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reiknistofnun.sharepoint.com/sites/TUNDRAsaladsystematicreview-LBHI/Shared Documents/systematic review/R/data/"/>
    </mc:Choice>
  </mc:AlternateContent>
  <xr:revisionPtr revIDLastSave="108" documentId="11_0B0C028514042175B034683E2EFE614CD61E4A53" xr6:coauthVersionLast="47" xr6:coauthVersionMax="47" xr10:uidLastSave="{17663767-BB83-4D79-A848-0E80B52BEA40}"/>
  <bookViews>
    <workbookView xWindow="28680" yWindow="-120" windowWidth="29040" windowHeight="15840" activeTab="1" xr2:uid="{00000000-000D-0000-FFFF-FFFF00000000}"/>
  </bookViews>
  <sheets>
    <sheet name="README" sheetId="5" r:id="rId1"/>
    <sheet name="screening" sheetId="9" r:id="rId2"/>
    <sheet name="dropdown_values" sheetId="3" r:id="rId3"/>
    <sheet name="databases" sheetId="10" r:id="rId4"/>
  </sheets>
  <definedNames>
    <definedName name="_xlnm._FilterDatabase" localSheetId="1" hidden="1">screening!$A$1:$AR$5945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777" i="9" l="1"/>
  <c r="Q777" i="9"/>
  <c r="AJ495" i="9"/>
  <c r="AJ5912" i="9" l="1"/>
  <c r="AJ5918" i="9"/>
  <c r="AJ5921" i="9"/>
  <c r="X5894" i="9"/>
  <c r="X5895" i="9"/>
  <c r="X5896" i="9"/>
  <c r="X5897" i="9"/>
  <c r="X5898" i="9"/>
  <c r="X5899" i="9"/>
  <c r="X5900" i="9"/>
  <c r="X5901" i="9"/>
  <c r="X5904" i="9"/>
  <c r="X5905" i="9"/>
  <c r="X5906" i="9"/>
  <c r="X5907" i="9"/>
  <c r="X5908" i="9"/>
  <c r="X5909" i="9"/>
  <c r="X5910" i="9"/>
  <c r="X5911" i="9"/>
  <c r="X5912" i="9"/>
  <c r="X5913" i="9"/>
  <c r="X5914" i="9"/>
  <c r="X5915" i="9"/>
  <c r="X5916" i="9"/>
  <c r="X5917" i="9"/>
  <c r="X5918" i="9"/>
  <c r="X5919" i="9"/>
  <c r="X5920" i="9"/>
  <c r="X5921" i="9"/>
  <c r="X5922" i="9"/>
  <c r="X5923" i="9"/>
  <c r="X5924" i="9"/>
  <c r="X5925" i="9"/>
  <c r="X5926" i="9"/>
  <c r="X5927" i="9"/>
  <c r="X5928" i="9"/>
  <c r="X5929" i="9"/>
  <c r="X5930" i="9"/>
  <c r="X5931" i="9"/>
  <c r="X5932" i="9"/>
  <c r="X5933" i="9"/>
  <c r="X5934" i="9"/>
  <c r="X5935" i="9"/>
  <c r="X5939" i="9"/>
  <c r="X5940" i="9"/>
  <c r="X5941" i="9"/>
  <c r="X5942" i="9"/>
  <c r="X5943" i="9"/>
  <c r="X5944" i="9"/>
  <c r="X5945" i="9"/>
  <c r="X5893" i="9"/>
  <c r="Q5894" i="9"/>
  <c r="Q5895" i="9"/>
  <c r="Q5896" i="9"/>
  <c r="Q5897" i="9"/>
  <c r="Q5898" i="9"/>
  <c r="Q5899" i="9"/>
  <c r="Q5900" i="9"/>
  <c r="Q5901" i="9"/>
  <c r="Q5902" i="9"/>
  <c r="Q5903" i="9"/>
  <c r="Q5904" i="9"/>
  <c r="Q5905" i="9"/>
  <c r="Q5906" i="9"/>
  <c r="Q5907" i="9"/>
  <c r="Q5908" i="9"/>
  <c r="Q5909" i="9"/>
  <c r="Q5910" i="9"/>
  <c r="Q5911" i="9"/>
  <c r="Q5912" i="9"/>
  <c r="Q5913" i="9"/>
  <c r="Q5914" i="9"/>
  <c r="Q5915" i="9"/>
  <c r="Q5916" i="9"/>
  <c r="Q5917" i="9"/>
  <c r="Q5918" i="9"/>
  <c r="Q5919" i="9"/>
  <c r="Q5920" i="9"/>
  <c r="Q5921" i="9"/>
  <c r="Q5922" i="9"/>
  <c r="Q5923" i="9"/>
  <c r="Q5924" i="9"/>
  <c r="Q5925" i="9"/>
  <c r="Q5926" i="9"/>
  <c r="Q5927" i="9"/>
  <c r="Q5928" i="9"/>
  <c r="Q5929" i="9"/>
  <c r="Q5930" i="9"/>
  <c r="Q5931" i="9"/>
  <c r="Q5932" i="9"/>
  <c r="Q5933" i="9"/>
  <c r="Q5934" i="9"/>
  <c r="Q5935" i="9"/>
  <c r="Q5936" i="9"/>
  <c r="Q5937" i="9"/>
  <c r="Q5938" i="9"/>
  <c r="Q5939" i="9"/>
  <c r="Q5940" i="9"/>
  <c r="Q5941" i="9"/>
  <c r="Q5942" i="9"/>
  <c r="Q5943" i="9"/>
  <c r="Q5944" i="9"/>
  <c r="Q5945" i="9"/>
  <c r="AC5917" i="9" l="1"/>
  <c r="AC5939" i="9"/>
  <c r="AC5928" i="9"/>
  <c r="AC5920" i="9"/>
  <c r="AC5912" i="9"/>
  <c r="AC5904" i="9"/>
  <c r="AC5894" i="9"/>
  <c r="AC5935" i="9"/>
  <c r="AC5893" i="9"/>
  <c r="AC5911" i="9"/>
  <c r="AC5934" i="9"/>
  <c r="AC5900" i="9"/>
  <c r="AC5944" i="9"/>
  <c r="AC5899" i="9"/>
  <c r="AC5943" i="9"/>
  <c r="AC5932" i="9"/>
  <c r="AC5924" i="9"/>
  <c r="AC5916" i="9"/>
  <c r="AC5908" i="9"/>
  <c r="AC5898" i="9"/>
  <c r="AC5910" i="9"/>
  <c r="AC5925" i="9"/>
  <c r="AC5942" i="9"/>
  <c r="AC5931" i="9"/>
  <c r="AC5923" i="9"/>
  <c r="AC5915" i="9"/>
  <c r="AC5907" i="9"/>
  <c r="AC5897" i="9"/>
  <c r="AC5927" i="9"/>
  <c r="AC5901" i="9"/>
  <c r="AC5945" i="9"/>
  <c r="AC5918" i="9"/>
  <c r="AC5909" i="9"/>
  <c r="AC5941" i="9"/>
  <c r="AC5930" i="9"/>
  <c r="AC5922" i="9"/>
  <c r="AC5914" i="9"/>
  <c r="AC5906" i="9"/>
  <c r="AC5896" i="9"/>
  <c r="AC5919" i="9"/>
  <c r="AC5926" i="9"/>
  <c r="AC5933" i="9"/>
  <c r="AC5940" i="9"/>
  <c r="AC5929" i="9"/>
  <c r="AC5921" i="9"/>
  <c r="AC5913" i="9"/>
  <c r="AC5905" i="9"/>
  <c r="AC5895" i="9"/>
  <c r="AJ5297" i="9"/>
  <c r="AJ5284" i="9"/>
  <c r="AJ5267" i="9"/>
  <c r="AJ5262" i="9"/>
  <c r="AJ5261" i="9"/>
  <c r="AJ5257" i="9"/>
  <c r="AJ5256" i="9"/>
  <c r="AJ5255" i="9"/>
  <c r="AJ5252" i="9"/>
  <c r="AJ5251" i="9"/>
  <c r="AJ5238" i="9"/>
  <c r="AJ5233" i="9"/>
  <c r="AJ5232" i="9"/>
  <c r="AJ5893" i="9" l="1"/>
  <c r="Q5893" i="9"/>
  <c r="Q4638" i="9"/>
  <c r="T4638" i="9"/>
  <c r="AQ5816" i="9" l="1"/>
  <c r="X5892" i="9"/>
  <c r="X5891" i="9"/>
  <c r="X5890" i="9"/>
  <c r="X5889" i="9"/>
  <c r="X5888" i="9"/>
  <c r="X5887" i="9"/>
  <c r="X5886" i="9"/>
  <c r="X5885" i="9"/>
  <c r="X5884" i="9"/>
  <c r="X5883" i="9"/>
  <c r="X5882" i="9"/>
  <c r="X5881" i="9"/>
  <c r="X5880" i="9"/>
  <c r="X5879" i="9"/>
  <c r="X5878" i="9"/>
  <c r="X5877" i="9"/>
  <c r="X5876" i="9"/>
  <c r="X5875" i="9"/>
  <c r="X5874" i="9"/>
  <c r="X5873" i="9"/>
  <c r="X5872" i="9"/>
  <c r="X5871" i="9"/>
  <c r="X5870" i="9"/>
  <c r="X5869" i="9"/>
  <c r="X5868" i="9"/>
  <c r="X5867" i="9"/>
  <c r="X5866" i="9"/>
  <c r="X5865" i="9"/>
  <c r="X5864" i="9"/>
  <c r="X5863" i="9"/>
  <c r="X5862" i="9"/>
  <c r="X5861" i="9"/>
  <c r="X5860" i="9"/>
  <c r="X5859" i="9"/>
  <c r="X5858" i="9"/>
  <c r="X5857" i="9"/>
  <c r="X5856" i="9"/>
  <c r="X5855" i="9"/>
  <c r="X5854" i="9"/>
  <c r="X5853" i="9"/>
  <c r="X5852" i="9"/>
  <c r="X5851" i="9"/>
  <c r="X5850" i="9"/>
  <c r="X5849" i="9"/>
  <c r="X5848" i="9"/>
  <c r="X5847" i="9"/>
  <c r="X5846" i="9"/>
  <c r="X5845" i="9"/>
  <c r="X5844" i="9"/>
  <c r="X5843" i="9"/>
  <c r="X5842" i="9"/>
  <c r="X5841" i="9"/>
  <c r="X5840" i="9"/>
  <c r="X5839" i="9"/>
  <c r="X5838" i="9"/>
  <c r="X5837" i="9"/>
  <c r="X5836" i="9"/>
  <c r="X5835" i="9"/>
  <c r="X5834" i="9"/>
  <c r="X5833" i="9"/>
  <c r="X5832" i="9"/>
  <c r="X5831" i="9"/>
  <c r="X5830" i="9"/>
  <c r="X5829" i="9"/>
  <c r="X5828" i="9"/>
  <c r="X5827" i="9"/>
  <c r="X5826" i="9"/>
  <c r="X5825" i="9"/>
  <c r="X5824" i="9"/>
  <c r="X5823" i="9"/>
  <c r="Q5823" i="9"/>
  <c r="Q5824" i="9"/>
  <c r="Q5825" i="9"/>
  <c r="Q5826" i="9"/>
  <c r="Q5827" i="9"/>
  <c r="Q5828" i="9"/>
  <c r="Q5829" i="9"/>
  <c r="Q5830" i="9"/>
  <c r="Q5831" i="9"/>
  <c r="Q5832" i="9"/>
  <c r="Q5833" i="9"/>
  <c r="Q5834" i="9"/>
  <c r="Q5835" i="9"/>
  <c r="Q5836" i="9"/>
  <c r="Q5837" i="9"/>
  <c r="Q5838" i="9"/>
  <c r="Q5839" i="9"/>
  <c r="Q5840" i="9"/>
  <c r="Q5841" i="9"/>
  <c r="Q5842" i="9"/>
  <c r="Q5843" i="9"/>
  <c r="Q5844" i="9"/>
  <c r="Q5845" i="9"/>
  <c r="Q5846" i="9"/>
  <c r="Q5847" i="9"/>
  <c r="Q5848" i="9"/>
  <c r="Q5849" i="9"/>
  <c r="Q5850" i="9"/>
  <c r="Q5851" i="9"/>
  <c r="Q5852" i="9"/>
  <c r="Q5853" i="9"/>
  <c r="Q5854" i="9"/>
  <c r="Q5855" i="9"/>
  <c r="Q5856" i="9"/>
  <c r="Q5857" i="9"/>
  <c r="Q5858" i="9"/>
  <c r="Q5859" i="9"/>
  <c r="Q5860" i="9"/>
  <c r="Q5861" i="9"/>
  <c r="Q5862" i="9"/>
  <c r="Q5863" i="9"/>
  <c r="Q5864" i="9"/>
  <c r="Q5865" i="9"/>
  <c r="Q5866" i="9"/>
  <c r="Q5867" i="9"/>
  <c r="Q5868" i="9"/>
  <c r="Q5869" i="9"/>
  <c r="Q5870" i="9"/>
  <c r="Q5871" i="9"/>
  <c r="Q5872" i="9"/>
  <c r="Q5873" i="9"/>
  <c r="Q5874" i="9"/>
  <c r="Q5875" i="9"/>
  <c r="Q5876" i="9"/>
  <c r="Q5877" i="9"/>
  <c r="Q5878" i="9"/>
  <c r="Q5879" i="9"/>
  <c r="Q5880" i="9"/>
  <c r="Q5881" i="9"/>
  <c r="Q5882" i="9"/>
  <c r="Q5883" i="9"/>
  <c r="Q5884" i="9"/>
  <c r="Q5885" i="9"/>
  <c r="Q5886" i="9"/>
  <c r="Q5887" i="9"/>
  <c r="Q5888" i="9"/>
  <c r="Q5889" i="9"/>
  <c r="Q5890" i="9"/>
  <c r="Q5891" i="9"/>
  <c r="Q5892" i="9"/>
  <c r="AJ6" i="9"/>
  <c r="AJ5" i="9"/>
  <c r="AJ4" i="9"/>
  <c r="AJ2" i="9"/>
  <c r="AJ8" i="9"/>
  <c r="AJ1934" i="9"/>
  <c r="AJ5892" i="9"/>
  <c r="AJ5891" i="9"/>
  <c r="AJ5890" i="9"/>
  <c r="AJ5889" i="9"/>
  <c r="AJ5888" i="9"/>
  <c r="AJ5887" i="9"/>
  <c r="AJ5886" i="9"/>
  <c r="AJ5885" i="9"/>
  <c r="AJ5884" i="9"/>
  <c r="AJ5883" i="9"/>
  <c r="AJ5882" i="9"/>
  <c r="AJ5881" i="9"/>
  <c r="AJ5880" i="9"/>
  <c r="AJ5879" i="9"/>
  <c r="AJ5878" i="9"/>
  <c r="AJ5877" i="9"/>
  <c r="AJ5876" i="9"/>
  <c r="AJ5875" i="9"/>
  <c r="AJ5874" i="9"/>
  <c r="AJ5873" i="9"/>
  <c r="AJ5872" i="9"/>
  <c r="AJ5871" i="9"/>
  <c r="AJ5870" i="9"/>
  <c r="AJ5869" i="9"/>
  <c r="AJ5868" i="9"/>
  <c r="AJ5867" i="9"/>
  <c r="AJ5866" i="9"/>
  <c r="AJ5865" i="9"/>
  <c r="AJ5864" i="9"/>
  <c r="AJ5863" i="9"/>
  <c r="AJ5862" i="9"/>
  <c r="AJ5861" i="9"/>
  <c r="AJ5860" i="9"/>
  <c r="AJ5859" i="9"/>
  <c r="AJ5858" i="9"/>
  <c r="AJ5857" i="9"/>
  <c r="AJ5856" i="9"/>
  <c r="AJ5855" i="9"/>
  <c r="AJ5854" i="9"/>
  <c r="AJ5853" i="9"/>
  <c r="AJ5852" i="9"/>
  <c r="AJ5851" i="9"/>
  <c r="AJ5850" i="9"/>
  <c r="AJ5849" i="9"/>
  <c r="AJ5848" i="9"/>
  <c r="AJ5847" i="9"/>
  <c r="AJ5846" i="9"/>
  <c r="AJ5845" i="9"/>
  <c r="AJ5844" i="9"/>
  <c r="AJ5843" i="9"/>
  <c r="AJ5842" i="9"/>
  <c r="AJ5841" i="9"/>
  <c r="AJ5840" i="9"/>
  <c r="AJ5839" i="9"/>
  <c r="AJ5838" i="9"/>
  <c r="AJ5837" i="9"/>
  <c r="AJ5836" i="9"/>
  <c r="AJ5835" i="9"/>
  <c r="AJ5834" i="9"/>
  <c r="AJ5833" i="9"/>
  <c r="AJ5832" i="9"/>
  <c r="AJ5831" i="9"/>
  <c r="AJ5830" i="9"/>
  <c r="AJ5829" i="9"/>
  <c r="AJ5828" i="9"/>
  <c r="AJ5827" i="9"/>
  <c r="AJ5826" i="9"/>
  <c r="AJ5825" i="9"/>
  <c r="AJ5824" i="9"/>
  <c r="AJ5823" i="9"/>
  <c r="AJ5822" i="9"/>
  <c r="AJ5821" i="9"/>
  <c r="AJ5820" i="9"/>
  <c r="AJ5817" i="9"/>
  <c r="AJ5816" i="9"/>
  <c r="AJ5815" i="9"/>
  <c r="AJ5813" i="9"/>
  <c r="AJ5809" i="9"/>
  <c r="AJ5808" i="9"/>
  <c r="AJ5805" i="9"/>
  <c r="AJ5798" i="9"/>
  <c r="AJ5796" i="9"/>
  <c r="AJ5790" i="9"/>
  <c r="AJ5789" i="9"/>
  <c r="AJ5782" i="9"/>
  <c r="AJ5777" i="9"/>
  <c r="AJ5775" i="9"/>
  <c r="AJ5766" i="9"/>
  <c r="AJ5758" i="9"/>
  <c r="AJ5742" i="9"/>
  <c r="AJ5737" i="9"/>
  <c r="AJ5725" i="9"/>
  <c r="AJ5713" i="9"/>
  <c r="AJ5710" i="9"/>
  <c r="AJ5696" i="9"/>
  <c r="AJ5687" i="9"/>
  <c r="AJ5684" i="9"/>
  <c r="AJ5682" i="9"/>
  <c r="AJ5681" i="9"/>
  <c r="AJ5675" i="9"/>
  <c r="AJ5672" i="9"/>
  <c r="AJ5666" i="9"/>
  <c r="AJ5660" i="9"/>
  <c r="AJ5641" i="9"/>
  <c r="AJ5616" i="9"/>
  <c r="AJ5598" i="9"/>
  <c r="AJ5545" i="9"/>
  <c r="AJ5544" i="9"/>
  <c r="AJ5507" i="9"/>
  <c r="AJ5506" i="9"/>
  <c r="AJ5504" i="9"/>
  <c r="AJ5498" i="9"/>
  <c r="AJ5494" i="9"/>
  <c r="AJ5383" i="9"/>
  <c r="AJ5366" i="9"/>
  <c r="AJ5355" i="9"/>
  <c r="AJ5345" i="9"/>
  <c r="AJ5334" i="9"/>
  <c r="AJ5332" i="9"/>
  <c r="AJ5326" i="9"/>
  <c r="AJ5322" i="9"/>
  <c r="AJ5319" i="9"/>
  <c r="AJ5318" i="9"/>
  <c r="AJ5316" i="9"/>
  <c r="AJ5315" i="9"/>
  <c r="AJ5312" i="9"/>
  <c r="AJ5309" i="9"/>
  <c r="AJ5306" i="9"/>
  <c r="AJ5300" i="9"/>
  <c r="AJ5295" i="9"/>
  <c r="AJ5291" i="9"/>
  <c r="AJ5282" i="9"/>
  <c r="AJ5281" i="9"/>
  <c r="AJ5280" i="9"/>
  <c r="AJ5276" i="9"/>
  <c r="AJ5275" i="9"/>
  <c r="AJ5273" i="9"/>
  <c r="AJ5270" i="9"/>
  <c r="AJ5269" i="9"/>
  <c r="AJ5265" i="9"/>
  <c r="AJ5259" i="9"/>
  <c r="AJ5254" i="9"/>
  <c r="AJ5253" i="9"/>
  <c r="AJ5249" i="9"/>
  <c r="AJ5247" i="9"/>
  <c r="AJ5222" i="9"/>
  <c r="AJ5221" i="9"/>
  <c r="AJ5220" i="9"/>
  <c r="AJ5219" i="9"/>
  <c r="AJ5217" i="9"/>
  <c r="AJ5212" i="9"/>
  <c r="AJ5211" i="9"/>
  <c r="AJ5203" i="9"/>
  <c r="AJ5202" i="9"/>
  <c r="AJ5200" i="9"/>
  <c r="AJ5199" i="9"/>
  <c r="AJ5198" i="9"/>
  <c r="AJ5195" i="9"/>
  <c r="AJ5191" i="9"/>
  <c r="AJ5189" i="9"/>
  <c r="AJ5188" i="9"/>
  <c r="AJ5186" i="9"/>
  <c r="AJ5184" i="9"/>
  <c r="AJ5125" i="9"/>
  <c r="AJ5097" i="9"/>
  <c r="AJ5096" i="9"/>
  <c r="AJ5095" i="9"/>
  <c r="AJ5091" i="9"/>
  <c r="AJ5085" i="9"/>
  <c r="AJ5077" i="9"/>
  <c r="AJ5064" i="9"/>
  <c r="AJ5054" i="9"/>
  <c r="AJ5050" i="9"/>
  <c r="AJ5027" i="9"/>
  <c r="AJ5001" i="9"/>
  <c r="AJ4974" i="9"/>
  <c r="AJ4937" i="9"/>
  <c r="AJ4906" i="9"/>
  <c r="AJ4811" i="9"/>
  <c r="AJ4809" i="9"/>
  <c r="AJ4749" i="9"/>
  <c r="AJ4473" i="9"/>
  <c r="AJ4432" i="9"/>
  <c r="AJ4419" i="9"/>
  <c r="AJ4355" i="9"/>
  <c r="AJ4221" i="9"/>
  <c r="AJ4172" i="9"/>
  <c r="AJ4088" i="9"/>
  <c r="AJ4013" i="9"/>
  <c r="AJ3675" i="9"/>
  <c r="AJ3578" i="9"/>
  <c r="AJ3292" i="9"/>
  <c r="AJ3259" i="9"/>
  <c r="AJ3094" i="9"/>
  <c r="AJ3070" i="9"/>
  <c r="AJ3008" i="9"/>
  <c r="AJ3007" i="9"/>
  <c r="AJ2972" i="9"/>
  <c r="AJ2961" i="9"/>
  <c r="AJ2936" i="9"/>
  <c r="AJ2930" i="9"/>
  <c r="AJ2895" i="9"/>
  <c r="AJ2837" i="9"/>
  <c r="AJ2827" i="9"/>
  <c r="AJ2767" i="9"/>
  <c r="AJ2745" i="9"/>
  <c r="AJ2741" i="9"/>
  <c r="AJ2709" i="9"/>
  <c r="AJ2693" i="9"/>
  <c r="AJ2688" i="9"/>
  <c r="AJ2654" i="9"/>
  <c r="AJ2647" i="9"/>
  <c r="AJ2640" i="9"/>
  <c r="AJ2609" i="9"/>
  <c r="AJ2577" i="9"/>
  <c r="AJ2575" i="9"/>
  <c r="AJ2567" i="9"/>
  <c r="AJ2538" i="9"/>
  <c r="AJ2530" i="9"/>
  <c r="AJ2510" i="9"/>
  <c r="AJ2469" i="9"/>
  <c r="AJ2462" i="9"/>
  <c r="AJ2461" i="9"/>
  <c r="AJ2445" i="9"/>
  <c r="AJ2442" i="9"/>
  <c r="AJ2420" i="9"/>
  <c r="AJ2418" i="9"/>
  <c r="AJ2412" i="9"/>
  <c r="AJ2391" i="9"/>
  <c r="AJ2377" i="9"/>
  <c r="AJ2369" i="9"/>
  <c r="AJ2353" i="9"/>
  <c r="AJ2341" i="9"/>
  <c r="AJ2338" i="9"/>
  <c r="AJ2333" i="9"/>
  <c r="AJ2330" i="9"/>
  <c r="AJ2312" i="9"/>
  <c r="AJ2307" i="9"/>
  <c r="AJ2306" i="9"/>
  <c r="AJ2302" i="9"/>
  <c r="AJ2276" i="9"/>
  <c r="AJ2255" i="9"/>
  <c r="AJ2251" i="9"/>
  <c r="AJ2240" i="9"/>
  <c r="AJ2232" i="9"/>
  <c r="AJ2222" i="9"/>
  <c r="AJ2182" i="9"/>
  <c r="AJ2173" i="9"/>
  <c r="AJ2149" i="9"/>
  <c r="AJ2141" i="9"/>
  <c r="AJ2134" i="9"/>
  <c r="AJ2118" i="9"/>
  <c r="AJ2117" i="9"/>
  <c r="AJ2050" i="9"/>
  <c r="AJ2046" i="9"/>
  <c r="AJ2007" i="9"/>
  <c r="AJ2006" i="9"/>
  <c r="AJ1997" i="9"/>
  <c r="AJ1995" i="9"/>
  <c r="AJ1942" i="9"/>
  <c r="AJ1935" i="9"/>
  <c r="AJ1906" i="9"/>
  <c r="AJ1897" i="9"/>
  <c r="AJ1895" i="9"/>
  <c r="AJ1878" i="9"/>
  <c r="AJ1864" i="9"/>
  <c r="AJ1861" i="9"/>
  <c r="AJ1859" i="9"/>
  <c r="AJ1852" i="9"/>
  <c r="AJ1819" i="9"/>
  <c r="AJ1792" i="9"/>
  <c r="AJ1786" i="9"/>
  <c r="AJ1785" i="9"/>
  <c r="AJ1777" i="9"/>
  <c r="AJ1761" i="9"/>
  <c r="AJ1728" i="9"/>
  <c r="AJ1714" i="9"/>
  <c r="AJ1709" i="9"/>
  <c r="AJ1700" i="9"/>
  <c r="AJ1688" i="9"/>
  <c r="AJ1668" i="9"/>
  <c r="AJ1666" i="9"/>
  <c r="AJ1605" i="9"/>
  <c r="AJ1597" i="9"/>
  <c r="AJ1594" i="9"/>
  <c r="AJ1590" i="9"/>
  <c r="AJ1584" i="9"/>
  <c r="AJ1564" i="9"/>
  <c r="AJ1556" i="9"/>
  <c r="AJ1539" i="9"/>
  <c r="AJ1540" i="9"/>
  <c r="AJ1510" i="9"/>
  <c r="AJ1504" i="9"/>
  <c r="AJ1491" i="9"/>
  <c r="AJ1471" i="9"/>
  <c r="AJ1467" i="9"/>
  <c r="AJ1463" i="9"/>
  <c r="AJ1453" i="9"/>
  <c r="AJ1442" i="9"/>
  <c r="AJ1438" i="9"/>
  <c r="AJ1428" i="9"/>
  <c r="AJ1417" i="9"/>
  <c r="AJ1413" i="9"/>
  <c r="AJ1396" i="9"/>
  <c r="AJ1389" i="9"/>
  <c r="AJ1382" i="9"/>
  <c r="AJ1369" i="9"/>
  <c r="AJ1365" i="9"/>
  <c r="AJ1337" i="9"/>
  <c r="AJ1327" i="9"/>
  <c r="AJ1306" i="9"/>
  <c r="AJ1283" i="9"/>
  <c r="AJ1262" i="9"/>
  <c r="AJ1243" i="9"/>
  <c r="AJ1224" i="9"/>
  <c r="AJ1222" i="9"/>
  <c r="AJ1216" i="9"/>
  <c r="AJ1209" i="9"/>
  <c r="AJ1201" i="9"/>
  <c r="AJ1194" i="9"/>
  <c r="AJ1168" i="9"/>
  <c r="AJ1169" i="9"/>
  <c r="AJ1159" i="9"/>
  <c r="AJ1104" i="9"/>
  <c r="AJ1098" i="9"/>
  <c r="AJ1089" i="9"/>
  <c r="AJ1081" i="9"/>
  <c r="AJ1075" i="9"/>
  <c r="AJ1070" i="9"/>
  <c r="AJ1068" i="9"/>
  <c r="AJ1064" i="9"/>
  <c r="AJ1057" i="9"/>
  <c r="AJ1046" i="9"/>
  <c r="AJ1047" i="9"/>
  <c r="AJ1044" i="9"/>
  <c r="AJ1041" i="9"/>
  <c r="AJ1036" i="9"/>
  <c r="AJ999" i="9"/>
  <c r="AJ994" i="9"/>
  <c r="AJ991" i="9"/>
  <c r="AJ980" i="9"/>
  <c r="AJ981" i="9"/>
  <c r="AJ975" i="9"/>
  <c r="AJ970" i="9"/>
  <c r="AJ971" i="9"/>
  <c r="AJ965" i="9"/>
  <c r="AJ960" i="9"/>
  <c r="AJ939" i="9"/>
  <c r="AJ930" i="9"/>
  <c r="AJ925" i="9"/>
  <c r="AJ923" i="9"/>
  <c r="AJ907" i="9"/>
  <c r="AJ904" i="9"/>
  <c r="AJ894" i="9"/>
  <c r="AJ887" i="9"/>
  <c r="AJ873" i="9"/>
  <c r="AJ868" i="9"/>
  <c r="AJ869" i="9"/>
  <c r="AJ865" i="9"/>
  <c r="AJ849" i="9"/>
  <c r="AJ842" i="9"/>
  <c r="AJ838" i="9"/>
  <c r="AJ839" i="9"/>
  <c r="AJ840" i="9"/>
  <c r="AJ830" i="9"/>
  <c r="AJ828" i="9"/>
  <c r="AJ819" i="9"/>
  <c r="AJ810" i="9"/>
  <c r="AJ798" i="9"/>
  <c r="AJ785" i="9"/>
  <c r="AJ786" i="9"/>
  <c r="AJ778" i="9"/>
  <c r="AJ779" i="9"/>
  <c r="AJ762" i="9"/>
  <c r="AJ763" i="9"/>
  <c r="AJ747" i="9"/>
  <c r="AJ736" i="9"/>
  <c r="AJ733" i="9"/>
  <c r="AJ730" i="9"/>
  <c r="AJ722" i="9"/>
  <c r="AJ723" i="9"/>
  <c r="AJ724" i="9"/>
  <c r="AJ713" i="9"/>
  <c r="AJ707" i="9"/>
  <c r="AJ702" i="9"/>
  <c r="AJ694" i="9"/>
  <c r="AJ692" i="9"/>
  <c r="AJ684" i="9"/>
  <c r="AJ681" i="9"/>
  <c r="AJ669" i="9"/>
  <c r="AJ670" i="9"/>
  <c r="AJ666" i="9"/>
  <c r="AJ655" i="9"/>
  <c r="AJ652" i="9"/>
  <c r="AJ650" i="9"/>
  <c r="AJ637" i="9"/>
  <c r="AJ638" i="9"/>
  <c r="AJ639" i="9"/>
  <c r="AJ628" i="9"/>
  <c r="AJ629" i="9"/>
  <c r="AJ624" i="9"/>
  <c r="AJ625" i="9"/>
  <c r="AJ622" i="9"/>
  <c r="AJ617" i="9"/>
  <c r="AJ609" i="9"/>
  <c r="AJ610" i="9"/>
  <c r="AJ607" i="9"/>
  <c r="AJ594" i="9"/>
  <c r="AJ595" i="9"/>
  <c r="AJ596" i="9"/>
  <c r="AJ591" i="9"/>
  <c r="AJ587" i="9"/>
  <c r="AJ582" i="9"/>
  <c r="AJ572" i="9"/>
  <c r="AJ568" i="9"/>
  <c r="AJ559" i="9"/>
  <c r="AJ545" i="9"/>
  <c r="AJ540" i="9"/>
  <c r="AJ538" i="9"/>
  <c r="AJ535" i="9"/>
  <c r="AJ536" i="9"/>
  <c r="AJ532" i="9"/>
  <c r="AJ528" i="9"/>
  <c r="AJ529" i="9"/>
  <c r="AJ530" i="9"/>
  <c r="AJ514" i="9"/>
  <c r="AJ515" i="9"/>
  <c r="AJ510" i="9"/>
  <c r="AJ511" i="9"/>
  <c r="AJ512" i="9"/>
  <c r="AJ500" i="9"/>
  <c r="AJ494" i="9"/>
  <c r="AJ492" i="9"/>
  <c r="AJ486" i="9"/>
  <c r="AJ484" i="9"/>
  <c r="AJ482" i="9"/>
  <c r="AJ473" i="9"/>
  <c r="AJ474" i="9"/>
  <c r="AJ463" i="9"/>
  <c r="AJ464" i="9"/>
  <c r="AJ465" i="9"/>
  <c r="AJ466" i="9"/>
  <c r="AJ458" i="9"/>
  <c r="AJ456" i="9"/>
  <c r="AJ452" i="9"/>
  <c r="AJ453" i="9"/>
  <c r="AJ444" i="9"/>
  <c r="AJ445" i="9"/>
  <c r="AJ436" i="9"/>
  <c r="AJ437" i="9"/>
  <c r="AJ438" i="9"/>
  <c r="AJ439" i="9"/>
  <c r="AJ429" i="9"/>
  <c r="AJ419" i="9"/>
  <c r="AJ420" i="9"/>
  <c r="AJ417" i="9"/>
  <c r="AJ407" i="9"/>
  <c r="AJ400" i="9"/>
  <c r="AJ396" i="9"/>
  <c r="AJ394" i="9"/>
  <c r="AJ388" i="9"/>
  <c r="AJ381" i="9"/>
  <c r="AJ373" i="9"/>
  <c r="AJ367" i="9"/>
  <c r="AJ368" i="9"/>
  <c r="AJ354" i="9"/>
  <c r="AJ355" i="9"/>
  <c r="AJ351" i="9"/>
  <c r="AJ345" i="9"/>
  <c r="AJ343" i="9"/>
  <c r="AJ341" i="9"/>
  <c r="AJ336" i="9"/>
  <c r="AJ334" i="9"/>
  <c r="AJ330" i="9"/>
  <c r="AJ324" i="9"/>
  <c r="AJ319" i="9"/>
  <c r="AJ315" i="9"/>
  <c r="AJ313" i="9"/>
  <c r="AJ311" i="9"/>
  <c r="AJ306" i="9"/>
  <c r="AJ301" i="9"/>
  <c r="AJ302" i="9"/>
  <c r="AJ303" i="9"/>
  <c r="AJ298" i="9"/>
  <c r="AJ288" i="9"/>
  <c r="AJ284" i="9"/>
  <c r="AJ282" i="9"/>
  <c r="AJ279" i="9"/>
  <c r="AJ271" i="9"/>
  <c r="AJ272" i="9"/>
  <c r="AJ273" i="9"/>
  <c r="AJ274" i="9"/>
  <c r="AJ275" i="9"/>
  <c r="AJ267" i="9"/>
  <c r="AJ268" i="9"/>
  <c r="AJ269" i="9"/>
  <c r="AJ261" i="9"/>
  <c r="AJ257" i="9"/>
  <c r="AJ258" i="9"/>
  <c r="AJ259" i="9"/>
  <c r="AJ251" i="9"/>
  <c r="AJ241" i="9"/>
  <c r="AJ242" i="9"/>
  <c r="AJ236" i="9"/>
  <c r="AJ229" i="9"/>
  <c r="AJ226" i="9"/>
  <c r="AJ221" i="9"/>
  <c r="AJ222" i="9"/>
  <c r="AJ219" i="9"/>
  <c r="AJ216" i="9"/>
  <c r="AJ209" i="9"/>
  <c r="AJ207" i="9"/>
  <c r="AJ205" i="9"/>
  <c r="AJ201" i="9"/>
  <c r="AJ202" i="9"/>
  <c r="AJ203" i="9"/>
  <c r="AJ198" i="9"/>
  <c r="AJ199" i="9"/>
  <c r="AJ194" i="9"/>
  <c r="AJ195" i="9"/>
  <c r="AJ196" i="9"/>
  <c r="AJ192" i="9"/>
  <c r="AJ188" i="9"/>
  <c r="AJ183" i="9"/>
  <c r="AJ184" i="9"/>
  <c r="AJ185" i="9"/>
  <c r="AJ175" i="9"/>
  <c r="AJ176" i="9"/>
  <c r="AJ177" i="9"/>
  <c r="AJ173" i="9"/>
  <c r="AJ170" i="9"/>
  <c r="AJ171" i="9"/>
  <c r="AJ167" i="9"/>
  <c r="AJ158" i="9"/>
  <c r="AJ159" i="9"/>
  <c r="AJ155" i="9"/>
  <c r="AJ156" i="9"/>
  <c r="AJ153" i="9"/>
  <c r="AJ148" i="9"/>
  <c r="AJ144" i="9"/>
  <c r="AJ142" i="9"/>
  <c r="AJ133" i="9"/>
  <c r="AJ134" i="9"/>
  <c r="AJ135" i="9"/>
  <c r="AJ136" i="9"/>
  <c r="AJ130" i="9"/>
  <c r="AJ131" i="9"/>
  <c r="AJ127" i="9"/>
  <c r="AJ120" i="9"/>
  <c r="AJ114" i="9"/>
  <c r="AJ111" i="9"/>
  <c r="AJ109" i="9"/>
  <c r="AJ104" i="9"/>
  <c r="AJ105" i="9"/>
  <c r="AJ106" i="9"/>
  <c r="AJ99" i="9"/>
  <c r="AJ100" i="9"/>
  <c r="AJ101" i="9"/>
  <c r="AJ94" i="9"/>
  <c r="AJ95" i="9"/>
  <c r="AJ96" i="9"/>
  <c r="AJ91" i="9"/>
  <c r="AJ92" i="9"/>
  <c r="AJ87" i="9"/>
  <c r="AJ88" i="9"/>
  <c r="AJ89" i="9"/>
  <c r="AJ85" i="9"/>
  <c r="AJ83" i="9"/>
  <c r="AJ76" i="9"/>
  <c r="AJ77" i="9"/>
  <c r="AJ78" i="9"/>
  <c r="AJ79" i="9"/>
  <c r="AJ80" i="9"/>
  <c r="AJ74" i="9"/>
  <c r="AJ70" i="9"/>
  <c r="AJ67" i="9"/>
  <c r="AJ61" i="9"/>
  <c r="AJ62" i="9"/>
  <c r="AJ55" i="9"/>
  <c r="AJ56" i="9"/>
  <c r="AJ57" i="9"/>
  <c r="AJ58" i="9"/>
  <c r="AJ50" i="9"/>
  <c r="AJ51" i="9"/>
  <c r="AJ52" i="9"/>
  <c r="AJ47" i="9"/>
  <c r="AJ44" i="9"/>
  <c r="AJ38" i="9"/>
  <c r="AJ39" i="9"/>
  <c r="AJ40" i="9"/>
  <c r="AJ33" i="9"/>
  <c r="AJ31" i="9"/>
  <c r="AJ28" i="9"/>
  <c r="AJ29" i="9"/>
  <c r="AJ22" i="9"/>
  <c r="AJ23" i="9"/>
  <c r="AJ24" i="9"/>
  <c r="AJ16" i="9"/>
  <c r="AJ17" i="9"/>
  <c r="AJ18" i="9"/>
  <c r="AJ19" i="9"/>
  <c r="AJ9" i="9"/>
  <c r="AJ10" i="9"/>
  <c r="AJ11" i="9"/>
  <c r="AC5830" i="9" l="1"/>
  <c r="AC5846" i="9"/>
  <c r="AC5862" i="9"/>
  <c r="AC5878" i="9"/>
  <c r="AC5831" i="9"/>
  <c r="AC5847" i="9"/>
  <c r="AC5863" i="9"/>
  <c r="AC5887" i="9"/>
  <c r="AC5824" i="9"/>
  <c r="AC5832" i="9"/>
  <c r="AC5840" i="9"/>
  <c r="AC5848" i="9"/>
  <c r="AC5856" i="9"/>
  <c r="AC5864" i="9"/>
  <c r="AC5872" i="9"/>
  <c r="AC5880" i="9"/>
  <c r="AC5888" i="9"/>
  <c r="AC5838" i="9"/>
  <c r="AC5854" i="9"/>
  <c r="AC5870" i="9"/>
  <c r="AC5886" i="9"/>
  <c r="AC5823" i="9"/>
  <c r="AC5839" i="9"/>
  <c r="AC5855" i="9"/>
  <c r="AC5871" i="9"/>
  <c r="AC5879" i="9"/>
  <c r="AC5825" i="9"/>
  <c r="AC5833" i="9"/>
  <c r="AC5841" i="9"/>
  <c r="AC5849" i="9"/>
  <c r="AC5857" i="9"/>
  <c r="AC5865" i="9"/>
  <c r="AC5873" i="9"/>
  <c r="AC5881" i="9"/>
  <c r="AC5889" i="9"/>
  <c r="AC5834" i="9"/>
  <c r="AC5850" i="9"/>
  <c r="AC5866" i="9"/>
  <c r="AC5874" i="9"/>
  <c r="AC5882" i="9"/>
  <c r="AC5827" i="9"/>
  <c r="AC5835" i="9"/>
  <c r="AC5843" i="9"/>
  <c r="AC5851" i="9"/>
  <c r="AC5859" i="9"/>
  <c r="AC5867" i="9"/>
  <c r="AC5875" i="9"/>
  <c r="AC5883" i="9"/>
  <c r="AC5891" i="9"/>
  <c r="AC5826" i="9"/>
  <c r="AC5842" i="9"/>
  <c r="AC5858" i="9"/>
  <c r="AC5890" i="9"/>
  <c r="AC5828" i="9"/>
  <c r="AC5836" i="9"/>
  <c r="AC5844" i="9"/>
  <c r="AC5852" i="9"/>
  <c r="AC5860" i="9"/>
  <c r="AC5868" i="9"/>
  <c r="AC5876" i="9"/>
  <c r="AC5884" i="9"/>
  <c r="AC5892" i="9"/>
  <c r="AC5829" i="9"/>
  <c r="AC5837" i="9"/>
  <c r="AC5845" i="9"/>
  <c r="AC5853" i="9"/>
  <c r="AC5861" i="9"/>
  <c r="AC5869" i="9"/>
  <c r="AC5877" i="9"/>
  <c r="AC5885" i="9"/>
  <c r="AA255" i="9"/>
  <c r="AA254" i="9"/>
  <c r="AA253" i="9"/>
  <c r="AA252" i="9"/>
  <c r="AA251" i="9"/>
  <c r="AA250" i="9"/>
  <c r="AA248" i="9"/>
  <c r="AA247" i="9"/>
  <c r="AA246" i="9"/>
  <c r="AA244" i="9"/>
  <c r="AA243" i="9"/>
  <c r="AA242" i="9"/>
  <c r="AA241" i="9"/>
  <c r="AA239" i="9"/>
  <c r="AA237" i="9"/>
  <c r="AA236" i="9"/>
  <c r="AA235" i="9"/>
  <c r="AA231" i="9"/>
  <c r="AA230" i="9"/>
  <c r="AA229" i="9"/>
  <c r="AA228" i="9"/>
  <c r="AA227" i="9"/>
  <c r="AA226" i="9"/>
  <c r="AA223" i="9"/>
  <c r="AA222" i="9"/>
  <c r="AA221" i="9"/>
  <c r="AA220" i="9"/>
  <c r="AA219" i="9"/>
  <c r="AA218" i="9"/>
  <c r="AA217" i="9"/>
  <c r="AA216" i="9"/>
  <c r="AA212" i="9"/>
  <c r="AA211" i="9"/>
  <c r="AA209" i="9"/>
  <c r="AA208" i="9"/>
  <c r="AA207" i="9"/>
  <c r="AA205" i="9"/>
  <c r="AA204" i="9"/>
  <c r="AA203" i="9"/>
  <c r="AA202" i="9"/>
  <c r="AA201" i="9"/>
  <c r="AA200" i="9"/>
  <c r="AA199" i="9"/>
  <c r="AA198" i="9"/>
  <c r="AA197" i="9"/>
  <c r="AA196" i="9"/>
  <c r="AA195" i="9"/>
  <c r="AA194" i="9"/>
  <c r="AA192" i="9"/>
  <c r="AA190" i="9"/>
  <c r="AA189" i="9"/>
  <c r="AA188" i="9"/>
  <c r="AA187" i="9"/>
  <c r="AA185" i="9"/>
  <c r="AA184" i="9"/>
  <c r="AA183" i="9"/>
  <c r="AA182" i="9"/>
  <c r="AA181" i="9"/>
  <c r="AA180" i="9"/>
  <c r="AA179" i="9"/>
  <c r="AA177" i="9"/>
  <c r="AA176" i="9"/>
  <c r="AA175" i="9"/>
  <c r="AA173" i="9"/>
  <c r="AA172" i="9"/>
  <c r="AA171" i="9"/>
  <c r="AA170" i="9"/>
  <c r="AA169" i="9"/>
  <c r="AA168" i="9"/>
  <c r="AA167" i="9"/>
  <c r="AA166" i="9"/>
  <c r="AA165" i="9"/>
  <c r="AA162" i="9"/>
  <c r="AA160" i="9"/>
  <c r="AA159" i="9"/>
  <c r="AA158" i="9"/>
  <c r="AA157" i="9"/>
  <c r="AA156" i="9"/>
  <c r="AA155" i="9"/>
  <c r="AA154" i="9"/>
  <c r="AA153" i="9"/>
  <c r="AA152" i="9"/>
  <c r="AA151" i="9"/>
  <c r="AA149" i="9"/>
  <c r="AA148" i="9"/>
  <c r="AA144" i="9"/>
  <c r="AA143" i="9"/>
  <c r="AA142" i="9"/>
  <c r="AA140" i="9"/>
  <c r="AA139" i="9"/>
  <c r="AA137" i="9"/>
  <c r="AA136" i="9"/>
  <c r="AA135" i="9"/>
  <c r="AA134" i="9"/>
  <c r="AA133" i="9"/>
  <c r="AA132" i="9"/>
  <c r="AA131" i="9"/>
  <c r="AA130" i="9"/>
  <c r="AA129" i="9"/>
  <c r="AA128" i="9"/>
  <c r="AA127" i="9"/>
  <c r="AA126" i="9"/>
  <c r="AA124" i="9"/>
  <c r="AA122" i="9"/>
  <c r="AA121" i="9"/>
  <c r="AA120" i="9"/>
  <c r="AA118" i="9"/>
  <c r="AA117" i="9"/>
  <c r="AA115" i="9"/>
  <c r="AA114" i="9"/>
  <c r="AA111" i="9"/>
  <c r="AA110" i="9"/>
  <c r="AA109" i="9"/>
  <c r="AA107" i="9"/>
  <c r="AA106" i="9"/>
  <c r="AA105" i="9"/>
  <c r="AA104" i="9"/>
  <c r="AA103" i="9"/>
  <c r="AA102" i="9"/>
  <c r="AA101" i="9"/>
  <c r="AA100" i="9"/>
  <c r="AA99" i="9"/>
  <c r="AA98" i="9"/>
  <c r="AA96" i="9"/>
  <c r="AA95" i="9"/>
  <c r="AA94" i="9"/>
  <c r="AA92" i="9"/>
  <c r="AA91" i="9"/>
  <c r="AA89" i="9"/>
  <c r="AA88" i="9"/>
  <c r="AA87" i="9"/>
  <c r="AA86" i="9"/>
  <c r="AA85" i="9"/>
  <c r="AA84" i="9"/>
  <c r="AA83" i="9"/>
  <c r="AA82" i="9"/>
  <c r="AA80" i="9"/>
  <c r="AA79" i="9"/>
  <c r="AA78" i="9"/>
  <c r="AA77" i="9"/>
  <c r="AA76" i="9"/>
  <c r="AA75" i="9"/>
  <c r="AA74" i="9"/>
  <c r="AA73" i="9"/>
  <c r="AA72" i="9"/>
  <c r="AA71" i="9"/>
  <c r="AA70" i="9"/>
  <c r="AA68" i="9"/>
  <c r="AA67" i="9"/>
  <c r="AA66" i="9"/>
  <c r="AA65" i="9"/>
  <c r="AA64" i="9"/>
  <c r="AA62" i="9"/>
  <c r="AA61" i="9"/>
  <c r="AA60" i="9"/>
  <c r="AA59" i="9"/>
  <c r="AA58" i="9"/>
  <c r="AA57" i="9"/>
  <c r="AA56" i="9"/>
  <c r="AA55" i="9"/>
  <c r="AA53" i="9"/>
  <c r="AA52" i="9"/>
  <c r="AA51" i="9"/>
  <c r="AA50" i="9"/>
  <c r="AA49" i="9"/>
  <c r="AA47" i="9"/>
  <c r="AA46" i="9"/>
  <c r="AA45" i="9"/>
  <c r="AA44" i="9"/>
  <c r="AA43" i="9"/>
  <c r="AA40" i="9"/>
  <c r="AA39" i="9"/>
  <c r="AA38" i="9"/>
  <c r="AA37" i="9"/>
  <c r="AA36" i="9"/>
  <c r="AA35" i="9"/>
  <c r="AA34" i="9"/>
  <c r="AA33" i="9"/>
  <c r="AA31" i="9"/>
  <c r="AA29" i="9"/>
  <c r="AA28" i="9"/>
  <c r="AA27" i="9"/>
  <c r="AA26" i="9"/>
  <c r="AA24" i="9"/>
  <c r="AA23" i="9"/>
  <c r="AA22" i="9"/>
  <c r="AA21" i="9"/>
  <c r="AA19" i="9"/>
  <c r="AA18" i="9"/>
  <c r="AA17" i="9"/>
  <c r="AA16" i="9"/>
  <c r="AA15" i="9"/>
  <c r="AA14" i="9"/>
  <c r="AA12" i="9"/>
  <c r="AA11" i="9"/>
  <c r="AA10" i="9"/>
  <c r="AA9" i="9"/>
  <c r="AA8" i="9"/>
  <c r="AA7" i="9"/>
  <c r="AA6" i="9"/>
  <c r="AA5" i="9"/>
  <c r="AA4" i="9"/>
  <c r="AA3" i="9"/>
  <c r="AA2" i="9"/>
  <c r="X5822" i="9"/>
  <c r="X5821" i="9"/>
  <c r="X5820" i="9"/>
  <c r="X5817" i="9"/>
  <c r="X5816" i="9"/>
  <c r="X5815" i="9"/>
  <c r="X5814" i="9"/>
  <c r="X5813" i="9"/>
  <c r="X5811" i="9"/>
  <c r="X5809" i="9"/>
  <c r="X5808" i="9"/>
  <c r="X5807" i="9"/>
  <c r="X5806" i="9"/>
  <c r="X5805" i="9"/>
  <c r="X5801" i="9"/>
  <c r="X5800" i="9"/>
  <c r="X5799" i="9"/>
  <c r="X5798" i="9"/>
  <c r="X5797" i="9"/>
  <c r="X5796" i="9"/>
  <c r="X5795" i="9"/>
  <c r="X5794" i="9"/>
  <c r="X5793" i="9"/>
  <c r="X5792" i="9"/>
  <c r="X5791" i="9"/>
  <c r="X5790" i="9"/>
  <c r="X5789" i="9"/>
  <c r="X5788" i="9"/>
  <c r="X5787" i="9"/>
  <c r="X5786" i="9"/>
  <c r="X5785" i="9"/>
  <c r="X5784" i="9"/>
  <c r="X5783" i="9"/>
  <c r="X5782" i="9"/>
  <c r="X5781" i="9"/>
  <c r="X5779" i="9"/>
  <c r="X5777" i="9"/>
  <c r="X5776" i="9"/>
  <c r="X5775" i="9"/>
  <c r="X5771" i="9"/>
  <c r="X5766" i="9"/>
  <c r="X5764" i="9"/>
  <c r="X5763" i="9"/>
  <c r="X5761" i="9"/>
  <c r="X5760" i="9"/>
  <c r="X5758" i="9"/>
  <c r="X5755" i="9"/>
  <c r="X5753" i="9"/>
  <c r="X5752" i="9"/>
  <c r="X5744" i="9"/>
  <c r="X5743" i="9"/>
  <c r="X5742" i="9"/>
  <c r="X5741" i="9"/>
  <c r="X5740" i="9"/>
  <c r="X5739" i="9"/>
  <c r="X5738" i="9"/>
  <c r="X5737" i="9"/>
  <c r="X5736" i="9"/>
  <c r="X5731" i="9"/>
  <c r="X5729" i="9"/>
  <c r="X5725" i="9"/>
  <c r="X5722" i="9"/>
  <c r="X5721" i="9"/>
  <c r="X5717" i="9"/>
  <c r="X5715" i="9"/>
  <c r="X5713" i="9"/>
  <c r="X5712" i="9"/>
  <c r="X5711" i="9"/>
  <c r="X5710" i="9"/>
  <c r="X5709" i="9"/>
  <c r="X5705" i="9"/>
  <c r="X5697" i="9"/>
  <c r="X5696" i="9"/>
  <c r="X5687" i="9"/>
  <c r="X5686" i="9"/>
  <c r="X5684" i="9"/>
  <c r="X5682" i="9"/>
  <c r="X5681" i="9"/>
  <c r="X5680" i="9"/>
  <c r="X5675" i="9"/>
  <c r="X5674" i="9"/>
  <c r="X5672" i="9"/>
  <c r="X5666" i="9"/>
  <c r="X5665" i="9"/>
  <c r="X5660" i="9"/>
  <c r="X5643" i="9"/>
  <c r="X5641" i="9"/>
  <c r="X5636" i="9"/>
  <c r="X5632" i="9"/>
  <c r="X5627" i="9"/>
  <c r="X5619" i="9"/>
  <c r="X5616" i="9"/>
  <c r="X5611" i="9"/>
  <c r="X5605" i="9"/>
  <c r="X5601" i="9"/>
  <c r="X5598" i="9"/>
  <c r="X5588" i="9"/>
  <c r="X5585" i="9"/>
  <c r="X5583" i="9"/>
  <c r="X5581" i="9"/>
  <c r="X5577" i="9"/>
  <c r="X5567" i="9"/>
  <c r="X5554" i="9"/>
  <c r="X5545" i="9"/>
  <c r="X5544" i="9"/>
  <c r="X5531" i="9"/>
  <c r="X5514" i="9"/>
  <c r="X5513" i="9"/>
  <c r="X5512" i="9"/>
  <c r="X5509" i="9"/>
  <c r="X5507" i="9"/>
  <c r="X5506" i="9"/>
  <c r="X5504" i="9"/>
  <c r="X5498" i="9"/>
  <c r="X5494" i="9"/>
  <c r="X5493" i="9"/>
  <c r="X5492" i="9"/>
  <c r="X5491" i="9"/>
  <c r="X5490" i="9"/>
  <c r="X5489" i="9"/>
  <c r="X5488" i="9"/>
  <c r="X5485" i="9"/>
  <c r="X5481" i="9"/>
  <c r="X5480" i="9"/>
  <c r="X5479" i="9"/>
  <c r="X5477" i="9"/>
  <c r="X5473" i="9"/>
  <c r="X5471" i="9"/>
  <c r="X5470" i="9"/>
  <c r="X5467" i="9"/>
  <c r="X5466" i="9"/>
  <c r="X5383" i="9"/>
  <c r="X5377" i="9"/>
  <c r="X5366" i="9"/>
  <c r="X5355" i="9"/>
  <c r="X5345" i="9"/>
  <c r="X5334" i="9"/>
  <c r="X5332" i="9"/>
  <c r="X5326" i="9"/>
  <c r="X5324" i="9"/>
  <c r="X5322" i="9"/>
  <c r="X5319" i="9"/>
  <c r="X5318" i="9"/>
  <c r="X5316" i="9"/>
  <c r="X5315" i="9"/>
  <c r="X5312" i="9"/>
  <c r="X5309" i="9"/>
  <c r="X5306" i="9"/>
  <c r="X5303" i="9"/>
  <c r="X5302" i="9"/>
  <c r="X5301" i="9"/>
  <c r="X5300" i="9"/>
  <c r="X5297" i="9"/>
  <c r="X5295" i="9"/>
  <c r="X5292" i="9"/>
  <c r="X5291" i="9"/>
  <c r="X5288" i="9"/>
  <c r="X5287" i="9"/>
  <c r="X5284" i="9"/>
  <c r="X5283" i="9"/>
  <c r="X5282" i="9"/>
  <c r="X5281" i="9"/>
  <c r="X5280" i="9"/>
  <c r="X5279" i="9"/>
  <c r="X5278" i="9"/>
  <c r="X5277" i="9"/>
  <c r="X5276" i="9"/>
  <c r="X5275" i="9"/>
  <c r="X5274" i="9"/>
  <c r="X5273" i="9"/>
  <c r="X5270" i="9"/>
  <c r="X5269" i="9"/>
  <c r="X5267" i="9"/>
  <c r="X5266" i="9"/>
  <c r="X5265" i="9"/>
  <c r="X5264" i="9"/>
  <c r="X5262" i="9"/>
  <c r="X5261" i="9"/>
  <c r="X5259" i="9"/>
  <c r="X5257" i="9"/>
  <c r="X5256" i="9"/>
  <c r="X5255" i="9"/>
  <c r="X5254" i="9"/>
  <c r="X5253" i="9"/>
  <c r="X5252" i="9"/>
  <c r="X5251" i="9"/>
  <c r="X5249" i="9"/>
  <c r="X5248" i="9"/>
  <c r="X5247" i="9"/>
  <c r="X5242" i="9"/>
  <c r="X5238" i="9"/>
  <c r="X5233" i="9"/>
  <c r="X5222" i="9"/>
  <c r="X5221" i="9"/>
  <c r="X5220" i="9"/>
  <c r="X5219" i="9"/>
  <c r="X5217" i="9"/>
  <c r="X5212" i="9"/>
  <c r="X5211" i="9"/>
  <c r="X5207" i="9"/>
  <c r="X5203" i="9"/>
  <c r="X5202" i="9"/>
  <c r="X5201" i="9"/>
  <c r="X5200" i="9"/>
  <c r="X5199" i="9"/>
  <c r="X5198" i="9"/>
  <c r="X5195" i="9"/>
  <c r="X5194" i="9"/>
  <c r="X5191" i="9"/>
  <c r="X5190" i="9"/>
  <c r="X5189" i="9"/>
  <c r="X5188" i="9"/>
  <c r="X5187" i="9"/>
  <c r="X5186" i="9"/>
  <c r="X5184" i="9"/>
  <c r="X5178" i="9"/>
  <c r="X5177" i="9"/>
  <c r="X5158" i="9"/>
  <c r="X5146" i="9"/>
  <c r="X5145" i="9"/>
  <c r="X5143" i="9"/>
  <c r="X5140" i="9"/>
  <c r="X5139" i="9"/>
  <c r="X5134" i="9"/>
  <c r="X5133" i="9"/>
  <c r="X5131" i="9"/>
  <c r="X5126" i="9"/>
  <c r="X5125" i="9"/>
  <c r="X5122" i="9"/>
  <c r="X5120" i="9"/>
  <c r="X5119" i="9"/>
  <c r="X5118" i="9"/>
  <c r="X5117" i="9"/>
  <c r="X5116" i="9"/>
  <c r="X5115" i="9"/>
  <c r="X5111" i="9"/>
  <c r="X5110" i="9"/>
  <c r="X5108" i="9"/>
  <c r="X5103" i="9"/>
  <c r="X5098" i="9"/>
  <c r="X5097" i="9"/>
  <c r="X5096" i="9"/>
  <c r="X5095" i="9"/>
  <c r="X5094" i="9"/>
  <c r="X5091" i="9"/>
  <c r="X5085" i="9"/>
  <c r="X5084" i="9"/>
  <c r="X5083" i="9"/>
  <c r="X5077" i="9"/>
  <c r="X5071" i="9"/>
  <c r="X5067" i="9"/>
  <c r="X5064" i="9"/>
  <c r="X5060" i="9"/>
  <c r="X5059" i="9"/>
  <c r="X5058" i="9"/>
  <c r="X5057" i="9"/>
  <c r="X5056" i="9"/>
  <c r="X5054" i="9"/>
  <c r="X5050" i="9"/>
  <c r="X5049" i="9"/>
  <c r="X5047" i="9"/>
  <c r="X5046" i="9"/>
  <c r="X5041" i="9"/>
  <c r="X5034" i="9"/>
  <c r="X5033" i="9"/>
  <c r="X5029" i="9"/>
  <c r="X5028" i="9"/>
  <c r="X5027" i="9"/>
  <c r="X5025" i="9"/>
  <c r="X5022" i="9"/>
  <c r="X5014" i="9"/>
  <c r="X5013" i="9"/>
  <c r="X5010" i="9"/>
  <c r="X5008" i="9"/>
  <c r="X5001" i="9"/>
  <c r="X5000" i="9"/>
  <c r="X4995" i="9"/>
  <c r="X4975" i="9"/>
  <c r="X4974" i="9"/>
  <c r="X4971" i="9"/>
  <c r="X4937" i="9"/>
  <c r="X4928" i="9"/>
  <c r="X4924" i="9"/>
  <c r="X4906" i="9"/>
  <c r="X4885" i="9"/>
  <c r="X4850" i="9"/>
  <c r="X4848" i="9"/>
  <c r="X4847" i="9"/>
  <c r="X4828" i="9"/>
  <c r="X4813" i="9"/>
  <c r="X4812" i="9"/>
  <c r="X4811" i="9"/>
  <c r="X4810" i="9"/>
  <c r="X4809" i="9"/>
  <c r="X4774" i="9"/>
  <c r="X4749" i="9"/>
  <c r="X4747" i="9"/>
  <c r="X4721" i="9"/>
  <c r="X4698" i="9"/>
  <c r="X4657" i="9"/>
  <c r="X4635" i="9"/>
  <c r="X4630" i="9"/>
  <c r="X4628" i="9"/>
  <c r="X4613" i="9"/>
  <c r="X4590" i="9"/>
  <c r="X4586" i="9"/>
  <c r="X4569" i="9"/>
  <c r="X4567" i="9"/>
  <c r="X4549" i="9"/>
  <c r="X4531" i="9"/>
  <c r="X4527" i="9"/>
  <c r="X4526" i="9"/>
  <c r="X4523" i="9"/>
  <c r="X4514" i="9"/>
  <c r="X4508" i="9"/>
  <c r="X4504" i="9"/>
  <c r="X4482" i="9"/>
  <c r="X4481" i="9"/>
  <c r="X4473" i="9"/>
  <c r="X4453" i="9"/>
  <c r="X4440" i="9"/>
  <c r="X4439" i="9"/>
  <c r="X4432" i="9"/>
  <c r="X4420" i="9"/>
  <c r="X4419" i="9"/>
  <c r="X4381" i="9"/>
  <c r="X4355" i="9"/>
  <c r="X4341" i="9"/>
  <c r="X4337" i="9"/>
  <c r="X4305" i="9"/>
  <c r="X4303" i="9"/>
  <c r="X4298" i="9"/>
  <c r="X4297" i="9"/>
  <c r="X4288" i="9"/>
  <c r="X4257" i="9"/>
  <c r="X4239" i="9"/>
  <c r="X4221" i="9"/>
  <c r="X4177" i="9"/>
  <c r="X4172" i="9"/>
  <c r="X4163" i="9"/>
  <c r="X4158" i="9"/>
  <c r="X4147" i="9"/>
  <c r="X4139" i="9"/>
  <c r="X4136" i="9"/>
  <c r="X4088" i="9"/>
  <c r="X4073" i="9"/>
  <c r="X4013" i="9"/>
  <c r="X3990" i="9"/>
  <c r="X3963" i="9"/>
  <c r="X3949" i="9"/>
  <c r="X3934" i="9"/>
  <c r="X3910" i="9"/>
  <c r="X3883" i="9"/>
  <c r="X3882" i="9"/>
  <c r="X3879" i="9"/>
  <c r="X3878" i="9"/>
  <c r="X3856" i="9"/>
  <c r="X3840" i="9"/>
  <c r="X3826" i="9"/>
  <c r="X3820" i="9"/>
  <c r="X3814" i="9"/>
  <c r="X3812" i="9"/>
  <c r="X3809" i="9"/>
  <c r="X3773" i="9"/>
  <c r="X3751" i="9"/>
  <c r="X3736" i="9"/>
  <c r="X3711" i="9"/>
  <c r="X3677" i="9"/>
  <c r="X3676" i="9"/>
  <c r="X3675" i="9"/>
  <c r="X3666" i="9"/>
  <c r="X3665" i="9"/>
  <c r="X3655" i="9"/>
  <c r="X3620" i="9"/>
  <c r="X3584" i="9"/>
  <c r="X3579" i="9"/>
  <c r="X3578" i="9"/>
  <c r="X3575" i="9"/>
  <c r="X3545" i="9"/>
  <c r="X3530" i="9"/>
  <c r="X3520" i="9"/>
  <c r="X3478" i="9"/>
  <c r="X3476" i="9"/>
  <c r="X3468" i="9"/>
  <c r="X3457" i="9"/>
  <c r="X3442" i="9"/>
  <c r="X3437" i="9"/>
  <c r="X3381" i="9"/>
  <c r="X3366" i="9"/>
  <c r="X3362" i="9"/>
  <c r="X3358" i="9"/>
  <c r="X3355" i="9"/>
  <c r="X3292" i="9"/>
  <c r="X3270" i="9"/>
  <c r="X3261" i="9"/>
  <c r="X3259" i="9"/>
  <c r="X3213" i="9"/>
  <c r="X3203" i="9"/>
  <c r="X3201" i="9"/>
  <c r="X3177" i="9"/>
  <c r="X3176" i="9"/>
  <c r="X3175" i="9"/>
  <c r="X3166" i="9"/>
  <c r="X3157" i="9"/>
  <c r="X3148" i="9"/>
  <c r="X3144" i="9"/>
  <c r="X3124" i="9"/>
  <c r="X3094" i="9"/>
  <c r="X3080" i="9"/>
  <c r="X3070" i="9"/>
  <c r="X3067" i="9"/>
  <c r="X3042" i="9"/>
  <c r="X3008" i="9"/>
  <c r="X3007" i="9"/>
  <c r="X3006" i="9"/>
  <c r="X2997" i="9"/>
  <c r="X2992" i="9"/>
  <c r="X2990" i="9"/>
  <c r="X2989" i="9"/>
  <c r="X2986" i="9"/>
  <c r="X2979" i="9"/>
  <c r="X2974" i="9"/>
  <c r="X2972" i="9"/>
  <c r="X2968" i="9"/>
  <c r="X2967" i="9"/>
  <c r="X2963" i="9"/>
  <c r="X2961" i="9"/>
  <c r="X2959" i="9"/>
  <c r="X2958" i="9"/>
  <c r="X2954" i="9"/>
  <c r="X2952" i="9"/>
  <c r="X2951" i="9"/>
  <c r="X2943" i="9"/>
  <c r="X2937" i="9"/>
  <c r="X2936" i="9"/>
  <c r="X2934" i="9"/>
  <c r="X2930" i="9"/>
  <c r="X2928" i="9"/>
  <c r="X2925" i="9"/>
  <c r="X2919" i="9"/>
  <c r="X2913" i="9"/>
  <c r="X2898" i="9"/>
  <c r="X2895" i="9"/>
  <c r="X2890" i="9"/>
  <c r="X2886" i="9"/>
  <c r="X2883" i="9"/>
  <c r="X2876" i="9"/>
  <c r="X2870" i="9"/>
  <c r="X2869" i="9"/>
  <c r="X2868" i="9"/>
  <c r="X2866" i="9"/>
  <c r="X2860" i="9"/>
  <c r="X2858" i="9"/>
  <c r="X2853" i="9"/>
  <c r="X2852" i="9"/>
  <c r="X2851" i="9"/>
  <c r="X2848" i="9"/>
  <c r="X2847" i="9"/>
  <c r="X2844" i="9"/>
  <c r="X2843" i="9"/>
  <c r="X2840" i="9"/>
  <c r="X2839" i="9"/>
  <c r="X2837" i="9"/>
  <c r="X2836" i="9"/>
  <c r="X2834" i="9"/>
  <c r="X2833" i="9"/>
  <c r="X2832" i="9"/>
  <c r="X2831" i="9"/>
  <c r="X2828" i="9"/>
  <c r="X2827" i="9"/>
  <c r="X2824" i="9"/>
  <c r="X2822" i="9"/>
  <c r="X2818" i="9"/>
  <c r="X2811" i="9"/>
  <c r="X2810" i="9"/>
  <c r="X2804" i="9"/>
  <c r="X2802" i="9"/>
  <c r="X2801" i="9"/>
  <c r="X2800" i="9"/>
  <c r="X2798" i="9"/>
  <c r="X2791" i="9"/>
  <c r="X2790" i="9"/>
  <c r="X2788" i="9"/>
  <c r="X2787" i="9"/>
  <c r="X2786" i="9"/>
  <c r="X2784" i="9"/>
  <c r="X2782" i="9"/>
  <c r="X2779" i="9"/>
  <c r="X2778" i="9"/>
  <c r="X2777" i="9"/>
  <c r="X2776" i="9"/>
  <c r="X2774" i="9"/>
  <c r="X2773" i="9"/>
  <c r="X2770" i="9"/>
  <c r="X2767" i="9"/>
  <c r="X2766" i="9"/>
  <c r="X2764" i="9"/>
  <c r="X2762" i="9"/>
  <c r="X2761" i="9"/>
  <c r="X2759" i="9"/>
  <c r="X2756" i="9"/>
  <c r="X2754" i="9"/>
  <c r="X2752" i="9"/>
  <c r="X2751" i="9"/>
  <c r="X2748" i="9"/>
  <c r="X2747" i="9"/>
  <c r="X2745" i="9"/>
  <c r="X2743" i="9"/>
  <c r="X2742" i="9"/>
  <c r="X2741" i="9"/>
  <c r="X2739" i="9"/>
  <c r="X2738" i="9"/>
  <c r="X2732" i="9"/>
  <c r="X2731" i="9"/>
  <c r="X2730" i="9"/>
  <c r="X2728" i="9"/>
  <c r="X2727" i="9"/>
  <c r="X2725" i="9"/>
  <c r="X2724" i="9"/>
  <c r="X2720" i="9"/>
  <c r="X2718" i="9"/>
  <c r="X2717" i="9"/>
  <c r="X2716" i="9"/>
  <c r="X2715" i="9"/>
  <c r="X2714" i="9"/>
  <c r="X2713" i="9"/>
  <c r="X2709" i="9"/>
  <c r="X2708" i="9"/>
  <c r="X2707" i="9"/>
  <c r="X2706" i="9"/>
  <c r="X2704" i="9"/>
  <c r="X2702" i="9"/>
  <c r="X2701" i="9"/>
  <c r="X2700" i="9"/>
  <c r="X2698" i="9"/>
  <c r="X2693" i="9"/>
  <c r="X2690" i="9"/>
  <c r="X2688" i="9"/>
  <c r="X2685" i="9"/>
  <c r="X2674" i="9"/>
  <c r="X2673" i="9"/>
  <c r="X2671" i="9"/>
  <c r="X2668" i="9"/>
  <c r="X2666" i="9"/>
  <c r="X2665" i="9"/>
  <c r="X2658" i="9"/>
  <c r="X2657" i="9"/>
  <c r="X2656" i="9"/>
  <c r="X2654" i="9"/>
  <c r="X2653" i="9"/>
  <c r="X2651" i="9"/>
  <c r="X2648" i="9"/>
  <c r="X2647" i="9"/>
  <c r="X2641" i="9"/>
  <c r="X2640" i="9"/>
  <c r="X2639" i="9"/>
  <c r="X2634" i="9"/>
  <c r="X2631" i="9"/>
  <c r="X2628" i="9"/>
  <c r="X2627" i="9"/>
  <c r="X2625" i="9"/>
  <c r="X2621" i="9"/>
  <c r="X2615" i="9"/>
  <c r="X2614" i="9"/>
  <c r="X2613" i="9"/>
  <c r="X2611" i="9"/>
  <c r="X2610" i="9"/>
  <c r="X2609" i="9"/>
  <c r="X2608" i="9"/>
  <c r="X2601" i="9"/>
  <c r="X2600" i="9"/>
  <c r="X2599" i="9"/>
  <c r="X2598" i="9"/>
  <c r="X2597" i="9"/>
  <c r="X2596" i="9"/>
  <c r="X2595" i="9"/>
  <c r="X2593" i="9"/>
  <c r="X2592" i="9"/>
  <c r="X2591" i="9"/>
  <c r="X2590" i="9"/>
  <c r="X2585" i="9"/>
  <c r="X2583" i="9"/>
  <c r="X2579" i="9"/>
  <c r="X2577" i="9"/>
  <c r="X2576" i="9"/>
  <c r="X2575" i="9"/>
  <c r="X2573" i="9"/>
  <c r="X2572" i="9"/>
  <c r="X2569" i="9"/>
  <c r="X2567" i="9"/>
  <c r="X2564" i="9"/>
  <c r="X2563" i="9"/>
  <c r="X2561" i="9"/>
  <c r="X2559" i="9"/>
  <c r="X2555" i="9"/>
  <c r="X2552" i="9"/>
  <c r="X2551" i="9"/>
  <c r="X2550" i="9"/>
  <c r="X2549" i="9"/>
  <c r="X2548" i="9"/>
  <c r="X2545" i="9"/>
  <c r="X2544" i="9"/>
  <c r="X2542" i="9"/>
  <c r="X2541" i="9"/>
  <c r="X2538" i="9"/>
  <c r="X2537" i="9"/>
  <c r="X2536" i="9"/>
  <c r="X2535" i="9"/>
  <c r="X2534" i="9"/>
  <c r="X2533" i="9"/>
  <c r="X2532" i="9"/>
  <c r="X2531" i="9"/>
  <c r="X2530" i="9"/>
  <c r="X2529" i="9"/>
  <c r="X2528" i="9"/>
  <c r="X2527" i="9"/>
  <c r="X2525" i="9"/>
  <c r="X2522" i="9"/>
  <c r="X2518" i="9"/>
  <c r="X2517" i="9"/>
  <c r="X2515" i="9"/>
  <c r="X2513" i="9"/>
  <c r="X2512" i="9"/>
  <c r="X2511" i="9"/>
  <c r="X2510" i="9"/>
  <c r="X2509" i="9"/>
  <c r="X2506" i="9"/>
  <c r="X2497" i="9"/>
  <c r="X2495" i="9"/>
  <c r="X2492" i="9"/>
  <c r="X2490" i="9"/>
  <c r="X2485" i="9"/>
  <c r="X2481" i="9"/>
  <c r="X2480" i="9"/>
  <c r="X2478" i="9"/>
  <c r="X2477" i="9"/>
  <c r="X2476" i="9"/>
  <c r="X2474" i="9"/>
  <c r="X2473" i="9"/>
  <c r="X2470" i="9"/>
  <c r="X2469" i="9"/>
  <c r="X2462" i="9"/>
  <c r="X2461" i="9"/>
  <c r="X2460" i="9"/>
  <c r="X2457" i="9"/>
  <c r="X2454" i="9"/>
  <c r="X2450" i="9"/>
  <c r="X2447" i="9"/>
  <c r="X2446" i="9"/>
  <c r="X2445" i="9"/>
  <c r="X2444" i="9"/>
  <c r="X2442" i="9"/>
  <c r="X2439" i="9"/>
  <c r="X2438" i="9"/>
  <c r="X2437" i="9"/>
  <c r="X2436" i="9"/>
  <c r="X2434" i="9"/>
  <c r="X2428" i="9"/>
  <c r="X2425" i="9"/>
  <c r="X2423" i="9"/>
  <c r="X2421" i="9"/>
  <c r="X2420" i="9"/>
  <c r="X2419" i="9"/>
  <c r="X2418" i="9"/>
  <c r="X2416" i="9"/>
  <c r="X2413" i="9"/>
  <c r="X2412" i="9"/>
  <c r="X2409" i="9"/>
  <c r="X2407" i="9"/>
  <c r="X2405" i="9"/>
  <c r="X2402" i="9"/>
  <c r="X2401" i="9"/>
  <c r="X2397" i="9"/>
  <c r="X2396" i="9"/>
  <c r="X2394" i="9"/>
  <c r="X2391" i="9"/>
  <c r="X2390" i="9"/>
  <c r="X2388" i="9"/>
  <c r="X2384" i="9"/>
  <c r="X2383" i="9"/>
  <c r="X2382" i="9"/>
  <c r="X2380" i="9"/>
  <c r="X2378" i="9"/>
  <c r="X2377" i="9"/>
  <c r="X2376" i="9"/>
  <c r="X2373" i="9"/>
  <c r="X2370" i="9"/>
  <c r="X2369" i="9"/>
  <c r="X2368" i="9"/>
  <c r="X2363" i="9"/>
  <c r="X2362" i="9"/>
  <c r="X2356" i="9"/>
  <c r="X2354" i="9"/>
  <c r="X2353" i="9"/>
  <c r="X2346" i="9"/>
  <c r="X2345" i="9"/>
  <c r="X2344" i="9"/>
  <c r="X2342" i="9"/>
  <c r="X2341" i="9"/>
  <c r="X2338" i="9"/>
  <c r="X2337" i="9"/>
  <c r="X2334" i="9"/>
  <c r="X2333" i="9"/>
  <c r="X2330" i="9"/>
  <c r="X2327" i="9"/>
  <c r="X2322" i="9"/>
  <c r="X2318" i="9"/>
  <c r="X2317" i="9"/>
  <c r="X2315" i="9"/>
  <c r="X2313" i="9"/>
  <c r="X2312" i="9"/>
  <c r="X2311" i="9"/>
  <c r="X2308" i="9"/>
  <c r="X2307" i="9"/>
  <c r="X2306" i="9"/>
  <c r="X2304" i="9"/>
  <c r="X2302" i="9"/>
  <c r="X2301" i="9"/>
  <c r="X2300" i="9"/>
  <c r="X2296" i="9"/>
  <c r="X2295" i="9"/>
  <c r="X2291" i="9"/>
  <c r="X2288" i="9"/>
  <c r="X2285" i="9"/>
  <c r="X2282" i="9"/>
  <c r="X2281" i="9"/>
  <c r="X2280" i="9"/>
  <c r="X2276" i="9"/>
  <c r="X2275" i="9"/>
  <c r="X2274" i="9"/>
  <c r="X2272" i="9"/>
  <c r="X2270" i="9"/>
  <c r="X2255" i="9"/>
  <c r="X2251" i="9"/>
  <c r="X2250" i="9"/>
  <c r="X2249" i="9"/>
  <c r="X2248" i="9"/>
  <c r="X2246" i="9"/>
  <c r="X2245" i="9"/>
  <c r="X2243" i="9"/>
  <c r="X2240" i="9"/>
  <c r="X2238" i="9"/>
  <c r="X2232" i="9"/>
  <c r="X2230" i="9"/>
  <c r="X2227" i="9"/>
  <c r="X2223" i="9"/>
  <c r="X2222" i="9"/>
  <c r="X2218" i="9"/>
  <c r="X2217" i="9"/>
  <c r="X2215" i="9"/>
  <c r="X2211" i="9"/>
  <c r="X2210" i="9"/>
  <c r="X2209" i="9"/>
  <c r="X2208" i="9"/>
  <c r="X2205" i="9"/>
  <c r="X2204" i="9"/>
  <c r="X2203" i="9"/>
  <c r="X2202" i="9"/>
  <c r="X2200" i="9"/>
  <c r="X2195" i="9"/>
  <c r="X2194" i="9"/>
  <c r="X2193" i="9"/>
  <c r="X2190" i="9"/>
  <c r="X2189" i="9"/>
  <c r="X2187" i="9"/>
  <c r="X2182" i="9"/>
  <c r="X2180" i="9"/>
  <c r="X2179" i="9"/>
  <c r="X2173" i="9"/>
  <c r="X2171" i="9"/>
  <c r="X2170" i="9"/>
  <c r="X2167" i="9"/>
  <c r="X2166" i="9"/>
  <c r="X2162" i="9"/>
  <c r="X2161" i="9"/>
  <c r="X2160" i="9"/>
  <c r="X2158" i="9"/>
  <c r="X2157" i="9"/>
  <c r="X2156" i="9"/>
  <c r="X2155" i="9"/>
  <c r="X2154" i="9"/>
  <c r="X2149" i="9"/>
  <c r="X2146" i="9"/>
  <c r="X2145" i="9"/>
  <c r="X2143" i="9"/>
  <c r="X2141" i="9"/>
  <c r="X2139" i="9"/>
  <c r="X2134" i="9"/>
  <c r="X2130" i="9"/>
  <c r="X2129" i="9"/>
  <c r="X2128" i="9"/>
  <c r="X2127" i="9"/>
  <c r="X2124" i="9"/>
  <c r="X2123" i="9"/>
  <c r="X2120" i="9"/>
  <c r="X2118" i="9"/>
  <c r="X2117" i="9"/>
  <c r="X2116" i="9"/>
  <c r="X2113" i="9"/>
  <c r="X2110" i="9"/>
  <c r="X2109" i="9"/>
  <c r="X2107" i="9"/>
  <c r="X2106" i="9"/>
  <c r="X2105" i="9"/>
  <c r="X2104" i="9"/>
  <c r="X2101" i="9"/>
  <c r="X2099" i="9"/>
  <c r="X2097" i="9"/>
  <c r="X2093" i="9"/>
  <c r="X2089" i="9"/>
  <c r="X2088" i="9"/>
  <c r="X2085" i="9"/>
  <c r="X2084" i="9"/>
  <c r="X2082" i="9"/>
  <c r="X2075" i="9"/>
  <c r="X2072" i="9"/>
  <c r="X2071" i="9"/>
  <c r="X2068" i="9"/>
  <c r="X2065" i="9"/>
  <c r="X2064" i="9"/>
  <c r="X2063" i="9"/>
  <c r="X2060" i="9"/>
  <c r="X2059" i="9"/>
  <c r="X2057" i="9"/>
  <c r="X2055" i="9"/>
  <c r="X2052" i="9"/>
  <c r="X2051" i="9"/>
  <c r="X2050" i="9"/>
  <c r="X2048" i="9"/>
  <c r="X2047" i="9"/>
  <c r="X2046" i="9"/>
  <c r="X2045" i="9"/>
  <c r="X2040" i="9"/>
  <c r="X2039" i="9"/>
  <c r="X2038" i="9"/>
  <c r="X2037" i="9"/>
  <c r="X2036" i="9"/>
  <c r="X2035" i="9"/>
  <c r="X2034" i="9"/>
  <c r="X2031" i="9"/>
  <c r="X2030" i="9"/>
  <c r="X2027" i="9"/>
  <c r="X2023" i="9"/>
  <c r="X2022" i="9"/>
  <c r="X2020" i="9"/>
  <c r="X2019" i="9"/>
  <c r="X2017" i="9"/>
  <c r="X2016" i="9"/>
  <c r="X2014" i="9"/>
  <c r="X2012" i="9"/>
  <c r="X2007" i="9"/>
  <c r="X2006" i="9"/>
  <c r="X2003" i="9"/>
  <c r="X2001" i="9"/>
  <c r="X1999" i="9"/>
  <c r="X1997" i="9"/>
  <c r="X1995" i="9"/>
  <c r="X1994" i="9"/>
  <c r="X1990" i="9"/>
  <c r="X1986" i="9"/>
  <c r="X1980" i="9"/>
  <c r="X1979" i="9"/>
  <c r="X1977" i="9"/>
  <c r="X1976" i="9"/>
  <c r="X1975" i="9"/>
  <c r="X1974" i="9"/>
  <c r="X1969" i="9"/>
  <c r="X1967" i="9"/>
  <c r="X1962" i="9"/>
  <c r="X1959" i="9"/>
  <c r="X1958" i="9"/>
  <c r="X1954" i="9"/>
  <c r="X1953" i="9"/>
  <c r="X1952" i="9"/>
  <c r="X1949" i="9"/>
  <c r="X1948" i="9"/>
  <c r="X1946" i="9"/>
  <c r="X1945" i="9"/>
  <c r="X1944" i="9"/>
  <c r="X1942" i="9"/>
  <c r="X1939" i="9"/>
  <c r="X1936" i="9"/>
  <c r="X1935" i="9"/>
  <c r="X1934" i="9"/>
  <c r="X1933" i="9"/>
  <c r="X1930" i="9"/>
  <c r="X1925" i="9"/>
  <c r="X1922" i="9"/>
  <c r="X1920" i="9"/>
  <c r="X1919" i="9"/>
  <c r="X1915" i="9"/>
  <c r="X1914" i="9"/>
  <c r="X1912" i="9"/>
  <c r="X1911" i="9"/>
  <c r="X1908" i="9"/>
  <c r="X1906" i="9"/>
  <c r="X1904" i="9"/>
  <c r="X1903" i="9"/>
  <c r="X1902" i="9"/>
  <c r="X1900" i="9"/>
  <c r="X1898" i="9"/>
  <c r="X1897" i="9"/>
  <c r="X1895" i="9"/>
  <c r="X1894" i="9"/>
  <c r="X1893" i="9"/>
  <c r="X1891" i="9"/>
  <c r="X1887" i="9"/>
  <c r="X1886" i="9"/>
  <c r="X1884" i="9"/>
  <c r="X1883" i="9"/>
  <c r="X1879" i="9"/>
  <c r="X1878" i="9"/>
  <c r="X1877" i="9"/>
  <c r="X1876" i="9"/>
  <c r="X1873" i="9"/>
  <c r="X1872" i="9"/>
  <c r="X1871" i="9"/>
  <c r="X1866" i="9"/>
  <c r="X1865" i="9"/>
  <c r="X1864" i="9"/>
  <c r="X1863" i="9"/>
  <c r="X1861" i="9"/>
  <c r="X1859" i="9"/>
  <c r="X1857" i="9"/>
  <c r="X1853" i="9"/>
  <c r="X1852" i="9"/>
  <c r="X1850" i="9"/>
  <c r="X1845" i="9"/>
  <c r="X1844" i="9"/>
  <c r="X1843" i="9"/>
  <c r="X1841" i="9"/>
  <c r="X1837" i="9"/>
  <c r="X1836" i="9"/>
  <c r="X1832" i="9"/>
  <c r="X1830" i="9"/>
  <c r="X1829" i="9"/>
  <c r="X1823" i="9"/>
  <c r="X1821" i="9"/>
  <c r="X1819" i="9"/>
  <c r="X1813" i="9"/>
  <c r="X1810" i="9"/>
  <c r="X1808" i="9"/>
  <c r="X1807" i="9"/>
  <c r="X1805" i="9"/>
  <c r="X1799" i="9"/>
  <c r="X1796" i="9"/>
  <c r="X1795" i="9"/>
  <c r="X1792" i="9"/>
  <c r="X1786" i="9"/>
  <c r="X1785" i="9"/>
  <c r="X1784" i="9"/>
  <c r="X1781" i="9"/>
  <c r="X1780" i="9"/>
  <c r="X1779" i="9"/>
  <c r="X1778" i="9"/>
  <c r="X1777" i="9"/>
  <c r="X1775" i="9"/>
  <c r="X1769" i="9"/>
  <c r="X1768" i="9"/>
  <c r="X1766" i="9"/>
  <c r="X1765" i="9"/>
  <c r="X1764" i="9"/>
  <c r="X1761" i="9"/>
  <c r="X1759" i="9"/>
  <c r="X1756" i="9"/>
  <c r="X1751" i="9"/>
  <c r="X1750" i="9"/>
  <c r="X1747" i="9"/>
  <c r="X1746" i="9"/>
  <c r="X1739" i="9"/>
  <c r="X1734" i="9"/>
  <c r="X1733" i="9"/>
  <c r="X1732" i="9"/>
  <c r="X1730" i="9"/>
  <c r="X1729" i="9"/>
  <c r="X1728" i="9"/>
  <c r="X1727" i="9"/>
  <c r="X1726" i="9"/>
  <c r="X1718" i="9"/>
  <c r="X1716" i="9"/>
  <c r="X1714" i="9"/>
  <c r="X1709" i="9"/>
  <c r="X1708" i="9"/>
  <c r="X1701" i="9"/>
  <c r="X1700" i="9"/>
  <c r="X1699" i="9"/>
  <c r="X1694" i="9"/>
  <c r="X1692" i="9"/>
  <c r="X1691" i="9"/>
  <c r="X1688" i="9"/>
  <c r="X1683" i="9"/>
  <c r="X1682" i="9"/>
  <c r="X1681" i="9"/>
  <c r="X1680" i="9"/>
  <c r="X1670" i="9"/>
  <c r="X1669" i="9"/>
  <c r="X1668" i="9"/>
  <c r="X1666" i="9"/>
  <c r="X1664" i="9"/>
  <c r="X1657" i="9"/>
  <c r="X1656" i="9"/>
  <c r="X1655" i="9"/>
  <c r="X1652" i="9"/>
  <c r="X1649" i="9"/>
  <c r="X1636" i="9"/>
  <c r="X1631" i="9"/>
  <c r="X1629" i="9"/>
  <c r="X1628" i="9"/>
  <c r="X1627" i="9"/>
  <c r="X1626" i="9"/>
  <c r="X1625" i="9"/>
  <c r="X1621" i="9"/>
  <c r="X1618" i="9"/>
  <c r="X1616" i="9"/>
  <c r="X1611" i="9"/>
  <c r="X1609" i="9"/>
  <c r="X1608" i="9"/>
  <c r="X1605" i="9"/>
  <c r="X1604" i="9"/>
  <c r="X1601" i="9"/>
  <c r="X1599" i="9"/>
  <c r="X1598" i="9"/>
  <c r="X1597" i="9"/>
  <c r="X1596" i="9"/>
  <c r="X1595" i="9"/>
  <c r="X1594" i="9"/>
  <c r="X1593" i="9"/>
  <c r="X1591" i="9"/>
  <c r="X1590" i="9"/>
  <c r="X1588" i="9"/>
  <c r="X1587" i="9"/>
  <c r="X1586" i="9"/>
  <c r="X1584" i="9"/>
  <c r="X1578" i="9"/>
  <c r="X1577" i="9"/>
  <c r="X1576" i="9"/>
  <c r="X1574" i="9"/>
  <c r="X1573" i="9"/>
  <c r="X1572" i="9"/>
  <c r="X1571" i="9"/>
  <c r="X1569" i="9"/>
  <c r="X1566" i="9"/>
  <c r="X1564" i="9"/>
  <c r="X1561" i="9"/>
  <c r="X1560" i="9"/>
  <c r="X1556" i="9"/>
  <c r="X1554" i="9"/>
  <c r="X1552" i="9"/>
  <c r="X1550" i="9"/>
  <c r="X1548" i="9"/>
  <c r="X1545" i="9"/>
  <c r="X1542" i="9"/>
  <c r="X1540" i="9"/>
  <c r="X1539" i="9"/>
  <c r="X1538" i="9"/>
  <c r="X1536" i="9"/>
  <c r="X1533" i="9"/>
  <c r="X1532" i="9"/>
  <c r="X1531" i="9"/>
  <c r="X1530" i="9"/>
  <c r="X1529" i="9"/>
  <c r="X1526" i="9"/>
  <c r="X1525" i="9"/>
  <c r="X1521" i="9"/>
  <c r="X1519" i="9"/>
  <c r="X1518" i="9"/>
  <c r="X1517" i="9"/>
  <c r="X1515" i="9"/>
  <c r="X1513" i="9"/>
  <c r="X1512" i="9"/>
  <c r="X1510" i="9"/>
  <c r="X1509" i="9"/>
  <c r="X1504" i="9"/>
  <c r="X1498" i="9"/>
  <c r="X1495" i="9"/>
  <c r="X1493" i="9"/>
  <c r="X1491" i="9"/>
  <c r="X1489" i="9"/>
  <c r="X1487" i="9"/>
  <c r="X1486" i="9"/>
  <c r="X1485" i="9"/>
  <c r="X1484" i="9"/>
  <c r="X1482" i="9"/>
  <c r="X1474" i="9"/>
  <c r="X1471" i="9"/>
  <c r="X1470" i="9"/>
  <c r="X1468" i="9"/>
  <c r="X1467" i="9"/>
  <c r="X1465" i="9"/>
  <c r="X1463" i="9"/>
  <c r="X1461" i="9"/>
  <c r="X1460" i="9"/>
  <c r="X1459" i="9"/>
  <c r="X1458" i="9"/>
  <c r="X1456" i="9"/>
  <c r="X1455" i="9"/>
  <c r="X1454" i="9"/>
  <c r="X1453" i="9"/>
  <c r="X1452" i="9"/>
  <c r="X1444" i="9"/>
  <c r="X1443" i="9"/>
  <c r="X1442" i="9"/>
  <c r="X1439" i="9"/>
  <c r="X1438" i="9"/>
  <c r="X1436" i="9"/>
  <c r="X1431" i="9"/>
  <c r="X1430" i="9"/>
  <c r="X1429" i="9"/>
  <c r="X1428" i="9"/>
  <c r="X1427" i="9"/>
  <c r="X1417" i="9"/>
  <c r="X1415" i="9"/>
  <c r="X1414" i="9"/>
  <c r="X1413" i="9"/>
  <c r="X1412" i="9"/>
  <c r="X1411" i="9"/>
  <c r="X1405" i="9"/>
  <c r="X1401" i="9"/>
  <c r="X1400" i="9"/>
  <c r="X1397" i="9"/>
  <c r="X1396" i="9"/>
  <c r="X1395" i="9"/>
  <c r="X1394" i="9"/>
  <c r="X1391" i="9"/>
  <c r="X1390" i="9"/>
  <c r="X1389" i="9"/>
  <c r="X1386" i="9"/>
  <c r="X1385" i="9"/>
  <c r="X1384" i="9"/>
  <c r="X1383" i="9"/>
  <c r="X1382" i="9"/>
  <c r="X1381" i="9"/>
  <c r="X1377" i="9"/>
  <c r="X1376" i="9"/>
  <c r="X1372" i="9"/>
  <c r="X1371" i="9"/>
  <c r="X1369" i="9"/>
  <c r="X1365" i="9"/>
  <c r="X1364" i="9"/>
  <c r="X1361" i="9"/>
  <c r="X1354" i="9"/>
  <c r="X1353" i="9"/>
  <c r="X1351" i="9"/>
  <c r="X1350" i="9"/>
  <c r="X1348" i="9"/>
  <c r="X1347" i="9"/>
  <c r="X1344" i="9"/>
  <c r="X1341" i="9"/>
  <c r="X1337" i="9"/>
  <c r="X1335" i="9"/>
  <c r="X1331" i="9"/>
  <c r="X1330" i="9"/>
  <c r="X1329" i="9"/>
  <c r="X1327" i="9"/>
  <c r="X1323" i="9"/>
  <c r="X1321" i="9"/>
  <c r="X1318" i="9"/>
  <c r="X1316" i="9"/>
  <c r="X1315" i="9"/>
  <c r="X1314" i="9"/>
  <c r="X1313" i="9"/>
  <c r="X1312" i="9"/>
  <c r="X1311" i="9"/>
  <c r="X1310" i="9"/>
  <c r="X1306" i="9"/>
  <c r="X1305" i="9"/>
  <c r="X1303" i="9"/>
  <c r="X1302" i="9"/>
  <c r="X1300" i="9"/>
  <c r="X1298" i="9"/>
  <c r="X1296" i="9"/>
  <c r="X1295" i="9"/>
  <c r="X1294" i="9"/>
  <c r="X1293" i="9"/>
  <c r="X1292" i="9"/>
  <c r="X1287" i="9"/>
  <c r="X1285" i="9"/>
  <c r="X1284" i="9"/>
  <c r="X1283" i="9"/>
  <c r="X1281" i="9"/>
  <c r="X1280" i="9"/>
  <c r="X1278" i="9"/>
  <c r="X1277" i="9"/>
  <c r="X1274" i="9"/>
  <c r="X1273" i="9"/>
  <c r="X1270" i="9"/>
  <c r="X1263" i="9"/>
  <c r="X1262" i="9"/>
  <c r="X1259" i="9"/>
  <c r="X1256" i="9"/>
  <c r="X1255" i="9"/>
  <c r="X1252" i="9"/>
  <c r="X1251" i="9"/>
  <c r="X1248" i="9"/>
  <c r="X1246" i="9"/>
  <c r="X1243" i="9"/>
  <c r="X1234" i="9"/>
  <c r="X1229" i="9"/>
  <c r="X1227" i="9"/>
  <c r="X1225" i="9"/>
  <c r="X1224" i="9"/>
  <c r="X1222" i="9"/>
  <c r="X1218" i="9"/>
  <c r="X1216" i="9"/>
  <c r="X1212" i="9"/>
  <c r="X1209" i="9"/>
  <c r="X1203" i="9"/>
  <c r="X1202" i="9"/>
  <c r="X1201" i="9"/>
  <c r="X1200" i="9"/>
  <c r="X1199" i="9"/>
  <c r="X1198" i="9"/>
  <c r="X1194" i="9"/>
  <c r="X1193" i="9"/>
  <c r="X1188" i="9"/>
  <c r="X1187" i="9"/>
  <c r="X1186" i="9"/>
  <c r="X1182" i="9"/>
  <c r="X1174" i="9"/>
  <c r="X1170" i="9"/>
  <c r="X1169" i="9"/>
  <c r="X1168" i="9"/>
  <c r="X1165" i="9"/>
  <c r="X1162" i="9"/>
  <c r="X1161" i="9"/>
  <c r="X1159" i="9"/>
  <c r="X1156" i="9"/>
  <c r="X1153" i="9"/>
  <c r="X1152" i="9"/>
  <c r="X1141" i="9"/>
  <c r="X1139" i="9"/>
  <c r="X1138" i="9"/>
  <c r="X1137" i="9"/>
  <c r="X1136" i="9"/>
  <c r="X1133" i="9"/>
  <c r="X1132" i="9"/>
  <c r="X1126" i="9"/>
  <c r="X1123" i="9"/>
  <c r="X1122" i="9"/>
  <c r="X1121" i="9"/>
  <c r="X1119" i="9"/>
  <c r="X1117" i="9"/>
  <c r="X1116" i="9"/>
  <c r="X1115" i="9"/>
  <c r="X1111" i="9"/>
  <c r="X1109" i="9"/>
  <c r="X1107" i="9"/>
  <c r="X1104" i="9"/>
  <c r="X1102" i="9"/>
  <c r="X1100" i="9"/>
  <c r="X1099" i="9"/>
  <c r="X1098" i="9"/>
  <c r="X1097" i="9"/>
  <c r="X1096" i="9"/>
  <c r="X1095" i="9"/>
  <c r="X1089" i="9"/>
  <c r="X1088" i="9"/>
  <c r="X1087" i="9"/>
  <c r="X1085" i="9"/>
  <c r="X1083" i="9"/>
  <c r="X1081" i="9"/>
  <c r="X1080" i="9"/>
  <c r="X1078" i="9"/>
  <c r="X1075" i="9"/>
  <c r="X1074" i="9"/>
  <c r="X1072" i="9"/>
  <c r="X1070" i="9"/>
  <c r="X1069" i="9"/>
  <c r="X1068" i="9"/>
  <c r="X1064" i="9"/>
  <c r="X1063" i="9"/>
  <c r="X1061" i="9"/>
  <c r="X1058" i="9"/>
  <c r="X1057" i="9"/>
  <c r="X1056" i="9"/>
  <c r="X1054" i="9"/>
  <c r="X1053" i="9"/>
  <c r="X1051" i="9"/>
  <c r="X1050" i="9"/>
  <c r="X1049" i="9"/>
  <c r="X1048" i="9"/>
  <c r="X1047" i="9"/>
  <c r="X1046" i="9"/>
  <c r="X1044" i="9"/>
  <c r="X1041" i="9"/>
  <c r="X1040" i="9"/>
  <c r="X1039" i="9"/>
  <c r="X1038" i="9"/>
  <c r="X1036" i="9"/>
  <c r="X1035" i="9"/>
  <c r="X1033" i="9"/>
  <c r="X1032" i="9"/>
  <c r="X1031" i="9"/>
  <c r="X1026" i="9"/>
  <c r="X1022" i="9"/>
  <c r="X1021" i="9"/>
  <c r="X1019" i="9"/>
  <c r="X1017" i="9"/>
  <c r="X1015" i="9"/>
  <c r="X1012" i="9"/>
  <c r="X1010" i="9"/>
  <c r="X1007" i="9"/>
  <c r="X1006" i="9"/>
  <c r="X1005" i="9"/>
  <c r="X1002" i="9"/>
  <c r="X999" i="9"/>
  <c r="X996" i="9"/>
  <c r="X994" i="9"/>
  <c r="X993" i="9"/>
  <c r="X992" i="9"/>
  <c r="X991" i="9"/>
  <c r="X989" i="9"/>
  <c r="X988" i="9"/>
  <c r="X983" i="9"/>
  <c r="X981" i="9"/>
  <c r="X980" i="9"/>
  <c r="X976" i="9"/>
  <c r="X975" i="9"/>
  <c r="X974" i="9"/>
  <c r="X972" i="9"/>
  <c r="X971" i="9"/>
  <c r="X970" i="9"/>
  <c r="X965" i="9"/>
  <c r="X963" i="9"/>
  <c r="X962" i="9"/>
  <c r="X961" i="9"/>
  <c r="X960" i="9"/>
  <c r="X959" i="9"/>
  <c r="X956" i="9"/>
  <c r="X955" i="9"/>
  <c r="X953" i="9"/>
  <c r="X952" i="9"/>
  <c r="X951" i="9"/>
  <c r="X949" i="9"/>
  <c r="X942" i="9"/>
  <c r="X941" i="9"/>
  <c r="X940" i="9"/>
  <c r="X939" i="9"/>
  <c r="X938" i="9"/>
  <c r="X930" i="9"/>
  <c r="X929" i="9"/>
  <c r="X927" i="9"/>
  <c r="X925" i="9"/>
  <c r="X924" i="9"/>
  <c r="X923" i="9"/>
  <c r="X920" i="9"/>
  <c r="X919" i="9"/>
  <c r="X915" i="9"/>
  <c r="X912" i="9"/>
  <c r="X910" i="9"/>
  <c r="X907" i="9"/>
  <c r="X904" i="9"/>
  <c r="X902" i="9"/>
  <c r="X901" i="9"/>
  <c r="X899" i="9"/>
  <c r="X896" i="9"/>
  <c r="X894" i="9"/>
  <c r="X893" i="9"/>
  <c r="X887" i="9"/>
  <c r="X886" i="9"/>
  <c r="X884" i="9"/>
  <c r="X876" i="9"/>
  <c r="X875" i="9"/>
  <c r="X874" i="9"/>
  <c r="X873" i="9"/>
  <c r="X869" i="9"/>
  <c r="X868" i="9"/>
  <c r="X867" i="9"/>
  <c r="X866" i="9"/>
  <c r="X865" i="9"/>
  <c r="X864" i="9"/>
  <c r="X862" i="9"/>
  <c r="X859" i="9"/>
  <c r="X858" i="9"/>
  <c r="X857" i="9"/>
  <c r="X856" i="9"/>
  <c r="X854" i="9"/>
  <c r="X852" i="9"/>
  <c r="X850" i="9"/>
  <c r="X849" i="9"/>
  <c r="X846" i="9"/>
  <c r="X842" i="9"/>
  <c r="X840" i="9"/>
  <c r="X839" i="9"/>
  <c r="X838" i="9"/>
  <c r="X836" i="9"/>
  <c r="X830" i="9"/>
  <c r="X829" i="9"/>
  <c r="X828" i="9"/>
  <c r="X826" i="9"/>
  <c r="X821" i="9"/>
  <c r="X819" i="9"/>
  <c r="X817" i="9"/>
  <c r="X816" i="9"/>
  <c r="X812" i="9"/>
  <c r="X811" i="9"/>
  <c r="X810" i="9"/>
  <c r="X802" i="9"/>
  <c r="X801" i="9"/>
  <c r="X800" i="9"/>
  <c r="X799" i="9"/>
  <c r="X798" i="9"/>
  <c r="X796" i="9"/>
  <c r="X795" i="9"/>
  <c r="X794" i="9"/>
  <c r="X793" i="9"/>
  <c r="X792" i="9"/>
  <c r="X791" i="9"/>
  <c r="X790" i="9"/>
  <c r="X789" i="9"/>
  <c r="X786" i="9"/>
  <c r="X785" i="9"/>
  <c r="X784" i="9"/>
  <c r="X779" i="9"/>
  <c r="X778" i="9"/>
  <c r="X770" i="9"/>
  <c r="X769" i="9"/>
  <c r="X765" i="9"/>
  <c r="X763" i="9"/>
  <c r="X762" i="9"/>
  <c r="X761" i="9"/>
  <c r="X758" i="9"/>
  <c r="X757" i="9"/>
  <c r="X748" i="9"/>
  <c r="X747" i="9"/>
  <c r="X746" i="9"/>
  <c r="X743" i="9"/>
  <c r="X741" i="9"/>
  <c r="X740" i="9"/>
  <c r="X736" i="9"/>
  <c r="X734" i="9"/>
  <c r="X733" i="9"/>
  <c r="X731" i="9"/>
  <c r="X730" i="9"/>
  <c r="X725" i="9"/>
  <c r="X724" i="9"/>
  <c r="X723" i="9"/>
  <c r="X722" i="9"/>
  <c r="X720" i="9"/>
  <c r="X719" i="9"/>
  <c r="X715" i="9"/>
  <c r="X713" i="9"/>
  <c r="X707" i="9"/>
  <c r="X706" i="9"/>
  <c r="X702" i="9"/>
  <c r="X701" i="9"/>
  <c r="X700" i="9"/>
  <c r="X698" i="9"/>
  <c r="X696" i="9"/>
  <c r="X695" i="9"/>
  <c r="X694" i="9"/>
  <c r="X692" i="9"/>
  <c r="X690" i="9"/>
  <c r="X688" i="9"/>
  <c r="X684" i="9"/>
  <c r="X681" i="9"/>
  <c r="X680" i="9"/>
  <c r="X675" i="9"/>
  <c r="X671" i="9"/>
  <c r="X670" i="9"/>
  <c r="X669" i="9"/>
  <c r="X668" i="9"/>
  <c r="X666" i="9"/>
  <c r="X663" i="9"/>
  <c r="X660" i="9"/>
  <c r="X657" i="9"/>
  <c r="X655" i="9"/>
  <c r="X653" i="9"/>
  <c r="X652" i="9"/>
  <c r="X650" i="9"/>
  <c r="X649" i="9"/>
  <c r="X646" i="9"/>
  <c r="X645" i="9"/>
  <c r="X642" i="9"/>
  <c r="X641" i="9"/>
  <c r="X639" i="9"/>
  <c r="X638" i="9"/>
  <c r="X637" i="9"/>
  <c r="X636" i="9"/>
  <c r="X635" i="9"/>
  <c r="X634" i="9"/>
  <c r="X632" i="9"/>
  <c r="X631" i="9"/>
  <c r="X630" i="9"/>
  <c r="X629" i="9"/>
  <c r="X628" i="9"/>
  <c r="X627" i="9"/>
  <c r="X625" i="9"/>
  <c r="X624" i="9"/>
  <c r="X623" i="9"/>
  <c r="X622" i="9"/>
  <c r="X618" i="9"/>
  <c r="X617" i="9"/>
  <c r="X616" i="9"/>
  <c r="X610" i="9"/>
  <c r="X609" i="9"/>
  <c r="X607" i="9"/>
  <c r="X603" i="9"/>
  <c r="X601" i="9"/>
  <c r="X596" i="9"/>
  <c r="X595" i="9"/>
  <c r="X594" i="9"/>
  <c r="X593" i="9"/>
  <c r="X591" i="9"/>
  <c r="X590" i="9"/>
  <c r="X587" i="9"/>
  <c r="X582" i="9"/>
  <c r="X580" i="9"/>
  <c r="X579" i="9"/>
  <c r="X576" i="9"/>
  <c r="X575" i="9"/>
  <c r="X572" i="9"/>
  <c r="X568" i="9"/>
  <c r="X566" i="9"/>
  <c r="X563" i="9"/>
  <c r="X561" i="9"/>
  <c r="X559" i="9"/>
  <c r="X558" i="9"/>
  <c r="X557" i="9"/>
  <c r="X556" i="9"/>
  <c r="X555" i="9"/>
  <c r="X554" i="9"/>
  <c r="X553" i="9"/>
  <c r="X552" i="9"/>
  <c r="X548" i="9"/>
  <c r="X546" i="9"/>
  <c r="X545" i="9"/>
  <c r="X541" i="9"/>
  <c r="X540" i="9"/>
  <c r="X539" i="9"/>
  <c r="X538" i="9"/>
  <c r="X536" i="9"/>
  <c r="X535" i="9"/>
  <c r="X534" i="9"/>
  <c r="X533" i="9"/>
  <c r="X532" i="9"/>
  <c r="X531" i="9"/>
  <c r="X530" i="9"/>
  <c r="X529" i="9"/>
  <c r="X528" i="9"/>
  <c r="X525" i="9"/>
  <c r="X523" i="9"/>
  <c r="X522" i="9"/>
  <c r="X521" i="9"/>
  <c r="X520" i="9"/>
  <c r="X519" i="9"/>
  <c r="X515" i="9"/>
  <c r="X514" i="9"/>
  <c r="X513" i="9"/>
  <c r="X512" i="9"/>
  <c r="X511" i="9"/>
  <c r="X510" i="9"/>
  <c r="X507" i="9"/>
  <c r="X506" i="9"/>
  <c r="X505" i="9"/>
  <c r="X504" i="9"/>
  <c r="X502" i="9"/>
  <c r="X501" i="9"/>
  <c r="X500" i="9"/>
  <c r="X498" i="9"/>
  <c r="X497" i="9"/>
  <c r="X496" i="9"/>
  <c r="X495" i="9"/>
  <c r="X494" i="9"/>
  <c r="X492" i="9"/>
  <c r="X491" i="9"/>
  <c r="X490" i="9"/>
  <c r="X489" i="9"/>
  <c r="X487" i="9"/>
  <c r="X486" i="9"/>
  <c r="X485" i="9"/>
  <c r="X484" i="9"/>
  <c r="X482" i="9"/>
  <c r="X481" i="9"/>
  <c r="X480" i="9"/>
  <c r="X479" i="9"/>
  <c r="X477" i="9"/>
  <c r="X476" i="9"/>
  <c r="X474" i="9"/>
  <c r="X473" i="9"/>
  <c r="X471" i="9"/>
  <c r="X469" i="9"/>
  <c r="X467" i="9"/>
  <c r="X466" i="9"/>
  <c r="X465" i="9"/>
  <c r="X464" i="9"/>
  <c r="X463" i="9"/>
  <c r="X462" i="9"/>
  <c r="X461" i="9"/>
  <c r="X458" i="9"/>
  <c r="X457" i="9"/>
  <c r="X456" i="9"/>
  <c r="X455" i="9"/>
  <c r="X454" i="9"/>
  <c r="X453" i="9"/>
  <c r="X452" i="9"/>
  <c r="X451" i="9"/>
  <c r="X450" i="9"/>
  <c r="X449" i="9"/>
  <c r="X448" i="9"/>
  <c r="X446" i="9"/>
  <c r="X445" i="9"/>
  <c r="X444" i="9"/>
  <c r="X443" i="9"/>
  <c r="X442" i="9"/>
  <c r="X441" i="9"/>
  <c r="X439" i="9"/>
  <c r="X438" i="9"/>
  <c r="X437" i="9"/>
  <c r="X436" i="9"/>
  <c r="X435" i="9"/>
  <c r="X434" i="9"/>
  <c r="X433" i="9"/>
  <c r="X429" i="9"/>
  <c r="X427" i="9"/>
  <c r="X426" i="9"/>
  <c r="X425" i="9"/>
  <c r="X424" i="9"/>
  <c r="X420" i="9"/>
  <c r="X419" i="9"/>
  <c r="X417" i="9"/>
  <c r="X415" i="9"/>
  <c r="X414" i="9"/>
  <c r="X412" i="9"/>
  <c r="X411" i="9"/>
  <c r="X410" i="9"/>
  <c r="X409" i="9"/>
  <c r="X408" i="9"/>
  <c r="X407" i="9"/>
  <c r="X402" i="9"/>
  <c r="X400" i="9"/>
  <c r="X399" i="9"/>
  <c r="X398" i="9"/>
  <c r="X397" i="9"/>
  <c r="X396" i="9"/>
  <c r="X395" i="9"/>
  <c r="X394" i="9"/>
  <c r="X393" i="9"/>
  <c r="X392" i="9"/>
  <c r="X391" i="9"/>
  <c r="X390" i="9"/>
  <c r="X388" i="9"/>
  <c r="X383" i="9"/>
  <c r="X382" i="9"/>
  <c r="X381" i="9"/>
  <c r="X379" i="9"/>
  <c r="X377" i="9"/>
  <c r="X375" i="9"/>
  <c r="X373" i="9"/>
  <c r="X372" i="9"/>
  <c r="X371" i="9"/>
  <c r="X368" i="9"/>
  <c r="X367" i="9"/>
  <c r="X366" i="9"/>
  <c r="X362" i="9"/>
  <c r="X361" i="9"/>
  <c r="X359" i="9"/>
  <c r="X358" i="9"/>
  <c r="X357" i="9"/>
  <c r="X356" i="9"/>
  <c r="X354" i="9"/>
  <c r="X355" i="9"/>
  <c r="X353" i="9"/>
  <c r="X351" i="9"/>
  <c r="X350" i="9"/>
  <c r="X347" i="9"/>
  <c r="X345" i="9"/>
  <c r="X343" i="9"/>
  <c r="X341" i="9"/>
  <c r="X340" i="9"/>
  <c r="X339" i="9"/>
  <c r="X336" i="9"/>
  <c r="X335" i="9"/>
  <c r="X334" i="9"/>
  <c r="X333" i="9"/>
  <c r="X332" i="9"/>
  <c r="X331" i="9"/>
  <c r="X330" i="9"/>
  <c r="X329" i="9"/>
  <c r="X327" i="9"/>
  <c r="X326" i="9"/>
  <c r="X324" i="9"/>
  <c r="X323" i="9"/>
  <c r="X322" i="9"/>
  <c r="X321" i="9"/>
  <c r="X320" i="9"/>
  <c r="X319" i="9"/>
  <c r="X315" i="9"/>
  <c r="X314" i="9"/>
  <c r="X313" i="9"/>
  <c r="X311" i="9"/>
  <c r="X310" i="9"/>
  <c r="X307" i="9"/>
  <c r="X306" i="9"/>
  <c r="X304" i="9"/>
  <c r="X303" i="9"/>
  <c r="X302" i="9"/>
  <c r="X301" i="9"/>
  <c r="X300" i="9"/>
  <c r="X298" i="9"/>
  <c r="X297" i="9"/>
  <c r="X294" i="9"/>
  <c r="X293" i="9"/>
  <c r="X289" i="9"/>
  <c r="X288" i="9"/>
  <c r="X286" i="9"/>
  <c r="X284" i="9"/>
  <c r="X282" i="9"/>
  <c r="X279" i="9"/>
  <c r="X278" i="9"/>
  <c r="X276" i="9"/>
  <c r="X275" i="9"/>
  <c r="X274" i="9"/>
  <c r="X273" i="9"/>
  <c r="X272" i="9"/>
  <c r="X271" i="9"/>
  <c r="X269" i="9"/>
  <c r="X268" i="9"/>
  <c r="X267" i="9"/>
  <c r="X266" i="9"/>
  <c r="X264" i="9"/>
  <c r="X262" i="9"/>
  <c r="X261" i="9"/>
  <c r="X260" i="9"/>
  <c r="X259" i="9"/>
  <c r="X258" i="9"/>
  <c r="X257" i="9"/>
  <c r="X255" i="9"/>
  <c r="X254" i="9"/>
  <c r="X253" i="9"/>
  <c r="X252" i="9"/>
  <c r="X251" i="9"/>
  <c r="X250" i="9"/>
  <c r="X248" i="9"/>
  <c r="X247" i="9"/>
  <c r="X246" i="9"/>
  <c r="X244" i="9"/>
  <c r="X243" i="9"/>
  <c r="X242" i="9"/>
  <c r="X241" i="9"/>
  <c r="X239" i="9"/>
  <c r="X237" i="9"/>
  <c r="X236" i="9"/>
  <c r="X235" i="9"/>
  <c r="X231" i="9"/>
  <c r="X230" i="9"/>
  <c r="X229" i="9"/>
  <c r="X228" i="9"/>
  <c r="X227" i="9"/>
  <c r="X226" i="9"/>
  <c r="X223" i="9"/>
  <c r="X222" i="9"/>
  <c r="X221" i="9"/>
  <c r="X220" i="9"/>
  <c r="X219" i="9"/>
  <c r="X218" i="9"/>
  <c r="X217" i="9"/>
  <c r="X216" i="9"/>
  <c r="X212" i="9"/>
  <c r="X211" i="9"/>
  <c r="X209" i="9"/>
  <c r="X208" i="9"/>
  <c r="X207" i="9"/>
  <c r="X205" i="9"/>
  <c r="X204" i="9"/>
  <c r="X203" i="9"/>
  <c r="X202" i="9"/>
  <c r="X201" i="9"/>
  <c r="X200" i="9"/>
  <c r="X199" i="9"/>
  <c r="X198" i="9"/>
  <c r="X197" i="9"/>
  <c r="X196" i="9"/>
  <c r="X195" i="9"/>
  <c r="X194" i="9"/>
  <c r="X192" i="9"/>
  <c r="X190" i="9"/>
  <c r="X189" i="9"/>
  <c r="X188" i="9"/>
  <c r="X187" i="9"/>
  <c r="X185" i="9"/>
  <c r="X184" i="9"/>
  <c r="X183" i="9"/>
  <c r="X182" i="9"/>
  <c r="X181" i="9"/>
  <c r="X180" i="9"/>
  <c r="X179" i="9"/>
  <c r="X177" i="9"/>
  <c r="X176" i="9"/>
  <c r="X175" i="9"/>
  <c r="X173" i="9"/>
  <c r="X172" i="9"/>
  <c r="X171" i="9"/>
  <c r="X170" i="9"/>
  <c r="X169" i="9"/>
  <c r="X168" i="9"/>
  <c r="X167" i="9"/>
  <c r="X166" i="9"/>
  <c r="X165" i="9"/>
  <c r="X162" i="9"/>
  <c r="X160" i="9"/>
  <c r="X159" i="9"/>
  <c r="X158" i="9"/>
  <c r="X157" i="9"/>
  <c r="X156" i="9"/>
  <c r="X155" i="9"/>
  <c r="X154" i="9"/>
  <c r="X153" i="9"/>
  <c r="X152" i="9"/>
  <c r="X151" i="9"/>
  <c r="X149" i="9"/>
  <c r="X148" i="9"/>
  <c r="X144" i="9"/>
  <c r="X143" i="9"/>
  <c r="X142" i="9"/>
  <c r="X140" i="9"/>
  <c r="X139" i="9"/>
  <c r="X137" i="9"/>
  <c r="X136" i="9"/>
  <c r="X135" i="9"/>
  <c r="X134" i="9"/>
  <c r="X133" i="9"/>
  <c r="X132" i="9"/>
  <c r="X131" i="9"/>
  <c r="X130" i="9"/>
  <c r="X129" i="9"/>
  <c r="X128" i="9"/>
  <c r="X127" i="9"/>
  <c r="X126" i="9"/>
  <c r="X124" i="9"/>
  <c r="X122" i="9"/>
  <c r="X121" i="9"/>
  <c r="X120" i="9"/>
  <c r="X118" i="9"/>
  <c r="X117" i="9"/>
  <c r="X115" i="9"/>
  <c r="X114" i="9"/>
  <c r="X111" i="9"/>
  <c r="X110" i="9"/>
  <c r="X109" i="9"/>
  <c r="X107" i="9"/>
  <c r="X106" i="9"/>
  <c r="X105" i="9"/>
  <c r="X104" i="9"/>
  <c r="X103" i="9"/>
  <c r="X102" i="9"/>
  <c r="X101" i="9"/>
  <c r="X100" i="9"/>
  <c r="X99" i="9"/>
  <c r="X98" i="9"/>
  <c r="X96" i="9"/>
  <c r="X95" i="9"/>
  <c r="X94" i="9"/>
  <c r="X92" i="9"/>
  <c r="X91" i="9"/>
  <c r="X89" i="9"/>
  <c r="X88" i="9"/>
  <c r="X87" i="9"/>
  <c r="X86" i="9"/>
  <c r="X85" i="9"/>
  <c r="X84" i="9"/>
  <c r="X83" i="9"/>
  <c r="X82" i="9"/>
  <c r="X80" i="9"/>
  <c r="X79" i="9"/>
  <c r="X78" i="9"/>
  <c r="X77" i="9"/>
  <c r="X76" i="9"/>
  <c r="X75" i="9"/>
  <c r="X74" i="9"/>
  <c r="X73" i="9"/>
  <c r="X72" i="9"/>
  <c r="X71" i="9"/>
  <c r="X70" i="9"/>
  <c r="X68" i="9"/>
  <c r="X67" i="9"/>
  <c r="X66" i="9"/>
  <c r="X65" i="9"/>
  <c r="X64" i="9"/>
  <c r="X62" i="9"/>
  <c r="X61" i="9"/>
  <c r="X60" i="9"/>
  <c r="X59" i="9"/>
  <c r="X58" i="9"/>
  <c r="X57" i="9"/>
  <c r="X56" i="9"/>
  <c r="X55" i="9"/>
  <c r="X53" i="9"/>
  <c r="X52" i="9"/>
  <c r="X51" i="9"/>
  <c r="X50" i="9"/>
  <c r="X49" i="9"/>
  <c r="X47" i="9"/>
  <c r="X46" i="9"/>
  <c r="X45" i="9"/>
  <c r="X44" i="9"/>
  <c r="X43" i="9"/>
  <c r="X40" i="9"/>
  <c r="X39" i="9"/>
  <c r="X38" i="9"/>
  <c r="X37" i="9"/>
  <c r="X36" i="9"/>
  <c r="X35" i="9"/>
  <c r="X34" i="9"/>
  <c r="X33" i="9"/>
  <c r="X31" i="9"/>
  <c r="X29" i="9"/>
  <c r="X28" i="9"/>
  <c r="X27" i="9"/>
  <c r="X26" i="9"/>
  <c r="X24" i="9"/>
  <c r="X23" i="9"/>
  <c r="X22" i="9"/>
  <c r="X21" i="9"/>
  <c r="X19" i="9"/>
  <c r="X18" i="9"/>
  <c r="X17" i="9"/>
  <c r="X16" i="9"/>
  <c r="X15" i="9"/>
  <c r="X14" i="9"/>
  <c r="X12" i="9"/>
  <c r="X11" i="9"/>
  <c r="X10" i="9"/>
  <c r="X9" i="9"/>
  <c r="X8" i="9"/>
  <c r="X7" i="9"/>
  <c r="X6" i="9"/>
  <c r="X5" i="9"/>
  <c r="X4" i="9"/>
  <c r="X3" i="9"/>
  <c r="AC529" i="9"/>
  <c r="X2" i="9"/>
  <c r="T5822" i="9"/>
  <c r="Q5822" i="9"/>
  <c r="T5821" i="9"/>
  <c r="Q5821" i="9"/>
  <c r="T5820" i="9"/>
  <c r="Q5820" i="9"/>
  <c r="T5819" i="9"/>
  <c r="Q5819" i="9"/>
  <c r="T5818" i="9"/>
  <c r="Q5818" i="9"/>
  <c r="T5817" i="9"/>
  <c r="Q5817" i="9"/>
  <c r="T5816" i="9"/>
  <c r="Q5816" i="9"/>
  <c r="T5815" i="9"/>
  <c r="Q5815" i="9"/>
  <c r="T5814" i="9"/>
  <c r="Q5814" i="9"/>
  <c r="T5813" i="9"/>
  <c r="Q5813" i="9"/>
  <c r="T5812" i="9"/>
  <c r="Q5812" i="9"/>
  <c r="T5811" i="9"/>
  <c r="Q5811" i="9"/>
  <c r="T5810" i="9"/>
  <c r="Q5810" i="9"/>
  <c r="T5809" i="9"/>
  <c r="Q5809" i="9"/>
  <c r="T5808" i="9"/>
  <c r="Q5808" i="9"/>
  <c r="T5807" i="9"/>
  <c r="Q5807" i="9"/>
  <c r="T5806" i="9"/>
  <c r="Q5806" i="9"/>
  <c r="T5805" i="9"/>
  <c r="Q5805" i="9"/>
  <c r="T5804" i="9"/>
  <c r="Q5804" i="9"/>
  <c r="T5803" i="9"/>
  <c r="Q5803" i="9"/>
  <c r="T5802" i="9"/>
  <c r="Q5802" i="9"/>
  <c r="T5801" i="9"/>
  <c r="Q5801" i="9"/>
  <c r="T5800" i="9"/>
  <c r="Q5800" i="9"/>
  <c r="T5799" i="9"/>
  <c r="Q5799" i="9"/>
  <c r="T5798" i="9"/>
  <c r="Q5798" i="9"/>
  <c r="T5797" i="9"/>
  <c r="Q5797" i="9"/>
  <c r="T5796" i="9"/>
  <c r="Q5796" i="9"/>
  <c r="T5795" i="9"/>
  <c r="Q5795" i="9"/>
  <c r="T5794" i="9"/>
  <c r="Q5794" i="9"/>
  <c r="T5793" i="9"/>
  <c r="Q5793" i="9"/>
  <c r="T5792" i="9"/>
  <c r="Q5792" i="9"/>
  <c r="T5791" i="9"/>
  <c r="Q5791" i="9"/>
  <c r="T5790" i="9"/>
  <c r="Q5790" i="9"/>
  <c r="T5789" i="9"/>
  <c r="Q5789" i="9"/>
  <c r="T5788" i="9"/>
  <c r="Q5788" i="9"/>
  <c r="T5787" i="9"/>
  <c r="Q5787" i="9"/>
  <c r="T5786" i="9"/>
  <c r="Q5786" i="9"/>
  <c r="T5785" i="9"/>
  <c r="Q5785" i="9"/>
  <c r="T5784" i="9"/>
  <c r="Q5784" i="9"/>
  <c r="T5783" i="9"/>
  <c r="Q5783" i="9"/>
  <c r="T5782" i="9"/>
  <c r="Q5782" i="9"/>
  <c r="T5781" i="9"/>
  <c r="Q5781" i="9"/>
  <c r="T5780" i="9"/>
  <c r="Q5780" i="9"/>
  <c r="T5779" i="9"/>
  <c r="Q5779" i="9"/>
  <c r="T5778" i="9"/>
  <c r="Q5778" i="9"/>
  <c r="T5777" i="9"/>
  <c r="Q5777" i="9"/>
  <c r="T5776" i="9"/>
  <c r="Q5776" i="9"/>
  <c r="T5775" i="9"/>
  <c r="Q5775" i="9"/>
  <c r="T5774" i="9"/>
  <c r="Q5774" i="9"/>
  <c r="T5773" i="9"/>
  <c r="Q5773" i="9"/>
  <c r="T5772" i="9"/>
  <c r="Q5772" i="9"/>
  <c r="T5771" i="9"/>
  <c r="Q5771" i="9"/>
  <c r="T5770" i="9"/>
  <c r="Q5770" i="9"/>
  <c r="T5769" i="9"/>
  <c r="Q5769" i="9"/>
  <c r="T5768" i="9"/>
  <c r="Q5768" i="9"/>
  <c r="T5767" i="9"/>
  <c r="Q5767" i="9"/>
  <c r="T5766" i="9"/>
  <c r="Q5766" i="9"/>
  <c r="T5765" i="9"/>
  <c r="Q5765" i="9"/>
  <c r="T5764" i="9"/>
  <c r="Q5764" i="9"/>
  <c r="T5763" i="9"/>
  <c r="Q5763" i="9"/>
  <c r="T5762" i="9"/>
  <c r="Q5762" i="9"/>
  <c r="T5761" i="9"/>
  <c r="Q5761" i="9"/>
  <c r="T5760" i="9"/>
  <c r="Q5760" i="9"/>
  <c r="T5759" i="9"/>
  <c r="Q5759" i="9"/>
  <c r="T5758" i="9"/>
  <c r="Q5758" i="9"/>
  <c r="T5757" i="9"/>
  <c r="Q5757" i="9"/>
  <c r="T5756" i="9"/>
  <c r="Q5756" i="9"/>
  <c r="T5755" i="9"/>
  <c r="Q5755" i="9"/>
  <c r="T5754" i="9"/>
  <c r="Q5754" i="9"/>
  <c r="T5753" i="9"/>
  <c r="Q5753" i="9"/>
  <c r="T5752" i="9"/>
  <c r="Q5752" i="9"/>
  <c r="T5751" i="9"/>
  <c r="Q5751" i="9"/>
  <c r="T5750" i="9"/>
  <c r="Q5750" i="9"/>
  <c r="T5749" i="9"/>
  <c r="Q5749" i="9"/>
  <c r="T5748" i="9"/>
  <c r="Q5748" i="9"/>
  <c r="T5747" i="9"/>
  <c r="Q5747" i="9"/>
  <c r="T5746" i="9"/>
  <c r="Q5746" i="9"/>
  <c r="T5745" i="9"/>
  <c r="Q5745" i="9"/>
  <c r="T5744" i="9"/>
  <c r="Q5744" i="9"/>
  <c r="T5743" i="9"/>
  <c r="Q5743" i="9"/>
  <c r="T5742" i="9"/>
  <c r="Q5742" i="9"/>
  <c r="T5741" i="9"/>
  <c r="Q5741" i="9"/>
  <c r="T5740" i="9"/>
  <c r="Q5740" i="9"/>
  <c r="T5739" i="9"/>
  <c r="Q5739" i="9"/>
  <c r="T5738" i="9"/>
  <c r="Q5738" i="9"/>
  <c r="T5737" i="9"/>
  <c r="Q5737" i="9"/>
  <c r="T5736" i="9"/>
  <c r="Q5736" i="9"/>
  <c r="T5735" i="9"/>
  <c r="Q5735" i="9"/>
  <c r="T5734" i="9"/>
  <c r="Q5734" i="9"/>
  <c r="T5733" i="9"/>
  <c r="Q5733" i="9"/>
  <c r="T5732" i="9"/>
  <c r="Q5732" i="9"/>
  <c r="T5731" i="9"/>
  <c r="Q5731" i="9"/>
  <c r="T5730" i="9"/>
  <c r="Q5730" i="9"/>
  <c r="T5729" i="9"/>
  <c r="Q5729" i="9"/>
  <c r="T5728" i="9"/>
  <c r="Q5728" i="9"/>
  <c r="T5727" i="9"/>
  <c r="Q5727" i="9"/>
  <c r="T5726" i="9"/>
  <c r="Q5726" i="9"/>
  <c r="T5725" i="9"/>
  <c r="Q5725" i="9"/>
  <c r="T5724" i="9"/>
  <c r="Q5724" i="9"/>
  <c r="T5723" i="9"/>
  <c r="Q5723" i="9"/>
  <c r="T5722" i="9"/>
  <c r="Q5722" i="9"/>
  <c r="T5721" i="9"/>
  <c r="Q5721" i="9"/>
  <c r="T5720" i="9"/>
  <c r="Q5720" i="9"/>
  <c r="T5719" i="9"/>
  <c r="Q5719" i="9"/>
  <c r="T5718" i="9"/>
  <c r="Q5718" i="9"/>
  <c r="T5717" i="9"/>
  <c r="Q5717" i="9"/>
  <c r="T5716" i="9"/>
  <c r="Q5716" i="9"/>
  <c r="T5715" i="9"/>
  <c r="Q5715" i="9"/>
  <c r="T5714" i="9"/>
  <c r="Q5714" i="9"/>
  <c r="T5713" i="9"/>
  <c r="Q5713" i="9"/>
  <c r="T5712" i="9"/>
  <c r="Q5712" i="9"/>
  <c r="T5711" i="9"/>
  <c r="Q5711" i="9"/>
  <c r="T5710" i="9"/>
  <c r="Q5710" i="9"/>
  <c r="T5709" i="9"/>
  <c r="Q5709" i="9"/>
  <c r="T5708" i="9"/>
  <c r="Q5708" i="9"/>
  <c r="T5707" i="9"/>
  <c r="Q5707" i="9"/>
  <c r="T5706" i="9"/>
  <c r="Q5706" i="9"/>
  <c r="T5705" i="9"/>
  <c r="Q5705" i="9"/>
  <c r="T5704" i="9"/>
  <c r="Q5704" i="9"/>
  <c r="T5703" i="9"/>
  <c r="Q5703" i="9"/>
  <c r="T5702" i="9"/>
  <c r="Q5702" i="9"/>
  <c r="T5701" i="9"/>
  <c r="Q5701" i="9"/>
  <c r="T5700" i="9"/>
  <c r="Q5700" i="9"/>
  <c r="T5699" i="9"/>
  <c r="Q5699" i="9"/>
  <c r="T5698" i="9"/>
  <c r="Q5698" i="9"/>
  <c r="T5697" i="9"/>
  <c r="Q5697" i="9"/>
  <c r="T5696" i="9"/>
  <c r="Q5696" i="9"/>
  <c r="T5695" i="9"/>
  <c r="Q5695" i="9"/>
  <c r="T5694" i="9"/>
  <c r="Q5694" i="9"/>
  <c r="T5693" i="9"/>
  <c r="Q5693" i="9"/>
  <c r="T5692" i="9"/>
  <c r="Q5692" i="9"/>
  <c r="T5691" i="9"/>
  <c r="Q5691" i="9"/>
  <c r="T5690" i="9"/>
  <c r="Q5690" i="9"/>
  <c r="T5689" i="9"/>
  <c r="Q5689" i="9"/>
  <c r="T5688" i="9"/>
  <c r="Q5688" i="9"/>
  <c r="T5687" i="9"/>
  <c r="Q5687" i="9"/>
  <c r="T5686" i="9"/>
  <c r="Q5686" i="9"/>
  <c r="T5685" i="9"/>
  <c r="Q5685" i="9"/>
  <c r="T5684" i="9"/>
  <c r="Q5684" i="9"/>
  <c r="T5683" i="9"/>
  <c r="Q5683" i="9"/>
  <c r="T5682" i="9"/>
  <c r="Q5682" i="9"/>
  <c r="T5681" i="9"/>
  <c r="Q5681" i="9"/>
  <c r="T5680" i="9"/>
  <c r="Q5680" i="9"/>
  <c r="T5679" i="9"/>
  <c r="Q5679" i="9"/>
  <c r="T5678" i="9"/>
  <c r="Q5678" i="9"/>
  <c r="T5677" i="9"/>
  <c r="Q5677" i="9"/>
  <c r="T5676" i="9"/>
  <c r="Q5676" i="9"/>
  <c r="T5675" i="9"/>
  <c r="Q5675" i="9"/>
  <c r="T5674" i="9"/>
  <c r="Q5674" i="9"/>
  <c r="T5673" i="9"/>
  <c r="Q5673" i="9"/>
  <c r="T5672" i="9"/>
  <c r="Q5672" i="9"/>
  <c r="T5671" i="9"/>
  <c r="Q5671" i="9"/>
  <c r="T5670" i="9"/>
  <c r="Q5670" i="9"/>
  <c r="T5669" i="9"/>
  <c r="Q5669" i="9"/>
  <c r="T5668" i="9"/>
  <c r="Q5668" i="9"/>
  <c r="T5667" i="9"/>
  <c r="Q5667" i="9"/>
  <c r="T5666" i="9"/>
  <c r="Q5666" i="9"/>
  <c r="T5665" i="9"/>
  <c r="Q5665" i="9"/>
  <c r="T5664" i="9"/>
  <c r="Q5664" i="9"/>
  <c r="T5663" i="9"/>
  <c r="Q5663" i="9"/>
  <c r="T5662" i="9"/>
  <c r="Q5662" i="9"/>
  <c r="T5661" i="9"/>
  <c r="Q5661" i="9"/>
  <c r="T5660" i="9"/>
  <c r="Q5660" i="9"/>
  <c r="T5659" i="9"/>
  <c r="Q5659" i="9"/>
  <c r="T5658" i="9"/>
  <c r="Q5658" i="9"/>
  <c r="T5657" i="9"/>
  <c r="Q5657" i="9"/>
  <c r="T5656" i="9"/>
  <c r="Q5656" i="9"/>
  <c r="T5655" i="9"/>
  <c r="Q5655" i="9"/>
  <c r="T5654" i="9"/>
  <c r="Q5654" i="9"/>
  <c r="T5653" i="9"/>
  <c r="Q5653" i="9"/>
  <c r="T5652" i="9"/>
  <c r="Q5652" i="9"/>
  <c r="T5651" i="9"/>
  <c r="Q5651" i="9"/>
  <c r="T5650" i="9"/>
  <c r="Q5650" i="9"/>
  <c r="T5649" i="9"/>
  <c r="Q5649" i="9"/>
  <c r="T5648" i="9"/>
  <c r="Q5648" i="9"/>
  <c r="T5647" i="9"/>
  <c r="Q5647" i="9"/>
  <c r="T5646" i="9"/>
  <c r="Q5646" i="9"/>
  <c r="T5645" i="9"/>
  <c r="Q5645" i="9"/>
  <c r="T5644" i="9"/>
  <c r="Q5644" i="9"/>
  <c r="T5643" i="9"/>
  <c r="Q5643" i="9"/>
  <c r="T5642" i="9"/>
  <c r="Q5642" i="9"/>
  <c r="T5641" i="9"/>
  <c r="Q5641" i="9"/>
  <c r="T5640" i="9"/>
  <c r="Q5640" i="9"/>
  <c r="T5639" i="9"/>
  <c r="Q5639" i="9"/>
  <c r="T5638" i="9"/>
  <c r="Q5638" i="9"/>
  <c r="T5637" i="9"/>
  <c r="Q5637" i="9"/>
  <c r="T5636" i="9"/>
  <c r="Q5636" i="9"/>
  <c r="T5635" i="9"/>
  <c r="Q5635" i="9"/>
  <c r="T5634" i="9"/>
  <c r="Q5634" i="9"/>
  <c r="T5633" i="9"/>
  <c r="Q5633" i="9"/>
  <c r="T5632" i="9"/>
  <c r="Q5632" i="9"/>
  <c r="T5631" i="9"/>
  <c r="Q5631" i="9"/>
  <c r="T5630" i="9"/>
  <c r="Q5630" i="9"/>
  <c r="T5629" i="9"/>
  <c r="Q5629" i="9"/>
  <c r="T5628" i="9"/>
  <c r="Q5628" i="9"/>
  <c r="T5627" i="9"/>
  <c r="Q5627" i="9"/>
  <c r="T5626" i="9"/>
  <c r="Q5626" i="9"/>
  <c r="T5625" i="9"/>
  <c r="Q5625" i="9"/>
  <c r="T5624" i="9"/>
  <c r="Q5624" i="9"/>
  <c r="T5623" i="9"/>
  <c r="Q5623" i="9"/>
  <c r="T5622" i="9"/>
  <c r="Q5622" i="9"/>
  <c r="T5621" i="9"/>
  <c r="Q5621" i="9"/>
  <c r="T5620" i="9"/>
  <c r="Q5620" i="9"/>
  <c r="T5619" i="9"/>
  <c r="Q5619" i="9"/>
  <c r="T5618" i="9"/>
  <c r="Q5618" i="9"/>
  <c r="T5617" i="9"/>
  <c r="Q5617" i="9"/>
  <c r="T5616" i="9"/>
  <c r="Q5616" i="9"/>
  <c r="T5615" i="9"/>
  <c r="Q5615" i="9"/>
  <c r="T5614" i="9"/>
  <c r="Q5614" i="9"/>
  <c r="T5613" i="9"/>
  <c r="Q5613" i="9"/>
  <c r="T5612" i="9"/>
  <c r="Q5612" i="9"/>
  <c r="T5611" i="9"/>
  <c r="Q5611" i="9"/>
  <c r="T5610" i="9"/>
  <c r="Q5610" i="9"/>
  <c r="T5609" i="9"/>
  <c r="Q5609" i="9"/>
  <c r="T5608" i="9"/>
  <c r="Q5608" i="9"/>
  <c r="T5607" i="9"/>
  <c r="Q5607" i="9"/>
  <c r="T5606" i="9"/>
  <c r="Q5606" i="9"/>
  <c r="T5605" i="9"/>
  <c r="Q5605" i="9"/>
  <c r="T5604" i="9"/>
  <c r="Q5604" i="9"/>
  <c r="T5603" i="9"/>
  <c r="Q5603" i="9"/>
  <c r="T5602" i="9"/>
  <c r="Q5602" i="9"/>
  <c r="T5601" i="9"/>
  <c r="Q5601" i="9"/>
  <c r="T5600" i="9"/>
  <c r="Q5600" i="9"/>
  <c r="T5599" i="9"/>
  <c r="Q5599" i="9"/>
  <c r="T5598" i="9"/>
  <c r="Q5598" i="9"/>
  <c r="T5597" i="9"/>
  <c r="Q5597" i="9"/>
  <c r="T5596" i="9"/>
  <c r="Q5596" i="9"/>
  <c r="T5595" i="9"/>
  <c r="Q5595" i="9"/>
  <c r="T5594" i="9"/>
  <c r="Q5594" i="9"/>
  <c r="T5593" i="9"/>
  <c r="Q5593" i="9"/>
  <c r="T5592" i="9"/>
  <c r="Q5592" i="9"/>
  <c r="T5591" i="9"/>
  <c r="Q5591" i="9"/>
  <c r="T5590" i="9"/>
  <c r="Q5590" i="9"/>
  <c r="T5589" i="9"/>
  <c r="Q5589" i="9"/>
  <c r="T5588" i="9"/>
  <c r="Q5588" i="9"/>
  <c r="T5587" i="9"/>
  <c r="Q5587" i="9"/>
  <c r="T5586" i="9"/>
  <c r="Q5586" i="9"/>
  <c r="T5585" i="9"/>
  <c r="Q5585" i="9"/>
  <c r="T5584" i="9"/>
  <c r="Q5584" i="9"/>
  <c r="T5583" i="9"/>
  <c r="Q5583" i="9"/>
  <c r="T5582" i="9"/>
  <c r="Q5582" i="9"/>
  <c r="T5581" i="9"/>
  <c r="Q5581" i="9"/>
  <c r="T5580" i="9"/>
  <c r="Q5580" i="9"/>
  <c r="T5579" i="9"/>
  <c r="Q5579" i="9"/>
  <c r="T5578" i="9"/>
  <c r="Q5578" i="9"/>
  <c r="T5577" i="9"/>
  <c r="Q5577" i="9"/>
  <c r="T5576" i="9"/>
  <c r="Q5576" i="9"/>
  <c r="T5575" i="9"/>
  <c r="Q5575" i="9"/>
  <c r="T5574" i="9"/>
  <c r="Q5574" i="9"/>
  <c r="T5573" i="9"/>
  <c r="Q5573" i="9"/>
  <c r="T5572" i="9"/>
  <c r="Q5572" i="9"/>
  <c r="T5571" i="9"/>
  <c r="Q5571" i="9"/>
  <c r="T5570" i="9"/>
  <c r="Q5570" i="9"/>
  <c r="T5569" i="9"/>
  <c r="Q5569" i="9"/>
  <c r="T5568" i="9"/>
  <c r="Q5568" i="9"/>
  <c r="T5567" i="9"/>
  <c r="Q5567" i="9"/>
  <c r="T5566" i="9"/>
  <c r="Q5566" i="9"/>
  <c r="T5565" i="9"/>
  <c r="Q5565" i="9"/>
  <c r="T5564" i="9"/>
  <c r="Q5564" i="9"/>
  <c r="T5563" i="9"/>
  <c r="Q5563" i="9"/>
  <c r="T5562" i="9"/>
  <c r="Q5562" i="9"/>
  <c r="T5561" i="9"/>
  <c r="Q5561" i="9"/>
  <c r="T5560" i="9"/>
  <c r="Q5560" i="9"/>
  <c r="T5559" i="9"/>
  <c r="Q5559" i="9"/>
  <c r="T5558" i="9"/>
  <c r="Q5558" i="9"/>
  <c r="T5557" i="9"/>
  <c r="Q5557" i="9"/>
  <c r="T5556" i="9"/>
  <c r="Q5556" i="9"/>
  <c r="T5555" i="9"/>
  <c r="Q5555" i="9"/>
  <c r="T5554" i="9"/>
  <c r="Q5554" i="9"/>
  <c r="T5553" i="9"/>
  <c r="Q5553" i="9"/>
  <c r="T5552" i="9"/>
  <c r="Q5552" i="9"/>
  <c r="T5551" i="9"/>
  <c r="Q5551" i="9"/>
  <c r="T5550" i="9"/>
  <c r="Q5550" i="9"/>
  <c r="T5549" i="9"/>
  <c r="Q5549" i="9"/>
  <c r="T5548" i="9"/>
  <c r="Q5548" i="9"/>
  <c r="T5547" i="9"/>
  <c r="Q5547" i="9"/>
  <c r="T5546" i="9"/>
  <c r="Q5546" i="9"/>
  <c r="T5545" i="9"/>
  <c r="Q5545" i="9"/>
  <c r="T5544" i="9"/>
  <c r="Q5544" i="9"/>
  <c r="T5543" i="9"/>
  <c r="Q5543" i="9"/>
  <c r="T5542" i="9"/>
  <c r="Q5542" i="9"/>
  <c r="T5541" i="9"/>
  <c r="Q5541" i="9"/>
  <c r="T5540" i="9"/>
  <c r="Q5540" i="9"/>
  <c r="T5539" i="9"/>
  <c r="Q5539" i="9"/>
  <c r="T5538" i="9"/>
  <c r="Q5538" i="9"/>
  <c r="T5537" i="9"/>
  <c r="Q5537" i="9"/>
  <c r="T5536" i="9"/>
  <c r="Q5536" i="9"/>
  <c r="T5535" i="9"/>
  <c r="Q5535" i="9"/>
  <c r="T5534" i="9"/>
  <c r="Q5534" i="9"/>
  <c r="T5533" i="9"/>
  <c r="Q5533" i="9"/>
  <c r="T5532" i="9"/>
  <c r="Q5532" i="9"/>
  <c r="T5531" i="9"/>
  <c r="Q5531" i="9"/>
  <c r="T5530" i="9"/>
  <c r="Q5530" i="9"/>
  <c r="T5529" i="9"/>
  <c r="Q5529" i="9"/>
  <c r="T5528" i="9"/>
  <c r="Q5528" i="9"/>
  <c r="T5527" i="9"/>
  <c r="Q5527" i="9"/>
  <c r="T5526" i="9"/>
  <c r="Q5526" i="9"/>
  <c r="T5525" i="9"/>
  <c r="Q5525" i="9"/>
  <c r="T5524" i="9"/>
  <c r="Q5524" i="9"/>
  <c r="T5523" i="9"/>
  <c r="Q5523" i="9"/>
  <c r="T5522" i="9"/>
  <c r="Q5522" i="9"/>
  <c r="T5521" i="9"/>
  <c r="Q5521" i="9"/>
  <c r="T5520" i="9"/>
  <c r="Q5520" i="9"/>
  <c r="T5519" i="9"/>
  <c r="Q5519" i="9"/>
  <c r="T5518" i="9"/>
  <c r="Q5518" i="9"/>
  <c r="T5517" i="9"/>
  <c r="Q5517" i="9"/>
  <c r="T5516" i="9"/>
  <c r="Q5516" i="9"/>
  <c r="T5515" i="9"/>
  <c r="Q5515" i="9"/>
  <c r="T5514" i="9"/>
  <c r="Q5514" i="9"/>
  <c r="T5513" i="9"/>
  <c r="Q5513" i="9"/>
  <c r="T5512" i="9"/>
  <c r="Q5512" i="9"/>
  <c r="T5511" i="9"/>
  <c r="Q5511" i="9"/>
  <c r="T5510" i="9"/>
  <c r="Q5510" i="9"/>
  <c r="T5509" i="9"/>
  <c r="Q5509" i="9"/>
  <c r="T5508" i="9"/>
  <c r="Q5508" i="9"/>
  <c r="T5507" i="9"/>
  <c r="Q5507" i="9"/>
  <c r="T5506" i="9"/>
  <c r="Q5506" i="9"/>
  <c r="T5505" i="9"/>
  <c r="Q5505" i="9"/>
  <c r="T5504" i="9"/>
  <c r="Q5504" i="9"/>
  <c r="T5503" i="9"/>
  <c r="Q5503" i="9"/>
  <c r="T5502" i="9"/>
  <c r="Q5502" i="9"/>
  <c r="T5501" i="9"/>
  <c r="Q5501" i="9"/>
  <c r="T5500" i="9"/>
  <c r="Q5500" i="9"/>
  <c r="T5499" i="9"/>
  <c r="Q5499" i="9"/>
  <c r="T5498" i="9"/>
  <c r="Q5498" i="9"/>
  <c r="T5497" i="9"/>
  <c r="Q5497" i="9"/>
  <c r="T5496" i="9"/>
  <c r="Q5496" i="9"/>
  <c r="T5495" i="9"/>
  <c r="Q5495" i="9"/>
  <c r="T5494" i="9"/>
  <c r="Q5494" i="9"/>
  <c r="T5493" i="9"/>
  <c r="Q5493" i="9"/>
  <c r="T5492" i="9"/>
  <c r="Q5492" i="9"/>
  <c r="T5491" i="9"/>
  <c r="Q5491" i="9"/>
  <c r="T5490" i="9"/>
  <c r="Q5490" i="9"/>
  <c r="T5489" i="9"/>
  <c r="Q5489" i="9"/>
  <c r="T5488" i="9"/>
  <c r="Q5488" i="9"/>
  <c r="T5487" i="9"/>
  <c r="Q5487" i="9"/>
  <c r="T5486" i="9"/>
  <c r="Q5486" i="9"/>
  <c r="T5485" i="9"/>
  <c r="Q5485" i="9"/>
  <c r="T5484" i="9"/>
  <c r="Q5484" i="9"/>
  <c r="T5483" i="9"/>
  <c r="Q5483" i="9"/>
  <c r="T5482" i="9"/>
  <c r="Q5482" i="9"/>
  <c r="T5481" i="9"/>
  <c r="Q5481" i="9"/>
  <c r="T5480" i="9"/>
  <c r="Q5480" i="9"/>
  <c r="T5479" i="9"/>
  <c r="Q5479" i="9"/>
  <c r="T5478" i="9"/>
  <c r="Q5478" i="9"/>
  <c r="T5477" i="9"/>
  <c r="Q5477" i="9"/>
  <c r="T5476" i="9"/>
  <c r="Q5476" i="9"/>
  <c r="T5475" i="9"/>
  <c r="Q5475" i="9"/>
  <c r="T5474" i="9"/>
  <c r="Q5474" i="9"/>
  <c r="T5473" i="9"/>
  <c r="Q5473" i="9"/>
  <c r="T5472" i="9"/>
  <c r="Q5472" i="9"/>
  <c r="T5471" i="9"/>
  <c r="Q5471" i="9"/>
  <c r="T5470" i="9"/>
  <c r="Q5470" i="9"/>
  <c r="T5469" i="9"/>
  <c r="Q5469" i="9"/>
  <c r="T5468" i="9"/>
  <c r="Q5468" i="9"/>
  <c r="T5467" i="9"/>
  <c r="Q5467" i="9"/>
  <c r="T5466" i="9"/>
  <c r="Q5466" i="9"/>
  <c r="T5465" i="9"/>
  <c r="Q5465" i="9"/>
  <c r="T5464" i="9"/>
  <c r="Q5464" i="9"/>
  <c r="T5463" i="9"/>
  <c r="Q5463" i="9"/>
  <c r="T5462" i="9"/>
  <c r="Q5462" i="9"/>
  <c r="T5461" i="9"/>
  <c r="Q5461" i="9"/>
  <c r="T5460" i="9"/>
  <c r="Q5460" i="9"/>
  <c r="T5459" i="9"/>
  <c r="Q5459" i="9"/>
  <c r="T5458" i="9"/>
  <c r="Q5458" i="9"/>
  <c r="T5457" i="9"/>
  <c r="Q5457" i="9"/>
  <c r="T5456" i="9"/>
  <c r="Q5456" i="9"/>
  <c r="T5455" i="9"/>
  <c r="Q5455" i="9"/>
  <c r="T5454" i="9"/>
  <c r="Q5454" i="9"/>
  <c r="T5453" i="9"/>
  <c r="Q5453" i="9"/>
  <c r="T5452" i="9"/>
  <c r="Q5452" i="9"/>
  <c r="T5451" i="9"/>
  <c r="Q5451" i="9"/>
  <c r="T5450" i="9"/>
  <c r="Q5450" i="9"/>
  <c r="T5449" i="9"/>
  <c r="Q5449" i="9"/>
  <c r="T5448" i="9"/>
  <c r="Q5448" i="9"/>
  <c r="T5447" i="9"/>
  <c r="Q5447" i="9"/>
  <c r="T5446" i="9"/>
  <c r="Q5446" i="9"/>
  <c r="T5445" i="9"/>
  <c r="Q5445" i="9"/>
  <c r="T5444" i="9"/>
  <c r="Q5444" i="9"/>
  <c r="T5443" i="9"/>
  <c r="Q5443" i="9"/>
  <c r="T5442" i="9"/>
  <c r="Q5442" i="9"/>
  <c r="T5441" i="9"/>
  <c r="Q5441" i="9"/>
  <c r="T5440" i="9"/>
  <c r="Q5440" i="9"/>
  <c r="T5439" i="9"/>
  <c r="Q5439" i="9"/>
  <c r="T5438" i="9"/>
  <c r="Q5438" i="9"/>
  <c r="T5437" i="9"/>
  <c r="Q5437" i="9"/>
  <c r="T5436" i="9"/>
  <c r="Q5436" i="9"/>
  <c r="T5435" i="9"/>
  <c r="Q5435" i="9"/>
  <c r="T5434" i="9"/>
  <c r="Q5434" i="9"/>
  <c r="T5433" i="9"/>
  <c r="Q5433" i="9"/>
  <c r="T5432" i="9"/>
  <c r="Q5432" i="9"/>
  <c r="T5431" i="9"/>
  <c r="Q5431" i="9"/>
  <c r="T5430" i="9"/>
  <c r="Q5430" i="9"/>
  <c r="T5429" i="9"/>
  <c r="Q5429" i="9"/>
  <c r="T5428" i="9"/>
  <c r="Q5428" i="9"/>
  <c r="T5427" i="9"/>
  <c r="Q5427" i="9"/>
  <c r="T5426" i="9"/>
  <c r="Q5426" i="9"/>
  <c r="T5425" i="9"/>
  <c r="Q5425" i="9"/>
  <c r="T5424" i="9"/>
  <c r="Q5424" i="9"/>
  <c r="T5423" i="9"/>
  <c r="Q5423" i="9"/>
  <c r="T5422" i="9"/>
  <c r="Q5422" i="9"/>
  <c r="T5421" i="9"/>
  <c r="Q5421" i="9"/>
  <c r="T5420" i="9"/>
  <c r="Q5420" i="9"/>
  <c r="T5419" i="9"/>
  <c r="Q5419" i="9"/>
  <c r="T5418" i="9"/>
  <c r="Q5418" i="9"/>
  <c r="T5417" i="9"/>
  <c r="Q5417" i="9"/>
  <c r="T5416" i="9"/>
  <c r="Q5416" i="9"/>
  <c r="T5415" i="9"/>
  <c r="Q5415" i="9"/>
  <c r="T5414" i="9"/>
  <c r="Q5414" i="9"/>
  <c r="T5413" i="9"/>
  <c r="Q5413" i="9"/>
  <c r="T5412" i="9"/>
  <c r="Q5412" i="9"/>
  <c r="T5411" i="9"/>
  <c r="Q5411" i="9"/>
  <c r="T5410" i="9"/>
  <c r="Q5410" i="9"/>
  <c r="T5409" i="9"/>
  <c r="Q5409" i="9"/>
  <c r="T5408" i="9"/>
  <c r="Q5408" i="9"/>
  <c r="T5407" i="9"/>
  <c r="Q5407" i="9"/>
  <c r="T5406" i="9"/>
  <c r="Q5406" i="9"/>
  <c r="T5405" i="9"/>
  <c r="Q5405" i="9"/>
  <c r="T5404" i="9"/>
  <c r="Q5404" i="9"/>
  <c r="T5403" i="9"/>
  <c r="Q5403" i="9"/>
  <c r="T5402" i="9"/>
  <c r="Q5402" i="9"/>
  <c r="T5401" i="9"/>
  <c r="Q5401" i="9"/>
  <c r="T5400" i="9"/>
  <c r="Q5400" i="9"/>
  <c r="T5399" i="9"/>
  <c r="Q5399" i="9"/>
  <c r="T5398" i="9"/>
  <c r="Q5398" i="9"/>
  <c r="T5397" i="9"/>
  <c r="Q5397" i="9"/>
  <c r="T5396" i="9"/>
  <c r="Q5396" i="9"/>
  <c r="T5395" i="9"/>
  <c r="Q5395" i="9"/>
  <c r="T5394" i="9"/>
  <c r="Q5394" i="9"/>
  <c r="T5393" i="9"/>
  <c r="Q5393" i="9"/>
  <c r="T5392" i="9"/>
  <c r="Q5392" i="9"/>
  <c r="T5391" i="9"/>
  <c r="Q5391" i="9"/>
  <c r="T5390" i="9"/>
  <c r="Q5390" i="9"/>
  <c r="T5389" i="9"/>
  <c r="Q5389" i="9"/>
  <c r="T5388" i="9"/>
  <c r="Q5388" i="9"/>
  <c r="T5387" i="9"/>
  <c r="Q5387" i="9"/>
  <c r="T5386" i="9"/>
  <c r="Q5386" i="9"/>
  <c r="T5385" i="9"/>
  <c r="Q5385" i="9"/>
  <c r="T5384" i="9"/>
  <c r="Q5384" i="9"/>
  <c r="T5383" i="9"/>
  <c r="Q5383" i="9"/>
  <c r="T5382" i="9"/>
  <c r="Q5382" i="9"/>
  <c r="T5381" i="9"/>
  <c r="Q5381" i="9"/>
  <c r="T5380" i="9"/>
  <c r="Q5380" i="9"/>
  <c r="T5379" i="9"/>
  <c r="Q5379" i="9"/>
  <c r="T5378" i="9"/>
  <c r="Q5378" i="9"/>
  <c r="T5377" i="9"/>
  <c r="Q5377" i="9"/>
  <c r="T5376" i="9"/>
  <c r="Q5376" i="9"/>
  <c r="T5375" i="9"/>
  <c r="Q5375" i="9"/>
  <c r="T5374" i="9"/>
  <c r="Q5374" i="9"/>
  <c r="T5373" i="9"/>
  <c r="Q5373" i="9"/>
  <c r="T5372" i="9"/>
  <c r="Q5372" i="9"/>
  <c r="T5371" i="9"/>
  <c r="Q5371" i="9"/>
  <c r="T5370" i="9"/>
  <c r="Q5370" i="9"/>
  <c r="T5369" i="9"/>
  <c r="Q5369" i="9"/>
  <c r="T5368" i="9"/>
  <c r="Q5368" i="9"/>
  <c r="T5367" i="9"/>
  <c r="Q5367" i="9"/>
  <c r="T5366" i="9"/>
  <c r="Q5366" i="9"/>
  <c r="T5365" i="9"/>
  <c r="Q5365" i="9"/>
  <c r="T5364" i="9"/>
  <c r="Q5364" i="9"/>
  <c r="T5363" i="9"/>
  <c r="Q5363" i="9"/>
  <c r="T5362" i="9"/>
  <c r="Q5362" i="9"/>
  <c r="T5361" i="9"/>
  <c r="Q5361" i="9"/>
  <c r="T5360" i="9"/>
  <c r="Q5360" i="9"/>
  <c r="T5359" i="9"/>
  <c r="Q5359" i="9"/>
  <c r="T5358" i="9"/>
  <c r="Q5358" i="9"/>
  <c r="T5357" i="9"/>
  <c r="Q5357" i="9"/>
  <c r="T5356" i="9"/>
  <c r="Q5356" i="9"/>
  <c r="T5355" i="9"/>
  <c r="Q5355" i="9"/>
  <c r="T5354" i="9"/>
  <c r="Q5354" i="9"/>
  <c r="T5353" i="9"/>
  <c r="Q5353" i="9"/>
  <c r="T5352" i="9"/>
  <c r="Q5352" i="9"/>
  <c r="T5351" i="9"/>
  <c r="Q5351" i="9"/>
  <c r="T5350" i="9"/>
  <c r="Q5350" i="9"/>
  <c r="T5349" i="9"/>
  <c r="Q5349" i="9"/>
  <c r="T5348" i="9"/>
  <c r="Q5348" i="9"/>
  <c r="T5347" i="9"/>
  <c r="Q5347" i="9"/>
  <c r="T5346" i="9"/>
  <c r="Q5346" i="9"/>
  <c r="T5345" i="9"/>
  <c r="Q5345" i="9"/>
  <c r="T5344" i="9"/>
  <c r="Q5344" i="9"/>
  <c r="T5343" i="9"/>
  <c r="Q5343" i="9"/>
  <c r="T5342" i="9"/>
  <c r="Q5342" i="9"/>
  <c r="T5341" i="9"/>
  <c r="Q5341" i="9"/>
  <c r="T5340" i="9"/>
  <c r="Q5340" i="9"/>
  <c r="T5339" i="9"/>
  <c r="Q5339" i="9"/>
  <c r="T5338" i="9"/>
  <c r="Q5338" i="9"/>
  <c r="T5337" i="9"/>
  <c r="Q5337" i="9"/>
  <c r="T5336" i="9"/>
  <c r="Q5336" i="9"/>
  <c r="T5335" i="9"/>
  <c r="Q5335" i="9"/>
  <c r="T5334" i="9"/>
  <c r="Q5334" i="9"/>
  <c r="T5333" i="9"/>
  <c r="Q5333" i="9"/>
  <c r="T5332" i="9"/>
  <c r="Q5332" i="9"/>
  <c r="T5331" i="9"/>
  <c r="Q5331" i="9"/>
  <c r="T5330" i="9"/>
  <c r="Q5330" i="9"/>
  <c r="T5329" i="9"/>
  <c r="Q5329" i="9"/>
  <c r="T5328" i="9"/>
  <c r="Q5328" i="9"/>
  <c r="T5327" i="9"/>
  <c r="Q5327" i="9"/>
  <c r="T5326" i="9"/>
  <c r="Q5326" i="9"/>
  <c r="T5325" i="9"/>
  <c r="Q5325" i="9"/>
  <c r="T5324" i="9"/>
  <c r="Q5324" i="9"/>
  <c r="T5323" i="9"/>
  <c r="Q5323" i="9"/>
  <c r="T5322" i="9"/>
  <c r="Q5322" i="9"/>
  <c r="T5321" i="9"/>
  <c r="Q5321" i="9"/>
  <c r="T5320" i="9"/>
  <c r="Q5320" i="9"/>
  <c r="T5319" i="9"/>
  <c r="Q5319" i="9"/>
  <c r="T5318" i="9"/>
  <c r="Q5318" i="9"/>
  <c r="T5317" i="9"/>
  <c r="Q5317" i="9"/>
  <c r="T5316" i="9"/>
  <c r="Q5316" i="9"/>
  <c r="T5315" i="9"/>
  <c r="Q5315" i="9"/>
  <c r="T5314" i="9"/>
  <c r="Q5314" i="9"/>
  <c r="T5313" i="9"/>
  <c r="Q5313" i="9"/>
  <c r="T5312" i="9"/>
  <c r="Q5312" i="9"/>
  <c r="T5311" i="9"/>
  <c r="Q5311" i="9"/>
  <c r="Q5310" i="9"/>
  <c r="T5309" i="9"/>
  <c r="Q5309" i="9"/>
  <c r="T5308" i="9"/>
  <c r="Q5308" i="9"/>
  <c r="T5307" i="9"/>
  <c r="Q5307" i="9"/>
  <c r="T5306" i="9"/>
  <c r="Q5306" i="9"/>
  <c r="T5305" i="9"/>
  <c r="Q5305" i="9"/>
  <c r="T5304" i="9"/>
  <c r="Q5304" i="9"/>
  <c r="T5303" i="9"/>
  <c r="Q5303" i="9"/>
  <c r="T5302" i="9"/>
  <c r="Q5302" i="9"/>
  <c r="T5301" i="9"/>
  <c r="Q5301" i="9"/>
  <c r="T5300" i="9"/>
  <c r="Q5300" i="9"/>
  <c r="T5299" i="9"/>
  <c r="Q5299" i="9"/>
  <c r="T5298" i="9"/>
  <c r="Q5298" i="9"/>
  <c r="T5297" i="9"/>
  <c r="Q5297" i="9"/>
  <c r="T5296" i="9"/>
  <c r="Q5296" i="9"/>
  <c r="T5295" i="9"/>
  <c r="Q5295" i="9"/>
  <c r="T5294" i="9"/>
  <c r="Q5294" i="9"/>
  <c r="T5293" i="9"/>
  <c r="Q5293" i="9"/>
  <c r="T5292" i="9"/>
  <c r="Q5292" i="9"/>
  <c r="T5291" i="9"/>
  <c r="Q5291" i="9"/>
  <c r="T5290" i="9"/>
  <c r="Q5290" i="9"/>
  <c r="T5289" i="9"/>
  <c r="Q5289" i="9"/>
  <c r="T5288" i="9"/>
  <c r="Q5288" i="9"/>
  <c r="T5287" i="9"/>
  <c r="Q5287" i="9"/>
  <c r="T5286" i="9"/>
  <c r="Q5286" i="9"/>
  <c r="T5285" i="9"/>
  <c r="Q5285" i="9"/>
  <c r="T5284" i="9"/>
  <c r="Q5284" i="9"/>
  <c r="T5283" i="9"/>
  <c r="Q5283" i="9"/>
  <c r="T5282" i="9"/>
  <c r="Q5282" i="9"/>
  <c r="T5281" i="9"/>
  <c r="Q5281" i="9"/>
  <c r="T5280" i="9"/>
  <c r="Q5280" i="9"/>
  <c r="T5279" i="9"/>
  <c r="Q5279" i="9"/>
  <c r="T5278" i="9"/>
  <c r="Q5278" i="9"/>
  <c r="T5277" i="9"/>
  <c r="Q5277" i="9"/>
  <c r="T5276" i="9"/>
  <c r="Q5276" i="9"/>
  <c r="T5275" i="9"/>
  <c r="Q5275" i="9"/>
  <c r="T5274" i="9"/>
  <c r="Q5274" i="9"/>
  <c r="T5273" i="9"/>
  <c r="Q5273" i="9"/>
  <c r="Q5272" i="9"/>
  <c r="T5271" i="9"/>
  <c r="Q5271" i="9"/>
  <c r="T5270" i="9"/>
  <c r="Q5270" i="9"/>
  <c r="T5269" i="9"/>
  <c r="Q5269" i="9"/>
  <c r="T5268" i="9"/>
  <c r="Q5268" i="9"/>
  <c r="T5267" i="9"/>
  <c r="Q5267" i="9"/>
  <c r="T5266" i="9"/>
  <c r="Q5266" i="9"/>
  <c r="T5265" i="9"/>
  <c r="Q5265" i="9"/>
  <c r="T5264" i="9"/>
  <c r="Q5264" i="9"/>
  <c r="T5263" i="9"/>
  <c r="Q5263" i="9"/>
  <c r="T5262" i="9"/>
  <c r="Q5262" i="9"/>
  <c r="T5261" i="9"/>
  <c r="Q5261" i="9"/>
  <c r="T5260" i="9"/>
  <c r="Q5260" i="9"/>
  <c r="T5259" i="9"/>
  <c r="Q5259" i="9"/>
  <c r="T5258" i="9"/>
  <c r="Q5258" i="9"/>
  <c r="T5257" i="9"/>
  <c r="Q5257" i="9"/>
  <c r="T5256" i="9"/>
  <c r="Q5256" i="9"/>
  <c r="T5255" i="9"/>
  <c r="Q5255" i="9"/>
  <c r="T5254" i="9"/>
  <c r="Q5254" i="9"/>
  <c r="T5253" i="9"/>
  <c r="Q5253" i="9"/>
  <c r="T5252" i="9"/>
  <c r="Q5252" i="9"/>
  <c r="T5251" i="9"/>
  <c r="Q5251" i="9"/>
  <c r="T5250" i="9"/>
  <c r="Q5250" i="9"/>
  <c r="T5249" i="9"/>
  <c r="Q5249" i="9"/>
  <c r="T5248" i="9"/>
  <c r="Q5248" i="9"/>
  <c r="T5247" i="9"/>
  <c r="Q5247" i="9"/>
  <c r="T5246" i="9"/>
  <c r="Q5246" i="9"/>
  <c r="T5245" i="9"/>
  <c r="Q5245" i="9"/>
  <c r="T5244" i="9"/>
  <c r="Q5244" i="9"/>
  <c r="T5243" i="9"/>
  <c r="Q5243" i="9"/>
  <c r="T5242" i="9"/>
  <c r="Q5242" i="9"/>
  <c r="T5241" i="9"/>
  <c r="Q5241" i="9"/>
  <c r="T5240" i="9"/>
  <c r="Q5240" i="9"/>
  <c r="T5239" i="9"/>
  <c r="Q5239" i="9"/>
  <c r="T5238" i="9"/>
  <c r="Q5238" i="9"/>
  <c r="T5237" i="9"/>
  <c r="Q5237" i="9"/>
  <c r="T5236" i="9"/>
  <c r="Q5236" i="9"/>
  <c r="T5235" i="9"/>
  <c r="Q5235" i="9"/>
  <c r="T5234" i="9"/>
  <c r="Q5234" i="9"/>
  <c r="T5233" i="9"/>
  <c r="Q5233" i="9"/>
  <c r="T5232" i="9"/>
  <c r="Q5232" i="9"/>
  <c r="T5231" i="9"/>
  <c r="Q5231" i="9"/>
  <c r="T5230" i="9"/>
  <c r="Q5230" i="9"/>
  <c r="T5229" i="9"/>
  <c r="Q5229" i="9"/>
  <c r="T5228" i="9"/>
  <c r="Q5228" i="9"/>
  <c r="T5227" i="9"/>
  <c r="Q5227" i="9"/>
  <c r="T5226" i="9"/>
  <c r="Q5226" i="9"/>
  <c r="T5225" i="9"/>
  <c r="Q5225" i="9"/>
  <c r="T5224" i="9"/>
  <c r="Q5224" i="9"/>
  <c r="T5223" i="9"/>
  <c r="Q5223" i="9"/>
  <c r="T5222" i="9"/>
  <c r="Q5222" i="9"/>
  <c r="T5221" i="9"/>
  <c r="Q5221" i="9"/>
  <c r="T5220" i="9"/>
  <c r="Q5220" i="9"/>
  <c r="T5219" i="9"/>
  <c r="Q5219" i="9"/>
  <c r="T5218" i="9"/>
  <c r="Q5218" i="9"/>
  <c r="T5217" i="9"/>
  <c r="Q5217" i="9"/>
  <c r="T5216" i="9"/>
  <c r="Q5216" i="9"/>
  <c r="T5215" i="9"/>
  <c r="Q5215" i="9"/>
  <c r="T5214" i="9"/>
  <c r="Q5214" i="9"/>
  <c r="T5213" i="9"/>
  <c r="Q5213" i="9"/>
  <c r="T5212" i="9"/>
  <c r="Q5212" i="9"/>
  <c r="T5211" i="9"/>
  <c r="Q5211" i="9"/>
  <c r="T5210" i="9"/>
  <c r="Q5210" i="9"/>
  <c r="T5209" i="9"/>
  <c r="Q5209" i="9"/>
  <c r="T5208" i="9"/>
  <c r="Q5208" i="9"/>
  <c r="T5207" i="9"/>
  <c r="Q5207" i="9"/>
  <c r="T5206" i="9"/>
  <c r="Q5206" i="9"/>
  <c r="T5205" i="9"/>
  <c r="Q5205" i="9"/>
  <c r="T5204" i="9"/>
  <c r="Q5204" i="9"/>
  <c r="T5203" i="9"/>
  <c r="Q5203" i="9"/>
  <c r="T5202" i="9"/>
  <c r="Q5202" i="9"/>
  <c r="T5201" i="9"/>
  <c r="Q5201" i="9"/>
  <c r="T5200" i="9"/>
  <c r="Q5200" i="9"/>
  <c r="T5199" i="9"/>
  <c r="Q5199" i="9"/>
  <c r="T5198" i="9"/>
  <c r="Q5198" i="9"/>
  <c r="T5197" i="9"/>
  <c r="Q5197" i="9"/>
  <c r="T5196" i="9"/>
  <c r="Q5196" i="9"/>
  <c r="T5195" i="9"/>
  <c r="Q5195" i="9"/>
  <c r="T5194" i="9"/>
  <c r="Q5194" i="9"/>
  <c r="T5193" i="9"/>
  <c r="Q5193" i="9"/>
  <c r="T5192" i="9"/>
  <c r="Q5192" i="9"/>
  <c r="T5191" i="9"/>
  <c r="Q5191" i="9"/>
  <c r="T5190" i="9"/>
  <c r="Q5190" i="9"/>
  <c r="T5189" i="9"/>
  <c r="Q5189" i="9"/>
  <c r="T5188" i="9"/>
  <c r="Q5188" i="9"/>
  <c r="T5187" i="9"/>
  <c r="Q5187" i="9"/>
  <c r="T5186" i="9"/>
  <c r="Q5186" i="9"/>
  <c r="T5185" i="9"/>
  <c r="Q5185" i="9"/>
  <c r="T5184" i="9"/>
  <c r="Q5184" i="9"/>
  <c r="T5183" i="9"/>
  <c r="Q5183" i="9"/>
  <c r="T5182" i="9"/>
  <c r="Q5182" i="9"/>
  <c r="T5181" i="9"/>
  <c r="Q5181" i="9"/>
  <c r="T5180" i="9"/>
  <c r="Q5180" i="9"/>
  <c r="T5179" i="9"/>
  <c r="Q5179" i="9"/>
  <c r="T5178" i="9"/>
  <c r="Q5178" i="9"/>
  <c r="T5177" i="9"/>
  <c r="Q5177" i="9"/>
  <c r="T5176" i="9"/>
  <c r="Q5176" i="9"/>
  <c r="T5175" i="9"/>
  <c r="Q5175" i="9"/>
  <c r="T5174" i="9"/>
  <c r="Q5174" i="9"/>
  <c r="T5173" i="9"/>
  <c r="Q5173" i="9"/>
  <c r="T5172" i="9"/>
  <c r="Q5172" i="9"/>
  <c r="T5171" i="9"/>
  <c r="Q5171" i="9"/>
  <c r="T5170" i="9"/>
  <c r="Q5170" i="9"/>
  <c r="T5169" i="9"/>
  <c r="Q5169" i="9"/>
  <c r="T5168" i="9"/>
  <c r="Q5168" i="9"/>
  <c r="T5167" i="9"/>
  <c r="Q5167" i="9"/>
  <c r="T5166" i="9"/>
  <c r="Q5166" i="9"/>
  <c r="T5165" i="9"/>
  <c r="Q5165" i="9"/>
  <c r="T5164" i="9"/>
  <c r="Q5164" i="9"/>
  <c r="T5163" i="9"/>
  <c r="Q5163" i="9"/>
  <c r="T5162" i="9"/>
  <c r="Q5162" i="9"/>
  <c r="T5161" i="9"/>
  <c r="Q5161" i="9"/>
  <c r="T5160" i="9"/>
  <c r="Q5160" i="9"/>
  <c r="T5159" i="9"/>
  <c r="Q5159" i="9"/>
  <c r="T5158" i="9"/>
  <c r="Q5158" i="9"/>
  <c r="T5157" i="9"/>
  <c r="Q5157" i="9"/>
  <c r="T5156" i="9"/>
  <c r="Q5156" i="9"/>
  <c r="T5155" i="9"/>
  <c r="Q5155" i="9"/>
  <c r="T5154" i="9"/>
  <c r="Q5154" i="9"/>
  <c r="T5153" i="9"/>
  <c r="Q5153" i="9"/>
  <c r="T5152" i="9"/>
  <c r="Q5152" i="9"/>
  <c r="T5151" i="9"/>
  <c r="Q5151" i="9"/>
  <c r="T5150" i="9"/>
  <c r="Q5150" i="9"/>
  <c r="T5149" i="9"/>
  <c r="Q5149" i="9"/>
  <c r="T5148" i="9"/>
  <c r="Q5148" i="9"/>
  <c r="T5147" i="9"/>
  <c r="Q5147" i="9"/>
  <c r="T5146" i="9"/>
  <c r="Q5146" i="9"/>
  <c r="T5145" i="9"/>
  <c r="Q5145" i="9"/>
  <c r="T5144" i="9"/>
  <c r="Q5144" i="9"/>
  <c r="T5143" i="9"/>
  <c r="Q5143" i="9"/>
  <c r="T5142" i="9"/>
  <c r="Q5142" i="9"/>
  <c r="T5141" i="9"/>
  <c r="Q5141" i="9"/>
  <c r="T5140" i="9"/>
  <c r="Q5140" i="9"/>
  <c r="T5139" i="9"/>
  <c r="Q5139" i="9"/>
  <c r="T5138" i="9"/>
  <c r="Q5138" i="9"/>
  <c r="T5137" i="9"/>
  <c r="Q5137" i="9"/>
  <c r="T5136" i="9"/>
  <c r="Q5136" i="9"/>
  <c r="T5135" i="9"/>
  <c r="Q5135" i="9"/>
  <c r="T5134" i="9"/>
  <c r="Q5134" i="9"/>
  <c r="T5133" i="9"/>
  <c r="Q5133" i="9"/>
  <c r="T5132" i="9"/>
  <c r="Q5132" i="9"/>
  <c r="T5131" i="9"/>
  <c r="Q5131" i="9"/>
  <c r="T5130" i="9"/>
  <c r="Q5130" i="9"/>
  <c r="T5129" i="9"/>
  <c r="Q5129" i="9"/>
  <c r="T5128" i="9"/>
  <c r="Q5128" i="9"/>
  <c r="T5127" i="9"/>
  <c r="Q5127" i="9"/>
  <c r="T5126" i="9"/>
  <c r="Q5126" i="9"/>
  <c r="T5125" i="9"/>
  <c r="Q5125" i="9"/>
  <c r="T5124" i="9"/>
  <c r="Q5124" i="9"/>
  <c r="T5123" i="9"/>
  <c r="Q5123" i="9"/>
  <c r="T5122" i="9"/>
  <c r="Q5122" i="9"/>
  <c r="T5121" i="9"/>
  <c r="Q5121" i="9"/>
  <c r="T5120" i="9"/>
  <c r="Q5120" i="9"/>
  <c r="T5119" i="9"/>
  <c r="Q5119" i="9"/>
  <c r="T5118" i="9"/>
  <c r="Q5118" i="9"/>
  <c r="T5117" i="9"/>
  <c r="Q5117" i="9"/>
  <c r="T5116" i="9"/>
  <c r="Q5116" i="9"/>
  <c r="T5115" i="9"/>
  <c r="Q5115" i="9"/>
  <c r="T5114" i="9"/>
  <c r="Q5114" i="9"/>
  <c r="T5113" i="9"/>
  <c r="Q5113" i="9"/>
  <c r="T5112" i="9"/>
  <c r="Q5112" i="9"/>
  <c r="T5111" i="9"/>
  <c r="Q5111" i="9"/>
  <c r="T5110" i="9"/>
  <c r="Q5110" i="9"/>
  <c r="T5109" i="9"/>
  <c r="Q5109" i="9"/>
  <c r="T5108" i="9"/>
  <c r="Q5108" i="9"/>
  <c r="T5107" i="9"/>
  <c r="Q5107" i="9"/>
  <c r="T5106" i="9"/>
  <c r="Q5106" i="9"/>
  <c r="T5105" i="9"/>
  <c r="Q5105" i="9"/>
  <c r="T5104" i="9"/>
  <c r="Q5104" i="9"/>
  <c r="T5103" i="9"/>
  <c r="Q5103" i="9"/>
  <c r="T5102" i="9"/>
  <c r="Q5102" i="9"/>
  <c r="T5101" i="9"/>
  <c r="Q5101" i="9"/>
  <c r="T5100" i="9"/>
  <c r="Q5100" i="9"/>
  <c r="T5099" i="9"/>
  <c r="Q5099" i="9"/>
  <c r="T5098" i="9"/>
  <c r="Q5098" i="9"/>
  <c r="T5097" i="9"/>
  <c r="Q5097" i="9"/>
  <c r="T5096" i="9"/>
  <c r="Q5096" i="9"/>
  <c r="T5095" i="9"/>
  <c r="Q5095" i="9"/>
  <c r="T5094" i="9"/>
  <c r="Q5094" i="9"/>
  <c r="T5093" i="9"/>
  <c r="Q5093" i="9"/>
  <c r="T5092" i="9"/>
  <c r="Q5092" i="9"/>
  <c r="T5091" i="9"/>
  <c r="Q5091" i="9"/>
  <c r="T5090" i="9"/>
  <c r="Q5090" i="9"/>
  <c r="T5089" i="9"/>
  <c r="Q5089" i="9"/>
  <c r="T5088" i="9"/>
  <c r="Q5088" i="9"/>
  <c r="T5087" i="9"/>
  <c r="Q5087" i="9"/>
  <c r="T5086" i="9"/>
  <c r="Q5086" i="9"/>
  <c r="T5085" i="9"/>
  <c r="Q5085" i="9"/>
  <c r="T5084" i="9"/>
  <c r="Q5084" i="9"/>
  <c r="T5083" i="9"/>
  <c r="Q5083" i="9"/>
  <c r="T5082" i="9"/>
  <c r="Q5082" i="9"/>
  <c r="T5081" i="9"/>
  <c r="Q5081" i="9"/>
  <c r="T5080" i="9"/>
  <c r="Q5080" i="9"/>
  <c r="T5079" i="9"/>
  <c r="Q5079" i="9"/>
  <c r="T5078" i="9"/>
  <c r="Q5078" i="9"/>
  <c r="T5077" i="9"/>
  <c r="Q5077" i="9"/>
  <c r="T5076" i="9"/>
  <c r="Q5076" i="9"/>
  <c r="T5075" i="9"/>
  <c r="Q5075" i="9"/>
  <c r="T5074" i="9"/>
  <c r="Q5074" i="9"/>
  <c r="T5073" i="9"/>
  <c r="Q5073" i="9"/>
  <c r="T5072" i="9"/>
  <c r="Q5072" i="9"/>
  <c r="T5071" i="9"/>
  <c r="Q5071" i="9"/>
  <c r="T5070" i="9"/>
  <c r="Q5070" i="9"/>
  <c r="T5069" i="9"/>
  <c r="Q5069" i="9"/>
  <c r="T5068" i="9"/>
  <c r="Q5068" i="9"/>
  <c r="T5067" i="9"/>
  <c r="Q5067" i="9"/>
  <c r="T5066" i="9"/>
  <c r="Q5066" i="9"/>
  <c r="T5065" i="9"/>
  <c r="Q5065" i="9"/>
  <c r="T5064" i="9"/>
  <c r="Q5064" i="9"/>
  <c r="T5063" i="9"/>
  <c r="Q5063" i="9"/>
  <c r="T5062" i="9"/>
  <c r="Q5062" i="9"/>
  <c r="T5061" i="9"/>
  <c r="Q5061" i="9"/>
  <c r="T5060" i="9"/>
  <c r="Q5060" i="9"/>
  <c r="T5059" i="9"/>
  <c r="Q5059" i="9"/>
  <c r="T5058" i="9"/>
  <c r="Q5058" i="9"/>
  <c r="T5057" i="9"/>
  <c r="Q5057" i="9"/>
  <c r="T5056" i="9"/>
  <c r="Q5056" i="9"/>
  <c r="T5055" i="9"/>
  <c r="Q5055" i="9"/>
  <c r="T5054" i="9"/>
  <c r="Q5054" i="9"/>
  <c r="T5053" i="9"/>
  <c r="Q5053" i="9"/>
  <c r="T5052" i="9"/>
  <c r="Q5052" i="9"/>
  <c r="T5051" i="9"/>
  <c r="Q5051" i="9"/>
  <c r="T5050" i="9"/>
  <c r="Q5050" i="9"/>
  <c r="T5049" i="9"/>
  <c r="Q5049" i="9"/>
  <c r="T5048" i="9"/>
  <c r="Q5048" i="9"/>
  <c r="T5047" i="9"/>
  <c r="Q5047" i="9"/>
  <c r="T5046" i="9"/>
  <c r="Q5046" i="9"/>
  <c r="T5045" i="9"/>
  <c r="Q5045" i="9"/>
  <c r="T5044" i="9"/>
  <c r="Q5044" i="9"/>
  <c r="T5043" i="9"/>
  <c r="Q5043" i="9"/>
  <c r="T5042" i="9"/>
  <c r="Q5042" i="9"/>
  <c r="T5041" i="9"/>
  <c r="Q5041" i="9"/>
  <c r="T5040" i="9"/>
  <c r="Q5040" i="9"/>
  <c r="T5039" i="9"/>
  <c r="Q5039" i="9"/>
  <c r="T5038" i="9"/>
  <c r="Q5038" i="9"/>
  <c r="T5037" i="9"/>
  <c r="Q5037" i="9"/>
  <c r="T5036" i="9"/>
  <c r="Q5036" i="9"/>
  <c r="T5035" i="9"/>
  <c r="Q5035" i="9"/>
  <c r="T5034" i="9"/>
  <c r="Q5034" i="9"/>
  <c r="T5033" i="9"/>
  <c r="Q5033" i="9"/>
  <c r="T5032" i="9"/>
  <c r="Q5032" i="9"/>
  <c r="T5031" i="9"/>
  <c r="Q5031" i="9"/>
  <c r="T5030" i="9"/>
  <c r="Q5030" i="9"/>
  <c r="T5029" i="9"/>
  <c r="Q5029" i="9"/>
  <c r="T5028" i="9"/>
  <c r="Q5028" i="9"/>
  <c r="T5027" i="9"/>
  <c r="Q5027" i="9"/>
  <c r="T5026" i="9"/>
  <c r="Q5026" i="9"/>
  <c r="T5025" i="9"/>
  <c r="Q5025" i="9"/>
  <c r="T5024" i="9"/>
  <c r="Q5024" i="9"/>
  <c r="T5023" i="9"/>
  <c r="Q5023" i="9"/>
  <c r="T5022" i="9"/>
  <c r="Q5022" i="9"/>
  <c r="T5021" i="9"/>
  <c r="Q5021" i="9"/>
  <c r="T5020" i="9"/>
  <c r="Q5020" i="9"/>
  <c r="T5019" i="9"/>
  <c r="Q5019" i="9"/>
  <c r="T5018" i="9"/>
  <c r="Q5018" i="9"/>
  <c r="T5017" i="9"/>
  <c r="Q5017" i="9"/>
  <c r="T5016" i="9"/>
  <c r="Q5016" i="9"/>
  <c r="T5015" i="9"/>
  <c r="Q5015" i="9"/>
  <c r="T5014" i="9"/>
  <c r="Q5014" i="9"/>
  <c r="T5013" i="9"/>
  <c r="Q5013" i="9"/>
  <c r="T5012" i="9"/>
  <c r="Q5012" i="9"/>
  <c r="T5011" i="9"/>
  <c r="Q5011" i="9"/>
  <c r="T5010" i="9"/>
  <c r="Q5010" i="9"/>
  <c r="T5009" i="9"/>
  <c r="Q5009" i="9"/>
  <c r="T5008" i="9"/>
  <c r="Q5008" i="9"/>
  <c r="T5007" i="9"/>
  <c r="Q5007" i="9"/>
  <c r="T5006" i="9"/>
  <c r="Q5006" i="9"/>
  <c r="T5005" i="9"/>
  <c r="Q5005" i="9"/>
  <c r="T5004" i="9"/>
  <c r="Q5004" i="9"/>
  <c r="T5003" i="9"/>
  <c r="Q5003" i="9"/>
  <c r="T5002" i="9"/>
  <c r="Q5002" i="9"/>
  <c r="T5001" i="9"/>
  <c r="Q5001" i="9"/>
  <c r="T5000" i="9"/>
  <c r="Q5000" i="9"/>
  <c r="T4999" i="9"/>
  <c r="Q4999" i="9"/>
  <c r="T4998" i="9"/>
  <c r="Q4998" i="9"/>
  <c r="T4997" i="9"/>
  <c r="Q4997" i="9"/>
  <c r="T4996" i="9"/>
  <c r="Q4996" i="9"/>
  <c r="T4995" i="9"/>
  <c r="Q4995" i="9"/>
  <c r="T4994" i="9"/>
  <c r="Q4994" i="9"/>
  <c r="T4993" i="9"/>
  <c r="Q4993" i="9"/>
  <c r="T4992" i="9"/>
  <c r="Q4992" i="9"/>
  <c r="T4991" i="9"/>
  <c r="Q4991" i="9"/>
  <c r="T4990" i="9"/>
  <c r="Q4990" i="9"/>
  <c r="T4989" i="9"/>
  <c r="Q4989" i="9"/>
  <c r="T4988" i="9"/>
  <c r="Q4988" i="9"/>
  <c r="T4987" i="9"/>
  <c r="Q4987" i="9"/>
  <c r="T4986" i="9"/>
  <c r="Q4986" i="9"/>
  <c r="T4985" i="9"/>
  <c r="Q4985" i="9"/>
  <c r="T4984" i="9"/>
  <c r="Q4984" i="9"/>
  <c r="T4983" i="9"/>
  <c r="Q4983" i="9"/>
  <c r="T4982" i="9"/>
  <c r="Q4982" i="9"/>
  <c r="T4981" i="9"/>
  <c r="Q4981" i="9"/>
  <c r="T4980" i="9"/>
  <c r="Q4980" i="9"/>
  <c r="T4979" i="9"/>
  <c r="Q4979" i="9"/>
  <c r="T4978" i="9"/>
  <c r="Q4978" i="9"/>
  <c r="T4977" i="9"/>
  <c r="Q4977" i="9"/>
  <c r="T4976" i="9"/>
  <c r="Q4976" i="9"/>
  <c r="T4975" i="9"/>
  <c r="Q4975" i="9"/>
  <c r="T4974" i="9"/>
  <c r="Q4974" i="9"/>
  <c r="T4973" i="9"/>
  <c r="Q4973" i="9"/>
  <c r="T4972" i="9"/>
  <c r="Q4972" i="9"/>
  <c r="T4971" i="9"/>
  <c r="Q4971" i="9"/>
  <c r="T4970" i="9"/>
  <c r="Q4970" i="9"/>
  <c r="T4969" i="9"/>
  <c r="Q4969" i="9"/>
  <c r="T4968" i="9"/>
  <c r="Q4968" i="9"/>
  <c r="T4967" i="9"/>
  <c r="Q4967" i="9"/>
  <c r="T4966" i="9"/>
  <c r="Q4966" i="9"/>
  <c r="T4965" i="9"/>
  <c r="Q4965" i="9"/>
  <c r="T4964" i="9"/>
  <c r="Q4964" i="9"/>
  <c r="T4963" i="9"/>
  <c r="Q4963" i="9"/>
  <c r="T4962" i="9"/>
  <c r="Q4962" i="9"/>
  <c r="T4961" i="9"/>
  <c r="Q4961" i="9"/>
  <c r="T4960" i="9"/>
  <c r="Q4960" i="9"/>
  <c r="T4959" i="9"/>
  <c r="Q4959" i="9"/>
  <c r="T4958" i="9"/>
  <c r="Q4958" i="9"/>
  <c r="T4957" i="9"/>
  <c r="Q4957" i="9"/>
  <c r="T4956" i="9"/>
  <c r="Q4956" i="9"/>
  <c r="T4955" i="9"/>
  <c r="Q4955" i="9"/>
  <c r="T4954" i="9"/>
  <c r="Q4954" i="9"/>
  <c r="T4953" i="9"/>
  <c r="Q4953" i="9"/>
  <c r="T4952" i="9"/>
  <c r="Q4952" i="9"/>
  <c r="T4951" i="9"/>
  <c r="Q4951" i="9"/>
  <c r="T4950" i="9"/>
  <c r="Q4950" i="9"/>
  <c r="T4949" i="9"/>
  <c r="Q4949" i="9"/>
  <c r="T4948" i="9"/>
  <c r="Q4948" i="9"/>
  <c r="T4947" i="9"/>
  <c r="Q4947" i="9"/>
  <c r="T4946" i="9"/>
  <c r="Q4946" i="9"/>
  <c r="T4945" i="9"/>
  <c r="Q4945" i="9"/>
  <c r="T4944" i="9"/>
  <c r="Q4944" i="9"/>
  <c r="T4943" i="9"/>
  <c r="Q4943" i="9"/>
  <c r="T4942" i="9"/>
  <c r="Q4942" i="9"/>
  <c r="T4941" i="9"/>
  <c r="Q4941" i="9"/>
  <c r="T4940" i="9"/>
  <c r="Q4940" i="9"/>
  <c r="T4939" i="9"/>
  <c r="Q4939" i="9"/>
  <c r="T4938" i="9"/>
  <c r="Q4938" i="9"/>
  <c r="T4937" i="9"/>
  <c r="Q4937" i="9"/>
  <c r="T4936" i="9"/>
  <c r="Q4936" i="9"/>
  <c r="T4935" i="9"/>
  <c r="Q4935" i="9"/>
  <c r="T4934" i="9"/>
  <c r="Q4934" i="9"/>
  <c r="T4933" i="9"/>
  <c r="Q4933" i="9"/>
  <c r="T4932" i="9"/>
  <c r="Q4932" i="9"/>
  <c r="T4931" i="9"/>
  <c r="Q4931" i="9"/>
  <c r="T4930" i="9"/>
  <c r="Q4930" i="9"/>
  <c r="T4929" i="9"/>
  <c r="Q4929" i="9"/>
  <c r="T4928" i="9"/>
  <c r="Q4928" i="9"/>
  <c r="T4927" i="9"/>
  <c r="Q4927" i="9"/>
  <c r="T4926" i="9"/>
  <c r="Q4926" i="9"/>
  <c r="T4925" i="9"/>
  <c r="Q4925" i="9"/>
  <c r="T4924" i="9"/>
  <c r="Q4924" i="9"/>
  <c r="T4923" i="9"/>
  <c r="Q4923" i="9"/>
  <c r="T4922" i="9"/>
  <c r="Q4922" i="9"/>
  <c r="T4921" i="9"/>
  <c r="Q4921" i="9"/>
  <c r="T4920" i="9"/>
  <c r="Q4920" i="9"/>
  <c r="T4919" i="9"/>
  <c r="Q4919" i="9"/>
  <c r="T4918" i="9"/>
  <c r="Q4918" i="9"/>
  <c r="T4917" i="9"/>
  <c r="Q4917" i="9"/>
  <c r="T4916" i="9"/>
  <c r="Q4916" i="9"/>
  <c r="T4915" i="9"/>
  <c r="Q4915" i="9"/>
  <c r="T4914" i="9"/>
  <c r="Q4914" i="9"/>
  <c r="T4913" i="9"/>
  <c r="Q4913" i="9"/>
  <c r="T4912" i="9"/>
  <c r="Q4912" i="9"/>
  <c r="T4911" i="9"/>
  <c r="Q4911" i="9"/>
  <c r="T4910" i="9"/>
  <c r="Q4910" i="9"/>
  <c r="T4909" i="9"/>
  <c r="Q4909" i="9"/>
  <c r="T4908" i="9"/>
  <c r="Q4908" i="9"/>
  <c r="T4907" i="9"/>
  <c r="Q4907" i="9"/>
  <c r="T4906" i="9"/>
  <c r="Q4906" i="9"/>
  <c r="T4905" i="9"/>
  <c r="Q4905" i="9"/>
  <c r="T4904" i="9"/>
  <c r="Q4904" i="9"/>
  <c r="T4903" i="9"/>
  <c r="Q4903" i="9"/>
  <c r="T4902" i="9"/>
  <c r="Q4902" i="9"/>
  <c r="T4901" i="9"/>
  <c r="Q4901" i="9"/>
  <c r="T4900" i="9"/>
  <c r="Q4900" i="9"/>
  <c r="T4899" i="9"/>
  <c r="Q4899" i="9"/>
  <c r="T4898" i="9"/>
  <c r="Q4898" i="9"/>
  <c r="T4897" i="9"/>
  <c r="Q4897" i="9"/>
  <c r="T4896" i="9"/>
  <c r="Q4896" i="9"/>
  <c r="T4895" i="9"/>
  <c r="Q4895" i="9"/>
  <c r="T4894" i="9"/>
  <c r="Q4894" i="9"/>
  <c r="T4893" i="9"/>
  <c r="Q4893" i="9"/>
  <c r="T4892" i="9"/>
  <c r="Q4892" i="9"/>
  <c r="T4891" i="9"/>
  <c r="Q4891" i="9"/>
  <c r="T4890" i="9"/>
  <c r="Q4890" i="9"/>
  <c r="T4889" i="9"/>
  <c r="Q4889" i="9"/>
  <c r="T4888" i="9"/>
  <c r="Q4888" i="9"/>
  <c r="T4887" i="9"/>
  <c r="Q4887" i="9"/>
  <c r="T4886" i="9"/>
  <c r="Q4886" i="9"/>
  <c r="T4885" i="9"/>
  <c r="Q4885" i="9"/>
  <c r="T4884" i="9"/>
  <c r="Q4884" i="9"/>
  <c r="T4883" i="9"/>
  <c r="Q4883" i="9"/>
  <c r="T4882" i="9"/>
  <c r="Q4882" i="9"/>
  <c r="T4881" i="9"/>
  <c r="Q4881" i="9"/>
  <c r="T4880" i="9"/>
  <c r="Q4880" i="9"/>
  <c r="T4879" i="9"/>
  <c r="Q4879" i="9"/>
  <c r="T4878" i="9"/>
  <c r="Q4878" i="9"/>
  <c r="T4877" i="9"/>
  <c r="Q4877" i="9"/>
  <c r="T4876" i="9"/>
  <c r="Q4876" i="9"/>
  <c r="T4875" i="9"/>
  <c r="Q4875" i="9"/>
  <c r="T4874" i="9"/>
  <c r="Q4874" i="9"/>
  <c r="T4873" i="9"/>
  <c r="Q4873" i="9"/>
  <c r="T4872" i="9"/>
  <c r="Q4872" i="9"/>
  <c r="T4871" i="9"/>
  <c r="Q4871" i="9"/>
  <c r="T4870" i="9"/>
  <c r="Q4870" i="9"/>
  <c r="T4869" i="9"/>
  <c r="Q4869" i="9"/>
  <c r="T4868" i="9"/>
  <c r="Q4868" i="9"/>
  <c r="T4867" i="9"/>
  <c r="Q4867" i="9"/>
  <c r="T4866" i="9"/>
  <c r="Q4866" i="9"/>
  <c r="T4865" i="9"/>
  <c r="Q4865" i="9"/>
  <c r="T4864" i="9"/>
  <c r="Q4864" i="9"/>
  <c r="T4863" i="9"/>
  <c r="Q4863" i="9"/>
  <c r="T4862" i="9"/>
  <c r="Q4862" i="9"/>
  <c r="T4861" i="9"/>
  <c r="Q4861" i="9"/>
  <c r="T4860" i="9"/>
  <c r="Q4860" i="9"/>
  <c r="T4859" i="9"/>
  <c r="Q4859" i="9"/>
  <c r="T4858" i="9"/>
  <c r="Q4858" i="9"/>
  <c r="T4857" i="9"/>
  <c r="Q4857" i="9"/>
  <c r="T4856" i="9"/>
  <c r="Q4856" i="9"/>
  <c r="T4855" i="9"/>
  <c r="Q4855" i="9"/>
  <c r="T4854" i="9"/>
  <c r="Q4854" i="9"/>
  <c r="T4853" i="9"/>
  <c r="Q4853" i="9"/>
  <c r="T4852" i="9"/>
  <c r="Q4852" i="9"/>
  <c r="T4851" i="9"/>
  <c r="Q4851" i="9"/>
  <c r="T4850" i="9"/>
  <c r="Q4850" i="9"/>
  <c r="T4849" i="9"/>
  <c r="Q4849" i="9"/>
  <c r="T4848" i="9"/>
  <c r="Q4848" i="9"/>
  <c r="T4847" i="9"/>
  <c r="Q4847" i="9"/>
  <c r="T4846" i="9"/>
  <c r="Q4846" i="9"/>
  <c r="T4845" i="9"/>
  <c r="Q4845" i="9"/>
  <c r="T4844" i="9"/>
  <c r="Q4844" i="9"/>
  <c r="T4843" i="9"/>
  <c r="Q4843" i="9"/>
  <c r="T4842" i="9"/>
  <c r="Q4842" i="9"/>
  <c r="T4841" i="9"/>
  <c r="Q4841" i="9"/>
  <c r="T4840" i="9"/>
  <c r="Q4840" i="9"/>
  <c r="T4839" i="9"/>
  <c r="Q4839" i="9"/>
  <c r="T4838" i="9"/>
  <c r="Q4838" i="9"/>
  <c r="T4837" i="9"/>
  <c r="Q4837" i="9"/>
  <c r="T4836" i="9"/>
  <c r="Q4836" i="9"/>
  <c r="T4835" i="9"/>
  <c r="Q4835" i="9"/>
  <c r="T4834" i="9"/>
  <c r="Q4834" i="9"/>
  <c r="T4833" i="9"/>
  <c r="Q4833" i="9"/>
  <c r="T4832" i="9"/>
  <c r="Q4832" i="9"/>
  <c r="T4831" i="9"/>
  <c r="Q4831" i="9"/>
  <c r="T4830" i="9"/>
  <c r="Q4830" i="9"/>
  <c r="T4829" i="9"/>
  <c r="Q4829" i="9"/>
  <c r="T4828" i="9"/>
  <c r="Q4828" i="9"/>
  <c r="T4827" i="9"/>
  <c r="Q4827" i="9"/>
  <c r="T4826" i="9"/>
  <c r="Q4826" i="9"/>
  <c r="T4825" i="9"/>
  <c r="Q4825" i="9"/>
  <c r="T4824" i="9"/>
  <c r="Q4824" i="9"/>
  <c r="T4823" i="9"/>
  <c r="Q4823" i="9"/>
  <c r="T4822" i="9"/>
  <c r="Q4822" i="9"/>
  <c r="T4821" i="9"/>
  <c r="Q4821" i="9"/>
  <c r="T4820" i="9"/>
  <c r="Q4820" i="9"/>
  <c r="T4819" i="9"/>
  <c r="Q4819" i="9"/>
  <c r="T4818" i="9"/>
  <c r="Q4818" i="9"/>
  <c r="T4817" i="9"/>
  <c r="Q4817" i="9"/>
  <c r="T4816" i="9"/>
  <c r="Q4816" i="9"/>
  <c r="T4815" i="9"/>
  <c r="Q4815" i="9"/>
  <c r="T4814" i="9"/>
  <c r="Q4814" i="9"/>
  <c r="T4813" i="9"/>
  <c r="Q4813" i="9"/>
  <c r="T4812" i="9"/>
  <c r="Q4812" i="9"/>
  <c r="T4811" i="9"/>
  <c r="Q4811" i="9"/>
  <c r="T4810" i="9"/>
  <c r="Q4810" i="9"/>
  <c r="T4809" i="9"/>
  <c r="Q4809" i="9"/>
  <c r="T4808" i="9"/>
  <c r="Q4808" i="9"/>
  <c r="T4807" i="9"/>
  <c r="Q4807" i="9"/>
  <c r="T4806" i="9"/>
  <c r="Q4806" i="9"/>
  <c r="T4805" i="9"/>
  <c r="Q4805" i="9"/>
  <c r="T4804" i="9"/>
  <c r="Q4804" i="9"/>
  <c r="T4803" i="9"/>
  <c r="Q4803" i="9"/>
  <c r="T4802" i="9"/>
  <c r="Q4802" i="9"/>
  <c r="T4801" i="9"/>
  <c r="Q4801" i="9"/>
  <c r="T4800" i="9"/>
  <c r="Q4800" i="9"/>
  <c r="T4799" i="9"/>
  <c r="Q4799" i="9"/>
  <c r="T4798" i="9"/>
  <c r="Q4798" i="9"/>
  <c r="T4797" i="9"/>
  <c r="Q4797" i="9"/>
  <c r="T4796" i="9"/>
  <c r="Q4796" i="9"/>
  <c r="T4795" i="9"/>
  <c r="Q4795" i="9"/>
  <c r="T4794" i="9"/>
  <c r="Q4794" i="9"/>
  <c r="T4793" i="9"/>
  <c r="Q4793" i="9"/>
  <c r="T4792" i="9"/>
  <c r="Q4792" i="9"/>
  <c r="T4791" i="9"/>
  <c r="Q4791" i="9"/>
  <c r="T4790" i="9"/>
  <c r="Q4790" i="9"/>
  <c r="T4789" i="9"/>
  <c r="Q4789" i="9"/>
  <c r="T4788" i="9"/>
  <c r="Q4788" i="9"/>
  <c r="T4787" i="9"/>
  <c r="Q4787" i="9"/>
  <c r="T4786" i="9"/>
  <c r="Q4786" i="9"/>
  <c r="T4785" i="9"/>
  <c r="Q4785" i="9"/>
  <c r="T4784" i="9"/>
  <c r="Q4784" i="9"/>
  <c r="T4783" i="9"/>
  <c r="Q4783" i="9"/>
  <c r="T4782" i="9"/>
  <c r="Q4782" i="9"/>
  <c r="T4781" i="9"/>
  <c r="Q4781" i="9"/>
  <c r="T4780" i="9"/>
  <c r="Q4780" i="9"/>
  <c r="T4779" i="9"/>
  <c r="Q4779" i="9"/>
  <c r="T4778" i="9"/>
  <c r="Q4778" i="9"/>
  <c r="T4777" i="9"/>
  <c r="Q4777" i="9"/>
  <c r="T4776" i="9"/>
  <c r="Q4776" i="9"/>
  <c r="T4775" i="9"/>
  <c r="Q4775" i="9"/>
  <c r="T4774" i="9"/>
  <c r="Q4774" i="9"/>
  <c r="T4773" i="9"/>
  <c r="Q4773" i="9"/>
  <c r="T4772" i="9"/>
  <c r="Q4772" i="9"/>
  <c r="T4771" i="9"/>
  <c r="Q4771" i="9"/>
  <c r="T4770" i="9"/>
  <c r="Q4770" i="9"/>
  <c r="T4769" i="9"/>
  <c r="Q4769" i="9"/>
  <c r="T4768" i="9"/>
  <c r="Q4768" i="9"/>
  <c r="T4767" i="9"/>
  <c r="Q4767" i="9"/>
  <c r="T4766" i="9"/>
  <c r="Q4766" i="9"/>
  <c r="T4765" i="9"/>
  <c r="Q4765" i="9"/>
  <c r="T4764" i="9"/>
  <c r="Q4764" i="9"/>
  <c r="T4763" i="9"/>
  <c r="Q4763" i="9"/>
  <c r="T4762" i="9"/>
  <c r="Q4762" i="9"/>
  <c r="T4761" i="9"/>
  <c r="Q4761" i="9"/>
  <c r="T4760" i="9"/>
  <c r="Q4760" i="9"/>
  <c r="T4759" i="9"/>
  <c r="Q4759" i="9"/>
  <c r="T4758" i="9"/>
  <c r="Q4758" i="9"/>
  <c r="T4757" i="9"/>
  <c r="Q4757" i="9"/>
  <c r="T4756" i="9"/>
  <c r="Q4756" i="9"/>
  <c r="T4755" i="9"/>
  <c r="Q4755" i="9"/>
  <c r="T4754" i="9"/>
  <c r="Q4754" i="9"/>
  <c r="T4753" i="9"/>
  <c r="Q4753" i="9"/>
  <c r="T4752" i="9"/>
  <c r="Q4752" i="9"/>
  <c r="T4751" i="9"/>
  <c r="Q4751" i="9"/>
  <c r="T4750" i="9"/>
  <c r="Q4750" i="9"/>
  <c r="T4749" i="9"/>
  <c r="Q4749" i="9"/>
  <c r="T4748" i="9"/>
  <c r="Q4748" i="9"/>
  <c r="T4747" i="9"/>
  <c r="Q4747" i="9"/>
  <c r="T4746" i="9"/>
  <c r="Q4746" i="9"/>
  <c r="T4745" i="9"/>
  <c r="Q4745" i="9"/>
  <c r="T4744" i="9"/>
  <c r="Q4744" i="9"/>
  <c r="T4743" i="9"/>
  <c r="Q4743" i="9"/>
  <c r="T4742" i="9"/>
  <c r="Q4742" i="9"/>
  <c r="T4741" i="9"/>
  <c r="Q4741" i="9"/>
  <c r="T4740" i="9"/>
  <c r="Q4740" i="9"/>
  <c r="T4739" i="9"/>
  <c r="Q4739" i="9"/>
  <c r="T4738" i="9"/>
  <c r="Q4738" i="9"/>
  <c r="T4737" i="9"/>
  <c r="Q4737" i="9"/>
  <c r="T4736" i="9"/>
  <c r="Q4736" i="9"/>
  <c r="T4735" i="9"/>
  <c r="Q4735" i="9"/>
  <c r="T4734" i="9"/>
  <c r="Q4734" i="9"/>
  <c r="T4733" i="9"/>
  <c r="Q4733" i="9"/>
  <c r="T4732" i="9"/>
  <c r="Q4732" i="9"/>
  <c r="T4731" i="9"/>
  <c r="Q4731" i="9"/>
  <c r="T4730" i="9"/>
  <c r="Q4730" i="9"/>
  <c r="T4729" i="9"/>
  <c r="Q4729" i="9"/>
  <c r="T4728" i="9"/>
  <c r="Q4728" i="9"/>
  <c r="T4727" i="9"/>
  <c r="Q4727" i="9"/>
  <c r="T4726" i="9"/>
  <c r="Q4726" i="9"/>
  <c r="T4725" i="9"/>
  <c r="Q4725" i="9"/>
  <c r="T4724" i="9"/>
  <c r="Q4724" i="9"/>
  <c r="T4723" i="9"/>
  <c r="Q4723" i="9"/>
  <c r="T4722" i="9"/>
  <c r="Q4722" i="9"/>
  <c r="T4721" i="9"/>
  <c r="Q4721" i="9"/>
  <c r="T4720" i="9"/>
  <c r="Q4720" i="9"/>
  <c r="T4719" i="9"/>
  <c r="Q4719" i="9"/>
  <c r="T4718" i="9"/>
  <c r="Q4718" i="9"/>
  <c r="T4717" i="9"/>
  <c r="Q4717" i="9"/>
  <c r="T4716" i="9"/>
  <c r="Q4716" i="9"/>
  <c r="T4715" i="9"/>
  <c r="Q4715" i="9"/>
  <c r="T4714" i="9"/>
  <c r="Q4714" i="9"/>
  <c r="T4713" i="9"/>
  <c r="Q4713" i="9"/>
  <c r="T4712" i="9"/>
  <c r="Q4712" i="9"/>
  <c r="T4711" i="9"/>
  <c r="Q4711" i="9"/>
  <c r="T4710" i="9"/>
  <c r="Q4710" i="9"/>
  <c r="T4709" i="9"/>
  <c r="Q4709" i="9"/>
  <c r="T4708" i="9"/>
  <c r="Q4708" i="9"/>
  <c r="T4707" i="9"/>
  <c r="Q4707" i="9"/>
  <c r="T4706" i="9"/>
  <c r="Q4706" i="9"/>
  <c r="T4705" i="9"/>
  <c r="Q4705" i="9"/>
  <c r="T4704" i="9"/>
  <c r="Q4704" i="9"/>
  <c r="T4703" i="9"/>
  <c r="Q4703" i="9"/>
  <c r="T4702" i="9"/>
  <c r="Q4702" i="9"/>
  <c r="T4701" i="9"/>
  <c r="Q4701" i="9"/>
  <c r="T4700" i="9"/>
  <c r="Q4700" i="9"/>
  <c r="T4699" i="9"/>
  <c r="Q4699" i="9"/>
  <c r="T4698" i="9"/>
  <c r="Q4698" i="9"/>
  <c r="T4697" i="9"/>
  <c r="Q4697" i="9"/>
  <c r="T4696" i="9"/>
  <c r="Q4696" i="9"/>
  <c r="T4695" i="9"/>
  <c r="Q4695" i="9"/>
  <c r="T4694" i="9"/>
  <c r="Q4694" i="9"/>
  <c r="T4693" i="9"/>
  <c r="Q4693" i="9"/>
  <c r="T4692" i="9"/>
  <c r="Q4692" i="9"/>
  <c r="T4691" i="9"/>
  <c r="Q4691" i="9"/>
  <c r="T4690" i="9"/>
  <c r="Q4690" i="9"/>
  <c r="T4689" i="9"/>
  <c r="Q4689" i="9"/>
  <c r="T4688" i="9"/>
  <c r="Q4688" i="9"/>
  <c r="T4687" i="9"/>
  <c r="Q4687" i="9"/>
  <c r="T4686" i="9"/>
  <c r="Q4686" i="9"/>
  <c r="T4685" i="9"/>
  <c r="Q4685" i="9"/>
  <c r="T4684" i="9"/>
  <c r="Q4684" i="9"/>
  <c r="T4683" i="9"/>
  <c r="Q4683" i="9"/>
  <c r="T4682" i="9"/>
  <c r="Q4682" i="9"/>
  <c r="T4681" i="9"/>
  <c r="Q4681" i="9"/>
  <c r="T4680" i="9"/>
  <c r="Q4680" i="9"/>
  <c r="T4679" i="9"/>
  <c r="Q4679" i="9"/>
  <c r="T4678" i="9"/>
  <c r="Q4678" i="9"/>
  <c r="T4677" i="9"/>
  <c r="Q4677" i="9"/>
  <c r="T4676" i="9"/>
  <c r="Q4676" i="9"/>
  <c r="T4675" i="9"/>
  <c r="Q4675" i="9"/>
  <c r="T4674" i="9"/>
  <c r="Q4674" i="9"/>
  <c r="T4673" i="9"/>
  <c r="Q4673" i="9"/>
  <c r="T4672" i="9"/>
  <c r="Q4672" i="9"/>
  <c r="T4671" i="9"/>
  <c r="Q4671" i="9"/>
  <c r="T4670" i="9"/>
  <c r="Q4670" i="9"/>
  <c r="T4669" i="9"/>
  <c r="Q4669" i="9"/>
  <c r="T4668" i="9"/>
  <c r="Q4668" i="9"/>
  <c r="T4667" i="9"/>
  <c r="Q4667" i="9"/>
  <c r="T4666" i="9"/>
  <c r="Q4666" i="9"/>
  <c r="T4665" i="9"/>
  <c r="Q4665" i="9"/>
  <c r="T4664" i="9"/>
  <c r="Q4664" i="9"/>
  <c r="T4663" i="9"/>
  <c r="Q4663" i="9"/>
  <c r="T4662" i="9"/>
  <c r="Q4662" i="9"/>
  <c r="T4661" i="9"/>
  <c r="Q4661" i="9"/>
  <c r="T4660" i="9"/>
  <c r="Q4660" i="9"/>
  <c r="T4659" i="9"/>
  <c r="Q4659" i="9"/>
  <c r="T4658" i="9"/>
  <c r="Q4658" i="9"/>
  <c r="T4657" i="9"/>
  <c r="Q4657" i="9"/>
  <c r="T4656" i="9"/>
  <c r="Q4656" i="9"/>
  <c r="T4655" i="9"/>
  <c r="Q4655" i="9"/>
  <c r="T4654" i="9"/>
  <c r="Q4654" i="9"/>
  <c r="T4653" i="9"/>
  <c r="Q4653" i="9"/>
  <c r="T4652" i="9"/>
  <c r="Q4652" i="9"/>
  <c r="T4651" i="9"/>
  <c r="Q4651" i="9"/>
  <c r="T4650" i="9"/>
  <c r="Q4650" i="9"/>
  <c r="T4649" i="9"/>
  <c r="Q4649" i="9"/>
  <c r="T4648" i="9"/>
  <c r="Q4648" i="9"/>
  <c r="T4647" i="9"/>
  <c r="Q4647" i="9"/>
  <c r="T4646" i="9"/>
  <c r="Q4646" i="9"/>
  <c r="T4645" i="9"/>
  <c r="Q4645" i="9"/>
  <c r="T4644" i="9"/>
  <c r="Q4644" i="9"/>
  <c r="T4643" i="9"/>
  <c r="Q4643" i="9"/>
  <c r="T4642" i="9"/>
  <c r="Q4642" i="9"/>
  <c r="T4641" i="9"/>
  <c r="Q4641" i="9"/>
  <c r="T4640" i="9"/>
  <c r="Q4640" i="9"/>
  <c r="T4639" i="9"/>
  <c r="Q4639" i="9"/>
  <c r="T4637" i="9"/>
  <c r="Q4637" i="9"/>
  <c r="T4636" i="9"/>
  <c r="Q4636" i="9"/>
  <c r="T4635" i="9"/>
  <c r="Q4635" i="9"/>
  <c r="T4634" i="9"/>
  <c r="Q4634" i="9"/>
  <c r="T4633" i="9"/>
  <c r="Q4633" i="9"/>
  <c r="T4632" i="9"/>
  <c r="Q4632" i="9"/>
  <c r="T4631" i="9"/>
  <c r="Q4631" i="9"/>
  <c r="T4630" i="9"/>
  <c r="Q4630" i="9"/>
  <c r="T4629" i="9"/>
  <c r="Q4629" i="9"/>
  <c r="T4628" i="9"/>
  <c r="Q4628" i="9"/>
  <c r="T4627" i="9"/>
  <c r="Q4627" i="9"/>
  <c r="T4626" i="9"/>
  <c r="Q4626" i="9"/>
  <c r="T4625" i="9"/>
  <c r="Q4625" i="9"/>
  <c r="T4624" i="9"/>
  <c r="Q4624" i="9"/>
  <c r="T4623" i="9"/>
  <c r="Q4623" i="9"/>
  <c r="T4622" i="9"/>
  <c r="Q4622" i="9"/>
  <c r="T4621" i="9"/>
  <c r="Q4621" i="9"/>
  <c r="T4620" i="9"/>
  <c r="Q4620" i="9"/>
  <c r="T4619" i="9"/>
  <c r="Q4619" i="9"/>
  <c r="T4618" i="9"/>
  <c r="Q4618" i="9"/>
  <c r="T4617" i="9"/>
  <c r="Q4617" i="9"/>
  <c r="T4616" i="9"/>
  <c r="Q4616" i="9"/>
  <c r="T4615" i="9"/>
  <c r="Q4615" i="9"/>
  <c r="T4614" i="9"/>
  <c r="Q4614" i="9"/>
  <c r="T4613" i="9"/>
  <c r="Q4613" i="9"/>
  <c r="T4612" i="9"/>
  <c r="Q4612" i="9"/>
  <c r="T4611" i="9"/>
  <c r="Q4611" i="9"/>
  <c r="T4610" i="9"/>
  <c r="Q4610" i="9"/>
  <c r="T4609" i="9"/>
  <c r="Q4609" i="9"/>
  <c r="T4608" i="9"/>
  <c r="Q4608" i="9"/>
  <c r="T4607" i="9"/>
  <c r="Q4607" i="9"/>
  <c r="T4606" i="9"/>
  <c r="Q4606" i="9"/>
  <c r="T4605" i="9"/>
  <c r="Q4605" i="9"/>
  <c r="T4604" i="9"/>
  <c r="Q4604" i="9"/>
  <c r="T4603" i="9"/>
  <c r="Q4603" i="9"/>
  <c r="T4602" i="9"/>
  <c r="Q4602" i="9"/>
  <c r="T4601" i="9"/>
  <c r="Q4601" i="9"/>
  <c r="T4600" i="9"/>
  <c r="Q4600" i="9"/>
  <c r="T4599" i="9"/>
  <c r="Q4599" i="9"/>
  <c r="T4598" i="9"/>
  <c r="Q4598" i="9"/>
  <c r="T4597" i="9"/>
  <c r="Q4597" i="9"/>
  <c r="T4596" i="9"/>
  <c r="Q4596" i="9"/>
  <c r="T4595" i="9"/>
  <c r="Q4595" i="9"/>
  <c r="T4594" i="9"/>
  <c r="Q4594" i="9"/>
  <c r="T4593" i="9"/>
  <c r="Q4593" i="9"/>
  <c r="T4592" i="9"/>
  <c r="Q4592" i="9"/>
  <c r="T4591" i="9"/>
  <c r="Q4591" i="9"/>
  <c r="T4590" i="9"/>
  <c r="Q4590" i="9"/>
  <c r="T4589" i="9"/>
  <c r="Q4589" i="9"/>
  <c r="T4588" i="9"/>
  <c r="Q4588" i="9"/>
  <c r="T4587" i="9"/>
  <c r="Q4587" i="9"/>
  <c r="T4586" i="9"/>
  <c r="Q4586" i="9"/>
  <c r="T4585" i="9"/>
  <c r="Q4585" i="9"/>
  <c r="T4584" i="9"/>
  <c r="Q4584" i="9"/>
  <c r="T4583" i="9"/>
  <c r="Q4583" i="9"/>
  <c r="T4582" i="9"/>
  <c r="Q4582" i="9"/>
  <c r="T4581" i="9"/>
  <c r="Q4581" i="9"/>
  <c r="T4580" i="9"/>
  <c r="Q4580" i="9"/>
  <c r="T4579" i="9"/>
  <c r="Q4579" i="9"/>
  <c r="T4578" i="9"/>
  <c r="Q4578" i="9"/>
  <c r="T4577" i="9"/>
  <c r="Q4577" i="9"/>
  <c r="T4576" i="9"/>
  <c r="Q4576" i="9"/>
  <c r="T4575" i="9"/>
  <c r="Q4575" i="9"/>
  <c r="T4574" i="9"/>
  <c r="Q4574" i="9"/>
  <c r="T4573" i="9"/>
  <c r="Q4573" i="9"/>
  <c r="T4572" i="9"/>
  <c r="Q4572" i="9"/>
  <c r="T4571" i="9"/>
  <c r="Q4571" i="9"/>
  <c r="T4570" i="9"/>
  <c r="Q4570" i="9"/>
  <c r="T4569" i="9"/>
  <c r="Q4569" i="9"/>
  <c r="T4568" i="9"/>
  <c r="Q4568" i="9"/>
  <c r="T4567" i="9"/>
  <c r="Q4567" i="9"/>
  <c r="T4566" i="9"/>
  <c r="Q4566" i="9"/>
  <c r="T4565" i="9"/>
  <c r="Q4565" i="9"/>
  <c r="T4564" i="9"/>
  <c r="Q4564" i="9"/>
  <c r="T4563" i="9"/>
  <c r="Q4563" i="9"/>
  <c r="T4562" i="9"/>
  <c r="Q4562" i="9"/>
  <c r="T4561" i="9"/>
  <c r="Q4561" i="9"/>
  <c r="T4560" i="9"/>
  <c r="Q4560" i="9"/>
  <c r="T4559" i="9"/>
  <c r="Q4559" i="9"/>
  <c r="T4558" i="9"/>
  <c r="Q4558" i="9"/>
  <c r="T4557" i="9"/>
  <c r="Q4557" i="9"/>
  <c r="T4556" i="9"/>
  <c r="Q4556" i="9"/>
  <c r="T4555" i="9"/>
  <c r="Q4555" i="9"/>
  <c r="T4554" i="9"/>
  <c r="Q4554" i="9"/>
  <c r="T4553" i="9"/>
  <c r="Q4553" i="9"/>
  <c r="T4552" i="9"/>
  <c r="Q4552" i="9"/>
  <c r="T4551" i="9"/>
  <c r="Q4551" i="9"/>
  <c r="T4550" i="9"/>
  <c r="Q4550" i="9"/>
  <c r="T4549" i="9"/>
  <c r="Q4549" i="9"/>
  <c r="T4548" i="9"/>
  <c r="Q4548" i="9"/>
  <c r="T4547" i="9"/>
  <c r="Q4547" i="9"/>
  <c r="T4546" i="9"/>
  <c r="Q4546" i="9"/>
  <c r="T4545" i="9"/>
  <c r="Q4545" i="9"/>
  <c r="T4544" i="9"/>
  <c r="Q4544" i="9"/>
  <c r="T4543" i="9"/>
  <c r="Q4543" i="9"/>
  <c r="T4542" i="9"/>
  <c r="Q4542" i="9"/>
  <c r="T4541" i="9"/>
  <c r="Q4541" i="9"/>
  <c r="T4540" i="9"/>
  <c r="Q4540" i="9"/>
  <c r="T4539" i="9"/>
  <c r="Q4539" i="9"/>
  <c r="T4538" i="9"/>
  <c r="Q4538" i="9"/>
  <c r="T4537" i="9"/>
  <c r="Q4537" i="9"/>
  <c r="T4536" i="9"/>
  <c r="Q4536" i="9"/>
  <c r="T4535" i="9"/>
  <c r="Q4535" i="9"/>
  <c r="T4534" i="9"/>
  <c r="Q4534" i="9"/>
  <c r="T4533" i="9"/>
  <c r="Q4533" i="9"/>
  <c r="T4532" i="9"/>
  <c r="Q4532" i="9"/>
  <c r="T4531" i="9"/>
  <c r="Q4531" i="9"/>
  <c r="T4530" i="9"/>
  <c r="Q4530" i="9"/>
  <c r="T4529" i="9"/>
  <c r="Q4529" i="9"/>
  <c r="T4528" i="9"/>
  <c r="Q4528" i="9"/>
  <c r="T4527" i="9"/>
  <c r="Q4527" i="9"/>
  <c r="T4526" i="9"/>
  <c r="Q4526" i="9"/>
  <c r="T4525" i="9"/>
  <c r="Q4525" i="9"/>
  <c r="T4524" i="9"/>
  <c r="Q4524" i="9"/>
  <c r="T4523" i="9"/>
  <c r="Q4523" i="9"/>
  <c r="T4522" i="9"/>
  <c r="Q4522" i="9"/>
  <c r="T4521" i="9"/>
  <c r="Q4521" i="9"/>
  <c r="T4520" i="9"/>
  <c r="Q4520" i="9"/>
  <c r="T4519" i="9"/>
  <c r="Q4519" i="9"/>
  <c r="T4518" i="9"/>
  <c r="Q4518" i="9"/>
  <c r="T4517" i="9"/>
  <c r="Q4517" i="9"/>
  <c r="T4516" i="9"/>
  <c r="Q4516" i="9"/>
  <c r="T4515" i="9"/>
  <c r="Q4515" i="9"/>
  <c r="T4514" i="9"/>
  <c r="Q4514" i="9"/>
  <c r="T4513" i="9"/>
  <c r="Q4513" i="9"/>
  <c r="T4512" i="9"/>
  <c r="Q4512" i="9"/>
  <c r="T4511" i="9"/>
  <c r="Q4511" i="9"/>
  <c r="T4510" i="9"/>
  <c r="Q4510" i="9"/>
  <c r="T4509" i="9"/>
  <c r="Q4509" i="9"/>
  <c r="T4508" i="9"/>
  <c r="Q4508" i="9"/>
  <c r="T4507" i="9"/>
  <c r="Q4507" i="9"/>
  <c r="T4506" i="9"/>
  <c r="Q4506" i="9"/>
  <c r="T4505" i="9"/>
  <c r="Q4505" i="9"/>
  <c r="T4504" i="9"/>
  <c r="Q4504" i="9"/>
  <c r="T4503" i="9"/>
  <c r="Q4503" i="9"/>
  <c r="T4502" i="9"/>
  <c r="Q4502" i="9"/>
  <c r="T4501" i="9"/>
  <c r="Q4501" i="9"/>
  <c r="T4500" i="9"/>
  <c r="Q4500" i="9"/>
  <c r="T4499" i="9"/>
  <c r="Q4499" i="9"/>
  <c r="T4498" i="9"/>
  <c r="Q4498" i="9"/>
  <c r="T4497" i="9"/>
  <c r="Q4497" i="9"/>
  <c r="T4496" i="9"/>
  <c r="Q4496" i="9"/>
  <c r="T4495" i="9"/>
  <c r="Q4495" i="9"/>
  <c r="T4494" i="9"/>
  <c r="Q4494" i="9"/>
  <c r="T4493" i="9"/>
  <c r="Q4493" i="9"/>
  <c r="T4492" i="9"/>
  <c r="Q4492" i="9"/>
  <c r="T4491" i="9"/>
  <c r="Q4491" i="9"/>
  <c r="T4490" i="9"/>
  <c r="Q4490" i="9"/>
  <c r="T4489" i="9"/>
  <c r="Q4489" i="9"/>
  <c r="T4488" i="9"/>
  <c r="Q4488" i="9"/>
  <c r="T4487" i="9"/>
  <c r="Q4487" i="9"/>
  <c r="T4486" i="9"/>
  <c r="Q4486" i="9"/>
  <c r="T4485" i="9"/>
  <c r="Q4485" i="9"/>
  <c r="T4484" i="9"/>
  <c r="Q4484" i="9"/>
  <c r="Q4483" i="9"/>
  <c r="T4482" i="9"/>
  <c r="Q4482" i="9"/>
  <c r="T4481" i="9"/>
  <c r="Q4481" i="9"/>
  <c r="T4480" i="9"/>
  <c r="Q4480" i="9"/>
  <c r="T4479" i="9"/>
  <c r="Q4479" i="9"/>
  <c r="T4478" i="9"/>
  <c r="Q4478" i="9"/>
  <c r="T4477" i="9"/>
  <c r="Q4477" i="9"/>
  <c r="T4476" i="9"/>
  <c r="Q4476" i="9"/>
  <c r="T4475" i="9"/>
  <c r="Q4475" i="9"/>
  <c r="T4474" i="9"/>
  <c r="Q4474" i="9"/>
  <c r="T4473" i="9"/>
  <c r="Q4473" i="9"/>
  <c r="T4472" i="9"/>
  <c r="Q4472" i="9"/>
  <c r="T4471" i="9"/>
  <c r="Q4471" i="9"/>
  <c r="T4470" i="9"/>
  <c r="Q4470" i="9"/>
  <c r="T4469" i="9"/>
  <c r="Q4469" i="9"/>
  <c r="T4468" i="9"/>
  <c r="Q4468" i="9"/>
  <c r="T4467" i="9"/>
  <c r="Q4467" i="9"/>
  <c r="T4466" i="9"/>
  <c r="Q4466" i="9"/>
  <c r="T4465" i="9"/>
  <c r="Q4465" i="9"/>
  <c r="T4464" i="9"/>
  <c r="Q4464" i="9"/>
  <c r="T4463" i="9"/>
  <c r="Q4463" i="9"/>
  <c r="T4462" i="9"/>
  <c r="Q4462" i="9"/>
  <c r="T4461" i="9"/>
  <c r="Q4461" i="9"/>
  <c r="T4460" i="9"/>
  <c r="Q4460" i="9"/>
  <c r="T4459" i="9"/>
  <c r="Q4459" i="9"/>
  <c r="T4458" i="9"/>
  <c r="Q4458" i="9"/>
  <c r="T4457" i="9"/>
  <c r="Q4457" i="9"/>
  <c r="T4456" i="9"/>
  <c r="Q4456" i="9"/>
  <c r="T4455" i="9"/>
  <c r="Q4455" i="9"/>
  <c r="T4454" i="9"/>
  <c r="Q4454" i="9"/>
  <c r="T4453" i="9"/>
  <c r="Q4453" i="9"/>
  <c r="T4452" i="9"/>
  <c r="Q4452" i="9"/>
  <c r="T4451" i="9"/>
  <c r="Q4451" i="9"/>
  <c r="T4450" i="9"/>
  <c r="Q4450" i="9"/>
  <c r="T4449" i="9"/>
  <c r="Q4449" i="9"/>
  <c r="T4448" i="9"/>
  <c r="Q4448" i="9"/>
  <c r="T4447" i="9"/>
  <c r="Q4447" i="9"/>
  <c r="T4446" i="9"/>
  <c r="Q4446" i="9"/>
  <c r="T4445" i="9"/>
  <c r="Q4445" i="9"/>
  <c r="T4444" i="9"/>
  <c r="Q4444" i="9"/>
  <c r="T4443" i="9"/>
  <c r="Q4443" i="9"/>
  <c r="T4442" i="9"/>
  <c r="Q4442" i="9"/>
  <c r="T4441" i="9"/>
  <c r="Q4441" i="9"/>
  <c r="T4440" i="9"/>
  <c r="Q4440" i="9"/>
  <c r="T4439" i="9"/>
  <c r="Q4439" i="9"/>
  <c r="T4438" i="9"/>
  <c r="Q4438" i="9"/>
  <c r="T4437" i="9"/>
  <c r="Q4437" i="9"/>
  <c r="T4436" i="9"/>
  <c r="Q4436" i="9"/>
  <c r="T4435" i="9"/>
  <c r="Q4435" i="9"/>
  <c r="T4434" i="9"/>
  <c r="Q4434" i="9"/>
  <c r="T4433" i="9"/>
  <c r="Q4433" i="9"/>
  <c r="T4432" i="9"/>
  <c r="Q4432" i="9"/>
  <c r="T4431" i="9"/>
  <c r="Q4431" i="9"/>
  <c r="T4430" i="9"/>
  <c r="Q4430" i="9"/>
  <c r="T4429" i="9"/>
  <c r="Q4429" i="9"/>
  <c r="T4428" i="9"/>
  <c r="Q4428" i="9"/>
  <c r="T4427" i="9"/>
  <c r="Q4427" i="9"/>
  <c r="T4426" i="9"/>
  <c r="Q4426" i="9"/>
  <c r="T4425" i="9"/>
  <c r="Q4425" i="9"/>
  <c r="T4424" i="9"/>
  <c r="Q4424" i="9"/>
  <c r="T4423" i="9"/>
  <c r="Q4423" i="9"/>
  <c r="T4422" i="9"/>
  <c r="Q4422" i="9"/>
  <c r="T4421" i="9"/>
  <c r="Q4421" i="9"/>
  <c r="T4420" i="9"/>
  <c r="Q4420" i="9"/>
  <c r="T4419" i="9"/>
  <c r="Q4419" i="9"/>
  <c r="T4418" i="9"/>
  <c r="Q4418" i="9"/>
  <c r="T4417" i="9"/>
  <c r="Q4417" i="9"/>
  <c r="T4416" i="9"/>
  <c r="Q4416" i="9"/>
  <c r="T4415" i="9"/>
  <c r="Q4415" i="9"/>
  <c r="T4414" i="9"/>
  <c r="Q4414" i="9"/>
  <c r="T4413" i="9"/>
  <c r="Q4413" i="9"/>
  <c r="T4412" i="9"/>
  <c r="Q4412" i="9"/>
  <c r="T4411" i="9"/>
  <c r="Q4411" i="9"/>
  <c r="T4410" i="9"/>
  <c r="Q4410" i="9"/>
  <c r="T4409" i="9"/>
  <c r="Q4409" i="9"/>
  <c r="T4408" i="9"/>
  <c r="Q4408" i="9"/>
  <c r="T4407" i="9"/>
  <c r="Q4407" i="9"/>
  <c r="T4406" i="9"/>
  <c r="Q4406" i="9"/>
  <c r="T4405" i="9"/>
  <c r="Q4405" i="9"/>
  <c r="T4404" i="9"/>
  <c r="Q4404" i="9"/>
  <c r="T4403" i="9"/>
  <c r="Q4403" i="9"/>
  <c r="T4402" i="9"/>
  <c r="Q4402" i="9"/>
  <c r="T4401" i="9"/>
  <c r="Q4401" i="9"/>
  <c r="T4400" i="9"/>
  <c r="Q4400" i="9"/>
  <c r="T4399" i="9"/>
  <c r="Q4399" i="9"/>
  <c r="T4398" i="9"/>
  <c r="Q4398" i="9"/>
  <c r="T4397" i="9"/>
  <c r="Q4397" i="9"/>
  <c r="T4396" i="9"/>
  <c r="Q4396" i="9"/>
  <c r="T4395" i="9"/>
  <c r="Q4395" i="9"/>
  <c r="T4394" i="9"/>
  <c r="Q4394" i="9"/>
  <c r="T4393" i="9"/>
  <c r="Q4393" i="9"/>
  <c r="T4392" i="9"/>
  <c r="Q4392" i="9"/>
  <c r="T4391" i="9"/>
  <c r="Q4391" i="9"/>
  <c r="T4390" i="9"/>
  <c r="Q4390" i="9"/>
  <c r="T4389" i="9"/>
  <c r="Q4389" i="9"/>
  <c r="T4388" i="9"/>
  <c r="Q4388" i="9"/>
  <c r="T4387" i="9"/>
  <c r="Q4387" i="9"/>
  <c r="T4386" i="9"/>
  <c r="Q4386" i="9"/>
  <c r="T4385" i="9"/>
  <c r="Q4385" i="9"/>
  <c r="T4384" i="9"/>
  <c r="Q4384" i="9"/>
  <c r="T4383" i="9"/>
  <c r="Q4383" i="9"/>
  <c r="T4382" i="9"/>
  <c r="Q4382" i="9"/>
  <c r="T4381" i="9"/>
  <c r="Q4381" i="9"/>
  <c r="T4380" i="9"/>
  <c r="Q4380" i="9"/>
  <c r="T4379" i="9"/>
  <c r="Q4379" i="9"/>
  <c r="T4378" i="9"/>
  <c r="Q4378" i="9"/>
  <c r="T4377" i="9"/>
  <c r="Q4377" i="9"/>
  <c r="T4376" i="9"/>
  <c r="Q4376" i="9"/>
  <c r="T4375" i="9"/>
  <c r="Q4375" i="9"/>
  <c r="T4374" i="9"/>
  <c r="Q4374" i="9"/>
  <c r="T4373" i="9"/>
  <c r="Q4373" i="9"/>
  <c r="T4372" i="9"/>
  <c r="Q4372" i="9"/>
  <c r="T4371" i="9"/>
  <c r="Q4371" i="9"/>
  <c r="T4370" i="9"/>
  <c r="Q4370" i="9"/>
  <c r="T4369" i="9"/>
  <c r="Q4369" i="9"/>
  <c r="T4368" i="9"/>
  <c r="Q4368" i="9"/>
  <c r="T4367" i="9"/>
  <c r="Q4367" i="9"/>
  <c r="T4366" i="9"/>
  <c r="Q4366" i="9"/>
  <c r="T4365" i="9"/>
  <c r="Q4365" i="9"/>
  <c r="T4364" i="9"/>
  <c r="Q4364" i="9"/>
  <c r="T4363" i="9"/>
  <c r="Q4363" i="9"/>
  <c r="T4362" i="9"/>
  <c r="Q4362" i="9"/>
  <c r="T4361" i="9"/>
  <c r="Q4361" i="9"/>
  <c r="T4360" i="9"/>
  <c r="Q4360" i="9"/>
  <c r="T4359" i="9"/>
  <c r="Q4359" i="9"/>
  <c r="T4358" i="9"/>
  <c r="Q4358" i="9"/>
  <c r="T4357" i="9"/>
  <c r="Q4357" i="9"/>
  <c r="T4356" i="9"/>
  <c r="Q4356" i="9"/>
  <c r="T4355" i="9"/>
  <c r="Q4355" i="9"/>
  <c r="T4354" i="9"/>
  <c r="Q4354" i="9"/>
  <c r="T4353" i="9"/>
  <c r="Q4353" i="9"/>
  <c r="T4352" i="9"/>
  <c r="Q4352" i="9"/>
  <c r="T4351" i="9"/>
  <c r="Q4351" i="9"/>
  <c r="T4350" i="9"/>
  <c r="Q4350" i="9"/>
  <c r="T4349" i="9"/>
  <c r="Q4349" i="9"/>
  <c r="T4348" i="9"/>
  <c r="Q4348" i="9"/>
  <c r="T4347" i="9"/>
  <c r="Q4347" i="9"/>
  <c r="T4346" i="9"/>
  <c r="Q4346" i="9"/>
  <c r="T4345" i="9"/>
  <c r="Q4345" i="9"/>
  <c r="T4344" i="9"/>
  <c r="Q4344" i="9"/>
  <c r="T4343" i="9"/>
  <c r="Q4343" i="9"/>
  <c r="T4342" i="9"/>
  <c r="Q4342" i="9"/>
  <c r="T4341" i="9"/>
  <c r="Q4341" i="9"/>
  <c r="T4340" i="9"/>
  <c r="Q4340" i="9"/>
  <c r="T4339" i="9"/>
  <c r="Q4339" i="9"/>
  <c r="T4338" i="9"/>
  <c r="Q4338" i="9"/>
  <c r="T4337" i="9"/>
  <c r="Q4337" i="9"/>
  <c r="T4336" i="9"/>
  <c r="Q4336" i="9"/>
  <c r="T4335" i="9"/>
  <c r="Q4335" i="9"/>
  <c r="T4334" i="9"/>
  <c r="Q4334" i="9"/>
  <c r="T4333" i="9"/>
  <c r="Q4333" i="9"/>
  <c r="T4332" i="9"/>
  <c r="Q4332" i="9"/>
  <c r="T4331" i="9"/>
  <c r="Q4331" i="9"/>
  <c r="T4330" i="9"/>
  <c r="Q4330" i="9"/>
  <c r="T4329" i="9"/>
  <c r="Q4329" i="9"/>
  <c r="T4328" i="9"/>
  <c r="Q4328" i="9"/>
  <c r="T4327" i="9"/>
  <c r="Q4327" i="9"/>
  <c r="T4326" i="9"/>
  <c r="Q4326" i="9"/>
  <c r="T4325" i="9"/>
  <c r="Q4325" i="9"/>
  <c r="T4324" i="9"/>
  <c r="Q4324" i="9"/>
  <c r="T4323" i="9"/>
  <c r="Q4323" i="9"/>
  <c r="T4322" i="9"/>
  <c r="Q4322" i="9"/>
  <c r="T4321" i="9"/>
  <c r="Q4321" i="9"/>
  <c r="T4320" i="9"/>
  <c r="Q4320" i="9"/>
  <c r="T4319" i="9"/>
  <c r="Q4319" i="9"/>
  <c r="T4318" i="9"/>
  <c r="Q4318" i="9"/>
  <c r="T4317" i="9"/>
  <c r="Q4317" i="9"/>
  <c r="T4316" i="9"/>
  <c r="Q4316" i="9"/>
  <c r="T4315" i="9"/>
  <c r="Q4315" i="9"/>
  <c r="T4314" i="9"/>
  <c r="Q4314" i="9"/>
  <c r="T4313" i="9"/>
  <c r="Q4313" i="9"/>
  <c r="T4312" i="9"/>
  <c r="Q4312" i="9"/>
  <c r="T4311" i="9"/>
  <c r="Q4311" i="9"/>
  <c r="T4310" i="9"/>
  <c r="Q4310" i="9"/>
  <c r="T4309" i="9"/>
  <c r="Q4309" i="9"/>
  <c r="T4308" i="9"/>
  <c r="Q4308" i="9"/>
  <c r="T4307" i="9"/>
  <c r="Q4307" i="9"/>
  <c r="T4306" i="9"/>
  <c r="Q4306" i="9"/>
  <c r="T4305" i="9"/>
  <c r="Q4305" i="9"/>
  <c r="T4304" i="9"/>
  <c r="Q4304" i="9"/>
  <c r="T4303" i="9"/>
  <c r="Q4303" i="9"/>
  <c r="T4302" i="9"/>
  <c r="Q4302" i="9"/>
  <c r="T4301" i="9"/>
  <c r="Q4301" i="9"/>
  <c r="T4300" i="9"/>
  <c r="Q4300" i="9"/>
  <c r="T4299" i="9"/>
  <c r="Q4299" i="9"/>
  <c r="T4298" i="9"/>
  <c r="Q4298" i="9"/>
  <c r="T4297" i="9"/>
  <c r="Q4297" i="9"/>
  <c r="T4296" i="9"/>
  <c r="Q4296" i="9"/>
  <c r="T4295" i="9"/>
  <c r="Q4295" i="9"/>
  <c r="T4294" i="9"/>
  <c r="Q4294" i="9"/>
  <c r="T4293" i="9"/>
  <c r="Q4293" i="9"/>
  <c r="T4292" i="9"/>
  <c r="Q4292" i="9"/>
  <c r="T4291" i="9"/>
  <c r="Q4291" i="9"/>
  <c r="T4290" i="9"/>
  <c r="Q4290" i="9"/>
  <c r="T4289" i="9"/>
  <c r="Q4289" i="9"/>
  <c r="T4288" i="9"/>
  <c r="Q4288" i="9"/>
  <c r="T4287" i="9"/>
  <c r="Q4287" i="9"/>
  <c r="T4286" i="9"/>
  <c r="Q4286" i="9"/>
  <c r="T4285" i="9"/>
  <c r="Q4285" i="9"/>
  <c r="T4284" i="9"/>
  <c r="Q4284" i="9"/>
  <c r="T4283" i="9"/>
  <c r="Q4283" i="9"/>
  <c r="T4282" i="9"/>
  <c r="Q4282" i="9"/>
  <c r="T4281" i="9"/>
  <c r="Q4281" i="9"/>
  <c r="T4280" i="9"/>
  <c r="Q4280" i="9"/>
  <c r="T4279" i="9"/>
  <c r="Q4279" i="9"/>
  <c r="T4278" i="9"/>
  <c r="Q4278" i="9"/>
  <c r="T4277" i="9"/>
  <c r="Q4277" i="9"/>
  <c r="T4276" i="9"/>
  <c r="Q4276" i="9"/>
  <c r="T4275" i="9"/>
  <c r="Q4275" i="9"/>
  <c r="T4274" i="9"/>
  <c r="Q4274" i="9"/>
  <c r="T4273" i="9"/>
  <c r="Q4273" i="9"/>
  <c r="T4272" i="9"/>
  <c r="Q4272" i="9"/>
  <c r="T4271" i="9"/>
  <c r="Q4271" i="9"/>
  <c r="T4270" i="9"/>
  <c r="Q4270" i="9"/>
  <c r="T4269" i="9"/>
  <c r="Q4269" i="9"/>
  <c r="T4268" i="9"/>
  <c r="Q4268" i="9"/>
  <c r="T4267" i="9"/>
  <c r="Q4267" i="9"/>
  <c r="T4266" i="9"/>
  <c r="Q4266" i="9"/>
  <c r="T4265" i="9"/>
  <c r="Q4265" i="9"/>
  <c r="T4264" i="9"/>
  <c r="Q4264" i="9"/>
  <c r="T4263" i="9"/>
  <c r="Q4263" i="9"/>
  <c r="T4262" i="9"/>
  <c r="Q4262" i="9"/>
  <c r="T4261" i="9"/>
  <c r="Q4261" i="9"/>
  <c r="T4260" i="9"/>
  <c r="Q4260" i="9"/>
  <c r="T4259" i="9"/>
  <c r="Q4259" i="9"/>
  <c r="T4258" i="9"/>
  <c r="Q4258" i="9"/>
  <c r="T4257" i="9"/>
  <c r="Q4257" i="9"/>
  <c r="T4256" i="9"/>
  <c r="Q4256" i="9"/>
  <c r="T4255" i="9"/>
  <c r="Q4255" i="9"/>
  <c r="T4254" i="9"/>
  <c r="Q4254" i="9"/>
  <c r="T4253" i="9"/>
  <c r="Q4253" i="9"/>
  <c r="T4252" i="9"/>
  <c r="Q4252" i="9"/>
  <c r="T4251" i="9"/>
  <c r="Q4251" i="9"/>
  <c r="T4250" i="9"/>
  <c r="Q4250" i="9"/>
  <c r="T4249" i="9"/>
  <c r="Q4249" i="9"/>
  <c r="T4248" i="9"/>
  <c r="Q4248" i="9"/>
  <c r="T4247" i="9"/>
  <c r="Q4247" i="9"/>
  <c r="T4246" i="9"/>
  <c r="Q4246" i="9"/>
  <c r="T4245" i="9"/>
  <c r="Q4245" i="9"/>
  <c r="T4244" i="9"/>
  <c r="Q4244" i="9"/>
  <c r="T4243" i="9"/>
  <c r="Q4243" i="9"/>
  <c r="T4242" i="9"/>
  <c r="Q4242" i="9"/>
  <c r="T4241" i="9"/>
  <c r="Q4241" i="9"/>
  <c r="T4240" i="9"/>
  <c r="Q4240" i="9"/>
  <c r="T4239" i="9"/>
  <c r="Q4239" i="9"/>
  <c r="T4238" i="9"/>
  <c r="Q4238" i="9"/>
  <c r="T4237" i="9"/>
  <c r="Q4237" i="9"/>
  <c r="T4236" i="9"/>
  <c r="Q4236" i="9"/>
  <c r="T4235" i="9"/>
  <c r="Q4235" i="9"/>
  <c r="T4234" i="9"/>
  <c r="Q4234" i="9"/>
  <c r="T4233" i="9"/>
  <c r="Q4233" i="9"/>
  <c r="T4232" i="9"/>
  <c r="Q4232" i="9"/>
  <c r="T4231" i="9"/>
  <c r="Q4231" i="9"/>
  <c r="T4230" i="9"/>
  <c r="Q4230" i="9"/>
  <c r="T4229" i="9"/>
  <c r="Q4229" i="9"/>
  <c r="T4228" i="9"/>
  <c r="Q4228" i="9"/>
  <c r="T4227" i="9"/>
  <c r="Q4227" i="9"/>
  <c r="T4226" i="9"/>
  <c r="Q4226" i="9"/>
  <c r="T4225" i="9"/>
  <c r="Q4225" i="9"/>
  <c r="T4224" i="9"/>
  <c r="Q4224" i="9"/>
  <c r="T4223" i="9"/>
  <c r="Q4223" i="9"/>
  <c r="T4222" i="9"/>
  <c r="Q4222" i="9"/>
  <c r="T4221" i="9"/>
  <c r="Q4221" i="9"/>
  <c r="T4220" i="9"/>
  <c r="Q4220" i="9"/>
  <c r="T4219" i="9"/>
  <c r="Q4219" i="9"/>
  <c r="T4218" i="9"/>
  <c r="Q4218" i="9"/>
  <c r="T4217" i="9"/>
  <c r="Q4217" i="9"/>
  <c r="T4216" i="9"/>
  <c r="Q4216" i="9"/>
  <c r="T4215" i="9"/>
  <c r="Q4215" i="9"/>
  <c r="T4214" i="9"/>
  <c r="Q4214" i="9"/>
  <c r="T4213" i="9"/>
  <c r="Q4213" i="9"/>
  <c r="T4212" i="9"/>
  <c r="Q4212" i="9"/>
  <c r="T4211" i="9"/>
  <c r="Q4211" i="9"/>
  <c r="T4210" i="9"/>
  <c r="Q4210" i="9"/>
  <c r="T4209" i="9"/>
  <c r="Q4209" i="9"/>
  <c r="T4208" i="9"/>
  <c r="Q4208" i="9"/>
  <c r="T4207" i="9"/>
  <c r="Q4207" i="9"/>
  <c r="T4206" i="9"/>
  <c r="Q4206" i="9"/>
  <c r="T4205" i="9"/>
  <c r="Q4205" i="9"/>
  <c r="T4204" i="9"/>
  <c r="Q4204" i="9"/>
  <c r="T4203" i="9"/>
  <c r="Q4203" i="9"/>
  <c r="T4202" i="9"/>
  <c r="Q4202" i="9"/>
  <c r="T4201" i="9"/>
  <c r="Q4201" i="9"/>
  <c r="T4200" i="9"/>
  <c r="Q4200" i="9"/>
  <c r="T4199" i="9"/>
  <c r="Q4199" i="9"/>
  <c r="T4198" i="9"/>
  <c r="Q4198" i="9"/>
  <c r="T4197" i="9"/>
  <c r="Q4197" i="9"/>
  <c r="T4196" i="9"/>
  <c r="Q4196" i="9"/>
  <c r="T4195" i="9"/>
  <c r="Q4195" i="9"/>
  <c r="T4194" i="9"/>
  <c r="Q4194" i="9"/>
  <c r="T4193" i="9"/>
  <c r="Q4193" i="9"/>
  <c r="T4192" i="9"/>
  <c r="Q4192" i="9"/>
  <c r="T4191" i="9"/>
  <c r="Q4191" i="9"/>
  <c r="T4190" i="9"/>
  <c r="Q4190" i="9"/>
  <c r="T4189" i="9"/>
  <c r="Q4189" i="9"/>
  <c r="T4188" i="9"/>
  <c r="Q4188" i="9"/>
  <c r="T4187" i="9"/>
  <c r="Q4187" i="9"/>
  <c r="T4186" i="9"/>
  <c r="Q4186" i="9"/>
  <c r="T4185" i="9"/>
  <c r="Q4185" i="9"/>
  <c r="T4184" i="9"/>
  <c r="Q4184" i="9"/>
  <c r="T4183" i="9"/>
  <c r="Q4183" i="9"/>
  <c r="T4182" i="9"/>
  <c r="Q4182" i="9"/>
  <c r="T4181" i="9"/>
  <c r="Q4181" i="9"/>
  <c r="T4180" i="9"/>
  <c r="Q4180" i="9"/>
  <c r="T4179" i="9"/>
  <c r="Q4179" i="9"/>
  <c r="T4178" i="9"/>
  <c r="Q4178" i="9"/>
  <c r="T4177" i="9"/>
  <c r="Q4177" i="9"/>
  <c r="T4176" i="9"/>
  <c r="Q4176" i="9"/>
  <c r="T4175" i="9"/>
  <c r="Q4175" i="9"/>
  <c r="T4174" i="9"/>
  <c r="Q4174" i="9"/>
  <c r="T4173" i="9"/>
  <c r="Q4173" i="9"/>
  <c r="T4172" i="9"/>
  <c r="Q4172" i="9"/>
  <c r="T4171" i="9"/>
  <c r="Q4171" i="9"/>
  <c r="T4170" i="9"/>
  <c r="Q4170" i="9"/>
  <c r="T4169" i="9"/>
  <c r="Q4169" i="9"/>
  <c r="T4168" i="9"/>
  <c r="Q4168" i="9"/>
  <c r="T4167" i="9"/>
  <c r="Q4167" i="9"/>
  <c r="T4166" i="9"/>
  <c r="Q4166" i="9"/>
  <c r="T4165" i="9"/>
  <c r="Q4165" i="9"/>
  <c r="T4164" i="9"/>
  <c r="Q4164" i="9"/>
  <c r="T4163" i="9"/>
  <c r="Q4163" i="9"/>
  <c r="T4162" i="9"/>
  <c r="Q4162" i="9"/>
  <c r="T4161" i="9"/>
  <c r="Q4161" i="9"/>
  <c r="T4160" i="9"/>
  <c r="Q4160" i="9"/>
  <c r="T4159" i="9"/>
  <c r="Q4159" i="9"/>
  <c r="T4158" i="9"/>
  <c r="Q4158" i="9"/>
  <c r="T4157" i="9"/>
  <c r="Q4157" i="9"/>
  <c r="T4156" i="9"/>
  <c r="Q4156" i="9"/>
  <c r="T4155" i="9"/>
  <c r="Q4155" i="9"/>
  <c r="T4154" i="9"/>
  <c r="Q4154" i="9"/>
  <c r="T4153" i="9"/>
  <c r="Q4153" i="9"/>
  <c r="T4152" i="9"/>
  <c r="Q4152" i="9"/>
  <c r="T4151" i="9"/>
  <c r="Q4151" i="9"/>
  <c r="T4150" i="9"/>
  <c r="Q4150" i="9"/>
  <c r="T4149" i="9"/>
  <c r="Q4149" i="9"/>
  <c r="T4148" i="9"/>
  <c r="Q4148" i="9"/>
  <c r="T4147" i="9"/>
  <c r="Q4147" i="9"/>
  <c r="T4146" i="9"/>
  <c r="Q4146" i="9"/>
  <c r="T4145" i="9"/>
  <c r="Q4145" i="9"/>
  <c r="T4144" i="9"/>
  <c r="Q4144" i="9"/>
  <c r="T4143" i="9"/>
  <c r="Q4143" i="9"/>
  <c r="T4142" i="9"/>
  <c r="Q4142" i="9"/>
  <c r="T4141" i="9"/>
  <c r="Q4141" i="9"/>
  <c r="T4140" i="9"/>
  <c r="Q4140" i="9"/>
  <c r="T4139" i="9"/>
  <c r="Q4139" i="9"/>
  <c r="T4138" i="9"/>
  <c r="Q4138" i="9"/>
  <c r="T4137" i="9"/>
  <c r="Q4137" i="9"/>
  <c r="T4136" i="9"/>
  <c r="Q4136" i="9"/>
  <c r="T4135" i="9"/>
  <c r="Q4135" i="9"/>
  <c r="T4134" i="9"/>
  <c r="Q4134" i="9"/>
  <c r="T4133" i="9"/>
  <c r="Q4133" i="9"/>
  <c r="T4132" i="9"/>
  <c r="Q4132" i="9"/>
  <c r="T4131" i="9"/>
  <c r="Q4131" i="9"/>
  <c r="T4130" i="9"/>
  <c r="Q4130" i="9"/>
  <c r="T4129" i="9"/>
  <c r="Q4129" i="9"/>
  <c r="T4128" i="9"/>
  <c r="Q4128" i="9"/>
  <c r="T4127" i="9"/>
  <c r="Q4127" i="9"/>
  <c r="T4126" i="9"/>
  <c r="Q4126" i="9"/>
  <c r="T4125" i="9"/>
  <c r="Q4125" i="9"/>
  <c r="T4124" i="9"/>
  <c r="Q4124" i="9"/>
  <c r="T4123" i="9"/>
  <c r="Q4123" i="9"/>
  <c r="T4122" i="9"/>
  <c r="Q4122" i="9"/>
  <c r="T4121" i="9"/>
  <c r="Q4121" i="9"/>
  <c r="T4120" i="9"/>
  <c r="Q4120" i="9"/>
  <c r="T4119" i="9"/>
  <c r="Q4119" i="9"/>
  <c r="T4118" i="9"/>
  <c r="Q4118" i="9"/>
  <c r="T4117" i="9"/>
  <c r="Q4117" i="9"/>
  <c r="T4116" i="9"/>
  <c r="Q4116" i="9"/>
  <c r="T4115" i="9"/>
  <c r="Q4115" i="9"/>
  <c r="T4114" i="9"/>
  <c r="Q4114" i="9"/>
  <c r="T4113" i="9"/>
  <c r="Q4113" i="9"/>
  <c r="T4112" i="9"/>
  <c r="Q4112" i="9"/>
  <c r="T4111" i="9"/>
  <c r="Q4111" i="9"/>
  <c r="T4110" i="9"/>
  <c r="Q4110" i="9"/>
  <c r="T4109" i="9"/>
  <c r="Q4109" i="9"/>
  <c r="T4108" i="9"/>
  <c r="Q4108" i="9"/>
  <c r="T4107" i="9"/>
  <c r="Q4107" i="9"/>
  <c r="T4106" i="9"/>
  <c r="Q4106" i="9"/>
  <c r="T4105" i="9"/>
  <c r="Q4105" i="9"/>
  <c r="T4104" i="9"/>
  <c r="Q4104" i="9"/>
  <c r="T4103" i="9"/>
  <c r="Q4103" i="9"/>
  <c r="T4102" i="9"/>
  <c r="Q4102" i="9"/>
  <c r="T4101" i="9"/>
  <c r="Q4101" i="9"/>
  <c r="T4100" i="9"/>
  <c r="Q4100" i="9"/>
  <c r="T4099" i="9"/>
  <c r="Q4099" i="9"/>
  <c r="T4098" i="9"/>
  <c r="Q4098" i="9"/>
  <c r="T4097" i="9"/>
  <c r="Q4097" i="9"/>
  <c r="T4096" i="9"/>
  <c r="Q4096" i="9"/>
  <c r="T4095" i="9"/>
  <c r="Q4095" i="9"/>
  <c r="T4094" i="9"/>
  <c r="Q4094" i="9"/>
  <c r="T4093" i="9"/>
  <c r="Q4093" i="9"/>
  <c r="T4092" i="9"/>
  <c r="Q4092" i="9"/>
  <c r="T4091" i="9"/>
  <c r="Q4091" i="9"/>
  <c r="T4090" i="9"/>
  <c r="Q4090" i="9"/>
  <c r="T4089" i="9"/>
  <c r="Q4089" i="9"/>
  <c r="T4088" i="9"/>
  <c r="Q4088" i="9"/>
  <c r="T4087" i="9"/>
  <c r="Q4087" i="9"/>
  <c r="T4086" i="9"/>
  <c r="Q4086" i="9"/>
  <c r="T4085" i="9"/>
  <c r="Q4085" i="9"/>
  <c r="T4084" i="9"/>
  <c r="Q4084" i="9"/>
  <c r="T4083" i="9"/>
  <c r="Q4083" i="9"/>
  <c r="T4082" i="9"/>
  <c r="Q4082" i="9"/>
  <c r="T4081" i="9"/>
  <c r="Q4081" i="9"/>
  <c r="T4080" i="9"/>
  <c r="Q4080" i="9"/>
  <c r="T4079" i="9"/>
  <c r="Q4079" i="9"/>
  <c r="T4078" i="9"/>
  <c r="Q4078" i="9"/>
  <c r="T4077" i="9"/>
  <c r="Q4077" i="9"/>
  <c r="T4076" i="9"/>
  <c r="Q4076" i="9"/>
  <c r="T4075" i="9"/>
  <c r="Q4075" i="9"/>
  <c r="T4074" i="9"/>
  <c r="Q4074" i="9"/>
  <c r="T4073" i="9"/>
  <c r="Q4073" i="9"/>
  <c r="T4072" i="9"/>
  <c r="Q4072" i="9"/>
  <c r="T4071" i="9"/>
  <c r="Q4071" i="9"/>
  <c r="T4070" i="9"/>
  <c r="Q4070" i="9"/>
  <c r="T4069" i="9"/>
  <c r="Q4069" i="9"/>
  <c r="T4068" i="9"/>
  <c r="Q4068" i="9"/>
  <c r="T4067" i="9"/>
  <c r="Q4067" i="9"/>
  <c r="T4066" i="9"/>
  <c r="Q4066" i="9"/>
  <c r="T4065" i="9"/>
  <c r="Q4065" i="9"/>
  <c r="T4064" i="9"/>
  <c r="Q4064" i="9"/>
  <c r="T4063" i="9"/>
  <c r="Q4063" i="9"/>
  <c r="T4062" i="9"/>
  <c r="Q4062" i="9"/>
  <c r="T4061" i="9"/>
  <c r="Q4061" i="9"/>
  <c r="T4060" i="9"/>
  <c r="Q4060" i="9"/>
  <c r="T4059" i="9"/>
  <c r="Q4059" i="9"/>
  <c r="T4058" i="9"/>
  <c r="Q4058" i="9"/>
  <c r="T4057" i="9"/>
  <c r="Q4057" i="9"/>
  <c r="T4056" i="9"/>
  <c r="Q4056" i="9"/>
  <c r="T4055" i="9"/>
  <c r="Q4055" i="9"/>
  <c r="T4054" i="9"/>
  <c r="Q4054" i="9"/>
  <c r="T4053" i="9"/>
  <c r="Q4053" i="9"/>
  <c r="T4052" i="9"/>
  <c r="Q4052" i="9"/>
  <c r="T4051" i="9"/>
  <c r="Q4051" i="9"/>
  <c r="T4050" i="9"/>
  <c r="Q4050" i="9"/>
  <c r="T4049" i="9"/>
  <c r="Q4049" i="9"/>
  <c r="T4048" i="9"/>
  <c r="Q4048" i="9"/>
  <c r="T4047" i="9"/>
  <c r="Q4047" i="9"/>
  <c r="T4046" i="9"/>
  <c r="Q4046" i="9"/>
  <c r="T4045" i="9"/>
  <c r="Q4045" i="9"/>
  <c r="T4044" i="9"/>
  <c r="Q4044" i="9"/>
  <c r="T4043" i="9"/>
  <c r="Q4043" i="9"/>
  <c r="T4042" i="9"/>
  <c r="Q4042" i="9"/>
  <c r="T4041" i="9"/>
  <c r="Q4041" i="9"/>
  <c r="T4040" i="9"/>
  <c r="Q4040" i="9"/>
  <c r="T4039" i="9"/>
  <c r="Q4039" i="9"/>
  <c r="T4038" i="9"/>
  <c r="Q4038" i="9"/>
  <c r="T4037" i="9"/>
  <c r="Q4037" i="9"/>
  <c r="T4036" i="9"/>
  <c r="Q4036" i="9"/>
  <c r="T4035" i="9"/>
  <c r="Q4035" i="9"/>
  <c r="T4034" i="9"/>
  <c r="Q4034" i="9"/>
  <c r="T4033" i="9"/>
  <c r="Q4033" i="9"/>
  <c r="T4032" i="9"/>
  <c r="Q4032" i="9"/>
  <c r="T4031" i="9"/>
  <c r="Q4031" i="9"/>
  <c r="T4030" i="9"/>
  <c r="Q4030" i="9"/>
  <c r="T4029" i="9"/>
  <c r="Q4029" i="9"/>
  <c r="T4028" i="9"/>
  <c r="Q4028" i="9"/>
  <c r="T4027" i="9"/>
  <c r="Q4027" i="9"/>
  <c r="T4026" i="9"/>
  <c r="Q4026" i="9"/>
  <c r="T4025" i="9"/>
  <c r="Q4025" i="9"/>
  <c r="T4024" i="9"/>
  <c r="Q4024" i="9"/>
  <c r="T4023" i="9"/>
  <c r="Q4023" i="9"/>
  <c r="T4022" i="9"/>
  <c r="Q4022" i="9"/>
  <c r="T4021" i="9"/>
  <c r="Q4021" i="9"/>
  <c r="T4020" i="9"/>
  <c r="Q4020" i="9"/>
  <c r="T4019" i="9"/>
  <c r="Q4019" i="9"/>
  <c r="T4018" i="9"/>
  <c r="Q4018" i="9"/>
  <c r="T4017" i="9"/>
  <c r="Q4017" i="9"/>
  <c r="T4016" i="9"/>
  <c r="Q4016" i="9"/>
  <c r="T4015" i="9"/>
  <c r="Q4015" i="9"/>
  <c r="T4014" i="9"/>
  <c r="Q4014" i="9"/>
  <c r="T4013" i="9"/>
  <c r="Q4013" i="9"/>
  <c r="T4012" i="9"/>
  <c r="Q4012" i="9"/>
  <c r="T4011" i="9"/>
  <c r="Q4011" i="9"/>
  <c r="T4010" i="9"/>
  <c r="Q4010" i="9"/>
  <c r="T4009" i="9"/>
  <c r="Q4009" i="9"/>
  <c r="T4008" i="9"/>
  <c r="Q4008" i="9"/>
  <c r="T4007" i="9"/>
  <c r="Q4007" i="9"/>
  <c r="T4006" i="9"/>
  <c r="Q4006" i="9"/>
  <c r="T4005" i="9"/>
  <c r="Q4005" i="9"/>
  <c r="T4004" i="9"/>
  <c r="Q4004" i="9"/>
  <c r="T4003" i="9"/>
  <c r="Q4003" i="9"/>
  <c r="T4002" i="9"/>
  <c r="Q4002" i="9"/>
  <c r="T4001" i="9"/>
  <c r="Q4001" i="9"/>
  <c r="T4000" i="9"/>
  <c r="Q4000" i="9"/>
  <c r="T3999" i="9"/>
  <c r="Q3999" i="9"/>
  <c r="T3998" i="9"/>
  <c r="Q3998" i="9"/>
  <c r="T3997" i="9"/>
  <c r="Q3997" i="9"/>
  <c r="T3996" i="9"/>
  <c r="Q3996" i="9"/>
  <c r="T3995" i="9"/>
  <c r="Q3995" i="9"/>
  <c r="T3994" i="9"/>
  <c r="Q3994" i="9"/>
  <c r="T3993" i="9"/>
  <c r="Q3993" i="9"/>
  <c r="T3992" i="9"/>
  <c r="Q3992" i="9"/>
  <c r="T3991" i="9"/>
  <c r="Q3991" i="9"/>
  <c r="T3990" i="9"/>
  <c r="Q3990" i="9"/>
  <c r="T3989" i="9"/>
  <c r="Q3989" i="9"/>
  <c r="T3988" i="9"/>
  <c r="Q3988" i="9"/>
  <c r="T3987" i="9"/>
  <c r="Q3987" i="9"/>
  <c r="T3986" i="9"/>
  <c r="Q3986" i="9"/>
  <c r="T3985" i="9"/>
  <c r="Q3985" i="9"/>
  <c r="T3984" i="9"/>
  <c r="Q3984" i="9"/>
  <c r="T3983" i="9"/>
  <c r="Q3983" i="9"/>
  <c r="T3982" i="9"/>
  <c r="Q3982" i="9"/>
  <c r="T3981" i="9"/>
  <c r="Q3981" i="9"/>
  <c r="T3980" i="9"/>
  <c r="Q3980" i="9"/>
  <c r="T3979" i="9"/>
  <c r="Q3979" i="9"/>
  <c r="T3978" i="9"/>
  <c r="Q3978" i="9"/>
  <c r="T3977" i="9"/>
  <c r="Q3977" i="9"/>
  <c r="T3976" i="9"/>
  <c r="Q3976" i="9"/>
  <c r="T3975" i="9"/>
  <c r="Q3975" i="9"/>
  <c r="T3974" i="9"/>
  <c r="Q3974" i="9"/>
  <c r="T3973" i="9"/>
  <c r="Q3973" i="9"/>
  <c r="T3972" i="9"/>
  <c r="Q3972" i="9"/>
  <c r="T3971" i="9"/>
  <c r="Q3971" i="9"/>
  <c r="T3970" i="9"/>
  <c r="Q3970" i="9"/>
  <c r="T3969" i="9"/>
  <c r="Q3969" i="9"/>
  <c r="T3968" i="9"/>
  <c r="Q3968" i="9"/>
  <c r="T3967" i="9"/>
  <c r="Q3967" i="9"/>
  <c r="T3966" i="9"/>
  <c r="Q3966" i="9"/>
  <c r="T3965" i="9"/>
  <c r="Q3965" i="9"/>
  <c r="T3964" i="9"/>
  <c r="Q3964" i="9"/>
  <c r="T3963" i="9"/>
  <c r="Q3963" i="9"/>
  <c r="T3962" i="9"/>
  <c r="Q3962" i="9"/>
  <c r="T3961" i="9"/>
  <c r="Q3961" i="9"/>
  <c r="T3960" i="9"/>
  <c r="Q3960" i="9"/>
  <c r="T3959" i="9"/>
  <c r="Q3959" i="9"/>
  <c r="T3958" i="9"/>
  <c r="Q3958" i="9"/>
  <c r="T3957" i="9"/>
  <c r="Q3957" i="9"/>
  <c r="T3956" i="9"/>
  <c r="Q3956" i="9"/>
  <c r="T3955" i="9"/>
  <c r="Q3955" i="9"/>
  <c r="T3954" i="9"/>
  <c r="Q3954" i="9"/>
  <c r="T3953" i="9"/>
  <c r="Q3953" i="9"/>
  <c r="T3952" i="9"/>
  <c r="Q3952" i="9"/>
  <c r="T3951" i="9"/>
  <c r="Q3951" i="9"/>
  <c r="T3950" i="9"/>
  <c r="Q3950" i="9"/>
  <c r="T3949" i="9"/>
  <c r="Q3949" i="9"/>
  <c r="T3948" i="9"/>
  <c r="Q3948" i="9"/>
  <c r="T3947" i="9"/>
  <c r="Q3947" i="9"/>
  <c r="T3946" i="9"/>
  <c r="Q3946" i="9"/>
  <c r="T3945" i="9"/>
  <c r="Q3945" i="9"/>
  <c r="T3944" i="9"/>
  <c r="Q3944" i="9"/>
  <c r="T3943" i="9"/>
  <c r="Q3943" i="9"/>
  <c r="T3942" i="9"/>
  <c r="Q3942" i="9"/>
  <c r="T3941" i="9"/>
  <c r="Q3941" i="9"/>
  <c r="T3940" i="9"/>
  <c r="Q3940" i="9"/>
  <c r="T3939" i="9"/>
  <c r="Q3939" i="9"/>
  <c r="T3938" i="9"/>
  <c r="Q3938" i="9"/>
  <c r="T3937" i="9"/>
  <c r="Q3937" i="9"/>
  <c r="T3936" i="9"/>
  <c r="Q3936" i="9"/>
  <c r="T3935" i="9"/>
  <c r="Q3935" i="9"/>
  <c r="T3934" i="9"/>
  <c r="Q3934" i="9"/>
  <c r="T3933" i="9"/>
  <c r="Q3933" i="9"/>
  <c r="T3932" i="9"/>
  <c r="Q3932" i="9"/>
  <c r="T3931" i="9"/>
  <c r="Q3931" i="9"/>
  <c r="T3930" i="9"/>
  <c r="Q3930" i="9"/>
  <c r="T3929" i="9"/>
  <c r="Q3929" i="9"/>
  <c r="T3928" i="9"/>
  <c r="Q3928" i="9"/>
  <c r="T3927" i="9"/>
  <c r="Q3927" i="9"/>
  <c r="T3926" i="9"/>
  <c r="Q3926" i="9"/>
  <c r="T3925" i="9"/>
  <c r="Q3925" i="9"/>
  <c r="T3924" i="9"/>
  <c r="Q3924" i="9"/>
  <c r="T3923" i="9"/>
  <c r="Q3923" i="9"/>
  <c r="T3922" i="9"/>
  <c r="Q3922" i="9"/>
  <c r="T3921" i="9"/>
  <c r="Q3921" i="9"/>
  <c r="T3920" i="9"/>
  <c r="Q3920" i="9"/>
  <c r="T3919" i="9"/>
  <c r="Q3919" i="9"/>
  <c r="T3918" i="9"/>
  <c r="Q3918" i="9"/>
  <c r="T3917" i="9"/>
  <c r="Q3917" i="9"/>
  <c r="T3916" i="9"/>
  <c r="Q3916" i="9"/>
  <c r="T3915" i="9"/>
  <c r="Q3915" i="9"/>
  <c r="T3914" i="9"/>
  <c r="Q3914" i="9"/>
  <c r="T3913" i="9"/>
  <c r="Q3913" i="9"/>
  <c r="T3912" i="9"/>
  <c r="Q3912" i="9"/>
  <c r="T3911" i="9"/>
  <c r="Q3911" i="9"/>
  <c r="T3910" i="9"/>
  <c r="Q3910" i="9"/>
  <c r="T3909" i="9"/>
  <c r="Q3909" i="9"/>
  <c r="T3908" i="9"/>
  <c r="Q3908" i="9"/>
  <c r="T3907" i="9"/>
  <c r="Q3907" i="9"/>
  <c r="T3906" i="9"/>
  <c r="Q3906" i="9"/>
  <c r="T3905" i="9"/>
  <c r="Q3905" i="9"/>
  <c r="T3904" i="9"/>
  <c r="Q3904" i="9"/>
  <c r="T3903" i="9"/>
  <c r="Q3903" i="9"/>
  <c r="T3902" i="9"/>
  <c r="Q3902" i="9"/>
  <c r="T3901" i="9"/>
  <c r="Q3901" i="9"/>
  <c r="T3900" i="9"/>
  <c r="Q3900" i="9"/>
  <c r="T3899" i="9"/>
  <c r="Q3899" i="9"/>
  <c r="T3898" i="9"/>
  <c r="Q3898" i="9"/>
  <c r="T3897" i="9"/>
  <c r="Q3897" i="9"/>
  <c r="T3896" i="9"/>
  <c r="Q3896" i="9"/>
  <c r="T3895" i="9"/>
  <c r="Q3895" i="9"/>
  <c r="T3894" i="9"/>
  <c r="Q3894" i="9"/>
  <c r="T3893" i="9"/>
  <c r="Q3893" i="9"/>
  <c r="T3892" i="9"/>
  <c r="Q3892" i="9"/>
  <c r="T3891" i="9"/>
  <c r="Q3891" i="9"/>
  <c r="T3890" i="9"/>
  <c r="Q3890" i="9"/>
  <c r="T3889" i="9"/>
  <c r="Q3889" i="9"/>
  <c r="T3888" i="9"/>
  <c r="Q3888" i="9"/>
  <c r="T3887" i="9"/>
  <c r="Q3887" i="9"/>
  <c r="T3886" i="9"/>
  <c r="Q3886" i="9"/>
  <c r="T3885" i="9"/>
  <c r="Q3885" i="9"/>
  <c r="T3884" i="9"/>
  <c r="Q3884" i="9"/>
  <c r="T3883" i="9"/>
  <c r="Q3883" i="9"/>
  <c r="T3882" i="9"/>
  <c r="Q3882" i="9"/>
  <c r="T3881" i="9"/>
  <c r="Q3881" i="9"/>
  <c r="T3880" i="9"/>
  <c r="Q3880" i="9"/>
  <c r="T3879" i="9"/>
  <c r="Q3879" i="9"/>
  <c r="T3878" i="9"/>
  <c r="Q3878" i="9"/>
  <c r="T3877" i="9"/>
  <c r="Q3877" i="9"/>
  <c r="T3876" i="9"/>
  <c r="Q3876" i="9"/>
  <c r="T3875" i="9"/>
  <c r="Q3875" i="9"/>
  <c r="T3874" i="9"/>
  <c r="Q3874" i="9"/>
  <c r="T3873" i="9"/>
  <c r="Q3873" i="9"/>
  <c r="T3872" i="9"/>
  <c r="Q3872" i="9"/>
  <c r="T3871" i="9"/>
  <c r="Q3871" i="9"/>
  <c r="T3870" i="9"/>
  <c r="Q3870" i="9"/>
  <c r="T3869" i="9"/>
  <c r="Q3869" i="9"/>
  <c r="T3868" i="9"/>
  <c r="Q3868" i="9"/>
  <c r="T3867" i="9"/>
  <c r="Q3867" i="9"/>
  <c r="T3866" i="9"/>
  <c r="Q3866" i="9"/>
  <c r="T3865" i="9"/>
  <c r="Q3865" i="9"/>
  <c r="T3864" i="9"/>
  <c r="Q3864" i="9"/>
  <c r="T3863" i="9"/>
  <c r="Q3863" i="9"/>
  <c r="T3862" i="9"/>
  <c r="Q3862" i="9"/>
  <c r="T3861" i="9"/>
  <c r="Q3861" i="9"/>
  <c r="T3860" i="9"/>
  <c r="Q3860" i="9"/>
  <c r="T3859" i="9"/>
  <c r="Q3859" i="9"/>
  <c r="T3858" i="9"/>
  <c r="Q3858" i="9"/>
  <c r="T3857" i="9"/>
  <c r="Q3857" i="9"/>
  <c r="T3856" i="9"/>
  <c r="Q3856" i="9"/>
  <c r="T3855" i="9"/>
  <c r="Q3855" i="9"/>
  <c r="T3854" i="9"/>
  <c r="Q3854" i="9"/>
  <c r="T3853" i="9"/>
  <c r="Q3853" i="9"/>
  <c r="T3852" i="9"/>
  <c r="Q3852" i="9"/>
  <c r="T3851" i="9"/>
  <c r="Q3851" i="9"/>
  <c r="T3850" i="9"/>
  <c r="Q3850" i="9"/>
  <c r="T3849" i="9"/>
  <c r="Q3849" i="9"/>
  <c r="T3848" i="9"/>
  <c r="Q3848" i="9"/>
  <c r="T3847" i="9"/>
  <c r="Q3847" i="9"/>
  <c r="T3846" i="9"/>
  <c r="Q3846" i="9"/>
  <c r="T3845" i="9"/>
  <c r="Q3845" i="9"/>
  <c r="T3844" i="9"/>
  <c r="Q3844" i="9"/>
  <c r="T3843" i="9"/>
  <c r="Q3843" i="9"/>
  <c r="T3842" i="9"/>
  <c r="Q3842" i="9"/>
  <c r="T3841" i="9"/>
  <c r="Q3841" i="9"/>
  <c r="T3840" i="9"/>
  <c r="Q3840" i="9"/>
  <c r="T3839" i="9"/>
  <c r="Q3839" i="9"/>
  <c r="T3838" i="9"/>
  <c r="Q3838" i="9"/>
  <c r="T3837" i="9"/>
  <c r="Q3837" i="9"/>
  <c r="T3836" i="9"/>
  <c r="Q3836" i="9"/>
  <c r="T3835" i="9"/>
  <c r="Q3835" i="9"/>
  <c r="T3834" i="9"/>
  <c r="Q3834" i="9"/>
  <c r="T3833" i="9"/>
  <c r="Q3833" i="9"/>
  <c r="T3832" i="9"/>
  <c r="Q3832" i="9"/>
  <c r="T3831" i="9"/>
  <c r="Q3831" i="9"/>
  <c r="T3830" i="9"/>
  <c r="Q3830" i="9"/>
  <c r="T3829" i="9"/>
  <c r="Q3829" i="9"/>
  <c r="T3828" i="9"/>
  <c r="Q3828" i="9"/>
  <c r="T3827" i="9"/>
  <c r="Q3827" i="9"/>
  <c r="T3826" i="9"/>
  <c r="Q3826" i="9"/>
  <c r="T3825" i="9"/>
  <c r="Q3825" i="9"/>
  <c r="T3824" i="9"/>
  <c r="Q3824" i="9"/>
  <c r="T3823" i="9"/>
  <c r="Q3823" i="9"/>
  <c r="T3822" i="9"/>
  <c r="Q3822" i="9"/>
  <c r="T3821" i="9"/>
  <c r="Q3821" i="9"/>
  <c r="T3820" i="9"/>
  <c r="Q3820" i="9"/>
  <c r="T3819" i="9"/>
  <c r="Q3819" i="9"/>
  <c r="T3818" i="9"/>
  <c r="Q3818" i="9"/>
  <c r="T3817" i="9"/>
  <c r="Q3817" i="9"/>
  <c r="T3816" i="9"/>
  <c r="Q3816" i="9"/>
  <c r="T3815" i="9"/>
  <c r="Q3815" i="9"/>
  <c r="T3814" i="9"/>
  <c r="Q3814" i="9"/>
  <c r="T3813" i="9"/>
  <c r="Q3813" i="9"/>
  <c r="T3812" i="9"/>
  <c r="Q3812" i="9"/>
  <c r="T3811" i="9"/>
  <c r="Q3811" i="9"/>
  <c r="T3810" i="9"/>
  <c r="Q3810" i="9"/>
  <c r="T3809" i="9"/>
  <c r="Q3809" i="9"/>
  <c r="T3808" i="9"/>
  <c r="Q3808" i="9"/>
  <c r="T3807" i="9"/>
  <c r="Q3807" i="9"/>
  <c r="T3806" i="9"/>
  <c r="Q3806" i="9"/>
  <c r="T3805" i="9"/>
  <c r="Q3805" i="9"/>
  <c r="T3804" i="9"/>
  <c r="Q3804" i="9"/>
  <c r="T3803" i="9"/>
  <c r="Q3803" i="9"/>
  <c r="T3802" i="9"/>
  <c r="Q3802" i="9"/>
  <c r="T3801" i="9"/>
  <c r="Q3801" i="9"/>
  <c r="T3800" i="9"/>
  <c r="Q3800" i="9"/>
  <c r="T3799" i="9"/>
  <c r="Q3799" i="9"/>
  <c r="T3798" i="9"/>
  <c r="Q3798" i="9"/>
  <c r="T3797" i="9"/>
  <c r="Q3797" i="9"/>
  <c r="T3796" i="9"/>
  <c r="Q3796" i="9"/>
  <c r="T3795" i="9"/>
  <c r="Q3795" i="9"/>
  <c r="T3794" i="9"/>
  <c r="Q3794" i="9"/>
  <c r="T3793" i="9"/>
  <c r="Q3793" i="9"/>
  <c r="T3792" i="9"/>
  <c r="Q3792" i="9"/>
  <c r="T3791" i="9"/>
  <c r="Q3791" i="9"/>
  <c r="T3790" i="9"/>
  <c r="Q3790" i="9"/>
  <c r="T3789" i="9"/>
  <c r="Q3789" i="9"/>
  <c r="T3788" i="9"/>
  <c r="Q3788" i="9"/>
  <c r="T3787" i="9"/>
  <c r="Q3787" i="9"/>
  <c r="T3786" i="9"/>
  <c r="Q3786" i="9"/>
  <c r="T3785" i="9"/>
  <c r="Q3785" i="9"/>
  <c r="T3784" i="9"/>
  <c r="Q3784" i="9"/>
  <c r="T3783" i="9"/>
  <c r="Q3783" i="9"/>
  <c r="T3782" i="9"/>
  <c r="Q3782" i="9"/>
  <c r="T3781" i="9"/>
  <c r="Q3781" i="9"/>
  <c r="T3780" i="9"/>
  <c r="Q3780" i="9"/>
  <c r="T3779" i="9"/>
  <c r="Q3779" i="9"/>
  <c r="T3778" i="9"/>
  <c r="Q3778" i="9"/>
  <c r="T3777" i="9"/>
  <c r="Q3777" i="9"/>
  <c r="T3776" i="9"/>
  <c r="Q3776" i="9"/>
  <c r="T3775" i="9"/>
  <c r="Q3775" i="9"/>
  <c r="T3774" i="9"/>
  <c r="Q3774" i="9"/>
  <c r="T3773" i="9"/>
  <c r="Q3773" i="9"/>
  <c r="T3772" i="9"/>
  <c r="Q3772" i="9"/>
  <c r="T3771" i="9"/>
  <c r="Q3771" i="9"/>
  <c r="T3770" i="9"/>
  <c r="Q3770" i="9"/>
  <c r="T3769" i="9"/>
  <c r="Q3769" i="9"/>
  <c r="T3768" i="9"/>
  <c r="Q3768" i="9"/>
  <c r="T3767" i="9"/>
  <c r="Q3767" i="9"/>
  <c r="T3766" i="9"/>
  <c r="Q3766" i="9"/>
  <c r="T3765" i="9"/>
  <c r="Q3765" i="9"/>
  <c r="T3764" i="9"/>
  <c r="Q3764" i="9"/>
  <c r="T3763" i="9"/>
  <c r="Q3763" i="9"/>
  <c r="T3762" i="9"/>
  <c r="Q3762" i="9"/>
  <c r="T3761" i="9"/>
  <c r="Q3761" i="9"/>
  <c r="T3760" i="9"/>
  <c r="Q3760" i="9"/>
  <c r="T3759" i="9"/>
  <c r="Q3759" i="9"/>
  <c r="T3758" i="9"/>
  <c r="Q3758" i="9"/>
  <c r="T3757" i="9"/>
  <c r="Q3757" i="9"/>
  <c r="T3756" i="9"/>
  <c r="Q3756" i="9"/>
  <c r="T3755" i="9"/>
  <c r="Q3755" i="9"/>
  <c r="T3754" i="9"/>
  <c r="Q3754" i="9"/>
  <c r="T3753" i="9"/>
  <c r="Q3753" i="9"/>
  <c r="T3752" i="9"/>
  <c r="Q3752" i="9"/>
  <c r="T3751" i="9"/>
  <c r="Q3751" i="9"/>
  <c r="T3750" i="9"/>
  <c r="Q3750" i="9"/>
  <c r="T3749" i="9"/>
  <c r="Q3749" i="9"/>
  <c r="T3748" i="9"/>
  <c r="Q3748" i="9"/>
  <c r="T3747" i="9"/>
  <c r="Q3747" i="9"/>
  <c r="T3746" i="9"/>
  <c r="Q3746" i="9"/>
  <c r="T3745" i="9"/>
  <c r="Q3745" i="9"/>
  <c r="T3744" i="9"/>
  <c r="Q3744" i="9"/>
  <c r="T3743" i="9"/>
  <c r="Q3743" i="9"/>
  <c r="T3742" i="9"/>
  <c r="Q3742" i="9"/>
  <c r="T3741" i="9"/>
  <c r="Q3741" i="9"/>
  <c r="T3740" i="9"/>
  <c r="Q3740" i="9"/>
  <c r="T3739" i="9"/>
  <c r="Q3739" i="9"/>
  <c r="T3738" i="9"/>
  <c r="Q3738" i="9"/>
  <c r="T3737" i="9"/>
  <c r="Q3737" i="9"/>
  <c r="T3736" i="9"/>
  <c r="Q3736" i="9"/>
  <c r="T3735" i="9"/>
  <c r="Q3735" i="9"/>
  <c r="T3734" i="9"/>
  <c r="Q3734" i="9"/>
  <c r="T3733" i="9"/>
  <c r="Q3733" i="9"/>
  <c r="T3732" i="9"/>
  <c r="Q3732" i="9"/>
  <c r="T3731" i="9"/>
  <c r="Q3731" i="9"/>
  <c r="T3730" i="9"/>
  <c r="Q3730" i="9"/>
  <c r="T3729" i="9"/>
  <c r="Q3729" i="9"/>
  <c r="T3728" i="9"/>
  <c r="Q3728" i="9"/>
  <c r="T3727" i="9"/>
  <c r="Q3727" i="9"/>
  <c r="T3726" i="9"/>
  <c r="Q3726" i="9"/>
  <c r="T3725" i="9"/>
  <c r="Q3725" i="9"/>
  <c r="T3724" i="9"/>
  <c r="Q3724" i="9"/>
  <c r="T3723" i="9"/>
  <c r="Q3723" i="9"/>
  <c r="T3722" i="9"/>
  <c r="Q3722" i="9"/>
  <c r="T3721" i="9"/>
  <c r="Q3721" i="9"/>
  <c r="T3720" i="9"/>
  <c r="Q3720" i="9"/>
  <c r="T3719" i="9"/>
  <c r="Q3719" i="9"/>
  <c r="T3718" i="9"/>
  <c r="Q3718" i="9"/>
  <c r="T3717" i="9"/>
  <c r="Q3717" i="9"/>
  <c r="T3716" i="9"/>
  <c r="Q3716" i="9"/>
  <c r="T3715" i="9"/>
  <c r="Q3715" i="9"/>
  <c r="T3714" i="9"/>
  <c r="Q3714" i="9"/>
  <c r="T3713" i="9"/>
  <c r="Q3713" i="9"/>
  <c r="T3712" i="9"/>
  <c r="Q3712" i="9"/>
  <c r="T3711" i="9"/>
  <c r="Q3711" i="9"/>
  <c r="T3710" i="9"/>
  <c r="Q3710" i="9"/>
  <c r="T3709" i="9"/>
  <c r="Q3709" i="9"/>
  <c r="T3708" i="9"/>
  <c r="Q3708" i="9"/>
  <c r="T3707" i="9"/>
  <c r="Q3707" i="9"/>
  <c r="T3706" i="9"/>
  <c r="Q3706" i="9"/>
  <c r="T3705" i="9"/>
  <c r="Q3705" i="9"/>
  <c r="T3704" i="9"/>
  <c r="Q3704" i="9"/>
  <c r="T3703" i="9"/>
  <c r="Q3703" i="9"/>
  <c r="T3702" i="9"/>
  <c r="Q3702" i="9"/>
  <c r="T3701" i="9"/>
  <c r="Q3701" i="9"/>
  <c r="T3700" i="9"/>
  <c r="Q3700" i="9"/>
  <c r="T3699" i="9"/>
  <c r="Q3699" i="9"/>
  <c r="T3698" i="9"/>
  <c r="Q3698" i="9"/>
  <c r="T3697" i="9"/>
  <c r="Q3697" i="9"/>
  <c r="T3696" i="9"/>
  <c r="Q3696" i="9"/>
  <c r="T3695" i="9"/>
  <c r="Q3695" i="9"/>
  <c r="T3694" i="9"/>
  <c r="Q3694" i="9"/>
  <c r="T3693" i="9"/>
  <c r="Q3693" i="9"/>
  <c r="T3692" i="9"/>
  <c r="Q3692" i="9"/>
  <c r="T3691" i="9"/>
  <c r="Q3691" i="9"/>
  <c r="T3690" i="9"/>
  <c r="Q3690" i="9"/>
  <c r="T3689" i="9"/>
  <c r="Q3689" i="9"/>
  <c r="T3688" i="9"/>
  <c r="Q3688" i="9"/>
  <c r="T3687" i="9"/>
  <c r="Q3687" i="9"/>
  <c r="T3686" i="9"/>
  <c r="Q3686" i="9"/>
  <c r="T3685" i="9"/>
  <c r="Q3685" i="9"/>
  <c r="T3684" i="9"/>
  <c r="Q3684" i="9"/>
  <c r="T3683" i="9"/>
  <c r="Q3683" i="9"/>
  <c r="T3682" i="9"/>
  <c r="Q3682" i="9"/>
  <c r="T3681" i="9"/>
  <c r="Q3681" i="9"/>
  <c r="T3680" i="9"/>
  <c r="Q3680" i="9"/>
  <c r="T3679" i="9"/>
  <c r="Q3679" i="9"/>
  <c r="T3678" i="9"/>
  <c r="Q3678" i="9"/>
  <c r="T3677" i="9"/>
  <c r="Q3677" i="9"/>
  <c r="T3676" i="9"/>
  <c r="Q3676" i="9"/>
  <c r="T3675" i="9"/>
  <c r="Q3675" i="9"/>
  <c r="T3674" i="9"/>
  <c r="Q3674" i="9"/>
  <c r="T3673" i="9"/>
  <c r="Q3673" i="9"/>
  <c r="T3672" i="9"/>
  <c r="Q3672" i="9"/>
  <c r="T3671" i="9"/>
  <c r="Q3671" i="9"/>
  <c r="T3670" i="9"/>
  <c r="Q3670" i="9"/>
  <c r="T3669" i="9"/>
  <c r="Q3669" i="9"/>
  <c r="T3668" i="9"/>
  <c r="Q3668" i="9"/>
  <c r="T3667" i="9"/>
  <c r="Q3667" i="9"/>
  <c r="T3666" i="9"/>
  <c r="Q3666" i="9"/>
  <c r="T3665" i="9"/>
  <c r="Q3665" i="9"/>
  <c r="T3664" i="9"/>
  <c r="Q3664" i="9"/>
  <c r="T3663" i="9"/>
  <c r="Q3663" i="9"/>
  <c r="T3662" i="9"/>
  <c r="Q3662" i="9"/>
  <c r="T3661" i="9"/>
  <c r="Q3661" i="9"/>
  <c r="T3660" i="9"/>
  <c r="Q3660" i="9"/>
  <c r="T3659" i="9"/>
  <c r="Q3659" i="9"/>
  <c r="T3658" i="9"/>
  <c r="Q3658" i="9"/>
  <c r="T3657" i="9"/>
  <c r="Q3657" i="9"/>
  <c r="T3656" i="9"/>
  <c r="Q3656" i="9"/>
  <c r="T3655" i="9"/>
  <c r="Q3655" i="9"/>
  <c r="T3654" i="9"/>
  <c r="Q3654" i="9"/>
  <c r="T3653" i="9"/>
  <c r="Q3653" i="9"/>
  <c r="T3652" i="9"/>
  <c r="Q3652" i="9"/>
  <c r="T3651" i="9"/>
  <c r="Q3651" i="9"/>
  <c r="T3650" i="9"/>
  <c r="Q3650" i="9"/>
  <c r="T3649" i="9"/>
  <c r="Q3649" i="9"/>
  <c r="T3648" i="9"/>
  <c r="Q3648" i="9"/>
  <c r="T3647" i="9"/>
  <c r="Q3647" i="9"/>
  <c r="T3646" i="9"/>
  <c r="Q3646" i="9"/>
  <c r="T3645" i="9"/>
  <c r="Q3645" i="9"/>
  <c r="T3644" i="9"/>
  <c r="Q3644" i="9"/>
  <c r="T3643" i="9"/>
  <c r="Q3643" i="9"/>
  <c r="T3642" i="9"/>
  <c r="Q3642" i="9"/>
  <c r="T3641" i="9"/>
  <c r="Q3641" i="9"/>
  <c r="T3640" i="9"/>
  <c r="Q3640" i="9"/>
  <c r="T3639" i="9"/>
  <c r="Q3639" i="9"/>
  <c r="T3638" i="9"/>
  <c r="Q3638" i="9"/>
  <c r="T3637" i="9"/>
  <c r="Q3637" i="9"/>
  <c r="T3636" i="9"/>
  <c r="Q3636" i="9"/>
  <c r="T3635" i="9"/>
  <c r="Q3635" i="9"/>
  <c r="T3634" i="9"/>
  <c r="Q3634" i="9"/>
  <c r="T3633" i="9"/>
  <c r="Q3633" i="9"/>
  <c r="T3632" i="9"/>
  <c r="Q3632" i="9"/>
  <c r="T3631" i="9"/>
  <c r="Q3631" i="9"/>
  <c r="T3630" i="9"/>
  <c r="Q3630" i="9"/>
  <c r="T3629" i="9"/>
  <c r="Q3629" i="9"/>
  <c r="T3628" i="9"/>
  <c r="Q3628" i="9"/>
  <c r="T3627" i="9"/>
  <c r="Q3627" i="9"/>
  <c r="T3626" i="9"/>
  <c r="Q3626" i="9"/>
  <c r="T3625" i="9"/>
  <c r="Q3625" i="9"/>
  <c r="T3624" i="9"/>
  <c r="Q3624" i="9"/>
  <c r="T3623" i="9"/>
  <c r="Q3623" i="9"/>
  <c r="T3622" i="9"/>
  <c r="Q3622" i="9"/>
  <c r="T3621" i="9"/>
  <c r="Q3621" i="9"/>
  <c r="T3620" i="9"/>
  <c r="Q3620" i="9"/>
  <c r="T3619" i="9"/>
  <c r="Q3619" i="9"/>
  <c r="T3618" i="9"/>
  <c r="Q3618" i="9"/>
  <c r="T3617" i="9"/>
  <c r="Q3617" i="9"/>
  <c r="T3616" i="9"/>
  <c r="Q3616" i="9"/>
  <c r="T3615" i="9"/>
  <c r="Q3615" i="9"/>
  <c r="T3614" i="9"/>
  <c r="Q3614" i="9"/>
  <c r="T3613" i="9"/>
  <c r="Q3613" i="9"/>
  <c r="T3612" i="9"/>
  <c r="Q3612" i="9"/>
  <c r="T3611" i="9"/>
  <c r="Q3611" i="9"/>
  <c r="T3610" i="9"/>
  <c r="Q3610" i="9"/>
  <c r="T3609" i="9"/>
  <c r="Q3609" i="9"/>
  <c r="T3608" i="9"/>
  <c r="Q3608" i="9"/>
  <c r="T3607" i="9"/>
  <c r="Q3607" i="9"/>
  <c r="T3606" i="9"/>
  <c r="Q3606" i="9"/>
  <c r="T3605" i="9"/>
  <c r="Q3605" i="9"/>
  <c r="T3604" i="9"/>
  <c r="Q3604" i="9"/>
  <c r="T3603" i="9"/>
  <c r="Q3603" i="9"/>
  <c r="T3602" i="9"/>
  <c r="Q3602" i="9"/>
  <c r="T3601" i="9"/>
  <c r="Q3601" i="9"/>
  <c r="T3600" i="9"/>
  <c r="Q3600" i="9"/>
  <c r="T3599" i="9"/>
  <c r="Q3599" i="9"/>
  <c r="T3598" i="9"/>
  <c r="Q3598" i="9"/>
  <c r="T3597" i="9"/>
  <c r="Q3597" i="9"/>
  <c r="T3596" i="9"/>
  <c r="Q3596" i="9"/>
  <c r="T3595" i="9"/>
  <c r="Q3595" i="9"/>
  <c r="T3594" i="9"/>
  <c r="Q3594" i="9"/>
  <c r="T3593" i="9"/>
  <c r="Q3593" i="9"/>
  <c r="T3592" i="9"/>
  <c r="Q3592" i="9"/>
  <c r="T3591" i="9"/>
  <c r="Q3591" i="9"/>
  <c r="T3590" i="9"/>
  <c r="Q3590" i="9"/>
  <c r="T3589" i="9"/>
  <c r="Q3589" i="9"/>
  <c r="T3588" i="9"/>
  <c r="Q3588" i="9"/>
  <c r="T3587" i="9"/>
  <c r="Q3587" i="9"/>
  <c r="T3586" i="9"/>
  <c r="Q3586" i="9"/>
  <c r="T3585" i="9"/>
  <c r="Q3585" i="9"/>
  <c r="T3584" i="9"/>
  <c r="Q3584" i="9"/>
  <c r="T3583" i="9"/>
  <c r="Q3583" i="9"/>
  <c r="T3582" i="9"/>
  <c r="Q3582" i="9"/>
  <c r="T3581" i="9"/>
  <c r="Q3581" i="9"/>
  <c r="T3580" i="9"/>
  <c r="Q3580" i="9"/>
  <c r="T3579" i="9"/>
  <c r="Q3579" i="9"/>
  <c r="T3578" i="9"/>
  <c r="Q3578" i="9"/>
  <c r="T3577" i="9"/>
  <c r="Q3577" i="9"/>
  <c r="T3576" i="9"/>
  <c r="Q3576" i="9"/>
  <c r="T3575" i="9"/>
  <c r="Q3575" i="9"/>
  <c r="T3574" i="9"/>
  <c r="Q3574" i="9"/>
  <c r="T3573" i="9"/>
  <c r="Q3573" i="9"/>
  <c r="T3572" i="9"/>
  <c r="Q3572" i="9"/>
  <c r="T3571" i="9"/>
  <c r="Q3571" i="9"/>
  <c r="T3570" i="9"/>
  <c r="Q3570" i="9"/>
  <c r="T3569" i="9"/>
  <c r="Q3569" i="9"/>
  <c r="T3568" i="9"/>
  <c r="Q3568" i="9"/>
  <c r="T3567" i="9"/>
  <c r="Q3567" i="9"/>
  <c r="T3566" i="9"/>
  <c r="Q3566" i="9"/>
  <c r="T3565" i="9"/>
  <c r="Q3565" i="9"/>
  <c r="T3564" i="9"/>
  <c r="Q3564" i="9"/>
  <c r="T3563" i="9"/>
  <c r="Q3563" i="9"/>
  <c r="T3562" i="9"/>
  <c r="Q3562" i="9"/>
  <c r="T3561" i="9"/>
  <c r="Q3561" i="9"/>
  <c r="T3560" i="9"/>
  <c r="Q3560" i="9"/>
  <c r="T3559" i="9"/>
  <c r="Q3559" i="9"/>
  <c r="T3558" i="9"/>
  <c r="Q3558" i="9"/>
  <c r="T3557" i="9"/>
  <c r="Q3557" i="9"/>
  <c r="T3556" i="9"/>
  <c r="Q3556" i="9"/>
  <c r="T3555" i="9"/>
  <c r="Q3555" i="9"/>
  <c r="T3554" i="9"/>
  <c r="Q3554" i="9"/>
  <c r="T3553" i="9"/>
  <c r="Q3553" i="9"/>
  <c r="T3552" i="9"/>
  <c r="Q3552" i="9"/>
  <c r="T3551" i="9"/>
  <c r="Q3551" i="9"/>
  <c r="T3550" i="9"/>
  <c r="Q3550" i="9"/>
  <c r="T3549" i="9"/>
  <c r="Q3549" i="9"/>
  <c r="T3548" i="9"/>
  <c r="Q3548" i="9"/>
  <c r="T3547" i="9"/>
  <c r="Q3547" i="9"/>
  <c r="T3546" i="9"/>
  <c r="Q3546" i="9"/>
  <c r="T3545" i="9"/>
  <c r="Q3545" i="9"/>
  <c r="T3544" i="9"/>
  <c r="Q3544" i="9"/>
  <c r="T3543" i="9"/>
  <c r="Q3543" i="9"/>
  <c r="T3542" i="9"/>
  <c r="Q3542" i="9"/>
  <c r="T3541" i="9"/>
  <c r="Q3541" i="9"/>
  <c r="T3540" i="9"/>
  <c r="Q3540" i="9"/>
  <c r="T3539" i="9"/>
  <c r="Q3539" i="9"/>
  <c r="T3538" i="9"/>
  <c r="Q3538" i="9"/>
  <c r="T3537" i="9"/>
  <c r="Q3537" i="9"/>
  <c r="T3536" i="9"/>
  <c r="Q3536" i="9"/>
  <c r="T3535" i="9"/>
  <c r="Q3535" i="9"/>
  <c r="T3534" i="9"/>
  <c r="Q3534" i="9"/>
  <c r="T3533" i="9"/>
  <c r="Q3533" i="9"/>
  <c r="T3532" i="9"/>
  <c r="Q3532" i="9"/>
  <c r="T3531" i="9"/>
  <c r="Q3531" i="9"/>
  <c r="T3530" i="9"/>
  <c r="Q3530" i="9"/>
  <c r="T3529" i="9"/>
  <c r="Q3529" i="9"/>
  <c r="T3528" i="9"/>
  <c r="Q3528" i="9"/>
  <c r="T3527" i="9"/>
  <c r="Q3527" i="9"/>
  <c r="T3526" i="9"/>
  <c r="Q3526" i="9"/>
  <c r="T3525" i="9"/>
  <c r="Q3525" i="9"/>
  <c r="T3524" i="9"/>
  <c r="Q3524" i="9"/>
  <c r="T3523" i="9"/>
  <c r="Q3523" i="9"/>
  <c r="T3522" i="9"/>
  <c r="Q3522" i="9"/>
  <c r="T3521" i="9"/>
  <c r="Q3521" i="9"/>
  <c r="T3520" i="9"/>
  <c r="Q3520" i="9"/>
  <c r="T3519" i="9"/>
  <c r="Q3519" i="9"/>
  <c r="T3518" i="9"/>
  <c r="Q3518" i="9"/>
  <c r="T3517" i="9"/>
  <c r="Q3517" i="9"/>
  <c r="T3516" i="9"/>
  <c r="Q3516" i="9"/>
  <c r="T3515" i="9"/>
  <c r="Q3515" i="9"/>
  <c r="T3514" i="9"/>
  <c r="Q3514" i="9"/>
  <c r="T3513" i="9"/>
  <c r="Q3513" i="9"/>
  <c r="T3512" i="9"/>
  <c r="Q3512" i="9"/>
  <c r="T3511" i="9"/>
  <c r="Q3511" i="9"/>
  <c r="T3510" i="9"/>
  <c r="Q3510" i="9"/>
  <c r="T3509" i="9"/>
  <c r="Q3509" i="9"/>
  <c r="T3508" i="9"/>
  <c r="Q3508" i="9"/>
  <c r="T3507" i="9"/>
  <c r="Q3507" i="9"/>
  <c r="T3506" i="9"/>
  <c r="Q3506" i="9"/>
  <c r="T3505" i="9"/>
  <c r="Q3505" i="9"/>
  <c r="T3504" i="9"/>
  <c r="Q3504" i="9"/>
  <c r="T3503" i="9"/>
  <c r="Q3503" i="9"/>
  <c r="T3502" i="9"/>
  <c r="Q3502" i="9"/>
  <c r="T3501" i="9"/>
  <c r="Q3501" i="9"/>
  <c r="T3500" i="9"/>
  <c r="Q3500" i="9"/>
  <c r="T3499" i="9"/>
  <c r="Q3499" i="9"/>
  <c r="T3498" i="9"/>
  <c r="Q3498" i="9"/>
  <c r="T3497" i="9"/>
  <c r="Q3497" i="9"/>
  <c r="T3496" i="9"/>
  <c r="Q3496" i="9"/>
  <c r="T3495" i="9"/>
  <c r="Q3495" i="9"/>
  <c r="T3494" i="9"/>
  <c r="Q3494" i="9"/>
  <c r="T3493" i="9"/>
  <c r="Q3493" i="9"/>
  <c r="T3492" i="9"/>
  <c r="Q3492" i="9"/>
  <c r="T3491" i="9"/>
  <c r="Q3491" i="9"/>
  <c r="T3490" i="9"/>
  <c r="Q3490" i="9"/>
  <c r="T3489" i="9"/>
  <c r="Q3489" i="9"/>
  <c r="T3488" i="9"/>
  <c r="Q3488" i="9"/>
  <c r="T3487" i="9"/>
  <c r="Q3487" i="9"/>
  <c r="T3486" i="9"/>
  <c r="Q3486" i="9"/>
  <c r="T3485" i="9"/>
  <c r="Q3485" i="9"/>
  <c r="T3484" i="9"/>
  <c r="Q3484" i="9"/>
  <c r="T3483" i="9"/>
  <c r="Q3483" i="9"/>
  <c r="T3482" i="9"/>
  <c r="Q3482" i="9"/>
  <c r="T3481" i="9"/>
  <c r="Q3481" i="9"/>
  <c r="T3480" i="9"/>
  <c r="Q3480" i="9"/>
  <c r="T3479" i="9"/>
  <c r="Q3479" i="9"/>
  <c r="T3478" i="9"/>
  <c r="Q3478" i="9"/>
  <c r="T3477" i="9"/>
  <c r="Q3477" i="9"/>
  <c r="T3476" i="9"/>
  <c r="Q3476" i="9"/>
  <c r="T3475" i="9"/>
  <c r="Q3475" i="9"/>
  <c r="T3474" i="9"/>
  <c r="Q3474" i="9"/>
  <c r="T3473" i="9"/>
  <c r="Q3473" i="9"/>
  <c r="T3472" i="9"/>
  <c r="Q3472" i="9"/>
  <c r="T3471" i="9"/>
  <c r="Q3471" i="9"/>
  <c r="T3470" i="9"/>
  <c r="Q3470" i="9"/>
  <c r="T3469" i="9"/>
  <c r="Q3469" i="9"/>
  <c r="T3468" i="9"/>
  <c r="Q3468" i="9"/>
  <c r="T3467" i="9"/>
  <c r="Q3467" i="9"/>
  <c r="T3466" i="9"/>
  <c r="Q3466" i="9"/>
  <c r="T3465" i="9"/>
  <c r="Q3465" i="9"/>
  <c r="T3464" i="9"/>
  <c r="Q3464" i="9"/>
  <c r="T3463" i="9"/>
  <c r="Q3463" i="9"/>
  <c r="T3462" i="9"/>
  <c r="Q3462" i="9"/>
  <c r="T3461" i="9"/>
  <c r="Q3461" i="9"/>
  <c r="T3460" i="9"/>
  <c r="Q3460" i="9"/>
  <c r="T3459" i="9"/>
  <c r="Q3459" i="9"/>
  <c r="T3458" i="9"/>
  <c r="Q3458" i="9"/>
  <c r="T3457" i="9"/>
  <c r="Q3457" i="9"/>
  <c r="T3456" i="9"/>
  <c r="Q3456" i="9"/>
  <c r="T3455" i="9"/>
  <c r="Q3455" i="9"/>
  <c r="T3454" i="9"/>
  <c r="Q3454" i="9"/>
  <c r="T3453" i="9"/>
  <c r="Q3453" i="9"/>
  <c r="T3452" i="9"/>
  <c r="Q3452" i="9"/>
  <c r="T3451" i="9"/>
  <c r="Q3451" i="9"/>
  <c r="T3450" i="9"/>
  <c r="Q3450" i="9"/>
  <c r="T3449" i="9"/>
  <c r="Q3449" i="9"/>
  <c r="T3448" i="9"/>
  <c r="Q3448" i="9"/>
  <c r="T3447" i="9"/>
  <c r="Q3447" i="9"/>
  <c r="T3446" i="9"/>
  <c r="Q3446" i="9"/>
  <c r="T3445" i="9"/>
  <c r="Q3445" i="9"/>
  <c r="T3444" i="9"/>
  <c r="Q3444" i="9"/>
  <c r="T3443" i="9"/>
  <c r="Q3443" i="9"/>
  <c r="T3442" i="9"/>
  <c r="Q3442" i="9"/>
  <c r="T3441" i="9"/>
  <c r="Q3441" i="9"/>
  <c r="T3440" i="9"/>
  <c r="Q3440" i="9"/>
  <c r="T3439" i="9"/>
  <c r="Q3439" i="9"/>
  <c r="T3438" i="9"/>
  <c r="Q3438" i="9"/>
  <c r="T3437" i="9"/>
  <c r="Q3437" i="9"/>
  <c r="T3436" i="9"/>
  <c r="Q3436" i="9"/>
  <c r="T3435" i="9"/>
  <c r="Q3435" i="9"/>
  <c r="T3434" i="9"/>
  <c r="Q3434" i="9"/>
  <c r="T3433" i="9"/>
  <c r="Q3433" i="9"/>
  <c r="T3432" i="9"/>
  <c r="Q3432" i="9"/>
  <c r="T3431" i="9"/>
  <c r="Q3431" i="9"/>
  <c r="T3430" i="9"/>
  <c r="Q3430" i="9"/>
  <c r="T3429" i="9"/>
  <c r="Q3429" i="9"/>
  <c r="T3428" i="9"/>
  <c r="Q3428" i="9"/>
  <c r="T3427" i="9"/>
  <c r="Q3427" i="9"/>
  <c r="T3426" i="9"/>
  <c r="Q3426" i="9"/>
  <c r="T3425" i="9"/>
  <c r="Q3425" i="9"/>
  <c r="T3424" i="9"/>
  <c r="Q3424" i="9"/>
  <c r="T3423" i="9"/>
  <c r="Q3423" i="9"/>
  <c r="T3422" i="9"/>
  <c r="Q3422" i="9"/>
  <c r="T3421" i="9"/>
  <c r="Q3421" i="9"/>
  <c r="T3420" i="9"/>
  <c r="Q3420" i="9"/>
  <c r="T3419" i="9"/>
  <c r="Q3419" i="9"/>
  <c r="T3418" i="9"/>
  <c r="Q3418" i="9"/>
  <c r="T3417" i="9"/>
  <c r="Q3417" i="9"/>
  <c r="T3416" i="9"/>
  <c r="Q3416" i="9"/>
  <c r="T3415" i="9"/>
  <c r="Q3415" i="9"/>
  <c r="T3414" i="9"/>
  <c r="Q3414" i="9"/>
  <c r="T3413" i="9"/>
  <c r="Q3413" i="9"/>
  <c r="T3412" i="9"/>
  <c r="Q3412" i="9"/>
  <c r="T3411" i="9"/>
  <c r="Q3411" i="9"/>
  <c r="T3410" i="9"/>
  <c r="Q3410" i="9"/>
  <c r="T3409" i="9"/>
  <c r="Q3409" i="9"/>
  <c r="T3408" i="9"/>
  <c r="Q3408" i="9"/>
  <c r="T3407" i="9"/>
  <c r="Q3407" i="9"/>
  <c r="T3406" i="9"/>
  <c r="Q3406" i="9"/>
  <c r="T3405" i="9"/>
  <c r="Q3405" i="9"/>
  <c r="T3404" i="9"/>
  <c r="Q3404" i="9"/>
  <c r="T3403" i="9"/>
  <c r="Q3403" i="9"/>
  <c r="T3402" i="9"/>
  <c r="Q3402" i="9"/>
  <c r="T3401" i="9"/>
  <c r="Q3401" i="9"/>
  <c r="T3400" i="9"/>
  <c r="Q3400" i="9"/>
  <c r="T3399" i="9"/>
  <c r="Q3399" i="9"/>
  <c r="T3398" i="9"/>
  <c r="Q3398" i="9"/>
  <c r="T3397" i="9"/>
  <c r="Q3397" i="9"/>
  <c r="T3396" i="9"/>
  <c r="Q3396" i="9"/>
  <c r="T3395" i="9"/>
  <c r="Q3395" i="9"/>
  <c r="T3394" i="9"/>
  <c r="Q3394" i="9"/>
  <c r="T3393" i="9"/>
  <c r="Q3393" i="9"/>
  <c r="T3392" i="9"/>
  <c r="Q3392" i="9"/>
  <c r="T3391" i="9"/>
  <c r="Q3391" i="9"/>
  <c r="T3390" i="9"/>
  <c r="Q3390" i="9"/>
  <c r="T3389" i="9"/>
  <c r="Q3389" i="9"/>
  <c r="T3388" i="9"/>
  <c r="Q3388" i="9"/>
  <c r="T3387" i="9"/>
  <c r="Q3387" i="9"/>
  <c r="T3386" i="9"/>
  <c r="Q3386" i="9"/>
  <c r="T3385" i="9"/>
  <c r="Q3385" i="9"/>
  <c r="T3384" i="9"/>
  <c r="Q3384" i="9"/>
  <c r="T3383" i="9"/>
  <c r="Q3383" i="9"/>
  <c r="T3382" i="9"/>
  <c r="Q3382" i="9"/>
  <c r="T3381" i="9"/>
  <c r="Q3381" i="9"/>
  <c r="T3380" i="9"/>
  <c r="Q3380" i="9"/>
  <c r="T3379" i="9"/>
  <c r="Q3379" i="9"/>
  <c r="T3378" i="9"/>
  <c r="Q3378" i="9"/>
  <c r="T3377" i="9"/>
  <c r="Q3377" i="9"/>
  <c r="T3376" i="9"/>
  <c r="Q3376" i="9"/>
  <c r="T3375" i="9"/>
  <c r="Q3375" i="9"/>
  <c r="T3374" i="9"/>
  <c r="Q3374" i="9"/>
  <c r="T3373" i="9"/>
  <c r="Q3373" i="9"/>
  <c r="T3372" i="9"/>
  <c r="Q3372" i="9"/>
  <c r="T3371" i="9"/>
  <c r="Q3371" i="9"/>
  <c r="T3370" i="9"/>
  <c r="Q3370" i="9"/>
  <c r="T3369" i="9"/>
  <c r="Q3369" i="9"/>
  <c r="T3368" i="9"/>
  <c r="Q3368" i="9"/>
  <c r="T3367" i="9"/>
  <c r="Q3367" i="9"/>
  <c r="T3366" i="9"/>
  <c r="Q3366" i="9"/>
  <c r="T3365" i="9"/>
  <c r="Q3365" i="9"/>
  <c r="T3364" i="9"/>
  <c r="Q3364" i="9"/>
  <c r="T3363" i="9"/>
  <c r="Q3363" i="9"/>
  <c r="T3362" i="9"/>
  <c r="Q3362" i="9"/>
  <c r="T3361" i="9"/>
  <c r="Q3361" i="9"/>
  <c r="T3360" i="9"/>
  <c r="Q3360" i="9"/>
  <c r="T3359" i="9"/>
  <c r="Q3359" i="9"/>
  <c r="T3358" i="9"/>
  <c r="Q3358" i="9"/>
  <c r="T3357" i="9"/>
  <c r="Q3357" i="9"/>
  <c r="T3356" i="9"/>
  <c r="Q3356" i="9"/>
  <c r="T3355" i="9"/>
  <c r="Q3355" i="9"/>
  <c r="T3354" i="9"/>
  <c r="Q3354" i="9"/>
  <c r="T3353" i="9"/>
  <c r="Q3353" i="9"/>
  <c r="T3352" i="9"/>
  <c r="Q3352" i="9"/>
  <c r="T3351" i="9"/>
  <c r="Q3351" i="9"/>
  <c r="T3350" i="9"/>
  <c r="Q3350" i="9"/>
  <c r="T3349" i="9"/>
  <c r="Q3349" i="9"/>
  <c r="T3348" i="9"/>
  <c r="Q3348" i="9"/>
  <c r="T3347" i="9"/>
  <c r="Q3347" i="9"/>
  <c r="T3346" i="9"/>
  <c r="Q3346" i="9"/>
  <c r="T3345" i="9"/>
  <c r="Q3345" i="9"/>
  <c r="T3344" i="9"/>
  <c r="Q3344" i="9"/>
  <c r="T3343" i="9"/>
  <c r="Q3343" i="9"/>
  <c r="T3342" i="9"/>
  <c r="Q3342" i="9"/>
  <c r="T3341" i="9"/>
  <c r="Q3341" i="9"/>
  <c r="T3340" i="9"/>
  <c r="Q3340" i="9"/>
  <c r="T3339" i="9"/>
  <c r="Q3339" i="9"/>
  <c r="T3338" i="9"/>
  <c r="Q3338" i="9"/>
  <c r="T3337" i="9"/>
  <c r="Q3337" i="9"/>
  <c r="T3336" i="9"/>
  <c r="Q3336" i="9"/>
  <c r="T3335" i="9"/>
  <c r="Q3335" i="9"/>
  <c r="T3334" i="9"/>
  <c r="Q3334" i="9"/>
  <c r="T3333" i="9"/>
  <c r="Q3333" i="9"/>
  <c r="T3332" i="9"/>
  <c r="Q3332" i="9"/>
  <c r="T3331" i="9"/>
  <c r="Q3331" i="9"/>
  <c r="T3330" i="9"/>
  <c r="Q3330" i="9"/>
  <c r="T3329" i="9"/>
  <c r="Q3329" i="9"/>
  <c r="T3328" i="9"/>
  <c r="Q3328" i="9"/>
  <c r="T3327" i="9"/>
  <c r="Q3327" i="9"/>
  <c r="T3326" i="9"/>
  <c r="Q3326" i="9"/>
  <c r="T3325" i="9"/>
  <c r="Q3325" i="9"/>
  <c r="T3324" i="9"/>
  <c r="Q3324" i="9"/>
  <c r="T3323" i="9"/>
  <c r="Q3323" i="9"/>
  <c r="T3322" i="9"/>
  <c r="Q3322" i="9"/>
  <c r="T3321" i="9"/>
  <c r="Q3321" i="9"/>
  <c r="T3320" i="9"/>
  <c r="Q3320" i="9"/>
  <c r="T3319" i="9"/>
  <c r="Q3319" i="9"/>
  <c r="T3318" i="9"/>
  <c r="Q3318" i="9"/>
  <c r="T3317" i="9"/>
  <c r="Q3317" i="9"/>
  <c r="T3316" i="9"/>
  <c r="Q3316" i="9"/>
  <c r="T3315" i="9"/>
  <c r="Q3315" i="9"/>
  <c r="T3314" i="9"/>
  <c r="Q3314" i="9"/>
  <c r="T3313" i="9"/>
  <c r="Q3313" i="9"/>
  <c r="T3312" i="9"/>
  <c r="Q3312" i="9"/>
  <c r="T3311" i="9"/>
  <c r="Q3311" i="9"/>
  <c r="T3310" i="9"/>
  <c r="Q3310" i="9"/>
  <c r="T3309" i="9"/>
  <c r="Q3309" i="9"/>
  <c r="T3308" i="9"/>
  <c r="Q3308" i="9"/>
  <c r="T3307" i="9"/>
  <c r="Q3307" i="9"/>
  <c r="T3306" i="9"/>
  <c r="Q3306" i="9"/>
  <c r="T3305" i="9"/>
  <c r="Q3305" i="9"/>
  <c r="T3304" i="9"/>
  <c r="Q3304" i="9"/>
  <c r="T3303" i="9"/>
  <c r="Q3303" i="9"/>
  <c r="T3302" i="9"/>
  <c r="Q3302" i="9"/>
  <c r="T3301" i="9"/>
  <c r="Q3301" i="9"/>
  <c r="T3300" i="9"/>
  <c r="Q3300" i="9"/>
  <c r="T3299" i="9"/>
  <c r="Q3299" i="9"/>
  <c r="T3298" i="9"/>
  <c r="Q3298" i="9"/>
  <c r="T3297" i="9"/>
  <c r="Q3297" i="9"/>
  <c r="T3296" i="9"/>
  <c r="Q3296" i="9"/>
  <c r="T3295" i="9"/>
  <c r="Q3295" i="9"/>
  <c r="T3294" i="9"/>
  <c r="Q3294" i="9"/>
  <c r="T3293" i="9"/>
  <c r="Q3293" i="9"/>
  <c r="T3292" i="9"/>
  <c r="Q3292" i="9"/>
  <c r="T3291" i="9"/>
  <c r="Q3291" i="9"/>
  <c r="T3290" i="9"/>
  <c r="Q3290" i="9"/>
  <c r="T3289" i="9"/>
  <c r="Q3289" i="9"/>
  <c r="T3288" i="9"/>
  <c r="Q3288" i="9"/>
  <c r="T3287" i="9"/>
  <c r="Q3287" i="9"/>
  <c r="T3286" i="9"/>
  <c r="Q3286" i="9"/>
  <c r="T3285" i="9"/>
  <c r="Q3285" i="9"/>
  <c r="T3284" i="9"/>
  <c r="Q3284" i="9"/>
  <c r="T3283" i="9"/>
  <c r="Q3283" i="9"/>
  <c r="T3282" i="9"/>
  <c r="Q3282" i="9"/>
  <c r="T3281" i="9"/>
  <c r="Q3281" i="9"/>
  <c r="T3280" i="9"/>
  <c r="Q3280" i="9"/>
  <c r="T3279" i="9"/>
  <c r="Q3279" i="9"/>
  <c r="T3278" i="9"/>
  <c r="Q3278" i="9"/>
  <c r="T3277" i="9"/>
  <c r="Q3277" i="9"/>
  <c r="T3276" i="9"/>
  <c r="Q3276" i="9"/>
  <c r="T3275" i="9"/>
  <c r="Q3275" i="9"/>
  <c r="T3274" i="9"/>
  <c r="Q3274" i="9"/>
  <c r="T3273" i="9"/>
  <c r="Q3273" i="9"/>
  <c r="T3272" i="9"/>
  <c r="Q3272" i="9"/>
  <c r="T3271" i="9"/>
  <c r="Q3271" i="9"/>
  <c r="T3270" i="9"/>
  <c r="Q3270" i="9"/>
  <c r="T3269" i="9"/>
  <c r="Q3269" i="9"/>
  <c r="T3268" i="9"/>
  <c r="Q3268" i="9"/>
  <c r="T3267" i="9"/>
  <c r="Q3267" i="9"/>
  <c r="T3266" i="9"/>
  <c r="Q3266" i="9"/>
  <c r="T3265" i="9"/>
  <c r="Q3265" i="9"/>
  <c r="T3264" i="9"/>
  <c r="Q3264" i="9"/>
  <c r="T3263" i="9"/>
  <c r="Q3263" i="9"/>
  <c r="T3262" i="9"/>
  <c r="Q3262" i="9"/>
  <c r="T3261" i="9"/>
  <c r="Q3261" i="9"/>
  <c r="T3260" i="9"/>
  <c r="Q3260" i="9"/>
  <c r="T3259" i="9"/>
  <c r="Q3259" i="9"/>
  <c r="T3258" i="9"/>
  <c r="Q3258" i="9"/>
  <c r="T3257" i="9"/>
  <c r="Q3257" i="9"/>
  <c r="T3256" i="9"/>
  <c r="Q3256" i="9"/>
  <c r="T3255" i="9"/>
  <c r="Q3255" i="9"/>
  <c r="T3254" i="9"/>
  <c r="Q3254" i="9"/>
  <c r="T3253" i="9"/>
  <c r="Q3253" i="9"/>
  <c r="T3252" i="9"/>
  <c r="Q3252" i="9"/>
  <c r="T3251" i="9"/>
  <c r="Q3251" i="9"/>
  <c r="T3250" i="9"/>
  <c r="Q3250" i="9"/>
  <c r="T3249" i="9"/>
  <c r="Q3249" i="9"/>
  <c r="T3248" i="9"/>
  <c r="Q3248" i="9"/>
  <c r="T3247" i="9"/>
  <c r="Q3247" i="9"/>
  <c r="T3246" i="9"/>
  <c r="Q3246" i="9"/>
  <c r="T3245" i="9"/>
  <c r="Q3245" i="9"/>
  <c r="T3244" i="9"/>
  <c r="Q3244" i="9"/>
  <c r="T3243" i="9"/>
  <c r="Q3243" i="9"/>
  <c r="T3242" i="9"/>
  <c r="Q3242" i="9"/>
  <c r="T3241" i="9"/>
  <c r="Q3241" i="9"/>
  <c r="T3240" i="9"/>
  <c r="Q3240" i="9"/>
  <c r="T3239" i="9"/>
  <c r="Q3239" i="9"/>
  <c r="T3238" i="9"/>
  <c r="Q3238" i="9"/>
  <c r="T3237" i="9"/>
  <c r="Q3237" i="9"/>
  <c r="T3236" i="9"/>
  <c r="Q3236" i="9"/>
  <c r="T3235" i="9"/>
  <c r="Q3235" i="9"/>
  <c r="T3234" i="9"/>
  <c r="Q3234" i="9"/>
  <c r="T3233" i="9"/>
  <c r="Q3233" i="9"/>
  <c r="T3232" i="9"/>
  <c r="Q3232" i="9"/>
  <c r="T3231" i="9"/>
  <c r="Q3231" i="9"/>
  <c r="T3230" i="9"/>
  <c r="Q3230" i="9"/>
  <c r="T3229" i="9"/>
  <c r="Q3229" i="9"/>
  <c r="T3228" i="9"/>
  <c r="Q3228" i="9"/>
  <c r="T3227" i="9"/>
  <c r="Q3227" i="9"/>
  <c r="T3226" i="9"/>
  <c r="Q3226" i="9"/>
  <c r="T3225" i="9"/>
  <c r="Q3225" i="9"/>
  <c r="T3224" i="9"/>
  <c r="Q3224" i="9"/>
  <c r="T3223" i="9"/>
  <c r="Q3223" i="9"/>
  <c r="T3222" i="9"/>
  <c r="Q3222" i="9"/>
  <c r="T3221" i="9"/>
  <c r="Q3221" i="9"/>
  <c r="T3220" i="9"/>
  <c r="Q3220" i="9"/>
  <c r="T3219" i="9"/>
  <c r="Q3219" i="9"/>
  <c r="T3218" i="9"/>
  <c r="Q3218" i="9"/>
  <c r="T3217" i="9"/>
  <c r="Q3217" i="9"/>
  <c r="T3216" i="9"/>
  <c r="Q3216" i="9"/>
  <c r="T3215" i="9"/>
  <c r="Q3215" i="9"/>
  <c r="T3214" i="9"/>
  <c r="Q3214" i="9"/>
  <c r="T3213" i="9"/>
  <c r="Q3213" i="9"/>
  <c r="T3212" i="9"/>
  <c r="Q3212" i="9"/>
  <c r="T3211" i="9"/>
  <c r="Q3211" i="9"/>
  <c r="T3210" i="9"/>
  <c r="Q3210" i="9"/>
  <c r="T3209" i="9"/>
  <c r="Q3209" i="9"/>
  <c r="T3208" i="9"/>
  <c r="Q3208" i="9"/>
  <c r="T3207" i="9"/>
  <c r="Q3207" i="9"/>
  <c r="T3206" i="9"/>
  <c r="Q3206" i="9"/>
  <c r="T3205" i="9"/>
  <c r="Q3205" i="9"/>
  <c r="T3204" i="9"/>
  <c r="Q3204" i="9"/>
  <c r="T3203" i="9"/>
  <c r="Q3203" i="9"/>
  <c r="T3202" i="9"/>
  <c r="Q3202" i="9"/>
  <c r="T3201" i="9"/>
  <c r="Q3201" i="9"/>
  <c r="T3200" i="9"/>
  <c r="Q3200" i="9"/>
  <c r="T3199" i="9"/>
  <c r="Q3199" i="9"/>
  <c r="T3198" i="9"/>
  <c r="Q3198" i="9"/>
  <c r="T3197" i="9"/>
  <c r="Q3197" i="9"/>
  <c r="T3196" i="9"/>
  <c r="Q3196" i="9"/>
  <c r="T3195" i="9"/>
  <c r="Q3195" i="9"/>
  <c r="T3194" i="9"/>
  <c r="Q3194" i="9"/>
  <c r="T3193" i="9"/>
  <c r="Q3193" i="9"/>
  <c r="T3192" i="9"/>
  <c r="Q3192" i="9"/>
  <c r="T3191" i="9"/>
  <c r="Q3191" i="9"/>
  <c r="T3190" i="9"/>
  <c r="Q3190" i="9"/>
  <c r="T3189" i="9"/>
  <c r="Q3189" i="9"/>
  <c r="T3188" i="9"/>
  <c r="Q3188" i="9"/>
  <c r="T3187" i="9"/>
  <c r="Q3187" i="9"/>
  <c r="T3186" i="9"/>
  <c r="Q3186" i="9"/>
  <c r="T3185" i="9"/>
  <c r="Q3185" i="9"/>
  <c r="T3184" i="9"/>
  <c r="Q3184" i="9"/>
  <c r="T3183" i="9"/>
  <c r="Q3183" i="9"/>
  <c r="T3182" i="9"/>
  <c r="Q3182" i="9"/>
  <c r="T3181" i="9"/>
  <c r="Q3181" i="9"/>
  <c r="T3180" i="9"/>
  <c r="Q3180" i="9"/>
  <c r="T3179" i="9"/>
  <c r="Q3179" i="9"/>
  <c r="T3178" i="9"/>
  <c r="Q3178" i="9"/>
  <c r="T3177" i="9"/>
  <c r="Q3177" i="9"/>
  <c r="T3176" i="9"/>
  <c r="Q3176" i="9"/>
  <c r="T3175" i="9"/>
  <c r="Q3175" i="9"/>
  <c r="T3174" i="9"/>
  <c r="Q3174" i="9"/>
  <c r="T3173" i="9"/>
  <c r="Q3173" i="9"/>
  <c r="T3172" i="9"/>
  <c r="Q3172" i="9"/>
  <c r="T3171" i="9"/>
  <c r="Q3171" i="9"/>
  <c r="T3170" i="9"/>
  <c r="Q3170" i="9"/>
  <c r="T3169" i="9"/>
  <c r="Q3169" i="9"/>
  <c r="T3168" i="9"/>
  <c r="Q3168" i="9"/>
  <c r="T3167" i="9"/>
  <c r="Q3167" i="9"/>
  <c r="T3166" i="9"/>
  <c r="Q3166" i="9"/>
  <c r="T3165" i="9"/>
  <c r="Q3165" i="9"/>
  <c r="T3164" i="9"/>
  <c r="Q3164" i="9"/>
  <c r="T3163" i="9"/>
  <c r="Q3163" i="9"/>
  <c r="T3162" i="9"/>
  <c r="Q3162" i="9"/>
  <c r="T3161" i="9"/>
  <c r="Q3161" i="9"/>
  <c r="T3160" i="9"/>
  <c r="Q3160" i="9"/>
  <c r="T3159" i="9"/>
  <c r="Q3159" i="9"/>
  <c r="T3158" i="9"/>
  <c r="Q3158" i="9"/>
  <c r="T3157" i="9"/>
  <c r="Q3157" i="9"/>
  <c r="T3156" i="9"/>
  <c r="Q3156" i="9"/>
  <c r="T3155" i="9"/>
  <c r="Q3155" i="9"/>
  <c r="T3154" i="9"/>
  <c r="Q3154" i="9"/>
  <c r="T3153" i="9"/>
  <c r="Q3153" i="9"/>
  <c r="T3152" i="9"/>
  <c r="Q3152" i="9"/>
  <c r="T3151" i="9"/>
  <c r="Q3151" i="9"/>
  <c r="T3150" i="9"/>
  <c r="Q3150" i="9"/>
  <c r="T3149" i="9"/>
  <c r="Q3149" i="9"/>
  <c r="T3148" i="9"/>
  <c r="Q3148" i="9"/>
  <c r="T3147" i="9"/>
  <c r="Q3147" i="9"/>
  <c r="T3146" i="9"/>
  <c r="Q3146" i="9"/>
  <c r="T3145" i="9"/>
  <c r="Q3145" i="9"/>
  <c r="T3144" i="9"/>
  <c r="Q3144" i="9"/>
  <c r="T3143" i="9"/>
  <c r="Q3143" i="9"/>
  <c r="T3142" i="9"/>
  <c r="Q3142" i="9"/>
  <c r="T3141" i="9"/>
  <c r="Q3141" i="9"/>
  <c r="T3140" i="9"/>
  <c r="Q3140" i="9"/>
  <c r="T3139" i="9"/>
  <c r="Q3139" i="9"/>
  <c r="T3138" i="9"/>
  <c r="Q3138" i="9"/>
  <c r="T3137" i="9"/>
  <c r="Q3137" i="9"/>
  <c r="T3136" i="9"/>
  <c r="Q3136" i="9"/>
  <c r="T3135" i="9"/>
  <c r="Q3135" i="9"/>
  <c r="T3134" i="9"/>
  <c r="Q3134" i="9"/>
  <c r="T3133" i="9"/>
  <c r="Q3133" i="9"/>
  <c r="T3132" i="9"/>
  <c r="Q3132" i="9"/>
  <c r="T3131" i="9"/>
  <c r="Q3131" i="9"/>
  <c r="T3130" i="9"/>
  <c r="Q3130" i="9"/>
  <c r="T3129" i="9"/>
  <c r="Q3129" i="9"/>
  <c r="T3128" i="9"/>
  <c r="Q3128" i="9"/>
  <c r="T3127" i="9"/>
  <c r="Q3127" i="9"/>
  <c r="T3126" i="9"/>
  <c r="Q3126" i="9"/>
  <c r="T3125" i="9"/>
  <c r="Q3125" i="9"/>
  <c r="T3124" i="9"/>
  <c r="Q3124" i="9"/>
  <c r="T3123" i="9"/>
  <c r="Q3123" i="9"/>
  <c r="T3122" i="9"/>
  <c r="Q3122" i="9"/>
  <c r="T3121" i="9"/>
  <c r="Q3121" i="9"/>
  <c r="T3120" i="9"/>
  <c r="Q3120" i="9"/>
  <c r="T3119" i="9"/>
  <c r="Q3119" i="9"/>
  <c r="T3118" i="9"/>
  <c r="Q3118" i="9"/>
  <c r="T3117" i="9"/>
  <c r="Q3117" i="9"/>
  <c r="T3116" i="9"/>
  <c r="Q3116" i="9"/>
  <c r="T3115" i="9"/>
  <c r="Q3115" i="9"/>
  <c r="T3114" i="9"/>
  <c r="Q3114" i="9"/>
  <c r="T3113" i="9"/>
  <c r="Q3113" i="9"/>
  <c r="T3112" i="9"/>
  <c r="Q3112" i="9"/>
  <c r="T3111" i="9"/>
  <c r="Q3111" i="9"/>
  <c r="T3110" i="9"/>
  <c r="Q3110" i="9"/>
  <c r="T3109" i="9"/>
  <c r="Q3109" i="9"/>
  <c r="T3108" i="9"/>
  <c r="Q3108" i="9"/>
  <c r="T3107" i="9"/>
  <c r="Q3107" i="9"/>
  <c r="T3106" i="9"/>
  <c r="Q3106" i="9"/>
  <c r="T3105" i="9"/>
  <c r="Q3105" i="9"/>
  <c r="T3104" i="9"/>
  <c r="Q3104" i="9"/>
  <c r="T3103" i="9"/>
  <c r="Q3103" i="9"/>
  <c r="T3102" i="9"/>
  <c r="Q3102" i="9"/>
  <c r="T3101" i="9"/>
  <c r="Q3101" i="9"/>
  <c r="T3100" i="9"/>
  <c r="Q3100" i="9"/>
  <c r="T3099" i="9"/>
  <c r="Q3099" i="9"/>
  <c r="T3098" i="9"/>
  <c r="Q3098" i="9"/>
  <c r="T3097" i="9"/>
  <c r="Q3097" i="9"/>
  <c r="T3096" i="9"/>
  <c r="Q3096" i="9"/>
  <c r="T3095" i="9"/>
  <c r="Q3095" i="9"/>
  <c r="T3094" i="9"/>
  <c r="Q3094" i="9"/>
  <c r="T3093" i="9"/>
  <c r="Q3093" i="9"/>
  <c r="T3092" i="9"/>
  <c r="Q3092" i="9"/>
  <c r="T3091" i="9"/>
  <c r="Q3091" i="9"/>
  <c r="T3090" i="9"/>
  <c r="Q3090" i="9"/>
  <c r="T3089" i="9"/>
  <c r="Q3089" i="9"/>
  <c r="T3088" i="9"/>
  <c r="Q3088" i="9"/>
  <c r="T3087" i="9"/>
  <c r="Q3087" i="9"/>
  <c r="T3086" i="9"/>
  <c r="Q3086" i="9"/>
  <c r="T3085" i="9"/>
  <c r="Q3085" i="9"/>
  <c r="T3084" i="9"/>
  <c r="Q3084" i="9"/>
  <c r="T3083" i="9"/>
  <c r="Q3083" i="9"/>
  <c r="T3082" i="9"/>
  <c r="Q3082" i="9"/>
  <c r="T3081" i="9"/>
  <c r="Q3081" i="9"/>
  <c r="T3080" i="9"/>
  <c r="Q3080" i="9"/>
  <c r="T3079" i="9"/>
  <c r="Q3079" i="9"/>
  <c r="T3078" i="9"/>
  <c r="Q3078" i="9"/>
  <c r="T3077" i="9"/>
  <c r="Q3077" i="9"/>
  <c r="T3076" i="9"/>
  <c r="Q3076" i="9"/>
  <c r="T3075" i="9"/>
  <c r="Q3075" i="9"/>
  <c r="T3074" i="9"/>
  <c r="Q3074" i="9"/>
  <c r="T3073" i="9"/>
  <c r="Q3073" i="9"/>
  <c r="T3072" i="9"/>
  <c r="Q3072" i="9"/>
  <c r="T3071" i="9"/>
  <c r="Q3071" i="9"/>
  <c r="T3070" i="9"/>
  <c r="Q3070" i="9"/>
  <c r="T3069" i="9"/>
  <c r="Q3069" i="9"/>
  <c r="T3068" i="9"/>
  <c r="Q3068" i="9"/>
  <c r="T3067" i="9"/>
  <c r="Q3067" i="9"/>
  <c r="T3066" i="9"/>
  <c r="Q3066" i="9"/>
  <c r="T3065" i="9"/>
  <c r="Q3065" i="9"/>
  <c r="T3064" i="9"/>
  <c r="Q3064" i="9"/>
  <c r="T3063" i="9"/>
  <c r="Q3063" i="9"/>
  <c r="T3062" i="9"/>
  <c r="Q3062" i="9"/>
  <c r="T3061" i="9"/>
  <c r="Q3061" i="9"/>
  <c r="T3060" i="9"/>
  <c r="Q3060" i="9"/>
  <c r="T3059" i="9"/>
  <c r="Q3059" i="9"/>
  <c r="T3058" i="9"/>
  <c r="Q3058" i="9"/>
  <c r="T3057" i="9"/>
  <c r="Q3057" i="9"/>
  <c r="T3056" i="9"/>
  <c r="Q3056" i="9"/>
  <c r="T3055" i="9"/>
  <c r="Q3055" i="9"/>
  <c r="T3054" i="9"/>
  <c r="Q3054" i="9"/>
  <c r="T3053" i="9"/>
  <c r="Q3053" i="9"/>
  <c r="T3052" i="9"/>
  <c r="Q3052" i="9"/>
  <c r="T3051" i="9"/>
  <c r="Q3051" i="9"/>
  <c r="T3050" i="9"/>
  <c r="Q3050" i="9"/>
  <c r="T3049" i="9"/>
  <c r="Q3049" i="9"/>
  <c r="T3048" i="9"/>
  <c r="Q3048" i="9"/>
  <c r="T3047" i="9"/>
  <c r="Q3047" i="9"/>
  <c r="T3046" i="9"/>
  <c r="Q3046" i="9"/>
  <c r="T3045" i="9"/>
  <c r="Q3045" i="9"/>
  <c r="T3044" i="9"/>
  <c r="Q3044" i="9"/>
  <c r="T3043" i="9"/>
  <c r="Q3043" i="9"/>
  <c r="T3042" i="9"/>
  <c r="Q3042" i="9"/>
  <c r="T3041" i="9"/>
  <c r="Q3041" i="9"/>
  <c r="T3040" i="9"/>
  <c r="Q3040" i="9"/>
  <c r="T3039" i="9"/>
  <c r="Q3039" i="9"/>
  <c r="T3038" i="9"/>
  <c r="Q3038" i="9"/>
  <c r="T3037" i="9"/>
  <c r="Q3037" i="9"/>
  <c r="T3036" i="9"/>
  <c r="Q3036" i="9"/>
  <c r="T3035" i="9"/>
  <c r="Q3035" i="9"/>
  <c r="T3034" i="9"/>
  <c r="Q3034" i="9"/>
  <c r="T3033" i="9"/>
  <c r="Q3033" i="9"/>
  <c r="T3032" i="9"/>
  <c r="Q3032" i="9"/>
  <c r="T3031" i="9"/>
  <c r="Q3031" i="9"/>
  <c r="T3030" i="9"/>
  <c r="Q3030" i="9"/>
  <c r="T3029" i="9"/>
  <c r="Q3029" i="9"/>
  <c r="T3028" i="9"/>
  <c r="Q3028" i="9"/>
  <c r="T3027" i="9"/>
  <c r="Q3027" i="9"/>
  <c r="T3026" i="9"/>
  <c r="Q3026" i="9"/>
  <c r="T3025" i="9"/>
  <c r="Q3025" i="9"/>
  <c r="T3024" i="9"/>
  <c r="Q3024" i="9"/>
  <c r="T3023" i="9"/>
  <c r="Q3023" i="9"/>
  <c r="T3022" i="9"/>
  <c r="Q3022" i="9"/>
  <c r="T3021" i="9"/>
  <c r="Q3021" i="9"/>
  <c r="T3020" i="9"/>
  <c r="Q3020" i="9"/>
  <c r="T3019" i="9"/>
  <c r="Q3019" i="9"/>
  <c r="T3018" i="9"/>
  <c r="Q3018" i="9"/>
  <c r="T3017" i="9"/>
  <c r="Q3017" i="9"/>
  <c r="T3016" i="9"/>
  <c r="Q3016" i="9"/>
  <c r="T3015" i="9"/>
  <c r="Q3015" i="9"/>
  <c r="T3014" i="9"/>
  <c r="Q3014" i="9"/>
  <c r="T3013" i="9"/>
  <c r="Q3013" i="9"/>
  <c r="T3012" i="9"/>
  <c r="Q3012" i="9"/>
  <c r="T3011" i="9"/>
  <c r="Q3011" i="9"/>
  <c r="T3010" i="9"/>
  <c r="Q3010" i="9"/>
  <c r="T3009" i="9"/>
  <c r="Q3009" i="9"/>
  <c r="T3008" i="9"/>
  <c r="Q3008" i="9"/>
  <c r="T3007" i="9"/>
  <c r="Q3007" i="9"/>
  <c r="T3006" i="9"/>
  <c r="Q3006" i="9"/>
  <c r="T3005" i="9"/>
  <c r="Q3005" i="9"/>
  <c r="T3004" i="9"/>
  <c r="Q3004" i="9"/>
  <c r="T3003" i="9"/>
  <c r="Q3003" i="9"/>
  <c r="T3002" i="9"/>
  <c r="Q3002" i="9"/>
  <c r="T3001" i="9"/>
  <c r="Q3001" i="9"/>
  <c r="T3000" i="9"/>
  <c r="Q3000" i="9"/>
  <c r="T2999" i="9"/>
  <c r="Q2999" i="9"/>
  <c r="T2998" i="9"/>
  <c r="Q2998" i="9"/>
  <c r="T2997" i="9"/>
  <c r="Q2997" i="9"/>
  <c r="T2996" i="9"/>
  <c r="Q2996" i="9"/>
  <c r="T2995" i="9"/>
  <c r="Q2995" i="9"/>
  <c r="T2994" i="9"/>
  <c r="Q2994" i="9"/>
  <c r="T2993" i="9"/>
  <c r="Q2993" i="9"/>
  <c r="T2992" i="9"/>
  <c r="Q2992" i="9"/>
  <c r="T2991" i="9"/>
  <c r="Q2991" i="9"/>
  <c r="T2990" i="9"/>
  <c r="Q2990" i="9"/>
  <c r="T2989" i="9"/>
  <c r="Q2989" i="9"/>
  <c r="T2988" i="9"/>
  <c r="Q2988" i="9"/>
  <c r="T2987" i="9"/>
  <c r="Q2987" i="9"/>
  <c r="T2986" i="9"/>
  <c r="Q2986" i="9"/>
  <c r="T2985" i="9"/>
  <c r="Q2985" i="9"/>
  <c r="T2984" i="9"/>
  <c r="Q2984" i="9"/>
  <c r="T2983" i="9"/>
  <c r="Q2983" i="9"/>
  <c r="T2982" i="9"/>
  <c r="Q2982" i="9"/>
  <c r="T2981" i="9"/>
  <c r="Q2981" i="9"/>
  <c r="T2980" i="9"/>
  <c r="Q2980" i="9"/>
  <c r="T2979" i="9"/>
  <c r="Q2979" i="9"/>
  <c r="T2978" i="9"/>
  <c r="Q2978" i="9"/>
  <c r="T2977" i="9"/>
  <c r="Q2977" i="9"/>
  <c r="T2976" i="9"/>
  <c r="Q2976" i="9"/>
  <c r="T2975" i="9"/>
  <c r="Q2975" i="9"/>
  <c r="T2974" i="9"/>
  <c r="Q2974" i="9"/>
  <c r="T2973" i="9"/>
  <c r="Q2973" i="9"/>
  <c r="T2972" i="9"/>
  <c r="Q2972" i="9"/>
  <c r="T2971" i="9"/>
  <c r="Q2971" i="9"/>
  <c r="T2970" i="9"/>
  <c r="Q2970" i="9"/>
  <c r="T2969" i="9"/>
  <c r="Q2969" i="9"/>
  <c r="T2968" i="9"/>
  <c r="Q2968" i="9"/>
  <c r="T2967" i="9"/>
  <c r="Q2967" i="9"/>
  <c r="T2966" i="9"/>
  <c r="Q2966" i="9"/>
  <c r="T2965" i="9"/>
  <c r="Q2965" i="9"/>
  <c r="T2964" i="9"/>
  <c r="Q2964" i="9"/>
  <c r="T2963" i="9"/>
  <c r="Q2963" i="9"/>
  <c r="T2962" i="9"/>
  <c r="Q2962" i="9"/>
  <c r="T2961" i="9"/>
  <c r="Q2961" i="9"/>
  <c r="T2960" i="9"/>
  <c r="Q2960" i="9"/>
  <c r="T2959" i="9"/>
  <c r="Q2959" i="9"/>
  <c r="T2958" i="9"/>
  <c r="Q2958" i="9"/>
  <c r="T2957" i="9"/>
  <c r="Q2957" i="9"/>
  <c r="T2956" i="9"/>
  <c r="Q2956" i="9"/>
  <c r="T2955" i="9"/>
  <c r="Q2955" i="9"/>
  <c r="T2954" i="9"/>
  <c r="Q2954" i="9"/>
  <c r="T2953" i="9"/>
  <c r="Q2953" i="9"/>
  <c r="T2952" i="9"/>
  <c r="Q2952" i="9"/>
  <c r="T2951" i="9"/>
  <c r="Q2951" i="9"/>
  <c r="T2950" i="9"/>
  <c r="Q2950" i="9"/>
  <c r="T2949" i="9"/>
  <c r="Q2949" i="9"/>
  <c r="T2948" i="9"/>
  <c r="Q2948" i="9"/>
  <c r="T2947" i="9"/>
  <c r="Q2947" i="9"/>
  <c r="T2946" i="9"/>
  <c r="Q2946" i="9"/>
  <c r="T2945" i="9"/>
  <c r="Q2945" i="9"/>
  <c r="T2944" i="9"/>
  <c r="Q2944" i="9"/>
  <c r="T2943" i="9"/>
  <c r="Q2943" i="9"/>
  <c r="T2942" i="9"/>
  <c r="Q2942" i="9"/>
  <c r="T2941" i="9"/>
  <c r="Q2941" i="9"/>
  <c r="T2940" i="9"/>
  <c r="Q2940" i="9"/>
  <c r="T2939" i="9"/>
  <c r="Q2939" i="9"/>
  <c r="T2938" i="9"/>
  <c r="Q2938" i="9"/>
  <c r="T2937" i="9"/>
  <c r="Q2937" i="9"/>
  <c r="T2936" i="9"/>
  <c r="Q2936" i="9"/>
  <c r="T2935" i="9"/>
  <c r="Q2935" i="9"/>
  <c r="T2934" i="9"/>
  <c r="Q2934" i="9"/>
  <c r="T2933" i="9"/>
  <c r="Q2933" i="9"/>
  <c r="T2932" i="9"/>
  <c r="Q2932" i="9"/>
  <c r="T2931" i="9"/>
  <c r="Q2931" i="9"/>
  <c r="T2930" i="9"/>
  <c r="Q2930" i="9"/>
  <c r="T2929" i="9"/>
  <c r="Q2929" i="9"/>
  <c r="T2928" i="9"/>
  <c r="Q2928" i="9"/>
  <c r="T2927" i="9"/>
  <c r="Q2927" i="9"/>
  <c r="T2926" i="9"/>
  <c r="Q2926" i="9"/>
  <c r="T2925" i="9"/>
  <c r="Q2925" i="9"/>
  <c r="T2924" i="9"/>
  <c r="Q2924" i="9"/>
  <c r="T2923" i="9"/>
  <c r="Q2923" i="9"/>
  <c r="T2922" i="9"/>
  <c r="Q2922" i="9"/>
  <c r="T2921" i="9"/>
  <c r="Q2921" i="9"/>
  <c r="T2920" i="9"/>
  <c r="Q2920" i="9"/>
  <c r="T2919" i="9"/>
  <c r="Q2919" i="9"/>
  <c r="T2918" i="9"/>
  <c r="Q2918" i="9"/>
  <c r="T2917" i="9"/>
  <c r="Q2917" i="9"/>
  <c r="T2916" i="9"/>
  <c r="Q2916" i="9"/>
  <c r="T2915" i="9"/>
  <c r="Q2915" i="9"/>
  <c r="T2914" i="9"/>
  <c r="Q2914" i="9"/>
  <c r="T2913" i="9"/>
  <c r="Q2913" i="9"/>
  <c r="T2912" i="9"/>
  <c r="Q2912" i="9"/>
  <c r="T2911" i="9"/>
  <c r="Q2911" i="9"/>
  <c r="T2910" i="9"/>
  <c r="Q2910" i="9"/>
  <c r="T2909" i="9"/>
  <c r="Q2909" i="9"/>
  <c r="T2908" i="9"/>
  <c r="Q2908" i="9"/>
  <c r="T2907" i="9"/>
  <c r="Q2907" i="9"/>
  <c r="T2906" i="9"/>
  <c r="Q2906" i="9"/>
  <c r="T2905" i="9"/>
  <c r="Q2905" i="9"/>
  <c r="T2904" i="9"/>
  <c r="Q2904" i="9"/>
  <c r="T2903" i="9"/>
  <c r="Q2903" i="9"/>
  <c r="T2902" i="9"/>
  <c r="Q2902" i="9"/>
  <c r="T2901" i="9"/>
  <c r="Q2901" i="9"/>
  <c r="T2900" i="9"/>
  <c r="Q2900" i="9"/>
  <c r="T2899" i="9"/>
  <c r="Q2899" i="9"/>
  <c r="T2898" i="9"/>
  <c r="Q2898" i="9"/>
  <c r="T2897" i="9"/>
  <c r="Q2897" i="9"/>
  <c r="T2896" i="9"/>
  <c r="Q2896" i="9"/>
  <c r="T2895" i="9"/>
  <c r="Q2895" i="9"/>
  <c r="T2894" i="9"/>
  <c r="Q2894" i="9"/>
  <c r="T2893" i="9"/>
  <c r="Q2893" i="9"/>
  <c r="T2892" i="9"/>
  <c r="Q2892" i="9"/>
  <c r="T2891" i="9"/>
  <c r="Q2891" i="9"/>
  <c r="T2890" i="9"/>
  <c r="Q2890" i="9"/>
  <c r="T2889" i="9"/>
  <c r="Q2889" i="9"/>
  <c r="T2888" i="9"/>
  <c r="Q2888" i="9"/>
  <c r="T2887" i="9"/>
  <c r="Q2887" i="9"/>
  <c r="T2886" i="9"/>
  <c r="Q2886" i="9"/>
  <c r="T2885" i="9"/>
  <c r="Q2885" i="9"/>
  <c r="T2884" i="9"/>
  <c r="Q2884" i="9"/>
  <c r="T2883" i="9"/>
  <c r="Q2883" i="9"/>
  <c r="T2882" i="9"/>
  <c r="Q2882" i="9"/>
  <c r="T2881" i="9"/>
  <c r="Q2881" i="9"/>
  <c r="T2880" i="9"/>
  <c r="Q2880" i="9"/>
  <c r="T2879" i="9"/>
  <c r="Q2879" i="9"/>
  <c r="T2878" i="9"/>
  <c r="Q2878" i="9"/>
  <c r="T2877" i="9"/>
  <c r="Q2877" i="9"/>
  <c r="T2876" i="9"/>
  <c r="Q2876" i="9"/>
  <c r="T2875" i="9"/>
  <c r="Q2875" i="9"/>
  <c r="T2874" i="9"/>
  <c r="Q2874" i="9"/>
  <c r="T2873" i="9"/>
  <c r="Q2873" i="9"/>
  <c r="T2872" i="9"/>
  <c r="Q2872" i="9"/>
  <c r="T2871" i="9"/>
  <c r="Q2871" i="9"/>
  <c r="T2870" i="9"/>
  <c r="Q2870" i="9"/>
  <c r="T2869" i="9"/>
  <c r="Q2869" i="9"/>
  <c r="T2868" i="9"/>
  <c r="Q2868" i="9"/>
  <c r="T2867" i="9"/>
  <c r="Q2867" i="9"/>
  <c r="T2866" i="9"/>
  <c r="Q2866" i="9"/>
  <c r="T2865" i="9"/>
  <c r="Q2865" i="9"/>
  <c r="T2864" i="9"/>
  <c r="Q2864" i="9"/>
  <c r="T2863" i="9"/>
  <c r="Q2863" i="9"/>
  <c r="T2862" i="9"/>
  <c r="Q2862" i="9"/>
  <c r="T2861" i="9"/>
  <c r="Q2861" i="9"/>
  <c r="T2860" i="9"/>
  <c r="Q2860" i="9"/>
  <c r="T2859" i="9"/>
  <c r="Q2859" i="9"/>
  <c r="T2858" i="9"/>
  <c r="Q2858" i="9"/>
  <c r="T2857" i="9"/>
  <c r="Q2857" i="9"/>
  <c r="T2856" i="9"/>
  <c r="Q2856" i="9"/>
  <c r="T2855" i="9"/>
  <c r="Q2855" i="9"/>
  <c r="T2854" i="9"/>
  <c r="Q2854" i="9"/>
  <c r="T2853" i="9"/>
  <c r="Q2853" i="9"/>
  <c r="T2852" i="9"/>
  <c r="Q2852" i="9"/>
  <c r="T2851" i="9"/>
  <c r="Q2851" i="9"/>
  <c r="T2850" i="9"/>
  <c r="Q2850" i="9"/>
  <c r="T2849" i="9"/>
  <c r="Q2849" i="9"/>
  <c r="T2848" i="9"/>
  <c r="Q2848" i="9"/>
  <c r="T2847" i="9"/>
  <c r="Q2847" i="9"/>
  <c r="T2846" i="9"/>
  <c r="Q2846" i="9"/>
  <c r="T2845" i="9"/>
  <c r="Q2845" i="9"/>
  <c r="T2844" i="9"/>
  <c r="Q2844" i="9"/>
  <c r="T2843" i="9"/>
  <c r="Q2843" i="9"/>
  <c r="T2842" i="9"/>
  <c r="Q2842" i="9"/>
  <c r="T2841" i="9"/>
  <c r="Q2841" i="9"/>
  <c r="T2840" i="9"/>
  <c r="Q2840" i="9"/>
  <c r="T2839" i="9"/>
  <c r="Q2839" i="9"/>
  <c r="T2838" i="9"/>
  <c r="Q2838" i="9"/>
  <c r="T2837" i="9"/>
  <c r="Q2837" i="9"/>
  <c r="T2836" i="9"/>
  <c r="Q2836" i="9"/>
  <c r="T2835" i="9"/>
  <c r="Q2835" i="9"/>
  <c r="T2834" i="9"/>
  <c r="Q2834" i="9"/>
  <c r="T2833" i="9"/>
  <c r="Q2833" i="9"/>
  <c r="T2832" i="9"/>
  <c r="Q2832" i="9"/>
  <c r="T2831" i="9"/>
  <c r="Q2831" i="9"/>
  <c r="T2830" i="9"/>
  <c r="Q2830" i="9"/>
  <c r="T2829" i="9"/>
  <c r="Q2829" i="9"/>
  <c r="T2828" i="9"/>
  <c r="Q2828" i="9"/>
  <c r="T2827" i="9"/>
  <c r="Q2827" i="9"/>
  <c r="T2826" i="9"/>
  <c r="Q2826" i="9"/>
  <c r="T2825" i="9"/>
  <c r="Q2825" i="9"/>
  <c r="T2824" i="9"/>
  <c r="Q2824" i="9"/>
  <c r="T2823" i="9"/>
  <c r="Q2823" i="9"/>
  <c r="T2822" i="9"/>
  <c r="Q2822" i="9"/>
  <c r="T2821" i="9"/>
  <c r="Q2821" i="9"/>
  <c r="T2820" i="9"/>
  <c r="Q2820" i="9"/>
  <c r="T2819" i="9"/>
  <c r="Q2819" i="9"/>
  <c r="T2818" i="9"/>
  <c r="Q2818" i="9"/>
  <c r="T2817" i="9"/>
  <c r="Q2817" i="9"/>
  <c r="T2816" i="9"/>
  <c r="Q2816" i="9"/>
  <c r="T2815" i="9"/>
  <c r="Q2815" i="9"/>
  <c r="T2814" i="9"/>
  <c r="Q2814" i="9"/>
  <c r="T2813" i="9"/>
  <c r="Q2813" i="9"/>
  <c r="T2812" i="9"/>
  <c r="Q2812" i="9"/>
  <c r="T2811" i="9"/>
  <c r="Q2811" i="9"/>
  <c r="T2810" i="9"/>
  <c r="Q2810" i="9"/>
  <c r="T2809" i="9"/>
  <c r="Q2809" i="9"/>
  <c r="T2808" i="9"/>
  <c r="Q2808" i="9"/>
  <c r="T2807" i="9"/>
  <c r="Q2807" i="9"/>
  <c r="T2806" i="9"/>
  <c r="Q2806" i="9"/>
  <c r="T2805" i="9"/>
  <c r="Q2805" i="9"/>
  <c r="T2804" i="9"/>
  <c r="Q2804" i="9"/>
  <c r="T2803" i="9"/>
  <c r="Q2803" i="9"/>
  <c r="T2802" i="9"/>
  <c r="Q2802" i="9"/>
  <c r="T2801" i="9"/>
  <c r="Q2801" i="9"/>
  <c r="T2800" i="9"/>
  <c r="Q2800" i="9"/>
  <c r="T2799" i="9"/>
  <c r="Q2799" i="9"/>
  <c r="T2798" i="9"/>
  <c r="Q2798" i="9"/>
  <c r="T2797" i="9"/>
  <c r="Q2797" i="9"/>
  <c r="T2796" i="9"/>
  <c r="Q2796" i="9"/>
  <c r="T2795" i="9"/>
  <c r="Q2795" i="9"/>
  <c r="T2794" i="9"/>
  <c r="Q2794" i="9"/>
  <c r="T2793" i="9"/>
  <c r="Q2793" i="9"/>
  <c r="T2792" i="9"/>
  <c r="Q2792" i="9"/>
  <c r="T2791" i="9"/>
  <c r="Q2791" i="9"/>
  <c r="T2790" i="9"/>
  <c r="Q2790" i="9"/>
  <c r="T2789" i="9"/>
  <c r="Q2789" i="9"/>
  <c r="T2788" i="9"/>
  <c r="Q2788" i="9"/>
  <c r="T2787" i="9"/>
  <c r="Q2787" i="9"/>
  <c r="T2786" i="9"/>
  <c r="Q2786" i="9"/>
  <c r="T2785" i="9"/>
  <c r="Q2785" i="9"/>
  <c r="T2784" i="9"/>
  <c r="Q2784" i="9"/>
  <c r="T2783" i="9"/>
  <c r="Q2783" i="9"/>
  <c r="T2782" i="9"/>
  <c r="Q2782" i="9"/>
  <c r="T2781" i="9"/>
  <c r="Q2781" i="9"/>
  <c r="T2780" i="9"/>
  <c r="Q2780" i="9"/>
  <c r="T2779" i="9"/>
  <c r="Q2779" i="9"/>
  <c r="T2778" i="9"/>
  <c r="Q2778" i="9"/>
  <c r="T2777" i="9"/>
  <c r="Q2777" i="9"/>
  <c r="T2776" i="9"/>
  <c r="Q2776" i="9"/>
  <c r="T2775" i="9"/>
  <c r="Q2775" i="9"/>
  <c r="T2774" i="9"/>
  <c r="Q2774" i="9"/>
  <c r="T2773" i="9"/>
  <c r="Q2773" i="9"/>
  <c r="T2772" i="9"/>
  <c r="Q2772" i="9"/>
  <c r="T2771" i="9"/>
  <c r="Q2771" i="9"/>
  <c r="T2770" i="9"/>
  <c r="Q2770" i="9"/>
  <c r="T2769" i="9"/>
  <c r="Q2769" i="9"/>
  <c r="T2768" i="9"/>
  <c r="Q2768" i="9"/>
  <c r="T2767" i="9"/>
  <c r="Q2767" i="9"/>
  <c r="T2766" i="9"/>
  <c r="Q2766" i="9"/>
  <c r="T2765" i="9"/>
  <c r="Q2765" i="9"/>
  <c r="T2764" i="9"/>
  <c r="Q2764" i="9"/>
  <c r="T2763" i="9"/>
  <c r="Q2763" i="9"/>
  <c r="T2762" i="9"/>
  <c r="Q2762" i="9"/>
  <c r="T2761" i="9"/>
  <c r="Q2761" i="9"/>
  <c r="T2760" i="9"/>
  <c r="Q2760" i="9"/>
  <c r="T2759" i="9"/>
  <c r="Q2759" i="9"/>
  <c r="T2758" i="9"/>
  <c r="Q2758" i="9"/>
  <c r="T2757" i="9"/>
  <c r="Q2757" i="9"/>
  <c r="T2756" i="9"/>
  <c r="Q2756" i="9"/>
  <c r="T2755" i="9"/>
  <c r="Q2755" i="9"/>
  <c r="T2754" i="9"/>
  <c r="Q2754" i="9"/>
  <c r="T2753" i="9"/>
  <c r="Q2753" i="9"/>
  <c r="T2752" i="9"/>
  <c r="Q2752" i="9"/>
  <c r="T2751" i="9"/>
  <c r="Q2751" i="9"/>
  <c r="T2750" i="9"/>
  <c r="Q2750" i="9"/>
  <c r="T2749" i="9"/>
  <c r="Q2749" i="9"/>
  <c r="T2748" i="9"/>
  <c r="Q2748" i="9"/>
  <c r="T2747" i="9"/>
  <c r="Q2747" i="9"/>
  <c r="T2746" i="9"/>
  <c r="Q2746" i="9"/>
  <c r="T2745" i="9"/>
  <c r="Q2745" i="9"/>
  <c r="T2744" i="9"/>
  <c r="Q2744" i="9"/>
  <c r="T2743" i="9"/>
  <c r="Q2743" i="9"/>
  <c r="T2742" i="9"/>
  <c r="Q2742" i="9"/>
  <c r="T2741" i="9"/>
  <c r="Q2741" i="9"/>
  <c r="T2740" i="9"/>
  <c r="Q2740" i="9"/>
  <c r="T2739" i="9"/>
  <c r="Q2739" i="9"/>
  <c r="T2738" i="9"/>
  <c r="Q2738" i="9"/>
  <c r="T2737" i="9"/>
  <c r="Q2737" i="9"/>
  <c r="T2736" i="9"/>
  <c r="Q2736" i="9"/>
  <c r="T2735" i="9"/>
  <c r="Q2735" i="9"/>
  <c r="T2734" i="9"/>
  <c r="Q2734" i="9"/>
  <c r="T2733" i="9"/>
  <c r="Q2733" i="9"/>
  <c r="T2732" i="9"/>
  <c r="Q2732" i="9"/>
  <c r="T2731" i="9"/>
  <c r="Q2731" i="9"/>
  <c r="T2730" i="9"/>
  <c r="Q2730" i="9"/>
  <c r="T2729" i="9"/>
  <c r="Q2729" i="9"/>
  <c r="T2728" i="9"/>
  <c r="Q2728" i="9"/>
  <c r="T2727" i="9"/>
  <c r="Q2727" i="9"/>
  <c r="T2726" i="9"/>
  <c r="Q2726" i="9"/>
  <c r="T2725" i="9"/>
  <c r="Q2725" i="9"/>
  <c r="T2724" i="9"/>
  <c r="Q2724" i="9"/>
  <c r="T2723" i="9"/>
  <c r="Q2723" i="9"/>
  <c r="T2722" i="9"/>
  <c r="Q2722" i="9"/>
  <c r="T2721" i="9"/>
  <c r="Q2721" i="9"/>
  <c r="T2720" i="9"/>
  <c r="Q2720" i="9"/>
  <c r="T2719" i="9"/>
  <c r="Q2719" i="9"/>
  <c r="T2718" i="9"/>
  <c r="Q2718" i="9"/>
  <c r="T2717" i="9"/>
  <c r="Q2717" i="9"/>
  <c r="T2716" i="9"/>
  <c r="Q2716" i="9"/>
  <c r="T2715" i="9"/>
  <c r="Q2715" i="9"/>
  <c r="T2714" i="9"/>
  <c r="Q2714" i="9"/>
  <c r="T2713" i="9"/>
  <c r="Q2713" i="9"/>
  <c r="T2712" i="9"/>
  <c r="Q2712" i="9"/>
  <c r="T2711" i="9"/>
  <c r="Q2711" i="9"/>
  <c r="T2710" i="9"/>
  <c r="Q2710" i="9"/>
  <c r="T2709" i="9"/>
  <c r="Q2709" i="9"/>
  <c r="T2708" i="9"/>
  <c r="Q2708" i="9"/>
  <c r="T2707" i="9"/>
  <c r="Q2707" i="9"/>
  <c r="T2706" i="9"/>
  <c r="Q2706" i="9"/>
  <c r="T2705" i="9"/>
  <c r="Q2705" i="9"/>
  <c r="T2704" i="9"/>
  <c r="Q2704" i="9"/>
  <c r="T2703" i="9"/>
  <c r="Q2703" i="9"/>
  <c r="T2702" i="9"/>
  <c r="Q2702" i="9"/>
  <c r="T2701" i="9"/>
  <c r="Q2701" i="9"/>
  <c r="T2700" i="9"/>
  <c r="Q2700" i="9"/>
  <c r="T2699" i="9"/>
  <c r="Q2699" i="9"/>
  <c r="T2698" i="9"/>
  <c r="Q2698" i="9"/>
  <c r="T2697" i="9"/>
  <c r="Q2697" i="9"/>
  <c r="T2696" i="9"/>
  <c r="Q2696" i="9"/>
  <c r="T2695" i="9"/>
  <c r="Q2695" i="9"/>
  <c r="T2694" i="9"/>
  <c r="Q2694" i="9"/>
  <c r="T2693" i="9"/>
  <c r="Q2693" i="9"/>
  <c r="T2692" i="9"/>
  <c r="Q2692" i="9"/>
  <c r="T2691" i="9"/>
  <c r="Q2691" i="9"/>
  <c r="T2690" i="9"/>
  <c r="Q2690" i="9"/>
  <c r="T2689" i="9"/>
  <c r="Q2689" i="9"/>
  <c r="T2688" i="9"/>
  <c r="Q2688" i="9"/>
  <c r="T2687" i="9"/>
  <c r="Q2687" i="9"/>
  <c r="T2686" i="9"/>
  <c r="Q2686" i="9"/>
  <c r="T2685" i="9"/>
  <c r="Q2685" i="9"/>
  <c r="T2684" i="9"/>
  <c r="Q2684" i="9"/>
  <c r="T2683" i="9"/>
  <c r="Q2683" i="9"/>
  <c r="T2682" i="9"/>
  <c r="Q2682" i="9"/>
  <c r="T2681" i="9"/>
  <c r="Q2681" i="9"/>
  <c r="T2680" i="9"/>
  <c r="Q2680" i="9"/>
  <c r="T2679" i="9"/>
  <c r="Q2679" i="9"/>
  <c r="T2678" i="9"/>
  <c r="Q2678" i="9"/>
  <c r="T2677" i="9"/>
  <c r="Q2677" i="9"/>
  <c r="T2676" i="9"/>
  <c r="Q2676" i="9"/>
  <c r="T2675" i="9"/>
  <c r="Q2675" i="9"/>
  <c r="T2674" i="9"/>
  <c r="Q2674" i="9"/>
  <c r="T2673" i="9"/>
  <c r="Q2673" i="9"/>
  <c r="T2672" i="9"/>
  <c r="Q2672" i="9"/>
  <c r="T2671" i="9"/>
  <c r="Q2671" i="9"/>
  <c r="T2670" i="9"/>
  <c r="Q2670" i="9"/>
  <c r="T2669" i="9"/>
  <c r="Q2669" i="9"/>
  <c r="T2668" i="9"/>
  <c r="Q2668" i="9"/>
  <c r="T2667" i="9"/>
  <c r="Q2667" i="9"/>
  <c r="T2666" i="9"/>
  <c r="Q2666" i="9"/>
  <c r="T2665" i="9"/>
  <c r="Q2665" i="9"/>
  <c r="T2664" i="9"/>
  <c r="Q2664" i="9"/>
  <c r="T2663" i="9"/>
  <c r="Q2663" i="9"/>
  <c r="T2662" i="9"/>
  <c r="Q2662" i="9"/>
  <c r="T2661" i="9"/>
  <c r="Q2661" i="9"/>
  <c r="T2660" i="9"/>
  <c r="Q2660" i="9"/>
  <c r="T2659" i="9"/>
  <c r="Q2659" i="9"/>
  <c r="T2658" i="9"/>
  <c r="Q2658" i="9"/>
  <c r="T2657" i="9"/>
  <c r="Q2657" i="9"/>
  <c r="T2656" i="9"/>
  <c r="Q2656" i="9"/>
  <c r="T2655" i="9"/>
  <c r="Q2655" i="9"/>
  <c r="T2654" i="9"/>
  <c r="Q2654" i="9"/>
  <c r="T2653" i="9"/>
  <c r="Q2653" i="9"/>
  <c r="T2652" i="9"/>
  <c r="Q2652" i="9"/>
  <c r="T2651" i="9"/>
  <c r="Q2651" i="9"/>
  <c r="T2650" i="9"/>
  <c r="Q2650" i="9"/>
  <c r="T2649" i="9"/>
  <c r="Q2649" i="9"/>
  <c r="T2648" i="9"/>
  <c r="Q2648" i="9"/>
  <c r="T2647" i="9"/>
  <c r="Q2647" i="9"/>
  <c r="T2646" i="9"/>
  <c r="Q2646" i="9"/>
  <c r="T2645" i="9"/>
  <c r="Q2645" i="9"/>
  <c r="T2644" i="9"/>
  <c r="Q2644" i="9"/>
  <c r="T2643" i="9"/>
  <c r="Q2643" i="9"/>
  <c r="T2642" i="9"/>
  <c r="Q2642" i="9"/>
  <c r="T2641" i="9"/>
  <c r="Q2641" i="9"/>
  <c r="T2640" i="9"/>
  <c r="Q2640" i="9"/>
  <c r="T2639" i="9"/>
  <c r="Q2639" i="9"/>
  <c r="T2638" i="9"/>
  <c r="Q2638" i="9"/>
  <c r="T2637" i="9"/>
  <c r="Q2637" i="9"/>
  <c r="T2636" i="9"/>
  <c r="Q2636" i="9"/>
  <c r="T2635" i="9"/>
  <c r="Q2635" i="9"/>
  <c r="T2634" i="9"/>
  <c r="Q2634" i="9"/>
  <c r="T2633" i="9"/>
  <c r="Q2633" i="9"/>
  <c r="T2632" i="9"/>
  <c r="Q2632" i="9"/>
  <c r="T2631" i="9"/>
  <c r="Q2631" i="9"/>
  <c r="T2630" i="9"/>
  <c r="Q2630" i="9"/>
  <c r="T2629" i="9"/>
  <c r="Q2629" i="9"/>
  <c r="T2628" i="9"/>
  <c r="Q2628" i="9"/>
  <c r="T2627" i="9"/>
  <c r="Q2627" i="9"/>
  <c r="T2626" i="9"/>
  <c r="Q2626" i="9"/>
  <c r="T2625" i="9"/>
  <c r="Q2625" i="9"/>
  <c r="T2624" i="9"/>
  <c r="Q2624" i="9"/>
  <c r="T2623" i="9"/>
  <c r="Q2623" i="9"/>
  <c r="T2622" i="9"/>
  <c r="Q2622" i="9"/>
  <c r="T2621" i="9"/>
  <c r="Q2621" i="9"/>
  <c r="T2620" i="9"/>
  <c r="Q2620" i="9"/>
  <c r="T2619" i="9"/>
  <c r="Q2619" i="9"/>
  <c r="T2618" i="9"/>
  <c r="Q2618" i="9"/>
  <c r="T2617" i="9"/>
  <c r="Q2617" i="9"/>
  <c r="T2616" i="9"/>
  <c r="Q2616" i="9"/>
  <c r="T2615" i="9"/>
  <c r="Q2615" i="9"/>
  <c r="T2614" i="9"/>
  <c r="Q2614" i="9"/>
  <c r="T2613" i="9"/>
  <c r="Q2613" i="9"/>
  <c r="T2612" i="9"/>
  <c r="Q2612" i="9"/>
  <c r="T2611" i="9"/>
  <c r="Q2611" i="9"/>
  <c r="T2610" i="9"/>
  <c r="Q2610" i="9"/>
  <c r="T2609" i="9"/>
  <c r="Q2609" i="9"/>
  <c r="T2608" i="9"/>
  <c r="Q2608" i="9"/>
  <c r="T2607" i="9"/>
  <c r="Q2607" i="9"/>
  <c r="T2606" i="9"/>
  <c r="Q2606" i="9"/>
  <c r="T2605" i="9"/>
  <c r="Q2605" i="9"/>
  <c r="T2604" i="9"/>
  <c r="Q2604" i="9"/>
  <c r="T2603" i="9"/>
  <c r="Q2603" i="9"/>
  <c r="T2602" i="9"/>
  <c r="Q2602" i="9"/>
  <c r="T2601" i="9"/>
  <c r="Q2601" i="9"/>
  <c r="T2600" i="9"/>
  <c r="Q2600" i="9"/>
  <c r="T2599" i="9"/>
  <c r="Q2599" i="9"/>
  <c r="T2598" i="9"/>
  <c r="Q2598" i="9"/>
  <c r="T2597" i="9"/>
  <c r="Q2597" i="9"/>
  <c r="T2596" i="9"/>
  <c r="Q2596" i="9"/>
  <c r="T2595" i="9"/>
  <c r="Q2595" i="9"/>
  <c r="T2594" i="9"/>
  <c r="Q2594" i="9"/>
  <c r="T2593" i="9"/>
  <c r="Q2593" i="9"/>
  <c r="T2592" i="9"/>
  <c r="Q2592" i="9"/>
  <c r="T2591" i="9"/>
  <c r="Q2591" i="9"/>
  <c r="T2590" i="9"/>
  <c r="Q2590" i="9"/>
  <c r="T2589" i="9"/>
  <c r="Q2589" i="9"/>
  <c r="T2588" i="9"/>
  <c r="Q2588" i="9"/>
  <c r="T2587" i="9"/>
  <c r="Q2587" i="9"/>
  <c r="T2586" i="9"/>
  <c r="Q2586" i="9"/>
  <c r="T2585" i="9"/>
  <c r="Q2585" i="9"/>
  <c r="T2584" i="9"/>
  <c r="Q2584" i="9"/>
  <c r="T2583" i="9"/>
  <c r="Q2583" i="9"/>
  <c r="T2582" i="9"/>
  <c r="Q2582" i="9"/>
  <c r="T2581" i="9"/>
  <c r="Q2581" i="9"/>
  <c r="T2580" i="9"/>
  <c r="Q2580" i="9"/>
  <c r="T2579" i="9"/>
  <c r="Q2579" i="9"/>
  <c r="T2578" i="9"/>
  <c r="Q2578" i="9"/>
  <c r="T2577" i="9"/>
  <c r="Q2577" i="9"/>
  <c r="T2576" i="9"/>
  <c r="Q2576" i="9"/>
  <c r="T2575" i="9"/>
  <c r="Q2575" i="9"/>
  <c r="T2574" i="9"/>
  <c r="Q2574" i="9"/>
  <c r="T2573" i="9"/>
  <c r="Q2573" i="9"/>
  <c r="T2572" i="9"/>
  <c r="Q2572" i="9"/>
  <c r="T2571" i="9"/>
  <c r="Q2571" i="9"/>
  <c r="T2570" i="9"/>
  <c r="Q2570" i="9"/>
  <c r="T2569" i="9"/>
  <c r="Q2569" i="9"/>
  <c r="T2568" i="9"/>
  <c r="Q2568" i="9"/>
  <c r="T2567" i="9"/>
  <c r="Q2567" i="9"/>
  <c r="T2566" i="9"/>
  <c r="Q2566" i="9"/>
  <c r="T2565" i="9"/>
  <c r="Q2565" i="9"/>
  <c r="T2564" i="9"/>
  <c r="Q2564" i="9"/>
  <c r="T2563" i="9"/>
  <c r="Q2563" i="9"/>
  <c r="T2562" i="9"/>
  <c r="Q2562" i="9"/>
  <c r="T2561" i="9"/>
  <c r="Q2561" i="9"/>
  <c r="T2560" i="9"/>
  <c r="Q2560" i="9"/>
  <c r="T2559" i="9"/>
  <c r="Q2559" i="9"/>
  <c r="T2558" i="9"/>
  <c r="Q2558" i="9"/>
  <c r="T2557" i="9"/>
  <c r="Q2557" i="9"/>
  <c r="T2556" i="9"/>
  <c r="Q2556" i="9"/>
  <c r="T2555" i="9"/>
  <c r="Q2555" i="9"/>
  <c r="T2554" i="9"/>
  <c r="Q2554" i="9"/>
  <c r="T2553" i="9"/>
  <c r="Q2553" i="9"/>
  <c r="T2552" i="9"/>
  <c r="Q2552" i="9"/>
  <c r="T2551" i="9"/>
  <c r="Q2551" i="9"/>
  <c r="T2550" i="9"/>
  <c r="Q2550" i="9"/>
  <c r="T2549" i="9"/>
  <c r="Q2549" i="9"/>
  <c r="T2548" i="9"/>
  <c r="Q2548" i="9"/>
  <c r="T2547" i="9"/>
  <c r="Q2547" i="9"/>
  <c r="T2546" i="9"/>
  <c r="Q2546" i="9"/>
  <c r="T2545" i="9"/>
  <c r="Q2545" i="9"/>
  <c r="T2544" i="9"/>
  <c r="Q2544" i="9"/>
  <c r="T2543" i="9"/>
  <c r="Q2543" i="9"/>
  <c r="T2542" i="9"/>
  <c r="Q2542" i="9"/>
  <c r="T2541" i="9"/>
  <c r="Q2541" i="9"/>
  <c r="T2540" i="9"/>
  <c r="Q2540" i="9"/>
  <c r="T2539" i="9"/>
  <c r="Q2539" i="9"/>
  <c r="T2538" i="9"/>
  <c r="Q2538" i="9"/>
  <c r="T2537" i="9"/>
  <c r="Q2537" i="9"/>
  <c r="T2536" i="9"/>
  <c r="Q2536" i="9"/>
  <c r="T2535" i="9"/>
  <c r="Q2535" i="9"/>
  <c r="T2534" i="9"/>
  <c r="Q2534" i="9"/>
  <c r="T2533" i="9"/>
  <c r="Q2533" i="9"/>
  <c r="T2532" i="9"/>
  <c r="Q2532" i="9"/>
  <c r="T2531" i="9"/>
  <c r="Q2531" i="9"/>
  <c r="T2530" i="9"/>
  <c r="Q2530" i="9"/>
  <c r="T2529" i="9"/>
  <c r="Q2529" i="9"/>
  <c r="T2528" i="9"/>
  <c r="Q2528" i="9"/>
  <c r="T2527" i="9"/>
  <c r="Q2527" i="9"/>
  <c r="T2526" i="9"/>
  <c r="Q2526" i="9"/>
  <c r="T2525" i="9"/>
  <c r="Q2525" i="9"/>
  <c r="T2524" i="9"/>
  <c r="Q2524" i="9"/>
  <c r="T2523" i="9"/>
  <c r="Q2523" i="9"/>
  <c r="T2522" i="9"/>
  <c r="Q2522" i="9"/>
  <c r="T2521" i="9"/>
  <c r="Q2521" i="9"/>
  <c r="T2520" i="9"/>
  <c r="Q2520" i="9"/>
  <c r="T2519" i="9"/>
  <c r="Q2519" i="9"/>
  <c r="T2518" i="9"/>
  <c r="Q2518" i="9"/>
  <c r="T2517" i="9"/>
  <c r="Q2517" i="9"/>
  <c r="T2516" i="9"/>
  <c r="Q2516" i="9"/>
  <c r="T2515" i="9"/>
  <c r="Q2515" i="9"/>
  <c r="T2514" i="9"/>
  <c r="Q2514" i="9"/>
  <c r="T2513" i="9"/>
  <c r="Q2513" i="9"/>
  <c r="T2512" i="9"/>
  <c r="Q2512" i="9"/>
  <c r="T2511" i="9"/>
  <c r="Q2511" i="9"/>
  <c r="T2510" i="9"/>
  <c r="Q2510" i="9"/>
  <c r="T2509" i="9"/>
  <c r="Q2509" i="9"/>
  <c r="T2508" i="9"/>
  <c r="Q2508" i="9"/>
  <c r="T2507" i="9"/>
  <c r="Q2507" i="9"/>
  <c r="T2506" i="9"/>
  <c r="Q2506" i="9"/>
  <c r="T2505" i="9"/>
  <c r="Q2505" i="9"/>
  <c r="T2504" i="9"/>
  <c r="Q2504" i="9"/>
  <c r="T2503" i="9"/>
  <c r="Q2503" i="9"/>
  <c r="T2502" i="9"/>
  <c r="Q2502" i="9"/>
  <c r="T2501" i="9"/>
  <c r="Q2501" i="9"/>
  <c r="T2500" i="9"/>
  <c r="Q2500" i="9"/>
  <c r="T2499" i="9"/>
  <c r="Q2499" i="9"/>
  <c r="T2498" i="9"/>
  <c r="Q2498" i="9"/>
  <c r="T2497" i="9"/>
  <c r="Q2497" i="9"/>
  <c r="T2496" i="9"/>
  <c r="Q2496" i="9"/>
  <c r="T2495" i="9"/>
  <c r="Q2495" i="9"/>
  <c r="T2494" i="9"/>
  <c r="Q2494" i="9"/>
  <c r="T2493" i="9"/>
  <c r="Q2493" i="9"/>
  <c r="T2492" i="9"/>
  <c r="Q2492" i="9"/>
  <c r="T2491" i="9"/>
  <c r="Q2491" i="9"/>
  <c r="T2490" i="9"/>
  <c r="Q2490" i="9"/>
  <c r="T2489" i="9"/>
  <c r="Q2489" i="9"/>
  <c r="T2488" i="9"/>
  <c r="Q2488" i="9"/>
  <c r="T2487" i="9"/>
  <c r="Q2487" i="9"/>
  <c r="T2486" i="9"/>
  <c r="Q2486" i="9"/>
  <c r="T2485" i="9"/>
  <c r="Q2485" i="9"/>
  <c r="T2484" i="9"/>
  <c r="Q2484" i="9"/>
  <c r="T2483" i="9"/>
  <c r="Q2483" i="9"/>
  <c r="T2482" i="9"/>
  <c r="Q2482" i="9"/>
  <c r="T2481" i="9"/>
  <c r="Q2481" i="9"/>
  <c r="T2480" i="9"/>
  <c r="Q2480" i="9"/>
  <c r="T2479" i="9"/>
  <c r="Q2479" i="9"/>
  <c r="T2478" i="9"/>
  <c r="Q2478" i="9"/>
  <c r="T2477" i="9"/>
  <c r="Q2477" i="9"/>
  <c r="T2476" i="9"/>
  <c r="Q2476" i="9"/>
  <c r="T2475" i="9"/>
  <c r="Q2475" i="9"/>
  <c r="T2474" i="9"/>
  <c r="Q2474" i="9"/>
  <c r="T2473" i="9"/>
  <c r="Q2473" i="9"/>
  <c r="T2472" i="9"/>
  <c r="Q2472" i="9"/>
  <c r="T2471" i="9"/>
  <c r="Q2471" i="9"/>
  <c r="T2470" i="9"/>
  <c r="Q2470" i="9"/>
  <c r="T2469" i="9"/>
  <c r="Q2469" i="9"/>
  <c r="T2468" i="9"/>
  <c r="Q2468" i="9"/>
  <c r="T2467" i="9"/>
  <c r="Q2467" i="9"/>
  <c r="T2466" i="9"/>
  <c r="Q2466" i="9"/>
  <c r="T2465" i="9"/>
  <c r="Q2465" i="9"/>
  <c r="T2464" i="9"/>
  <c r="Q2464" i="9"/>
  <c r="T2463" i="9"/>
  <c r="Q2463" i="9"/>
  <c r="T2462" i="9"/>
  <c r="Q2462" i="9"/>
  <c r="T2461" i="9"/>
  <c r="Q2461" i="9"/>
  <c r="T2460" i="9"/>
  <c r="Q2460" i="9"/>
  <c r="T2459" i="9"/>
  <c r="Q2459" i="9"/>
  <c r="T2458" i="9"/>
  <c r="Q2458" i="9"/>
  <c r="T2457" i="9"/>
  <c r="Q2457" i="9"/>
  <c r="T2456" i="9"/>
  <c r="Q2456" i="9"/>
  <c r="T2455" i="9"/>
  <c r="Q2455" i="9"/>
  <c r="T2454" i="9"/>
  <c r="Q2454" i="9"/>
  <c r="T2453" i="9"/>
  <c r="Q2453" i="9"/>
  <c r="T2452" i="9"/>
  <c r="Q2452" i="9"/>
  <c r="T2451" i="9"/>
  <c r="Q2451" i="9"/>
  <c r="T2450" i="9"/>
  <c r="Q2450" i="9"/>
  <c r="T2449" i="9"/>
  <c r="Q2449" i="9"/>
  <c r="T2448" i="9"/>
  <c r="Q2448" i="9"/>
  <c r="T2447" i="9"/>
  <c r="Q2447" i="9"/>
  <c r="T2446" i="9"/>
  <c r="Q2446" i="9"/>
  <c r="T2445" i="9"/>
  <c r="Q2445" i="9"/>
  <c r="T2444" i="9"/>
  <c r="Q2444" i="9"/>
  <c r="T2443" i="9"/>
  <c r="Q2443" i="9"/>
  <c r="T2442" i="9"/>
  <c r="Q2442" i="9"/>
  <c r="T2441" i="9"/>
  <c r="Q2441" i="9"/>
  <c r="T2440" i="9"/>
  <c r="Q2440" i="9"/>
  <c r="T2439" i="9"/>
  <c r="Q2439" i="9"/>
  <c r="T2438" i="9"/>
  <c r="Q2438" i="9"/>
  <c r="T2437" i="9"/>
  <c r="Q2437" i="9"/>
  <c r="T2436" i="9"/>
  <c r="Q2436" i="9"/>
  <c r="T2435" i="9"/>
  <c r="Q2435" i="9"/>
  <c r="T2434" i="9"/>
  <c r="Q2434" i="9"/>
  <c r="T2433" i="9"/>
  <c r="Q2433" i="9"/>
  <c r="T2432" i="9"/>
  <c r="Q2432" i="9"/>
  <c r="T2431" i="9"/>
  <c r="Q2431" i="9"/>
  <c r="T2430" i="9"/>
  <c r="Q2430" i="9"/>
  <c r="T2429" i="9"/>
  <c r="Q2429" i="9"/>
  <c r="T2428" i="9"/>
  <c r="Q2428" i="9"/>
  <c r="T2427" i="9"/>
  <c r="Q2427" i="9"/>
  <c r="T2426" i="9"/>
  <c r="Q2426" i="9"/>
  <c r="T2425" i="9"/>
  <c r="Q2425" i="9"/>
  <c r="T2424" i="9"/>
  <c r="Q2424" i="9"/>
  <c r="T2423" i="9"/>
  <c r="Q2423" i="9"/>
  <c r="T2422" i="9"/>
  <c r="Q2422" i="9"/>
  <c r="T2421" i="9"/>
  <c r="Q2421" i="9"/>
  <c r="T2420" i="9"/>
  <c r="Q2420" i="9"/>
  <c r="T2419" i="9"/>
  <c r="Q2419" i="9"/>
  <c r="T2418" i="9"/>
  <c r="Q2418" i="9"/>
  <c r="T2417" i="9"/>
  <c r="Q2417" i="9"/>
  <c r="T2416" i="9"/>
  <c r="Q2416" i="9"/>
  <c r="T2415" i="9"/>
  <c r="Q2415" i="9"/>
  <c r="T2414" i="9"/>
  <c r="Q2414" i="9"/>
  <c r="T2413" i="9"/>
  <c r="Q2413" i="9"/>
  <c r="T2412" i="9"/>
  <c r="Q2412" i="9"/>
  <c r="T2411" i="9"/>
  <c r="Q2411" i="9"/>
  <c r="T2410" i="9"/>
  <c r="Q2410" i="9"/>
  <c r="T2409" i="9"/>
  <c r="Q2409" i="9"/>
  <c r="T2408" i="9"/>
  <c r="Q2408" i="9"/>
  <c r="T2407" i="9"/>
  <c r="Q2407" i="9"/>
  <c r="T2406" i="9"/>
  <c r="Q2406" i="9"/>
  <c r="T2405" i="9"/>
  <c r="Q2405" i="9"/>
  <c r="T2404" i="9"/>
  <c r="Q2404" i="9"/>
  <c r="T2403" i="9"/>
  <c r="Q2403" i="9"/>
  <c r="T2402" i="9"/>
  <c r="Q2402" i="9"/>
  <c r="T2401" i="9"/>
  <c r="Q2401" i="9"/>
  <c r="T2400" i="9"/>
  <c r="Q2400" i="9"/>
  <c r="T2399" i="9"/>
  <c r="Q2399" i="9"/>
  <c r="T2398" i="9"/>
  <c r="Q2398" i="9"/>
  <c r="T2397" i="9"/>
  <c r="Q2397" i="9"/>
  <c r="T2396" i="9"/>
  <c r="Q2396" i="9"/>
  <c r="T2395" i="9"/>
  <c r="Q2395" i="9"/>
  <c r="T2394" i="9"/>
  <c r="Q2394" i="9"/>
  <c r="T2393" i="9"/>
  <c r="Q2393" i="9"/>
  <c r="T2392" i="9"/>
  <c r="Q2392" i="9"/>
  <c r="T2391" i="9"/>
  <c r="Q2391" i="9"/>
  <c r="T2390" i="9"/>
  <c r="Q2390" i="9"/>
  <c r="T2389" i="9"/>
  <c r="Q2389" i="9"/>
  <c r="T2388" i="9"/>
  <c r="Q2388" i="9"/>
  <c r="T2387" i="9"/>
  <c r="Q2387" i="9"/>
  <c r="T2386" i="9"/>
  <c r="Q2386" i="9"/>
  <c r="T2385" i="9"/>
  <c r="Q2385" i="9"/>
  <c r="T2384" i="9"/>
  <c r="Q2384" i="9"/>
  <c r="T2383" i="9"/>
  <c r="Q2383" i="9"/>
  <c r="T2382" i="9"/>
  <c r="Q2382" i="9"/>
  <c r="T2381" i="9"/>
  <c r="Q2381" i="9"/>
  <c r="T2380" i="9"/>
  <c r="Q2380" i="9"/>
  <c r="T2379" i="9"/>
  <c r="Q2379" i="9"/>
  <c r="T2378" i="9"/>
  <c r="Q2378" i="9"/>
  <c r="T2377" i="9"/>
  <c r="Q2377" i="9"/>
  <c r="T2376" i="9"/>
  <c r="Q2376" i="9"/>
  <c r="T2375" i="9"/>
  <c r="Q2375" i="9"/>
  <c r="T2374" i="9"/>
  <c r="Q2374" i="9"/>
  <c r="T2373" i="9"/>
  <c r="Q2373" i="9"/>
  <c r="T2372" i="9"/>
  <c r="Q2372" i="9"/>
  <c r="T2371" i="9"/>
  <c r="Q2371" i="9"/>
  <c r="T2370" i="9"/>
  <c r="Q2370" i="9"/>
  <c r="T2369" i="9"/>
  <c r="Q2369" i="9"/>
  <c r="T2368" i="9"/>
  <c r="Q2368" i="9"/>
  <c r="T2367" i="9"/>
  <c r="Q2367" i="9"/>
  <c r="T2366" i="9"/>
  <c r="Q2366" i="9"/>
  <c r="T2365" i="9"/>
  <c r="Q2365" i="9"/>
  <c r="T2364" i="9"/>
  <c r="Q2364" i="9"/>
  <c r="T2363" i="9"/>
  <c r="Q2363" i="9"/>
  <c r="T2362" i="9"/>
  <c r="Q2362" i="9"/>
  <c r="T2361" i="9"/>
  <c r="Q2361" i="9"/>
  <c r="T2360" i="9"/>
  <c r="Q2360" i="9"/>
  <c r="T2359" i="9"/>
  <c r="Q2359" i="9"/>
  <c r="T2358" i="9"/>
  <c r="Q2358" i="9"/>
  <c r="T2357" i="9"/>
  <c r="Q2357" i="9"/>
  <c r="T2356" i="9"/>
  <c r="Q2356" i="9"/>
  <c r="T2355" i="9"/>
  <c r="Q2355" i="9"/>
  <c r="T2354" i="9"/>
  <c r="Q2354" i="9"/>
  <c r="T2353" i="9"/>
  <c r="Q2353" i="9"/>
  <c r="T2352" i="9"/>
  <c r="Q2352" i="9"/>
  <c r="T2351" i="9"/>
  <c r="Q2351" i="9"/>
  <c r="T2350" i="9"/>
  <c r="Q2350" i="9"/>
  <c r="T2349" i="9"/>
  <c r="Q2349" i="9"/>
  <c r="T2348" i="9"/>
  <c r="Q2348" i="9"/>
  <c r="T2347" i="9"/>
  <c r="Q2347" i="9"/>
  <c r="T2346" i="9"/>
  <c r="Q2346" i="9"/>
  <c r="T2345" i="9"/>
  <c r="Q2345" i="9"/>
  <c r="T2344" i="9"/>
  <c r="Q2344" i="9"/>
  <c r="T2343" i="9"/>
  <c r="Q2343" i="9"/>
  <c r="T2342" i="9"/>
  <c r="Q2342" i="9"/>
  <c r="T2341" i="9"/>
  <c r="Q2341" i="9"/>
  <c r="T2340" i="9"/>
  <c r="Q2340" i="9"/>
  <c r="T2339" i="9"/>
  <c r="Q2339" i="9"/>
  <c r="T2338" i="9"/>
  <c r="Q2338" i="9"/>
  <c r="T2337" i="9"/>
  <c r="Q2337" i="9"/>
  <c r="T2336" i="9"/>
  <c r="Q2336" i="9"/>
  <c r="T2335" i="9"/>
  <c r="Q2335" i="9"/>
  <c r="T2334" i="9"/>
  <c r="Q2334" i="9"/>
  <c r="T2333" i="9"/>
  <c r="Q2333" i="9"/>
  <c r="T2332" i="9"/>
  <c r="Q2332" i="9"/>
  <c r="T2331" i="9"/>
  <c r="Q2331" i="9"/>
  <c r="T2330" i="9"/>
  <c r="Q2330" i="9"/>
  <c r="T2329" i="9"/>
  <c r="Q2329" i="9"/>
  <c r="T2328" i="9"/>
  <c r="Q2328" i="9"/>
  <c r="T2327" i="9"/>
  <c r="Q2327" i="9"/>
  <c r="T2326" i="9"/>
  <c r="Q2326" i="9"/>
  <c r="T2325" i="9"/>
  <c r="Q2325" i="9"/>
  <c r="T2324" i="9"/>
  <c r="Q2324" i="9"/>
  <c r="T2323" i="9"/>
  <c r="Q2323" i="9"/>
  <c r="T2322" i="9"/>
  <c r="Q2322" i="9"/>
  <c r="T2321" i="9"/>
  <c r="Q2321" i="9"/>
  <c r="T2320" i="9"/>
  <c r="Q2320" i="9"/>
  <c r="T2319" i="9"/>
  <c r="Q2319" i="9"/>
  <c r="T2318" i="9"/>
  <c r="Q2318" i="9"/>
  <c r="T2317" i="9"/>
  <c r="Q2317" i="9"/>
  <c r="T2316" i="9"/>
  <c r="Q2316" i="9"/>
  <c r="T2315" i="9"/>
  <c r="Q2315" i="9"/>
  <c r="T2314" i="9"/>
  <c r="Q2314" i="9"/>
  <c r="T2313" i="9"/>
  <c r="Q2313" i="9"/>
  <c r="T2312" i="9"/>
  <c r="Q2312" i="9"/>
  <c r="T2311" i="9"/>
  <c r="Q2311" i="9"/>
  <c r="T2310" i="9"/>
  <c r="Q2310" i="9"/>
  <c r="T2309" i="9"/>
  <c r="Q2309" i="9"/>
  <c r="T2308" i="9"/>
  <c r="Q2308" i="9"/>
  <c r="T2307" i="9"/>
  <c r="Q2307" i="9"/>
  <c r="T2306" i="9"/>
  <c r="Q2306" i="9"/>
  <c r="T2305" i="9"/>
  <c r="Q2305" i="9"/>
  <c r="T2304" i="9"/>
  <c r="Q2304" i="9"/>
  <c r="T2303" i="9"/>
  <c r="Q2303" i="9"/>
  <c r="T2302" i="9"/>
  <c r="Q2302" i="9"/>
  <c r="T2301" i="9"/>
  <c r="Q2301" i="9"/>
  <c r="T2300" i="9"/>
  <c r="Q2300" i="9"/>
  <c r="T2299" i="9"/>
  <c r="Q2299" i="9"/>
  <c r="T2298" i="9"/>
  <c r="Q2298" i="9"/>
  <c r="T2297" i="9"/>
  <c r="Q2297" i="9"/>
  <c r="T2296" i="9"/>
  <c r="Q2296" i="9"/>
  <c r="T2295" i="9"/>
  <c r="Q2295" i="9"/>
  <c r="T2294" i="9"/>
  <c r="Q2294" i="9"/>
  <c r="T2293" i="9"/>
  <c r="Q2293" i="9"/>
  <c r="T2292" i="9"/>
  <c r="Q2292" i="9"/>
  <c r="T2291" i="9"/>
  <c r="Q2291" i="9"/>
  <c r="T2290" i="9"/>
  <c r="Q2290" i="9"/>
  <c r="T2289" i="9"/>
  <c r="Q2289" i="9"/>
  <c r="T2288" i="9"/>
  <c r="Q2288" i="9"/>
  <c r="T2287" i="9"/>
  <c r="Q2287" i="9"/>
  <c r="T2286" i="9"/>
  <c r="Q2286" i="9"/>
  <c r="T2285" i="9"/>
  <c r="Q2285" i="9"/>
  <c r="T2284" i="9"/>
  <c r="Q2284" i="9"/>
  <c r="T2283" i="9"/>
  <c r="Q2283" i="9"/>
  <c r="T2282" i="9"/>
  <c r="Q2282" i="9"/>
  <c r="T2281" i="9"/>
  <c r="Q2281" i="9"/>
  <c r="T2280" i="9"/>
  <c r="Q2280" i="9"/>
  <c r="T2279" i="9"/>
  <c r="Q2279" i="9"/>
  <c r="T2278" i="9"/>
  <c r="Q2278" i="9"/>
  <c r="T2277" i="9"/>
  <c r="Q2277" i="9"/>
  <c r="T2276" i="9"/>
  <c r="Q2276" i="9"/>
  <c r="T2275" i="9"/>
  <c r="Q2275" i="9"/>
  <c r="T2274" i="9"/>
  <c r="Q2274" i="9"/>
  <c r="T2273" i="9"/>
  <c r="Q2273" i="9"/>
  <c r="T2272" i="9"/>
  <c r="Q2272" i="9"/>
  <c r="T2271" i="9"/>
  <c r="Q2271" i="9"/>
  <c r="T2270" i="9"/>
  <c r="Q2270" i="9"/>
  <c r="T2269" i="9"/>
  <c r="Q2269" i="9"/>
  <c r="T2268" i="9"/>
  <c r="Q2268" i="9"/>
  <c r="T2267" i="9"/>
  <c r="Q2267" i="9"/>
  <c r="T2266" i="9"/>
  <c r="Q2266" i="9"/>
  <c r="T2265" i="9"/>
  <c r="Q2265" i="9"/>
  <c r="T2264" i="9"/>
  <c r="Q2264" i="9"/>
  <c r="T2263" i="9"/>
  <c r="Q2263" i="9"/>
  <c r="T2262" i="9"/>
  <c r="Q2262" i="9"/>
  <c r="T2261" i="9"/>
  <c r="Q2261" i="9"/>
  <c r="T2260" i="9"/>
  <c r="Q2260" i="9"/>
  <c r="T2259" i="9"/>
  <c r="Q2259" i="9"/>
  <c r="T2258" i="9"/>
  <c r="Q2258" i="9"/>
  <c r="T2257" i="9"/>
  <c r="Q2257" i="9"/>
  <c r="T2256" i="9"/>
  <c r="Q2256" i="9"/>
  <c r="T2255" i="9"/>
  <c r="Q2255" i="9"/>
  <c r="T2254" i="9"/>
  <c r="Q2254" i="9"/>
  <c r="T2253" i="9"/>
  <c r="Q2253" i="9"/>
  <c r="T2252" i="9"/>
  <c r="Q2252" i="9"/>
  <c r="T2251" i="9"/>
  <c r="Q2251" i="9"/>
  <c r="T2250" i="9"/>
  <c r="Q2250" i="9"/>
  <c r="T2249" i="9"/>
  <c r="Q2249" i="9"/>
  <c r="T2248" i="9"/>
  <c r="Q2248" i="9"/>
  <c r="T2247" i="9"/>
  <c r="Q2247" i="9"/>
  <c r="T2246" i="9"/>
  <c r="Q2246" i="9"/>
  <c r="T2245" i="9"/>
  <c r="Q2245" i="9"/>
  <c r="T2244" i="9"/>
  <c r="Q2244" i="9"/>
  <c r="T2243" i="9"/>
  <c r="Q2243" i="9"/>
  <c r="T2242" i="9"/>
  <c r="Q2242" i="9"/>
  <c r="T2241" i="9"/>
  <c r="Q2241" i="9"/>
  <c r="T2240" i="9"/>
  <c r="Q2240" i="9"/>
  <c r="T2239" i="9"/>
  <c r="Q2239" i="9"/>
  <c r="T2238" i="9"/>
  <c r="Q2238" i="9"/>
  <c r="T2237" i="9"/>
  <c r="Q2237" i="9"/>
  <c r="T2236" i="9"/>
  <c r="Q2236" i="9"/>
  <c r="T2235" i="9"/>
  <c r="Q2235" i="9"/>
  <c r="T2234" i="9"/>
  <c r="Q2234" i="9"/>
  <c r="T2233" i="9"/>
  <c r="Q2233" i="9"/>
  <c r="T2232" i="9"/>
  <c r="Q2232" i="9"/>
  <c r="T2231" i="9"/>
  <c r="Q2231" i="9"/>
  <c r="T2230" i="9"/>
  <c r="Q2230" i="9"/>
  <c r="T2229" i="9"/>
  <c r="Q2229" i="9"/>
  <c r="T2228" i="9"/>
  <c r="Q2228" i="9"/>
  <c r="T2227" i="9"/>
  <c r="Q2227" i="9"/>
  <c r="T2226" i="9"/>
  <c r="Q2226" i="9"/>
  <c r="T2225" i="9"/>
  <c r="Q2225" i="9"/>
  <c r="T2224" i="9"/>
  <c r="Q2224" i="9"/>
  <c r="T2223" i="9"/>
  <c r="Q2223" i="9"/>
  <c r="T2222" i="9"/>
  <c r="Q2222" i="9"/>
  <c r="T2221" i="9"/>
  <c r="Q2221" i="9"/>
  <c r="T2220" i="9"/>
  <c r="Q2220" i="9"/>
  <c r="T2219" i="9"/>
  <c r="Q2219" i="9"/>
  <c r="T2218" i="9"/>
  <c r="Q2218" i="9"/>
  <c r="T2217" i="9"/>
  <c r="Q2217" i="9"/>
  <c r="T2216" i="9"/>
  <c r="Q2216" i="9"/>
  <c r="T2215" i="9"/>
  <c r="Q2215" i="9"/>
  <c r="T2214" i="9"/>
  <c r="Q2214" i="9"/>
  <c r="T2213" i="9"/>
  <c r="Q2213" i="9"/>
  <c r="T2212" i="9"/>
  <c r="Q2212" i="9"/>
  <c r="T2211" i="9"/>
  <c r="Q2211" i="9"/>
  <c r="T2210" i="9"/>
  <c r="Q2210" i="9"/>
  <c r="T2209" i="9"/>
  <c r="Q2209" i="9"/>
  <c r="T2208" i="9"/>
  <c r="Q2208" i="9"/>
  <c r="T2207" i="9"/>
  <c r="Q2207" i="9"/>
  <c r="T2206" i="9"/>
  <c r="Q2206" i="9"/>
  <c r="T2205" i="9"/>
  <c r="Q2205" i="9"/>
  <c r="T2204" i="9"/>
  <c r="Q2204" i="9"/>
  <c r="T2203" i="9"/>
  <c r="Q2203" i="9"/>
  <c r="T2202" i="9"/>
  <c r="Q2202" i="9"/>
  <c r="T2201" i="9"/>
  <c r="Q2201" i="9"/>
  <c r="T2200" i="9"/>
  <c r="Q2200" i="9"/>
  <c r="T2199" i="9"/>
  <c r="Q2199" i="9"/>
  <c r="T2198" i="9"/>
  <c r="Q2198" i="9"/>
  <c r="T2197" i="9"/>
  <c r="Q2197" i="9"/>
  <c r="T2196" i="9"/>
  <c r="Q2196" i="9"/>
  <c r="T2195" i="9"/>
  <c r="Q2195" i="9"/>
  <c r="T2194" i="9"/>
  <c r="Q2194" i="9"/>
  <c r="T2193" i="9"/>
  <c r="Q2193" i="9"/>
  <c r="T2192" i="9"/>
  <c r="Q2192" i="9"/>
  <c r="T2191" i="9"/>
  <c r="Q2191" i="9"/>
  <c r="T2190" i="9"/>
  <c r="Q2190" i="9"/>
  <c r="T2189" i="9"/>
  <c r="Q2189" i="9"/>
  <c r="T2188" i="9"/>
  <c r="Q2188" i="9"/>
  <c r="T2187" i="9"/>
  <c r="Q2187" i="9"/>
  <c r="T2186" i="9"/>
  <c r="Q2186" i="9"/>
  <c r="T2185" i="9"/>
  <c r="Q2185" i="9"/>
  <c r="T2184" i="9"/>
  <c r="Q2184" i="9"/>
  <c r="T2183" i="9"/>
  <c r="Q2183" i="9"/>
  <c r="T2182" i="9"/>
  <c r="Q2182" i="9"/>
  <c r="T2181" i="9"/>
  <c r="Q2181" i="9"/>
  <c r="T2180" i="9"/>
  <c r="Q2180" i="9"/>
  <c r="T2179" i="9"/>
  <c r="Q2179" i="9"/>
  <c r="T2178" i="9"/>
  <c r="Q2178" i="9"/>
  <c r="T2177" i="9"/>
  <c r="Q2177" i="9"/>
  <c r="T2176" i="9"/>
  <c r="Q2176" i="9"/>
  <c r="T2175" i="9"/>
  <c r="Q2175" i="9"/>
  <c r="T2174" i="9"/>
  <c r="Q2174" i="9"/>
  <c r="T2173" i="9"/>
  <c r="Q2173" i="9"/>
  <c r="T2172" i="9"/>
  <c r="Q2172" i="9"/>
  <c r="T2171" i="9"/>
  <c r="Q2171" i="9"/>
  <c r="T2170" i="9"/>
  <c r="Q2170" i="9"/>
  <c r="T2169" i="9"/>
  <c r="Q2169" i="9"/>
  <c r="T2168" i="9"/>
  <c r="Q2168" i="9"/>
  <c r="T2167" i="9"/>
  <c r="Q2167" i="9"/>
  <c r="T2166" i="9"/>
  <c r="Q2166" i="9"/>
  <c r="T2165" i="9"/>
  <c r="Q2165" i="9"/>
  <c r="T2164" i="9"/>
  <c r="Q2164" i="9"/>
  <c r="T2163" i="9"/>
  <c r="Q2163" i="9"/>
  <c r="T2162" i="9"/>
  <c r="Q2162" i="9"/>
  <c r="T2161" i="9"/>
  <c r="Q2161" i="9"/>
  <c r="T2160" i="9"/>
  <c r="Q2160" i="9"/>
  <c r="T2159" i="9"/>
  <c r="Q2159" i="9"/>
  <c r="T2158" i="9"/>
  <c r="Q2158" i="9"/>
  <c r="T2157" i="9"/>
  <c r="Q2157" i="9"/>
  <c r="T2156" i="9"/>
  <c r="Q2156" i="9"/>
  <c r="T2155" i="9"/>
  <c r="Q2155" i="9"/>
  <c r="T2154" i="9"/>
  <c r="Q2154" i="9"/>
  <c r="T2153" i="9"/>
  <c r="Q2153" i="9"/>
  <c r="T2152" i="9"/>
  <c r="Q2152" i="9"/>
  <c r="T2151" i="9"/>
  <c r="Q2151" i="9"/>
  <c r="T2150" i="9"/>
  <c r="Q2150" i="9"/>
  <c r="T2149" i="9"/>
  <c r="Q2149" i="9"/>
  <c r="T2148" i="9"/>
  <c r="Q2148" i="9"/>
  <c r="T2147" i="9"/>
  <c r="Q2147" i="9"/>
  <c r="T2146" i="9"/>
  <c r="Q2146" i="9"/>
  <c r="T2145" i="9"/>
  <c r="Q2145" i="9"/>
  <c r="T2144" i="9"/>
  <c r="Q2144" i="9"/>
  <c r="T2143" i="9"/>
  <c r="Q2143" i="9"/>
  <c r="T2142" i="9"/>
  <c r="Q2142" i="9"/>
  <c r="T2141" i="9"/>
  <c r="Q2141" i="9"/>
  <c r="T2140" i="9"/>
  <c r="Q2140" i="9"/>
  <c r="T2139" i="9"/>
  <c r="Q2139" i="9"/>
  <c r="T2138" i="9"/>
  <c r="Q2138" i="9"/>
  <c r="T2137" i="9"/>
  <c r="Q2137" i="9"/>
  <c r="T2136" i="9"/>
  <c r="Q2136" i="9"/>
  <c r="T2135" i="9"/>
  <c r="Q2135" i="9"/>
  <c r="T2134" i="9"/>
  <c r="Q2134" i="9"/>
  <c r="T2133" i="9"/>
  <c r="Q2133" i="9"/>
  <c r="T2132" i="9"/>
  <c r="Q2132" i="9"/>
  <c r="T2131" i="9"/>
  <c r="Q2131" i="9"/>
  <c r="T2130" i="9"/>
  <c r="Q2130" i="9"/>
  <c r="T2129" i="9"/>
  <c r="Q2129" i="9"/>
  <c r="T2128" i="9"/>
  <c r="Q2128" i="9"/>
  <c r="T2127" i="9"/>
  <c r="Q2127" i="9"/>
  <c r="T2126" i="9"/>
  <c r="Q2126" i="9"/>
  <c r="T2125" i="9"/>
  <c r="Q2125" i="9"/>
  <c r="T2124" i="9"/>
  <c r="Q2124" i="9"/>
  <c r="T2123" i="9"/>
  <c r="Q2123" i="9"/>
  <c r="T2122" i="9"/>
  <c r="Q2122" i="9"/>
  <c r="T2121" i="9"/>
  <c r="Q2121" i="9"/>
  <c r="T2120" i="9"/>
  <c r="Q2120" i="9"/>
  <c r="T2119" i="9"/>
  <c r="Q2119" i="9"/>
  <c r="T2118" i="9"/>
  <c r="Q2118" i="9"/>
  <c r="T2117" i="9"/>
  <c r="Q2117" i="9"/>
  <c r="T2116" i="9"/>
  <c r="Q2116" i="9"/>
  <c r="T2115" i="9"/>
  <c r="Q2115" i="9"/>
  <c r="T2114" i="9"/>
  <c r="Q2114" i="9"/>
  <c r="T2113" i="9"/>
  <c r="Q2113" i="9"/>
  <c r="T2112" i="9"/>
  <c r="Q2112" i="9"/>
  <c r="T2111" i="9"/>
  <c r="Q2111" i="9"/>
  <c r="T2110" i="9"/>
  <c r="Q2110" i="9"/>
  <c r="T2109" i="9"/>
  <c r="Q2109" i="9"/>
  <c r="T2108" i="9"/>
  <c r="Q2108" i="9"/>
  <c r="T2107" i="9"/>
  <c r="Q2107" i="9"/>
  <c r="T2106" i="9"/>
  <c r="Q2106" i="9"/>
  <c r="T2105" i="9"/>
  <c r="Q2105" i="9"/>
  <c r="T2104" i="9"/>
  <c r="Q2104" i="9"/>
  <c r="T2103" i="9"/>
  <c r="Q2103" i="9"/>
  <c r="T2102" i="9"/>
  <c r="Q2102" i="9"/>
  <c r="T2101" i="9"/>
  <c r="Q2101" i="9"/>
  <c r="T2100" i="9"/>
  <c r="Q2100" i="9"/>
  <c r="T2099" i="9"/>
  <c r="Q2099" i="9"/>
  <c r="T2098" i="9"/>
  <c r="Q2098" i="9"/>
  <c r="T2097" i="9"/>
  <c r="Q2097" i="9"/>
  <c r="T2096" i="9"/>
  <c r="Q2096" i="9"/>
  <c r="T2095" i="9"/>
  <c r="Q2095" i="9"/>
  <c r="T2094" i="9"/>
  <c r="Q2094" i="9"/>
  <c r="T2093" i="9"/>
  <c r="Q2093" i="9"/>
  <c r="T2092" i="9"/>
  <c r="Q2092" i="9"/>
  <c r="T2091" i="9"/>
  <c r="Q2091" i="9"/>
  <c r="T2090" i="9"/>
  <c r="Q2090" i="9"/>
  <c r="T2089" i="9"/>
  <c r="Q2089" i="9"/>
  <c r="T2088" i="9"/>
  <c r="Q2088" i="9"/>
  <c r="T2087" i="9"/>
  <c r="Q2087" i="9"/>
  <c r="T2086" i="9"/>
  <c r="Q2086" i="9"/>
  <c r="T2085" i="9"/>
  <c r="Q2085" i="9"/>
  <c r="T2084" i="9"/>
  <c r="Q2084" i="9"/>
  <c r="T2083" i="9"/>
  <c r="Q2083" i="9"/>
  <c r="T2082" i="9"/>
  <c r="Q2082" i="9"/>
  <c r="T2081" i="9"/>
  <c r="Q2081" i="9"/>
  <c r="T2080" i="9"/>
  <c r="Q2080" i="9"/>
  <c r="T2079" i="9"/>
  <c r="Q2079" i="9"/>
  <c r="T2078" i="9"/>
  <c r="Q2078" i="9"/>
  <c r="T2077" i="9"/>
  <c r="Q2077" i="9"/>
  <c r="T2076" i="9"/>
  <c r="Q2076" i="9"/>
  <c r="T2075" i="9"/>
  <c r="Q2075" i="9"/>
  <c r="T2074" i="9"/>
  <c r="Q2074" i="9"/>
  <c r="T2073" i="9"/>
  <c r="Q2073" i="9"/>
  <c r="T2072" i="9"/>
  <c r="Q2072" i="9"/>
  <c r="T2071" i="9"/>
  <c r="Q2071" i="9"/>
  <c r="T2070" i="9"/>
  <c r="Q2070" i="9"/>
  <c r="T2069" i="9"/>
  <c r="Q2069" i="9"/>
  <c r="T2068" i="9"/>
  <c r="Q2068" i="9"/>
  <c r="T2067" i="9"/>
  <c r="Q2067" i="9"/>
  <c r="T2066" i="9"/>
  <c r="Q2066" i="9"/>
  <c r="T2065" i="9"/>
  <c r="Q2065" i="9"/>
  <c r="T2064" i="9"/>
  <c r="Q2064" i="9"/>
  <c r="T2063" i="9"/>
  <c r="Q2063" i="9"/>
  <c r="T2062" i="9"/>
  <c r="Q2062" i="9"/>
  <c r="T2061" i="9"/>
  <c r="Q2061" i="9"/>
  <c r="T2060" i="9"/>
  <c r="Q2060" i="9"/>
  <c r="T2059" i="9"/>
  <c r="Q2059" i="9"/>
  <c r="T2058" i="9"/>
  <c r="Q2058" i="9"/>
  <c r="T2057" i="9"/>
  <c r="Q2057" i="9"/>
  <c r="T2056" i="9"/>
  <c r="Q2056" i="9"/>
  <c r="T2055" i="9"/>
  <c r="Q2055" i="9"/>
  <c r="T2054" i="9"/>
  <c r="Q2054" i="9"/>
  <c r="T2053" i="9"/>
  <c r="Q2053" i="9"/>
  <c r="T2052" i="9"/>
  <c r="Q2052" i="9"/>
  <c r="T2051" i="9"/>
  <c r="Q2051" i="9"/>
  <c r="T2050" i="9"/>
  <c r="Q2050" i="9"/>
  <c r="T2049" i="9"/>
  <c r="Q2049" i="9"/>
  <c r="T2048" i="9"/>
  <c r="Q2048" i="9"/>
  <c r="T2047" i="9"/>
  <c r="Q2047" i="9"/>
  <c r="T2046" i="9"/>
  <c r="Q2046" i="9"/>
  <c r="T2045" i="9"/>
  <c r="Q2045" i="9"/>
  <c r="T2044" i="9"/>
  <c r="Q2044" i="9"/>
  <c r="T2043" i="9"/>
  <c r="Q2043" i="9"/>
  <c r="T2042" i="9"/>
  <c r="Q2042" i="9"/>
  <c r="T2041" i="9"/>
  <c r="Q2041" i="9"/>
  <c r="T2040" i="9"/>
  <c r="Q2040" i="9"/>
  <c r="T2039" i="9"/>
  <c r="Q2039" i="9"/>
  <c r="T2038" i="9"/>
  <c r="Q2038" i="9"/>
  <c r="T2037" i="9"/>
  <c r="Q2037" i="9"/>
  <c r="T2036" i="9"/>
  <c r="Q2036" i="9"/>
  <c r="T2035" i="9"/>
  <c r="Q2035" i="9"/>
  <c r="T2034" i="9"/>
  <c r="Q2034" i="9"/>
  <c r="T2033" i="9"/>
  <c r="Q2033" i="9"/>
  <c r="T2032" i="9"/>
  <c r="Q2032" i="9"/>
  <c r="T2031" i="9"/>
  <c r="Q2031" i="9"/>
  <c r="T2030" i="9"/>
  <c r="Q2030" i="9"/>
  <c r="T2029" i="9"/>
  <c r="Q2029" i="9"/>
  <c r="T2028" i="9"/>
  <c r="Q2028" i="9"/>
  <c r="T2027" i="9"/>
  <c r="Q2027" i="9"/>
  <c r="T2026" i="9"/>
  <c r="Q2026" i="9"/>
  <c r="T2025" i="9"/>
  <c r="Q2025" i="9"/>
  <c r="T2024" i="9"/>
  <c r="Q2024" i="9"/>
  <c r="T2023" i="9"/>
  <c r="Q2023" i="9"/>
  <c r="T2022" i="9"/>
  <c r="Q2022" i="9"/>
  <c r="T2021" i="9"/>
  <c r="Q2021" i="9"/>
  <c r="T2020" i="9"/>
  <c r="Q2020" i="9"/>
  <c r="T2019" i="9"/>
  <c r="Q2019" i="9"/>
  <c r="T2018" i="9"/>
  <c r="Q2018" i="9"/>
  <c r="T2017" i="9"/>
  <c r="Q2017" i="9"/>
  <c r="T2016" i="9"/>
  <c r="Q2016" i="9"/>
  <c r="T2015" i="9"/>
  <c r="Q2015" i="9"/>
  <c r="T2014" i="9"/>
  <c r="Q2014" i="9"/>
  <c r="T2013" i="9"/>
  <c r="Q2013" i="9"/>
  <c r="T2012" i="9"/>
  <c r="Q2012" i="9"/>
  <c r="T2011" i="9"/>
  <c r="Q2011" i="9"/>
  <c r="T2010" i="9"/>
  <c r="Q2010" i="9"/>
  <c r="T2009" i="9"/>
  <c r="Q2009" i="9"/>
  <c r="T2008" i="9"/>
  <c r="Q2008" i="9"/>
  <c r="T2007" i="9"/>
  <c r="Q2007" i="9"/>
  <c r="T2006" i="9"/>
  <c r="Q2006" i="9"/>
  <c r="T2005" i="9"/>
  <c r="Q2005" i="9"/>
  <c r="T2004" i="9"/>
  <c r="Q2004" i="9"/>
  <c r="T2003" i="9"/>
  <c r="Q2003" i="9"/>
  <c r="T2002" i="9"/>
  <c r="Q2002" i="9"/>
  <c r="T2001" i="9"/>
  <c r="Q2001" i="9"/>
  <c r="T2000" i="9"/>
  <c r="Q2000" i="9"/>
  <c r="T1999" i="9"/>
  <c r="Q1999" i="9"/>
  <c r="T1998" i="9"/>
  <c r="Q1998" i="9"/>
  <c r="T1997" i="9"/>
  <c r="Q1997" i="9"/>
  <c r="T1996" i="9"/>
  <c r="Q1996" i="9"/>
  <c r="T1995" i="9"/>
  <c r="Q1995" i="9"/>
  <c r="T1994" i="9"/>
  <c r="Q1994" i="9"/>
  <c r="T1993" i="9"/>
  <c r="Q1993" i="9"/>
  <c r="T1992" i="9"/>
  <c r="Q1992" i="9"/>
  <c r="T1991" i="9"/>
  <c r="Q1991" i="9"/>
  <c r="T1990" i="9"/>
  <c r="Q1990" i="9"/>
  <c r="T1989" i="9"/>
  <c r="Q1989" i="9"/>
  <c r="T1988" i="9"/>
  <c r="Q1988" i="9"/>
  <c r="T1987" i="9"/>
  <c r="Q1987" i="9"/>
  <c r="T1986" i="9"/>
  <c r="Q1986" i="9"/>
  <c r="T1985" i="9"/>
  <c r="Q1985" i="9"/>
  <c r="T1984" i="9"/>
  <c r="Q1984" i="9"/>
  <c r="T1983" i="9"/>
  <c r="Q1983" i="9"/>
  <c r="T1982" i="9"/>
  <c r="Q1982" i="9"/>
  <c r="T1981" i="9"/>
  <c r="Q1981" i="9"/>
  <c r="T1980" i="9"/>
  <c r="Q1980" i="9"/>
  <c r="T1979" i="9"/>
  <c r="Q1979" i="9"/>
  <c r="T1978" i="9"/>
  <c r="Q1978" i="9"/>
  <c r="T1977" i="9"/>
  <c r="Q1977" i="9"/>
  <c r="T1976" i="9"/>
  <c r="Q1976" i="9"/>
  <c r="T1975" i="9"/>
  <c r="Q1975" i="9"/>
  <c r="T1974" i="9"/>
  <c r="Q1974" i="9"/>
  <c r="T1973" i="9"/>
  <c r="Q1973" i="9"/>
  <c r="T1972" i="9"/>
  <c r="Q1972" i="9"/>
  <c r="T1971" i="9"/>
  <c r="Q1971" i="9"/>
  <c r="T1970" i="9"/>
  <c r="Q1970" i="9"/>
  <c r="T1969" i="9"/>
  <c r="Q1969" i="9"/>
  <c r="T1968" i="9"/>
  <c r="Q1968" i="9"/>
  <c r="T1967" i="9"/>
  <c r="Q1967" i="9"/>
  <c r="T1966" i="9"/>
  <c r="Q1966" i="9"/>
  <c r="T1965" i="9"/>
  <c r="Q1965" i="9"/>
  <c r="T1964" i="9"/>
  <c r="Q1964" i="9"/>
  <c r="T1963" i="9"/>
  <c r="Q1963" i="9"/>
  <c r="T1962" i="9"/>
  <c r="Q1962" i="9"/>
  <c r="T1961" i="9"/>
  <c r="Q1961" i="9"/>
  <c r="T1960" i="9"/>
  <c r="Q1960" i="9"/>
  <c r="T1959" i="9"/>
  <c r="Q1959" i="9"/>
  <c r="T1958" i="9"/>
  <c r="Q1958" i="9"/>
  <c r="T1957" i="9"/>
  <c r="Q1957" i="9"/>
  <c r="T1956" i="9"/>
  <c r="Q1956" i="9"/>
  <c r="T1955" i="9"/>
  <c r="Q1955" i="9"/>
  <c r="T1954" i="9"/>
  <c r="Q1954" i="9"/>
  <c r="T1953" i="9"/>
  <c r="Q1953" i="9"/>
  <c r="T1952" i="9"/>
  <c r="Q1952" i="9"/>
  <c r="T1951" i="9"/>
  <c r="Q1951" i="9"/>
  <c r="T1950" i="9"/>
  <c r="Q1950" i="9"/>
  <c r="T1949" i="9"/>
  <c r="Q1949" i="9"/>
  <c r="T1948" i="9"/>
  <c r="Q1948" i="9"/>
  <c r="T1947" i="9"/>
  <c r="Q1947" i="9"/>
  <c r="T1946" i="9"/>
  <c r="Q1946" i="9"/>
  <c r="T1945" i="9"/>
  <c r="Q1945" i="9"/>
  <c r="T1944" i="9"/>
  <c r="Q1944" i="9"/>
  <c r="T1943" i="9"/>
  <c r="Q1943" i="9"/>
  <c r="T1942" i="9"/>
  <c r="Q1942" i="9"/>
  <c r="T1941" i="9"/>
  <c r="Q1941" i="9"/>
  <c r="T1940" i="9"/>
  <c r="Q1940" i="9"/>
  <c r="T1939" i="9"/>
  <c r="Q1939" i="9"/>
  <c r="T1938" i="9"/>
  <c r="Q1938" i="9"/>
  <c r="T1937" i="9"/>
  <c r="Q1937" i="9"/>
  <c r="T1936" i="9"/>
  <c r="Q1936" i="9"/>
  <c r="T1935" i="9"/>
  <c r="Q1935" i="9"/>
  <c r="T1934" i="9"/>
  <c r="Q1934" i="9"/>
  <c r="T1933" i="9"/>
  <c r="Q1933" i="9"/>
  <c r="T1932" i="9"/>
  <c r="Q1932" i="9"/>
  <c r="T1931" i="9"/>
  <c r="Q1931" i="9"/>
  <c r="T1930" i="9"/>
  <c r="Q1930" i="9"/>
  <c r="T1929" i="9"/>
  <c r="Q1929" i="9"/>
  <c r="T1928" i="9"/>
  <c r="Q1928" i="9"/>
  <c r="T1927" i="9"/>
  <c r="Q1927" i="9"/>
  <c r="T1926" i="9"/>
  <c r="Q1926" i="9"/>
  <c r="T1925" i="9"/>
  <c r="Q1925" i="9"/>
  <c r="T1924" i="9"/>
  <c r="Q1924" i="9"/>
  <c r="T1923" i="9"/>
  <c r="Q1923" i="9"/>
  <c r="T1922" i="9"/>
  <c r="Q1922" i="9"/>
  <c r="T1921" i="9"/>
  <c r="Q1921" i="9"/>
  <c r="T1920" i="9"/>
  <c r="Q1920" i="9"/>
  <c r="T1919" i="9"/>
  <c r="Q1919" i="9"/>
  <c r="T1918" i="9"/>
  <c r="Q1918" i="9"/>
  <c r="T1917" i="9"/>
  <c r="Q1917" i="9"/>
  <c r="T1916" i="9"/>
  <c r="Q1916" i="9"/>
  <c r="T1915" i="9"/>
  <c r="Q1915" i="9"/>
  <c r="T1914" i="9"/>
  <c r="Q1914" i="9"/>
  <c r="T1913" i="9"/>
  <c r="Q1913" i="9"/>
  <c r="T1912" i="9"/>
  <c r="Q1912" i="9"/>
  <c r="T1911" i="9"/>
  <c r="Q1911" i="9"/>
  <c r="T1910" i="9"/>
  <c r="Q1910" i="9"/>
  <c r="T1909" i="9"/>
  <c r="Q1909" i="9"/>
  <c r="T1908" i="9"/>
  <c r="Q1908" i="9"/>
  <c r="T1907" i="9"/>
  <c r="Q1907" i="9"/>
  <c r="T1906" i="9"/>
  <c r="Q1906" i="9"/>
  <c r="T1905" i="9"/>
  <c r="Q1905" i="9"/>
  <c r="T1904" i="9"/>
  <c r="Q1904" i="9"/>
  <c r="T1903" i="9"/>
  <c r="Q1903" i="9"/>
  <c r="T1902" i="9"/>
  <c r="Q1902" i="9"/>
  <c r="T1901" i="9"/>
  <c r="Q1901" i="9"/>
  <c r="T1900" i="9"/>
  <c r="Q1900" i="9"/>
  <c r="T1899" i="9"/>
  <c r="Q1899" i="9"/>
  <c r="T1898" i="9"/>
  <c r="Q1898" i="9"/>
  <c r="T1897" i="9"/>
  <c r="Q1897" i="9"/>
  <c r="T1896" i="9"/>
  <c r="Q1896" i="9"/>
  <c r="T1895" i="9"/>
  <c r="Q1895" i="9"/>
  <c r="T1894" i="9"/>
  <c r="Q1894" i="9"/>
  <c r="T1893" i="9"/>
  <c r="Q1893" i="9"/>
  <c r="T1892" i="9"/>
  <c r="Q1892" i="9"/>
  <c r="T1891" i="9"/>
  <c r="Q1891" i="9"/>
  <c r="T1890" i="9"/>
  <c r="Q1890" i="9"/>
  <c r="T1889" i="9"/>
  <c r="Q1889" i="9"/>
  <c r="T1888" i="9"/>
  <c r="Q1888" i="9"/>
  <c r="T1887" i="9"/>
  <c r="Q1887" i="9"/>
  <c r="T1886" i="9"/>
  <c r="Q1886" i="9"/>
  <c r="T1885" i="9"/>
  <c r="Q1885" i="9"/>
  <c r="T1884" i="9"/>
  <c r="Q1884" i="9"/>
  <c r="T1883" i="9"/>
  <c r="Q1883" i="9"/>
  <c r="T1882" i="9"/>
  <c r="Q1882" i="9"/>
  <c r="T1881" i="9"/>
  <c r="Q1881" i="9"/>
  <c r="T1880" i="9"/>
  <c r="Q1880" i="9"/>
  <c r="T1879" i="9"/>
  <c r="Q1879" i="9"/>
  <c r="T1878" i="9"/>
  <c r="Q1878" i="9"/>
  <c r="T1877" i="9"/>
  <c r="Q1877" i="9"/>
  <c r="T1876" i="9"/>
  <c r="Q1876" i="9"/>
  <c r="T1875" i="9"/>
  <c r="Q1875" i="9"/>
  <c r="T1874" i="9"/>
  <c r="Q1874" i="9"/>
  <c r="T1873" i="9"/>
  <c r="Q1873" i="9"/>
  <c r="T1872" i="9"/>
  <c r="Q1872" i="9"/>
  <c r="T1871" i="9"/>
  <c r="Q1871" i="9"/>
  <c r="T1870" i="9"/>
  <c r="Q1870" i="9"/>
  <c r="T1869" i="9"/>
  <c r="Q1869" i="9"/>
  <c r="T1868" i="9"/>
  <c r="Q1868" i="9"/>
  <c r="T1867" i="9"/>
  <c r="Q1867" i="9"/>
  <c r="T1866" i="9"/>
  <c r="Q1866" i="9"/>
  <c r="T1865" i="9"/>
  <c r="Q1865" i="9"/>
  <c r="T1864" i="9"/>
  <c r="Q1864" i="9"/>
  <c r="T1863" i="9"/>
  <c r="Q1863" i="9"/>
  <c r="T1862" i="9"/>
  <c r="Q1862" i="9"/>
  <c r="T1861" i="9"/>
  <c r="Q1861" i="9"/>
  <c r="T1860" i="9"/>
  <c r="Q1860" i="9"/>
  <c r="T1859" i="9"/>
  <c r="Q1859" i="9"/>
  <c r="T1858" i="9"/>
  <c r="Q1858" i="9"/>
  <c r="T1857" i="9"/>
  <c r="Q1857" i="9"/>
  <c r="T1856" i="9"/>
  <c r="Q1856" i="9"/>
  <c r="T1855" i="9"/>
  <c r="Q1855" i="9"/>
  <c r="T1854" i="9"/>
  <c r="Q1854" i="9"/>
  <c r="T1853" i="9"/>
  <c r="Q1853" i="9"/>
  <c r="T1852" i="9"/>
  <c r="Q1852" i="9"/>
  <c r="T1851" i="9"/>
  <c r="Q1851" i="9"/>
  <c r="T1850" i="9"/>
  <c r="Q1850" i="9"/>
  <c r="T1849" i="9"/>
  <c r="Q1849" i="9"/>
  <c r="T1848" i="9"/>
  <c r="Q1848" i="9"/>
  <c r="T1847" i="9"/>
  <c r="Q1847" i="9"/>
  <c r="T1846" i="9"/>
  <c r="Q1846" i="9"/>
  <c r="T1845" i="9"/>
  <c r="Q1845" i="9"/>
  <c r="T1844" i="9"/>
  <c r="Q1844" i="9"/>
  <c r="T1843" i="9"/>
  <c r="Q1843" i="9"/>
  <c r="T1842" i="9"/>
  <c r="Q1842" i="9"/>
  <c r="T1841" i="9"/>
  <c r="Q1841" i="9"/>
  <c r="T1840" i="9"/>
  <c r="Q1840" i="9"/>
  <c r="T1839" i="9"/>
  <c r="Q1839" i="9"/>
  <c r="T1838" i="9"/>
  <c r="Q1838" i="9"/>
  <c r="T1837" i="9"/>
  <c r="Q1837" i="9"/>
  <c r="T1836" i="9"/>
  <c r="Q1836" i="9"/>
  <c r="T1835" i="9"/>
  <c r="Q1835" i="9"/>
  <c r="T1834" i="9"/>
  <c r="Q1834" i="9"/>
  <c r="T1833" i="9"/>
  <c r="Q1833" i="9"/>
  <c r="T1832" i="9"/>
  <c r="Q1832" i="9"/>
  <c r="T1831" i="9"/>
  <c r="Q1831" i="9"/>
  <c r="T1830" i="9"/>
  <c r="Q1830" i="9"/>
  <c r="T1829" i="9"/>
  <c r="Q1829" i="9"/>
  <c r="T1828" i="9"/>
  <c r="Q1828" i="9"/>
  <c r="T1827" i="9"/>
  <c r="Q1827" i="9"/>
  <c r="T1826" i="9"/>
  <c r="Q1826" i="9"/>
  <c r="T1825" i="9"/>
  <c r="Q1825" i="9"/>
  <c r="T1824" i="9"/>
  <c r="Q1824" i="9"/>
  <c r="T1823" i="9"/>
  <c r="Q1823" i="9"/>
  <c r="T1822" i="9"/>
  <c r="Q1822" i="9"/>
  <c r="T1821" i="9"/>
  <c r="Q1821" i="9"/>
  <c r="T1820" i="9"/>
  <c r="Q1820" i="9"/>
  <c r="T1819" i="9"/>
  <c r="Q1819" i="9"/>
  <c r="T1818" i="9"/>
  <c r="Q1818" i="9"/>
  <c r="T1817" i="9"/>
  <c r="Q1817" i="9"/>
  <c r="T1816" i="9"/>
  <c r="Q1816" i="9"/>
  <c r="T1815" i="9"/>
  <c r="Q1815" i="9"/>
  <c r="T1814" i="9"/>
  <c r="Q1814" i="9"/>
  <c r="T1813" i="9"/>
  <c r="Q1813" i="9"/>
  <c r="T1812" i="9"/>
  <c r="Q1812" i="9"/>
  <c r="T1811" i="9"/>
  <c r="Q1811" i="9"/>
  <c r="T1810" i="9"/>
  <c r="Q1810" i="9"/>
  <c r="T1809" i="9"/>
  <c r="Q1809" i="9"/>
  <c r="T1808" i="9"/>
  <c r="Q1808" i="9"/>
  <c r="T1807" i="9"/>
  <c r="Q1807" i="9"/>
  <c r="T1806" i="9"/>
  <c r="Q1806" i="9"/>
  <c r="T1805" i="9"/>
  <c r="Q1805" i="9"/>
  <c r="T1804" i="9"/>
  <c r="Q1804" i="9"/>
  <c r="T1803" i="9"/>
  <c r="Q1803" i="9"/>
  <c r="T1802" i="9"/>
  <c r="Q1802" i="9"/>
  <c r="T1801" i="9"/>
  <c r="Q1801" i="9"/>
  <c r="T1800" i="9"/>
  <c r="Q1800" i="9"/>
  <c r="T1799" i="9"/>
  <c r="Q1799" i="9"/>
  <c r="T1798" i="9"/>
  <c r="Q1798" i="9"/>
  <c r="T1797" i="9"/>
  <c r="Q1797" i="9"/>
  <c r="T1796" i="9"/>
  <c r="Q1796" i="9"/>
  <c r="T1795" i="9"/>
  <c r="Q1795" i="9"/>
  <c r="T1794" i="9"/>
  <c r="Q1794" i="9"/>
  <c r="T1793" i="9"/>
  <c r="Q1793" i="9"/>
  <c r="T1792" i="9"/>
  <c r="Q1792" i="9"/>
  <c r="T1791" i="9"/>
  <c r="Q1791" i="9"/>
  <c r="T1790" i="9"/>
  <c r="Q1790" i="9"/>
  <c r="T1789" i="9"/>
  <c r="Q1789" i="9"/>
  <c r="T1788" i="9"/>
  <c r="Q1788" i="9"/>
  <c r="T1787" i="9"/>
  <c r="Q1787" i="9"/>
  <c r="T1786" i="9"/>
  <c r="Q1786" i="9"/>
  <c r="T1785" i="9"/>
  <c r="Q1785" i="9"/>
  <c r="T1784" i="9"/>
  <c r="Q1784" i="9"/>
  <c r="T1783" i="9"/>
  <c r="Q1783" i="9"/>
  <c r="T1782" i="9"/>
  <c r="Q1782" i="9"/>
  <c r="T1781" i="9"/>
  <c r="Q1781" i="9"/>
  <c r="T1780" i="9"/>
  <c r="Q1780" i="9"/>
  <c r="T1779" i="9"/>
  <c r="Q1779" i="9"/>
  <c r="T1778" i="9"/>
  <c r="Q1778" i="9"/>
  <c r="T1777" i="9"/>
  <c r="Q1777" i="9"/>
  <c r="T1776" i="9"/>
  <c r="Q1776" i="9"/>
  <c r="T1775" i="9"/>
  <c r="Q1775" i="9"/>
  <c r="T1774" i="9"/>
  <c r="Q1774" i="9"/>
  <c r="T1773" i="9"/>
  <c r="Q1773" i="9"/>
  <c r="T1772" i="9"/>
  <c r="Q1772" i="9"/>
  <c r="T1771" i="9"/>
  <c r="Q1771" i="9"/>
  <c r="T1770" i="9"/>
  <c r="Q1770" i="9"/>
  <c r="T1769" i="9"/>
  <c r="Q1769" i="9"/>
  <c r="T1768" i="9"/>
  <c r="Q1768" i="9"/>
  <c r="T1767" i="9"/>
  <c r="Q1767" i="9"/>
  <c r="T1766" i="9"/>
  <c r="Q1766" i="9"/>
  <c r="T1765" i="9"/>
  <c r="Q1765" i="9"/>
  <c r="T1764" i="9"/>
  <c r="Q1764" i="9"/>
  <c r="T1763" i="9"/>
  <c r="Q1763" i="9"/>
  <c r="T1762" i="9"/>
  <c r="Q1762" i="9"/>
  <c r="T1761" i="9"/>
  <c r="Q1761" i="9"/>
  <c r="T1760" i="9"/>
  <c r="Q1760" i="9"/>
  <c r="T1759" i="9"/>
  <c r="Q1759" i="9"/>
  <c r="T1758" i="9"/>
  <c r="Q1758" i="9"/>
  <c r="T1757" i="9"/>
  <c r="Q1757" i="9"/>
  <c r="T1756" i="9"/>
  <c r="Q1756" i="9"/>
  <c r="T1755" i="9"/>
  <c r="Q1755" i="9"/>
  <c r="T1754" i="9"/>
  <c r="Q1754" i="9"/>
  <c r="T1753" i="9"/>
  <c r="Q1753" i="9"/>
  <c r="T1752" i="9"/>
  <c r="Q1752" i="9"/>
  <c r="T1751" i="9"/>
  <c r="Q1751" i="9"/>
  <c r="T1750" i="9"/>
  <c r="Q1750" i="9"/>
  <c r="T1749" i="9"/>
  <c r="Q1749" i="9"/>
  <c r="T1748" i="9"/>
  <c r="Q1748" i="9"/>
  <c r="T1747" i="9"/>
  <c r="Q1747" i="9"/>
  <c r="T1746" i="9"/>
  <c r="Q1746" i="9"/>
  <c r="T1745" i="9"/>
  <c r="Q1745" i="9"/>
  <c r="T1744" i="9"/>
  <c r="Q1744" i="9"/>
  <c r="T1743" i="9"/>
  <c r="Q1743" i="9"/>
  <c r="T1742" i="9"/>
  <c r="Q1742" i="9"/>
  <c r="T1741" i="9"/>
  <c r="Q1741" i="9"/>
  <c r="T1740" i="9"/>
  <c r="Q1740" i="9"/>
  <c r="T1739" i="9"/>
  <c r="Q1739" i="9"/>
  <c r="T1738" i="9"/>
  <c r="Q1738" i="9"/>
  <c r="T1737" i="9"/>
  <c r="Q1737" i="9"/>
  <c r="T1736" i="9"/>
  <c r="Q1736" i="9"/>
  <c r="T1735" i="9"/>
  <c r="Q1735" i="9"/>
  <c r="T1734" i="9"/>
  <c r="Q1734" i="9"/>
  <c r="T1733" i="9"/>
  <c r="Q1733" i="9"/>
  <c r="T1732" i="9"/>
  <c r="Q1732" i="9"/>
  <c r="T1731" i="9"/>
  <c r="Q1731" i="9"/>
  <c r="T1730" i="9"/>
  <c r="Q1730" i="9"/>
  <c r="T1729" i="9"/>
  <c r="Q1729" i="9"/>
  <c r="T1728" i="9"/>
  <c r="Q1728" i="9"/>
  <c r="T1727" i="9"/>
  <c r="Q1727" i="9"/>
  <c r="T1726" i="9"/>
  <c r="Q1726" i="9"/>
  <c r="T1725" i="9"/>
  <c r="Q1725" i="9"/>
  <c r="T1724" i="9"/>
  <c r="Q1724" i="9"/>
  <c r="T1723" i="9"/>
  <c r="Q1723" i="9"/>
  <c r="T1722" i="9"/>
  <c r="Q1722" i="9"/>
  <c r="T1721" i="9"/>
  <c r="Q1721" i="9"/>
  <c r="T1720" i="9"/>
  <c r="Q1720" i="9"/>
  <c r="T1719" i="9"/>
  <c r="Q1719" i="9"/>
  <c r="T1718" i="9"/>
  <c r="Q1718" i="9"/>
  <c r="T1717" i="9"/>
  <c r="Q1717" i="9"/>
  <c r="T1716" i="9"/>
  <c r="Q1716" i="9"/>
  <c r="T1715" i="9"/>
  <c r="Q1715" i="9"/>
  <c r="T1714" i="9"/>
  <c r="Q1714" i="9"/>
  <c r="T1713" i="9"/>
  <c r="Q1713" i="9"/>
  <c r="T1712" i="9"/>
  <c r="Q1712" i="9"/>
  <c r="T1711" i="9"/>
  <c r="Q1711" i="9"/>
  <c r="T1710" i="9"/>
  <c r="Q1710" i="9"/>
  <c r="T1709" i="9"/>
  <c r="Q1709" i="9"/>
  <c r="T1708" i="9"/>
  <c r="Q1708" i="9"/>
  <c r="T1707" i="9"/>
  <c r="Q1707" i="9"/>
  <c r="T1706" i="9"/>
  <c r="Q1706" i="9"/>
  <c r="T1705" i="9"/>
  <c r="Q1705" i="9"/>
  <c r="T1704" i="9"/>
  <c r="Q1704" i="9"/>
  <c r="T1703" i="9"/>
  <c r="Q1703" i="9"/>
  <c r="T1702" i="9"/>
  <c r="Q1702" i="9"/>
  <c r="T1701" i="9"/>
  <c r="Q1701" i="9"/>
  <c r="T1700" i="9"/>
  <c r="Q1700" i="9"/>
  <c r="T1699" i="9"/>
  <c r="Q1699" i="9"/>
  <c r="T1698" i="9"/>
  <c r="Q1698" i="9"/>
  <c r="T1697" i="9"/>
  <c r="Q1697" i="9"/>
  <c r="T1696" i="9"/>
  <c r="Q1696" i="9"/>
  <c r="T1695" i="9"/>
  <c r="Q1695" i="9"/>
  <c r="T1694" i="9"/>
  <c r="Q1694" i="9"/>
  <c r="T1693" i="9"/>
  <c r="Q1693" i="9"/>
  <c r="T1692" i="9"/>
  <c r="Q1692" i="9"/>
  <c r="T1691" i="9"/>
  <c r="Q1691" i="9"/>
  <c r="T1690" i="9"/>
  <c r="Q1690" i="9"/>
  <c r="T1689" i="9"/>
  <c r="Q1689" i="9"/>
  <c r="T1688" i="9"/>
  <c r="Q1688" i="9"/>
  <c r="T1687" i="9"/>
  <c r="Q1687" i="9"/>
  <c r="T1686" i="9"/>
  <c r="Q1686" i="9"/>
  <c r="T1685" i="9"/>
  <c r="Q1685" i="9"/>
  <c r="T1684" i="9"/>
  <c r="Q1684" i="9"/>
  <c r="T1683" i="9"/>
  <c r="Q1683" i="9"/>
  <c r="T1682" i="9"/>
  <c r="Q1682" i="9"/>
  <c r="T1681" i="9"/>
  <c r="Q1681" i="9"/>
  <c r="T1680" i="9"/>
  <c r="Q1680" i="9"/>
  <c r="T1679" i="9"/>
  <c r="Q1679" i="9"/>
  <c r="T1678" i="9"/>
  <c r="Q1678" i="9"/>
  <c r="T1677" i="9"/>
  <c r="Q1677" i="9"/>
  <c r="T1676" i="9"/>
  <c r="Q1676" i="9"/>
  <c r="T1675" i="9"/>
  <c r="Q1675" i="9"/>
  <c r="T1674" i="9"/>
  <c r="Q1674" i="9"/>
  <c r="T1673" i="9"/>
  <c r="Q1673" i="9"/>
  <c r="T1672" i="9"/>
  <c r="Q1672" i="9"/>
  <c r="T1671" i="9"/>
  <c r="Q1671" i="9"/>
  <c r="T1670" i="9"/>
  <c r="Q1670" i="9"/>
  <c r="T1669" i="9"/>
  <c r="Q1669" i="9"/>
  <c r="T1668" i="9"/>
  <c r="Q1668" i="9"/>
  <c r="T1667" i="9"/>
  <c r="Q1667" i="9"/>
  <c r="T1666" i="9"/>
  <c r="Q1666" i="9"/>
  <c r="T1665" i="9"/>
  <c r="Q1665" i="9"/>
  <c r="T1664" i="9"/>
  <c r="Q1664" i="9"/>
  <c r="T1663" i="9"/>
  <c r="Q1663" i="9"/>
  <c r="T1662" i="9"/>
  <c r="Q1662" i="9"/>
  <c r="T1661" i="9"/>
  <c r="Q1661" i="9"/>
  <c r="T1660" i="9"/>
  <c r="Q1660" i="9"/>
  <c r="T1659" i="9"/>
  <c r="Q1659" i="9"/>
  <c r="T1658" i="9"/>
  <c r="Q1658" i="9"/>
  <c r="T1657" i="9"/>
  <c r="Q1657" i="9"/>
  <c r="T1656" i="9"/>
  <c r="Q1656" i="9"/>
  <c r="T1655" i="9"/>
  <c r="Q1655" i="9"/>
  <c r="T1654" i="9"/>
  <c r="Q1654" i="9"/>
  <c r="T1653" i="9"/>
  <c r="Q1653" i="9"/>
  <c r="T1652" i="9"/>
  <c r="Q1652" i="9"/>
  <c r="T1651" i="9"/>
  <c r="Q1651" i="9"/>
  <c r="T1650" i="9"/>
  <c r="Q1650" i="9"/>
  <c r="T1649" i="9"/>
  <c r="Q1649" i="9"/>
  <c r="T1648" i="9"/>
  <c r="Q1648" i="9"/>
  <c r="T1647" i="9"/>
  <c r="Q1647" i="9"/>
  <c r="T1646" i="9"/>
  <c r="Q1646" i="9"/>
  <c r="T1645" i="9"/>
  <c r="Q1645" i="9"/>
  <c r="T1644" i="9"/>
  <c r="Q1644" i="9"/>
  <c r="T1643" i="9"/>
  <c r="Q1643" i="9"/>
  <c r="T1642" i="9"/>
  <c r="Q1642" i="9"/>
  <c r="T1641" i="9"/>
  <c r="Q1641" i="9"/>
  <c r="T1640" i="9"/>
  <c r="Q1640" i="9"/>
  <c r="T1639" i="9"/>
  <c r="Q1639" i="9"/>
  <c r="T1638" i="9"/>
  <c r="Q1638" i="9"/>
  <c r="T1637" i="9"/>
  <c r="Q1637" i="9"/>
  <c r="T1636" i="9"/>
  <c r="Q1636" i="9"/>
  <c r="T1635" i="9"/>
  <c r="Q1635" i="9"/>
  <c r="T1634" i="9"/>
  <c r="Q1634" i="9"/>
  <c r="T1633" i="9"/>
  <c r="Q1633" i="9"/>
  <c r="T1632" i="9"/>
  <c r="Q1632" i="9"/>
  <c r="T1631" i="9"/>
  <c r="Q1631" i="9"/>
  <c r="T1630" i="9"/>
  <c r="Q1630" i="9"/>
  <c r="T1629" i="9"/>
  <c r="Q1629" i="9"/>
  <c r="T1628" i="9"/>
  <c r="Q1628" i="9"/>
  <c r="T1627" i="9"/>
  <c r="Q1627" i="9"/>
  <c r="T1626" i="9"/>
  <c r="Q1626" i="9"/>
  <c r="T1625" i="9"/>
  <c r="Q1625" i="9"/>
  <c r="T1624" i="9"/>
  <c r="Q1624" i="9"/>
  <c r="T1623" i="9"/>
  <c r="Q1623" i="9"/>
  <c r="T1622" i="9"/>
  <c r="Q1622" i="9"/>
  <c r="T1621" i="9"/>
  <c r="Q1621" i="9"/>
  <c r="T1620" i="9"/>
  <c r="Q1620" i="9"/>
  <c r="T1619" i="9"/>
  <c r="Q1619" i="9"/>
  <c r="T1618" i="9"/>
  <c r="Q1618" i="9"/>
  <c r="T1617" i="9"/>
  <c r="Q1617" i="9"/>
  <c r="T1616" i="9"/>
  <c r="Q1616" i="9"/>
  <c r="T1615" i="9"/>
  <c r="Q1615" i="9"/>
  <c r="T1614" i="9"/>
  <c r="Q1614" i="9"/>
  <c r="T1613" i="9"/>
  <c r="Q1613" i="9"/>
  <c r="T1612" i="9"/>
  <c r="Q1612" i="9"/>
  <c r="T1611" i="9"/>
  <c r="Q1611" i="9"/>
  <c r="T1610" i="9"/>
  <c r="Q1610" i="9"/>
  <c r="T1609" i="9"/>
  <c r="Q1609" i="9"/>
  <c r="T1608" i="9"/>
  <c r="Q1608" i="9"/>
  <c r="T1607" i="9"/>
  <c r="Q1607" i="9"/>
  <c r="T1606" i="9"/>
  <c r="Q1606" i="9"/>
  <c r="T1605" i="9"/>
  <c r="Q1605" i="9"/>
  <c r="T1604" i="9"/>
  <c r="Q1604" i="9"/>
  <c r="T1603" i="9"/>
  <c r="Q1603" i="9"/>
  <c r="T1602" i="9"/>
  <c r="Q1602" i="9"/>
  <c r="T1601" i="9"/>
  <c r="Q1601" i="9"/>
  <c r="T1600" i="9"/>
  <c r="Q1600" i="9"/>
  <c r="T1599" i="9"/>
  <c r="Q1599" i="9"/>
  <c r="T1598" i="9"/>
  <c r="Q1598" i="9"/>
  <c r="T1597" i="9"/>
  <c r="Q1597" i="9"/>
  <c r="T1596" i="9"/>
  <c r="Q1596" i="9"/>
  <c r="T1595" i="9"/>
  <c r="Q1595" i="9"/>
  <c r="T1594" i="9"/>
  <c r="Q1594" i="9"/>
  <c r="T1593" i="9"/>
  <c r="Q1593" i="9"/>
  <c r="T1592" i="9"/>
  <c r="Q1592" i="9"/>
  <c r="T1591" i="9"/>
  <c r="Q1591" i="9"/>
  <c r="T1590" i="9"/>
  <c r="Q1590" i="9"/>
  <c r="T1589" i="9"/>
  <c r="Q1589" i="9"/>
  <c r="T1588" i="9"/>
  <c r="Q1588" i="9"/>
  <c r="T1587" i="9"/>
  <c r="Q1587" i="9"/>
  <c r="T1586" i="9"/>
  <c r="Q1586" i="9"/>
  <c r="T1585" i="9"/>
  <c r="Q1585" i="9"/>
  <c r="T1584" i="9"/>
  <c r="Q1584" i="9"/>
  <c r="T1583" i="9"/>
  <c r="Q1583" i="9"/>
  <c r="T1582" i="9"/>
  <c r="Q1582" i="9"/>
  <c r="T1581" i="9"/>
  <c r="Q1581" i="9"/>
  <c r="T1580" i="9"/>
  <c r="Q1580" i="9"/>
  <c r="T1579" i="9"/>
  <c r="Q1579" i="9"/>
  <c r="T1578" i="9"/>
  <c r="Q1578" i="9"/>
  <c r="T1577" i="9"/>
  <c r="Q1577" i="9"/>
  <c r="T1576" i="9"/>
  <c r="Q1576" i="9"/>
  <c r="T1575" i="9"/>
  <c r="Q1575" i="9"/>
  <c r="T1574" i="9"/>
  <c r="Q1574" i="9"/>
  <c r="T1573" i="9"/>
  <c r="Q1573" i="9"/>
  <c r="T1572" i="9"/>
  <c r="Q1572" i="9"/>
  <c r="T1571" i="9"/>
  <c r="Q1571" i="9"/>
  <c r="T1570" i="9"/>
  <c r="Q1570" i="9"/>
  <c r="T1569" i="9"/>
  <c r="Q1569" i="9"/>
  <c r="T1568" i="9"/>
  <c r="Q1568" i="9"/>
  <c r="T1567" i="9"/>
  <c r="Q1567" i="9"/>
  <c r="T1566" i="9"/>
  <c r="Q1566" i="9"/>
  <c r="T1565" i="9"/>
  <c r="Q1565" i="9"/>
  <c r="T1564" i="9"/>
  <c r="Q1564" i="9"/>
  <c r="T1563" i="9"/>
  <c r="Q1563" i="9"/>
  <c r="T1562" i="9"/>
  <c r="Q1562" i="9"/>
  <c r="T1561" i="9"/>
  <c r="Q1561" i="9"/>
  <c r="T1560" i="9"/>
  <c r="Q1560" i="9"/>
  <c r="T1559" i="9"/>
  <c r="Q1559" i="9"/>
  <c r="T1558" i="9"/>
  <c r="Q1558" i="9"/>
  <c r="T1557" i="9"/>
  <c r="Q1557" i="9"/>
  <c r="T1556" i="9"/>
  <c r="Q1556" i="9"/>
  <c r="T1555" i="9"/>
  <c r="Q1555" i="9"/>
  <c r="T1554" i="9"/>
  <c r="Q1554" i="9"/>
  <c r="T1553" i="9"/>
  <c r="Q1553" i="9"/>
  <c r="T1552" i="9"/>
  <c r="Q1552" i="9"/>
  <c r="T1551" i="9"/>
  <c r="Q1551" i="9"/>
  <c r="T1550" i="9"/>
  <c r="Q1550" i="9"/>
  <c r="T1549" i="9"/>
  <c r="Q1549" i="9"/>
  <c r="T1548" i="9"/>
  <c r="Q1548" i="9"/>
  <c r="T1547" i="9"/>
  <c r="Q1547" i="9"/>
  <c r="T1546" i="9"/>
  <c r="Q1546" i="9"/>
  <c r="T1545" i="9"/>
  <c r="Q1545" i="9"/>
  <c r="T1544" i="9"/>
  <c r="Q1544" i="9"/>
  <c r="T1543" i="9"/>
  <c r="Q1543" i="9"/>
  <c r="T1542" i="9"/>
  <c r="Q1542" i="9"/>
  <c r="T1541" i="9"/>
  <c r="Q1541" i="9"/>
  <c r="T1540" i="9"/>
  <c r="Q1540" i="9"/>
  <c r="T1539" i="9"/>
  <c r="Q1539" i="9"/>
  <c r="T1538" i="9"/>
  <c r="Q1538" i="9"/>
  <c r="T1537" i="9"/>
  <c r="Q1537" i="9"/>
  <c r="T1536" i="9"/>
  <c r="Q1536" i="9"/>
  <c r="T1535" i="9"/>
  <c r="Q1535" i="9"/>
  <c r="T1534" i="9"/>
  <c r="Q1534" i="9"/>
  <c r="T1533" i="9"/>
  <c r="Q1533" i="9"/>
  <c r="T1532" i="9"/>
  <c r="Q1532" i="9"/>
  <c r="T1531" i="9"/>
  <c r="Q1531" i="9"/>
  <c r="T1530" i="9"/>
  <c r="Q1530" i="9"/>
  <c r="T1529" i="9"/>
  <c r="Q1529" i="9"/>
  <c r="T1528" i="9"/>
  <c r="Q1528" i="9"/>
  <c r="T1527" i="9"/>
  <c r="Q1527" i="9"/>
  <c r="T1526" i="9"/>
  <c r="Q1526" i="9"/>
  <c r="T1525" i="9"/>
  <c r="Q1525" i="9"/>
  <c r="T1524" i="9"/>
  <c r="Q1524" i="9"/>
  <c r="T1523" i="9"/>
  <c r="Q1523" i="9"/>
  <c r="T1522" i="9"/>
  <c r="Q1522" i="9"/>
  <c r="T1521" i="9"/>
  <c r="Q1521" i="9"/>
  <c r="T1520" i="9"/>
  <c r="Q1520" i="9"/>
  <c r="T1519" i="9"/>
  <c r="Q1519" i="9"/>
  <c r="T1518" i="9"/>
  <c r="Q1518" i="9"/>
  <c r="T1517" i="9"/>
  <c r="Q1517" i="9"/>
  <c r="T1516" i="9"/>
  <c r="Q1516" i="9"/>
  <c r="T1515" i="9"/>
  <c r="Q1515" i="9"/>
  <c r="T1514" i="9"/>
  <c r="Q1514" i="9"/>
  <c r="T1513" i="9"/>
  <c r="Q1513" i="9"/>
  <c r="T1512" i="9"/>
  <c r="Q1512" i="9"/>
  <c r="T1511" i="9"/>
  <c r="Q1511" i="9"/>
  <c r="T1510" i="9"/>
  <c r="Q1510" i="9"/>
  <c r="T1509" i="9"/>
  <c r="Q1509" i="9"/>
  <c r="T1508" i="9"/>
  <c r="Q1508" i="9"/>
  <c r="T1507" i="9"/>
  <c r="Q1507" i="9"/>
  <c r="T1506" i="9"/>
  <c r="Q1506" i="9"/>
  <c r="T1505" i="9"/>
  <c r="Q1505" i="9"/>
  <c r="T1504" i="9"/>
  <c r="Q1504" i="9"/>
  <c r="T1503" i="9"/>
  <c r="Q1503" i="9"/>
  <c r="T1502" i="9"/>
  <c r="Q1502" i="9"/>
  <c r="T1501" i="9"/>
  <c r="Q1501" i="9"/>
  <c r="T1500" i="9"/>
  <c r="Q1500" i="9"/>
  <c r="T1499" i="9"/>
  <c r="Q1499" i="9"/>
  <c r="T1498" i="9"/>
  <c r="Q1498" i="9"/>
  <c r="T1497" i="9"/>
  <c r="Q1497" i="9"/>
  <c r="T1496" i="9"/>
  <c r="Q1496" i="9"/>
  <c r="T1495" i="9"/>
  <c r="Q1495" i="9"/>
  <c r="T1494" i="9"/>
  <c r="Q1494" i="9"/>
  <c r="T1493" i="9"/>
  <c r="Q1493" i="9"/>
  <c r="T1492" i="9"/>
  <c r="Q1492" i="9"/>
  <c r="T1491" i="9"/>
  <c r="Q1491" i="9"/>
  <c r="T1490" i="9"/>
  <c r="Q1490" i="9"/>
  <c r="T1489" i="9"/>
  <c r="Q1489" i="9"/>
  <c r="T1488" i="9"/>
  <c r="Q1488" i="9"/>
  <c r="T1487" i="9"/>
  <c r="Q1487" i="9"/>
  <c r="T1486" i="9"/>
  <c r="Q1486" i="9"/>
  <c r="T1485" i="9"/>
  <c r="Q1485" i="9"/>
  <c r="T1484" i="9"/>
  <c r="Q1484" i="9"/>
  <c r="T1483" i="9"/>
  <c r="Q1483" i="9"/>
  <c r="T1482" i="9"/>
  <c r="Q1482" i="9"/>
  <c r="T1481" i="9"/>
  <c r="Q1481" i="9"/>
  <c r="T1480" i="9"/>
  <c r="Q1480" i="9"/>
  <c r="T1479" i="9"/>
  <c r="Q1479" i="9"/>
  <c r="T1478" i="9"/>
  <c r="Q1478" i="9"/>
  <c r="T1477" i="9"/>
  <c r="Q1477" i="9"/>
  <c r="T1476" i="9"/>
  <c r="Q1476" i="9"/>
  <c r="T1475" i="9"/>
  <c r="Q1475" i="9"/>
  <c r="T1474" i="9"/>
  <c r="Q1474" i="9"/>
  <c r="T1473" i="9"/>
  <c r="Q1473" i="9"/>
  <c r="T1472" i="9"/>
  <c r="Q1472" i="9"/>
  <c r="T1471" i="9"/>
  <c r="Q1471" i="9"/>
  <c r="T1470" i="9"/>
  <c r="Q1470" i="9"/>
  <c r="T1469" i="9"/>
  <c r="Q1469" i="9"/>
  <c r="T1468" i="9"/>
  <c r="Q1468" i="9"/>
  <c r="T1467" i="9"/>
  <c r="Q1467" i="9"/>
  <c r="T1466" i="9"/>
  <c r="Q1466" i="9"/>
  <c r="T1465" i="9"/>
  <c r="Q1465" i="9"/>
  <c r="T1464" i="9"/>
  <c r="Q1464" i="9"/>
  <c r="T1463" i="9"/>
  <c r="Q1463" i="9"/>
  <c r="T1462" i="9"/>
  <c r="Q1462" i="9"/>
  <c r="T1461" i="9"/>
  <c r="Q1461" i="9"/>
  <c r="T1460" i="9"/>
  <c r="Q1460" i="9"/>
  <c r="T1459" i="9"/>
  <c r="Q1459" i="9"/>
  <c r="T1458" i="9"/>
  <c r="Q1458" i="9"/>
  <c r="T1457" i="9"/>
  <c r="Q1457" i="9"/>
  <c r="T1456" i="9"/>
  <c r="Q1456" i="9"/>
  <c r="T1455" i="9"/>
  <c r="Q1455" i="9"/>
  <c r="T1454" i="9"/>
  <c r="Q1454" i="9"/>
  <c r="T1453" i="9"/>
  <c r="Q1453" i="9"/>
  <c r="T1452" i="9"/>
  <c r="Q1452" i="9"/>
  <c r="T1451" i="9"/>
  <c r="Q1451" i="9"/>
  <c r="T1450" i="9"/>
  <c r="Q1450" i="9"/>
  <c r="T1449" i="9"/>
  <c r="Q1449" i="9"/>
  <c r="T1448" i="9"/>
  <c r="Q1448" i="9"/>
  <c r="T1447" i="9"/>
  <c r="Q1447" i="9"/>
  <c r="T1446" i="9"/>
  <c r="Q1446" i="9"/>
  <c r="T1445" i="9"/>
  <c r="Q1445" i="9"/>
  <c r="T1444" i="9"/>
  <c r="Q1444" i="9"/>
  <c r="T1443" i="9"/>
  <c r="Q1443" i="9"/>
  <c r="T1442" i="9"/>
  <c r="Q1442" i="9"/>
  <c r="T1441" i="9"/>
  <c r="Q1441" i="9"/>
  <c r="T1440" i="9"/>
  <c r="Q1440" i="9"/>
  <c r="T1439" i="9"/>
  <c r="Q1439" i="9"/>
  <c r="T1438" i="9"/>
  <c r="Q1438" i="9"/>
  <c r="T1437" i="9"/>
  <c r="Q1437" i="9"/>
  <c r="T1436" i="9"/>
  <c r="Q1436" i="9"/>
  <c r="T1435" i="9"/>
  <c r="Q1435" i="9"/>
  <c r="T1434" i="9"/>
  <c r="Q1434" i="9"/>
  <c r="T1433" i="9"/>
  <c r="Q1433" i="9"/>
  <c r="T1432" i="9"/>
  <c r="Q1432" i="9"/>
  <c r="T1431" i="9"/>
  <c r="Q1431" i="9"/>
  <c r="T1430" i="9"/>
  <c r="Q1430" i="9"/>
  <c r="T1429" i="9"/>
  <c r="Q1429" i="9"/>
  <c r="T1428" i="9"/>
  <c r="Q1428" i="9"/>
  <c r="T1427" i="9"/>
  <c r="Q1427" i="9"/>
  <c r="T1426" i="9"/>
  <c r="Q1426" i="9"/>
  <c r="T1425" i="9"/>
  <c r="Q1425" i="9"/>
  <c r="T1424" i="9"/>
  <c r="Q1424" i="9"/>
  <c r="T1423" i="9"/>
  <c r="Q1423" i="9"/>
  <c r="T1422" i="9"/>
  <c r="Q1422" i="9"/>
  <c r="T1421" i="9"/>
  <c r="Q1421" i="9"/>
  <c r="T1420" i="9"/>
  <c r="Q1420" i="9"/>
  <c r="T1419" i="9"/>
  <c r="Q1419" i="9"/>
  <c r="T1418" i="9"/>
  <c r="Q1418" i="9"/>
  <c r="T1417" i="9"/>
  <c r="Q1417" i="9"/>
  <c r="T1416" i="9"/>
  <c r="Q1416" i="9"/>
  <c r="T1415" i="9"/>
  <c r="Q1415" i="9"/>
  <c r="T1414" i="9"/>
  <c r="Q1414" i="9"/>
  <c r="T1413" i="9"/>
  <c r="Q1413" i="9"/>
  <c r="T1412" i="9"/>
  <c r="Q1412" i="9"/>
  <c r="T1411" i="9"/>
  <c r="Q1411" i="9"/>
  <c r="T1410" i="9"/>
  <c r="Q1410" i="9"/>
  <c r="T1409" i="9"/>
  <c r="Q1409" i="9"/>
  <c r="T1408" i="9"/>
  <c r="Q1408" i="9"/>
  <c r="T1407" i="9"/>
  <c r="Q1407" i="9"/>
  <c r="T1406" i="9"/>
  <c r="Q1406" i="9"/>
  <c r="T1405" i="9"/>
  <c r="Q1405" i="9"/>
  <c r="T1404" i="9"/>
  <c r="Q1404" i="9"/>
  <c r="T1403" i="9"/>
  <c r="Q1403" i="9"/>
  <c r="T1402" i="9"/>
  <c r="Q1402" i="9"/>
  <c r="T1401" i="9"/>
  <c r="Q1401" i="9"/>
  <c r="T1400" i="9"/>
  <c r="Q1400" i="9"/>
  <c r="T1399" i="9"/>
  <c r="Q1399" i="9"/>
  <c r="T1398" i="9"/>
  <c r="Q1398" i="9"/>
  <c r="T1397" i="9"/>
  <c r="Q1397" i="9"/>
  <c r="T1396" i="9"/>
  <c r="Q1396" i="9"/>
  <c r="T1395" i="9"/>
  <c r="Q1395" i="9"/>
  <c r="T1394" i="9"/>
  <c r="Q1394" i="9"/>
  <c r="T1393" i="9"/>
  <c r="Q1393" i="9"/>
  <c r="T1392" i="9"/>
  <c r="Q1392" i="9"/>
  <c r="T1391" i="9"/>
  <c r="Q1391" i="9"/>
  <c r="T1390" i="9"/>
  <c r="Q1390" i="9"/>
  <c r="T1389" i="9"/>
  <c r="Q1389" i="9"/>
  <c r="T1388" i="9"/>
  <c r="Q1388" i="9"/>
  <c r="T1387" i="9"/>
  <c r="Q1387" i="9"/>
  <c r="T1386" i="9"/>
  <c r="Q1386" i="9"/>
  <c r="T1385" i="9"/>
  <c r="Q1385" i="9"/>
  <c r="T1384" i="9"/>
  <c r="Q1384" i="9"/>
  <c r="T1383" i="9"/>
  <c r="Q1383" i="9"/>
  <c r="T1382" i="9"/>
  <c r="Q1382" i="9"/>
  <c r="T1381" i="9"/>
  <c r="Q1381" i="9"/>
  <c r="T1380" i="9"/>
  <c r="Q1380" i="9"/>
  <c r="T1379" i="9"/>
  <c r="Q1379" i="9"/>
  <c r="T1378" i="9"/>
  <c r="Q1378" i="9"/>
  <c r="T1377" i="9"/>
  <c r="Q1377" i="9"/>
  <c r="T1376" i="9"/>
  <c r="Q1376" i="9"/>
  <c r="T1375" i="9"/>
  <c r="Q1375" i="9"/>
  <c r="T1374" i="9"/>
  <c r="Q1374" i="9"/>
  <c r="T1373" i="9"/>
  <c r="Q1373" i="9"/>
  <c r="T1372" i="9"/>
  <c r="Q1372" i="9"/>
  <c r="T1371" i="9"/>
  <c r="Q1371" i="9"/>
  <c r="T1370" i="9"/>
  <c r="Q1370" i="9"/>
  <c r="T1369" i="9"/>
  <c r="Q1369" i="9"/>
  <c r="T1368" i="9"/>
  <c r="Q1368" i="9"/>
  <c r="T1367" i="9"/>
  <c r="Q1367" i="9"/>
  <c r="T1366" i="9"/>
  <c r="Q1366" i="9"/>
  <c r="T1365" i="9"/>
  <c r="Q1365" i="9"/>
  <c r="T1364" i="9"/>
  <c r="Q1364" i="9"/>
  <c r="T1363" i="9"/>
  <c r="Q1363" i="9"/>
  <c r="T1362" i="9"/>
  <c r="Q1362" i="9"/>
  <c r="T1361" i="9"/>
  <c r="Q1361" i="9"/>
  <c r="T1360" i="9"/>
  <c r="Q1360" i="9"/>
  <c r="T1359" i="9"/>
  <c r="Q1359" i="9"/>
  <c r="T1358" i="9"/>
  <c r="Q1358" i="9"/>
  <c r="T1357" i="9"/>
  <c r="Q1357" i="9"/>
  <c r="T1356" i="9"/>
  <c r="Q1356" i="9"/>
  <c r="T1355" i="9"/>
  <c r="Q1355" i="9"/>
  <c r="T1354" i="9"/>
  <c r="Q1354" i="9"/>
  <c r="T1353" i="9"/>
  <c r="Q1353" i="9"/>
  <c r="T1352" i="9"/>
  <c r="Q1352" i="9"/>
  <c r="T1351" i="9"/>
  <c r="Q1351" i="9"/>
  <c r="T1350" i="9"/>
  <c r="Q1350" i="9"/>
  <c r="T1349" i="9"/>
  <c r="Q1349" i="9"/>
  <c r="T1348" i="9"/>
  <c r="Q1348" i="9"/>
  <c r="T1347" i="9"/>
  <c r="Q1347" i="9"/>
  <c r="T1346" i="9"/>
  <c r="Q1346" i="9"/>
  <c r="T1345" i="9"/>
  <c r="Q1345" i="9"/>
  <c r="T1344" i="9"/>
  <c r="Q1344" i="9"/>
  <c r="T1343" i="9"/>
  <c r="Q1343" i="9"/>
  <c r="T1342" i="9"/>
  <c r="Q1342" i="9"/>
  <c r="T1341" i="9"/>
  <c r="Q1341" i="9"/>
  <c r="T1340" i="9"/>
  <c r="Q1340" i="9"/>
  <c r="T1339" i="9"/>
  <c r="Q1339" i="9"/>
  <c r="T1338" i="9"/>
  <c r="Q1338" i="9"/>
  <c r="T1337" i="9"/>
  <c r="Q1337" i="9"/>
  <c r="T1336" i="9"/>
  <c r="Q1336" i="9"/>
  <c r="T1335" i="9"/>
  <c r="Q1335" i="9"/>
  <c r="T1334" i="9"/>
  <c r="Q1334" i="9"/>
  <c r="T1333" i="9"/>
  <c r="Q1333" i="9"/>
  <c r="T1332" i="9"/>
  <c r="Q1332" i="9"/>
  <c r="T1331" i="9"/>
  <c r="Q1331" i="9"/>
  <c r="T1330" i="9"/>
  <c r="Q1330" i="9"/>
  <c r="T1329" i="9"/>
  <c r="Q1329" i="9"/>
  <c r="T1328" i="9"/>
  <c r="Q1328" i="9"/>
  <c r="T1327" i="9"/>
  <c r="Q1327" i="9"/>
  <c r="T1326" i="9"/>
  <c r="Q1326" i="9"/>
  <c r="T1325" i="9"/>
  <c r="Q1325" i="9"/>
  <c r="T1324" i="9"/>
  <c r="Q1324" i="9"/>
  <c r="T1323" i="9"/>
  <c r="Q1323" i="9"/>
  <c r="T1322" i="9"/>
  <c r="Q1322" i="9"/>
  <c r="T1321" i="9"/>
  <c r="Q1321" i="9"/>
  <c r="T1320" i="9"/>
  <c r="Q1320" i="9"/>
  <c r="T1319" i="9"/>
  <c r="Q1319" i="9"/>
  <c r="T1318" i="9"/>
  <c r="Q1318" i="9"/>
  <c r="T1317" i="9"/>
  <c r="Q1317" i="9"/>
  <c r="T1316" i="9"/>
  <c r="Q1316" i="9"/>
  <c r="T1315" i="9"/>
  <c r="Q1315" i="9"/>
  <c r="T1314" i="9"/>
  <c r="Q1314" i="9"/>
  <c r="T1313" i="9"/>
  <c r="Q1313" i="9"/>
  <c r="T1312" i="9"/>
  <c r="Q1312" i="9"/>
  <c r="T1311" i="9"/>
  <c r="Q1311" i="9"/>
  <c r="T1310" i="9"/>
  <c r="Q1310" i="9"/>
  <c r="T1309" i="9"/>
  <c r="Q1309" i="9"/>
  <c r="T1308" i="9"/>
  <c r="Q1308" i="9"/>
  <c r="T1307" i="9"/>
  <c r="Q1307" i="9"/>
  <c r="T1306" i="9"/>
  <c r="Q1306" i="9"/>
  <c r="T1305" i="9"/>
  <c r="Q1305" i="9"/>
  <c r="T1304" i="9"/>
  <c r="Q1304" i="9"/>
  <c r="T1303" i="9"/>
  <c r="Q1303" i="9"/>
  <c r="T1302" i="9"/>
  <c r="Q1302" i="9"/>
  <c r="T1301" i="9"/>
  <c r="Q1301" i="9"/>
  <c r="T1300" i="9"/>
  <c r="Q1300" i="9"/>
  <c r="T1299" i="9"/>
  <c r="Q1299" i="9"/>
  <c r="T1298" i="9"/>
  <c r="Q1298" i="9"/>
  <c r="T1297" i="9"/>
  <c r="Q1297" i="9"/>
  <c r="T1296" i="9"/>
  <c r="Q1296" i="9"/>
  <c r="T1295" i="9"/>
  <c r="Q1295" i="9"/>
  <c r="T1294" i="9"/>
  <c r="Q1294" i="9"/>
  <c r="T1293" i="9"/>
  <c r="Q1293" i="9"/>
  <c r="T1292" i="9"/>
  <c r="Q1292" i="9"/>
  <c r="T1291" i="9"/>
  <c r="Q1291" i="9"/>
  <c r="T1290" i="9"/>
  <c r="Q1290" i="9"/>
  <c r="T1289" i="9"/>
  <c r="Q1289" i="9"/>
  <c r="T1288" i="9"/>
  <c r="Q1288" i="9"/>
  <c r="T1287" i="9"/>
  <c r="Q1287" i="9"/>
  <c r="T1286" i="9"/>
  <c r="Q1286" i="9"/>
  <c r="T1285" i="9"/>
  <c r="Q1285" i="9"/>
  <c r="T1284" i="9"/>
  <c r="Q1284" i="9"/>
  <c r="T1283" i="9"/>
  <c r="Q1283" i="9"/>
  <c r="T1282" i="9"/>
  <c r="Q1282" i="9"/>
  <c r="T1281" i="9"/>
  <c r="Q1281" i="9"/>
  <c r="T1280" i="9"/>
  <c r="Q1280" i="9"/>
  <c r="T1279" i="9"/>
  <c r="Q1279" i="9"/>
  <c r="T1278" i="9"/>
  <c r="Q1278" i="9"/>
  <c r="T1277" i="9"/>
  <c r="Q1277" i="9"/>
  <c r="T1276" i="9"/>
  <c r="Q1276" i="9"/>
  <c r="T1275" i="9"/>
  <c r="Q1275" i="9"/>
  <c r="T1274" i="9"/>
  <c r="Q1274" i="9"/>
  <c r="T1273" i="9"/>
  <c r="Q1273" i="9"/>
  <c r="T1272" i="9"/>
  <c r="Q1272" i="9"/>
  <c r="T1271" i="9"/>
  <c r="Q1271" i="9"/>
  <c r="T1270" i="9"/>
  <c r="Q1270" i="9"/>
  <c r="T1269" i="9"/>
  <c r="Q1269" i="9"/>
  <c r="T1268" i="9"/>
  <c r="Q1268" i="9"/>
  <c r="T1267" i="9"/>
  <c r="Q1267" i="9"/>
  <c r="T1266" i="9"/>
  <c r="Q1266" i="9"/>
  <c r="T1265" i="9"/>
  <c r="Q1265" i="9"/>
  <c r="T1264" i="9"/>
  <c r="Q1264" i="9"/>
  <c r="T1263" i="9"/>
  <c r="Q1263" i="9"/>
  <c r="T1262" i="9"/>
  <c r="Q1262" i="9"/>
  <c r="T1261" i="9"/>
  <c r="Q1261" i="9"/>
  <c r="T1260" i="9"/>
  <c r="Q1260" i="9"/>
  <c r="T1259" i="9"/>
  <c r="Q1259" i="9"/>
  <c r="T1258" i="9"/>
  <c r="Q1258" i="9"/>
  <c r="T1257" i="9"/>
  <c r="Q1257" i="9"/>
  <c r="T1256" i="9"/>
  <c r="Q1256" i="9"/>
  <c r="T1255" i="9"/>
  <c r="Q1255" i="9"/>
  <c r="T1254" i="9"/>
  <c r="Q1254" i="9"/>
  <c r="T1253" i="9"/>
  <c r="Q1253" i="9"/>
  <c r="T1252" i="9"/>
  <c r="Q1252" i="9"/>
  <c r="T1251" i="9"/>
  <c r="Q1251" i="9"/>
  <c r="T1250" i="9"/>
  <c r="Q1250" i="9"/>
  <c r="T1249" i="9"/>
  <c r="Q1249" i="9"/>
  <c r="T1248" i="9"/>
  <c r="Q1248" i="9"/>
  <c r="T1247" i="9"/>
  <c r="Q1247" i="9"/>
  <c r="T1246" i="9"/>
  <c r="Q1246" i="9"/>
  <c r="T1245" i="9"/>
  <c r="Q1245" i="9"/>
  <c r="T1244" i="9"/>
  <c r="Q1244" i="9"/>
  <c r="T1243" i="9"/>
  <c r="Q1243" i="9"/>
  <c r="T1242" i="9"/>
  <c r="Q1242" i="9"/>
  <c r="T1241" i="9"/>
  <c r="Q1241" i="9"/>
  <c r="T1240" i="9"/>
  <c r="Q1240" i="9"/>
  <c r="T1239" i="9"/>
  <c r="Q1239" i="9"/>
  <c r="T1238" i="9"/>
  <c r="Q1238" i="9"/>
  <c r="T1237" i="9"/>
  <c r="Q1237" i="9"/>
  <c r="T1236" i="9"/>
  <c r="Q1236" i="9"/>
  <c r="T1235" i="9"/>
  <c r="Q1235" i="9"/>
  <c r="T1234" i="9"/>
  <c r="Q1234" i="9"/>
  <c r="T1233" i="9"/>
  <c r="Q1233" i="9"/>
  <c r="T1232" i="9"/>
  <c r="Q1232" i="9"/>
  <c r="T1231" i="9"/>
  <c r="Q1231" i="9"/>
  <c r="T1230" i="9"/>
  <c r="Q1230" i="9"/>
  <c r="T1229" i="9"/>
  <c r="Q1229" i="9"/>
  <c r="T1228" i="9"/>
  <c r="Q1228" i="9"/>
  <c r="T1227" i="9"/>
  <c r="Q1227" i="9"/>
  <c r="T1226" i="9"/>
  <c r="Q1226" i="9"/>
  <c r="T1225" i="9"/>
  <c r="Q1225" i="9"/>
  <c r="T1224" i="9"/>
  <c r="Q1224" i="9"/>
  <c r="T1223" i="9"/>
  <c r="Q1223" i="9"/>
  <c r="T1222" i="9"/>
  <c r="Q1222" i="9"/>
  <c r="T1221" i="9"/>
  <c r="Q1221" i="9"/>
  <c r="T1220" i="9"/>
  <c r="Q1220" i="9"/>
  <c r="T1219" i="9"/>
  <c r="Q1219" i="9"/>
  <c r="T1218" i="9"/>
  <c r="Q1218" i="9"/>
  <c r="T1217" i="9"/>
  <c r="Q1217" i="9"/>
  <c r="T1216" i="9"/>
  <c r="Q1216" i="9"/>
  <c r="T1215" i="9"/>
  <c r="Q1215" i="9"/>
  <c r="T1214" i="9"/>
  <c r="Q1214" i="9"/>
  <c r="T1213" i="9"/>
  <c r="Q1213" i="9"/>
  <c r="T1212" i="9"/>
  <c r="Q1212" i="9"/>
  <c r="T1211" i="9"/>
  <c r="Q1211" i="9"/>
  <c r="T1210" i="9"/>
  <c r="Q1210" i="9"/>
  <c r="T1209" i="9"/>
  <c r="Q1209" i="9"/>
  <c r="T1208" i="9"/>
  <c r="Q1208" i="9"/>
  <c r="T1207" i="9"/>
  <c r="Q1207" i="9"/>
  <c r="T1206" i="9"/>
  <c r="Q1206" i="9"/>
  <c r="T1205" i="9"/>
  <c r="Q1205" i="9"/>
  <c r="T1204" i="9"/>
  <c r="Q1204" i="9"/>
  <c r="T1203" i="9"/>
  <c r="Q1203" i="9"/>
  <c r="T1202" i="9"/>
  <c r="Q1202" i="9"/>
  <c r="T1201" i="9"/>
  <c r="Q1201" i="9"/>
  <c r="T1200" i="9"/>
  <c r="Q1200" i="9"/>
  <c r="T1199" i="9"/>
  <c r="Q1199" i="9"/>
  <c r="T1198" i="9"/>
  <c r="Q1198" i="9"/>
  <c r="T1197" i="9"/>
  <c r="Q1197" i="9"/>
  <c r="T1196" i="9"/>
  <c r="Q1196" i="9"/>
  <c r="T1195" i="9"/>
  <c r="Q1195" i="9"/>
  <c r="T1194" i="9"/>
  <c r="Q1194" i="9"/>
  <c r="T1193" i="9"/>
  <c r="Q1193" i="9"/>
  <c r="T1192" i="9"/>
  <c r="Q1192" i="9"/>
  <c r="T1191" i="9"/>
  <c r="Q1191" i="9"/>
  <c r="T1190" i="9"/>
  <c r="Q1190" i="9"/>
  <c r="T1189" i="9"/>
  <c r="Q1189" i="9"/>
  <c r="T1188" i="9"/>
  <c r="Q1188" i="9"/>
  <c r="T1187" i="9"/>
  <c r="Q1187" i="9"/>
  <c r="T1186" i="9"/>
  <c r="Q1186" i="9"/>
  <c r="T1185" i="9"/>
  <c r="Q1185" i="9"/>
  <c r="T1184" i="9"/>
  <c r="Q1184" i="9"/>
  <c r="T1183" i="9"/>
  <c r="Q1183" i="9"/>
  <c r="T1182" i="9"/>
  <c r="Q1182" i="9"/>
  <c r="T1181" i="9"/>
  <c r="Q1181" i="9"/>
  <c r="T1180" i="9"/>
  <c r="Q1180" i="9"/>
  <c r="T1179" i="9"/>
  <c r="Q1179" i="9"/>
  <c r="T1178" i="9"/>
  <c r="Q1178" i="9"/>
  <c r="T1177" i="9"/>
  <c r="Q1177" i="9"/>
  <c r="T1176" i="9"/>
  <c r="Q1176" i="9"/>
  <c r="T1175" i="9"/>
  <c r="Q1175" i="9"/>
  <c r="T1174" i="9"/>
  <c r="Q1174" i="9"/>
  <c r="T1173" i="9"/>
  <c r="Q1173" i="9"/>
  <c r="T1172" i="9"/>
  <c r="Q1172" i="9"/>
  <c r="T1171" i="9"/>
  <c r="Q1171" i="9"/>
  <c r="T1170" i="9"/>
  <c r="Q1170" i="9"/>
  <c r="T1169" i="9"/>
  <c r="Q1169" i="9"/>
  <c r="T1168" i="9"/>
  <c r="Q1168" i="9"/>
  <c r="T1167" i="9"/>
  <c r="Q1167" i="9"/>
  <c r="T1166" i="9"/>
  <c r="Q1166" i="9"/>
  <c r="T1165" i="9"/>
  <c r="Q1165" i="9"/>
  <c r="T1164" i="9"/>
  <c r="Q1164" i="9"/>
  <c r="T1163" i="9"/>
  <c r="Q1163" i="9"/>
  <c r="T1162" i="9"/>
  <c r="Q1162" i="9"/>
  <c r="T1161" i="9"/>
  <c r="Q1161" i="9"/>
  <c r="T1160" i="9"/>
  <c r="Q1160" i="9"/>
  <c r="T1159" i="9"/>
  <c r="Q1159" i="9"/>
  <c r="T1158" i="9"/>
  <c r="Q1158" i="9"/>
  <c r="T1157" i="9"/>
  <c r="Q1157" i="9"/>
  <c r="T1156" i="9"/>
  <c r="Q1156" i="9"/>
  <c r="T1155" i="9"/>
  <c r="Q1155" i="9"/>
  <c r="T1154" i="9"/>
  <c r="Q1154" i="9"/>
  <c r="T1153" i="9"/>
  <c r="Q1153" i="9"/>
  <c r="T1152" i="9"/>
  <c r="Q1152" i="9"/>
  <c r="T1151" i="9"/>
  <c r="Q1151" i="9"/>
  <c r="T1150" i="9"/>
  <c r="Q1150" i="9"/>
  <c r="T1149" i="9"/>
  <c r="Q1149" i="9"/>
  <c r="T1148" i="9"/>
  <c r="Q1148" i="9"/>
  <c r="T1147" i="9"/>
  <c r="Q1147" i="9"/>
  <c r="T1146" i="9"/>
  <c r="Q1146" i="9"/>
  <c r="T1145" i="9"/>
  <c r="Q1145" i="9"/>
  <c r="T1144" i="9"/>
  <c r="Q1144" i="9"/>
  <c r="T1143" i="9"/>
  <c r="Q1143" i="9"/>
  <c r="T1142" i="9"/>
  <c r="Q1142" i="9"/>
  <c r="T1141" i="9"/>
  <c r="Q1141" i="9"/>
  <c r="T1140" i="9"/>
  <c r="Q1140" i="9"/>
  <c r="T1139" i="9"/>
  <c r="Q1139" i="9"/>
  <c r="T1138" i="9"/>
  <c r="Q1138" i="9"/>
  <c r="T1137" i="9"/>
  <c r="Q1137" i="9"/>
  <c r="T1136" i="9"/>
  <c r="Q1136" i="9"/>
  <c r="T1135" i="9"/>
  <c r="Q1135" i="9"/>
  <c r="T1134" i="9"/>
  <c r="Q1134" i="9"/>
  <c r="T1133" i="9"/>
  <c r="Q1133" i="9"/>
  <c r="T1132" i="9"/>
  <c r="Q1132" i="9"/>
  <c r="T1131" i="9"/>
  <c r="Q1131" i="9"/>
  <c r="T1130" i="9"/>
  <c r="Q1130" i="9"/>
  <c r="T1129" i="9"/>
  <c r="Q1129" i="9"/>
  <c r="T1128" i="9"/>
  <c r="Q1128" i="9"/>
  <c r="T1127" i="9"/>
  <c r="Q1127" i="9"/>
  <c r="T1126" i="9"/>
  <c r="Q1126" i="9"/>
  <c r="T1125" i="9"/>
  <c r="Q1125" i="9"/>
  <c r="T1124" i="9"/>
  <c r="Q1124" i="9"/>
  <c r="T1123" i="9"/>
  <c r="Q1123" i="9"/>
  <c r="T1122" i="9"/>
  <c r="Q1122" i="9"/>
  <c r="T1121" i="9"/>
  <c r="Q1121" i="9"/>
  <c r="T1120" i="9"/>
  <c r="Q1120" i="9"/>
  <c r="T1119" i="9"/>
  <c r="Q1119" i="9"/>
  <c r="T1118" i="9"/>
  <c r="Q1118" i="9"/>
  <c r="T1117" i="9"/>
  <c r="Q1117" i="9"/>
  <c r="T1116" i="9"/>
  <c r="Q1116" i="9"/>
  <c r="T1115" i="9"/>
  <c r="Q1115" i="9"/>
  <c r="T1114" i="9"/>
  <c r="Q1114" i="9"/>
  <c r="T1113" i="9"/>
  <c r="Q1113" i="9"/>
  <c r="T1112" i="9"/>
  <c r="Q1112" i="9"/>
  <c r="T1111" i="9"/>
  <c r="Q1111" i="9"/>
  <c r="T1110" i="9"/>
  <c r="Q1110" i="9"/>
  <c r="T1109" i="9"/>
  <c r="Q1109" i="9"/>
  <c r="T1108" i="9"/>
  <c r="Q1108" i="9"/>
  <c r="T1107" i="9"/>
  <c r="Q1107" i="9"/>
  <c r="T1106" i="9"/>
  <c r="Q1106" i="9"/>
  <c r="T1105" i="9"/>
  <c r="Q1105" i="9"/>
  <c r="T1104" i="9"/>
  <c r="Q1104" i="9"/>
  <c r="T1103" i="9"/>
  <c r="Q1103" i="9"/>
  <c r="T1102" i="9"/>
  <c r="Q1102" i="9"/>
  <c r="T1101" i="9"/>
  <c r="Q1101" i="9"/>
  <c r="T1100" i="9"/>
  <c r="Q1100" i="9"/>
  <c r="T1099" i="9"/>
  <c r="Q1099" i="9"/>
  <c r="T1098" i="9"/>
  <c r="Q1098" i="9"/>
  <c r="T1097" i="9"/>
  <c r="Q1097" i="9"/>
  <c r="T1096" i="9"/>
  <c r="Q1096" i="9"/>
  <c r="T1095" i="9"/>
  <c r="Q1095" i="9"/>
  <c r="T1094" i="9"/>
  <c r="Q1094" i="9"/>
  <c r="T1093" i="9"/>
  <c r="Q1093" i="9"/>
  <c r="T1092" i="9"/>
  <c r="Q1092" i="9"/>
  <c r="T1091" i="9"/>
  <c r="Q1091" i="9"/>
  <c r="T1090" i="9"/>
  <c r="Q1090" i="9"/>
  <c r="T1089" i="9"/>
  <c r="Q1089" i="9"/>
  <c r="T1088" i="9"/>
  <c r="Q1088" i="9"/>
  <c r="T1087" i="9"/>
  <c r="Q1087" i="9"/>
  <c r="T1086" i="9"/>
  <c r="Q1086" i="9"/>
  <c r="T1085" i="9"/>
  <c r="Q1085" i="9"/>
  <c r="T1084" i="9"/>
  <c r="Q1084" i="9"/>
  <c r="T1083" i="9"/>
  <c r="Q1083" i="9"/>
  <c r="T1082" i="9"/>
  <c r="Q1082" i="9"/>
  <c r="T1081" i="9"/>
  <c r="Q1081" i="9"/>
  <c r="T1080" i="9"/>
  <c r="Q1080" i="9"/>
  <c r="T1079" i="9"/>
  <c r="Q1079" i="9"/>
  <c r="T1078" i="9"/>
  <c r="Q1078" i="9"/>
  <c r="T1077" i="9"/>
  <c r="Q1077" i="9"/>
  <c r="T1076" i="9"/>
  <c r="Q1076" i="9"/>
  <c r="T1075" i="9"/>
  <c r="Q1075" i="9"/>
  <c r="T1074" i="9"/>
  <c r="Q1074" i="9"/>
  <c r="T1073" i="9"/>
  <c r="Q1073" i="9"/>
  <c r="T1072" i="9"/>
  <c r="Q1072" i="9"/>
  <c r="T1071" i="9"/>
  <c r="Q1071" i="9"/>
  <c r="T1070" i="9"/>
  <c r="Q1070" i="9"/>
  <c r="T1069" i="9"/>
  <c r="Q1069" i="9"/>
  <c r="T1068" i="9"/>
  <c r="Q1068" i="9"/>
  <c r="T1067" i="9"/>
  <c r="Q1067" i="9"/>
  <c r="T1066" i="9"/>
  <c r="Q1066" i="9"/>
  <c r="T1065" i="9"/>
  <c r="Q1065" i="9"/>
  <c r="T1064" i="9"/>
  <c r="Q1064" i="9"/>
  <c r="T1063" i="9"/>
  <c r="Q1063" i="9"/>
  <c r="T1062" i="9"/>
  <c r="Q1062" i="9"/>
  <c r="T1061" i="9"/>
  <c r="Q1061" i="9"/>
  <c r="T1060" i="9"/>
  <c r="Q1060" i="9"/>
  <c r="T1059" i="9"/>
  <c r="Q1059" i="9"/>
  <c r="T1058" i="9"/>
  <c r="Q1058" i="9"/>
  <c r="T1057" i="9"/>
  <c r="Q1057" i="9"/>
  <c r="T1056" i="9"/>
  <c r="Q1056" i="9"/>
  <c r="T1055" i="9"/>
  <c r="Q1055" i="9"/>
  <c r="T1054" i="9"/>
  <c r="Q1054" i="9"/>
  <c r="T1053" i="9"/>
  <c r="Q1053" i="9"/>
  <c r="T1052" i="9"/>
  <c r="Q1052" i="9"/>
  <c r="T1051" i="9"/>
  <c r="Q1051" i="9"/>
  <c r="T1050" i="9"/>
  <c r="Q1050" i="9"/>
  <c r="T1049" i="9"/>
  <c r="Q1049" i="9"/>
  <c r="T1048" i="9"/>
  <c r="Q1048" i="9"/>
  <c r="T1047" i="9"/>
  <c r="Q1047" i="9"/>
  <c r="T1046" i="9"/>
  <c r="Q1046" i="9"/>
  <c r="T1045" i="9"/>
  <c r="Q1045" i="9"/>
  <c r="T1044" i="9"/>
  <c r="Q1044" i="9"/>
  <c r="T1043" i="9"/>
  <c r="Q1043" i="9"/>
  <c r="T1042" i="9"/>
  <c r="Q1042" i="9"/>
  <c r="T1041" i="9"/>
  <c r="Q1041" i="9"/>
  <c r="T1040" i="9"/>
  <c r="Q1040" i="9"/>
  <c r="T1039" i="9"/>
  <c r="Q1039" i="9"/>
  <c r="T1038" i="9"/>
  <c r="Q1038" i="9"/>
  <c r="T1037" i="9"/>
  <c r="Q1037" i="9"/>
  <c r="T1036" i="9"/>
  <c r="Q1036" i="9"/>
  <c r="T1035" i="9"/>
  <c r="Q1035" i="9"/>
  <c r="T1034" i="9"/>
  <c r="Q1034" i="9"/>
  <c r="T1033" i="9"/>
  <c r="Q1033" i="9"/>
  <c r="T1032" i="9"/>
  <c r="Q1032" i="9"/>
  <c r="T1031" i="9"/>
  <c r="Q1031" i="9"/>
  <c r="T1030" i="9"/>
  <c r="Q1030" i="9"/>
  <c r="T1029" i="9"/>
  <c r="Q1029" i="9"/>
  <c r="T1028" i="9"/>
  <c r="Q1028" i="9"/>
  <c r="T1027" i="9"/>
  <c r="Q1027" i="9"/>
  <c r="T1026" i="9"/>
  <c r="Q1026" i="9"/>
  <c r="T1025" i="9"/>
  <c r="Q1025" i="9"/>
  <c r="T1024" i="9"/>
  <c r="Q1024" i="9"/>
  <c r="T1023" i="9"/>
  <c r="Q1023" i="9"/>
  <c r="T1022" i="9"/>
  <c r="Q1022" i="9"/>
  <c r="T1021" i="9"/>
  <c r="Q1021" i="9"/>
  <c r="T1020" i="9"/>
  <c r="Q1020" i="9"/>
  <c r="T1019" i="9"/>
  <c r="Q1019" i="9"/>
  <c r="T1018" i="9"/>
  <c r="Q1018" i="9"/>
  <c r="T1017" i="9"/>
  <c r="Q1017" i="9"/>
  <c r="T1016" i="9"/>
  <c r="Q1016" i="9"/>
  <c r="T1015" i="9"/>
  <c r="Q1015" i="9"/>
  <c r="T1014" i="9"/>
  <c r="Q1014" i="9"/>
  <c r="T1013" i="9"/>
  <c r="Q1013" i="9"/>
  <c r="T1012" i="9"/>
  <c r="Q1012" i="9"/>
  <c r="T1011" i="9"/>
  <c r="Q1011" i="9"/>
  <c r="T1010" i="9"/>
  <c r="Q1010" i="9"/>
  <c r="T1009" i="9"/>
  <c r="Q1009" i="9"/>
  <c r="T1008" i="9"/>
  <c r="Q1008" i="9"/>
  <c r="T1007" i="9"/>
  <c r="Q1007" i="9"/>
  <c r="T1006" i="9"/>
  <c r="Q1006" i="9"/>
  <c r="T1005" i="9"/>
  <c r="Q1005" i="9"/>
  <c r="T1004" i="9"/>
  <c r="Q1004" i="9"/>
  <c r="T1003" i="9"/>
  <c r="Q1003" i="9"/>
  <c r="T1002" i="9"/>
  <c r="Q1002" i="9"/>
  <c r="T1001" i="9"/>
  <c r="Q1001" i="9"/>
  <c r="T1000" i="9"/>
  <c r="Q1000" i="9"/>
  <c r="T999" i="9"/>
  <c r="Q999" i="9"/>
  <c r="T998" i="9"/>
  <c r="Q998" i="9"/>
  <c r="T997" i="9"/>
  <c r="Q997" i="9"/>
  <c r="T996" i="9"/>
  <c r="Q996" i="9"/>
  <c r="T995" i="9"/>
  <c r="Q995" i="9"/>
  <c r="T994" i="9"/>
  <c r="Q994" i="9"/>
  <c r="T993" i="9"/>
  <c r="Q993" i="9"/>
  <c r="T992" i="9"/>
  <c r="Q992" i="9"/>
  <c r="T991" i="9"/>
  <c r="Q991" i="9"/>
  <c r="T990" i="9"/>
  <c r="Q990" i="9"/>
  <c r="T989" i="9"/>
  <c r="Q989" i="9"/>
  <c r="T988" i="9"/>
  <c r="Q988" i="9"/>
  <c r="T987" i="9"/>
  <c r="Q987" i="9"/>
  <c r="T986" i="9"/>
  <c r="Q986" i="9"/>
  <c r="T985" i="9"/>
  <c r="Q985" i="9"/>
  <c r="T984" i="9"/>
  <c r="Q984" i="9"/>
  <c r="T983" i="9"/>
  <c r="Q983" i="9"/>
  <c r="T982" i="9"/>
  <c r="Q982" i="9"/>
  <c r="T981" i="9"/>
  <c r="Q981" i="9"/>
  <c r="T980" i="9"/>
  <c r="Q980" i="9"/>
  <c r="T979" i="9"/>
  <c r="Q979" i="9"/>
  <c r="T978" i="9"/>
  <c r="Q978" i="9"/>
  <c r="T977" i="9"/>
  <c r="Q977" i="9"/>
  <c r="T976" i="9"/>
  <c r="Q976" i="9"/>
  <c r="T975" i="9"/>
  <c r="Q975" i="9"/>
  <c r="T974" i="9"/>
  <c r="Q974" i="9"/>
  <c r="T973" i="9"/>
  <c r="Q973" i="9"/>
  <c r="T972" i="9"/>
  <c r="Q972" i="9"/>
  <c r="T971" i="9"/>
  <c r="Q971" i="9"/>
  <c r="T970" i="9"/>
  <c r="Q970" i="9"/>
  <c r="T969" i="9"/>
  <c r="Q969" i="9"/>
  <c r="T968" i="9"/>
  <c r="Q968" i="9"/>
  <c r="T967" i="9"/>
  <c r="Q967" i="9"/>
  <c r="T966" i="9"/>
  <c r="Q966" i="9"/>
  <c r="T965" i="9"/>
  <c r="Q965" i="9"/>
  <c r="T964" i="9"/>
  <c r="Q964" i="9"/>
  <c r="T963" i="9"/>
  <c r="Q963" i="9"/>
  <c r="T962" i="9"/>
  <c r="Q962" i="9"/>
  <c r="T961" i="9"/>
  <c r="Q961" i="9"/>
  <c r="T960" i="9"/>
  <c r="Q960" i="9"/>
  <c r="T959" i="9"/>
  <c r="Q959" i="9"/>
  <c r="T958" i="9"/>
  <c r="Q958" i="9"/>
  <c r="T957" i="9"/>
  <c r="Q957" i="9"/>
  <c r="T956" i="9"/>
  <c r="Q956" i="9"/>
  <c r="T955" i="9"/>
  <c r="Q955" i="9"/>
  <c r="T954" i="9"/>
  <c r="Q954" i="9"/>
  <c r="T953" i="9"/>
  <c r="Q953" i="9"/>
  <c r="T952" i="9"/>
  <c r="Q952" i="9"/>
  <c r="T951" i="9"/>
  <c r="Q951" i="9"/>
  <c r="T950" i="9"/>
  <c r="Q950" i="9"/>
  <c r="T949" i="9"/>
  <c r="Q949" i="9"/>
  <c r="T948" i="9"/>
  <c r="Q948" i="9"/>
  <c r="T947" i="9"/>
  <c r="Q947" i="9"/>
  <c r="T946" i="9"/>
  <c r="Q946" i="9"/>
  <c r="T945" i="9"/>
  <c r="Q945" i="9"/>
  <c r="T944" i="9"/>
  <c r="Q944" i="9"/>
  <c r="T943" i="9"/>
  <c r="Q943" i="9"/>
  <c r="T942" i="9"/>
  <c r="Q942" i="9"/>
  <c r="T941" i="9"/>
  <c r="Q941" i="9"/>
  <c r="T940" i="9"/>
  <c r="Q940" i="9"/>
  <c r="T939" i="9"/>
  <c r="Q939" i="9"/>
  <c r="T938" i="9"/>
  <c r="Q938" i="9"/>
  <c r="T937" i="9"/>
  <c r="Q937" i="9"/>
  <c r="T936" i="9"/>
  <c r="Q936" i="9"/>
  <c r="T935" i="9"/>
  <c r="Q935" i="9"/>
  <c r="T934" i="9"/>
  <c r="Q934" i="9"/>
  <c r="T933" i="9"/>
  <c r="Q933" i="9"/>
  <c r="T932" i="9"/>
  <c r="Q932" i="9"/>
  <c r="T931" i="9"/>
  <c r="Q931" i="9"/>
  <c r="T930" i="9"/>
  <c r="Q930" i="9"/>
  <c r="T929" i="9"/>
  <c r="Q929" i="9"/>
  <c r="T928" i="9"/>
  <c r="Q928" i="9"/>
  <c r="T927" i="9"/>
  <c r="Q927" i="9"/>
  <c r="T926" i="9"/>
  <c r="Q926" i="9"/>
  <c r="T925" i="9"/>
  <c r="Q925" i="9"/>
  <c r="T924" i="9"/>
  <c r="Q924" i="9"/>
  <c r="T923" i="9"/>
  <c r="Q923" i="9"/>
  <c r="T922" i="9"/>
  <c r="Q922" i="9"/>
  <c r="T921" i="9"/>
  <c r="Q921" i="9"/>
  <c r="T920" i="9"/>
  <c r="Q920" i="9"/>
  <c r="T919" i="9"/>
  <c r="Q919" i="9"/>
  <c r="T918" i="9"/>
  <c r="Q918" i="9"/>
  <c r="T917" i="9"/>
  <c r="Q917" i="9"/>
  <c r="T916" i="9"/>
  <c r="Q916" i="9"/>
  <c r="T915" i="9"/>
  <c r="Q915" i="9"/>
  <c r="T914" i="9"/>
  <c r="Q914" i="9"/>
  <c r="T913" i="9"/>
  <c r="Q913" i="9"/>
  <c r="T912" i="9"/>
  <c r="Q912" i="9"/>
  <c r="T911" i="9"/>
  <c r="Q911" i="9"/>
  <c r="T910" i="9"/>
  <c r="Q910" i="9"/>
  <c r="T909" i="9"/>
  <c r="Q909" i="9"/>
  <c r="T908" i="9"/>
  <c r="Q908" i="9"/>
  <c r="T907" i="9"/>
  <c r="Q907" i="9"/>
  <c r="T906" i="9"/>
  <c r="Q906" i="9"/>
  <c r="T905" i="9"/>
  <c r="Q905" i="9"/>
  <c r="T904" i="9"/>
  <c r="Q904" i="9"/>
  <c r="T903" i="9"/>
  <c r="Q903" i="9"/>
  <c r="T902" i="9"/>
  <c r="Q902" i="9"/>
  <c r="T901" i="9"/>
  <c r="Q901" i="9"/>
  <c r="T900" i="9"/>
  <c r="Q900" i="9"/>
  <c r="T899" i="9"/>
  <c r="Q899" i="9"/>
  <c r="T898" i="9"/>
  <c r="Q898" i="9"/>
  <c r="T897" i="9"/>
  <c r="Q897" i="9"/>
  <c r="T896" i="9"/>
  <c r="Q896" i="9"/>
  <c r="T895" i="9"/>
  <c r="Q895" i="9"/>
  <c r="T894" i="9"/>
  <c r="Q894" i="9"/>
  <c r="T893" i="9"/>
  <c r="Q893" i="9"/>
  <c r="T892" i="9"/>
  <c r="Q892" i="9"/>
  <c r="T891" i="9"/>
  <c r="Q891" i="9"/>
  <c r="T890" i="9"/>
  <c r="Q890" i="9"/>
  <c r="T889" i="9"/>
  <c r="Q889" i="9"/>
  <c r="T888" i="9"/>
  <c r="Q888" i="9"/>
  <c r="T887" i="9"/>
  <c r="Q887" i="9"/>
  <c r="T886" i="9"/>
  <c r="Q886" i="9"/>
  <c r="T885" i="9"/>
  <c r="Q885" i="9"/>
  <c r="T884" i="9"/>
  <c r="Q884" i="9"/>
  <c r="T883" i="9"/>
  <c r="Q883" i="9"/>
  <c r="T882" i="9"/>
  <c r="Q882" i="9"/>
  <c r="T881" i="9"/>
  <c r="Q881" i="9"/>
  <c r="T880" i="9"/>
  <c r="Q880" i="9"/>
  <c r="T879" i="9"/>
  <c r="Q879" i="9"/>
  <c r="T878" i="9"/>
  <c r="Q878" i="9"/>
  <c r="T877" i="9"/>
  <c r="Q877" i="9"/>
  <c r="T876" i="9"/>
  <c r="Q876" i="9"/>
  <c r="T875" i="9"/>
  <c r="Q875" i="9"/>
  <c r="T874" i="9"/>
  <c r="Q874" i="9"/>
  <c r="T873" i="9"/>
  <c r="Q873" i="9"/>
  <c r="T872" i="9"/>
  <c r="Q872" i="9"/>
  <c r="T871" i="9"/>
  <c r="Q871" i="9"/>
  <c r="T870" i="9"/>
  <c r="Q870" i="9"/>
  <c r="T869" i="9"/>
  <c r="Q869" i="9"/>
  <c r="T868" i="9"/>
  <c r="Q868" i="9"/>
  <c r="T867" i="9"/>
  <c r="Q867" i="9"/>
  <c r="T866" i="9"/>
  <c r="Q866" i="9"/>
  <c r="T865" i="9"/>
  <c r="Q865" i="9"/>
  <c r="T864" i="9"/>
  <c r="Q864" i="9"/>
  <c r="T863" i="9"/>
  <c r="Q863" i="9"/>
  <c r="T862" i="9"/>
  <c r="Q862" i="9"/>
  <c r="T861" i="9"/>
  <c r="Q861" i="9"/>
  <c r="T860" i="9"/>
  <c r="Q860" i="9"/>
  <c r="T859" i="9"/>
  <c r="Q859" i="9"/>
  <c r="T858" i="9"/>
  <c r="Q858" i="9"/>
  <c r="T857" i="9"/>
  <c r="Q857" i="9"/>
  <c r="T856" i="9"/>
  <c r="Q856" i="9"/>
  <c r="T855" i="9"/>
  <c r="Q855" i="9"/>
  <c r="T854" i="9"/>
  <c r="Q854" i="9"/>
  <c r="T853" i="9"/>
  <c r="Q853" i="9"/>
  <c r="T852" i="9"/>
  <c r="Q852" i="9"/>
  <c r="T851" i="9"/>
  <c r="Q851" i="9"/>
  <c r="T850" i="9"/>
  <c r="Q850" i="9"/>
  <c r="T849" i="9"/>
  <c r="Q849" i="9"/>
  <c r="T848" i="9"/>
  <c r="Q848" i="9"/>
  <c r="T847" i="9"/>
  <c r="Q847" i="9"/>
  <c r="T846" i="9"/>
  <c r="Q846" i="9"/>
  <c r="T845" i="9"/>
  <c r="Q845" i="9"/>
  <c r="T844" i="9"/>
  <c r="Q844" i="9"/>
  <c r="T843" i="9"/>
  <c r="Q843" i="9"/>
  <c r="T842" i="9"/>
  <c r="Q842" i="9"/>
  <c r="T841" i="9"/>
  <c r="Q841" i="9"/>
  <c r="T840" i="9"/>
  <c r="Q840" i="9"/>
  <c r="T839" i="9"/>
  <c r="Q839" i="9"/>
  <c r="T838" i="9"/>
  <c r="Q838" i="9"/>
  <c r="T837" i="9"/>
  <c r="Q837" i="9"/>
  <c r="T836" i="9"/>
  <c r="Q836" i="9"/>
  <c r="T835" i="9"/>
  <c r="Q835" i="9"/>
  <c r="T834" i="9"/>
  <c r="Q834" i="9"/>
  <c r="T833" i="9"/>
  <c r="Q833" i="9"/>
  <c r="T832" i="9"/>
  <c r="Q832" i="9"/>
  <c r="T831" i="9"/>
  <c r="Q831" i="9"/>
  <c r="T830" i="9"/>
  <c r="Q830" i="9"/>
  <c r="T829" i="9"/>
  <c r="Q829" i="9"/>
  <c r="T828" i="9"/>
  <c r="Q828" i="9"/>
  <c r="T827" i="9"/>
  <c r="Q827" i="9"/>
  <c r="T826" i="9"/>
  <c r="Q826" i="9"/>
  <c r="T825" i="9"/>
  <c r="Q825" i="9"/>
  <c r="T824" i="9"/>
  <c r="Q824" i="9"/>
  <c r="T823" i="9"/>
  <c r="Q823" i="9"/>
  <c r="T822" i="9"/>
  <c r="Q822" i="9"/>
  <c r="T821" i="9"/>
  <c r="Q821" i="9"/>
  <c r="T820" i="9"/>
  <c r="Q820" i="9"/>
  <c r="T819" i="9"/>
  <c r="Q819" i="9"/>
  <c r="T818" i="9"/>
  <c r="Q818" i="9"/>
  <c r="T817" i="9"/>
  <c r="Q817" i="9"/>
  <c r="T816" i="9"/>
  <c r="Q816" i="9"/>
  <c r="T815" i="9"/>
  <c r="Q815" i="9"/>
  <c r="T814" i="9"/>
  <c r="Q814" i="9"/>
  <c r="T813" i="9"/>
  <c r="Q813" i="9"/>
  <c r="T812" i="9"/>
  <c r="Q812" i="9"/>
  <c r="T811" i="9"/>
  <c r="Q811" i="9"/>
  <c r="T810" i="9"/>
  <c r="Q810" i="9"/>
  <c r="T809" i="9"/>
  <c r="Q809" i="9"/>
  <c r="T808" i="9"/>
  <c r="Q808" i="9"/>
  <c r="T807" i="9"/>
  <c r="Q807" i="9"/>
  <c r="T806" i="9"/>
  <c r="Q806" i="9"/>
  <c r="T805" i="9"/>
  <c r="Q805" i="9"/>
  <c r="T804" i="9"/>
  <c r="Q804" i="9"/>
  <c r="T803" i="9"/>
  <c r="Q803" i="9"/>
  <c r="T802" i="9"/>
  <c r="Q802" i="9"/>
  <c r="T801" i="9"/>
  <c r="Q801" i="9"/>
  <c r="T800" i="9"/>
  <c r="Q800" i="9"/>
  <c r="T799" i="9"/>
  <c r="Q799" i="9"/>
  <c r="T798" i="9"/>
  <c r="Q798" i="9"/>
  <c r="T797" i="9"/>
  <c r="Q797" i="9"/>
  <c r="T796" i="9"/>
  <c r="Q796" i="9"/>
  <c r="T795" i="9"/>
  <c r="Q795" i="9"/>
  <c r="T794" i="9"/>
  <c r="Q794" i="9"/>
  <c r="T793" i="9"/>
  <c r="Q793" i="9"/>
  <c r="T792" i="9"/>
  <c r="Q792" i="9"/>
  <c r="T791" i="9"/>
  <c r="Q791" i="9"/>
  <c r="T790" i="9"/>
  <c r="Q790" i="9"/>
  <c r="T789" i="9"/>
  <c r="Q789" i="9"/>
  <c r="T788" i="9"/>
  <c r="Q788" i="9"/>
  <c r="T787" i="9"/>
  <c r="Q787" i="9"/>
  <c r="T786" i="9"/>
  <c r="Q786" i="9"/>
  <c r="T785" i="9"/>
  <c r="Q785" i="9"/>
  <c r="T784" i="9"/>
  <c r="Q784" i="9"/>
  <c r="T783" i="9"/>
  <c r="Q783" i="9"/>
  <c r="T782" i="9"/>
  <c r="Q782" i="9"/>
  <c r="T781" i="9"/>
  <c r="Q781" i="9"/>
  <c r="T780" i="9"/>
  <c r="Q780" i="9"/>
  <c r="T779" i="9"/>
  <c r="Q779" i="9"/>
  <c r="T778" i="9"/>
  <c r="Q778" i="9"/>
  <c r="T776" i="9"/>
  <c r="Q776" i="9"/>
  <c r="T775" i="9"/>
  <c r="Q775" i="9"/>
  <c r="T774" i="9"/>
  <c r="Q774" i="9"/>
  <c r="T773" i="9"/>
  <c r="Q773" i="9"/>
  <c r="T772" i="9"/>
  <c r="Q772" i="9"/>
  <c r="T771" i="9"/>
  <c r="Q771" i="9"/>
  <c r="T770" i="9"/>
  <c r="Q770" i="9"/>
  <c r="T769" i="9"/>
  <c r="Q769" i="9"/>
  <c r="T768" i="9"/>
  <c r="Q768" i="9"/>
  <c r="T767" i="9"/>
  <c r="Q767" i="9"/>
  <c r="T766" i="9"/>
  <c r="Q766" i="9"/>
  <c r="T765" i="9"/>
  <c r="Q765" i="9"/>
  <c r="T764" i="9"/>
  <c r="Q764" i="9"/>
  <c r="T763" i="9"/>
  <c r="Q763" i="9"/>
  <c r="T762" i="9"/>
  <c r="Q762" i="9"/>
  <c r="T761" i="9"/>
  <c r="Q761" i="9"/>
  <c r="T760" i="9"/>
  <c r="Q760" i="9"/>
  <c r="T759" i="9"/>
  <c r="Q759" i="9"/>
  <c r="T758" i="9"/>
  <c r="Q758" i="9"/>
  <c r="T757" i="9"/>
  <c r="Q757" i="9"/>
  <c r="T756" i="9"/>
  <c r="Q756" i="9"/>
  <c r="T755" i="9"/>
  <c r="Q755" i="9"/>
  <c r="T754" i="9"/>
  <c r="Q754" i="9"/>
  <c r="T753" i="9"/>
  <c r="Q753" i="9"/>
  <c r="T752" i="9"/>
  <c r="Q752" i="9"/>
  <c r="T751" i="9"/>
  <c r="Q751" i="9"/>
  <c r="T750" i="9"/>
  <c r="Q750" i="9"/>
  <c r="T749" i="9"/>
  <c r="Q749" i="9"/>
  <c r="T748" i="9"/>
  <c r="Q748" i="9"/>
  <c r="T747" i="9"/>
  <c r="Q747" i="9"/>
  <c r="T746" i="9"/>
  <c r="Q746" i="9"/>
  <c r="T745" i="9"/>
  <c r="Q745" i="9"/>
  <c r="T744" i="9"/>
  <c r="Q744" i="9"/>
  <c r="T743" i="9"/>
  <c r="Q743" i="9"/>
  <c r="T742" i="9"/>
  <c r="Q742" i="9"/>
  <c r="T741" i="9"/>
  <c r="Q741" i="9"/>
  <c r="T740" i="9"/>
  <c r="Q740" i="9"/>
  <c r="T739" i="9"/>
  <c r="Q739" i="9"/>
  <c r="T738" i="9"/>
  <c r="Q738" i="9"/>
  <c r="T737" i="9"/>
  <c r="Q737" i="9"/>
  <c r="T736" i="9"/>
  <c r="Q736" i="9"/>
  <c r="T735" i="9"/>
  <c r="Q735" i="9"/>
  <c r="T734" i="9"/>
  <c r="Q734" i="9"/>
  <c r="T733" i="9"/>
  <c r="Q733" i="9"/>
  <c r="T732" i="9"/>
  <c r="Q732" i="9"/>
  <c r="T731" i="9"/>
  <c r="Q731" i="9"/>
  <c r="T730" i="9"/>
  <c r="Q730" i="9"/>
  <c r="T729" i="9"/>
  <c r="Q729" i="9"/>
  <c r="T728" i="9"/>
  <c r="Q728" i="9"/>
  <c r="T727" i="9"/>
  <c r="Q727" i="9"/>
  <c r="T726" i="9"/>
  <c r="Q726" i="9"/>
  <c r="T725" i="9"/>
  <c r="Q725" i="9"/>
  <c r="T724" i="9"/>
  <c r="Q724" i="9"/>
  <c r="T723" i="9"/>
  <c r="Q723" i="9"/>
  <c r="T722" i="9"/>
  <c r="Q722" i="9"/>
  <c r="T721" i="9"/>
  <c r="Q721" i="9"/>
  <c r="T720" i="9"/>
  <c r="Q720" i="9"/>
  <c r="T719" i="9"/>
  <c r="Q719" i="9"/>
  <c r="T718" i="9"/>
  <c r="Q718" i="9"/>
  <c r="T717" i="9"/>
  <c r="Q717" i="9"/>
  <c r="T716" i="9"/>
  <c r="Q716" i="9"/>
  <c r="T715" i="9"/>
  <c r="Q715" i="9"/>
  <c r="T714" i="9"/>
  <c r="Q714" i="9"/>
  <c r="T713" i="9"/>
  <c r="Q713" i="9"/>
  <c r="T712" i="9"/>
  <c r="Q712" i="9"/>
  <c r="T711" i="9"/>
  <c r="Q711" i="9"/>
  <c r="T710" i="9"/>
  <c r="Q710" i="9"/>
  <c r="T709" i="9"/>
  <c r="Q709" i="9"/>
  <c r="T708" i="9"/>
  <c r="Q708" i="9"/>
  <c r="T707" i="9"/>
  <c r="Q707" i="9"/>
  <c r="T706" i="9"/>
  <c r="Q706" i="9"/>
  <c r="T705" i="9"/>
  <c r="Q705" i="9"/>
  <c r="T704" i="9"/>
  <c r="Q704" i="9"/>
  <c r="T703" i="9"/>
  <c r="Q703" i="9"/>
  <c r="T702" i="9"/>
  <c r="Q702" i="9"/>
  <c r="T701" i="9"/>
  <c r="Q701" i="9"/>
  <c r="T700" i="9"/>
  <c r="Q700" i="9"/>
  <c r="T699" i="9"/>
  <c r="Q699" i="9"/>
  <c r="T698" i="9"/>
  <c r="Q698" i="9"/>
  <c r="T697" i="9"/>
  <c r="Q697" i="9"/>
  <c r="T696" i="9"/>
  <c r="Q696" i="9"/>
  <c r="T695" i="9"/>
  <c r="Q695" i="9"/>
  <c r="T694" i="9"/>
  <c r="Q694" i="9"/>
  <c r="T693" i="9"/>
  <c r="Q693" i="9"/>
  <c r="T692" i="9"/>
  <c r="Q692" i="9"/>
  <c r="T691" i="9"/>
  <c r="Q691" i="9"/>
  <c r="T690" i="9"/>
  <c r="Q690" i="9"/>
  <c r="T689" i="9"/>
  <c r="Q689" i="9"/>
  <c r="T688" i="9"/>
  <c r="Q688" i="9"/>
  <c r="T687" i="9"/>
  <c r="Q687" i="9"/>
  <c r="T686" i="9"/>
  <c r="Q686" i="9"/>
  <c r="T685" i="9"/>
  <c r="Q685" i="9"/>
  <c r="T684" i="9"/>
  <c r="Q684" i="9"/>
  <c r="T683" i="9"/>
  <c r="Q683" i="9"/>
  <c r="T682" i="9"/>
  <c r="Q682" i="9"/>
  <c r="T681" i="9"/>
  <c r="Q681" i="9"/>
  <c r="T680" i="9"/>
  <c r="Q680" i="9"/>
  <c r="T679" i="9"/>
  <c r="Q679" i="9"/>
  <c r="T678" i="9"/>
  <c r="Q678" i="9"/>
  <c r="T677" i="9"/>
  <c r="Q677" i="9"/>
  <c r="T676" i="9"/>
  <c r="Q676" i="9"/>
  <c r="T675" i="9"/>
  <c r="Q675" i="9"/>
  <c r="T674" i="9"/>
  <c r="Q674" i="9"/>
  <c r="T673" i="9"/>
  <c r="Q673" i="9"/>
  <c r="T672" i="9"/>
  <c r="Q672" i="9"/>
  <c r="T671" i="9"/>
  <c r="Q671" i="9"/>
  <c r="T670" i="9"/>
  <c r="Q670" i="9"/>
  <c r="T669" i="9"/>
  <c r="Q669" i="9"/>
  <c r="T668" i="9"/>
  <c r="Q668" i="9"/>
  <c r="T667" i="9"/>
  <c r="Q667" i="9"/>
  <c r="T666" i="9"/>
  <c r="Q666" i="9"/>
  <c r="T665" i="9"/>
  <c r="Q665" i="9"/>
  <c r="T664" i="9"/>
  <c r="Q664" i="9"/>
  <c r="T663" i="9"/>
  <c r="Q663" i="9"/>
  <c r="T662" i="9"/>
  <c r="Q662" i="9"/>
  <c r="T661" i="9"/>
  <c r="Q661" i="9"/>
  <c r="T660" i="9"/>
  <c r="Q660" i="9"/>
  <c r="T659" i="9"/>
  <c r="Q659" i="9"/>
  <c r="T658" i="9"/>
  <c r="Q658" i="9"/>
  <c r="T657" i="9"/>
  <c r="Q657" i="9"/>
  <c r="T656" i="9"/>
  <c r="Q656" i="9"/>
  <c r="T655" i="9"/>
  <c r="Q655" i="9"/>
  <c r="T654" i="9"/>
  <c r="Q654" i="9"/>
  <c r="T653" i="9"/>
  <c r="Q653" i="9"/>
  <c r="T652" i="9"/>
  <c r="Q652" i="9"/>
  <c r="T651" i="9"/>
  <c r="Q651" i="9"/>
  <c r="T650" i="9"/>
  <c r="Q650" i="9"/>
  <c r="T649" i="9"/>
  <c r="Q649" i="9"/>
  <c r="T648" i="9"/>
  <c r="Q648" i="9"/>
  <c r="T647" i="9"/>
  <c r="Q647" i="9"/>
  <c r="T646" i="9"/>
  <c r="Q646" i="9"/>
  <c r="T645" i="9"/>
  <c r="Q645" i="9"/>
  <c r="T644" i="9"/>
  <c r="Q644" i="9"/>
  <c r="T643" i="9"/>
  <c r="Q643" i="9"/>
  <c r="T642" i="9"/>
  <c r="Q642" i="9"/>
  <c r="T641" i="9"/>
  <c r="Q641" i="9"/>
  <c r="T640" i="9"/>
  <c r="Q640" i="9"/>
  <c r="T639" i="9"/>
  <c r="Q639" i="9"/>
  <c r="T638" i="9"/>
  <c r="Q638" i="9"/>
  <c r="T637" i="9"/>
  <c r="Q637" i="9"/>
  <c r="T636" i="9"/>
  <c r="Q636" i="9"/>
  <c r="T635" i="9"/>
  <c r="Q635" i="9"/>
  <c r="T634" i="9"/>
  <c r="Q634" i="9"/>
  <c r="T633" i="9"/>
  <c r="Q633" i="9"/>
  <c r="T632" i="9"/>
  <c r="Q632" i="9"/>
  <c r="T631" i="9"/>
  <c r="Q631" i="9"/>
  <c r="T630" i="9"/>
  <c r="Q630" i="9"/>
  <c r="T629" i="9"/>
  <c r="Q629" i="9"/>
  <c r="T628" i="9"/>
  <c r="Q628" i="9"/>
  <c r="T627" i="9"/>
  <c r="Q627" i="9"/>
  <c r="T626" i="9"/>
  <c r="Q626" i="9"/>
  <c r="T625" i="9"/>
  <c r="Q625" i="9"/>
  <c r="T624" i="9"/>
  <c r="Q624" i="9"/>
  <c r="T623" i="9"/>
  <c r="Q623" i="9"/>
  <c r="T622" i="9"/>
  <c r="Q622" i="9"/>
  <c r="T621" i="9"/>
  <c r="Q621" i="9"/>
  <c r="T620" i="9"/>
  <c r="Q620" i="9"/>
  <c r="T619" i="9"/>
  <c r="Q619" i="9"/>
  <c r="T618" i="9"/>
  <c r="Q618" i="9"/>
  <c r="T617" i="9"/>
  <c r="Q617" i="9"/>
  <c r="T616" i="9"/>
  <c r="Q616" i="9"/>
  <c r="T615" i="9"/>
  <c r="Q615" i="9"/>
  <c r="T614" i="9"/>
  <c r="Q614" i="9"/>
  <c r="T613" i="9"/>
  <c r="Q613" i="9"/>
  <c r="T612" i="9"/>
  <c r="Q612" i="9"/>
  <c r="T611" i="9"/>
  <c r="Q611" i="9"/>
  <c r="T610" i="9"/>
  <c r="Q610" i="9"/>
  <c r="T609" i="9"/>
  <c r="Q609" i="9"/>
  <c r="T608" i="9"/>
  <c r="Q608" i="9"/>
  <c r="T607" i="9"/>
  <c r="Q607" i="9"/>
  <c r="T606" i="9"/>
  <c r="Q606" i="9"/>
  <c r="T605" i="9"/>
  <c r="Q605" i="9"/>
  <c r="T604" i="9"/>
  <c r="Q604" i="9"/>
  <c r="T603" i="9"/>
  <c r="Q603" i="9"/>
  <c r="T602" i="9"/>
  <c r="Q602" i="9"/>
  <c r="T601" i="9"/>
  <c r="Q601" i="9"/>
  <c r="T600" i="9"/>
  <c r="Q600" i="9"/>
  <c r="T599" i="9"/>
  <c r="Q599" i="9"/>
  <c r="T598" i="9"/>
  <c r="Q598" i="9"/>
  <c r="T597" i="9"/>
  <c r="Q597" i="9"/>
  <c r="T596" i="9"/>
  <c r="Q596" i="9"/>
  <c r="T595" i="9"/>
  <c r="Q595" i="9"/>
  <c r="T594" i="9"/>
  <c r="Q594" i="9"/>
  <c r="T593" i="9"/>
  <c r="Q593" i="9"/>
  <c r="T592" i="9"/>
  <c r="Q592" i="9"/>
  <c r="T591" i="9"/>
  <c r="Q591" i="9"/>
  <c r="T590" i="9"/>
  <c r="Q590" i="9"/>
  <c r="T589" i="9"/>
  <c r="Q589" i="9"/>
  <c r="T588" i="9"/>
  <c r="Q588" i="9"/>
  <c r="T587" i="9"/>
  <c r="Q587" i="9"/>
  <c r="T586" i="9"/>
  <c r="Q586" i="9"/>
  <c r="T585" i="9"/>
  <c r="Q585" i="9"/>
  <c r="T584" i="9"/>
  <c r="Q584" i="9"/>
  <c r="T583" i="9"/>
  <c r="Q583" i="9"/>
  <c r="T582" i="9"/>
  <c r="Q582" i="9"/>
  <c r="T581" i="9"/>
  <c r="Q581" i="9"/>
  <c r="T580" i="9"/>
  <c r="Q580" i="9"/>
  <c r="T579" i="9"/>
  <c r="Q579" i="9"/>
  <c r="T578" i="9"/>
  <c r="Q578" i="9"/>
  <c r="T577" i="9"/>
  <c r="Q577" i="9"/>
  <c r="T576" i="9"/>
  <c r="Q576" i="9"/>
  <c r="T575" i="9"/>
  <c r="Q575" i="9"/>
  <c r="T574" i="9"/>
  <c r="Q574" i="9"/>
  <c r="T573" i="9"/>
  <c r="Q573" i="9"/>
  <c r="T572" i="9"/>
  <c r="Q572" i="9"/>
  <c r="T571" i="9"/>
  <c r="Q571" i="9"/>
  <c r="T570" i="9"/>
  <c r="Q570" i="9"/>
  <c r="T569" i="9"/>
  <c r="Q569" i="9"/>
  <c r="T568" i="9"/>
  <c r="Q568" i="9"/>
  <c r="T567" i="9"/>
  <c r="Q567" i="9"/>
  <c r="T566" i="9"/>
  <c r="Q566" i="9"/>
  <c r="T565" i="9"/>
  <c r="Q565" i="9"/>
  <c r="T564" i="9"/>
  <c r="Q564" i="9"/>
  <c r="T563" i="9"/>
  <c r="Q563" i="9"/>
  <c r="T562" i="9"/>
  <c r="Q562" i="9"/>
  <c r="T561" i="9"/>
  <c r="Q561" i="9"/>
  <c r="T560" i="9"/>
  <c r="Q560" i="9"/>
  <c r="T559" i="9"/>
  <c r="Q559" i="9"/>
  <c r="T558" i="9"/>
  <c r="Q558" i="9"/>
  <c r="T557" i="9"/>
  <c r="Q557" i="9"/>
  <c r="T556" i="9"/>
  <c r="Q556" i="9"/>
  <c r="T555" i="9"/>
  <c r="Q555" i="9"/>
  <c r="T554" i="9"/>
  <c r="Q554" i="9"/>
  <c r="T553" i="9"/>
  <c r="Q553" i="9"/>
  <c r="T552" i="9"/>
  <c r="Q552" i="9"/>
  <c r="T551" i="9"/>
  <c r="Q551" i="9"/>
  <c r="T550" i="9"/>
  <c r="Q550" i="9"/>
  <c r="T549" i="9"/>
  <c r="Q549" i="9"/>
  <c r="T548" i="9"/>
  <c r="Q548" i="9"/>
  <c r="T547" i="9"/>
  <c r="Q547" i="9"/>
  <c r="T546" i="9"/>
  <c r="Q546" i="9"/>
  <c r="T545" i="9"/>
  <c r="Q545" i="9"/>
  <c r="T544" i="9"/>
  <c r="Q544" i="9"/>
  <c r="T543" i="9"/>
  <c r="Q543" i="9"/>
  <c r="T542" i="9"/>
  <c r="Q542" i="9"/>
  <c r="T541" i="9"/>
  <c r="Q541" i="9"/>
  <c r="T540" i="9"/>
  <c r="Q540" i="9"/>
  <c r="T539" i="9"/>
  <c r="Q539" i="9"/>
  <c r="T538" i="9"/>
  <c r="Q538" i="9"/>
  <c r="T537" i="9"/>
  <c r="Q537" i="9"/>
  <c r="T536" i="9"/>
  <c r="Q536" i="9"/>
  <c r="T535" i="9"/>
  <c r="Q535" i="9"/>
  <c r="T534" i="9"/>
  <c r="Q534" i="9"/>
  <c r="T533" i="9"/>
  <c r="Q533" i="9"/>
  <c r="T532" i="9"/>
  <c r="Q532" i="9"/>
  <c r="T531" i="9"/>
  <c r="Q531" i="9"/>
  <c r="T530" i="9"/>
  <c r="Q530" i="9"/>
  <c r="T529" i="9"/>
  <c r="Q529" i="9"/>
  <c r="T528" i="9"/>
  <c r="Q528" i="9"/>
  <c r="T527" i="9"/>
  <c r="Q527" i="9"/>
  <c r="T526" i="9"/>
  <c r="Q526" i="9"/>
  <c r="T525" i="9"/>
  <c r="Q525" i="9"/>
  <c r="T524" i="9"/>
  <c r="Q524" i="9"/>
  <c r="T523" i="9"/>
  <c r="Q523" i="9"/>
  <c r="T522" i="9"/>
  <c r="Q522" i="9"/>
  <c r="T521" i="9"/>
  <c r="Q521" i="9"/>
  <c r="T520" i="9"/>
  <c r="Q520" i="9"/>
  <c r="T519" i="9"/>
  <c r="Q519" i="9"/>
  <c r="T518" i="9"/>
  <c r="Q518" i="9"/>
  <c r="T517" i="9"/>
  <c r="Q517" i="9"/>
  <c r="T516" i="9"/>
  <c r="Q516" i="9"/>
  <c r="T515" i="9"/>
  <c r="Q515" i="9"/>
  <c r="T514" i="9"/>
  <c r="Q514" i="9"/>
  <c r="T513" i="9"/>
  <c r="Q513" i="9"/>
  <c r="T512" i="9"/>
  <c r="Q512" i="9"/>
  <c r="T511" i="9"/>
  <c r="Q511" i="9"/>
  <c r="T510" i="9"/>
  <c r="Q510" i="9"/>
  <c r="T509" i="9"/>
  <c r="Q509" i="9"/>
  <c r="T508" i="9"/>
  <c r="Q508" i="9"/>
  <c r="T507" i="9"/>
  <c r="Q507" i="9"/>
  <c r="T506" i="9"/>
  <c r="Q506" i="9"/>
  <c r="T505" i="9"/>
  <c r="Q505" i="9"/>
  <c r="T504" i="9"/>
  <c r="Q504" i="9"/>
  <c r="T503" i="9"/>
  <c r="Q503" i="9"/>
  <c r="T502" i="9"/>
  <c r="Q502" i="9"/>
  <c r="T501" i="9"/>
  <c r="Q501" i="9"/>
  <c r="T500" i="9"/>
  <c r="Q500" i="9"/>
  <c r="T499" i="9"/>
  <c r="Q499" i="9"/>
  <c r="T498" i="9"/>
  <c r="Q498" i="9"/>
  <c r="T497" i="9"/>
  <c r="Q497" i="9"/>
  <c r="T496" i="9"/>
  <c r="Q496" i="9"/>
  <c r="T495" i="9"/>
  <c r="Q495" i="9"/>
  <c r="T494" i="9"/>
  <c r="Q494" i="9"/>
  <c r="T493" i="9"/>
  <c r="Q493" i="9"/>
  <c r="T492" i="9"/>
  <c r="Q492" i="9"/>
  <c r="T491" i="9"/>
  <c r="Q491" i="9"/>
  <c r="T490" i="9"/>
  <c r="Q490" i="9"/>
  <c r="T489" i="9"/>
  <c r="Q489" i="9"/>
  <c r="T488" i="9"/>
  <c r="Q488" i="9"/>
  <c r="T487" i="9"/>
  <c r="Q487" i="9"/>
  <c r="T486" i="9"/>
  <c r="Q486" i="9"/>
  <c r="T485" i="9"/>
  <c r="Q485" i="9"/>
  <c r="T484" i="9"/>
  <c r="Q484" i="9"/>
  <c r="T483" i="9"/>
  <c r="Q483" i="9"/>
  <c r="T482" i="9"/>
  <c r="Q482" i="9"/>
  <c r="T481" i="9"/>
  <c r="Q481" i="9"/>
  <c r="T480" i="9"/>
  <c r="Q480" i="9"/>
  <c r="T479" i="9"/>
  <c r="Q479" i="9"/>
  <c r="T478" i="9"/>
  <c r="Q478" i="9"/>
  <c r="T477" i="9"/>
  <c r="Q477" i="9"/>
  <c r="T476" i="9"/>
  <c r="Q476" i="9"/>
  <c r="T475" i="9"/>
  <c r="Q475" i="9"/>
  <c r="T474" i="9"/>
  <c r="Q474" i="9"/>
  <c r="T473" i="9"/>
  <c r="Q473" i="9"/>
  <c r="T472" i="9"/>
  <c r="Q472" i="9"/>
  <c r="T471" i="9"/>
  <c r="Q471" i="9"/>
  <c r="T470" i="9"/>
  <c r="Q470" i="9"/>
  <c r="T469" i="9"/>
  <c r="Q469" i="9"/>
  <c r="T468" i="9"/>
  <c r="Q468" i="9"/>
  <c r="T467" i="9"/>
  <c r="Q467" i="9"/>
  <c r="T466" i="9"/>
  <c r="Q466" i="9"/>
  <c r="T465" i="9"/>
  <c r="Q465" i="9"/>
  <c r="T464" i="9"/>
  <c r="Q464" i="9"/>
  <c r="T463" i="9"/>
  <c r="Q463" i="9"/>
  <c r="T462" i="9"/>
  <c r="Q462" i="9"/>
  <c r="T461" i="9"/>
  <c r="Q461" i="9"/>
  <c r="T460" i="9"/>
  <c r="Q460" i="9"/>
  <c r="T459" i="9"/>
  <c r="Q459" i="9"/>
  <c r="T458" i="9"/>
  <c r="Q458" i="9"/>
  <c r="T457" i="9"/>
  <c r="Q457" i="9"/>
  <c r="T456" i="9"/>
  <c r="Q456" i="9"/>
  <c r="T455" i="9"/>
  <c r="Q455" i="9"/>
  <c r="T454" i="9"/>
  <c r="Q454" i="9"/>
  <c r="T453" i="9"/>
  <c r="Q453" i="9"/>
  <c r="T452" i="9"/>
  <c r="Q452" i="9"/>
  <c r="T451" i="9"/>
  <c r="Q451" i="9"/>
  <c r="T450" i="9"/>
  <c r="Q450" i="9"/>
  <c r="T449" i="9"/>
  <c r="Q449" i="9"/>
  <c r="T448" i="9"/>
  <c r="Q448" i="9"/>
  <c r="T447" i="9"/>
  <c r="Q447" i="9"/>
  <c r="T446" i="9"/>
  <c r="Q446" i="9"/>
  <c r="T445" i="9"/>
  <c r="Q445" i="9"/>
  <c r="T444" i="9"/>
  <c r="Q444" i="9"/>
  <c r="T443" i="9"/>
  <c r="Q443" i="9"/>
  <c r="T442" i="9"/>
  <c r="Q442" i="9"/>
  <c r="T441" i="9"/>
  <c r="Q441" i="9"/>
  <c r="T440" i="9"/>
  <c r="Q440" i="9"/>
  <c r="T439" i="9"/>
  <c r="Q439" i="9"/>
  <c r="T438" i="9"/>
  <c r="Q438" i="9"/>
  <c r="T437" i="9"/>
  <c r="Q437" i="9"/>
  <c r="T436" i="9"/>
  <c r="Q436" i="9"/>
  <c r="T435" i="9"/>
  <c r="Q435" i="9"/>
  <c r="T434" i="9"/>
  <c r="Q434" i="9"/>
  <c r="T433" i="9"/>
  <c r="Q433" i="9"/>
  <c r="T432" i="9"/>
  <c r="Q432" i="9"/>
  <c r="T431" i="9"/>
  <c r="Q431" i="9"/>
  <c r="T430" i="9"/>
  <c r="Q430" i="9"/>
  <c r="T429" i="9"/>
  <c r="Q429" i="9"/>
  <c r="T428" i="9"/>
  <c r="Q428" i="9"/>
  <c r="T427" i="9"/>
  <c r="Q427" i="9"/>
  <c r="T426" i="9"/>
  <c r="Q426" i="9"/>
  <c r="T425" i="9"/>
  <c r="Q425" i="9"/>
  <c r="T424" i="9"/>
  <c r="Q424" i="9"/>
  <c r="T423" i="9"/>
  <c r="Q423" i="9"/>
  <c r="T422" i="9"/>
  <c r="Q422" i="9"/>
  <c r="T421" i="9"/>
  <c r="Q421" i="9"/>
  <c r="T420" i="9"/>
  <c r="Q420" i="9"/>
  <c r="T419" i="9"/>
  <c r="Q419" i="9"/>
  <c r="T418" i="9"/>
  <c r="Q418" i="9"/>
  <c r="T417" i="9"/>
  <c r="Q417" i="9"/>
  <c r="T416" i="9"/>
  <c r="Q416" i="9"/>
  <c r="T415" i="9"/>
  <c r="Q415" i="9"/>
  <c r="T414" i="9"/>
  <c r="Q414" i="9"/>
  <c r="T413" i="9"/>
  <c r="Q413" i="9"/>
  <c r="T412" i="9"/>
  <c r="Q412" i="9"/>
  <c r="T411" i="9"/>
  <c r="Q411" i="9"/>
  <c r="T410" i="9"/>
  <c r="Q410" i="9"/>
  <c r="T409" i="9"/>
  <c r="Q409" i="9"/>
  <c r="T408" i="9"/>
  <c r="Q408" i="9"/>
  <c r="T407" i="9"/>
  <c r="Q407" i="9"/>
  <c r="T406" i="9"/>
  <c r="Q406" i="9"/>
  <c r="T405" i="9"/>
  <c r="Q405" i="9"/>
  <c r="T404" i="9"/>
  <c r="Q404" i="9"/>
  <c r="T403" i="9"/>
  <c r="Q403" i="9"/>
  <c r="T402" i="9"/>
  <c r="Q402" i="9"/>
  <c r="T401" i="9"/>
  <c r="Q401" i="9"/>
  <c r="T400" i="9"/>
  <c r="Q400" i="9"/>
  <c r="T399" i="9"/>
  <c r="Q399" i="9"/>
  <c r="T398" i="9"/>
  <c r="Q398" i="9"/>
  <c r="T397" i="9"/>
  <c r="Q397" i="9"/>
  <c r="T396" i="9"/>
  <c r="Q396" i="9"/>
  <c r="T395" i="9"/>
  <c r="Q395" i="9"/>
  <c r="T394" i="9"/>
  <c r="Q394" i="9"/>
  <c r="T393" i="9"/>
  <c r="Q393" i="9"/>
  <c r="T392" i="9"/>
  <c r="Q392" i="9"/>
  <c r="T391" i="9"/>
  <c r="Q391" i="9"/>
  <c r="T390" i="9"/>
  <c r="Q390" i="9"/>
  <c r="T389" i="9"/>
  <c r="Q389" i="9"/>
  <c r="T388" i="9"/>
  <c r="Q388" i="9"/>
  <c r="T387" i="9"/>
  <c r="Q387" i="9"/>
  <c r="T386" i="9"/>
  <c r="Q386" i="9"/>
  <c r="T385" i="9"/>
  <c r="Q385" i="9"/>
  <c r="T384" i="9"/>
  <c r="Q384" i="9"/>
  <c r="T383" i="9"/>
  <c r="Q383" i="9"/>
  <c r="T382" i="9"/>
  <c r="Q382" i="9"/>
  <c r="T381" i="9"/>
  <c r="Q381" i="9"/>
  <c r="T380" i="9"/>
  <c r="Q380" i="9"/>
  <c r="T379" i="9"/>
  <c r="Q379" i="9"/>
  <c r="T378" i="9"/>
  <c r="Q378" i="9"/>
  <c r="T377" i="9"/>
  <c r="Q377" i="9"/>
  <c r="T376" i="9"/>
  <c r="Q376" i="9"/>
  <c r="T375" i="9"/>
  <c r="Q375" i="9"/>
  <c r="T374" i="9"/>
  <c r="Q374" i="9"/>
  <c r="T373" i="9"/>
  <c r="Q373" i="9"/>
  <c r="T372" i="9"/>
  <c r="Q372" i="9"/>
  <c r="T371" i="9"/>
  <c r="Q371" i="9"/>
  <c r="T370" i="9"/>
  <c r="Q370" i="9"/>
  <c r="T369" i="9"/>
  <c r="Q369" i="9"/>
  <c r="T368" i="9"/>
  <c r="Q368" i="9"/>
  <c r="T367" i="9"/>
  <c r="Q367" i="9"/>
  <c r="T366" i="9"/>
  <c r="Q366" i="9"/>
  <c r="T365" i="9"/>
  <c r="Q365" i="9"/>
  <c r="T364" i="9"/>
  <c r="Q364" i="9"/>
  <c r="T363" i="9"/>
  <c r="Q363" i="9"/>
  <c r="T362" i="9"/>
  <c r="Q362" i="9"/>
  <c r="T361" i="9"/>
  <c r="Q361" i="9"/>
  <c r="T360" i="9"/>
  <c r="Q360" i="9"/>
  <c r="T359" i="9"/>
  <c r="Q359" i="9"/>
  <c r="T358" i="9"/>
  <c r="Q358" i="9"/>
  <c r="T357" i="9"/>
  <c r="Q357" i="9"/>
  <c r="T356" i="9"/>
  <c r="Q356" i="9"/>
  <c r="T354" i="9"/>
  <c r="Q354" i="9"/>
  <c r="T355" i="9"/>
  <c r="Q355" i="9"/>
  <c r="T353" i="9"/>
  <c r="Q353" i="9"/>
  <c r="T352" i="9"/>
  <c r="Q352" i="9"/>
  <c r="T351" i="9"/>
  <c r="Q351" i="9"/>
  <c r="T350" i="9"/>
  <c r="Q350" i="9"/>
  <c r="T349" i="9"/>
  <c r="Q349" i="9"/>
  <c r="T348" i="9"/>
  <c r="Q348" i="9"/>
  <c r="T347" i="9"/>
  <c r="Q347" i="9"/>
  <c r="T346" i="9"/>
  <c r="Q346" i="9"/>
  <c r="T345" i="9"/>
  <c r="Q345" i="9"/>
  <c r="T344" i="9"/>
  <c r="Q344" i="9"/>
  <c r="T343" i="9"/>
  <c r="Q343" i="9"/>
  <c r="T342" i="9"/>
  <c r="Q342" i="9"/>
  <c r="T341" i="9"/>
  <c r="Q341" i="9"/>
  <c r="T340" i="9"/>
  <c r="Q340" i="9"/>
  <c r="T339" i="9"/>
  <c r="Q339" i="9"/>
  <c r="T338" i="9"/>
  <c r="Q338" i="9"/>
  <c r="T337" i="9"/>
  <c r="Q337" i="9"/>
  <c r="T336" i="9"/>
  <c r="Q336" i="9"/>
  <c r="T335" i="9"/>
  <c r="Q335" i="9"/>
  <c r="T334" i="9"/>
  <c r="Q334" i="9"/>
  <c r="T333" i="9"/>
  <c r="Q333" i="9"/>
  <c r="T332" i="9"/>
  <c r="Q332" i="9"/>
  <c r="T331" i="9"/>
  <c r="Q331" i="9"/>
  <c r="T330" i="9"/>
  <c r="Q330" i="9"/>
  <c r="T329" i="9"/>
  <c r="Q329" i="9"/>
  <c r="T328" i="9"/>
  <c r="Q328" i="9"/>
  <c r="T327" i="9"/>
  <c r="Q327" i="9"/>
  <c r="T326" i="9"/>
  <c r="Q326" i="9"/>
  <c r="T325" i="9"/>
  <c r="Q325" i="9"/>
  <c r="T324" i="9"/>
  <c r="Q324" i="9"/>
  <c r="T323" i="9"/>
  <c r="Q323" i="9"/>
  <c r="T322" i="9"/>
  <c r="Q322" i="9"/>
  <c r="T321" i="9"/>
  <c r="Q321" i="9"/>
  <c r="T320" i="9"/>
  <c r="Q320" i="9"/>
  <c r="T319" i="9"/>
  <c r="Q319" i="9"/>
  <c r="T318" i="9"/>
  <c r="Q318" i="9"/>
  <c r="T317" i="9"/>
  <c r="Q317" i="9"/>
  <c r="T316" i="9"/>
  <c r="Q316" i="9"/>
  <c r="T315" i="9"/>
  <c r="Q315" i="9"/>
  <c r="T314" i="9"/>
  <c r="Q314" i="9"/>
  <c r="T313" i="9"/>
  <c r="Q313" i="9"/>
  <c r="T312" i="9"/>
  <c r="Q312" i="9"/>
  <c r="T311" i="9"/>
  <c r="Q311" i="9"/>
  <c r="T310" i="9"/>
  <c r="Q310" i="9"/>
  <c r="T309" i="9"/>
  <c r="Q309" i="9"/>
  <c r="T308" i="9"/>
  <c r="Q308" i="9"/>
  <c r="T307" i="9"/>
  <c r="Q307" i="9"/>
  <c r="T306" i="9"/>
  <c r="Q306" i="9"/>
  <c r="T305" i="9"/>
  <c r="Q305" i="9"/>
  <c r="T304" i="9"/>
  <c r="Q304" i="9"/>
  <c r="T303" i="9"/>
  <c r="Q303" i="9"/>
  <c r="T302" i="9"/>
  <c r="Q302" i="9"/>
  <c r="T301" i="9"/>
  <c r="Q301" i="9"/>
  <c r="T300" i="9"/>
  <c r="Q300" i="9"/>
  <c r="T299" i="9"/>
  <c r="Q299" i="9"/>
  <c r="T298" i="9"/>
  <c r="Q298" i="9"/>
  <c r="T297" i="9"/>
  <c r="Q297" i="9"/>
  <c r="T296" i="9"/>
  <c r="Q296" i="9"/>
  <c r="T295" i="9"/>
  <c r="Q295" i="9"/>
  <c r="T294" i="9"/>
  <c r="Q294" i="9"/>
  <c r="T293" i="9"/>
  <c r="Q293" i="9"/>
  <c r="T292" i="9"/>
  <c r="Q292" i="9"/>
  <c r="T291" i="9"/>
  <c r="Q291" i="9"/>
  <c r="T290" i="9"/>
  <c r="Q290" i="9"/>
  <c r="T289" i="9"/>
  <c r="Q289" i="9"/>
  <c r="T288" i="9"/>
  <c r="Q288" i="9"/>
  <c r="T287" i="9"/>
  <c r="Q287" i="9"/>
  <c r="T286" i="9"/>
  <c r="Q286" i="9"/>
  <c r="T285" i="9"/>
  <c r="Q285" i="9"/>
  <c r="T284" i="9"/>
  <c r="Q284" i="9"/>
  <c r="T283" i="9"/>
  <c r="Q283" i="9"/>
  <c r="T282" i="9"/>
  <c r="Q282" i="9"/>
  <c r="T281" i="9"/>
  <c r="Q281" i="9"/>
  <c r="T280" i="9"/>
  <c r="Q280" i="9"/>
  <c r="T279" i="9"/>
  <c r="Q279" i="9"/>
  <c r="T278" i="9"/>
  <c r="Q278" i="9"/>
  <c r="T277" i="9"/>
  <c r="Q277" i="9"/>
  <c r="T276" i="9"/>
  <c r="Q276" i="9"/>
  <c r="T275" i="9"/>
  <c r="Q275" i="9"/>
  <c r="T274" i="9"/>
  <c r="Q274" i="9"/>
  <c r="T273" i="9"/>
  <c r="Q273" i="9"/>
  <c r="T272" i="9"/>
  <c r="Q272" i="9"/>
  <c r="T271" i="9"/>
  <c r="Q271" i="9"/>
  <c r="T270" i="9"/>
  <c r="Q270" i="9"/>
  <c r="T269" i="9"/>
  <c r="Q269" i="9"/>
  <c r="T268" i="9"/>
  <c r="Q268" i="9"/>
  <c r="T267" i="9"/>
  <c r="Q267" i="9"/>
  <c r="T266" i="9"/>
  <c r="Q266" i="9"/>
  <c r="T265" i="9"/>
  <c r="Q265" i="9"/>
  <c r="T264" i="9"/>
  <c r="Q264" i="9"/>
  <c r="T263" i="9"/>
  <c r="Q263" i="9"/>
  <c r="T262" i="9"/>
  <c r="Q262" i="9"/>
  <c r="T261" i="9"/>
  <c r="Q261" i="9"/>
  <c r="T260" i="9"/>
  <c r="Q260" i="9"/>
  <c r="T259" i="9"/>
  <c r="Q259" i="9"/>
  <c r="T258" i="9"/>
  <c r="Q258" i="9"/>
  <c r="T257" i="9"/>
  <c r="Q257" i="9"/>
  <c r="T256" i="9"/>
  <c r="Q256" i="9"/>
  <c r="T255" i="9"/>
  <c r="Q255" i="9"/>
  <c r="T254" i="9"/>
  <c r="Q254" i="9"/>
  <c r="T253" i="9"/>
  <c r="Q253" i="9"/>
  <c r="T252" i="9"/>
  <c r="Q252" i="9"/>
  <c r="T251" i="9"/>
  <c r="Q251" i="9"/>
  <c r="T250" i="9"/>
  <c r="Q250" i="9"/>
  <c r="T249" i="9"/>
  <c r="Q249" i="9"/>
  <c r="T248" i="9"/>
  <c r="Q248" i="9"/>
  <c r="T247" i="9"/>
  <c r="Q247" i="9"/>
  <c r="T246" i="9"/>
  <c r="Q246" i="9"/>
  <c r="T245" i="9"/>
  <c r="Q245" i="9"/>
  <c r="T244" i="9"/>
  <c r="Q244" i="9"/>
  <c r="T243" i="9"/>
  <c r="Q243" i="9"/>
  <c r="T242" i="9"/>
  <c r="Q242" i="9"/>
  <c r="T241" i="9"/>
  <c r="Q241" i="9"/>
  <c r="T240" i="9"/>
  <c r="Q240" i="9"/>
  <c r="T239" i="9"/>
  <c r="Q239" i="9"/>
  <c r="T238" i="9"/>
  <c r="Q238" i="9"/>
  <c r="T237" i="9"/>
  <c r="Q237" i="9"/>
  <c r="T236" i="9"/>
  <c r="Q236" i="9"/>
  <c r="T235" i="9"/>
  <c r="Q235" i="9"/>
  <c r="T234" i="9"/>
  <c r="Q234" i="9"/>
  <c r="T233" i="9"/>
  <c r="Q233" i="9"/>
  <c r="T232" i="9"/>
  <c r="Q232" i="9"/>
  <c r="T231" i="9"/>
  <c r="Q231" i="9"/>
  <c r="T230" i="9"/>
  <c r="Q230" i="9"/>
  <c r="T229" i="9"/>
  <c r="Q229" i="9"/>
  <c r="T228" i="9"/>
  <c r="Q228" i="9"/>
  <c r="T227" i="9"/>
  <c r="Q227" i="9"/>
  <c r="T226" i="9"/>
  <c r="Q226" i="9"/>
  <c r="T225" i="9"/>
  <c r="Q225" i="9"/>
  <c r="T224" i="9"/>
  <c r="Q224" i="9"/>
  <c r="T223" i="9"/>
  <c r="Q223" i="9"/>
  <c r="T222" i="9"/>
  <c r="Q222" i="9"/>
  <c r="T221" i="9"/>
  <c r="Q221" i="9"/>
  <c r="T220" i="9"/>
  <c r="Q220" i="9"/>
  <c r="T219" i="9"/>
  <c r="Q219" i="9"/>
  <c r="T218" i="9"/>
  <c r="Q218" i="9"/>
  <c r="T217" i="9"/>
  <c r="Q217" i="9"/>
  <c r="T216" i="9"/>
  <c r="Q216" i="9"/>
  <c r="T215" i="9"/>
  <c r="Q215" i="9"/>
  <c r="T214" i="9"/>
  <c r="Q214" i="9"/>
  <c r="T213" i="9"/>
  <c r="Q213" i="9"/>
  <c r="T212" i="9"/>
  <c r="Q212" i="9"/>
  <c r="T211" i="9"/>
  <c r="Q211" i="9"/>
  <c r="T210" i="9"/>
  <c r="Q210" i="9"/>
  <c r="T209" i="9"/>
  <c r="Q209" i="9"/>
  <c r="T208" i="9"/>
  <c r="Q208" i="9"/>
  <c r="T207" i="9"/>
  <c r="Q207" i="9"/>
  <c r="T206" i="9"/>
  <c r="Q206" i="9"/>
  <c r="T205" i="9"/>
  <c r="Q205" i="9"/>
  <c r="T204" i="9"/>
  <c r="Q204" i="9"/>
  <c r="T203" i="9"/>
  <c r="Q203" i="9"/>
  <c r="T202" i="9"/>
  <c r="Q202" i="9"/>
  <c r="T201" i="9"/>
  <c r="Q201" i="9"/>
  <c r="T200" i="9"/>
  <c r="Q200" i="9"/>
  <c r="T199" i="9"/>
  <c r="Q199" i="9"/>
  <c r="T198" i="9"/>
  <c r="Q198" i="9"/>
  <c r="T197" i="9"/>
  <c r="Q197" i="9"/>
  <c r="T196" i="9"/>
  <c r="Q196" i="9"/>
  <c r="T195" i="9"/>
  <c r="Q195" i="9"/>
  <c r="T194" i="9"/>
  <c r="Q194" i="9"/>
  <c r="T193" i="9"/>
  <c r="Q193" i="9"/>
  <c r="T192" i="9"/>
  <c r="Q192" i="9"/>
  <c r="T191" i="9"/>
  <c r="Q191" i="9"/>
  <c r="T190" i="9"/>
  <c r="Q190" i="9"/>
  <c r="T189" i="9"/>
  <c r="Q189" i="9"/>
  <c r="T188" i="9"/>
  <c r="Q188" i="9"/>
  <c r="T187" i="9"/>
  <c r="Q187" i="9"/>
  <c r="T186" i="9"/>
  <c r="Q186" i="9"/>
  <c r="T185" i="9"/>
  <c r="Q185" i="9"/>
  <c r="T184" i="9"/>
  <c r="Q184" i="9"/>
  <c r="T183" i="9"/>
  <c r="Q183" i="9"/>
  <c r="T182" i="9"/>
  <c r="Q182" i="9"/>
  <c r="T181" i="9"/>
  <c r="Q181" i="9"/>
  <c r="T180" i="9"/>
  <c r="Q180" i="9"/>
  <c r="T179" i="9"/>
  <c r="Q179" i="9"/>
  <c r="T178" i="9"/>
  <c r="Q178" i="9"/>
  <c r="T177" i="9"/>
  <c r="Q177" i="9"/>
  <c r="T176" i="9"/>
  <c r="Q176" i="9"/>
  <c r="T175" i="9"/>
  <c r="Q175" i="9"/>
  <c r="T174" i="9"/>
  <c r="Q174" i="9"/>
  <c r="T173" i="9"/>
  <c r="Q173" i="9"/>
  <c r="T172" i="9"/>
  <c r="Q172" i="9"/>
  <c r="T171" i="9"/>
  <c r="Q171" i="9"/>
  <c r="T170" i="9"/>
  <c r="Q170" i="9"/>
  <c r="T169" i="9"/>
  <c r="Q169" i="9"/>
  <c r="T168" i="9"/>
  <c r="Q168" i="9"/>
  <c r="T167" i="9"/>
  <c r="Q167" i="9"/>
  <c r="T166" i="9"/>
  <c r="Q166" i="9"/>
  <c r="T165" i="9"/>
  <c r="Q165" i="9"/>
  <c r="T164" i="9"/>
  <c r="Q164" i="9"/>
  <c r="T163" i="9"/>
  <c r="Q163" i="9"/>
  <c r="T162" i="9"/>
  <c r="Q162" i="9"/>
  <c r="T161" i="9"/>
  <c r="Q161" i="9"/>
  <c r="T160" i="9"/>
  <c r="Q160" i="9"/>
  <c r="T159" i="9"/>
  <c r="Q159" i="9"/>
  <c r="T158" i="9"/>
  <c r="Q158" i="9"/>
  <c r="T157" i="9"/>
  <c r="Q157" i="9"/>
  <c r="T156" i="9"/>
  <c r="Q156" i="9"/>
  <c r="T155" i="9"/>
  <c r="Q155" i="9"/>
  <c r="T154" i="9"/>
  <c r="Q154" i="9"/>
  <c r="T153" i="9"/>
  <c r="Q153" i="9"/>
  <c r="T152" i="9"/>
  <c r="Q152" i="9"/>
  <c r="T151" i="9"/>
  <c r="Q151" i="9"/>
  <c r="T150" i="9"/>
  <c r="Q150" i="9"/>
  <c r="T149" i="9"/>
  <c r="Q149" i="9"/>
  <c r="T148" i="9"/>
  <c r="Q148" i="9"/>
  <c r="T147" i="9"/>
  <c r="Q147" i="9"/>
  <c r="T146" i="9"/>
  <c r="Q146" i="9"/>
  <c r="T145" i="9"/>
  <c r="Q145" i="9"/>
  <c r="T144" i="9"/>
  <c r="Q144" i="9"/>
  <c r="T143" i="9"/>
  <c r="Q143" i="9"/>
  <c r="T142" i="9"/>
  <c r="Q142" i="9"/>
  <c r="T141" i="9"/>
  <c r="Q141" i="9"/>
  <c r="T140" i="9"/>
  <c r="Q140" i="9"/>
  <c r="T139" i="9"/>
  <c r="Q139" i="9"/>
  <c r="T138" i="9"/>
  <c r="Q138" i="9"/>
  <c r="T137" i="9"/>
  <c r="Q137" i="9"/>
  <c r="T136" i="9"/>
  <c r="Q136" i="9"/>
  <c r="T135" i="9"/>
  <c r="Q135" i="9"/>
  <c r="T134" i="9"/>
  <c r="Q134" i="9"/>
  <c r="T133" i="9"/>
  <c r="Q133" i="9"/>
  <c r="T132" i="9"/>
  <c r="Q132" i="9"/>
  <c r="T131" i="9"/>
  <c r="Q131" i="9"/>
  <c r="T130" i="9"/>
  <c r="Q130" i="9"/>
  <c r="T129" i="9"/>
  <c r="Q129" i="9"/>
  <c r="T128" i="9"/>
  <c r="Q128" i="9"/>
  <c r="T127" i="9"/>
  <c r="Q127" i="9"/>
  <c r="T126" i="9"/>
  <c r="Q126" i="9"/>
  <c r="T125" i="9"/>
  <c r="Q125" i="9"/>
  <c r="T124" i="9"/>
  <c r="Q124" i="9"/>
  <c r="T123" i="9"/>
  <c r="Q123" i="9"/>
  <c r="T122" i="9"/>
  <c r="Q122" i="9"/>
  <c r="T121" i="9"/>
  <c r="Q121" i="9"/>
  <c r="T120" i="9"/>
  <c r="Q120" i="9"/>
  <c r="T119" i="9"/>
  <c r="Q119" i="9"/>
  <c r="T118" i="9"/>
  <c r="Q118" i="9"/>
  <c r="T117" i="9"/>
  <c r="Q117" i="9"/>
  <c r="T116" i="9"/>
  <c r="Q116" i="9"/>
  <c r="T115" i="9"/>
  <c r="Q115" i="9"/>
  <c r="T114" i="9"/>
  <c r="Q114" i="9"/>
  <c r="T113" i="9"/>
  <c r="Q113" i="9"/>
  <c r="T112" i="9"/>
  <c r="Q112" i="9"/>
  <c r="T111" i="9"/>
  <c r="Q111" i="9"/>
  <c r="T110" i="9"/>
  <c r="Q110" i="9"/>
  <c r="T109" i="9"/>
  <c r="Q109" i="9"/>
  <c r="T108" i="9"/>
  <c r="Q108" i="9"/>
  <c r="T107" i="9"/>
  <c r="Q107" i="9"/>
  <c r="T106" i="9"/>
  <c r="Q106" i="9"/>
  <c r="T105" i="9"/>
  <c r="Q105" i="9"/>
  <c r="T104" i="9"/>
  <c r="Q104" i="9"/>
  <c r="T103" i="9"/>
  <c r="Q103" i="9"/>
  <c r="T102" i="9"/>
  <c r="Q102" i="9"/>
  <c r="T101" i="9"/>
  <c r="Q101" i="9"/>
  <c r="T100" i="9"/>
  <c r="Q100" i="9"/>
  <c r="T99" i="9"/>
  <c r="Q99" i="9"/>
  <c r="T98" i="9"/>
  <c r="Q98" i="9"/>
  <c r="T97" i="9"/>
  <c r="Q97" i="9"/>
  <c r="T96" i="9"/>
  <c r="Q96" i="9"/>
  <c r="T95" i="9"/>
  <c r="Q95" i="9"/>
  <c r="T94" i="9"/>
  <c r="Q94" i="9"/>
  <c r="T93" i="9"/>
  <c r="Q93" i="9"/>
  <c r="T92" i="9"/>
  <c r="Q92" i="9"/>
  <c r="T91" i="9"/>
  <c r="Q91" i="9"/>
  <c r="T90" i="9"/>
  <c r="Q90" i="9"/>
  <c r="T89" i="9"/>
  <c r="Q89" i="9"/>
  <c r="T88" i="9"/>
  <c r="Q88" i="9"/>
  <c r="T87" i="9"/>
  <c r="Q87" i="9"/>
  <c r="T86" i="9"/>
  <c r="Q86" i="9"/>
  <c r="T85" i="9"/>
  <c r="Q85" i="9"/>
  <c r="T84" i="9"/>
  <c r="Q84" i="9"/>
  <c r="T83" i="9"/>
  <c r="Q83" i="9"/>
  <c r="T82" i="9"/>
  <c r="Q82" i="9"/>
  <c r="T81" i="9"/>
  <c r="Q81" i="9"/>
  <c r="T80" i="9"/>
  <c r="Q80" i="9"/>
  <c r="T79" i="9"/>
  <c r="Q79" i="9"/>
  <c r="T78" i="9"/>
  <c r="Q78" i="9"/>
  <c r="T77" i="9"/>
  <c r="Q77" i="9"/>
  <c r="T76" i="9"/>
  <c r="Q76" i="9"/>
  <c r="T75" i="9"/>
  <c r="Q75" i="9"/>
  <c r="T74" i="9"/>
  <c r="Q74" i="9"/>
  <c r="T73" i="9"/>
  <c r="Q73" i="9"/>
  <c r="T72" i="9"/>
  <c r="Q72" i="9"/>
  <c r="T71" i="9"/>
  <c r="Q71" i="9"/>
  <c r="T70" i="9"/>
  <c r="Q70" i="9"/>
  <c r="T69" i="9"/>
  <c r="Q69" i="9"/>
  <c r="T68" i="9"/>
  <c r="Q68" i="9"/>
  <c r="T67" i="9"/>
  <c r="Q67" i="9"/>
  <c r="T66" i="9"/>
  <c r="Q66" i="9"/>
  <c r="T65" i="9"/>
  <c r="Q65" i="9"/>
  <c r="T64" i="9"/>
  <c r="Q64" i="9"/>
  <c r="T63" i="9"/>
  <c r="Q63" i="9"/>
  <c r="T62" i="9"/>
  <c r="Q62" i="9"/>
  <c r="T61" i="9"/>
  <c r="Q61" i="9"/>
  <c r="T60" i="9"/>
  <c r="Q60" i="9"/>
  <c r="T59" i="9"/>
  <c r="Q59" i="9"/>
  <c r="T58" i="9"/>
  <c r="Q58" i="9"/>
  <c r="T57" i="9"/>
  <c r="Q57" i="9"/>
  <c r="T56" i="9"/>
  <c r="Q56" i="9"/>
  <c r="T55" i="9"/>
  <c r="Q55" i="9"/>
  <c r="T54" i="9"/>
  <c r="Q54" i="9"/>
  <c r="T53" i="9"/>
  <c r="Q53" i="9"/>
  <c r="T52" i="9"/>
  <c r="Q52" i="9"/>
  <c r="T51" i="9"/>
  <c r="Q51" i="9"/>
  <c r="T50" i="9"/>
  <c r="Q50" i="9"/>
  <c r="T49" i="9"/>
  <c r="Q49" i="9"/>
  <c r="T48" i="9"/>
  <c r="Q48" i="9"/>
  <c r="T47" i="9"/>
  <c r="Q47" i="9"/>
  <c r="T46" i="9"/>
  <c r="Q46" i="9"/>
  <c r="T45" i="9"/>
  <c r="Q45" i="9"/>
  <c r="T44" i="9"/>
  <c r="Q44" i="9"/>
  <c r="T43" i="9"/>
  <c r="Q43" i="9"/>
  <c r="T42" i="9"/>
  <c r="Q42" i="9"/>
  <c r="T41" i="9"/>
  <c r="Q41" i="9"/>
  <c r="T40" i="9"/>
  <c r="Q40" i="9"/>
  <c r="T39" i="9"/>
  <c r="Q39" i="9"/>
  <c r="T38" i="9"/>
  <c r="Q38" i="9"/>
  <c r="T37" i="9"/>
  <c r="Q37" i="9"/>
  <c r="T36" i="9"/>
  <c r="Q36" i="9"/>
  <c r="T35" i="9"/>
  <c r="Q35" i="9"/>
  <c r="T34" i="9"/>
  <c r="Q34" i="9"/>
  <c r="T33" i="9"/>
  <c r="Q33" i="9"/>
  <c r="T32" i="9"/>
  <c r="Q32" i="9"/>
  <c r="T31" i="9"/>
  <c r="Q31" i="9"/>
  <c r="T30" i="9"/>
  <c r="Q30" i="9"/>
  <c r="T29" i="9"/>
  <c r="Q29" i="9"/>
  <c r="T28" i="9"/>
  <c r="Q28" i="9"/>
  <c r="T27" i="9"/>
  <c r="Q27" i="9"/>
  <c r="T26" i="9"/>
  <c r="Q26" i="9"/>
  <c r="T25" i="9"/>
  <c r="Q25" i="9"/>
  <c r="T24" i="9"/>
  <c r="Q24" i="9"/>
  <c r="T23" i="9"/>
  <c r="Q23" i="9"/>
  <c r="T22" i="9"/>
  <c r="Q22" i="9"/>
  <c r="T21" i="9"/>
  <c r="Q21" i="9"/>
  <c r="T20" i="9"/>
  <c r="Q20" i="9"/>
  <c r="T19" i="9"/>
  <c r="Q19" i="9"/>
  <c r="T18" i="9"/>
  <c r="Q18" i="9"/>
  <c r="T17" i="9"/>
  <c r="Q17" i="9"/>
  <c r="T16" i="9"/>
  <c r="Q16" i="9"/>
  <c r="T15" i="9"/>
  <c r="Q15" i="9"/>
  <c r="T14" i="9"/>
  <c r="Q14" i="9"/>
  <c r="T13" i="9"/>
  <c r="Q13" i="9"/>
  <c r="T12" i="9"/>
  <c r="Q12" i="9"/>
  <c r="T11" i="9"/>
  <c r="Q11" i="9"/>
  <c r="T10" i="9"/>
  <c r="Q10" i="9"/>
  <c r="T9" i="9"/>
  <c r="Q9" i="9"/>
  <c r="T8" i="9"/>
  <c r="Q8" i="9"/>
  <c r="T7" i="9"/>
  <c r="Q7" i="9"/>
  <c r="T6" i="9"/>
  <c r="Q6" i="9"/>
  <c r="T5" i="9"/>
  <c r="Q5" i="9"/>
  <c r="T4" i="9"/>
  <c r="Q4" i="9"/>
  <c r="T3" i="9"/>
  <c r="Q3" i="9"/>
  <c r="T2" i="9"/>
  <c r="Q2" i="9"/>
  <c r="AC5118" i="9" l="1"/>
  <c r="AC5233" i="9"/>
  <c r="AC5771" i="9"/>
  <c r="AC5784" i="9"/>
  <c r="AC5792" i="9"/>
  <c r="AC5800" i="9"/>
  <c r="AC5813" i="9"/>
  <c r="AC336" i="9"/>
  <c r="AC532" i="9"/>
  <c r="AC625" i="9"/>
  <c r="AC1089" i="9"/>
  <c r="AC1467" i="9"/>
  <c r="AC591" i="9"/>
  <c r="AC819" i="9"/>
  <c r="AC1864" i="9"/>
  <c r="AC2822" i="9"/>
  <c r="AC5775" i="9"/>
  <c r="AC5793" i="9"/>
  <c r="AC5814" i="9"/>
  <c r="AC258" i="9"/>
  <c r="AC268" i="9"/>
  <c r="AC306" i="9"/>
  <c r="AC330" i="9"/>
  <c r="AC355" i="9"/>
  <c r="AC429" i="9"/>
  <c r="AC458" i="9"/>
  <c r="AC512" i="9"/>
  <c r="AC594" i="9"/>
  <c r="AC628" i="9"/>
  <c r="AC637" i="9"/>
  <c r="AC650" i="9"/>
  <c r="AC722" i="9"/>
  <c r="AC736" i="9"/>
  <c r="AC779" i="9"/>
  <c r="AC842" i="9"/>
  <c r="AC869" i="9"/>
  <c r="AC975" i="9"/>
  <c r="AC1064" i="9"/>
  <c r="AC1168" i="9"/>
  <c r="AC1209" i="9"/>
  <c r="AC1389" i="9"/>
  <c r="AC1442" i="9"/>
  <c r="AC1539" i="9"/>
  <c r="AC1556" i="9"/>
  <c r="AC1666" i="9"/>
  <c r="AC1688" i="9"/>
  <c r="AC1709" i="9"/>
  <c r="AC1785" i="9"/>
  <c r="AC1852" i="9"/>
  <c r="AC2741" i="9"/>
  <c r="AC2928" i="9"/>
  <c r="AC5758" i="9"/>
  <c r="AC5776" i="9"/>
  <c r="AC5786" i="9"/>
  <c r="AC5794" i="9"/>
  <c r="AC5805" i="9"/>
  <c r="AC5815" i="9"/>
  <c r="AC466" i="9"/>
  <c r="AC609" i="9"/>
  <c r="AC681" i="9"/>
  <c r="AC791" i="9"/>
  <c r="AC1438" i="9"/>
  <c r="AC267" i="9"/>
  <c r="AC545" i="9"/>
  <c r="AC610" i="9"/>
  <c r="AC684" i="9"/>
  <c r="AC887" i="9"/>
  <c r="AC925" i="9"/>
  <c r="AC991" i="9"/>
  <c r="AC1417" i="9"/>
  <c r="AC1510" i="9"/>
  <c r="AC1597" i="9"/>
  <c r="AC2782" i="9"/>
  <c r="AC2925" i="9"/>
  <c r="AC5318" i="9"/>
  <c r="AC5755" i="9"/>
  <c r="AC5785" i="9"/>
  <c r="AC5801" i="9"/>
  <c r="AC259" i="9"/>
  <c r="AC269" i="9"/>
  <c r="AC279" i="9"/>
  <c r="AC341" i="9"/>
  <c r="AC354" i="9"/>
  <c r="AC367" i="9"/>
  <c r="AC381" i="9"/>
  <c r="AC394" i="9"/>
  <c r="AC407" i="9"/>
  <c r="AC417" i="9"/>
  <c r="AC482" i="9"/>
  <c r="AC492" i="9"/>
  <c r="AC535" i="9"/>
  <c r="AC559" i="9"/>
  <c r="AC595" i="9"/>
  <c r="AC617" i="9"/>
  <c r="AC629" i="9"/>
  <c r="AC638" i="9"/>
  <c r="AC652" i="9"/>
  <c r="AC669" i="9"/>
  <c r="AC702" i="9"/>
  <c r="AC723" i="9"/>
  <c r="AC810" i="9"/>
  <c r="AC828" i="9"/>
  <c r="AC873" i="9"/>
  <c r="AC894" i="9"/>
  <c r="AC1041" i="9"/>
  <c r="AC1068" i="9"/>
  <c r="AC1081" i="9"/>
  <c r="AC1169" i="9"/>
  <c r="AC1194" i="9"/>
  <c r="AC1306" i="9"/>
  <c r="AC1337" i="9"/>
  <c r="AC1428" i="9"/>
  <c r="AC1471" i="9"/>
  <c r="AC1491" i="9"/>
  <c r="AC1540" i="9"/>
  <c r="AC1590" i="9"/>
  <c r="AC1668" i="9"/>
  <c r="AC1714" i="9"/>
  <c r="AC1786" i="9"/>
  <c r="AC5760" i="9"/>
  <c r="AC5777" i="9"/>
  <c r="AC5787" i="9"/>
  <c r="AC5795" i="9"/>
  <c r="AC5806" i="9"/>
  <c r="AC5816" i="9"/>
  <c r="AC315" i="9"/>
  <c r="AC572" i="9"/>
  <c r="AC839" i="9"/>
  <c r="AC1104" i="9"/>
  <c r="AC319" i="9"/>
  <c r="AC500" i="9"/>
  <c r="AC907" i="9"/>
  <c r="AC271" i="9"/>
  <c r="AC282" i="9"/>
  <c r="AC298" i="9"/>
  <c r="AC343" i="9"/>
  <c r="AC368" i="9"/>
  <c r="AC419" i="9"/>
  <c r="AC452" i="9"/>
  <c r="AC473" i="9"/>
  <c r="AC484" i="9"/>
  <c r="AC494" i="9"/>
  <c r="AC514" i="9"/>
  <c r="AC528" i="9"/>
  <c r="AC536" i="9"/>
  <c r="AC596" i="9"/>
  <c r="AC639" i="9"/>
  <c r="AC670" i="9"/>
  <c r="AC692" i="9"/>
  <c r="AC724" i="9"/>
  <c r="AC762" i="9"/>
  <c r="AC785" i="9"/>
  <c r="AC849" i="9"/>
  <c r="AC930" i="9"/>
  <c r="AC980" i="9"/>
  <c r="AC994" i="9"/>
  <c r="AC1044" i="9"/>
  <c r="AC1098" i="9"/>
  <c r="AC1216" i="9"/>
  <c r="AC1243" i="9"/>
  <c r="AC1262" i="9"/>
  <c r="AC1777" i="9"/>
  <c r="AC1792" i="9"/>
  <c r="AC2715" i="9"/>
  <c r="AC2787" i="9"/>
  <c r="AC2934" i="9"/>
  <c r="AC3878" i="9"/>
  <c r="AC5257" i="9"/>
  <c r="AC5761" i="9"/>
  <c r="AC5779" i="9"/>
  <c r="AC5788" i="9"/>
  <c r="AC5796" i="9"/>
  <c r="AC5807" i="9"/>
  <c r="AC5817" i="9"/>
  <c r="AC275" i="9"/>
  <c r="AC438" i="9"/>
  <c r="AC733" i="9"/>
  <c r="AC972" i="9"/>
  <c r="AC1075" i="9"/>
  <c r="AC257" i="9"/>
  <c r="AC439" i="9"/>
  <c r="AC960" i="9"/>
  <c r="AC261" i="9"/>
  <c r="AC272" i="9"/>
  <c r="AC284" i="9"/>
  <c r="AC311" i="9"/>
  <c r="AC345" i="9"/>
  <c r="AC396" i="9"/>
  <c r="AC420" i="9"/>
  <c r="AC444" i="9"/>
  <c r="AC453" i="9"/>
  <c r="AC463" i="9"/>
  <c r="AC474" i="9"/>
  <c r="AC495" i="9"/>
  <c r="AC515" i="9"/>
  <c r="AC538" i="9"/>
  <c r="AC582" i="9"/>
  <c r="AC622" i="9"/>
  <c r="AC655" i="9"/>
  <c r="AC694" i="9"/>
  <c r="AC707" i="9"/>
  <c r="AC763" i="9"/>
  <c r="AC786" i="9"/>
  <c r="AC830" i="9"/>
  <c r="AC965" i="9"/>
  <c r="AC981" i="9"/>
  <c r="AC1046" i="9"/>
  <c r="AC1070" i="9"/>
  <c r="AC1283" i="9"/>
  <c r="AC1382" i="9"/>
  <c r="AC1564" i="9"/>
  <c r="AC1761" i="9"/>
  <c r="AC1859" i="9"/>
  <c r="AC5763" i="9"/>
  <c r="AC5781" i="9"/>
  <c r="AC5789" i="9"/>
  <c r="AC5797" i="9"/>
  <c r="AC5808" i="9"/>
  <c r="AC5820" i="9"/>
  <c r="AC303" i="9"/>
  <c r="AC456" i="9"/>
  <c r="AC510" i="9"/>
  <c r="AC1005" i="9"/>
  <c r="AC400" i="9"/>
  <c r="AC511" i="9"/>
  <c r="AC840" i="9"/>
  <c r="AC868" i="9"/>
  <c r="AC2709" i="9"/>
  <c r="AC273" i="9"/>
  <c r="AC301" i="9"/>
  <c r="AC313" i="9"/>
  <c r="AC324" i="9"/>
  <c r="AC334" i="9"/>
  <c r="AC388" i="9"/>
  <c r="AC436" i="9"/>
  <c r="AC445" i="9"/>
  <c r="AC464" i="9"/>
  <c r="AC486" i="9"/>
  <c r="AC530" i="9"/>
  <c r="AC587" i="9"/>
  <c r="AC713" i="9"/>
  <c r="AC730" i="9"/>
  <c r="AC798" i="9"/>
  <c r="AC865" i="9"/>
  <c r="AC939" i="9"/>
  <c r="AC970" i="9"/>
  <c r="AC999" i="9"/>
  <c r="AC1047" i="9"/>
  <c r="AC1057" i="9"/>
  <c r="AC1159" i="9"/>
  <c r="AC1222" i="9"/>
  <c r="AC1327" i="9"/>
  <c r="AC1365" i="9"/>
  <c r="AC1413" i="9"/>
  <c r="AC1453" i="9"/>
  <c r="AC1463" i="9"/>
  <c r="AC1594" i="9"/>
  <c r="AC1605" i="9"/>
  <c r="AC2193" i="9"/>
  <c r="AC2777" i="9"/>
  <c r="AC2868" i="9"/>
  <c r="AC5744" i="9"/>
  <c r="AC5764" i="9"/>
  <c r="AC5782" i="9"/>
  <c r="AC5790" i="9"/>
  <c r="AC5798" i="9"/>
  <c r="AC5809" i="9"/>
  <c r="AC5821" i="9"/>
  <c r="AC351" i="9"/>
  <c r="AC904" i="9"/>
  <c r="AC1728" i="9"/>
  <c r="AC666" i="9"/>
  <c r="AC778" i="9"/>
  <c r="AC274" i="9"/>
  <c r="AC288" i="9"/>
  <c r="AC302" i="9"/>
  <c r="AC326" i="9"/>
  <c r="AC373" i="9"/>
  <c r="AC437" i="9"/>
  <c r="AC465" i="9"/>
  <c r="AC540" i="9"/>
  <c r="AC568" i="9"/>
  <c r="AC607" i="9"/>
  <c r="AC624" i="9"/>
  <c r="AC747" i="9"/>
  <c r="AC838" i="9"/>
  <c r="AC923" i="9"/>
  <c r="AC971" i="9"/>
  <c r="AC988" i="9"/>
  <c r="AC1036" i="9"/>
  <c r="AC1074" i="9"/>
  <c r="AC1201" i="9"/>
  <c r="AC1224" i="9"/>
  <c r="AC1369" i="9"/>
  <c r="AC1396" i="9"/>
  <c r="AC1504" i="9"/>
  <c r="AC1584" i="9"/>
  <c r="AC1700" i="9"/>
  <c r="AC3883" i="9"/>
  <c r="AC5262" i="9"/>
  <c r="AC5766" i="9"/>
  <c r="AC5783" i="9"/>
  <c r="AC5791" i="9"/>
  <c r="AC5799" i="9"/>
  <c r="AC5811" i="9"/>
  <c r="AC5822" i="9"/>
  <c r="AC172" i="9"/>
  <c r="V5327" i="9"/>
  <c r="AC19" i="9"/>
  <c r="AC37" i="9"/>
  <c r="AC39" i="9"/>
  <c r="AC59" i="9"/>
  <c r="AC179" i="9"/>
  <c r="AC2" i="9"/>
  <c r="V576" i="9"/>
  <c r="V2122" i="9"/>
  <c r="V5267" i="9"/>
  <c r="V3098" i="9"/>
  <c r="V3106" i="9"/>
  <c r="V3110" i="9"/>
  <c r="V3122" i="9"/>
  <c r="V3166" i="9"/>
  <c r="V3666" i="9"/>
  <c r="V130" i="9"/>
  <c r="V134" i="9"/>
  <c r="V448" i="9"/>
  <c r="V3178" i="9"/>
  <c r="V316" i="9"/>
  <c r="V913" i="9"/>
  <c r="V5292" i="9"/>
  <c r="V5265" i="9"/>
  <c r="AC61" i="9"/>
  <c r="AC181" i="9"/>
  <c r="V3339" i="9"/>
  <c r="V3347" i="9"/>
  <c r="V3759" i="9"/>
  <c r="V3125" i="9"/>
  <c r="V3169" i="9"/>
  <c r="V3173" i="9"/>
  <c r="V3669" i="9"/>
  <c r="V841" i="9"/>
  <c r="V922" i="9"/>
  <c r="V975" i="9"/>
  <c r="V2767" i="9"/>
  <c r="V2775" i="9"/>
  <c r="V2862" i="9"/>
  <c r="V2866" i="9"/>
  <c r="V2874" i="9"/>
  <c r="V2922" i="9"/>
  <c r="V3774" i="9"/>
  <c r="V3790" i="9"/>
  <c r="V3215" i="9"/>
  <c r="V3767" i="9"/>
  <c r="V3771" i="9"/>
  <c r="V3819" i="9"/>
  <c r="V22" i="9"/>
  <c r="V177" i="9"/>
  <c r="V245" i="9"/>
  <c r="AC15" i="9"/>
  <c r="V3887" i="9"/>
  <c r="V3931" i="9"/>
  <c r="V4095" i="9"/>
  <c r="V2789" i="9"/>
  <c r="V5057" i="9"/>
  <c r="V128" i="9"/>
  <c r="V132" i="9"/>
  <c r="V2859" i="9"/>
  <c r="V3663" i="9"/>
  <c r="V4455" i="9"/>
  <c r="V4463" i="9"/>
  <c r="V4623" i="9"/>
  <c r="V4655" i="9"/>
  <c r="V5632" i="9"/>
  <c r="V5644" i="9"/>
  <c r="V5652" i="9"/>
  <c r="V5660" i="9"/>
  <c r="V24" i="9"/>
  <c r="V3881" i="9"/>
  <c r="V4772" i="9"/>
  <c r="V53" i="9"/>
  <c r="V2188" i="9"/>
  <c r="V2256" i="9"/>
  <c r="V2260" i="9"/>
  <c r="V2296" i="9"/>
  <c r="V2720" i="9"/>
  <c r="V2799" i="9"/>
  <c r="V4041" i="9"/>
  <c r="V4049" i="9"/>
  <c r="V4061" i="9"/>
  <c r="V4065" i="9"/>
  <c r="V4185" i="9"/>
  <c r="V4201" i="9"/>
  <c r="V4405" i="9"/>
  <c r="V5053" i="9"/>
  <c r="V5550" i="9"/>
  <c r="V5618" i="9"/>
  <c r="V5718" i="9"/>
  <c r="V289" i="9"/>
  <c r="V485" i="9"/>
  <c r="V581" i="9"/>
  <c r="V1830" i="9"/>
  <c r="V2253" i="9"/>
  <c r="V2701" i="9"/>
  <c r="V3926" i="9"/>
  <c r="V3930" i="9"/>
  <c r="V3946" i="9"/>
  <c r="V4142" i="9"/>
  <c r="V4366" i="9"/>
  <c r="V4434" i="9"/>
  <c r="V4478" i="9"/>
  <c r="V4498" i="9"/>
  <c r="V5038" i="9"/>
  <c r="V5066" i="9"/>
  <c r="V5249" i="9"/>
  <c r="V5591" i="9"/>
  <c r="V5595" i="9"/>
  <c r="V5635" i="9"/>
  <c r="V475" i="9"/>
  <c r="V3995" i="9"/>
  <c r="V4959" i="9"/>
  <c r="V5368" i="9"/>
  <c r="V770" i="9"/>
  <c r="V874" i="9"/>
  <c r="V916" i="9"/>
  <c r="V966" i="9"/>
  <c r="V970" i="9"/>
  <c r="V3176" i="9"/>
  <c r="V3676" i="9"/>
  <c r="V4787" i="9"/>
  <c r="V5223" i="9"/>
  <c r="V579" i="9"/>
  <c r="V1963" i="9"/>
  <c r="V2199" i="9"/>
  <c r="V2695" i="9"/>
  <c r="V2739" i="9"/>
  <c r="V2810" i="9"/>
  <c r="V3892" i="9"/>
  <c r="V3896" i="9"/>
  <c r="V3904" i="9"/>
  <c r="V4076" i="9"/>
  <c r="V4080" i="9"/>
  <c r="V4120" i="9"/>
  <c r="V4136" i="9"/>
  <c r="V4420" i="9"/>
  <c r="V4608" i="9"/>
  <c r="V4636" i="9"/>
  <c r="V5625" i="9"/>
  <c r="AC55" i="9"/>
  <c r="AC183" i="9"/>
  <c r="V1530" i="9"/>
  <c r="V1532" i="9"/>
  <c r="V1534" i="9"/>
  <c r="AC2030" i="9"/>
  <c r="V2113" i="9"/>
  <c r="V2116" i="9"/>
  <c r="V2685" i="9"/>
  <c r="V2688" i="9"/>
  <c r="AC2690" i="9"/>
  <c r="AC2693" i="9"/>
  <c r="V2707" i="9"/>
  <c r="V2709" i="9"/>
  <c r="V2712" i="9"/>
  <c r="AC2714" i="9"/>
  <c r="V2755" i="9"/>
  <c r="V2766" i="9"/>
  <c r="V2768" i="9"/>
  <c r="V2771" i="9"/>
  <c r="V2774" i="9"/>
  <c r="V2870" i="9"/>
  <c r="V2873" i="9"/>
  <c r="AC2876" i="9"/>
  <c r="V2880" i="9"/>
  <c r="AC2883" i="9"/>
  <c r="AC2886" i="9"/>
  <c r="V2896" i="9"/>
  <c r="V2899" i="9"/>
  <c r="V2911" i="9"/>
  <c r="V2914" i="9"/>
  <c r="V2921" i="9"/>
  <c r="AC2936" i="9"/>
  <c r="V2950" i="9"/>
  <c r="AC2958" i="9"/>
  <c r="V3090" i="9"/>
  <c r="V3097" i="9"/>
  <c r="V3128" i="9"/>
  <c r="V3161" i="9"/>
  <c r="V3165" i="9"/>
  <c r="V3172" i="9"/>
  <c r="V3218" i="9"/>
  <c r="V3222" i="9"/>
  <c r="V3264" i="9"/>
  <c r="V3306" i="9"/>
  <c r="V3495" i="9"/>
  <c r="V3533" i="9"/>
  <c r="V3541" i="9"/>
  <c r="AC3584" i="9"/>
  <c r="V3592" i="9"/>
  <c r="V3604" i="9"/>
  <c r="V3966" i="9"/>
  <c r="V4001" i="9"/>
  <c r="V4024" i="9"/>
  <c r="V4032" i="9"/>
  <c r="V4114" i="9"/>
  <c r="V4126" i="9"/>
  <c r="V4130" i="9"/>
  <c r="V4144" i="9"/>
  <c r="V4155" i="9"/>
  <c r="AC4158" i="9"/>
  <c r="V4502" i="9"/>
  <c r="V4505" i="9"/>
  <c r="V4606" i="9"/>
  <c r="V4617" i="9"/>
  <c r="V4676" i="9"/>
  <c r="V4703" i="9"/>
  <c r="V4707" i="9"/>
  <c r="V4749" i="9"/>
  <c r="V5059" i="9"/>
  <c r="V619" i="9"/>
  <c r="V3088" i="9"/>
  <c r="V3092" i="9"/>
  <c r="AC3148" i="9"/>
  <c r="V3964" i="9"/>
  <c r="V4014" i="9"/>
  <c r="V4149" i="9"/>
  <c r="V4217" i="9"/>
  <c r="V5272" i="9"/>
  <c r="V5295" i="9"/>
  <c r="V5799" i="9"/>
  <c r="V5805" i="9"/>
  <c r="V140" i="9"/>
  <c r="V214" i="9"/>
  <c r="V232" i="9"/>
  <c r="V1243" i="9"/>
  <c r="AC1372" i="9"/>
  <c r="V1376" i="9"/>
  <c r="V1378" i="9"/>
  <c r="AC1381" i="9"/>
  <c r="V1562" i="9"/>
  <c r="V2961" i="9"/>
  <c r="V2975" i="9"/>
  <c r="V2979" i="9"/>
  <c r="V2989" i="9"/>
  <c r="V3045" i="9"/>
  <c r="V4768" i="9"/>
  <c r="AC734" i="9"/>
  <c r="V1653" i="9"/>
  <c r="AC1764" i="9"/>
  <c r="V4099" i="9"/>
  <c r="V1173" i="9"/>
  <c r="V1180" i="9"/>
  <c r="V1183" i="9"/>
  <c r="V1209" i="9"/>
  <c r="V1241" i="9"/>
  <c r="V1264" i="9"/>
  <c r="AC1270" i="9"/>
  <c r="V1276" i="9"/>
  <c r="V1281" i="9"/>
  <c r="AC1608" i="9"/>
  <c r="V1617" i="9"/>
  <c r="V1620" i="9"/>
  <c r="V1630" i="9"/>
  <c r="AC4239" i="9"/>
  <c r="AC4381" i="9"/>
  <c r="V4658" i="9"/>
  <c r="V209" i="9"/>
  <c r="V1253" i="9"/>
  <c r="V1256" i="9"/>
  <c r="V1415" i="9"/>
  <c r="AC1444" i="9"/>
  <c r="AC1474" i="9"/>
  <c r="V1478" i="9"/>
  <c r="V1482" i="9"/>
  <c r="AC1958" i="9"/>
  <c r="AC1126" i="9"/>
  <c r="AC2209" i="9"/>
  <c r="V2215" i="9"/>
  <c r="V2220" i="9"/>
  <c r="V2223" i="9"/>
  <c r="V2226" i="9"/>
  <c r="V2232" i="9"/>
  <c r="V2235" i="9"/>
  <c r="V2244" i="9"/>
  <c r="V2249" i="9"/>
  <c r="V2261" i="9"/>
  <c r="V2684" i="9"/>
  <c r="V3108" i="9"/>
  <c r="V3333" i="9"/>
  <c r="V3377" i="9"/>
  <c r="V3559" i="9"/>
  <c r="V3563" i="9"/>
  <c r="V3575" i="9"/>
  <c r="V3578" i="9"/>
  <c r="V3607" i="9"/>
  <c r="V3611" i="9"/>
  <c r="V3615" i="9"/>
  <c r="V3619" i="9"/>
  <c r="V3622" i="9"/>
  <c r="V3630" i="9"/>
  <c r="V3827" i="9"/>
  <c r="V3831" i="9"/>
  <c r="V3835" i="9"/>
  <c r="V3839" i="9"/>
  <c r="V3846" i="9"/>
  <c r="V3916" i="9"/>
  <c r="V3920" i="9"/>
  <c r="V3924" i="9"/>
  <c r="V3943" i="9"/>
  <c r="V4190" i="9"/>
  <c r="V4252" i="9"/>
  <c r="V4294" i="9"/>
  <c r="V4300" i="9"/>
  <c r="V4306" i="9"/>
  <c r="V4310" i="9"/>
  <c r="V4314" i="9"/>
  <c r="V4334" i="9"/>
  <c r="V4453" i="9"/>
  <c r="V4609" i="9"/>
  <c r="V4624" i="9"/>
  <c r="V4640" i="9"/>
  <c r="V4652" i="9"/>
  <c r="V4656" i="9"/>
  <c r="V4659" i="9"/>
  <c r="V4667" i="9"/>
  <c r="V4671" i="9"/>
  <c r="V4675" i="9"/>
  <c r="V4687" i="9"/>
  <c r="V4691" i="9"/>
  <c r="V4454" i="9"/>
  <c r="V4466" i="9"/>
  <c r="V4491" i="9"/>
  <c r="V4495" i="9"/>
  <c r="V4559" i="9"/>
  <c r="V4577" i="9"/>
  <c r="V4599" i="9"/>
  <c r="V4611" i="9"/>
  <c r="V4693" i="9"/>
  <c r="V474" i="9"/>
  <c r="V491" i="9"/>
  <c r="V765" i="9"/>
  <c r="V857" i="9"/>
  <c r="V862" i="9"/>
  <c r="V923" i="9"/>
  <c r="AC1063" i="9"/>
  <c r="V1790" i="9"/>
  <c r="V1866" i="9"/>
  <c r="V1874" i="9"/>
  <c r="V1882" i="9"/>
  <c r="AC1884" i="9"/>
  <c r="V1887" i="9"/>
  <c r="V1973" i="9"/>
  <c r="V3488" i="9"/>
  <c r="V5078" i="9"/>
  <c r="V5087" i="9"/>
  <c r="V5101" i="9"/>
  <c r="V5104" i="9"/>
  <c r="V5108" i="9"/>
  <c r="V5113" i="9"/>
  <c r="V5128" i="9"/>
  <c r="V5134" i="9"/>
  <c r="V5137" i="9"/>
  <c r="V5143" i="9"/>
  <c r="V5181" i="9"/>
  <c r="V5187" i="9"/>
  <c r="V5191" i="9"/>
  <c r="AC5242" i="9"/>
  <c r="V5246" i="9"/>
  <c r="AC5248" i="9"/>
  <c r="V5253" i="9"/>
  <c r="AC5266" i="9"/>
  <c r="V5271" i="9"/>
  <c r="AC5275" i="9"/>
  <c r="AC5281" i="9"/>
  <c r="V5299" i="9"/>
  <c r="AC5301" i="9"/>
  <c r="AC5303" i="9"/>
  <c r="AC5309" i="9"/>
  <c r="V5312" i="9"/>
  <c r="V5315" i="9"/>
  <c r="AC5334" i="9"/>
  <c r="V5338" i="9"/>
  <c r="AC5345" i="9"/>
  <c r="V5367" i="9"/>
  <c r="V5413" i="9"/>
  <c r="V5429" i="9"/>
  <c r="V5437" i="9"/>
  <c r="V5445" i="9"/>
  <c r="AC5493" i="9"/>
  <c r="AC5545" i="9"/>
  <c r="V5655" i="9"/>
  <c r="V5662" i="9"/>
  <c r="V3152" i="9"/>
  <c r="V4545" i="9"/>
  <c r="V329" i="9"/>
  <c r="V450" i="9"/>
  <c r="V452" i="9"/>
  <c r="AC1051" i="9"/>
  <c r="V1347" i="9"/>
  <c r="V1584" i="9"/>
  <c r="V2291" i="9"/>
  <c r="V3571" i="9"/>
  <c r="V4980" i="9"/>
  <c r="V4984" i="9"/>
  <c r="V5339" i="9"/>
  <c r="V5822" i="9"/>
  <c r="V287" i="9"/>
  <c r="AC425" i="9"/>
  <c r="V527" i="9"/>
  <c r="V805" i="9"/>
  <c r="V1015" i="9"/>
  <c r="V1026" i="9"/>
  <c r="V1032" i="9"/>
  <c r="V1792" i="9"/>
  <c r="V1888" i="9"/>
  <c r="V2742" i="9"/>
  <c r="V4844" i="9"/>
  <c r="V4873" i="9"/>
  <c r="V4933" i="9"/>
  <c r="V4944" i="9"/>
  <c r="V4948" i="9"/>
  <c r="V4960" i="9"/>
  <c r="AC4971" i="9"/>
  <c r="AC4974" i="9"/>
  <c r="V4977" i="9"/>
  <c r="V4981" i="9"/>
  <c r="V4989" i="9"/>
  <c r="V5070" i="9"/>
  <c r="V5092" i="9"/>
  <c r="V5119" i="9"/>
  <c r="AC5126" i="9"/>
  <c r="V5387" i="9"/>
  <c r="V5395" i="9"/>
  <c r="V5403" i="9"/>
  <c r="V5411" i="9"/>
  <c r="V5427" i="9"/>
  <c r="V5551" i="9"/>
  <c r="AC5554" i="9"/>
  <c r="V5558" i="9"/>
  <c r="V5653" i="9"/>
  <c r="AC5666" i="9"/>
  <c r="V5673" i="9"/>
  <c r="AC5675" i="9"/>
  <c r="AC5696" i="9"/>
  <c r="V5706" i="9"/>
  <c r="AC5709" i="9"/>
  <c r="AC5711" i="9"/>
  <c r="V135" i="9"/>
  <c r="AC371" i="9"/>
  <c r="V382" i="9"/>
  <c r="V384" i="9"/>
  <c r="V431" i="9"/>
  <c r="AC554" i="9"/>
  <c r="V705" i="9"/>
  <c r="V821" i="9"/>
  <c r="V849" i="9"/>
  <c r="V872" i="9"/>
  <c r="V1306" i="9"/>
  <c r="V3105" i="9"/>
  <c r="V3825" i="9"/>
  <c r="V3878" i="9"/>
  <c r="V3883" i="9"/>
  <c r="V3890" i="9"/>
  <c r="V3898" i="9"/>
  <c r="V4893" i="9"/>
  <c r="V4916" i="9"/>
  <c r="V4924" i="9"/>
  <c r="V5545" i="9"/>
  <c r="V5548" i="9"/>
  <c r="V5714" i="9"/>
  <c r="V5759" i="9"/>
  <c r="V5765" i="9"/>
  <c r="V5787" i="9"/>
  <c r="V4961" i="9"/>
  <c r="V4990" i="9"/>
  <c r="AC5000" i="9"/>
  <c r="V5007" i="9"/>
  <c r="V5015" i="9"/>
  <c r="AC5095" i="9"/>
  <c r="V5100" i="9"/>
  <c r="V5107" i="9"/>
  <c r="V5122" i="9"/>
  <c r="V5127" i="9"/>
  <c r="V5151" i="9"/>
  <c r="V5166" i="9"/>
  <c r="V5174" i="9"/>
  <c r="V5180" i="9"/>
  <c r="AC5217" i="9"/>
  <c r="V5242" i="9"/>
  <c r="V5288" i="9"/>
  <c r="V5293" i="9"/>
  <c r="V5309" i="9"/>
  <c r="V5319" i="9"/>
  <c r="AC5324" i="9"/>
  <c r="V5334" i="9"/>
  <c r="V5359" i="9"/>
  <c r="AC5366" i="9"/>
  <c r="AC3934" i="9"/>
  <c r="AC5498" i="9"/>
  <c r="V5776" i="9"/>
  <c r="V5779" i="9"/>
  <c r="V5782" i="9"/>
  <c r="AC902" i="9"/>
  <c r="V1627" i="9"/>
  <c r="AC1649" i="9"/>
  <c r="V2947" i="9"/>
  <c r="V1247" i="9"/>
  <c r="V4299" i="9"/>
  <c r="AC1010" i="9"/>
  <c r="AC1109" i="9"/>
  <c r="V1635" i="9"/>
  <c r="V1976" i="9"/>
  <c r="V59" i="9"/>
  <c r="V249" i="9"/>
  <c r="V844" i="9"/>
  <c r="V3136" i="9"/>
  <c r="V720" i="9"/>
  <c r="V886" i="9"/>
  <c r="V1011" i="9"/>
  <c r="AC1033" i="9"/>
  <c r="V1312" i="9"/>
  <c r="V1348" i="9"/>
  <c r="V1639" i="9"/>
  <c r="V1689" i="9"/>
  <c r="V1749" i="9"/>
  <c r="AC1919" i="9"/>
  <c r="V2041" i="9"/>
  <c r="V2085" i="9"/>
  <c r="V2123" i="9"/>
  <c r="V2171" i="9"/>
  <c r="V3360" i="9"/>
  <c r="V3646" i="9"/>
  <c r="V3654" i="9"/>
  <c r="V3715" i="9"/>
  <c r="V3719" i="9"/>
  <c r="V3742" i="9"/>
  <c r="V3854" i="9"/>
  <c r="V3962" i="9"/>
  <c r="V3977" i="9"/>
  <c r="V4182" i="9"/>
  <c r="AC4355" i="9"/>
  <c r="V4359" i="9"/>
  <c r="V4367" i="9"/>
  <c r="V4371" i="9"/>
  <c r="V4394" i="9"/>
  <c r="AC4420" i="9"/>
  <c r="V4484" i="9"/>
  <c r="V5375" i="9"/>
  <c r="V5614" i="9"/>
  <c r="V543" i="9"/>
  <c r="AC1631" i="9"/>
  <c r="V2111" i="9"/>
  <c r="V44" i="9"/>
  <c r="V1088" i="9"/>
  <c r="V1158" i="9"/>
  <c r="V1771" i="9"/>
  <c r="V868" i="9"/>
  <c r="V977" i="9"/>
  <c r="V997" i="9"/>
  <c r="AC1200" i="9"/>
  <c r="AC1414" i="9"/>
  <c r="V1417" i="9"/>
  <c r="V1665" i="9"/>
  <c r="V1701" i="9"/>
  <c r="V1708" i="9"/>
  <c r="V1834" i="9"/>
  <c r="V2654" i="9"/>
  <c r="V3158" i="9"/>
  <c r="V3247" i="9"/>
  <c r="V3433" i="9"/>
  <c r="V3440" i="9"/>
  <c r="V3447" i="9"/>
  <c r="V3466" i="9"/>
  <c r="V3851" i="9"/>
  <c r="V4210" i="9"/>
  <c r="AC4698" i="9"/>
  <c r="V4710" i="9"/>
  <c r="V4714" i="9"/>
  <c r="V4718" i="9"/>
  <c r="AC4721" i="9"/>
  <c r="V4759" i="9"/>
  <c r="AC497" i="9"/>
  <c r="AC1280" i="9"/>
  <c r="V2764" i="9"/>
  <c r="AC255" i="9"/>
  <c r="V439" i="9"/>
  <c r="V742" i="9"/>
  <c r="V3271" i="9"/>
  <c r="V139" i="9"/>
  <c r="V186" i="9"/>
  <c r="AC523" i="9"/>
  <c r="V1165" i="9"/>
  <c r="V1193" i="9"/>
  <c r="V1206" i="9"/>
  <c r="V1307" i="9"/>
  <c r="AC1312" i="9"/>
  <c r="V1351" i="9"/>
  <c r="V1356" i="9"/>
  <c r="V1360" i="9"/>
  <c r="V1363" i="9"/>
  <c r="V1383" i="9"/>
  <c r="V1385" i="9"/>
  <c r="V1387" i="9"/>
  <c r="V1854" i="9"/>
  <c r="AC2720" i="9"/>
  <c r="V3549" i="9"/>
  <c r="V3557" i="9"/>
  <c r="V3565" i="9"/>
  <c r="V3576" i="9"/>
  <c r="V3579" i="9"/>
  <c r="AC3620" i="9"/>
  <c r="V4260" i="9"/>
  <c r="V4264" i="9"/>
  <c r="V4272" i="9"/>
  <c r="V4284" i="9"/>
  <c r="V4291" i="9"/>
  <c r="V4311" i="9"/>
  <c r="V4456" i="9"/>
  <c r="V4546" i="9"/>
  <c r="V4553" i="9"/>
  <c r="V4571" i="9"/>
  <c r="V4575" i="9"/>
  <c r="AC4774" i="9"/>
  <c r="V4790" i="9"/>
  <c r="V4794" i="9"/>
  <c r="V4802" i="9"/>
  <c r="V4806" i="9"/>
  <c r="AC4809" i="9"/>
  <c r="AC4813" i="9"/>
  <c r="V5544" i="9"/>
  <c r="V5713" i="9"/>
  <c r="V1267" i="9"/>
  <c r="V1283" i="9"/>
  <c r="V274" i="9"/>
  <c r="V1200" i="9"/>
  <c r="V3189" i="9"/>
  <c r="V3420" i="9"/>
  <c r="V658" i="9"/>
  <c r="AC696" i="9"/>
  <c r="AC243" i="9"/>
  <c r="V281" i="9"/>
  <c r="V462" i="9"/>
  <c r="V656" i="9"/>
  <c r="V665" i="9"/>
  <c r="V732" i="9"/>
  <c r="V1089" i="9"/>
  <c r="V1143" i="9"/>
  <c r="V1151" i="9"/>
  <c r="AC1385" i="9"/>
  <c r="V1388" i="9"/>
  <c r="V1107" i="9"/>
  <c r="V1646" i="9"/>
  <c r="AC2089" i="9"/>
  <c r="V2204" i="9"/>
  <c r="V1557" i="9"/>
  <c r="V3147" i="9"/>
  <c r="AC76" i="9"/>
  <c r="V529" i="9"/>
  <c r="V664" i="9"/>
  <c r="AC38" i="9"/>
  <c r="AC62" i="9"/>
  <c r="AC103" i="9"/>
  <c r="V196" i="9"/>
  <c r="V198" i="9"/>
  <c r="V200" i="9"/>
  <c r="AC218" i="9"/>
  <c r="AC222" i="9"/>
  <c r="V666" i="9"/>
  <c r="AC784" i="9"/>
  <c r="V803" i="9"/>
  <c r="AC949" i="9"/>
  <c r="V954" i="9"/>
  <c r="V1082" i="9"/>
  <c r="AC1136" i="9"/>
  <c r="V1285" i="9"/>
  <c r="V1413" i="9"/>
  <c r="V1587" i="9"/>
  <c r="V1709" i="9"/>
  <c r="V1937" i="9"/>
  <c r="AC2006" i="9"/>
  <c r="V2179" i="9"/>
  <c r="V2201" i="9"/>
  <c r="V2233" i="9"/>
  <c r="V2240" i="9"/>
  <c r="V2311" i="9"/>
  <c r="AC2333" i="9"/>
  <c r="V2355" i="9"/>
  <c r="V2378" i="9"/>
  <c r="V2399" i="9"/>
  <c r="V2405" i="9"/>
  <c r="AC2420" i="9"/>
  <c r="AC2425" i="9"/>
  <c r="AC2442" i="9"/>
  <c r="V2447" i="9"/>
  <c r="V2464" i="9"/>
  <c r="AC2470" i="9"/>
  <c r="V2486" i="9"/>
  <c r="AC2492" i="9"/>
  <c r="V2511" i="9"/>
  <c r="AC2515" i="9"/>
  <c r="V3274" i="9"/>
  <c r="V3415" i="9"/>
  <c r="V3419" i="9"/>
  <c r="V4539" i="9"/>
  <c r="V4638" i="9"/>
  <c r="V4841" i="9"/>
  <c r="AC4847" i="9"/>
  <c r="V4861" i="9"/>
  <c r="AC5050" i="9"/>
  <c r="V5054" i="9"/>
  <c r="AC5056" i="9"/>
  <c r="AC5284" i="9"/>
  <c r="V5599" i="9"/>
  <c r="V5645" i="9"/>
  <c r="V116" i="9"/>
  <c r="AC118" i="9"/>
  <c r="V163" i="9"/>
  <c r="AC3" i="9"/>
  <c r="V47" i="9"/>
  <c r="V77" i="9"/>
  <c r="AC83" i="9"/>
  <c r="AC87" i="9"/>
  <c r="AC89" i="9"/>
  <c r="V92" i="9"/>
  <c r="V190" i="9"/>
  <c r="V197" i="9"/>
  <c r="AC128" i="9"/>
  <c r="AC155" i="9"/>
  <c r="AC159" i="9"/>
  <c r="V67" i="9"/>
  <c r="V122" i="9"/>
  <c r="V129" i="9"/>
  <c r="V133" i="9"/>
  <c r="V147" i="9"/>
  <c r="V158" i="9"/>
  <c r="V160" i="9"/>
  <c r="AC165" i="9"/>
  <c r="AC173" i="9"/>
  <c r="V176" i="9"/>
  <c r="V246" i="9"/>
  <c r="V626" i="9"/>
  <c r="V55" i="9"/>
  <c r="AC67" i="9"/>
  <c r="V80" i="9"/>
  <c r="AC95" i="9"/>
  <c r="V98" i="9"/>
  <c r="V100" i="9"/>
  <c r="V609" i="9"/>
  <c r="V643" i="9"/>
  <c r="V235" i="9"/>
  <c r="V253" i="9"/>
  <c r="V255" i="9"/>
  <c r="V265" i="9"/>
  <c r="V324" i="9"/>
  <c r="V408" i="9"/>
  <c r="V410" i="9"/>
  <c r="AC414" i="9"/>
  <c r="AC501" i="9"/>
  <c r="AC539" i="9"/>
  <c r="V551" i="9"/>
  <c r="V649" i="9"/>
  <c r="AC695" i="9"/>
  <c r="V703" i="9"/>
  <c r="AC927" i="9"/>
  <c r="V934" i="9"/>
  <c r="V938" i="9"/>
  <c r="AC961" i="9"/>
  <c r="AC963" i="9"/>
  <c r="V995" i="9"/>
  <c r="V1004" i="9"/>
  <c r="V1075" i="9"/>
  <c r="V1081" i="9"/>
  <c r="V1102" i="9"/>
  <c r="V1110" i="9"/>
  <c r="V1129" i="9"/>
  <c r="AC1132" i="9"/>
  <c r="AC1137" i="9"/>
  <c r="V1142" i="9"/>
  <c r="V1150" i="9"/>
  <c r="V1222" i="9"/>
  <c r="AC1391" i="9"/>
  <c r="AC1394" i="9"/>
  <c r="AC1401" i="9"/>
  <c r="V1419" i="9"/>
  <c r="V1427" i="9"/>
  <c r="AC1596" i="9"/>
  <c r="V1779" i="9"/>
  <c r="AC1805" i="9"/>
  <c r="AC1813" i="9"/>
  <c r="V1817" i="9"/>
  <c r="V1897" i="9"/>
  <c r="V2008" i="9"/>
  <c r="AC2189" i="9"/>
  <c r="V2192" i="9"/>
  <c r="AC2194" i="9"/>
  <c r="V710" i="9"/>
  <c r="V811" i="9"/>
  <c r="V813" i="9"/>
  <c r="V867" i="9"/>
  <c r="AC884" i="9"/>
  <c r="V917" i="9"/>
  <c r="V920" i="9"/>
  <c r="V993" i="9"/>
  <c r="V1050" i="9"/>
  <c r="V1052" i="9"/>
  <c r="V1231" i="9"/>
  <c r="V1265" i="9"/>
  <c r="V1271" i="9"/>
  <c r="AC1281" i="9"/>
  <c r="AC1292" i="9"/>
  <c r="AC1294" i="9"/>
  <c r="V1328" i="9"/>
  <c r="V1549" i="9"/>
  <c r="V1552" i="9"/>
  <c r="AC1554" i="9"/>
  <c r="V1585" i="9"/>
  <c r="AC1587" i="9"/>
  <c r="V1677" i="9"/>
  <c r="AC1680" i="9"/>
  <c r="V1694" i="9"/>
  <c r="AC1718" i="9"/>
  <c r="AC1730" i="9"/>
  <c r="V1733" i="9"/>
  <c r="V1735" i="9"/>
  <c r="V1751" i="9"/>
  <c r="V1754" i="9"/>
  <c r="V1757" i="9"/>
  <c r="V1760" i="9"/>
  <c r="V1836" i="9"/>
  <c r="V1838" i="9"/>
  <c r="AC1841" i="9"/>
  <c r="V1844" i="9"/>
  <c r="V1895" i="9"/>
  <c r="AC1902" i="9"/>
  <c r="AC1904" i="9"/>
  <c r="V1907" i="9"/>
  <c r="V1910" i="9"/>
  <c r="V1915" i="9"/>
  <c r="V1990" i="9"/>
  <c r="V1993" i="9"/>
  <c r="AC2003" i="9"/>
  <c r="V2031" i="9"/>
  <c r="V2036" i="9"/>
  <c r="AC2060" i="9"/>
  <c r="AC2065" i="9"/>
  <c r="V2101" i="9"/>
  <c r="AC2116" i="9"/>
  <c r="V2212" i="9"/>
  <c r="V2236" i="9"/>
  <c r="V2245" i="9"/>
  <c r="AC235" i="9"/>
  <c r="AC276" i="9"/>
  <c r="V279" i="9"/>
  <c r="V291" i="9"/>
  <c r="V297" i="9"/>
  <c r="V312" i="9"/>
  <c r="V377" i="9"/>
  <c r="AC379" i="9"/>
  <c r="V470" i="9"/>
  <c r="V535" i="9"/>
  <c r="V540" i="9"/>
  <c r="AC575" i="9"/>
  <c r="V637" i="9"/>
  <c r="V655" i="9"/>
  <c r="V755" i="9"/>
  <c r="AC769" i="9"/>
  <c r="V793" i="9"/>
  <c r="V850" i="9"/>
  <c r="V894" i="9"/>
  <c r="V1063" i="9"/>
  <c r="V1065" i="9"/>
  <c r="V1079" i="9"/>
  <c r="AC1316" i="9"/>
  <c r="V1325" i="9"/>
  <c r="V1507" i="9"/>
  <c r="V1564" i="9"/>
  <c r="V1610" i="9"/>
  <c r="V1619" i="9"/>
  <c r="V1622" i="9"/>
  <c r="AC1625" i="9"/>
  <c r="V1853" i="9"/>
  <c r="AC1866" i="9"/>
  <c r="V1883" i="9"/>
  <c r="V2138" i="9"/>
  <c r="V2141" i="9"/>
  <c r="AC2143" i="9"/>
  <c r="V2149" i="9"/>
  <c r="AC2161" i="9"/>
  <c r="V2297" i="9"/>
  <c r="AC2300" i="9"/>
  <c r="AC2317" i="9"/>
  <c r="V2320" i="9"/>
  <c r="V2338" i="9"/>
  <c r="V2343" i="9"/>
  <c r="V2367" i="9"/>
  <c r="AC2382" i="9"/>
  <c r="V2388" i="9"/>
  <c r="AC2409" i="9"/>
  <c r="V2422" i="9"/>
  <c r="V2425" i="9"/>
  <c r="V2428" i="9"/>
  <c r="V2431" i="9"/>
  <c r="V2449" i="9"/>
  <c r="V2452" i="9"/>
  <c r="V2467" i="9"/>
  <c r="V2470" i="9"/>
  <c r="V2473" i="9"/>
  <c r="V2475" i="9"/>
  <c r="V315" i="9"/>
  <c r="AC332" i="9"/>
  <c r="AC358" i="9"/>
  <c r="AC366" i="9"/>
  <c r="AC402" i="9"/>
  <c r="V406" i="9"/>
  <c r="V442" i="9"/>
  <c r="AC446" i="9"/>
  <c r="V471" i="9"/>
  <c r="AC593" i="9"/>
  <c r="V621" i="9"/>
  <c r="V647" i="9"/>
  <c r="AC731" i="9"/>
  <c r="V783" i="9"/>
  <c r="V822" i="9"/>
  <c r="V826" i="9"/>
  <c r="V926" i="9"/>
  <c r="V941" i="9"/>
  <c r="AC993" i="9"/>
  <c r="V1016" i="9"/>
  <c r="V1019" i="9"/>
  <c r="AC1021" i="9"/>
  <c r="AC1035" i="9"/>
  <c r="V1055" i="9"/>
  <c r="V1093" i="9"/>
  <c r="V1096" i="9"/>
  <c r="V1178" i="9"/>
  <c r="V1217" i="9"/>
  <c r="V1220" i="9"/>
  <c r="V1239" i="9"/>
  <c r="V1282" i="9"/>
  <c r="V1421" i="9"/>
  <c r="V1428" i="9"/>
  <c r="V1513" i="9"/>
  <c r="V1518" i="9"/>
  <c r="V1520" i="9"/>
  <c r="V1526" i="9"/>
  <c r="V1839" i="9"/>
  <c r="V1842" i="9"/>
  <c r="AC1844" i="9"/>
  <c r="V1941" i="9"/>
  <c r="V2010" i="9"/>
  <c r="V2018" i="9"/>
  <c r="AC2020" i="9"/>
  <c r="V2026" i="9"/>
  <c r="AC2031" i="9"/>
  <c r="AC2034" i="9"/>
  <c r="AC2036" i="9"/>
  <c r="V2056" i="9"/>
  <c r="V2059" i="9"/>
  <c r="V2061" i="9"/>
  <c r="V2066" i="9"/>
  <c r="V2082" i="9"/>
  <c r="AC2084" i="9"/>
  <c r="V2250" i="9"/>
  <c r="AC2270" i="9"/>
  <c r="AC2275" i="9"/>
  <c r="V2289" i="9"/>
  <c r="V2292" i="9"/>
  <c r="AC2295" i="9"/>
  <c r="V193" i="9"/>
  <c r="AC201" i="9"/>
  <c r="V227" i="9"/>
  <c r="V326" i="9"/>
  <c r="V333" i="9"/>
  <c r="AC340" i="9"/>
  <c r="AC481" i="9"/>
  <c r="V501" i="9"/>
  <c r="V503" i="9"/>
  <c r="AC505" i="9"/>
  <c r="V541" i="9"/>
  <c r="AC558" i="9"/>
  <c r="V585" i="9"/>
  <c r="V631" i="9"/>
  <c r="V640" i="9"/>
  <c r="V673" i="9"/>
  <c r="V676" i="9"/>
  <c r="V680" i="9"/>
  <c r="V741" i="9"/>
  <c r="V829" i="9"/>
  <c r="V832" i="9"/>
  <c r="V836" i="9"/>
  <c r="AC850" i="9"/>
  <c r="V888" i="9"/>
  <c r="V895" i="9"/>
  <c r="V901" i="9"/>
  <c r="V910" i="9"/>
  <c r="V1003" i="9"/>
  <c r="V1077" i="9"/>
  <c r="V1161" i="9"/>
  <c r="V1166" i="9"/>
  <c r="V1172" i="9"/>
  <c r="V1221" i="9"/>
  <c r="V1236" i="9"/>
  <c r="AC1533" i="9"/>
  <c r="AC1536" i="9"/>
  <c r="V1539" i="9"/>
  <c r="V1542" i="9"/>
  <c r="V1545" i="9"/>
  <c r="AC1550" i="9"/>
  <c r="V1553" i="9"/>
  <c r="V1556" i="9"/>
  <c r="V1570" i="9"/>
  <c r="V1600" i="9"/>
  <c r="V1603" i="9"/>
  <c r="V1675" i="9"/>
  <c r="V1679" i="9"/>
  <c r="AC1683" i="9"/>
  <c r="V1687" i="9"/>
  <c r="V1711" i="9"/>
  <c r="AC1778" i="9"/>
  <c r="AC1780" i="9"/>
  <c r="AC1807" i="9"/>
  <c r="V1810" i="9"/>
  <c r="V1822" i="9"/>
  <c r="V1825" i="9"/>
  <c r="V1829" i="9"/>
  <c r="AC1903" i="9"/>
  <c r="V1931" i="9"/>
  <c r="V1939" i="9"/>
  <c r="V1942" i="9"/>
  <c r="V1954" i="9"/>
  <c r="V1957" i="9"/>
  <c r="V1971" i="9"/>
  <c r="V1979" i="9"/>
  <c r="V1981" i="9"/>
  <c r="V1988" i="9"/>
  <c r="V2002" i="9"/>
  <c r="AC2016" i="9"/>
  <c r="V2019" i="9"/>
  <c r="V2090" i="9"/>
  <c r="V2097" i="9"/>
  <c r="AC2099" i="9"/>
  <c r="V2107" i="9"/>
  <c r="V2112" i="9"/>
  <c r="V2115" i="9"/>
  <c r="V2120" i="9"/>
  <c r="AC561" i="9"/>
  <c r="V567" i="9"/>
  <c r="V601" i="9"/>
  <c r="V721" i="9"/>
  <c r="V757" i="9"/>
  <c r="V806" i="9"/>
  <c r="V810" i="9"/>
  <c r="V1039" i="9"/>
  <c r="AC1058" i="9"/>
  <c r="V1132" i="9"/>
  <c r="V1137" i="9"/>
  <c r="V1309" i="9"/>
  <c r="AC1311" i="9"/>
  <c r="AC1313" i="9"/>
  <c r="AC1315" i="9"/>
  <c r="V1389" i="9"/>
  <c r="V1429" i="9"/>
  <c r="V1431" i="9"/>
  <c r="V1437" i="9"/>
  <c r="AC1611" i="9"/>
  <c r="V1615" i="9"/>
  <c r="V1624" i="9"/>
  <c r="AC1626" i="9"/>
  <c r="V1631" i="9"/>
  <c r="AC1699" i="9"/>
  <c r="V1767" i="9"/>
  <c r="V1773" i="9"/>
  <c r="V1776" i="9"/>
  <c r="V2196" i="9"/>
  <c r="AC2248" i="9"/>
  <c r="V2268" i="9"/>
  <c r="V2518" i="9"/>
  <c r="V2524" i="9"/>
  <c r="V2537" i="9"/>
  <c r="V2557" i="9"/>
  <c r="V2563" i="9"/>
  <c r="V2578" i="9"/>
  <c r="V2599" i="9"/>
  <c r="V2604" i="9"/>
  <c r="V2621" i="9"/>
  <c r="V2650" i="9"/>
  <c r="V2705" i="9"/>
  <c r="V2730" i="9"/>
  <c r="V2735" i="9"/>
  <c r="V2748" i="9"/>
  <c r="V2753" i="9"/>
  <c r="V2805" i="9"/>
  <c r="V2809" i="9"/>
  <c r="V2822" i="9"/>
  <c r="AC2824" i="9"/>
  <c r="AC2858" i="9"/>
  <c r="AC2990" i="9"/>
  <c r="V2997" i="9"/>
  <c r="V3041" i="9"/>
  <c r="V3099" i="9"/>
  <c r="V3214" i="9"/>
  <c r="V3225" i="9"/>
  <c r="V3233" i="9"/>
  <c r="V3241" i="9"/>
  <c r="V3332" i="9"/>
  <c r="V3430" i="9"/>
  <c r="V3441" i="9"/>
  <c r="V3444" i="9"/>
  <c r="V3452" i="9"/>
  <c r="V3459" i="9"/>
  <c r="V3467" i="9"/>
  <c r="V3470" i="9"/>
  <c r="V3474" i="9"/>
  <c r="V3477" i="9"/>
  <c r="V3484" i="9"/>
  <c r="V3560" i="9"/>
  <c r="V3568" i="9"/>
  <c r="AC3578" i="9"/>
  <c r="V3616" i="9"/>
  <c r="V3631" i="9"/>
  <c r="V3635" i="9"/>
  <c r="V3647" i="9"/>
  <c r="V3651" i="9"/>
  <c r="V3655" i="9"/>
  <c r="V3662" i="9"/>
  <c r="AC3675" i="9"/>
  <c r="V3681" i="9"/>
  <c r="V3689" i="9"/>
  <c r="V3693" i="9"/>
  <c r="V3705" i="9"/>
  <c r="V3720" i="9"/>
  <c r="V3724" i="9"/>
  <c r="V3736" i="9"/>
  <c r="V3739" i="9"/>
  <c r="V3751" i="9"/>
  <c r="V3754" i="9"/>
  <c r="V3781" i="9"/>
  <c r="V3785" i="9"/>
  <c r="V3797" i="9"/>
  <c r="V3801" i="9"/>
  <c r="V4216" i="9"/>
  <c r="V4227" i="9"/>
  <c r="V4231" i="9"/>
  <c r="V4239" i="9"/>
  <c r="V4579" i="9"/>
  <c r="V4679" i="9"/>
  <c r="V4725" i="9"/>
  <c r="V4737" i="9"/>
  <c r="V4817" i="9"/>
  <c r="V4825" i="9"/>
  <c r="V5159" i="9"/>
  <c r="V5206" i="9"/>
  <c r="V5499" i="9"/>
  <c r="V5539" i="9"/>
  <c r="V5543" i="9"/>
  <c r="V5800" i="9"/>
  <c r="V4316" i="9"/>
  <c r="V4320" i="9"/>
  <c r="V4328" i="9"/>
  <c r="V4336" i="9"/>
  <c r="V4512" i="9"/>
  <c r="V4625" i="9"/>
  <c r="V4631" i="9"/>
  <c r="AC5187" i="9"/>
  <c r="AC5189" i="9"/>
  <c r="V5461" i="9"/>
  <c r="V5553" i="9"/>
  <c r="V5560" i="9"/>
  <c r="V5564" i="9"/>
  <c r="V5571" i="9"/>
  <c r="V5578" i="9"/>
  <c r="AC5581" i="9"/>
  <c r="V5663" i="9"/>
  <c r="V5666" i="9"/>
  <c r="AC5672" i="9"/>
  <c r="V5675" i="9"/>
  <c r="V5678" i="9"/>
  <c r="V5715" i="9"/>
  <c r="V5721" i="9"/>
  <c r="V5744" i="9"/>
  <c r="V5818" i="9"/>
  <c r="V5821" i="9"/>
  <c r="AC2641" i="9"/>
  <c r="V2665" i="9"/>
  <c r="V2670" i="9"/>
  <c r="AC2774" i="9"/>
  <c r="V3496" i="9"/>
  <c r="V3832" i="9"/>
  <c r="V3840" i="9"/>
  <c r="V3999" i="9"/>
  <c r="V4038" i="9"/>
  <c r="V4046" i="9"/>
  <c r="V4050" i="9"/>
  <c r="V4070" i="9"/>
  <c r="V4096" i="9"/>
  <c r="V4108" i="9"/>
  <c r="V4587" i="9"/>
  <c r="V4602" i="9"/>
  <c r="V4756" i="9"/>
  <c r="V5002" i="9"/>
  <c r="V5018" i="9"/>
  <c r="V5372" i="9"/>
  <c r="V5376" i="9"/>
  <c r="V5406" i="9"/>
  <c r="V5414" i="9"/>
  <c r="V5458" i="9"/>
  <c r="V5462" i="9"/>
  <c r="V5466" i="9"/>
  <c r="V5468" i="9"/>
  <c r="AC5473" i="9"/>
  <c r="V5477" i="9"/>
  <c r="AC5479" i="9"/>
  <c r="V5485" i="9"/>
  <c r="V5504" i="9"/>
  <c r="AC5506" i="9"/>
  <c r="V5514" i="9"/>
  <c r="V5536" i="9"/>
  <c r="V5620" i="9"/>
  <c r="V5698" i="9"/>
  <c r="V5757" i="9"/>
  <c r="V5770" i="9"/>
  <c r="V5788" i="9"/>
  <c r="V5804" i="9"/>
  <c r="V5813" i="9"/>
  <c r="V2746" i="9"/>
  <c r="AC2756" i="9"/>
  <c r="V2878" i="9"/>
  <c r="V2898" i="9"/>
  <c r="AC2952" i="9"/>
  <c r="V3010" i="9"/>
  <c r="V3159" i="9"/>
  <c r="V3254" i="9"/>
  <c r="V3317" i="9"/>
  <c r="V3366" i="9"/>
  <c r="V3369" i="9"/>
  <c r="V3373" i="9"/>
  <c r="V3493" i="9"/>
  <c r="V3501" i="9"/>
  <c r="V3543" i="9"/>
  <c r="V3598" i="9"/>
  <c r="V3606" i="9"/>
  <c r="V3632" i="9"/>
  <c r="V3690" i="9"/>
  <c r="AC3736" i="9"/>
  <c r="V3826" i="9"/>
  <c r="V3829" i="9"/>
  <c r="V3989" i="9"/>
  <c r="V3992" i="9"/>
  <c r="V3996" i="9"/>
  <c r="V4004" i="9"/>
  <c r="V4019" i="9"/>
  <c r="V4023" i="9"/>
  <c r="V4031" i="9"/>
  <c r="V4035" i="9"/>
  <c r="V4059" i="9"/>
  <c r="V4063" i="9"/>
  <c r="V4067" i="9"/>
  <c r="V4074" i="9"/>
  <c r="V4089" i="9"/>
  <c r="V4101" i="9"/>
  <c r="V4105" i="9"/>
  <c r="V4109" i="9"/>
  <c r="V4113" i="9"/>
  <c r="V4121" i="9"/>
  <c r="V4125" i="9"/>
  <c r="V4129" i="9"/>
  <c r="V4133" i="9"/>
  <c r="V4147" i="9"/>
  <c r="V4154" i="9"/>
  <c r="V4168" i="9"/>
  <c r="V4175" i="9"/>
  <c r="V4247" i="9"/>
  <c r="V4255" i="9"/>
  <c r="V4262" i="9"/>
  <c r="V4270" i="9"/>
  <c r="V4278" i="9"/>
  <c r="V4286" i="9"/>
  <c r="V4293" i="9"/>
  <c r="V4618" i="9"/>
  <c r="V4622" i="9"/>
  <c r="V4697" i="9"/>
  <c r="V4731" i="9"/>
  <c r="V4826" i="9"/>
  <c r="V4877" i="9"/>
  <c r="V4904" i="9"/>
  <c r="V4919" i="9"/>
  <c r="V4929" i="9"/>
  <c r="AC5207" i="9"/>
  <c r="V5213" i="9"/>
  <c r="V5224" i="9"/>
  <c r="V5232" i="9"/>
  <c r="V2744" i="9"/>
  <c r="AC2754" i="9"/>
  <c r="V2953" i="9"/>
  <c r="AC2989" i="9"/>
  <c r="V2992" i="9"/>
  <c r="V2995" i="9"/>
  <c r="V2998" i="9"/>
  <c r="V3002" i="9"/>
  <c r="V3008" i="9"/>
  <c r="V3039" i="9"/>
  <c r="V3068" i="9"/>
  <c r="V3101" i="9"/>
  <c r="V3436" i="9"/>
  <c r="V3439" i="9"/>
  <c r="AC3442" i="9"/>
  <c r="V3454" i="9"/>
  <c r="AC3457" i="9"/>
  <c r="V3465" i="9"/>
  <c r="V3482" i="9"/>
  <c r="V3633" i="9"/>
  <c r="V3637" i="9"/>
  <c r="V3649" i="9"/>
  <c r="V3653" i="9"/>
  <c r="V3722" i="9"/>
  <c r="V3726" i="9"/>
  <c r="V3741" i="9"/>
  <c r="V3752" i="9"/>
  <c r="V3756" i="9"/>
  <c r="V3783" i="9"/>
  <c r="V3787" i="9"/>
  <c r="V3803" i="9"/>
  <c r="V3936" i="9"/>
  <c r="AC4221" i="9"/>
  <c r="V4225" i="9"/>
  <c r="V4229" i="9"/>
  <c r="V4233" i="9"/>
  <c r="V4240" i="9"/>
  <c r="V4244" i="9"/>
  <c r="V4337" i="9"/>
  <c r="V4560" i="9"/>
  <c r="V5043" i="9"/>
  <c r="V5049" i="9"/>
  <c r="AC5085" i="9"/>
  <c r="V5109" i="9"/>
  <c r="V5443" i="9"/>
  <c r="V5451" i="9"/>
  <c r="V5541" i="9"/>
  <c r="V5816" i="9"/>
  <c r="V2495" i="9"/>
  <c r="AC2497" i="9"/>
  <c r="AC2512" i="9"/>
  <c r="V2515" i="9"/>
  <c r="AC2517" i="9"/>
  <c r="V2520" i="9"/>
  <c r="AC2536" i="9"/>
  <c r="AC2538" i="9"/>
  <c r="V2551" i="9"/>
  <c r="V2553" i="9"/>
  <c r="V2556" i="9"/>
  <c r="AC2559" i="9"/>
  <c r="AC2577" i="9"/>
  <c r="V2580" i="9"/>
  <c r="V2594" i="9"/>
  <c r="AC2596" i="9"/>
  <c r="AC2598" i="9"/>
  <c r="AC2600" i="9"/>
  <c r="V2620" i="9"/>
  <c r="V2623" i="9"/>
  <c r="V2638" i="9"/>
  <c r="AC2640" i="9"/>
  <c r="V2643" i="9"/>
  <c r="V2647" i="9"/>
  <c r="V2788" i="9"/>
  <c r="AC2790" i="9"/>
  <c r="V2793" i="9"/>
  <c r="V2797" i="9"/>
  <c r="V2802" i="9"/>
  <c r="AC2804" i="9"/>
  <c r="V2811" i="9"/>
  <c r="V3046" i="9"/>
  <c r="V3066" i="9"/>
  <c r="V3167" i="9"/>
  <c r="V3216" i="9"/>
  <c r="V3269" i="9"/>
  <c r="V3276" i="9"/>
  <c r="V3303" i="9"/>
  <c r="V3338" i="9"/>
  <c r="V3374" i="9"/>
  <c r="V4432" i="9"/>
  <c r="V4439" i="9"/>
  <c r="V4500" i="9"/>
  <c r="AC5477" i="9"/>
  <c r="V5592" i="9"/>
  <c r="AC5601" i="9"/>
  <c r="V5605" i="9"/>
  <c r="AC5611" i="9"/>
  <c r="V5682" i="9"/>
  <c r="V5687" i="9"/>
  <c r="V5690" i="9"/>
  <c r="V5719" i="9"/>
  <c r="V5725" i="9"/>
  <c r="V5731" i="9"/>
  <c r="V5734" i="9"/>
  <c r="V5739" i="9"/>
  <c r="V5745" i="9"/>
  <c r="AC5752" i="9"/>
  <c r="AC2959" i="9"/>
  <c r="V2977" i="9"/>
  <c r="V3175" i="9"/>
  <c r="V3319" i="9"/>
  <c r="V3502" i="9"/>
  <c r="V3532" i="9"/>
  <c r="V3591" i="9"/>
  <c r="V3665" i="9"/>
  <c r="V3667" i="9"/>
  <c r="V3680" i="9"/>
  <c r="V3773" i="9"/>
  <c r="V3788" i="9"/>
  <c r="V3796" i="9"/>
  <c r="V3804" i="9"/>
  <c r="V3849" i="9"/>
  <c r="V3853" i="9"/>
  <c r="V3937" i="9"/>
  <c r="V4191" i="9"/>
  <c r="V4203" i="9"/>
  <c r="V4249" i="9"/>
  <c r="V4256" i="9"/>
  <c r="V4263" i="9"/>
  <c r="V4468" i="9"/>
  <c r="V4472" i="9"/>
  <c r="V4479" i="9"/>
  <c r="V4485" i="9"/>
  <c r="V4489" i="9"/>
  <c r="V4493" i="9"/>
  <c r="V4497" i="9"/>
  <c r="V4518" i="9"/>
  <c r="V4525" i="9"/>
  <c r="AC4527" i="9"/>
  <c r="V4534" i="9"/>
  <c r="V4538" i="9"/>
  <c r="V4557" i="9"/>
  <c r="V4565" i="9"/>
  <c r="V4568" i="9"/>
  <c r="V4686" i="9"/>
  <c r="V4698" i="9"/>
  <c r="V4770" i="9"/>
  <c r="V4781" i="9"/>
  <c r="V4801" i="9"/>
  <c r="V4811" i="9"/>
  <c r="V4828" i="9"/>
  <c r="V4831" i="9"/>
  <c r="V4835" i="9"/>
  <c r="V4906" i="9"/>
  <c r="AC4924" i="9"/>
  <c r="V4928" i="9"/>
  <c r="V4935" i="9"/>
  <c r="V4942" i="9"/>
  <c r="V5020" i="9"/>
  <c r="V5026" i="9"/>
  <c r="AC5028" i="9"/>
  <c r="AC5057" i="9"/>
  <c r="AC5077" i="9"/>
  <c r="AC5188" i="9"/>
  <c r="V5193" i="9"/>
  <c r="AC5195" i="9"/>
  <c r="V5222" i="9"/>
  <c r="V5268" i="9"/>
  <c r="AC5270" i="9"/>
  <c r="V5277" i="9"/>
  <c r="V5281" i="9"/>
  <c r="V5374" i="9"/>
  <c r="V5396" i="9"/>
  <c r="V5483" i="9"/>
  <c r="V5510" i="9"/>
  <c r="V5515" i="9"/>
  <c r="V5531" i="9"/>
  <c r="V5612" i="9"/>
  <c r="V5649" i="9"/>
  <c r="V5704" i="9"/>
  <c r="V5707" i="9"/>
  <c r="V5710" i="9"/>
  <c r="AC135" i="9"/>
  <c r="AC10" i="9"/>
  <c r="V17" i="9"/>
  <c r="V26" i="9"/>
  <c r="V28" i="9"/>
  <c r="V54" i="9"/>
  <c r="AC56" i="9"/>
  <c r="AC121" i="9"/>
  <c r="V154" i="9"/>
  <c r="V264" i="9"/>
  <c r="AC327" i="9"/>
  <c r="V348" i="9"/>
  <c r="V405" i="9"/>
  <c r="V420" i="9"/>
  <c r="AC541" i="9"/>
  <c r="V702" i="9"/>
  <c r="V222" i="9"/>
  <c r="V356" i="9"/>
  <c r="V46" i="9"/>
  <c r="AC71" i="9"/>
  <c r="V82" i="9"/>
  <c r="V84" i="9"/>
  <c r="V86" i="9"/>
  <c r="V88" i="9"/>
  <c r="AC99" i="9"/>
  <c r="AC101" i="9"/>
  <c r="V138" i="9"/>
  <c r="AC154" i="9"/>
  <c r="V168" i="9"/>
  <c r="V170" i="9"/>
  <c r="V172" i="9"/>
  <c r="V174" i="9"/>
  <c r="AC176" i="9"/>
  <c r="V181" i="9"/>
  <c r="AC184" i="9"/>
  <c r="V191" i="9"/>
  <c r="V206" i="9"/>
  <c r="V262" i="9"/>
  <c r="AC264" i="9"/>
  <c r="V267" i="9"/>
  <c r="V319" i="9"/>
  <c r="V335" i="9"/>
  <c r="V349" i="9"/>
  <c r="V372" i="9"/>
  <c r="V393" i="9"/>
  <c r="V671" i="9"/>
  <c r="V677" i="9"/>
  <c r="V719" i="9"/>
  <c r="V786" i="9"/>
  <c r="V947" i="9"/>
  <c r="V957" i="9"/>
  <c r="AC1156" i="9"/>
  <c r="AC392" i="9"/>
  <c r="V210" i="9"/>
  <c r="V332" i="9"/>
  <c r="V115" i="9"/>
  <c r="V120" i="9"/>
  <c r="AC198" i="9"/>
  <c r="V226" i="9"/>
  <c r="V237" i="9"/>
  <c r="V278" i="9"/>
  <c r="V284" i="9"/>
  <c r="V560" i="9"/>
  <c r="V611" i="9"/>
  <c r="V615" i="9"/>
  <c r="AC623" i="9"/>
  <c r="AC630" i="9"/>
  <c r="AC632" i="9"/>
  <c r="V660" i="9"/>
  <c r="V851" i="9"/>
  <c r="V861" i="9"/>
  <c r="V864" i="9"/>
  <c r="V893" i="9"/>
  <c r="V14" i="9"/>
  <c r="V16" i="9"/>
  <c r="V18" i="9"/>
  <c r="V20" i="9"/>
  <c r="AC31" i="9"/>
  <c r="V34" i="9"/>
  <c r="V36" i="9"/>
  <c r="AC44" i="9"/>
  <c r="V106" i="9"/>
  <c r="V108" i="9"/>
  <c r="V118" i="9"/>
  <c r="V151" i="9"/>
  <c r="V157" i="9"/>
  <c r="V199" i="9"/>
  <c r="V215" i="9"/>
  <c r="V240" i="9"/>
  <c r="AC242" i="9"/>
  <c r="V276" i="9"/>
  <c r="V314" i="9"/>
  <c r="V1491" i="9"/>
  <c r="V45" i="9"/>
  <c r="V58" i="9"/>
  <c r="V64" i="9"/>
  <c r="V66" i="9"/>
  <c r="V68" i="9"/>
  <c r="AC70" i="9"/>
  <c r="AC102" i="9"/>
  <c r="AC122" i="9"/>
  <c r="V125" i="9"/>
  <c r="AC127" i="9"/>
  <c r="AC131" i="9"/>
  <c r="AC228" i="9"/>
  <c r="V233" i="9"/>
  <c r="V309" i="9"/>
  <c r="V336" i="9"/>
  <c r="AC347" i="9"/>
  <c r="AC350" i="9"/>
  <c r="AC383" i="9"/>
  <c r="V401" i="9"/>
  <c r="V430" i="9"/>
  <c r="V454" i="9"/>
  <c r="AC461" i="9"/>
  <c r="AC546" i="9"/>
  <c r="V549" i="9"/>
  <c r="V1009" i="9"/>
  <c r="V1041" i="9"/>
  <c r="V1047" i="9"/>
  <c r="V1341" i="9"/>
  <c r="V1349" i="9"/>
  <c r="V1354" i="9"/>
  <c r="AC1412" i="9"/>
  <c r="V436" i="9"/>
  <c r="V441" i="9"/>
  <c r="V443" i="9"/>
  <c r="AC471" i="9"/>
  <c r="V488" i="9"/>
  <c r="AC490" i="9"/>
  <c r="AC506" i="9"/>
  <c r="V517" i="9"/>
  <c r="V520" i="9"/>
  <c r="V566" i="9"/>
  <c r="V569" i="9"/>
  <c r="V590" i="9"/>
  <c r="V597" i="9"/>
  <c r="V654" i="9"/>
  <c r="AC657" i="9"/>
  <c r="AC663" i="9"/>
  <c r="V678" i="9"/>
  <c r="V681" i="9"/>
  <c r="V698" i="9"/>
  <c r="AC700" i="9"/>
  <c r="V761" i="9"/>
  <c r="AC765" i="9"/>
  <c r="V819" i="9"/>
  <c r="V837" i="9"/>
  <c r="AC874" i="9"/>
  <c r="V896" i="9"/>
  <c r="V924" i="9"/>
  <c r="AC929" i="9"/>
  <c r="AC941" i="9"/>
  <c r="V948" i="9"/>
  <c r="AC955" i="9"/>
  <c r="V958" i="9"/>
  <c r="V999" i="9"/>
  <c r="AC1017" i="9"/>
  <c r="AC1039" i="9"/>
  <c r="AC1056" i="9"/>
  <c r="V1067" i="9"/>
  <c r="V1083" i="9"/>
  <c r="AC1096" i="9"/>
  <c r="V1120" i="9"/>
  <c r="V1125" i="9"/>
  <c r="V1144" i="9"/>
  <c r="V1154" i="9"/>
  <c r="V1160" i="9"/>
  <c r="AC1162" i="9"/>
  <c r="V1182" i="9"/>
  <c r="AC1187" i="9"/>
  <c r="V1197" i="9"/>
  <c r="AC1199" i="9"/>
  <c r="V1214" i="9"/>
  <c r="V1223" i="9"/>
  <c r="V1245" i="9"/>
  <c r="V1259" i="9"/>
  <c r="V1284" i="9"/>
  <c r="V1352" i="9"/>
  <c r="V1358" i="9"/>
  <c r="V1367" i="9"/>
  <c r="V1391" i="9"/>
  <c r="V1394" i="9"/>
  <c r="AC1460" i="9"/>
  <c r="V1729" i="9"/>
  <c r="V1731" i="9"/>
  <c r="AC1739" i="9"/>
  <c r="V1743" i="9"/>
  <c r="AC1751" i="9"/>
  <c r="V1755" i="9"/>
  <c r="V1782" i="9"/>
  <c r="V1785" i="9"/>
  <c r="V1788" i="9"/>
  <c r="V1795" i="9"/>
  <c r="V1797" i="9"/>
  <c r="V1809" i="9"/>
  <c r="V1846" i="9"/>
  <c r="V385" i="9"/>
  <c r="AC391" i="9"/>
  <c r="V411" i="9"/>
  <c r="V413" i="9"/>
  <c r="V421" i="9"/>
  <c r="AC424" i="9"/>
  <c r="AC443" i="9"/>
  <c r="V446" i="9"/>
  <c r="AC450" i="9"/>
  <c r="V467" i="9"/>
  <c r="V472" i="9"/>
  <c r="V496" i="9"/>
  <c r="V498" i="9"/>
  <c r="V507" i="9"/>
  <c r="V510" i="9"/>
  <c r="AC520" i="9"/>
  <c r="V550" i="9"/>
  <c r="V607" i="9"/>
  <c r="V688" i="9"/>
  <c r="V733" i="9"/>
  <c r="V756" i="9"/>
  <c r="V779" i="9"/>
  <c r="AC795" i="9"/>
  <c r="V838" i="9"/>
  <c r="AC859" i="9"/>
  <c r="V877" i="9"/>
  <c r="AC901" i="9"/>
  <c r="AC924" i="9"/>
  <c r="AC951" i="9"/>
  <c r="V972" i="9"/>
  <c r="V1023" i="9"/>
  <c r="V1040" i="9"/>
  <c r="V1057" i="9"/>
  <c r="AC1083" i="9"/>
  <c r="V1091" i="9"/>
  <c r="V1104" i="9"/>
  <c r="AC1107" i="9"/>
  <c r="V1155" i="9"/>
  <c r="V1163" i="9"/>
  <c r="V1175" i="9"/>
  <c r="AC1182" i="9"/>
  <c r="V1186" i="9"/>
  <c r="V1208" i="9"/>
  <c r="AC1251" i="9"/>
  <c r="V1254" i="9"/>
  <c r="AC1259" i="9"/>
  <c r="AC1318" i="9"/>
  <c r="AC1321" i="9"/>
  <c r="V1324" i="9"/>
  <c r="V1330" i="9"/>
  <c r="V1353" i="9"/>
  <c r="V1362" i="9"/>
  <c r="V1365" i="9"/>
  <c r="V1373" i="9"/>
  <c r="AC1376" i="9"/>
  <c r="V1379" i="9"/>
  <c r="V1382" i="9"/>
  <c r="AC1411" i="9"/>
  <c r="V1987" i="9"/>
  <c r="V1994" i="9"/>
  <c r="V1996" i="9"/>
  <c r="V365" i="9"/>
  <c r="V371" i="9"/>
  <c r="V378" i="9"/>
  <c r="V386" i="9"/>
  <c r="V435" i="9"/>
  <c r="V461" i="9"/>
  <c r="V610" i="9"/>
  <c r="V623" i="9"/>
  <c r="V630" i="9"/>
  <c r="V632" i="9"/>
  <c r="V634" i="9"/>
  <c r="V638" i="9"/>
  <c r="V641" i="9"/>
  <c r="AC701" i="9"/>
  <c r="V714" i="9"/>
  <c r="V717" i="9"/>
  <c r="V731" i="9"/>
  <c r="V762" i="9"/>
  <c r="V764" i="9"/>
  <c r="V787" i="9"/>
  <c r="V801" i="9"/>
  <c r="V845" i="9"/>
  <c r="V856" i="9"/>
  <c r="V860" i="9"/>
  <c r="V870" i="9"/>
  <c r="V905" i="9"/>
  <c r="V911" i="9"/>
  <c r="V946" i="9"/>
  <c r="V987" i="9"/>
  <c r="V1006" i="9"/>
  <c r="V1008" i="9"/>
  <c r="V1033" i="9"/>
  <c r="AC1048" i="9"/>
  <c r="V1058" i="9"/>
  <c r="V1076" i="9"/>
  <c r="V1084" i="9"/>
  <c r="V1087" i="9"/>
  <c r="V1108" i="9"/>
  <c r="V1156" i="9"/>
  <c r="AC1186" i="9"/>
  <c r="AC1202" i="9"/>
  <c r="V1205" i="9"/>
  <c r="AC1212" i="9"/>
  <c r="V1252" i="9"/>
  <c r="V1257" i="9"/>
  <c r="V1272" i="9"/>
  <c r="V1305" i="9"/>
  <c r="V1369" i="9"/>
  <c r="AC1371" i="9"/>
  <c r="V1374" i="9"/>
  <c r="V1390" i="9"/>
  <c r="AC1427" i="9"/>
  <c r="V1453" i="9"/>
  <c r="V1473" i="9"/>
  <c r="V1502" i="9"/>
  <c r="AC1573" i="9"/>
  <c r="V1576" i="9"/>
  <c r="V1581" i="9"/>
  <c r="V476" i="9"/>
  <c r="AC480" i="9"/>
  <c r="AC485" i="9"/>
  <c r="AC487" i="9"/>
  <c r="V490" i="9"/>
  <c r="V511" i="9"/>
  <c r="V516" i="9"/>
  <c r="AC519" i="9"/>
  <c r="V554" i="9"/>
  <c r="V596" i="9"/>
  <c r="V683" i="9"/>
  <c r="V725" i="9"/>
  <c r="V788" i="9"/>
  <c r="AC790" i="9"/>
  <c r="V931" i="9"/>
  <c r="AC938" i="9"/>
  <c r="V962" i="9"/>
  <c r="V1017" i="9"/>
  <c r="AC1019" i="9"/>
  <c r="V1022" i="9"/>
  <c r="V1028" i="9"/>
  <c r="AC1031" i="9"/>
  <c r="V1066" i="9"/>
  <c r="AC1102" i="9"/>
  <c r="V1133" i="9"/>
  <c r="V1138" i="9"/>
  <c r="V1140" i="9"/>
  <c r="V1174" i="9"/>
  <c r="V1181" i="9"/>
  <c r="V1225" i="9"/>
  <c r="V1237" i="9"/>
  <c r="AC1263" i="9"/>
  <c r="AC1300" i="9"/>
  <c r="AC1305" i="9"/>
  <c r="V1320" i="9"/>
  <c r="V1329" i="9"/>
  <c r="V1331" i="9"/>
  <c r="V1334" i="9"/>
  <c r="AC1493" i="9"/>
  <c r="V1952" i="9"/>
  <c r="V1506" i="9"/>
  <c r="V1509" i="9"/>
  <c r="V1517" i="9"/>
  <c r="V1519" i="9"/>
  <c r="AC1521" i="9"/>
  <c r="V1525" i="9"/>
  <c r="AC1588" i="9"/>
  <c r="AC1627" i="9"/>
  <c r="AC1657" i="9"/>
  <c r="V1661" i="9"/>
  <c r="AC1726" i="9"/>
  <c r="AC1799" i="9"/>
  <c r="V1806" i="9"/>
  <c r="V1814" i="9"/>
  <c r="V1818" i="9"/>
  <c r="V1821" i="9"/>
  <c r="V1827" i="9"/>
  <c r="V1852" i="9"/>
  <c r="AC1876" i="9"/>
  <c r="AC1898" i="9"/>
  <c r="V1916" i="9"/>
  <c r="V1970" i="9"/>
  <c r="V2009" i="9"/>
  <c r="AC2012" i="9"/>
  <c r="V2015" i="9"/>
  <c r="AC2022" i="9"/>
  <c r="V2025" i="9"/>
  <c r="V2033" i="9"/>
  <c r="AC2057" i="9"/>
  <c r="V2060" i="9"/>
  <c r="V2133" i="9"/>
  <c r="AC2139" i="9"/>
  <c r="V2150" i="9"/>
  <c r="V2166" i="9"/>
  <c r="V2176" i="9"/>
  <c r="V2209" i="9"/>
  <c r="V2211" i="9"/>
  <c r="V2214" i="9"/>
  <c r="V2219" i="9"/>
  <c r="AC2222" i="9"/>
  <c r="V2225" i="9"/>
  <c r="V2231" i="9"/>
  <c r="V2238" i="9"/>
  <c r="V2280" i="9"/>
  <c r="V2307" i="9"/>
  <c r="V2312" i="9"/>
  <c r="V2329" i="9"/>
  <c r="AC2334" i="9"/>
  <c r="V2345" i="9"/>
  <c r="V2347" i="9"/>
  <c r="V2351" i="9"/>
  <c r="AC2356" i="9"/>
  <c r="V2374" i="9"/>
  <c r="V2379" i="9"/>
  <c r="V2390" i="9"/>
  <c r="V2392" i="9"/>
  <c r="V2395" i="9"/>
  <c r="V2401" i="9"/>
  <c r="V2417" i="9"/>
  <c r="AC2421" i="9"/>
  <c r="V2434" i="9"/>
  <c r="AC2436" i="9"/>
  <c r="AC2438" i="9"/>
  <c r="V2444" i="9"/>
  <c r="AC2460" i="9"/>
  <c r="V2466" i="9"/>
  <c r="V2477" i="9"/>
  <c r="V2479" i="9"/>
  <c r="AC2481" i="9"/>
  <c r="V2488" i="9"/>
  <c r="V2507" i="9"/>
  <c r="V2512" i="9"/>
  <c r="AC2522" i="9"/>
  <c r="AC2525" i="9"/>
  <c r="AC2784" i="9"/>
  <c r="V2861" i="9"/>
  <c r="AC3157" i="9"/>
  <c r="AC3751" i="9"/>
  <c r="V3798" i="9"/>
  <c r="AC4298" i="9"/>
  <c r="V4308" i="9"/>
  <c r="V5484" i="9"/>
  <c r="V5646" i="9"/>
  <c r="AC3476" i="9"/>
  <c r="V3483" i="9"/>
  <c r="V3540" i="9"/>
  <c r="V3547" i="9"/>
  <c r="AC1775" i="9"/>
  <c r="V1864" i="9"/>
  <c r="V1890" i="9"/>
  <c r="AC1914" i="9"/>
  <c r="AC1962" i="9"/>
  <c r="V2016" i="9"/>
  <c r="V2038" i="9"/>
  <c r="V2048" i="9"/>
  <c r="AC2068" i="9"/>
  <c r="V2074" i="9"/>
  <c r="V2323" i="9"/>
  <c r="V2330" i="9"/>
  <c r="AC2345" i="9"/>
  <c r="V2352" i="9"/>
  <c r="AC2369" i="9"/>
  <c r="V2375" i="9"/>
  <c r="V2396" i="9"/>
  <c r="V2461" i="9"/>
  <c r="AC2609" i="9"/>
  <c r="V4214" i="9"/>
  <c r="V4237" i="9"/>
  <c r="V1669" i="9"/>
  <c r="AC1701" i="9"/>
  <c r="V1705" i="9"/>
  <c r="V1798" i="9"/>
  <c r="AC1922" i="9"/>
  <c r="AC1925" i="9"/>
  <c r="AC1936" i="9"/>
  <c r="V1945" i="9"/>
  <c r="V2092" i="9"/>
  <c r="V2108" i="9"/>
  <c r="AC2118" i="9"/>
  <c r="V2281" i="9"/>
  <c r="V1443" i="9"/>
  <c r="AC1454" i="9"/>
  <c r="V1472" i="9"/>
  <c r="V1479" i="9"/>
  <c r="AC1486" i="9"/>
  <c r="V1531" i="9"/>
  <c r="V1533" i="9"/>
  <c r="V1536" i="9"/>
  <c r="V1592" i="9"/>
  <c r="V1599" i="9"/>
  <c r="AC1601" i="9"/>
  <c r="V1645" i="9"/>
  <c r="V1652" i="9"/>
  <c r="V1672" i="9"/>
  <c r="V1682" i="9"/>
  <c r="V1684" i="9"/>
  <c r="V1693" i="9"/>
  <c r="V1712" i="9"/>
  <c r="V1718" i="9"/>
  <c r="V1725" i="9"/>
  <c r="V1730" i="9"/>
  <c r="AC1732" i="9"/>
  <c r="AC1734" i="9"/>
  <c r="V1741" i="9"/>
  <c r="V1745" i="9"/>
  <c r="V1753" i="9"/>
  <c r="AC1756" i="9"/>
  <c r="V1837" i="9"/>
  <c r="V1840" i="9"/>
  <c r="V1845" i="9"/>
  <c r="V1871" i="9"/>
  <c r="V1873" i="9"/>
  <c r="V1878" i="9"/>
  <c r="AC1883" i="9"/>
  <c r="V1903" i="9"/>
  <c r="V1933" i="9"/>
  <c r="V1953" i="9"/>
  <c r="V1960" i="9"/>
  <c r="V1989" i="9"/>
  <c r="V1995" i="9"/>
  <c r="AC1997" i="9"/>
  <c r="AC2046" i="9"/>
  <c r="V2051" i="9"/>
  <c r="V2072" i="9"/>
  <c r="AC2101" i="9"/>
  <c r="V2117" i="9"/>
  <c r="V2119" i="9"/>
  <c r="V2198" i="9"/>
  <c r="V2221" i="9"/>
  <c r="AC2232" i="9"/>
  <c r="V2239" i="9"/>
  <c r="V2271" i="9"/>
  <c r="V2274" i="9"/>
  <c r="V2279" i="9"/>
  <c r="V2303" i="9"/>
  <c r="V2318" i="9"/>
  <c r="AC2341" i="9"/>
  <c r="V2346" i="9"/>
  <c r="V2364" i="9"/>
  <c r="V2385" i="9"/>
  <c r="V2391" i="9"/>
  <c r="AC2407" i="9"/>
  <c r="AC2428" i="9"/>
  <c r="V2435" i="9"/>
  <c r="V2450" i="9"/>
  <c r="AC2473" i="9"/>
  <c r="V2478" i="9"/>
  <c r="AC2495" i="9"/>
  <c r="V2967" i="9"/>
  <c r="AC2972" i="9"/>
  <c r="V3341" i="9"/>
  <c r="V3345" i="9"/>
  <c r="V3349" i="9"/>
  <c r="V3353" i="9"/>
  <c r="V3359" i="9"/>
  <c r="AC1443" i="9"/>
  <c r="V1505" i="9"/>
  <c r="AC1513" i="9"/>
  <c r="V1521" i="9"/>
  <c r="V1524" i="9"/>
  <c r="V1579" i="9"/>
  <c r="V1667" i="9"/>
  <c r="V1763" i="9"/>
  <c r="AC1891" i="9"/>
  <c r="V1894" i="9"/>
  <c r="V1919" i="9"/>
  <c r="AC1977" i="9"/>
  <c r="V1980" i="9"/>
  <c r="AC2014" i="9"/>
  <c r="V2032" i="9"/>
  <c r="V2035" i="9"/>
  <c r="V2037" i="9"/>
  <c r="AC2064" i="9"/>
  <c r="AC2075" i="9"/>
  <c r="V2079" i="9"/>
  <c r="AC2146" i="9"/>
  <c r="AC2149" i="9"/>
  <c r="AC2155" i="9"/>
  <c r="V2160" i="9"/>
  <c r="AC2205" i="9"/>
  <c r="V2213" i="9"/>
  <c r="V2222" i="9"/>
  <c r="AC2227" i="9"/>
  <c r="V2248" i="9"/>
  <c r="V2269" i="9"/>
  <c r="AC2301" i="9"/>
  <c r="V2304" i="9"/>
  <c r="AC2306" i="9"/>
  <c r="V2316" i="9"/>
  <c r="V2322" i="9"/>
  <c r="V2339" i="9"/>
  <c r="AC2344" i="9"/>
  <c r="AC2362" i="9"/>
  <c r="AC2368" i="9"/>
  <c r="AC2370" i="9"/>
  <c r="AC2383" i="9"/>
  <c r="V2389" i="9"/>
  <c r="AC2405" i="9"/>
  <c r="V2411" i="9"/>
  <c r="AC2413" i="9"/>
  <c r="AC2416" i="9"/>
  <c r="V2426" i="9"/>
  <c r="V2433" i="9"/>
  <c r="V2436" i="9"/>
  <c r="V2438" i="9"/>
  <c r="AC2447" i="9"/>
  <c r="V2454" i="9"/>
  <c r="V2457" i="9"/>
  <c r="V2460" i="9"/>
  <c r="V2471" i="9"/>
  <c r="AC2476" i="9"/>
  <c r="AC2478" i="9"/>
  <c r="V2481" i="9"/>
  <c r="V2493" i="9"/>
  <c r="V2499" i="9"/>
  <c r="V2503" i="9"/>
  <c r="AC2506" i="9"/>
  <c r="V2516" i="9"/>
  <c r="V2522" i="9"/>
  <c r="V2525" i="9"/>
  <c r="AC2527" i="9"/>
  <c r="V3205" i="9"/>
  <c r="V3209" i="9"/>
  <c r="V3223" i="9"/>
  <c r="V3227" i="9"/>
  <c r="V3231" i="9"/>
  <c r="V3235" i="9"/>
  <c r="V3239" i="9"/>
  <c r="V3251" i="9"/>
  <c r="V3255" i="9"/>
  <c r="V3330" i="9"/>
  <c r="V3877" i="9"/>
  <c r="AC3879" i="9"/>
  <c r="AC3882" i="9"/>
  <c r="V3889" i="9"/>
  <c r="V3893" i="9"/>
  <c r="V3897" i="9"/>
  <c r="V3901" i="9"/>
  <c r="V3905" i="9"/>
  <c r="V4380" i="9"/>
  <c r="V4383" i="9"/>
  <c r="V4395" i="9"/>
  <c r="AC4439" i="9"/>
  <c r="V4442" i="9"/>
  <c r="V4446" i="9"/>
  <c r="V4450" i="9"/>
  <c r="V2531" i="9"/>
  <c r="V2535" i="9"/>
  <c r="AC2549" i="9"/>
  <c r="V2554" i="9"/>
  <c r="V2571" i="9"/>
  <c r="V2576" i="9"/>
  <c r="AC2592" i="9"/>
  <c r="V2597" i="9"/>
  <c r="V2612" i="9"/>
  <c r="V2635" i="9"/>
  <c r="V2641" i="9"/>
  <c r="V2664" i="9"/>
  <c r="V2752" i="9"/>
  <c r="V2760" i="9"/>
  <c r="AC2762" i="9"/>
  <c r="V2801" i="9"/>
  <c r="V2835" i="9"/>
  <c r="V2851" i="9"/>
  <c r="V2890" i="9"/>
  <c r="V2893" i="9"/>
  <c r="V2924" i="9"/>
  <c r="V2964" i="9"/>
  <c r="V2970" i="9"/>
  <c r="V3005" i="9"/>
  <c r="AC3007" i="9"/>
  <c r="V3014" i="9"/>
  <c r="V3018" i="9"/>
  <c r="V3022" i="9"/>
  <c r="V3030" i="9"/>
  <c r="V3038" i="9"/>
  <c r="V3133" i="9"/>
  <c r="V3137" i="9"/>
  <c r="V3244" i="9"/>
  <c r="V3503" i="9"/>
  <c r="V3519" i="9"/>
  <c r="V3522" i="9"/>
  <c r="V3609" i="9"/>
  <c r="AC3812" i="9"/>
  <c r="V3837" i="9"/>
  <c r="V3844" i="9"/>
  <c r="V3858" i="9"/>
  <c r="V3866" i="9"/>
  <c r="V3874" i="9"/>
  <c r="V3880" i="9"/>
  <c r="V3912" i="9"/>
  <c r="AC3949" i="9"/>
  <c r="V3953" i="9"/>
  <c r="V4119" i="9"/>
  <c r="V4131" i="9"/>
  <c r="V4138" i="9"/>
  <c r="V4141" i="9"/>
  <c r="V4159" i="9"/>
  <c r="V4177" i="9"/>
  <c r="V4184" i="9"/>
  <c r="V4215" i="9"/>
  <c r="V4222" i="9"/>
  <c r="V4230" i="9"/>
  <c r="V4248" i="9"/>
  <c r="AC4305" i="9"/>
  <c r="V4357" i="9"/>
  <c r="V4369" i="9"/>
  <c r="V4396" i="9"/>
  <c r="V4482" i="9"/>
  <c r="V4501" i="9"/>
  <c r="V4721" i="9"/>
  <c r="V4750" i="9"/>
  <c r="V5190" i="9"/>
  <c r="V5192" i="9"/>
  <c r="V5198" i="9"/>
  <c r="V5202" i="9"/>
  <c r="V2826" i="9"/>
  <c r="AC2828" i="9"/>
  <c r="AC2833" i="9"/>
  <c r="V2838" i="9"/>
  <c r="AC2840" i="9"/>
  <c r="AC2843" i="9"/>
  <c r="AC2848" i="9"/>
  <c r="AC2851" i="9"/>
  <c r="AC2853" i="9"/>
  <c r="V2894" i="9"/>
  <c r="V2908" i="9"/>
  <c r="V2934" i="9"/>
  <c r="AC2986" i="9"/>
  <c r="V3053" i="9"/>
  <c r="V3061" i="9"/>
  <c r="V3065" i="9"/>
  <c r="V3181" i="9"/>
  <c r="V3185" i="9"/>
  <c r="V3277" i="9"/>
  <c r="V3285" i="9"/>
  <c r="V3296" i="9"/>
  <c r="V3331" i="9"/>
  <c r="V3354" i="9"/>
  <c r="V3381" i="9"/>
  <c r="V3384" i="9"/>
  <c r="V3392" i="9"/>
  <c r="V3396" i="9"/>
  <c r="V3400" i="9"/>
  <c r="V3412" i="9"/>
  <c r="V3504" i="9"/>
  <c r="V3512" i="9"/>
  <c r="V3523" i="9"/>
  <c r="V3527" i="9"/>
  <c r="AC3530" i="9"/>
  <c r="V3556" i="9"/>
  <c r="V3584" i="9"/>
  <c r="V3587" i="9"/>
  <c r="AC3655" i="9"/>
  <c r="V3671" i="9"/>
  <c r="V3684" i="9"/>
  <c r="V3688" i="9"/>
  <c r="V3700" i="9"/>
  <c r="V3704" i="9"/>
  <c r="AC3711" i="9"/>
  <c r="V3727" i="9"/>
  <c r="V3735" i="9"/>
  <c r="V3813" i="9"/>
  <c r="V3816" i="9"/>
  <c r="V3910" i="9"/>
  <c r="V3947" i="9"/>
  <c r="V3950" i="9"/>
  <c r="V3969" i="9"/>
  <c r="V3973" i="9"/>
  <c r="V4018" i="9"/>
  <c r="V4196" i="9"/>
  <c r="V4200" i="9"/>
  <c r="V4241" i="9"/>
  <c r="V4271" i="9"/>
  <c r="V4275" i="9"/>
  <c r="V4279" i="9"/>
  <c r="V4283" i="9"/>
  <c r="V4287" i="9"/>
  <c r="V4290" i="9"/>
  <c r="V4351" i="9"/>
  <c r="V5446" i="9"/>
  <c r="AC2535" i="9"/>
  <c r="V2540" i="9"/>
  <c r="AC2542" i="9"/>
  <c r="V2545" i="9"/>
  <c r="V2555" i="9"/>
  <c r="V2561" i="9"/>
  <c r="AC2563" i="9"/>
  <c r="V2566" i="9"/>
  <c r="AC2576" i="9"/>
  <c r="V2582" i="9"/>
  <c r="V2588" i="9"/>
  <c r="AC2597" i="9"/>
  <c r="AC2601" i="9"/>
  <c r="V2618" i="9"/>
  <c r="V2625" i="9"/>
  <c r="V2630" i="9"/>
  <c r="V2648" i="9"/>
  <c r="AC2653" i="9"/>
  <c r="V2679" i="9"/>
  <c r="V2683" i="9"/>
  <c r="V2691" i="9"/>
  <c r="V2717" i="9"/>
  <c r="V2743" i="9"/>
  <c r="AC2767" i="9"/>
  <c r="V2778" i="9"/>
  <c r="V2783" i="9"/>
  <c r="V2919" i="9"/>
  <c r="V5235" i="9"/>
  <c r="V5758" i="9"/>
  <c r="V5761" i="9"/>
  <c r="V5764" i="9"/>
  <c r="V5767" i="9"/>
  <c r="V5791" i="9"/>
  <c r="V3075" i="9"/>
  <c r="V3086" i="9"/>
  <c r="V3193" i="9"/>
  <c r="AC3203" i="9"/>
  <c r="V3428" i="9"/>
  <c r="V3746" i="9"/>
  <c r="V3750" i="9"/>
  <c r="V3776" i="9"/>
  <c r="V3863" i="9"/>
  <c r="V3871" i="9"/>
  <c r="V3891" i="9"/>
  <c r="V3899" i="9"/>
  <c r="V3981" i="9"/>
  <c r="V4008" i="9"/>
  <c r="V4157" i="9"/>
  <c r="AC4177" i="9"/>
  <c r="AC4297" i="9"/>
  <c r="V4358" i="9"/>
  <c r="V4378" i="9"/>
  <c r="V4397" i="9"/>
  <c r="AC4440" i="9"/>
  <c r="V4444" i="9"/>
  <c r="V4628" i="9"/>
  <c r="V4637" i="9"/>
  <c r="V4644" i="9"/>
  <c r="AC5115" i="9"/>
  <c r="V2528" i="9"/>
  <c r="V2532" i="9"/>
  <c r="AC2545" i="9"/>
  <c r="AC2550" i="9"/>
  <c r="AC2561" i="9"/>
  <c r="V2564" i="9"/>
  <c r="V2567" i="9"/>
  <c r="AC2572" i="9"/>
  <c r="V2589" i="9"/>
  <c r="AC2593" i="9"/>
  <c r="V2602" i="9"/>
  <c r="V2606" i="9"/>
  <c r="V2609" i="9"/>
  <c r="AC2613" i="9"/>
  <c r="V2631" i="9"/>
  <c r="V2637" i="9"/>
  <c r="AC2658" i="9"/>
  <c r="AC2665" i="9"/>
  <c r="V2668" i="9"/>
  <c r="V2671" i="9"/>
  <c r="AC2673" i="9"/>
  <c r="V2676" i="9"/>
  <c r="V2710" i="9"/>
  <c r="AC2730" i="9"/>
  <c r="V2759" i="9"/>
  <c r="V2784" i="9"/>
  <c r="V2800" i="9"/>
  <c r="V2832" i="9"/>
  <c r="V2913" i="9"/>
  <c r="V2916" i="9"/>
  <c r="AC2919" i="9"/>
  <c r="V2939" i="9"/>
  <c r="V3012" i="9"/>
  <c r="V3016" i="9"/>
  <c r="V3020" i="9"/>
  <c r="V3024" i="9"/>
  <c r="V3028" i="9"/>
  <c r="V3032" i="9"/>
  <c r="V3062" i="9"/>
  <c r="V3072" i="9"/>
  <c r="V3076" i="9"/>
  <c r="V3113" i="9"/>
  <c r="V3117" i="9"/>
  <c r="V3121" i="9"/>
  <c r="V3190" i="9"/>
  <c r="V3194" i="9"/>
  <c r="V3242" i="9"/>
  <c r="V3246" i="9"/>
  <c r="V3250" i="9"/>
  <c r="V3309" i="9"/>
  <c r="V3325" i="9"/>
  <c r="V3329" i="9"/>
  <c r="AC3355" i="9"/>
  <c r="V3361" i="9"/>
  <c r="AC3381" i="9"/>
  <c r="V3393" i="9"/>
  <c r="V3401" i="9"/>
  <c r="V3409" i="9"/>
  <c r="V3413" i="9"/>
  <c r="V3421" i="9"/>
  <c r="V3458" i="9"/>
  <c r="V3486" i="9"/>
  <c r="V3546" i="9"/>
  <c r="V3811" i="9"/>
  <c r="V4039" i="9"/>
  <c r="V4055" i="9"/>
  <c r="V4082" i="9"/>
  <c r="V4178" i="9"/>
  <c r="V4186" i="9"/>
  <c r="V4209" i="9"/>
  <c r="V4322" i="9"/>
  <c r="V4330" i="9"/>
  <c r="V4352" i="9"/>
  <c r="V4459" i="9"/>
  <c r="V5566" i="9"/>
  <c r="AC2701" i="9"/>
  <c r="AC2706" i="9"/>
  <c r="V2726" i="9"/>
  <c r="V2733" i="9"/>
  <c r="V2737" i="9"/>
  <c r="AC2751" i="9"/>
  <c r="V2779" i="9"/>
  <c r="V2782" i="9"/>
  <c r="AC2786" i="9"/>
  <c r="V2798" i="9"/>
  <c r="AC2800" i="9"/>
  <c r="AC2827" i="9"/>
  <c r="AC2832" i="9"/>
  <c r="AC2834" i="9"/>
  <c r="V2837" i="9"/>
  <c r="AC2847" i="9"/>
  <c r="V2850" i="9"/>
  <c r="V2855" i="9"/>
  <c r="V2910" i="9"/>
  <c r="V2937" i="9"/>
  <c r="V3047" i="9"/>
  <c r="V3059" i="9"/>
  <c r="AC3124" i="9"/>
  <c r="V3183" i="9"/>
  <c r="V3283" i="9"/>
  <c r="V3287" i="9"/>
  <c r="V3291" i="9"/>
  <c r="V3294" i="9"/>
  <c r="V3302" i="9"/>
  <c r="V3386" i="9"/>
  <c r="V3394" i="9"/>
  <c r="V3398" i="9"/>
  <c r="V3402" i="9"/>
  <c r="V3406" i="9"/>
  <c r="V3506" i="9"/>
  <c r="V3510" i="9"/>
  <c r="V3514" i="9"/>
  <c r="V3518" i="9"/>
  <c r="V3585" i="9"/>
  <c r="V3589" i="9"/>
  <c r="V3608" i="9"/>
  <c r="V3661" i="9"/>
  <c r="V3706" i="9"/>
  <c r="V3710" i="9"/>
  <c r="V3713" i="9"/>
  <c r="V3729" i="9"/>
  <c r="V3812" i="9"/>
  <c r="AC3814" i="9"/>
  <c r="V3927" i="9"/>
  <c r="V3956" i="9"/>
  <c r="V3960" i="9"/>
  <c r="AC3963" i="9"/>
  <c r="V4040" i="9"/>
  <c r="V4052" i="9"/>
  <c r="V4072" i="9"/>
  <c r="V4094" i="9"/>
  <c r="V4102" i="9"/>
  <c r="V4110" i="9"/>
  <c r="V4117" i="9"/>
  <c r="AC4136" i="9"/>
  <c r="V4150" i="9"/>
  <c r="V4161" i="9"/>
  <c r="V4194" i="9"/>
  <c r="V4202" i="9"/>
  <c r="V4228" i="9"/>
  <c r="AC4257" i="9"/>
  <c r="V4261" i="9"/>
  <c r="V4265" i="9"/>
  <c r="V4269" i="9"/>
  <c r="V4319" i="9"/>
  <c r="V4323" i="9"/>
  <c r="V4335" i="9"/>
  <c r="V4353" i="9"/>
  <c r="V4375" i="9"/>
  <c r="V4382" i="9"/>
  <c r="V4390" i="9"/>
  <c r="V4414" i="9"/>
  <c r="V5017" i="9"/>
  <c r="V5024" i="9"/>
  <c r="AC5680" i="9"/>
  <c r="V5685" i="9"/>
  <c r="AC5687" i="9"/>
  <c r="V5691" i="9"/>
  <c r="V4509" i="9"/>
  <c r="V4520" i="9"/>
  <c r="V4529" i="9"/>
  <c r="V4562" i="9"/>
  <c r="V4605" i="9"/>
  <c r="V4769" i="9"/>
  <c r="V4773" i="9"/>
  <c r="V4804" i="9"/>
  <c r="V4858" i="9"/>
  <c r="V4881" i="9"/>
  <c r="V4888" i="9"/>
  <c r="V4892" i="9"/>
  <c r="V4896" i="9"/>
  <c r="V4900" i="9"/>
  <c r="V4911" i="9"/>
  <c r="V4915" i="9"/>
  <c r="V4923" i="9"/>
  <c r="AC5059" i="9"/>
  <c r="V5062" i="9"/>
  <c r="V5086" i="9"/>
  <c r="V5090" i="9"/>
  <c r="AC5103" i="9"/>
  <c r="V5112" i="9"/>
  <c r="V5150" i="9"/>
  <c r="V5230" i="9"/>
  <c r="V5233" i="9"/>
  <c r="AC5252" i="9"/>
  <c r="AC5256" i="9"/>
  <c r="AC5261" i="9"/>
  <c r="V5283" i="9"/>
  <c r="AC5295" i="9"/>
  <c r="AC5300" i="9"/>
  <c r="V5305" i="9"/>
  <c r="V5308" i="9"/>
  <c r="V5336" i="9"/>
  <c r="V5351" i="9"/>
  <c r="V5383" i="9"/>
  <c r="V5386" i="9"/>
  <c r="V5390" i="9"/>
  <c r="V5402" i="9"/>
  <c r="V5405" i="9"/>
  <c r="V5421" i="9"/>
  <c r="V5479" i="9"/>
  <c r="V5486" i="9"/>
  <c r="V5489" i="9"/>
  <c r="AC5509" i="9"/>
  <c r="V5537" i="9"/>
  <c r="AC5544" i="9"/>
  <c r="V5554" i="9"/>
  <c r="V5561" i="9"/>
  <c r="V5568" i="9"/>
  <c r="V5572" i="9"/>
  <c r="V5588" i="9"/>
  <c r="V5607" i="9"/>
  <c r="V5633" i="9"/>
  <c r="AC5636" i="9"/>
  <c r="V5643" i="9"/>
  <c r="V5672" i="9"/>
  <c r="AC5674" i="9"/>
  <c r="AC5713" i="9"/>
  <c r="AC5738" i="9"/>
  <c r="AC5740" i="9"/>
  <c r="AC5742" i="9"/>
  <c r="V5752" i="9"/>
  <c r="V5754" i="9"/>
  <c r="V5774" i="9"/>
  <c r="V4504" i="9"/>
  <c r="V4527" i="9"/>
  <c r="V4533" i="9"/>
  <c r="V4564" i="9"/>
  <c r="V4635" i="9"/>
  <c r="V4645" i="9"/>
  <c r="V4657" i="9"/>
  <c r="V4663" i="9"/>
  <c r="V4729" i="9"/>
  <c r="V4733" i="9"/>
  <c r="V4930" i="9"/>
  <c r="V4964" i="9"/>
  <c r="V4993" i="9"/>
  <c r="V5025" i="9"/>
  <c r="V5033" i="9"/>
  <c r="V5035" i="9"/>
  <c r="V5048" i="9"/>
  <c r="V5131" i="9"/>
  <c r="V5136" i="9"/>
  <c r="AC5139" i="9"/>
  <c r="V5145" i="9"/>
  <c r="AC5186" i="9"/>
  <c r="AC5200" i="9"/>
  <c r="AC5219" i="9"/>
  <c r="V5243" i="9"/>
  <c r="V5297" i="9"/>
  <c r="V5301" i="9"/>
  <c r="V5311" i="9"/>
  <c r="V5314" i="9"/>
  <c r="AC5605" i="9"/>
  <c r="V5615" i="9"/>
  <c r="AC5660" i="9"/>
  <c r="V5683" i="9"/>
  <c r="V5686" i="9"/>
  <c r="V5688" i="9"/>
  <c r="V5696" i="9"/>
  <c r="V5701" i="9"/>
  <c r="V5708" i="9"/>
  <c r="AC5712" i="9"/>
  <c r="V5717" i="9"/>
  <c r="V5775" i="9"/>
  <c r="V5784" i="9"/>
  <c r="V4621" i="9"/>
  <c r="V4702" i="9"/>
  <c r="V4751" i="9"/>
  <c r="V4755" i="9"/>
  <c r="V4763" i="9"/>
  <c r="V4898" i="9"/>
  <c r="V4953" i="9"/>
  <c r="AC5014" i="9"/>
  <c r="V5317" i="9"/>
  <c r="V5516" i="9"/>
  <c r="V4511" i="9"/>
  <c r="V4542" i="9"/>
  <c r="V4764" i="9"/>
  <c r="V4836" i="9"/>
  <c r="V4840" i="9"/>
  <c r="V4946" i="9"/>
  <c r="AC5054" i="9"/>
  <c r="AC5060" i="9"/>
  <c r="V5067" i="9"/>
  <c r="AC5202" i="9"/>
  <c r="V5205" i="9"/>
  <c r="V5238" i="9"/>
  <c r="V5448" i="9"/>
  <c r="V5482" i="9"/>
  <c r="V5509" i="9"/>
  <c r="V5517" i="9"/>
  <c r="V5521" i="9"/>
  <c r="V5529" i="9"/>
  <c r="AC5567" i="9"/>
  <c r="V5648" i="9"/>
  <c r="AC4508" i="9"/>
  <c r="V4528" i="9"/>
  <c r="V4535" i="9"/>
  <c r="AC4586" i="9"/>
  <c r="V4590" i="9"/>
  <c r="V4593" i="9"/>
  <c r="V4597" i="9"/>
  <c r="V4669" i="9"/>
  <c r="V4775" i="9"/>
  <c r="V4779" i="9"/>
  <c r="V4783" i="9"/>
  <c r="V4795" i="9"/>
  <c r="V4799" i="9"/>
  <c r="V4803" i="9"/>
  <c r="V4810" i="9"/>
  <c r="V4812" i="9"/>
  <c r="V4818" i="9"/>
  <c r="V4822" i="9"/>
  <c r="V4832" i="9"/>
  <c r="V4850" i="9"/>
  <c r="V4914" i="9"/>
  <c r="V4922" i="9"/>
  <c r="V4966" i="9"/>
  <c r="V4973" i="9"/>
  <c r="V4983" i="9"/>
  <c r="V4995" i="9"/>
  <c r="V5001" i="9"/>
  <c r="V5036" i="9"/>
  <c r="V5061" i="9"/>
  <c r="AC5064" i="9"/>
  <c r="V5071" i="9"/>
  <c r="V5146" i="9"/>
  <c r="V5149" i="9"/>
  <c r="V5153" i="9"/>
  <c r="V5168" i="9"/>
  <c r="V5176" i="9"/>
  <c r="AC5178" i="9"/>
  <c r="V5209" i="9"/>
  <c r="V5215" i="9"/>
  <c r="V5229" i="9"/>
  <c r="V5254" i="9"/>
  <c r="V5270" i="9"/>
  <c r="AC5274" i="9"/>
  <c r="AC5276" i="9"/>
  <c r="AC5278" i="9"/>
  <c r="AC5280" i="9"/>
  <c r="V5310" i="9"/>
  <c r="V5318" i="9"/>
  <c r="V5320" i="9"/>
  <c r="V5326" i="9"/>
  <c r="V5329" i="9"/>
  <c r="AC5332" i="9"/>
  <c r="V5335" i="9"/>
  <c r="V5346" i="9"/>
  <c r="V5350" i="9"/>
  <c r="V5354" i="9"/>
  <c r="V5357" i="9"/>
  <c r="V5365" i="9"/>
  <c r="V5382" i="9"/>
  <c r="V5389" i="9"/>
  <c r="V5452" i="9"/>
  <c r="V5460" i="9"/>
  <c r="V5470" i="9"/>
  <c r="V5472" i="9"/>
  <c r="V5475" i="9"/>
  <c r="AC5488" i="9"/>
  <c r="AC5492" i="9"/>
  <c r="V5498" i="9"/>
  <c r="AC5616" i="9"/>
  <c r="V5626" i="9"/>
  <c r="AC5632" i="9"/>
  <c r="V5636" i="9"/>
  <c r="V5639" i="9"/>
  <c r="V5665" i="9"/>
  <c r="AC5705" i="9"/>
  <c r="V5709" i="9"/>
  <c r="V5742" i="9"/>
  <c r="AC5753" i="9"/>
  <c r="V5785" i="9"/>
  <c r="AC8" i="9"/>
  <c r="V33" i="9"/>
  <c r="AC202" i="9"/>
  <c r="V207" i="9"/>
  <c r="AC211" i="9"/>
  <c r="AC300" i="9"/>
  <c r="V305" i="9"/>
  <c r="V308" i="9"/>
  <c r="V353" i="9"/>
  <c r="AC357" i="9"/>
  <c r="AC372" i="9"/>
  <c r="V389" i="9"/>
  <c r="AC393" i="9"/>
  <c r="V398" i="9"/>
  <c r="V400" i="9"/>
  <c r="AC441" i="9"/>
  <c r="V502" i="9"/>
  <c r="AC504" i="9"/>
  <c r="AC533" i="9"/>
  <c r="V542" i="9"/>
  <c r="V555" i="9"/>
  <c r="V592" i="9"/>
  <c r="V594" i="9"/>
  <c r="V605" i="9"/>
  <c r="AC631" i="9"/>
  <c r="V633" i="9"/>
  <c r="V9" i="9"/>
  <c r="AC43" i="9"/>
  <c r="AC49" i="9"/>
  <c r="AC53" i="9"/>
  <c r="V56" i="9"/>
  <c r="AC73" i="9"/>
  <c r="AC77" i="9"/>
  <c r="V114" i="9"/>
  <c r="AC115" i="9"/>
  <c r="AC124" i="9"/>
  <c r="V127" i="9"/>
  <c r="V131" i="9"/>
  <c r="V155" i="9"/>
  <c r="AC158" i="9"/>
  <c r="AC167" i="9"/>
  <c r="V178" i="9"/>
  <c r="AC182" i="9"/>
  <c r="V189" i="9"/>
  <c r="V217" i="9"/>
  <c r="V219" i="9"/>
  <c r="V221" i="9"/>
  <c r="V223" i="9"/>
  <c r="AC227" i="9"/>
  <c r="AC247" i="9"/>
  <c r="AC266" i="9"/>
  <c r="V290" i="9"/>
  <c r="AC293" i="9"/>
  <c r="V311" i="9"/>
  <c r="AC323" i="9"/>
  <c r="V342" i="9"/>
  <c r="V368" i="9"/>
  <c r="V381" i="9"/>
  <c r="V390" i="9"/>
  <c r="V392" i="9"/>
  <c r="AC398" i="9"/>
  <c r="V407" i="9"/>
  <c r="V432" i="9"/>
  <c r="V466" i="9"/>
  <c r="V534" i="9"/>
  <c r="AC555" i="9"/>
  <c r="AC557" i="9"/>
  <c r="V583" i="9"/>
  <c r="V636" i="9"/>
  <c r="AC642" i="9"/>
  <c r="V650" i="9"/>
  <c r="V684" i="9"/>
  <c r="V727" i="9"/>
  <c r="V749" i="9"/>
  <c r="V753" i="9"/>
  <c r="V771" i="9"/>
  <c r="V775" i="9"/>
  <c r="V797" i="9"/>
  <c r="AC799" i="9"/>
  <c r="AC801" i="9"/>
  <c r="AC5" i="9"/>
  <c r="AC9" i="9"/>
  <c r="V50" i="9"/>
  <c r="V60" i="9"/>
  <c r="V62" i="9"/>
  <c r="V74" i="9"/>
  <c r="V76" i="9"/>
  <c r="AC79" i="9"/>
  <c r="AC109" i="9"/>
  <c r="AC114" i="9"/>
  <c r="AC137" i="9"/>
  <c r="V142" i="9"/>
  <c r="AC153" i="9"/>
  <c r="V161" i="9"/>
  <c r="V179" i="9"/>
  <c r="V183" i="9"/>
  <c r="AC187" i="9"/>
  <c r="V192" i="9"/>
  <c r="AC205" i="9"/>
  <c r="AC221" i="9"/>
  <c r="V230" i="9"/>
  <c r="V242" i="9"/>
  <c r="V244" i="9"/>
  <c r="AC246" i="9"/>
  <c r="V340" i="9"/>
  <c r="V355" i="9"/>
  <c r="AC356" i="9"/>
  <c r="V366" i="9"/>
  <c r="V379" i="9"/>
  <c r="V387" i="9"/>
  <c r="V397" i="9"/>
  <c r="V399" i="9"/>
  <c r="V404" i="9"/>
  <c r="AC409" i="9"/>
  <c r="V414" i="9"/>
  <c r="V422" i="9"/>
  <c r="V425" i="9"/>
  <c r="V433" i="9"/>
  <c r="V437" i="9"/>
  <c r="V451" i="9"/>
  <c r="AC457" i="9"/>
  <c r="AC462" i="9"/>
  <c r="AC491" i="9"/>
  <c r="V494" i="9"/>
  <c r="V512" i="9"/>
  <c r="V522" i="9"/>
  <c r="V532" i="9"/>
  <c r="AC534" i="9"/>
  <c r="AC590" i="9"/>
  <c r="V595" i="9"/>
  <c r="AC636" i="9"/>
  <c r="V693" i="9"/>
  <c r="V708" i="9"/>
  <c r="V712" i="9"/>
  <c r="AC47" i="9"/>
  <c r="V6" i="9"/>
  <c r="V8" i="9"/>
  <c r="AC11" i="9"/>
  <c r="V42" i="9"/>
  <c r="V48" i="9"/>
  <c r="AC50" i="9"/>
  <c r="V57" i="9"/>
  <c r="AC64" i="9"/>
  <c r="AC68" i="9"/>
  <c r="AC78" i="9"/>
  <c r="AC105" i="9"/>
  <c r="V110" i="9"/>
  <c r="V112" i="9"/>
  <c r="V126" i="9"/>
  <c r="V136" i="9"/>
  <c r="AC142" i="9"/>
  <c r="AC144" i="9"/>
  <c r="AC149" i="9"/>
  <c r="V152" i="9"/>
  <c r="AC157" i="9"/>
  <c r="V167" i="9"/>
  <c r="V175" i="9"/>
  <c r="AC194" i="9"/>
  <c r="V202" i="9"/>
  <c r="V211" i="9"/>
  <c r="V213" i="9"/>
  <c r="V220" i="9"/>
  <c r="V224" i="9"/>
  <c r="V236" i="9"/>
  <c r="V247" i="9"/>
  <c r="V251" i="9"/>
  <c r="V273" i="9"/>
  <c r="V275" i="9"/>
  <c r="V277" i="9"/>
  <c r="V280" i="9"/>
  <c r="AC286" i="9"/>
  <c r="V300" i="9"/>
  <c r="V302" i="9"/>
  <c r="AC304" i="9"/>
  <c r="V307" i="9"/>
  <c r="AC320" i="9"/>
  <c r="AC322" i="9"/>
  <c r="AC333" i="9"/>
  <c r="AC335" i="9"/>
  <c r="V352" i="9"/>
  <c r="V357" i="9"/>
  <c r="V374" i="9"/>
  <c r="V395" i="9"/>
  <c r="AC442" i="9"/>
  <c r="V445" i="9"/>
  <c r="AC451" i="9"/>
  <c r="V463" i="9"/>
  <c r="V465" i="9"/>
  <c r="V479" i="9"/>
  <c r="V481" i="9"/>
  <c r="V525" i="9"/>
  <c r="V528" i="9"/>
  <c r="V533" i="9"/>
  <c r="V537" i="9"/>
  <c r="V547" i="9"/>
  <c r="AC556" i="9"/>
  <c r="V575" i="9"/>
  <c r="AC576" i="9"/>
  <c r="V612" i="9"/>
  <c r="AC618" i="9"/>
  <c r="V657" i="9"/>
  <c r="V659" i="9"/>
  <c r="V694" i="9"/>
  <c r="V706" i="9"/>
  <c r="V713" i="9"/>
  <c r="V748" i="9"/>
  <c r="V751" i="9"/>
  <c r="V760" i="9"/>
  <c r="V773" i="9"/>
  <c r="V794" i="9"/>
  <c r="V796" i="9"/>
  <c r="V812" i="9"/>
  <c r="AC1141" i="9"/>
  <c r="V1179" i="9"/>
  <c r="V12" i="9"/>
  <c r="V21" i="9"/>
  <c r="AC27" i="9"/>
  <c r="AC29" i="9"/>
  <c r="V32" i="9"/>
  <c r="AC46" i="9"/>
  <c r="V65" i="9"/>
  <c r="V69" i="9"/>
  <c r="V85" i="9"/>
  <c r="AC91" i="9"/>
  <c r="V94" i="9"/>
  <c r="V96" i="9"/>
  <c r="AC117" i="9"/>
  <c r="V124" i="9"/>
  <c r="V148" i="9"/>
  <c r="V173" i="9"/>
  <c r="AC177" i="9"/>
  <c r="V180" i="9"/>
  <c r="V182" i="9"/>
  <c r="V195" i="9"/>
  <c r="AC200" i="9"/>
  <c r="V241" i="9"/>
  <c r="AC253" i="9"/>
  <c r="V266" i="9"/>
  <c r="V271" i="9"/>
  <c r="AC289" i="9"/>
  <c r="V293" i="9"/>
  <c r="V295" i="9"/>
  <c r="V341" i="9"/>
  <c r="V344" i="9"/>
  <c r="V354" i="9"/>
  <c r="V364" i="9"/>
  <c r="V367" i="9"/>
  <c r="V370" i="9"/>
  <c r="AC410" i="9"/>
  <c r="AC412" i="9"/>
  <c r="V424" i="9"/>
  <c r="V456" i="9"/>
  <c r="V477" i="9"/>
  <c r="AC479" i="9"/>
  <c r="V499" i="9"/>
  <c r="AC507" i="9"/>
  <c r="V521" i="9"/>
  <c r="V523" i="9"/>
  <c r="V548" i="9"/>
  <c r="V577" i="9"/>
  <c r="V580" i="9"/>
  <c r="V599" i="9"/>
  <c r="V613" i="9"/>
  <c r="AC616" i="9"/>
  <c r="V642" i="9"/>
  <c r="V663" i="9"/>
  <c r="AC792" i="9"/>
  <c r="V799" i="9"/>
  <c r="V855" i="9"/>
  <c r="V686" i="9"/>
  <c r="V689" i="9"/>
  <c r="V692" i="9"/>
  <c r="AC698" i="9"/>
  <c r="V701" i="9"/>
  <c r="AC715" i="9"/>
  <c r="AC720" i="9"/>
  <c r="V736" i="9"/>
  <c r="AC743" i="9"/>
  <c r="AC746" i="9"/>
  <c r="AC748" i="9"/>
  <c r="V752" i="9"/>
  <c r="V769" i="9"/>
  <c r="AC770" i="9"/>
  <c r="AC817" i="9"/>
  <c r="V842" i="9"/>
  <c r="AC857" i="9"/>
  <c r="V865" i="9"/>
  <c r="V879" i="9"/>
  <c r="V883" i="9"/>
  <c r="V907" i="9"/>
  <c r="AC915" i="9"/>
  <c r="V921" i="9"/>
  <c r="V942" i="9"/>
  <c r="V965" i="9"/>
  <c r="AC976" i="9"/>
  <c r="V985" i="9"/>
  <c r="V998" i="9"/>
  <c r="V1014" i="9"/>
  <c r="V1027" i="9"/>
  <c r="V1035" i="9"/>
  <c r="V1054" i="9"/>
  <c r="V1068" i="9"/>
  <c r="V1070" i="9"/>
  <c r="AC1080" i="9"/>
  <c r="V1101" i="9"/>
  <c r="AC1111" i="9"/>
  <c r="V1117" i="9"/>
  <c r="V1122" i="9"/>
  <c r="V1131" i="9"/>
  <c r="AC1139" i="9"/>
  <c r="V1149" i="9"/>
  <c r="V1176" i="9"/>
  <c r="V1196" i="9"/>
  <c r="V1199" i="9"/>
  <c r="V1203" i="9"/>
  <c r="V1240" i="9"/>
  <c r="AC1248" i="9"/>
  <c r="V1262" i="9"/>
  <c r="AC1273" i="9"/>
  <c r="AC1278" i="9"/>
  <c r="V1288" i="9"/>
  <c r="V1294" i="9"/>
  <c r="AC1298" i="9"/>
  <c r="V1303" i="9"/>
  <c r="V1315" i="9"/>
  <c r="V1322" i="9"/>
  <c r="V1342" i="9"/>
  <c r="V1403" i="9"/>
  <c r="V1406" i="9"/>
  <c r="V1424" i="9"/>
  <c r="V1430" i="9"/>
  <c r="V1432" i="9"/>
  <c r="V1436" i="9"/>
  <c r="V1446" i="9"/>
  <c r="AC1781" i="9"/>
  <c r="AC826" i="9"/>
  <c r="AC896" i="9"/>
  <c r="AC953" i="9"/>
  <c r="V959" i="9"/>
  <c r="V1085" i="9"/>
  <c r="V1097" i="9"/>
  <c r="V1112" i="9"/>
  <c r="AC1115" i="9"/>
  <c r="AC1122" i="9"/>
  <c r="AC1152" i="9"/>
  <c r="V1157" i="9"/>
  <c r="V1215" i="9"/>
  <c r="V1340" i="9"/>
  <c r="V1398" i="9"/>
  <c r="V1401" i="9"/>
  <c r="V668" i="9"/>
  <c r="V670" i="9"/>
  <c r="V672" i="9"/>
  <c r="AC675" i="9"/>
  <c r="V690" i="9"/>
  <c r="V724" i="9"/>
  <c r="V726" i="9"/>
  <c r="V730" i="9"/>
  <c r="V744" i="9"/>
  <c r="V747" i="9"/>
  <c r="AC761" i="9"/>
  <c r="AC789" i="9"/>
  <c r="V800" i="9"/>
  <c r="V802" i="9"/>
  <c r="V827" i="9"/>
  <c r="AC829" i="9"/>
  <c r="V843" i="9"/>
  <c r="V863" i="9"/>
  <c r="V873" i="9"/>
  <c r="V880" i="9"/>
  <c r="V900" i="9"/>
  <c r="V908" i="9"/>
  <c r="V932" i="9"/>
  <c r="V939" i="9"/>
  <c r="V983" i="9"/>
  <c r="V989" i="9"/>
  <c r="V992" i="9"/>
  <c r="V996" i="9"/>
  <c r="AC1002" i="9"/>
  <c r="V1010" i="9"/>
  <c r="V1036" i="9"/>
  <c r="V1042" i="9"/>
  <c r="V1046" i="9"/>
  <c r="V1071" i="9"/>
  <c r="V1074" i="9"/>
  <c r="AC1085" i="9"/>
  <c r="V1092" i="9"/>
  <c r="V1113" i="9"/>
  <c r="V1116" i="9"/>
  <c r="V1121" i="9"/>
  <c r="V1153" i="9"/>
  <c r="V1188" i="9"/>
  <c r="V1191" i="9"/>
  <c r="V1210" i="9"/>
  <c r="V1238" i="9"/>
  <c r="V1250" i="9"/>
  <c r="AC1252" i="9"/>
  <c r="V1266" i="9"/>
  <c r="AC1274" i="9"/>
  <c r="AC1277" i="9"/>
  <c r="AC1323" i="9"/>
  <c r="V1327" i="9"/>
  <c r="V1343" i="9"/>
  <c r="V1346" i="9"/>
  <c r="V1368" i="9"/>
  <c r="V1371" i="9"/>
  <c r="V1404" i="9"/>
  <c r="V1407" i="9"/>
  <c r="V1418" i="9"/>
  <c r="V1422" i="9"/>
  <c r="V1433" i="9"/>
  <c r="AC1436" i="9"/>
  <c r="V1439" i="9"/>
  <c r="AC2052" i="9"/>
  <c r="AC821" i="9"/>
  <c r="V825" i="9"/>
  <c r="V839" i="9"/>
  <c r="V871" i="9"/>
  <c r="V881" i="9"/>
  <c r="AC893" i="9"/>
  <c r="V933" i="9"/>
  <c r="AC952" i="9"/>
  <c r="V960" i="9"/>
  <c r="V964" i="9"/>
  <c r="V967" i="9"/>
  <c r="V981" i="9"/>
  <c r="AC992" i="9"/>
  <c r="V994" i="9"/>
  <c r="AC1012" i="9"/>
  <c r="V1021" i="9"/>
  <c r="V1051" i="9"/>
  <c r="V1062" i="9"/>
  <c r="V1064" i="9"/>
  <c r="V1086" i="9"/>
  <c r="V1090" i="9"/>
  <c r="V1105" i="9"/>
  <c r="V1111" i="9"/>
  <c r="AC1116" i="9"/>
  <c r="V1119" i="9"/>
  <c r="AC1121" i="9"/>
  <c r="AC1123" i="9"/>
  <c r="V1134" i="9"/>
  <c r="AC1138" i="9"/>
  <c r="V1159" i="9"/>
  <c r="AC1198" i="9"/>
  <c r="V1202" i="9"/>
  <c r="V1211" i="9"/>
  <c r="V1213" i="9"/>
  <c r="V1219" i="9"/>
  <c r="V1226" i="9"/>
  <c r="V1232" i="9"/>
  <c r="V1235" i="9"/>
  <c r="V1248" i="9"/>
  <c r="V1287" i="9"/>
  <c r="V1290" i="9"/>
  <c r="V1293" i="9"/>
  <c r="V1295" i="9"/>
  <c r="V1297" i="9"/>
  <c r="V1300" i="9"/>
  <c r="AC1310" i="9"/>
  <c r="AC1329" i="9"/>
  <c r="AC1331" i="9"/>
  <c r="V1335" i="9"/>
  <c r="V1338" i="9"/>
  <c r="AC1351" i="9"/>
  <c r="V1357" i="9"/>
  <c r="V1361" i="9"/>
  <c r="V1364" i="9"/>
  <c r="V1366" i="9"/>
  <c r="V1397" i="9"/>
  <c r="V1400" i="9"/>
  <c r="V1452" i="9"/>
  <c r="V834" i="9"/>
  <c r="AC852" i="9"/>
  <c r="V878" i="9"/>
  <c r="V885" i="9"/>
  <c r="V891" i="9"/>
  <c r="V915" i="9"/>
  <c r="AC920" i="9"/>
  <c r="AC962" i="9"/>
  <c r="V976" i="9"/>
  <c r="V990" i="9"/>
  <c r="V1013" i="9"/>
  <c r="AC1032" i="9"/>
  <c r="AC1053" i="9"/>
  <c r="V1056" i="9"/>
  <c r="V1080" i="9"/>
  <c r="AC1088" i="9"/>
  <c r="AC1100" i="9"/>
  <c r="V1109" i="9"/>
  <c r="V1162" i="9"/>
  <c r="V1164" i="9"/>
  <c r="V1189" i="9"/>
  <c r="V1227" i="9"/>
  <c r="AC1229" i="9"/>
  <c r="V1233" i="9"/>
  <c r="V1291" i="9"/>
  <c r="AC1293" i="9"/>
  <c r="AC1295" i="9"/>
  <c r="V1298" i="9"/>
  <c r="V1332" i="9"/>
  <c r="AC1335" i="9"/>
  <c r="AC1347" i="9"/>
  <c r="AC1377" i="9"/>
  <c r="V1381" i="9"/>
  <c r="V1416" i="9"/>
  <c r="AC1431" i="9"/>
  <c r="V1435" i="9"/>
  <c r="V1440" i="9"/>
  <c r="V2027" i="9"/>
  <c r="V2096" i="9"/>
  <c r="V1442" i="9"/>
  <c r="AC1455" i="9"/>
  <c r="V1458" i="9"/>
  <c r="V1460" i="9"/>
  <c r="V1462" i="9"/>
  <c r="V1468" i="9"/>
  <c r="AC1470" i="9"/>
  <c r="AC1529" i="9"/>
  <c r="V1541" i="9"/>
  <c r="V1544" i="9"/>
  <c r="V1561" i="9"/>
  <c r="V1566" i="9"/>
  <c r="V1569" i="9"/>
  <c r="V1575" i="9"/>
  <c r="V1583" i="9"/>
  <c r="V1586" i="9"/>
  <c r="AC1604" i="9"/>
  <c r="V1612" i="9"/>
  <c r="AC1621" i="9"/>
  <c r="V1625" i="9"/>
  <c r="V1634" i="9"/>
  <c r="V1637" i="9"/>
  <c r="V1649" i="9"/>
  <c r="AC1656" i="9"/>
  <c r="V1666" i="9"/>
  <c r="V1674" i="9"/>
  <c r="V1678" i="9"/>
  <c r="V1686" i="9"/>
  <c r="V1690" i="9"/>
  <c r="AC1692" i="9"/>
  <c r="V1704" i="9"/>
  <c r="AC1716" i="9"/>
  <c r="V1719" i="9"/>
  <c r="V1723" i="9"/>
  <c r="V1738" i="9"/>
  <c r="V1752" i="9"/>
  <c r="V1769" i="9"/>
  <c r="V1772" i="9"/>
  <c r="V1787" i="9"/>
  <c r="V1794" i="9"/>
  <c r="AC1796" i="9"/>
  <c r="V1803" i="9"/>
  <c r="V1831" i="9"/>
  <c r="V1856" i="9"/>
  <c r="V1859" i="9"/>
  <c r="V1869" i="9"/>
  <c r="V1881" i="9"/>
  <c r="V1884" i="9"/>
  <c r="V1896" i="9"/>
  <c r="V1923" i="9"/>
  <c r="V1926" i="9"/>
  <c r="V1930" i="9"/>
  <c r="AC1946" i="9"/>
  <c r="V1962" i="9"/>
  <c r="V1964" i="9"/>
  <c r="AC1979" i="9"/>
  <c r="V1986" i="9"/>
  <c r="V2017" i="9"/>
  <c r="V2024" i="9"/>
  <c r="AC2038" i="9"/>
  <c r="AC2040" i="9"/>
  <c r="AC2106" i="9"/>
  <c r="AC2128" i="9"/>
  <c r="V2167" i="9"/>
  <c r="V2175" i="9"/>
  <c r="V2184" i="9"/>
  <c r="AC2187" i="9"/>
  <c r="V2227" i="9"/>
  <c r="AC2274" i="9"/>
  <c r="AC1465" i="9"/>
  <c r="V1474" i="9"/>
  <c r="V1477" i="9"/>
  <c r="V1481" i="9"/>
  <c r="V1499" i="9"/>
  <c r="V1514" i="9"/>
  <c r="V1527" i="9"/>
  <c r="V1550" i="9"/>
  <c r="AC1552" i="9"/>
  <c r="V1555" i="9"/>
  <c r="AC1566" i="9"/>
  <c r="AC1569" i="9"/>
  <c r="AC1571" i="9"/>
  <c r="V1580" i="9"/>
  <c r="V1602" i="9"/>
  <c r="AC1616" i="9"/>
  <c r="V1660" i="9"/>
  <c r="V1664" i="9"/>
  <c r="AC1681" i="9"/>
  <c r="V1696" i="9"/>
  <c r="V1710" i="9"/>
  <c r="V1717" i="9"/>
  <c r="V1748" i="9"/>
  <c r="AC1829" i="9"/>
  <c r="V1848" i="9"/>
  <c r="V1851" i="9"/>
  <c r="V1862" i="9"/>
  <c r="AC1877" i="9"/>
  <c r="AC1894" i="9"/>
  <c r="AC1908" i="9"/>
  <c r="AC1911" i="9"/>
  <c r="V1914" i="9"/>
  <c r="V1924" i="9"/>
  <c r="AC1939" i="9"/>
  <c r="AC1959" i="9"/>
  <c r="V1974" i="9"/>
  <c r="AC1986" i="9"/>
  <c r="V2003" i="9"/>
  <c r="AC2017" i="9"/>
  <c r="V2049" i="9"/>
  <c r="AC2051" i="9"/>
  <c r="V2081" i="9"/>
  <c r="V2086" i="9"/>
  <c r="V2089" i="9"/>
  <c r="V2091" i="9"/>
  <c r="V2094" i="9"/>
  <c r="V2127" i="9"/>
  <c r="V2129" i="9"/>
  <c r="V2151" i="9"/>
  <c r="AC2160" i="9"/>
  <c r="AC2179" i="9"/>
  <c r="V2182" i="9"/>
  <c r="V2190" i="9"/>
  <c r="V2210" i="9"/>
  <c r="AC2215" i="9"/>
  <c r="V2263" i="9"/>
  <c r="AC1456" i="9"/>
  <c r="V1459" i="9"/>
  <c r="V1489" i="9"/>
  <c r="AC1512" i="9"/>
  <c r="V1522" i="9"/>
  <c r="AC1525" i="9"/>
  <c r="V1540" i="9"/>
  <c r="AC1548" i="9"/>
  <c r="V1589" i="9"/>
  <c r="AC1591" i="9"/>
  <c r="V1594" i="9"/>
  <c r="V1596" i="9"/>
  <c r="V1598" i="9"/>
  <c r="V1632" i="9"/>
  <c r="V1636" i="9"/>
  <c r="V1643" i="9"/>
  <c r="V1647" i="9"/>
  <c r="V1650" i="9"/>
  <c r="V1702" i="9"/>
  <c r="V1706" i="9"/>
  <c r="V1721" i="9"/>
  <c r="V1736" i="9"/>
  <c r="AC1746" i="9"/>
  <c r="V1770" i="9"/>
  <c r="V1774" i="9"/>
  <c r="V1786" i="9"/>
  <c r="V1801" i="9"/>
  <c r="V1805" i="9"/>
  <c r="V1815" i="9"/>
  <c r="V1819" i="9"/>
  <c r="AC1821" i="9"/>
  <c r="AC1823" i="9"/>
  <c r="AC1837" i="9"/>
  <c r="AC1857" i="9"/>
  <c r="V1860" i="9"/>
  <c r="V1867" i="9"/>
  <c r="V1876" i="9"/>
  <c r="V1902" i="9"/>
  <c r="V1925" i="9"/>
  <c r="AC1945" i="9"/>
  <c r="V1948" i="9"/>
  <c r="AC1954" i="9"/>
  <c r="V1958" i="9"/>
  <c r="V1984" i="9"/>
  <c r="AC1995" i="9"/>
  <c r="AC2037" i="9"/>
  <c r="AC2039" i="9"/>
  <c r="V2062" i="9"/>
  <c r="AC2072" i="9"/>
  <c r="V2078" i="9"/>
  <c r="AC2124" i="9"/>
  <c r="AC2127" i="9"/>
  <c r="V2132" i="9"/>
  <c r="V2155" i="9"/>
  <c r="V2161" i="9"/>
  <c r="V2180" i="9"/>
  <c r="V2186" i="9"/>
  <c r="V2216" i="9"/>
  <c r="V1470" i="9"/>
  <c r="V1498" i="9"/>
  <c r="V1501" i="9"/>
  <c r="AC1515" i="9"/>
  <c r="AC1530" i="9"/>
  <c r="AC1532" i="9"/>
  <c r="V1535" i="9"/>
  <c r="V1538" i="9"/>
  <c r="V1546" i="9"/>
  <c r="V1577" i="9"/>
  <c r="V1621" i="9"/>
  <c r="V1640" i="9"/>
  <c r="V1644" i="9"/>
  <c r="V1658" i="9"/>
  <c r="V1662" i="9"/>
  <c r="V1685" i="9"/>
  <c r="V1692" i="9"/>
  <c r="AC1694" i="9"/>
  <c r="V1698" i="9"/>
  <c r="AC1727" i="9"/>
  <c r="AC1729" i="9"/>
  <c r="V1732" i="9"/>
  <c r="V1744" i="9"/>
  <c r="V1761" i="9"/>
  <c r="AC1779" i="9"/>
  <c r="V1813" i="9"/>
  <c r="V1816" i="9"/>
  <c r="V1833" i="9"/>
  <c r="V1850" i="9"/>
  <c r="AC1863" i="9"/>
  <c r="AC1873" i="9"/>
  <c r="V1898" i="9"/>
  <c r="V1917" i="9"/>
  <c r="V1934" i="9"/>
  <c r="V1936" i="9"/>
  <c r="V1946" i="9"/>
  <c r="V1967" i="9"/>
  <c r="AC1969" i="9"/>
  <c r="V1975" i="9"/>
  <c r="V1999" i="9"/>
  <c r="V2004" i="9"/>
  <c r="V2007" i="9"/>
  <c r="V2021" i="9"/>
  <c r="V2034" i="9"/>
  <c r="V2043" i="9"/>
  <c r="V2046" i="9"/>
  <c r="V2068" i="9"/>
  <c r="V2071" i="9"/>
  <c r="V2073" i="9"/>
  <c r="V2088" i="9"/>
  <c r="V2093" i="9"/>
  <c r="V2098" i="9"/>
  <c r="V2104" i="9"/>
  <c r="V2125" i="9"/>
  <c r="V2128" i="9"/>
  <c r="V2157" i="9"/>
  <c r="V2178" i="9"/>
  <c r="AC2180" i="9"/>
  <c r="V2194" i="9"/>
  <c r="V2200" i="9"/>
  <c r="AC2202" i="9"/>
  <c r="AC2204" i="9"/>
  <c r="V2243" i="9"/>
  <c r="AC2249" i="9"/>
  <c r="V2286" i="9"/>
  <c r="V2324" i="9"/>
  <c r="V2370" i="9"/>
  <c r="V2413" i="9"/>
  <c r="V2456" i="9"/>
  <c r="V2502" i="9"/>
  <c r="V2542" i="9"/>
  <c r="V2584" i="9"/>
  <c r="V2627" i="9"/>
  <c r="V2698" i="9"/>
  <c r="V2762" i="9"/>
  <c r="V2915" i="9"/>
  <c r="V2325" i="9"/>
  <c r="V2328" i="9"/>
  <c r="AC2338" i="9"/>
  <c r="AC2373" i="9"/>
  <c r="V2383" i="9"/>
  <c r="V2689" i="9"/>
  <c r="V2757" i="9"/>
  <c r="V2773" i="9"/>
  <c r="V2819" i="9"/>
  <c r="V2830" i="9"/>
  <c r="V2247" i="9"/>
  <c r="V2254" i="9"/>
  <c r="V2284" i="9"/>
  <c r="V2298" i="9"/>
  <c r="V2317" i="9"/>
  <c r="V2319" i="9"/>
  <c r="V2331" i="9"/>
  <c r="V2334" i="9"/>
  <c r="V2363" i="9"/>
  <c r="V2366" i="9"/>
  <c r="AC2376" i="9"/>
  <c r="AC2378" i="9"/>
  <c r="AC2390" i="9"/>
  <c r="V2406" i="9"/>
  <c r="V2409" i="9"/>
  <c r="V2419" i="9"/>
  <c r="V2421" i="9"/>
  <c r="V2448" i="9"/>
  <c r="V2451" i="9"/>
  <c r="V2462" i="9"/>
  <c r="V2465" i="9"/>
  <c r="V2494" i="9"/>
  <c r="V2497" i="9"/>
  <c r="AC2509" i="9"/>
  <c r="AC2511" i="9"/>
  <c r="V2536" i="9"/>
  <c r="V2538" i="9"/>
  <c r="V2548" i="9"/>
  <c r="V2550" i="9"/>
  <c r="V2577" i="9"/>
  <c r="AC2579" i="9"/>
  <c r="V2591" i="9"/>
  <c r="V2593" i="9"/>
  <c r="V2619" i="9"/>
  <c r="V2622" i="9"/>
  <c r="V2633" i="9"/>
  <c r="V2636" i="9"/>
  <c r="V2644" i="9"/>
  <c r="V2659" i="9"/>
  <c r="V2663" i="9"/>
  <c r="V2666" i="9"/>
  <c r="AC2668" i="9"/>
  <c r="V2690" i="9"/>
  <c r="V2693" i="9"/>
  <c r="V2703" i="9"/>
  <c r="V2706" i="9"/>
  <c r="V2713" i="9"/>
  <c r="V2727" i="9"/>
  <c r="V2729" i="9"/>
  <c r="AC2731" i="9"/>
  <c r="V2758" i="9"/>
  <c r="AC2773" i="9"/>
  <c r="V2776" i="9"/>
  <c r="V2804" i="9"/>
  <c r="V2817" i="9"/>
  <c r="V2820" i="9"/>
  <c r="V2823" i="9"/>
  <c r="V2825" i="9"/>
  <c r="V2828" i="9"/>
  <c r="V2831" i="9"/>
  <c r="V2840" i="9"/>
  <c r="V2843" i="9"/>
  <c r="V2845" i="9"/>
  <c r="V2868" i="9"/>
  <c r="V2265" i="9"/>
  <c r="V2277" i="9"/>
  <c r="V2282" i="9"/>
  <c r="AC2312" i="9"/>
  <c r="V2315" i="9"/>
  <c r="AC2322" i="9"/>
  <c r="V2326" i="9"/>
  <c r="V2361" i="9"/>
  <c r="V2369" i="9"/>
  <c r="V2371" i="9"/>
  <c r="V2404" i="9"/>
  <c r="V2412" i="9"/>
  <c r="V2414" i="9"/>
  <c r="AC2444" i="9"/>
  <c r="AC2446" i="9"/>
  <c r="AC2454" i="9"/>
  <c r="AC2457" i="9"/>
  <c r="V2489" i="9"/>
  <c r="V2492" i="9"/>
  <c r="V2500" i="9"/>
  <c r="V2504" i="9"/>
  <c r="AC2532" i="9"/>
  <c r="AC2534" i="9"/>
  <c r="V2541" i="9"/>
  <c r="V2543" i="9"/>
  <c r="V2573" i="9"/>
  <c r="AC2575" i="9"/>
  <c r="V2583" i="9"/>
  <c r="AC2585" i="9"/>
  <c r="V2616" i="9"/>
  <c r="AC2625" i="9"/>
  <c r="V2628" i="9"/>
  <c r="AC2657" i="9"/>
  <c r="V2696" i="9"/>
  <c r="V2699" i="9"/>
  <c r="V2725" i="9"/>
  <c r="V2738" i="9"/>
  <c r="V2756" i="9"/>
  <c r="V2761" i="9"/>
  <c r="V2808" i="9"/>
  <c r="V2262" i="9"/>
  <c r="AC2282" i="9"/>
  <c r="V2300" i="9"/>
  <c r="AC2315" i="9"/>
  <c r="AC2346" i="9"/>
  <c r="V2350" i="9"/>
  <c r="V2362" i="9"/>
  <c r="AC2391" i="9"/>
  <c r="AC2394" i="9"/>
  <c r="AC2608" i="9"/>
  <c r="V2617" i="9"/>
  <c r="V2646" i="9"/>
  <c r="V2656" i="9"/>
  <c r="V2658" i="9"/>
  <c r="AC2666" i="9"/>
  <c r="V2672" i="9"/>
  <c r="V2682" i="9"/>
  <c r="V2711" i="9"/>
  <c r="V2714" i="9"/>
  <c r="V2723" i="9"/>
  <c r="AC2725" i="9"/>
  <c r="V2732" i="9"/>
  <c r="AC2738" i="9"/>
  <c r="V2741" i="9"/>
  <c r="AC2742" i="9"/>
  <c r="V2747" i="9"/>
  <c r="AC2778" i="9"/>
  <c r="V2795" i="9"/>
  <c r="AC2798" i="9"/>
  <c r="AC2802" i="9"/>
  <c r="V2814" i="9"/>
  <c r="V2881" i="9"/>
  <c r="V2887" i="9"/>
  <c r="V2259" i="9"/>
  <c r="V2272" i="9"/>
  <c r="AC2291" i="9"/>
  <c r="V2295" i="9"/>
  <c r="V2302" i="9"/>
  <c r="AC2304" i="9"/>
  <c r="AC2308" i="9"/>
  <c r="AC2311" i="9"/>
  <c r="V2340" i="9"/>
  <c r="AC2342" i="9"/>
  <c r="AC2353" i="9"/>
  <c r="V2356" i="9"/>
  <c r="V2384" i="9"/>
  <c r="V2387" i="9"/>
  <c r="V2397" i="9"/>
  <c r="V2400" i="9"/>
  <c r="AC2412" i="9"/>
  <c r="V2427" i="9"/>
  <c r="V2430" i="9"/>
  <c r="V2440" i="9"/>
  <c r="V2443" i="9"/>
  <c r="V2472" i="9"/>
  <c r="AC2474" i="9"/>
  <c r="V2484" i="9"/>
  <c r="V2487" i="9"/>
  <c r="V2517" i="9"/>
  <c r="V2519" i="9"/>
  <c r="AC2529" i="9"/>
  <c r="AC2531" i="9"/>
  <c r="AC2555" i="9"/>
  <c r="V2559" i="9"/>
  <c r="V2569" i="9"/>
  <c r="V2572" i="9"/>
  <c r="V2598" i="9"/>
  <c r="V2600" i="9"/>
  <c r="AC2610" i="9"/>
  <c r="V2613" i="9"/>
  <c r="AC2648" i="9"/>
  <c r="AC2651" i="9"/>
  <c r="V2675" i="9"/>
  <c r="AC2688" i="9"/>
  <c r="V2716" i="9"/>
  <c r="V2718" i="9"/>
  <c r="AC2732" i="9"/>
  <c r="V2736" i="9"/>
  <c r="V2745" i="9"/>
  <c r="V2749" i="9"/>
  <c r="V2769" i="9"/>
  <c r="V2772" i="9"/>
  <c r="V2777" i="9"/>
  <c r="V2792" i="9"/>
  <c r="AC2811" i="9"/>
  <c r="V2875" i="9"/>
  <c r="AC2930" i="9"/>
  <c r="V2983" i="9"/>
  <c r="V2856" i="9"/>
  <c r="V2955" i="9"/>
  <c r="V3357" i="9"/>
  <c r="V3417" i="9"/>
  <c r="V3432" i="9"/>
  <c r="V3491" i="9"/>
  <c r="V3623" i="9"/>
  <c r="V3765" i="9"/>
  <c r="AC3820" i="9"/>
  <c r="V3824" i="9"/>
  <c r="V3842" i="9"/>
  <c r="AC3856" i="9"/>
  <c r="V3860" i="9"/>
  <c r="V3864" i="9"/>
  <c r="V3868" i="9"/>
  <c r="V3876" i="9"/>
  <c r="AC2818" i="9"/>
  <c r="V2827" i="9"/>
  <c r="V2834" i="9"/>
  <c r="V2857" i="9"/>
  <c r="V2907" i="9"/>
  <c r="V2969" i="9"/>
  <c r="V2978" i="9"/>
  <c r="V2984" i="9"/>
  <c r="V2987" i="9"/>
  <c r="V3040" i="9"/>
  <c r="V3050" i="9"/>
  <c r="V3096" i="9"/>
  <c r="V3114" i="9"/>
  <c r="V3118" i="9"/>
  <c r="V3157" i="9"/>
  <c r="AC3166" i="9"/>
  <c r="AC3213" i="9"/>
  <c r="V3224" i="9"/>
  <c r="V3243" i="9"/>
  <c r="V3258" i="9"/>
  <c r="V3261" i="9"/>
  <c r="V3278" i="9"/>
  <c r="V3282" i="9"/>
  <c r="V3311" i="9"/>
  <c r="V3322" i="9"/>
  <c r="V3340" i="9"/>
  <c r="V3355" i="9"/>
  <c r="V3395" i="9"/>
  <c r="V3414" i="9"/>
  <c r="V3429" i="9"/>
  <c r="V3437" i="9"/>
  <c r="V3443" i="9"/>
  <c r="V3451" i="9"/>
  <c r="V3511" i="9"/>
  <c r="V3525" i="9"/>
  <c r="V3562" i="9"/>
  <c r="V3573" i="9"/>
  <c r="V3599" i="9"/>
  <c r="V3603" i="9"/>
  <c r="V3614" i="9"/>
  <c r="V3624" i="9"/>
  <c r="V3639" i="9"/>
  <c r="V3697" i="9"/>
  <c r="V3709" i="9"/>
  <c r="V3740" i="9"/>
  <c r="V3743" i="9"/>
  <c r="V3758" i="9"/>
  <c r="V3766" i="9"/>
  <c r="V3770" i="9"/>
  <c r="V3780" i="9"/>
  <c r="V3802" i="9"/>
  <c r="V3805" i="9"/>
  <c r="V3818" i="9"/>
  <c r="V3850" i="9"/>
  <c r="V3879" i="9"/>
  <c r="V2854" i="9"/>
  <c r="V2860" i="9"/>
  <c r="V2897" i="9"/>
  <c r="V2949" i="9"/>
  <c r="V2959" i="9"/>
  <c r="V2981" i="9"/>
  <c r="V2990" i="9"/>
  <c r="V3006" i="9"/>
  <c r="V3033" i="9"/>
  <c r="V3037" i="9"/>
  <c r="V3054" i="9"/>
  <c r="V3058" i="9"/>
  <c r="V3071" i="9"/>
  <c r="V3079" i="9"/>
  <c r="V3082" i="9"/>
  <c r="V3100" i="9"/>
  <c r="V3107" i="9"/>
  <c r="V3132" i="9"/>
  <c r="V3140" i="9"/>
  <c r="V3144" i="9"/>
  <c r="V3160" i="9"/>
  <c r="V3182" i="9"/>
  <c r="V3197" i="9"/>
  <c r="V3201" i="9"/>
  <c r="V3217" i="9"/>
  <c r="V3275" i="9"/>
  <c r="V3286" i="9"/>
  <c r="V3293" i="9"/>
  <c r="V3297" i="9"/>
  <c r="V3308" i="9"/>
  <c r="V3315" i="9"/>
  <c r="V3348" i="9"/>
  <c r="AC3366" i="9"/>
  <c r="V3403" i="9"/>
  <c r="V3411" i="9"/>
  <c r="V3422" i="9"/>
  <c r="V3468" i="9"/>
  <c r="V3471" i="9"/>
  <c r="V3481" i="9"/>
  <c r="V3485" i="9"/>
  <c r="V3500" i="9"/>
  <c r="V3551" i="9"/>
  <c r="V3555" i="9"/>
  <c r="V3621" i="9"/>
  <c r="V3636" i="9"/>
  <c r="V3640" i="9"/>
  <c r="V3648" i="9"/>
  <c r="V3652" i="9"/>
  <c r="V3679" i="9"/>
  <c r="V3682" i="9"/>
  <c r="V3694" i="9"/>
  <c r="V3698" i="9"/>
  <c r="V3702" i="9"/>
  <c r="V3712" i="9"/>
  <c r="V3744" i="9"/>
  <c r="V3755" i="9"/>
  <c r="AC3773" i="9"/>
  <c r="V3806" i="9"/>
  <c r="V3815" i="9"/>
  <c r="V3828" i="9"/>
  <c r="V3836" i="9"/>
  <c r="V3843" i="9"/>
  <c r="V3857" i="9"/>
  <c r="V3861" i="9"/>
  <c r="V3865" i="9"/>
  <c r="V3869" i="9"/>
  <c r="V3873" i="9"/>
  <c r="V2892" i="9"/>
  <c r="V2895" i="9"/>
  <c r="V2900" i="9"/>
  <c r="V2904" i="9"/>
  <c r="V2946" i="9"/>
  <c r="V2954" i="9"/>
  <c r="V2957" i="9"/>
  <c r="V3094" i="9"/>
  <c r="V3154" i="9"/>
  <c r="V3186" i="9"/>
  <c r="V3211" i="9"/>
  <c r="V3279" i="9"/>
  <c r="V3388" i="9"/>
  <c r="V3537" i="9"/>
  <c r="V3600" i="9"/>
  <c r="V3847" i="9"/>
  <c r="AC2839" i="9"/>
  <c r="V2842" i="9"/>
  <c r="AC2844" i="9"/>
  <c r="AC2852" i="9"/>
  <c r="AC2869" i="9"/>
  <c r="V2877" i="9"/>
  <c r="V2918" i="9"/>
  <c r="V2925" i="9"/>
  <c r="V2928" i="9"/>
  <c r="V2933" i="9"/>
  <c r="V2935" i="9"/>
  <c r="V2940" i="9"/>
  <c r="AC2943" i="9"/>
  <c r="V2976" i="9"/>
  <c r="V3004" i="9"/>
  <c r="V3011" i="9"/>
  <c r="V3026" i="9"/>
  <c r="V3034" i="9"/>
  <c r="V3042" i="9"/>
  <c r="V3048" i="9"/>
  <c r="V3067" i="9"/>
  <c r="V3069" i="9"/>
  <c r="V3091" i="9"/>
  <c r="V3116" i="9"/>
  <c r="V3126" i="9"/>
  <c r="V3129" i="9"/>
  <c r="V3151" i="9"/>
  <c r="V3180" i="9"/>
  <c r="V3208" i="9"/>
  <c r="V3226" i="9"/>
  <c r="V3230" i="9"/>
  <c r="V3234" i="9"/>
  <c r="V3238" i="9"/>
  <c r="V3252" i="9"/>
  <c r="AC3259" i="9"/>
  <c r="V3262" i="9"/>
  <c r="V3324" i="9"/>
  <c r="V3346" i="9"/>
  <c r="V3356" i="9"/>
  <c r="V3389" i="9"/>
  <c r="V3408" i="9"/>
  <c r="V3416" i="9"/>
  <c r="V3435" i="9"/>
  <c r="V3442" i="9"/>
  <c r="V3462" i="9"/>
  <c r="AC3478" i="9"/>
  <c r="V3534" i="9"/>
  <c r="V3542" i="9"/>
  <c r="AC3545" i="9"/>
  <c r="V3552" i="9"/>
  <c r="V3593" i="9"/>
  <c r="V3597" i="9"/>
  <c r="V3605" i="9"/>
  <c r="V3707" i="9"/>
  <c r="V3711" i="9"/>
  <c r="V3728" i="9"/>
  <c r="V3731" i="9"/>
  <c r="V3768" i="9"/>
  <c r="V3772" i="9"/>
  <c r="V3792" i="9"/>
  <c r="V3833" i="9"/>
  <c r="AC3840" i="9"/>
  <c r="V3848" i="9"/>
  <c r="V3852" i="9"/>
  <c r="V3855" i="9"/>
  <c r="V3862" i="9"/>
  <c r="V3870" i="9"/>
  <c r="V3894" i="9"/>
  <c r="V3902" i="9"/>
  <c r="AC2937" i="9"/>
  <c r="V2971" i="9"/>
  <c r="V2974" i="9"/>
  <c r="V2991" i="9"/>
  <c r="V2994" i="9"/>
  <c r="AC2997" i="9"/>
  <c r="V3001" i="9"/>
  <c r="V3015" i="9"/>
  <c r="V3023" i="9"/>
  <c r="V3031" i="9"/>
  <c r="V3056" i="9"/>
  <c r="V3064" i="9"/>
  <c r="V3073" i="9"/>
  <c r="AC3080" i="9"/>
  <c r="V3084" i="9"/>
  <c r="V3124" i="9"/>
  <c r="V3134" i="9"/>
  <c r="V3142" i="9"/>
  <c r="V3145" i="9"/>
  <c r="AC3175" i="9"/>
  <c r="AC3177" i="9"/>
  <c r="V3191" i="9"/>
  <c r="V3199" i="9"/>
  <c r="V3202" i="9"/>
  <c r="V3266" i="9"/>
  <c r="V3270" i="9"/>
  <c r="V3284" i="9"/>
  <c r="V3288" i="9"/>
  <c r="V3292" i="9"/>
  <c r="V3335" i="9"/>
  <c r="V3368" i="9"/>
  <c r="V3379" i="9"/>
  <c r="V3405" i="9"/>
  <c r="V3453" i="9"/>
  <c r="V3457" i="9"/>
  <c r="V3473" i="9"/>
  <c r="V3479" i="9"/>
  <c r="V3487" i="9"/>
  <c r="V3498" i="9"/>
  <c r="V3513" i="9"/>
  <c r="V3517" i="9"/>
  <c r="V3564" i="9"/>
  <c r="V3572" i="9"/>
  <c r="V3586" i="9"/>
  <c r="V3590" i="9"/>
  <c r="V3620" i="9"/>
  <c r="V3634" i="9"/>
  <c r="V3638" i="9"/>
  <c r="V3664" i="9"/>
  <c r="AC3666" i="9"/>
  <c r="AC3677" i="9"/>
  <c r="V3696" i="9"/>
  <c r="V3725" i="9"/>
  <c r="V3757" i="9"/>
  <c r="V3782" i="9"/>
  <c r="V3786" i="9"/>
  <c r="V3817" i="9"/>
  <c r="AC3826" i="9"/>
  <c r="V3830" i="9"/>
  <c r="V3834" i="9"/>
  <c r="V3838" i="9"/>
  <c r="V3845" i="9"/>
  <c r="V3856" i="9"/>
  <c r="V3859" i="9"/>
  <c r="V3867" i="9"/>
  <c r="V3875" i="9"/>
  <c r="V3928" i="9"/>
  <c r="V3985" i="9"/>
  <c r="V4007" i="9"/>
  <c r="V4077" i="9"/>
  <c r="V4081" i="9"/>
  <c r="V4139" i="9"/>
  <c r="V4172" i="9"/>
  <c r="V4181" i="9"/>
  <c r="V4340" i="9"/>
  <c r="V4347" i="9"/>
  <c r="V4401" i="9"/>
  <c r="V4409" i="9"/>
  <c r="V4413" i="9"/>
  <c r="V4460" i="9"/>
  <c r="AC4514" i="9"/>
  <c r="V4569" i="9"/>
  <c r="V4583" i="9"/>
  <c r="V4701" i="9"/>
  <c r="V4734" i="9"/>
  <c r="V4742" i="9"/>
  <c r="V4786" i="9"/>
  <c r="V3882" i="9"/>
  <c r="V3895" i="9"/>
  <c r="V3903" i="9"/>
  <c r="V3906" i="9"/>
  <c r="V3925" i="9"/>
  <c r="V3929" i="9"/>
  <c r="V3932" i="9"/>
  <c r="V3935" i="9"/>
  <c r="V3939" i="9"/>
  <c r="V3967" i="9"/>
  <c r="V3986" i="9"/>
  <c r="V4000" i="9"/>
  <c r="V4011" i="9"/>
  <c r="V4029" i="9"/>
  <c r="V4056" i="9"/>
  <c r="V4064" i="9"/>
  <c r="V4071" i="9"/>
  <c r="AC4088" i="9"/>
  <c r="V4107" i="9"/>
  <c r="V4111" i="9"/>
  <c r="V4122" i="9"/>
  <c r="AC4139" i="9"/>
  <c r="V4162" i="9"/>
  <c r="AC4172" i="9"/>
  <c r="V4189" i="9"/>
  <c r="V4193" i="9"/>
  <c r="V4250" i="9"/>
  <c r="V4289" i="9"/>
  <c r="V4341" i="9"/>
  <c r="V4344" i="9"/>
  <c r="V4348" i="9"/>
  <c r="V4377" i="9"/>
  <c r="V4381" i="9"/>
  <c r="V4391" i="9"/>
  <c r="V4398" i="9"/>
  <c r="V4402" i="9"/>
  <c r="V4406" i="9"/>
  <c r="V4410" i="9"/>
  <c r="V4440" i="9"/>
  <c r="V4447" i="9"/>
  <c r="V4461" i="9"/>
  <c r="V4464" i="9"/>
  <c r="V4475" i="9"/>
  <c r="V4499" i="9"/>
  <c r="V4515" i="9"/>
  <c r="V4522" i="9"/>
  <c r="AC4569" i="9"/>
  <c r="V4573" i="9"/>
  <c r="V4580" i="9"/>
  <c r="V4601" i="9"/>
  <c r="V4626" i="9"/>
  <c r="V4688" i="9"/>
  <c r="V4695" i="9"/>
  <c r="V4709" i="9"/>
  <c r="V4743" i="9"/>
  <c r="V4752" i="9"/>
  <c r="V4798" i="9"/>
  <c r="V4821" i="9"/>
  <c r="AC4828" i="9"/>
  <c r="V4847" i="9"/>
  <c r="V4851" i="9"/>
  <c r="V3884" i="9"/>
  <c r="V3888" i="9"/>
  <c r="V3907" i="9"/>
  <c r="AC3910" i="9"/>
  <c r="V3933" i="9"/>
  <c r="V3957" i="9"/>
  <c r="V3961" i="9"/>
  <c r="V4012" i="9"/>
  <c r="V4100" i="9"/>
  <c r="V4104" i="9"/>
  <c r="V4112" i="9"/>
  <c r="V4140" i="9"/>
  <c r="V4143" i="9"/>
  <c r="V4170" i="9"/>
  <c r="V4173" i="9"/>
  <c r="V4179" i="9"/>
  <c r="V4183" i="9"/>
  <c r="V4197" i="9"/>
  <c r="V4220" i="9"/>
  <c r="V4234" i="9"/>
  <c r="V4276" i="9"/>
  <c r="V4303" i="9"/>
  <c r="V4313" i="9"/>
  <c r="V4338" i="9"/>
  <c r="AC4341" i="9"/>
  <c r="V4374" i="9"/>
  <c r="V4399" i="9"/>
  <c r="V4403" i="9"/>
  <c r="V4407" i="9"/>
  <c r="V4418" i="9"/>
  <c r="V4427" i="9"/>
  <c r="V4448" i="9"/>
  <c r="V4458" i="9"/>
  <c r="V4462" i="9"/>
  <c r="V4488" i="9"/>
  <c r="V4496" i="9"/>
  <c r="AC4531" i="9"/>
  <c r="V4543" i="9"/>
  <c r="AC4549" i="9"/>
  <c r="V4570" i="9"/>
  <c r="V4588" i="9"/>
  <c r="V4616" i="9"/>
  <c r="V4648" i="9"/>
  <c r="V4670" i="9"/>
  <c r="V4674" i="9"/>
  <c r="V4681" i="9"/>
  <c r="V4699" i="9"/>
  <c r="V4706" i="9"/>
  <c r="V4736" i="9"/>
  <c r="V4767" i="9"/>
  <c r="V4788" i="9"/>
  <c r="AC4812" i="9"/>
  <c r="V4815" i="9"/>
  <c r="V3885" i="9"/>
  <c r="V3908" i="9"/>
  <c r="V3911" i="9"/>
  <c r="V3934" i="9"/>
  <c r="V3958" i="9"/>
  <c r="V3972" i="9"/>
  <c r="V3980" i="9"/>
  <c r="V4013" i="9"/>
  <c r="V4030" i="9"/>
  <c r="V4073" i="9"/>
  <c r="V4083" i="9"/>
  <c r="V4093" i="9"/>
  <c r="V4258" i="9"/>
  <c r="V4295" i="9"/>
  <c r="AC4303" i="9"/>
  <c r="V4317" i="9"/>
  <c r="V4321" i="9"/>
  <c r="V4329" i="9"/>
  <c r="V4339" i="9"/>
  <c r="V4350" i="9"/>
  <c r="V4363" i="9"/>
  <c r="V4379" i="9"/>
  <c r="V4389" i="9"/>
  <c r="V4400" i="9"/>
  <c r="V4404" i="9"/>
  <c r="V4408" i="9"/>
  <c r="V4435" i="9"/>
  <c r="V4441" i="9"/>
  <c r="V4445" i="9"/>
  <c r="V4449" i="9"/>
  <c r="AC4473" i="9"/>
  <c r="V4477" i="9"/>
  <c r="V4480" i="9"/>
  <c r="AC4482" i="9"/>
  <c r="AC4504" i="9"/>
  <c r="V4517" i="9"/>
  <c r="V4547" i="9"/>
  <c r="V4603" i="9"/>
  <c r="V4610" i="9"/>
  <c r="V4620" i="9"/>
  <c r="AC4630" i="9"/>
  <c r="V4642" i="9"/>
  <c r="V4653" i="9"/>
  <c r="V4700" i="9"/>
  <c r="V4741" i="9"/>
  <c r="V4748" i="9"/>
  <c r="V4771" i="9"/>
  <c r="V4778" i="9"/>
  <c r="V4785" i="9"/>
  <c r="V4813" i="9"/>
  <c r="V4857" i="9"/>
  <c r="V4872" i="9"/>
  <c r="V4876" i="9"/>
  <c r="V3886" i="9"/>
  <c r="V3909" i="9"/>
  <c r="V3915" i="9"/>
  <c r="V3919" i="9"/>
  <c r="V3923" i="9"/>
  <c r="V3955" i="9"/>
  <c r="V3959" i="9"/>
  <c r="V3963" i="9"/>
  <c r="V3965" i="9"/>
  <c r="V3984" i="9"/>
  <c r="V3991" i="9"/>
  <c r="AC4013" i="9"/>
  <c r="V4020" i="9"/>
  <c r="V4027" i="9"/>
  <c r="V4043" i="9"/>
  <c r="V4051" i="9"/>
  <c r="V4062" i="9"/>
  <c r="V4128" i="9"/>
  <c r="V4145" i="9"/>
  <c r="V4148" i="9"/>
  <c r="V4151" i="9"/>
  <c r="V4158" i="9"/>
  <c r="V4167" i="9"/>
  <c r="V4188" i="9"/>
  <c r="V4221" i="9"/>
  <c r="V4224" i="9"/>
  <c r="V4232" i="9"/>
  <c r="V4245" i="9"/>
  <c r="V4259" i="9"/>
  <c r="V4267" i="9"/>
  <c r="V4281" i="9"/>
  <c r="AC4288" i="9"/>
  <c r="V4292" i="9"/>
  <c r="V4301" i="9"/>
  <c r="V4304" i="9"/>
  <c r="V4326" i="9"/>
  <c r="V4354" i="9"/>
  <c r="V4360" i="9"/>
  <c r="V4364" i="9"/>
  <c r="V4386" i="9"/>
  <c r="V4425" i="9"/>
  <c r="AC4432" i="9"/>
  <c r="V4436" i="9"/>
  <c r="V4471" i="9"/>
  <c r="V4490" i="9"/>
  <c r="V4494" i="9"/>
  <c r="V4508" i="9"/>
  <c r="V4548" i="9"/>
  <c r="V4551" i="9"/>
  <c r="V4566" i="9"/>
  <c r="V4600" i="9"/>
  <c r="V4607" i="9"/>
  <c r="V4634" i="9"/>
  <c r="V4650" i="9"/>
  <c r="V4712" i="9"/>
  <c r="V4730" i="9"/>
  <c r="V4758" i="9"/>
  <c r="V4782" i="9"/>
  <c r="AC4811" i="9"/>
  <c r="V4842" i="9"/>
  <c r="V4848" i="9"/>
  <c r="V4865" i="9"/>
  <c r="V4869" i="9"/>
  <c r="V5594" i="9"/>
  <c r="V4992" i="9"/>
  <c r="V4999" i="9"/>
  <c r="AC5001" i="9"/>
  <c r="AC5046" i="9"/>
  <c r="V5103" i="9"/>
  <c r="V5147" i="9"/>
  <c r="V5155" i="9"/>
  <c r="AC5158" i="9"/>
  <c r="V5398" i="9"/>
  <c r="V5435" i="9"/>
  <c r="V5569" i="9"/>
  <c r="V5573" i="9"/>
  <c r="V5580" i="9"/>
  <c r="AC5585" i="9"/>
  <c r="AC5588" i="9"/>
  <c r="V5598" i="9"/>
  <c r="V5601" i="9"/>
  <c r="V5604" i="9"/>
  <c r="V5611" i="9"/>
  <c r="V5613" i="9"/>
  <c r="V5619" i="9"/>
  <c r="AC5641" i="9"/>
  <c r="V5668" i="9"/>
  <c r="V5703" i="9"/>
  <c r="V5726" i="9"/>
  <c r="AC5729" i="9"/>
  <c r="V5732" i="9"/>
  <c r="V5740" i="9"/>
  <c r="V5746" i="9"/>
  <c r="V4860" i="9"/>
  <c r="V4871" i="9"/>
  <c r="V4878" i="9"/>
  <c r="V4920" i="9"/>
  <c r="V4926" i="9"/>
  <c r="V4936" i="9"/>
  <c r="V4943" i="9"/>
  <c r="V4954" i="9"/>
  <c r="V4972" i="9"/>
  <c r="V4996" i="9"/>
  <c r="V5000" i="9"/>
  <c r="AC5008" i="9"/>
  <c r="V5011" i="9"/>
  <c r="V5037" i="9"/>
  <c r="V5044" i="9"/>
  <c r="V5051" i="9"/>
  <c r="V5064" i="9"/>
  <c r="V5094" i="9"/>
  <c r="AC5120" i="9"/>
  <c r="V5156" i="9"/>
  <c r="V5163" i="9"/>
  <c r="V5167" i="9"/>
  <c r="V5175" i="9"/>
  <c r="V5178" i="9"/>
  <c r="V5210" i="9"/>
  <c r="AC5222" i="9"/>
  <c r="V5244" i="9"/>
  <c r="AC5247" i="9"/>
  <c r="V5264" i="9"/>
  <c r="V5275" i="9"/>
  <c r="AC5297" i="9"/>
  <c r="AC5306" i="9"/>
  <c r="V5316" i="9"/>
  <c r="V5360" i="9"/>
  <c r="V5436" i="9"/>
  <c r="V5440" i="9"/>
  <c r="V5454" i="9"/>
  <c r="V5493" i="9"/>
  <c r="V5495" i="9"/>
  <c r="V5512" i="9"/>
  <c r="V5532" i="9"/>
  <c r="V4889" i="9"/>
  <c r="V4951" i="9"/>
  <c r="V4978" i="9"/>
  <c r="V4986" i="9"/>
  <c r="V5006" i="9"/>
  <c r="V5009" i="9"/>
  <c r="V5012" i="9"/>
  <c r="V5032" i="9"/>
  <c r="V5083" i="9"/>
  <c r="V5088" i="9"/>
  <c r="V5117" i="9"/>
  <c r="V5129" i="9"/>
  <c r="AC5134" i="9"/>
  <c r="V5138" i="9"/>
  <c r="V5219" i="9"/>
  <c r="V5226" i="9"/>
  <c r="AC5249" i="9"/>
  <c r="V5252" i="9"/>
  <c r="AC5253" i="9"/>
  <c r="V5257" i="9"/>
  <c r="V5262" i="9"/>
  <c r="V5290" i="9"/>
  <c r="AC5292" i="9"/>
  <c r="V5300" i="9"/>
  <c r="V5459" i="9"/>
  <c r="AC5466" i="9"/>
  <c r="AC5471" i="9"/>
  <c r="AC5504" i="9"/>
  <c r="AC5514" i="9"/>
  <c r="V5522" i="9"/>
  <c r="V5530" i="9"/>
  <c r="V5533" i="9"/>
  <c r="V5555" i="9"/>
  <c r="V5567" i="9"/>
  <c r="V5570" i="9"/>
  <c r="V5574" i="9"/>
  <c r="V5581" i="9"/>
  <c r="AC5583" i="9"/>
  <c r="V5586" i="9"/>
  <c r="AC5598" i="9"/>
  <c r="V5608" i="9"/>
  <c r="AC5697" i="9"/>
  <c r="V5724" i="9"/>
  <c r="V5730" i="9"/>
  <c r="V5733" i="9"/>
  <c r="AC5736" i="9"/>
  <c r="V5747" i="9"/>
  <c r="V5751" i="9"/>
  <c r="V5753" i="9"/>
  <c r="V5755" i="9"/>
  <c r="V5790" i="9"/>
  <c r="V5792" i="9"/>
  <c r="V5807" i="9"/>
  <c r="V5768" i="9"/>
  <c r="V5795" i="9"/>
  <c r="V5819" i="9"/>
  <c r="V4883" i="9"/>
  <c r="V4907" i="9"/>
  <c r="V4927" i="9"/>
  <c r="V4940" i="9"/>
  <c r="V5080" i="9"/>
  <c r="AC5083" i="9"/>
  <c r="V5089" i="9"/>
  <c r="AC5096" i="9"/>
  <c r="AC5117" i="9"/>
  <c r="V5133" i="9"/>
  <c r="V5139" i="9"/>
  <c r="V5141" i="9"/>
  <c r="V5194" i="9"/>
  <c r="V5199" i="9"/>
  <c r="AC5221" i="9"/>
  <c r="V5239" i="9"/>
  <c r="V5245" i="9"/>
  <c r="V5361" i="9"/>
  <c r="V5388" i="9"/>
  <c r="AC5489" i="9"/>
  <c r="V5584" i="9"/>
  <c r="V5587" i="9"/>
  <c r="V5609" i="9"/>
  <c r="V5670" i="9"/>
  <c r="V5692" i="9"/>
  <c r="V5705" i="9"/>
  <c r="AC5710" i="9"/>
  <c r="V5786" i="9"/>
  <c r="V5793" i="9"/>
  <c r="AC5027" i="9"/>
  <c r="AC5029" i="9"/>
  <c r="V5291" i="9"/>
  <c r="V5366" i="9"/>
  <c r="V5397" i="9"/>
  <c r="V5426" i="9"/>
  <c r="V5430" i="9"/>
  <c r="V5434" i="9"/>
  <c r="V5438" i="9"/>
  <c r="V5442" i="9"/>
  <c r="V5490" i="9"/>
  <c r="V5492" i="9"/>
  <c r="V5494" i="9"/>
  <c r="V5546" i="9"/>
  <c r="V5575" i="9"/>
  <c r="V5624" i="9"/>
  <c r="AC5627" i="9"/>
  <c r="V5631" i="9"/>
  <c r="V5634" i="9"/>
  <c r="AC5643" i="9"/>
  <c r="V5667" i="9"/>
  <c r="V5674" i="9"/>
  <c r="V5676" i="9"/>
  <c r="AC5681" i="9"/>
  <c r="V5684" i="9"/>
  <c r="V5689" i="9"/>
  <c r="V5693" i="9"/>
  <c r="V5702" i="9"/>
  <c r="V5711" i="9"/>
  <c r="V5737" i="9"/>
  <c r="V5741" i="9"/>
  <c r="V5743" i="9"/>
  <c r="V5756" i="9"/>
  <c r="V5762" i="9"/>
  <c r="V5769" i="9"/>
  <c r="V5778" i="9"/>
  <c r="V4839" i="9"/>
  <c r="V4880" i="9"/>
  <c r="V4891" i="9"/>
  <c r="V4894" i="9"/>
  <c r="V4901" i="9"/>
  <c r="V4908" i="9"/>
  <c r="V4974" i="9"/>
  <c r="V5008" i="9"/>
  <c r="AC5010" i="9"/>
  <c r="V5028" i="9"/>
  <c r="V5030" i="9"/>
  <c r="V5065" i="9"/>
  <c r="V5068" i="9"/>
  <c r="V5084" i="9"/>
  <c r="V5097" i="9"/>
  <c r="V5099" i="9"/>
  <c r="V5118" i="9"/>
  <c r="AC5119" i="9"/>
  <c r="V5154" i="9"/>
  <c r="V5161" i="9"/>
  <c r="V5177" i="9"/>
  <c r="V5186" i="9"/>
  <c r="AC5194" i="9"/>
  <c r="AC5199" i="9"/>
  <c r="V5201" i="9"/>
  <c r="V5203" i="9"/>
  <c r="V5208" i="9"/>
  <c r="AC5211" i="9"/>
  <c r="V5237" i="9"/>
  <c r="V5258" i="9"/>
  <c r="V5261" i="9"/>
  <c r="V5263" i="9"/>
  <c r="AC5265" i="9"/>
  <c r="V5282" i="9"/>
  <c r="V5286" i="9"/>
  <c r="AC5288" i="9"/>
  <c r="V5296" i="9"/>
  <c r="AC5312" i="9"/>
  <c r="V5325" i="9"/>
  <c r="V5332" i="9"/>
  <c r="V5337" i="9"/>
  <c r="V5358" i="9"/>
  <c r="V5373" i="9"/>
  <c r="V5412" i="9"/>
  <c r="V5419" i="9"/>
  <c r="V5453" i="9"/>
  <c r="AC5467" i="9"/>
  <c r="V5473" i="9"/>
  <c r="AC5480" i="9"/>
  <c r="V5506" i="9"/>
  <c r="V5511" i="9"/>
  <c r="V5524" i="9"/>
  <c r="V5528" i="9"/>
  <c r="AC5531" i="9"/>
  <c r="V5565" i="9"/>
  <c r="V5579" i="9"/>
  <c r="V5585" i="9"/>
  <c r="V5600" i="9"/>
  <c r="V5603" i="9"/>
  <c r="V5606" i="9"/>
  <c r="V5647" i="9"/>
  <c r="V5657" i="9"/>
  <c r="AC5665" i="9"/>
  <c r="AC5722" i="9"/>
  <c r="AC5731" i="9"/>
  <c r="V5735" i="9"/>
  <c r="AC5741" i="9"/>
  <c r="V5749" i="9"/>
  <c r="V5763" i="9"/>
  <c r="V5766" i="9"/>
  <c r="V5796" i="9"/>
  <c r="V5801" i="9"/>
  <c r="V11" i="9"/>
  <c r="V43" i="9"/>
  <c r="V79" i="9"/>
  <c r="AC82" i="9"/>
  <c r="V853" i="9"/>
  <c r="V3" i="9"/>
  <c r="AC12" i="9"/>
  <c r="V39" i="9"/>
  <c r="AC51" i="9"/>
  <c r="AC58" i="9"/>
  <c r="V71" i="9"/>
  <c r="AC80" i="9"/>
  <c r="V103" i="9"/>
  <c r="V185" i="9"/>
  <c r="AC190" i="9"/>
  <c r="AC207" i="9"/>
  <c r="V234" i="9"/>
  <c r="V238" i="9"/>
  <c r="AC250" i="9"/>
  <c r="V268" i="9"/>
  <c r="V358" i="9"/>
  <c r="AC411" i="9"/>
  <c r="V473" i="9"/>
  <c r="V504" i="9"/>
  <c r="AC579" i="9"/>
  <c r="V798" i="9"/>
  <c r="V918" i="9"/>
  <c r="AC1006" i="9"/>
  <c r="AC1193" i="9"/>
  <c r="V1722" i="9"/>
  <c r="AC219" i="9"/>
  <c r="AC166" i="9"/>
  <c r="V328" i="9"/>
  <c r="V887" i="9"/>
  <c r="AC4" i="9"/>
  <c r="AC6" i="9"/>
  <c r="V10" i="9"/>
  <c r="V13" i="9"/>
  <c r="V15" i="9"/>
  <c r="AC40" i="9"/>
  <c r="AC45" i="9"/>
  <c r="V49" i="9"/>
  <c r="V52" i="9"/>
  <c r="AC60" i="9"/>
  <c r="AC72" i="9"/>
  <c r="AC74" i="9"/>
  <c r="V78" i="9"/>
  <c r="V81" i="9"/>
  <c r="V83" i="9"/>
  <c r="AC104" i="9"/>
  <c r="AC106" i="9"/>
  <c r="AC110" i="9"/>
  <c r="V117" i="9"/>
  <c r="AC120" i="9"/>
  <c r="AC126" i="9"/>
  <c r="AC134" i="9"/>
  <c r="V146" i="9"/>
  <c r="V150" i="9"/>
  <c r="AC160" i="9"/>
  <c r="AC162" i="9"/>
  <c r="AC203" i="9"/>
  <c r="V228" i="9"/>
  <c r="V239" i="9"/>
  <c r="AC254" i="9"/>
  <c r="V259" i="9"/>
  <c r="V343" i="9"/>
  <c r="V346" i="9"/>
  <c r="V351" i="9"/>
  <c r="AC397" i="9"/>
  <c r="AC399" i="9"/>
  <c r="V468" i="9"/>
  <c r="V561" i="9"/>
  <c r="V616" i="9"/>
  <c r="V1048" i="9"/>
  <c r="V1103" i="9"/>
  <c r="V1126" i="9"/>
  <c r="V1128" i="9"/>
  <c r="V584" i="9"/>
  <c r="V2" i="9"/>
  <c r="V5" i="9"/>
  <c r="AC16" i="9"/>
  <c r="AC18" i="9"/>
  <c r="AC22" i="9"/>
  <c r="AC26" i="9"/>
  <c r="V30" i="9"/>
  <c r="AC34" i="9"/>
  <c r="V38" i="9"/>
  <c r="V41" i="9"/>
  <c r="AC57" i="9"/>
  <c r="V61" i="9"/>
  <c r="V70" i="9"/>
  <c r="V73" i="9"/>
  <c r="AC84" i="9"/>
  <c r="AC86" i="9"/>
  <c r="V90" i="9"/>
  <c r="AC94" i="9"/>
  <c r="AC98" i="9"/>
  <c r="V102" i="9"/>
  <c r="V105" i="9"/>
  <c r="V109" i="9"/>
  <c r="V113" i="9"/>
  <c r="V121" i="9"/>
  <c r="V144" i="9"/>
  <c r="AC170" i="9"/>
  <c r="V201" i="9"/>
  <c r="AC220" i="9"/>
  <c r="AC223" i="9"/>
  <c r="AC226" i="9"/>
  <c r="AC231" i="9"/>
  <c r="V257" i="9"/>
  <c r="V269" i="9"/>
  <c r="V327" i="9"/>
  <c r="V338" i="9"/>
  <c r="V361" i="9"/>
  <c r="V363" i="9"/>
  <c r="AC395" i="9"/>
  <c r="AC408" i="9"/>
  <c r="V417" i="9"/>
  <c r="AC427" i="9"/>
  <c r="V500" i="9"/>
  <c r="V546" i="9"/>
  <c r="AC548" i="9"/>
  <c r="AC553" i="9"/>
  <c r="V557" i="9"/>
  <c r="V790" i="9"/>
  <c r="V828" i="9"/>
  <c r="V830" i="9"/>
  <c r="V833" i="9"/>
  <c r="AC876" i="9"/>
  <c r="AC910" i="9"/>
  <c r="AC912" i="9"/>
  <c r="V953" i="9"/>
  <c r="V988" i="9"/>
  <c r="V1655" i="9"/>
  <c r="V1657" i="9"/>
  <c r="V205" i="9"/>
  <c r="AC14" i="9"/>
  <c r="V282" i="9"/>
  <c r="AC24" i="9"/>
  <c r="AC28" i="9"/>
  <c r="V51" i="9"/>
  <c r="AC66" i="9"/>
  <c r="V75" i="9"/>
  <c r="AC88" i="9"/>
  <c r="AC92" i="9"/>
  <c r="AC96" i="9"/>
  <c r="AC100" i="9"/>
  <c r="V107" i="9"/>
  <c r="V111" i="9"/>
  <c r="V119" i="9"/>
  <c r="AC130" i="9"/>
  <c r="V159" i="9"/>
  <c r="AC199" i="9"/>
  <c r="V600" i="9"/>
  <c r="V774" i="9"/>
  <c r="V979" i="9"/>
  <c r="V1029" i="9"/>
  <c r="V1099" i="9"/>
  <c r="V1445" i="9"/>
  <c r="V143" i="9"/>
  <c r="AC171" i="9"/>
  <c r="V250" i="9"/>
  <c r="V7" i="9"/>
  <c r="AC36" i="9"/>
  <c r="V4" i="9"/>
  <c r="AC7" i="9"/>
  <c r="AC17" i="9"/>
  <c r="V19" i="9"/>
  <c r="AC21" i="9"/>
  <c r="V23" i="9"/>
  <c r="V25" i="9"/>
  <c r="V27" i="9"/>
  <c r="V29" i="9"/>
  <c r="V31" i="9"/>
  <c r="AC33" i="9"/>
  <c r="V35" i="9"/>
  <c r="V37" i="9"/>
  <c r="V40" i="9"/>
  <c r="AC52" i="9"/>
  <c r="V63" i="9"/>
  <c r="AC65" i="9"/>
  <c r="V72" i="9"/>
  <c r="AC75" i="9"/>
  <c r="AC85" i="9"/>
  <c r="V87" i="9"/>
  <c r="V89" i="9"/>
  <c r="V91" i="9"/>
  <c r="V93" i="9"/>
  <c r="V95" i="9"/>
  <c r="V97" i="9"/>
  <c r="V99" i="9"/>
  <c r="V101" i="9"/>
  <c r="V104" i="9"/>
  <c r="AC107" i="9"/>
  <c r="AC111" i="9"/>
  <c r="V123" i="9"/>
  <c r="AC129" i="9"/>
  <c r="V156" i="9"/>
  <c r="V162" i="9"/>
  <c r="AC169" i="9"/>
  <c r="V171" i="9"/>
  <c r="V187" i="9"/>
  <c r="AC230" i="9"/>
  <c r="AC239" i="9"/>
  <c r="AC251" i="9"/>
  <c r="V260" i="9"/>
  <c r="V298" i="9"/>
  <c r="V303" i="9"/>
  <c r="AC310" i="9"/>
  <c r="V334" i="9"/>
  <c r="V375" i="9"/>
  <c r="AC377" i="9"/>
  <c r="V483" i="9"/>
  <c r="V593" i="9"/>
  <c r="V716" i="9"/>
  <c r="V750" i="9"/>
  <c r="V754" i="9"/>
  <c r="V759" i="9"/>
  <c r="V807" i="9"/>
  <c r="AC812" i="9"/>
  <c r="V935" i="9"/>
  <c r="AC1026" i="9"/>
  <c r="AC1119" i="9"/>
  <c r="AC1572" i="9"/>
  <c r="AC1574" i="9"/>
  <c r="V1606" i="9"/>
  <c r="V1609" i="9"/>
  <c r="AC1765" i="9"/>
  <c r="V1768" i="9"/>
  <c r="V1841" i="9"/>
  <c r="V164" i="9"/>
  <c r="V166" i="9"/>
  <c r="V169" i="9"/>
  <c r="AC209" i="9"/>
  <c r="V218" i="9"/>
  <c r="V225" i="9"/>
  <c r="V229" i="9"/>
  <c r="V243" i="9"/>
  <c r="V258" i="9"/>
  <c r="AC260" i="9"/>
  <c r="AC262" i="9"/>
  <c r="V272" i="9"/>
  <c r="V283" i="9"/>
  <c r="V286" i="9"/>
  <c r="V294" i="9"/>
  <c r="V296" i="9"/>
  <c r="V301" i="9"/>
  <c r="V306" i="9"/>
  <c r="V318" i="9"/>
  <c r="V321" i="9"/>
  <c r="V325" i="9"/>
  <c r="AC329" i="9"/>
  <c r="AC331" i="9"/>
  <c r="AC339" i="9"/>
  <c r="V345" i="9"/>
  <c r="V359" i="9"/>
  <c r="AC361" i="9"/>
  <c r="V369" i="9"/>
  <c r="V376" i="9"/>
  <c r="V383" i="9"/>
  <c r="V391" i="9"/>
  <c r="V409" i="9"/>
  <c r="V415" i="9"/>
  <c r="V426" i="9"/>
  <c r="V428" i="9"/>
  <c r="AC435" i="9"/>
  <c r="V440" i="9"/>
  <c r="AC455" i="9"/>
  <c r="V458" i="9"/>
  <c r="V506" i="9"/>
  <c r="AC513" i="9"/>
  <c r="V559" i="9"/>
  <c r="AC563" i="9"/>
  <c r="V572" i="9"/>
  <c r="V582" i="9"/>
  <c r="V603" i="9"/>
  <c r="V608" i="9"/>
  <c r="V628" i="9"/>
  <c r="AC645" i="9"/>
  <c r="V711" i="9"/>
  <c r="AC719" i="9"/>
  <c r="V739" i="9"/>
  <c r="V780" i="9"/>
  <c r="V804" i="9"/>
  <c r="V816" i="9"/>
  <c r="V820" i="9"/>
  <c r="AC836" i="9"/>
  <c r="V846" i="9"/>
  <c r="V897" i="9"/>
  <c r="V902" i="9"/>
  <c r="V927" i="9"/>
  <c r="AC942" i="9"/>
  <c r="V949" i="9"/>
  <c r="V982" i="9"/>
  <c r="V1005" i="9"/>
  <c r="AC1040" i="9"/>
  <c r="V1043" i="9"/>
  <c r="V1059" i="9"/>
  <c r="AC1133" i="9"/>
  <c r="V1145" i="9"/>
  <c r="AC1560" i="9"/>
  <c r="V1565" i="9"/>
  <c r="V1568" i="9"/>
  <c r="AC1652" i="9"/>
  <c r="V1904" i="9"/>
  <c r="V1947" i="9"/>
  <c r="V2058" i="9"/>
  <c r="V480" i="9"/>
  <c r="V486" i="9"/>
  <c r="V492" i="9"/>
  <c r="AC498" i="9"/>
  <c r="V508" i="9"/>
  <c r="V514" i="9"/>
  <c r="AC521" i="9"/>
  <c r="V564" i="9"/>
  <c r="AC566" i="9"/>
  <c r="V591" i="9"/>
  <c r="V598" i="9"/>
  <c r="AC603" i="9"/>
  <c r="V606" i="9"/>
  <c r="V624" i="9"/>
  <c r="AC641" i="9"/>
  <c r="V646" i="9"/>
  <c r="V648" i="9"/>
  <c r="V679" i="9"/>
  <c r="V687" i="9"/>
  <c r="V696" i="9"/>
  <c r="V722" i="9"/>
  <c r="V734" i="9"/>
  <c r="V740" i="9"/>
  <c r="AC741" i="9"/>
  <c r="V778" i="9"/>
  <c r="V781" i="9"/>
  <c r="V784" i="9"/>
  <c r="AC796" i="9"/>
  <c r="V808" i="9"/>
  <c r="AC811" i="9"/>
  <c r="AC816" i="9"/>
  <c r="V818" i="9"/>
  <c r="V823" i="9"/>
  <c r="AC846" i="9"/>
  <c r="AC856" i="9"/>
  <c r="V858" i="9"/>
  <c r="AC862" i="9"/>
  <c r="V869" i="9"/>
  <c r="V875" i="9"/>
  <c r="V884" i="9"/>
  <c r="V898" i="9"/>
  <c r="V909" i="9"/>
  <c r="V919" i="9"/>
  <c r="V925" i="9"/>
  <c r="V930" i="9"/>
  <c r="V936" i="9"/>
  <c r="V952" i="9"/>
  <c r="V956" i="9"/>
  <c r="V973" i="9"/>
  <c r="V986" i="9"/>
  <c r="V991" i="9"/>
  <c r="AC996" i="9"/>
  <c r="V1007" i="9"/>
  <c r="V1012" i="9"/>
  <c r="V1030" i="9"/>
  <c r="V1034" i="9"/>
  <c r="AC1050" i="9"/>
  <c r="V1069" i="9"/>
  <c r="V1072" i="9"/>
  <c r="V1078" i="9"/>
  <c r="V1094" i="9"/>
  <c r="AC1097" i="9"/>
  <c r="AC1099" i="9"/>
  <c r="V1106" i="9"/>
  <c r="V1114" i="9"/>
  <c r="AC1117" i="9"/>
  <c r="V1124" i="9"/>
  <c r="V1146" i="9"/>
  <c r="V1152" i="9"/>
  <c r="V1167" i="9"/>
  <c r="V1170" i="9"/>
  <c r="AC1174" i="9"/>
  <c r="V1184" i="9"/>
  <c r="AC1188" i="9"/>
  <c r="V1194" i="9"/>
  <c r="V1246" i="9"/>
  <c r="V1270" i="9"/>
  <c r="V1302" i="9"/>
  <c r="V1304" i="9"/>
  <c r="V1399" i="9"/>
  <c r="V1411" i="9"/>
  <c r="V1464" i="9"/>
  <c r="V1467" i="9"/>
  <c r="V1469" i="9"/>
  <c r="V1558" i="9"/>
  <c r="V1563" i="9"/>
  <c r="V1633" i="9"/>
  <c r="AC1636" i="9"/>
  <c r="V1680" i="9"/>
  <c r="V1756" i="9"/>
  <c r="AC1784" i="9"/>
  <c r="V1793" i="9"/>
  <c r="V1861" i="9"/>
  <c r="V1900" i="9"/>
  <c r="V1943" i="9"/>
  <c r="AC1980" i="9"/>
  <c r="V1983" i="9"/>
  <c r="V2047" i="9"/>
  <c r="AC2093" i="9"/>
  <c r="V194" i="9"/>
  <c r="V203" i="9"/>
  <c r="V231" i="9"/>
  <c r="V254" i="9"/>
  <c r="V256" i="9"/>
  <c r="V261" i="9"/>
  <c r="V263" i="9"/>
  <c r="AC294" i="9"/>
  <c r="AC321" i="9"/>
  <c r="V330" i="9"/>
  <c r="V337" i="9"/>
  <c r="AC353" i="9"/>
  <c r="AC359" i="9"/>
  <c r="V362" i="9"/>
  <c r="AC415" i="9"/>
  <c r="V418" i="9"/>
  <c r="AC426" i="9"/>
  <c r="V429" i="9"/>
  <c r="V434" i="9"/>
  <c r="V438" i="9"/>
  <c r="AC448" i="9"/>
  <c r="AC502" i="9"/>
  <c r="V505" i="9"/>
  <c r="V509" i="9"/>
  <c r="V538" i="9"/>
  <c r="V545" i="9"/>
  <c r="AC552" i="9"/>
  <c r="V556" i="9"/>
  <c r="V558" i="9"/>
  <c r="V573" i="9"/>
  <c r="V578" i="9"/>
  <c r="AC580" i="9"/>
  <c r="V614" i="9"/>
  <c r="V617" i="9"/>
  <c r="V629" i="9"/>
  <c r="V635" i="9"/>
  <c r="V639" i="9"/>
  <c r="V661" i="9"/>
  <c r="V682" i="9"/>
  <c r="V709" i="9"/>
  <c r="V715" i="9"/>
  <c r="V718" i="9"/>
  <c r="V758" i="9"/>
  <c r="V767" i="9"/>
  <c r="V772" i="9"/>
  <c r="V776" i="9"/>
  <c r="V789" i="9"/>
  <c r="V791" i="9"/>
  <c r="AC800" i="9"/>
  <c r="AC802" i="9"/>
  <c r="V809" i="9"/>
  <c r="V824" i="9"/>
  <c r="V831" i="9"/>
  <c r="V835" i="9"/>
  <c r="V852" i="9"/>
  <c r="AC854" i="9"/>
  <c r="AC867" i="9"/>
  <c r="AC875" i="9"/>
  <c r="V892" i="9"/>
  <c r="V906" i="9"/>
  <c r="V914" i="9"/>
  <c r="V937" i="9"/>
  <c r="V961" i="9"/>
  <c r="V963" i="9"/>
  <c r="V971" i="9"/>
  <c r="AC1015" i="9"/>
  <c r="V1020" i="9"/>
  <c r="V1025" i="9"/>
  <c r="AC1054" i="9"/>
  <c r="AC1087" i="9"/>
  <c r="V1100" i="9"/>
  <c r="V1118" i="9"/>
  <c r="V1130" i="9"/>
  <c r="V1141" i="9"/>
  <c r="V1192" i="9"/>
  <c r="AC1227" i="9"/>
  <c r="V1230" i="9"/>
  <c r="V1268" i="9"/>
  <c r="AC1350" i="9"/>
  <c r="V1405" i="9"/>
  <c r="V1408" i="9"/>
  <c r="AC1461" i="9"/>
  <c r="V1504" i="9"/>
  <c r="V1510" i="9"/>
  <c r="AC1595" i="9"/>
  <c r="AC1628" i="9"/>
  <c r="AC1750" i="9"/>
  <c r="V1780" i="9"/>
  <c r="AC1974" i="9"/>
  <c r="V2014" i="9"/>
  <c r="V2143" i="9"/>
  <c r="AC2145" i="9"/>
  <c r="V2148" i="9"/>
  <c r="V2156" i="9"/>
  <c r="V2158" i="9"/>
  <c r="V2165" i="9"/>
  <c r="AC2170" i="9"/>
  <c r="V419" i="9"/>
  <c r="V449" i="9"/>
  <c r="V459" i="9"/>
  <c r="AC469" i="9"/>
  <c r="V478" i="9"/>
  <c r="V489" i="9"/>
  <c r="V497" i="9"/>
  <c r="V518" i="9"/>
  <c r="V526" i="9"/>
  <c r="AC531" i="9"/>
  <c r="V565" i="9"/>
  <c r="V589" i="9"/>
  <c r="V604" i="9"/>
  <c r="AC646" i="9"/>
  <c r="AC653" i="9"/>
  <c r="V669" i="9"/>
  <c r="V674" i="9"/>
  <c r="V685" i="9"/>
  <c r="AC690" i="9"/>
  <c r="V695" i="9"/>
  <c r="V699" i="9"/>
  <c r="AC706" i="9"/>
  <c r="V723" i="9"/>
  <c r="V728" i="9"/>
  <c r="AC740" i="9"/>
  <c r="V745" i="9"/>
  <c r="V782" i="9"/>
  <c r="V795" i="9"/>
  <c r="V817" i="9"/>
  <c r="V899" i="9"/>
  <c r="V940" i="9"/>
  <c r="V944" i="9"/>
  <c r="AC956" i="9"/>
  <c r="V968" i="9"/>
  <c r="V974" i="9"/>
  <c r="V1001" i="9"/>
  <c r="V1038" i="9"/>
  <c r="V1061" i="9"/>
  <c r="AC1072" i="9"/>
  <c r="V1095" i="9"/>
  <c r="V1115" i="9"/>
  <c r="V1135" i="9"/>
  <c r="V1147" i="9"/>
  <c r="V1168" i="9"/>
  <c r="AC1170" i="9"/>
  <c r="V1185" i="9"/>
  <c r="V1187" i="9"/>
  <c r="AC1256" i="9"/>
  <c r="AC1287" i="9"/>
  <c r="V1392" i="9"/>
  <c r="V1395" i="9"/>
  <c r="V1495" i="9"/>
  <c r="V1591" i="9"/>
  <c r="AC1593" i="9"/>
  <c r="V1670" i="9"/>
  <c r="V1673" i="9"/>
  <c r="V2042" i="9"/>
  <c r="AC2296" i="9"/>
  <c r="V2642" i="9"/>
  <c r="V285" i="9"/>
  <c r="V288" i="9"/>
  <c r="AC307" i="9"/>
  <c r="V310" i="9"/>
  <c r="AC314" i="9"/>
  <c r="V317" i="9"/>
  <c r="V320" i="9"/>
  <c r="V322" i="9"/>
  <c r="V347" i="9"/>
  <c r="V360" i="9"/>
  <c r="AC362" i="9"/>
  <c r="AC375" i="9"/>
  <c r="AC382" i="9"/>
  <c r="AC390" i="9"/>
  <c r="V396" i="9"/>
  <c r="V402" i="9"/>
  <c r="V412" i="9"/>
  <c r="V416" i="9"/>
  <c r="V423" i="9"/>
  <c r="V427" i="9"/>
  <c r="AC434" i="9"/>
  <c r="AC449" i="9"/>
  <c r="V455" i="9"/>
  <c r="V457" i="9"/>
  <c r="V460" i="9"/>
  <c r="AC467" i="9"/>
  <c r="AC476" i="9"/>
  <c r="AC489" i="9"/>
  <c r="V513" i="9"/>
  <c r="V515" i="9"/>
  <c r="V519" i="9"/>
  <c r="AC522" i="9"/>
  <c r="V524" i="9"/>
  <c r="V530" i="9"/>
  <c r="V536" i="9"/>
  <c r="V539" i="9"/>
  <c r="V553" i="9"/>
  <c r="V563" i="9"/>
  <c r="V571" i="9"/>
  <c r="V574" i="9"/>
  <c r="V587" i="9"/>
  <c r="V602" i="9"/>
  <c r="V618" i="9"/>
  <c r="V620" i="9"/>
  <c r="AC627" i="9"/>
  <c r="AC635" i="9"/>
  <c r="V645" i="9"/>
  <c r="V652" i="9"/>
  <c r="V662" i="9"/>
  <c r="V667" i="9"/>
  <c r="V675" i="9"/>
  <c r="AC680" i="9"/>
  <c r="V691" i="9"/>
  <c r="V700" i="9"/>
  <c r="V707" i="9"/>
  <c r="V729" i="9"/>
  <c r="V738" i="9"/>
  <c r="V746" i="9"/>
  <c r="AC758" i="9"/>
  <c r="V763" i="9"/>
  <c r="V768" i="9"/>
  <c r="V792" i="9"/>
  <c r="AC793" i="9"/>
  <c r="V815" i="9"/>
  <c r="V840" i="9"/>
  <c r="AC866" i="9"/>
  <c r="V882" i="9"/>
  <c r="AC886" i="9"/>
  <c r="V889" i="9"/>
  <c r="AC899" i="9"/>
  <c r="V904" i="9"/>
  <c r="V912" i="9"/>
  <c r="V929" i="9"/>
  <c r="AC940" i="9"/>
  <c r="V945" i="9"/>
  <c r="V951" i="9"/>
  <c r="AC959" i="9"/>
  <c r="AC974" i="9"/>
  <c r="V978" i="9"/>
  <c r="V984" i="9"/>
  <c r="V1002" i="9"/>
  <c r="V1018" i="9"/>
  <c r="AC1022" i="9"/>
  <c r="AC1038" i="9"/>
  <c r="V1045" i="9"/>
  <c r="AC1049" i="9"/>
  <c r="V1053" i="9"/>
  <c r="AC1061" i="9"/>
  <c r="V1073" i="9"/>
  <c r="AC1095" i="9"/>
  <c r="V1123" i="9"/>
  <c r="V1127" i="9"/>
  <c r="V1136" i="9"/>
  <c r="V1139" i="9"/>
  <c r="V1148" i="9"/>
  <c r="AC1218" i="9"/>
  <c r="AC1225" i="9"/>
  <c r="V1228" i="9"/>
  <c r="V1277" i="9"/>
  <c r="V1319" i="9"/>
  <c r="V1344" i="9"/>
  <c r="AC1383" i="9"/>
  <c r="V1448" i="9"/>
  <c r="V1483" i="9"/>
  <c r="AC1485" i="9"/>
  <c r="AC1487" i="9"/>
  <c r="V1490" i="9"/>
  <c r="V1493" i="9"/>
  <c r="V1543" i="9"/>
  <c r="AC1578" i="9"/>
  <c r="V1611" i="9"/>
  <c r="V1614" i="9"/>
  <c r="V1663" i="9"/>
  <c r="V1697" i="9"/>
  <c r="V1811" i="9"/>
  <c r="V1879" i="9"/>
  <c r="AC1920" i="9"/>
  <c r="AC1994" i="9"/>
  <c r="V1997" i="9"/>
  <c r="V2040" i="9"/>
  <c r="V2063" i="9"/>
  <c r="V1700" i="9"/>
  <c r="AC1708" i="9"/>
  <c r="V1714" i="9"/>
  <c r="V1726" i="9"/>
  <c r="V1734" i="9"/>
  <c r="V1759" i="9"/>
  <c r="V1764" i="9"/>
  <c r="V1791" i="9"/>
  <c r="V1796" i="9"/>
  <c r="V1820" i="9"/>
  <c r="AC1843" i="9"/>
  <c r="AC1865" i="9"/>
  <c r="AC1886" i="9"/>
  <c r="AC1906" i="9"/>
  <c r="V1929" i="9"/>
  <c r="AC1949" i="9"/>
  <c r="AC1976" i="9"/>
  <c r="V2012" i="9"/>
  <c r="AC2134" i="9"/>
  <c r="V1171" i="9"/>
  <c r="V1198" i="9"/>
  <c r="V1201" i="9"/>
  <c r="V1212" i="9"/>
  <c r="V1224" i="9"/>
  <c r="V1229" i="9"/>
  <c r="V1273" i="9"/>
  <c r="AC1302" i="9"/>
  <c r="V1326" i="9"/>
  <c r="V1333" i="9"/>
  <c r="AC1341" i="9"/>
  <c r="AC1348" i="9"/>
  <c r="AC1361" i="9"/>
  <c r="AC1364" i="9"/>
  <c r="V1380" i="9"/>
  <c r="AC1390" i="9"/>
  <c r="V1393" i="9"/>
  <c r="V1402" i="9"/>
  <c r="AC1405" i="9"/>
  <c r="V1449" i="9"/>
  <c r="V1454" i="9"/>
  <c r="V1465" i="9"/>
  <c r="V1484" i="9"/>
  <c r="V1486" i="9"/>
  <c r="AC1495" i="9"/>
  <c r="V1508" i="9"/>
  <c r="V1515" i="9"/>
  <c r="AC1538" i="9"/>
  <c r="V1554" i="9"/>
  <c r="V1571" i="9"/>
  <c r="V1607" i="9"/>
  <c r="V1629" i="9"/>
  <c r="AC1655" i="9"/>
  <c r="AC1670" i="9"/>
  <c r="V1728" i="9"/>
  <c r="V1737" i="9"/>
  <c r="AC1759" i="9"/>
  <c r="V1766" i="9"/>
  <c r="V1799" i="9"/>
  <c r="V1823" i="9"/>
  <c r="AC1845" i="9"/>
  <c r="AC1853" i="9"/>
  <c r="V1868" i="9"/>
  <c r="V1889" i="9"/>
  <c r="V1909" i="9"/>
  <c r="V1932" i="9"/>
  <c r="V1950" i="9"/>
  <c r="AC1952" i="9"/>
  <c r="V1977" i="9"/>
  <c r="AC1999" i="9"/>
  <c r="AC2047" i="9"/>
  <c r="V2050" i="9"/>
  <c r="V2054" i="9"/>
  <c r="AC2063" i="9"/>
  <c r="AC2071" i="9"/>
  <c r="AC2082" i="9"/>
  <c r="AC2097" i="9"/>
  <c r="V2102" i="9"/>
  <c r="V2105" i="9"/>
  <c r="AC2113" i="9"/>
  <c r="V2130" i="9"/>
  <c r="V2135" i="9"/>
  <c r="V2139" i="9"/>
  <c r="AC2173" i="9"/>
  <c r="V2193" i="9"/>
  <c r="V2224" i="9"/>
  <c r="AC1153" i="9"/>
  <c r="AC1161" i="9"/>
  <c r="AC1165" i="9"/>
  <c r="V1169" i="9"/>
  <c r="V1177" i="9"/>
  <c r="V1190" i="9"/>
  <c r="AC1203" i="9"/>
  <c r="AC1234" i="9"/>
  <c r="V1244" i="9"/>
  <c r="AC1246" i="9"/>
  <c r="V1251" i="9"/>
  <c r="AC1255" i="9"/>
  <c r="V1258" i="9"/>
  <c r="V1260" i="9"/>
  <c r="V1275" i="9"/>
  <c r="V1280" i="9"/>
  <c r="V1286" i="9"/>
  <c r="V1289" i="9"/>
  <c r="V1296" i="9"/>
  <c r="V1310" i="9"/>
  <c r="V1318" i="9"/>
  <c r="V1321" i="9"/>
  <c r="V1339" i="9"/>
  <c r="AC1344" i="9"/>
  <c r="V1355" i="9"/>
  <c r="V1359" i="9"/>
  <c r="V1372" i="9"/>
  <c r="V1375" i="9"/>
  <c r="V1384" i="9"/>
  <c r="V1386" i="9"/>
  <c r="AC1395" i="9"/>
  <c r="AC1397" i="9"/>
  <c r="AC1400" i="9"/>
  <c r="V1412" i="9"/>
  <c r="V1414" i="9"/>
  <c r="V1426" i="9"/>
  <c r="AC1430" i="9"/>
  <c r="V1441" i="9"/>
  <c r="V1444" i="9"/>
  <c r="V1450" i="9"/>
  <c r="AC1452" i="9"/>
  <c r="V1456" i="9"/>
  <c r="AC1458" i="9"/>
  <c r="AC1484" i="9"/>
  <c r="V1488" i="9"/>
  <c r="V1496" i="9"/>
  <c r="AC1498" i="9"/>
  <c r="AC1517" i="9"/>
  <c r="AC1519" i="9"/>
  <c r="V1559" i="9"/>
  <c r="AC1561" i="9"/>
  <c r="V1573" i="9"/>
  <c r="V1590" i="9"/>
  <c r="AC1599" i="9"/>
  <c r="V1608" i="9"/>
  <c r="AC1609" i="9"/>
  <c r="V1618" i="9"/>
  <c r="V1623" i="9"/>
  <c r="V1626" i="9"/>
  <c r="AC1629" i="9"/>
  <c r="V1641" i="9"/>
  <c r="V1648" i="9"/>
  <c r="V1651" i="9"/>
  <c r="V1656" i="9"/>
  <c r="V1671" i="9"/>
  <c r="AC1682" i="9"/>
  <c r="V1691" i="9"/>
  <c r="V1699" i="9"/>
  <c r="V1707" i="9"/>
  <c r="V1715" i="9"/>
  <c r="V1724" i="9"/>
  <c r="V1740" i="9"/>
  <c r="V1762" i="9"/>
  <c r="AC1766" i="9"/>
  <c r="AC1768" i="9"/>
  <c r="V1777" i="9"/>
  <c r="V1783" i="9"/>
  <c r="V1789" i="9"/>
  <c r="V1802" i="9"/>
  <c r="V1826" i="9"/>
  <c r="V1849" i="9"/>
  <c r="V1857" i="9"/>
  <c r="AC1861" i="9"/>
  <c r="AC1871" i="9"/>
  <c r="V1892" i="9"/>
  <c r="V1912" i="9"/>
  <c r="AC1934" i="9"/>
  <c r="V1965" i="9"/>
  <c r="AC1975" i="9"/>
  <c r="V1985" i="9"/>
  <c r="V2000" i="9"/>
  <c r="V2005" i="9"/>
  <c r="AC2007" i="9"/>
  <c r="V2028" i="9"/>
  <c r="V2039" i="9"/>
  <c r="V2052" i="9"/>
  <c r="V2057" i="9"/>
  <c r="AC2059" i="9"/>
  <c r="V2095" i="9"/>
  <c r="V2100" i="9"/>
  <c r="V2114" i="9"/>
  <c r="V2121" i="9"/>
  <c r="AC2123" i="9"/>
  <c r="V2126" i="9"/>
  <c r="V2144" i="9"/>
  <c r="AC2166" i="9"/>
  <c r="V2169" i="9"/>
  <c r="V2177" i="9"/>
  <c r="V2195" i="9"/>
  <c r="AC2217" i="9"/>
  <c r="V2230" i="9"/>
  <c r="AC2245" i="9"/>
  <c r="V2290" i="9"/>
  <c r="V2731" i="9"/>
  <c r="AC2766" i="9"/>
  <c r="V2786" i="9"/>
  <c r="V2888" i="9"/>
  <c r="V2891" i="9"/>
  <c r="V1872" i="9"/>
  <c r="V1880" i="9"/>
  <c r="V1885" i="9"/>
  <c r="AC1887" i="9"/>
  <c r="V1893" i="9"/>
  <c r="V1901" i="9"/>
  <c r="V1905" i="9"/>
  <c r="V1908" i="9"/>
  <c r="AC1912" i="9"/>
  <c r="V1922" i="9"/>
  <c r="V1927" i="9"/>
  <c r="AC1930" i="9"/>
  <c r="V1935" i="9"/>
  <c r="AC1944" i="9"/>
  <c r="V1951" i="9"/>
  <c r="V1955" i="9"/>
  <c r="V1968" i="9"/>
  <c r="AC1990" i="9"/>
  <c r="V1998" i="9"/>
  <c r="AC2019" i="9"/>
  <c r="AC2023" i="9"/>
  <c r="V2029" i="9"/>
  <c r="AC2050" i="9"/>
  <c r="V2055" i="9"/>
  <c r="V2069" i="9"/>
  <c r="V2077" i="9"/>
  <c r="V2080" i="9"/>
  <c r="V2083" i="9"/>
  <c r="V2103" i="9"/>
  <c r="AC2105" i="9"/>
  <c r="AC2109" i="9"/>
  <c r="AC2171" i="9"/>
  <c r="AC2243" i="9"/>
  <c r="V2285" i="9"/>
  <c r="V2818" i="9"/>
  <c r="AC2951" i="9"/>
  <c r="V2956" i="9"/>
  <c r="AC2963" i="9"/>
  <c r="V3450" i="9"/>
  <c r="V1195" i="9"/>
  <c r="V1204" i="9"/>
  <c r="V1207" i="9"/>
  <c r="V1218" i="9"/>
  <c r="V1261" i="9"/>
  <c r="V1269" i="9"/>
  <c r="V1278" i="9"/>
  <c r="AC1284" i="9"/>
  <c r="AC1296" i="9"/>
  <c r="V1301" i="9"/>
  <c r="V1314" i="9"/>
  <c r="V1316" i="9"/>
  <c r="V1337" i="9"/>
  <c r="V1345" i="9"/>
  <c r="AC1353" i="9"/>
  <c r="V1370" i="9"/>
  <c r="AC1384" i="9"/>
  <c r="AC1386" i="9"/>
  <c r="V1396" i="9"/>
  <c r="V1410" i="9"/>
  <c r="V1420" i="9"/>
  <c r="V1423" i="9"/>
  <c r="V1434" i="9"/>
  <c r="V1451" i="9"/>
  <c r="V1461" i="9"/>
  <c r="V1463" i="9"/>
  <c r="AC1482" i="9"/>
  <c r="V1485" i="9"/>
  <c r="V1497" i="9"/>
  <c r="V1503" i="9"/>
  <c r="V1523" i="9"/>
  <c r="V1528" i="9"/>
  <c r="V1547" i="9"/>
  <c r="V1560" i="9"/>
  <c r="AC1577" i="9"/>
  <c r="AC1586" i="9"/>
  <c r="V1588" i="9"/>
  <c r="V1593" i="9"/>
  <c r="V1605" i="9"/>
  <c r="V1613" i="9"/>
  <c r="V1616" i="9"/>
  <c r="V1638" i="9"/>
  <c r="AC1664" i="9"/>
  <c r="V1681" i="9"/>
  <c r="V1747" i="9"/>
  <c r="V1775" i="9"/>
  <c r="V1781" i="9"/>
  <c r="V1808" i="9"/>
  <c r="V1832" i="9"/>
  <c r="AC2157" i="9"/>
  <c r="V2164" i="9"/>
  <c r="V2170" i="9"/>
  <c r="AC2238" i="9"/>
  <c r="AC2255" i="9"/>
  <c r="V1242" i="9"/>
  <c r="V1274" i="9"/>
  <c r="V1299" i="9"/>
  <c r="AC1303" i="9"/>
  <c r="V1311" i="9"/>
  <c r="AC1314" i="9"/>
  <c r="V1350" i="9"/>
  <c r="AC1429" i="9"/>
  <c r="AC1439" i="9"/>
  <c r="V1455" i="9"/>
  <c r="V1457" i="9"/>
  <c r="AC1468" i="9"/>
  <c r="V1471" i="9"/>
  <c r="V1476" i="9"/>
  <c r="V1480" i="9"/>
  <c r="AC1489" i="9"/>
  <c r="V1492" i="9"/>
  <c r="AC1509" i="9"/>
  <c r="V1512" i="9"/>
  <c r="V1516" i="9"/>
  <c r="AC1518" i="9"/>
  <c r="V1529" i="9"/>
  <c r="V1537" i="9"/>
  <c r="AC1542" i="9"/>
  <c r="V1548" i="9"/>
  <c r="V1567" i="9"/>
  <c r="V1574" i="9"/>
  <c r="V1578" i="9"/>
  <c r="V1595" i="9"/>
  <c r="V1601" i="9"/>
  <c r="AC1618" i="9"/>
  <c r="V1642" i="9"/>
  <c r="V1683" i="9"/>
  <c r="AC1691" i="9"/>
  <c r="V1713" i="9"/>
  <c r="V1716" i="9"/>
  <c r="AC1733" i="9"/>
  <c r="V1739" i="9"/>
  <c r="V1742" i="9"/>
  <c r="AC1747" i="9"/>
  <c r="V1750" i="9"/>
  <c r="V1758" i="9"/>
  <c r="V1784" i="9"/>
  <c r="AC1795" i="9"/>
  <c r="V1800" i="9"/>
  <c r="V1804" i="9"/>
  <c r="AC1808" i="9"/>
  <c r="AC1810" i="9"/>
  <c r="AC1819" i="9"/>
  <c r="V1824" i="9"/>
  <c r="V1828" i="9"/>
  <c r="AC1832" i="9"/>
  <c r="V1835" i="9"/>
  <c r="V1843" i="9"/>
  <c r="V1847" i="9"/>
  <c r="AC1850" i="9"/>
  <c r="V1855" i="9"/>
  <c r="V1858" i="9"/>
  <c r="V1865" i="9"/>
  <c r="V1870" i="9"/>
  <c r="AC1872" i="9"/>
  <c r="V1877" i="9"/>
  <c r="AC1878" i="9"/>
  <c r="V1886" i="9"/>
  <c r="AC1893" i="9"/>
  <c r="AC1897" i="9"/>
  <c r="V1899" i="9"/>
  <c r="V1906" i="9"/>
  <c r="V1913" i="9"/>
  <c r="V1918" i="9"/>
  <c r="V1920" i="9"/>
  <c r="V1928" i="9"/>
  <c r="AC1935" i="9"/>
  <c r="V1940" i="9"/>
  <c r="AC1942" i="9"/>
  <c r="V1949" i="9"/>
  <c r="V1956" i="9"/>
  <c r="V1961" i="9"/>
  <c r="V1966" i="9"/>
  <c r="V1969" i="9"/>
  <c r="V1991" i="9"/>
  <c r="V2001" i="9"/>
  <c r="V2006" i="9"/>
  <c r="V2020" i="9"/>
  <c r="V2022" i="9"/>
  <c r="V2030" i="9"/>
  <c r="V2045" i="9"/>
  <c r="AC2048" i="9"/>
  <c r="AC2055" i="9"/>
  <c r="V2067" i="9"/>
  <c r="V2070" i="9"/>
  <c r="V2075" i="9"/>
  <c r="V2084" i="9"/>
  <c r="AC2085" i="9"/>
  <c r="V2106" i="9"/>
  <c r="AC2107" i="9"/>
  <c r="V2154" i="9"/>
  <c r="V2172" i="9"/>
  <c r="V2202" i="9"/>
  <c r="AC2210" i="9"/>
  <c r="V2806" i="9"/>
  <c r="V2836" i="9"/>
  <c r="V2871" i="9"/>
  <c r="V2932" i="9"/>
  <c r="AC2117" i="9"/>
  <c r="V2124" i="9"/>
  <c r="V2136" i="9"/>
  <c r="V2146" i="9"/>
  <c r="AC2156" i="9"/>
  <c r="AC2158" i="9"/>
  <c r="AC2162" i="9"/>
  <c r="AC2167" i="9"/>
  <c r="AC2182" i="9"/>
  <c r="AC2190" i="9"/>
  <c r="AC2200" i="9"/>
  <c r="V2203" i="9"/>
  <c r="V2207" i="9"/>
  <c r="V2218" i="9"/>
  <c r="AC2230" i="9"/>
  <c r="V2251" i="9"/>
  <c r="V2266" i="9"/>
  <c r="V2278" i="9"/>
  <c r="AC2280" i="9"/>
  <c r="V2308" i="9"/>
  <c r="AC2330" i="9"/>
  <c r="V2335" i="9"/>
  <c r="V2353" i="9"/>
  <c r="V2357" i="9"/>
  <c r="V2376" i="9"/>
  <c r="V2380" i="9"/>
  <c r="AC2396" i="9"/>
  <c r="AC2401" i="9"/>
  <c r="AC2418" i="9"/>
  <c r="AC2439" i="9"/>
  <c r="AC2461" i="9"/>
  <c r="V2483" i="9"/>
  <c r="V2509" i="9"/>
  <c r="V2529" i="9"/>
  <c r="V2547" i="9"/>
  <c r="V2568" i="9"/>
  <c r="AC2590" i="9"/>
  <c r="V2610" i="9"/>
  <c r="V2614" i="9"/>
  <c r="V2632" i="9"/>
  <c r="V2655" i="9"/>
  <c r="V2678" i="9"/>
  <c r="AC2702" i="9"/>
  <c r="V2722" i="9"/>
  <c r="V2865" i="9"/>
  <c r="V2903" i="9"/>
  <c r="V2943" i="9"/>
  <c r="V2815" i="9"/>
  <c r="V2821" i="9"/>
  <c r="AC2836" i="9"/>
  <c r="AC2104" i="9"/>
  <c r="AC2110" i="9"/>
  <c r="V2118" i="9"/>
  <c r="V2131" i="9"/>
  <c r="V2134" i="9"/>
  <c r="V2137" i="9"/>
  <c r="V2142" i="9"/>
  <c r="V2152" i="9"/>
  <c r="V2159" i="9"/>
  <c r="V2168" i="9"/>
  <c r="V2183" i="9"/>
  <c r="V2189" i="9"/>
  <c r="V2191" i="9"/>
  <c r="AC2203" i="9"/>
  <c r="V2205" i="9"/>
  <c r="V2208" i="9"/>
  <c r="AC2218" i="9"/>
  <c r="V2241" i="9"/>
  <c r="AC2251" i="9"/>
  <c r="V2267" i="9"/>
  <c r="V2270" i="9"/>
  <c r="V2288" i="9"/>
  <c r="V2313" i="9"/>
  <c r="V2336" i="9"/>
  <c r="V2341" i="9"/>
  <c r="V2358" i="9"/>
  <c r="AC2363" i="9"/>
  <c r="AC2380" i="9"/>
  <c r="AC2384" i="9"/>
  <c r="V2402" i="9"/>
  <c r="V2407" i="9"/>
  <c r="V2423" i="9"/>
  <c r="V2445" i="9"/>
  <c r="V2468" i="9"/>
  <c r="V2490" i="9"/>
  <c r="V2513" i="9"/>
  <c r="V2533" i="9"/>
  <c r="AC2551" i="9"/>
  <c r="AC2573" i="9"/>
  <c r="V2595" i="9"/>
  <c r="AC2614" i="9"/>
  <c r="V2639" i="9"/>
  <c r="V2660" i="9"/>
  <c r="AC2685" i="9"/>
  <c r="AC2707" i="9"/>
  <c r="AC2727" i="9"/>
  <c r="V2734" i="9"/>
  <c r="AC2745" i="9"/>
  <c r="AC2747" i="9"/>
  <c r="V2765" i="9"/>
  <c r="AC2776" i="9"/>
  <c r="V2787" i="9"/>
  <c r="AC2788" i="9"/>
  <c r="AC2810" i="9"/>
  <c r="V2812" i="9"/>
  <c r="V2816" i="9"/>
  <c r="V2833" i="9"/>
  <c r="V2848" i="9"/>
  <c r="V2858" i="9"/>
  <c r="V2884" i="9"/>
  <c r="AC2895" i="9"/>
  <c r="V2923" i="9"/>
  <c r="V2958" i="9"/>
  <c r="V2985" i="9"/>
  <c r="AC3042" i="9"/>
  <c r="V3049" i="9"/>
  <c r="V3083" i="9"/>
  <c r="V3150" i="9"/>
  <c r="V3404" i="9"/>
  <c r="AC3437" i="9"/>
  <c r="V3526" i="9"/>
  <c r="V3617" i="9"/>
  <c r="V2140" i="9"/>
  <c r="V2145" i="9"/>
  <c r="V2147" i="9"/>
  <c r="V2181" i="9"/>
  <c r="AC2211" i="9"/>
  <c r="AC2223" i="9"/>
  <c r="V2237" i="9"/>
  <c r="V2246" i="9"/>
  <c r="V2257" i="9"/>
  <c r="AC2272" i="9"/>
  <c r="V2283" i="9"/>
  <c r="AC2285" i="9"/>
  <c r="V2293" i="9"/>
  <c r="V2301" i="9"/>
  <c r="AC2302" i="9"/>
  <c r="V2305" i="9"/>
  <c r="V2309" i="9"/>
  <c r="AC2313" i="9"/>
  <c r="V2321" i="9"/>
  <c r="V2327" i="9"/>
  <c r="V2332" i="9"/>
  <c r="V2337" i="9"/>
  <c r="V2344" i="9"/>
  <c r="V2348" i="9"/>
  <c r="V2354" i="9"/>
  <c r="V2359" i="9"/>
  <c r="V2368" i="9"/>
  <c r="V2372" i="9"/>
  <c r="V2377" i="9"/>
  <c r="V2381" i="9"/>
  <c r="AC2388" i="9"/>
  <c r="V2393" i="9"/>
  <c r="AC2397" i="9"/>
  <c r="AC2402" i="9"/>
  <c r="V2410" i="9"/>
  <c r="V2415" i="9"/>
  <c r="AC2419" i="9"/>
  <c r="AC2423" i="9"/>
  <c r="V2432" i="9"/>
  <c r="AC2434" i="9"/>
  <c r="V2437" i="9"/>
  <c r="V2441" i="9"/>
  <c r="AC2445" i="9"/>
  <c r="V2453" i="9"/>
  <c r="V2455" i="9"/>
  <c r="V2458" i="9"/>
  <c r="AC2462" i="9"/>
  <c r="V2469" i="9"/>
  <c r="V2476" i="9"/>
  <c r="AC2477" i="9"/>
  <c r="V2480" i="9"/>
  <c r="V2485" i="9"/>
  <c r="AC2490" i="9"/>
  <c r="V2498" i="9"/>
  <c r="V2501" i="9"/>
  <c r="V2505" i="9"/>
  <c r="V2510" i="9"/>
  <c r="AC2513" i="9"/>
  <c r="V2521" i="9"/>
  <c r="V2523" i="9"/>
  <c r="V2526" i="9"/>
  <c r="V2530" i="9"/>
  <c r="AC2533" i="9"/>
  <c r="V2539" i="9"/>
  <c r="AC2541" i="9"/>
  <c r="V2544" i="9"/>
  <c r="AC2548" i="9"/>
  <c r="V2552" i="9"/>
  <c r="V2560" i="9"/>
  <c r="V2562" i="9"/>
  <c r="AC2564" i="9"/>
  <c r="AC2569" i="9"/>
  <c r="V2574" i="9"/>
  <c r="V2581" i="9"/>
  <c r="AC2583" i="9"/>
  <c r="V2586" i="9"/>
  <c r="AC2591" i="9"/>
  <c r="AC2595" i="9"/>
  <c r="V2601" i="9"/>
  <c r="V2603" i="9"/>
  <c r="V2607" i="9"/>
  <c r="V2611" i="9"/>
  <c r="V2615" i="9"/>
  <c r="V2624" i="9"/>
  <c r="V2626" i="9"/>
  <c r="AC2628" i="9"/>
  <c r="V2634" i="9"/>
  <c r="AC2639" i="9"/>
  <c r="AC2647" i="9"/>
  <c r="V2649" i="9"/>
  <c r="V2652" i="9"/>
  <c r="AC2656" i="9"/>
  <c r="V2661" i="9"/>
  <c r="V2669" i="9"/>
  <c r="AC2671" i="9"/>
  <c r="V2674" i="9"/>
  <c r="V2680" i="9"/>
  <c r="V2686" i="9"/>
  <c r="V2694" i="9"/>
  <c r="V2697" i="9"/>
  <c r="V2700" i="9"/>
  <c r="V2704" i="9"/>
  <c r="V2708" i="9"/>
  <c r="V2715" i="9"/>
  <c r="AC2716" i="9"/>
  <c r="AC2718" i="9"/>
  <c r="V2724" i="9"/>
  <c r="V2728" i="9"/>
  <c r="AC2739" i="9"/>
  <c r="V2750" i="9"/>
  <c r="AC2761" i="9"/>
  <c r="V2763" i="9"/>
  <c r="V2770" i="9"/>
  <c r="V2780" i="9"/>
  <c r="V2791" i="9"/>
  <c r="V2803" i="9"/>
  <c r="AC2831" i="9"/>
  <c r="V2844" i="9"/>
  <c r="V2846" i="9"/>
  <c r="V2863" i="9"/>
  <c r="AC2866" i="9"/>
  <c r="V2879" i="9"/>
  <c r="V2882" i="9"/>
  <c r="V2901" i="9"/>
  <c r="V2905" i="9"/>
  <c r="V2926" i="9"/>
  <c r="V2941" i="9"/>
  <c r="V2944" i="9"/>
  <c r="V2960" i="9"/>
  <c r="V2965" i="9"/>
  <c r="V2968" i="9"/>
  <c r="V2973" i="9"/>
  <c r="V2982" i="9"/>
  <c r="V2999" i="9"/>
  <c r="V3057" i="9"/>
  <c r="AC3144" i="9"/>
  <c r="V3207" i="9"/>
  <c r="V3397" i="9"/>
  <c r="V3472" i="9"/>
  <c r="AC2208" i="9"/>
  <c r="V2229" i="9"/>
  <c r="V2242" i="9"/>
  <c r="V2252" i="9"/>
  <c r="V2255" i="9"/>
  <c r="AC2276" i="9"/>
  <c r="AC2288" i="9"/>
  <c r="V2853" i="9"/>
  <c r="AC2870" i="9"/>
  <c r="V2885" i="9"/>
  <c r="AC2890" i="9"/>
  <c r="V2912" i="9"/>
  <c r="V2931" i="9"/>
  <c r="V2951" i="9"/>
  <c r="V2986" i="9"/>
  <c r="V3109" i="9"/>
  <c r="AC3201" i="9"/>
  <c r="V3268" i="9"/>
  <c r="AC3362" i="9"/>
  <c r="V3520" i="9"/>
  <c r="V2234" i="9"/>
  <c r="AC2246" i="9"/>
  <c r="V2258" i="9"/>
  <c r="V2273" i="9"/>
  <c r="V2275" i="9"/>
  <c r="AC2281" i="9"/>
  <c r="V2294" i="9"/>
  <c r="V2299" i="9"/>
  <c r="V2306" i="9"/>
  <c r="AC2307" i="9"/>
  <c r="V2310" i="9"/>
  <c r="V2314" i="9"/>
  <c r="AC2318" i="9"/>
  <c r="AC2327" i="9"/>
  <c r="V2333" i="9"/>
  <c r="AC2337" i="9"/>
  <c r="V2342" i="9"/>
  <c r="V2349" i="9"/>
  <c r="AC2354" i="9"/>
  <c r="V2360" i="9"/>
  <c r="V2365" i="9"/>
  <c r="V2373" i="9"/>
  <c r="AC2377" i="9"/>
  <c r="V2382" i="9"/>
  <c r="V2386" i="9"/>
  <c r="V2394" i="9"/>
  <c r="V2398" i="9"/>
  <c r="V2403" i="9"/>
  <c r="V2408" i="9"/>
  <c r="V2416" i="9"/>
  <c r="V2418" i="9"/>
  <c r="V2420" i="9"/>
  <c r="V2424" i="9"/>
  <c r="V2429" i="9"/>
  <c r="AC2437" i="9"/>
  <c r="V2439" i="9"/>
  <c r="V2442" i="9"/>
  <c r="V2446" i="9"/>
  <c r="AC2450" i="9"/>
  <c r="V2459" i="9"/>
  <c r="V2463" i="9"/>
  <c r="AC2469" i="9"/>
  <c r="V2474" i="9"/>
  <c r="AC2480" i="9"/>
  <c r="V2482" i="9"/>
  <c r="AC2485" i="9"/>
  <c r="V2491" i="9"/>
  <c r="V2496" i="9"/>
  <c r="V2506" i="9"/>
  <c r="V2508" i="9"/>
  <c r="AC2510" i="9"/>
  <c r="V2514" i="9"/>
  <c r="AC2518" i="9"/>
  <c r="V2527" i="9"/>
  <c r="AC2528" i="9"/>
  <c r="AC2530" i="9"/>
  <c r="V2534" i="9"/>
  <c r="AC2537" i="9"/>
  <c r="AC2544" i="9"/>
  <c r="V2546" i="9"/>
  <c r="V2549" i="9"/>
  <c r="AC2552" i="9"/>
  <c r="V2558" i="9"/>
  <c r="V2565" i="9"/>
  <c r="AC2567" i="9"/>
  <c r="V2570" i="9"/>
  <c r="V2575" i="9"/>
  <c r="V2579" i="9"/>
  <c r="V2587" i="9"/>
  <c r="V2590" i="9"/>
  <c r="V2592" i="9"/>
  <c r="V2596" i="9"/>
  <c r="AC2599" i="9"/>
  <c r="V2608" i="9"/>
  <c r="AC2611" i="9"/>
  <c r="AC2615" i="9"/>
  <c r="AC2621" i="9"/>
  <c r="V2629" i="9"/>
  <c r="AC2631" i="9"/>
  <c r="AC2634" i="9"/>
  <c r="V2640" i="9"/>
  <c r="V2645" i="9"/>
  <c r="V2653" i="9"/>
  <c r="AC2654" i="9"/>
  <c r="V2657" i="9"/>
  <c r="V2662" i="9"/>
  <c r="V2667" i="9"/>
  <c r="AC2674" i="9"/>
  <c r="V2677" i="9"/>
  <c r="V2681" i="9"/>
  <c r="V2687" i="9"/>
  <c r="V2692" i="9"/>
  <c r="AC2700" i="9"/>
  <c r="V2702" i="9"/>
  <c r="AC2704" i="9"/>
  <c r="AC2708" i="9"/>
  <c r="AC2713" i="9"/>
  <c r="V2719" i="9"/>
  <c r="V2721" i="9"/>
  <c r="AC2724" i="9"/>
  <c r="AC2728" i="9"/>
  <c r="V2740" i="9"/>
  <c r="V2751" i="9"/>
  <c r="AC2752" i="9"/>
  <c r="AC2770" i="9"/>
  <c r="V2781" i="9"/>
  <c r="AC2791" i="9"/>
  <c r="V2794" i="9"/>
  <c r="AC2837" i="9"/>
  <c r="V2847" i="9"/>
  <c r="V2869" i="9"/>
  <c r="V2906" i="9"/>
  <c r="V2909" i="9"/>
  <c r="V2929" i="9"/>
  <c r="V2945" i="9"/>
  <c r="V2948" i="9"/>
  <c r="V2966" i="9"/>
  <c r="AC3006" i="9"/>
  <c r="V3168" i="9"/>
  <c r="AC3261" i="9"/>
  <c r="V3424" i="9"/>
  <c r="V3003" i="9"/>
  <c r="V3017" i="9"/>
  <c r="V3027" i="9"/>
  <c r="V3043" i="9"/>
  <c r="V3063" i="9"/>
  <c r="V3078" i="9"/>
  <c r="V3087" i="9"/>
  <c r="V3103" i="9"/>
  <c r="V3123" i="9"/>
  <c r="V3139" i="9"/>
  <c r="V3148" i="9"/>
  <c r="V3163" i="9"/>
  <c r="V3179" i="9"/>
  <c r="V3196" i="9"/>
  <c r="V3204" i="9"/>
  <c r="V3220" i="9"/>
  <c r="V3240" i="9"/>
  <c r="V3257" i="9"/>
  <c r="V3265" i="9"/>
  <c r="V3281" i="9"/>
  <c r="V3307" i="9"/>
  <c r="V3310" i="9"/>
  <c r="V3321" i="9"/>
  <c r="V3334" i="9"/>
  <c r="V3358" i="9"/>
  <c r="V3375" i="9"/>
  <c r="V3378" i="9"/>
  <c r="V3418" i="9"/>
  <c r="V3463" i="9"/>
  <c r="V3499" i="9"/>
  <c r="V3544" i="9"/>
  <c r="V3554" i="9"/>
  <c r="V3561" i="9"/>
  <c r="V3610" i="9"/>
  <c r="V3627" i="9"/>
  <c r="V3650" i="9"/>
  <c r="V3660" i="9"/>
  <c r="V3691" i="9"/>
  <c r="V3695" i="9"/>
  <c r="V3942" i="9"/>
  <c r="V3342" i="9"/>
  <c r="V3363" i="9"/>
  <c r="V3425" i="9"/>
  <c r="V3507" i="9"/>
  <c r="AC2961" i="9"/>
  <c r="V2972" i="9"/>
  <c r="AC2979" i="9"/>
  <c r="AC2992" i="9"/>
  <c r="V3007" i="9"/>
  <c r="AC3008" i="9"/>
  <c r="V3025" i="9"/>
  <c r="V3035" i="9"/>
  <c r="V3051" i="9"/>
  <c r="AC3067" i="9"/>
  <c r="V3070" i="9"/>
  <c r="V3085" i="9"/>
  <c r="AC3094" i="9"/>
  <c r="V3111" i="9"/>
  <c r="V3127" i="9"/>
  <c r="V3130" i="9"/>
  <c r="V3146" i="9"/>
  <c r="V3155" i="9"/>
  <c r="V3170" i="9"/>
  <c r="V3184" i="9"/>
  <c r="V3187" i="9"/>
  <c r="V3203" i="9"/>
  <c r="V3212" i="9"/>
  <c r="V3228" i="9"/>
  <c r="V3245" i="9"/>
  <c r="V3248" i="9"/>
  <c r="V3263" i="9"/>
  <c r="V3272" i="9"/>
  <c r="V3289" i="9"/>
  <c r="V3301" i="9"/>
  <c r="V3305" i="9"/>
  <c r="V3318" i="9"/>
  <c r="V3343" i="9"/>
  <c r="V3364" i="9"/>
  <c r="V3382" i="9"/>
  <c r="V3385" i="9"/>
  <c r="V3426" i="9"/>
  <c r="V3490" i="9"/>
  <c r="V3494" i="9"/>
  <c r="V3528" i="9"/>
  <c r="V3531" i="9"/>
  <c r="V3538" i="9"/>
  <c r="V3545" i="9"/>
  <c r="V3548" i="9"/>
  <c r="V3601" i="9"/>
  <c r="V3644" i="9"/>
  <c r="V3678" i="9"/>
  <c r="V3685" i="9"/>
  <c r="V3721" i="9"/>
  <c r="V3789" i="9"/>
  <c r="V2962" i="9"/>
  <c r="AC2967" i="9"/>
  <c r="V2980" i="9"/>
  <c r="V2993" i="9"/>
  <c r="V2996" i="9"/>
  <c r="V3009" i="9"/>
  <c r="V3019" i="9"/>
  <c r="V3036" i="9"/>
  <c r="V3052" i="9"/>
  <c r="V3055" i="9"/>
  <c r="AC3070" i="9"/>
  <c r="V3080" i="9"/>
  <c r="V3095" i="9"/>
  <c r="V3112" i="9"/>
  <c r="V3115" i="9"/>
  <c r="V3131" i="9"/>
  <c r="V3141" i="9"/>
  <c r="V3156" i="9"/>
  <c r="V3171" i="9"/>
  <c r="V3174" i="9"/>
  <c r="V3188" i="9"/>
  <c r="V3198" i="9"/>
  <c r="V3213" i="9"/>
  <c r="V3229" i="9"/>
  <c r="V3232" i="9"/>
  <c r="V3249" i="9"/>
  <c r="V3259" i="9"/>
  <c r="V3273" i="9"/>
  <c r="V3290" i="9"/>
  <c r="AC3292" i="9"/>
  <c r="V3295" i="9"/>
  <c r="V3298" i="9"/>
  <c r="V3313" i="9"/>
  <c r="V3316" i="9"/>
  <c r="V3323" i="9"/>
  <c r="V3326" i="9"/>
  <c r="V3337" i="9"/>
  <c r="V3350" i="9"/>
  <c r="V3365" i="9"/>
  <c r="V3367" i="9"/>
  <c r="V3370" i="9"/>
  <c r="V3383" i="9"/>
  <c r="V3410" i="9"/>
  <c r="V3427" i="9"/>
  <c r="V3434" i="9"/>
  <c r="V3456" i="9"/>
  <c r="V3480" i="9"/>
  <c r="V3516" i="9"/>
  <c r="V3529" i="9"/>
  <c r="V3539" i="9"/>
  <c r="V3581" i="9"/>
  <c r="V3594" i="9"/>
  <c r="AC3665" i="9"/>
  <c r="V3675" i="9"/>
  <c r="V3954" i="9"/>
  <c r="V3077" i="9"/>
  <c r="V3093" i="9"/>
  <c r="V3102" i="9"/>
  <c r="V3119" i="9"/>
  <c r="V3138" i="9"/>
  <c r="V3153" i="9"/>
  <c r="V3162" i="9"/>
  <c r="AC3176" i="9"/>
  <c r="V3195" i="9"/>
  <c r="V3210" i="9"/>
  <c r="V3219" i="9"/>
  <c r="V3236" i="9"/>
  <c r="V3256" i="9"/>
  <c r="AC3270" i="9"/>
  <c r="V3280" i="9"/>
  <c r="V3299" i="9"/>
  <c r="V3327" i="9"/>
  <c r="V3351" i="9"/>
  <c r="V3371" i="9"/>
  <c r="V3390" i="9"/>
  <c r="V3431" i="9"/>
  <c r="V3446" i="9"/>
  <c r="AC3468" i="9"/>
  <c r="V3478" i="9"/>
  <c r="V3567" i="9"/>
  <c r="V3574" i="9"/>
  <c r="V3577" i="9"/>
  <c r="V3582" i="9"/>
  <c r="V3668" i="9"/>
  <c r="V3976" i="9"/>
  <c r="V3708" i="9"/>
  <c r="V3718" i="9"/>
  <c r="V3747" i="9"/>
  <c r="V3763" i="9"/>
  <c r="V3769" i="9"/>
  <c r="V3779" i="9"/>
  <c r="V3809" i="9"/>
  <c r="V3822" i="9"/>
  <c r="V3913" i="9"/>
  <c r="V3938" i="9"/>
  <c r="V3945" i="9"/>
  <c r="V3948" i="9"/>
  <c r="V3979" i="9"/>
  <c r="V3982" i="9"/>
  <c r="V3998" i="9"/>
  <c r="V4005" i="9"/>
  <c r="V4036" i="9"/>
  <c r="V4047" i="9"/>
  <c r="V4054" i="9"/>
  <c r="V4079" i="9"/>
  <c r="V4086" i="9"/>
  <c r="V4124" i="9"/>
  <c r="V4166" i="9"/>
  <c r="V4235" i="9"/>
  <c r="V4251" i="9"/>
  <c r="V4282" i="9"/>
  <c r="V4305" i="9"/>
  <c r="V4343" i="9"/>
  <c r="V4372" i="9"/>
  <c r="V4613" i="9"/>
  <c r="AC4747" i="9"/>
  <c r="V3448" i="9"/>
  <c r="V3464" i="9"/>
  <c r="V3469" i="9"/>
  <c r="V3476" i="9"/>
  <c r="V3508" i="9"/>
  <c r="V3524" i="9"/>
  <c r="V3530" i="9"/>
  <c r="V3536" i="9"/>
  <c r="V3569" i="9"/>
  <c r="V3583" i="9"/>
  <c r="V3588" i="9"/>
  <c r="V3595" i="9"/>
  <c r="V3612" i="9"/>
  <c r="V3628" i="9"/>
  <c r="V3645" i="9"/>
  <c r="V3657" i="9"/>
  <c r="V3672" i="9"/>
  <c r="V3686" i="9"/>
  <c r="V3692" i="9"/>
  <c r="V3703" i="9"/>
  <c r="V3732" i="9"/>
  <c r="V3748" i="9"/>
  <c r="V3753" i="9"/>
  <c r="V3764" i="9"/>
  <c r="V3793" i="9"/>
  <c r="AC3809" i="9"/>
  <c r="V3814" i="9"/>
  <c r="V3823" i="9"/>
  <c r="V3914" i="9"/>
  <c r="V3917" i="9"/>
  <c r="V3949" i="9"/>
  <c r="V3951" i="9"/>
  <c r="V3970" i="9"/>
  <c r="V3983" i="9"/>
  <c r="V3990" i="9"/>
  <c r="V4009" i="9"/>
  <c r="V4015" i="9"/>
  <c r="V4022" i="9"/>
  <c r="V4048" i="9"/>
  <c r="V4066" i="9"/>
  <c r="V4115" i="9"/>
  <c r="V4132" i="9"/>
  <c r="V4160" i="9"/>
  <c r="AC4163" i="9"/>
  <c r="V4171" i="9"/>
  <c r="V4204" i="9"/>
  <c r="V4208" i="9"/>
  <c r="V4211" i="9"/>
  <c r="V4218" i="9"/>
  <c r="V4331" i="9"/>
  <c r="AC4337" i="9"/>
  <c r="V4530" i="9"/>
  <c r="V3449" i="9"/>
  <c r="V3455" i="9"/>
  <c r="V3461" i="9"/>
  <c r="V3492" i="9"/>
  <c r="V3509" i="9"/>
  <c r="V3515" i="9"/>
  <c r="V3521" i="9"/>
  <c r="V3553" i="9"/>
  <c r="V3570" i="9"/>
  <c r="AC3575" i="9"/>
  <c r="V3580" i="9"/>
  <c r="V3596" i="9"/>
  <c r="V3602" i="9"/>
  <c r="V3613" i="9"/>
  <c r="V3629" i="9"/>
  <c r="V3642" i="9"/>
  <c r="V3658" i="9"/>
  <c r="V3673" i="9"/>
  <c r="V3677" i="9"/>
  <c r="V3687" i="9"/>
  <c r="V3716" i="9"/>
  <c r="V3733" i="9"/>
  <c r="V3738" i="9"/>
  <c r="V3749" i="9"/>
  <c r="V3777" i="9"/>
  <c r="V3794" i="9"/>
  <c r="V3800" i="9"/>
  <c r="V3810" i="9"/>
  <c r="V3918" i="9"/>
  <c r="V3921" i="9"/>
  <c r="V3940" i="9"/>
  <c r="V3952" i="9"/>
  <c r="V3971" i="9"/>
  <c r="V3974" i="9"/>
  <c r="V3993" i="9"/>
  <c r="V4003" i="9"/>
  <c r="V4016" i="9"/>
  <c r="V4034" i="9"/>
  <c r="V4045" i="9"/>
  <c r="V4084" i="9"/>
  <c r="V4088" i="9"/>
  <c r="V4090" i="9"/>
  <c r="V4097" i="9"/>
  <c r="V4164" i="9"/>
  <c r="V4187" i="9"/>
  <c r="V4198" i="9"/>
  <c r="V4219" i="9"/>
  <c r="V4246" i="9"/>
  <c r="V4253" i="9"/>
  <c r="V4362" i="9"/>
  <c r="V4388" i="9"/>
  <c r="V4661" i="9"/>
  <c r="V4665" i="9"/>
  <c r="V4672" i="9"/>
  <c r="V4683" i="9"/>
  <c r="V4797" i="9"/>
  <c r="V3626" i="9"/>
  <c r="V3643" i="9"/>
  <c r="V3659" i="9"/>
  <c r="V3674" i="9"/>
  <c r="V3701" i="9"/>
  <c r="V3717" i="9"/>
  <c r="V3723" i="9"/>
  <c r="V3734" i="9"/>
  <c r="V3762" i="9"/>
  <c r="V3778" i="9"/>
  <c r="V3784" i="9"/>
  <c r="V3795" i="9"/>
  <c r="V3808" i="9"/>
  <c r="V3821" i="9"/>
  <c r="V3922" i="9"/>
  <c r="V3941" i="9"/>
  <c r="V3944" i="9"/>
  <c r="V3968" i="9"/>
  <c r="V3978" i="9"/>
  <c r="V3988" i="9"/>
  <c r="V3994" i="9"/>
  <c r="V3997" i="9"/>
  <c r="V4057" i="9"/>
  <c r="V4068" i="9"/>
  <c r="V4078" i="9"/>
  <c r="V4098" i="9"/>
  <c r="V4127" i="9"/>
  <c r="V4134" i="9"/>
  <c r="V4156" i="9"/>
  <c r="V4169" i="9"/>
  <c r="V4199" i="9"/>
  <c r="V4206" i="9"/>
  <c r="V4243" i="9"/>
  <c r="V4307" i="9"/>
  <c r="V4318" i="9"/>
  <c r="V4346" i="9"/>
  <c r="V4419" i="9"/>
  <c r="V4424" i="9"/>
  <c r="V4431" i="9"/>
  <c r="V4010" i="9"/>
  <c r="V4026" i="9"/>
  <c r="V4037" i="9"/>
  <c r="V4044" i="9"/>
  <c r="V4058" i="9"/>
  <c r="V4069" i="9"/>
  <c r="V4075" i="9"/>
  <c r="V4085" i="9"/>
  <c r="V4091" i="9"/>
  <c r="V4118" i="9"/>
  <c r="V4135" i="9"/>
  <c r="V4137" i="9"/>
  <c r="V4146" i="9"/>
  <c r="V4152" i="9"/>
  <c r="V4176" i="9"/>
  <c r="V4192" i="9"/>
  <c r="V4195" i="9"/>
  <c r="V4205" i="9"/>
  <c r="V4212" i="9"/>
  <c r="V4238" i="9"/>
  <c r="V4254" i="9"/>
  <c r="V4257" i="9"/>
  <c r="V4266" i="9"/>
  <c r="V4273" i="9"/>
  <c r="V4298" i="9"/>
  <c r="V4312" i="9"/>
  <c r="V4315" i="9"/>
  <c r="V4325" i="9"/>
  <c r="V4332" i="9"/>
  <c r="V4356" i="9"/>
  <c r="V4373" i="9"/>
  <c r="V4376" i="9"/>
  <c r="V4385" i="9"/>
  <c r="V4392" i="9"/>
  <c r="V4416" i="9"/>
  <c r="AC4419" i="9"/>
  <c r="V4421" i="9"/>
  <c r="V4428" i="9"/>
  <c r="V4451" i="9"/>
  <c r="V4457" i="9"/>
  <c r="V4467" i="9"/>
  <c r="V4513" i="9"/>
  <c r="V4516" i="9"/>
  <c r="V4519" i="9"/>
  <c r="V4523" i="9"/>
  <c r="V4531" i="9"/>
  <c r="V4592" i="9"/>
  <c r="V4723" i="9"/>
  <c r="V4727" i="9"/>
  <c r="V4745" i="9"/>
  <c r="V4784" i="9"/>
  <c r="V4791" i="9"/>
  <c r="V4834" i="9"/>
  <c r="V4838" i="9"/>
  <c r="V4845" i="9"/>
  <c r="V4853" i="9"/>
  <c r="V5216" i="9"/>
  <c r="V5255" i="9"/>
  <c r="V5353" i="9"/>
  <c r="V4277" i="9"/>
  <c r="V4280" i="9"/>
  <c r="V4296" i="9"/>
  <c r="V4309" i="9"/>
  <c r="V4370" i="9"/>
  <c r="V4507" i="9"/>
  <c r="V4576" i="9"/>
  <c r="V4641" i="9"/>
  <c r="V4717" i="9"/>
  <c r="V4092" i="9"/>
  <c r="V4153" i="9"/>
  <c r="V4213" i="9"/>
  <c r="V4274" i="9"/>
  <c r="V4333" i="9"/>
  <c r="V4393" i="9"/>
  <c r="V4452" i="9"/>
  <c r="V4633" i="9"/>
  <c r="V4021" i="9"/>
  <c r="V4028" i="9"/>
  <c r="V4042" i="9"/>
  <c r="V4053" i="9"/>
  <c r="V4060" i="9"/>
  <c r="AC4073" i="9"/>
  <c r="V4087" i="9"/>
  <c r="V4103" i="9"/>
  <c r="V4106" i="9"/>
  <c r="V4116" i="9"/>
  <c r="V4123" i="9"/>
  <c r="AC4147" i="9"/>
  <c r="V4163" i="9"/>
  <c r="V4165" i="9"/>
  <c r="V4174" i="9"/>
  <c r="V4180" i="9"/>
  <c r="V4207" i="9"/>
  <c r="V4223" i="9"/>
  <c r="V4226" i="9"/>
  <c r="V4236" i="9"/>
  <c r="V4242" i="9"/>
  <c r="V4268" i="9"/>
  <c r="V4285" i="9"/>
  <c r="V4288" i="9"/>
  <c r="V4297" i="9"/>
  <c r="V4302" i="9"/>
  <c r="V4327" i="9"/>
  <c r="V4342" i="9"/>
  <c r="V4345" i="9"/>
  <c r="V4355" i="9"/>
  <c r="V4361" i="9"/>
  <c r="V4387" i="9"/>
  <c r="V4433" i="9"/>
  <c r="V4437" i="9"/>
  <c r="V4536" i="9"/>
  <c r="V4615" i="9"/>
  <c r="V4690" i="9"/>
  <c r="V4766" i="9"/>
  <c r="V5135" i="9"/>
  <c r="V4324" i="9"/>
  <c r="V4349" i="9"/>
  <c r="V4365" i="9"/>
  <c r="V4368" i="9"/>
  <c r="V4384" i="9"/>
  <c r="V4476" i="9"/>
  <c r="V4492" i="9"/>
  <c r="V4540" i="9"/>
  <c r="V4544" i="9"/>
  <c r="V4550" i="9"/>
  <c r="V4561" i="9"/>
  <c r="V4668" i="9"/>
  <c r="AC4749" i="9"/>
  <c r="V4753" i="9"/>
  <c r="V4800" i="9"/>
  <c r="V4807" i="9"/>
  <c r="V4867" i="9"/>
  <c r="V4874" i="9"/>
  <c r="V4885" i="9"/>
  <c r="V4957" i="9"/>
  <c r="V4968" i="9"/>
  <c r="V4417" i="9"/>
  <c r="V4422" i="9"/>
  <c r="V4465" i="9"/>
  <c r="V4474" i="9"/>
  <c r="V4481" i="9"/>
  <c r="AC4523" i="9"/>
  <c r="V4526" i="9"/>
  <c r="V4554" i="9"/>
  <c r="V4558" i="9"/>
  <c r="V4574" i="9"/>
  <c r="V4581" i="9"/>
  <c r="V4584" i="9"/>
  <c r="AC4628" i="9"/>
  <c r="V4639" i="9"/>
  <c r="V4666" i="9"/>
  <c r="V4673" i="9"/>
  <c r="V4680" i="9"/>
  <c r="V4694" i="9"/>
  <c r="V4704" i="9"/>
  <c r="V4711" i="9"/>
  <c r="V4724" i="9"/>
  <c r="V4728" i="9"/>
  <c r="V4735" i="9"/>
  <c r="V4738" i="9"/>
  <c r="V4754" i="9"/>
  <c r="V4757" i="9"/>
  <c r="V4760" i="9"/>
  <c r="V4816" i="9"/>
  <c r="V4819" i="9"/>
  <c r="V4846" i="9"/>
  <c r="AC4850" i="9"/>
  <c r="V4864" i="9"/>
  <c r="V4868" i="9"/>
  <c r="V4875" i="9"/>
  <c r="V4882" i="9"/>
  <c r="V4905" i="9"/>
  <c r="V4921" i="9"/>
  <c r="V4947" i="9"/>
  <c r="V4985" i="9"/>
  <c r="V5040" i="9"/>
  <c r="AC5071" i="9"/>
  <c r="V5075" i="9"/>
  <c r="V5081" i="9"/>
  <c r="AC5133" i="9"/>
  <c r="V5169" i="9"/>
  <c r="V5211" i="9"/>
  <c r="V5248" i="9"/>
  <c r="V5659" i="9"/>
  <c r="V5661" i="9"/>
  <c r="V5664" i="9"/>
  <c r="V4411" i="9"/>
  <c r="V4426" i="9"/>
  <c r="V4429" i="9"/>
  <c r="V4438" i="9"/>
  <c r="V4443" i="9"/>
  <c r="V4469" i="9"/>
  <c r="V4483" i="9"/>
  <c r="V4486" i="9"/>
  <c r="V4503" i="9"/>
  <c r="V4521" i="9"/>
  <c r="AC4526" i="9"/>
  <c r="V4549" i="9"/>
  <c r="V4555" i="9"/>
  <c r="V4578" i="9"/>
  <c r="V4585" i="9"/>
  <c r="AC4590" i="9"/>
  <c r="V4604" i="9"/>
  <c r="AC4613" i="9"/>
  <c r="V4629" i="9"/>
  <c r="V4643" i="9"/>
  <c r="V4646" i="9"/>
  <c r="V4649" i="9"/>
  <c r="V4677" i="9"/>
  <c r="V4684" i="9"/>
  <c r="V4708" i="9"/>
  <c r="V4715" i="9"/>
  <c r="V4732" i="9"/>
  <c r="V4739" i="9"/>
  <c r="V4746" i="9"/>
  <c r="V4761" i="9"/>
  <c r="V4774" i="9"/>
  <c r="V4776" i="9"/>
  <c r="V4789" i="9"/>
  <c r="V4792" i="9"/>
  <c r="V4805" i="9"/>
  <c r="V4808" i="9"/>
  <c r="V4823" i="9"/>
  <c r="AC4848" i="9"/>
  <c r="V4854" i="9"/>
  <c r="V4879" i="9"/>
  <c r="AC4885" i="9"/>
  <c r="V4899" i="9"/>
  <c r="V4902" i="9"/>
  <c r="V4918" i="9"/>
  <c r="V4937" i="9"/>
  <c r="V5034" i="9"/>
  <c r="V5069" i="9"/>
  <c r="AC5122" i="9"/>
  <c r="AC5125" i="9"/>
  <c r="V4412" i="9"/>
  <c r="V4415" i="9"/>
  <c r="V4423" i="9"/>
  <c r="V4430" i="9"/>
  <c r="AC4453" i="9"/>
  <c r="V4470" i="9"/>
  <c r="V4473" i="9"/>
  <c r="AC4481" i="9"/>
  <c r="V4487" i="9"/>
  <c r="V4506" i="9"/>
  <c r="V4532" i="9"/>
  <c r="V4556" i="9"/>
  <c r="V4563" i="9"/>
  <c r="V4586" i="9"/>
  <c r="V4591" i="9"/>
  <c r="V4594" i="9"/>
  <c r="V4598" i="9"/>
  <c r="V4614" i="9"/>
  <c r="V4630" i="9"/>
  <c r="V4632" i="9"/>
  <c r="V4647" i="9"/>
  <c r="V4654" i="9"/>
  <c r="V4660" i="9"/>
  <c r="V4678" i="9"/>
  <c r="V4685" i="9"/>
  <c r="V4692" i="9"/>
  <c r="V4705" i="9"/>
  <c r="V4716" i="9"/>
  <c r="V4719" i="9"/>
  <c r="V4722" i="9"/>
  <c r="V4740" i="9"/>
  <c r="V4747" i="9"/>
  <c r="V4762" i="9"/>
  <c r="V4765" i="9"/>
  <c r="V4777" i="9"/>
  <c r="V4780" i="9"/>
  <c r="V4793" i="9"/>
  <c r="V4796" i="9"/>
  <c r="V4809" i="9"/>
  <c r="AC4810" i="9"/>
  <c r="V4824" i="9"/>
  <c r="V4827" i="9"/>
  <c r="V4829" i="9"/>
  <c r="V4833" i="9"/>
  <c r="V4849" i="9"/>
  <c r="V4855" i="9"/>
  <c r="V4862" i="9"/>
  <c r="V4886" i="9"/>
  <c r="V4903" i="9"/>
  <c r="V4912" i="9"/>
  <c r="AC4937" i="9"/>
  <c r="V4952" i="9"/>
  <c r="V4979" i="9"/>
  <c r="V5029" i="9"/>
  <c r="V5055" i="9"/>
  <c r="V5152" i="9"/>
  <c r="V5195" i="9"/>
  <c r="V5303" i="9"/>
  <c r="V4567" i="9"/>
  <c r="V4572" i="9"/>
  <c r="V4589" i="9"/>
  <c r="V4595" i="9"/>
  <c r="V4612" i="9"/>
  <c r="AC4635" i="9"/>
  <c r="V4651" i="9"/>
  <c r="AC4657" i="9"/>
  <c r="V4664" i="9"/>
  <c r="V4682" i="9"/>
  <c r="V4689" i="9"/>
  <c r="V4696" i="9"/>
  <c r="V4713" i="9"/>
  <c r="V4720" i="9"/>
  <c r="V4726" i="9"/>
  <c r="V4744" i="9"/>
  <c r="V4814" i="9"/>
  <c r="V4830" i="9"/>
  <c r="V4837" i="9"/>
  <c r="V4852" i="9"/>
  <c r="V4859" i="9"/>
  <c r="V4866" i="9"/>
  <c r="V4884" i="9"/>
  <c r="V4890" i="9"/>
  <c r="AC4906" i="9"/>
  <c r="V4909" i="9"/>
  <c r="V4931" i="9"/>
  <c r="V4945" i="9"/>
  <c r="V4956" i="9"/>
  <c r="V5098" i="9"/>
  <c r="AC5143" i="9"/>
  <c r="AC5190" i="9"/>
  <c r="V4856" i="9"/>
  <c r="V4863" i="9"/>
  <c r="V4870" i="9"/>
  <c r="V4887" i="9"/>
  <c r="V4897" i="9"/>
  <c r="V4913" i="9"/>
  <c r="AC4928" i="9"/>
  <c r="V4938" i="9"/>
  <c r="V5013" i="9"/>
  <c r="V5022" i="9"/>
  <c r="AC5094" i="9"/>
  <c r="AC5184" i="9"/>
  <c r="AC5220" i="9"/>
  <c r="V5266" i="9"/>
  <c r="V4917" i="9"/>
  <c r="V4932" i="9"/>
  <c r="V4941" i="9"/>
  <c r="V4958" i="9"/>
  <c r="V4965" i="9"/>
  <c r="V4987" i="9"/>
  <c r="V4994" i="9"/>
  <c r="V5005" i="9"/>
  <c r="AC5013" i="9"/>
  <c r="V5019" i="9"/>
  <c r="AC5034" i="9"/>
  <c r="V5046" i="9"/>
  <c r="V5056" i="9"/>
  <c r="V5076" i="9"/>
  <c r="V5082" i="9"/>
  <c r="V5095" i="9"/>
  <c r="AC5098" i="9"/>
  <c r="V5110" i="9"/>
  <c r="V5115" i="9"/>
  <c r="V5123" i="9"/>
  <c r="V5126" i="9"/>
  <c r="AC5131" i="9"/>
  <c r="V5144" i="9"/>
  <c r="V5162" i="9"/>
  <c r="V5179" i="9"/>
  <c r="V5182" i="9"/>
  <c r="V5189" i="9"/>
  <c r="V5200" i="9"/>
  <c r="AC5201" i="9"/>
  <c r="V5217" i="9"/>
  <c r="V5221" i="9"/>
  <c r="V5225" i="9"/>
  <c r="V5234" i="9"/>
  <c r="V5240" i="9"/>
  <c r="V5380" i="9"/>
  <c r="V4962" i="9"/>
  <c r="V4969" i="9"/>
  <c r="V4991" i="9"/>
  <c r="V4997" i="9"/>
  <c r="V5016" i="9"/>
  <c r="AC5022" i="9"/>
  <c r="V5041" i="9"/>
  <c r="V5058" i="9"/>
  <c r="V5079" i="9"/>
  <c r="AC5084" i="9"/>
  <c r="V5102" i="9"/>
  <c r="V5105" i="9"/>
  <c r="AC5110" i="9"/>
  <c r="V5121" i="9"/>
  <c r="V5269" i="9"/>
  <c r="V5279" i="9"/>
  <c r="V5344" i="9"/>
  <c r="V5422" i="9"/>
  <c r="AC5507" i="9"/>
  <c r="V5547" i="9"/>
  <c r="V5557" i="9"/>
  <c r="V5616" i="9"/>
  <c r="V5621" i="9"/>
  <c r="V5641" i="9"/>
  <c r="V5679" i="9"/>
  <c r="V5681" i="9"/>
  <c r="V5700" i="9"/>
  <c r="AC5725" i="9"/>
  <c r="V5729" i="9"/>
  <c r="V5773" i="9"/>
  <c r="V5810" i="9"/>
  <c r="AC5146" i="9"/>
  <c r="V5170" i="9"/>
  <c r="V4949" i="9"/>
  <c r="V4970" i="9"/>
  <c r="V4975" i="9"/>
  <c r="V4988" i="9"/>
  <c r="V4998" i="9"/>
  <c r="V5003" i="9"/>
  <c r="V5014" i="9"/>
  <c r="V5023" i="9"/>
  <c r="AC5025" i="9"/>
  <c r="V5047" i="9"/>
  <c r="AC5058" i="9"/>
  <c r="V5060" i="9"/>
  <c r="AC5067" i="9"/>
  <c r="V5073" i="9"/>
  <c r="V5077" i="9"/>
  <c r="V5085" i="9"/>
  <c r="V5091" i="9"/>
  <c r="V5093" i="9"/>
  <c r="V5106" i="9"/>
  <c r="AC5108" i="9"/>
  <c r="V5116" i="9"/>
  <c r="V5124" i="9"/>
  <c r="V5140" i="9"/>
  <c r="V5142" i="9"/>
  <c r="V5158" i="9"/>
  <c r="V5160" i="9"/>
  <c r="V5164" i="9"/>
  <c r="V5171" i="9"/>
  <c r="AC5177" i="9"/>
  <c r="V5183" i="9"/>
  <c r="AC5191" i="9"/>
  <c r="V5196" i="9"/>
  <c r="AC5198" i="9"/>
  <c r="V5204" i="9"/>
  <c r="V5207" i="9"/>
  <c r="V5212" i="9"/>
  <c r="V5214" i="9"/>
  <c r="AC5232" i="9"/>
  <c r="V5251" i="9"/>
  <c r="V5638" i="9"/>
  <c r="V5723" i="9"/>
  <c r="AC5739" i="9"/>
  <c r="V5523" i="9"/>
  <c r="V5527" i="9"/>
  <c r="V5602" i="9"/>
  <c r="V4925" i="9"/>
  <c r="V4934" i="9"/>
  <c r="V4950" i="9"/>
  <c r="V4967" i="9"/>
  <c r="V4971" i="9"/>
  <c r="AC4975" i="9"/>
  <c r="V4982" i="9"/>
  <c r="AC4995" i="9"/>
  <c r="V5004" i="9"/>
  <c r="V5010" i="9"/>
  <c r="V5021" i="9"/>
  <c r="V5031" i="9"/>
  <c r="AC5033" i="9"/>
  <c r="V5039" i="9"/>
  <c r="V5042" i="9"/>
  <c r="V5045" i="9"/>
  <c r="AC5047" i="9"/>
  <c r="AC5049" i="9"/>
  <c r="V5052" i="9"/>
  <c r="V5074" i="9"/>
  <c r="AC5091" i="9"/>
  <c r="V5096" i="9"/>
  <c r="AC5097" i="9"/>
  <c r="AC5111" i="9"/>
  <c r="V5114" i="9"/>
  <c r="AC5116" i="9"/>
  <c r="V5120" i="9"/>
  <c r="V5125" i="9"/>
  <c r="V5130" i="9"/>
  <c r="AC5140" i="9"/>
  <c r="AC5145" i="9"/>
  <c r="V5148" i="9"/>
  <c r="V5165" i="9"/>
  <c r="V5172" i="9"/>
  <c r="V5184" i="9"/>
  <c r="V5188" i="9"/>
  <c r="V5197" i="9"/>
  <c r="AC5212" i="9"/>
  <c r="V5218" i="9"/>
  <c r="V5220" i="9"/>
  <c r="V5228" i="9"/>
  <c r="V5231" i="9"/>
  <c r="V5236" i="9"/>
  <c r="AC5238" i="9"/>
  <c r="AC5254" i="9"/>
  <c r="AC5267" i="9"/>
  <c r="V5278" i="9"/>
  <c r="V5280" i="9"/>
  <c r="AC5283" i="9"/>
  <c r="V5285" i="9"/>
  <c r="V5324" i="9"/>
  <c r="V5432" i="9"/>
  <c r="V5467" i="9"/>
  <c r="V5500" i="9"/>
  <c r="V5563" i="9"/>
  <c r="V5597" i="9"/>
  <c r="V5627" i="9"/>
  <c r="V5630" i="9"/>
  <c r="V5716" i="9"/>
  <c r="AC5721" i="9"/>
  <c r="V5738" i="9"/>
  <c r="V5794" i="9"/>
  <c r="V5259" i="9"/>
  <c r="V5273" i="9"/>
  <c r="V5576" i="9"/>
  <c r="V5669" i="9"/>
  <c r="V5808" i="9"/>
  <c r="V5811" i="9"/>
  <c r="V5814" i="9"/>
  <c r="AC5255" i="9"/>
  <c r="AC5259" i="9"/>
  <c r="AC5273" i="9"/>
  <c r="AC5282" i="9"/>
  <c r="V5284" i="9"/>
  <c r="V5298" i="9"/>
  <c r="V5302" i="9"/>
  <c r="V5306" i="9"/>
  <c r="V5313" i="9"/>
  <c r="AC5315" i="9"/>
  <c r="AC5319" i="9"/>
  <c r="V5330" i="9"/>
  <c r="V5345" i="9"/>
  <c r="V5381" i="9"/>
  <c r="V5410" i="9"/>
  <c r="V5420" i="9"/>
  <c r="V5450" i="9"/>
  <c r="V5456" i="9"/>
  <c r="AC5481" i="9"/>
  <c r="V5513" i="9"/>
  <c r="V5534" i="9"/>
  <c r="V5540" i="9"/>
  <c r="V5549" i="9"/>
  <c r="V5552" i="9"/>
  <c r="V5577" i="9"/>
  <c r="V5589" i="9"/>
  <c r="V5617" i="9"/>
  <c r="AC5619" i="9"/>
  <c r="V5622" i="9"/>
  <c r="V5650" i="9"/>
  <c r="V5656" i="9"/>
  <c r="V5677" i="9"/>
  <c r="V5680" i="9"/>
  <c r="V5694" i="9"/>
  <c r="AC5717" i="9"/>
  <c r="V5720" i="9"/>
  <c r="V5722" i="9"/>
  <c r="AC5743" i="9"/>
  <c r="V5748" i="9"/>
  <c r="V5797" i="9"/>
  <c r="V5806" i="9"/>
  <c r="V5817" i="9"/>
  <c r="V5241" i="9"/>
  <c r="V5247" i="9"/>
  <c r="V5250" i="9"/>
  <c r="V5256" i="9"/>
  <c r="V5260" i="9"/>
  <c r="AC5264" i="9"/>
  <c r="V5274" i="9"/>
  <c r="AC5277" i="9"/>
  <c r="AC5291" i="9"/>
  <c r="AC5302" i="9"/>
  <c r="V5304" i="9"/>
  <c r="AC5322" i="9"/>
  <c r="V5331" i="9"/>
  <c r="V5333" i="9"/>
  <c r="V5394" i="9"/>
  <c r="V5404" i="9"/>
  <c r="V5424" i="9"/>
  <c r="V5444" i="9"/>
  <c r="V5471" i="9"/>
  <c r="V5478" i="9"/>
  <c r="V5497" i="9"/>
  <c r="V5502" i="9"/>
  <c r="V5525" i="9"/>
  <c r="V5535" i="9"/>
  <c r="V5538" i="9"/>
  <c r="V5562" i="9"/>
  <c r="AC5577" i="9"/>
  <c r="V5582" i="9"/>
  <c r="V5590" i="9"/>
  <c r="V5593" i="9"/>
  <c r="V5596" i="9"/>
  <c r="V5623" i="9"/>
  <c r="V5628" i="9"/>
  <c r="V5642" i="9"/>
  <c r="V5651" i="9"/>
  <c r="V5654" i="9"/>
  <c r="V5671" i="9"/>
  <c r="V5695" i="9"/>
  <c r="V5697" i="9"/>
  <c r="V5699" i="9"/>
  <c r="V5727" i="9"/>
  <c r="V5780" i="9"/>
  <c r="V5783" i="9"/>
  <c r="V5802" i="9"/>
  <c r="V5809" i="9"/>
  <c r="V5812" i="9"/>
  <c r="V5815" i="9"/>
  <c r="V5820" i="9"/>
  <c r="V5276" i="9"/>
  <c r="AC5279" i="9"/>
  <c r="AC5287" i="9"/>
  <c r="V5289" i="9"/>
  <c r="V5294" i="9"/>
  <c r="V5323" i="9"/>
  <c r="V5343" i="9"/>
  <c r="V5352" i="9"/>
  <c r="V5379" i="9"/>
  <c r="V5418" i="9"/>
  <c r="V5428" i="9"/>
  <c r="V5464" i="9"/>
  <c r="V5488" i="9"/>
  <c r="V5491" i="9"/>
  <c r="V5505" i="9"/>
  <c r="V5519" i="9"/>
  <c r="V5526" i="9"/>
  <c r="V5542" i="9"/>
  <c r="V5556" i="9"/>
  <c r="V5559" i="9"/>
  <c r="V5583" i="9"/>
  <c r="V5610" i="9"/>
  <c r="V5629" i="9"/>
  <c r="V5637" i="9"/>
  <c r="V5640" i="9"/>
  <c r="V5658" i="9"/>
  <c r="AC5682" i="9"/>
  <c r="AC5684" i="9"/>
  <c r="AC5686" i="9"/>
  <c r="V5712" i="9"/>
  <c r="AC5715" i="9"/>
  <c r="V5728" i="9"/>
  <c r="V5736" i="9"/>
  <c r="AC5737" i="9"/>
  <c r="V5750" i="9"/>
  <c r="V5760" i="9"/>
  <c r="V5772" i="9"/>
  <c r="V5789" i="9"/>
  <c r="V5798" i="9"/>
  <c r="AC133" i="9"/>
  <c r="AC140" i="9"/>
  <c r="V145" i="9"/>
  <c r="AC152" i="9"/>
  <c r="V188" i="9"/>
  <c r="AC189" i="9"/>
  <c r="AC195" i="9"/>
  <c r="AC197" i="9"/>
  <c r="V204" i="9"/>
  <c r="AC212" i="9"/>
  <c r="AC229" i="9"/>
  <c r="AC237" i="9"/>
  <c r="AC241" i="9"/>
  <c r="V248" i="9"/>
  <c r="AC297" i="9"/>
  <c r="V403" i="9"/>
  <c r="V447" i="9"/>
  <c r="V453" i="9"/>
  <c r="V464" i="9"/>
  <c r="V487" i="9"/>
  <c r="V493" i="9"/>
  <c r="V568" i="9"/>
  <c r="V625" i="9"/>
  <c r="AC649" i="9"/>
  <c r="AC671" i="9"/>
  <c r="AC688" i="9"/>
  <c r="V697" i="9"/>
  <c r="V704" i="9"/>
  <c r="AC725" i="9"/>
  <c r="V735" i="9"/>
  <c r="V743" i="9"/>
  <c r="V785" i="9"/>
  <c r="V848" i="9"/>
  <c r="AC192" i="9"/>
  <c r="AC244" i="9"/>
  <c r="AC143" i="9"/>
  <c r="AC204" i="9"/>
  <c r="AC248" i="9"/>
  <c r="AC23" i="9"/>
  <c r="AC35" i="9"/>
  <c r="AC136" i="9"/>
  <c r="V141" i="9"/>
  <c r="AC148" i="9"/>
  <c r="V153" i="9"/>
  <c r="AC156" i="9"/>
  <c r="V165" i="9"/>
  <c r="AC168" i="9"/>
  <c r="AC175" i="9"/>
  <c r="V184" i="9"/>
  <c r="AC185" i="9"/>
  <c r="AC196" i="9"/>
  <c r="V208" i="9"/>
  <c r="V216" i="9"/>
  <c r="AC217" i="9"/>
  <c r="AC236" i="9"/>
  <c r="V252" i="9"/>
  <c r="V270" i="9"/>
  <c r="V313" i="9"/>
  <c r="V331" i="9"/>
  <c r="V339" i="9"/>
  <c r="V373" i="9"/>
  <c r="V380" i="9"/>
  <c r="V388" i="9"/>
  <c r="V394" i="9"/>
  <c r="AC433" i="9"/>
  <c r="V444" i="9"/>
  <c r="V544" i="9"/>
  <c r="V552" i="9"/>
  <c r="AC634" i="9"/>
  <c r="AC660" i="9"/>
  <c r="AC757" i="9"/>
  <c r="V766" i="9"/>
  <c r="V854" i="9"/>
  <c r="AC132" i="9"/>
  <c r="AC139" i="9"/>
  <c r="AC151" i="9"/>
  <c r="AC180" i="9"/>
  <c r="AC188" i="9"/>
  <c r="AC278" i="9"/>
  <c r="V350" i="9"/>
  <c r="V469" i="9"/>
  <c r="AC477" i="9"/>
  <c r="V484" i="9"/>
  <c r="AC496" i="9"/>
  <c r="AC525" i="9"/>
  <c r="V531" i="9"/>
  <c r="V588" i="9"/>
  <c r="V622" i="9"/>
  <c r="V653" i="9"/>
  <c r="AC668" i="9"/>
  <c r="AC794" i="9"/>
  <c r="AC208" i="9"/>
  <c r="AC216" i="9"/>
  <c r="AC252" i="9"/>
  <c r="V137" i="9"/>
  <c r="V149" i="9"/>
  <c r="V212" i="9"/>
  <c r="V292" i="9"/>
  <c r="V299" i="9"/>
  <c r="V304" i="9"/>
  <c r="V323" i="9"/>
  <c r="AC454" i="9"/>
  <c r="V482" i="9"/>
  <c r="V495" i="9"/>
  <c r="V562" i="9"/>
  <c r="V570" i="9"/>
  <c r="V586" i="9"/>
  <c r="AC601" i="9"/>
  <c r="V627" i="9"/>
  <c r="V644" i="9"/>
  <c r="V651" i="9"/>
  <c r="V737" i="9"/>
  <c r="V814" i="9"/>
  <c r="V866" i="9"/>
  <c r="V955" i="9"/>
  <c r="V969" i="9"/>
  <c r="AC989" i="9"/>
  <c r="AC864" i="9"/>
  <c r="V980" i="9"/>
  <c r="V1024" i="9"/>
  <c r="V847" i="9"/>
  <c r="AC858" i="9"/>
  <c r="V876" i="9"/>
  <c r="V903" i="9"/>
  <c r="AC919" i="9"/>
  <c r="V943" i="9"/>
  <c r="V1000" i="9"/>
  <c r="V1037" i="9"/>
  <c r="V1044" i="9"/>
  <c r="V1060" i="9"/>
  <c r="AC1007" i="9"/>
  <c r="V1031" i="9"/>
  <c r="AC1069" i="9"/>
  <c r="AC1078" i="9"/>
  <c r="V1098" i="9"/>
  <c r="V859" i="9"/>
  <c r="V890" i="9"/>
  <c r="V928" i="9"/>
  <c r="V950" i="9"/>
  <c r="AC983" i="9"/>
  <c r="V1049" i="9"/>
  <c r="V1255" i="9"/>
  <c r="V1308" i="9"/>
  <c r="V1511" i="9"/>
  <c r="AC1531" i="9"/>
  <c r="V1551" i="9"/>
  <c r="V1582" i="9"/>
  <c r="V1812" i="9"/>
  <c r="AC1836" i="9"/>
  <c r="AC1879" i="9"/>
  <c r="AC1900" i="9"/>
  <c r="V1921" i="9"/>
  <c r="V1944" i="9"/>
  <c r="V1292" i="9"/>
  <c r="V1323" i="9"/>
  <c r="V1377" i="9"/>
  <c r="V1487" i="9"/>
  <c r="V1494" i="9"/>
  <c r="V1688" i="9"/>
  <c r="V1695" i="9"/>
  <c r="V1703" i="9"/>
  <c r="V1720" i="9"/>
  <c r="AC1948" i="9"/>
  <c r="V1234" i="9"/>
  <c r="V1249" i="9"/>
  <c r="V1313" i="9"/>
  <c r="AC1330" i="9"/>
  <c r="V1447" i="9"/>
  <c r="V1500" i="9"/>
  <c r="V1628" i="9"/>
  <c r="V1654" i="9"/>
  <c r="AC1669" i="9"/>
  <c r="V1727" i="9"/>
  <c r="V1765" i="9"/>
  <c r="V1572" i="9"/>
  <c r="AC1598" i="9"/>
  <c r="V1891" i="9"/>
  <c r="V1911" i="9"/>
  <c r="AC1933" i="9"/>
  <c r="AC1953" i="9"/>
  <c r="V2011" i="9"/>
  <c r="V1263" i="9"/>
  <c r="V1279" i="9"/>
  <c r="AC1354" i="9"/>
  <c r="V1425" i="9"/>
  <c r="V1475" i="9"/>
  <c r="V1659" i="9"/>
  <c r="V1668" i="9"/>
  <c r="V1676" i="9"/>
  <c r="AC1769" i="9"/>
  <c r="V1778" i="9"/>
  <c r="V1863" i="9"/>
  <c r="V1216" i="9"/>
  <c r="AC1285" i="9"/>
  <c r="V1317" i="9"/>
  <c r="V1336" i="9"/>
  <c r="V1409" i="9"/>
  <c r="AC1415" i="9"/>
  <c r="V1438" i="9"/>
  <c r="AC1459" i="9"/>
  <c r="V1466" i="9"/>
  <c r="AC1526" i="9"/>
  <c r="AC1545" i="9"/>
  <c r="AC1576" i="9"/>
  <c r="V1597" i="9"/>
  <c r="V1604" i="9"/>
  <c r="V1746" i="9"/>
  <c r="V1807" i="9"/>
  <c r="AC1830" i="9"/>
  <c r="V1875" i="9"/>
  <c r="AC1895" i="9"/>
  <c r="AC1915" i="9"/>
  <c r="V1938" i="9"/>
  <c r="V1959" i="9"/>
  <c r="V1992" i="9"/>
  <c r="V1978" i="9"/>
  <c r="V1982" i="9"/>
  <c r="V2023" i="9"/>
  <c r="AC2027" i="9"/>
  <c r="V2044" i="9"/>
  <c r="V2065" i="9"/>
  <c r="V2087" i="9"/>
  <c r="V2110" i="9"/>
  <c r="AC2129" i="9"/>
  <c r="AC2154" i="9"/>
  <c r="V2173" i="9"/>
  <c r="V2197" i="9"/>
  <c r="V2217" i="9"/>
  <c r="V2264" i="9"/>
  <c r="AC2743" i="9"/>
  <c r="V2785" i="9"/>
  <c r="AC2759" i="9"/>
  <c r="AC2801" i="9"/>
  <c r="V2162" i="9"/>
  <c r="V2187" i="9"/>
  <c r="V2206" i="9"/>
  <c r="AC2250" i="9"/>
  <c r="V2585" i="9"/>
  <c r="V2605" i="9"/>
  <c r="AC2627" i="9"/>
  <c r="V2651" i="9"/>
  <c r="V2673" i="9"/>
  <c r="AC2698" i="9"/>
  <c r="AC2717" i="9"/>
  <c r="AC2748" i="9"/>
  <c r="V2790" i="9"/>
  <c r="AC2001" i="9"/>
  <c r="AC2045" i="9"/>
  <c r="V2064" i="9"/>
  <c r="AC2088" i="9"/>
  <c r="V2109" i="9"/>
  <c r="AC2130" i="9"/>
  <c r="V2153" i="9"/>
  <c r="V2174" i="9"/>
  <c r="AC2195" i="9"/>
  <c r="AC2240" i="9"/>
  <c r="V2287" i="9"/>
  <c r="AC2764" i="9"/>
  <c r="AC2779" i="9"/>
  <c r="AC1967" i="9"/>
  <c r="V1972" i="9"/>
  <c r="V2013" i="9"/>
  <c r="AC2035" i="9"/>
  <c r="V2053" i="9"/>
  <c r="V2076" i="9"/>
  <c r="V2099" i="9"/>
  <c r="AC2120" i="9"/>
  <c r="AC2141" i="9"/>
  <c r="V2163" i="9"/>
  <c r="V2185" i="9"/>
  <c r="V2228" i="9"/>
  <c r="V2276" i="9"/>
  <c r="V2754" i="9"/>
  <c r="V2796" i="9"/>
  <c r="AC2860" i="9"/>
  <c r="V2876" i="9"/>
  <c r="AC2913" i="9"/>
  <c r="V2930" i="9"/>
  <c r="V2963" i="9"/>
  <c r="V3013" i="9"/>
  <c r="V3074" i="9"/>
  <c r="V3135" i="9"/>
  <c r="V3192" i="9"/>
  <c r="V3253" i="9"/>
  <c r="V2849" i="9"/>
  <c r="V2864" i="9"/>
  <c r="AC2898" i="9"/>
  <c r="V2917" i="9"/>
  <c r="V2952" i="9"/>
  <c r="V3000" i="9"/>
  <c r="V3060" i="9"/>
  <c r="V3120" i="9"/>
  <c r="V3177" i="9"/>
  <c r="V3237" i="9"/>
  <c r="V2824" i="9"/>
  <c r="V2867" i="9"/>
  <c r="V2883" i="9"/>
  <c r="V2920" i="9"/>
  <c r="V2936" i="9"/>
  <c r="AC2968" i="9"/>
  <c r="V3021" i="9"/>
  <c r="V3081" i="9"/>
  <c r="V3143" i="9"/>
  <c r="V3200" i="9"/>
  <c r="V3260" i="9"/>
  <c r="V2813" i="9"/>
  <c r="V2839" i="9"/>
  <c r="V2852" i="9"/>
  <c r="V2886" i="9"/>
  <c r="V2902" i="9"/>
  <c r="V2938" i="9"/>
  <c r="AC2954" i="9"/>
  <c r="V2988" i="9"/>
  <c r="V3044" i="9"/>
  <c r="V3104" i="9"/>
  <c r="V3164" i="9"/>
  <c r="V3221" i="9"/>
  <c r="V2807" i="9"/>
  <c r="V2829" i="9"/>
  <c r="V2841" i="9"/>
  <c r="V2872" i="9"/>
  <c r="V2889" i="9"/>
  <c r="V2927" i="9"/>
  <c r="V2942" i="9"/>
  <c r="AC2974" i="9"/>
  <c r="V3029" i="9"/>
  <c r="V3089" i="9"/>
  <c r="V3149" i="9"/>
  <c r="V3206" i="9"/>
  <c r="V3267" i="9"/>
  <c r="V3304" i="9"/>
  <c r="V3320" i="9"/>
  <c r="V3336" i="9"/>
  <c r="V3352" i="9"/>
  <c r="V3407" i="9"/>
  <c r="V3445" i="9"/>
  <c r="V3505" i="9"/>
  <c r="V3566" i="9"/>
  <c r="V3625" i="9"/>
  <c r="V3683" i="9"/>
  <c r="V3745" i="9"/>
  <c r="V3807" i="9"/>
  <c r="V3372" i="9"/>
  <c r="V3391" i="9"/>
  <c r="V3489" i="9"/>
  <c r="V3550" i="9"/>
  <c r="V3670" i="9"/>
  <c r="V3730" i="9"/>
  <c r="V3791" i="9"/>
  <c r="V3312" i="9"/>
  <c r="V3328" i="9"/>
  <c r="V3344" i="9"/>
  <c r="AC3358" i="9"/>
  <c r="V3376" i="9"/>
  <c r="V3475" i="9"/>
  <c r="V3535" i="9"/>
  <c r="V3656" i="9"/>
  <c r="V3714" i="9"/>
  <c r="V3775" i="9"/>
  <c r="V3380" i="9"/>
  <c r="V3399" i="9"/>
  <c r="V3438" i="9"/>
  <c r="V3497" i="9"/>
  <c r="V3558" i="9"/>
  <c r="V3618" i="9"/>
  <c r="AC3676" i="9"/>
  <c r="V3737" i="9"/>
  <c r="V3799" i="9"/>
  <c r="V3841" i="9"/>
  <c r="V3872" i="9"/>
  <c r="V3900" i="9"/>
  <c r="V3300" i="9"/>
  <c r="V3362" i="9"/>
  <c r="V3423" i="9"/>
  <c r="V3460" i="9"/>
  <c r="AC3520" i="9"/>
  <c r="AC3579" i="9"/>
  <c r="V3641" i="9"/>
  <c r="V3699" i="9"/>
  <c r="V3760" i="9"/>
  <c r="V3820" i="9"/>
  <c r="V4017" i="9"/>
  <c r="V3987" i="9"/>
  <c r="V4002" i="9"/>
  <c r="V3975" i="9"/>
  <c r="AC3990" i="9"/>
  <c r="V4006" i="9"/>
  <c r="V4025" i="9"/>
  <c r="V4033" i="9"/>
  <c r="V4510" i="9"/>
  <c r="V4537" i="9"/>
  <c r="AC4567" i="9"/>
  <c r="V4596" i="9"/>
  <c r="V4910" i="9"/>
  <c r="V4976" i="9"/>
  <c r="V4514" i="9"/>
  <c r="V4541" i="9"/>
  <c r="V4619" i="9"/>
  <c r="V4662" i="9"/>
  <c r="V4895" i="9"/>
  <c r="V4955" i="9"/>
  <c r="V4843" i="9"/>
  <c r="V4524" i="9"/>
  <c r="V4552" i="9"/>
  <c r="V4582" i="9"/>
  <c r="V4627" i="9"/>
  <c r="V4820" i="9"/>
  <c r="V4939" i="9"/>
  <c r="V4963" i="9"/>
  <c r="V5027" i="9"/>
  <c r="V5063" i="9"/>
  <c r="V5072" i="9"/>
  <c r="V5111" i="9"/>
  <c r="V5157" i="9"/>
  <c r="AC5203" i="9"/>
  <c r="AC5251" i="9"/>
  <c r="V5287" i="9"/>
  <c r="AC5041" i="9"/>
  <c r="V5050" i="9"/>
  <c r="V5132" i="9"/>
  <c r="V5185" i="9"/>
  <c r="V5227" i="9"/>
  <c r="AC5269" i="9"/>
  <c r="V5307" i="9"/>
  <c r="AC5326" i="9"/>
  <c r="V5348" i="9"/>
  <c r="V5363" i="9"/>
  <c r="AC5377" i="9"/>
  <c r="V5392" i="9"/>
  <c r="V5408" i="9"/>
  <c r="V5321" i="9"/>
  <c r="V5340" i="9"/>
  <c r="V5349" i="9"/>
  <c r="V5355" i="9"/>
  <c r="V5364" i="9"/>
  <c r="V5369" i="9"/>
  <c r="V5378" i="9"/>
  <c r="AC5383" i="9"/>
  <c r="V5393" i="9"/>
  <c r="V5399" i="9"/>
  <c r="V5409" i="9"/>
  <c r="V5415" i="9"/>
  <c r="V5425" i="9"/>
  <c r="V5431" i="9"/>
  <c r="V5441" i="9"/>
  <c r="V5447" i="9"/>
  <c r="V5457" i="9"/>
  <c r="V5463" i="9"/>
  <c r="AC5470" i="9"/>
  <c r="V5474" i="9"/>
  <c r="V5481" i="9"/>
  <c r="AC5485" i="9"/>
  <c r="AC5491" i="9"/>
  <c r="AC5494" i="9"/>
  <c r="V5503" i="9"/>
  <c r="V5507" i="9"/>
  <c r="AC5513" i="9"/>
  <c r="V5518" i="9"/>
  <c r="V5771" i="9"/>
  <c r="V5322" i="9"/>
  <c r="V5328" i="9"/>
  <c r="V5341" i="9"/>
  <c r="AC5355" i="9"/>
  <c r="V5370" i="9"/>
  <c r="V5384" i="9"/>
  <c r="V5400" i="9"/>
  <c r="V5416" i="9"/>
  <c r="V5777" i="9"/>
  <c r="AC5316" i="9"/>
  <c r="V5342" i="9"/>
  <c r="V5347" i="9"/>
  <c r="V5356" i="9"/>
  <c r="V5362" i="9"/>
  <c r="V5371" i="9"/>
  <c r="V5377" i="9"/>
  <c r="V5385" i="9"/>
  <c r="V5391" i="9"/>
  <c r="V5401" i="9"/>
  <c r="V5407" i="9"/>
  <c r="V5417" i="9"/>
  <c r="V5423" i="9"/>
  <c r="V5433" i="9"/>
  <c r="V5439" i="9"/>
  <c r="V5449" i="9"/>
  <c r="V5455" i="9"/>
  <c r="V5465" i="9"/>
  <c r="V5469" i="9"/>
  <c r="V5476" i="9"/>
  <c r="V5480" i="9"/>
  <c r="V5487" i="9"/>
  <c r="AC5490" i="9"/>
  <c r="V5496" i="9"/>
  <c r="V5501" i="9"/>
  <c r="V5508" i="9"/>
  <c r="AC5512" i="9"/>
  <c r="V5520" i="9"/>
  <c r="V5781"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tc={58E65873-9C2F-4B38-9990-922287C0A828}</author>
    <author>tc={13D3E999-374D-43F4-ABF5-A8CE12855CC2}</author>
    <author>tc={EAC40142-82B8-412D-8CE3-FAFFFC9AAB24}</author>
    <author>tc={0B775017-4A55-421C-9318-2103ACCBB318}</author>
    <author>tc={61B1200F-4294-45A4-A9A8-95CEC496F4B9}</author>
    <author>tc={BA140391-2757-4C67-BBC8-61287374D807}</author>
    <author>tc={A7D1D68B-77A7-4A53-AF9A-F995EE75A2DF}</author>
    <author>tc={CED9F216-030C-4841-A174-EB66888A7C91}</author>
    <author>tc={A027C0D1-D692-4E88-A305-2D7BDD98F17A}</author>
    <author>tc={AD46747E-2C1F-4C38-8C4A-EE75ACA3ADEF}</author>
    <author>tc={DA053E88-6ABB-45C2-8570-EEA8BD0FD456}</author>
    <author>tc={CC0141D9-BD5B-4F76-9B1B-878C10B95EC5}</author>
    <author>tc={C964A57E-6109-461A-9F90-E9AFA4914102}</author>
    <author>tc={99BE789A-23D1-435A-ADF1-780BC49E0CF3}</author>
    <author>tc={E900E934-B31E-4F0E-BF5D-C26E3ACFC8A2}</author>
    <author>tc={92DF28F9-4E11-4D0B-9892-BE5CBFF7C65F}</author>
    <author>tc={FD3D6672-A4F4-4A4E-B9D9-09D39F63F978}</author>
    <author>tc={1F1B66ED-3232-4618-B03F-9E3157FE1CAF}</author>
    <author>tc={2F11DE77-6415-49EB-A37B-EA40A16D54D9}</author>
    <author>tc={C535EA12-D512-48FD-A399-22986EDA570E}</author>
    <author>tc={6C0D9BBA-59AB-41BE-8F2C-A7DA97121DD7}</author>
    <author>tc={2FEBC642-ACEF-4068-8916-D6ADEC782CC1}</author>
    <author>tc={FFDF4F41-2991-423D-BF83-A5B8F5CB9453}</author>
    <author>tc={A5C5F7BA-33FB-4570-85EE-B4A48B6E55F5}</author>
    <author>tc={AF5AC027-B727-48F3-83DA-B36BC004A937}</author>
    <author>tc={F8F5FCAF-C8B4-42AC-BCD9-180024322C44}</author>
    <author>tc={EE3B8F20-B1BB-475F-89F2-2E9ED9581E46}</author>
    <author>tc={CDEE077F-A34C-4D9C-8617-CAE7A8FA5218}</author>
    <author>tc={1F0742DD-949D-437C-873F-F6653B573DD0}</author>
    <author>tc={68B13B44-D6C3-4737-84C7-52C4DE9A9757}</author>
    <author>tc={1B21676B-BB18-4A5A-ABE8-E9CA6E830CA3}</author>
    <author>tc={F0A77F0B-8F4F-4905-A0A7-A7A3B3D33FCB}</author>
    <author>tc={114E5159-FA71-40BD-87FA-FC1C8BEEF4A1}</author>
    <author>tc={99A0E81F-754C-4DB0-9C52-1707DD465D8F}</author>
    <author>tc={16B7805B-4FB1-4D8F-83A0-3C29835DF2BA}</author>
    <author>tc={F04314BA-5001-4294-A9F0-3B8EFD18A19F}</author>
    <author>tc={DEA36CB8-4954-4454-977D-B7FFF6282C3D}</author>
    <author>tc={9C409C74-1305-4709-B857-FCC0F939F078}</author>
    <author>tc={89236755-4AD8-43D9-A883-E5EC67B82911}</author>
    <author>tc={56A96CD6-1364-4FDB-9E0A-2FCDE1B1ACB2}</author>
    <author>tc={86E4EED0-4821-4355-AAE0-F08950E8F3D7}</author>
    <author>tc={97239C96-1342-4BAE-8FC2-ADB07B3BDD82}</author>
    <author>tc={CBC5BE1E-0E85-43A2-B51F-3A454D14692E}</author>
    <author>tc={6163C818-B843-4537-992E-D13BD40F6A86}</author>
    <author>tc={77BC3B0C-053C-4FBC-8488-1DEAB4E8DDD9}</author>
    <author>tc={D5650937-6C6F-4333-89A1-E0F6E8EFB2DE}</author>
    <author>tc={C625AA45-E412-4B63-A375-A1837316240B}</author>
    <author>tc={9B75B1A2-7609-4192-B2F5-32CCE373064A}</author>
    <author>tc={9D223800-109C-40BC-9BE0-6BF2CEE01C50}</author>
    <author>tc={681D8FAD-6205-4DCD-9D4D-8FD5A5CCC1CF}</author>
    <author>tc={C7B19CFD-9300-410F-8AA0-99E36B5FE60A}</author>
    <author>tc={DF6D02C3-E732-45BB-894B-E07307B771D7}</author>
    <author>tc={3F24793C-E524-4884-A0E2-08F1A6608C67}</author>
    <author>tc={B9DD0D1B-7049-42FF-A393-F48C2FEE38A3}</author>
    <author>tc={543A8C38-C00E-40F6-92E5-E67596621090}</author>
    <author>tc={75592ED6-3CD1-4D2D-88C6-5EA58E5BD7C7}</author>
    <author>tc={F7614C25-B0CE-4606-A07A-9F2F0E86A3CE}</author>
    <author>tc={69F5ECB8-448C-443C-A120-F16EA9D4DD1D}</author>
    <author>tc={418A328F-6F9F-43EF-A446-AE2D150D262E}</author>
    <author>tc={3A6DB445-5E90-447A-A688-45F2EAC5009E}</author>
    <author>tc={B90C98EF-50FF-4C76-9B14-B515D2CE7267}</author>
    <author>tc={704B1280-10E6-4F5E-90F2-1BFC40632F6B}</author>
    <author>tc={F95BEE66-9070-451A-89D7-C42F80A46DCC}</author>
    <author>tc={111A7ACC-0772-4659-8239-128F8B582289}</author>
    <author>tc={542E3078-4943-4A07-91A8-AF34DEFE61D2}</author>
    <author>tc={3F43E7D2-997C-4069-8DEF-8E8E6E682664}</author>
    <author>tc={BC71E968-1DA3-4E94-988A-306128DF5574}</author>
    <author>tc={054A6336-2704-4F47-BA9D-3777FC391FBD}</author>
    <author>tc={A934D417-66D8-4E24-986B-77FD5C29CDC3}</author>
    <author>tc={1A840404-01EA-4D16-84C7-1565AD263D49}</author>
    <author>tc={35557582-5088-45E7-9A67-F577CEB41BE8}</author>
    <author>tc={41BFB0B4-625E-41D0-977B-085531CCD143}</author>
    <author>tc={D574852A-2F5C-4F47-A56A-D39321BDB6B7}</author>
    <author>tc={3721F0E8-1D8F-472F-ACD8-862FE8AB8244}</author>
    <author>tc={4C420FB7-6BC2-45EB-BB74-A16E33F00AD6}</author>
    <author>tc={79339D13-2540-4820-9683-B779CF0C6EA0}</author>
    <author>tc={C66087F7-78AE-4A97-8013-3FA541456043}</author>
    <author>tc={740EA69C-06DD-4DAF-83E3-A84786C6FB8D}</author>
    <author>tc={09B684AD-F43B-40F6-B493-5CD8B0AFF1ED}</author>
    <author>tc={0CEC0C26-8BF3-4051-A442-868F32C6F3B9}</author>
    <author>tc={79598E7D-9343-4421-952D-E87E39F2382F}</author>
    <author>tc={2C170FB5-365A-4986-864F-D63480BC1AFC}</author>
    <author>tc={5611FEEB-18FC-4355-A240-CD1BBD947448}</author>
    <author>tc={A7BB1093-E96E-4767-AE4B-BB86026C0512}</author>
    <author>tc={04EB8452-9925-4996-82F6-8E38E78C1130}</author>
    <author>tc={A594A45C-0911-4E1A-88CA-7D225DD4315A}</author>
    <author>tc={C4BCDC78-8E99-4B59-9E76-EDBC839D555C}</author>
    <author>tc={A16E0711-57A1-4EDD-B6F8-3F00A9DAC135}</author>
    <author>tc={73448686-2D02-4FE2-8A32-6B10E9872585}</author>
    <author>tc={D25F82A4-4DF4-4C84-8564-BB547030E6C0}</author>
    <author>tc={301C2A73-07B5-471E-A328-FBD41E397A8B}</author>
    <author>tc={6F955923-B90D-4AB3-ACFF-2D766A26D639}</author>
    <author>tc={894D9A07-76F2-41A2-AC54-04BDF09AA07A}</author>
    <author>tc={46DC3161-28EF-41AE-B2F4-F53F428FCAFD}</author>
    <author>tc={82454A03-C19C-4163-924A-CA368EA5096A}</author>
    <author>tc={F2EF2C05-20BC-4BBF-9312-FC6F34229148}</author>
    <author>tc={64384A2E-37C3-4C45-BF4B-CC2666D926AD}</author>
    <author>tc={A4D65A57-9C57-49B7-AE0D-8B58DE7B274E}</author>
    <author>tc={2EF2D7F2-DBFF-456B-B7CE-9D23C2796157}</author>
    <author>tc={979C6851-4ED3-46EC-A8F4-B4CE85ACDD25}</author>
    <author>tc={E7DB1EC2-FB8C-46F3-B9BF-3EDA5DB0F417}</author>
    <author>tc={3A06002C-0E4E-4871-9349-1EF96CE971DF}</author>
    <author>tc={E2FB578D-8D01-4EF8-B6FE-51E2A703DCE3}</author>
    <author>tc={3F9E6E5A-1E9E-454C-ABA2-8F4D40D743D3}</author>
    <author>tc={ACE73DD8-70CF-45CF-9977-CD6F411155B9}</author>
    <author>tc={C86B7E6E-9FB1-43BC-A3EC-73039BF3551E}</author>
    <author>tc={2C5FA0F0-9651-4EBE-849C-AF79A2FFE9FF}</author>
    <author>tc={A4A36A35-64FA-431F-AB00-36D462B25B8F}</author>
    <author>tc={36AA3661-5A85-41C9-9D07-4797BD0BB098}</author>
    <author>tc={E7DB1C46-CB63-42CC-9379-8D20BE0C63ED}</author>
    <author>tc={7A37553B-8C68-4FA3-AE02-82D66CC3E754}</author>
    <author>tc={09FA43AF-08E6-478F-9D46-7D80B309E9F6}</author>
    <author>tc={96F94A73-89D4-47FE-AC57-FCF1F062019F}</author>
    <author>tc={C97D79B4-E56E-4CA1-A137-C16309A12343}</author>
    <author>tc={725A22D6-E7C7-4CED-98B1-343258748131}</author>
    <author>tc={E4FE9B81-8392-48E8-9B94-3298493A753D}</author>
    <author>tc={F101627A-DE7B-4450-9F4D-E5CED637048E}</author>
    <author>tc={009E34C7-C30D-42BE-A320-FDEC842A1497}</author>
    <author>tc={F1466C00-DCC8-4849-ADE1-8599F0BD9AA9}</author>
    <author>tc={565D4CB7-3B8B-4B14-931F-ABAF011B3A67}</author>
    <author>tc={924E083C-5186-4D98-9278-EFF3A30F7425}</author>
    <author>tc={23E9E6CD-9CD7-40E7-8E5D-679AA0CB67F8}</author>
    <author>tc={B054320D-3DCC-4FFD-B53F-FF84B962C415}</author>
    <author>tc={D9012C4E-13E3-43B9-A77D-19A7E581450B}</author>
    <author>tc={A05DDED3-D0D8-4E61-AC46-77A8D47E17C1}</author>
    <author>tc={2CD1F58F-C67F-4937-B701-26C80774C188}</author>
    <author>tc={5D275038-5FAC-4832-AA84-EB304F58A97D}</author>
    <author>tc={E4E9490A-9845-47CC-982B-49AA516CE894}</author>
    <author>tc={A68209B6-515D-4973-8718-A17FAE56832E}</author>
    <author>tc={8A261934-2286-4652-8D51-27EC3F1C5AB1}</author>
    <author>tc={FA45EB7A-F225-48E0-AFA7-C00779CB0383}</author>
    <author>tc={FCF72FEF-7FCD-4667-A8AE-A823637BF385}</author>
    <author>tc={B9BF9A4F-B195-4532-97DC-5A0655A2ACE8}</author>
    <author>tc={2D237B15-B35A-4619-8125-2E501EE0A2A3}</author>
    <author>tc={B7144008-0E52-4BB9-9B1B-B438CAF4392D}</author>
    <author>tc={B45CE1BB-7C67-4078-84EA-F76DDE4D16FE}</author>
    <author>tc={218CBE6E-A291-457F-96D3-6477BB56C79B}</author>
    <author>tc={CB5AD26A-BE17-4A8A-A0F1-A7E59933A177}</author>
    <author>tc={64598E2C-B9FD-4A31-BE60-A730AA44ADA7}</author>
    <author>tc={4D9BA95E-42F5-47B8-883E-C6C63F8B07C3}</author>
    <author>tc={D3129EA5-9C9A-476E-9242-B468B5A8477F}</author>
    <author>tc={A25E83E2-7267-46A9-AF9F-1FD163D78C3B}</author>
    <author>tc={9E6EFDFC-B682-4E46-BBB1-F04EE8AA41DF}</author>
    <author>tc={A04377A2-1FE7-46B5-9BD7-8ACFF143453C}</author>
    <author>tc={8B6A2E7C-3B44-4456-9A38-AED116670786}</author>
    <author>tc={429A00F3-36E5-424C-9F54-0D0D53053180}</author>
    <author>tc={A5F1ADEA-2AF2-4C9E-9284-D8881D655FB6}</author>
    <author>tc={490E51B8-A1B0-4DB0-83DA-ED3B9170D70C}</author>
    <author>tc={EAE34F30-7E01-4831-A882-A90530042A12}</author>
    <author>tc={08887929-9E77-4F6E-B282-5189E75AE71F}</author>
    <author>tc={E2629FFD-08AE-4A58-BB81-F225930593F6}</author>
    <author>tc={937008ED-7426-482E-ABA6-09B26CDFC2ED}</author>
    <author>tc={B7FE6E23-F916-4923-86DC-835A90857164}</author>
    <author>tc={87EB46FE-5074-42AC-A106-FAEC3FC9D283}</author>
    <author>tc={FE976669-2A3A-4C12-AA2E-C24DBD021283}</author>
    <author>tc={F76A426A-FF27-4508-B830-B382D2E14270}</author>
    <author>Laura Barbero Palacios</author>
    <author>tc={B2229FF0-5E04-4EC4-94EB-64D6AAFC4B8E}</author>
    <author>tc={4F49DC0B-B597-497F-82EC-105105E101DF}</author>
    <author>tc={FCF73200-CC29-4F73-B071-5CAC2190094D}</author>
    <author>tc={9234FEDD-E78C-4344-A25E-DBE7D6B74D37}</author>
    <author>tc={3AA2CA8D-335E-44A4-A316-61D8A2F14020}</author>
    <author>tc={402DBAAC-B4D0-4884-9369-772E59703455}</author>
    <author>tc={7E78C1C1-E045-4C79-9EBF-A2F3BB6D4646}</author>
    <author>tc={8FB59E4E-BD9D-4BC5-A864-DBCBCC2479A2}</author>
    <author>tc={1313B767-6345-4086-B6B3-97EBD9E8D196}</author>
    <author>tc={BB7C84E0-AC8B-49BC-8C92-58CE0ED220A6}</author>
    <author>tc={85F82593-D53E-4461-8A0D-9C3C77E5F1AB}</author>
    <author>tc={F256491D-7A78-46C8-8088-32A91E5D5631}</author>
    <author>tc={F559D767-D6DA-4C4C-A384-903B1F31520C}</author>
    <author>tc={75B1977D-3430-4FCC-8931-40670116C512}</author>
    <author>tc={084F8142-0B40-41DA-9981-C964BFE9C594}</author>
    <author>tc={1313FFB2-EE05-4AD2-86E1-5F2DEBBDEC48}</author>
    <author>tc={0A531959-3848-4CDF-AB82-CBED5338CCB5}</author>
    <author>tc={92059B67-B0EC-432D-ABAB-67ECB844234D}</author>
    <author>tc={F5C36EFC-D5C2-448A-9A0A-099CD3AE6258}</author>
    <author>tc={685E4675-AFF4-4DFE-A212-D4F9FAEDA0D9}</author>
    <author>tc={BA582B6B-DA32-4F4F-A42B-333542655713}</author>
    <author>tc={B27A4BB8-EE5F-44A8-87D8-A739BA10D374}</author>
    <author>tc={EB25ED00-2EB7-47F9-B937-2C28A62C6619}</author>
    <author>tc={2964E014-1218-46F9-89D9-B15994E05A19}</author>
    <author>tc={D279755D-507D-4A76-A0B7-4B58428538F1}</author>
    <author>tc={B38A30E0-D01E-418B-8F0A-9BCCD5AC2F68}</author>
    <author>tc={E4287595-900E-4268-A463-6C6276265150}</author>
    <author>tc={AF44A099-FFF5-4221-9AC2-E48DBB676B0F}</author>
    <author>tc={522240B1-98A7-4D37-A533-85043678F23E}</author>
    <author>tc={EDC400BC-802B-4B8E-99F2-C53BE0E20429}</author>
    <author>tc={050BD00B-6BCF-463C-9FBE-E244EE814E18}</author>
    <author>tc={DB29FFEB-9017-4FB6-B29F-47621036D5C0}</author>
    <author>tc={4252BC60-1B65-4D39-B360-738C4A4A1299}</author>
    <author>tc={E59C9E06-8C0A-45DD-8051-BA0E18DEE194}</author>
    <author>tc={A2CFC3F5-24BD-40F8-A04F-B43E072F7004}</author>
    <author>tc={92D6C7E5-3BC8-4F86-B00D-603F37F3FE62}</author>
    <author>tc={E9E4C564-3EF8-467C-8F30-D23126769B88}</author>
    <author>tc={9F565831-609F-4DB7-A1F3-904A7C2E1F49}</author>
    <author>tc={B8A48F41-793A-4219-BF43-2C320B033431}</author>
    <author>tc={752ED9FA-339C-41B9-AEF4-37F19D9BB358}</author>
    <author>tc={3D3646A3-7ADE-4928-AEDF-7D1D98DEBECD}</author>
    <author>tc={C649F1C1-C7E9-4285-A617-A0E281A05AB6}</author>
    <author>tc={13837E7C-0F27-4880-826A-52756FF02A0D}</author>
    <author>tc={DA865C78-7364-4D6F-AA3E-0E7AF16DC13D}</author>
    <author>tc={7528BAAD-25D9-4101-84E3-61F3E8012C4E}</author>
    <author>tc={974622A0-AA0A-44AC-93AD-794992C88355}</author>
    <author>tc={E7E355B9-6A9C-4328-AB7D-33A0CEC81049}</author>
    <author>tc={B73A48A3-EB62-4950-91DD-A86D3F27A1E4}</author>
    <author>tc={E88326FC-E8D3-467F-B635-97E6B1113708}</author>
    <author>tc={72623427-314A-4DD6-A9F0-733B5F020806}</author>
    <author>tc={0A327EA3-BBF3-4B0C-9326-2E660138C0C1}</author>
    <author>tc={18099C5A-A863-43C4-A078-1E1667A8D732}</author>
    <author>tc={A83C6E65-FE38-403E-BF2F-F967C706499C}</author>
    <author>tc={19B48764-E3DE-4E27-82EF-2DD06EC9A3EA}</author>
    <author>tc={E9969CA7-5334-4006-8831-C6685661F051}</author>
    <author>tc={9B4D484E-800F-4CF0-87B6-81DF4DD6F10E}</author>
    <author>tc={B6F8D98A-F331-494B-BC17-450D0083FCC5}</author>
    <author>tc={98933D53-DF3B-4860-A4E5-5C48AC37007D}</author>
    <author>tc={AAC39323-5805-4AD7-A9FD-0C1594F76D2B}</author>
    <author>tc={22E34512-E203-49FF-8A32-98A95949895A}</author>
    <author>tc={C9C35D86-D119-43A1-AB54-1A8363D73A15}</author>
    <author>tc={FF0841C4-7FCA-4C95-A5A0-D499D26451FD}</author>
    <author>tc={81B6A789-90AF-4117-AAD3-544D24D3CC23}</author>
    <author>tc={E55F43D0-B8FE-46C5-BF51-48B06EF9B57F}</author>
    <author>tc={02FC9418-1476-40A2-B289-0C5C2C466946}</author>
    <author>tc={C66C99E0-67A4-424D-BFA7-5A2F21CCFC05}</author>
    <author>tc={64A806A1-BB78-4BF5-9B06-D3C8EDE0CAD2}</author>
    <author>tc={8E25439E-63FB-43FD-9C04-9EF4E0C1769D}</author>
    <author>tc={C8360EC0-1C74-4BDF-8D57-B0EF879E3F5B}</author>
    <author>tc={A92F5F51-DF83-4D41-8239-C6242FB445E5}</author>
    <author>tc={6FBAE741-757E-4946-A0D8-423E588C6195}</author>
    <author>tc={E32B7ED6-DF35-4443-8FE1-C462E06B1659}</author>
    <author>tc={D43B74CB-4410-496E-8D03-1ACE80501E9B}</author>
    <author>tc={5EA3007A-FB9C-443B-944A-0C8976C17215}</author>
    <author>tc={2A7719AD-BEAC-4863-ACDF-9EA7A438790D}</author>
    <author>tc={165B1BCB-C4A4-40EA-8A50-5A93844ADE12}</author>
    <author>tc={E7C316A3-B29A-45DB-A366-E5410EA5F7AA}</author>
    <author>tc={40E32194-175F-4E74-9BB2-9C07706EEC79}</author>
    <author>tc={298B8352-ADD3-4506-8CD1-5857DF51C9A1}</author>
    <author>tc={6BC7BAE0-9087-4A37-9534-5FEC27D1B146}</author>
    <author>tc={375F08FE-89AC-4D44-A74D-62AFB1843564}</author>
    <author>tc={B1EEBAC4-B2C5-40FD-A2B2-75364DC70129}</author>
    <author>tc={50FF7E21-3DF6-4EF3-A7BA-CB493267EE62}</author>
    <author>tc={C3B23DD7-0449-4852-A914-105F5BADD364}</author>
    <author>tc={44EB4027-F303-4C10-AF82-9D4D7FB7104B}</author>
    <author>tc={A951009C-A087-4149-896B-955F13CC842B}</author>
    <author>tc={5C8F3ADA-E542-49E2-9829-F869BC9AAD6A}</author>
    <author>tc={52BF9DA5-EE37-4D97-9CEB-2098436EF75E}</author>
    <author>tc={C4E064C5-DB33-45E3-9349-8ADED57D195B}</author>
    <author>tc={EC8C607A-F79C-4569-86E9-B5A99C9E12F2}</author>
    <author>tc={F94F1262-0CB3-4742-99B0-E517D3CFAD74}</author>
    <author>tc={265ACD57-A874-4D7C-9EAE-009D24C3EABF}</author>
    <author>tc={F45ADB1C-E1CD-42AE-B22B-31D9A0B45189}</author>
    <author>tc={74F36CBB-9B6A-438A-A837-71998B4AAF98}</author>
    <author>tc={D1CEBAFD-219F-4A0D-9FA3-17C7047C27A0}</author>
    <author>tc={F88E0C2E-A5EE-4A53-9987-9DF59AD96E64}</author>
    <author>tc={880C9D6B-2FED-49C3-B9C7-F61C6C58BD92}</author>
    <author>tc={30AB8BBC-0F22-4FF5-A0D9-27A809C7058C}</author>
    <author>tc={D0E6D160-C281-4CBC-842F-9FE3C85B3910}</author>
    <author>tc={90032B8B-48CB-44CB-A90F-AB374DDE5AD8}</author>
    <author>tc={EC681284-D471-4FE1-B43B-32ECB37B1DF4}</author>
    <author>tc={956E0EC3-1EAC-4E5C-BC03-2F078616F471}</author>
    <author>tc={B78AA576-D42E-4673-9717-4CB8CA990608}</author>
    <author>tc={A1F04567-B839-4DE9-A20D-D473D4904E72}</author>
    <author>tc={A92E3750-DCE1-4078-A5D7-CDD9345065FC}</author>
    <author>tc={7FBA6A33-DD11-4475-8352-0346E95C8FF1}</author>
    <author>tc={735771E0-4DBC-485E-BC5E-7709BC8A7163}</author>
    <author>tc={3373D866-3F8A-4830-9AE9-8DB13F207DEE}</author>
    <author>tc={F6D253FB-F105-41D3-A454-5AC010EFE112}</author>
    <author>tc={546EAB53-A20C-4398-9352-9B2C29107DB6}</author>
    <author>tc={7F638E92-06DC-40CC-A6C6-2189FB6C04D2}</author>
    <author>tc={C5510D22-CACB-4780-B21B-A8C7752813BC}</author>
    <author>tc={6652D559-E23F-43F1-A883-827C67422DDE}</author>
    <author>tc={CC292782-FBB5-4E83-83C2-074F4995F1F7}</author>
    <author>tc={D90575B3-4AD3-477E-BED3-1A9CEF18584A}</author>
    <author>tc={E4EFF47D-4130-44A5-8D29-BB3A10ABF65F}</author>
    <author>tc={828275F4-73EA-4009-87E2-492682CE7E3E}</author>
    <author>tc={90140259-2512-4ECC-AAA5-5DD5F869F4F4}</author>
    <author>tc={3BB3C0DA-0AE3-4699-BF2E-E86DA789480E}</author>
    <author>tc={2D78F3AA-81A7-481A-8049-C2F0A9F35B3E}</author>
    <author>tc={313CA2D6-ACD8-420B-ACEE-3C7335376A11}</author>
    <author>tc={2EECE789-9729-439A-8D50-5BA45945C3FE}</author>
    <author>tc={98AF0879-B827-4C82-8AFC-797824366A68}</author>
    <author>tc={F7FEC6E2-1ED0-4071-A1B3-E4701788C7BA}</author>
    <author>tc={D63853FE-1DBD-412E-87B9-004EDA5C9977}</author>
    <author>tc={0BD8EBC3-9F99-485B-A6BC-352FF85110B6}</author>
    <author>tc={8CB0E936-FD83-4BAF-B668-76DA6AC0AFC3}</author>
    <author>tc={B30C9725-3035-4561-A20C-5E597B90CEE1}</author>
    <author>tc={220349B9-8E90-4C85-8B11-4142444FF65C}</author>
    <author>tc={3A6CB71C-A817-4768-8F99-999E18E350FA}</author>
    <author>tc={BE399BE4-6124-46F6-B6CD-C5F2316DC717}</author>
    <author>tc={56490A80-68BE-4F4D-9C33-2358D83B3C55}</author>
    <author>tc={DC244085-87DB-43E5-89FD-17D4ECEEED3F}</author>
    <author>tc={3E5C0389-BD25-4D7E-A603-8AD3821903E5}</author>
    <author>tc={E27C45B7-1FE2-4A98-977F-EABCCA674C4E}</author>
    <author>tc={DFB4CA23-44A0-4FCF-9179-F678D8F2656B}</author>
    <author>tc={1D18BDFB-C38B-467A-93D6-9C58A99D48E4}</author>
    <author>tc={AA464E5C-627D-4A79-B91B-F514F41EF222}</author>
    <author>tc={F096D1B5-6D07-4EFE-A378-F1EAAE127B4E}</author>
    <author>tc={D2EEF315-7A7C-4E2F-837E-8318E703F1A2}</author>
    <author>tc={7A4BAC4A-6567-4565-84B6-E8085EB5C500}</author>
    <author>tc={03A3B505-AC7B-4B89-BC58-ED8DBADA1800}</author>
    <author>tc={810CE6B0-F04F-419A-AEC7-FD039CA95B8C}</author>
    <author>tc={5FCD6527-FE46-4F43-8F11-DAC4CD8BA078}</author>
    <author>tc={6C6A5091-459E-4A4B-A5F7-967DF7C77ED2}</author>
    <author>tc={87A0C8A9-58DD-477E-9A67-3BA27239A329}</author>
    <author>tc={1749E360-CF53-454D-B292-86D2FD4A036A}</author>
    <author>tc={B2130EE6-252B-46BC-8024-3555903C6B21}</author>
    <author>tc={D0E13E60-F711-49DD-A368-BD37EEFAF133}</author>
    <author>tc={858FFDAC-43ED-4F98-B201-44D1EC7D07EE}</author>
    <author>tc={1CBBE627-CE70-462A-AB44-6E10E5F4A6B9}</author>
    <author>tc={6225F805-15A1-4483-8250-B823BCD345AA}</author>
    <author>tc={9BF8881A-F300-4E56-A8EC-01B8310DDB7E}</author>
    <author>tc={014C7437-5677-463D-8EB0-05219961EED8}</author>
    <author>tc={AE7654A3-96AC-4A24-8BBD-9D0270A0CDCA}</author>
    <author>tc={EA805CEF-3A1A-474C-834C-B3D471E62D22}</author>
    <author>tc={A5543307-9F00-447F-9642-00C205499ECA}</author>
    <author>tc={BA1BBB1D-83DF-4180-A953-F6F80D95969F}</author>
    <author>tc={2F77FF3B-8C72-4192-ADEA-70791413AE03}</author>
    <author>tc={EB71EC4E-174B-4C7C-AC0C-6BC382FB3B26}</author>
    <author>tc={24075DBE-CAD7-4136-A436-2F6A06AE10FC}</author>
    <author>tc={6E798262-F92B-4D97-89FE-1BF0FB59E7CB}</author>
    <author>tc={A78310ED-BD95-4092-AFB8-0BBF26FB1924}</author>
    <author>tc={15336C9A-EB64-4F42-B03F-36EEC6AE9618}</author>
    <author>tc={7EB435D8-A1D1-443E-B0AA-50B733DF1740}</author>
    <author>tc={CE314B76-8F24-4B81-8913-F97E3FAE32D7}</author>
    <author>tc={E7595DCB-48FE-49EA-BB32-D3F7271A3359}</author>
    <author>tc={18EF2115-250E-4121-B3C4-C1C10968E459}</author>
    <author>tc={FA15D00C-3455-421B-A2CC-A2D1D857F005}</author>
    <author>tc={94E3B20C-3EB7-43C8-B576-8E456176E02B}</author>
    <author>tc={03E042BF-925A-4526-905E-3424AB10AB2C}</author>
    <author>tc={0A66D831-60B1-456B-B0AC-C7F7DBEF27A1}</author>
    <author>tc={C78A4064-03BE-44E9-9960-5FFCE9B26EE3}</author>
    <author>tc={062CEA4F-CF21-4E44-9C1F-B6D6E66D91FD}</author>
    <author>tc={4CD4DB80-232D-4C6E-BE0D-737950A3BCB8}</author>
    <author>tc={6CD32E8B-D142-4A20-99A0-55016580607B}</author>
    <author>tc={02B67448-03A3-48DD-9B7D-3193D0574CF3}</author>
    <author>tc={4DD26EC7-D0DD-4DEB-B3A0-80A32326E806}</author>
    <author>tc={AFEE9EE9-8C3D-4045-97B5-2A491DCB4D35}</author>
    <author>tc={360E8247-44F1-488E-AFC0-B1AF16A5EA5A}</author>
    <author>tc={4DC77DF0-3842-4305-9390-DBD9407940A9}</author>
    <author>tc={8AB378BE-231C-4F26-A52B-30C6F21A9355}</author>
    <author>tc={263FD0BF-5901-4D92-87A2-43DEC0E11F93}</author>
    <author>tc={630B0299-3576-4470-8EBC-B89AD80E1D22}</author>
    <author>tc={36A06A41-010D-46EF-A277-3D050EAC20A1}</author>
    <author>tc={6414FECA-9D95-4D96-86DA-A4E53F4556AE}</author>
    <author>tc={A6C720F3-B975-47EE-B02E-A3941C1D5880}</author>
    <author>tc={DB5607C8-07F5-438E-9291-7ECB141A08F3}</author>
    <author>tc={4362ED37-DEF0-4972-AA13-3D9736271020}</author>
    <author>tc={666A4005-C431-4886-9A85-2CA7C6E77EB2}</author>
    <author>tc={E5AA58A9-787F-4B70-A9D9-9F3A06F8953E}</author>
    <author>tc={A11C539E-AFD6-40AA-A2BB-BC2AC2B9157E}</author>
    <author>tc={38B3DE44-E620-460E-BB0C-92FCB5B54EA0}</author>
    <author>tc={2606B532-9027-4840-9A50-23154732E7FA}</author>
    <author>tc={6DBEFC18-AF58-47DF-8C28-AD86AAE9BF70}</author>
    <author>tc={FB00737B-5090-49CA-8616-3B1089DBA9D4}</author>
    <author>tc={136CB567-ECD1-4D2B-93B3-CE1001ED1543}</author>
    <author>tc={FF2BA2D0-2EC9-4DB1-925C-17B01D679C5A}</author>
    <author>tc={77229D39-EE67-45A1-897C-42F7B122633B}</author>
    <author>tc={001B3186-EE99-4736-AB73-04AEA9CB48D2}</author>
    <author>tc={213F3EAF-1DFE-45B8-968C-B31653B05338}</author>
    <author>tc={7E9EF72E-0265-4AB9-ACC7-B62E55519196}</author>
    <author>tc={1AF4BEBF-A4C9-413F-AA78-C7BA16523712}</author>
    <author>tc={0A8A32CD-382C-4152-872D-A79BCAF3C6CF}</author>
    <author>tc={E8755E59-2DAC-48E0-B1A3-FDD36EE99097}</author>
    <author>tc={5083D361-BCA7-4BB7-A26B-0CA05BE1CC88}</author>
    <author>tc={337480A1-D6FC-4E34-8EC5-20F24358DE5C}</author>
    <author>tc={62CA26B8-5C98-4E89-9500-8FF5415047FA}</author>
    <author>tc={95FB222C-C97D-488F-B2B3-3585DD0E5A02}</author>
    <author>tc={1DFC89A3-BF3F-4555-BA0E-321E6D7A393F}</author>
    <author>tc={4247F2DD-6D48-49FA-9D8C-A70F3B21A86D}</author>
    <author>tc={60051543-5421-4165-9C64-FB6745B739F9}</author>
    <author>tc={7EF65E24-C9EE-4087-A7C1-614086F571D1}</author>
    <author>tc={48364229-BADC-4759-9673-25363DDDBC8D}</author>
    <author>tc={53B198D6-CD40-4EF1-999B-75F960DC84BB}</author>
    <author>tc={ADC1B793-7D7D-4EA9-8253-09239A0D2033}</author>
    <author>tc={44EB13A6-CB6D-4D60-8B9A-AC39747966E5}</author>
    <author>tc={99519171-231F-4711-98EA-5EFC5530AE4F}</author>
    <author>tc={CE83FA04-D4E2-4C86-946A-2F80489CCAD2}</author>
    <author>tc={D5D5E92D-6178-497A-93FA-EE96B4BCA036}</author>
    <author>tc={9DAAA8BF-139A-48E4-9771-A0C4C59644EE}</author>
    <author>tc={C4518812-C391-4133-BC68-751F31010C5A}</author>
    <author>tc={081BB705-0267-4224-9BB7-AB7A963F25E2}</author>
    <author>tc={57396C99-4BF1-4524-A20C-723A2ED135FA}</author>
    <author>tc={8E4709BD-EF43-41C8-B5D0-C1AFED1593A6}</author>
    <author>tc={A2AB0948-FEB7-45E5-8836-D04868899524}</author>
    <author>tc={C01DE5FC-896E-4D23-9A2E-3B777A893F91}</author>
    <author>tc={B4A13F95-DA92-49B4-8623-0A97CC98E99A}</author>
    <author>tc={3FDF3F61-9694-4A92-936C-9619BE6BBDB8}</author>
  </authors>
  <commentList>
    <comment ref="M1" authorId="0" shapeId="0" xr:uid="{00000000-0006-0000-0100-000001000000}">
      <text>
        <t>[Threaded comment]
Your version of Excel allows you to read this threaded comment; however, any edits to it will get removed if the file is opened in a newer version of Excel. Learn more: https://go.microsoft.com/fwlink/?linkid=870924
Comment:
    if duplicate, which article does it duplicate?</t>
      </text>
    </comment>
    <comment ref="AB1" authorId="1" shapeId="0" xr:uid="{00000000-0006-0000-0100-000002000000}">
      <text>
        <t>[Threaded comment]
Your version of Excel allows you to read this threaded comment; however, any edits to it will get removed if the file is opened in a newer version of Excel. Learn more: https://go.microsoft.com/fwlink/?linkid=870924
Comment:
    We have done the 10% of the abstract screening already, so we do not have to do the double abstract screening anymore (work only with the first column now on).</t>
      </text>
    </comment>
    <comment ref="AM1" authorId="2" shapeId="0" xr:uid="{00000000-0006-0000-0100-000003000000}">
      <text>
        <t>[Threaded comment]
Your version of Excel allows you to read this threaded comment; however, any edits to it will get removed if the file is opened in a newer version of Excel. Learn more: https://go.microsoft.com/fwlink/?linkid=870924
Comment:
    please indicate here whether the authors of the paper were contacted for data or further clarifications</t>
      </text>
    </comment>
    <comment ref="AO1" authorId="3" shapeId="0" xr:uid="{00000000-0006-0000-0100-000004000000}">
      <text>
        <t>[Threaded comment]
Your version of Excel allows you to read this threaded comment; however, any edits to it will get removed if the file is opened in a newer version of Excel. Learn more: https://go.microsoft.com/fwlink/?linkid=870924
Comment:
    checked reference list for potentially relevant articles? yes/no</t>
      </text>
    </comment>
    <comment ref="Z3" authorId="4" shapeId="0" xr:uid="{00000000-0006-0000-0100-000005000000}">
      <text>
        <t>[Threaded comment]
Your version of Excel allows you to read this threaded comment; however, any edits to it will get removed if the file is opened in a newer version of Excel. Learn more: https://go.microsoft.com/fwlink/?linkid=870924
Comment:
    boreal forest</t>
      </text>
    </comment>
    <comment ref="S7" authorId="5" shapeId="0" xr:uid="{00000000-0006-0000-0100-000006000000}">
      <text>
        <t>[Threaded comment]
Your version of Excel allows you to read this threaded comment; however, any edits to it will get removed if the file is opened in a newer version of Excel. Learn more: https://go.microsoft.com/fwlink/?linkid=870924
Comment:
    very unclear... but being inclusive here ;)</t>
      </text>
    </comment>
    <comment ref="Z7" authorId="6" shapeId="0" xr:uid="{00000000-0006-0000-0100-000007000000}">
      <text>
        <t>[Threaded comment]
Your version of Excel allows you to read this threaded comment; however, any edits to it will get removed if the file is opened in a newer version of Excel. Learn more: https://go.microsoft.com/fwlink/?linkid=870924
Comment:
    methods for anuran detection, not looking at herbivore effects</t>
      </text>
    </comment>
    <comment ref="Z9" authorId="7" shapeId="0" xr:uid="{00000000-0006-0000-0100-000008000000}">
      <text>
        <t>[Threaded comment]
Your version of Excel allows you to read this threaded comment; however, any edits to it will get removed if the file is opened in a newer version of Excel. Learn more: https://go.microsoft.com/fwlink/?linkid=870924
Comment:
    unclear whether they have a herbivore diversity contrast (zero herbivory?) but keep for now</t>
      </text>
    </comment>
    <comment ref="Z10" authorId="8" shapeId="0" xr:uid="{00000000-0006-0000-0100-000009000000}">
      <text>
        <t>[Threaded comment]
Your version of Excel allows you to read this threaded comment; however, any edits to it will get removed if the file is opened in a newer version of Excel. Learn more: https://go.microsoft.com/fwlink/?linkid=870924
Comment:
    unclear whether they have a herbivore diversity contrast (zero herbivory?) but keep for now</t>
      </text>
    </comment>
    <comment ref="Z11" authorId="9" shapeId="0" xr:uid="{00000000-0006-0000-0100-00000A000000}">
      <text>
        <t>[Threaded comment]
Your version of Excel allows you to read this threaded comment; however, any edits to it will get removed if the file is opened in a newer version of Excel. Learn more: https://go.microsoft.com/fwlink/?linkid=870924
Comment:
    unclear whether they have a herbivore diversity contrast (zero herbivory?) but keep for now</t>
      </text>
    </comment>
    <comment ref="Z14" authorId="10" shapeId="0" xr:uid="{00000000-0006-0000-0100-00000B000000}">
      <text>
        <t>[Threaded comment]
Your version of Excel allows you to read this threaded comment; however, any edits to it will get removed if the file is opened in a newer version of Excel. Learn more: https://go.microsoft.com/fwlink/?linkid=870924
Comment:
    modelling study</t>
      </text>
    </comment>
    <comment ref="Z15" authorId="11" shapeId="0" xr:uid="{00000000-0006-0000-0100-00000C000000}">
      <text>
        <t>[Threaded comment]
Your version of Excel allows you to read this threaded comment; however, any edits to it will get removed if the file is opened in a newer version of Excel. Learn more: https://go.microsoft.com/fwlink/?linkid=870924
Comment:
    different densities of reindeer but no contrast in herbivore diversity</t>
      </text>
    </comment>
    <comment ref="S19" authorId="12" shapeId="0" xr:uid="{00000000-0006-0000-0100-00000D000000}">
      <text>
        <t>[Threaded comment]
Your version of Excel allows you to read this threaded comment; however, any edits to it will get removed if the file is opened in a newer version of Excel. Learn more: https://go.microsoft.com/fwlink/?linkid=870924
Comment:
    not sure... being inclusive</t>
      </text>
    </comment>
    <comment ref="Z19" authorId="13" shapeId="0" xr:uid="{00000000-0006-0000-0100-00000E000000}">
      <text>
        <t>[Threaded comment]
Your version of Excel allows you to read this threaded comment; however, any edits to it will get removed if the file is opened in a newer version of Excel. Learn more: https://go.microsoft.com/fwlink/?linkid=870924
Comment:
    sounds like a review, but keep in case they present original data?</t>
      </text>
    </comment>
    <comment ref="Z21" authorId="14" shapeId="0" xr:uid="{00000000-0006-0000-0100-00000F000000}">
      <text>
        <t>[Threaded comment]
Your version of Excel allows you to read this threaded comment; however, any edits to it will get removed if the file is opened in a newer version of Excel. Learn more: https://go.microsoft.com/fwlink/?linkid=870924
Comment:
    no primary field data</t>
      </text>
    </comment>
    <comment ref="Z23" authorId="15" shapeId="0" xr:uid="{00000000-0006-0000-0100-000010000000}">
      <text>
        <t>[Threaded comment]
Your version of Excel allows you to read this threaded comment; however, any edits to it will get removed if the file is opened in a newer version of Excel. Learn more: https://go.microsoft.com/fwlink/?linkid=870924
Comment:
    unclear whether they have a herbivore diversity contrast (seems it is different reindeer management plus moth outbreak) but keep for now</t>
      </text>
    </comment>
    <comment ref="Z24" authorId="16" shapeId="0" xr:uid="{00000000-0006-0000-0100-000011000000}">
      <text>
        <t>[Threaded comment]
Your version of Excel allows you to read this threaded comment; however, any edits to it will get removed if the file is opened in a newer version of Excel. Learn more: https://go.microsoft.com/fwlink/?linkid=870924
Comment:
    modelling study but they use field data, keep for now</t>
      </text>
    </comment>
    <comment ref="Z26" authorId="17" shapeId="0" xr:uid="{00000000-0006-0000-0100-000012000000}">
      <text>
        <t>[Threaded comment]
Your version of Excel allows you to read this threaded comment; however, any edits to it will get removed if the file is opened in a newer version of Excel. Learn more: https://go.microsoft.com/fwlink/?linkid=870924
Comment:
    grazing intensity, not diversity contrast</t>
      </text>
    </comment>
    <comment ref="P27" authorId="18"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Sometimes I don't know if I should put exposure_effect or exposure_herbivory. This study does not have and herbivore, but I think the real reason to exclude it is because it does not study herbivory effects...</t>
      </text>
    </comment>
    <comment ref="S27" authorId="19"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uff... I am finding it a little difficult to decide -- strictly, I would exclude here beacuse they do not mention a herbivore, but the title might just reflect the main finding of the study and not mention other stuff...</t>
      </text>
    </comment>
    <comment ref="AD28" authorId="20" shapeId="0" xr:uid="{00000000-0006-0000-0100-000015000000}">
      <text>
        <t>[Threaded comment]
Your version of Excel allows you to read this threaded comment; however, any edits to it will get removed if the file is opened in a newer version of Excel. Learn more: https://go.microsoft.com/fwlink/?linkid=870924
Comment:
    Data files on Figshare but "not publicly available"</t>
      </text>
    </comment>
    <comment ref="S29" authorId="21" shapeId="0" xr:uid="{00000000-0006-0000-0100-000016000000}">
      <text>
        <t>[Threaded comment]
Your version of Excel allows you to read this threaded comment; however, any edits to it will get removed if the file is opened in a newer version of Excel. Learn more: https://go.microsoft.com/fwlink/?linkid=870924
Comment:
    might be excluded at abstract stage because of the "microcosm simulation" part</t>
      </text>
    </comment>
    <comment ref="Z29" authorId="22" shapeId="0" xr:uid="{00000000-0006-0000-0100-000017000000}">
      <text>
        <t>[Threaded comment]
Your version of Excel allows you to read this threaded comment; however, any edits to it will get removed if the file is opened in a newer version of Excel. Learn more: https://go.microsoft.com/fwlink/?linkid=870924
Comment:
    laboratory study but simulating herbivory</t>
      </text>
    </comment>
    <comment ref="S34" authorId="23" shapeId="0" xr:uid="{00000000-0006-0000-0100-000018000000}">
      <text>
        <t>[Threaded comment]
Your version of Excel allows you to read this threaded comment; however, any edits to it will get removed if the file is opened in a newer version of Excel. Learn more: https://go.microsoft.com/fwlink/?linkid=870924
Comment:
    fertilization might be regarded as a herbivore effect, so keep in</t>
      </text>
    </comment>
    <comment ref="Z34" authorId="24" shapeId="0" xr:uid="{00000000-0006-0000-0100-000019000000}">
      <text>
        <t>[Threaded comment]
Your version of Excel allows you to read this threaded comment; however, any edits to it will get removed if the file is opened in a newer version of Excel. Learn more: https://go.microsoft.com/fwlink/?linkid=870924
Comment:
    not really looking at the effects of herbivores</t>
      </text>
    </comment>
    <comment ref="Z35" authorId="25" shapeId="0" xr:uid="{00000000-0006-0000-0100-00001A000000}">
      <text>
        <t>[Threaded comment]
Your version of Excel allows you to read this threaded comment; however, any edits to it will get removed if the file is opened in a newer version of Excel. Learn more: https://go.microsoft.com/fwlink/?linkid=870924
Comment:
    light vs heavy grazing</t>
      </text>
    </comment>
    <comment ref="Z36" authorId="26" shapeId="0" xr:uid="{00000000-0006-0000-0100-00001B000000}">
      <text>
        <t>[Threaded comment]
Your version of Excel allows you to read this threaded comment; however, any edits to it will get removed if the file is opened in a newer version of Excel. Learn more: https://go.microsoft.com/fwlink/?linkid=870924
Comment:
    no contrast in herbivore diversity</t>
      </text>
    </comment>
    <comment ref="Z37" authorId="27" shapeId="0" xr:uid="{00000000-0006-0000-0100-00001C000000}">
      <text>
        <t>[Threaded comment]
Your version of Excel allows you to read this threaded comment; however, any edits to it will get removed if the file is opened in a newer version of Excel. Learn more: https://go.microsoft.com/fwlink/?linkid=870924
Comment:
    no contrast in herbivore diversity, just changes in abundance of the herbivore</t>
      </text>
    </comment>
    <comment ref="S39" authorId="28"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maybe...</t>
      </text>
    </comment>
    <comment ref="AD39" authorId="29" shapeId="0" xr:uid="{00000000-0006-0000-0100-00001E000000}">
      <text>
        <t>[Threaded comment]
Your version of Excel allows you to read this threaded comment; however, any edits to it will get removed if the file is opened in a newer version of Excel. Learn more: https://go.microsoft.com/fwlink/?linkid=870924
Comment:
    Contact authors</t>
      </text>
    </comment>
    <comment ref="Z40" authorId="30" shapeId="0" xr:uid="{00000000-0006-0000-0100-00001F000000}">
      <text>
        <t>[Threaded comment]
Your version of Excel allows you to read this threaded comment; however, any edits to it will get removed if the file is opened in a newer version of Excel. Learn more: https://go.microsoft.com/fwlink/?linkid=870924
Comment:
    mentions browsing intensity treatments (moderate and heavy), not sure if they have a "zero" browsing treatment?</t>
      </text>
    </comment>
    <comment ref="Z43" authorId="31" shapeId="0" xr:uid="{00000000-0006-0000-0100-000020000000}">
      <text>
        <t>[Threaded comment]
Your version of Excel allows you to read this threaded comment; however, any edits to it will get removed if the file is opened in a newer version of Excel. Learn more: https://go.microsoft.com/fwlink/?linkid=870924
Comment:
    not looking at effects of herbivores</t>
      </text>
    </comment>
    <comment ref="AF44" authorId="32"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there is a correction to this paper -- check ID=776
Reply:
    the correction (ID 776) refers only to root biomass in Figure 4</t>
      </text>
    </comment>
    <comment ref="Z45" authorId="33" shapeId="0" xr:uid="{00000000-0006-0000-0100-000022000000}">
      <text>
        <t>[Threaded comment]
Your version of Excel allows you to read this threaded comment; however, any edits to it will get removed if the file is opened in a newer version of Excel. Learn more: https://go.microsoft.com/fwlink/?linkid=870924
Comment:
    not looking at effects of herbivores</t>
      </text>
    </comment>
    <comment ref="Z46" authorId="34" shapeId="0" xr:uid="{00000000-0006-0000-0100-000023000000}">
      <text>
        <t>[Threaded comment]
Your version of Excel allows you to read this threaded comment; however, any edits to it will get removed if the file is opened in a newer version of Excel. Learn more: https://go.microsoft.com/fwlink/?linkid=870924
Comment:
    no field data</t>
      </text>
    </comment>
    <comment ref="Z49" authorId="35" shapeId="0" xr:uid="{00000000-0006-0000-0100-000024000000}">
      <text>
        <t>[Threaded comment]
Your version of Excel allows you to read this threaded comment; however, any edits to it will get removed if the file is opened in a newer version of Excel. Learn more: https://go.microsoft.com/fwlink/?linkid=870924
Comment:
    forests (from the past)</t>
      </text>
    </comment>
    <comment ref="Z51" authorId="36" shapeId="0" xr:uid="{00000000-0006-0000-0100-000025000000}">
      <text>
        <t>[Threaded comment]
Your version of Excel allows you to read this threaded comment; however, any edits to it will get removed if the file is opened in a newer version of Excel. Learn more: https://go.microsoft.com/fwlink/?linkid=870924
Comment:
    urine as herbivore effect; in addition they have light and heavy grazing too</t>
      </text>
    </comment>
    <comment ref="Z52" authorId="37" shapeId="0" xr:uid="{00000000-0006-0000-0100-000026000000}">
      <text>
        <t>[Threaded comment]
Your version of Excel allows you to read this threaded comment; however, any edits to it will get removed if the file is opened in a newer version of Excel. Learn more: https://go.microsoft.com/fwlink/?linkid=870924
Comment:
    simulated grazing</t>
      </text>
    </comment>
    <comment ref="Z56" authorId="38" shapeId="0" xr:uid="{00000000-0006-0000-0100-000027000000}">
      <text>
        <t>[Threaded comment]
Your version of Excel allows you to read this threaded comment; however, any edits to it will get removed if the file is opened in a newer version of Excel. Learn more: https://go.microsoft.com/fwlink/?linkid=870924
Comment:
    not sure if they use some exclosures?</t>
      </text>
    </comment>
    <comment ref="Z58" authorId="39" shapeId="0" xr:uid="{00000000-0006-0000-0100-000028000000}">
      <text>
        <t>[Threaded comment]
Your version of Excel allows you to read this threaded comment; however, any edits to it will get removed if the file is opened in a newer version of Excel. Learn more: https://go.microsoft.com/fwlink/?linkid=870924
Comment:
    unclear if there is a contrast (zero herbivory)</t>
      </text>
    </comment>
    <comment ref="S60" authorId="40" shapeId="0" xr:uid="{00000000-0006-0000-0100-000029000000}">
      <text>
        <t>[Threaded comment]
Your version of Excel allows you to read this threaded comment; however, any edits to it will get removed if the file is opened in a newer version of Excel. Learn more: https://go.microsoft.com/fwlink/?linkid=870924
Comment:
    could be a fertilization study?</t>
      </text>
    </comment>
    <comment ref="Z60" authorId="41" shapeId="0" xr:uid="{00000000-0006-0000-0100-00002A000000}">
      <text>
        <t>[Threaded comment]
Your version of Excel allows you to read this threaded comment; however, any edits to it will get removed if the file is opened in a newer version of Excel. Learn more: https://go.microsoft.com/fwlink/?linkid=870924
Comment:
    responses of grazers (protozoa and nematodes) to fertilization simulating anthropogenic N deposition</t>
      </text>
    </comment>
    <comment ref="Z62" authorId="42" shapeId="0" xr:uid="{00000000-0006-0000-0100-00002B000000}">
      <text>
        <t>[Threaded comment]
Your version of Excel allows you to read this threaded comment; however, any edits to it will get removed if the file is opened in a newer version of Excel. Learn more: https://go.microsoft.com/fwlink/?linkid=870924
Comment:
    at least for the short-term fences part :)</t>
      </text>
    </comment>
    <comment ref="S64" authorId="43" shapeId="0" xr:uid="{00000000-0006-0000-0100-00002C000000}">
      <text>
        <t>[Threaded comment]
Your version of Excel allows you to read this threaded comment; however, any edits to it will get removed if the file is opened in a newer version of Excel. Learn more: https://go.microsoft.com/fwlink/?linkid=870924
Comment:
    probably exclude later</t>
      </text>
    </comment>
    <comment ref="Z65" authorId="44" shapeId="0" xr:uid="{00000000-0006-0000-0100-00002D000000}">
      <text>
        <t>[Threaded comment]
Your version of Excel allows you to read this threaded comment; however, any edits to it will get removed if the file is opened in a newer version of Excel. Learn more: https://go.microsoft.com/fwlink/?linkid=870924
Comment:
    boreal forest</t>
      </text>
    </comment>
    <comment ref="Z66" authorId="45" shapeId="0" xr:uid="{00000000-0006-0000-0100-00002E000000}">
      <text>
        <t>[Threaded comment]
Your version of Excel allows you to read this threaded comment; however, any edits to it will get removed if the file is opened in a newer version of Excel. Learn more: https://go.microsoft.com/fwlink/?linkid=870924
Comment:
    no field data</t>
      </text>
    </comment>
    <comment ref="Z67" authorId="46" shapeId="0" xr:uid="{00000000-0006-0000-0100-00002F000000}">
      <text>
        <t>[Threaded comment]
Your version of Excel allows you to read this threaded comment; however, any edits to it will get removed if the file is opened in a newer version of Excel. Learn more: https://go.microsoft.com/fwlink/?linkid=870924
Comment:
    tricky...</t>
      </text>
    </comment>
    <comment ref="Z72" authorId="47" shapeId="0" xr:uid="{00000000-0006-0000-0100-000030000000}">
      <text>
        <t>[Threaded comment]
Your version of Excel allows you to read this threaded comment; however, any edits to it will get removed if the file is opened in a newer version of Excel. Learn more: https://go.microsoft.com/fwlink/?linkid=870924
Comment:
    modelling</t>
      </text>
    </comment>
    <comment ref="S74" authorId="48" shapeId="0" xr:uid="{00000000-0006-0000-0100-000031000000}">
      <text>
        <t>[Threaded comment]
Your version of Excel allows you to read this threaded comment; however, any edits to it will get removed if the file is opened in a newer version of Excel. Learn more: https://go.microsoft.com/fwlink/?linkid=870924
Comment:
    evidence-based approach</t>
      </text>
    </comment>
    <comment ref="Z75" authorId="49" shapeId="0" xr:uid="{00000000-0006-0000-0100-000032000000}">
      <text>
        <t>[Threaded comment]
Your version of Excel allows you to read this threaded comment; however, any edits to it will get removed if the file is opened in a newer version of Excel. Learn more: https://go.microsoft.com/fwlink/?linkid=870924
Comment:
    grazing intensity, not diversity contrast</t>
      </text>
    </comment>
    <comment ref="Z77" authorId="50" shapeId="0" xr:uid="{00000000-0006-0000-0100-000033000000}">
      <text>
        <t>[Threaded comment]
Your version of Excel allows you to read this threaded comment; however, any edits to it will get removed if the file is opened in a newer version of Excel. Learn more: https://go.microsoft.com/fwlink/?linkid=870924
Comment:
    unclear if there is a contrast (zero herbivory)</t>
      </text>
    </comment>
    <comment ref="S81" authorId="51" shapeId="0" xr:uid="{00000000-0006-0000-0100-000034000000}">
      <text>
        <t>[Threaded comment]
Your version of Excel allows you to read this threaded comment; however, any edits to it will get removed if the file is opened in a newer version of Excel. Learn more: https://go.microsoft.com/fwlink/?linkid=870924
Comment:
    Mytilus is a mussel -- but I had to check :P in any case, not a terrestrial herbivore</t>
      </text>
    </comment>
    <comment ref="S82" authorId="52" shapeId="0" xr:uid="{00000000-0006-0000-0100-000035000000}">
      <text>
        <t>[Threaded comment]
Your version of Excel allows you to read this threaded comment; however, any edits to it will get removed if the file is opened in a newer version of Excel. Learn more: https://go.microsoft.com/fwlink/?linkid=870924
Comment:
    unsure</t>
      </text>
    </comment>
    <comment ref="Z83" authorId="53" shapeId="0" xr:uid="{00000000-0006-0000-0100-000036000000}">
      <text>
        <t>[Threaded comment]
Your version of Excel allows you to read this threaded comment; however, any edits to it will get removed if the file is opened in a newer version of Excel. Learn more: https://go.microsoft.com/fwlink/?linkid=870924
Comment:
    uggh. unclear</t>
      </text>
    </comment>
    <comment ref="Z84" authorId="54" shapeId="0" xr:uid="{00000000-0006-0000-0100-000037000000}">
      <text>
        <t>[Threaded comment]
Your version of Excel allows you to read this threaded comment; however, any edits to it will get removed if the file is opened in a newer version of Excel. Learn more: https://go.microsoft.com/fwlink/?linkid=870924
Comment:
    reindeer population size, not diversity contrast</t>
      </text>
    </comment>
    <comment ref="Z86" authorId="55" shapeId="0" xr:uid="{00000000-0006-0000-0100-000038000000}">
      <text>
        <t>[Threaded comment]
Your version of Excel allows you to read this threaded comment; however, any edits to it will get removed if the file is opened in a newer version of Excel. Learn more: https://go.microsoft.com/fwlink/?linkid=870924
Comment:
    grazing intensity, not diversity contrast</t>
      </text>
    </comment>
    <comment ref="S87" authorId="56" shapeId="0" xr:uid="{00000000-0006-0000-0100-000039000000}">
      <text>
        <t>[Threaded comment]
Your version of Excel allows you to read this threaded comment; however, any edits to it will get removed if the file is opened in a newer version of Excel. Learn more: https://go.microsoft.com/fwlink/?linkid=870924
Comment:
    doesn´t seem to include a herbivore, but keep for now</t>
      </text>
    </comment>
    <comment ref="Z87" authorId="57" shapeId="0" xr:uid="{00000000-0006-0000-0100-00003A000000}">
      <text>
        <t>[Threaded comment]
Your version of Excel allows you to read this threaded comment; however, any edits to it will get removed if the file is opened in a newer version of Excel. Learn more: https://go.microsoft.com/fwlink/?linkid=870924
Comment:
    not measuring effects of herbivores really (herbivory as a disturbance)</t>
      </text>
    </comment>
    <comment ref="S88" authorId="58" shapeId="0" xr:uid="{00000000-0006-0000-0100-00003B000000}">
      <text>
        <t>[Threaded comment]
Your version of Excel allows you to read this threaded comment; however, any edits to it will get removed if the file is opened in a newer version of Excel. Learn more: https://go.microsoft.com/fwlink/?linkid=870924
Comment:
    probably exclude because it is looking at streams but moose are browsing on terrestrial veg, so maybe some relevant info</t>
      </text>
    </comment>
    <comment ref="Z89" authorId="59" shapeId="0" xr:uid="{00000000-0006-0000-0100-00003C000000}">
      <text>
        <t>[Threaded comment]
Your version of Excel allows you to read this threaded comment; however, any edits to it will get removed if the file is opened in a newer version of Excel. Learn more: https://go.microsoft.com/fwlink/?linkid=870924
Comment:
    include only if fertilization represents a herbivore effect... cannot tell from the abstract</t>
      </text>
    </comment>
    <comment ref="S97" authorId="60" shapeId="0" xr:uid="{00000000-0006-0000-0100-00003D000000}">
      <text>
        <t>[Threaded comment]
Your version of Excel allows you to read this threaded comment; however, any edits to it will get removed if the file is opened in a newer version of Excel. Learn more: https://go.microsoft.com/fwlink/?linkid=870924
Comment:
    non-terrestrial ecosystem</t>
      </text>
    </comment>
    <comment ref="S98" authorId="61" shapeId="0" xr:uid="{00000000-0006-0000-0100-00003E000000}">
      <text>
        <t>[Threaded comment]
Your version of Excel allows you to read this threaded comment; however, any edits to it will get removed if the file is opened in a newer version of Excel. Learn more: https://go.microsoft.com/fwlink/?linkid=870924
Comment:
    boreal forest</t>
      </text>
    </comment>
    <comment ref="Z98" authorId="62" shapeId="0" xr:uid="{00000000-0006-0000-0100-00003F000000}">
      <text>
        <t>[Threaded comment]
Your version of Excel allows you to read this threaded comment; however, any edits to it will get removed if the file is opened in a newer version of Excel. Learn more: https://go.microsoft.com/fwlink/?linkid=870924
Comment:
    boreal forests mentioned already in title -- should this be excluded at title stage?</t>
      </text>
    </comment>
    <comment ref="Z99" authorId="63" shapeId="0" xr:uid="{00000000-0006-0000-0100-000040000000}">
      <text>
        <t>[Threaded comment]
Your version of Excel allows you to read this threaded comment; however, any edits to it will get removed if the file is opened in a newer version of Excel. Learn more: https://go.microsoft.com/fwlink/?linkid=870924
Comment:
    transplant experiments to herbivore-free islands :)</t>
      </text>
    </comment>
    <comment ref="Z100" authorId="64" shapeId="0" xr:uid="{00000000-0006-0000-0100-000041000000}">
      <text>
        <t>[Threaded comment]
Your version of Excel allows you to read this threaded comment; however, any edits to it will get removed if the file is opened in a newer version of Excel. Learn more: https://go.microsoft.com/fwlink/?linkid=870924
Comment:
    uggh. the abstract mentions the presence or not of reindeer for the distribution of some plant communities... not sure if this will be included, but I guess keep for now</t>
      </text>
    </comment>
    <comment ref="S102" authorId="65" shapeId="0" xr:uid="{00000000-0006-0000-0100-000042000000}">
      <text>
        <t>[Threaded comment]
Your version of Excel allows you to read this threaded comment; however, any edits to it will get removed if the file is opened in a newer version of Excel. Learn more: https://go.microsoft.com/fwlink/?linkid=870924
Comment:
    probably exclude later...</t>
      </text>
    </comment>
    <comment ref="Z102" authorId="66" shapeId="0" xr:uid="{00000000-0006-0000-0100-000043000000}">
      <text>
        <t>[Threaded comment]
Your version of Excel allows you to read this threaded comment; however, any edits to it will get removed if the file is opened in a newer version of Excel. Learn more: https://go.microsoft.com/fwlink/?linkid=870924
Comment:
    reindeer population size, not diversity contrast</t>
      </text>
    </comment>
    <comment ref="Z103" authorId="67" shapeId="0" xr:uid="{00000000-0006-0000-0100-000044000000}">
      <text>
        <t>[Threaded comment]
Your version of Excel allows you to read this threaded comment; however, any edits to it will get removed if the file is opened in a newer version of Excel. Learn more: https://go.microsoft.com/fwlink/?linkid=870924
Comment:
    habitat availability for moose</t>
      </text>
    </comment>
    <comment ref="Z104" authorId="68" shapeId="0" xr:uid="{00000000-0006-0000-0100-000045000000}">
      <text>
        <t>[Threaded comment]
Your version of Excel allows you to read this threaded comment; however, any edits to it will get removed if the file is opened in a newer version of Excel. Learn more: https://go.microsoft.com/fwlink/?linkid=870924
Comment:
    unclear if they have a herbivore diversity contrast (zero herbivory treatment)</t>
      </text>
    </comment>
    <comment ref="Z105" authorId="69" shapeId="0" xr:uid="{00000000-0006-0000-0100-000046000000}">
      <text>
        <t>[Threaded comment]
Your version of Excel allows you to read this threaded comment; however, any edits to it will get removed if the file is opened in a newer version of Excel. Learn more: https://go.microsoft.com/fwlink/?linkid=870924
Comment:
    patterns of herbivory by differeny groups of insect herbivores. also unclear what type of forest</t>
      </text>
    </comment>
    <comment ref="Z107" authorId="70" shapeId="0" xr:uid="{00000000-0006-0000-0100-000047000000}">
      <text>
        <t>[Threaded comment]
Your version of Excel allows you to read this threaded comment; however, any edits to it will get removed if the file is opened in a newer version of Excel. Learn more: https://go.microsoft.com/fwlink/?linkid=870924
Comment:
    boreal forest</t>
      </text>
    </comment>
    <comment ref="S109" authorId="71" shapeId="0" xr:uid="{00000000-0006-0000-0100-000048000000}">
      <text>
        <t>[Threaded comment]
Your version of Excel allows you to read this threaded comment; however, any edits to it will get removed if the file is opened in a newer version of Excel. Learn more: https://go.microsoft.com/fwlink/?linkid=870924
Comment:
    probably exclude later -- sounds like single herbivore</t>
      </text>
    </comment>
    <comment ref="Z109" authorId="72" shapeId="0" xr:uid="{00000000-0006-0000-0100-000049000000}">
      <text>
        <t>[Threaded comment]
Your version of Excel allows you to read this threaded comment; however, any edits to it will get removed if the file is opened in a newer version of Excel. Learn more: https://go.microsoft.com/fwlink/?linkid=870924
Comment:
    kept because they are looking at patterns of herbivore disturbance (grubbing) but probably should be excluded</t>
      </text>
    </comment>
    <comment ref="Z110" authorId="73" shapeId="0" xr:uid="{00000000-0006-0000-0100-00004A000000}">
      <text>
        <t>[Threaded comment]
Your version of Excel allows you to read this threaded comment; however, any edits to it will get removed if the file is opened in a newer version of Excel. Learn more: https://go.microsoft.com/fwlink/?linkid=870924
Comment:
    drivers of tardigrade distribution</t>
      </text>
    </comment>
    <comment ref="Z111" authorId="74" shapeId="0" xr:uid="{00000000-0006-0000-0100-00004B000000}">
      <text>
        <t>[Threaded comment]
Your version of Excel allows you to read this threaded comment; however, any edits to it will get removed if the file is opened in a newer version of Excel. Learn more: https://go.microsoft.com/fwlink/?linkid=870924
Comment:
    modelling study but mentions field experiment data</t>
      </text>
    </comment>
    <comment ref="Z114" authorId="75" shapeId="0" xr:uid="{00000000-0006-0000-0100-00004C000000}">
      <text>
        <t>[Threaded comment]
Your version of Excel allows you to read this threaded comment; however, any edits to it will get removed if the file is opened in a newer version of Excel. Learn more: https://go.microsoft.com/fwlink/?linkid=870924
Comment:
    unclear if there is a zero herbivore treatment</t>
      </text>
    </comment>
    <comment ref="Z115" authorId="76" shapeId="0" xr:uid="{00000000-0006-0000-0100-00004D000000}">
      <text>
        <t>[Threaded comment]
Your version of Excel allows you to read this threaded comment; however, any edits to it will get removed if the file is opened in a newer version of Excel. Learn more: https://go.microsoft.com/fwlink/?linkid=870924
Comment:
    modelling study -- but they also do not mention a herbivore, or their effects</t>
      </text>
    </comment>
    <comment ref="Z117" authorId="77" shapeId="0" xr:uid="{00000000-0006-0000-0100-00004E000000}">
      <text>
        <t>[Threaded comment]
Your version of Excel allows you to read this threaded comment; however, any edits to it will get removed if the file is opened in a newer version of Excel. Learn more: https://go.microsoft.com/fwlink/?linkid=870924
Comment:
    synthesis of results of other studies</t>
      </text>
    </comment>
    <comment ref="S118" authorId="78" shapeId="0" xr:uid="{00000000-0006-0000-0100-00004F000000}">
      <text>
        <t>[Threaded comment]
Your version of Excel allows you to read this threaded comment; however, any edits to it will get removed if the file is opened in a newer version of Excel. Learn more: https://go.microsoft.com/fwlink/?linkid=870924
Comment:
    bff... probably exclude at next stage</t>
      </text>
    </comment>
    <comment ref="Z118" authorId="79" shapeId="0" xr:uid="{00000000-0006-0000-0100-000050000000}">
      <text>
        <t>[Threaded comment]
Your version of Excel allows you to read this threaded comment; however, any edits to it will get removed if the file is opened in a newer version of Excel. Learn more: https://go.microsoft.com/fwlink/?linkid=870924
Comment:
    no herbivore diversity contrast</t>
      </text>
    </comment>
    <comment ref="Z121" authorId="80" shapeId="0" xr:uid="{00000000-0006-0000-0100-000051000000}">
      <text>
        <t>[Threaded comment]
Your version of Excel allows you to read this threaded comment; however, any edits to it will get removed if the file is opened in a newer version of Excel. Learn more: https://go.microsoft.com/fwlink/?linkid=870924
Comment:
    boreal forest</t>
      </text>
    </comment>
    <comment ref="Z124" authorId="81" shapeId="0" xr:uid="{00000000-0006-0000-0100-000052000000}">
      <text>
        <t>[Threaded comment]
Your version of Excel allows you to read this threaded comment; however, any edits to it will get removed if the file is opened in a newer version of Excel. Learn more: https://go.microsoft.com/fwlink/?linkid=870924
Comment:
    drivers of arthropod abundance</t>
      </text>
    </comment>
    <comment ref="S125" authorId="82" shapeId="0" xr:uid="{00000000-0006-0000-0100-000053000000}">
      <text>
        <t>[Threaded comment]
Your version of Excel allows you to read this threaded comment; however, any edits to it will get removed if the file is opened in a newer version of Excel. Learn more: https://go.microsoft.com/fwlink/?linkid=870924
Comment:
    ponds</t>
      </text>
    </comment>
    <comment ref="Z126" authorId="83" shapeId="0" xr:uid="{00000000-0006-0000-0100-000054000000}">
      <text>
        <t>[Threaded comment]
Your version of Excel allows you to read this threaded comment; however, any edits to it will get removed if the file is opened in a newer version of Excel. Learn more: https://go.microsoft.com/fwlink/?linkid=870924
Comment:
    historical milking grounds -- legacy of historical high grazing pressure, but no contrast of herbivore diversity</t>
      </text>
    </comment>
    <comment ref="Z129" authorId="84" shapeId="0" xr:uid="{00000000-0006-0000-0100-000055000000}">
      <text>
        <t>[Threaded comment]
Your version of Excel allows you to read this threaded comment; however, any edits to it will get removed if the file is opened in a newer version of Excel. Learn more: https://go.microsoft.com/fwlink/?linkid=870924
Comment:
    freshwater ecosystems</t>
      </text>
    </comment>
    <comment ref="Z133" authorId="85" shapeId="0" xr:uid="{00000000-0006-0000-0100-000056000000}">
      <text>
        <t>[Threaded comment]
Your version of Excel allows you to read this threaded comment; however, any edits to it will get removed if the file is opened in a newer version of Excel. Learn more: https://go.microsoft.com/fwlink/?linkid=870924
Comment:
    unclear if there is a zero herbivore treatment</t>
      </text>
    </comment>
    <comment ref="Z134" authorId="86" shapeId="0" xr:uid="{00000000-0006-0000-0100-000057000000}">
      <text>
        <t>[Threaded comment]
Your version of Excel allows you to read this threaded comment; however, any edits to it will get removed if the file is opened in a newer version of Excel. Learn more: https://go.microsoft.com/fwlink/?linkid=870924
Comment:
    not really sure...</t>
      </text>
    </comment>
    <comment ref="Z135" authorId="87" shapeId="0" xr:uid="{00000000-0006-0000-0100-000058000000}">
      <text>
        <t>[Threaded comment]
Your version of Excel allows you to read this threaded comment; however, any edits to it will get removed if the file is opened in a newer version of Excel. Learn more: https://go.microsoft.com/fwlink/?linkid=870924
Comment:
    unclear if there is a zero herbivore treatment</t>
      </text>
    </comment>
    <comment ref="Z139" authorId="88" shapeId="0" xr:uid="{00000000-0006-0000-0100-000059000000}">
      <text>
        <t>[Threaded comment]
Your version of Excel allows you to read this threaded comment; however, any edits to it will get removed if the file is opened in a newer version of Excel. Learn more: https://go.microsoft.com/fwlink/?linkid=870924
Comment:
    not assessing effects of herbivores</t>
      </text>
    </comment>
    <comment ref="S245" authorId="89" shapeId="0" xr:uid="{00000000-0006-0000-0100-00005A000000}">
      <text>
        <t>[Threaded comment]
Your version of Excel allows you to read this threaded comment; however, any edits to it will get removed if the file is opened in a newer version of Excel. Learn more: https://go.microsoft.com/fwlink/?linkid=870924
Comment:
    algae</t>
      </text>
    </comment>
    <comment ref="W261" authorId="90" shapeId="0" xr:uid="{00000000-0006-0000-0100-00005B000000}">
      <text>
        <t>[Threaded comment]
Your version of Excel allows you to read this threaded comment; however, any edits to it will get removed if the file is opened in a newer version of Excel. Learn more: https://go.microsoft.com/fwlink/?linkid=870924
Comment:
    the paper is a synthesis, but seems to include some original field research too</t>
      </text>
    </comment>
    <comment ref="W269" authorId="91" shapeId="0" xr:uid="{00000000-0006-0000-0100-00005C000000}">
      <text>
        <t xml:space="preserve">[Threaded comment]
Your version of Excel allows you to read this threaded comment; however, any edits to it will get removed if the file is opened in a newer version of Excel. Learn more: https://go.microsoft.com/fwlink/?linkid=870924
Comment:
    not sure if this should be included as it states 'simulated insect herbivory' and involves open chamber experiments, but worth checking full text </t>
      </text>
    </comment>
    <comment ref="W284" authorId="92" shapeId="0" xr:uid="{00000000-0006-0000-0100-00005D000000}">
      <text>
        <t>[Threaded comment]
Your version of Excel allows you to read this threaded comment; however, any edits to it will get removed if the file is opened in a newer version of Excel. Learn more: https://go.microsoft.com/fwlink/?linkid=870924
Comment:
    not sure if this should be included based on location, but have included it for second opinion</t>
      </text>
    </comment>
    <comment ref="W306" authorId="93" shapeId="0" xr:uid="{00000000-0006-0000-0100-00005E000000}">
      <text>
        <t>[Threaded comment]
Your version of Excel allows you to read this threaded comment; however, any edits to it will get removed if the file is opened in a newer version of Excel. Learn more: https://go.microsoft.com/fwlink/?linkid=870924
Comment:
    I'm not sure if this one should be included, so I'm including it for second opinion.  Also I can't access the full article, but maybe someone else can.</t>
      </text>
    </comment>
    <comment ref="W315" authorId="94" shapeId="0" xr:uid="{00000000-0006-0000-0100-00005F000000}">
      <text>
        <t>[Threaded comment]
Your version of Excel allows you to read this threaded comment; however, any edits to it will get removed if the file is opened in a newer version of Excel. Learn more: https://go.microsoft.com/fwlink/?linkid=870924
Comment:
    Not sure if this study includes comparison with zero-grazing, but including it just in case.</t>
      </text>
    </comment>
    <comment ref="W319" authorId="95" shapeId="0" xr:uid="{00000000-0006-0000-0100-000060000000}">
      <text>
        <t>[Threaded comment]
Your version of Excel allows you to read this threaded comment; however, any edits to it will get removed if the file is opened in a newer version of Excel. Learn more: https://go.microsoft.com/fwlink/?linkid=870924
Comment:
    Not sure - abstract refers to grazing impacts but would need to check full text.</t>
      </text>
    </comment>
    <comment ref="W333" authorId="96" shapeId="0" xr:uid="{00000000-0006-0000-0100-000061000000}">
      <text>
        <t>[Threaded comment]
Your version of Excel allows you to read this threaded comment; however, any edits to it will get removed if the file is opened in a newer version of Excel. Learn more: https://go.microsoft.com/fwlink/?linkid=870924
Comment:
    Synthesis</t>
      </text>
    </comment>
    <comment ref="W341" authorId="97" shapeId="0" xr:uid="{00000000-0006-0000-0100-000062000000}">
      <text>
        <t>[Threaded comment]
Your version of Excel allows you to read this threaded comment; however, any edits to it will get removed if the file is opened in a newer version of Excel. Learn more: https://go.microsoft.com/fwlink/?linkid=870924
Comment:
    Not sure about this one - the focus is more on length of grazing rather than species diversity, but may include comparison with ungrazed.</t>
      </text>
    </comment>
    <comment ref="W355" authorId="98"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Focus of study is predator impacts, but includes herbivore exlosures so may have relevance.</t>
      </text>
    </comment>
    <comment ref="S356" authorId="99" shapeId="0" xr:uid="{00000000-0006-0000-0100-000064000000}">
      <text>
        <t>[Threaded comment]
Your version of Excel allows you to read this threaded comment; however, any edits to it will get removed if the file is opened in a newer version of Excel. Learn more: https://go.microsoft.com/fwlink/?linkid=870924
Comment:
    anthropogenic disturbance could be related to grazing management?</t>
      </text>
    </comment>
    <comment ref="S360" authorId="100" shapeId="0" xr:uid="{00000000-0006-0000-0100-000065000000}">
      <text>
        <t>[Threaded comment]
Your version of Excel allows you to read this threaded comment; however, any edits to it will get removed if the file is opened in a newer version of Excel. Learn more: https://go.microsoft.com/fwlink/?linkid=870924
Comment:
    could also be excude_study_type -- it is a list of species</t>
      </text>
    </comment>
    <comment ref="W383" authorId="101" shapeId="0" xr:uid="{00000000-0006-0000-0100-000066000000}">
      <text>
        <t>[Threaded comment]
Your version of Excel allows you to read this threaded comment; however, any edits to it will get removed if the file is opened in a newer version of Excel. Learn more: https://go.microsoft.com/fwlink/?linkid=870924
Comment:
    Synthesis</t>
      </text>
    </comment>
    <comment ref="W388" authorId="102" shapeId="0" xr:uid="{00000000-0006-0000-0100-000067000000}">
      <text>
        <t>[Threaded comment]
Your version of Excel allows you to read this threaded comment; however, any edits to it will get removed if the file is opened in a newer version of Excel. Learn more: https://go.microsoft.com/fwlink/?linkid=870924
Comment:
    Unsure if this should be excluded by study design, but including it for second opinion.</t>
      </text>
    </comment>
    <comment ref="W402" authorId="103" shapeId="0" xr:uid="{00000000-0006-0000-0100-000068000000}">
      <text>
        <t>[Threaded comment]
Your version of Excel allows you to read this threaded comment; however, any edits to it will get removed if the file is opened in a newer version of Excel. Learn more: https://go.microsoft.com/fwlink/?linkid=870924
Comment:
    Synthesis of other research papers</t>
      </text>
    </comment>
    <comment ref="S408" authorId="104" shapeId="0" xr:uid="{00000000-0006-0000-0100-000069000000}">
      <text>
        <t>[Threaded comment]
Your version of Excel allows you to read this threaded comment; however, any edits to it will get removed if the file is opened in a newer version of Excel. Learn more: https://go.microsoft.com/fwlink/?linkid=870924
Comment:
    bff... not really, but I am keeping others that seem even less relevant :P</t>
      </text>
    </comment>
    <comment ref="W444" authorId="105" shapeId="0" xr:uid="{00000000-0006-0000-0100-00006A000000}">
      <text>
        <t>[Threaded comment]
Your version of Excel allows you to read this threaded comment; however, any edits to it will get removed if the file is opened in a newer version of Excel. Learn more: https://go.microsoft.com/fwlink/?linkid=870924
Comment:
    Not clear whether they indeed manage to include some areas from which reindeer where excluded. Thus, I opted for inclusion</t>
      </text>
    </comment>
    <comment ref="W445" authorId="106" shapeId="0" xr:uid="{00000000-0006-0000-0100-00006B000000}">
      <text>
        <t>[Threaded comment]
Your version of Excel allows you to read this threaded comment; however, any edits to it will get removed if the file is opened in a newer version of Excel. Learn more: https://go.microsoft.com/fwlink/?linkid=870924
Comment:
    Probably a synthesis to be later discarded, but strictly following the rules it can't be discarded at this stage</t>
      </text>
    </comment>
    <comment ref="S462" authorId="107" shapeId="0" xr:uid="{00000000-0006-0000-0100-00006C000000}">
      <text>
        <t>[Threaded comment]
Your version of Excel allows you to read this threaded comment; however, any edits to it will get removed if the file is opened in a newer version of Excel. Learn more: https://go.microsoft.com/fwlink/?linkid=870924
Comment:
    ugh! says aquatic vegetation and lake, so it should probably be excluded based on population, but the two herbivores mentioned are terrestrial so I would keep for now...</t>
      </text>
    </comment>
    <comment ref="W463" authorId="108" shapeId="0" xr:uid="{00000000-0006-0000-0100-00006D000000}">
      <text>
        <t>[Threaded comment]
Your version of Excel allows you to read this threaded comment; however, any edits to it will get removed if the file is opened in a newer version of Excel. Learn more: https://go.microsoft.com/fwlink/?linkid=870924
Comment:
    Phytotron experiment, so probably to be excluded. Yet, they use soil, reindeer faeces, and plant material directly collected in a tundra heath. Thus, I opted for inclusion.</t>
      </text>
    </comment>
    <comment ref="W464" authorId="109" shapeId="0" xr:uid="{00000000-0006-0000-0100-00006E000000}">
      <text>
        <t>[Threaded comment]
Your version of Excel allows you to read this threaded comment; however, any edits to it will get removed if the file is opened in a newer version of Excel. Learn more: https://go.microsoft.com/fwlink/?linkid=870924
Comment:
    Might be that abundances of different herbivores were included in the observational study design, and thus I opted for inclusion</t>
      </text>
    </comment>
    <comment ref="W465" authorId="110" shapeId="0" xr:uid="{00000000-0006-0000-0100-00006F000000}">
      <text>
        <t>[Threaded comment]
Your version of Excel allows you to read this threaded comment; however, any edits to it will get removed if the file is opened in a newer version of Excel. Learn more: https://go.microsoft.com/fwlink/?linkid=870924
Comment:
    I think it is a synthesis/review, but impossible to say whether they also report primary data. Also, it might be off Arctic ecosystems, but impossible to tell from the Abstract</t>
      </text>
    </comment>
    <comment ref="W466" authorId="111" shapeId="0" xr:uid="{00000000-0006-0000-0100-000070000000}">
      <text>
        <t>[Threaded comment]
Your version of Excel allows you to read this threaded comment; however, any edits to it will get removed if the file is opened in a newer version of Excel. Learn more: https://go.microsoft.com/fwlink/?linkid=870924
Comment:
    Same as above</t>
      </text>
    </comment>
    <comment ref="W474" authorId="112" shapeId="0" xr:uid="{00000000-0006-0000-0100-000071000000}">
      <text>
        <t>[Threaded comment]
Your version of Excel allows you to read this threaded comment; however, any edits to it will get removed if the file is opened in a newer version of Excel. Learn more: https://go.microsoft.com/fwlink/?linkid=870924
Comment:
    I think it is a synthesis/review, but impossible to say whether they also report primary data.</t>
      </text>
    </comment>
    <comment ref="W482" authorId="113" shapeId="0" xr:uid="{00000000-0006-0000-0100-000072000000}">
      <text>
        <t>[Threaded comment]
Your version of Excel allows you to read this threaded comment; however, any edits to it will get removed if the file is opened in a newer version of Excel. Learn more: https://go.microsoft.com/fwlink/?linkid=870924
Comment:
    Might be that abundances of different herbivores were included in the observational study design, and thus I opted for inclusion</t>
      </text>
    </comment>
    <comment ref="W494" authorId="114" shapeId="0" xr:uid="{00000000-0006-0000-0100-000073000000}">
      <text>
        <t>[Threaded comment]
Your version of Excel allows you to read this threaded comment; however, any edits to it will get removed if the file is opened in a newer version of Excel. Learn more: https://go.microsoft.com/fwlink/?linkid=870924
Comment:
    Not clear whether it is a synthesis-like study or it reports primary data, thus I opted for inclusion</t>
      </text>
    </comment>
    <comment ref="W500" authorId="115" shapeId="0" xr:uid="{00000000-0006-0000-0100-000074000000}">
      <text>
        <t>[Threaded comment]
Your version of Excel allows you to read this threaded comment; however, any edits to it will get removed if the file is opened in a newer version of Excel. Learn more: https://go.microsoft.com/fwlink/?linkid=870924
Comment:
    Seems more a 'social' study, but it might be that primary data are reported and given the involvement of two herbivores (reindeer and moths), I opted for inclusion at this stage</t>
      </text>
    </comment>
    <comment ref="W511" authorId="116" shapeId="0" xr:uid="{00000000-0006-0000-0100-000075000000}">
      <text>
        <t>[Threaded comment]
Your version of Excel allows you to read this threaded comment; however, any edits to it will get removed if the file is opened in a newer version of Excel. Learn more: https://go.microsoft.com/fwlink/?linkid=870924
Comment:
    No abstract, but including in case relevant studies are within it.</t>
      </text>
    </comment>
    <comment ref="W514" authorId="117" shapeId="0" xr:uid="{00000000-0006-0000-0100-000076000000}">
      <text>
        <t>[Threaded comment]
Your version of Excel allows you to read this threaded comment; however, any edits to it will get removed if the file is opened in a newer version of Excel. Learn more: https://go.microsoft.com/fwlink/?linkid=870924
Comment:
    No abstract, but including in case relevant studeis within.</t>
      </text>
    </comment>
    <comment ref="W515" authorId="118" shapeId="0" xr:uid="{00000000-0006-0000-0100-000077000000}">
      <text>
        <t>[Threaded comment]
Your version of Excel allows you to read this threaded comment; however, any edits to it will get removed if the file is opened in a newer version of Excel. Learn more: https://go.microsoft.com/fwlink/?linkid=870924
Comment:
    This study is simulated browsing by clipping - not clear from abstract if particular species are simulated so I'm including for full text screening.</t>
      </text>
    </comment>
    <comment ref="W532" authorId="119" shapeId="0" xr:uid="{00000000-0006-0000-0100-000078000000}">
      <text>
        <t>[Threaded comment]
Your version of Excel allows you to read this threaded comment; however, any edits to it will get removed if the file is opened in a newer version of Excel. Learn more: https://go.microsoft.com/fwlink/?linkid=870924
Comment:
    I think the nutrient addition simulates nutrient deposition rather than herbivory, but I opted for inclusion now</t>
      </text>
    </comment>
    <comment ref="W540" authorId="120" shapeId="0" xr:uid="{00000000-0006-0000-0100-000079000000}">
      <text>
        <t>[Threaded comment]
Your version of Excel allows you to read this threaded comment; however, any edits to it will get removed if the file is opened in a newer version of Excel. Learn more: https://go.microsoft.com/fwlink/?linkid=870924
Comment:
    I don't think it is Arctic, but they do not mention that specifically in the Abstract, and thus I opted for inclusion</t>
      </text>
    </comment>
    <comment ref="S548" authorId="121" shapeId="0" xr:uid="{00000000-0006-0000-0100-00007A000000}">
      <text>
        <t>[Threaded comment]
Your version of Excel allows you to read this threaded comment; however, any edits to it will get removed if the file is opened in a newer version of Excel. Learn more: https://go.microsoft.com/fwlink/?linkid=870924
Comment:
    not even sure what the title means :D</t>
      </text>
    </comment>
    <comment ref="W559" authorId="122" shapeId="0" xr:uid="{00000000-0006-0000-0100-00007B000000}">
      <text>
        <t>[Threaded comment]
Your version of Excel allows you to read this threaded comment; however, any edits to it will get removed if the file is opened in a newer version of Excel. Learn more: https://go.microsoft.com/fwlink/?linkid=870924
Comment:
    I think they assume herbivore diversity to be the same at the two sites (which is also the comparison they do - and one site is not in tundra habitats I think), thus probably will be excluded later on</t>
      </text>
    </comment>
    <comment ref="W639" authorId="123" shapeId="0" xr:uid="{00000000-0006-0000-0100-00007C000000}">
      <text>
        <t>[Threaded comment]
Your version of Excel allows you to read this threaded comment; however, any edits to it will get removed if the file is opened in a newer version of Excel. Learn more: https://go.microsoft.com/fwlink/?linkid=870924
Comment:
    Likely to be excluded, but difficult to see from the Abstract what they mean for 'reconstruction' of moose browsing</t>
      </text>
    </comment>
    <comment ref="W650" authorId="124" shapeId="0" xr:uid="{00000000-0006-0000-0100-00007D000000}">
      <text>
        <t>[Threaded comment]
Your version of Excel allows you to read this threaded comment; however, any edits to it will get removed if the file is opened in a newer version of Excel. Learn more: https://go.microsoft.com/fwlink/?linkid=870924
Comment:
    Not sure - including for second opinion</t>
      </text>
    </comment>
    <comment ref="S651" authorId="125" shapeId="0" xr:uid="{00000000-0006-0000-0100-00007E000000}">
      <text>
        <t>[Threaded comment]
Your version of Excel allows you to read this threaded comment; however, any edits to it will get removed if the file is opened in a newer version of Excel. Learn more: https://go.microsoft.com/fwlink/?linkid=870924
Comment:
    same title as ID 640, but different publication place! Check if this is a duplicate or not...</t>
      </text>
    </comment>
    <comment ref="W694" authorId="126" shapeId="0" xr:uid="{00000000-0006-0000-0100-00007F000000}">
      <text>
        <t>[Threaded comment]
Your version of Excel allows you to read this threaded comment; however, any edits to it will get removed if the file is opened in a newer version of Excel. Learn more: https://go.microsoft.com/fwlink/?linkid=870924
Comment:
    Not sure if this should be excluded on basis of study design, but have included for second opinion</t>
      </text>
    </comment>
    <comment ref="W702" authorId="127" shapeId="0" xr:uid="{00000000-0006-0000-0100-000080000000}">
      <text>
        <t>[Threaded comment]
Your version of Excel allows you to read this threaded comment; however, any edits to it will get removed if the file is opened in a newer version of Excel. Learn more: https://go.microsoft.com/fwlink/?linkid=870924
Comment:
    Likely to be excluded, but the Abstract is very general concerning what we could find in the paper</t>
      </text>
    </comment>
    <comment ref="O733" authorId="128" shapeId="0" xr:uid="{00000000-0006-0000-0100-000081000000}">
      <text>
        <t>[Threaded comment]
Your version of Excel allows you to read this threaded comment; however, any edits to it will get removed if the file is opened in a newer version of Excel. Learn more: https://go.microsoft.com/fwlink/?linkid=870924
Comment:
    cannot access -- there is a link to free copy but it does not seem to work
Reply:
    Found a copy, uploaded pdf to folder</t>
      </text>
    </comment>
    <comment ref="W733" authorId="129" shapeId="0" xr:uid="{00000000-0006-0000-0100-000082000000}">
      <text>
        <t>[Threaded comment]
Your version of Excel allows you to read this threaded comment; however, any edits to it will get removed if the file is opened in a newer version of Excel. Learn more: https://go.microsoft.com/fwlink/?linkid=870924
Comment:
    Likely to be excluded</t>
      </text>
    </comment>
    <comment ref="W747" authorId="130" shapeId="0" xr:uid="{00000000-0006-0000-0100-000083000000}">
      <text>
        <t>[Threaded comment]
Your version of Excel allows you to read this threaded comment; however, any edits to it will get removed if the file is opened in a newer version of Excel. Learn more: https://go.microsoft.com/fwlink/?linkid=870924
Comment:
    I guess they don't have a 'zero' grazing intensity, but difficult to say that with certainty from the Abstract</t>
      </text>
    </comment>
    <comment ref="W762" authorId="131" shapeId="0" xr:uid="{00000000-0006-0000-0100-000084000000}">
      <text>
        <t>[Threaded comment]
Your version of Excel allows you to read this threaded comment; however, any edits to it will get removed if the file is opened in a newer version of Excel. Learn more: https://go.microsoft.com/fwlink/?linkid=870924
Comment:
    I guess they do not have a 'zero' grazing intensity, or possibly they neither really compare, but difficult to be sure from the Abstract</t>
      </text>
    </comment>
    <comment ref="W763" authorId="132" shapeId="0" xr:uid="{00000000-0006-0000-0100-000085000000}">
      <text>
        <t>[Threaded comment]
Your version of Excel allows you to read this threaded comment; however, any edits to it will get removed if the file is opened in a newer version of Excel. Learn more: https://go.microsoft.com/fwlink/?linkid=870924
Comment:
    Although I don't think the 'reference year' should be considered as 'no insects'</t>
      </text>
    </comment>
    <comment ref="C777" authorId="133" shapeId="0" xr:uid="{00000000-0006-0000-0100-000086000000}">
      <text>
        <t>[Threaded comment]
Your version of Excel allows you to read this threaded comment; however, any edits to it will get removed if the file is opened in a newer version of Excel. Learn more: https://go.microsoft.com/fwlink/?linkid=870924
Comment:
    This is a paper from 2012
Reply:
    this is a correction to the paper published in 2012 :)</t>
      </text>
    </comment>
    <comment ref="W778" authorId="134" shapeId="0" xr:uid="{00000000-0006-0000-0100-000087000000}">
      <text>
        <t>[Threaded comment]
Your version of Excel allows you to read this threaded comment; however, any edits to it will get removed if the file is opened in a newer version of Excel. Learn more: https://go.microsoft.com/fwlink/?linkid=870924
Comment:
    I don't think 'ungrazed areas' can really be considered as without grazing</t>
      </text>
    </comment>
    <comment ref="W798" authorId="135" shapeId="0" xr:uid="{00000000-0006-0000-0100-000088000000}">
      <text>
        <t>[Threaded comment]
Your version of Excel allows you to read this threaded comment; however, any edits to it will get removed if the file is opened in a newer version of Excel. Learn more: https://go.microsoft.com/fwlink/?linkid=870924
Comment:
    Although I think they do not have areas with 'no herbivory' in their ecological gradients, thus probably to be excluded</t>
      </text>
    </comment>
    <comment ref="W810" authorId="136" shapeId="0" xr:uid="{00000000-0006-0000-0100-000089000000}">
      <text>
        <t>[Threaded comment]
Your version of Excel allows you to read this threaded comment; however, any edits to it will get removed if the file is opened in a newer version of Excel. Learn more: https://go.microsoft.com/fwlink/?linkid=870924
Comment:
    Probably they do not have areas with 'no herbivory', and thus will be excluded</t>
      </text>
    </comment>
    <comment ref="W828" authorId="137" shapeId="0" xr:uid="{00000000-0006-0000-0100-00008A000000}">
      <text>
        <t>[Threaded comment]
Your version of Excel allows you to read this threaded comment; however, any edits to it will get removed if the file is opened in a newer version of Excel. Learn more: https://go.microsoft.com/fwlink/?linkid=870924
Comment:
    To be later excluded unless areas with and without herbivores have been sampled (not clear from the Abstract)</t>
      </text>
    </comment>
    <comment ref="W838" authorId="138" shapeId="0" xr:uid="{00000000-0006-0000-0100-00008B000000}">
      <text>
        <t>[Threaded comment]
Your version of Excel allows you to read this threaded comment; however, any edits to it will get removed if the file is opened in a newer version of Excel. Learn more: https://go.microsoft.com/fwlink/?linkid=870924
Comment:
    Not sure the nutrient addition wants to reflect changes in herbivory levels</t>
      </text>
    </comment>
    <comment ref="W839" authorId="139" shapeId="0" xr:uid="{00000000-0006-0000-0100-00008C000000}">
      <text>
        <t>[Threaded comment]
Your version of Excel allows you to read this threaded comment; however, any edits to it will get removed if the file is opened in a newer version of Excel. Learn more: https://go.microsoft.com/fwlink/?linkid=870924
Comment:
    Not sure the moth infestation is seen by the Authors as 'no herbivory'/'yes herbivory'</t>
      </text>
    </comment>
    <comment ref="W849" authorId="140" shapeId="0" xr:uid="{00000000-0006-0000-0100-00008D000000}">
      <text>
        <t>[Threaded comment]
Your version of Excel allows you to read this threaded comment; however, any edits to it will get removed if the file is opened in a newer version of Excel. Learn more: https://go.microsoft.com/fwlink/?linkid=870924
Comment:
    the first part included; the second part of the green house experiment excluded</t>
      </text>
    </comment>
    <comment ref="W868" authorId="141" shapeId="0" xr:uid="{00000000-0006-0000-0100-00008E000000}">
      <text>
        <t>[Threaded comment]
Your version of Excel allows you to read this threaded comment; however, any edits to it will get removed if the file is opened in a newer version of Excel. Learn more: https://go.microsoft.com/fwlink/?linkid=870924
Comment:
    Althought i am not very sure, since i do not know if they compare different herbivores</t>
      </text>
    </comment>
    <comment ref="W873" authorId="142" shapeId="0" xr:uid="{00000000-0006-0000-0100-00008F000000}">
      <text>
        <t>[Threaded comment]
Your version of Excel allows you to read this threaded comment; however, any edits to it will get removed if the file is opened in a newer version of Excel. Learn more: https://go.microsoft.com/fwlink/?linkid=870924
Comment:
    I suppose they study non-herbivory vs herbivory of geese</t>
      </text>
    </comment>
    <comment ref="W923" authorId="143" shapeId="0" xr:uid="{00000000-0006-0000-0100-000090000000}">
      <text>
        <t>[Threaded comment]
Your version of Excel allows you to read this threaded comment; however, any edits to it will get removed if the file is opened in a newer version of Excel. Learn more: https://go.microsoft.com/fwlink/?linkid=870924
Comment:
    Even if they compare reindeer densities, they also compare in no granzing sites</t>
      </text>
    </comment>
    <comment ref="W960" authorId="144" shapeId="0" xr:uid="{00000000-0006-0000-0100-000091000000}">
      <text>
        <t>[Threaded comment]
Your version of Excel allows you to read this threaded comment; however, any edits to it will get removed if the file is opened in a newer version of Excel. Learn more: https://go.microsoft.com/fwlink/?linkid=870924
Comment:
    I am not sure if they compare herbivory vs non herbivory, so i keep it just in case</t>
      </text>
    </comment>
    <comment ref="W962" authorId="145" shapeId="0" xr:uid="{00000000-0006-0000-0100-000092000000}">
      <text>
        <t>[Threaded comment]
Your version of Excel allows you to read this threaded comment; however, any edits to it will get removed if the file is opened in a newer version of Excel. Learn more: https://go.microsoft.com/fwlink/?linkid=870924
Comment:
    Impossible to find the article</t>
      </text>
    </comment>
    <comment ref="W987" authorId="146" shapeId="0" xr:uid="{00000000-0006-0000-0100-000093000000}">
      <text>
        <t>[Threaded comment]
Your version of Excel allows you to read this threaded comment; however, any edits to it will get removed if the file is opened in a newer version of Excel. Learn more: https://go.microsoft.com/fwlink/?linkid=870924
Comment:
    Although they say they stimulate herbivory, they do not say which herbivore are imitating. Also I am not sure if the comparator is right. I keep it just in case</t>
      </text>
    </comment>
    <comment ref="W991" authorId="147" shapeId="0" xr:uid="{00000000-0006-0000-0100-000094000000}">
      <text>
        <t>[Threaded comment]
Your version of Excel allows you to read this threaded comment; however, any edits to it will get removed if the file is opened in a newer version of Excel. Learn more: https://go.microsoft.com/fwlink/?linkid=870924
Comment:
    But i'm not sure about the comparator</t>
      </text>
    </comment>
    <comment ref="W994" authorId="148" shapeId="0" xr:uid="{00000000-0006-0000-0100-000095000000}">
      <text>
        <t>[Threaded comment]
Your version of Excel allows you to read this threaded comment; however, any edits to it will get removed if the file is opened in a newer version of Excel. Learn more: https://go.microsoft.com/fwlink/?linkid=870924
Comment:
    Although I am not sure about the comaparator</t>
      </text>
    </comment>
    <comment ref="S1019" authorId="149" shapeId="0" xr:uid="{00000000-0006-0000-0100-000096000000}">
      <text>
        <t>[Threaded comment]
Your version of Excel allows you to read this threaded comment; however, any edits to it will get removed if the file is opened in a newer version of Excel. Learn more: https://go.microsoft.com/fwlink/?linkid=870924
Comment:
    hmm... not sure what this is about!</t>
      </text>
    </comment>
    <comment ref="S1023" authorId="150" shapeId="0" xr:uid="{00000000-0006-0000-0100-000097000000}">
      <text>
        <t>[Threaded comment]
Your version of Excel allows you to read this threaded comment; however, any edits to it will get removed if the file is opened in a newer version of Excel. Learn more: https://go.microsoft.com/fwlink/?linkid=870924
Comment:
    am I reading too much and assuming that this is in oceans?</t>
      </text>
    </comment>
    <comment ref="S1038" authorId="151" shapeId="0" xr:uid="{00000000-0006-0000-0100-000098000000}">
      <text>
        <t>[Threaded comment]
Your version of Excel allows you to read this threaded comment; however, any edits to it will get removed if the file is opened in a newer version of Excel. Learn more: https://go.microsoft.com/fwlink/?linkid=870924
Comment:
    probably exclude because it is "West African Dwarf sheep" but maybe this is a breed that is used somewhere relevant?</t>
      </text>
    </comment>
    <comment ref="W1040" authorId="152" shapeId="0" xr:uid="{00000000-0006-0000-0100-000099000000}">
      <text>
        <t>[Threaded comment]
Your version of Excel allows you to read this threaded comment; however, any edits to it will get removed if the file is opened in a newer version of Excel. Learn more: https://go.microsoft.com/fwlink/?linkid=870924
Comment:
    they jsut defoliate but not saying which herbivory are imitating</t>
      </text>
    </comment>
    <comment ref="W1044" authorId="153" shapeId="0" xr:uid="{00000000-0006-0000-0100-00009A000000}">
      <text>
        <t>[Threaded comment]
Your version of Excel allows you to read this threaded comment; however, any edits to it will get removed if the file is opened in a newer version of Excel. Learn more: https://go.microsoft.com/fwlink/?linkid=870924
Comment:
    Might be they have a baseline with 'no herbivory'</t>
      </text>
    </comment>
    <comment ref="W1057" authorId="154" shapeId="0" xr:uid="{00000000-0006-0000-0100-00009B000000}">
      <text>
        <t>[Threaded comment]
Your version of Excel allows you to read this threaded comment; however, any edits to it will get removed if the file is opened in a newer version of Excel. Learn more: https://go.microsoft.com/fwlink/?linkid=870924
Comment:
    Might be they ended up with plots with no faeces, thus considered by the Authors as 'no herbivory'</t>
      </text>
    </comment>
    <comment ref="W1081" authorId="155" shapeId="0" xr:uid="{00000000-0006-0000-0100-00009C000000}">
      <text>
        <t>[Threaded comment]
Your version of Excel allows you to read this threaded comment; however, any edits to it will get removed if the file is opened in a newer version of Excel. Learn more: https://go.microsoft.com/fwlink/?linkid=870924
Comment:
    Might be the Authors consider the years with 'no outbreaks' as years with 'no herbivory'</t>
      </text>
    </comment>
    <comment ref="P1100" authorId="156" shapeId="0" xr:uid="{00000000-0006-0000-0100-00009D000000}">
      <text>
        <r>
          <rPr>
            <b/>
            <sz val="9"/>
            <color indexed="81"/>
            <rFont val="Tahoma"/>
            <family val="2"/>
          </rPr>
          <t>Laura Barbero Palacios:</t>
        </r>
        <r>
          <rPr>
            <sz val="9"/>
            <color indexed="81"/>
            <rFont val="Tahoma"/>
            <family val="2"/>
          </rPr>
          <t xml:space="preserve">
Not sure, just to be inclusive...</t>
        </r>
      </text>
    </comment>
    <comment ref="P1109" authorId="156" shapeId="0" xr:uid="{00000000-0006-0000-0100-00009E000000}">
      <text>
        <r>
          <rPr>
            <b/>
            <sz val="9"/>
            <color indexed="81"/>
            <rFont val="Tahoma"/>
            <family val="2"/>
          </rPr>
          <t>Laura Barbero Palacios: not really sure about this one… maybe with the decline of squirrels they mention something about plant composition…?</t>
        </r>
      </text>
    </comment>
    <comment ref="P1123" authorId="156" shapeId="0" xr:uid="{00000000-0006-0000-0100-00009F000000}">
      <text>
        <r>
          <rPr>
            <b/>
            <sz val="9"/>
            <color indexed="81"/>
            <rFont val="Tahoma"/>
            <family val="2"/>
          </rPr>
          <t>Laura Barbero Palacios:</t>
        </r>
        <r>
          <rPr>
            <sz val="9"/>
            <color indexed="81"/>
            <rFont val="Tahoma"/>
            <family val="2"/>
          </rPr>
          <t xml:space="preserve">
not really sure about this one
</t>
        </r>
      </text>
    </comment>
    <comment ref="S1153" authorId="157" shapeId="0" xr:uid="{00000000-0006-0000-0100-0000A0000000}">
      <text>
        <t>[Threaded comment]
Your version of Excel allows you to read this threaded comment; however, any edits to it will get removed if the file is opened in a newer version of Excel. Learn more: https://go.microsoft.com/fwlink/?linkid=870924
Comment:
    mAYBE THIS RESPONSES ARE GRAZING...?</t>
      </text>
    </comment>
    <comment ref="P1156" authorId="156" shapeId="0" xr:uid="{00000000-0006-0000-0100-0000A1000000}">
      <text>
        <r>
          <rPr>
            <b/>
            <sz val="9"/>
            <color indexed="81"/>
            <rFont val="Tahoma"/>
            <family val="2"/>
          </rPr>
          <t>Laura Barbero Palacios:</t>
        </r>
        <r>
          <rPr>
            <sz val="9"/>
            <color indexed="81"/>
            <rFont val="Tahoma"/>
            <family val="2"/>
          </rPr>
          <t xml:space="preserve">
not really sure</t>
        </r>
      </text>
    </comment>
    <comment ref="S1162" authorId="158" shapeId="0" xr:uid="{00000000-0006-0000-0100-0000A2000000}">
      <text>
        <t>[Threaded comment]
Your version of Excel allows you to read this threaded comment; however, any edits to it will get removed if the file is opened in a newer version of Excel. Learn more: https://go.microsoft.com/fwlink/?linkid=870924
Comment:
    Diversity of plants? grazers? I keep it just in case is herbivores diversity</t>
      </text>
    </comment>
    <comment ref="S1174" authorId="159" shapeId="0" xr:uid="{00000000-0006-0000-0100-0000A3000000}">
      <text>
        <t>[Threaded comment]
Your version of Excel allows you to read this threaded comment; however, any edits to it will get removed if the file is opened in a newer version of Excel. Learn more: https://go.microsoft.com/fwlink/?linkid=870924
Comment:
    Not sure if they will speak about grazing, but i keep it</t>
      </text>
    </comment>
    <comment ref="S1182" authorId="160" shapeId="0" xr:uid="{00000000-0006-0000-0100-0000A4000000}">
      <text>
        <t>[Threaded comment]
Your version of Excel allows you to read this threaded comment; however, any edits to it will get removed if the file is opened in a newer version of Excel. Learn more: https://go.microsoft.com/fwlink/?linkid=870924
Comment:
    I'm not sure about his exclusion, but I am 99% sure it will not say anything about how they modify ecosystem processes/properties</t>
      </text>
    </comment>
    <comment ref="P1202" authorId="156" shapeId="0" xr:uid="{00000000-0006-0000-0100-0000A5000000}">
      <text>
        <r>
          <rPr>
            <b/>
            <sz val="9"/>
            <color indexed="81"/>
            <rFont val="Tahoma"/>
            <family val="2"/>
          </rPr>
          <t>Laura Barbero Palacios:</t>
        </r>
        <r>
          <rPr>
            <sz val="9"/>
            <color indexed="81"/>
            <rFont val="Tahoma"/>
            <family val="2"/>
          </rPr>
          <t xml:space="preserve">
just to be inclusive but not really sure</t>
        </r>
      </text>
    </comment>
    <comment ref="W1209" authorId="161" shapeId="0" xr:uid="{00000000-0006-0000-0100-0000A6000000}">
      <text>
        <t>[Threaded comment]
Your version of Excel allows you to read this threaded comment; however, any edits to it will get removed if the file is opened in a newer version of Excel. Learn more: https://go.microsoft.com/fwlink/?linkid=870924
Comment:
    I am not sure about the comparator</t>
      </text>
    </comment>
    <comment ref="P1218" authorId="156" shapeId="0" xr:uid="{00000000-0006-0000-0100-0000A7000000}">
      <text>
        <r>
          <rPr>
            <b/>
            <sz val="9"/>
            <color indexed="81"/>
            <rFont val="Tahoma"/>
            <family val="2"/>
          </rPr>
          <t>Laura Barbero Palacios:</t>
        </r>
        <r>
          <rPr>
            <sz val="9"/>
            <color indexed="81"/>
            <rFont val="Tahoma"/>
            <family val="2"/>
          </rPr>
          <t xml:space="preserve">
not sure about this one… I think maybe they check herbivory? </t>
        </r>
      </text>
    </comment>
    <comment ref="P1259" authorId="156" shapeId="0" xr:uid="{00000000-0006-0000-0100-0000A8000000}">
      <text>
        <r>
          <rPr>
            <b/>
            <sz val="9"/>
            <color indexed="81"/>
            <rFont val="Tahoma"/>
            <family val="2"/>
          </rPr>
          <t>Laura Barbero Palacios:</t>
        </r>
        <r>
          <rPr>
            <sz val="9"/>
            <color indexed="81"/>
            <rFont val="Tahoma"/>
            <family val="2"/>
          </rPr>
          <t xml:space="preserve">
don't know which kind of herbivory, so I'll include it...</t>
        </r>
      </text>
    </comment>
    <comment ref="P1294" authorId="156" shapeId="0" xr:uid="{00000000-0006-0000-0100-0000A9000000}">
      <text>
        <r>
          <rPr>
            <b/>
            <sz val="9"/>
            <color indexed="81"/>
            <rFont val="Tahoma"/>
            <family val="2"/>
          </rPr>
          <t>Laura Barbero Palacios:</t>
        </r>
        <r>
          <rPr>
            <sz val="9"/>
            <color indexed="81"/>
            <rFont val="Tahoma"/>
            <family val="2"/>
          </rPr>
          <t xml:space="preserve">
I don’t understand actually the title but says something about ducks so I include it</t>
        </r>
      </text>
    </comment>
    <comment ref="P1305" authorId="156" shapeId="0" xr:uid="{00000000-0006-0000-0100-0000AA000000}">
      <text>
        <r>
          <rPr>
            <b/>
            <sz val="9"/>
            <color indexed="81"/>
            <rFont val="Tahoma"/>
            <family val="2"/>
          </rPr>
          <t>Laura Barbero Palacios:</t>
        </r>
        <r>
          <rPr>
            <sz val="9"/>
            <color indexed="81"/>
            <rFont val="Tahoma"/>
            <family val="2"/>
          </rPr>
          <t xml:space="preserve">
I don’t kno im mid-continent north america will enter in our population, but I keep it just in case</t>
        </r>
      </text>
    </comment>
    <comment ref="P1329" authorId="162" shapeId="0" xr:uid="{00000000-0006-0000-0100-0000AB000000}">
      <text>
        <t xml:space="preserve">[Threaded comment]
Your version of Excel allows you to read this threaded comment; however, any edits to it will get removed if the file is opened in a newer version of Excel. Learn more: https://go.microsoft.com/fwlink/?linkid=870924
Comment:
    maybe they study herbivory... </t>
      </text>
    </comment>
    <comment ref="W1330" authorId="163" shapeId="0" xr:uid="{00000000-0006-0000-0100-0000AC000000}">
      <text>
        <t>[Threaded comment]
Your version of Excel allows you to read this threaded comment; however, any edits to it will get removed if the file is opened in a newer version of Excel. Learn more: https://go.microsoft.com/fwlink/?linkid=870924
Comment:
    SYNTHESIS</t>
      </text>
    </comment>
    <comment ref="W1335" authorId="164" shapeId="0" xr:uid="{00000000-0006-0000-0100-0000AD000000}">
      <text>
        <t>[Threaded comment]
Your version of Excel allows you to read this threaded comment; however, any edits to it will get removed if the file is opened in a newer version of Excel. Learn more: https://go.microsoft.com/fwlink/?linkid=870924
Comment:
    Growth chamber experiment</t>
      </text>
    </comment>
    <comment ref="W1337" authorId="165" shapeId="0" xr:uid="{00000000-0006-0000-0100-0000AE000000}">
      <text>
        <t>[Threaded comment]
Your version of Excel allows you to read this threaded comment; however, any edits to it will get removed if the file is opened in a newer version of Excel. Learn more: https://go.microsoft.com/fwlink/?linkid=870924
Comment:
    Abstract is quite vague, so I'm including for full text screening in case there are relevant parts.</t>
      </text>
    </comment>
    <comment ref="P1348" authorId="166" shapeId="0" xr:uid="{00000000-0006-0000-0100-0000AF000000}">
      <text>
        <t xml:space="preserve">[Threaded comment]
Your version of Excel allows you to read this threaded comment; however, any edits to it will get removed if the file is opened in a newer version of Excel. Learn more: https://go.microsoft.com/fwlink/?linkid=870924
Comment:
    Don't know what they mean with
Reply:
    territorial structure, so i keep it just in case
</t>
      </text>
    </comment>
    <comment ref="W1348" authorId="167" shapeId="0" xr:uid="{00000000-0006-0000-0100-0000B0000000}">
      <text>
        <t>[Threaded comment]
Your version of Excel allows you to read this threaded comment; however, any edits to it will get removed if the file is opened in a newer version of Excel. Learn more: https://go.microsoft.com/fwlink/?linkid=870924
Comment:
    Impossible to find</t>
      </text>
    </comment>
    <comment ref="W1350" authorId="168" shapeId="0" xr:uid="{00000000-0006-0000-0100-0000B1000000}">
      <text>
        <t>[Threaded comment]
Your version of Excel allows you to read this threaded comment; however, any edits to it will get removed if the file is opened in a newer version of Excel. Learn more: https://go.microsoft.com/fwlink/?linkid=870924
Comment:
    Study compared presence of ivermectin (anti-parasite medication) from reindeer faeces in grazed versus ungrazed plots.</t>
      </text>
    </comment>
    <comment ref="P1354" authorId="169" shapeId="0" xr:uid="{00000000-0006-0000-0100-0000B2000000}">
      <text>
        <t>[Threaded comment]
Your version of Excel allows you to read this threaded comment; however, any edits to it will get removed if the file is opened in a newer version of Excel. Learn more: https://go.microsoft.com/fwlink/?linkid=870924
Comment:
    not sure about this one</t>
      </text>
    </comment>
    <comment ref="W1365" authorId="170" shapeId="0" xr:uid="{00000000-0006-0000-0100-0000B3000000}">
      <text>
        <t>[Threaded comment]
Your version of Excel allows you to read this threaded comment; however, any edits to it will get removed if the file is opened in a newer version of Excel. Learn more: https://go.microsoft.com/fwlink/?linkid=870924
Comment:
    Methods not clear from abstract, so including for full text screening.</t>
      </text>
    </comment>
    <comment ref="W1369" authorId="171" shapeId="0" xr:uid="{00000000-0006-0000-0100-0000B4000000}">
      <text>
        <t>[Threaded comment]
Your version of Excel allows you to read this threaded comment; however, any edits to it will get removed if the file is opened in a newer version of Excel. Learn more: https://go.microsoft.com/fwlink/?linkid=870924
Comment:
    Details unclear from abstract, so including for full text screening</t>
      </text>
    </comment>
    <comment ref="P1376" authorId="172" shapeId="0" xr:uid="{00000000-0006-0000-0100-0000B5000000}">
      <text>
        <t>[Threaded comment]
Your version of Excel allows you to read this threaded comment; however, any edits to it will get removed if the file is opened in a newer version of Excel. Learn more: https://go.microsoft.com/fwlink/?linkid=870924
Comment:
    Although I don't know where/what s black brant (in internet says is a canadian rocket)</t>
      </text>
    </comment>
    <comment ref="W1382" authorId="173" shapeId="0" xr:uid="{00000000-0006-0000-0100-0000B6000000}">
      <text>
        <t>[Threaded comment]
Your version of Excel allows you to read this threaded comment; however, any edits to it will get removed if the file is opened in a newer version of Excel. Learn more: https://go.microsoft.com/fwlink/?linkid=870924
Comment:
    Although they say they stimulate herbivory, they do not say which herbivore are imitating. Also I am not sure if the comparator is right. I keep it just in case</t>
      </text>
    </comment>
    <comment ref="P1384" authorId="174" shapeId="0" xr:uid="{00000000-0006-0000-0100-0000B7000000}">
      <text>
        <t>[Threaded comment]
Your version of Excel allows you to read this threaded comment; however, any edits to it will get removed if the file is opened in a newer version of Excel. Learn more: https://go.microsoft.com/fwlink/?linkid=870924
Comment:
    Discard because it is about trees</t>
      </text>
    </comment>
    <comment ref="P1394" authorId="175" shapeId="0" xr:uid="{00000000-0006-0000-0100-0000B8000000}">
      <text>
        <t>[Threaded comment]
Your version of Excel allows you to read this threaded comment; however, any edits to it will get removed if the file is opened in a newer version of Excel. Learn more: https://go.microsoft.com/fwlink/?linkid=870924
Comment:
    Not really sure about this one, I keep it just in case</t>
      </text>
    </comment>
    <comment ref="P1396" authorId="176" shapeId="0" xr:uid="{00000000-0006-0000-0100-0000B9000000}">
      <text>
        <t>[Threaded comment]
Your version of Excel allows you to read this threaded comment; however, any edits to it will get removed if the file is opened in a newer version of Excel. Learn more: https://go.microsoft.com/fwlink/?linkid=870924
Comment:
    had to look the DOIs up! This is actually a correction from a paper with the same title. I change the classification here from LBP include to correction</t>
      </text>
    </comment>
    <comment ref="W1396" authorId="156" shapeId="0" xr:uid="{00000000-0006-0000-0100-0000BA000000}">
      <text>
        <r>
          <rPr>
            <b/>
            <sz val="9"/>
            <color indexed="81"/>
            <rFont val="Tahoma"/>
            <family val="2"/>
          </rPr>
          <t>Laura Barbero Palacios:Not sure about the population</t>
        </r>
      </text>
    </comment>
    <comment ref="W1438" authorId="177" shapeId="0" xr:uid="{00000000-0006-0000-0100-0000BB000000}">
      <text>
        <t>[Threaded comment]
Your version of Excel allows you to read this threaded comment; however, any edits to it will get removed if the file is opened in a newer version of Excel. Learn more: https://go.microsoft.com/fwlink/?linkid=870924
Comment:
    Not sure about this one (compares vegetation on islands lacking herbivores with mainland vegetation), so including for full text screening.</t>
      </text>
    </comment>
    <comment ref="P1452" authorId="178" shapeId="0" xr:uid="{00000000-0006-0000-0100-0000BC000000}">
      <text>
        <t xml:space="preserve">[Threaded comment]
Your version of Excel allows you to read this threaded comment; however, any edits to it will get removed if the file is opened in a newer version of Excel. Learn more: https://go.microsoft.com/fwlink/?linkid=870924
Comment:
    but not really sure because it says treeline. I keep it just in case </t>
      </text>
    </comment>
    <comment ref="W1458" authorId="179" shapeId="0" xr:uid="{00000000-0006-0000-0100-0000BD000000}">
      <text>
        <t>[Threaded comment]
Your version of Excel allows you to read this threaded comment; however, any edits to it will get removed if the file is opened in a newer version of Excel. Learn more: https://go.microsoft.com/fwlink/?linkid=870924
Comment:
    Czech republic</t>
      </text>
    </comment>
    <comment ref="P1495" authorId="180" shapeId="0" xr:uid="{00000000-0006-0000-0100-0000BE000000}">
      <text>
        <t>[Threaded comment]
Your version of Excel allows you to read this threaded comment; however, any edits to it will get removed if the file is opened in a newer version of Excel. Learn more: https://go.microsoft.com/fwlink/?linkid=870924
Comment:
    Is it the effect of an herbivore to another species? I will keep it...</t>
      </text>
    </comment>
    <comment ref="P1498" authorId="181" shapeId="0" xr:uid="{00000000-0006-0000-0100-0000BF000000}">
      <text>
        <t>[Threaded comment]
Your version of Excel allows you to read this threaded comment; however, any edits to it will get removed if the file is opened in a newer version of Excel. Learn more: https://go.microsoft.com/fwlink/?linkid=870924
Comment:
    Maybe herbivory is one factor</t>
      </text>
    </comment>
    <comment ref="P1512" authorId="182" shapeId="0" xr:uid="{00000000-0006-0000-0100-0000C0000000}">
      <text>
        <t>[Threaded comment]
Your version of Excel allows you to read this threaded comment; however, any edits to it will get removed if the file is opened in a newer version of Excel. Learn more: https://go.microsoft.com/fwlink/?linkid=870924
Comment:
    Even if it's a meta analysis i keep it because they have a case study...</t>
      </text>
    </comment>
    <comment ref="P1529" authorId="183" shapeId="0" xr:uid="{00000000-0006-0000-0100-0000C1000000}">
      <text>
        <t>[Threaded comment]
Your version of Excel allows you to read this threaded comment; however, any edits to it will get removed if the file is opened in a newer version of Excel. Learn more: https://go.microsoft.com/fwlink/?linkid=870924
Comment:
    not very sure about this one</t>
      </text>
    </comment>
    <comment ref="P1576" authorId="184" shapeId="0" xr:uid="{00000000-0006-0000-0100-0000C2000000}">
      <text>
        <t>[Threaded comment]
Your version of Excel allows you to read this threaded comment; however, any edits to it will get removed if the file is opened in a newer version of Excel. Learn more: https://go.microsoft.com/fwlink/?linkid=870924
Comment:
    Not really sure about this exclusion</t>
      </text>
    </comment>
    <comment ref="W1584" authorId="156" shapeId="0" xr:uid="{00000000-0006-0000-0100-0000C3000000}">
      <text>
        <r>
          <rPr>
            <b/>
            <sz val="9"/>
            <color indexed="81"/>
            <rFont val="Tahoma"/>
            <family val="2"/>
          </rPr>
          <t>Laura Barbero Palacios:</t>
        </r>
        <r>
          <rPr>
            <sz val="9"/>
            <color indexed="81"/>
            <rFont val="Tahoma"/>
            <family val="2"/>
          </rPr>
          <t xml:space="preserve">
not really sure about this one
</t>
        </r>
      </text>
    </comment>
    <comment ref="P1587" authorId="185" shapeId="0" xr:uid="{00000000-0006-0000-0100-0000C4000000}">
      <text>
        <t xml:space="preserve">[Threaded comment]
Your version of Excel allows you to read this threaded comment; however, any edits to it will get removed if the file is opened in a newer version of Excel. Learn more: https://go.microsoft.com/fwlink/?linkid=870924
Comment:
    Not sure about this one, but maybe the migration and disturbance is performed/caused by reindeer </t>
      </text>
    </comment>
    <comment ref="W1597" authorId="156" shapeId="0" xr:uid="{00000000-0006-0000-0100-0000C5000000}">
      <text>
        <r>
          <rPr>
            <b/>
            <sz val="9"/>
            <color indexed="81"/>
            <rFont val="Tahoma"/>
            <family val="2"/>
          </rPr>
          <t>Laura Barbero Palacios:</t>
        </r>
        <r>
          <rPr>
            <sz val="9"/>
            <color indexed="81"/>
            <rFont val="Tahoma"/>
            <family val="2"/>
          </rPr>
          <t xml:space="preserve">
Not sure about the comparator… there is enclousures but I do not know if outside thre is herbivory or not, so it can be herbivory vs non
</t>
        </r>
      </text>
    </comment>
    <comment ref="P1652" authorId="186" shapeId="0" xr:uid="{00000000-0006-0000-0100-0000C6000000}">
      <text>
        <t>[Threaded comment]
Your version of Excel allows you to read this threaded comment; however, any edits to it will get removed if the file is opened in a newer version of Excel. Learn more: https://go.microsoft.com/fwlink/?linkid=870924
Comment:
    I keep it even if it speaks about tree line because maybe is an arctic habitat</t>
      </text>
    </comment>
    <comment ref="W1666" authorId="187" shapeId="0" xr:uid="{00000000-0006-0000-0100-0000C7000000}">
      <text>
        <t>[Threaded comment]
Your version of Excel allows you to read this threaded comment; however, any edits to it will get removed if the file is opened in a newer version of Excel. Learn more: https://go.microsoft.com/fwlink/?linkid=870924
Comment:
    not sure about the comparator</t>
      </text>
    </comment>
    <comment ref="W1700" authorId="188" shapeId="0" xr:uid="{00000000-0006-0000-0100-0000C8000000}">
      <text>
        <t>[Threaded comment]
Your version of Excel allows you to read this threaded comment; however, any edits to it will get removed if the file is opened in a newer version of Excel. Learn more: https://go.microsoft.com/fwlink/?linkid=870924
Comment:
    But i do not know if they mention which herbivory are simulating</t>
      </text>
    </comment>
    <comment ref="P1708" authorId="189" shapeId="0" xr:uid="{00000000-0006-0000-0100-0000C9000000}">
      <text>
        <t>[Threaded comment]
Your version of Excel allows you to read this threaded comment; however, any edits to it will get removed if the file is opened in a newer version of Excel. Learn more: https://go.microsoft.com/fwlink/?linkid=870924
Comment:
    maybe they study herbivory</t>
      </text>
    </comment>
    <comment ref="W1714" authorId="190" shapeId="0" xr:uid="{00000000-0006-0000-0100-0000CA000000}">
      <text>
        <t>[Threaded comment]
Your version of Excel allows you to read this threaded comment; however, any edits to it will get removed if the file is opened in a newer version of Excel. Learn more: https://go.microsoft.com/fwlink/?linkid=870924
Comment:
    They compare intact to defoliate trees, so I think the comparator is fine</t>
      </text>
    </comment>
    <comment ref="P1729" authorId="191" shapeId="0" xr:uid="{00000000-0006-0000-0100-0000CB000000}">
      <text>
        <t>[Threaded comment]
Your version of Excel allows you to read this threaded comment; however, any edits to it will get removed if the file is opened in a newer version of Excel. Learn more: https://go.microsoft.com/fwlink/?linkid=870924
Comment:
    maybe they study the defoliation of muskoen</t>
      </text>
    </comment>
    <comment ref="P1734" authorId="192" shapeId="0" xr:uid="{00000000-0006-0000-0100-0000CC000000}">
      <text>
        <t xml:space="preserve">[Threaded comment]
Your version of Excel allows you to read this threaded comment; however, any edits to it will get removed if the file is opened in a newer version of Excel. Learn more: https://go.microsoft.com/fwlink/?linkid=870924
Comment:
    biotic stress may be herbivory
</t>
      </text>
    </comment>
    <comment ref="P1745" authorId="193" shapeId="0" xr:uid="{00000000-0006-0000-0100-0000CD000000}">
      <text>
        <t>[Threaded comment]
Your version of Excel allows you to read this threaded comment; however, any edits to it will get removed if the file is opened in a newer version of Excel. Learn more: https://go.microsoft.com/fwlink/?linkid=870924
Comment:
    Polar bear is not an herbivore but they say they graze..?</t>
      </text>
    </comment>
    <comment ref="P1765" authorId="194" shapeId="0" xr:uid="{00000000-0006-0000-0100-0000CE000000}">
      <text>
        <t>[Threaded comment]
Your version of Excel allows you to read this threaded comment; however, any edits to it will get removed if the file is opened in a newer version of Excel. Learn more: https://go.microsoft.com/fwlink/?linkid=870924
Comment:
    not really sure about this one</t>
      </text>
    </comment>
    <comment ref="W1777" authorId="195" shapeId="0" xr:uid="{00000000-0006-0000-0100-0000CF000000}">
      <text>
        <t>[Threaded comment]
Your version of Excel allows you to read this threaded comment; however, any edits to it will get removed if the file is opened in a newer version of Excel. Learn more: https://go.microsoft.com/fwlink/?linkid=870924
Comment:
    But not sure about the comparator</t>
      </text>
    </comment>
    <comment ref="P1795" authorId="196" shapeId="0" xr:uid="{00000000-0006-0000-0100-0000D0000000}">
      <text>
        <t>[Threaded comment]
Your version of Excel allows you to read this threaded comment; however, any edits to it will get removed if the file is opened in a newer version of Excel. Learn more: https://go.microsoft.com/fwlink/?linkid=870924
Comment:
    not sure but maybe they study herbivory</t>
      </text>
    </comment>
    <comment ref="P1829" authorId="197" shapeId="0" xr:uid="{00000000-0006-0000-0100-0000D1000000}">
      <text>
        <t>[Threaded comment]
Your version of Excel allows you to read this threaded comment; however, any edits to it will get removed if the file is opened in a newer version of Excel. Learn more: https://go.microsoft.com/fwlink/?linkid=870924
Comment:
    not sure about this one, keep it just in case</t>
      </text>
    </comment>
    <comment ref="P1830" authorId="198" shapeId="0" xr:uid="{00000000-0006-0000-0100-0000D2000000}">
      <text>
        <t>[Threaded comment]
Your version of Excel allows you to read this threaded comment; however, any edits to it will get removed if the file is opened in a newer version of Excel. Learn more: https://go.microsoft.com/fwlink/?linkid=870924
Comment:
    maybe they have a case study</t>
      </text>
    </comment>
    <comment ref="P1845" authorId="199" shapeId="0" xr:uid="{00000000-0006-0000-0100-0000D3000000}">
      <text>
        <t>[Threaded comment]
Your version of Excel allows you to read this threaded comment; however, any edits to it will get removed if the file is opened in a newer version of Excel. Learn more: https://go.microsoft.com/fwlink/?linkid=870924
Comment:
    maybe the dynamics are led by herbivores</t>
      </text>
    </comment>
    <comment ref="P1852" authorId="200" shapeId="0" xr:uid="{00000000-0006-0000-0100-0000D4000000}">
      <text>
        <t>[Threaded comment]
Your version of Excel allows you to read this threaded comment; however, any edits to it will get removed if the file is opened in a newer version of Excel. Learn more: https://go.microsoft.com/fwlink/?linkid=870924
Comment:
    I don't know if alpine ecosystem can be also an arctic one...</t>
      </text>
    </comment>
    <comment ref="W1852" authorId="201" shapeId="0" xr:uid="{00000000-0006-0000-0100-0000D5000000}">
      <text>
        <t>[Threaded comment]
Your version of Excel allows you to read this threaded comment; however, any edits to it will get removed if the file is opened in a newer version of Excel. Learn more: https://go.microsoft.com/fwlink/?linkid=870924
Comment:
    But I am not sure about the comparator</t>
      </text>
    </comment>
    <comment ref="W1853" authorId="202" shapeId="0" xr:uid="{00000000-0006-0000-0100-0000D6000000}">
      <text>
        <t>[Threaded comment]
Your version of Excel allows you to read this threaded comment; however, any edits to it will get removed if the file is opened in a newer version of Excel. Learn more: https://go.microsoft.com/fwlink/?linkid=870924
Comment:
    But I am not sure about the comparator</t>
      </text>
    </comment>
    <comment ref="P1878" authorId="203" shapeId="0" xr:uid="{00000000-0006-0000-0100-0000D7000000}">
      <text>
        <t>[Threaded comment]
Your version of Excel allows you to read this threaded comment; however, any edits to it will get removed if the file is opened in a newer version of Excel. Learn more: https://go.microsoft.com/fwlink/?linkid=870924
Comment:
    maybe they study something about defoliation</t>
      </text>
    </comment>
    <comment ref="P1891" authorId="204" shapeId="0" xr:uid="{00000000-0006-0000-0100-0000D8000000}">
      <text>
        <t>[Threaded comment]
Your version of Excel allows you to read this threaded comment; however, any edits to it will get removed if the file is opened in a newer version of Excel. Learn more: https://go.microsoft.com/fwlink/?linkid=870924
Comment:
    effect of one herbivore to another, but maybe the population is not correct</t>
      </text>
    </comment>
    <comment ref="W1895" authorId="205" shapeId="0" xr:uid="{00000000-0006-0000-0100-0000D9000000}">
      <text>
        <t>[Threaded comment]
Your version of Excel allows you to read this threaded comment; however, any edits to it will get removed if the file is opened in a newer version of Excel. Learn more: https://go.microsoft.com/fwlink/?linkid=870924
Comment:
    although not really sure about comparator</t>
      </text>
    </comment>
    <comment ref="P1903" authorId="206" shapeId="0" xr:uid="{00000000-0006-0000-0100-0000DA000000}">
      <text>
        <t>[Threaded comment]
Your version of Excel allows you to read this threaded comment; however, any edits to it will get removed if the file is opened in a newer version of Excel. Learn more: https://go.microsoft.com/fwlink/?linkid=870924
Comment:
    not really sure about this one, i keep it just for the word grazing (:</t>
      </text>
    </comment>
    <comment ref="W1906" authorId="207" shapeId="0" xr:uid="{00000000-0006-0000-0100-0000DB000000}">
      <text>
        <t>[Threaded comment]
Your version of Excel allows you to read this threaded comment; however, any edits to it will get removed if the file is opened in a newer version of Excel. Learn more: https://go.microsoft.com/fwlink/?linkid=870924
Comment:
    Although im not sure about the comparator</t>
      </text>
    </comment>
    <comment ref="P1977" authorId="208" shapeId="0" xr:uid="{00000000-0006-0000-0100-0000DC000000}">
      <text>
        <t>[Threaded comment]
Your version of Excel allows you to read this threaded comment; however, any edits to it will get removed if the file is opened in a newer version of Excel. Learn more: https://go.microsoft.com/fwlink/?linkid=870924
Comment:
    not sure about this one</t>
      </text>
    </comment>
    <comment ref="P1980" authorId="209" shapeId="0" xr:uid="{00000000-0006-0000-0100-0000DD000000}">
      <text>
        <t>[Threaded comment]
Your version of Excel allows you to read this threaded comment; however, any edits to it will get removed if the file is opened in a newer version of Excel. Learn more: https://go.microsoft.com/fwlink/?linkid=870924
Comment:
    not sure about this one</t>
      </text>
    </comment>
    <comment ref="P2003" authorId="210" shapeId="0" xr:uid="{00000000-0006-0000-0100-0000DE000000}">
      <text>
        <t>[Threaded comment]
Your version of Excel allows you to read this threaded comment; however, any edits to it will get removed if the file is opened in a newer version of Excel. Learn more: https://go.microsoft.com/fwlink/?linkid=870924
Comment:
    Effects of one herbivore to another?</t>
      </text>
    </comment>
    <comment ref="P2023" authorId="211" shapeId="0" xr:uid="{00000000-0006-0000-0100-0000DF000000}">
      <text>
        <t>[Threaded comment]
Your version of Excel allows you to read this threaded comment; however, any edits to it will get removed if the file is opened in a newer version of Excel. Learn more: https://go.microsoft.com/fwlink/?linkid=870924
Comment:
    maybe they study defoliation</t>
      </text>
    </comment>
    <comment ref="P2030" authorId="212" shapeId="0" xr:uid="{00000000-0006-0000-0100-0000E0000000}">
      <text>
        <t>[Threaded comment]
Your version of Excel allows you to read this threaded comment; however, any edits to it will get removed if the file is opened in a newer version of Excel. Learn more: https://go.microsoft.com/fwlink/?linkid=870924
Comment:
    just for the world grazing in ti, but i think it will be discarded on the future</t>
      </text>
    </comment>
    <comment ref="S2031" authorId="213" shapeId="0" xr:uid="{00000000-0006-0000-0100-0000E1000000}">
      <text>
        <t>[Threaded comment]
Your version of Excel allows you to read this threaded comment; however, any edits to it will get removed if the file is opened in a newer version of Excel. Learn more: https://go.microsoft.com/fwlink/?linkid=870924
Comment:
    looks the same as ID=2027 but volume and page nrs are different?</t>
      </text>
    </comment>
    <comment ref="P2037" authorId="214" shapeId="0" xr:uid="{00000000-0006-0000-0100-0000E2000000}">
      <text>
        <t>[Threaded comment]
Your version of Excel allows you to read this threaded comment; however, any edits to it will get removed if the file is opened in a newer version of Excel. Learn more: https://go.microsoft.com/fwlink/?linkid=870924
Comment:
    are some of these seabirds herbivores? i think maybe yes...?</t>
      </text>
    </comment>
    <comment ref="P2039" authorId="215" shapeId="0" xr:uid="{00000000-0006-0000-0100-0000E3000000}">
      <text>
        <t>[Threaded comment]
Your version of Excel allows you to read this threaded comment; however, any edits to it will get removed if the file is opened in a newer version of Excel. Learn more: https://go.microsoft.com/fwlink/?linkid=870924
Comment:
    not sure</t>
      </text>
    </comment>
    <comment ref="P2057" authorId="216" shapeId="0" xr:uid="{00000000-0006-0000-0100-0000E4000000}">
      <text>
        <t>[Threaded comment]
Your version of Excel allows you to read this threaded comment; however, any edits to it will get removed if the file is opened in a newer version of Excel. Learn more: https://go.microsoft.com/fwlink/?linkid=870924
Comment:
    maybe they study defoliation</t>
      </text>
    </comment>
    <comment ref="P2072" authorId="217" shapeId="0" xr:uid="{00000000-0006-0000-0100-0000E5000000}">
      <text>
        <t>[Threaded comment]
Your version of Excel allows you to read this threaded comment; however, any edits to it will get removed if the file is opened in a newer version of Excel. Learn more: https://go.microsoft.com/fwlink/?linkid=870924
Comment:
    maybe there is a case study...?</t>
      </text>
    </comment>
    <comment ref="S2161" authorId="218" shapeId="0" xr:uid="{00000000-0006-0000-0100-0000E6000000}">
      <text>
        <t>[Threaded comment]
Your version of Excel allows you to read this threaded comment; however, any edits to it will get removed if the file is opened in a newer version of Excel. Learn more: https://go.microsoft.com/fwlink/?linkid=870924
Comment:
    not arctic herbivore, so should probably exclude</t>
      </text>
    </comment>
    <comment ref="P2202" authorId="219" shapeId="0" xr:uid="{00000000-0006-0000-0100-0000E7000000}">
      <text>
        <t>[Threaded comment]
Your version of Excel allows you to read this threaded comment; however, any edits to it will get removed if the file is opened in a newer version of Excel. Learn more: https://go.microsoft.com/fwlink/?linkid=870924
Comment:
    not sure about this one</t>
      </text>
    </comment>
    <comment ref="W2222" authorId="220" shapeId="0" xr:uid="{00000000-0006-0000-0100-0000E8000000}">
      <text>
        <t>[Threaded comment]
Your version of Excel allows you to read this threaded comment; however, any edits to it will get removed if the file is opened in a newer version of Excel. Learn more: https://go.microsoft.com/fwlink/?linkid=870924
Comment:
    not very sure about the comparator, but i keep it just in case</t>
      </text>
    </comment>
    <comment ref="P2240" authorId="221" shapeId="0" xr:uid="{00000000-0006-0000-0100-0000E9000000}">
      <text>
        <t>[Threaded comment]
Your version of Excel allows you to read this threaded comment; however, any edits to it will get removed if the file is opened in a newer version of Excel. Learn more: https://go.microsoft.com/fwlink/?linkid=870924
Comment:
    maybe they study sheep grazing</t>
      </text>
    </comment>
    <comment ref="P2249" authorId="222" shapeId="0" xr:uid="{00000000-0006-0000-0100-0000EA000000}">
      <text>
        <t>[Threaded comment]
Your version of Excel allows you to read this threaded comment; however, any edits to it will get removed if the file is opened in a newer version of Excel. Learn more: https://go.microsoft.com/fwlink/?linkid=870924
Comment:
    maybe because of grazing</t>
      </text>
    </comment>
    <comment ref="S2264" authorId="223" shapeId="0" xr:uid="{00000000-0006-0000-0100-0000EB000000}">
      <text>
        <t>[Threaded comment]
Your version of Excel allows you to read this threaded comment; however, any edits to it will get removed if the file is opened in a newer version of Excel. Learn more: https://go.microsoft.com/fwlink/?linkid=870924
Comment:
    Starunia is in Ukraine</t>
      </text>
    </comment>
    <comment ref="W2306" authorId="224" shapeId="0" xr:uid="{00000000-0006-0000-0100-0000EC000000}">
      <text>
        <t>[Threaded comment]
Your version of Excel allows you to read this threaded comment; however, any edits to it will get removed if the file is opened in a newer version of Excel. Learn more: https://go.microsoft.com/fwlink/?linkid=870924
Comment:
    I am not sure about the comparator since it says different grazing intensities, so maybe one intensity is 0</t>
      </text>
    </comment>
    <comment ref="W2307" authorId="225" shapeId="0" xr:uid="{00000000-0006-0000-0100-0000ED000000}">
      <text>
        <t>[Threaded comment]
Your version of Excel allows you to read this threaded comment; however, any edits to it will get removed if the file is opened in a newer version of Excel. Learn more: https://go.microsoft.com/fwlink/?linkid=870924
Comment:
    But I'm not sure about the comparator</t>
      </text>
    </comment>
    <comment ref="W2338" authorId="226" shapeId="0" xr:uid="{00000000-0006-0000-0100-0000EE000000}">
      <text>
        <t>[Threaded comment]
Your version of Excel allows you to read this threaded comment; however, any edits to it will get removed if the file is opened in a newer version of Excel. Learn more: https://go.microsoft.com/fwlink/?linkid=870924
Comment:
    But not sure about the comparator</t>
      </text>
    </comment>
    <comment ref="P2416" authorId="227" shapeId="0" xr:uid="{00000000-0006-0000-0100-0000EF000000}">
      <text>
        <t>[Threaded comment]
Your version of Excel allows you to read this threaded comment; however, any edits to it will get removed if the file is opened in a newer version of Excel. Learn more: https://go.microsoft.com/fwlink/?linkid=870924
Comment:
    not really sure about this one</t>
      </text>
    </comment>
    <comment ref="W2418" authorId="228" shapeId="0" xr:uid="{00000000-0006-0000-0100-0000F0000000}">
      <text>
        <t>[Threaded comment]
Your version of Excel allows you to read this threaded comment; however, any edits to it will get removed if the file is opened in a newer version of Excel. Learn more: https://go.microsoft.com/fwlink/?linkid=870924
Comment:
    They speak about reintroduction, so maybe there is data from before the reintroduction and the comparator is correct</t>
      </text>
    </comment>
    <comment ref="W2420" authorId="229" shapeId="0" xr:uid="{00000000-0006-0000-0100-0000F1000000}">
      <text>
        <t>[Threaded comment]
Your version of Excel allows you to read this threaded comment; however, any edits to it will get removed if the file is opened in a newer version of Excel. Learn more: https://go.microsoft.com/fwlink/?linkid=870924
Comment:
    But not sure about comparator</t>
      </text>
    </comment>
    <comment ref="P2446" authorId="230" shapeId="0" xr:uid="{00000000-0006-0000-0100-0000F2000000}">
      <text>
        <t>[Threaded comment]
Your version of Excel allows you to read this threaded comment; however, any edits to it will get removed if the file is opened in a newer version of Excel. Learn more: https://go.microsoft.com/fwlink/?linkid=870924
Comment:
    maybe they study something of herbivory</t>
      </text>
    </comment>
    <comment ref="P2492" authorId="231" shapeId="0" xr:uid="{00000000-0006-0000-0100-0000F3000000}">
      <text>
        <t>[Threaded comment]
Your version of Excel allows you to read this threaded comment; however, any edits to it will get removed if the file is opened in a newer version of Excel. Learn more: https://go.microsoft.com/fwlink/?linkid=870924
Comment:
    clipping maybe simulating herbivory</t>
      </text>
    </comment>
    <comment ref="P2517" authorId="232" shapeId="0" xr:uid="{00000000-0006-0000-0100-0000F4000000}">
      <text>
        <t>[Threaded comment]
Your version of Excel allows you to read this threaded comment; however, any edits to it will get removed if the file is opened in a newer version of Excel. Learn more: https://go.microsoft.com/fwlink/?linkid=870924
Comment:
    maybe because of herbivory</t>
      </text>
    </comment>
    <comment ref="P2530" authorId="233" shapeId="0" xr:uid="{00000000-0006-0000-0100-0000F5000000}">
      <text>
        <t>[Threaded comment]
Your version of Excel allows you to read this threaded comment; however, any edits to it will get removed if the file is opened in a newer version of Excel. Learn more: https://go.microsoft.com/fwlink/?linkid=870924
Comment:
    can a dry grassland be in the arctic..?</t>
      </text>
    </comment>
    <comment ref="P2555" authorId="234" shapeId="0" xr:uid="{00000000-0006-0000-0100-0000F6000000}">
      <text>
        <t>[Threaded comment]
Your version of Excel allows you to read this threaded comment; however, any edits to it will get removed if the file is opened in a newer version of Excel. Learn more: https://go.microsoft.com/fwlink/?linkid=870924
Comment:
    maybe due herbivory</t>
      </text>
    </comment>
    <comment ref="W2567" authorId="235" shapeId="0" xr:uid="{00000000-0006-0000-0100-0000F7000000}">
      <text>
        <t>[Threaded comment]
Your version of Excel allows you to read this threaded comment; however, any edits to it will get removed if the file is opened in a newer version of Excel. Learn more: https://go.microsoft.com/fwlink/?linkid=870924
Comment:
    not sure about comparator</t>
      </text>
    </comment>
    <comment ref="P2573" authorId="236" shapeId="0" xr:uid="{00000000-0006-0000-0100-0000F8000000}">
      <text>
        <t>[Threaded comment]
Your version of Excel allows you to read this threaded comment; however, any edits to it will get removed if the file is opened in a newer version of Excel. Learn more: https://go.microsoft.com/fwlink/?linkid=870924
Comment:
    not sure about this one, i keep it just in case</t>
      </text>
    </comment>
    <comment ref="W2575" authorId="237" shapeId="0" xr:uid="{00000000-0006-0000-0100-0000F9000000}">
      <text>
        <t>[Threaded comment]
Your version of Excel allows you to read this threaded comment; however, any edits to it will get removed if the file is opened in a newer version of Excel. Learn more: https://go.microsoft.com/fwlink/?linkid=870924
Comment:
    Effect of one herbivore to another, but not very sure about the comparator</t>
      </text>
    </comment>
    <comment ref="P2578" authorId="238" shapeId="0" xr:uid="{00000000-0006-0000-0100-0000FA000000}">
      <text>
        <t>[Threaded comment]
Your version of Excel allows you to read this threaded comment; however, any edits to it will get removed if the file is opened in a newer version of Excel. Learn more: https://go.microsoft.com/fwlink/?linkid=870924
Comment:
    not exclusion of the herbivore because it's a multicellular terrestrial herbivore...</t>
      </text>
    </comment>
    <comment ref="P2579" authorId="239" shapeId="0" xr:uid="{00000000-0006-0000-0100-0000FB000000}">
      <text>
        <t>[Threaded comment]
Your version of Excel allows you to read this threaded comment; however, any edits to it will get removed if the file is opened in a newer version of Excel. Learn more: https://go.microsoft.com/fwlink/?linkid=870924
Comment:
    simulation of herbivory?</t>
      </text>
    </comment>
    <comment ref="P2583" authorId="240" shapeId="0" xr:uid="{00000000-0006-0000-0100-0000FC000000}">
      <text>
        <t>[Threaded comment]
Your version of Excel allows you to read this threaded comment; however, any edits to it will get removed if the file is opened in a newer version of Excel. Learn more: https://go.microsoft.com/fwlink/?linkid=870924
Comment:
    i think a tallgrass prairie it's not an arctic ecosystem</t>
      </text>
    </comment>
    <comment ref="W2596" authorId="241" shapeId="0" xr:uid="{00000000-0006-0000-0100-0000FD000000}">
      <text>
        <t>[Threaded comment]
Your version of Excel allows you to read this threaded comment; however, any edits to it will get removed if the file is opened in a newer version of Excel. Learn more: https://go.microsoft.com/fwlink/?linkid=870924
Comment:
    lab study</t>
      </text>
    </comment>
    <comment ref="W2609" authorId="242" shapeId="0" xr:uid="{00000000-0006-0000-0100-0000FE000000}">
      <text>
        <t>[Threaded comment]
Your version of Excel allows you to read this threaded comment; however, any edits to it will get removed if the file is opened in a newer version of Excel. Learn more: https://go.microsoft.com/fwlink/?linkid=870924
Comment:
    not sure about comparator</t>
      </text>
    </comment>
    <comment ref="W2621" authorId="243" shapeId="0" xr:uid="{00000000-0006-0000-0100-0000FF000000}">
      <text>
        <t>[Threaded comment]
Your version of Excel allows you to read this threaded comment; however, any edits to it will get removed if the file is opened in a newer version of Excel. Learn more: https://go.microsoft.com/fwlink/?linkid=870924
Comment:
    modelling study</t>
      </text>
    </comment>
    <comment ref="W2625" authorId="244" shapeId="0" xr:uid="{00000000-0006-0000-0100-000000010000}">
      <text>
        <t>[Threaded comment]
Your version of Excel allows you to read this threaded comment; however, any edits to it will get removed if the file is opened in a newer version of Excel. Learn more: https://go.microsoft.com/fwlink/?linkid=870924
Comment:
    tallgrass prairie</t>
      </text>
    </comment>
    <comment ref="W2647" authorId="245" shapeId="0" xr:uid="{00000000-0006-0000-0100-000001010000}">
      <text>
        <t>[Threaded comment]
Your version of Excel allows you to read this threaded comment; however, any edits to it will get removed if the file is opened in a newer version of Excel. Learn more: https://go.microsoft.com/fwlink/?linkid=870924
Comment:
    not sure about comparator</t>
      </text>
    </comment>
    <comment ref="S2656" authorId="246" shapeId="0" xr:uid="{00000000-0006-0000-0100-000002010000}">
      <text>
        <t>[Threaded comment]
Your version of Excel allows you to read this threaded comment; however, any edits to it will get removed if the file is opened in a newer version of Excel. Learn more: https://go.microsoft.com/fwlink/?linkid=870924
Comment:
    I was confused here -- I understand that the herbivore consumers are the guys feeding on cyanobacteria, right? then I guess we should include</t>
      </text>
    </comment>
    <comment ref="W2673" authorId="247" shapeId="0" xr:uid="{00000000-0006-0000-0100-000003010000}">
      <text>
        <t>[Threaded comment]
Your version of Excel allows you to read this threaded comment; however, any edits to it will get removed if the file is opened in a newer version of Excel. Learn more: https://go.microsoft.com/fwlink/?linkid=870924
Comment:
    review</t>
      </text>
    </comment>
    <comment ref="W2688" authorId="248" shapeId="0" xr:uid="{00000000-0006-0000-0100-000004010000}">
      <text>
        <t>[Threaded comment]
Your version of Excel allows you to read this threaded comment; however, any edits to it will get removed if the file is opened in a newer version of Excel. Learn more: https://go.microsoft.com/fwlink/?linkid=870924
Comment:
    unclear whether they have a relevant comparator</t>
      </text>
    </comment>
    <comment ref="W2707" authorId="249" shapeId="0" xr:uid="{00000000-0006-0000-0100-000005010000}">
      <text>
        <t>[Threaded comment]
Your version of Excel allows you to read this threaded comment; however, any edits to it will get removed if the file is opened in a newer version of Excel. Learn more: https://go.microsoft.com/fwlink/?linkid=870924
Comment:
    does not mention boreal forest explicitly but mentions white spruce stands</t>
      </text>
    </comment>
    <comment ref="P2724" authorId="250" shapeId="0" xr:uid="{00000000-0006-0000-0100-000006010000}">
      <text>
        <t>[Threaded comment]
Your version of Excel allows you to read this threaded comment; however, any edits to it will get removed if the file is opened in a newer version of Excel. Learn more: https://go.microsoft.com/fwlink/?linkid=870924
Comment:
    maybe effects on another species</t>
      </text>
    </comment>
    <comment ref="W2745" authorId="251" shapeId="0" xr:uid="{00000000-0006-0000-0100-000007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P2764" authorId="252" shapeId="0" xr:uid="{00000000-0006-0000-0100-000008010000}">
      <text>
        <t>[Threaded comment]
Your version of Excel allows you to read this threaded comment; however, any edits to it will get removed if the file is opened in a newer version of Excel. Learn more: https://go.microsoft.com/fwlink/?linkid=870924
Comment:
    not sure about this one</t>
      </text>
    </comment>
    <comment ref="W2767" authorId="253" shapeId="0" xr:uid="{00000000-0006-0000-0100-000009010000}">
      <text>
        <t>[Threaded comment]
Your version of Excel allows you to read this threaded comment; however, any edits to it will get removed if the file is opened in a newer version of Excel. Learn more: https://go.microsoft.com/fwlink/?linkid=870924
Comment:
    looks like the study does not look at the effects of the herbivores, only where they overlap</t>
      </text>
    </comment>
    <comment ref="P2802" authorId="254" shapeId="0" xr:uid="{00000000-0006-0000-0100-00000A010000}">
      <text>
        <t>[Threaded comment]
Your version of Excel allows you to read this threaded comment; however, any edits to it will get removed if the file is opened in a newer version of Excel. Learn more: https://go.microsoft.com/fwlink/?linkid=870924
Comment:
    i think it's because sawfly larvae, but i don't really understand the title</t>
      </text>
    </comment>
    <comment ref="P2870" authorId="255" shapeId="0" xr:uid="{00000000-0006-0000-0100-00000B010000}">
      <text>
        <t>[Threaded comment]
Your version of Excel allows you to read this threaded comment; however, any edits to it will get removed if the file is opened in a newer version of Excel. Learn more: https://go.microsoft.com/fwlink/?linkid=870924
Comment:
    they dont study the effect per se</t>
      </text>
    </comment>
    <comment ref="W2961" authorId="256" shapeId="0" xr:uid="{00000000-0006-0000-0100-00000C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W2972" authorId="257" shapeId="0" xr:uid="{00000000-0006-0000-0100-00000D010000}">
      <text>
        <t>[Threaded comment]
Your version of Excel allows you to read this threaded comment; however, any edits to it will get removed if the file is opened in a newer version of Excel. Learn more: https://go.microsoft.com/fwlink/?linkid=870924
Comment:
    unclear exposure -- check if clipping was done simulating a specific herbivore</t>
      </text>
    </comment>
    <comment ref="S3190" authorId="258" shapeId="0" xr:uid="{00000000-0006-0000-0100-00000E010000}">
      <text>
        <t>[Threaded comment]
Your version of Excel allows you to read this threaded comment; however, any edits to it will get removed if the file is opened in a newer version of Excel. Learn more: https://go.microsoft.com/fwlink/?linkid=870924
Comment:
    sea urchin</t>
      </text>
    </comment>
    <comment ref="P3292" authorId="259" shapeId="0" xr:uid="{00000000-0006-0000-0100-00000F010000}">
      <text>
        <t>[Threaded comment]
Your version of Excel allows you to read this threaded comment; however, any edits to it will get removed if the file is opened in a newer version of Excel. Learn more: https://go.microsoft.com/fwlink/?linkid=870924
Comment:
    Not really sure about this one</t>
      </text>
    </comment>
    <comment ref="P3355" authorId="260" shapeId="0" xr:uid="{00000000-0006-0000-0100-000010010000}">
      <text>
        <t>[Threaded comment]
Your version of Excel allows you to read this threaded comment; however, any edits to it will get removed if the file is opened in a newer version of Excel. Learn more: https://go.microsoft.com/fwlink/?linkid=870924
Comment:
    only for the environmental disturbance part</t>
      </text>
    </comment>
    <comment ref="M3358" authorId="261" shapeId="0" xr:uid="{00000000-0006-0000-0100-000011010000}">
      <text>
        <t>[Threaded comment]
Your version of Excel allows you to read this threaded comment; however, any edits to it will get removed if the file is opened in a newer version of Excel. Learn more: https://go.microsoft.com/fwlink/?linkid=870924
Comment:
    same title as ID 4287 but different DOI and page numbers, so not a duplicate</t>
      </text>
    </comment>
    <comment ref="P3474" authorId="262" shapeId="0" xr:uid="{00000000-0006-0000-0100-000012010000}">
      <text>
        <t>[Threaded comment]
Your version of Excel allows you to read this threaded comment; however, any edits to it will get removed if the file is opened in a newer version of Excel. Learn more: https://go.microsoft.com/fwlink/?linkid=870924
Comment:
    I have added this here -- erratum are the same as "corrections" :)</t>
      </text>
    </comment>
    <comment ref="P3575" authorId="263" shapeId="0" xr:uid="{00000000-0006-0000-0100-000013010000}">
      <text>
        <t>[Threaded comment]
Your version of Excel allows you to read this threaded comment; however, any edits to it will get removed if the file is opened in a newer version of Excel. Learn more: https://go.microsoft.com/fwlink/?linkid=870924
Comment:
    I don't know about this one...? Shall i be inclusive??</t>
      </text>
    </comment>
    <comment ref="P3711" authorId="264" shapeId="0" xr:uid="{00000000-0006-0000-0100-000014010000}">
      <text>
        <t>[Threaded comment]
Your version of Excel allows you to read this threaded comment; however, any edits to it will get removed if the file is opened in a newer version of Excel. Learn more: https://go.microsoft.com/fwlink/?linkid=870924
Comment:
    harsh conditions can be because herbivore's presence?</t>
      </text>
    </comment>
    <comment ref="P3751" authorId="265" shapeId="0" xr:uid="{00000000-0006-0000-0100-000015010000}">
      <text>
        <t>[Threaded comment]
Your version of Excel allows you to read this threaded comment; however, any edits to it will get removed if the file is opened in a newer version of Excel. Learn more: https://go.microsoft.com/fwlink/?linkid=870924
Comment:
    maybe  it's due effects of herbivores</t>
      </text>
    </comment>
    <comment ref="S3809" authorId="266" shapeId="0" xr:uid="{00000000-0006-0000-0100-000016010000}">
      <text>
        <t>[Threaded comment]
Your version of Excel allows you to read this threaded comment; however, any edits to it will get removed if the file is opened in a newer version of Excel. Learn more: https://go.microsoft.com/fwlink/?linkid=870924
Comment:
    ugh. Southernmost Swedish Scandes is probably out...</t>
      </text>
    </comment>
    <comment ref="W4013" authorId="267" shapeId="0" xr:uid="{00000000-0006-0000-0100-000017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O4088" authorId="268" shapeId="0" xr:uid="{00000000-0006-0000-0100-000018010000}">
      <text>
        <t>[Threaded comment]
Your version of Excel allows you to read this threaded comment; however, any edits to it will get removed if the file is opened in a newer version of Excel. Learn more: https://go.microsoft.com/fwlink/?linkid=870924
Comment:
    in Russian</t>
      </text>
    </comment>
    <comment ref="W4088" authorId="269" shapeId="0" xr:uid="{00000000-0006-0000-0100-000019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P4136" authorId="270" shapeId="0" xr:uid="{00000000-0006-0000-0100-00001A010000}">
      <text>
        <t>[Threaded comment]
Your version of Excel allows you to read this threaded comment; however, any edits to it will get removed if the file is opened in a newer version of Excel. Learn more: https://go.microsoft.com/fwlink/?linkid=870924
Comment:
    ??</t>
      </text>
    </comment>
    <comment ref="M4288" authorId="271" shapeId="0" xr:uid="{00000000-0006-0000-0100-00001B010000}">
      <text>
        <t>[Threaded comment]
Your version of Excel allows you to read this threaded comment; however, any edits to it will get removed if the file is opened in a newer version of Excel. Learn more: https://go.microsoft.com/fwlink/?linkid=870924
Comment:
    same title as ID 3357 but different DOI and page numbers, so not a duplicate</t>
      </text>
    </comment>
    <comment ref="P4431" authorId="272" shapeId="0" xr:uid="{00000000-0006-0000-0100-00001C010000}">
      <text>
        <t>[Threaded comment]
Your version of Excel allows you to read this threaded comment; however, any edits to it will get removed if the file is opened in a newer version of Excel. Learn more: https://go.microsoft.com/fwlink/?linkid=870924
Comment:
    ??</t>
      </text>
    </comment>
    <comment ref="W4432" authorId="273" shapeId="0" xr:uid="{00000000-0006-0000-0100-00001D010000}">
      <text>
        <t>[Threaded comment]
Your version of Excel allows you to read this threaded comment; however, any edits to it will get removed if the file is opened in a newer version of Excel. Learn more: https://go.microsoft.com/fwlink/?linkid=870924
Comment:
    unclear population and comparator</t>
      </text>
    </comment>
    <comment ref="W4473" authorId="274" shapeId="0" xr:uid="{00000000-0006-0000-0100-00001E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P4481" authorId="275" shapeId="0" xr:uid="{00000000-0006-0000-0100-00001F010000}">
      <text>
        <t>[Threaded comment]
Your version of Excel allows you to read this threaded comment; however, any edits to it will get removed if the file is opened in a newer version of Excel. Learn more: https://go.microsoft.com/fwlink/?linkid=870924
Comment:
    I don't really know what to do with this one</t>
      </text>
    </comment>
    <comment ref="P4508" authorId="276" shapeId="0" xr:uid="{00000000-0006-0000-0100-000020010000}">
      <text>
        <t>[Threaded comment]
Your version of Excel allows you to read this threaded comment; however, any edits to it will get removed if the file is opened in a newer version of Excel. Learn more: https://go.microsoft.com/fwlink/?linkid=870924
Comment:
    i keep it just to be inclusive but i'm not sure</t>
      </text>
    </comment>
    <comment ref="O4721" authorId="277" shapeId="0" xr:uid="{00000000-0006-0000-0100-000021010000}">
      <text>
        <t>[Threaded comment]
Your version of Excel allows you to read this threaded comment; however, any edits to it will get removed if the file is opened in a newer version of Excel. Learn more: https://go.microsoft.com/fwlink/?linkid=870924
Comment:
    cannot find document</t>
      </text>
    </comment>
    <comment ref="W4721" authorId="278" shapeId="0" xr:uid="{00000000-0006-0000-0100-000022010000}">
      <text>
        <t>[Threaded comment]
Your version of Excel allows you to read this threaded comment; however, any edits to it will get removed if the file is opened in a newer version of Excel. Learn more: https://go.microsoft.com/fwlink/?linkid=870924
Comment:
    cannot find document</t>
      </text>
    </comment>
    <comment ref="W4809" authorId="279" shapeId="0" xr:uid="{00000000-0006-0000-0100-000023010000}">
      <text>
        <t>[Threaded comment]
Your version of Excel allows you to read this threaded comment; however, any edits to it will get removed if the file is opened in a newer version of Excel. Learn more: https://go.microsoft.com/fwlink/?linkid=870924
Comment:
    sounds like a review -- not sure they include primary data</t>
      </text>
    </comment>
    <comment ref="W4828" authorId="280" shapeId="0" xr:uid="{00000000-0006-0000-0100-000024010000}">
      <text>
        <t>[Threaded comment]
Your version of Excel allows you to read this threaded comment; however, any edits to it will get removed if the file is opened in a newer version of Excel. Learn more: https://go.microsoft.com/fwlink/?linkid=870924
Comment:
    this is "wrong type of document" :D</t>
      </text>
    </comment>
    <comment ref="P4848" authorId="281" shapeId="0" xr:uid="{00000000-0006-0000-0100-000025010000}">
      <text>
        <t>[Threaded comment]
Your version of Excel allows you to read this threaded comment; however, any edits to it will get removed if the file is opened in a newer version of Excel. Learn more: https://go.microsoft.com/fwlink/?linkid=870924
Comment:
    maybe the disturbance is because herbivores, so i keep it</t>
      </text>
    </comment>
    <comment ref="W4906" authorId="282" shapeId="0" xr:uid="{00000000-0006-0000-0100-000026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W4937" authorId="283" shapeId="0" xr:uid="{00000000-0006-0000-0100-000027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W4974" authorId="284" shapeId="0" xr:uid="{00000000-0006-0000-0100-000028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O5001" authorId="285" shapeId="0" xr:uid="{00000000-0006-0000-0100-000029010000}">
      <text>
        <t>[Threaded comment]
Your version of Excel allows you to read this threaded comment; however, any edits to it will get removed if the file is opened in a newer version of Excel. Learn more: https://go.microsoft.com/fwlink/?linkid=870924
Comment:
    cannot access -- this paper was also in the systematic map and we could not access the full text</t>
      </text>
    </comment>
    <comment ref="W5001" authorId="286" shapeId="0" xr:uid="{00000000-0006-0000-0100-00002A010000}">
      <text>
        <t>[Threaded comment]
Your version of Excel allows you to read this threaded comment; however, any edits to it will get removed if the file is opened in a newer version of Excel. Learn more: https://go.microsoft.com/fwlink/?linkid=870924
Comment:
    unclear comparator. The abstract does not mention a control...</t>
      </text>
    </comment>
    <comment ref="P5004" authorId="287" shapeId="0" xr:uid="{00000000-0006-0000-0100-00002B010000}">
      <text>
        <t>[Threaded comment]
Your version of Excel allows you to read this threaded comment; however, any edits to it will get removed if the file is opened in a newer version of Excel. Learn more: https://go.microsoft.com/fwlink/?linkid=870924
Comment:
    What is this title? haha</t>
      </text>
    </comment>
    <comment ref="P5013" authorId="288" shapeId="0" xr:uid="{00000000-0006-0000-0100-00002C010000}">
      <text>
        <t>[Threaded comment]
Your version of Excel allows you to read this threaded comment; however, any edits to it will get removed if the file is opened in a newer version of Excel. Learn more: https://go.microsoft.com/fwlink/?linkid=870924
Comment:
    Not sure i keep it just in case...</t>
      </text>
    </comment>
    <comment ref="P5022" authorId="289" shapeId="0" xr:uid="{00000000-0006-0000-0100-00002D010000}">
      <text>
        <t xml:space="preserve">[Threaded comment]
Your version of Excel allows you to read this threaded comment; however, any edits to it will get removed if the file is opened in a newer version of Excel. Learn more: https://go.microsoft.com/fwlink/?linkid=870924
Comment:
    is it an herbivore? </t>
      </text>
    </comment>
    <comment ref="W5027" authorId="290" shapeId="0" xr:uid="{00000000-0006-0000-0100-00002E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P5046" authorId="291" shapeId="0" xr:uid="{00000000-0006-0000-0100-00002F010000}">
      <text>
        <t>[Threaded comment]
Your version of Excel allows you to read this threaded comment; however, any edits to it will get removed if the file is opened in a newer version of Excel. Learn more: https://go.microsoft.com/fwlink/?linkid=870924
Comment:
    maybe soil disturbance by heribovres</t>
      </text>
    </comment>
    <comment ref="P5050" authorId="292" shapeId="0" xr:uid="{00000000-0006-0000-0100-000030010000}">
      <text>
        <t>[Threaded comment]
Your version of Excel allows you to read this threaded comment; however, any edits to it will get removed if the file is opened in a newer version of Excel. Learn more: https://go.microsoft.com/fwlink/?linkid=870924
Comment:
    I don't think it will be useful but i haven't found reasons to exclude it</t>
      </text>
    </comment>
    <comment ref="W5054" authorId="293" shapeId="0" xr:uid="{00000000-0006-0000-0100-000031010000}">
      <text>
        <t>[Threaded comment]
Your version of Excel allows you to read this threaded comment; however, any edits to it will get removed if the file is opened in a newer version of Excel. Learn more: https://go.microsoft.com/fwlink/?linkid=870924
Comment:
    not sure if it provides primary data or it is a comparison of existing datasets</t>
      </text>
    </comment>
    <comment ref="W5064" authorId="294" shapeId="0" xr:uid="{00000000-0006-0000-0100-000032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W5077" authorId="295" shapeId="0" xr:uid="{00000000-0006-0000-0100-000033010000}">
      <text>
        <t>[Threaded comment]
Your version of Excel allows you to read this threaded comment; however, any edits to it will get removed if the file is opened in a newer version of Excel. Learn more: https://go.microsoft.com/fwlink/?linkid=870924
Comment:
    trampling by who? I suspect humans but it is not clear</t>
      </text>
    </comment>
    <comment ref="W5091" authorId="296" shapeId="0" xr:uid="{00000000-0006-0000-0100-000034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W5095" authorId="297" shapeId="0" xr:uid="{00000000-0006-0000-0100-000035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P5096" authorId="298" shapeId="0" xr:uid="{00000000-0006-0000-0100-000036010000}">
      <text>
        <t>[Threaded comment]
Your version of Excel allows you to read this threaded comment; however, any edits to it will get removed if the file is opened in a newer version of Excel. Learn more: https://go.microsoft.com/fwlink/?linkid=870924
Comment:
    Because i don't know what that hypotheses are i include it, maybe it's because of herbivory..</t>
      </text>
    </comment>
    <comment ref="W5096" authorId="299" shapeId="0" xr:uid="{00000000-0006-0000-0100-000037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P5120" authorId="300" shapeId="0" xr:uid="{00000000-0006-0000-0100-000038010000}">
      <text>
        <t>[Threaded comment]
Your version of Excel allows you to read this threaded comment; however, any edits to it will get removed if the file is opened in a newer version of Excel. Learn more: https://go.microsoft.com/fwlink/?linkid=870924
Comment:
    maybe they study some effects they had on the ecosystem</t>
      </text>
    </comment>
    <comment ref="P5146" authorId="301" shapeId="0" xr:uid="{00000000-0006-0000-0100-000039010000}">
      <text>
        <t>[Threaded comment]
Your version of Excel allows you to read this threaded comment; however, any edits to it will get removed if the file is opened in a newer version of Excel. Learn more: https://go.microsoft.com/fwlink/?linkid=870924
Comment:
    not really sure, but i cannot exclude it</t>
      </text>
    </comment>
    <comment ref="O5191" authorId="302" shapeId="0" xr:uid="{00000000-0006-0000-0100-00003A010000}">
      <text>
        <t>[Threaded comment]
Your version of Excel allows you to read this threaded comment; however, any edits to it will get removed if the file is opened in a newer version of Excel. Learn more: https://go.microsoft.com/fwlink/?linkid=870924
Comment:
    cannot access -- this thesis was also in the systematic map and we could not access the full text</t>
      </text>
    </comment>
    <comment ref="O5199" authorId="303" shapeId="0" xr:uid="{00000000-0006-0000-0100-00003B010000}">
      <text>
        <t>[Threaded comment]
Your version of Excel allows you to read this threaded comment; however, any edits to it will get removed if the file is opened in a newer version of Excel. Learn more: https://go.microsoft.com/fwlink/?linkid=870924
Comment:
    cannot access -- this paper was also in the systematic map and we could not access the full text</t>
      </text>
    </comment>
    <comment ref="O5202" authorId="304" shapeId="0" xr:uid="{00000000-0006-0000-0100-00003C010000}">
      <text>
        <t>[Threaded comment]
Your version of Excel allows you to read this threaded comment; however, any edits to it will get removed if the file is opened in a newer version of Excel. Learn more: https://go.microsoft.com/fwlink/?linkid=870924
Comment:
    no text available (appears as "citation" in Google Scholar, no link to any document or any other information)</t>
      </text>
    </comment>
    <comment ref="O5203" authorId="305" shapeId="0" xr:uid="{00000000-0006-0000-0100-00003D010000}">
      <text>
        <t>[Threaded comment]
Your version of Excel allows you to read this threaded comment; however, any edits to it will get removed if the file is opened in a newer version of Excel. Learn more: https://go.microsoft.com/fwlink/?linkid=870924
Comment:
    no text available (appears as "citation" in Google Scholar, no link to any document or any other information)</t>
      </text>
    </comment>
    <comment ref="O5211" authorId="306" shapeId="0" xr:uid="{00000000-0006-0000-0100-00003E010000}">
      <text>
        <t>[Threaded comment]
Your version of Excel allows you to read this threaded comment; however, any edits to it will get removed if the file is opened in a newer version of Excel. Learn more: https://go.microsoft.com/fwlink/?linkid=870924
Comment:
    no text available (appears as "citation" in Google Scholar, no link to any document or any other information)</t>
      </text>
    </comment>
    <comment ref="O5212" authorId="307" shapeId="0" xr:uid="{00000000-0006-0000-0100-00003F010000}">
      <text>
        <t>[Threaded comment]
Your version of Excel allows you to read this threaded comment; however, any edits to it will get removed if the file is opened in a newer version of Excel. Learn more: https://go.microsoft.com/fwlink/?linkid=870924
Comment:
    no text available (appears as "citation" in Google Scholar, no link to any document or any other information)</t>
      </text>
    </comment>
    <comment ref="W5217" authorId="308" shapeId="0" xr:uid="{00000000-0006-0000-0100-000040010000}">
      <text>
        <t>[Threaded comment]
Your version of Excel allows you to read this threaded comment; however, any edits to it will get removed if the file is opened in a newer version of Excel. Learn more: https://go.microsoft.com/fwlink/?linkid=870924
Comment:
    emailed authors because there is no text available but the email address is no longer working https://epic.awi.de/id/eprint/15128/</t>
      </text>
    </comment>
    <comment ref="O5219" authorId="309" shapeId="0" xr:uid="{00000000-0006-0000-0100-000041010000}">
      <text>
        <t>[Threaded comment]
Your version of Excel allows you to read this threaded comment; however, any edits to it will get removed if the file is opened in a newer version of Excel. Learn more: https://go.microsoft.com/fwlink/?linkid=870924
Comment:
    no text available (appears as "citation" in Google Scholar, no link to any document or any other information)</t>
      </text>
    </comment>
    <comment ref="O5220" authorId="310" shapeId="0" xr:uid="{00000000-0006-0000-0100-000042010000}">
      <text>
        <t>[Threaded comment]
Your version of Excel allows you to read this threaded comment; however, any edits to it will get removed if the file is opened in a newer version of Excel. Learn more: https://go.microsoft.com/fwlink/?linkid=870924
Comment:
    no text available (appears as "citation" in Google Scholar, no link to any document or any other information)</t>
      </text>
    </comment>
    <comment ref="O5221" authorId="311" shapeId="0" xr:uid="{00000000-0006-0000-0100-000043010000}">
      <text>
        <t>[Threaded comment]
Your version of Excel allows you to read this threaded comment; however, any edits to it will get removed if the file is opened in a newer version of Excel. Learn more: https://go.microsoft.com/fwlink/?linkid=870924
Comment:
    no text available (appears as "citation" in Google Scholar, no link to any document or any other information)</t>
      </text>
    </comment>
    <comment ref="P5221" authorId="312" shapeId="0" xr:uid="{00000000-0006-0000-0100-000044010000}">
      <text>
        <t>[Threaded comment]
Your version of Excel allows you to read this threaded comment; however, any edits to it will get removed if the file is opened in a newer version of Excel. Learn more: https://go.microsoft.com/fwlink/?linkid=870924
Comment:
    Not very useful the title but I don't have anything to exclude it</t>
      </text>
    </comment>
    <comment ref="W5222" authorId="313" shapeId="0" xr:uid="{00000000-0006-0000-0100-000045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O5232" authorId="314" shapeId="0" xr:uid="{00000000-0006-0000-0100-000046010000}">
      <text>
        <t>[Threaded comment]
Your version of Excel allows you to read this threaded comment; however, any edits to it will get removed if the file is opened in a newer version of Excel. Learn more: https://go.microsoft.com/fwlink/?linkid=870924
Comment:
    cannot access full text: https://agris.fao.org/agris-search/search.do?recordID=US201302060999</t>
      </text>
    </comment>
    <comment ref="O5233" authorId="315" shapeId="0" xr:uid="{00000000-0006-0000-0100-000047010000}">
      <text>
        <t>[Threaded comment]
Your version of Excel allows you to read this threaded comment; however, any edits to it will get removed if the file is opened in a newer version of Excel. Learn more: https://go.microsoft.com/fwlink/?linkid=870924
Comment:
    no text available (appears as "citation" in Google Scholar, no link to any document or any other information)</t>
      </text>
    </comment>
    <comment ref="O5238" authorId="316" shapeId="0" xr:uid="{00000000-0006-0000-0100-000048010000}">
      <text>
        <t>[Threaded comment]
Your version of Excel allows you to read this threaded comment; however, any edits to it will get removed if the file is opened in a newer version of Excel. Learn more: https://go.microsoft.com/fwlink/?linkid=870924
Comment:
    seems that only abstract is available</t>
      </text>
    </comment>
    <comment ref="P5241" authorId="317" shapeId="0" xr:uid="{00000000-0006-0000-0100-000049010000}">
      <text>
        <t>[Threaded comment]
Your version of Excel allows you to read this threaded comment; however, any edits to it will get removed if the file is opened in a newer version of Excel. Learn more: https://go.microsoft.com/fwlink/?linkid=870924
Comment:
    title slightly different and journal name is different but this could be a mistake in Google Scholar -- it seems to be the same document (authors, volume, pages)</t>
      </text>
    </comment>
    <comment ref="W5242" authorId="318" shapeId="0" xr:uid="{00000000-0006-0000-0100-00004A010000}">
      <text>
        <t>[Threaded comment]
Your version of Excel allows you to read this threaded comment; however, any edits to it will get removed if the file is opened in a newer version of Excel. Learn more: https://go.microsoft.com/fwlink/?linkid=870924
Comment:
    @Laura Barbero Palacios - LBHI can you check this one? I cannot formally score this because I am a co-author ;)</t>
      </text>
    </comment>
    <comment ref="O5249" authorId="319" shapeId="0" xr:uid="{00000000-0006-0000-0100-00004B010000}">
      <text>
        <t>[Threaded comment]
Your version of Excel allows you to read this threaded comment; however, any edits to it will get removed if the file is opened in a newer version of Excel. Learn more: https://go.microsoft.com/fwlink/?linkid=870924
Comment:
    no text available (appears as "citation" in Google Scholar, no link to any document or any other information)</t>
      </text>
    </comment>
    <comment ref="P5250" authorId="320" shapeId="0" xr:uid="{00000000-0006-0000-0100-00004C010000}">
      <text>
        <t>[Threaded comment]
Your version of Excel allows you to read this threaded comment; however, any edits to it will get removed if the file is opened in a newer version of Excel. Learn more: https://go.microsoft.com/fwlink/?linkid=870924
Comment:
    title slightly different but it is the same document (authors, journal, volume, pages)</t>
      </text>
    </comment>
    <comment ref="O5251" authorId="321" shapeId="0" xr:uid="{00000000-0006-0000-0100-00004D010000}">
      <text>
        <t>[Threaded comment]
Your version of Excel allows you to read this threaded comment; however, any edits to it will get removed if the file is opened in a newer version of Excel. Learn more: https://go.microsoft.com/fwlink/?linkid=870924
Comment:
    no text available (appears as "citation" in Google Scholar, no link to any document or any other information)</t>
      </text>
    </comment>
    <comment ref="O5252" authorId="322" shapeId="0" xr:uid="{00000000-0006-0000-0100-00004E010000}">
      <text>
        <t>[Threaded comment]
Your version of Excel allows you to read this threaded comment; however, any edits to it will get removed if the file is opened in a newer version of Excel. Learn more: https://go.microsoft.com/fwlink/?linkid=870924
Comment:
    no text available (appears as "citation" in Google Scholar, no link to any document or any other information)</t>
      </text>
    </comment>
    <comment ref="O5253" authorId="323" shapeId="0" xr:uid="{00000000-0006-0000-0100-00004F010000}">
      <text>
        <t>[Threaded comment]
Your version of Excel allows you to read this threaded comment; however, any edits to it will get removed if the file is opened in a newer version of Excel. Learn more: https://go.microsoft.com/fwlink/?linkid=870924
Comment:
    this document are slides from a conference presentation -- no original data presented, and no full text really (this is also from a paper that we have in our database anyways ;))</t>
      </text>
    </comment>
    <comment ref="W5254" authorId="324" shapeId="0" xr:uid="{00000000-0006-0000-0100-000050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M5255" authorId="325" shapeId="0" xr:uid="{00000000-0006-0000-0100-000051010000}">
      <text>
        <t>[Threaded comment]
Your version of Excel allows you to read this threaded comment; however, any edits to it will get removed if the file is opened in a newer version of Excel. Learn more: https://go.microsoft.com/fwlink/?linkid=870924
Comment:
    check for redundancy with id=8 (same title, but this is conference presentation)</t>
      </text>
    </comment>
    <comment ref="W5255" authorId="326" shapeId="0" xr:uid="{00000000-0006-0000-0100-000052010000}">
      <text>
        <t>[Threaded comment]
Your version of Excel allows you to read this threaded comment; however, any edits to it will get removed if the file is opened in a newer version of Excel. Learn more: https://go.microsoft.com/fwlink/?linkid=870924
Comment:
    unclear comparator; this is a conference abstract so probably no full paper available</t>
      </text>
    </comment>
    <comment ref="W5256" authorId="327" shapeId="0" xr:uid="{00000000-0006-0000-0100-000053010000}">
      <text>
        <t>[Threaded comment]
Your version of Excel allows you to read this threaded comment; however, any edits to it will get removed if the file is opened in a newer version of Excel. Learn more: https://go.microsoft.com/fwlink/?linkid=870924
Comment:
    unclear comparator; this is a conference abstract so probably no full paper available</t>
      </text>
    </comment>
    <comment ref="O5257" authorId="328" shapeId="0" xr:uid="{00000000-0006-0000-0100-000054010000}">
      <text>
        <t>[Threaded comment]
Your version of Excel allows you to read this threaded comment; however, any edits to it will get removed if the file is opened in a newer version of Excel. Learn more: https://go.microsoft.com/fwlink/?linkid=870924
Comment:
    no text available (appears as "citation" in Google Scholar, no link to any document or any other information)</t>
      </text>
    </comment>
    <comment ref="W5261" authorId="329" shapeId="0" xr:uid="{00000000-0006-0000-0100-000055010000}">
      <text>
        <t>[Threaded comment]
Your version of Excel allows you to read this threaded comment; however, any edits to it will get removed if the file is opened in a newer version of Excel. Learn more: https://go.microsoft.com/fwlink/?linkid=870924
Comment:
    unclear comparator; this is a conference abstract so probably no full paper available</t>
      </text>
    </comment>
    <comment ref="O5262" authorId="330" shapeId="0" xr:uid="{00000000-0006-0000-0100-000056010000}">
      <text>
        <t>[Threaded comment]
Your version of Excel allows you to read this threaded comment; however, any edits to it will get removed if the file is opened in a newer version of Excel. Learn more: https://go.microsoft.com/fwlink/?linkid=870924
Comment:
    cannot access full text: https://agris.fao.org/agris-search/search.do?recordID=US880310288</t>
      </text>
    </comment>
    <comment ref="W5262" authorId="331" shapeId="0" xr:uid="{00000000-0006-0000-0100-000057010000}">
      <text>
        <t>[Threaded comment]
Your version of Excel allows you to read this threaded comment; however, any edits to it will get removed if the file is opened in a newer version of Excel. Learn more: https://go.microsoft.com/fwlink/?linkid=870924
Comment:
    cannot access full text: https://agris.fao.org/agris-search/search.do?recordID=US880310288</t>
      </text>
    </comment>
    <comment ref="W5267" authorId="332" shapeId="0" xr:uid="{00000000-0006-0000-0100-000058010000}">
      <text>
        <t>[Threaded comment]
Your version of Excel allows you to read this threaded comment; however, any edits to it will get removed if the file is opened in a newer version of Excel. Learn more: https://go.microsoft.com/fwlink/?linkid=870924
Comment:
    unclear comparator; this is a conference abstract so probably no full paper available</t>
      </text>
    </comment>
    <comment ref="O5269" authorId="333" shapeId="0" xr:uid="{00000000-0006-0000-0100-000059010000}">
      <text>
        <t>[Threaded comment]
Your version of Excel allows you to read this threaded comment; however, any edits to it will get removed if the file is opened in a newer version of Excel. Learn more: https://go.microsoft.com/fwlink/?linkid=870924
Comment:
    this is a dataset from which we can probably extract some data :)
https://arc-lter.ecosystems.mbl.edu/2006matdht96npgrazefwebjcm</t>
      </text>
    </comment>
    <comment ref="W5269" authorId="334" shapeId="0" xr:uid="{00000000-0006-0000-0100-00005A010000}">
      <text>
        <t>[Threaded comment]
Your version of Excel allows you to read this threaded comment; however, any edits to it will get removed if the file is opened in a newer version of Excel. Learn more: https://go.microsoft.com/fwlink/?linkid=870924
Comment:
    this is a dataset from which we can probably extract some data :)
https://arc-lter.ecosystems.mbl.edu/2006matdht96npgrazefwebjcm</t>
      </text>
    </comment>
    <comment ref="N5270" authorId="335" shapeId="0" xr:uid="{00000000-0006-0000-0100-00005B010000}">
      <text>
        <t>[Threaded comment]
Your version of Excel allows you to read this threaded comment; however, any edits to it will get removed if the file is opened in a newer version of Excel. Learn more: https://go.microsoft.com/fwlink/?linkid=870924
Comment:
    Parts of the thesis:
I) FALK, J. M., SCHMIDT, N. M., CHRISTENSEN, T. R. &amp; STRÖM, L. 2014. Large herbivore grazing alters vegetation structure and greenhouse gas balance in a high arctic mire. Manuscript submitted for publication in Ecosystems. [#183 included]
II) FALK, J. M., SCHMIDT, N. M. &amp; STRÖM, L. 2014. Effects of simulated increased grazing on carbon allocation patterns in a high arctic mire. Biogeochemistry, 119, 229-244. [#204 exclude]
III) FALK, J. M., JACKOWICZ-KORCZYNSKI, M., MASTEPANOV, M. &amp; STRÖM, L. 2014. 14C-allocation pattern and carbon balance of a high arctic mire – effect of simulated grazing. Manuscript. 
IV) STRÖM, L., FALK, J.M., SKOV, K., CHRISTENSEN, T.R., JACKOWICZ-KORCZYNSKI, M. &amp; SCHMIDT, N.M. 2014 Controls of spatial and temporal variability in CH4 flux in a high arctic fen over three years. Manuscript submitted for publication in Biogeochemistry [#344 include]</t>
      </text>
    </comment>
    <comment ref="P5270" authorId="336" shapeId="0" xr:uid="{00000000-0006-0000-0100-00005C010000}">
      <text>
        <t>[Threaded comment]
Your version of Excel allows you to read this threaded comment; however, any edits to it will get removed if the file is opened in a newer version of Excel. Learn more: https://go.microsoft.com/fwlink/?linkid=870924
Comment:
    Is it a duplicate of number 5269?</t>
      </text>
    </comment>
    <comment ref="O5272" authorId="337" shapeId="0" xr:uid="{00000000-0006-0000-0100-00005D010000}">
      <text>
        <t>[Threaded comment]
Your version of Excel allows you to read this threaded comment; however, any edits to it will get removed if the file is opened in a newer version of Excel. Learn more: https://go.microsoft.com/fwlink/?linkid=870924
Comment:
    no text available (appears as "citation" in Google Scholar, no link to any document or any other information)</t>
      </text>
    </comment>
    <comment ref="O5273" authorId="338" shapeId="0" xr:uid="{00000000-0006-0000-0100-00005E010000}">
      <text>
        <t>[Threaded comment]
Your version of Excel allows you to read this threaded comment; however, any edits to it will get removed if the file is opened in a newer version of Excel. Learn more: https://go.microsoft.com/fwlink/?linkid=870924
Comment:
    this document are slides from a conference presentation -- no original data presented, and no full text really (this is also from a paper that we have in our database anyways ;))</t>
      </text>
    </comment>
    <comment ref="W5275" authorId="339" shapeId="0" xr:uid="{00000000-0006-0000-0100-00005F010000}">
      <text>
        <t>[Threaded comment]
Your version of Excel allows you to read this threaded comment; however, any edits to it will get removed if the file is opened in a newer version of Excel. Learn more: https://go.microsoft.com/fwlink/?linkid=870924
Comment:
    abstract for an oral presentation at a conference -- probably no full paper, but check if there has been a paper published</t>
      </text>
    </comment>
    <comment ref="O5276" authorId="340" shapeId="0" xr:uid="{00000000-0006-0000-0100-000060010000}">
      <text>
        <t>[Threaded comment]
Your version of Excel allows you to read this threaded comment; however, any edits to it will get removed if the file is opened in a newer version of Excel. Learn more: https://go.microsoft.com/fwlink/?linkid=870924
Comment:
    cannot access: https://www.bac-lac.gc.ca/eng/services/theses/Pages/item.aspx?idNumber=46559328</t>
      </text>
    </comment>
    <comment ref="W5276" authorId="341" shapeId="0" xr:uid="{00000000-0006-0000-0100-000061010000}">
      <text>
        <t>[Threaded comment]
Your version of Excel allows you to read this threaded comment; however, any edits to it will get removed if the file is opened in a newer version of Excel. Learn more: https://go.microsoft.com/fwlink/?linkid=870924
Comment:
    need to find full text: https://www.bac-lac.gc.ca/eng/services/theses/Pages/item.aspx?idNumber=46559328</t>
      </text>
    </comment>
    <comment ref="W5278" authorId="342" shapeId="0" xr:uid="{00000000-0006-0000-0100-000062010000}">
      <text>
        <t>[Threaded comment]
Your version of Excel allows you to read this threaded comment; however, any edits to it will get removed if the file is opened in a newer version of Excel. Learn more: https://go.microsoft.com/fwlink/?linkid=870924
Comment:
    summary of a published paper, not presenting original data</t>
      </text>
    </comment>
    <comment ref="O5280" authorId="343" shapeId="0" xr:uid="{00000000-0006-0000-0100-000063010000}">
      <text>
        <t>[Threaded comment]
Your version of Excel allows you to read this threaded comment; however, any edits to it will get removed if the file is opened in a newer version of Excel. Learn more: https://go.microsoft.com/fwlink/?linkid=870924
Comment:
    this document are slides from a conference presentation -- no original data presented, and no full text really (this is also from a paper that we have in our database anyways ;))</t>
      </text>
    </comment>
    <comment ref="W5281" authorId="344" shapeId="0" xr:uid="{00000000-0006-0000-0100-000064010000}">
      <text>
        <t>[Threaded comment]
Your version of Excel allows you to read this threaded comment; however, any edits to it will get removed if the file is opened in a newer version of Excel. Learn more: https://go.microsoft.com/fwlink/?linkid=870924
Comment:
    this is just the database entry for a published paper -- there is no abstract available and no text associated to the database entry</t>
      </text>
    </comment>
    <comment ref="W5282" authorId="345" shapeId="0" xr:uid="{00000000-0006-0000-0100-000065010000}">
      <text>
        <t>[Threaded comment]
Your version of Excel allows you to read this threaded comment; however, any edits to it will get removed if the file is opened in a newer version of Excel. Learn more: https://go.microsoft.com/fwlink/?linkid=870924
Comment:
    this is a conference abstract so probably no full text available</t>
      </text>
    </comment>
    <comment ref="O5291" authorId="346" shapeId="0" xr:uid="{00000000-0006-0000-0100-000066010000}">
      <text>
        <t>[Threaded comment]
Your version of Excel allows you to read this threaded comment; however, any edits to it will get removed if the file is opened in a newer version of Excel. Learn more: https://go.microsoft.com/fwlink/?linkid=870924
Comment:
    this document are slides from a conference presentation -- no original data presented, and no full text really (this is also from a paper that we have in our database anyways ;))</t>
      </text>
    </comment>
    <comment ref="O5297" authorId="347" shapeId="0" xr:uid="{00000000-0006-0000-0100-000067010000}">
      <text>
        <t>[Threaded comment]
Your version of Excel allows you to read this threaded comment; however, any edits to it will get removed if the file is opened in a newer version of Excel. Learn more: https://go.microsoft.com/fwlink/?linkid=870924
Comment:
    conference abstract; the paper was published later in Environmental Research Letters (2011)</t>
      </text>
    </comment>
    <comment ref="M5298" authorId="348" shapeId="0" xr:uid="{00000000-0006-0000-0100-000068010000}">
      <text>
        <t>[Threaded comment]
Your version of Excel allows you to read this threaded comment; however, any edits to it will get removed if the file is opened in a newer version of Excel. Learn more: https://go.microsoft.com/fwlink/?linkid=870924
Comment:
    same title as MSc thesis (Mulder, 1991; ID=5695)
Reply:
    the Google Scholar entry referred to a theses database -- year recorded is wrong, the thesis was published in 1991</t>
      </text>
    </comment>
    <comment ref="N5300" authorId="349" shapeId="0" xr:uid="{00000000-0006-0000-0100-000069010000}">
      <text>
        <t>[Threaded comment]
Your version of Excel allows you to read this threaded comment; however, any edits to it will get removed if the file is opened in a newer version of Excel. Learn more: https://go.microsoft.com/fwlink/?linkid=870924
Comment:
    parts of the thesis:
Paper I Distribution of winter browsing by moose: evidence of long-term stability in northern Sweden R. Thomas Palo, Sara M. Öhmark, and Glenn R. Iason, 2015, Alces 51,
35-43
Paper II Spatially segregated foraging patterns of moose (Alces alces) and mountain hare (Lepus timidus) in a subarctic landscape: different tables in the same restaurant? Sara M. Öhmark, Glenn R. Iason, and R. Thomas Palo, 2015, Canadian
Journal of Zoology 93, 391-396 [#719]
Paper III Artificially added forage for wild mountain hares (Lepus timidus)
increases browsing on surrounding mountain birch (Betula pubescens ssp. czerepanovii) Sara M. Öhmark, R. Thomas Palo, and Glenn R. Iason, manuscript, submitted to Journal of Wildlife Management
Paper IV The influence of mountain birch (Betula pubescens ssp. czerepanovii) forest cover and distance from forest edges on utilization of added food by mountain hares (Lepus timidus) in a natural forest mosaic Sara M. Öhmark, Glenn R. Iason, and R. Thomas Palo, manuscript</t>
      </text>
    </comment>
    <comment ref="W5302" authorId="350" shapeId="0" xr:uid="{00000000-0006-0000-0100-00006A010000}">
      <text>
        <t>[Threaded comment]
Your version of Excel allows you to read this threaded comment; however, any edits to it will get removed if the file is opened in a newer version of Excel. Learn more: https://go.microsoft.com/fwlink/?linkid=870924
Comment:
    this document is a review of a special issue</t>
      </text>
    </comment>
    <comment ref="N5306" authorId="351" shapeId="0" xr:uid="{00000000-0006-0000-0100-00006B010000}">
      <text>
        <t>[Threaded comment]
Your version of Excel allows you to read this threaded comment; however, any edits to it will get removed if the file is opened in a newer version of Excel. Learn more: https://go.microsoft.com/fwlink/?linkid=870924
Comment:
    Parts of the thesis:
I. Kristensen JA, Rousk J, Metcalfe DB. Belowground responses to insect herbivory in forest ecosystems: a global meta-analysis (under consideration for publication in Journal of Ecology). [#1831]
II. Metcalfe DB, Cherif M, Jepsen JU, Vindstad OPL, Kristensen JA, Belsing U (2019). Ecological stoichiometry and nutrient partitioning in two insect herbivores responsible for large-scale forest disturbance in the Fennoscandian subarctic. Ecological Entomology 44, 118–128. [#326]
III. Kristensen JA, Michelsen A, Metcalfe DB. Background insect herbivory along natural gradients in Subarctic birch forests: contributions to carbon and nutrient fluxes from canopy to soil (under consideration for publication in Ecosystems). [#225]
IV. Kristensen JA, Metcalfe DB, Rousk J (2018). The biogeochemical consequences of litter transformation by insect herbivory in the Subarctic: a microcosm simulation experiment. Biogeochemistry 138, 323–336. [#1395]
V. Kristensen JA, Metcalfe DB, Rousk J. The environmental controls of soil fungal and bacterial carbon-use along elevational gradients in Subarctic birch forests (unpublished manuscript).
Four of the five chapters are included in our search</t>
      </text>
    </comment>
    <comment ref="W5306" authorId="352" shapeId="0" xr:uid="{00000000-0006-0000-0100-00006C010000}">
      <text>
        <t>[Threaded comment]
Your version of Excel allows you to read this threaded comment; however, any edits to it will get removed if the file is opened in a newer version of Excel. Learn more: https://go.microsoft.com/fwlink/?linkid=870924
Comment:
    unclear comparator</t>
      </text>
    </comment>
    <comment ref="N5309" authorId="353" shapeId="0" xr:uid="{00000000-0006-0000-0100-00006D010000}">
      <text>
        <t xml:space="preserve">[Threaded comment]
Your version of Excel allows you to read this threaded comment; however, any edits to it will get removed if the file is opened in a newer version of Excel. Learn more: https://go.microsoft.com/fwlink/?linkid=870924
Comment:
    Parts of the thesis:
I. Løkken, J. O., Hofgaard, A., Dalen, L., Hytteborn, H. 2019. Grazing and warming effects on shrub growth and plant species composition in subalpine dry tundra: An experimental approach. Journal of Vegetation Science 30(4): 698-708 [#283]
II. Løkken, J. O., Evju, M., Söderström, L., Hofgaard, A. Vegetation response to
climate warming across the forest-tundra ecotone: species-dependent upward movement. Re-submitted to Journal of Vegetation Science 19.03.2020 [#574]
III. Løkken, J. O., Evju, M., Söderström, L., Hofgaard, A. Tree and sapling turnover
but no advance of the forest-tundra ecotone over a 22-year warming period in Central Norway. Manuscript
</t>
      </text>
    </comment>
    <comment ref="W5309" authorId="354" shapeId="0" xr:uid="{00000000-0006-0000-0100-00006E010000}">
      <text>
        <t>[Threaded comment]
Your version of Excel allows you to read this threaded comment; however, any edits to it will get removed if the file is opened in a newer version of Excel. Learn more: https://go.microsoft.com/fwlink/?linkid=870924
Comment:
    List of papers:
List of papers
I. Løkken, J. O., Hofgaard, A., Dalen, L., Hytteborn, H. 2019. Grazing and warming
effects on shrub growth and plant species composition in subalpine dry tundra: An
experimental approach. Journal of Vegetation Science 30(4): 698-708
II. Løkken, J. O., Evju, M., Söderström, L., Hofgaard, A. Vegetation response to
climate warming across the forest-tundra ecotone: species-dependent upward
movement. Re-submitted to Journal of Vegetation Science 19.03.2020
III. Løkken, J. O., Evju, M., Söderström, L., Hofgaard, A. Tree and sapling turnover
but no advance of the forest-tundra ecotone over a 22-year warming period in
Central Norway. Manuscript</t>
      </text>
    </comment>
    <comment ref="W5310" authorId="355" shapeId="0" xr:uid="{00000000-0006-0000-0100-00006F010000}">
      <text>
        <t>[Threaded comment]
Your version of Excel allows you to read this threaded comment; however, any edits to it will get removed if the file is opened in a newer version of Excel. Learn more: https://go.microsoft.com/fwlink/?linkid=870924
Comment:
    this document is just the database entry, so no full text in the entry</t>
      </text>
    </comment>
    <comment ref="W5315" authorId="356" shapeId="0" xr:uid="{00000000-0006-0000-0100-000070010000}">
      <text>
        <t>[Threaded comment]
Your version of Excel allows you to read this threaded comment; however, any edits to it will get removed if the file is opened in a newer version of Excel. Learn more: https://go.microsoft.com/fwlink/?linkid=870924
Comment:
    Sarah's thesis was published in Polar Biology (2019) -- so this should be excluded later as redundant</t>
      </text>
    </comment>
    <comment ref="N5316" authorId="357" shapeId="0" xr:uid="{00000000-0006-0000-0100-000071010000}">
      <text>
        <t xml:space="preserve">[Threaded comment]
Your version of Excel allows you to read this threaded comment; however, any edits to it will get removed if the file is opened in a newer version of Excel. Learn more: https://go.microsoft.com/fwlink/?linkid=870924
Comment:
    Parts of the thesis:
I Lindgren, Å., O. Eriksson and J. Moen. The impact of disturbance and seed availability on germination in alpine vegetation in the Scandinavian mountains. Arctic, Antarctic and Alpine Vegetation. In press. [#2960]
II Lindgren, Å., J. Moen and O. Eriksson. The effect of different herbivore groups on the vegetation in subalpine birch forests and alpine heaths. Manuscript. – conducted in Ammarnas outside our study area
III Lindgren, Å., J. Ehrlen, R. Bergström, K. Danell, G. Ericsson and C. Skarpe. Herbivory and plant biodiversity in an arctic environment. Manuscript. – in our search but we did not have a full text, not included in the thesis document either
IV Lindgren, Å., J. Klint and J. Moen. Defense mechanisms against grazing: a study of trypsin inhibitor responses to simulated grazing by the sedge Carex bigelowii. Accepted in Oikos. [#1852]
V Hambäck, P.A., L. Oksanen, P. Ekerholm, Å. Lindgren, T. Oksanen and M. Schneider. 2004. Predators indirectly protect tundra plants by reducing herbivore abundance. Oikos 106: 85-92. [#489]
</t>
      </text>
    </comment>
    <comment ref="W5316" authorId="358" shapeId="0" xr:uid="{00000000-0006-0000-0100-000072010000}">
      <text>
        <t>[Threaded comment]
Your version of Excel allows you to read this threaded comment; however, any edits to it will get removed if the file is opened in a newer version of Excel. Learn more: https://go.microsoft.com/fwlink/?linkid=870924
Comment:
    List of papers
1. The impact of disturbance and seed availability on germination in alpine vegetation in the Scandinavian mountains
2. The effect of different herbivore groups on the vegetation in subalpine birch forests and alpine heaths
3. Herbivory and plant biodiversity in an arctic environment
4. Defense mechanisms against grazing: a study of trypsin inhibitor responses to simulated grazing by the sedge Carex bigelowii
5. Predators indirectly protect tundra plants by reducing herbivore abundance</t>
      </text>
    </comment>
    <comment ref="N5322" authorId="359" shapeId="0" xr:uid="{00000000-0006-0000-0100-000073010000}">
      <text>
        <t>[Threaded comment]
Your version of Excel allows you to read this threaded comment; however, any edits to it will get removed if the file is opened in a newer version of Excel. Learn more: https://go.microsoft.com/fwlink/?linkid=870924
Comment:
    Parts of the thesis:
Paper I: Petit Bon, M., Böhner, H., Kaino, S., Moe, T. &amp; Bråthen, K.A. (2020). One leaf for all: Chemical traits of single leaves measured at the leaf surface using Near infrared-reflectance spectroscopy (NIRS). Methods in Ecology and Evolution, 11(9), 1061-1071. 
Paper II: Petit Bon, M., Inga, K.G., Jónsdóttir, I.S., Utsi, T.A., Soininen, E.M. &amp; Bråthen, K.A. (2020). Interactions between winter and summer herbivory affect spatial and temporal plant nutrient dynamics in tundra grassland communities. Oikos, 129(8), 1229-1242. [#270]
Paper III: Petit Bon, M., Inga, K.G., Utsi, T.A., Jónsdóttir, I.S. &amp; Bråthen K.A. Silicon-based defence and nutrient levels in grasses under herbivory: Forage quality in tundra grasslands is altered through different mechanisms. 
Paper IV: Petit Bon M.⸙, Böhner H., Bråthen K.A., Ravolainen V.T., Jónsdóttir I.S. Variable chemical responses of three major ecosystem compartments to herbivory and warming in high-Arctic tundra. [#5757]
Paper V: Petit Bon M., Bråthen K.A., Ravolainen V.T., Böhner H., Jónsdóttir I.S. Nutrient contents and nutrient pools of high-Arctic plant communities: contrasting effects of herbivory and warming and plant functional type dependent responses.</t>
      </text>
    </comment>
    <comment ref="N5326" authorId="360" shapeId="0" xr:uid="{00000000-0006-0000-0100-000074010000}">
      <text>
        <t xml:space="preserve">[Threaded comment]
Your version of Excel allows you to read this threaded comment; however, any edits to it will get removed if the file is opened in a newer version of Excel. Learn more: https://go.microsoft.com/fwlink/?linkid=870924
Comment:
    parts of the thesis:
CHAPTER 2 Climate Change in the Arctic: using plant functional types in a meta-analysis of field experiments
CHAPTER 3 No evidence for adaptation of two Polygonum viviparum genotypes to length of growing season: abundance, biomass and germination
CHAPTER 4 Facilitation and competition in the High Arctic: the importance of experimental approach
CHAPTER 5 Competition in a changing environment: a case study from the High Arctic [#440]
CHAPTER 6 Induced defence in a high-arctic dwarf shrub (Salix polaris) – not available
CHAPTER 7 Sex-ratio in willow revisited: consequences of herbivore exclusion [#2172] 
CHAPTER 8 Consequences of manipulations in carbon and nitrogen supply for concentration of anti-herbivore defence compounds in Salix polaris [#1211]
CHAPTER 9 Optimal allocation to anti-herbivore defence: importance of grazing pressure and competition and the consequences of Climate Change [#954]
</t>
      </text>
    </comment>
    <comment ref="N5332" authorId="361" shapeId="0" xr:uid="{00000000-0006-0000-0100-000075010000}">
      <text>
        <t xml:space="preserve">[Threaded comment]
Your version of Excel allows you to read this threaded comment; however, any edits to it will get removed if the file is opened in a newer version of Excel. Learn more: https://go.microsoft.com/fwlink/?linkid=870924
Comment:
    parts of the thesis -- all included as papers in our search ☺️
I. Vowles T., Gunnarsson B., Molau U, Hickler T, Klemedtsson L. and Björk R.G. Expansion of deciduous but not evergreen shrubs inhibited by reindeer in Scandes mountain range. Submitted to Journal of Ecology [#1158]
II. Vowles T., Lovehav C., Molau U. and Björk R.G. Contrasting impacts of reindeer grazing in two tundra grasslands. Submitted to Environmental Research Letters [#278]
III. Lindwall F., Vowles T., Ekblad, A. and Björk R.G. (2013) Reindeer grazing has contrasting effect on species traits in Vaccinium vitis-idaea L. and Bistorta vivipara (L.) Gray Acta Oecologica 53: 33-37. [#1035]
IV. Vowles T., Lindwall F., Ekblad A., Bahram M., Ryberg M., Furneaux B. and Björk R.G. Grazing affects extramatrical mycelia production but not fungal community composition in the Scandes forest-tundra ecotone. Manuscript [#329]
V. Vowles T., Molau U., Lindstein L., Molau M. and Björk R.G. (2016) The impact of shrub browsing by mountain hare and reindeer in subarctic Sweden. Plant Ecology &amp; Diversity. [#7]
</t>
      </text>
    </comment>
    <comment ref="N5334" authorId="362" shapeId="0" xr:uid="{00000000-0006-0000-0100-000076010000}">
      <text>
        <t xml:space="preserve">[Threaded comment]
Your version of Excel allows you to read this threaded comment; however, any edits to it will get removed if the file is opened in a newer version of Excel. Learn more: https://go.microsoft.com/fwlink/?linkid=870924
Comment:
    Parts of the thesis:
Moen. Positive versus negative plant interactions in a high alpine Fennoscandian boulderfield
Moen, Lundberg, Oksanen. Lemming grazing on snowbed vegetation during a population peak [#2329]
Moen &amp; Oksanen. The relative importance of stress, competition and grazing for plant community structure in a subarctic altitudinal gradient [#1103] Moen and Oksanen 1998
Moen 1990 Summer grazing by voles and lemmings upon subarctic… [#1596]
Moen Gardfjell, Oksanen, Ericson, Ekerholm. Grazing by food-limited microtine rodents on a productive experimental plant community: does the green desert exist? [#2242]
</t>
      </text>
    </comment>
    <comment ref="N5345" authorId="363" shapeId="0" xr:uid="{00000000-0006-0000-0100-000077010000}">
      <text>
        <t xml:space="preserve">[Threaded comment]
Your version of Excel allows you to read this threaded comment; however, any edits to it will get removed if the file is opened in a newer version of Excel. Learn more: https://go.microsoft.com/fwlink/?linkid=870924
Comment:
    parts of the thesis:
Zamin, T.J. and Grogan, P. 2012. Birch shrub growth in the low arctic: the relative importance of experimental warming, enhanced nutrient availability, snow depth and caribou exclusion. Environmental Research Letters, 7: 1-9. (Chapter 2). [#191]
Zamin, T.J. and Grogan, P. 2013. Caribou exclusion during a population low increases deciduous and evergreen shrub species biomass and nitrogen pools in low Arctic tundra. Journal of Ecology. 101: 671-683. (Chapter 3). [#17]
Zamin, T.J. and Grogan, P. (In prep). Experimental warming and nutrient addition treatments have fundamentally different effects on mesic tundra plant community structure. (Chapter 4: Will be submitted to Global Change Biology).
Zamin, T.J. and Grogan, P. (In prep). Arctic tundra plant and soil C, N and P pool responses to experimental warming and nutrient additions indicate importance of linking above- and belowground changes. (Chapter 5: Will be submitted to Ecological Monographs).
Zamin, T.J. and Grogan, P. (In prep). Productivity responses of tussock cottongrass (Eriophorum vaginatum) to simulated herbivory are independent of nutrient availability. (Appendix E: Will be submitted to Oecologia). [#590]
Zamin, T.J. and Grogan, P. (In prep). Temperature, moisture, and leaf chemistry control over the decomposition and nutrient return of five common arctic tundra plant species. (Appendix F: Will be submitted to Ecology).
</t>
      </text>
    </comment>
    <comment ref="O5355" authorId="364" shapeId="0" xr:uid="{00000000-0006-0000-0100-000078010000}">
      <text>
        <t>[Threaded comment]
Your version of Excel allows you to read this threaded comment; however, any edits to it will get removed if the file is opened in a newer version of Excel. Learn more: https://go.microsoft.com/fwlink/?linkid=870924
Comment:
    cannot access. Book chapter: https://link.springer.com/chapter/10.1007/978-3-642-78966-3_19</t>
      </text>
    </comment>
    <comment ref="W5355" authorId="365" shapeId="0" xr:uid="{00000000-0006-0000-0100-000079010000}">
      <text>
        <t>[Threaded comment]
Your version of Excel allows you to read this threaded comment; however, any edits to it will get removed if the file is opened in a newer version of Excel. Learn more: https://go.microsoft.com/fwlink/?linkid=870924
Comment:
    very unclear! book chapter</t>
      </text>
    </comment>
    <comment ref="O5366" authorId="366" shapeId="0" xr:uid="{00000000-0006-0000-0100-00007A010000}">
      <text>
        <t>[Threaded comment]
Your version of Excel allows you to read this threaded comment; however, any edits to it will get removed if the file is opened in a newer version of Excel. Learn more: https://go.microsoft.com/fwlink/?linkid=870924
Comment:
    no text available (appears as "citation" in Google Scholar, no link to any document or any other information)</t>
      </text>
    </comment>
    <comment ref="W5488" authorId="367" shapeId="0" xr:uid="{00000000-0006-0000-0100-00007B010000}">
      <text>
        <t>[Threaded comment]
Your version of Excel allows you to read this threaded comment; however, any edits to it will get removed if the file is opened in a newer version of Excel. Learn more: https://go.microsoft.com/fwlink/?linkid=870924
Comment:
    modelling study</t>
      </text>
    </comment>
    <comment ref="W5506" authorId="368" shapeId="0" xr:uid="{00000000-0006-0000-0100-00007C010000}">
      <text>
        <t>[Threaded comment]
Your version of Excel allows you to read this threaded comment; however, any edits to it will get removed if the file is opened in a newer version of Excel. Learn more: https://go.microsoft.com/fwlink/?linkid=870924
Comment:
    not sure about comparator</t>
      </text>
    </comment>
    <comment ref="O5641" authorId="369" shapeId="0" xr:uid="{00000000-0006-0000-0100-00007D010000}">
      <text>
        <t>[Threaded comment]
Your version of Excel allows you to read this threaded comment; however, any edits to it will get removed if the file is opened in a newer version of Excel. Learn more: https://go.microsoft.com/fwlink/?linkid=870924
Comment:
    cannot access -- this thesis was also in the systematic map and we could not access the full text</t>
      </text>
    </comment>
    <comment ref="O5660" authorId="370" shapeId="0" xr:uid="{00000000-0006-0000-0100-00007E010000}">
      <text>
        <t>[Threaded comment]
Your version of Excel allows you to read this threaded comment; however, any edits to it will get removed if the file is opened in a newer version of Excel. Learn more: https://go.microsoft.com/fwlink/?linkid=870924
Comment:
    cannot find</t>
      </text>
    </comment>
    <comment ref="W5660" authorId="371" shapeId="0" xr:uid="{00000000-0006-0000-0100-00007F010000}">
      <text>
        <t>[Threaded comment]
Your version of Excel allows you to read this threaded comment; however, any edits to it will get removed if the file is opened in a newer version of Excel. Learn more: https://go.microsoft.com/fwlink/?linkid=870924
Comment:
    not sure about the comparator</t>
      </text>
    </comment>
    <comment ref="W5675" authorId="372" shapeId="0" xr:uid="{00000000-0006-0000-0100-000080010000}">
      <text>
        <t>[Threaded comment]
Your version of Excel allows you to read this threaded comment; however, any edits to it will get removed if the file is opened in a newer version of Excel. Learn more: https://go.microsoft.com/fwlink/?linkid=870924
Comment:
    but not sure about comparator</t>
      </text>
    </comment>
    <comment ref="O5684" authorId="373" shapeId="0" xr:uid="{00000000-0006-0000-0100-000081010000}">
      <text>
        <t>[Threaded comment]
Your version of Excel allows you to read this threaded comment; however, any edits to it will get removed if the file is opened in a newer version of Excel. Learn more: https://go.microsoft.com/fwlink/?linkid=870924
Comment:
    cannot find</t>
      </text>
    </comment>
    <comment ref="O5696" authorId="374" shapeId="0" xr:uid="{00000000-0006-0000-0100-000082010000}">
      <text>
        <t>[Threaded comment]
Your version of Excel allows you to read this threaded comment; however, any edits to it will get removed if the file is opened in a newer version of Excel. Learn more: https://go.microsoft.com/fwlink/?linkid=870924
Comment:
    cannot access -- this thesis was also in the systematic map and we could not access the full text</t>
      </text>
    </comment>
    <comment ref="W5696" authorId="375" shapeId="0" xr:uid="{00000000-0006-0000-0100-000083010000}">
      <text>
        <t>[Threaded comment]
Your version of Excel allows you to read this threaded comment; however, any edits to it will get removed if the file is opened in a newer version of Excel. Learn more: https://go.microsoft.com/fwlink/?linkid=870924
Comment:
    not sure about comparator</t>
      </text>
    </comment>
    <comment ref="O5710" authorId="376" shapeId="0" xr:uid="{00000000-0006-0000-0100-000084010000}">
      <text>
        <t>[Threaded comment]
Your version of Excel allows you to read this threaded comment; however, any edits to it will get removed if the file is opened in a newer version of Excel. Learn more: https://go.microsoft.com/fwlink/?linkid=870924
Comment:
    cannot find</t>
      </text>
    </comment>
    <comment ref="O5737" authorId="377" shapeId="0" xr:uid="{00000000-0006-0000-0100-000085010000}">
      <text>
        <t>[Threaded comment]
Your version of Excel allows you to read this threaded comment; however, any edits to it will get removed if the file is opened in a newer version of Excel. Learn more: https://go.microsoft.com/fwlink/?linkid=870924
Comment:
    cannot find text but probably it is only a conference abstract</t>
      </text>
    </comment>
    <comment ref="W5758" authorId="378" shapeId="0" xr:uid="{00000000-0006-0000-0100-000086010000}">
      <text>
        <t>[Threaded comment]
Your version of Excel allows you to read this threaded comment; however, any edits to it will get removed if the file is opened in a newer version of Excel. Learn more: https://go.microsoft.com/fwlink/?linkid=870924
Comment:
    But I am not sure about the comparator</t>
      </text>
    </comment>
    <comment ref="W5803" authorId="379" shapeId="0" xr:uid="{00000000-0006-0000-0100-000087010000}">
      <text>
        <t>[Threaded comment]
Your version of Excel allows you to read this threaded comment; however, any edits to it will get removed if the file is opened in a newer version of Excel. Learn more: https://go.microsoft.com/fwlink/?linkid=870924
Comment:
    I think this one was then published as Ylanne et al., 2015 - GCB</t>
      </text>
    </comment>
    <comment ref="W5805" authorId="380" shapeId="0" xr:uid="{00000000-0006-0000-0100-000088010000}">
      <text>
        <t>[Threaded comment]
Your version of Excel allows you to read this threaded comment; however, any edits to it will get removed if the file is opened in a newer version of Excel. Learn more: https://go.microsoft.com/fwlink/?linkid=870924
Comment:
    They only reduce insect herbivory, so probably to be excluded, but it is unclear whether they obtain different densities of different insect species</t>
      </text>
    </comment>
    <comment ref="N5809" authorId="381" shapeId="0" xr:uid="{00000000-0006-0000-0100-000089010000}">
      <text>
        <t xml:space="preserve">[Threaded comment]
Your version of Excel allows you to read this threaded comment; however, any edits to it will get removed if the file is opened in a newer version of Excel. Learn more: https://go.microsoft.com/fwlink/?linkid=870924
Comment:
    parts of the thesis:
I Stark S, Wardle DA, Ohtonen R, Helle T &amp; Yeates GW (2000) The effect of reindeer grazing on decomposition, mineralization and soil biota in a dry oligotrophic Scots pine forest. Oikos 90: 301-310.
II Stark S, Tuomi J, Strömmer R &amp; Helle T (2002) Non-parallel changes in microbial carbon and nitrogen dynamics due to reindeer grazing in northern boreal forest soils. Ecography, in press. [#2283]
III Stark S, Strömmer R &amp; Tuomi J (2002) Reindeer grazing and soil microbial processes in two suboceanic and two subcontinental tundra heaths. Oikos, in press. [#170]
IV Stark S &amp; Grellmann D (2002) Soil microbial responses to herbivory in an arctic tundra heath at two levels of nutrient availability. Ecology, in press. [#56]
V Olofsson J, Stark S &amp; Oksanen L (2002) Herbivore influence on ecosystem processes in tundra plant communities. Manuscript. [#651]
</t>
      </text>
    </comment>
    <comment ref="N5813" authorId="382" shapeId="0" xr:uid="{00000000-0006-0000-0100-00008A010000}">
      <text>
        <t xml:space="preserve">[Threaded comment]
Your version of Excel allows you to read this threaded comment; however, any edits to it will get removed if the file is opened in a newer version of Excel. Learn more: https://go.microsoft.com/fwlink/?linkid=870924
Comment:
    Parts of the thesis: 
1) INDIVIDUAL PLANT GROWTH RESPONSES TO A TEN YEAR LEGACY OF MAMMALIAN HERBIVORY AND INCREASED NUTRIENTS  [#78 Gough, L; Ramsey, EA; Johnson, DR (2007) Plant-herbivore interactions in Alaskan arctic tundra change with soil nutrient availability]
2) WILL CLIMATE CHANGE AFFECT HERBIVORE TOLERANCE IN TWO COMMON ARCTIC GRAMINOIDS? [#21 Two arctic tundra graminoids differ in tolerance to herbivory when grown with added soil nutrients]
3) HERBIVORES AND INCREASED SOIL NUTRIENTS STRUCTURE COMPOSITION AND DIVERSITY IN DIFFERENT WAYS IN TWO ALASKAN ARCTIC TUNDRA COMMUNITIES [partly included in #126]
4) DOES HERBIVORE PROCESSING INCREASE GRAMINOID LEAF LITTER DECOMPOSITION IN ARCTIC TUNDRA?
</t>
      </text>
    </comment>
    <comment ref="N5820" authorId="383" shapeId="0" xr:uid="{00000000-0006-0000-0100-00008B010000}">
      <text>
        <t xml:space="preserve">[Threaded comment]
Your version of Excel allows you to read this threaded comment; however, any edits to it will get removed if the file is opened in a newer version of Excel. Learn more: https://go.microsoft.com/fwlink/?linkid=870924
Comment:
    parts of the thesis:
- Evidence of increased plant growth and nitrogen cycling as a result of muskox grazing in High Arctic sedge meadow plant communities.
- Defoliation and litter removal effects on ungrazed wet sedge meadows in the High Arctic. [#51]
</t>
      </text>
    </comment>
    <comment ref="N5882" authorId="384" shapeId="0" xr:uid="{00000000-0006-0000-0100-00008C010000}">
      <text>
        <t>[Threaded comment]
Your version of Excel allows you to read this threaded comment; however, any edits to it will get removed if the file is opened in a newer version of Excel. Learn more: https://go.microsoft.com/fwlink/?linkid=870924
Comment:
    first chapter published and included in our database #5876</t>
      </text>
    </comment>
    <comment ref="N5887" authorId="385" shapeId="0" xr:uid="{00000000-0006-0000-0100-00008D010000}">
      <text>
        <t>[Threaded comment]
Your version of Excel allows you to read this threaded comment; however, any edits to it will get removed if the file is opened in a newer version of Excel. Learn more: https://go.microsoft.com/fwlink/?linkid=870924
Comment:
    only chapter 2 relevant for our synthesis</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Consulta - articles" description="Conexión a la consulta 'articles' en el libro." type="5" refreshedVersion="0" background="1" saveData="1">
    <dbPr connection="Provider=Microsoft.Mashup.OleDb.1;Data Source=$Workbook$;Location=articles;Extended Properties=&quot;&quot;" command="SELECT * FROM [articles]"/>
  </connection>
  <connection id="2" xr16:uid="{00000000-0015-0000-FFFF-FFFF01000000}" keepAlive="1" name="Consulta - articles (2)" description="Conexión a la consulta 'articles (2)' en el libro." type="5" refreshedVersion="0" background="1" saveData="1">
    <dbPr connection="Provider=Microsoft.Mashup.OleDb.1;Data Source=$Workbook$;Location=&quot;articles (2)&quot;;Extended Properties=&quot;&quot;" command="SELECT * FROM [articles (2)]"/>
  </connection>
  <connection id="3" xr16:uid="{00000000-0015-0000-FFFF-FFFF02000000}" keepAlive="1" name="Consulta - articles (3)" description="Conexión a la consulta 'articles (3)' en el libro." type="5" refreshedVersion="0" background="1" saveData="1">
    <dbPr connection="Provider=Microsoft.Mashup.OleDb.1;Data Source=$Workbook$;Location=&quot;articles (3)&quot;;Extended Properties=&quot;&quot;" command="SELECT * FROM [articles (3)]"/>
  </connection>
</connections>
</file>

<file path=xl/sharedStrings.xml><?xml version="1.0" encoding="utf-8"?>
<sst xmlns="http://schemas.openxmlformats.org/spreadsheetml/2006/main" count="69617" uniqueCount="21461">
  <si>
    <t>Additional file 2. Additional information on literature searches and full article list</t>
  </si>
  <si>
    <t>screening</t>
  </si>
  <si>
    <t xml:space="preserve">contains the full list of articles retrieved in the literature seaches a description of search sources including the web addresses used, date and language of the search, and search string used in each source. Searches in different languages for the same source are indicated as separate rows. </t>
  </si>
  <si>
    <t>Variable</t>
  </si>
  <si>
    <t>Description</t>
  </si>
  <si>
    <t>Bibliographic information about the articles</t>
  </si>
  <si>
    <t>ID</t>
  </si>
  <si>
    <t>unique ID for each article</t>
  </si>
  <si>
    <t>authors</t>
  </si>
  <si>
    <t>list of authors</t>
  </si>
  <si>
    <t>year</t>
  </si>
  <si>
    <t>year when article was published</t>
  </si>
  <si>
    <t>title</t>
  </si>
  <si>
    <t>title of article</t>
  </si>
  <si>
    <t>source_title</t>
  </si>
  <si>
    <t>name of publication (journal, book title, etc)</t>
  </si>
  <si>
    <t>volume</t>
  </si>
  <si>
    <t>volume for journal articles</t>
  </si>
  <si>
    <t>issue</t>
  </si>
  <si>
    <t>issue for journal articles</t>
  </si>
  <si>
    <t>page_start</t>
  </si>
  <si>
    <t>first page</t>
  </si>
  <si>
    <t>page_end</t>
  </si>
  <si>
    <t>last page</t>
  </si>
  <si>
    <t>DOI</t>
  </si>
  <si>
    <t>digital object identifier</t>
  </si>
  <si>
    <t>abstract</t>
  </si>
  <si>
    <t>abstract text</t>
  </si>
  <si>
    <t>Search source and other relevant information</t>
  </si>
  <si>
    <t>search_source</t>
  </si>
  <si>
    <t>search source from which the article was retrieved</t>
  </si>
  <si>
    <t>duplicate ID</t>
  </si>
  <si>
    <t>if the article duplicated another included in the database, ID of the article that it duplicated</t>
  </si>
  <si>
    <t>thesis</t>
  </si>
  <si>
    <t>if the article was a thesis, type of thesis (BSc, MSc, PhD)</t>
  </si>
  <si>
    <t>pdf_stored</t>
  </si>
  <si>
    <t>whether a pdf file of the article was stored</t>
  </si>
  <si>
    <t>Title screening</t>
  </si>
  <si>
    <t>score_title_1</t>
  </si>
  <si>
    <t>detailed score after title screening (contains reason for exclusion)</t>
  </si>
  <si>
    <t>exclusion_score_title_1</t>
  </si>
  <si>
    <t>simplified score after title screening; possible values: include or exclude_title</t>
  </si>
  <si>
    <t>person_title_1</t>
  </si>
  <si>
    <t>person who scored the article based on title</t>
  </si>
  <si>
    <t>score_title_2</t>
  </si>
  <si>
    <t>exclusion_score_title_2</t>
  </si>
  <si>
    <t>person_title_2</t>
  </si>
  <si>
    <t>title_score</t>
  </si>
  <si>
    <t>final score after title screening based on combining the scores provided by person 1 and 2</t>
  </si>
  <si>
    <t>Abstract screening</t>
  </si>
  <si>
    <t>score_abstract_1</t>
  </si>
  <si>
    <t>detailed score after abstract screening (contains reason for exclusion)</t>
  </si>
  <si>
    <t>exclusion_score_abstract_1</t>
  </si>
  <si>
    <t>simplified score after abstract screening; possible values: include or exclude_abstract</t>
  </si>
  <si>
    <t>person_abstract_1</t>
  </si>
  <si>
    <t>person who scored the article based on abstract</t>
  </si>
  <si>
    <t>score_abstract_2</t>
  </si>
  <si>
    <t>detailed score after abstract screening (contains reason for exclusion). Only for a subset of articles</t>
  </si>
  <si>
    <t>exclusion_score_abstract_2</t>
  </si>
  <si>
    <t>simplified score after abstract screening; possible values: include or exclude_abstract. Only for a subset of articles</t>
  </si>
  <si>
    <t>person_abstract_2</t>
  </si>
  <si>
    <t>abstract_score</t>
  </si>
  <si>
    <t>final score after abstract screening based on combining the scores provided by person 1 and 2 when available or based on one score</t>
  </si>
  <si>
    <t>Full text screening</t>
  </si>
  <si>
    <t>full_text_score_1</t>
  </si>
  <si>
    <t>detailed score after full text screening (contains reason for exclusion)</t>
  </si>
  <si>
    <t>person_full_text_1</t>
  </si>
  <si>
    <t>person who scored the article based on full text</t>
  </si>
  <si>
    <t>full_text_score_2</t>
  </si>
  <si>
    <t>person_full_text_2</t>
  </si>
  <si>
    <t>full_text_score</t>
  </si>
  <si>
    <t>final score after full text screening based on combining the scores provided by person 1 and 2 when available or based on one score</t>
  </si>
  <si>
    <t>coded_person</t>
  </si>
  <si>
    <t>person who extracted the data from the article</t>
  </si>
  <si>
    <t>data_coded</t>
  </si>
  <si>
    <t>whether data was extracted from the article or not</t>
  </si>
  <si>
    <t>contacted_authors</t>
  </si>
  <si>
    <t>whether the authors of the article were contacted or not</t>
  </si>
  <si>
    <t>full_text_comments</t>
  </si>
  <si>
    <t>additional comments</t>
  </si>
  <si>
    <t>Snowballing</t>
  </si>
  <si>
    <t>snowballing</t>
  </si>
  <si>
    <t>whether snowballing was conducted (yes for all articles included at full text stage)</t>
  </si>
  <si>
    <t>snowballing_person</t>
  </si>
  <si>
    <t>person who conducted the snowballing</t>
  </si>
  <si>
    <t>snowballing_relevant_refs</t>
  </si>
  <si>
    <t>number of references found in the reference list of the article that were potentially relevant to our search</t>
  </si>
  <si>
    <t>snowballing_not_included</t>
  </si>
  <si>
    <t>number of potentially relevant references found in the reference list of the article thatwere not included in our search</t>
  </si>
  <si>
    <t>dropdown values</t>
  </si>
  <si>
    <t>title_exclusion</t>
  </si>
  <si>
    <t>possible values for score_title</t>
  </si>
  <si>
    <t>abstract_exclusion</t>
  </si>
  <si>
    <t>possible values for score_abstract</t>
  </si>
  <si>
    <t>full_text_exclusion</t>
  </si>
  <si>
    <t>possible values for full_text_score</t>
  </si>
  <si>
    <t>possible values for pdf_stored</t>
  </si>
  <si>
    <t>databases</t>
  </si>
  <si>
    <t xml:space="preserve">Contains a description of search sources including the web addresses used, date and language of the search, and search string used in each source. Searches in different languages for the same source are indicated as separate rows. </t>
  </si>
  <si>
    <t>database</t>
  </si>
  <si>
    <t>name of database</t>
  </si>
  <si>
    <t>URL</t>
  </si>
  <si>
    <t>URL of the database</t>
  </si>
  <si>
    <t>final_URL</t>
  </si>
  <si>
    <t>URL used for search, if different from the one published in the protocol for this systematic review</t>
  </si>
  <si>
    <t>language</t>
  </si>
  <si>
    <t>language of the search</t>
  </si>
  <si>
    <t>access_date</t>
  </si>
  <si>
    <t>date when the database was searched</t>
  </si>
  <si>
    <t>search_by</t>
  </si>
  <si>
    <t>initials of the person conducting the search</t>
  </si>
  <si>
    <t>articles_retrieved</t>
  </si>
  <si>
    <t>number of documents retrieved in the search; for local searches this number includes only articles deemed relevant after title/abstract screening</t>
  </si>
  <si>
    <t>search_string</t>
  </si>
  <si>
    <t>search string used for the search</t>
  </si>
  <si>
    <t>Kozlov, MV; Filippov, BY; Zubrij, NA; Zverev, V</t>
  </si>
  <si>
    <t>Abrupt changes in invertebrate herbivory on woody plants at the forest-tundra ecotone</t>
  </si>
  <si>
    <t>POLAR BIOLOGY</t>
  </si>
  <si>
    <t>10.1007/s00300-015-1655-6</t>
  </si>
  <si>
    <t>Invertebrate herbivores, insects in particular, play important functional roles in terrestrial ecosystems. At background (non-outbreak) densities, they consume 5-15 % of woody plant foliage in forests across the planet. At the same time, almost nothing is known about the levels of insect herbivory in Arctic tundra. To test the hypothesis that the amount of plant biomass lost to insects in tundra is substantially less than in subarctic forests, in 2013, we explored foliar herbivory in woody plants at three sites in the Arctic tundra and four sites in the subarctic forests of European Russia. A vast majority of foliar damage was imposed by externally feeding defoliators. In forests, defoliators damaged three times more leaves and consumed eight times more leaf area than in the tundra. No miners were found in the tundra, and gallers affected five times less leaf area in the tundra compared with forests. An abrupt decrease in loss of woody plant foliage to insects between subarctic forests and tundra (from 4.34 to 0.56 %) supports the existence of a latitudinal gradient in herbivory in terrestrial ecosystems. More studies are needed to predict how tundra plants, which have been historically exposed to low levels of insect herbivory, will cope with the increased levels of damage that are expected to occur due to climate-driven range expansion and increased abundances of plant-feeding insects.</t>
  </si>
  <si>
    <t>WoS</t>
  </si>
  <si>
    <t>yes</t>
  </si>
  <si>
    <t>include</t>
  </si>
  <si>
    <t>LBP</t>
  </si>
  <si>
    <t>ICB</t>
  </si>
  <si>
    <t>BCH</t>
  </si>
  <si>
    <t>no</t>
  </si>
  <si>
    <t>Allman, BP; Kielland, K; Wagner, D</t>
  </si>
  <si>
    <t>Leaf herbivory by insects during summer reduces overwinter browsing by moose</t>
  </si>
  <si>
    <t>BMC ECOLOGY</t>
  </si>
  <si>
    <t/>
  </si>
  <si>
    <t>10.1186/s12898-018-0192-x</t>
  </si>
  <si>
    <t>Background: Damage to plants by herbivores potentially affects the quality and quantity of the plant tissue available to other herbivore taxa that utilize the same host plants at a later time. This study addresses the indirect effects of insect herbivores on mammalian browsers, a particularly poorly-understood class of interactions. Working in the Alaskan boreal forest, we investigated the indirect effects of insect damage to Salix interior leaves during the growing season on the consumption of browse by moose during winter, and on quantity and quality of browse production. Results: Treatment with insecticide reduced leaf mining damage by the willow leaf blotch miner, Micrurapteryx salicifoliella, and increased both the biomass and proportion of the total production of woody tissue browsed by moose. Salix interior plants with experimentally-reduced insect damage produced significantly more stem biomass than controls, but did not differ in stem quality as indicated by nitrogen concentration or protein precipitation capacity, an assay of the protein-binding activity of tannins. Conclusions: Insect herbivory on Salix, including the outbreak herbivore M. salicifoliella, affected the feeding behavior of moose. The results demonstrate that even moderate levels of leaf damage by insects can have surprisingly strong impacts on stem production and influence the foraging behavior of distantly related taxa browsing on woody tissue months after leaves have dropped.</t>
  </si>
  <si>
    <t>exclude_population</t>
  </si>
  <si>
    <t>Den Herder, M; Virtanen, R; Roininen, H</t>
  </si>
  <si>
    <t>Effects of reindeer browsing on tundra willow and its associated insect herbivores</t>
  </si>
  <si>
    <t>JOURNAL OF APPLIED ECOLOGY</t>
  </si>
  <si>
    <t>10.1111/j.0021-8901.2004.00952.x</t>
  </si>
  <si>
    <t>1. Browsing by large mammals may strongly constrain the growth and reproduction of woody plants, and may alter the food quality and resource availability for herbivorous insects. The response of the plants may vary between different growth stages, and the preference of herbivores may be related to plant age. Understanding the effects of reindeer Rangifer tarandus browsing on the growth of woody forage plants is important in formulating guidelines for reindeer grazing management, especially in low productivity subarctic environments. 2. We studied the effects of summer browsing by reindeer on the growth and reproduction of willow Salix phylicifolia and on the abundance of its insect herbivores, by studying plants inside and outside exclosures over a period of 6 years. 3. The experiment was run in northern Finland and included 80 willow genets in an area near the timberline formed by mountain birch Betula pubescens. At the beginning of the experiment, half of the willows were cut at ground level to rejuvenate ramets. 4. Reindeer feeding was more intense on rejuvenated willow compared with old willow, and the effects of browsing were more pronounced on rejuvenated plants. 5. Reindeer browsing reduced the height of willow by c. 50%, shoot length by c. 30% and accelerated dieback of the shoots by c. 50%. Browsed willow produced fewer shoots, with fewer buds and floral catkins, than unbrowsed willow. Browsing also reduced the densities of the most common insect herbivores: leaf beetles of the genus Gonioctena (Coleoptera: Chrysomelidae) and gall-inducing sawflies (Hymenoptera: Tenthredinidae) belonging to the genera Phyllocolpa, Eupontania and Euura. 6. Synthesis and applications. We show that reindeer browsing in summer reduces biomass and diminishes reproductive success of willow; it also lowers the numbers of its associated insect herbivores. Our results suggest that this effect will be most evident in low-productivity tundra heaths where alternative forage plants, such as relatively palatable and productive graminoids, are scarce. We advise that reindeer should be maintained below the present levels of 2-3 reindeer km(-2) to sustain the long-term persistence of important forage plants such as willow in these low productivity habitats.</t>
  </si>
  <si>
    <t>Rheubottom, SI; Barrio, IC; Kozlov, MV; Alatalo, JM; Andersson, T; Asmus, AL; Baubin, C; Brearley, FQ; Egelkraut, DD; Ehrich, D; Gauthier, G; Jonsdottir, IS; Konieczka, S; Levesque, E; Olofsson, J; Prevey, JS; Slevan-Tremblay, G; Sokolov, A; Sokolova, N; Sokovnina, S; Speed, JDM; Suominen, O; Zverev, V; Hik, DS</t>
  </si>
  <si>
    <t>Hiding in the background: community-level patterns in invertebrate herbivory across the tundra biome</t>
  </si>
  <si>
    <t>10.1007/s00300-019-02568-3</t>
  </si>
  <si>
    <t>Invertebrate herbivores depend on external temperature for growth and metabolism. Continued warming in tundra ecosystems is proposed to result in increased invertebrate herbivory. However, empirical data about how current levels of invertebrate herbivory vary across the Arctic is limited and generally restricted to a single host plant or a small group of species, so predicting future change remains challenging. We investigated large-scale patterns of invertebrate herbivory across the tundra biome at the community level and explored how these patterns are related to long-term climatic conditions and year-of-sampling weather, habitat characteristics, and aboveground biomass production. Utilizing a standardized protocol, we collected samples from 92 plots nested within 20 tundra sites during summer 2015. We estimated the community-weighted biomass lost based on the total leaf area consumed by invertebrates for the most common plant species within each plot. Overall, invertebrate herbivory was prevalent at low intensities across the tundra, with estimates averaging 0.94% and ranging between 0.02 and 5.69% of plant biomass. Our results suggest that mid-summer temperature influences the intensity of invertebrate herbivory at the community level, consistent with the hypothesis that climate warming should increase plant losses to invertebrates in the tundra. However, most of the observed variation in herbivory was associated with other site level characteristics, indicating that other local ecological factors also play an important role. More details about the local drivers of invertebrate herbivory are necessary to predict the consequences for rapidly changing tundra ecosystems.</t>
  </si>
  <si>
    <t>exclude_comparator</t>
  </si>
  <si>
    <t>TKL</t>
  </si>
  <si>
    <t>contacted authors for site-specific data on leaf damage</t>
  </si>
  <si>
    <t>Barrio, IC; Linden, E; Te Beest, M; Olofsson, J; Rocha, A; Soininen, EM; Alatalo, JM; Andersson, T; Asmus, A; Boike, J; Brathen, KA; Bryant, JP; Buchwal, A; Bueno, CG; Christie, KS; Denisova, YV; Egelkraut, D; Ehrich, D; Fishback, L; Forbes, BC; Gartzia, M; Grogan, P; Hallinger, M; Heijmans, MMPD; Hik, DS; Hofgaard, A; Holmgren, M; Hoye, TT; Huebner, DC; Jonsdottir, IS; Kaarlejarvi, E; Kumpula, T; Lange, CYMJG; Lange, J; Levesque, E; Limpens, J; Macias-Fauria, M; Myers-Smith, I; van Nieukerken, EJ; Normand, S; Post, ES; Schmidt, NM; Sitters, J; Skoracka, A; Sokolov, A; Sokolova, N; Speed, JDM; Street, LE; Sundqvist, MK; Suominen, O; Tananaev, N; Tremblay, JP; Urbanowicz, C; Uvarov, SA; Watts, D; Wilmking, M; Wookey, PA; Zimmermann, HH; Zverev, V; Kozlov, MV</t>
  </si>
  <si>
    <t>Background invertebrate herbivory on dwarf birch (Betula glandulosa-nana complex) increases with temperature and precipitation across the tundra biome</t>
  </si>
  <si>
    <t>10.1007/s00300-017-2139-7</t>
  </si>
  <si>
    <t>Chronic, low intensity herbivory by invertebrates, termed background herbivory, has been understudied in tundra, yet its impacts are likely to increase in a warmer Arctic. The magnitude of these changes is however hard to predict as we know little about the drivers of current levels of invertebrate herbivory in tundra. We assessed the intensity of invertebrate herbivory on a common tundra plant, the dwarf birch (Betula glandulosa-nana complex), and investigated its relationship to latitude and climate across the tundra biome. Leaf damage by defoliating, mining and gall-forming invertebrates was measured in samples collected from 192 sites at 56 locations. Our results indicate that invertebrate herbivory is nearly ubiquitous across the tundra biome but occurs at low intensity. On average, invertebrates damaged 11.2% of the leaves and removed 1.4% of total leaf area. The damage was mainly caused by external leaf feeders, and most damaged leaves were only slightly affected (12% leaf area lost). Foliar damage was consistently positively correlated with mid-summer (July) temperature and, to a lesser extent, precipitation in the year of data collection, irrespective of latitude. Our models predict that, on average, foliar losses to invertebrates on dwarf birch are likely to increase by 6-7% over the current levels with a 1 degrees C increase in summer temperatures. Our results show that invertebrate herbivory on dwarf birch is small in magnitude but given its prevalence and dependence on climatic variables, background invertebrate herbivory should be included in predictions of climate change impacts on tundra ecosystems.</t>
  </si>
  <si>
    <t>Reiter, ME; Boal, CW; Andersen, DE</t>
  </si>
  <si>
    <t>Anurans in a Subarctic Tundra Landscape Near Cape Churchill, Manitoba</t>
  </si>
  <si>
    <t>CANADIAN FIELD-NATURALIST</t>
  </si>
  <si>
    <t>10.22621/cfn.v122i2.571</t>
  </si>
  <si>
    <t>Distribution. abundance, and habitat relationships of anurans inhabiting subarctic regions are poorly understood, and anuran monitoring protocols developed for temperate regions may not be applicable across large roadless areas of northern landscapes. In addition, arctic and subarctic regions of North America are predicted to experience changes in climate and, in some areas, are experiencing habitat alteration due to high rates of herbivory by breeding and migrating waterfowl. To better understand subarctic anuran abundance, distribution, and habitat associations, we conducted anuran calling surveys in the Cape Churchill region of Wapusk National Park, Manitoba, Canada, in 2004 and 2005. We conducted Surveys along similar to 1-km transects distributed across three landscape types (coastal tundra, interior sedge meadow-tundra, and boreal forest-tundra interface) to estimate densities and probabilities of detection of Boreal Chorus Frogs (Pseudacris maculata) and Wood Frogs (Lithobates sylvaticus). We detected a Wood Fro., or Boreal Chorus Frog on 22 (87%) of 26 transects surveyed, but probability of detection varied between years and species and among landscape types. Estimated densities of both species increased from the coastal zone inland toward the boreal forest edge. Our results suggest anurans occur across all three landscape types in our study area, but that species-specific spatial patterns exist in their abundances. Considerations for both spatial and temporal variation in abundance, and detection probability need to be incorporated into Surveys and monitoring programs for Subarctic anurans.</t>
  </si>
  <si>
    <t>exclude_exposure_herbivore</t>
  </si>
  <si>
    <t>exclude_outcome_effect</t>
  </si>
  <si>
    <t>Vowles, T; Molau, U; Lindstein, L; Molau, M; Bjork, RG</t>
  </si>
  <si>
    <t>The impact of shrub browsing by mountain hare and reindeer in subarctic Sweden</t>
  </si>
  <si>
    <t>PLANT ECOLOGY &amp; DIVERSITY</t>
  </si>
  <si>
    <t>10.1080/17550874.2016.1264017</t>
  </si>
  <si>
    <t>Background: Climate warming has been causing an increase in tall shrub cover around the Arctic, however, mammalian herbivory has been shown to inhibit shrub expansion. Though the effect of reindeer (Rangifer tarandus) and many other mammals has been widely studied in this context, the role of the mountain hare (Lepus timidus) in subarctic Scandinavia remains unknown.Aims: To quantify browsing from mountain hare and reindeer on tall shrubs in different vegetation types and to investigate differences in shrub preference between the two.Methods: In the summers of 2013 and 2014, we counted signs of browsing by hare and reindeer on tall shrub species in 31 study plots at three alpine locations in the Scandes range, Sweden.Results: Hare browsing was significantly more frequent than that by reindeer in two (dry-mesic heath and dry meadow) out of seven vegetation types studied. Reindeer browsing was significantly higher in the low herb meadow and Langfjallet shrub heath. Two shrub species, Betula nana and Salix hastata, were significantly more browsed by hare, while reindeer browsing was significantly higher on S. phylicifolia and S. lapponum.Conclusions: Our results show that mountain hares can cause extensive damage to tall shrubs in the subarctic and may have a stronger impact on shrub communities than previously recognised.</t>
  </si>
  <si>
    <t>reporting browsing intensity by hares and reindeer on tall shrubs in plots that were exposed to both herbivores (there is no contrast of herbivore diversity)</t>
  </si>
  <si>
    <t>Tape, KD; Lord, R; Marshall, HP; Ruess, RW</t>
  </si>
  <si>
    <t>Snow-mediated ptarmigan browsing and shrub expansion in arctic Alaska</t>
  </si>
  <si>
    <t>ECOSCIENCE</t>
  </si>
  <si>
    <t>10.2980/17-2-3323</t>
  </si>
  <si>
    <t>Large, late-winter ptarmigan migrations heavily impact the shoot, plant, and patch architecture of shrubs that remain above the snow surface. Ptarmigan browsing on arctic shrubs was assessed in the vicinity of Toolik Lake, on the north side of the Brooks Range in Alaska. Data were collected in early May 2007, at maximum snow depth, after the bulk of the ptarmigan migration had passed through the area. In an area of tall shrubs, half of the buds on Salix alaxensis were browsed by ptarmigan. Three percent of the buds that were buried beneath the snow were browsed, 90% of the buds that were less than 30 cm above the maximum snow level were browsed, and 45% of the buds above that height were browsed. Ptarmigan browsing was found to be a major height limiter for tall shrubs, thereby controlling shrub architecture by brooming stems at the snow surface and inducing stump shoots. These results were qualitatively extrapolated by photographing shrub morphology over a region approximately 300 km wide across a series of north-flowing arctic rivers with headwaters in the Brooks Range. Ptarmigan hedging of shrub patches, and shrub growth under a warmer climate, are opposing forces mediated by snow distribution.</t>
  </si>
  <si>
    <t>Ims, RA; Henden, JA</t>
  </si>
  <si>
    <t>Collapse of an arctic bird community resulting from ungulate-induced loss of erect shrubs</t>
  </si>
  <si>
    <t>BIOLOGICAL CONSERVATION</t>
  </si>
  <si>
    <t>10.1016/j.biocon.2012.02.008</t>
  </si>
  <si>
    <t>Rapid, but contrasting, changes in the extent of erect thicket-forming shrubs is presently seen in the Arctic, either resulting from a warmer climate (increasing extent) or intensified herbivory (decreasing extent). We investigated the impact of loss of willow shrubs on a bird community in arctic riparian sediment plains in northern Norway subject to varying intensities of reindeer browsing. In riparian habitats where willow thickets had been lost, bird species richness was more than halved compared to habitats where some patches of thickets were still present. As could be expected species previously suggested to use erect woody vegetation as nesting places and/or foraging habitats were most consistently impacted. However, even some open ground habitat specialists appeared to be negatively impacted, possibly due to loss of spatial spill-over effects of insects from willow thickets. To preserve low-arctic avian biodiversity in a warming climate, management should strive to identify levels of ungulate browsing that strike the balance between shrub-encroached and shrub-denuded arctic tundra. (c) 2012 Elsevier Ltd. All rights reserved.</t>
  </si>
  <si>
    <t>contrast between different intensities of reindeer grazing</t>
  </si>
  <si>
    <t>Henden, JA; Ims, RA; Yoccoz, NG; Sorensen, R; Killengreen, ST</t>
  </si>
  <si>
    <t>Population dynamics of tundra voles in relation to configuration of willow thickets in southern arctic tundra</t>
  </si>
  <si>
    <t>10.1007/s00300-010-0908-7</t>
  </si>
  <si>
    <t>The areal extent and configuration of thickets of willow shrubs are currently changing in the Arctic both as an effect of global warming and changed browsing pressure of reindeer. These changes have been predicted to impact the distribution and abundance of wildlife species relying on willow thickets as habitat. We assessed the relation between variables quantifying willow thicket configuration and population dynamics of tundra voles (Microtus oeconomus) in three riparian regions in Finnmark, northern Norway, which were subject to intense browsing by semi-domesticated reindeer. The tundra vole, which exhibits 5-year population cycles in Finnmark, is the dominant small rodent species in riparian landscape elements in southern arctic tundra. In the course of a 4-year trapping study, tundra vole populations went through the cyclic phases of increase, peak and crash, however, with distinct differences between the three regions in the population dynamics. Within regions, the occupancy pattern during the increase phase was positively related to willow thicket configuration (in particular edge density and willow height) only in the region attaining the highest abundance and occupancy. However, local abundance was not clearly related to habitat features within any regions. The lack of consistency in the response of tundra vole populations to willow thicket configuration, as well as the positive relation between the degree of thicket shredding and tundra vole habitat occupancy in one of the regions, indicates that tundra voles will not be much affected by climate or browsing induced changes in the shrubbiness of the tundra in the future.</t>
  </si>
  <si>
    <t>exclude_exposure_effect</t>
  </si>
  <si>
    <t>no contrast in herbivore diversity</t>
  </si>
  <si>
    <t>Reichle, LM; Epstein, HE; Bhatt, US; Raynolds, MK; Walker, DA</t>
  </si>
  <si>
    <t>Spatial Heterogeneity of the Temporal Dynamics of Arctic Tundra Vegetation</t>
  </si>
  <si>
    <t>GEOPHYSICAL RESEARCH LETTERS</t>
  </si>
  <si>
    <t>10.1029/2018GL078820</t>
  </si>
  <si>
    <t>Arctic tundra vegetation has largely been greening in recent decades, resulting in major changes to terrestrial ecosystems, with implications for surface energy balance, permafrost, carbon and water cycling, herbivore populations, and human land use. While general greening trends have been well-studied, more specific vegetation-temperature dynamics are spatially and temporally heterogeneous and currently not well understood. This study uses Normalized Difference Vegetation Index (NDVI) and Summer Warmth Index (SWI) data to investigate patterns of arctic tundra vegetation and temperature dynamics over North American and Eurasian continents and by Arctic bioclimate subzones (essentially latitudinal-based). Relative vegetation increases in northern subzones were muted compared to temperature increases, whereas relative vegetation increases in southern subzones were consistent with, or greater than, relative temperature changes. Detrended, interannual NDVI variances were greatest in middle and southern subzones, whereas interannual SWI variances were greatest in southern subzones. Annual SWI and NDVI relationships were strongest in midlatitude subzones. Plain Language Summary Arctic tundra vegetation has generally been increasing in biomass and productivity in recent decades. This paper uses 34years of satellite data to investigate more thoroughly the relationships between temperature and vegetation in the tundra over time and space. We found that in the southern part of the tundra biome, the vegetation (as indicated by the satellite data) increased at the same rate as, or faster than, temperature, whereas northern tundra vegetation increased more slowly than temperature. The variation in tundra vegetation from year to year was greatest in the middle and southern parts of the Arctic tundra biome, whereas temperature variation from year to year increased from north to south. On an annual basis, the strongest relationships between temperature and vegetation occurred in the midlatitudes of the tundra biome.</t>
  </si>
  <si>
    <t>Soininen, EM; Barrio, I; Jepsen, JU; Ehrich, D; Ravolainen, VT; Speed, JDM</t>
  </si>
  <si>
    <t>Evidence of effects of herbivory on Arctic vegetation: a systematic map protocol</t>
  </si>
  <si>
    <t>ENVIRONMENTAL EVIDENCE</t>
  </si>
  <si>
    <t>10.1186/s13750-018-0135-1</t>
  </si>
  <si>
    <t>Background: Along with climate change, herbivory is considered a main driver of ecosystem change in terrestrial Arctic environments. Understanding how herbivory influences the resilience of Arctic ecosystems to ongoing environmental changes is essential to inform policy and guide sustainable management practices. However, many studies indicate that the effects of herbivores on plants and ecosystem functioning depend on the abiotic and biotic conditions where the interaction takes place, i.e. the ecological context. Yet, the range of ecological contexts in which herbivory has been studied in the Arctic has not been systematically assessed. A lack of such evaluation prevents understanding the robustness and generalizability of our knowledge of Arctic herbivore effects on vegetation and ecosystems. The main objective of our systematic map is to identify the ecological contexts where herbivory is studied in the Arctic. Hence, this systematic map will enable us to assess our ability to make generalizable and robust conclusions regarding the impacts of Arctic herbivory. Methods: We will search academic and grey literature using databases, search engines and specialist websites, and select studies addressing the response of the plant(s) to herbivory, deemed relevant in terms of (i) population (terrestrial Arctic plants and plant communities), (ii) exposure (herbivory, including disturbance and fertilization effects of herbivores), and (iii) modifier (ecological context being in the terrestrial Arctic including forest-tundra). We will synthesize the results using systematic mapping approaches.</t>
  </si>
  <si>
    <t>exclude_study_design</t>
  </si>
  <si>
    <t>Yu, Q; Epstein, H; Engstrom, R; Walker, D</t>
  </si>
  <si>
    <t>Circumpolar arctic tundra biomass and productivity dynamics in response to projected climate change and herbivory</t>
  </si>
  <si>
    <t>GLOBAL CHANGE BIOLOGY</t>
  </si>
  <si>
    <t>10.1111/gcb.13632</t>
  </si>
  <si>
    <t>Satellite remote sensing data have indicated a general 'greening' trend in the arctic tundra biome. However, the observed changes based on remote sensing are the result of multiple environmental drivers, and the effects of individual controls such as warming, herbivory, and other disturbances on changes in vegetation biomass, community structure, and ecosystem function remain unclear. We apply ArcVeg, an arctic tundra vegetation dynamics model, to estimate potential changes in vegetation biomass and net primary production (NPP) at the plant community and functional type levels. ArcVeg is driven by soil nitrogen output from the Terrestrial Ecosystem Model, existing densities of Rangifer populations, and projected summer temperature changes by the NCAR CCSM4.0 general circulation model across the Arctic. We quantified the changes in aboveground biomass and NPP resulting from (i) observed herbivory only; (ii) projected climate change only; and (iii) coupled effects of projected climate change and herbivory. We evaluated model outputs of the absolute and relative differences in biomass and NPP by country, bioclimate subzone, and floristic province. Estimated potential biomass increases resulting from temperature increase only are approximately 5% greater than the biomass modeled due to coupled warming and herbivory. Such potential increases are greater in areas currently occupied by large or dense Rangifer herds such as the Nenets-occupied regions in Russia (27% greater vegetation increase without herbivores). In addition, herbivory modulates shifts in plant community structure caused by warming. Plant functional types such as shrubs and mosses were affected to a greater degree than other functional types by either warming or herbivory or coupled effects of the two.</t>
  </si>
  <si>
    <t>Brathen, KA; Ravolainen, VT; Stien, A; Tveraa, T; Ims, RA</t>
  </si>
  <si>
    <t>Rangifer management controls a climate-sensitive tundra state transition</t>
  </si>
  <si>
    <t>ECOLOGICAL APPLICATIONS</t>
  </si>
  <si>
    <t>10.1002/eap.1618</t>
  </si>
  <si>
    <t>Rangifer (caribou/reindeer) management has been suggested to mitigate the temperature-driven transition of Arctic tundra into a shrubland state, yet how this happens is uncertain. Here we study this much focused ecosystem state transition in riparian areas, where palatable willows (Salix) are dominant tall shrubs and highly responsive to climate change. For the state transition to take place, small life stages must become tall and abundant. Therefore we predicted that the performance of small life stages (potential recruits) of the tall shrubs were instrumental to the focal transition, where Rangifer managed at high population density would keep the small-stage shrubs in a browse trap independent of summer temperature. We used a large-scale quasi-experimental study design that included real management units that spanned a wide range of Rangifer population densities and summer temperatures in order to assess the relative importance of these two driving variables. Ground surveys provided data on density and height of the small shrub life stages, while the distributional limit (shrubline) of established shrublands (the tall shrub life stage) was derived from aerial photographs. Where Rangifer densities were above a threshold of approximately 5 animals/km(2), we found, in accordance with the expectation of a browse trap, that the small life stages of shrubs in grasslands were at low height and low abundance. At Rangifer densities below this threshold, the small life stages of shrubs were taller and more abundant indicating Rangifer were no longer in control of the grassland state. For the established shrubland state, we found that the shrubline was at a 100-m lower elevation in the management units where Rangifer had been browsing in summer as opposed to the migratory ranges with no browsing in summer. In both seasonal ranges, the shrubline increased 100 m per 1 degrees C increment in temperature. Our study supports the proposal that Rangifer management within a sustainable range of animal densities can mitigate the much-focused transition from grassland to shrubland in a warming Arctic.</t>
  </si>
  <si>
    <t>Pajunen, A; Virtanen, R; Roininen, H</t>
  </si>
  <si>
    <t>Browsing-mediated shrub canopy changes drive composition and species richness in forest-tundra ecosystems</t>
  </si>
  <si>
    <t>OIKOS</t>
  </si>
  <si>
    <t>10.1111/j.1600-0706.2011.20115.x</t>
  </si>
  <si>
    <t>Changes in climate and in browsing pressure are expected to alter the abundance of tundra shrubs thereby influencing the composition and species richness of plant communities. We investigated the associations between browsing, tundra shrub canopies and their understory vegetation by utilizing a long-term (1013 seasons) experiment controlling reindeer and ptarmigan herbivory in the subarctic forest tundra ecotone in northwestern Fennoscandia. In this area, there has also been a consistent increase in the yearly thermal sum and precipitation during the study period. The cover of shrubs increased 2.87.8 fold in exclosures and these contrasted with browsed control areas creating a sharp gradient of canopy cover of tundra shrubs across a variety of vegetation types. Browsing exclusions caused significant shifts in more productive vegetation types, whereas little or no shift occurred in low-productive tundra communities. The increased deciduous shrub cover was associated with significant losses of understory plant species and shifts in functional composition, the latter being clearest in the most productive plant community types. The total cover of understory vegetation decreased along with increasing shrub cover, while the cover of litter showed the opposite response. The cover of cryptogams decreased along with increasing shrub cover, while the cover of forbs was favoured by a shrub cover. Increasing shrub cover decreased species richness of understory vegetation, which was mainly due to the decrease in the cryptogam species. The effects were consistent across different types of forest tundra vegetation indicating that shrub increase may have broad impacts on arctic vegetation diversity. Deciduous shrub cover is strongly regulated by reindeer browsing pressure and altered browsing pressure may result in a profound shrub expansion over the next one or two decades. Results suggest that the impact of an increase in shrubs on tundra plant richness is strong and browsing pressure effectively counteracts the effects of climate warming-driven shrub expansion and hence maintains species richness.</t>
  </si>
  <si>
    <t>Virtanen, R; Clark, AT; den Herder, M; Roininen, H</t>
  </si>
  <si>
    <t>Dynamic effects of insect herbivory and climate on tundra shrub growth: Roles of browsing and ramet age</t>
  </si>
  <si>
    <t>JOURNAL OF ECOLOGY</t>
  </si>
  <si>
    <t>10.1111/1365-2745.13551</t>
  </si>
  <si>
    <t>To predict shrub responses under climate change in tundra, we need to understand how thermal conditions and herbivory contribute to growth. We hypothesise that shrub growth increases with thermal conditions and precipitation, but that this increase is counteracted by insect herbivory, and that these climate-insect herbivory relationships are modified by both browsing and plant age. We use empirical dynamic modelling (EDM) to analyse a 20-year time series on willow Salix phylicifolia shoot growth, growing degree days, summer precipitation and herbivory from an experiment at forest-tundra ecotone. The experiment includes manipulations of avian and mammal browsing (fences) and ramet age (pruning to rejuvenate willows). Negative effects of insect herbivory on willow shoot growth were intensified during warmer years, whereas increasing precipitation led to reduced effects. Moreover, the effect of insect herbivores on shoot growth varied with ramet age and vertebrate browsing: younger ramets generally experienced less negative insect herbivore effects, whereas ptarmigan browsing was associated with more positive temperature effects on shoot growth, and reindeer browsing with more negative effects of insect herbivory and precipitation. Synthesis. Our findings show that the negative effects of insect herbivory on shoot growth likely intensify under warmer thermal conditions, but that increasing precipitation can counteract these effects. Moreover, changes in thermal conditions, precipitation and vertebrate browsers all have predictable, albeit complex and nonlinear, effects on shrub growth, highlighting the importance of long-term experimental data and flexible analytical methods such as EDM for characterising climate and community interactions in artic systems.</t>
  </si>
  <si>
    <t>Zamin, TJ; Grogan, P</t>
  </si>
  <si>
    <t>Caribou exclusion during a population low increases deciduous and evergreen shrub species biomass and nitrogen pools in low Arctic tundra</t>
  </si>
  <si>
    <t>10.1111/1365-2745.12082</t>
  </si>
  <si>
    <t>Increased shrub growth has been observed across the Arctic with recent climate warming trends, whilst many populations of caribou and reindeer (Rangifer) have been in decline. Paradoxically, our current understanding of the impacts of caribou and reindeer in altering trajectories of Arctic vegetation change is almost entirely dependent on studies with relatively high density semi-domesticated herds in Fennoscandia. With many wild herd populations across the Arctic presently at much lower densities, it is important to understand the impact of low intensity browsing on shrub biomass and the soil nutrient pools that fuel it. We used exclosures that have been in place for 5years in mesic birch hummock tundra in the central Canadian low Arctic to investigate the impact of caribou exclusion on tundra shrub biomass, tissue chemistry and plant and soil nitrogen (N) pools. Over the study period, the migratory tundra caribou herd in the region declined from 25% to 7% of its previous population maximum. Caribou exclusion significantly enhanced the above-ground biomass components of one deciduous shrub (Betula glandulosa) and two evergreen shrubs (Vaccinium vitis-idaea and Rhododendron subarcticum). In particular, exclusion doubled B.glandulosa leaf biomass and increased V.vitis-idaea old leaf biomass 1.7 times, with the strongest effects in evergreens present in tissues &gt; 1year old, indicating a legacy of browsing from the earlier years of the experiment when the caribou population was higher. Meanwhile, Vaccinium uliginosum biomass and overall vascular plant diversity tended to decline with exclusion. Caribou exclusion increased B.glandulosa leaf N pools by 0.15gNm2 (equivalent to 12% of the total vascular plant community annual N requirement for apical growth). Altogether exclusion did not alter total above-ground N pools, but rather led to a redistribution of shoot biomass and N, enhancing spatial variability in a key growth-limiting resource for tundra plants. Synthesis. Excluding caribou during a population low resulted in ecologically significant changes in the distribution of plant above-ground biomass and nitrogen, further increasing the dominance of the three most abundant shrubs. These findings demonstrate that, despite uncertainty in herd recovery, Rangifer browsing impacts to both deciduous and evergreen shrub species should be considered for more robust projections of Arctic vegetation change.</t>
  </si>
  <si>
    <t>IK</t>
  </si>
  <si>
    <t>SONESSON, M; CALLAGHAN, TV</t>
  </si>
  <si>
    <t>STRATEGIES OF SURVIVAL IN PLANTS OF THE FENNOSCANDIAN TUNDRA</t>
  </si>
  <si>
    <t>ARCTIC</t>
  </si>
  <si>
    <t>Many arctic species originated outside the Arctic and some of their physiological responses are similar to those in temperate latitudes. Unique adaptations to the Arctic have rarely been found. The recent influx of other species has, however, broken down reproductive barriers and gene flow has been stimulated. In extreme arctic environments, selection forces driving evolution are mainly of the physical environment and plant interactions are positive. Elsewhere, biotic factors, such as herbivory, are important and plant interactions become negative through competition. Physical selective forces operate in winter and summer. Low winter temperatures rarely affect arctic plants, but snow depth and duration influence species distributions. Deep and persistent snow deforms plants and limits the period of resource acquisition. Cryptogams are common in such snow beds. Little or no snow cover exposes plants to abrasion by wind-blow particles and desiccation. In such fell-field sites, deciduous species and xerophytes, such as evergreen cushion plants, are common. Arctic summers are short and developmental processes are extended beyond one growing season, with perennials predominating. Cushion plants efficiently increase their temperatures above ambient, while evergreen and deciduous ericaceous dwarf shrubs coexist and have complementary strategies for intercepting radiation in a low canopy. Tundra soils are generally infertile and may be disturbed by freeze/thaw cycles. Nutrients are conserved by recycling within shoots and between ramets within clones. Vegetative proliferation enhances the survival of young ramets, while physiological integration between ramets enables young ramets to forage across patchy environments. Negative plant-animal relationships are particularly important in the Subarctic. Periodic infestations of moth caterpillars defoliate large areas of mountain birch and stimulate increases in populations of their predators. Periodic population peaks of small rodents graze or kill much vegetation and they may moderate the dynamic structure of plant communities, as the plant species have different abilities to regenerate.</t>
  </si>
  <si>
    <t>review rather than primary study</t>
  </si>
  <si>
    <t>Sweet, SK; Asmus, A; Rich, ME; Wingfield, J; Gough, L; Boelman, NT</t>
  </si>
  <si>
    <t>NDVI as a predictor of canopy arthropod biomass in the Alaskan arctic tundra</t>
  </si>
  <si>
    <t>10.1890/14-0632.1</t>
  </si>
  <si>
    <t>The physical and biological responses to rapid arctic warming are proving acute, and as such, there is a need to monitor, understand, and predict ecological responses over large spatial and temporal scales. The use of the normalized difference vegetation index (NDVI) acquired from airborne and satellite sensors addresses this need, as it is widely used as a tool for detecting and quantifying spatial and temporal dynamics of tundra vegetation cover, productivity, and phenology. Such extensive use of the NDVI to quantify vegetation characteristics suggests that it may be similarly applied to characterizing primary and secondary consumer communities. Here, we develop empirical models to predict canopy arthropod biomass with canopy-level measurements of the NDVI both across and within distinct tundra vegetation communities over four growing seasons in the Arctic Foothills region of the Brooks Range, Alaska, USA. When canopy arthropod biomass is predicted with the NDVI across all four growing seasons, our overall model that includes all four vegetation communities explains 63% of the variance in canopy arthropod biomass, whereas our models specific to each of the four vegetation communities explain 74% (moist tussock tundra), 82% (erect shrub tundra), 84% (riparian shrub tundra), and 87% (dwarf shrub tundra) of the observed variation in canopy arthropod biomass. Our field-based study suggests that measurements of the NDVI made from air- and spaceborne sensors may be able to quantify spatial and temporal variation in canopy arthropod biomass at landscape to regional scales.</t>
  </si>
  <si>
    <t>Bryant, JP; Joly, K; Chapin, FS; DeAngelis, DL; Kielland, K</t>
  </si>
  <si>
    <t>Can antibrowsing defense regulate the spread of woody vegetation in arctic tundra?</t>
  </si>
  <si>
    <t>ECOGRAPHY</t>
  </si>
  <si>
    <t>10.1111/j.1600-0587.2013.00436.x</t>
  </si>
  <si>
    <t>Global climate warming is projected to promote the increase of woody plants, especially shrubs, in arctic tundra. Many factors may affect the extent of this increase, including browsing by mammals. We hypothesize that across the Arctic the effect of browsing will vary because of regional variation in antibrowsing chemical defense. Using birch (Betula) as a case study, we propose that browsing is unlikely to retard birch expansion in the region extending eastward from the Lena River in central Siberia across Beringia and the continental tundra of central and eastern Canada where the more effectively defended resin birches predominate. Browsing is more likely to retard birch expansion in tundra west of the Lena to Fennoscandia, Iceland, Greenland and South Baffin Island where the less effectively defended non-resin birches predominate. Evidence from the literature supports this hypothesis. We further suggest that the effect of warming on the supply of plant-available nitrogen will not significantly change either this pan-Arctic pattern of variation in antibrowsing defense or the resultant effect that browsing has on birch expansion in tundra. However, within central and east Beringia warming-caused increases in plant-available nitrogen combined with wildfire could initiate amplifying feedback loops that could accelerate shrubification of tundra by the more effectively defended resin birches. This accelerated shrubification of tundra by resin birch, if extensive, could reduce the food supply of caribou causing population declines. We conclude with a brief discussion of modeling methods that show promise in projecting invasion of tundra by woody plants.</t>
  </si>
  <si>
    <t>Johnson, DR; Gough, L</t>
  </si>
  <si>
    <t>Two arctic tundra graminoids differ in tolerance to herbivory when grown with added soil nutrients</t>
  </si>
  <si>
    <t>BOTANY</t>
  </si>
  <si>
    <t>10.1139/cjb-2012-0143</t>
  </si>
  <si>
    <t>Greater soil nutrients are thought to increase graminoid tolerance to herbivory (within-season regrowth following herbivore damage) by enabling new growth in response to defoliation, but these responses vary among graminoid species. We studied how two arctic graminoids, Eriophorum vaginatum (L.) in moist acidic tussock (MAT) tundra and Hierochloe alpina (Roem. &amp; Schult.) in dry heath (DH) tundra, tolerate both experimental and natural herbivory when fertilized with nitrogen and phosphorus. Fertilization reduced the tolerance and recovery (regrowth in subsequent years) of defoliated Eriophorum relative to plants growing without fertilization. In contrast, fertilized Hierochloe plants regrew well following defoliation. These opposing results may be due to differential abilities of these two species to access other resources in MAT and DH when fertilized. Herbivory may be affecting access to light of Eriophorum in the more productive, closed canopy MAT, in spite of its ability to grow bigger when fertilized. Hierochloe may not face such a limitation in the more open DH community. Alternatively, the different responses between these two species could be caused by environmental differences between the two communities. Regardless, our results suggest that although high tolerance is thought to be a functional characteristic of graminoids, tolerance to herbivory varies within and between species with soil nutrient availability and thus caution must be exercised in predicting responses to herbivory within this plant growth form.</t>
  </si>
  <si>
    <t>Biuw, M; Jepsen, JU; Cohen, J; Ahonen, SH; Tejesvi, M; Aikio, S; Wali, PR; Vindstad, OPL; Markkola, A; Niemela, P; Ims, RA</t>
  </si>
  <si>
    <t>Long-term Impacts of Contrasting Management of Large Ungulates in the Arctic Tundra-Forest Ecotone: Ecosystem Structure and Climate Feedback</t>
  </si>
  <si>
    <t>ECOSYSTEMS</t>
  </si>
  <si>
    <t>10.1007/s10021-014-9767-3</t>
  </si>
  <si>
    <t>The arctic forest-tundra ecotone (FTE) represents a major transition zone between contrasting ecosystems, which can be strongly affected by climatic and biotic factors. Expected northward expansion and encroachment on arctic tundra in response to climate warming may be counteracted by natural and anthropogenic processes such as defoliating insect outbreaks and grazing/browsing regimes. Such natural and anthropogenic changes in land cover can substantially affect FTE dynamics, alter ground albedo (index of the amount of solar energy reflected back into the atmosphere) and provide important feedbacks into the climate system. We took advantage of a naturally occurring contrast between reindeer grazing regimes in a border region between northern Finland and Norway which was recently defoliated by an outbreak of the geometrid moth. We examined ecosystem-wide contrasts between potentially year-round (but mainly summer) grazed (YRG) regions in Finland and mainly winter grazed (WG) regions in Norway. We also used a remotely sensed vegetation index and albedo to quantify effects on local energy balance and potential climate feedbacks. Although differences in soil characteristics and ground vegetation cover were small, we found dramatic differences in the tree layer component of the ecosystem. Regeneration of mountain birch stands appears to have been severely hampered in the YRG regime, by limiting regeneration from basal shoots and reestablishment of individual trees from saplings. This has led to a more open forest structure and a significant 5% increase in spring albedo in the summer grazed compared to the winter grazed regions. This supports recent suggestions that ecosystem processes in the Arctic can significantly influence the climate system, and that such processes must be taken into account when developing climate change scenarios and adaptation strategies.</t>
  </si>
  <si>
    <t>exclude_population_habitat</t>
  </si>
  <si>
    <r>
      <t>The study area is located in a northern-</t>
    </r>
    <r>
      <rPr>
        <b/>
        <u/>
        <sz val="11"/>
        <color theme="1"/>
        <rFont val="Calibri"/>
        <family val="2"/>
        <scheme val="minor"/>
      </rPr>
      <t>borea</t>
    </r>
    <r>
      <rPr>
        <sz val="11"/>
        <color theme="1"/>
        <rFont val="Calibri"/>
        <family val="2"/>
        <scheme val="minor"/>
      </rPr>
      <t>l birch forest</t>
    </r>
  </si>
  <si>
    <t>te Beest, M; Sitters, J; Menard, CB; Olofsson, J</t>
  </si>
  <si>
    <t>Reindeer grazing increases summer albedo by reducing shrub abundance in Arctic tundra</t>
  </si>
  <si>
    <t>ENVIRONMENTAL RESEARCH LETTERS</t>
  </si>
  <si>
    <t>10.1088/1748-9326/aa5128</t>
  </si>
  <si>
    <t>Previous studies have shown that climate warming is causing shrub cover to increase at high latitudes. Increased shrub cover generally lowers surface albedo, which results in higher energy absorption and further warming. In parts of Fennoscandia, herbivory is known to control vegetation height and abundance, and thus preventing this positive feedback. Here, we combine field measurements of albedo, herbivory and vegetation characteristics in four topographically-defined vegetation types of varying shrub height and abundance with land surface modeling (JULES) to investigate if reindeer grazing can influence the energy balance of an arctic tundra. We find that when reindeer reduces shrub height and abundance, summer albedo increases in both Betula nana-dominated heath vegetation and Salix glauca-dominated willow depressions. Model results reveal associated lower net radiation, and latent and sensible heat fluxes in heavily-grazed sites in all shrub-dominated vegetation types. Our results also suggest that the structural shift from graminoid to shrub tundra drives the difference in summer albedo, rather than shifts from dwarf-shrub to tall-shrub tundra. Reindeer has thus a potential cooling effect on climate by increasing summer albedo and decreasing net radiation, which highlights the importance of mammalian herbivores for the earth system beyond their local grazing impacts. However, the strong effects of reindeer on albedo are probably restricted to areas with high reindeer densities, since a dramatic vegetation change is essential. The importance of these processes across the whole range of reindeer densities found in the arctic tundra needs to be further evaluated.</t>
  </si>
  <si>
    <t>contrast between areas with different reindeer grazing intensity, no contrast in herbivore species richness</t>
  </si>
  <si>
    <t>duplicate</t>
  </si>
  <si>
    <t>Stark, S; Mannisto, MK; Ganzert, L; Tiirola, M; Haggblom, MM</t>
  </si>
  <si>
    <t>Grazing intensity in subarctic tundra affects the temperature adaptation of soil microbial communities</t>
  </si>
  <si>
    <t>SOIL BIOLOGY &amp; BIOCHEMISTRY</t>
  </si>
  <si>
    <t>10.1016/j.soilbio.2015.02.023</t>
  </si>
  <si>
    <t>Grazing by large ungulates, such as reindeer (Rangifer tarandus L.), in subarctic tundra exerts a considerable effect on the soil microclimate. Because of higher insulation by the aboveground vegetation in light versus heavily grazed areas, soil temperatures during the growing season are considerably higher under heavy grazing. Here, we hypothesized that these grazer-induced changes in soil microclimate affect the temperature sensitivity of soil microbial activity. To test this hypothesis, we conducted soil incubations at different temperatures (4 degrees C, 9 degrees C and 14 degrees C) for six weeks using soils from sites with contrasting long-term grazing intensities. Microbial respiration at low temperature (4 degrees C) was significantly higher in soils under light grazing than in soils under heavy grazing; however, grazing intensity did not affect respiration rates at 9 degrees C and 14 degrees C. In soils under light grazing, post-incubation beta-glucosidase (BG) activity at 4 degrees C was higher in soils that had been incubated at 4 degrees C than in soils incubated at 14 degrees C, suggesting functional adaptation of the soil microbial community to low temperature. Similar adaptation was not detected in soils under heavy grazing. Ion Torrent sequencing of bacterial 16S rRNA genes showed major differences in the bacterial community composition in soils incubated at different temperatures. Overall, our results indicate that tundra soil microorganisms may be more cold-adapted under low than high grazing intensity. Due to this difference in temperature adaptation, the consequences of climate warming on soil microbial processes may be dependent on the grazing intensity. (C) 2015 Elsevier Ltd. All rights reserved.</t>
  </si>
  <si>
    <t>Stark, S; Vaisanen, M; Ylanne, H; Julkunen-Tiitto, R; Martz, F</t>
  </si>
  <si>
    <t>Decreased phenolic defence in dwarf birch (Betula nana) after warming in subarctic tundra</t>
  </si>
  <si>
    <t>10.1007/s00300-015-1758-0</t>
  </si>
  <si>
    <t>Dwarf birch (Betula nana L.), a dominant deciduous dwarf shrub in many tundra ecosystems, is predicted to increase substantially in abundance due to climate warming. Potential warming-induced changes in the concentrations of phenolic compounds in B. nana leaves could influence the susceptibility of B. nana to environmental stresses; however, only a few studies have investigated the effects of climate warming on the phenolic defence in B. nana. We analysed the responses of phenolic concentrations and amounts in B. nana leaves to factorial treatments of warming and fertilization for 2 years in a subarctic tundra heath. Warming induced a strong decrease in total phenolics, including both flavonols (i.e. quercetin and myricetin derivatives, important defence compounds against oxidative stress) and hydrolysable tannins (HTs, important defence compounds against herbivory). Fertilization exerted weaker effects on phenolic concentrations while significantly increasing the leaf area. Our data indicate that climate warming may decrease the level of phenolic defence in B. nana leaves. Given the important role of these compounds in the plant defence, this phenomenon could potentially increase the susceptibility of B. nana to biotic stresses such as herbivory.</t>
  </si>
  <si>
    <t>Rieksta, J; Li, T; Michelsen, A; Rinnan, R</t>
  </si>
  <si>
    <t>Synergistic effects of insect herbivory and changing climate on plant volatile emissions in the subarctic tundra</t>
  </si>
  <si>
    <t>10.1111/gcb.15773</t>
  </si>
  <si>
    <t>Climate change increases the insect abundance, especially in Arctic ecosystems. Insect herbivory also significantly increases plant emissions of volatile organic compounds (VOCs), which are highly reactive in the atmosphere and play a crucial role in atmospheric chemistry and physics. However, it is unclear how the effects of insect herbivory on VOC emissions interact with climatic changes, such as warming and increased cloudiness. We assessed how experimental manipulations of temperature and light availability in subarctic tundra, that had been maintained for 30 years at the time of the measurements, affect the VOC emissions from a widespread dwarf birch (Betula nana) when subjected to herbivory by local geometrid moth larvae, the autumnal moth (Epirrita autumnata) and the winter moth (Operophtera brumata). Warming and insect herbivory on B. nana stimulated VOC emission rates and altered the VOC blend. The herbivory-induced increase in sesquiterpene and homoterpene emissions were climate-treatment-dependent. Many herbivory-associated VOCs were more strongly induced in the shading treatment than in other treatments. We showed generally enhanced tundra VOC emissions upon insect herbivory and synergistic effects on the emissions of some VOC groups in a changing climate, which can have positive feedbacks on cloud formation. Furthermore, the acclimation of plants to long-term climate treatments affects VOC emissions and strongly interacts with plant responses to herbivory. Such acclimation complicates predictions of how climate change, together with interacting biotic stresses, affects VOC emissions in the high latitudes.</t>
  </si>
  <si>
    <t>Kristensen, JA; Metcalfe, DB; Rousk, J</t>
  </si>
  <si>
    <t>The biogeochemical consequences of litter transformation by insect herbivory in the Subarctic: a microcosm simulation experiment</t>
  </si>
  <si>
    <t>BIOGEOCHEMISTRY</t>
  </si>
  <si>
    <t>10.1007/s10533-018-0448-8</t>
  </si>
  <si>
    <t>Warming may increase the extent and intensity of insect defoliations within Arctic ecosystems. A thorough understanding of the implications of this for litter decomposition is essential to make predictions of soil-atmosphere carbon (C) feedbacks. Soil nitrogen (N) and C cycles naturally are interlinked, but we lack a detailed understanding of how insect herbivores impact these cycles. In a laboratory microcosm study, we investigated the growth responses of heterotrophic soil fungi and bacteria as well as C and N mineralisation to simulated defoliator outbreaks (frass addition), long-term increased insect herbivory (litter addition at higher background N-level) and non-outbreak conditions (litter addition only) in soils from a Subarctic birch forest. Larger amounts of the added organic matter were mineralised in the outbreak simulations compared to a normal year; yet, the fungal and bacterial growth rates and biomass were not significantly different. In the simulation of long-term increased herbivory, less litter C was respired per unit mineralised N (C:N of mineralisation decreased to 20 +/- 1 from 38 +/- 3 for pure litter), which suggests a directed microbial mining for N-rich substrates. This was accompanied by higher fungal dominance relative to bacteria and lower total microbial biomass. In conclusion, while a higher fraction of foliar C will be respired by insects and microbes during outbreak years, predicted long-term increases in herbivory linked to climate change may facilitate soil C-accumulation, as less foliar C is respired per unit mineralised N. Further work elucidating animal-plant-soil interactions is needed to improve model predictions of C-sink capacity in high latitude forest ecosystems.</t>
  </si>
  <si>
    <t>fungal/bacterial 'herbivory' measured</t>
  </si>
  <si>
    <t>Jones, MH; Bay, C; Nordenhall, U</t>
  </si>
  <si>
    <t>Effects of experimental warming on arctic willows (Salix spp.): A comparison of responses from the Canadian High Arctic, Alaskan Arctic, and Swedish Subarctic</t>
  </si>
  <si>
    <t>10.1111/j.1365-2486.1997.gcb135.x</t>
  </si>
  <si>
    <t>Three species of dwarf, prostrate willow (Salix arctica, S. rotundifolia and S. herbacea) were subjected to experimental summer warming in high arctic Canada, arctic Alaska, and subarctic Sweden, respectively, as part of the International Tundra Experiment. Phenological and growth responses of these species were compared for the second season of the experiment. Stigmas became receptive and pollen dispersal occurred significantly earlier for S. rotundifolia and S. herbacea in the ITEX open-top chambers, but not for S. arctica. Warming had no effect on the timing of seed dispersal, leaf yellowing, or leaf senescence. The length and dry weight of the largest leaves were greater for warmed plants, and was significant for S. rotundifolia. The number of catkins/plot did not differ among species or treatments, but the fruit:newer ratio was reduced in the experimental plots.</t>
  </si>
  <si>
    <t>Champagne, E; Tremblay, JP; Cote, SD</t>
  </si>
  <si>
    <t>Tolerance of an Expanding Subarctic Shrub, Betula glandulosa, to Simulated Caribou Browsing</t>
  </si>
  <si>
    <t>PLOS ONE</t>
  </si>
  <si>
    <t>10.1371/journal.pone.0051940</t>
  </si>
  <si>
    <t>Densification of the shrub layer has been reported in many subarctic regions, raising questions about the implication for large herbivores and their resources. Shrubs can tolerate browsing and their level of tolerance could be affected by browsing and soils productivity, eventually modifying resource availability for the caribou. Our objective was to assess the compensatory growth potential of a subarctic shrub, Betula glandulosa Michx., in relation with caribou browsing and nutriment availability for the plants. We used a simulated browsing (0, 25 and 75% of available shoots) and nitrogen-fertilisation (0 and 10 g m 22) experiment to test two main hypotheses linking tolerance to resource availability, the Compensatory Continuum Hypothesis and the Growth Rate Hypothesis as well as the predictions from the Limiting Resource Model. We seek to explicitly integrate the relative browsing pressure in our predictions since the amount of tissues removed could affect the capacity of long-lived plants to compensate. Birches fully compensated for moderate browsing with an overall leaf biomass similar to unbrowsed birches but undercompensated under heavy browsing pressure. The main mechanism explaining compensation appears to be the conversion of short shoots into long shoots. The leaf area increased under heavy browsing pressure but only led to undercompensation. Fertilisation for two consecutive years did not influence the response of birch, thus we conclude that our results support the LRM hypothesis of equal tolerance under both high and low nitrogen availability. Our results highlight that the potential for compensatory growth in dwarf birch is surpassed under heavy browsing pressure independently of the fertilisation regime. In the context of the worldwide decline in caribou herds, the reduction in browsing pressure could act synergistically with global climate change to promote the current shrub expansion reported in subarctic regions. Citation: Champagne E, Tremblay J-P, Cote SD (2012) Tolerance of an Expanding Subarctic Shrub, Betula glandulosa, to Simulated Caribou Browsing. PLoS ONE 7(12): e51940. doi: 10.1371/journal.pone.0051940</t>
  </si>
  <si>
    <t>contact authors for raw data on leaf biomass and area</t>
  </si>
  <si>
    <t>Monz, CA</t>
  </si>
  <si>
    <t>The response of two arctic tundra plant communities to human trampling disturbance</t>
  </si>
  <si>
    <t>JOURNAL OF ENVIRONMENTAL MANAGEMENT</t>
  </si>
  <si>
    <t>10.1006/jema.2001.0524</t>
  </si>
  <si>
    <t>A 4-year study was conducted to evaluate the consequences of human trampling on dryas and tussock tundra plant communities. Treatments of 25, 75, 200 and 500 trampling passes were applied in 0.75 m(2) vegetation plots at a time of approximately peak seasonal biomass. Immediately after and 1 and 4 years after trampling, plots were evaluated on the basis of plant species cover, percent bare ground, vegetation height, and soil penetration resistance. One year after trampling, soils were collected for nitrogen analysis in highly disturbed and control plots. Immediately after trampling, 500 trampling passes resulted in approximately 50% cover loss in the dryas tundra and 70% cover loss in tussock tundra, but both communities showed a substantial capacity for regrowth. Plots where low and moderate levels of trampling were applied returned to pre-disturbance conditions by 4 years after trampling, but impact was still evident in plots subjected to high levels of disturbance. These results suggest that these tundra communities can tolerate moderate levels of hiking and camping provided that use is maintained below disturbance thresholds and that visitors employ appropriate minimum-impact techniques. By utilizing this information in a visitor education program combined with impact monitoring and management, it is possible to allow dispersed camping and still maintain these vegetation communities with a minimum of observable impact. (C) 2002 Elsevier Science Ltd.</t>
  </si>
  <si>
    <t>den Herder, M; Virtanen, R; Roininen, H</t>
  </si>
  <si>
    <t>Reindeer herbivory reduces willow growth and grouse forage in a forest-tundra ecotone</t>
  </si>
  <si>
    <t>BASIC AND APPLIED ECOLOGY</t>
  </si>
  <si>
    <t>10.1016/j.baae.2007.03.005</t>
  </si>
  <si>
    <t>Browsing mammals strongly modify the structure of vegetation of forest-tundra ecotones. We investigated the impact of reindeer browsing on growth and morphology of an arctic willow, Salix glauca, by studying plants inside and outside fenced areas in a tundra habitat at the tree line. We also studied if reindeer feeding has an effect on the forage availability for willow grouse, a herbivore sharing the same food plant. Analyses of 6-year data show that reindeer strongly reduces the growth of tundra willow and changes plant morphology to a stunted growth form. Intense reindeer browsing on willow limited the forage availability for willow grouse and grouse fed less on reindeer-browsed willow than willows protected from reindeer browsing. The results of this study imply that herbivores can counteract the increase of shrubs in forest-tundra ecotones, as has been predicted in some studies discussing the effects of climatic warming on vegetation. Furthermore, trophic interactions should be incorporated in modelling vegetation changes as a response to increased temperatures. (C) 2007 Gesellschaft fur Okologie. Published by Elsevier GmbH. All rights reserved.</t>
  </si>
  <si>
    <t>De Long, JR; Sundqvist, MK; Gundale, MJ; Giesler, R; Wardle, DA</t>
  </si>
  <si>
    <t>Effects of elevation and nitrogen and phosphorus fertilization on plant defence compounds in subarctic tundra heath vegetation</t>
  </si>
  <si>
    <t>FUNCTIONAL ECOLOGY</t>
  </si>
  <si>
    <t>10.1111/1365-2435.12493</t>
  </si>
  <si>
    <t>Plant chemical and structural defence compounds are well known to impact upon herbivory of fresh leaves and influence decomposition rates after leaf senescence. A number of theories predict that alleviating nutrient limitation and reducing other environmental stressors will result in decreased production of plant chemical defences. In this study, we measured plant defence properties [total polyphenols (TP), condensed tannins (CT) and lignin concentrations, and protein complexation capacity (PCC)] in both fresh and senesced plant leaves in a fully factorial N and P fertilization experiment set-up at each of three elevations along an elevational gradient in Swedish subarctic tundra heath vegetation. Further, we performed a decomposition of variance analysis on community-weighted averages (CWAs) of plant defence properties to determine the relative contributions of interspecific and intraspecific variation to the total variation observed in response to elevation and nutrient addition. We hypothesized that N fertilization would reduce plant defence properties and that this reduction would be greater at higher elevations, while the effects of P fertilization would have no effect at any elevation. At the community level, N addition reduced CT and PCC in both fresh and senesced leaves and TP in senesced leaves, while P addition had few effects, broadly in line with our hypothesis. The effects of N addition frequently varied with elevation, but in contrast to our hypothesis, the said effects were strongest at the lowest elevations. The effects of N addition and the interactive effect of N with elevation were primarily driven by intraspecific, rather than interspecific, variation. Our findings suggest that as temperatures warm and N availability increases due to global climate change, secondary metabolites in subarctic heath vegetation will decline particularly within species. Our results highlight the need to consider the effects of both nutrient availability and temperature, and their interaction, in driving subarctic plant defence.</t>
  </si>
  <si>
    <t>Stark, S; Vaisanen, M</t>
  </si>
  <si>
    <t>Insensitivity of Soil Microbial Activity to Temporal Variation in Soil N in Subarctic Tundra: Evidence from Responses to Large Migratory Grazers</t>
  </si>
  <si>
    <t>10.1007/s10021-014-9768-2</t>
  </si>
  <si>
    <t>Large migratory grazers commonly influence soil processes in tundra ecosystems. However, the extent to which grazing effects are limited to intensive grazing periods associated with migration has not previously been investigated. We analyzed seasonal patterns in soil nitrogen (N), microbial respiration and extracellular enzyme activities (EEAs) in a lightly grazed tundra and a heavily grazed tundra that has been subjected to intensive grazing during reindeer (Rangifer tarandus L.) migration for the past 50 years. We hypothesized that due to the fertilizing effect of the reindeer, microbial respiration and EEAs related to microbial C acquisition should be higher in heavily grazed areas compared to lightly grazed areas and that the effects of grazing should be strongest during reindeer migration. Reindeer migration caused a dramatic peak in soil N availability, but in contrast to our predictions, the effect of grazing was more or less constant over the growing season and the seasonal patterns of microbial activities and microbial N were strikingly uniform between the lightly and heavily grazed areas. Microbial respiration and the EEAs of beta-glucosidase, acid-phosphatase, and leucine-aminopeptidase were higher, whereas that of N-acetylglucosamidase was lower in the heavily grazed area. Experimental fertilization had no effect on EEAs related to C acquisition at either level of grazing intensity. Our findings suggest that soil microbial activities were independent of grazing-induced temporal variation in soil N availability. Instead, the effect of grazing on soil microbial activities appeared to be mediated by substrate availability for soil microorganisms. Following a shift in the dominant vegetation in response to grazing from dwarf shrubs to graminoids, the effect of grazing on soil processes is no longer sensitive to temporal grazing patterns; rather, grazers exert a consistent positive effect on the soil microbial potential for soil C decomposition.</t>
  </si>
  <si>
    <t>Zverev, V; Zvereva, EL; Kozlov, MV</t>
  </si>
  <si>
    <t>Bird predation does not explain spatial variation in insect herbivory in a forest-tundra ecotone</t>
  </si>
  <si>
    <t>10.1007/s00300-020-02633-2</t>
  </si>
  <si>
    <t>The contribution of bird predation to the spatial variations in insect herbivory remains imperfectly understood, especially in Arctic ecosystems. We experimentally tested the hypothesis that the differences in insect herbivory between tundra and forest biomes, and between plant life-forms in these biomes, are associated with differences in the intensity of bird predation on defoliating insects. We observed substantial variation in herbivory (0% to 20% of foliage lost) among nine forest, mountain tundra, and lowland tundra sites in the Kola Peninsula (northwestern Russia) and among five woody plant species, but we found no consistent differences in herbivory between biomes and between plant life-forms. Bird attacks on artificial caterpillars were tenfold more frequent in forest than in tundra, while bird exclusion effects on herbivory did not differ between biomes, and the intensities of bird predation measured by these two methods were not correlated. Bird exclusion led to increases in insect herbivory, and this effect was significant in trees and tall shrubs but was not significant in dwarf shrubs in either forest or tundra sites. Bird predation, as measured in bird exclusion experiments, increased with an increase in the level of foliar damage inflicted by insects in forests but not in tundra habitats. We conclude that bird predation generally decreases plant losses to insects in both forest and tundra habitats, but birds are unlikely to shape the spatial patterns of plant losses to insects in Arctic ecosystems.</t>
  </si>
  <si>
    <t>Anderson, HB; Speed, JDM; Madsen, J; Pedersen, AO; Tombre, IM; van der Wal, R</t>
  </si>
  <si>
    <t>Late snow melt moderates herbivore disturbance of the Arctic tundra</t>
  </si>
  <si>
    <t>1-2</t>
  </si>
  <si>
    <t>10.1080/11956860.2016.1212684</t>
  </si>
  <si>
    <t>Resilience of tundra vegetation to disturbance by herbivores can be low and lead to ecosystem state shifts. Pink-footed geese Anser brachyrhynchus are the most numerous herbivore on Svalbard and disturb vegetation when foraging for below-ground plant biomass (grubbing). We assessed grubbing extent (occurrence of vegetation disturbance) and intensity (proportion of vegetation disturbed) in 2006/07/08 when goose numbers were approximately 56,000 and in 2013 when they increased to approximately 81,000. Despite a 36% increase in population size, in 2013 the grubbing extent at pre-breeding sites was similar to that in 2007/08 but grubbing intensity was lower. Extensive snow cover in 2013 probably dispersed geese over larger areas in search of snow-free patches for feeding, thereby reducing grubbing intensity. At the largest known breeding site, both grubbing extent and intensity increased with more geese. Birds preferentially fed close to nests in previously grubbed wet habitat, probably aiding nest defence and permitting feeding on plants that were easier to remove from the soil. A greater impact on tundra vegetation may occur at nesting areas if the breeding population continues to grow. However, timing of snowmelt appears key in moderating the impact of disturbance on tundra vegetation since it controls spatial distributions of feeding geese.</t>
  </si>
  <si>
    <t>Johnson, DR; Lara, MJ; Shaver, GR; Batzli, GO; Shaw, JD; Tweedie, CE</t>
  </si>
  <si>
    <t>Exclusion of brown lemmings reduces vascular plant cover and biomass in Arctic coastal tundra: resampling of a 50+ year herbivore exclosure experiment near Barrow, Alaska</t>
  </si>
  <si>
    <t>10.1088/1748-9326/6/4/045507</t>
  </si>
  <si>
    <t>To determine the role lemmings play in structuring plant communities and their contribution to the 'greening of the Arctic', we measured plant cover and biomass in 50+ year old lemming exclosures and control plots in the coastal tundra near Barrow, Alaska. The response of plant functional types to herbivore exclusion varied among land cover types. In general, the abundance of lichens and bryophytes increased with the exclusion of lemmings, whereas graminoids decreased, although the magnitude of these responses varied among land cover types. These results suggest that sustained lemming activity promotes a higher biomass of vascular plant functional types than would be expected without their presence and highlights the importance of considering herbivory when interpreting patterns of greening in the Arctic. In light of the rapid environmental change ongoing in the Arctic and the potential regional to global implications of this change, further exploration regarding the long-term influence of arvicoline rodents on ecosystem function (e. g. carbon and energy balance) should be considered a research priority.</t>
  </si>
  <si>
    <t>Bety, J; Graham-Sauve, M; Legagneux, P; Cadieux, MC; Gauthier, G</t>
  </si>
  <si>
    <t>Fading indirect effects in a warming arctic tundra</t>
  </si>
  <si>
    <t>CURRENT ZOOLOGY</t>
  </si>
  <si>
    <t>10.1093/czoolo/60.2.189</t>
  </si>
  <si>
    <t>Indirect interactions in food webs can strongly influence the net effect of global change on ecological communities yet they are rarely quantified and hence remain poorly understood. Using a 22-year time series, we investigated climate-induced and predator-mediated indirect effects on grazing intensity in the tundra food web of Bylot Island, which experienced a warming trend over the last two decades. We evaluated the relative effects of environmental parameters on the proportion of plant biomass grazed by geese in wetlands and examined the temporal changes in the strength of these cascading effects. Migrating geese are the dominant herbivores on Bylot Island and can consume up to 60% of the annual production of wetland graminoids. Spring North Atlantic Oscillation, mid-summer temperatures and summer abundance of lemmings (prey sharing predators with geese) best-explained annual variation in grazing intensity. Goose grazing impact increased in years with high temperatures and high lemming abundance. However, the strength of these indirect effects on plants changed over time. Grazing intensity was weakly explained by environmental factors in recent years, which were marked by a sharp increase in plant primary production and steady decrease in grazing pressure. Indirect effects do not seem to be reversing the direct positive effect of warming on wetland plants. We suggest that cascading effects on plants may lag considerably behind direct effects in vertebrate dominated arctic communities, especially where key herbivore populations are strongly affected by factors outside of the Arctic.</t>
  </si>
  <si>
    <t>only modelling results (e.g. R squared values) are reported</t>
  </si>
  <si>
    <t>Morrissette-Boileau, C; Boudreau, S; Tremblay, JP; Cote, SD</t>
  </si>
  <si>
    <t>Simulated caribou browsing limits the effect of nutrient addition on the growth of Betula glandulosa, an expanding shrub species in Eastern Canada</t>
  </si>
  <si>
    <t>10.1111/1365-2745.12899</t>
  </si>
  <si>
    <t>Warmer summer temperatures and enhanced soil fertility increase shrub growth in tundra ecosystems, and these factors have likely contributed to shrub expansion at the circumpolar scale over the last decades. Conversely, large herbivores have the potential to counteract the positive impacts of climate change on shrub growth. Indeed, by stripping the leaves, herbivores have the potential to control the growth of shrub species and, consequently, limit their expansion. To disentangle the impacts of climate change and herbivory on Betula glandulosa Michx., we conducted a 5-year factorial experiment near Deception Bay, Nunavik, Canada, in which we simulated warmer temperatures, increased nitrogen availability and three caribou browsing intensities during the growing season. At the end of the experiment, we harvested the above-ground biomass of B. glandulosa and conducted dendrochronological analyses on stems. Fertilised plots under ambient temperature had 34% greater shrub biomass than plots assigned to the combined treatment of nitrogen addition and warmer temperatures. Browsing intensity had no effect on final biomass. Nitrogen addition increased radial growth (18%-33%; 3years out of 5). Overall, browsing had a cumulative negative impact on B. glandulosa radial growth during the 5-year experiment. While browsing had no effect in the first year of the experiment, moderate browsing (leaves stripped on 25% of available shoots) decreased radial growth by 27% at year 2, 32% at year 4 and 27% at year 5. Heavy browsing (leaves stripped on 75% of available shoots annually) decreased radial growth by c. 27% at year 2, 37% at year 3, 50% at year 4 and 48% at year 5. We did not observe significant interactions between browsing, temperature and nitrogen availability.Synthesis. Our results clearly showed that caribou browsing may limit the growth of B. glandulosa, and thus can potentially limit its expansion. Herbivory should thus be considered when predicting tundra vegetation changes in the Arctic, at least in areas with high herbivore densities.</t>
  </si>
  <si>
    <t>Virkkala, AM; Virtanen, T; Lehtonen, A; Rinne, J; Luoto, M</t>
  </si>
  <si>
    <t>The current state of CO2 flux chamber studies in the Arctic tundra: A review</t>
  </si>
  <si>
    <t>PROGRESS IN PHYSICAL GEOGRAPHY-EARTH AND ENVIRONMENT</t>
  </si>
  <si>
    <t>10.1177/0309133317745784</t>
  </si>
  <si>
    <t>The Arctic tundra plays an important role in the carbon cycle as it stores 50% of global soil organic carbon reservoirs. The processes (fluxes) regulating these stocks are predicted to change due to direct and indirect effects of climate change. Understanding the current and future carbon balance calls for a summary of the level of knowledge regarding chamber-derived carbon dioxide (CO2) flux studies. Here, we describe progress from recently (2000-2016) published studies of growing-season CO2 flux chamber measurements, namely GPP (gross primary production), ER (ecosystem respiration), and NEE (net ecosystem exchange), in the tundra region. We review the study areas and designs along with the explanatory environmental drivers used. Most of the studies were conducted in Alaska and Fennoscandia, and we stress the need for measuring fluxes in other tundra regions, particularly in more extreme climatic, productivity, and soil conditions. Soil respiration and other greenhouse gas measurements were seldom included in the studies. Although most of the environmental drivers of CO2 fluxes have been relatively well investigated (such as the effect of vegetation type and soil microclimate on fluxes), soil nutrients, other greenhouse gases and disturbance regimes require more research as they might define the future carbon balance. Particular attention should be paid to the effects of shrubification, geomorphology, and other disturbance effects such as fire events, and disease and herbivore outbreaks. An improved conceptual framework and understanding of underlying processes of biosphere-atmosphere CO2 exchange will provide more information on carbon cycling in the tundra.</t>
  </si>
  <si>
    <t>Epstein, HE; Calef, MP; Walker, MD; Chapin, FS; Starfield, AM</t>
  </si>
  <si>
    <t>Detecting changes in arctic tundra plant communities in response to warming over decadal time scales</t>
  </si>
  <si>
    <t>10.1111/j.1529-8817.2003.00810.x</t>
  </si>
  <si>
    <t>Detecting the response of vegetation to climate forcing as distinct from spatial and temporal variability may be difficult, if not impossible, over the typical duration of most field studies. We analyzed the spatial and interannual variability of plant functional type biomass from field studies in low arctic tussock tundra and compared these to climate change simulations of plant community composition using a dynamic tundra vegetation model (ArcVeg). Spatial heterogeneity of peak season live aboveground biomass was estimated using field samples taken from low arctic tundra at Ivotuk, Alaska (68.5degreesN, 155.7degreesW) in 1999. Coefficients of variation for live aboveground biomass at the 1 m(2) scale ranged from 14.6% for deciduous shrubs, 18.5% for graminoids and 25.3% for mosses to over 57% for forbs and lichens. Spatial heterogeneity in the ArcVeg dynamic vegetation model was simulated to be greater than the field data, ranging from 37.1% for deciduous shrubs to 107.9% for forbs. Disturbances in the model, such as caribou grazing and freezing-thawing of soil, as well as demographic stochasticity, led to the greater variability in the simulated results. Temporal variances of aboveground live biomass over a 19-year period using data from Toolik Lake, AK fell within the range of field and simulation spatial variances. However, simulations using ArcVeg suggest that temporal variability can be substantially less than site-scale spatial variability. Field data coupled with ArcVeg simulations of climate change scenarios indicate that some changes in plant community composition may be detectable within two decades following the onset of warming, and shrubs and mosses might be the key indicators of community change. Model simulations also project increasing landscape scale spatial heterogeneity (particularly of shrubs) with increasing temperatures.</t>
  </si>
  <si>
    <t>Sokolov, V; Ehrich, D; Yoccoz, NG; Sokolov, A; Lecomte, N</t>
  </si>
  <si>
    <t>Bird Communities of the Arctic Shrub Tundra of Yamal: Habitat Specialists and Generalists</t>
  </si>
  <si>
    <t>10.1371/journal.pone.0050335</t>
  </si>
  <si>
    <t>Background: The ratio of habitat generalists to specialists in birds has been suggested as a good indicator of ecosystem changes due to e. g. climate change and other anthropogenic perturbations. Most studies focusing on this functional component of biodiversity originate, however, from temperate regions. The Eurasian Arctic tundra is currently experiencing an unprecedented combination of climate change, change in grazing pressure by domestic reindeer and growing human activity. Methodology/Principal Findings: Here we monitored bird communities in a tundra landscape harbouring shrub and open habitats in order to analyse bird habitat relationships and quantify habitat specialization. We used ordination methods to analyse habitat associations and estimated the proportions of specialists in each of the main habitats. Correspondence Analysis identified three main bird communities, inhabiting upland, lowland and dense willow shrubs. We documented a stable structure of communities despite large multiannual variations of bird density (from 90 to 175 pairs/km(2)). Willow shrub thickets were a hotspot for bird density, but not for species richness. The thickets hosted many specialized species whose main distribution area was south of the tundra. Conclusion/Significance: If current arctic changes result in a shrubification of the landscape as many studies suggested, we would expect an increase in the overall bird abundance together with an increase of local specialists, since they are associated with willow thickets. The majority of these species have a southern origin and their increase in abundance would represent a strengthening of the boreal component in the southern tundra, perhaps at the expense of species typical of the subarctic zone, which appear to be generalists within this zone.</t>
  </si>
  <si>
    <t>Gough, L; Moore, JC; Shaver, GR; Simpson, RT; Johnson, DR</t>
  </si>
  <si>
    <t>Above- and belowground responses of arctic tundra ecosystems to altered soil nutrients and mammalian herbivory</t>
  </si>
  <si>
    <t>ECOLOGY</t>
  </si>
  <si>
    <t>10.1890/11-1631.1</t>
  </si>
  <si>
    <t>Theory and observation indicate that changes in the rate of primary production can alter the balance between the bottom-up influences of plants and resources and the top-down regulation of herbivores and predators on ecosystem structure and function. The Exploitation Ecosystem Hypothesis (EEH) posited that as aboveground net primary productivity (ANPP) increases, the additional biomass should support higher trophic levels. We developed an extension of EEH to include the impacts of increases in ANPP on belowground consumers in a similar manner as aboveground, but indirectly through changes in the allocation of photosynthate to roots. We tested our predictions for plants aboveground and for phytophagous nematodes and their predators belowground in two common arctic tundra plant communities subjected to 11 years of increased soil nutrient availability and/or exclusion of mammalian herbivores. The less productive dry heath (DH) community met the predictions of EEH aboveground, with the greatest ANPP and plant biomass in the fertilized plots protected from herbivory. A palatable grass increased in fertilized plots while dwarf evergreen shrubs and lichens declined. Belowground, phytophagous nematodes also responded as predicted, achieving greater biomass in the higher ANPP plots, whereas predator biomass tended to be lower in those same plots (although not significantly). In the higher productivity moist acidic tussock (MAT) community, aboveground responses were quite different. Herbivores stimulated ANPP and biomass in both ambient and enriched soil nutrient plots; maximum ANPP occurred in fertilized plots exposed to herbivory. Fertilized plots became dominated by dwarf birch (a deciduous shrub) and cloudberry (a perennial forb); under ambient conditions these two species coexist with sedges, evergreen dwarf shrubs, and Sphagnum mosses. Phytophagous nematodes did not respond significantly to changes in ANPP, although predator biomass was greatest in control plots. The contrasting results of these two arctic tundra plant communities suggest that the predictions of EEH may hold for very low ANPP communities, but that other factors, including competition and shifts in vegetation composition toward less palatable species, may confound predicted responses to changes in productivity in higher ANPP communities such as the MAT studied here.</t>
  </si>
  <si>
    <t>Forbes, BC</t>
  </si>
  <si>
    <t>Plant communities of archaeological sites, abandoned dwellings, and trampled tundra in the eastern Canadian arctic: A multivariate analysis</t>
  </si>
  <si>
    <t>Arctic terrestrial ecosystems subjected to anthropogenic disturbance return to their original state only slowly, if at all. Investigations of abandoned settlements on three islands in the eastern Canadian Arctic Archipelago have detected striking similarities among contemporary and ancient human settlements with regard to their effects on tundra vegetation and soils. Ordination procedures using 240 quadrats showed the plant assemblages of Thule (ca. 800 B.P.) winter dwellings on northern Devon and southern Cornwallis Islands to be floristically similar to pedestrian-trampled meadows on northeast Baffin Island last used ca. 1969. Comparisons from the literature made with other North American sites in the Low Arctic reveal similar findings. The implication is that the depauperate flora of the Arctic has a limited number of species able to respond to disturbance, and that anthropogenically disturbed patches may be extremely persistent.</t>
  </si>
  <si>
    <t>Yu, Q; Epstein, HE; Walker, DA; Frost, GV; Forbes, BC</t>
  </si>
  <si>
    <t>Modeling dynamics of tundra plant communities on the Yamal Peninsula, Russia, in response to climate change and grazing pressure</t>
  </si>
  <si>
    <t>10.1088/1748-9326/6/4/045505</t>
  </si>
  <si>
    <t>Understanding the responses of the arctic tundra biome to a changing climate requires knowledge of the complex interactions among the climate, soils and biological system. This study investigates the individual and interaction effects of climate change and reindeer grazing across a variety of climate zones and soil texture types on tundra vegetation community dynamics using an arctic vegetation model that incorporates the reindeer diet, where grazing is a function of both foliar nitrogen concentration and reindeer forage preference. We found that grazing is important, in addition to the latitudinal climate gradient, in controlling tundra plant community composition, explaining about 13% of the total variance in model simulations for all arctic tundra subzones. The decrease in biomass of lichen, deciduous shrub and graminoid plant functional types caused by grazing is potentially dampened by climate warming. Moss biomass had a nonlinear response to increased grazing intensity, and such responses were stronger when warming was present. Our results suggest that evergreen shrubs may benefit from increased grazing intensity due to their low palatability, yet a growth rate sensitivity analysis suggests that changes in nutrient uptake rates may result in different shrub responses to grazing pressure. Heavy grazing caused plant communities to shift from shrub tundra toward moss, graminoid-dominated tundra in subzones C and D when evergreen shrub growth rates were decreased in the model. The response of moss, lichen and forbs to warming varied across the different subzones. Initial vegetation responses to climate change during transient warming are different from the long term equilibrium responses due to shifts in the controlling mechanisms (nutrient limitation versus competition) within tundra plant communities.</t>
  </si>
  <si>
    <t>Gu, Q; Grogan, P</t>
  </si>
  <si>
    <t>Responses of low Arctic tundra plant species to experimental manipulations: Differences between abiotic and biotic factors and between short- and long-term effects</t>
  </si>
  <si>
    <t>ARCTIC ANTARCTIC AND ALPINE RESEARCH</t>
  </si>
  <si>
    <t>10.1080/15230430.2020.1815360</t>
  </si>
  <si>
    <t>Climate change in arctic tundra is projected to affect air temperature, snow depth, soil fertility, and caribou herbivory, which may alter plant community composition by shifting niche space to favor particular species' life history strategies. We report responses of a Canadian mesic birch hummock tundra plant community to a range of manipulative experiments (greenhouse warming, fertilization, snow fence, and caribou exclosure treatments). Aboveground biomass of each plant species was measured in the same permanent 1 m(2) areas using the point frame method in 2005, 2011, and 2017. Although the greenhouse treatment had few effects on individual species, total vascular plant community biomass was enhanced between 2011 and 2017. Furthermore, species' biomass across all control plots was stable from 2005 to 2011 but increased significantly from 2011 to 2017, with air temperatures also warmer over that same period. Species responded to high-level nitrogen and high-level nitrogen and phosphorus combined additions, with deciduous shrubs and graminoids increasing and evergreen shrubs decreasing. The snow fences and caribou exclosures had little effect on species biomass. Although vegetation greening trends have been reported in arctic environments that are primarily influenced by maritime climate, our study is one of the first to provide plot-based evidence of recent plant biomass increases in the low Arctic's continental interior.</t>
  </si>
  <si>
    <t>MONDA, MJ; RATTI, JT; MCCABE, TR</t>
  </si>
  <si>
    <t>REPRODUCTIVE ECOLOGY OF TUNDRA SWANS ON THE ARCTIC-NATIONAL-WILDLIFE-REFUGE, ALASKA</t>
  </si>
  <si>
    <t>JOURNAL OF WILDLIFE MANAGEMENT</t>
  </si>
  <si>
    <t>10.2307/3809691</t>
  </si>
  <si>
    <t>Management of tundra swans (Cygnus columbianus) is hampered by a lack of information on their nesting and brood-rearing ecology. We studied tundra swan nesting and brood-rearing ecology on the Arctic National Wildlife Refuge (ANWR), Alaska, 1988-90. Nest success was 58% (n = 31) in 1988, 83% (n = 36) in 1989, 84% (n = 43) in 1990, and 76% (n = 110) for the 3 years. Nests were located predominately in marshes dominated by sheathed pondweed (Potamogeton vaginatus), mare's tail (Hippuris vulgaris), and Hoppner sedge (Carex subspathacea), or by pendent grass (Arctophila fulva), water sedge (C. aquatilis), and tall cotton grass (Eriophorum angustifolium). Nests were seldom located in upland or partially vegetated habitats and were near coastal lagoons or large coastal lakes. Incubating swans were easily disturbed by ground observers and left their nests when we were 500-2,000 m from the nest. Swans did not cover eggs with nest material prior to departure; thus, eggs were vulnerable to avian predation and thermal stress. Brood-foraging sites on the Kongakut Delta (n = 41) were frequently in aquatic-marsh (59%) and saline graminoid-shrub (29%) habitats, occasionally in graminoid-marsh (7%) and partially vegetated (5%) habitats, and absent from upland, graminoid-shrub-water sedge, and graminoid-shrub-cotton grass habitats. Brood-foraging sites on the Canning Delta (n = 35) were frequently in graminoid-marsh (46%), graminoid-shrub-water sedge (26%), and aquatic-marsh (23%) habitats, occasionally in graminoid-shrub-cotton grass (3%) and upland habitats (3%), and absent from saline graminoid-shrub and partially vegetated habitats. Young cygnets grazed in terrestrial habitats more frequently than older broods on the Kongakut (P = 0.003) and Canning (P = 0.053) deltas. Wetlands with sheathed pondweed were uncommon but preferred by broods (P = 0.001). Using field experiments, we evaluated effects of swan grazing and fertilization from feces on aboveground biomass production and plant-species composition. Fertilization from swan feces did not have an overall effect (P = 0.991) or interact with clipping (simulated grazing with hand shears) (P = 0.881) for any response variable investigated. Clipping increased total vegetational biomass the year of clipping (P = 0.001), decreased biomass the year after clipping (P = 0.001), and increased total shoot densities (P = 0.017). Shoot densities after clipping increased for Hoppner sedge (P = 0.010), did not change for tundra grass (Dupontia fischeri) (P = 0.296), and decreased for chickweed (Stellaria humifusa) (P = 0.006). Traditional use of foraging sites may enhance grazing areas by increasing plant production the year of grazing and densities of plant species that tolerate grazing. Protection of aquatic-marsh, graminoid-marsh, and saline graminoid-shrub habitats, particularly those supporting sheathed pondweed and traditionally used nesting areas, is important for maintaining current swan populations on ANWR.</t>
  </si>
  <si>
    <t>Wappler, T; Denk, T</t>
  </si>
  <si>
    <t>Herlbivory in early Tertiary Arctic forests</t>
  </si>
  <si>
    <t>PALAEOGEOGRAPHY PALAEOCLIMATOLOGY PALAEOECOLOGY</t>
  </si>
  <si>
    <t>3-4</t>
  </si>
  <si>
    <t>10.1016/j.palaeo.2011.07.020</t>
  </si>
  <si>
    <t>Early Tertiary High Arctic forest ecosystems are unique in that they have no equivalent among modern forests. Today, no forest ecosystem exists at such high latitudes. To assess the potential role of herbivory during the early Tertiary warm period at high latitudes, we have surveyed 1567 fossil angiosperm leaves from Svalbard for the presence or absence of 35 insect damage types (DTs). Our investigation for the first time uncovered a wealth of insect trace fossils from the early Tertiary northern high latitudes. These include galls, mines, and feeding traces on fossil leaves. Most of the folivory includes unspecific external foliage feeding that cannot be ascribed to a particular group of insects. Exceptions are the mining damage types that are most similar to those made by leaf-mining moths (Lepidoptera: Gracillaroidea). Nevertheless, the abundance of folivory indicates that herbivorous insects were an important component of the forests thriving in the Arctic realm. The observed change in insect herbivory from the Middle Paleocene to the Late Eocene/Early Oligocene in Spitsbergen may be attributed to climatic variables because they influence insect life-cycle timing, population density, and geographic range. (C) 2011 Elsevier B.V. All rights reserved.</t>
  </si>
  <si>
    <t>Min, E; Wilcots, ME; Naeem, S; Gough, L; McLaren, JR; Rowe, RJ; Rastetter, EB; Boelman, NT; Griffin, KL</t>
  </si>
  <si>
    <t>Herbivore absence can shift dry heath tundra from carbon source to sink during peak growing season</t>
  </si>
  <si>
    <t>10.1088/1748-9326/abd3d0</t>
  </si>
  <si>
    <t>In arctic tundra, large and small mammalian herbivores have substantial impacts on the vegetation community and consequently can affect the magnitude of carbon cycling. However, herbivores are often absent from modern carbon cycle models, partly because relatively few field studies focus on herbivore impacts on carbon cycling. Our objectives were to quantify the impact of 21 years of large herbivore and large and small herbivore exclusion on carbon cycling during peak growing season in a dry heath tundra community. When herbivores were excluded, we observed a significantly greater leaf area index as well as greater vascular plant abundance. While we did not observe significant differences in deciduous dwarf shrub abundance across treatments, evergreen dwarf shrub abundance was greater where large and small herbivores were excluded. Both foliose and fruticose lichen abundance were higher in the large herbivore, but not the small and large herbivore exclosures. Net ecosystem exchange (NEE) likewise indicated the highest carbon uptake in the exclosure treatments and lowest uptake in the control (CT), suggesting that herbivory decreased the capacity of dry heath tundra to take up carbon. Moreover, our calculated NEE for average light and temperature conditions for July 2017, when our measurements were taken, indicated that the tundra was a carbon source in CT, but was a carbon sink in both exclosure treatments, indicating removal of grazing pressure can change the carbon balance of dry heath tundra. Collectively, these findings suggest that herbivore absence can lead to changes in plant community structure of dry heath tundra that in turn can increase its capacity to take up carbon.</t>
  </si>
  <si>
    <t>Barthelemy, H; Stark, S; Michelsen, A; Olofsson, J</t>
  </si>
  <si>
    <t>Urine is an important nitrogen source for plants irrespective of vegetation composition in an Arctic tundra: Insights from a N-15-enriched urea tracer experiment</t>
  </si>
  <si>
    <t>10.1111/1365-2745.12820</t>
  </si>
  <si>
    <t>1. Mammalian herbivores can strongly influence nitrogen (N) cycling and herbivore urine could be a central component of the N cycle in grazed ecosystems. Despite its potential role for ecosystem productivity and functioning, the fate of N derived from urine has rarely been investigated in grazed ecosystems. 2. This study explored the fate of N-15-enriched urea in tundra sites that have been either lightly or intensively grazed by reindeer for more than 50years. We followed the fate of the N-15 applied to the plant canopy, at 2weeks and 1year after tracer addition, in the different ecosystem N pools. 3. N-15-urea was rapidly incorporated in cryptogams and in above-ground parts of vascular plants, while the soil microbial pool and plant roots sequestered only a marginal proportion. Furthermore, the litter layer constituted a large sink for the N-15-urea, at least in the short term, indicating a high biological activity in the litter layer and high immobilization in the first phases of organic matter decomposition. 4. Mosses and lichens still constituted the largest sink for the N-15-urea 1year after tracer addition at both levels of grazing intensity demonstrating their large ability to capture and retain N from urine. Despite large fundamental differences in their traits, deciduous and evergreen shrubs were just as efficient as graminoids in taking up the N-15-urea. The total recovery of N-15-urea was lower in the intensively grazed sites, suggesting that reindeer reduce ecosystem N retention. 5. Synthesis. The rapid incorporation of the applied N-15-urea indicates that arctic plants can take advantage of a pulse of incoming N from urine. In addition, N-15 values of all taxa in the heavily grazed sites converged towards the N-15 values for urine, bringing further evidence that urine is an important N source for plants in grazed tundra ecosystems.</t>
  </si>
  <si>
    <t>Comparing high grazing vs low grazing of reindeer (no valid comparator for us)</t>
  </si>
  <si>
    <t>Elliott, TL; Henry, GHR</t>
  </si>
  <si>
    <t>Effects of Simulated Grazing in Ungrazed Wet Sedge Tundra in the High Arctic</t>
  </si>
  <si>
    <t>10.1657/1938-4246-43.2.198</t>
  </si>
  <si>
    <t>Wet sedge tundra communities in the High Arctic are valuable sources of forage for several resident and migratory herbivores; however, the effects of grazing on these systems have been rarely studied. We simulated grazing in two wet sedge meadows at a site on Ellesmere Island that has not been affected by grazing. Over two summers, we clipped plots at four different frequencies and removed litter to assess effects on aboveground net primary production, availability of soil nitrogen, shoot concentrations of carbon and nitrogen, and soil temperature and moisture regimes. Available soil nitrate and ammonium were highest in plots with intermediate clipping frequencies. Shoot nitrogen concentrations were also greater at intermediate clipping frequencies in two of the four species studied. Aboveground net primary production decreased after clipping, regardless of frequency. Litter removal resulted in slightly increased soil moisture, but had no effect on aboveground net primary production. Soil temperature was not affected by any of our treatments. These results suggest that nitrogen cycling is stimulated by intermediate frequencies of simulated grazing, but clipping decreased aboveground net primary production in ungrazed high arctic wet sedge tundra.</t>
  </si>
  <si>
    <t>Myers-Smith, IH; Forbes, BC; Wilmking, M; Hallinger, M; Lantz, T; Blok, D; Tape, KD; Macias-Fauria, M; Sass-Klaassen, U; Levesque, E; Boudreau, S; Ropars, P; Hermanutz, L; Trant, A; Collier, LS; Weijers, S; Rozema, J; Rayback, SA; Schmidt, NM; Schaepman-Strub, G; Wipf, S; Rixen, C; Menard, CB; Venn, S; Goetz, S; Andreu-Hayles, L; Elmendorf, S; Ravolainen, V; Welker, J; Grogan, P; Epstein, HE; Hik, DS</t>
  </si>
  <si>
    <t>Shrub expansion in tundra ecosystems: dynamics, impacts and research priorities</t>
  </si>
  <si>
    <t>10.1088/1748-9326/6/4/045509</t>
  </si>
  <si>
    <t>Recent research using repeat photography, long-term ecological monitoring and dendrochronology has documented shrub expansion in arctic, high-latitude and alpine tundra ecosystems. Here, we (1) synthesize these findings, (2) present a conceptual framework that identifies mechanisms and constraints on shrub increase, (3) explore causes, feedbacks and implications of the increased shrub cover in tundra ecosystems, and (4) address potential lines of investigation for future research. Satellite observations from around the circumpolar Arctic, showing increased productivity, measured as changes in 'greenness', have coincided with a general rise in high-latitude air temperatures and have been partly attributed to increases in shrub cover. Studies indicate that warming temperatures, changes in snow cover, altered disturbance regimes as a result of permafrost thaw, tundra fires, and anthropogenic activities or changes in herbivory intensity are all contributing to observed changes in shrub abundance. A large-scale increase in shrub cover will change the structure of tundra ecosystems and alter energy fluxes, regional climate, soil-atmosphere exchange of water, carbon and nutrients, and ecological interactions between species. In order to project future rates of shrub expansion and understand the feedbacks to ecosystem and climate processes, future research should investigate the species or trait-specific responses of shrubs to climate change including: (1) the temperature sensitivity of shrub growth, (2) factors controlling the recruitment of new individuals, and (3) the relative influence of the positive and negative feedbacks involved in shrub expansion.</t>
  </si>
  <si>
    <t>Vowles, T; Bjork, RG</t>
  </si>
  <si>
    <t>Implications of evergreen shrub expansion in the Arctic</t>
  </si>
  <si>
    <t>10.1111/1365-2745.13081</t>
  </si>
  <si>
    <t>Arctic shrub expansion is occurring across large parts of the tundra biome and its potential ecological repercussions have been widely discussed. But while the term shrub expansion often implicitly refers to an increase in tall, deciduous species such as birch and willow, several studies have also found a strong increase in evergreen dwarf shrubs in response to warming, a fact which has received far less attention. The effects of an evergreen dwarf shrub expansion are markedly different from the effects of an increase in taller, deciduous species. While deciduous shrubs may increase carbon (C) cycling through changes in albedo, litter input, and snow depth, the low stature of evergreen dwarf shrubs means that they are unlikely to influence snow cover. They also produce more recalcitrant litter, which reduces microbial activity. Furthermore, recent research suggests that ericoid mycorrhiza associated with evergreen shrubs may help to decelerate litter and soil organic matter turnover rates through the production of melanized hyphae that resist decomposition. Through selective browsing, herbivores may promote evergreen shrubs and facilitate C storage. Synthesis. In this mini review, we argue that basing predictions of how shrub expansion will affect tundra ecosystems on characteristics only applicable to tall deciduous shrubs hampers our understanding of the complex feedbacks related to Arctic vegetation shifts.</t>
  </si>
  <si>
    <t>Rasmussen, LH; Michelsen, A; Ladegaard-Pedersen, P; Nielsen, CS; Elberling, B</t>
  </si>
  <si>
    <t>Arctic soil water chemistry in dry and wet tundra subject to snow addition, summer warming and herbivory simulation</t>
  </si>
  <si>
    <t>10.1016/j.soilbio.2019.107676</t>
  </si>
  <si>
    <t>Multiple and rapid environmental changes in the Arctic have major consequences for the entire ecosystem. Soil water chemistry is one component with important implications for understanding climate feedbacks, plant growth, microbial turnover and net greenhouse gas emissions. Here we assess the contrasting growing season soil water chemistry in a Low arctic Greenlandic mesic tundra heath and a fen, which have been subjected to factorial treatments of summer warming using open top chambers (OTCs), snow addition using snow fences, which increase soil temperature in late winter, and shrub removal mimicking herbivory attack. Dissolved Organic Carbon (DOC) and plant nutrients, including NO3-, NH4+, PO42+ and total dissolved N were measured during multiple growing seasons (2013-2016) to quantify the treatment effects on nutrient availability in two dominating, but contrasting, vegetation types. Ambient nutrient concentrations in the mesic tundra heath decreased throughout the growing season and increased during senescence, while concentrations were highest during peak growing season in the fen. The content of NH4+ and DOC were highest in the fen, whereas NO3- was highest in the mesic tundra heath. The fen had no seasonal pattern. Summer warming in the mesic tundra heath did not change the availability of nutrients, but in combination with shrub removal, both NO3- and DOC concentrations increased, likely due to reduced plant uptake. Shrub removal alone increased NO3- in one growing season, and, combined with snow addition, increased DOC. Significant effects of shrub removal were mostly found in 2016. Snow addition combined with summer warming increased DOC and total N concentrations and highlights the potential loss of dissolved C from the ecosystem. In the fen, shrub removal alone and combined with summer warming decreased DOC. Snow addition alone and in combination with summer warming similarly decreased DOC. In the mesic tundra heath, shrub removal caused higher soil water contents in all years. In the dry and warm 2016, it meant &lt;10% soil water content in controls and 15-20% in shrub removal plots during the peak growing season, which may have relieved soil moisture limitation on mineralization rates in the latter. We conclude that soil water chemistry is vegetation-specific, and that treatment effects are surprisingly limited when comparing multiple years with contrasting precipitation patterns. Herbivory may have larger impact in very dry, warm summers and, together with extreme weather events, exert similar or larger effects than four years of temperature manipulations. The effects of summer warming or increased winter snow depend on ecosystem type and moisture status of the soil. The combination of multi-year and multi-site studies therefore seem important for understanding future biogeochemical dynamics in Arctic landscapes.</t>
  </si>
  <si>
    <t>simulates grazing but with no reference to any particular herbivore or type of herbivore</t>
  </si>
  <si>
    <t>Mosbacher, JB; Kristensen, DK; Michelsen, A; Stelvig, M; Schmidt, NM</t>
  </si>
  <si>
    <t>Quantifying muskox plant biomass removal and spatial relocation of nitrogen in a high arctic tundra ecosystem</t>
  </si>
  <si>
    <t>10.1657/AAAR0015-034</t>
  </si>
  <si>
    <t>The muskox (Ovibos moschatus), a key species in the arctic tundra, is the only large bodied herbivore in Northeast Greenland. Here, we quantify the biomass removal and fecal deposition by muskoxen during the snow-free period in the years 1996 to 2013 in the high arctic tundra ecosystem at Zackenberg, Northeast Greenland.We show that despite high densities, muskoxen removed only 0.17% and 0.04% of the available forage in graminoid-dominated areas and in Salix snowbeds (including Salix dominated heaths), respectively, during the main plant growing season (from mid-June to end of August). Into the autumn, the biomass removal increased to similar to 4.6% and 0.19% in the graminoid-dominated areas and Salix snowbeds, respectively. Muskoxen forage mainly in the graminoid-dominated areas, but defecate primarily in Salix snowbeds, resulting in net nutrient transfers from the nitrogen-rich wet habitats to the nitrogen-poor, drier habitats, corresponding to an addition of 0.016 g m(-2) of nitrogen in the Salix snowbeds per year. This nitrogen addition is of same magnitude as the dissolved inorganic nitrogen pool in similar arctic soils. Hence, while the quantitative impact of muskox biomass removal seems negligible, the nitrogen relocation may be important for the arctic vegetation and associated biota in the tundra ecosystem.</t>
  </si>
  <si>
    <t>no contrast in herbivore diversity (modelled estimates of biomass removal</t>
  </si>
  <si>
    <t>Stark, S; Grellmann, D</t>
  </si>
  <si>
    <t>Soil microbial responses to herbivory in an arctic tundra heath at two levels of nutrient availability</t>
  </si>
  <si>
    <t>10.1890/0012-9658(2002)083[2736:SMRTHI]2.0.CO;2</t>
  </si>
  <si>
    <t>We tested the hypothesis that herbivory accelerates nutrient cycling through nutrient-rich soils and decelerates nutrient cycling through nutrient-poor soils in a well-drained arctic tundra heath by measuring effects of herbivory on soil and plant properties in control areas and areas treated with NPK fertilizer. The impact of herbivores was studied with two types of exclosures, one excluding reindeer and the other excluding both rodents and reindeer. We predicted that herbivores would enhance soil microbial processes in the fertilized areas, but retard them in the unfertilized ones. Microbial respiration and microbial C were significantly lower in grazed areas than in herbivore exclosures in both unfertilized and fertilized treatments, indicating that herbivores limit the C available for the soil microbes. Microbial, N was significantly increased in the exclosures in the fertilized treatment, but there were no effects in the unfertilized one. This reflects both an increase in resources by fertilization and the effect of herbivores on microbial N acquisition: there was surplus N in the fertilized areas to be immobilized by microbial biomass only when access by herbivores was prevented. Thus, mammalian grazers affect the resource coupling between the plant and microbial trophic levels. Fertilization did not affect the soil inorganic, organic, or microbial N contents, or litter decomposition rates, but it significantly increased soil and microbial P. Microbial C was significantly decreased by fertilization, contradicting some earlier fertilization studies in the arctic. One reason for deceleration of soil nutrient cycling in our study area may be that herbivory by both reindeer and rodents occurs mainly outside the growing season; hence, mammalian waste products do not contribute to soil nutrient availability at the times of highest nutrient demands by plants. In addition, grazing during reindeer migrations is likely to cause net resource output from the system.</t>
  </si>
  <si>
    <t>raw data coded, stats focus on combined effects of herbivory and fertilisation so not coded</t>
  </si>
  <si>
    <t>Little, CJ; Cutting, H; Alatalo, J; Cooper, EJ</t>
  </si>
  <si>
    <t>Short-term herbivory has long-term consequences in warmed and ambient high Arctic tundra</t>
  </si>
  <si>
    <t>10.1088/1748-9326/aa579d</t>
  </si>
  <si>
    <t>Climate change is occurring across the world, with effects varying by ecosystem and region but already occurring quickly in high-latitude and high-altitude regions. Biotic interactions are important in determining ecosystem response to such changes, but few studies have been long-term in nature, especially in the High Arctic. Mesic tundra plots on Svalbard, Norway, were subjected to grazing at two different intensities by captive Barnacle geese from 2003-2005, in a factorial design with warming by Open Top Chambers. Warming manipulations were continued through 2014, when we measured vegetation structure and composition as well as growth and reproduction of three dominant species in the mesic meadow. Significantly more dead vascular plant material was found in warmed compared to ambient plots, regardless of grazing history, but in contrast to many short-term experiments no difference in the amount of living material was found. This has strong implications for nutrient and carbon cycling and could feed back into community productivity. Dominant species showed increased flowering in warmed plots, especially in those plots where grazing had been applied. However, this added sexual reproduction did not translate to substantial shifts in vegetative cover. Forbs and rushes increased slightly in warmed plots regardless of grazing, while the dominant shrub, Salix polaris, generally declined with effects dependent on grazing, and the evergreen shrub Dryas octopetala declined with previous intensive grazing. There were no treatment effects on community diversity or evenness. Thus despite no changes in total live abundance, a typical short-term response to environmental conditions, we found pronounced changes in dead biomass indicating that tundra ecosystem processes respond to medium-to long-term changes in conditions caused by 12 seasons of summer warming. We suggest that while high arctic tundra plant communities are fairly resistant to current levels of climate warming, underlying ecosystem processes are beginning to change. In addition, even short bouts of intense herbivory can have long-term consequences for some species in these communities.</t>
  </si>
  <si>
    <t>EPP</t>
  </si>
  <si>
    <t>Compare different abundance of same species (Barnacle geese)</t>
  </si>
  <si>
    <t>Turney, S; Altshuler, I; Whyte, LG; Buddle, CM</t>
  </si>
  <si>
    <t>Macroinvertebrate and soil prokaryote communities in the forest-tundra ecotone of the Subarctic Yukon</t>
  </si>
  <si>
    <t>10.1007/s00300-018-2330-5</t>
  </si>
  <si>
    <t>The forest-tundra interface is the world's largest ecotone, and is globally important due to its biodiversity, climatic sensitivity, and natural resources. The ecological communities which characterize this ecotone, and which provide local and global ecosystem services, are affected by environmental variation at multiple scales. We explored correlations between environmental variables and macroinvertebrate and soil prokaryote communities in the forest-tundra ecotone of the Yukon, Canada. We found that each tussock tundra site possessed a distinct community of macroinvertebrates and prokaryotes, and therefore represented a unique contribution to regional biodiversity. Prokaryote diversity increased with active layer depth, which could be an effect of temperature, or could be evidence of a species-area effect. Prokaryote diversity decreased with lichen cover, which could be due to antimicrobial properties of lichen. The macroinvertebrate community composition was affected by proximity to a human disturbance, the Dempster Highway. Both macroinvertebrate and prokaryote community compositions changed along the latitudinal transect, as the biome transitioned from taiga to tundra. We also found that the abundance of carnivores relative to herbivores decreased with latitude, which adds to recent evidence that predation decreases with latitude. Our survey yielded new insights about how macro- and microorganisms vary together and independently in relation to environmental variables at multiple scales in a forest-tundra ecotone.</t>
  </si>
  <si>
    <t>Stapleton, LM; Crout, NMJ; Sawstrom, C; Marshall, WA; Poulton, PR; Tye, AM; Laybourn-Parry, J</t>
  </si>
  <si>
    <t>Microbial carbon dynamics in nitrogen amended Arctic tundra soil: Measurement and model testing</t>
  </si>
  <si>
    <t>10.1016/j.soilbio.2005.03.016</t>
  </si>
  <si>
    <t>We examined the responses of grazers (protozoa and nematodes) and their main food sources to low levels of nitrogen (N) fertilisation and applied carbon (C) flux models to our data. Replicate plots of tundra soil adjacent to the Kongsfjorden (Svalbard 78 degrees N) were amended with ammonium and nitrate at concentrations of 1 and 5 kg N ha(-1) to assess the impact of anthropogenic N deposition over three summers. Bacterial abundance as determined using the fluorochrome SYBR Green and epifluorescence microscopy ranged between 9.73 x 10(8) and 102.49 x 10(8) cells/g dry wt of soil, with a significant response to N addition occurring only during the second sampling in 2001. Despite little change in bacterial biomass, bacterial production (measured by the incorporation of 3 H thymidine into DNA) during the second sampling in 2002, increased in NH4 enriched plots compared to control and NO3 amended plots, indicating that NH4 was the preferred source of inorganic N. The main bacterial predators were heterotrophic flagellates (HNAN) and naked amoebae, which showed no significant response to the N addition. HNAN showed a correlation with bacterial abundance suggesting a dependence on bacteria as a food source. The inability of a microbial C flux model to fit our data (RWSS/data = 18.6, r(2) = 0.088) was at least partly due to insufficient bacterial production to meet the C demands of predator taxa, and high variability in the data over time. This is reflected in the performance statistics for model variants where select microbial taxa and data were removed. The optimal model in terms of predictive utility was a model with data from 2002 only, minus naked amoebae (RWSS/data = 2.45, r(2) = 0.806). (c) 2005 Elsevier Ltd. All rights reserved.</t>
  </si>
  <si>
    <t>Barrio, IC; Bueno, CG; Gartzia, M; Soininen, EM; Christie, KS; Speed, JDM; Ravolainen, VT; Forbes, BC; Gauthier, G; Horstkotte, T; Hoset, KS; Hoye, TT; Jonsdottir, IS; Levesque, E; Morsdorf, MA; Olofsson, J; Wookey, PA; Hik, DS</t>
  </si>
  <si>
    <t>Biotic interactions mediate patterns of herbivore diversity in the Arctic</t>
  </si>
  <si>
    <t>GLOBAL ECOLOGY AND BIOGEOGRAPHY</t>
  </si>
  <si>
    <t>10.1111/geb.12470</t>
  </si>
  <si>
    <t>Understanding the forces shaping biodiversity patterns, particularly for groups of organisms with key functional roles, will help predict the responses of ecosystems to environmental changes. Our aim was to evaluate the relative role of different drivers in shaping the diversity patterns of vertebrate herbivores, a group of organisms exerting a strong trophic influence in terrestrial Arctic ecosystems. This biome, traditionally perceived as homogeneous and low in biodiversity, includes wide variation in biotic and physical conditions and is currently undergoing major environmental change. LocationThe Arctic (including the High Arctic, Low Arctic and Subarctic) MethodsWe compiled available data on vertebrate (birds and mammals) herbivore distribution at a pan-Arctic scale, and used eight variables that represent the most relevant hypotheses for explaining patterns of species richness. We used range maps rasterized on a 100kmx100km equal-area grid to analyse richness patterns of all vertebrate herbivore species combined, and birds and mammalian herbivores separately. ResultsOverall, patterns of herbivore species richness in the Arctic were positively related to plant productivity (measured using the normalized difference vegetation index) and to the species richness of predators. Greater species richness of herbivores was also linked to areas with a higher mean annual temperature. Species richness of avian and mammalian herbivores were related to the distance from the coast, with the highest avian richness in coastal areas and mammalian richness peaking further inland. Main conclusionsHerbivore richness in the Arctic is most strongly linked to primary productivity and the species richness of predators. Our results suggest that biotic interactions, with either higher or lower trophic levels or both, can drive patterns of species richness at a biome-wide scale. Rapid ongoing environmental changes in the Arctic are likely to affect herbivore diversity through impacts on both primary productivity and changes in predator communities via range expansion of predators from lower latitudes.</t>
  </si>
  <si>
    <t>TW</t>
  </si>
  <si>
    <t>Modelling study</t>
  </si>
  <si>
    <t>Kitti, H; Forbes, BC; Oksanen, J</t>
  </si>
  <si>
    <t>Long- and short-term effects of reindeer grazing on tundra wetland vegetation</t>
  </si>
  <si>
    <t>10.1007/s00300-008-0526-9</t>
  </si>
  <si>
    <t>We studied long-term (50 years) and short-term (4 years) effects of summer grazing of reindeer on subarctic tundra wetland vegetation. The long-term effects of summer grazing were studied by comparing vegetation on Finnish and Norwegian sides of the fence line separating reindeer grazing regimes. The Finnish side was intensively grazed and trampled throughout the year, whereas the Norwegian side was grazed in winter. Experimental fences were erected to examine short-term effects of grazing exclusion. Both in the long- and short-term, summer grazing decreased the height of Salix lapponum whereas the short-term effects on willow cover were less clear than the long-term effects. In contrast, Carex spp. benefited from grazing. Long-term grazing had little effect on total bryophyte cover. Grazing had negligible effects on the nutrient content of leaves of S. lapponum and Eriophorum angustifolium. We conclude that tundra wetlands can withstand moderately high grazing pressure sustained over several decades.</t>
  </si>
  <si>
    <t>MPB</t>
  </si>
  <si>
    <t>Doiron, M; Legagneux, P; Gauthier, G; Levesque, E</t>
  </si>
  <si>
    <t>Broad-scale satellite Normalized Difference Vegetation Index data predict plant biomass and peak date of nitrogen concentration in Arctic tundra vegetation</t>
  </si>
  <si>
    <t>APPLIED VEGETATION SCIENCE</t>
  </si>
  <si>
    <t>10.1111/j.1654-109X.2012.01219.x</t>
  </si>
  <si>
    <t>Questions Is the satellite-derived Normalized Difference Vegetation Index (NDVI) an adequate proxy for the timing of the peak in plant nitrogen concentration in an Arctic tundra system? Can NDVI be used to reliably assess seasonal changes in aboveground plant biomass? Location The south plain of Bylot Island, an Arctic tundra ecosystem north of Baffin Island, Nunavut, Canada (73 degrees 08N, 80 degrees 00W). Methods Using plant data collected every 2wk throughout the summer in 1991, 19931996 and 20062008, we assessed the relationship between four NDVI indices (AVHRR satellite data at 1-km2 spatial resolution) and the date of peak nitrogen concentration in wetland graminoid plants, which represents seasonal variability in plant quality. We also examined the relationship between NDVI and the seasonal changes in aboveground live plant biomass. Results Three out of the four NDVI metrics that we tested were significantly related to date of peak nitrogen concentration. The strongest relationship was found with the date at which NDVI values reached 50% of their annual maximum (r2=0.87). We also found a positive exponential relationship between NDVI and aboveground biomass of plants (r2=0.58), though this relationship was strongest early in the growing season. Conclusions NDVI can be used as a proxy to determine date of peak nitrogen concentration in some tundra plants, and can thus be a reliable measure of the yearly changes in the timing of the availability of high quality food for herbivores. To a lesser extent, NDVI can also be used to assess seasonal change in plant biomass. This study provides additional support for the use of broad-scale satellite-derived NDVI to assess seasonal changes in habitat quality for herbivores.</t>
  </si>
  <si>
    <t>Berteaux, D; Gauthier, G; Domine, F; Ims, RA; Lamoureux, SF; Levesque, E; Yoccoz, N</t>
  </si>
  <si>
    <t>Effects of changing permafrost and snow conditions on tundra wildlife: critical places and times</t>
  </si>
  <si>
    <t>ARCTIC SCIENCE</t>
  </si>
  <si>
    <t>10.1139/as-2016-0023</t>
  </si>
  <si>
    <t>The change of water phase around 0 degrees C has considerable impacts on wildlife ecology because liquid and solid water strongly differ in their insulating capability, mechanical resistance, and light reflectance. Freeze and melt events thus have strong ecological relevance, particularly in the Arctic where snow and ice are omnipresent and their conditions are changing due to climate warming. We first review the mechanisms linking water phase transitions to wildlife ecology, with emphasis on seven key processes. These processes are illustrated with examples or detailed case studies, such as snowmelt and icing events affecting herbivore populations, thaw-induced collapse of structures used by wildlife for reproduction, and thermal erosion of ice wedges reducing waterfowl habitat. We infer that water phase transitions generate some critical places and critical times that play a disproportionate role in the ecology of tundra wildlife. We map these critical places and times to help structure future research on the effects of climate change on tundra wildlife in a context where changing permafrost and snow conditions might trigger abrupt ecological responses in the Arctic tundra.</t>
  </si>
  <si>
    <t>Wagner, D; DeFoliart, L; Doak, P; Schneiderheinze, J</t>
  </si>
  <si>
    <t>Impact of epidermal leaf mining by the aspen leaf miner (Phyllocnistis populiella) on the growth, physiology, and leaf longevity of quaking aspen</t>
  </si>
  <si>
    <t>OECOLOGIA</t>
  </si>
  <si>
    <t>10.1007/s00442-008-1067-1</t>
  </si>
  <si>
    <t>The aspen leaf miner, Phyllocnistis populiella, feeds on the contents of epidermal cells on both top (adaxial) and bottom (abaxial) surfaces of quaking aspen leaves, leaving the photosynthetic tissue of the mesophyll intact. This type of feeding is taxonomically restricted to a small subset of leaf mining insects but can cause widespread plant damage during outbreaks. We studied the effect of epidermal mining on aspen growth and physiology during an outbreak of P. populiella in the boreal forest of interior Alaska. Experimental reduction of leaf miner density across two sites and 3 years significantly increased annual aspen growth rates relative to naturally mined controls. Leaf mining damage was negatively related to leaf longevity. Leaves with heavy mining damage abscised 4 weeks earlier, on average, than leaves with minimal mining damage. Mining damage to the top and bottom surfaces of leaves had different effects on physiology. Mining on the top surface of the leaf had no significant effect on photosynthesis or conductance and was unrelated to leaf stable C isotope ratio (delta(13)pC). Mining damage to the bottom leaf surface, where stomata are located, had significant negative effects on net photosynthesis and water vapor conductance. Percent bottom mining was positively related to leaf delta C-13. Taken together, the data suggest that the primary mechanism for the reduction of photosynthesis by epidermal leaf mining by P. populiella is the failure of stomata to open normally on bottom-mined leaves.</t>
  </si>
  <si>
    <t>Ims, RA; Fuglei, E</t>
  </si>
  <si>
    <t>Trophic interaction cycles in tundra ecosystems and the impact of climate change</t>
  </si>
  <si>
    <t>BIOSCIENCE</t>
  </si>
  <si>
    <t>10.1641/0006-3568(2005)055[0311:TICITE]2.0.CO;2</t>
  </si>
  <si>
    <t>While population cycles are geographically widespread, it is on arctic tundra that such cycles appear to be most influential for the functioning of the whole ecosystem. We give an overview of tundra species that exhibit population cycles and describe what are currently, believed to be the causal mechanisms. Population cycles most likely originate from trophic interactions within the plant- based tundra food web, where lemmings, either as prey for carnivores or as consumers of plants, play the key role. The predominance of trophic interaction cycles at northern latitudes is ultimately related to climate, and such cycles should therefore be vulnerable to climate change. Recent evidence indicates that changes have already taken place in the dynamics of some key herbivores and their predators, consistent with the expected impacts of climate change. There is a strong need for large-scale integrated monitoring and research efforts to further document such changes and their ecosystem consequences.</t>
  </si>
  <si>
    <t>Aune, S; Hofgaard, A; Soderstrom, L</t>
  </si>
  <si>
    <t>Contrasting climate- and land-use-driven tree encroachment patterns of subarctic tundra in northern Norway and the Kola Peninsula</t>
  </si>
  <si>
    <t>CANADIAN JOURNAL OF FOREST RESEARCH</t>
  </si>
  <si>
    <t>10.1139/X10-086</t>
  </si>
  <si>
    <t>High-latitude regions are experiencing substantial climate change, and the forest-tundra transition is assumed to sensitively track these changes through advancing treeline and increased tundra encroachment. However, herbivores may influence these responses. The present study addresses, through analyses of age structures, growth characteristics, and climate correspondence, how mountain birch (Betula pubescens Ehrh. ssp. czerepanovii (Orlova) Hamet-Ahti) treelines and sapling cohorts beyond the treeline have responded to the last decade's warming in six North European subarctic areas with different climate and grazing characters. The results show different response patterns among areas representing advancing, stationary, and possibly retreating treelines. Recruitment was abundant over the last decades in all areas except one, with predominantly arctic conditions, where both tree and sapling cohorts were old. Areas with high annual precipitation show advancing birch populations characterized by young individuals and partly overlapping tree and sapling age distributions. Areas in reindeer herding districts show stationary or retreating birch populations characterized by nonoverlapping age distributions and low sapling survival. Recruitment patterns beyond the treeline generally corresponded with non-growing-season climate variables, mainly precipitation, indicating the importance of a protecting snow cover. The results highlight the important interplay between abiotic and biotic control over tundra encroachment and treeline dynamics and the importance of multisite studies when addressing responses to warming.</t>
  </si>
  <si>
    <t>Weijers, S; Myers-Smith, IH; Loffler, J</t>
  </si>
  <si>
    <t>A WARMER AND GREENER COLD WORLD: SUMMER WARMING INCREASES SHRUB GROWTH IN THE ALPINE AND HIGH ARCTIC TUNDRA</t>
  </si>
  <si>
    <t>ERDKUNDE</t>
  </si>
  <si>
    <t>10.3112/erdkunde.2018.01.04</t>
  </si>
  <si>
    <t>The Arctic and alpine biome is rapidly warming, which might be causing an encroachment of relatively tall woody shrub vegetation into tundra ecosystems, which will probably result in an overall positive feedback to climate warming. This encroachment is, however, believed to remain limited to the relatively warm parts of the biome, where taller shrubs may displace shorter species. Still, climate sensitivity of shrub growth strongly differs between species and sites and High Arctic dwarf shrub species may respond rapidly to increasing temperatures in absence of taller species. In addition, it remains largely unknown whether shrubs from different functional groups from the same sites respond similarly to climate drivers. In the present study we examined the climate-growth relationships of six different site-species combinations: one evergreen and one deciduous shrub species at two alpine sites, and one evergreen dwarf shrub species at two High Arctic sites. We compared linear mixed models for each combination, explaining existing shrub growth data with site-specific interpolated monthly and seasonal climate data from the gridded meteorological dataset CRU TS4.00. Shrub growth rates were found to be sensitive to summer climate for all species at all sites. Continued and projected warming is thus likely to stimulate a further encroachment of shrubs in these systems, at least through a densification of existing stands. Dwarf shrub growth strongly responded to the recent warming at both High Arctic sites, contrasting with previous work suggesting that shrub expansion might remain limited to warmer tundra regions. At the alpine sites, growth of evergreen shrubs was found to be more dependent on summer climate than growth of deciduous shrubs, perhaps because these evergreen species are less prone to herbivory. However, biome-wide generalizations at the functional group level may be difficult to interpolate to the species level. Micro-site conditions, such as the determination of growing season length and winter soil temperatures, and influence on growing season soil moisture by snow depth, may determine the strength of the climate-growth relationships found.</t>
  </si>
  <si>
    <t>Gerland, S; Winther, JG; Orbaek, JB; Liston, GE; Oritsland, NA; Blanco, A; Ivanov, B</t>
  </si>
  <si>
    <t>Physical and optical properties of snow covering Arctic tundra on Svalbard</t>
  </si>
  <si>
    <t>HYDROLOGICAL PROCESSES</t>
  </si>
  <si>
    <t>14-15</t>
  </si>
  <si>
    <t>10.1002/(SICI)1099-1085(199910)13:14/15&lt;2331::AID-HYP855&gt;3.0.CO;2-W</t>
  </si>
  <si>
    <t>Snow thickness. duration of snow coverage and amount of ice covering the soil are crucial for the development of biota in the Arctic tundra environment. The snow thickness and optical properties control the amount of Photosynthetically Active Radiation (PAR) that is available for vegetation. A late snow cover may prevent birds from nesting on the ground. Furthermore, ice at the snow/soil interface can be an obstacle for grazing of Svalbard reindeer and affect the microfauna population. Snow and ice thickness, and the physical and optical properties of snow covering Arctic tundra were measured on the Broggerhalvoya peninsula on western Svalbard in spring of 1997, Additionally, thicknesses of ground-covering ice were measured in spring of 1998. The initial maximum thickness of snow in the observed areas varied from 0.4 to 0.9 m. The snow around Ny-Alesund began to disappear by the beginning of June, with the entire snow pack disappearing within 2-3 weeks. At the bottom of the snow pack, there was a soil-covering ice layer between 0.05 and 0.1 m thick. We obtained radiation and reflectance parameters (spectral albedo, attenuation of PAR and global radiation) as well as physical properties of snow (e.g. temperature and density) over six weeks from early May to late June. Electrolytic conductivity of melted snow samples from snow pits shows clearly different conductivity for different stratigraphic sections within the snow pack in early June. Later on, these contrasts disappeared as internal ice layers melted and the snow pack underwent percolation. The albedo maximum before melt onset exceeded 0.9, whereas in the later phase of melting snow surfaces exhibited significantly lower albedo due to metamorphosis, thinning, and blackening by soil-particle contamination. However, even an apparently 'clean' snow surface had about 30% lower albedo in mid-June than in mid-May. Observations from under-snow PAR measurements are verified using a physically based radiative transfer model. This comparison indicates that scattering features that an smaller than the bulk-grain size may contribute significantly to the interaction between radiation and snowpack. Copyright (C) 1999 John Wiley &amp; Sons, Ltd.</t>
  </si>
  <si>
    <t>Olofsson, J; Oksanen, L; Oksanen, T; Tuomi, M; Hoset, KS; Virtanen, R; Kyro, K</t>
  </si>
  <si>
    <t>Long-Term Experiments Reveal Strong Interactions Between Lemmings and Plants in the Fennoscandian Highland Tundra</t>
  </si>
  <si>
    <t>10.1007/s10021-013-9740-6</t>
  </si>
  <si>
    <t>Both the theory and the observations suggest that, there are strong links between herbivores and plants in terrestrial ecosystems; although, the effect of herbivores on plant community biomass is often attributed to variations in plant palatability. The existence of a strong link is commonly tested by constructing exclosures that exclude herbivores during a period of time. We here present data from two long-term (9 and 20 years, respectively) herbivore exclosure studies in lemming habitats on arctic tundra in northernmost Norway. The exclusion of all mammalian herbivores triggered strong increases in community level plant biomass and substantial changes in plant community composition. Palatable plants like graminoids and large bryophytes, as well as unpalatable plants like evergreen ericoids, deciduous shrubs, and lichens were all favored by excluding lemmings. These results reveal that a substantial increase in community biomass which occurs only when plant species capable of accumulating biomass are present, and palatability is a poor predictor of long-term responses of plants to excluding herbivores.</t>
  </si>
  <si>
    <t>Barboza, PS; Van Someren, LL; Gustine, DD; Bret-Harte, MS</t>
  </si>
  <si>
    <t>The nitrogen window for arctic herbivores: plant phenology and protein gain of migratory caribou (Rangifer tarandus)</t>
  </si>
  <si>
    <t>ECOSPHERE</t>
  </si>
  <si>
    <t>10.1002/ecs2.2073</t>
  </si>
  <si>
    <t>Terrestrial plants are often limited by nitrogen (N) in arctic systems, but constraints of N supply on herbivores are typically considered secondary to those of energy. We tested the hypothesis that forage N is more limiting than energy for arctic caribou by collecting key forages (three species of graminoids, three species of woody browse, and one genus of forb) over three summers in the migratory range of the Central Arctic Herd in Alaska from the Brooks Range to the Coastal Plain on the Arctic Ocean. We combined in vitro digestion and detergent extraction to measure fiber, digestible energy, and usable fractions of N in forages (n = 771). Digestible energy content fell below the minimum threshold value of 9kJ/g for one single forage group: graminoids, and only beyond 64-75d from parturition (6 June), whereas all forages fell below the minimum threshold value for digestible N (1% of dry matter) before female caribou would have weaned their calves at 100d from parturition. The window for digestible N was shortest for browse, which fell below 1% at 30-41d from parturition, whereas digestible N contents of graminoids were adequate until 46-57d from parturition. The low quality of browse as a source of N was also apparent from concentrations of available N (i.e., the N not bound to fiber) that were &lt;1% at 72-80d from parturition. The Coastal Plain may be favored by female caribou because available and digestible concentrations of N are not only greater than those on the Brooks Range, the window of usable N on the Coastal Plain extends the period of protein gain for females and their calves by 17d. Conversely, inland areas with greater biomass and densities of digestible N than the Coastal Plain may be more favorable for large male caribou that begin gaining protein from spring to breed in autumn. Our study provides evidence that phenological windows for protein gain in caribou are both spatially and temporally dynamic and likely to affect the distribution and growth of the population.</t>
  </si>
  <si>
    <t>Yu, Q; Epstein, H; Walker, D</t>
  </si>
  <si>
    <t>Simulating the effects of soil organic nitrogen and grazing on arctic tundra vegetation dynamics on the Yamal Peninsula, Russia</t>
  </si>
  <si>
    <t>10.1088/1748-9326/4/4/045027</t>
  </si>
  <si>
    <t>Sustainability of tundra vegetation under changing climate on the Yamal Peninsula, northwestern Siberia, home to the world's largest area of reindeer husbandry, is of crucial importance to the local native community. An integrated investigation is needed for better understanding of the effects of soils, climate change and grazing on tundra vegetation in the Yamal region. In this study we applied a nutrient-based plant community model-ArcVeg-to evaluate how two factors (soil organic nitrogen (SON) levels and grazing) interact to affect tundra responses to climate warming across a latitudinal climatic gradient on the Yamal Peninsula. Model simulations were driven by field-collected soil data and expected grazing patterns along the Yamal Arctic Transect (YAT), within bioclimate subzones C (high arctic), D (northern low arctic) and E (southern low arctic). Plant biomass and NPP (net primary productivity) were significantly increased with warmer bioclimate subzones, greater soil nutrient levels and temporal climate warming, while they declined with higher grazing frequency. Temporal climate warming of 2 degrees C caused an increase of 665 g m(-2) in total biomass at the high SON site in subzone E, but only 298 g m (2) at the low SON site. When grazing frequency was also increased, total biomass increased by only 369 g m(-2) at the high SON site in contrast to 184 g m(-2) at the low SON site in subzone E. Our results suggest that high SON can support greater plant biomass and plant responses to climate warming, while low SON and grazing may limit plant response to climate change. In addition to the first order factors (SON, bioclimate subzones, grazing and temporal climate warming), interactions among these significantly affect plant biomass and productivity in the arctic tundra and should not be ignored in regional scale studies.</t>
  </si>
  <si>
    <t>Skarin, A; Verdonen, M; Kumpula, T; Macias-Fauria, M; Alam, M; Kerby, J; Forbes, BC</t>
  </si>
  <si>
    <t>Reindeer use of low Arctic tundra correlates with landscape structure</t>
  </si>
  <si>
    <t>10.1088/1748-9326/abbf15</t>
  </si>
  <si>
    <t>Rapid climate change in Arctic regions is linked to the expansion of woody taxa (shrubification), and an increase in biomass as tundra becomes greener. Reindeer and caribou (Rangifer tarandus) are considered able to suppress vegetative greening through grazing and trampling. Quantifying reindeer use of different land cover types can help us understand their impact on the growth and recruitment of deciduous shrubs, many of which serve as fodder (e.g. Salix spp.), in favourable habitats, such as naturally denuded landslides in permafrost areas. Understanding the spatial distribution of reindeer pressure on vegetation is important to project future patterns of greening, albedo, snow capture, active layer development, and the overall resilience of tundra rangelands under ongoing climate change. Here we quantify reindeer habitat use within the low Arctic tundra zone of Yamal, West Siberia estimated from pellet-group counts, and also how active layer thickness (ALT) relates to reindeer use. Our results confirm intensive use by reindeer of terrain with high June-July time integrated normalised difference vegetation index, steeper slopes, ridges, upper slopes and valleys, and a preference for low erect shrub tundra. These sites also seem to have a shallower ALT compared to sites less used by reindeer, although we did not find any direct relationship between ALT and reindeer use. Low use of tall Salix habitats indicated that reindeer are unlikely to suppress the growth of already tall-erect woody taxa, while they exert maximum pressure in areas where shrubs are already low in stature, e.g. ridgetops. Reindeer ability to suppress the regrowth and expansion of woody taxa in landslide areas (i.e. concavities) seems limited, as these types were less used. Our results suggest that reindeer use of the landscape and hence their effects on the landscape correlates with the landscape structure. Future research is needed to evaluate the role and efficiency of reindeer as ecosystem engineers capable of mediating the effects of climate change.</t>
  </si>
  <si>
    <t>Martin, AC; Jeffers, ES; Petrokofsky, G; Myers-Smith, I; Macias-Fauria, M</t>
  </si>
  <si>
    <t>Shrub growth and expansion in the Arctic tundra: an assessment of controlling factors using an evidence-based approach</t>
  </si>
  <si>
    <t>10.1088/1748-9326/aa7989</t>
  </si>
  <si>
    <t>Woody shrubs have increased in biomass and expanded into new areas throughout the PanArctic tundra biome in recent decades, which has been linked to a biome-wide observed increase in productivity. Experimental, observational, and socio-ecological research suggests that air temperature-and to a lesser degree precipitation-trends have been the predominant drivers of this change. However, a progressive decoupling of these drivers from Arctic vegetation productivity has been reported, and since 2010, vegetation productivity has also been declining. We created a protocol to (a) identify the suite of controls that may be operating on shrub growth and expansion, and (b) characterise the evidence base for controls on Arctic shrub growth and expansion. We found evidence for a suite of 23 proximal controls that operate directly on shrub growth and expansion; the evidence base focused predominantly on just four controls (air temperature, soil moisture, herbivory, and snow dynamics). 65% of evidence was generated in the warmest tundra climes, while 24% was from only one of 28 floristic sectors. Temporal limitations beyond 10 years existed for most controls, while the use of space-for-time approaches was high, with 14% of the evidence derived via experimental approaches. The findings suggest the current evidence base is not sufficiently robust or comprehensive at present to answer key questions of Pan-Arctic shrub change. We suggest future directions that could strengthen the evidence, and lead to an understanding of the key mechanisms driving changes in Arctic shrub environments.</t>
  </si>
  <si>
    <t>Mapping of published literature on Arctic shrubs between 2012-2017</t>
  </si>
  <si>
    <t>Ylanne, H; Madsen, RL; Castano, C; Metcalfe, DB; Clemmensen, KE</t>
  </si>
  <si>
    <t>Reindeer control over subarctic treeline alters soil fungal communities with potential consequences for soil carbon storage</t>
  </si>
  <si>
    <t>10.1111/gcb.15722</t>
  </si>
  <si>
    <t>The climate-driven encroachment of shrubs into the Arctic is accompanied by shifts in soil fungal communities that could contribute to a net release of carbon from tundra soils. At the same time, arctic grazers are known to prevent the establishment of deciduous shrubs and, under certain conditions, promote the dominance of evergreen shrubs. As these different vegetation types associate with contrasting fungal communities, the belowground consequences of climate change could vary among grazing regimes. Yet, at present, the impact of grazing on soil fungal communities and their links to soil carbon have remained speculative. Here we tested how soil fungal community composition, diversity and function depend on tree vicinity and long-term reindeer grazing regime and assessed how the fungal communities relate to organic soil carbon stocks in an alpine treeline ecotone in Northern Scandinavia. We determined soil carbon stocks and characterized soil fungal communities directly underneath and &gt;3 m away from mountain birches (Betula pubescens ssp. czerepanovii) in two adjacent 55-year-old grazing regimes with or without summer grazing by reindeer (Rangifer tarandus). We show that the area exposed to year-round grazing dominated by evergreen dwarf shrubs had higher soil C:N ratio, higher fungal abundance and lower fungal diversity compared with the area with only winter grazing and higher abundance of mountain birch. Although soil carbon stocks did not differ between the grazing regimes, stocks were positively associated with root-associated ascomycetes, typical to the year-round grazing regime, and negatively associated with free-living saprotrophs, typical to the winter grazing regime. These findings suggest that when grazers promote dominance of evergreen dwarf shrubs, they induce shifts in soil fungal communities that increase soil carbon sequestration in the long term. Thus, to predict climate-driven changes in soil carbon, grazer-induced shifts in vegetation and soil fungal communities need to be accounted for.</t>
  </si>
  <si>
    <t>Ravolainen, VT; Brathen, KA; Yoccoz, NG; Nguyen, JK; Ims, RA</t>
  </si>
  <si>
    <t>Complementary impacts of small rodents and semi-domesticated ungulates limit tall shrub expansion in the tundra</t>
  </si>
  <si>
    <t>10.1111/1365-2664.12180</t>
  </si>
  <si>
    <t>While shrubs appear to be expanding in Arctic tundra due to climatic warming, patches of tall shrubs in riparian habitats are most likely to colonize new areas. Shrub recruits outside established patches represent the forefront of area expansion, but their dynamics may be sensitive to the action of several herbivore species. The empirical evidence for how different-sized herbivores affect recruits of tall shrubs is lacking. Moreover, although management and natural population dynamics of herbivores happens at landscape and regional scales, field research on herbivore impacts on shrubs seldom covers these scales. Reindeer management and different rodent population dynamics result in regional variation in herbivore abundances in arctic Norway. We conducted an herbivore exclusion experiment, covering three low-arctic river catchments with contrasting herbivore abundances. We assessed the impacts of small rodents and reindeer on growth, and survival of willow Salix spp. recruits after 3years of herbivore exclusion. As expected, the Salix recruits increased in sizes and had lower mortality when released from herbivores. Both types of herbivores had strong impacts on size and survival of Salix recruits. Spatially contrasting results were consistent with regional differences in the abundance of reindeer and rodents; herbivore impacts on shrubs were found when at least one type of herbivore was abundant. However, the impact was not independent of herbivore species. While both browsing from reindeer and rodents pruned the recruits and prevented them from escaping the field layer, the rodents also inflicted substantial mortality and thus thinned the stand of recruits.Synthesis and applications. Sympatric populations of rodents and reindeer have strongly complementary impacts on shrub recruits and may limit the expansion potential of tall shrubs even in the most productive habitats of arctic tundra. The spatial correspondence between shrub recruits performance and herbivore abundances, found after a short time period, suggests that the extent of tall shrub expansion in tundra is contingent on current variation and future trends in herbivore populations. In areas where humans control large herbivore populations, management may opt to counteract climate-driven shrub expansion also in habitats that are most prone to such expansion. Sympatric populations of rodents and reindeer have strongly complementary impacts on shrub recruits and may limit the expansion potential of tall shrubs even in the most productive habitats of arctic tundra. The spatial correspondence between shrub recruits performance and herbivore abundances, found after a short time period, suggests that the extent of tall shrub expansion in tundra is contingent on current variation and future trends in herbivore populations. In areas where humans control large herbivore populations, management may opt to counteract climate-driven shrub expansion also in habitats that are most prone to such expansion.</t>
  </si>
  <si>
    <t>MSK</t>
  </si>
  <si>
    <t>van der Wal, R; Sjogersten, S; Woodin, SJ; Cooper, EJ; Jonsdottir, IS; Kuijper, D; Fox, TAD; Huiskes, AD</t>
  </si>
  <si>
    <t>Spring feeding by pink-footed geese reduces carbon stocks and sink strength in tundra ecosystems</t>
  </si>
  <si>
    <t>10.1111/j.1365-2486.2006.01310.x</t>
  </si>
  <si>
    <t>Tundra ecosystems are widely recognized as precious areas and globally important carbon (C) sinks, yet our understanding of potential threats to these habitats and their large soil C store is limited. Land-use changes and conservation measures in temperate regions have led to a dramatic expansion of arctic-breeding geese, making them important herbivores of high-latitude systems. In field experiments conducted in high-Arctic Spitsbergen, Svalbard, we demonstrate that a brief period of early season below-ground foraging by pink-footed geese is sufficient to strongly reduce C sink strength and soil C stocks of arctic tundra. Mechanisms are suggested whereby vegetation disruption due to repeated use of grubbed areas opens the soil organic layer to erosion and will thus lead to progressive C loss. Our study shows, for the first time, that increases in goose abundance through land-use change and conservation measures in temperate climes can dramatically affect the C balance of arctic tundra.</t>
  </si>
  <si>
    <t>Investigates whether increase in goose abundance can affect C balance of arctic Tundra</t>
  </si>
  <si>
    <t>Olofsson, J; Oksanen, L; Callaghan, T; Hulme, PE; Oksanen, T; Suominen, O</t>
  </si>
  <si>
    <t>Herbivores inhibit climate-driven shrub expansion on the tundra</t>
  </si>
  <si>
    <t>10.1111/j.1365-2486.2009.01935.x</t>
  </si>
  <si>
    <t>Recent Pan-Arctic shrub expansion has been interpreted as a response to a warmer climate. However, herbivores can also influence the abundance of shrubs in arctic ecosystems. We addressed these alternative explanations by following the changes in plant community composition during the last 10 years in permanent plots inside and outside exclosures with different mesh sizes that exclude either only reindeer or all mammalian herbivores including voles and lemmings. The exclosures were replicated at three forest and tundra sites at four different locations along a climatic gradient ( oceanic to continental) in northern Fennoscandia. Since the last 10 years have been exceptionally warm, we could study how warming has influenced the vegetation in different grazing treatments. Our results show that the abundance of the dominant shrub, Betula nana, has increased during the last decade, but that the increase was more pronounced when herbivores were excluded. Reindeer have the largest effect on shrubs in tundra, while voles and lemmings have a larger effect in the forest. The positive relationship between annual mean temperature and shrub growth in the absence of herbivores and the lack of relationships in grazed controls is another indication that shrub abundance is controlled by an interaction between herbivores and climate. In addition to their effects on taller shrubs (&gt;0.3 m), reindeer reduced the abundance of lichens, whereas microtine rodents reduced the abundance of dwarf shrubs (&lt;0.3 m) and mosses. In contrast to short-term responses, competitive interactions between dwarf shrubs and lichens were evident in the long term. These results show that herbivores have to be considered in order to understand how a changing climate will influence tundra ecosystems.</t>
  </si>
  <si>
    <t>Gough, L; Ramsey, EA; Johnson, DR</t>
  </si>
  <si>
    <t>Plant-herbivore interactions in Alaskan arctic tundra change with soil nutrient availability</t>
  </si>
  <si>
    <t>10.1111/j.0030-1299.2007.15449.x</t>
  </si>
  <si>
    <t>Herbivores in nutrient-limited systems such as arctic tundra have been suggested to play a minor role in controlling plant growth simply because they are relatively few in number. However, theory predicts that as net primary productivity (NPP) increases because of greater inputs of nutrients or energy, herbivores may have greater effects on plant growth. This prediction has not been tested in the context of climate warming in arctic tundra, which may increase soil nutrient availability and thus NPP. We examined a long-term experiment that excluded small and large mammalian herbivores and increased soil nutrients in two arctic Alaskan tundra communities: dry heath (DH) and moist acidic tussock (MAT). In the ninth year of manipulations, we measured weekly growth of three plant species of three growth forms: tussock-forming graminoid, rhizomatous graminoid, and dwarf deciduous shrub, in each community. All species grew better when fertilized. In DH, this increase in growth was exaggerated when plants were protected from herbivores, confirming that herbivory had a negative effect on plant growth under increased nutrient conditions, but was unimportant under ambient soil conditions. However, in MAT, the importance of herbivory differed among species with fertilization. The tussock-forming sedge at MAT, Eriophorum vaginatum, grew better and flowered more when fenced under both ambient and amended nutrients compared to plants exposed to herbivores. This species decreases in abundance in long-term fertilized plots when mammals are present, and our results suggest that herbivory may be accounting for at least some of that loss, in addition to shifts in competitive relationships. Although we only focused on individual plants here rather than the entire community, our results suggest that under the increased soil nutrient conditions expected with continued climate warming in the Arctic, herbivores may become more important in affecting several abundant tundra plant populations, and should not be ignored.</t>
  </si>
  <si>
    <t>Mosbacher, JB; Michelsen, A; Stelvig, M; Hjermstad-Sollerud, H; Schmidt, NM</t>
  </si>
  <si>
    <t>Muskoxen Modify Plant Abundance, Phenology, and Nitrogen Dynamics in a High Arctic Fen</t>
  </si>
  <si>
    <t>10.1007/s10021-018-0323-4</t>
  </si>
  <si>
    <t>Herbivores are key drivers of vegetation dynamics in most ecosystems. However, the effect of high arctic herbivores on vegetation dynamics throughout a growing season is not well understood. In this study, we examine the impacts of a large dominant herbivore in the tundra ecosystem, the muskox, Ovibos moschatus, using exclosures established in a fen in high Arctic Greenland. Using weekly sampling throughout the growing season, we quantified the effects of muskox exclusion on aboveground plant biomass and on concentrations and pools of carbon and nitrogen, and explored the timing of peak biomass and nutrient pools. Excluding muskoxen profoundly changed plant abundances and dynamics of the fen, with more than a doubling of aboveground plant biomass and carbon and nitrogen pool sizes. Specifically, large increases in mosses and litter were observed, while graminoid biomass did not change significantly with exclusion of muskoxen. Excluding muskoxen advanced the peak of plant biomass, but also led to a more rapid decline, resulting in an earlier and shorter period of maximal plant biomass inside the exclosures. The largest impact of muskoxen on the arctic fen ecosystem seems to be through their trampling effects on the moss layer, which likely mediated most of the observed changes. This study demonstrates how quickly an ecosystem may respond to changes in the abundance of large herbivores and highlights their pivotal role in modifying vegetation dynamics and nutrient cycling in tundra ecosystems.</t>
  </si>
  <si>
    <t>Mathiesen, SS; Thyrring, J; Hemmer-Hansen, J; Berge, J; Sukhotin, A; Leopold, P; Bekaert, M; Sejr, MK; Nielsen, EE</t>
  </si>
  <si>
    <t>Genetic diversity and connectivity within Mytilus spp. in the subarctic and Arctic</t>
  </si>
  <si>
    <t>EVOLUTIONARY APPLICATIONS</t>
  </si>
  <si>
    <t>10.1111/eva.12415</t>
  </si>
  <si>
    <t>Climate changes in the Arctic are predicted to alter distributions of marine species. However, such changes are difficult to quantify because information on present species distribution and the genetic variation within species is lacking or poorly examined. Blue mussels, Mytilus spp., are ecosystem engineers in the coastal zone globally. To improve knowledge of distribution and genetic structure of the Mytilus edulis complex in the Arctic, we analyzed 81 SNPs in 534 Mytilus spp. individuals sampled at 13 sites to provide baseline data for distribution and genetic variation of Mytilus mussels in the European Arctic. Mytilus edulis was the most abundant species found with a clear genetic split between populations in Greenland and the Eastern Atlantic. Surprisingly, analyses revealed the presence of Mytilus trossulus in high Arctic NW Greenland (77 degrees N) and Mytilus galloprovincialis or their hybrids in SW Greenland, Svalbard, and the Pechora Sea. Furthermore, a high degree of hybridization and introgression between species was observed. Our study highlights the importance of distinguishing between congener species, which can display local adaptation and suggests that information on dispersal routes and barriers is essential for accurate predictions of regional susceptibility to range expansions or invasions of boreal species in the Arctic.</t>
  </si>
  <si>
    <t>Henden, JA; Yoccoz, NG; Ims, RA; Langeland, K</t>
  </si>
  <si>
    <t>How Spatial Variation in Areal Extent and Configuration of Labile Vegetation States Affect the Riparian Bird Community in Arctic Tundra</t>
  </si>
  <si>
    <t>10.1371/journal.pone.0063312</t>
  </si>
  <si>
    <t>The Arctic tundra is currently experiencing an unprecedented combination of climate change, change in grazing pressure by large herbivores and growing human activity. Thickets of tall shrubs represent a conspicuous vegetation state in northern and temperate ecosystems, where it serves important ecological functions, including habitat for wildlife. Thickets are however labile, as tall shrubs respond rapidly to both abiotic and biotic environmental drivers. Our aim was to assess how large-scale spatial variation in willow thicket areal extent, configuration and habitat structure affected bird abundance, occupancy rates and species richness so as to provide an empirical basis for predicting the outcome of environmental change for riparian tundra bird communities. Based on a 4-year count data series, obtained through a large-scale study design in low arctic tundra in northern Norway, statistical hierarchical community models were deployed to assess relations between habitat configuration and bird species occupancy and community richness. We found that species abundance, occupancy and richness were greatly affected by willow areal extent and configuration, habitat features likely to be affected by intense ungulate browsing as well as climate warming. In sum, total species richness was maximized in large and tall willow patches of small to intermediate degree of fragmentation. These community effects were mainly driven by responses in the occupancy rates of species depending on tall willows for foraging and breeding, while species favouring other vegetation states were not affected. In light of the predicted climate driven willow shrub encroachment in riparian tundra habitats, our study predicts that many bird species would increase in abundance, and that the bird community as a whole could become enriched. Conversely, in tundra regions where overabundance of large herbivores leads to decreased areal extent, reduced height and increased fragmentation of willow thickets, bird community richness and species-specific abundance are likely to be significantly reduced.</t>
  </si>
  <si>
    <t>Danell, K; Berteaux, D; Brathen, KA</t>
  </si>
  <si>
    <t>Effect of muskox carcasses on nitrogen concentration in tundra vegetation</t>
  </si>
  <si>
    <t>We observed a steep gradient of nitrogen concentration in plants growing around carcasses of four adult muskoxen that had been lying for five or more years on the tundra in the Canadian Arctic. The gradient reached an asymptote at 2 m distance from the carcasses. The carbon-to-nitrogen ratio increased significantly from 1 to 3 m and then stabilized. These results suggest. that the effects of carcasses last for several years on the tundra and create nitrogen-rich plant growth in their immediate surroundings. The lush growth around the carcasses in otherwise grazed areas indicated a low level of grazing on the fertilized plants.</t>
  </si>
  <si>
    <t>Verma, M; Buhne, HST; Lopes, M; Ehrich, D; Sokovnina, S; Hofhuis, SP; Pettorelli, N</t>
  </si>
  <si>
    <t>Can reindeer husbandry management slow down the shrubification of the Arctic?</t>
  </si>
  <si>
    <t>10.1016/j.jenvman.2020.110636</t>
  </si>
  <si>
    <t>Rapid climate change is threatening the stability and functioning of Arctic ecosystems. As the Arctic warms, shrubs have been widely observed to expand, which has potentially serious consequences for global climate regulation and for the ecological processes characterising these ecosystems. However, it is currently unclear why this shrubification has been spatially uneven across the Arctic, with herbivory being suggested as a key regulating factor. By taking advantage of freely available satellite imagery spanning three decades, we mapped changes in shrub cover in the Yamal Peninsula and related these to changes in summer temperature and reindeer population size. We found no evidence that shrubs had expanded in the study site, despite increasing summer temperatures. At the same time, herbivore pressure increased significantly, with the local reindeer population size growing by about 75%. Altogether, our results thus point towards increases in large herbivore pressure having compensated for the warming of the Peninsula, halting the shrubification of the area. This suggests that strategic semi-domesticated reindeer husbandry, which is a common practice across the Eurasian Arctic, could represent an efficient environmental management strategy for maintaining open tundra landscapes in the face of rapid climate change.</t>
  </si>
  <si>
    <t>Speed, JDM; Skjelbred, IA; Barrio, IC; Martin, MD; Berteaux, D; Bueno, CG; Christie, KS; Forbes, BC; Forbey, J; Fortin, D; Grytnes, JA; Hoset, KS; Lecomte, N; Marteinsdottir, B; Mosbacher, JB; Pedersen, AO; Ravolainen, V; Rees, EC; Skarin, A; Sokolova, N; Thornhill, AH; Tombre, I; Soininen, EM</t>
  </si>
  <si>
    <t>Trophic interactions and abiotic factors drive functional and phylogenetic structure of vertebrate herbivore communities across the Arctic tundra biome</t>
  </si>
  <si>
    <t>10.1111/ecog.04347</t>
  </si>
  <si>
    <t>Communities are assembled from species that evolve or colonise a given geographic region, and persist in the face of abiotic conditions and interactions with other species. The evolutionary and colonisation histories of communities are characterised by phylogenetic diversity, while functional diversity is indicative of abiotic and biotic conditions. The relationship between functional and phylogenetic diversity infers whether species functional traits are divergent (differing between related species) or convergent (similar among distantly related species). Biotic interactions and abiotic conditions are known to influence macroecological patterns in species richness, but how functional and phylogenetic diversity of guilds vary with biotic factors, and the relative importance of biotic drivers in relation to geographic and abiotic drivers is unknown. In this study, we test whether geographic, abiotic or biotic factors drive biome-scale spatial patterns of functional and phylogenetic diversity and functional convergence in vertebrate herbivores across the Arctic tundra biome. We found that functional and phylogenetic diversity both peaked in the western North American Arctic, and that spatial patterns in both were best predicted by trophic interactions, namely vegetation productivity and predator diversity, as well as climatic severity. Our results show that both bottom-up and top-down trophic interactions, as well as winter temperatures, drive the functional and phylogenetic structure of Arctic vertebrate herbivore assemblages. This has implications for changing Arctic ecosystems; under future warming and northward movement of predators potential increases in phylogenetic and functional diversity in vertebrate herbivores may occur. Our study thus demonstrates that trophic interactions can determine large-scale functional and phylogenetic diversity just as strongly as abiotic conditions.</t>
  </si>
  <si>
    <t>It is not a primary field study; they do not compare cleary different levels of herbivory</t>
  </si>
  <si>
    <t>Sitters, J; Cherif, M; Egelkraut, D; Giesler, R; Olofsson, J</t>
  </si>
  <si>
    <t>Long-term heavy reindeer grazing promotes plant phosphorus limitation in arctic tundra</t>
  </si>
  <si>
    <t>10.1111/1365-2435.13342</t>
  </si>
  <si>
    <t>1. The potential of large mammalian herbivores to shift plant communities between nitrogen (N) and phosphorus (P) limitation has received little attention so far. However, herbivores can influence the cycling of these growth-limiting nutrients, and thereby affect plant nutrient limitation and productivity. Tundra ecosystems are nutrient-poor and commonly grazed by large herbivores like reindeer and may thus be responsive to such changes. 2. Here, we examined the effect of long-term light and heavy reindeer grazing on nutrient limitation of plant growth in a Scandinavian arctic tundra. We are the first to conduct a factorial N and P fertilization experiment across the two grazing regimes in two functionally contrasting vegetation types: heath and meadow. 3. Annual primary productivity (APP) showed contrasting responses to our fertilization treatments under light and heavy grazing. Under light grazing, APP increased in response to N + P additions in both the heath and meadow. Under heavy grazing, APP increased in response to N in the heath, with an additional positive effect of N + P combined, while APP increased in response to P and N + P additions in the meadow. 4. These results clearly show that an increase in the grazing intensity of reindeer facilitated a shift towards more P-limited conditions in Scandinavian arctic tundra, by increasing N cycling without having a corresponding positive effect on P cycling. In the N-poor heath, reindeer increased soil N availability at least partly due to a shift towards more N-rich graminoids, while in the meadow, reindeer decreased soil P availability. The mechanisms behind this decrease remain unclear, but reindeer may simply export more P from the system than N due to their large P demand for the production of their antlers. 5. Synthesis. We conclude that heavy and long-term reindeer grazing promoted a more P-limited tundra, thus experimentally confirming the potential of large mammalian herbivores to influence nutrient limitation of plant growth.</t>
  </si>
  <si>
    <t>Holt, EA; McCune, B; Neitlich, P</t>
  </si>
  <si>
    <t>Defining a successional metric for lichen communities in the arctic tundra</t>
  </si>
  <si>
    <t>10.1657/1523-0430(2006)38[373:DASMFL]2.0.CO;2</t>
  </si>
  <si>
    <t>We provide an index of successional status for arctic macrolichen communities based on a synthesis of literature reports. We amassed research from the past 50 years that studied lichen communities following disturbance, such as fire or grazing. Species scores were derived from these reports depending on when a particular macrolichen species appeared following disturbance. Weighted averaging of these data with a community matrix can create a successional score for each sample unit of interest. These scores can be used as a surrogate for community age estimates that are otherwise difficult to obtain from tundra environments above treeline. We test this approach using an example data set of macrolichen communities collected from the Bering Land Bridge National Preserve, Alaska. We found that our successional scores represented roughly 17 and 19% of the community variation, depending on whether the community data set was binary or quantitative. Abundance data tended to yield successional scores that were slightly higher (older) than those derived from a presence-absence data set. We recommend use of our successional metric for lichen communities throughout the arctic tundra to infer successional status of an area.</t>
  </si>
  <si>
    <t>IRONS, JG; BRYANT, JP; OSWOOD, MW</t>
  </si>
  <si>
    <t>EFFECTS OF MOOSE BROWSING ON DECOMPOSITION RATES OF BIRCH LEAF LITTER IN A SUB-ARCTIC STREAM</t>
  </si>
  <si>
    <t>CANADIAN JOURNAL OF FISHERIES AND AQUATIC SCIENCES</t>
  </si>
  <si>
    <t>10.1139/f91-058</t>
  </si>
  <si>
    <t>Leaves from birch trees previously browsed by moose differed from leaves from unbrowsed trees in food quality for stream detritivores in an Alaskan subarctic stream. Leaves from previously browsed plants decomposed faster. Effects of browsing were tested by collecting leaves from previously browsed and unbrowsed trees and measuring loss of mass over time in an Alaskan subarctic stream. The browsing history of birch trees was associated with increased leaching rate of tannin, foliar nitrogen concentration, and rate of mass loss. All three factors were higher for leaves from trees previously browsed than for unbrowsed ones. Faster loss of tannin through leaching and higher foliar nitrogen concentration apparently caused birch detritus to be processed more rapidly by stream biota, potentially increasing secondary production of stream consumers. Hence, moose browsing was associated with important changes in the food quality of birch leaf litter, linking terrestrial herbivory and aquatic food webs.</t>
  </si>
  <si>
    <t>exclude_population_coordinates</t>
  </si>
  <si>
    <t>RUBLEE, PA; PARTUSCHTALLEY, A</t>
  </si>
  <si>
    <t>MICROFAUNAL RESPONSE TO FERTILIZATION OF AN ARCTIC TUNDRA STREAM</t>
  </si>
  <si>
    <t>FRESHWATER BIOLOGY</t>
  </si>
  <si>
    <t>10.1111/j.1365-2427.1995.tb00425.x</t>
  </si>
  <si>
    <t>1. As part of a whole-system study, the response of the heterotrophic microfaunal community colonizing artificial substrata (polyfoam units) to fertilization of an arctic tundra stream was followed for 6 weeks during the summer. 2. Dominant heterotrophic microfauna observed included amoebae (approximately 40% of colonizing biomass), rotifers (36% of biomass) and ciliates (25% of biomass). 3. Biomass of heterotrophic microfauna on artificial substrata was not significantly different in a control reach and an experimental reach fertilized with phosphorus (loading rate ten times ambient), but in a reach fertilized with both phosphorus and nitrogen (loading rates ten times ambient) biomass was double that of the control and phosphorus-fertilized reaches. The lack of response in the phosphorus reach was probably due to greater insect grazing as a result of previous phosphorus fertilization of this reach. 4. Abundance of microfauna on epilithic surfaces in the river was higher on rocks from pools than on rocks from riffle areas, but abundance on the artificial substrata was higher than on the natural rocks. 5. The results suggest that microfauna of arctic tundra streams are regulated by grazers and that their importance in transfers among trophic levels is greater in pools than in riffles.</t>
  </si>
  <si>
    <t>responses to fertilization (not to different herbivore communities); also, stream communities</t>
  </si>
  <si>
    <t>Ohenoja, E; Ruotsalainen, AL; Vauras, J</t>
  </si>
  <si>
    <t>Mycological records from ISAM 9, Kevo, Finland</t>
  </si>
  <si>
    <t>MYCOSCIENCE</t>
  </si>
  <si>
    <t>10.1016/j.myc.2017.12.003</t>
  </si>
  <si>
    <t>ISAM 9 (International Symposium of Arctic-Alpine Mycology) was held in August 2012 at the Kevo Lapland Research Station in Utsjoki in northernmost Finnish Lapland. In addition to Utsjoki, some excursions were made in Finnmark, the northernmost part of Norway. Kevo station lies in the subarctic zone characterized by mountain birch (Betula pubescens var. czerepanovii), but the fells reach the arctic tundra zone. Ailegas fells at Utsjoki village and at Nuvvus lie on acid ground as does Skalluvaara, and all are under influence of reindeer grazing. The Gistuskaidi fell is highest and is characterized by the presence of more basic rocks; the vegetation also reflects some amount of maritime influence. The places visited on the Norwegian side belong to the Nesseby commune at the sea shore and Tana commune on the shore of the Tana River and along the road to Batsfjord where the tundra is maritime and mossy with calcareous spots. In all 123 taxa were found during the excursions, some of them not determined at species level. The reported fungal taxa belong to the Basidiomycota (115 taxa), Ascomycota (7 taxa), and Mycetozoa (1 taxon). (C) 2017 The Mycological Society of Japan. Published by Elsevier B.V. All rights reserved.</t>
  </si>
  <si>
    <t>Metcalfe, DB; Olofsson, J</t>
  </si>
  <si>
    <t>Distinct impacts of different mammalian herbivore assemblages on arctic tundra CO2 exchange during the peak of the growing season</t>
  </si>
  <si>
    <t>10.1111/oik.02085</t>
  </si>
  <si>
    <t>Herbivores play a key role in the carbon (C) cycle of arctic ecosystems, but these effects are currently poorly represented within models predicting land-atmosphere interactions under future climate change. Although some studies have examined the influence of various individual species of herbivores on tundra C sequestration, few studies have directly compared the effects of different herbivore assemblages. We measured peak growing season instantaneous ecosystem carbon dioxide (CO2) exchange (photosynthesis, respiration and net ecosystem exchange) on replicated plots in arctic tundra which, for 14 years, have excluded different portions of the herbivore population (grazed controls, large mammals excluded, both small and large mammals excluded). Herbivory suppressed photosynthetic CO2 uptake, but caused little change in ecosystem respiration. Despite evidence that small mammals consume a greater portion of plant biomass in these ecosystems, the effect of excluding only large herbivores was indistinguishable from that of excluding both large and small mammals. The herbivory-induced decline in photosynthesis was not entirely attributable to a decline in leaf area but also likely reflects shifts in plant community composition and/or species physiology. One shrub species - Betula nana - accounted for only around 13% of total aboveground vascular plant biomass but played a central role in controlling ecosystem CO2 uptake and release, and was suppressed by herbivory. We conclude that herbivores can have large effects on ecosystem C cycling due to shifts in plant aboveground biomass and community composition. An improved understanding of the mechanisms underlying the distinct ecosystem impacts of different herbivore groups will help to more accurately predict the net impacts of diverse herbivore communities on arctic C fluxes.</t>
  </si>
  <si>
    <t>JSR</t>
  </si>
  <si>
    <t>Roininen, H; Price, PW; Bryant, JP</t>
  </si>
  <si>
    <t>Response of galling insects to natural browsing by mammals in Alaska</t>
  </si>
  <si>
    <t>10.2307/3546621</t>
  </si>
  <si>
    <t>Along the Tanana River, near Fairbanks, Alaska, natural browsing by the snowshoe hare, Lepus americanus, and moose, Alces alces, pruned back growth and resulted in resprouting of more juvenile growth in host plants. This resulted in longer leading shoots of stems in young trees of Populus balsamifera and ramets of the shrub, Salix novae-angliae, both species in the family Salicaceae. Total numbers of shoots were the same on uncaged and caged plots, the latter excluding moose and snowshoe hare, but the ramets of Salix novae-angliae were slightly younger on uncaged plots, indicating that dieback of older ramets accelerated under natural browsing. The most common herbivores in August 1993 were two leaf-folding sawfly species in the genus Phyllocolpa (Hymenoptera: Tenthredinidae). Densities of the two Phyllocolpa species, one on Populus balsamifera and one on Salix novae-angliae, were 83 and 85% higher on ramets or stems in uncaged plots. Also, the combined number of other rarer galling species were higher in browsed, uncaged plots. Mean length of leading shoots in ramets and stems accounted for 35 and 30% of variation in densities of Phyllocolpa species on Populus balsamifera and Salix novae-angliae in plots, respectively. Thus, the increased galling insect densities are accounted for as far as our studies permit by increased vigor of host plants indicated by shoot length. On Salix novae-angliae also faster dieback of older senescent ramets may have an important effect on the resource quality for gallers.</t>
  </si>
  <si>
    <t>Boreal forest</t>
  </si>
  <si>
    <t>Coulson, SJ; Fjellberg, A; Melekhina, EN; Taskaeva, AA; Lebedeva, NV; Belkina, OA; Seniczak, S; Seniczak, A; Gwiazdowicz, DJ</t>
  </si>
  <si>
    <t>Microarthropod communities of industrially disturbed or imported soils in the High Arctic; the abandoned coal mining town of Pyramiden, Svalbard</t>
  </si>
  <si>
    <t>BIODIVERSITY AND CONSERVATION</t>
  </si>
  <si>
    <t>10.1007/s10531-015-0885-9</t>
  </si>
  <si>
    <t>The terrestrial environment of the High Arctic consists of a mosaic of habitat types, both natural and anthropogenic. At the abandoned coal mining town of Pyramiden, Svalbard, topsoil was imported from southern European Russia. This, and further industrial disturbance in the town, offers new opportunities for the native invertebrate fauna, but may also introduce alien, potentially invasive, species. Few studies have examined anthropogenic habitats in the High Arctic. But increasing activity, including industry and tourism, requires an understanding of the responses of the Arctic to such pressures. The microarthropod communities observed in the settlement were substantially different from the natural tundra. In the settlement, nine species of mesostigmatid mite occurred (three new records for Svalbard; Dendrolaelaps foveolatus) and two additional not identified to species (Halolaelaps sp., Arctoseius sp.), 26 species of Collembola (12 not seen in the natural tundra close to Pyramiden) and two new records (Thalassaphorura debilis and Desoria tigrina), but only five Oribatida. This is set against 8, 20 and 24 species respectively for Mesostigmata, Oribatida and Collembola from natural tundra in the vicinity. The imported soils remain to be yet fully exploited by the native microarthropod fauna. Taxa disparities may result from differential mortality during collection and shipping of the soil, and subsequent colonisation. While none of the introduced species appear to be invasive, responses to climate change scenarios are difficult to project. Understanding of alien species and the timespans required for colonization by native faunas are of importance for remediation and reclamation projects in polar regions.</t>
  </si>
  <si>
    <t>Pokrovsky, I; Ehrich, D; Ims, RA; Kondratyev, AV; Kruckenberg, H; Kulikova, O; Mihnevich, J; Pokrovskaya, L; Shienok, A</t>
  </si>
  <si>
    <t>Rough-Legged Buzzards, Arctic Foxes and Red Foxes in a Tundra Ecosystem without Rodents</t>
  </si>
  <si>
    <t>10.1371/journal.pone.0118740</t>
  </si>
  <si>
    <t>Small rodents with multi-annual population cycles strongly influence the dynamics of food webs, and in particular predator-prey interactions, across most of the tundra biome. Rodents are however absent from some arctic islands, and studies on performance of arctic predators under such circumstances may be very instructive since rodent cycles have been predicted to collapse in a warming Arctic. Here we document for the first time how three normally rodent-dependent predator species-rough-legged buzzard, arctic fox and red fox-perform in a low-arctic ecosystem with no rodents. During six years (in 2006-2008 and 2011-2013) we studied diet and breeding performance of these predators in the rodent-free Kolguev Island in Arctic Russia. The rough-legged buzzards, previously known to be a small rodent specialist, have only during the last two decades become established on Kolguev Island. The buzzards successfully breed on the island at stable low density, but with high productivity based on goslings and willow ptarmigan as their main prey -altogether representing a novel ecological situation for this species. Breeding density of arctic fox varied from year to year, but with stable productivity based on mainly geese as prey. The density dynamic of the arctic fox appeared to be correlated with the date of spring arrival of the geese. Red foxes breed regularly on the island but in very low numbers that appear to have been unchanged over a long period - a situation that resemble what has been recently documented from Arctic America. Our study suggests that the three predators found breeding on Kolguev Island possess capacities for shifting to changing circumstances in low-arctic ecosystem as long as other small -medium sized terrestrial herbivores are present in good numbers.</t>
  </si>
  <si>
    <t>Lara, MJ; Johnson, DR; Andresen, C; Hollister, RD; Tweedie, CE</t>
  </si>
  <si>
    <t>Peak season carbon exchange shifts from a sink to a source following 50+years of herbivore exclusion in an Arctic tundra ecosystem</t>
  </si>
  <si>
    <t>10.1111/1365-2745.12654</t>
  </si>
  <si>
    <t>1. To date, the majority of our knowledge regarding the impacts of herbivory on arctic ecosystem function has been restricted to short-term (&lt;5 years) exclusion or manipulation experiments. Our understanding of long-term responses of sustained herbivory and/or herbivore exclusion on arctic tundra ecosystem function is severely limited. 2. Recent evidence suggests lemming population outbreaks, which have historically been common in tundra regions, have become less frequent and in some cases disappeared. Here, we evaluate how 50+ years of lemming absence have impacted ecosystem carbon and energy exchange in an Arctic tundra region near Barrow, Alaska, using some of the oldest herbivore exclosures in the Arctic. 3. We show that sustained lemming absence dramatically altered peak growing season ecosystem function (i.e. thaw depth, water-table, NDVI, albedo and land atmosphere CO2 and CH4 exchange) in all land cover types (i.e. wet, moist and dry) investigated but was most profound in wet tundra, where the long-term absence of lemmings altered the largest carbon sink during peak growing season into a source to the atmosphere. Landscape-level analysis suggests the long-term absence of lemmings may increase peak growing season albedo by +6% and decrease net ecosystem exchange, CH4 flux and the combined radiative forcing potential by -96, -79 and -104%, respectively. 4. Identified long-term functional responses to herbivory differed from many short-term exclusion studies, as we found higher rates of carbon uptake where herbivores are present, associated with a shift in plant community composition (i.e. graminoid to moss), while short-term studies typically report a reduction in carbon uptake where herbivores are present, associated with defoliation events that decrease above-ground biomass/photosynthesis. 5. Synthesis. This work highlights the long-term impact of herbivory on ecosystem function, which suggests (i) the measured response of arctic tundra to herbivory may be dependent on the duration of experimental observation, and (ii) if negative trends in lemming populations persist in arctic tundra regions, the historically strong carbon sink capacity may be severely reduced.</t>
  </si>
  <si>
    <t>Semenov, Y; Ramousse, R; Le Berre, M; Tutukarov, Y</t>
  </si>
  <si>
    <t>Impact of the black-capped marmot (Marmota camtschatica bungei) on floristic diversity of arctic tundra in Northern Siberia</t>
  </si>
  <si>
    <t>10.2307/1552221</t>
  </si>
  <si>
    <t>The impact of black-capped marmots on arctic tundra vegetation was examined by descriptive and quantitative methods in three marmot home ranges. Vegetation in the home range core area (main burrows) differed from the peripheral zone (secondary burrows, paths, scratching areas) or from marmot-free tundra area. In main burrow plots species richness, diversity,and equitability were low. In the same places graminoid abundance were increased, whereas dominance of shrubs and presence of cryptogams (bryophytes and lichens) were declined. Some forbs were more often found around marmot main burrows. Some of these are rare and listed as protected species in Siberian Arctic tundra. This suggests that through activities such as burrowing, trampling, and excretion black-capped marmots modify microrelief and soil properties, which influence the floristic structure and composition of the arctic tundra.</t>
  </si>
  <si>
    <t>There is not a real exclusion of the herbivory. They have 3 plot categories: heavily impacted plots, lightly impacted plots, and marmot-free plots; but this does not mean that is not marmot there, it is only that rhere are not marks of characteristic activity of marmots (burrows, scratching areas, temporary shelters, paths and outside latrines</t>
  </si>
  <si>
    <t>Chetelat, J; Cott, PA; Rosabal, M; Houben, A; McClelland, C; Rose, EB; Amyot, M</t>
  </si>
  <si>
    <t>Arsenic bioaccumulation in subarctic fishes of a mine-impacted bay on Great Slave Lake, Northwest Territories, Canada</t>
  </si>
  <si>
    <t>10.1371/journal.pone.0221361</t>
  </si>
  <si>
    <t>A subarctic fish community in mine-impacted Yellowknife Bay (Great Slave Lake, Northwest Territories, Canada) was investigated for biological and ecological processes controlling arsenic bioaccumulation. Total concentrations of arsenic, antimony, and metals were measured in over 400 fishes representing 13 species, and primary producers and consumers were included to characterize food web transfer. Yellowknife Bay had slightly more arsenic in surface waters (similar to 3 mu g/L) relative to the main body of Great Slave Lake (&lt;1 mu g/L), resulting in two-fold higher total arsenic concentrations in muscle of burbot (Lota lota), lake whitefish (Coregonus clupeaformis), and northern pike (Esox lucius). Other mining-associated contaminants, specifically antimony, lead, and silver, were typically below analytical detection in those fish species. No evidence was found for enhanced bioaccumulation of arsenic in long-lived, slow-growing subarctic fishes. Food web biodilution of total arsenic occurred between primary producers, aquatic invertebrates, and fish, although trophic position did not explain arsenic concentrations among fishes. Pelagic-feeding species had higher total arsenic concentrations compared to littoral fishes. Arsenic accumulated in subarctic fishes to comparable levels as fishes from lakes around the world with similar water arsenic concentrations. This first comprehensive study for a subarctic freshwater food web identified the importance of water exposure, biodilution, and habitat-specific feeding on arsenic bioaccumulation.</t>
  </si>
  <si>
    <t>Boyd, MA; Berner, LT; Doak, P; Goetz, SJ; Rogers, BM; Wagner, D; Walker, XJ; Mack, MC</t>
  </si>
  <si>
    <t>Impacts of climate and insect herbivory on productivity and physiology of trembling aspen (Populus tremuloides) in Alaskan boreal forests</t>
  </si>
  <si>
    <t>10.1088/1748-9326/ab215f</t>
  </si>
  <si>
    <t>Climate change is impacting forested ecosystems worldwide, particularly in the Northern Hemisphere where warming has increased at a faster rate than the rest of the globe. As climate warms, trembling aspen (Populus tremuloides) is expected to become more successful in northern boreal forests because of its current presence in drier areas of North America. However, large-scale productivity decline of aspen has recently been documented throughout the United States and Canada as a result of drought and insect outbreaks. We used tree ring measurements (basal area increment (BAI) and stable carbon isotopes (delta C-13) and remote sensing indices of vegetation productivity (NDVI) to study the impact of climate and damage by the aspen epidermal leaf miner (Phyllocnistis populiella) on aspen productivity and physiology in interior Alaska. We found that productivity decreased with greater leaf mining and was not sensitive to growing season (GS) moisture availability. Although productivity decreased during high leaf mining years, it recovered to pre-outbreak levels during years of low insect damage, suggesting a degree of resilience to P. populiella mining. Climate and leaf mining interacted to influence tree ring delta C-13, with greater leaf mining resulting in decreased delta C-13 when GS moisture availability was low. We also found that NDVI was negatively associated with leaf mining, and positively correlated with BAI and the delta C-13 decrease corresponding to mining. This suggests that NDVI is capturing not only variations in productivity, but also changes in physiology associated with P. populiella. Overall, these findings indicate that the indirect effects of P. populiella mining have a larger impact on aspen productivity and physiology than climate under current conditions, and is essential to consider when assessing growth, physiology and NDVI trends in interior Alaska.</t>
  </si>
  <si>
    <t>Aunapuu, M; Dahlgren, J; Oksanen, T; Grellmann, D; Oksanen, L; Olofsson, J; Rammul, U; Schneider, M; Johansen, B; Hygen, HO</t>
  </si>
  <si>
    <t>Spatial patterns and dynamic responses of arctic food webs corroborate the exploitation ecosystems hypothesis (EEH)</t>
  </si>
  <si>
    <t>AMERICAN NATURALIST</t>
  </si>
  <si>
    <t>10.1086/524951</t>
  </si>
  <si>
    <t>According to the exploitation ecosystems hypothesis (EEH), productive terrestrial ecosystems are characterized by community-level trophic cascades, whereas unproductive ecosystems harbor food-limited grazers, which regulate community-level plant biomass. We tested this hypothesis along arctic-alpine productivity gradients at the Joatka field base, Finnmark, Norway. In unproductive habitats, mammalian predators were absent and plant biomass was constant, whereas herbivore biomass varied, reflecting the productivity of the habitat. In productive habitats, predatory mammals were persistently present and plant biomass varied in space, but herbivore biomass did not. Plant biomass of productive tundra scrublands declined by 40% when vegetation blocks were transferred to predation-free islands. Corresponding transfer to herbivore-free islands triggered an increase in plant biomass. Fertilization of an unproductive tundra heath resulted in a fourfold increase in rodent density and a corresponding increase in winter grazing activity, whereas the total aboveground plant biomass remained unchanged. These results corroborate the predictions of the EEH, implying that the endotherm community and the vegetation of the North European tundra behaves dynamically as if each trophic level consisted of a single population, in spite of local co-occurrence of &gt; 20 plant species representing different major taxonomic groups, growth forms, and defensive strategies.</t>
  </si>
  <si>
    <t>There is not a comparator, and also they do not study the effect of herbivory. They compare the rodent biomass vs the productivity of the system (but not how the rodents affect the ecosystem)</t>
  </si>
  <si>
    <t>Vanderpuye, AW; Elvebakk, A; Nilsen, L</t>
  </si>
  <si>
    <t>Plant communities along environmental gradients of high-arctic mires in Sassendalen, Svalbard</t>
  </si>
  <si>
    <t>JOURNAL OF VEGETATION SCIENCE</t>
  </si>
  <si>
    <t>10.1111/j.1654-1103.2002.tb02117.x</t>
  </si>
  <si>
    <t>The wet to moist bryophyte-dominated vegetation of Sassendalen, Svalbard, was classified into seven communities. These communities were grouped into (1) Cardamino nymanii-Saxifragion foliolosae marsh; (2) Caricion stantis fen; (3) Luzulion nivalis snowbed - including manured vegetation corresponding to moss tundras. All communities have a basically arctic distribution. Marshes are developed in habitats with a water table above the bryophyte vegetation surface and fens on sites with a water table level high above the permafrost but below the bryophyte surface. Moss tundras normally have no standing water table, but in Sassendalen they have a low water table due to their development on less steep slopes than in their normal habitat near bird cliffs. CCA confirms that the standing water level is the prime differentiating factor between the alliances, while aspect favourability and permafrost depth differentiate between the fen communities and temporary desiccation is important for the Catoscopium nigritum community. Carex subspathacea is a characteristic fen species in the absence of other Carex species dominating elsewhere in the Arctic. Arctic marshes are linked to an extremely cold environment. They have a very low species diversity with a few species dominating; Arctophila fulva, Pseudocalliergon trifarium, Scorpidium scorpioides and Warnstorfia tundrae are character species. Moss tundra as defined here appears to be restricted to Svalbard and, probably, neighbouring Novaya Zemlya. This may be due to the absence of rodents and the high seabird density, which is related to the mild sea currents reaching further to the north here and which implies manuring of surrounding ecosystems. Manuring in a very cold environment produces moss carpets with a thin active layer and accumulation of thick peat layers without a standing water level. In Sassendalen the role of arctic seabirds is replaced by Svalbard reindeer which are non-migratory and are concentrated to favourable grazing areas where their manuring effect is intense. Their long-term manuring effect probably explains the occurrence of moss tundras in this weakly rolling landscape where seabird colonies are absent.</t>
  </si>
  <si>
    <t>Gornall, JL; Woodin, SJ; Jonsdottir, IS; Van der Wal, R</t>
  </si>
  <si>
    <t>Herbivore impacts to the moss layer determine tundra ecosystem response to grazing and warming</t>
  </si>
  <si>
    <t>10.1007/s00442-009-1427-5</t>
  </si>
  <si>
    <t>Herbivory and climate are key environmental drivers, shaping ecosystems at high latitudes. Here, we focus on how these two drivers act in concert, influencing the high arctic tundra. We aim to investigate mechanisms through which herbivory by geese influences vegetation and soil processes in tundra ecosystems under ambient and warmed conditions. To achieve this, two grazing treatments, clipping plus faecal additions and moss removal, were implemented in conjunction with passive warming. Our key finding was that, in many cases, the tundra ecosystem response was determined by treatment impacts on the moss layer. Moss removal reduced the remaining moss layer depth by 30% and increased peak grass biomass by 27%. These impacts were probably due to observed higher soil temperatures and decomposition rates associated with moss removal. The positive impact of moss removal on grass biomass was even greater with warming, further supporting this conclusion. In contrast, moss removal reduced dwarf shrub biomass possibly resulting from increased exposure to desiccating winds. An intact moss layer buffered the soil to increased air temperature and as a result there was no response of vascular plant productivity to warming over the course of this study. In fact, moss removal impacts on soil temperature were nearly double those of warming, suggesting that the moss layer is a key component in controlling soil conditions. The moss layer also absorbed nutrients from faeces, promoting moss growth. We conclude that both herbivory and warming influence this high arctic ecosystem but that herbivory is the stronger driver of the two. Disturbance to the moss layer resulted in a shift towards a more grass-dominated system with less abundant mosses and shrubs, a trend that was further enhanced by warming. Thus herbivore impacts to the moss layer are key to understanding arctic ecosystem response to grazing and warming.</t>
  </si>
  <si>
    <t>KB</t>
  </si>
  <si>
    <t>Fauchald, P; Park, T; Tommervik, H; Myneni, R; Hausner, VH</t>
  </si>
  <si>
    <t>Arctic greening from warming promotes declines in caribou populations</t>
  </si>
  <si>
    <t>SCIENCE ADVANCES</t>
  </si>
  <si>
    <t>10.1126/sciadv.1601365</t>
  </si>
  <si>
    <t>The migratory tundra caribou herds in North America follow decadal population cycles, and browsing from abundant caribou could be expected to counteract the current climate-driven expansion of shrubs in the circumpolar tundra biome. We demonstrate that the sea ice cover in the Arctic Ocean has provided a strong signal for climate-induced changes on the adjacent caribou summer ranges, outperforming other climate indices in explaining the caribou-plant dynamics. We found no evidence of a negative effect of caribou abundance on vegetation biomass. On the contrary, we found a strong bottom-up effect in which a warmer climate related to diminishing sea ice has increased the plant biomass on the summer pastures, along with a paradoxical decline in caribou populations. This result suggests that this climate-induced greening has been accompanied by a deterioration of pasture quality. The shrub expansion in Arctic North America involves plant species with strong antibrowsing defenses. Our resultsmight therefore be an early signal of a climate-driven shift in the caribou-plant interaction from a system with low plant biomass modulated by cyclic caribou populations to a system dominated by nonedible shrubs and diminishing herds of migratory caribou.</t>
  </si>
  <si>
    <t>Zhou, JK; Tape, KD; Prugh, L; Kofinas, G; Carroll, G; Kielland, K</t>
  </si>
  <si>
    <t>Enhanced shrub growth in the Arctic increases habitat connectivity for browsing herbivores</t>
  </si>
  <si>
    <t>10.1111/gcb.15104</t>
  </si>
  <si>
    <t>Habitat connectivity is a key factor influencing species range dynamics. Rapid warming in the Arctic is leading to widespread heterogeneous shrub expansion, but impacts of these habitat changes on range dynamics for large herbivores are not well understood. We use the climate-shrub-moose system of northern Alaska as a case study to examine how shrub habitat will respond to predicted future warming, and how these changes may impact habitat connectivity and the distribution of moose (Alces alces). We used a 19 year moose location dataset, a 568 km transect of field shrub sampling, and forecasted warming scenarios with regional downscaling to map current and projected shrub habitat for moose on the North Slope of Alaska. The tall-shrub habitat for moose exhibited a dendritic spatial configuration correlated with river corridor networks and mean July temperature. Warming scenarios predict that moose habitat will more than double by 2099. Forecasted warming is predicted to increase the spatial cohesion of the habitat network that diminishes effects of fragmentation, which improves overall habitat quality and likely expands the range of moose. These findings demonstrate how climate change may increase habitat connectivity and alter the distributions of shrub herbivores in the Arctic, including creation of novel communities and ecosystems.</t>
  </si>
  <si>
    <t>Wagner, D; Doak, P</t>
  </si>
  <si>
    <t>The effect of an outbreak of the leaf miner Micrurapteryx salicifoliella on the performance of multiple Salix species in interior Alaska</t>
  </si>
  <si>
    <t>10.1139/cjb-2018-0050</t>
  </si>
  <si>
    <t>The genus Salix L. tends to be tolerant of herbivory, but severe outbreaks of herbivorous insects may compromise growth. First documented in Alaska in 1991, the willow leaf blotch miner, Micrurapteryx salicifoliella, is now responsible for frequent and widespread foliar damage to Salix in interior Alaska. We experimentally tested the effect of leaf mining on the performance of four susceptible Salix species across two years of outbreak, and placed the results in the context of a broader survey of leaf mining damage. Across the four species, reduction of leaf mining damage increased average stem elongation, numbers of leaves per shoot, and leaf area. Leaf mining damage was negatively related to leaf water content; a consequence of the leaf miner's habit of breaching the cuticle on the underside of leaves. Growth deficits due to leaf mining are likely caused by both the loss of leaf tissue to leaf miner feeding and subsequent leaf desiccation. The results are notable in the context of a general decline in productivity in interior Alaska over the past few decades and because the leaf miner impacts Salix species also used by vertebrate browsers of cultural and economic importance, such as moose.</t>
  </si>
  <si>
    <t>Fairbanks, AK</t>
  </si>
  <si>
    <t>Kozlov, MV; Zverev, V; Zvereva, EL</t>
  </si>
  <si>
    <t>Combined effects of environmental disturbance and climate warming on insect herbivory in mountain birch in subarctic forests: Results of 26-year monitoring</t>
  </si>
  <si>
    <t>SCIENCE OF THE TOTAL ENVIRONMENT</t>
  </si>
  <si>
    <t>10.1016/j.scitotenv.2017.05.230</t>
  </si>
  <si>
    <t>Both pollution and climate affect insect-plant interactions, but the combined effects of these two abiotic drivers of global change on insect herbivory remain almost unexplored. From 1991 to 2016, we monitored the population densities of 25 species or species groups of insects feeding on mountain birch (Betula pubescens ssp. czerepanovii) in 29 sites and recorded leaf damage by insects in 21 sites in subarctic forests around the nickel-copper smelter at Monchegorsk, north-western Russia. The leaf-eating insects demonstrated variable, and sometimes opposite, responses to pollution-induced forest disturbance and to climate variations. Consequently, we did not discover any general trend in herbivory along the disturbance gradient. Densities of eight species/species groups correlated with environmental disturbance, but these correlations weakened from 1991 to 2016, presumably due to the fivefold decrease in emissions of sulphur dioxide and heavy metals from the smelter. The densities of externally feeding defoliators decreased from 1991 to 2016 and the densities of leafminers increased, while the leaf roller densities remained unchanged. Consequently, no overall temporal trend in the abundance of birch-feeding insects emerged despite a 2-3 degrees C elevation in spring temperatures. Damage to birch leaves by insects decreased during the observation period in heavily disturbed forests, did not change in moderately disturbed forests and tended to increase in pristine forests. The temporal stability of insect-plant interactions, quantified by the inverse of the coefficient of among-year variations of herbivore population densities and of birch foliar damage, showed a negative correlation with forest disturbance. We conclude that climate differently affects insect herbivory in heavily stressed versus pristine forests, and that herbivorous insects demonstrate diverse responses to environmental disturbance and climate variations. This diversity of responses, in combination with the decreased stability of insect-plant interactions, increases the uncertainty in predictions on the impacts of global change on forest damage by insects. (C) 2017 Elsevier B.V. All rights reserved.</t>
  </si>
  <si>
    <t>habitat described as subarctic Norway spruce forests (although they measure damage on birch)</t>
  </si>
  <si>
    <t>Kaukonen, M; Ruotsalainen, AL; Wali, PR; Mannisto, MK; Setala, H; Saravesi, K; Huusko, K; Markkola, A</t>
  </si>
  <si>
    <t>Moth herbivory enhances resource turnover in subarctic mountain birch forests?</t>
  </si>
  <si>
    <t>10.1890/12-0917.1</t>
  </si>
  <si>
    <t>Massive moth outbreaks cause large-scale damage in subarctic mountain birch forests with a concomitant decrease in carbon flux to mycorrhizal fungi and an increased deposition of dissolved carbon and nutrients as moth frass into soil. We investigated impacts of moth herbivory along three replicated gradients with three levels of moth herbivory (undamaged, once damaged, repeatedly damaged) on soil nutrient levels and biological parameters. We found an increase in soil nutrients and in the biomass of enchytraeid worms, which are key faunal decomposers. Fungi : bacteria ratio and C:N ratio decreased in humus with increasing severity of herbivory. Our findings suggest enhanced resource turnover in mountain birch forests due to massive moth herbivory. This may provide a shortcut for carbon and nutrient input to subarctic soils, which largely bypasses the main routes of carbon from plants to soil via mycorrhizal and litter-decomposing fungi. Moreover, a temporal shift occurs in carbon allocation to soil, providing decomposers an opportunity to use an early-season peak in resource availability. Our results suggest a hitherto unappreciated role of massive insect herbivore attacks on resource dynamics in subarctic ecosystems.</t>
  </si>
  <si>
    <t>Boyd, MA; Berner, LT; Foster, AC; Goetz, SJ; Rogers, BM; Walker, XJ; Mack, MC</t>
  </si>
  <si>
    <t>Historic declines in growth portend trembling aspen death during a contemporary leaf miner outbreak in Alaska</t>
  </si>
  <si>
    <t>10.1002/ecs2.3569</t>
  </si>
  <si>
    <t>Climate change-driven droughts and insect outbreaks are becoming more frequent and widespread, increasing forest vulnerability to mortality. By addressing the impacts of climate and insects on tree growth preceding death, we can better understand tree mortality risk under a changing climate. Here, we used tree stature and interannual growth (basal area increment; BAI) to assess processes leading to trembling aspen (Populus tremuloides) survival or mortality during an unprecedented leaf miner (Phyllocnistis populiella) outbreak in boreal North America. We identified eight sites (22 plots) in the longest running forest monitoring network in Alaska, spanning similar to 350 km of latitude, that experienced &gt;= 0.25 Mg.ha(-1).yr(-1) aspen mortality during the outbreak. We compared the size and canopy position, growth patterns, and sensitivity to climate and leaf mining of aspen that survived (living; n = 84) vs. died (dying; n = 76) and linked the normalized difference vegetation index (NDVI) to plot-level aspen growth and stand biomass recruitment, growth, and mortality. Dying aspen were in the subcanopy, smaller in diameter, and after a drought in 1957 had lower growth than living aspen until death. Before the outbreak, growth of all trees was positively influenced by moisture and negatively by temperature, but only living trees maintained this climate response during the outbreak. Leaf mining reduced growth of both groups, exerting at least a twofold greater impact than climate. The NDVI captured plot-level tree growth and stand biomass growth and mortality, yet it was nearly two times more strongly associated with living than dying tree growth and 12 times more strongly associated with biomass growth than mortality. These differences suggest that NDVI may inadequately detect insect-driven dieback and dispersed mortality of aspen across the boreal biome. Our findings reveal that a historic drought triggered a multi-decadal growth decline that predisposed aspen to mortality during the leaf miner outbreak and that while aspen growth is influenced by moisture and temperature, it is more strongly affected by P. populiella. We conclude that as the climate warms and insect outbreaks increase in frequency and magnitude at high latitudes, we should expect to see persistent and greater declines in aspen growth and increases in mortality.</t>
  </si>
  <si>
    <t>Nystrom, M; Holmgren, J; Olsson, H</t>
  </si>
  <si>
    <t>Prediction of tree biomass in the forest-tundra ecotone using airborne laser scanning</t>
  </si>
  <si>
    <t>REMOTE SENSING OF ENVIRONMENT</t>
  </si>
  <si>
    <t>10.1016/j.rse.2012.03.008</t>
  </si>
  <si>
    <t>The effect of ongoing climate change on sub-arctic and alpine forests has led to increased interest in monitoring potential changes in the forest-tundra ecotone. In addition to climate change, insect damage, browsing pressure by herbivores such as moose and reindeer, as well as anthropogenic impacts will contribute to changes in the forest-tundra ecotone. These changes are difficult to monitor with manual methods because of the complex mosaic pattern of the ecotone. In this study, the possibility to predict maximum tree height, above ground tree biomass and canopy cover with airborne laser scanning (ALS) was therefore tested at a forest-tundra ecotone site near Abisko in northern Sweden (Lat. N 68 degrees 20', Long. E 19 degrees 01', 420-700 m a.s.l.). The forest in the area is dominated by mountain birch (Betula pubescens ssp. czerepanovii), which has highly irregular stem and canopy forms. Predictions from two different laser data acquisitions were compared. The first laser data set had 6.1 points m(-2) and was obtained in 2008 with a TopEye MKII scanner carried by a helicopter flown at 500 m a.g.l. The second laser data set had 1.4 points m(-2) and was obtained in 2010 with an Optech ALTM Gemini scanner carried by a fixed-wing aircraft flown at 1740 m a.g.l. Linear regression models were developed for the predictions using data from 73 sample plots with ten meter radius surveyed in 2009 and 2010. The relative RMSEs obtained for the TopEye and Optech data after leave-one-out cross-validation were, respectively, 8.8% and 9.5% for maximum tree height; 18.7% and 21.2% for above ground tree biomass; and, 16.8% and 18.7% for vertical canopy cover on plot level. The results were clearly improved by introducing a new procedure to compensate for unevenly distributed laser points. In conclusion, ALS has strong potential as a data source to map mountain birch biomass in the forest-tundra ecotone, even when using sparse point density ALS data. (C) 2012 Elsevier Inc. All right; reserved.</t>
  </si>
  <si>
    <t>Pedersen, AO; Speed, JDM; Tombre, IM</t>
  </si>
  <si>
    <t>Prevalence of pink-footed goose grubbing in the arctic tundra increases with population expansion</t>
  </si>
  <si>
    <t>10.1007/s00300-013-1374-9</t>
  </si>
  <si>
    <t>In the high-arctic archipelago of Svalbard, the pink-footed goose (Anser brachyrhynchus) population has increased dramatically over the last decades. The population increase and the corresponding range expansion suggest a substantial increase in the potential for disturbance of the tundra caused by goose herbivory. In this study, we used surveys of pink-footed goose grubbing from two separate years (2007 and 2012) to examine the temporal changes in the prevalence of grubbing in central Spitsbergen. During this time period, the Svalbard-breeding pink-footed goose population had increased from 56,400 to 80,000 individuals. We compared grubbing prevalence between the 2 years, standardising the comparison by using a published model of habitat suitability for grubbing (Speed et al. in Ecosystems 12:349-359, 2009) as a covariate. Habitat suitability was a significant predictor of grubbing prevalence across both years, with higher grubbing probability in habitats predicted to be more suitable for grubbing. The probability of grubbing was on average 4 times higher in 2012 than in 2007. In 2007, all tundra habitats had a probability of &lt; 27 % of being grubbed whilst in 2012, there was a probability for being grubbed of more than 34 % in the least suitable habitat and around 59 % in the most suitable habitat. The increase in grubbing prevalence demonstrates a great need for monitoring the expanding pink-footed goose population and its impact on the tundra landscape.</t>
  </si>
  <si>
    <t>no comparison of different herbivore diversity levels (assessing the prevalence of goose grubbing at different goose densities)</t>
  </si>
  <si>
    <t>Zawierucha, K; Zmudczynska-Skarbek, K; Guil, N; Bogdziewicz, M</t>
  </si>
  <si>
    <t>Seabirds modify trophic groups, while altitude promotes xeric-tolerant species of Tardigrada in the high Arctic tundra (Svalbard archipelago)</t>
  </si>
  <si>
    <t>ACTA OECOLOGICA-INTERNATIONAL JOURNAL OF ECOLOGY</t>
  </si>
  <si>
    <t>10.1016/j.actao.2019.05.007</t>
  </si>
  <si>
    <t>In the Arctic, especially in the coastal mountainous areas, gradual changes in elevation above sea level and allochthonous nutrients delivered by seabirds modify environmental conditions. Increasing elevation affects temperature whereas allochthonous nutrients delivered by seabirds to the terrestrial ecosystem remarkably influence primary production and diversity of organisms. Knowing the abundance of ubiquitous tardigrades (a microinvertebrate phylum), their multitrophic level function and their trophic composition might be essential for understanding ecosystem functioning and matter flow in fragile polar ecosystems. In this study, we tested the effects of altitude and seabird guano on modifying trophic diversity of tardigrades. We found that the tardigrades in Hornsund were herbivorous and microbivorous species dominated. Microbivores were significantly more abundant in guano-supplied than in control areas, which may be explained by the presence of higher nutrient and organic matter content in comparison with areas not fertilised by birds. We observed no significant relationship between the abundance of tardigrade trophic groups and altitude. However, the abundance of xerictolerant herbivorous terrestrial tardigrades representing the class Heterotardigrada increased with altitude. Strongly hygrophilic conditions (ponds, swamps, streams) at lower elevations as well as acidic conditions formed by seabird guano may reduce the abundance of heterotardigrades. Our study shows that seabirds rather than the effect of altitude or the generally predicted increasing temperatures in the Arctic, are affecting high Arctic tundra limno-terrestrial invertebrate trophic groups proportion. Our results provide baseline data for future studies of the Hornsund region, since climate change scenarios predict decreased guano delivery by seabirds on mountain slopes, shifts in plant species dominance and more intense fertilisation of lakes by geese, all of which may alter invertebrate trophic composition in southern Svalbard.</t>
  </si>
  <si>
    <t>Speed, JDM; Woodin, SJ; Tommervik, H; van der Wal, R</t>
  </si>
  <si>
    <t>Extrapolating herbivore-induced carbon loss across an arctic landscape</t>
  </si>
  <si>
    <t>10.1007/s00300-009-0756-5</t>
  </si>
  <si>
    <t>A high proportion of the global soil carbon stock is stored in tundra soils. However, populations of arctic-breeding migratory geese including pink-footed geese, Anser brachyrhynchus, are increasing due to agricultural changes and conservation measures in their wintering grounds. Foraging by these geese, which is widespread in extent, reduces the quantity of carbon stored in arctic tundra ecosystems. Here, the potential carbon loss caused by foraging pink-footed geese is modelled across the high-arctic archipelago of Svalbard, combining field experiments, habitat maps and published spatial models of foraging. The carbon loss caused by foraging geese was estimated three growing seasons following perturbation allowing for some recovery to take place. The carbon loss caused by 1-year worth of grubbing was estimated to be 1,700 tonnes, or 37 kg per goose. A total of over 340,000 tonnes of carbon could be affected given an unlimited increase in goose population. Estimated losses were mostly from wetter habitats, which are both carbon rich and highly selected for by foraging geese. The across-landscape carbon loss caused by geese is not great in magnitude in comparison to expected climate-driven carbon losses; however, it is locally severe, and demonstrates how migratory connectivity links processes, such as agricultural change and conservation measures in temperate Europe with carbon dynamics in the high arctic.</t>
  </si>
  <si>
    <t>Harvey, CJ; Peterson, BJ; Bowden, WB; Hershey, AE; Miller, MC; Deegan, LA; Finlay, JC</t>
  </si>
  <si>
    <t>Biological responses to fertilization of Oksrukuyik Creek, a tundra stream</t>
  </si>
  <si>
    <t>JOURNAL OF THE NORTH AMERICAN BENTHOLOGICAL SOCIETY</t>
  </si>
  <si>
    <t>10.2307/1467962</t>
  </si>
  <si>
    <t>Experimental additions of phosphorus or phosphorus plus nitrogen to Oksrukuyik Creek, an arctic tundra stream, stimulated production at all trophic levels relative to an unfertilized reach. Epilithic chlorophyll concentration, primary production, and respiration in the epilithic community increased in fertilized riffles, and biomass of diatoms and filamentous macroalgae increased considerably. Production and density of Baetis spp and Orthocladius rivulorum, 2 key grazing larval insects, increased in the fertilized zone. Production and density of larval black flies, the major filter feeders in the Creek, were not affected significantly by enrichment. Fertilization increased summer growth of adult and young-of-the-year Arctic grayling Thymallus arcticus. Mean summer discharge was an important regulator of epilithic chlorophyll concentration, macroalgal biomass, Orthocladius production, and possibly fish growth. We compared our results to a similar fertilization experiment conducted in the Kuparuk River, a larger arctic tundra stream. In both systems, production increased at every trophic level, although responses of specific primary producers and insects differed, possibly because of differences in flow regimes.</t>
  </si>
  <si>
    <t>Carriere, S</t>
  </si>
  <si>
    <t>Photographic key for the microhistological identification of some Arctic vascular plants</t>
  </si>
  <si>
    <t>Microhistological techniques are used in many studies of food habits in herbivores. A photographic key for the microhistological identification of 112 Arctic and Subarctic plant species is presented. Epidermal features used in the key are described and illustrated in a photographic glossary. Enough information is given on plant collection, fragment preparation, and feature identification to help users customize the key with additional Arctic plant species.</t>
  </si>
  <si>
    <t>Frid, L; Turkington, R</t>
  </si>
  <si>
    <t>The influence of herbivores and neighboring plants on risk of browsing: a case study using arctic lupine (Lupinus arcticus) and arctic ground squirrels (Spermophilus parryii plesius)</t>
  </si>
  <si>
    <t>CANADIAN JOURNAL OF ZOOLOGY-REVUE CANADIENNE DE ZOOLOGIE</t>
  </si>
  <si>
    <t>10.1139/cjz-79-5-874</t>
  </si>
  <si>
    <t>We examined how herbivore distribution and density, neighboring plant density and species composition, and individual plant morphology all influence the risk that individual arctic lupines (Lupinus arcticus) will be browsed by arctic ground squirrels (Spermophilus parryii plesius). Risk of being browsed was significantly influenced by the number of resident ground squirrels but not by overall squirrel density at a site. As the leaf density of neighboring conspecifics increased, risk of browsing to an individual lupine decreased except when palatable neighbors were also present. The presence of other palatable species increased the risk of browsing. Risk was highest when both lupine and other palatable neighbors were present. The presence of unpalatable neighbors reduced the risk of browsing of individual lupines. We discuss these results in the context of three hypotheses: (1) attractant decoy, (2) resource concentration, and (3) repellent plant. No single hypothesis accounts for our observations, but an interaction between herbivores, neighbors, and individual lupine morphology determined risk of browsing.</t>
  </si>
  <si>
    <t>study conducted in the SW Yukon</t>
  </si>
  <si>
    <t>Tang, J; Miller, PA; Persson, A; Olefeldt, D; Pilesjo, P; Heliasz, M; Jackowicz-Korczynski, M; Yang, Z; Smith, B; Callaghan, TV; Christensen, TR</t>
  </si>
  <si>
    <t>Carbon budget estimation of a subarctic catchment using a dynamic ecosystem model at high spatial resolution</t>
  </si>
  <si>
    <t>BIOGEOSCIENCES</t>
  </si>
  <si>
    <t>10.5194/bg-12-2791-2015</t>
  </si>
  <si>
    <t>A large amount of organic carbon is stored in high-latitude soils. A substantial proportion of this carbon stock is vulnerable and may decompose rapidly due to temperature increases that are already greater than the global average. It is therefore crucial to quantify and understand carbon exchange between the atmosphere and subarctic/arctic ecosystems. In this paper, we combine an Arctic-enabled version of the process-based dynamic ecosystem model, LPJ-GUESS (version LPJG-WHyMe-TFM) with comprehensive observations of terrestrial and aquatic carbon fluxes to simulate long-term carbon exchange in a subarctic catchment at 50m resolution. Integrating the observed carbon fluxes from aquatic systems with the modeled terrestrial carbon fluxes across the whole catchment, we estimate that the area is a carbon sink at present and will become an even stronger carbon sink by 2080, which is mainly a result of a projected densification of birch forest and its encroachment into tundra heath. However, the magnitudes of the modeled sinks are very dependent on future atmospheric CO2 concentrations. Furthermore, comparisons of global warming potentials between two simulations with and without CO2 increase since 1960 reveal that the increased methane emission from the peatland could double the warming effects of the whole catchment by 2080 in the absence of CO2 fertilization of the vegetation. This is the first process-based model study of the temporal evolution of a catchment-level carbon budget at high spatial resolution, including both terrestrial and aquatic carbon. Though this study also highlights some limitations in modeling subarctic ecosystem responses to climate change, such as aquatic system flux dynamics, nutrient limitation, herbivory and other disturbances, and peatland expansion, our study provides one process-based approach to resolve the complexity of carbon cycling in subarctic ecosystems while simultaneously pointing out the key model developments for capturing complex subarctic processes.</t>
  </si>
  <si>
    <t>Beamish, A; Raynolds, MK; Epstein, H; Frost, GV; Macander, MJ; Bergstedt, H; Bartsch, A; Kruse, S; Miles, V; Tanis, CM; Heim, B; Fuchs, M; Chabrillat, S; Shevtsova, I; Verdonen, M; Wagner, J</t>
  </si>
  <si>
    <t>Recent trends and remaining challenges for optical remote sensing of Arctic tundra vegetation: A review and outlook</t>
  </si>
  <si>
    <t>10.1016/j.rse.2020.111872</t>
  </si>
  <si>
    <t>A systematic review and inventory of recent research relating to optical remote sensing of Arctic vegetation was conducted, and thematic and geographical trends were summarized. Research was broadly categorized into four major themes of (1) time series, including NDVI trends and shrub expansion; (2) disturbance and recovery, including tundra fires, winter warming, herbivory, permafrost disturbance, and anthropogenic change; (3) vegetation properties, including biomass, primary productivity, seasonality, phenology, and pigments; and (4) classification and mapping. Remaining challenges associated with remote sensing of Arctic vegetation were divided into three categories and discussed. The first are issues related to environmental controls including disturbance, hydrology, plant functional types, phenology and the tundra-taiga ecotone, and understanding their influence on interpretation and validation of derived remote sensing trends. The second are issues of upscaling and extrapolation related to sensor physics and the comparability of data from multiple spatial, spectral, and temporal resolutions. The final category identifies more philosophical challenges surrounding the future of data accessibility, big data analysis, sharing and funding policies among major data providers such as national space agencies and private companies, as well as user groups in the public and private sectors. The review concludes that the best practices for the advancement of optical remote sensing of Arctic vegetation include (1) a continued effort to share and improve in situ-validated datasets using camera networks and small Unmanned Aerial Vehicles, (2) data fusion with non-optical data, (3) sensor continuity, consistency, and comparability, and (4) free availability and increased sharing of data. These efforts are necessary to generate high quality, temporally dense datasets for identifying trends in Arctic tundra vegetation.</t>
  </si>
  <si>
    <t>Callaghan, TV; Tweedie, CE; Akerman, J; Andrews, C; Bergstedt, J; Butler, MG; Christensen, TR; Cooley, D; Dahlberg, U; Danby, RK; Daniels, FJA; de Molenaar, JG; Dick, J; Mortensen, CE; Ebert-May, D; Emanuelsson, U; Eriksson, H; Hedenas, H; Henry, GHR; Hik, DS; Hobbie, JE; Jantze, EJ; Jaspers, C; Johansson, C; Johansson, M; Johnson, DR; Johnstone, JF; Jonasson, C; Kennedy, C; Kenney, AJ; Keuper, F; Koh, S; Krebs, CJ; Lantuit, H; Lara, MJ; Lin, D; Lougheed, VL; Madsen, J; Matveyeva, N; McEwen, DC; Myers-Smith, IH; Narozhniy, YK; Olsson, H; Pohjola, VA; Price, LW; Riget, F; Rundqvist, S; Sandstrom, A; Tamstorf, M; Van Bogaert, R; Villarreal, S; Webber, PJ; Zemtsov, VA</t>
  </si>
  <si>
    <t>Multi-Decadal Changes in Tundra Environments and Ecosystems: Synthesis of the International Polar Year-Back to the Future Project (IPY-BTF)</t>
  </si>
  <si>
    <t>AMBIO</t>
  </si>
  <si>
    <t>10.1007/s13280-011-0179-8</t>
  </si>
  <si>
    <t>Understanding the responses of tundra systems to global change has global implications. Most tundra regions lack sustained environmental monitoring and one of the only ways to document multi-decadal change is to resample historic research sites. The International Polar Year (IPY) provided a unique opportunity for such research through the Back to the Future (BTF) project (IPY project #512). This article synthesizes the results from 13 papers within this Ambio Special Issue. Abiotic changes include glacial recession in the Altai Mountains, Russia; increased snow depth and hardness, permafrost warming, and increased growing season length in sub-arctic Sweden; drying of ponds in Greenland; increased nutrient availability in Alaskan tundra ponds, and warming at most locations studied. Biotic changes ranged from relatively minor plant community change at two sites in Greenland to moderate change in the Yukon, and to dramatic increases in shrub and tree density on Herschel Island, and in sub-arctic Sweden. The population of geese tripled at one site in northeast Greenland where biomass in non-grazed plots doubled. A model parameterized using results from a BTF study forecasts substantial declines in all snowbeds and increases in shrub tundra on Niwot Ridge, Colorado over the next century. In general, results support and provide improved capacities for validating experimental manipulation, remote sensing, and modeling studies.</t>
  </si>
  <si>
    <t>Sokolov, AA; Sokolova, NA; Ims, RA; Brucker, L; Ehrich, D</t>
  </si>
  <si>
    <t>Emergent Rainy Winter Warm Spells May Promote Boreal Predator Expansion into the Arctic</t>
  </si>
  <si>
    <t>10.14430/arctic4559</t>
  </si>
  <si>
    <t>Climate change has been characterized as the most serious threat to Arctic biodiversity. In addition to gradual changes such as climate warming, extreme weather events, such as melting temperatures in winter and rain on snow, can have profound consequences for ecosystems. Rain-on-snow events lead to the formation of ice layers in the snow pack, which can restrict access to forage plants and cause crashes of herbivore populations. These direct impacts can have cascading effects on other ecosystem components, often mediated by trophic interactions. Here we document how heavy rain in early winter, leading to the formation of a thick layer of ice, was associated with dramatic mortality of domestic reindeer on Yamal Peninsula, Russia. In the subsequent summer, breeding of two boreal generalist predators, red fox and Hooded Crow, was recorded for the first time in a monitoring area in the Low Arctic tundra of this region. We suggest that the resource pulse created by the abnormally high reindeer mortality and abundance of carrion may have facilitated these breeding events north of the known breeding range of the two species. Our observations provide an example of how specific emergent weather events may indirectly pave the way for more abrupt, although possibly temporary, species range changes.</t>
  </si>
  <si>
    <t>Danks, HV</t>
  </si>
  <si>
    <t>Insect cold hardiness: A Canadian perspective</t>
  </si>
  <si>
    <t>CRYOLETTERS</t>
  </si>
  <si>
    <t>The cold climates and diverse environments of Canada have allowed key studies of insect cold hardiness that developed and widened the understanding of this subject. For example, freezing tolerance, chilling tolerance, freezing resistance, supercooling, cryoprotectants and other features can be combined in many different ways, reflecting a wide range of adaptations. Many other factors interact with and influence cold hardiness, such as habitats and their selection, and water and energy balances. These findings suggest several topics that would be especially fruitful for further study in northern Canada.</t>
  </si>
  <si>
    <t>Brathen, KA; Jahiri, X; Jusdado, JGH; Soininen, EM; Jensen, JB</t>
  </si>
  <si>
    <t>Fungal endophyte diversity in tundra grasses increases by grazing</t>
  </si>
  <si>
    <t>FUNGAL ECOLOGY</t>
  </si>
  <si>
    <t>10.1016/j.funeco.2015.05.002</t>
  </si>
  <si>
    <t>Fungal endophytes are species rich and ubiquitous, yet, apart from the genus Epichloe, their ecology is largely unknown. Here we explore how herbivores affect the diversity of fungal endophytes in tundra grasslands. We assess both hyphal morphological and taxonomic diversity in grass individuals. By microscopic examination we identified endophytes to be present in all sampled grass individuals whereas identification to taxonomic units were only achieved in a subset of the individuals using laser micro dissection pressure catapulting and culturing for endophyte isolation. Hyphal morphological diversity was significantly higher in grasses exposed to grazing, along with 45 % more taxonomic units achieved. Our results suggest that grazing is an important mediator of fungal endophyte diversity in tundra grasslands. Furthermore, we suggest laser dissection of stained endophytes as a method for further exploring the ecological role of fungal endophytes. (C) 2015 Elsevier Ltd and The British Mycological Society. All rights reserved.</t>
  </si>
  <si>
    <t>Wagner, D; Wheeler, JM; Burr, SJ</t>
  </si>
  <si>
    <t>The leaf miner Phyllocnistis populiella negatively impacts water relations in aspen</t>
  </si>
  <si>
    <t>TREE PHYSIOLOGY</t>
  </si>
  <si>
    <t>10.1093/treephys/tpz109</t>
  </si>
  <si>
    <t>Within the North American boreal forest, a widespread outbreak of the epidermal leaf miner Phyllocnistis populiella Cham. has damaged quaking aspen (Populus tremuloides Michx.) for nearly 20 years. In a series of experiments, we tested the effects of feeding damage by P. populiella on leaf water relations and gas exchange. Relative to insecticide-treated trees, the leaves of naturally mined trees had lower photosynthesis, stomatal conductance to water vapor, transpiration, water-use efficiency, predawn water potential and water content, as well as more enriched foliar delta C-13. The magnitude of the difference between naturally mined and insecticide-treated trees did not change significantly throughout the growing season, suggesting that the effect is not caused by accumulation of incidental damage to mined portions of the epidermis over time. The contributions of mining-related stomatal malfunction and cuticular transpiration to these overall effects were investigated by restricting mining damage to stomatous abaxial and astomatous adaxial leaf surfaces. Mining of the abaxial epidermis decreased photosynthesis and enriched leaf delta C-13, while increasing leaf water potential and water content relative to unmined leaves, effects consistent with stomatal closure due to disfunction of mined guard cells. Mining of the adaxial epidermis also reduced photosynthesis but had different effects on water relations, reducing midday leaf water potential and water content relative to unmined leaves, and did not affect delta C-13. In the laboratory, extent of mining damage to the adaxial surface was positively related to the rate of water loss by leaves treated to prevent water loss through stomata. We conclude that overall, despite water savings due to closure of mined stomata, natural levels of damage by P. populiella negatively impact water relations due to increased cuticular permeability to water vapor across the mined portions of the epidermis. Leaf mining by P. populiella could exacerbate the negative effects of climate warming and water deficit in interior Alaska.</t>
  </si>
  <si>
    <t>Tuomi, M; Vaisanen, M; Ylanne, H; Brearley, FQ; Barrio, IC; Brathen, KA; Eischeid, I; Forbes, BC; Jonsdottir, IS; Kolstad, AL; Macek, P; Bon, MP; Speed, JDM; Stark, S; Svavarsdottir, K; Thorsson, J; Bueno, CG</t>
  </si>
  <si>
    <t>Stomping in silence: Conceptualizing trampling effects on soils in polar tundra</t>
  </si>
  <si>
    <t>10.1111/1365-2435.13719</t>
  </si>
  <si>
    <t>Ungulate trampling modifies soils and interlinked ecosystem functions across biomes. Until today, most research has focused on temperate ecosystems and mineral soils while trampling effects on cold and organic matter-rich tundra soils remain largely unknown. We aimed to develop a general model of trampling effects on soil structure, biota, microclimate and biogeochemical processes, with a particular focus on polar tundra soils. To reach this goal, we reviewed literature about the effects of trampling and physical disturbances on soils across biomes and used this to discuss the knowns and unknowns of trampling effects on tundra soils. We identified the following four pathways through which trampling affects soils: (a) soil compaction; (b) reductions in soil fauna and fungi; (c) rapid losses in vegetation biomass and cover; and (d) longer term shifts in vegetation community composition. We found that, in polar tundra, soil responses to trampling pathways 1 and 3 could be characterized by nonlinear dynamics and tundra-specific context dependencies that we formulated into testable hypotheses. In conclusion, trampling may affect tundra soil significantly but many direct, interacting and cascading responses remain unknown. We call for research to advance the understanding of trampling effects on soils to support informed efforts to manage and predict the functioning of tundra systems under global changes. A free Plain Language Summary can be found within the Supporting Information of this article.</t>
  </si>
  <si>
    <t>Barrio, IC; Hik, DS; Jonsdottir, IS; Bueno, CG; Morsdorf, MA; Ravolainen, VT</t>
  </si>
  <si>
    <t>Herbivory Network: An international, collaborative effort to study herbivory in Arctic and alpine ecosystems</t>
  </si>
  <si>
    <t>POLAR SCIENCE</t>
  </si>
  <si>
    <t>10.1016/j.polar.2016.03.001</t>
  </si>
  <si>
    <t>Plant-herbivore interactions are central to the functioning of tundra ecosystems, but their outcomes vary over space and time. Accurate forecasting of ecosystem responses to ongoing environmental changes requires a better understanding of the processes responsible for this heterogeneity. To effectively address this complexity at a global scale, coordinated research efforts, including multi-site comparisons within and across disciplines, are needed. The Herbivory Network was established as a forum for researchers from Arctic and alpine regions to collaboratively investigate the multifunctional role of herbivores in these changing ecosystems. One of the priorities is to integrate sites, methodologies, and metrics used in previous work, to develop a set of common protocols and design long-term geographically-balanced, coordinated experiments. The implementation of these collaborative research efforts will also improve our understanding of traditional human-managed systems that encompass significant portions of the sub-Arctic and alpine areas worldwide. A deeper understanding of the role of herbivory in these systems under ongoing environmental changes will guide appropriate adaptive strategies to preserve their natural values and related ecosystem services. (C) 2016 Elsevier B.V. and NIPR. All rights reserved.</t>
  </si>
  <si>
    <t>Asmus, AL; Chmura, HE; Hoye, TT; Krause, JS; Sweet, SK; Perez, JH; Boelman, NT; Wingfield, JC; Gough, L</t>
  </si>
  <si>
    <t>Shrub shading moderates the effects of weather on arthropod activity in arctic tundra</t>
  </si>
  <si>
    <t>ECOLOGICAL ENTOMOLOGY</t>
  </si>
  <si>
    <t>10.1111/een.12644</t>
  </si>
  <si>
    <t>1. Rapid warming has facilitated an increase in deciduous shrub cover in arctic tundra. Because shrubs create a cooler microclimate during the growing season, shrub cover could modulate the effects of global warming on the phenology and activity of ectotherms, including arthropods. This possibility was explored here using two dominant arthropod groups (flies and wolf spiders) in Alaskan tundra. 2. We monitored arthropods with pitfall traps over five summers at four sites that differed in shrub abundance, and used generalised additive mixed models (GAMMs) to separate the two underlying components of pitfall trap catch: the seasonal trend in arthropod density and the effects of short-term weather variation (air temperature, wind speed, rainfall, solar radiation) on arthropod activity. 3. We found that shrub cover significantly altered the seasonal trend in the abundance of flies by reducing early-season pitfall catch, in line with observed later snowmelt in shrub-dominated plots at these sites. 4. Additionally, shrub cover modulated the effects of many weather variables on arthropod activity: shrub cover shifted wolf spiders' temperature-activity relationship, dampened the positive effect of solar radiation on the activity of arthropods in total, and ameliorated the negative effect of wind on the activity of flies. 5. Thus, these results indicate that shrub encroachment will probably be accompanied by altered arthropod responses to warming and other key weather variables. Because the rate of key ecological processes-herbivory, decomposition, predation-are controlled by activity at the organismal level, these effects on arthropods will have long-term ecosystem-level consequences.</t>
  </si>
  <si>
    <t>Lougheed, VL; Hernandez, C; Andresen, CG; Miller, NA; Alexander, V; Prentki, R</t>
  </si>
  <si>
    <t>Contrasting responses of phytoplankton and benthic algae to recent nutrient enrichment in Arctic tundra ponds</t>
  </si>
  <si>
    <t>10.1111/fwb.12644</t>
  </si>
  <si>
    <t>1. Tundra ponds are a dominant feature on the Arctic Coastal Plain, but their response to warming, especially in the long-term, is largely unknown. Our study assessed changes in algal nutrient limitation over a 40-year period in historically studied ponds that may have been affected by either human development in the region or increased temperatures leading to permafrost thaw and nutrient release. We also compared nutrient limitation of algae in the pelagic and benthic zones at a landscape level. 2. Nutrient diffusing substrata (NDS) and bottled nutrient incubations, which expose natural algal communities to known quantities of nitrogen (N) and phosphorus (P), were utilised to determine benthic and phytoplankton algal nutrient limitation, respectively, in a series of ponds on the north slope of Alaska, USA. This included ponds where phytoplankton nutrient limitation was examined in 1971-1973 as part of the International Biological Program (IBP), as well as ponds in a remote protected area and others near the village of Barrow. 3. Nutrient limitation status of phytoplankton has changed since the original IBP study 40years ago from P limitation to NP co-limitation. One-third of regional phytoplankton enrichment experiments indicated no nutrient limitation of algal growth, and none exhibited single-nutrient P limitation. This shift in nutrient limitation was coincident with increased water column nutrients due to degrading permafrost, and to the expansion into the ponds of macrophytes, which may compete with algae for available nitrogen. 4. A comparison of pelagic and benthic experiments across the landscape revealed differences among these zones with a predominance of NP limitation of phytoplankton and absence of nutrient limitation in the benthic zone, reflecting contrasting nutrient limitation status within the same ponds. Permafrost thaw is probably reintroducing previously frozen stores of P or N to the sediment surface, which are quickly taken up by periphyton but become limited in the water column. Grazing by invertebrates, which were not excluded from the benthic assays, may also have influenced the results. 5. While ponds within the village of Barrow had higher nutrient and algae levels, there was no obvious effect of urban development on nutrient limitation status, nor did development appear to have influenced the historic IBP pond sites.</t>
  </si>
  <si>
    <t>Stark, S; Egelkraut, D; Aronsson, KA; Olofsson, J</t>
  </si>
  <si>
    <t>Contrasting vegetation states do not diverge in soil organic matter storage: evidence from historical sites in tundra</t>
  </si>
  <si>
    <t>10.1002/ecy.2731</t>
  </si>
  <si>
    <t>Ecosystems where severe disturbance has induced permanent shifts in vegetation and soil processes may represent alternative stable states. To date, little is known on how long-lasting changes in soil processes are following such disturbances, and how the changes in plant and soil processes between the alternative states eventually manifest themselves in soil organic matter (SOM) storage. Here, we analyzed plant density, the shrub : forb ratio, microbial respiration, extracellular enzyme activities and SOM stocks in soils of subarctic tundra and historical milking grounds, where reindeer herding induced a vegetation transition from deciduous shrubs to graminoids several centuries earlier but were abandoned a century ago. This provides the possibility to compare sites with similar topography, but highly contrasting vegetation for centuries. We found that enzymatic activities and N:P stoichiometry differed between control and disturbed sites, confirming that culturally induced vegetation shifts exert lasting impacts on tundra soil processes. Transition zones, where shrubs had encroached into the historical milking grounds during the past 50 yr, indicated that microbial activities for N and P acquisition changed more rapidly along a vegetation shift than those for microbial C acquisition. Although plant and soil processes differed between control and disturbed sites, we found no effect of historical vegetation transition on SOM stock. Across the study sites, soil SOM stocks were correlated with total plant density but not with the shrub : forb ratio. Our finding that SOM stock was insensitive to a centennial difference in plant community composition suggests that, as such, grazing-induced alternative vegetation states might not necessarily differ in SOM sequestration.</t>
  </si>
  <si>
    <t>Gough, L; Johnson, DR</t>
  </si>
  <si>
    <t>Mammalian herbivory exacerbates plant community responses to long-term increased soil nutrients in two Alaskan tundra plant communities</t>
  </si>
  <si>
    <t>10.1139/as-2017-0025</t>
  </si>
  <si>
    <t>The interaction between bottom-up and top-down forces in regulating plant communities is a long-standing topic of interest in ecology. Factorial field experiments examining these factors have been relatively few, but recent meta-analyses provide predictions that can be tested in a range of ecosystems. We tested the prediction that added nutrients would reduce species richness and evenness, while herbivore activity would offset those changes in two tundra plant communities after 11 years. In moist acidic tundra (MAT), herbivores reduced richness more in fertilized plots when mammals were present compared with fertilized plots without herbivores. In dry heath (DH), evenness was significantly reduced in fertilized plots only when herbivores were present, also providing evidence that herbivores enhanced community changes caused by greater nutrient availability. The difference in response between MAT and the meta-analysis predictions appears to be driven by Betula nana, the species that dramatically increased with added nutrients in MAT. Unlike in similar studies and in DH, B. nana is not as palatable as most of the species in the community and is generally avoided by herbivores. These results highlight how the effects of herbivory and nutrients differ across communities and can be affected by the traits of the species present.</t>
  </si>
  <si>
    <t>Skarpe, C; van der Wal, R</t>
  </si>
  <si>
    <t>Effects of simulated browsing and length of growing season on leaf characteristics and flowering in a deciduous Arctic shrub, Salix polaris</t>
  </si>
  <si>
    <t>10.2307/1552485</t>
  </si>
  <si>
    <t>Plants respond to herbivory either by maximizing resource acquisition and compensatory growth or by minimizing loss of resources, e.g.. by investing in chemical or structural defence. We studied the response to simulated browsing by the deciduous dwarf shrub, Salix polaris, on high Arctic Spitsbergen. Salix polaris is browsed by Svalbard reindeer, and its response to browsing may influence subsequent utilization. We compared leaf characteristics and flowering of S. polaris from areas with relatively short, intermediate, and long growing season, and their responses 1 yr after simulated browsing in early. mid, and late summer. Leaf numbers, total and individual biomass of leaves, and the number of inflorescences were greatly reduced the year after treatment, There was no increase in phenolics but a tendency to an increase in N content in the leases of S. polaris I yr after treatment. Salix polaris showed little variation in the response to simulated browsing) with local variation in resource availability (length of growing, time of browsing. The results suggest that S. polaris responds to summer browsing the previous year by allocating resources to compensatory growth rather than to defence. For reindeer, browsing of S. polaris leads to a sizeable decrease in food quantity and, possibly, to a limited increase in food quality.</t>
  </si>
  <si>
    <t>Herbivory simulation (clipping). The control is without clipping, but reindeer can still graze in those areas, so there is not a real contrast.</t>
  </si>
  <si>
    <t>Davenport, JM; Hossack, BR; Fishback, L</t>
  </si>
  <si>
    <t>Additive impacts of experimental climate change increase risk to an ectotherm at the Arctic's edge</t>
  </si>
  <si>
    <t>10.1111/gcb.13543</t>
  </si>
  <si>
    <t>Globally, Arctic and Subarctic regions have experienced the greatest temperature increases during the last 30 years. These extreme changes have amplified threats to the freshwater ecosystems that dominate the landscape in many areas by altering water budgets. Several studies in temperate environments have examined the adaptive capacity of organisms to enhance our understanding of the potential repercussions of warming and associated accelerated drying for freshwater ecosystems. However, few experiments have examined these impacts in Arctic or Subarctic freshwater ecosystems, where the climate is changing most rapidly. To evaluate the capacity of a widespread ectotherm to anticipated environmental changes, we conducted a mesocosm experiment with wood frogs (Rana sylvatica) in the Canadian Subarctic. Three warming treatments were fully crossed with three drying treatments to simulate a range of predicted changes in wetland environments. We predicted wetland warming and drying would act synergistically, with water temperature partially compensating for some of the negative effects of accelerated drying. Across all drying regimes, a 1 degrees C increase in water temperature increased the odds of survival by 1.79, and tadpoles in 52-day and 64-day hydroperiod mesocosms were 4.1-4.3 times more likely to survive to metamorphosis than tadpoles in 45-day mesocosms. For individuals who survived to metamorphosis, there was only a weak negative effect of temperature on size. As expected, increased temperatures accelerated tadpole growth through day 30 of the experiment. Our results reveal that one of the dominant herbivores in Subarctic wetlands, wood frog tadpoles, are capable of increasing their developmental rates in response to increased temperature and accelerated drying, but only in an additive manner. The strong negative effects of drying on survival, combined with lack of compensation between these two environmental drivers, suggest changes in the aquatic environment that are expected in this ecosystem will reduce mean fitness of populations across the landscape.</t>
  </si>
  <si>
    <t>Li, T; Holst, T; Michelsen, A; Rinnan, R</t>
  </si>
  <si>
    <t>Amplification of plant volatile defence against insect herbivory in a warming Arctic tundra</t>
  </si>
  <si>
    <t>NATURE PLANTS</t>
  </si>
  <si>
    <t>10.1038/s41477-019-0439-3</t>
  </si>
  <si>
    <t>Plant-emitted volatile organic compounds (VOCs) play fundamental roles in atmospheric chemistry and ecological processes by contributing to aerosol formation' and mediating species interactions(2). Rising temperatures and the associated shifts in vegetation composition have been shown to be the primary drivers of plant VOC emissions in Arctic ecosystems(3). Although herbivorous insects also strongly alter plant VOC emissions(2), no studies have addressed the impact of herbivory on plant VOC emissions in the Arctic. Here we show that warming dramatically increases the amount, and alters the blend, of VOCs released in response to herbivory. We observed that a tundra ecosystem subjected to warming, by open-top chambers, for 8 or 18 years showed a fourfold increase in leaf area eaten by insect herbivores. Herbivory by autumnal moth (Epirrita autumnata) larvae, and herbivory-mimicking methyl jasmonate application, on the widespread circumpolar dwarf birch (Betula nana) both substantially increased emissions of terpenoids. The long-term warming treatments and mimicked herbivory caused, on average, a two- and fourfold increase in monoterpene emissions, respectively. When combined, emissions increased 11-fold, revealing a strong synergy between warming and herbivory. The synergistic effect was even more pronounced for homoterpene emissions. These findings suggest that, in the rapidly warming Arctic, insect herbivory may be a primary determinant of VOC emissions during periods of active herbivore feeding.</t>
  </si>
  <si>
    <t>JCA</t>
  </si>
  <si>
    <t>Herbivory simulation (chemical), but no herbivore-free control, and additional herbivore response to warming, but no controls and treatments for different levels of herbivory</t>
  </si>
  <si>
    <t>Danell, K; Haukioja, E; HussDanell, K</t>
  </si>
  <si>
    <t>Morphological and chemical responses of mountain birch leaves and shoots to winter browsing along a gradient of plant productivity</t>
  </si>
  <si>
    <t>10.1080/11956860.1997.11682408</t>
  </si>
  <si>
    <t>Most investigations of the morphological and chemical responses of birches (Betula pendula and B. pubescens) to natural and simulated moose browsing have been made in environments where resources for growth are not severely limited. One subspecies, the mountain birch (B. pubescens ssp. tortuosa), forms the tree-line in northwestern Europe and is common in subarctic environments such as the tree-line zone in northern Finland. We report on the responses by this birch subspecies to simulated browsing at four sites ranging from locally, very productive sites ro tree-line sites where environmental conditions were poor. After simulated brow-sing (clipping of winter twigs), trees responded by producing larger shoots with larger leaves which contained high amounts of water, K, Ca, and N compared with untreated plants. The concentrations of Na and protein-precipitating compounds were lower in leaves on clipped trees. In feeding experiments, snails (which together with large browsers are regarded as generalist feeders) tended to prefer leaf discs from clipped trees although the results were not significant overall. The level of natural invertebrate herbivory also tended to be higher in clipped trees. We conclude that the general responses of these northern birches to simulated browsing are similar to those previously described for birches at more productive, southern sites. We propose that birch responses depend on internal physiological changes that occur after apical dominance has been broken as a result of a reduction in the number of growing points (sinks) which compete for nutrients. such as nitrogen.</t>
  </si>
  <si>
    <t>Experiment performed in the tree line (birch forest)</t>
  </si>
  <si>
    <t>Villarreal, S; Hollister, RD; Johnson, DR; Lara, MJ; Webber, PJ; Tweedie, CE</t>
  </si>
  <si>
    <t>Tundra vegetation change near Barrow, Alaska (1972-2010)</t>
  </si>
  <si>
    <t>10.1088/1748-9326/7/1/015508</t>
  </si>
  <si>
    <t>Knowledge of how arctic plant communities will respond to change has been largely derived from plot level experimental manipulation, not from trends of decade time scale environmental observations. This study documents plant community change in 330 marked plots at 33 sites established during the International Biological Program near Barrow, Alaska in 1972. Plots were resampled in 1999, 2008 and 2010 for species cover and presence. Cluster analysis identified nine plant communities in 1972. Non-metric multidimensional scaling (NMS) indicates that plant communities have changed in different ways over time, and that wet communities have changed more than dry communities. The relative cover of lichens increased over time, while the response of other plant functional groups varied. Species richness and diversity also increased over time. The most dramatic changes in the cover of bryophytes, graminoids and bare ground coincided with a lemming high in 2008.</t>
  </si>
  <si>
    <t>Finger-Higgens, R; DeSiervo, M; Ayres, MP; Virginia, RA</t>
  </si>
  <si>
    <t>Increasing shrub damage by invertebrate herbivores in the warming and drying tundra of West Greenland</t>
  </si>
  <si>
    <t>10.1007/s00442-021-04899-7</t>
  </si>
  <si>
    <t>Rapid warming is predicted to increase insect herbivory across the tundra biome, yet how this will impact the community and ecosystem dynamics remains poorly understood. Increasing background invertebrate herbivory could impede Arctic greening, by serving as a top-down control on tundra vegetation. Many tundra ecosystems are also susceptible to severe insect herbivory outbreaks which can have lasting effects on vegetation communities. To explore how tundra-insect herbivore systems respond to warming, we measured shrub traits and foliar herbivory damage at 16 sites along a landscape gradient in western Greenland. Here we show that shrub foliar insect herbivory damage on two dominant deciduous shrubs, Salix glauca and Betula nana, was positively correlated with increasing temperatures throughout the first half of the 2017 growing season. We found that the majority of insect herbivory damage occurred in July, which was outside the period of rapid leaf expansion that occurred throughout most of June. Defoliators caused the most foliar damage in both shrub species. Additionally, insect herbivores removed a larger proportion of B. nana leaf biomass in warmer sites, which is due to a combination of increased foliar herbivory with a coinciding decline in foliar biomass. These results suggest that the effects of rising temperatures on both insect herbivores and host species are important to consider when predicting the trajectory of Arctic tundra shrub expansion.</t>
  </si>
  <si>
    <t>Zhou, JK; Prugh, L; Tape, KD; Kofinas, G; Kielland, K</t>
  </si>
  <si>
    <t>The role of vegetation structure in controlling distributions of vertebrate herbivores in Arctic Alaska</t>
  </si>
  <si>
    <t>10.1657/AAAR0016-058</t>
  </si>
  <si>
    <t>Climate-driven shrub expansion is altering the distribution of animal communities in the Arctic. A better understanding of habitat requirements is needed to accurately predict the response of herbivore communities to shrub expansion. We examined patterns of browsing by moose (Alces alces), snowshoe hare (Lepus americanus), and ptarmigan (Lagopus lagopus, L. muta) across the tundra of northern Alaska to determine whether forage requirements explain the distribution of herbivores in this ecosystem. In addition, we examined the potential for competition among these three shrub-dependent species. We recorded shrub characteristics and browsing levels at 59 sites along a 568 km riparian transect spanning from the Brooks Range to the Arctic Coast. Mean shrub height was positively correlated with browsing intensity for all three species (r = 0.40-0.71). The minimum shrub height threshold for hare occurrence (&gt;= 87 cm, 95% CI: 67-94) was similar to that for moose (&gt;= 81 cm, 95% CI: 65-96), whereas ptarmigan were nearly ubiquitous (&gt;= 3 cm, lower 95% CI = 0). Diet overlap among herbivores was nearly complete, with all three species heavily browsing feltleaf willow (Salix alaxensis). Our findings indicate that unlike moose and ptarmigan, forage availability does not appear to control the distribution of snowshoe hares in the Arctic. Resource competition may further affect distribution patterns within this guild as shrub cover continues to expand.</t>
  </si>
  <si>
    <t>No real comparison among herbivore diversity</t>
  </si>
  <si>
    <t>Stark, S; Ylanne, H; Kumpula, J</t>
  </si>
  <si>
    <t>Recent changes in mountain birch forest structure and understory vegetation depend on the seasonal timing of reindeer grazing</t>
  </si>
  <si>
    <t>10.1111/1365-2664.13847</t>
  </si>
  <si>
    <t>Subarctic forest-tundra ecotones dominated by mountain birch (Betula pubescens ssp. czerepanovii) are an important habitat for semi-domestic reindeer Rangifer tarandus. The seasonal timing of reindeer grazing may direct vegetation trajectories in these systems, because in the summer ranges, mountain birches are subjected to browsing, while in the winter ranges, reindeer feed on understorey vegetation and arboreal lichens but leave the mountain birches intact. Based on earlier research, we predicted that (a) summer browsing dampens ongoing vegetation 'shrubification' in semi-dry and dry mountain birch forests and (b) 'shrubification' is accompanied by a decline in lichens. We tested these predictions through re-analysing forest structure and understorey vegetation after 12 years in areas where winter and summer ranges had been separated since the 1980s. We also tested how changes in lichen abundances align with changes in shrub abundances through correlation analyses. The number of tall mountain birch seedlings had increased twice as fast in winter than summer ranges, while big mountain birches had increased in summer ranges. The dominant evergreen dwarf shrub mountain crowberry (Empetrum nigrum ssp. hermaphroditum) had increased to a greater extent in winter ranges in a semidry habitat, and to a greater extent in summer ranges in a dry habitat. Deciduous dwarf shrub and graminoid biomass had increased similarly in summer and winter ranges. We found no evidence to support that increasing shrub abundances had contributed to a decline in lichens; instead, the lichen cover increased with increasing number of mountain birch seedlings. Synthesis and application. The vegetation trajectories of dry and semi-dry subarctic mountain birch forests depend greatly on whether the area is used as a winter or a summer range for the reindeer. The recent changes in vegetation are likely to lead to improved summer forage availability for the reindeer, while the opposite may be true for the winter forage availability.</t>
  </si>
  <si>
    <t>They compare summer range vs winter range of reindeer; it is not a valid comparator for us</t>
  </si>
  <si>
    <t>Christie, KS; Ruess, RW; Lindberg, MS; Mulder, CP</t>
  </si>
  <si>
    <t>Herbivores Influence the Growth, Reproduction, and Morphology of a Widespread Arctic Willow</t>
  </si>
  <si>
    <t>10.1371/journal.pone.0101716</t>
  </si>
  <si>
    <t>Shrubs have expanded in Arctic ecosystems over the past century, resulting in significant changes to albedo, ecosystem function, and plant community composition. Willow and rock ptarmigan (Lagopus lagopus, L. muta) and moose (Alces alces) extensively browse Arctic shrubs, and may influence their architecture, growth, and reproduction. Furthermore, these herbivores may alter forage plants in such a way as to increase the quantity and accessibility of their own food source. We estimated the effect of winter browsing by ptarmigan and moose on an abundant, early-successional willow (Salix alaxensis) in northern Alaska by comparing browsed to unbrowsed branches. Ptarmigan browsed 82-89% of willows and removed 30-39% of buds, depending on study area and year. Moose browsed 17-44% of willows and browsed 39-55% of shoots. Browsing inhibited apical dominance and activated axillary and adventitious buds to produce new vegetative shoots. Ptarmigan-and moose-browsed willow branches produced twice the volume of shoot growth but significantly fewer catkins the following summer compared with unbrowsed willow branches. Shoots on browsed willows were larger and produced 40-60% more buds compared to unbrowsed shoots. This process of shoot production at basal parts of the branch is the mechanism by which willows develop a highly complex broomed'' architecture after several years of browsing. Broomed willows were shorter and more likely to be re-browsed by ptarmigan, but not moose. Ptarmigan likely benefit from the greater quantity and accessibility of buds on previously browsed willows and may increase the carrying capacity of their own habitat. Despite the observed tolerance of willows to browsing, their vertical growth and reproduction were strongly inhibited by moose and ptarmigan. Browsing by these herbivores therefore needs to be considered in future models of shrub expansion in the Arctic.</t>
  </si>
  <si>
    <t>Gauthier, G; Bety, J; Cadieux, MC; Legagneux, P; Doiron, M; Chevallier, C; Lai, S; Tarroux, A; Berteaux, D</t>
  </si>
  <si>
    <t>Long-term monitoring at multiple trophic levels suggests heterogeneity in responses to climate change in the Canadian Arctic tundra</t>
  </si>
  <si>
    <t>PHILOSOPHICAL TRANSACTIONS OF THE ROYAL SOCIETY B-BIOLOGICAL SCIENCES</t>
  </si>
  <si>
    <t>10.1098/rstb.2012.0482</t>
  </si>
  <si>
    <t>Arctic wildlife is often presented as being highly at risk in the face of current climate warming. We use the long-term (up to 24 years) monitoring records available on Bylot Island in the Canadian Arctic to examine temporal trends in population attributes of several terrestrial vertebrates and in primary production. Despite a warming trend (e. g. cumulative annual thawing degree-days increased by 37% and snow-melt date advanced by 4-7 days over a 23-year period), we found little evidence for changes in the phenology, abundance or productivity of several vertebrate species (snow goose, foxes, lemmings, avian predators and one passerine). Only primary production showed a response to warming (annual above-ground biomass of wetland graminoids increased by 123% during this period). We nonetheless found evidence for potential mismatches between herbivores and their food plants in response to warming as snow geese adjusted their laying date by only 3.8 days on average for a change in snow-melt of 10 days, half of the corresponding adjustment shown by the timing of plant growth (7.1 days). We discuss several reasons (duration of time series, large annual variability, amplitude of observed climate change, nonlinear dynamic or constraints imposed by various rate of warming with latitude in migrants) to explain the lack of response by herbivores and predators to climate warming at our study site. We also show how length and intensity of monitoring could affect our ability to detect temporal trends and provide recommendations for future monitoring.</t>
  </si>
  <si>
    <t>Sheath, RG; Vis, ML; Hambrook, JA; Cole, KM</t>
  </si>
  <si>
    <t>Tundra stream macroalgae of North America: Composition, distribution and physiological adaptations</t>
  </si>
  <si>
    <t>HYDROBIOLOGIA</t>
  </si>
  <si>
    <t>1-3</t>
  </si>
  <si>
    <t>10.1007/BF00010820</t>
  </si>
  <si>
    <t>Eighty-three infrageneric taxa of stream macroalgae have been reported from tundra regions of North America, composed of 32 cyanobacteria, 35 Chlorophyta, 10 Chrysophyta and 6 Rhodophyta. There are few if any endemics represented in this flora. The most widespread species are the cyanobacteria Rivularia minutula, Nostoc commune and Tolypothrix tenuis as well as asexual populations of the chlorophyte genus Zygnema. The relative contribution of cyanobacteria compared to that of the Chlorophyta increases from the low to high arctic. Number of species per segment ranges from 0 to 7, with a mean of 2.8, and varies little between the low and high arctic. The percentage of stream bottom covered by macroalgae ranges from 0 to ca. 75%; mean cover values for low and high arctic streams are ca. 12 and 8%, respectively. Tundra macroalgae tend to be more abundant and diverse in less rigorously flowing stream sections. Most species tolerate prolonged freezing by forming resistant vegetative cells with thick walls, plentiful reserves and low molecular weight solutes to lower the freezing point. Many tundra stream macroalgae also produce 'sunscreen' pigments to reduce exposure to damaging radiation in the blue and ultraviolet regions. Nutrients tend to be low and phosphorus is often limiting in these systems. Arctic streams appear to differ from those of Antarctica in having potential grazers of macroalgae, such as the chironomid Diamesa, the mayfly Baetis and the caddisfly Brachycentrus.</t>
  </si>
  <si>
    <t>Coulson, SJ; Fjellberg, A; Gwiazdowicz, DJ; Lebedeva, NV; Melekhina, EN; Solhoy, T; Erseus, C; Maraldo, K; Miko, L; Schatz, H; Schmelz, RM; Soli, G; Stur, E</t>
  </si>
  <si>
    <t>Introduction of invertebrates into the High Arctic via imported soils: the case of Barentsburg in the Svalbard</t>
  </si>
  <si>
    <t>BIOLOGICAL INVASIONS</t>
  </si>
  <si>
    <t>10.1007/s10530-012-0277-y</t>
  </si>
  <si>
    <t>Forty six species of invertebrate were collected from the manure enriched imported soils below the abandoned cow sheds in the Russian mining town of Barentsburg, Svalbard. Of these, 11 (24 %) were new records for Svalbard, including Collembola, gamasid mites, Enchytraeidae and the first identified Lumbricidae. Many of the new records are species not frequently observed in the Arctic. It is hypothesized that these species arrived with the chernozem soils imported to Barentsburg for the greenhouses from central or southern European Russia, or with livestock. The observations presented here are the first records of human invertebrate introductions establishing in Svalbard outside of dwellings. It is not believed that the majority of new species records described present an immediate threat to the ecology of Svalbard but they may, especially Deuteraphorura variabilis, establish in the nutrient enriched floral communities beneath bird cliffs characteristic of Svalbard.</t>
  </si>
  <si>
    <t>Mannisto, M; Ganzert, L; Tiirola, M; Haggblom, MM; Stark, S</t>
  </si>
  <si>
    <t>Do shifts in life strategies explain microbial community responses to increasing nitrogen in tundra soil?</t>
  </si>
  <si>
    <t>10.1016/j.soilbio.2016.02.012</t>
  </si>
  <si>
    <t>Subarctic tundra soils store large quantities of the global organic carbon (C) pool as the decomposition of plant litter and soil organic matter is limited by low temperatures and limiting nutrients. Mechanisms that drive organic matter decomposition are still poorly understood due to our limited knowledge of microbial communities and their responses to changing conditions. In subarctic tundra large grazers, in particular reindeer, exert a strong effect on vegetation and nutrient availability causing drastic nutrient pulses in the soils located along the migratory routes. Here we studied the effect of increased nitrogen (N) availability on microbial community structure and activities by laboratory incubations of soil collected from two sites with contrasting grazing intensities. We hypothesized that heavily grazed soil experiencing nutrient pulses harbor more copiotrophic taxa that are able to respond positively to increases in available N leading to increased enzyme activities and respiration. Contrary to our hypothesis, there were only minor differences in the microbial community composition between the lightly and heavily grazed soils. N amendment shifted the bacterial community composition drastically, but the changes were similar at both grazing intensities. The relative abundance of diverse Actinobacteria and Rhodanobacter-affiliated Gammaproteobacteria increased in the N amended microcosms, while the abundance of Acidobacteria, Alphaproteobacteria, Deltaproteobacteria, Verrucomicrobia and Bacteroidetes decreased. Contrary to our hypotheses, increased N availability decreased respiration and microbial biomass at both grazing intensities, while increased N availability had little influence on the extracellular enzyme activities. We propose that similar to what has been reported in other systems, elevated N availability suppressed microbial respiration and biomass by favoring copiotrophic species with faster growth rates and with limited capabilities to decompose recalcitrant organic matter. Similar responses in soils from contrasting vegetation types, soil organic matter (SOM) quality and N availabilities in response to grazing intensity indicate that nutrient pulses may have a strong direct impact on the microbial communities. Responses detected using laboratory incubations are likely amplified in the field where the direct effect of increased N availability is combined with increase in labile C through changes in plant production and species composition. (C) 2016 Elsevier Ltd. All rights reserved.</t>
  </si>
  <si>
    <t>MdH</t>
  </si>
  <si>
    <t>Jonsdottir, IS; Khitun, O; Stenstrom, A</t>
  </si>
  <si>
    <t>Biomass and nutrient responses of a clonal tundra sedge to climate warming</t>
  </si>
  <si>
    <t>CANADIAN JOURNAL OF BOTANY-REVUE CANADIENNE DE BOTANIQUE</t>
  </si>
  <si>
    <t>10.1139/b05-129</t>
  </si>
  <si>
    <t>We explored how climate change affects biomass, nutrient status, and late-season resource-allocation patterns in a rhizomatous tundra sedge, and how differentiation and development of ramets may constrain plant responses. We simulated climate warming for 5 years at a subarctic-alpine tundra site by using open-top chambers before destructively sampling clonal fragments of the dominant and widespread sedge, Carex bigelowii Torr. ex Schwein. We found differential growth response among ramets to experimental warming, but reduced aboveground tissue nutrient concentrations across entire clonal systems. Warming did not affect biomass allocation within ramets, but it did change biomass allocation among developmental stages and ramet types (i.e., long- and short-rhizome ramets, termed guerrilla and phalanx). A positive warming effect on biomass was mostly confined to mature vegetative ramets and the response of individual plant parts was significantly greater for guerrilla ramets than for phalanx ramets. Despite the differential biomass response, warming significantly reduced nitrogen and phosphorus concentrations in aboveground tissues across all developmental stages within the integrated clonal system (10% decrease in green leaf nitrogen concentration, 18%-25% decrease in phosphorus concentration). However, late-season nutrient concentrations in storage organs (rhizomes) were not affected. Nutrient pools significantly increased in mature vegetative ramets, especially those of the guerrilla type, apparently as a result of both redistribution of nutrients among ramets and increased nutrient uptake. At the community level, estimated aboveground biomass per unit area was similar in warmed and control plots. Rhizome and dead-leaf mass and all nutrient pools per unit area were 10%-20% less in warmed plots than in controls. The ecosystem implications of the responses of C. bigelowii, a forage species favoured by a range of herbivores, to warming are a reduction in forage quality without compensation in terms of quantity and, eventually, a reduction in litter quality.</t>
  </si>
  <si>
    <t>Christie, KS; Ruess, RW</t>
  </si>
  <si>
    <t>Experimental evidence that ptarmigan regulate willow bud production to their own advantage</t>
  </si>
  <si>
    <t>10.1007/s00442-015-3265-y</t>
  </si>
  <si>
    <t>In some ecosystems, vertebrate herbivores increase the nutritional quality and biomass of their food source through repeated grazing, thereby manipulating their environment to support higher densities of animals. We tested whether ptarmigan (Lagopus lagopus and L. muta) are capable of regulating the nutritional quality, abundance, and availability of feltleaf willow (Salix alaxensis) buds using a simulated browsing experiment and a feeding preference study with wild birds. Simulated ptarmigan browsing resulted in smaller buds, but greater numbers of buds per shoot. Furthermore, browsing altered the morphology of willow branches such that buds were at higher densities and closer to snow level compared to unbrowsed controls. Browsing increased the number of willows with accessible buds (buds within 50 cm of snow level) from 55 to 89 %, and increased total accessible bud biomass from 113 +/- A 30 to 129 +/- A 50 mg/ramet. Browsing did not affect bud nitrogen or carbon concentration and slightly reduced protein precipitation capacity (tannins) in buds the following winter, indicating that ptarmigan browsing does not induce a defensive response in this species. When branches of broomed (previously browsed) and unbroomed willows were placed in the snow at equal heights, ptarmigan showed no preference for either type; however, they obtained more buds from broomed willows. Increased accessibility and density of willow buds caused by browsing has the potential to increase habitat carrying capacity, thereby supporting higher densities of ptarmigan.</t>
  </si>
  <si>
    <t>Study conducted in the University of Alaska in Fairbanks (no inside study area)</t>
  </si>
  <si>
    <t>Blinnikov, MS; Gaglioti, BV; Walker, DA; Wooller, MJ; Zazula, GD</t>
  </si>
  <si>
    <t>Pleistocene graminoid-dominated ecosystems in the Arctic</t>
  </si>
  <si>
    <t>QUATERNARY SCIENCE REVIEWS</t>
  </si>
  <si>
    <t>21-22</t>
  </si>
  <si>
    <t>10.1016/j.quascirev.2011.07.002</t>
  </si>
  <si>
    <t>We review evidence obtained from analyses of multiple proxies (floristics, mammal remains, paleo-insects, pollen, macrofossils, plant cuticles, phytoliths, stable isotopes, and modeling) that elucidate the composition and character of the graminoid-dominated ecosystems of the Pleistocene Arctic. The past thirty years have seen a renewed interest in this now-extinct biome, sometimes referred to as tundra-steppe (steppe-tundra in North American sources). While many questions remain, converging evidence from many new terrestrial records and proxies coupled with better understanding of paleoclimate dynamics point to the predominance of xeric and cold adapted grassland as the key former vegetation type in the Arctic confirming earlier conjectures completed in the 1960s-1980s. A variety of still existing species of grasses and forbs played key roles in the species assemblages of the time, but their mixtures were not analogous to the tundras of today. Local mosaics based on topography, proximity to the ice sheets and coasts, soil heterogeneity, animal disturbance, and fire regimes were undoubtedly present. However, inadequate coverage of terrestrial proxies exist to resolve this spatial heterogeneity. These past ecosystems were maintained by a combination of dry and cold climate and grazing pressure/disturbance by large (e.g., mammoth and horse) and small (e.g., ground squirrels) mammals. Some recent studies from Eastern Beringia (Alaska) suggest that more progress will be possible when analyses of many proxies are combined at local scales. (C) 2011 Elsevier Ltd. All rights reserved.</t>
  </si>
  <si>
    <t>Saucier, V; Champagne, E; Cote, SD; Tremblay, JP</t>
  </si>
  <si>
    <t>Combined effects of simulated browsing, warming and nutrient addition on forage availability for migratory caribou in Nunavik, Canada</t>
  </si>
  <si>
    <t>10.1007/s00300-019-02543-y</t>
  </si>
  <si>
    <t>At high population size, migratory caribou (Rangifer tarandus) are regulated by forage abundance in their summer range. Climate warming likely affects forage availability by increasing productivity and advancing phenology of vegetation. Our objective was to investigate the combined effects of browsing and climate warming on the availability of dwarf birch (Betula glandulosa). We simulated direct (warming, with open-top chambers) and indirect (increased nutrient cycling) effects of climate warming in interaction with simulated browsing (leaf stripping) from 2009 to 2013 in Nunavik, Canada. We measured the effect of treatments on dwarf birch biomass and phenology. Moderate and heavy browsing reduced the estimated biomass of birch leaves by 14% and 34%, respectively. Fertilization did not increase the biomass of birch leaves, but increased the biomass of another forage, Poaceae. The warming treatment advanced the opening of birch leaves by 4 days (95% CI: [3, 6]) in 2011 and 7 [5, 8] days in 2013, the two years colder than average. The absence of significant phenological shifts in warmed plots during warmer springs suggests that established dwarf birches may have reached a threshold in a limiting resource, likely soil moisture, under which they cannot respond to further warming. Our results demonstrate that browsing can reduce forage biomass, but the variability in caribou populations could provide windows of opportunity for shrub growth.</t>
  </si>
  <si>
    <t>Swanson, HK; Kidd, KA; Reist, JD</t>
  </si>
  <si>
    <t>Effects of Partially Anadromous Arctic Charr (Salvelinus alpinus) Populations on Ecology of Coastal Arctic Lakes</t>
  </si>
  <si>
    <t>10.1007/s10021-010-9316-7</t>
  </si>
  <si>
    <t>Little research has been conducted on effects of iteroparous anadromous fishes on Arctic lakes. We investigated trophic ecology, fish growth, and food web structure in six lakes located in Nunavut, Canada; three lakes contained anadromous Arctic charr (Salvelinus alpinus) whereas three lakes did not contain Arctic charr. All lakes contained forage fishes and lake trout (Salvelinus namaycush; top predator). Isotope ratios (delta C-13, delta N-15) of fishes and invertebrates did not differ between lakes with and without anadromous Arctic charr; if anadromous Arctic charr deliver marine-derived nutrients and/or organic matter to freshwater lakes, these inputs could not be detected with delta C-13 and/or delta N-15. Lake trout carbon (C):nitrogen (N) and condition were significantly higher in lakes with Arctic charr (C:N = 3.42, K = 1.1) than in lakes without Arctic charr (C:N = 3.17, K = 0.99), however, and ninespine stickleback (Pungitius pungitius) condition was significantly lower in lakes with Arctic charr (K = 0.58) than in lakes without Arctic charr (K = 0.64). Isotope data indicated that pre-smolt and resident Arctic charr may be prey for lake trout and compete with ninespine stickleback. Linear distance metrics applied to isotope data showed that food webs were more compact and isotopically redundant in lakes where Arctic charr were present. Despite this, lake trout populations in lakes with Arctic charr occupied a larger isotope space and showed greater inter-individual isotope differences. Anadromous Arctic charr appear to affect ecology and feeding of sympatric freshwater species, but effects are more subtle than those seen for semelparous anadromous species.</t>
  </si>
  <si>
    <t>Stark, S; Ylanne, H; Tolvanen, AT</t>
  </si>
  <si>
    <t>Long-term warming alters soil and enzymatic N:P stoichiometry in subarctic tundra</t>
  </si>
  <si>
    <t>10.1016/j.soilbio.2018.06.016</t>
  </si>
  <si>
    <t>Barstad, TE; Nilssen, AC</t>
  </si>
  <si>
    <t>Hibernation adaptation and eclosion synchrony in leaf-galling sawflies in subarctic Norway</t>
  </si>
  <si>
    <t>10.1007/s00300-012-1157-8</t>
  </si>
  <si>
    <t>The winter dormancy adaptation in gall-inducing sawflies is poorly known. Diapause termination and the following post-diapause quiescence enhance synchronous eclosion in spring. This is probably the most critical part in the life history in gall-inducing sawflies, as there is only a short phenological window of opportunity for mating and oviposition. In a 2 years' study, diapause duration, termination, survival and eclosion synchrony were experimentally investigated for three gall-inducing sawfly species (Symphyta: Tenthredinidae: Pontania nivalis, P. glabrifrons and P. arcticornis). Field-collected galls, sampled from willows (Salix spp.) in early autumn, were kept under natural temperatures outdoors until next spring. Subsamples were successively transferred to the laboratory at 14-day intervals from October to April in a test of development time to eclosion and survival ratio. The time to eclosion decreased throughout the experiment, whereas the proportion successfully eclosed and eclosion synchronicity increased, all indicative of prepupae entering a diapause in early autumn. The diapause terminates midwinter, and the prepupae enter a post-diapause quiescence until the temperature in spring allows a direct development and contributes to a nearly synchronous eclosion. In all three species, males eclosed 1-2 days prior to females (protandry). We hypothesize that synchronous eclosion as well as protandry enhance mating and oviposition success. Our finding indicates that gall-inducing sawflies are well adapted to its harsh subarctic and arctic environment.</t>
  </si>
  <si>
    <t>Barthelemy, H; Stark, S; Olofsson, J</t>
  </si>
  <si>
    <t>Strong Responses of Subarctic Plant Communities to Long-Term Reindeer Feces Manipulation</t>
  </si>
  <si>
    <t>10.1007/s10021-015-9856-y</t>
  </si>
  <si>
    <t>Deposition of feces is a key mechanism by which herbivores influence soil nutrient cycling and plant production, but the knowledge about its importance for plant production and community structure is still rudimental since experimental evidence is scarce. We thus performed a 7-year long reindeer feces manipulation experiment in two tundra vegetation types with contrasting nutrient availability and analyzed effects on plant community composition and soil nutrient availability. Despite feces being fairly nutrient poor, feces manipulation had strong effect on both the nutrient-poor heath and the nutrient-rich meadow. The strongest effect was detected when feces were added at high density, with a substantial increase in total vascular plant productivity and graminoids in the two communities. Doubling natural deposition of reindeer feces enhanced primary production and the growth of deciduous shrubs in the heath. By contrast, removal of feces decreased only the production of graminoids and deciduous shrubs in the heath. Although the response to feces addition was faster in the nutrient-rich meadow, after 7 years it was more pronounced in the nutrient-poor heath. The effect of feces manipulation on soil nutrient availability was low and temporarily variable. Our study provides experimental evidence for a central role of herbivore feces in regulating primary production when herbivores are abundant enough. Deposition of feces alone does, however, not cause dramatic vegetation shifts; to drive unproductive heath to a productive grass dominated state, herbivore trampling, and grazing are probably also needed.</t>
  </si>
  <si>
    <t>OG</t>
  </si>
  <si>
    <t>Oviposition, larval survival and leaf damage by the willow leaf blotch miner, Micrurapteryx salicifoliella, in relation to leaf trichomes across 10 Salix species</t>
  </si>
  <si>
    <t>10.1111/een.12431</t>
  </si>
  <si>
    <t>1. Foliar trichomes clearly reduce chewing damage and efficiency of movement by some insect herbivores, but the effect of trichomes on insect oviposition is less well characterised. Trichomes are likely to have particularly strong, negative effects on species that require secure attachment of the egg to the leaf epidermis for successful transition to the feeding stage - a group that includes many leaf mining insects. 2. One such species, Micrurapteryx salicifoliella, must initially enter leaf cells directly from an egg adhered to the cuticle, but later instars can move between leaves and initiate new mines from the leaf exterior. 3. Natural patterns of occurrence by M. salicifoliella were quantified on 10 sympatric Salix species varying in trichome expression to test whether trichomes were associated with reduced oviposition, larval survival and leaf damage. 4. Mean egg density and leaf mining damage were negatively related to mean trichome density across Salix species. Survival of M. salicifoliella from egg to pupa was positively related to trichome density, suggesting that initiation of new mines by late-instar larvae was not adversely affected by trichomes. There was no evidence that trichomes benefited leaf miner larvae indirectly by decreasing density-dependent mortality; rather, the positive relationship between trichome density and larval survival may reflect less effective chemical defence by Salix species expressing high trichome density. 5. The results suggest that foliar trichomes serve as an effective defence against M. salicifoliella by deterring oviposition, but do not reduce the survivorship of those individuals that successfully transition from egg to larva.</t>
  </si>
  <si>
    <t>Kerfahi, D; Tripathi, BM; Porazinska, DL; Park, J; Go, R; Adams, JM</t>
  </si>
  <si>
    <t>Do tropical rain forest soils have greater nematode diversity than High Arctic tundra? A metagenetic comparison of Malaysia and Svalbard</t>
  </si>
  <si>
    <t>10.1111/geb.12448</t>
  </si>
  <si>
    <t>Aim Latitudinal differences in diversity have long fascinated ecologists. It is unclear whether small soil animals such as nematodes show latitudinal differences in diversity. Based on hypotheses concerning the basis for greater tropical diversity, and by analogy with other groups, we predicted (1) greater alpha diversity in the equatorial tropics than the High Arctic, (2) greater beta and gamma diversity in the tropics. We also predicted (3) no species overlap between the tropics and the High Arctic, and (4) lower abundance of root feeding and insect parasitic nematodes in the high Arctic. Location We sampled at three sites in equatorial rain forest in Malaysia at 28 N and three sites in High Arctic tundra in Svalbard at 79 degrees N. Methods In Malaysia and Svalbard, three sets of 1-m(2) samples were taken, in interrupted grids. Nematodes were extracted using a Baermann funnel. Bulk DNA was amplified by polymerase chain reaction for the 18S rRNA gene, followed by 454-pyrosequencing. Results Comparing operational taxonomic unit (OTU)-based nematode communities (99% sequence similarity), averaged alpha diversity per 1-m(2) quadrat showed no difference between Malaysia and Svalbard. However, the classic beta diversity and gamma diversity of nematodes was higher for Malaysia. Main conclusions There was, surprisingly, no difference in the alpha diversity of nematodes between Malaysia and Svalbard. However, for beta and gamma diversity, diversity was higher in Malaysia. There was also considerable OTU overlap between the two regions, suggesting that very broad climatic niches are common in nematode ecology. Plant root feeders and insect parasites were relatively more common in Svalbard. Overall, we found a mixed and complex picture in terms of agreement with what would be predicted on the basis of ecological theory and observations on other groups. While further confirmatory studies would be beneficial, there is a need to incorporate these new findings in the formulation of hypotheses and tests for the underlying causes of latitudinal trends.</t>
  </si>
  <si>
    <t>Ferguson, MAD</t>
  </si>
  <si>
    <t>Arctic tundra caribou and climatic change: Questions of temporal and spatial scales</t>
  </si>
  <si>
    <t>GEOSCIENCE CANADA</t>
  </si>
  <si>
    <t>Climatic changes have affected populations of caribou and reindeer (Rangifer tarandus) at scales ranging from a single winter to tens of thousands of years, and from micro-habitats to entire continents. Individuals, populations and the species have adapted to these climatic changes, however, producing complex evolutionary and ecological issues requiring multi-scale, interdisciplinary research. Caribou populations wintering on arctic tundra may be most susceptible to the impacts of anthropogenic climatic change, given the low productivity of their forage, the severity and duration of the winters, and the physical barriers that limit dispersal. Sub-speciation of Rangifer tarandus hypothetically occurred during the Wisconsin glaciation. Recent genetic analyses support the current classification of subspecies, except that Baffin Island caribou may be distinct from barren-ground caribou, R. t. groenlandicus, on mainland Northwest Territories. Baffin caribou may have originated from a small ancestral population in a refugium on Baffin Island during the Wisconsin glaciation; or, they may have originated from immigrants after the Wisconsin glaciation, later experiencing a severe population bottleneck. On a shorter time scale, recent research has suggested that density-independent climatic events occurring over a single winter have caused at least one major population decline among Peary caribou on the Queen Elizabeth islands. Dramatic fluctuations of Greenland populations over the past 200 years have been attributed to climatic changes. However, the onset of some population changes on western Greenland have been inconsistent with the timing of climatic changes. Inuit knowledge of Baffin caribou and studies of tundra caribou on Svalbard, Coats and Southampton islands, South Georgia, and Norway suggest that caribou populations are affected primarily by density-dependent grazing impacts on forage that can last several decades. The discrepancy between these views may be caused by differences in the temporal and spatial scales over which scientific investigations have been conducted, and the measurement of only some ecological factors. Arctic ecological studies require extensive spatial and temporal data before impacts of anthropogenic climate change can be assessed. This will require a longterm interdisciplinary study integrating scientific data from several disciplines, as well as Inuit knowledge.</t>
  </si>
  <si>
    <t>Oster, KW; Barboza, PS; Gustine, DD; Joly, K; Shively, RD</t>
  </si>
  <si>
    <t>Mineral constraints on arctic caribou (Rangifer tarandus): a spatial and phenological perspective</t>
  </si>
  <si>
    <t>10.1002/ecs2.2160</t>
  </si>
  <si>
    <t>Arctic caribou (Rangifer tarandus) have the longest terrestrial migration of any ungulate but little is known about the spatial and seasonal variation of minerals in summer forages and the potential impacts of mineral nutrition on the foraging behavior and nutritional condition of arctic caribou. We investigated the phenology, availability, and mechanistic relationships of calcium, phosphorus, magnesium, sodium, potassium, iron, manganese, copper, and zinc in three species of woody browse, three species of graminoids, and one forb preferred by caribou over two transects bisecting the ranges of the Central Arctic (CAH) and Western Arctic (WAH) caribou herds in Alaska. Transects traversed three ecoregions (Coastal Plain, Arctic Foothills and Brooks Range) along known migration paths in the summer ranges of both herds. Concentrations of mineral in forages were compared to estimated dietary requirements of lactating female caribou. Spatial distribution of the abundance of minerals in caribou forage was associated with interactions of soil pH and mineral content, while temporal variation was related to plant maturity, and thus nitrogen and fiber content of forages. Concentrations of sodium were below caribou requirements in all forage species for most of the summer and adequate only on the Coastal Plain during the second half of summer. Phosphorus declined in plants from emergence to senescence and was below requirements in all forages by mid-summer, while concentrations of copper declined to marginal concentrations at plant senescence. Interactions of sodium with potassium, calcium with phosphorus, and copper with zinc in forages likely exacerbate the constraints of low concentrations sodium, phosphorus, and copper. Forages on the WAH contained significantly more phosphorus and copper than forages collected on the CAH transect. We suspect that migrations of caribou to the Arctic Coastal Plain may allow parturient females to replenish sodium stores depleted by foraging inland through the long arctic winters, while also extending the availability of adequate phosphorus, if animals are able to selectively track emerging waves of forage.</t>
  </si>
  <si>
    <t>Jasmin, JN; Rochefort, L; Gauthier, G</t>
  </si>
  <si>
    <t>Goose grazing influences the fine-scale structure of a bryophyte community in arctic wetlands</t>
  </si>
  <si>
    <t>10.1007/s00300-008-0443-y</t>
  </si>
  <si>
    <t>Herbivores can shape plant communities, especially in the Arctic. We tested the role of geese for structuring bryophyte communities at fine spatial scales in the arctic tundra by excluding them from 4 x 4 m areas. We surveyed the presence and absence of bryophyte species in quadrats (10 x 10 cm) divided into 25 cells outside and inside these exclosures, after 5 and 11 years of treatment. Species richness per cell (4 cm(2)) was higher in the presence of geese, especially after 11 years of treatment, while geese had little effect on richness at larger scales (i.e. quadrat and whole exclosure). The slope of the species-area relationship within quadrats was consequently shallower outside exclosures. Our results further suggest that the community outside the exclosures was more variable in space and time than that inside the exclosures. We conclude that goose foraging activity promotes the coexistence of bryophyte species at the centimetre scale.</t>
  </si>
  <si>
    <t>There is not a real 0 herbivory (a removed plot, where they removed faeces from reindeer several times at year)</t>
  </si>
  <si>
    <t>Ferguson, MAD; Gauthier, L; Messier, F</t>
  </si>
  <si>
    <t>Range shift and winter foraging ecology of a population of Arctic tundra caribou</t>
  </si>
  <si>
    <t>10.1139/cjz-79-5-746</t>
  </si>
  <si>
    <t>Some researchers have suggested that over periods of several decades, Arctic tundra caribou (Rangifer tarandus) may be regulated by density-dependent forage depletion. Winter range shifts could potentially delay such regulation when a population is at or near long-term maximum abundance. In the 1980s, Inuit correctly predicted the mass emigration of caribou from a traditional winter range on Foxe Peninsula (FP) on southern Baffin Island, Nunavut, Canada. Most FP caribou subsequently emigrated to a new winter range on Meta Incognita Peninsula (MIP). To determine if MIP provided emigrating caribou with better foraging habitats, we compared winter forage resources and snow cover at caribou foraging sites, and food selection by caribou on FP and MIP in April 1992. Caribou that remained on FP dug feeding craters in shallower, softer snow than those on MIP did. Biomass of most fruticose lichens was greater within foraging sites on MIP than on FP. Biomass of shrubs, other than Cassiope tetragona and Dryas integrifolia, was also greater on MIP than on FP. Dryas integrifolia was the only plant class that had higher biomass on FP than on MIP. Cladina spp. / Cladonia spp., Sphaerophorus fragilis, and Cetraria nivalis occurred less frequently in the rumens of FP caribou. Proportions of fruticose lichens in rumens of caribou on both peninsulas were similar to those on other overgrazed and High Arctic tundra winter ranges. Caribou on FP showed a higher preference for the shrub C. tetragona. Biomasses of plants sensitive to long-term feeding or trampling by caribou (i.e., the five most common fruticose lichens, other shrubs, and plant debris) were consistently lower on FP, which is congruous with Inuit reports that long-term cumulative overgrazing had reduced the supply of important forage plants on FP sites that were accessible to caribou in winter. FP caribou that emigrated to MIP gained access to more abundant, higher quality forage resources than those that remained on FP. Because most FP caribou had emigrated, this South Baffin subpopulation escaped, at least temporarily, the regulating effects of historical cumulative overgrazing.</t>
  </si>
  <si>
    <t>Legagneux, P; Gauthier, G; Berteaux, D; Bety, J; Cadieux, MC; Bilodeau, F; Bolduc, E; McKinnon, L; Tarroux, A; Therrien, JF; Morissette, L; Krebs, CJ</t>
  </si>
  <si>
    <t>Disentangling trophic relationships in a High Arctic tundra ecosystem through food web modeling</t>
  </si>
  <si>
    <t>10.1890/11-1973.1</t>
  </si>
  <si>
    <t>Determining the manner in which food webs will respond to environmental changes is difficult because the relative importance of top-down vs. bottom-up forces in controlling ecosystems is still debated. This is especially true in the Arctic tundra where, despite relatively simple food webs, it is still unclear which forces dominate in this ecosystem. Our primary goal was to assess the extent to which a tundra food web was dominated by plant-herbivore or predator-prey interactions. Based on a 17-year (1993-2009) study of terrestrial wildlife on Bylot Island, Nunavut, Canada, we developed trophic mass balance models to address this question. Snow Geese were the dominant herbivores in this ecosystem, followed by two sympatric lemming species (brown and collared lemmings). Arctic foxes, weasels, and several species of birds of prey were the dominant predators. Results of our trophic models encompassing 19 functional groups showed that &lt;10% of the annual primary production was consumed by herbivores in most years despite the presence of a large Snow Goose colony, but that 20-100% of the annual herbivore production was consumed by predators. The impact of herbivores on vegetation has also weakened over time, probably due to an increase in primary production. The impact of predators was highest on lemmings, intermediate on passerines, and lowest on geese and shorebirds, but it varied with lemming abundance. Predation of collared lemmings exceeded production in most years and may explain why this species remained at low density. In contrast, the predation rate on brown lemmings varied with prey density and may have contributed to the high-amplitude, periodic fluctuations in the abundance of this species. Our analysis provided little evidence that herbivores are limited by primary production on Bylot Island. In contrast, we measured strong predator-prey interactions, which supports the hypothesis that this food web is primarily controlled by top-down forces. The presence of allochthonous resources subsidizing top predators and the absence of large herbivores may partly explain the predominant role of predation in this low-productivity ecosystem.</t>
  </si>
  <si>
    <t>Ahonen, SHK; Ylanne, H; Vaisanen, M; Ruotsalainen, AL; Mannisto, MK; Markkola, A; Stark, S</t>
  </si>
  <si>
    <t>Reindeer grazing history determines the responses of subarctic soil fungal communities to warming and fertilization</t>
  </si>
  <si>
    <t>NEW PHYTOLOGIST</t>
  </si>
  <si>
    <t>10.1111/nph.17623</t>
  </si>
  <si>
    <t>Composition and functioning of arctic soil fungal communities may alter rapidly due to the ongoing trends of warmer temperatures, shifts in nutrient availability, and shrub encroachment. In addition, the communities may also be intrinsically shaped by heavy grazing, which may locally induce an ecosystem change that couples with increased soil temperature and nutrients and where shrub encroachment is less likely to occur than in lightly grazed conditions. We tested how 4 yr of experimental warming and fertilization affected organic soil fungal communities in sites with decadal history of either heavy or light reindeer grazing using high-throughput sequencing of the internal transcribed spacer 2 ribosomal DNA region. Grazing history largely overrode the impacts of short-term warming and fertilization in determining the composition of fungal communities. The less diverse fungal communities under light grazing showed more pronounced responses to experimental treatments when compared with the communities under heavy grazing. Yet, ordination approaches revealed distinct treatment responses under both grazing intensities. If grazing shifts the fungal communities in Arctic ecosystems to a different and more diverse state, this shift may dictate ecosystem responses to further abiotic changes. This indicates that the intensity of grazing cannot be left out when predicting future changes in fungi-driven processes in the tundra.</t>
  </si>
  <si>
    <t>comparison heavy vs light reindeer grazing, no contrast of herbivore diversity</t>
  </si>
  <si>
    <t>Callaghan, TV; Jonasson, C; Thierfelder, T; Yang, ZL; Hedenas, H; Johansson, M; Molau, U; Van Bogaert, R; Michelsen, A; Olofsson, J; Gwynn-Jones, D; Bokhorst, S; Phoenix, G; Bjerke, JW; Tommervik, H; Christensen, TR; Hanna, E; Koller, EK; Sloan, VL</t>
  </si>
  <si>
    <t>Ecosystem change and stability over multiple decades in the Swedish subarctic: complex processes and multiple drivers</t>
  </si>
  <si>
    <t>10.1098/rstb.2012.0488</t>
  </si>
  <si>
    <t>The subarctic environment of northernmost Sweden has changed over the past century, particularly elements of climate and cryosphere. This paper presents a unique geo-referenced record of environmental and ecosystem observations from the area since 1913. Abiotic changes have been substantial. Vegetation changes include not only increases in growth and range extension but also counterintuitive decreases, and stability: all three possible responses. Changes in species composition within the major plant communities have ranged between almost no changes to almost a 50 per cent increase in the number of species. Changes in plant species abundance also vary with particularly large increases in trees and shrubs (up to 600%). There has been an increase in abundance of aspen and large changes in other plant communities responding to wetland area increases resulting from permafrost thaw. Populations of herbivores have responded to varying management practices and climate regimes, particularly changing snow conditions. While it is difficult to generalize and scale-up the site-specific changes in ecosystems, this very site-specificity, combined with projections of change, is of immediate relevance to local stakeholders who need to adapt to new opportunities and to respond to challenges. Furthermore, the relatively small area and its unique datasets are a microcosm of the complexity of Arctic landscapes in transition that remains to be documented.</t>
  </si>
  <si>
    <t>Ravolainen, VT; Brathen, KA; Ims, RA; Yoccoz, NG; Henden, JA; Killengreen, ST</t>
  </si>
  <si>
    <t>Rapid, landscape scale responses in riparian tundra vegetation to exclusion of small and large mammalian herbivores</t>
  </si>
  <si>
    <t>10.1016/j.baae.2011.09.009</t>
  </si>
  <si>
    <t>Productive tundra plant communities composed of a variety of fast growing herbaceous and woody plants are likely to attract mammalian herbivores. Such vegetation is likely to respond to different-sized herbivores more rapidly than currently acknowledged from the tundra. Accentuated by currently changing populations of arctic mammals there is a need to understand impacts of different-sized herbivores on the dynamics of productive tundra plant communities. Here we assess the differential effects of ungulate (reindeer) and small rodent herbivores (voles and lemmings) on high productive tundra vegetation. A spatially extensive exclosure experiment was run for three years on river sediment plains along two river catchments in low-arctic Norway. The river catchments were similar in species pools but differed in species abundance composition of both plants and vertebrate herbivores. Biomass of forbs, deciduous shrubs and silica-poor grasses increased by 40-50% in response to release from herbivory, whereas biomass of silica-rich grasses decreased by 50-75%. Hence both additive and compensatory effects of small rodents and reindeer exclusion caused these significant changes in abundance composition of the plant communities. Changes were also rapid, evident after only one growing season, and are among the fastest and strongest ever documented in Arctic vegetation. The rate of changes indicates a tight link between the dynamics of productive tundra vegetation and both small and large herbivores. Responses were however not spatially consistent, being highly different between the catchments. We conclude that despite similar species pools, variation in plant species abundance and herbivore species dynamics give different prerequisites for change.</t>
  </si>
  <si>
    <t>Sjogersten, S; van der Wal, R; Woodin, SJ</t>
  </si>
  <si>
    <t>Habitat type determines herbivory controls over CO2 fluxes in a warmer arctic</t>
  </si>
  <si>
    <t>10.1890/07-1601.1</t>
  </si>
  <si>
    <t>High-latitude ecosystems store large amounts of carbon (C); however, the C storage of these ecosystems is under threat from both climate warming and increased levels of herbivory. In this study we examined the combined role of herbivores and climate warming as drivers of CO2 fluxes in two typical high-latitude habitats (mesic heath and wet meadow). We hypothesized that both herbivory and climate warming would reduce the C sink strength of Arctic tundra through their combined effects on plant biomass and gross ecosystem photosynthesis and on decomposition rates and the abiotic environment. To test this hypothesis we employed experimental warming (via International Tundra Experiment [ITEX] chambers) and grazing (via captive Barnacle Geese) in a three-year factorial field experiment. Ecosystem CO2 fluxes (net ecosystem exchange of CO2, ecosystem respiration, and gross ecosystem photosynthesis) were measured in all treatments at varying intensity over the three growing seasons to capture the impact of the treatments on a range of temporal scales (diurnal, seasonal, and interannual). Grazing and warming treatments had markedly different effects on CO2 fluxes in the two tundra habitats. Grazing caused a strong reduction in CO2 assimilation in the wet meadow, while warming reduced CO2 efflux from the mesic heath. Treatment effects on net ecosystem exchange largely derived from the modi. cation of gross ecosystem photosynthesis rather than ecosystem respiration. In this study we have demonstrated that on the habitat scale, grazing by geese is a strong driver of net ecosystem exchange of CO2, with the potential to reduce the CO2 sink strength of Arctic ecosystems. Our results highlight that the large reduction in plant biomass due to goose grazing in the Arctic noted in several studies can alter the C balance of wet tundra ecosystems. We conclude that herbivory will modulate direct climate warming responses of Arctic tundra with implications for the ecosystem C balance; however, the magnitude and direction of the response will be habitat-specific.</t>
  </si>
  <si>
    <t>Lawler, JP; White, RG</t>
  </si>
  <si>
    <t>Effect of browse on post-ingestive energy loss in an Arctic ruminant: implications for muskoxen (Ovibos moschatus) in relation to vegetation change</t>
  </si>
  <si>
    <t>10.1139/Z06-145</t>
  </si>
  <si>
    <t>Shrubs are predicted to dominate tundra with warmer temperatures at northern latitudes. We tested the null hypothesis that addition of browse to a graminoid diet would not alter post-ingestive energy loss in muskoxen (Ovibos moschatus (Zimmermann, 1780)). Energy losses over 8 h following feeding were used to test our hypothesis. Willows (Salix alaxensis (Anderss.) Coville, Salix plan folia ssp. pulchra (Cham.) Argus) and birch (Betula nana L.) (twigs in winter, leaves in summer) were separately mixed at graded levels (0%, 20%, 40%, 60%, and 80%) with chopped hay (Bromus inermis Leyss.) and fed as single meals to muskoxen. Meals containing 2 60% browse were often partially or completely rejected. Meals containing 20%-60% woody or leafy S. alaxensis or S. p. pulchra resulted in higher energy expenditure than meals of 100% hay. Meals containing 20%-60% woody B. nana tended to decrease energy expenditure relative to 100% hay, while 20%-60% leafy B. nana was similar to 100% hay. We conclude there is an energy cost associated with consuming browse. This cost varies by browse species and type. Since muskoxen tolerated LIP to 40% browse in the diet, this cost may be within their ecological tolerance. This tolerance has important implications under global warming scenarios.</t>
  </si>
  <si>
    <t>AJL</t>
  </si>
  <si>
    <t>Ferguson, MAD; Messier, F</t>
  </si>
  <si>
    <t>Mass emigration of Arctic Tundra caribou from a traditional winter range: Population dynamics and physical condition</t>
  </si>
  <si>
    <t>10.2307/3802987</t>
  </si>
  <si>
    <t>Major declines of populations of caribou and reindeer (Rangifer tarandus) that permanently reside on Arctic tundra have been attributed to short-term inaccessibility of forage through restrictive snow cover. Such density-independent phenomena would produce unpredictable changes in populations of Arctic tundra caribou, In 1985, Inuit correctly predicted mass emigration from the winter range of a caribou subpopulation on Fore Peninsula (FP, southern Baffin Island, Canada. During 1982-94, we conducted aerial surveys, satellite telemetry: and physical condition studies to examine features of the predicted range shift. Between 1984 and 1992, caribou density oil upland terrain on FP dropped (P &lt; 0.001) from 6.2 to 0.3 caribou/km(2). Cows began to emigrate en masse during winter 1988-89 (P = 0.10) toward Meta Incognita Peninsula (MIP), where caribou showed greater fidelity to thai wintering area during 1988-94 (P = 0.005). Density of caribou on upland. terrain on PI MIP increased (P = 0.001) from 0.2 to 5.0 caribou/km(2) between 1982 and 1992. In April 1992, body size did not differ (P greater than or equal to 0.47) between FP and MIP. Cows on MIP had. greater (P less than or equal to 0.04) fat and muscle reserves than cows on FP while only fat reserves of MIP bulls were greater than (P less than or equal to 0.03) those of FP bulls. Our results support Inuit observations of declining physical condition of FP caribou in the early 1980's, and their view that the range shift was caused by cumulative annual overgrazing of the winter range during the previous 10 to 30 yr. Fewer cows on FP were pregnant (2 of 8) than on MIP (10 of 10: P = 0.002). Calf:cow ratios were higher (P = 0.05) on MIP than on FP in 1992. Although few caribou had occupied MIP for 50 yr before 1988-89. MIP caribou were in relatively poor condition by April 1992 compared to those on overgrazed Coats Island during mild. winters. Winter range shifts and population declines by Arctic tundra caribou may be predictable. Ecological indicators ma) enable managers to mitigate the effects of overgrazing on caribou populations through intensive harvesting at critical stages during long-term population increases.</t>
  </si>
  <si>
    <t>Zazula, GD; Froese, DG; Elias, SA; Kuzmina, S; Mathewes, RW</t>
  </si>
  <si>
    <t>Early Wisconsinan (MIS 4) Arctic ground squirrel middens and a squirrel-eye-view of the mammoth-steppe</t>
  </si>
  <si>
    <t>17-18</t>
  </si>
  <si>
    <t>10.1016/j.quascirev.2010.04.019</t>
  </si>
  <si>
    <t>Fossil arctic ground squirrel (Spermophilus parryii) middens were recovered from ice-rich loess sediments in association with Sheep Creek-Klondike and Dominion Creek tephras (ca 80 ka) exposed in west-central Yukon. These middens provide plant and insect macrofossil evidence for a steppe-tundra ecosystem during the Early Wisconsinan (MIS 4) glacial interval. Midden plant and insect macrofossil data are compared with those previously published for Late Wisconsinan middens dating to similar to 25-29(14)C ka BP (MIS 3/2) from the region. Although multivariate statistical comparisons suggest differences between the relative abundances of plant macrofossils, the co-occurrence of steppe-tundra plants and insects (e.g., Elymus trachycaulus, Kobresia myosuroides, Artemisia frigida, Phlox hoodii, Connatichela artemisiae) provides evidence for successive reestablishment of the zonal steppe-tundra habitats during cold stages of the Late Pleistocene. Arctic ground squirrels were well adapted to the cold, arid climates, steppe-tundra vegetation and well-drained loessal soils that characterize cold stages of Late Pleistocene Beringia. These glacial conditions enabled arctic ground squirrel populations to expand their range to the interior regions of Alaska and Yukon, including the Klondike, where they are absent today. Arctic ground squirrels have endured numerous Quaternary climate oscillations by retracting populations to disjunct interglacial refugia during warm interglacial periods (e.g., south-facing steppe slopes, well-drained arctic and alpine tundra areas) and expanding their distribution across the mammoth-steppe biome during cold, arid glacial intervals. Crown Copyright (C) 2010 Published by Elsevier Ltd. All rights reserved.</t>
  </si>
  <si>
    <t>Christensen, TR; Lund, M; Skov, K; Abermann, J; Lopez-Blanco, E; Scheller, J; Scheel, M; Jackowicz-Korczynski, M; Langley, K; Murphy, MJ; Mastepanov, M</t>
  </si>
  <si>
    <t>Multiple Ecosystem Effects of Extreme Weather Events in the Arctic</t>
  </si>
  <si>
    <t>10.1007/s10021-020-00507-6</t>
  </si>
  <si>
    <t>The Arctic is getting warmer and wetter. Here, we document two independent examples of how associated extreme precipitation patterns have severe implications for high Arctic ecosystems. The events stand out in a 23-year record of continuous observations of a wide range of ecosystem parameters and act as an early indication of conditions projected to increase in the future. In NE Greenland, August 2015, one-quarter of the average annual precipitation fell during a 9-day intensive rain event. This ranked number one for daily sums during the 1996-2018 period and caused a strong and prolonged reduction in solar radiation decreasing CO2 uptake in the order of 18-23 g C m(-2), a reduction comparable to typical annual C budgets in Arctic tundra. In a different type of event, but also due to changed weather patterns, an extreme snow melt season in 2018 triggered a dramatic gully thermokarst causing rapid transformation in ecosystem functioning from consistent annual ecosystem CO2 uptake and low methane exchange to highly elevated methane release, net source of CO2, and substantial export of organic carbon downstream as riverine and coastal input. In addition to climate warming alone, more frequent occurrence of extreme weather patterns will have large implications for otherwise undisturbed tundra ecosystems including their element transport and carbon interactions with the atmosphere and ocean.</t>
  </si>
  <si>
    <t>Barrett, RT; Hollister, RD</t>
  </si>
  <si>
    <t>Arctic plants are capable of sustained responses to long-term warming</t>
  </si>
  <si>
    <t>POLAR RESEARCH</t>
  </si>
  <si>
    <t>10.3402/polar.v35.25405</t>
  </si>
  <si>
    <t>Previous studies have shown that Arctic plants typically respond to warming with increased growth and reproductive effort and accelerated phenology, and that the magnitude of these responses is likely to change over time. We investigated the effects of long-term experimental warming on plant growth (leaf length) and reproduction (inflorescence height, reproductive phenology and reproductive effort) using 17-19 years of measurements collected as part of the International Tundra Experiment (ITEX) at sites near Barrow and Atqasuk, Alaska. During the study period, linear regressions indicated non-significant tendencies towards warming air temperatures at our study sites. Results of our meta-analyses on the effect size of experimental warming (calculated as Hedges' d) indicated species generally responded to warming by increasing inflorescence height, increasing leaf length and flowering earlier, while reproductive effort did not respond consistently. Using weighted least-squares regressions on effect sizes, we found a significant trend towards dampened response to experimental warming over time for reproductive phenology. This tendency was consistent, though non-significant, across all traits. A separate analysis revealed significant trends towards reduced responses to experimental warming during warmer summers for all traits. We therefore propose that tendencies towards dampened plant responses to experimental warming over time are the result of regional warming. These results show that Arctic plants are capable of sustained responses to warming over long periods of time but also suggest that, as the region continues to warm, factors such as nutrient availability, competition and herbivory will become more limiting to plant growth and reproduction than temperature.</t>
  </si>
  <si>
    <t>Hansell, RIC; Malcolm, JR; Welch, H; Jefferies, RL; Scott, PA</t>
  </si>
  <si>
    <t>Atmospheric change and biodiversity in the Arctic</t>
  </si>
  <si>
    <t>ENVIRONMENTAL MONITORING AND ASSESSMENT</t>
  </si>
  <si>
    <t>2-3</t>
  </si>
  <si>
    <t>10.1023/A:1005807212017</t>
  </si>
  <si>
    <t>The Canadian Arctic is characterized by a high variation in landform types and there are complex interactions between land, water and the atmosphere which dramatically affect the distribution of biota. Biodiversity depends upon the intensity, predictability and scale of these interactions. Observations, as well as predictions of large-scale climate models which include ocean circulation, reveal an anomalous cooling of northeastern Canada in recent decades, in contrast to the overall significant increase in average annual temperature in the Northern Hemisphere. Predictions from models are necessary to forecast the change in the treeline in the 21st century which may lead to a major loss of tundra. The rate of change in vegetation in response to climate change is poorly understood. The treeline in central Canada, for example, is showing infilling with trees, and in some locations, northerly movement of the boundary. The presence of sea ice in Hudson Bay and other coastal areas is a major factor affecting interactions between the marine and terrestrial ecosystems. Loss of ice and therefore hunting of seals by polar bears will reduce bear and arctic fox populations within the region. in turn, this is likely to have significant effects on their herbivorous prey populations and forage plants, Further, the undersurface of sea ice is a major site for the growth of algae and marine invertebrates which in turn act as food for the marine food web. A rise in sea-level may flood coastal saltmarsh communities leading to changes in plant assemblages and a decline in foraging by geese and other consumers. The anomalous cooling in the eastern Arctic, primarily in late winter and early spring, has interrupted northern migration of breeding populations of geese and ducks and led to increased damage to vegetation in southern arctic saltmarshes as a result of foraging. It is likely that there has been a significant loss of invertebrates in those areas where the vegetation has been destroyed, Warming will have major effects on permafrost distribution and on ground-ice resulting in a major destabilization of slopes and slumping of soil, and disruption of tundra plant communities. Disruption of peat and moss surfaces lead to loss of insulation, an increase in active-layer depth and changes in drainage and plant assemblages. Increases of UV-B radiation will strongly affect vulnerable populations of both plants and animals, The indigenous peoples will face major changes in life style, edibility of food and health standards, if there is a significant warming trend. The great need is for information which is sensitive to the changes and will assist in developing an understanding of the complex interactions of the arctic biota, human populations and the physical environment.</t>
  </si>
  <si>
    <t>Ravolainen, V; Soininen, EM; Jonsdottir, IS; Eischeid, I; Forchhammer, M; van der Wal, R; Pedersen, AO</t>
  </si>
  <si>
    <t>High Arctic ecosystem states: Conceptual models of vegetation change to guide long-term monitoring and research</t>
  </si>
  <si>
    <t>10.1007/s13280-019-01310-x</t>
  </si>
  <si>
    <t>Vegetation change has consequences for terrestrial ecosystem structure and functioning and may involve climate feedbacks. Hence, when monitoring ecosystem states and changes thereof, the vegetation is often a primary monitoring target. Here, we summarize current understanding of vegetation change in the High Arctic-the World's most rapidly warming region-in the context of ecosystem monitoring. To foster development of deployable monitoring strategies, we categorize different kinds of drivers (disturbances or stresses) of vegetation change either as pulse (i.e. drivers that occur as sudden and short events, though their effects may be long lasting) or press (i.e. drivers where change in conditions remains in place for a prolonged period, or slowly increases in pressure). To account for the great heterogeneity in vegetation responses to climate change and other drivers, we stress the need for increased use of ecosystem-specific conceptual models to guide monitoring and ecological studies in the Arctic. We discuss a conceptual model with three hypothesized alternative vegetation states characterized by mosses, herbaceous plants, and bare ground patches, respectively. We use moss-graminoid tundra of Svalbard as a case study to discuss the documented and potential impacts of different drivers on the possible transitions between those states. Our current understanding points to likely additive effects of herbivores and a warming climate, driving this ecosystem from a moss-dominated state with cool soils, shallow active layer and slow nutrient cycling to an ecosystem with warmer soil, deeper permafrost thaw, and faster nutrient cycling. Herbaceous-dominated vegetation and (patchy) bare ground would present two states in response to those drivers. Conceptual models are an operational tool to focus monitoring efforts towards management needs and identify the most pressing scientific questions. We promote greater use of conceptual models in conjunction with a state-and-transition framework in monitoring to ensure fit for purpose approaches. Defined expectations of the focal systems' responses to different drivers also facilitate linking local and regional monitoring efforts to international initiatives, such as the Circumpolar Biodiversity Monitoring Program.</t>
  </si>
  <si>
    <t>Ylanne, H; Olofsson, J; Oksanen, L; Stark, S</t>
  </si>
  <si>
    <t>Consequences of grazer-induced vegetation transitions on ecosystem carbon storage in the tundra</t>
  </si>
  <si>
    <t>10.1111/1365-2435.13029</t>
  </si>
  <si>
    <t>1. Large herbivores can control plant community composition and, under certain conditions, even induce vegetation shifts to alternative ecosystem states. As different plant assemblages maintain contrasting carbon (C) cycling patterns, herbivores have the potential to alter C sequestration at regional scales. Their influence is of particular interest in the Arctic tundra, where a large share of the world's soil C reservoir is stored. 2. We assessed the influence of grazing mammals on tundra vegetation and C stocks by resampling two sites located along pasture rotation fences in northern Norway. These fences have separated lightly grazed areas from heavily grazed areas (in close proximity to the fences) and moderately grazed areas (further away from the fences) for the past 50years. Fourteen years earlier, the lightly and moderately grazed areas were dominated by dwarf shrubs, whereas heavy grazing had promoted the establishment of graminoid-dominated vegetation. Since then, both reindeer densities and temperatures have increased, and more time has passed for transient dynamics to be expressed. We expected that the vegetation and C stocks would have changed under all grazing intensities, but not necessarily in the same way. 3. At the site where relative reindeer numbers and trampling intensity had increased the most, graminoid-dominated vegetation was now also found in the moderately grazed area. At the other site, the dominant vegetation types under all grazing intensities were the same as 14 years earlier. 4. We show that the heavily grazed, graminoid-dominated areas stored less C above-ground than the lightly grazed, shrub-dominated areas. Yet, the below-ground consequences of grazing-induced grassification varied between the sites: Grazing did not alter organic soil C stocks at the site where both evergreen and deciduous shrubs were abundant in the lightly grazed area, whereas heavy grazing increased organic soil C stocks at the site where the deciduous shrub Betula nana was dominant. 5. Our results indicate that, despite the negative impacts of grazers on above-ground C storage, their impact on below-ground C may even be positive. We suggest that the site-specific responses of organic soil C stocks to grazing could be explained by the differences in vegetation under light grazing. This would imply that the replacement of deciduous shrubs by graminoids, as a consequence of grazing could be beneficial for C sequestration in tundra soils.</t>
  </si>
  <si>
    <t>comparison of sites with heavy, moderate vs light reindeer grazing, no contrast of herbivore diversity</t>
  </si>
  <si>
    <t>Hansen, BB; Lorentzen, JR; Welker, JM; Varpe, O; Aanes, R; Beumer, LT; Pedersen, AO</t>
  </si>
  <si>
    <t>Reindeer turning maritime: Ice-locked tundra triggers changes in dietary niche utilization</t>
  </si>
  <si>
    <t>10.1002/ecs2.2672</t>
  </si>
  <si>
    <t>The rapid warming of the Arctic may not only alter species' abundances and distributions, but likely also the trophic interactions within and between ecosystems. On the high-arctic tundra, extreme warm spells and associated rain-on-snow events in winter can encapsulate the vegetation entirely in ground-ice (i.e., basal ice) and directly or indirectly affect plants, herbivores, and carnivores. However, the implications of such extreme events for trophic interactions and food-web ecology are generally far from understood. Here, we show that wild Svalbard reindeer populations increasingly isolated by lack of sea-ice respond to rain-on-snow and ice-locked pastures by increased kelp consumption. Based on annual population surveys in late winters 2006-2015, the proportion of individual reindeer feeding along the shoreline increased the icier the winter. Stable isotope values (delta S-34, delta C-13, delta N-15) of plants, washed-ashore kelp, and fresh reindeer feces collected along coast-inland gradients, confirmed ingestion of marine biomass by the reindeer in the shoreline habitat. Thus, even on remote islands and peninsulas increasingly isolated by sea-ice loss, effects of climate change may be buffered in part by behavioral plasticity and increased use of resource subsidies. This marine dimension of a terrestrial herbivore's realized foraging niche adds to evidence that global warming significantly alters trophic interactions as well as meta-ecosystem processes.</t>
  </si>
  <si>
    <t>Stempniewicz, L; Blachowiak-Samolyk, K; Weslawski, JM</t>
  </si>
  <si>
    <t>Impact of climate change on zooplankton communities, seabird populations and arctic terrestrial ecosystem - A scenario</t>
  </si>
  <si>
    <t>DEEP-SEA RESEARCH PART II-TOPICAL STUDIES IN OCEANOGRAPHY</t>
  </si>
  <si>
    <t>23-26</t>
  </si>
  <si>
    <t>10.1016/j.dsr2.2007.08.012</t>
  </si>
  <si>
    <t>Many arctic terrestrial ecosystems suffer from a permanent deficiency of nutrients. Marine birds that forage at sea and breed on land can transport organic matter from the sea to land, and thus help to initiate and sustain terrestrial ecosystems. This organic matter initiates the emergence of local tundra communities, increasing primary and secondary production and species diversity. Climate change will influence ocean circulation and the hydrologic regime, which will consequently lead to a restructuring of zooplankton communities between cold arctic waters, with a dominance of large zooplankton species, and Atlantic waters in which small species predominate. The dominance of large zooplankton favours plankton-eating seabirds, such as the little auk (Alle alle), while the presence of small zooplankton redirects the food chain to plankton-eating fish, up through to fish-eating birds (e.g., guillemots Uria sp.). Thus, in regions where the two water masses compete for dominance, such as in the Barents Sea, plankton-eating birds should dominate the avifauna in cold periods and recess in warmer periods, when fish-eaters should prevail. Therefore under future anthropogenic climate scenarios, there could be serious consequences for the structure and functioning of the terrestrial part of arctic ecosystems, due in part to changes in the arctic marine avifauna. Large colonies of plankton-eating little auks are located on mild mountain slopes, usually a few kilometres from the shore, whereas colonies of fish-eating guillemots are situated on rocky cliffs at the coast. The impact of guillemots on the terrestrial ecosystems is therefore much smaller than for little auks because of the rapid washing-out to sea of the guano deposited on the seabird cliffs. These characteristics of seabird nesting sites dramatically limit the range of occurrence of ornithogenic soils, and the accompanying flora and fauna, to locations where talus-breeding species occur. As a result of climate warming favoring the increase of ichthyiofagous cliff-nesting seabirds, we can expect that large areas of ornithogenic tundra around the colonies of plankton-eating seabirds situated far from the sea may disappear, while areas of tundra in the vicinity of cliffs inhabited by fish-eating seabirds, with low total production and supporting few large herbivores, will likely increase, but only imperceptibly. This may lead to habitat fragmentation with negative consequences for populations of tundra-dependent birds and mammals, and the possibility of a substantial decrease in biodiversity of tundra plant and animal communities. (c) 2007 Elsevier Ltd. All rights reserved.</t>
  </si>
  <si>
    <t>Strebel, D; Elberling, B; Morgner, E; Knicker, HE; Cooper, EJ</t>
  </si>
  <si>
    <t>Cold-season soil respiration in response to grazing and warming in High-Arctic Svalbard</t>
  </si>
  <si>
    <t>10.1111/j.1751-8369.2010.00154.x</t>
  </si>
  <si>
    <t>The influence of goose grazing intensity and open-topped chambers (OTCs) on near-surface quantities and qualities of soil organic carbon (SOC) was evaluated in wet and mesic ecosystems in Svalbard. This study followed up a field experiment carried out in 2003-05 (part of the project Fragility of Arctic Goose Habitat: Impacts of Land Use, Conservation and Elevated Temperatures). New measurements of soil CO2 effluxes, temperatures and water contents were regularly made from July to November 2007. SOC stocks were quantified, and the reactivity and composition measured by basal soil respiration (BSR) and solid-state 13C nuclear magnetic resonance (NMR) spectroscopy. Results reveal variations in soil carbon cycling, with significant seasonal trends controlled by temperature, water content and snow. Experimental warming (OTCs) increased near-surface temperatures in the growing season, resulting in significantly higher CO2 effluxes. Different grazing intensities had no significant effects on observed soil respiration, but BSR rates at the mesic site (13-23 mu g CO2 g soil-C-1 h-1) were highest with moderate grazing and lowest in the absence of grazing. A limited effect of grazing on microbial respiration is consistent with a lack of significant differences in SOC quantity and quality. NMR data show that the composition of A-horizon SOC is dominated by O-N-alkyl C and alkyl C groups, and less by carboxyl C and aromatic C groups: but again no marked variation in response to grazing was evident. It can be concluded that two years after a goose grazing experiment, SOC cycling was less than the natural variation within contrasting vegetation types.</t>
  </si>
  <si>
    <t>Stark, S; Strommer, R; Tuomi, J</t>
  </si>
  <si>
    <t>Reindeer grazing and soil microbial processes in two suboceanic and two subcontinental tundra heaths</t>
  </si>
  <si>
    <t>10.1034/j.1600-0706.2002.970107.x</t>
  </si>
  <si>
    <t>In oceanic, nutrient-rich Fermoscandian arctic-alpine tundra heaths, grazing by reindeer has been found to increase herbs and graminoids in relation to dwarf shrubs. In continental lichen heaths in the inland with nutrient-poor conditions, however, slowly decomposable dwarf shrubs are favoured by grazing. According to a hypothesis, by favouring easily decomposing plants in nutrient-rich conditions and slowly decomposing plants in nutrient-poor conditions, herbivory enhances soil nutrient cycling in nutrient-rich and retards it in nutrient-poor areas. We tested this hypothesis by comparing the impact of reindeer grazing on soil C and N mineralization between two oceanic and two continental arctic-alpine tundra heaths. Although soil respiration and microbial metabolic activity were enhanced by grazing in the suboceanic but not in the subcontinental tundra heaths, gross N mineralization rates were higher in the grazed areas in soils from all study sites, indicating that reindeer grazing leads to increased rates of nutrient cycling in both nutrient-poor and nutrient-rich tundra heaths. Thus, in the subcontinental tundra heaths, the increase in soil N concentrations due to mammalian waste products enhances N mineralization rates, even though the organic C quality is not improved by reindeer grazing. There was some site-specific variation in the strength of the reindeer effects on various microbial processes and soil properties, which can be related to spatial variation in grazing intensity and timing, as these factors in turn affect the nutrient sink strength of the vegetation.</t>
  </si>
  <si>
    <t>Macias-Fauria, M; Jepson, P; Zimov, N; Malhi, Y</t>
  </si>
  <si>
    <t>Pleistocene Arctic megafaunal ecological engineering as a natural climate solution?</t>
  </si>
  <si>
    <t>10.1098/rstb.2019.0122</t>
  </si>
  <si>
    <t>Natural climate solutions (NCS) in the Arctic hold the potential to be implemented at a scale able to substantially affect the global climate. The strong feedbacks between carbon-rich permafrost, climate and herbivory suggest an NCS consisting of reverting the current wet/moist moss and shrub-dominated tundra and the sparse forest-tundra ecotone to grassland through a guild of large herbivores. Grassland-dominated systems might delay permafrost thaw and reduce carbon emissions-especially in Yedoma regions, while increasing carbon capture through increased productivity and grass and forb deep root systems. Here we review the environmental context of megafaunal ecological engineering in the Arctic; explore the mechanisms through which it can help mitigate climate change; and estimate its potential-based on bison and horse, with the aim of evaluating the feasibility of generating an ecosystem shift that is economically viable in terms of carbon benefits and of sufficient scale to play a significant role in global climate change mitigation. Assuming a megafaunal-driven ecosystem shift we find support for a megafauna-based arctic NCS yielding substantial income in carbon markets. However, scaling up such projects to have a significant effect on the global climate is challenging given the large number of animals required over a short period of time. A first-cut business plan is presented based on practical information-costs and infrastructure-from Pleistocene Park (northeastern Yakutia, Russia). A 10 yr experimental phase incorporating three separate introductions of herds of approximately 1000 individuals each is costed at US$114 million, with potential returns of approximately 0.3-0.4% yr(-1) towards the end of the period, and greater than 1% yr(-1) after it. Institutional friction and the potential role of new technologies in the reintroductions are discussed. This article is part of the theme issue 'Climate change and ecosystems: threats, opportunities and solutions'.</t>
  </si>
  <si>
    <t>Stark, S; Eskelinen, A; Mannisto, MK</t>
  </si>
  <si>
    <t>Regulation of Microbial Community Composition and Activity by Soil Nutrient Availability, Soil pH, and Herbivory in the Tundra</t>
  </si>
  <si>
    <t>10.1007/s10021-011-9491-1</t>
  </si>
  <si>
    <t>Soil nitrogen (N) availability and pH constitute major abiotic controls over microbial community composition and activity in tundra ecosystems. On the other hand, mammalian grazers form an important biotic factor influencing resource coupling between plants and soil microorganisms. To investigate individual effects and interactions among soil nutrients, pH, and grazing on tundra soils, we performed factorial treatments of fertilization, liming, and grazer exclusion in the field for 3 years at 2 contrasting tundra habitats, acidic (N-poor) and non-acidic (N-rich) tundra heaths. The effects of all treatments were small in the non-acidic tundra heaths. In the acidic tundra heaths, fertilization decreased the fungal: bacterial ratio as analyzed by soil PLFAs, but there were no effects of liming. Fertilization increased soil N concentrations more drastically in ungrazed than grazed plots, and in parallel, fertilization decreased the fungal: bacterial ratio to a greater extent in the ungrazed plots. Liming, on the other hand, partly negated the effects of fertilization on both soil N concentrations and PLFAs. Fertilization drastically increased the activity of phenol oxidase, a microbial enzyme synthesized for degradation of soil phenols, in grazed plots, but had no effect in ungrazed plots. Taken together, our results demonstrate that grazers have the potential to regulate the fungal: bacterial ratio in soils through influencing N availability for the soil microorganisms.</t>
  </si>
  <si>
    <t>THMK</t>
  </si>
  <si>
    <t>Pajunen, AM; Oksanen, J; Virtanen, R</t>
  </si>
  <si>
    <t>Impact of shrub canopies on understorey vegetation in western Eurasian tundra</t>
  </si>
  <si>
    <t>10.1111/j.1654-1103.2011.01285.x</t>
  </si>
  <si>
    <t>Question: How does the composition and species richness of understorey vegetation associate with changing abundance of deciduous shrub canopies? What are the species-specific associations between shrubs and understorey plants? Location: Tundra habitats along an over 1000-km long range, spanning from NW Fennoscandia to the Yamal Peninsula in northwest Russia. Methods: The data from 758 vegetation sample plots from 12 sites comprised cover estimates of all plant species, including bryophytes and lichens, and canopy height of deciduous shrubs. The relationships between shrub volume and cover of plant groups and species richness of vegetation were investigated. In addition, species-specific associations between understorey species and shrub volume were analysed. Results: Shrub abundance was shown to be associated with the composition of understorey vegetation, and the association patterns were consistent across the study sites. Increased forb cover was positively associated with shrub volume, whereas bryophyte, lichen, dwarf shrub and graminoid cover decreased in association with increasing volume of deciduous shrubs. The total species richness of vegetation declined with increasing shrub volume. Conclusions: The results suggest that an increase of shrubs - due to climatic warming or a decrease in grazing pressure - is likely to have strong effects on plant-plant interactions and lead to a decrease in the diversity of understorey vegetation.</t>
  </si>
  <si>
    <t>Ruess, RW; Hendrick, RL; Bryant, JP</t>
  </si>
  <si>
    <t>Regulation of fine root dynamics by mammalian browsers in early successional Alaskan taiga forests</t>
  </si>
  <si>
    <t>10.2307/176511</t>
  </si>
  <si>
    <t>The effects of browsing by moose and snowshoe hares on line root production, mortality, and decomposition in early successional forest ecosystems along the Tanana River floodplain in interior Alaska were studied over a 3-yr period using minirhizotrons placed inside and outside large permanent exclosures. Fine root production and mortality varied seasonally, with greatest rates of production occurring during June each year, and greatest rates of mortality occurring in fall and over winter. Annual production and mortality during 1993, a year of unusually low precipitation, were significantly higher than during either 1992 or 1994. Aboveground herbivory significantly reduced monthly rates of fine root production, and on an annual basis, fine root production of browsed plots (311.4 +/- 31.7 mm.tube(-1) yr(-1)) was significantly less than that of unbrowsed plots (453.8 +/- 49.8 mm.tube(-1).yr(-1)) when averaged over 3 yr. Because herbivory had less of an effect on monthly or annual rates of fine root mortality, fine root turnover was higher for browsed stands. Browsed plants had a higher percentage of annual production in surface soil layers. Production on all plots shifted to deeper soil layers as the growing season progressed; this shift occurred deeper in the profile for unbrowsed plants than for browsed plants. We used a parameter estimation program (Program MARK) to generate fine root survival and decomposition estimates from models testing the direct and interactive effects of rime period, cohort (i.e., when the root first appeared) age of the root, browsing, and site on fine root longevity and decomposability. Cohort effects showed that survival of fine roots was greatest for roots that first appeared in May, and that survival progressively declined for roots first appearing during subsequent time periods, while age-based estimates showed a rapid decline in survival over the interval following first appearance. Survival and decomposition estimates were inversely correlated within a growing season, with the lowest survival but highest decomposition occurring over winter. Two-factor models indicated that time-dependent survival and decomposition rates of fine roots differed significantly between browsed and unbrowsed stands, among the 10 fine root age groups, and among the three: study sites. Browsing significantly reduced fine toot survival, but this effect varied among sites. Fine root decomposition rates were consistently lower (-21%) in browsed stands. Two important features distinguish fine root dynamics in our stands from temperate and more southerly boreal ecosystems: (1) low overwinter survival of fine roots, and (2) a substantial time lag between leaf-out and maximum fine root growth, suggesting greater reliance on aboveground stores for spring regrowth. Herbivores appear to play an important role in linking these two events, first by exacerbating overwinter mortality, and second by consuming a substantial amount of aboveground stores. Thus, not only do herbivores have pronounced direct effects on carbon and nutrient cycling processes, but climatically driven effects on fine root processes may be linked with herbivory in complex ways that define fundamental latitudinal patterns in plant growth and allocation to defense against herbivory.</t>
  </si>
  <si>
    <t>study conducted south of Fairbanks</t>
  </si>
  <si>
    <t>OUELLET, JP; BOUTIN, S; HEARD, DC</t>
  </si>
  <si>
    <t>RESPONSES TO SIMULATED GRAZING AND BROWSING OF VEGETATION AVAILABLE TO CARIBOU IN THE ARCTIC</t>
  </si>
  <si>
    <t>CANADIAN JOURNAL OF ZOOLOGY</t>
  </si>
  <si>
    <t>10.1139/z94-189</t>
  </si>
  <si>
    <t>We investigated the consequences of simulated grazing and browsing on net primary production and chemical composition (nutrients, fiber, and total nonstructural carbohydrates) of some plant types available to caribou on Southampton Island, Northwest Territories, Canada. Clipping experiments were conducted in three large exclosures (22 x 22 m) on one deciduous (Salix lanata), one evergreen (Cassiope tetragona), and one semi-evergreen (Dryas integrifolia) shrub species and two types of sedges (Carex scirpoidea and wet-meadow sedges). The impact of various clipping regimes was analyzed in the growing season during which the treatments were applied and at the end of the following growing season. Clipping, for the most part, reduced plant net production. Responses differed among and within plant types according to the timing and intensity of clipping. In some cases maximum net production of plants was not restored during the recovery year, although grazing and browsing pressure was lifted. Clipping modified the chemical composition of S. lanata, D. integrifolia, and the two types of sedges investigated. In clipped sedges, nitrogen, magnesium, potassium, and phosphorus levels in regrowth were above the maximum obtained from controls at any point during the growing season. These chemical changes possibly enhanced the quality of these plants as food for herbivores. Because plant types that showed a high degree of compensatory growth also showed an increase in quality following clipping, herbivores might benefit if they reselect these plants over the course of the growing season. Growth of S. lanata is negatively affected by clipping and represents an important component of the caribou's summer diet, therefore willows are expected to decrease in abundance as the caribou population increases. The decrease in abundance of deciduous shrubs may have important consequences for the caribou's range use and population dynamics.</t>
  </si>
  <si>
    <t>Gough, L; Shrestha, K; Johnson, DR; Moon, B</t>
  </si>
  <si>
    <t>Long-term mammalian herbivory and nutrient addition alter lichen community structure in Alaskan dry heath tundra</t>
  </si>
  <si>
    <t>10.1657/1523-0430(06-087)[GOUGH]2.0.CO;2</t>
  </si>
  <si>
    <t>Mammalian herbivores in arctic tundra often alter plant species composition and lichen abundance, with effects dependent on grazing season and herbivore preference. We investigated how long-term mammal exclosures designed to exclude large mammals (caribou) alone, large and medium-sized mammals (e.g., ground squirrels), or all mammals (including voles and lemmings) affected lichen abundance and species composition as well as the vascular plant community. The exclosures were partly established in combination with long-term soil nutrient additions to investigate the interaction between mammal activity and nutrient availability. Our study was conducted in dry heath tundra in northern Alaska, dominated by dwarf evergreen shrubs and lichens. Excluding mammals for 17 years allowed the lichen community to increase in biomass, particularly within the genus Cladonia, which also had more intrageneric diversity in the exclosures; after 10 years, results were subtler. Fertilization, however, almost eliminated the lichens, regardless of herbivore treatment. This coincided with a dramatic shift in vascular vegetation toward a more palatable grass-dominated community, similar to studies of other arctic heaths. Our results suggest that with greater soil nutrient availability that occurs with climate warming, lichens will decrease in abundance, and this effect may be exacerbated by increased mammalian herbivory.</t>
  </si>
  <si>
    <t>Madin, LP; Purcell, JE; Miller, CB</t>
  </si>
  <si>
    <t>Abundance and grazing effects of Cyclosalpa bakeri in the subarctic Pacific</t>
  </si>
  <si>
    <t>MARINE ECOLOGY PROGRESS SERIES</t>
  </si>
  <si>
    <t>10.3354/meps157175</t>
  </si>
  <si>
    <t>Ecological effects of populations of the salp Cyclosalpa bakeri were studied in late summer of 1984, 1983 and 1988 during the Subarctic Pacific Ecosystem Research (SUPER) project at Station P in the northeast Pacific. Salps occurred largely in the top 60 m, with biomass values ranging from 76 to 3621 mg C m(-2). Three approaches were taken to estimate the grazing impact of these populations. C, bakeri removed from 1.6 to 136.6 % of daily primary production and 1.3 to 56.8 % of the diatom stocks in August 1988. On average, feeding rates of the salps predicted clearance of all particles greater than or equal to 5.0 mu m from 1.2 to 49.2 % of the water column per day in 1984 and 1988. Although excretion of dissolved N appears negligible, production of fecal C and N can be high, as much as 875 mg C and 110 mg N m(-2) d(-1) at the highest population density sampled. Although the salps probably do not have a significant grazing impact on the small cells (less than or equal to 5.0 mu m) which are responsible for most of the production, they may be important in controlling populations of diatoms which typically occur in late summer at Station P.</t>
  </si>
  <si>
    <t>Henden, JA; Ims, RA; Yoccoz, NG; Hellstrom, P; Angerbjorn, A</t>
  </si>
  <si>
    <t>Strength of asymmetric competition between predators in food webs ruled by fluctuating prey: the case of foxes in tundra</t>
  </si>
  <si>
    <t>10.1111/j.1600-0706.2009.17604.x</t>
  </si>
  <si>
    <t>In food webs heavily influenced by multi-annual population fluctuations of key herbivores, predator species may differ in their functional and numerical responses as well as their competitive ability. Focusing on red and arctic fox in tundra with cyclic populations of rodents as key prey, we develop a model to predict how population dynamics of a dominant and versatile predator (red fox) impacted long-term growth rate of a subdominant and less versatile predator (arctic fox). We compare three realistic scenarios of red fox performance: (1) a numerical response scenario where red fox acted as a resident rodent specialist exhibiting population cycles lagging one year after the rodent cycle, (2) an aggregative response scenario where red fox shifted between tundra and a nearby ecosystem (i.e. boreal forest) so as to track rodent peaks in tundra without delay, and (3) a constant subsidy scenario in which the red fox population was stabilized at the same mean density as in the other two scenarios. For all three scenarios it is assumed that the arctic fox responded numerically as a rodent specialist and that the mechanisms of competition is of a interference type for space, in which the arctic fox is excluded from the most resource rich patches in tundra. Arctic fox is impacted most by the constant subsidy scenario and least by the numerical response scenario. The differential effects of the scenarios stemmed from cyclic phase-dependent sensitivity to competition mediated by changes in temporal mean and variance of available prey to the subdominant predator. A general implication from our result is that external resource subsidies (prey or habitats), monopolized by the dominant competitor, can significantly reduce the likelihood for co-existence within the predator guild. In terms of conservation of vulnerable arctic fox populations this means that the likelihood of extinction increases with increasing amount of subsidies (e.g. carcasses of large herbivores or marine resources) in tundra and nearby forest areas, since it will act to both increase and stabilize populations of red fox.</t>
  </si>
  <si>
    <t>HENRY, GHR; GUNN, A</t>
  </si>
  <si>
    <t>RECOVERY OF TUNDRA VEGETATION AFTER OVERGRAZING BY CARIBOU IN ARCTIC CANADA</t>
  </si>
  <si>
    <t>During the summer of 1987, 500-1000 caribou became stranded on Rideout Island in Bathurst Inlet, Northwest Territories. The 40 km2 island did not have sufficient forage to support the animals until freeze-up, and the caribou eventually died from malnutrition after severely overgrazing the vegetation. In late July 1988, we found that most of the vascular vegetation on Rideout Island had recovered considerably. Vascular species composition and cover in the two major plant communities were comparable to those in similar communities on the adjacent, moderately grazed mainland. The willows (Salix spp.) and graminoid species were vigorous, and no differences were found in biomass allocation patterns of Salix lanata plants between the island and the mainland. However, essentially all of the macrolichen biomass was eliminated on the island, and full recovery could take more than 20 years.</t>
  </si>
  <si>
    <t>Kropp, H; Loranty, MM; Natali, SM; Kholodov, AL; Rocha, AV; Myers-Smith, I; Abbot, BW; Abermann, J; Blanc-Betes, E; Blok, D; Blume-Werry, G; Boike, J; Breen, AL; Cahoon, SMP; Christiansen, CT; Douglas, TA; Epstein, HE; Frost, GV; Goeckede, M; Hoye, TT; Mamet, SD; O'Donnell, JA; Olefeldt, D; Phoenix, GK; Salmon, VG; Sannel, ABK; Smith, SL; Sonnentag, O; Vaughn, LS; Williams, M; Elberling, B; Gough, L; Hjort, J; Lafleur, PM; Euskirchen, ES; Heijmans, MPD; Humphreys, ER; Iwata, H; Jones, BM; Jorgenson, MT; Grunberg, I; Kim, Y; Laundre, J; Mauritz, M; Michelsen, A; Schaepman-Strub, G; Tape, KD; Ueyama, M; Lee, BY; Langley, K; Lund, M</t>
  </si>
  <si>
    <t>Shallow soils are warmer under trees and tall shrubs across Arctic and Boreal ecosystems</t>
  </si>
  <si>
    <t>10.1088/1748-9326/abc994</t>
  </si>
  <si>
    <t>Soils are warming as air temperatures rise across the Arctic and Boreal region concurrent with the expansion of tall-statured shrubs and trees in the tundra. Changes in vegetation structure and function are expected to alter soil thermal regimes, thereby modifying climate feedbacks related to permafrost thaw and carbon cycling. However, current understanding of vegetation impacts on soil temperature is limited to local or regional scales and lacks the generality necessary to predict soil warming and permafrost stability on a pan-Arctic scale. Here we synthesize shallow soil and air temperature observations with broad spatial and temporal coverage collected across 106 sites representing nine different vegetation types in the permafrost region. We showed ecosystems with tall-statured shrubs and trees (&gt;40 cm) have warmer shallow soils than those with short-statured tundra vegetation when normalized to a constant air temperature. In tree and tall shrub vegetation types, cooler temperatures in the warm season do not lead to cooler mean annual soil temperature indicating that ground thermal regimes in the cold-season rather than the warm-season are most critical for predicting soil warming in ecosystems underlain by permafrost. Our results suggest that the expansion of tall shrubs and trees into tundra regions can amplify shallow soil warming, and could increase the potential for increased seasonal thaw depth and increase soil carbon cycling rates and lead to increased carbon dioxide loss and further permafrost thaw.</t>
  </si>
  <si>
    <t>McDermott, MT; Doak, P; Handel, CM; Breed, GA; Mulder, CPH</t>
  </si>
  <si>
    <t>Willow drives changes in arthropod communities of northwestern Alaska: ecological implications of shrub expansion</t>
  </si>
  <si>
    <t>10.1002/ecs2.3514</t>
  </si>
  <si>
    <t>Arthropods serve as complex linkages between plants and higher-level predators in Arctic ecosystems and provide key ecosystem services such as pollination and nutrient cycling. Arctic plant communities are changing as tall woody shrubs expand onto tundra, but potential effects on arthropod abundance and food web structure remain unclear. Changes in vegetation structure can alter the physical habitat, thermal environment, and food available to arthropods, thereby having the potential to induce cascading effects throughout the ecosystem. We evaluated relationships between the abundance, biomass, and community composition of arthropods and the cover of several shrub taxa across tundra-shrub gradients in northwestern Alaska. While previous research had found a general positive association between arthropod biomass and shrub cover, we found heterogeneity in this relationship with finer-scale examination of (1) shrub taxa, (2) arthropod taxa, and (3) arthropod guilds. Abundance and biomass of arthropods showed strong, positive associations with the amount of cover of willow (Salix spp.) but were not significantly influenced by shrub birch (Betula spp.) or ericaceous (Ericaceae) vegetation. Significant shifts in arthropod community composition were also associated with willows. Among trophic groups of arthropods, herbivores and pollinators were most positively associated with willow cover. Due to geographical variation in both dominant shrub taxa and their rates of expansion, effects on arthropod communities are likely to be heterogeneous across the Arctic. Taken together, our results suggest that shrub expansion could increase food availability for higher-level insectivores and shift Arctic food web structure.</t>
  </si>
  <si>
    <t>Sitters, J; te Beest, M; Cherif, M; Giesler, R; Olofsson, J</t>
  </si>
  <si>
    <t>Interactive Effects Between Reindeer and Habitat Fertility Drive Soil Nutrient Availabilities in Arctic Tundra</t>
  </si>
  <si>
    <t>10.1007/s10021-017-0108-1</t>
  </si>
  <si>
    <t>Herbivores impact nutrient availability and cycling, and the net effect of herbivory on soil nutrients is generally assumed to be positive in nutrient-rich environments and negative in nutrient-poor ones. This is, however, far from a uniform pattern, and there is a recognized need to investigate any interactive effects of herbivory and habitat fertility (i.e., plant C/N ratios) on soil nutrient availabilities. We determined long-term effects of reindeer on soil extractable nitrogen (N) and phosphorus (P) and their net mineralization rates along a fertility gradient of plant carbon (C) to N and P ratios in arctic tundra. Our results showed that reindeer had a positive effect on soil N in the more nutrient-poor sites and a negative effect on soil P in the more nutrient-rich sites, which contrasts from the general consensus. The increase in N availability was linked to a decrease in plant and litter C/N ratios, suggesting that a shift in vegetation composition toward more graminoids favors higher N cycling. Soil P availability was not as closely linked to the vegetation and is likely regulated more by herbivore-induced changes in soil physical and chemical properties. The changes in soil extractable N and P resulted in higher soil N/P ratios, suggesting that reindeer could drive the vegetation toward P-limitation. This research highlights the importance of including both the elements N and P and conducting studies along environmental gradients in order to better understand the interactive effects of herbivory and habitat fertility on nutrient cycling and primary production.</t>
  </si>
  <si>
    <t>They compare light grazing vs heavy grazing</t>
  </si>
  <si>
    <t>Falk, JM; Schmidt, NM; Christensen, TR; Strom, L</t>
  </si>
  <si>
    <t>Large herbivore grazing affects the vegetation structure and greenhouse gas balance in a high arctic mire</t>
  </si>
  <si>
    <t>10.1088/1748-9326/10/4/045001</t>
  </si>
  <si>
    <t>Herbivory is an important part of most ecosystems and affects the ecosystems' carbon balance both directly and indirectly. Little is known about herbivory and its impact on the carbon balance in high arctic mire ecosystems. We hypothesized that trampling and grazing by large herbivores influences the vegetation density and composition and thereby also the carbon balance. In 2010, we established fenced exclosures in high arctic Greenland to prevent muskoxen (Ovibos moschatus) from grazing. During the growing seasons of 2011 to 2013 we measured CO2 and CH4 fluxes in these ungrazed blocks and compared them to blocks subjected to natural grazing. Additionally, we measured depth of the water table and active layer, soil temperature, and in 2011 and 2013 an inventory of the vegetation density and composition were made. In 2013 a significant decrease in total number of vascular plant (33-44%) and Eriophorum scheuchzeri (51-53%) tillers were found in ungrazed plots, the moss-layer and amount of litter had also increased substantially in these plots. This resulted in a significant decrease in net ecosystem uptake of CO2 (47%) and likewise a decrease in CH4 emission (44%) in ungrazed plots in 2013. While the future of the muskoxen in a changing arctic is unknown, this experiment points to a potentially large effect of large herbivores on the carbon balance in natural Arctic ecosystems. It thus sheds light on the importance of grazing mammals, and hence adds to our understanding of natural ecosystem greenhouse gas balance in the past and in the future.</t>
  </si>
  <si>
    <t>Ruffino, L; Oksanen, T; Hoset, KS; Tuomi, M; Oksanen, L; Korpimaki, E; Bugli, A; Hobson, KA; Johansen, B; Makynen, A</t>
  </si>
  <si>
    <t>Predator-rodent-plant interactions along a coast-inland gradient in Fennoscandian tundra</t>
  </si>
  <si>
    <t>10.1111/ecog.01758</t>
  </si>
  <si>
    <t>Spatial variation in the strength of trophic cascades in arctic tundra has been related to flows of subsidies across ecosystem boundaries. Here, we ask whether the input of marine subsidies in tundra systems would cause spatial variation in the strength of rodent-plant interactions between coastal areas, where predators have access to marine-derived resources, and non-subsidized inland areas of northern Fennoscandia. We present a detailed evaluation of predator-rodent-vegetation interactions along a coast-inland gradient, during the 2011 rodent outbreak and the two following decline years, by using direct assessments of rodent impacts and tracing of marine-derived nutrients in the food web. Our results revealed that the main rodent predator during summer, the long-tailed jaeger Stercorarius longicaudus, did not benefit from marine resources while breeding (relative dietary proportion in chicks' diet = 0-3%). Contrary to this pattern, parasitic jaegers S. parasiticus, bred exclusively near the coast and preyed effectively on both marine resources (41% of chicks' diet) and rodents (12%). Mammalian predators also showed a higher activity during winter near the coast. Despite overall higher predator numbers, no evidence was found for lower rodent population growth rates during the three monitoring summers and for weaker rodent grazing impacts in the coastal area. Instead, we documented pronounced damages caused by lemmings and voles on bryophytes and vascular plants, especially dwarf shrubs (e.g. Vaccinum myrtillus) all along the coast-inland gradient. Taken together, our results did not support the hypothesis that marine subsidies would trigger a trophic cascade in coastal tundra areas of northern Fennoscandia during a major rodent outbreak, probably due to a relatively low diversity of marine-subsidized predators in the region. Comparative observational and experimental studies at large spatial scales in various arctic regions are absolutely necessary for a better understanding of factors causing regional variations in the functioning of arctic food webs.</t>
  </si>
  <si>
    <t>Dick, TA; Gallagher, CP; Yang, A</t>
  </si>
  <si>
    <t>Summer habitat use of Arctic char (Salvelinus alpinus) in a small Arctic lake, monitored by acoustic telemetry</t>
  </si>
  <si>
    <t>ECOLOGY OF FRESHWATER FISH</t>
  </si>
  <si>
    <t>10.1111/j.1600-0633.2008.00330.x</t>
  </si>
  <si>
    <t>Acoustic technologies were applied to describe how landlocked Arctic char from Iqalugaajuruluit Lake, Baffin Island, interact with its lacustrine habitat. Acoustic data from the lake bottom was collected using sonar equipment and substrate types were verified with benthic grabs and mapped in a geographic information system. Arctic char movements during the open water period were recorded from char fitted with acoustic tags. The distribution of the tagged Arctic char in Iqalugaajuruluit Lake was dependent on fish size and related to abiotic factors such as depth, substrate type and depth/temperature, temporally. The volume of water with temperatures below 6 degrees C during the open water period may be a limiting factor for large char (&gt; 400 mm) in small Arctic lakes. The large piscivorous char are found most often in the deepest water over soft substrates and the smaller char which feed on varying proportions of invertebrates and fish were found most often over the more complex substrates such as boulders, pebbles and gravel.</t>
  </si>
  <si>
    <t>Boudreau, S; Faure-Lacroix, J</t>
  </si>
  <si>
    <t>Tolerance to Sand Burial, Trampling, and Drought of Two Subarctic Coastal Plant Species (Leymus mollis and Trisetum spicatum)</t>
  </si>
  <si>
    <t>In order to ensure the sustainable development of the North, increased anthropogenic pressure on subarctic environments must be accompanied by appropriate restoration techniques. Locally adapted restoration guidelines need to rely on sound ecological knowledge of the species used in restoration trials. We evaluate the tolerance (emergence and biomass production) of two coastal species (Leymus mollis and Trisetum spicatum) to sand burial, trampling, and drought, all major constraints to plant colonization in the village of Whapmagoostui-Kuujjuarapik in subarctic Quebec. In three I I-week greenhouse experiments, plants were submitted to three intensities of sand burial (0.0, 0.5, and 1.0 cm per week), trampling events (none, once per week, once per day) and drought (50 mL of water every other day, every week, and every other week). While T spicatum performance decreased under both moderate and high sand burial intensities, L. mollis tolerated moderate burial intensity. Both species were able to sustain trampling, although the performance of T spicatum was reduced under high trampling intensity. Finally, neither species could tolerate moderate and high drought intensities, suggesting that watering needs to be included in any restoration initiatives. Since L. mollis performed better than T spicatum in the sand burial experiment, we recommend the use of this species in future small-scale restoration trials.</t>
  </si>
  <si>
    <t>Ylanne, H; Kaarlejarvi, E; Vaisanen, M; Mannisto, MK; Ahonen, SHK; Olofsson, J; Stark, S</t>
  </si>
  <si>
    <t>Removal of grazers alters the response of tundra soil carbon to warming and enhanced nitrogen availability</t>
  </si>
  <si>
    <t>ECOLOGICAL MONOGRAPHS</t>
  </si>
  <si>
    <t>10.1002/ecm.1396</t>
  </si>
  <si>
    <t>The circumpolar Arctic is currently facing multiple global changes that have the potential to alter the capacity of tundra soils to store carbon. Yet, predicting changes in soil carbon is hindered by the fact that multiple factors simultaneously control processes sustaining carbon storage and we do not understand how they act in concert. Here, we investigated the effects of warmer temperatures, enhanced soil nitrogen availability, and the combination of these on tundra carbon stocks at three different grazing regimes: on areas with over 50-yr history of either light or heavy reindeer grazing and in 5-yr-old exlosures in the heavily grazed area. In line with earlier reports, warming generally decreased soil carbon stocks. However, our results suggest that the mechanisms by which warming decreases carbon storage depend on grazing intensity: under long-term light grazing soil carbon losses were linked to higher shrub abundance and higher enzymatic activities, whereas under long-term heavy grazing, carbon losses were linked to drier soils and higher enzymatic activities. Importantly, under enhanced soil nitrogen availability, warming did not induce soil carbon losses under either of the long-term grazing regimes, whereas inside exclosures in the heavily grazed area, also the combination of warming and enhanced nutrient availability induced soil carbon loss. Grazing on its own did not influence the soil carbon stocks. These results reveal that accounting for the effect of warming or grazing alone is not sufficient to reliably predict future soil carbon storage in the tundra. Instead, the joint effects of multiple global changes need to be accounted for, with a special focus given to abrupt changes in grazing currently taking place in several parts of the Arctic.</t>
  </si>
  <si>
    <t xml:space="preserve">yes </t>
  </si>
  <si>
    <t>I didn't code the contrast between lightly- and heavily-grazed area as authors do not explicitly use it as a temporal contrast (different decision was taken when coding Kitti et al., 2009)</t>
  </si>
  <si>
    <t>Suominen, O; Danell, K; Bryant, JP</t>
  </si>
  <si>
    <t>Indirect effects of mammalian browsers on vegetation and ground-dwelling insects in an Alaskan floodplain</t>
  </si>
  <si>
    <t>10.1080/11956860.1999.11682554</t>
  </si>
  <si>
    <t>Several studies in recent years have shown that large mammalian herbivores can have a substantial effect on boreal forest vegetation and soil dynamics. We studied the potential indirect effects of moose and snowshoe hare browsing on ground-living Orthoptera and Coleoptera and herb-layer vegetation in seven long-term exclosures and adjacent browsed plots. Insect and plant assemblages of exclosures and browsed plots differed from each other. Higher biomass of mosses, grass, and forbs characterized browsed plots, whereas Equisetum spp. and Pyrola asarifolia were more common in unbrowsed plots. Insect abundance was generally higher in browsed plots. Curculionidae was the only insect family that tended to be more abundant inside the exclosures. An enhanced food supply, in the form of feces and carrion of mammalian herbivores, and the direct and indirect effects of browsing on tree species composition, field-layer vegetation, litter, and microclimate are the probable causes of differences in the studied insect assemblages.</t>
  </si>
  <si>
    <t>Seaton, CT; Paragi, TF; Boertje, RD; Kielland, K; DuBois, S; Fleener, CL</t>
  </si>
  <si>
    <t>Browse biomass removal and nutritional condition of moose Alces alces</t>
  </si>
  <si>
    <t>WILDLIFE BIOLOGY</t>
  </si>
  <si>
    <t>10.2981/10-010</t>
  </si>
  <si>
    <t>We present methodology for assessing browse removal to help evaluate resource limitation among moose Alces alces populations in large, potentially remote areas of boreal forest. During 2000-2007, we compared proportional removal (ratio of browse consumption to browse production) in eight areas of Interior Alaska, USA, with multi-year twinning rates of the respective moose populations. Several prior studies concluded that twinning rate provided an index of the nutritional condition of moose. We theorized that a plant-based sampling of proportional use of browse by moose in late winter would inversely correlate with the nutritional condition of moose. We sampled willow Salix spp., quaking aspen Populus tremuloides, balsam poplar P. balsamifera and Alaska paper birch Betula neoalaskana, i.e. plants with current annual growth (CAG) between 0.5 and 3.0 m above ground. We estimated the biomass of CAG and biomass removed by moose based on bite diameters and diameter-mass regressions specific to each browse species. Mean browse removal by moose varied among study areas from 9 to 43% of CAG. Moose twinning rate (range: 7-64%) was inversely correlated with proportional browse removal by moose (Spearman's rho = -0.863, P &lt; 0.005). Proportional browse removal appeared useful in linking foraging ecology and population dynamics of moose in Alaska, and the technique may be used to quantify resource limitation in moose populations inhabiting boreal forest in a broader geographic region.</t>
  </si>
  <si>
    <t>Westergaard-Nielsen, A; Christiansen, CT; Elberling, B</t>
  </si>
  <si>
    <t>Growing season leaf carbon:nitrogen dynamics in Arctic tundra vegetation from ground and Sentinel-2 observations reveal reallocation timing and upscaling potential</t>
  </si>
  <si>
    <t>10.1016/j.rse.2021.112512</t>
  </si>
  <si>
    <t>Plant nitrogen (N) use is an essential component of the N cycle in Arctic terrestrial ecosystems, and important processes include plant N uptake and reallocation during the growing season. While the availability of N to deciduous tundra plants in part relies on their internal reallocation of N from leaves to stems and roots during autumn senescence, the species-specific importance of reallocation timing and its community-wide implications on landscape- and regional-scales remains not well known. Here, we quantified leaf N contents and C:N ratios of four widespread shrub species in West Greenland from June through October and compared plot observations to landscape scale based on a new Sentinel-2-derived index. Our Sentinel-2 index captures overall N reallocation trends well across time and space at the plot level (R-2 = 0.81, p &lt; 0.001). Using this novel approach is therefore relevant for upscaling of current and future changes in plant C:N dynamics. Using satellite data, we estimate the leaf N mass reallocated during senescence equaled about 0.8 g N m(-2) from leaves to stems and roots. We conclude that (1) in-situ data from the entire growing season is critical to quantify timing and contrasting strategies of N allocation at species level, (2) key species such as Salix glauca are capable of halving their leaf N content during senescence, (3) Sentinel-2 (S-2) satellite data is a strong candidate for quantifying these plant functional dynamics in space and time. Our study has implications for research on competition among Arctic plants, litter decomposition and consequently carbon accumulation in tundra soils from a climate change perspective. Further, it captures plant functional dynamics during critical parts of the growing season, including autumn senescence which is generally more complex than capturing spring greenup. Lastly, our new index has important implications for remotely mapping temporal and spatial variation in substrate quality for both wild and domesticated herbivores, as it is a first step towards a tool to assess the tundra vegetation and fodder quality for cold region animal husbandry.</t>
  </si>
  <si>
    <t>Birch shrub growth in the low Arctic: the relative importance of experimental warming, enhanced nutrient availability, snow depth and caribou exclusion</t>
  </si>
  <si>
    <t>10.1088/1748-9326/7/3/034027</t>
  </si>
  <si>
    <t>Deciduous shrub growth has increased across the Arctic simultaneously with recent climate warming trends. The reduction in albedo associated with shrub-induced 'greening' of the tundra is predicted to cause significant positive feedbacks to regional warming. Enhanced soil fertility arising from climate change is expected to be the primary mechanism driving shrub responses, yet our overall understanding of the relative importance of soil nitrogen ( N) and phosphorus ( P) availability and the significance of other ecological drivers is constrained by experiments with varying treatments, sites, and durations. We investigated dwarf birch apical stem growth responses to a wide range of ecological factors ( enhanced summer temperatures, deepened snow, caribou exclusion, factorial high level nitrogen and phosphorus additions, and low level nitrogen additions) after six years of experimental manipulations in birch hummock tundra. As expected, birch apical stem growth was more strongly enhanced by the substantial increases in nutrient supply than by our changes in any of the other ecological factors. The factorial additions revealed that P availability was at least as important as that of N, and our low N additions demonstrated that growth was unresponsive to moderate increases in soil nitrogen alone. Experimental warming increased apical stem growth 2.5-fold-considerably more than in past studies-probably due to the relatively strong effect of our greenhouses on soil temperature. Together, these results have important implications for our understanding of the biogeochemical functioning of mesic tundra ecosystems as well as predicting their vegetation responses to climate change.</t>
  </si>
  <si>
    <t>LBC</t>
  </si>
  <si>
    <t>Symons, CC; Arnott, SE; Sweetman, JN</t>
  </si>
  <si>
    <t>Grazing rates of crustacean zooplankton communities on intact phytoplankton communities in Canadian Subarctic lakes and ponds</t>
  </si>
  <si>
    <t>10.1007/s10750-012-1137-6</t>
  </si>
  <si>
    <t>Zooplankton grazing can potentially affect the biomass and composition of phytoplankton communities directly and indirectly. Low chlorophyll a concentration for a given TP concentration and simplified fishless food webs lead to the expectation that zooplankton community grazing rates are high in Subarctic regions; however, zooplankton community grazing rates have not been determined for Subarctic lakes/ponds. We estimated zooplankton community grazing rates on phytoplankton in 12 lakes and ponds in Wapusk National Park, Canada using a microcosm grazing experiment. Lakes and ponds differed in zooplankton taxonomic composition, Chl-a concentration, and zooplankton biomass. We found that the grazing rates on the total chlorophyll a (GR(Total)) ranged 0-13.7% grazed per day and the grazing rates on the edible (&lt; 30 mu m, GR(&lt; 30)) chlorophyll a was 0 to 16.7% per day. GR(Total) increased with lake Daphnia and cladoceran biomass, as did GR(&lt; 30), which also had a negative relationship with the total in-lake Chl-a. The calculated zooplankton grazing rates were within the range found for larger, temperate lakes.</t>
  </si>
  <si>
    <t>Barrio, IC; Bueno, CG; Hik, DS</t>
  </si>
  <si>
    <t>Warming the tundra: reciprocal responses of invertebrate herbivores and plants</t>
  </si>
  <si>
    <t>10.1111/oik.02190</t>
  </si>
  <si>
    <t>Rapid warming in northern ecosystems is simultaneously influencing plants, herbivores and the interactions among them. Recent studies suggest that herbivory could buffer plant responses to environmental change, but this has only been shown for vertebrate herbivores so far. The role of invertebrate herbivory in tundra ecosystems is often overlooked, but can be relevant in determining the structure and dynamics of tundra plant communities and may also affect how plants respond to warming. Invertebrate herbivores are also likely to respond more rapidly to warming than vertebrates because their behaviour and life cycles strongly depend on temperature. We investigated the effects of current season warming on Arctic moth caterpillars, their herbivory rates, and the subsequent responses of two common tundra plants, Salix arctica and Dryas octopetala. We manipulated both herbivore presence and temperature in a full-factorial field experiment at two elevations, using enclosures and passive warming chambers. Changes in temperature achieved through elevation and/or experimental warming directly affected caterpillars, herbivory and the responses of plants. Caterpillars performed worse (higher respiration rates and lower growth rates) in warmer, lower elevation plots and shifted their diets towards more nutritious foods, such that the relative intensity of herbivory changed for the two studied plants. Within-season responses of both forage plant species were weak, but invertebrate herbivores affected the responses of plants to elevation or experimental warming. Our results suggest that increased temperatures can reduce the performance of cold-adapted invertebrate herbivores, with potential consequences to the longer term responses of tundra plants to warming due to changes in herbivory rates and selective foraging.</t>
  </si>
  <si>
    <t>study conducted outside the study area</t>
  </si>
  <si>
    <t>Henry, GHR</t>
  </si>
  <si>
    <t>Environmental influences on the structure of sedge meadows in the Canadian High Arctic</t>
  </si>
  <si>
    <t>PLANT ECOLOGY</t>
  </si>
  <si>
    <t>10.1023/A:1009731615304</t>
  </si>
  <si>
    <t>Wet sedge-dominated communities (sedge meadows) were sampled in five lowland eases in the Queen Elizabeth Islands of the Canadian High Arctic to assess species-environment relationships. The sites spanned 4 degrees of latitude, and varied in lithology and intensity of grazing by muskoxen (Ovibos moschatus). A suite of 8 vascular species were common in all meadow stands, with an additional 4-6 species found in most stands. The position of these species in dominance-diversity curves was not significantly different between,orated and ungrazed meadows however, the grazed sites appeared to follow a log-normal distribution, while the ungrazed sites were more geometric. Redundancy analysis indicated that grazing intensity is important in determining structure in arctic sedge meadows, largely through increasing the cover of bryophytes and the availability of nitrogen. Greatest species richness was found in the more southerly sites which were moderately grazed and had diversity in microtopography.</t>
  </si>
  <si>
    <t>Egelkraut, D; Barthelemy, H; Olofsson, J</t>
  </si>
  <si>
    <t>Reindeer trampling promotes vegetation changes in tundra heathlands: Results from a simulation experiment</t>
  </si>
  <si>
    <t>10.1111/jvs.12871</t>
  </si>
  <si>
    <t>Question Herbivores exert strong influences on vegetation through activities such as trampling, defoliation, and fertilization. The combined effect of these activities on plant performance may cause dramatic vegetation shifts. Because herbivore pressures and the relative importance of their different activities are not equally distributed across the landscape, it is important to understand their isolated effect. One example of an herbivore-induced vegetation shift is the reindeer-driven transition from a subarctic tundra vegetation dominated by dwarf shrubs into a more productive, graminoid-dominated state. Here, we asked how each of the grazing activities by reindeer separately and combined shape vegetation composition. Location Nordreisa, Norway. Methods We used a field experiment over six summers to study the separate and interacting effects of reindeer trampling, defoliation, addition of faeces and removal of moss on tundra heath vegetation, and to identify which of these factors were most important in driving the plant community towards a graminoid-dominated state. Results The combination of all treatments resulted in the strongest changes in vegetation, but trampling was the single most important factor altering the vegetation composition by reducing the abundance of both evergreen and deciduous dwarf shrubs. In contrast to what was expected, none of our treatments, separate or combined, resulted in an increased abundance of graminoids in 5 years, although such rapid vegetation changes have been observed in the field in similar environmental conditions. Conclusions Trampling is the key process by which reindeer influence the abundance of functional groups, but only many processes combined result in strong changes in community composition. Moreover, additional factors not included in this experiment, such as urine, may be important in causing a state shift to a graminoid-dominated community.</t>
  </si>
  <si>
    <t>simulated herbivore effects</t>
  </si>
  <si>
    <t>BRYANT, JP; SWIHART, RK; REICHARDT, PB; NEWTON, L</t>
  </si>
  <si>
    <t>BIOGEOGRAPHY OF WOODY PLANT-CHEMICAL DEFENSE AGAINST SNOWSHOE HARE BROWSING - COMPARISON OF ALASKA AND EASTERN NORTH-AMERICA</t>
  </si>
  <si>
    <t>10.2307/3545776</t>
  </si>
  <si>
    <t>Recent research has demonstrated that juvenile-stage woody plants from Alaska and eastern Siberia (Beringia) are more defended against browsing by hares (Lepus) in winter than the juvenile-stage of congeners from other subarctic regions. Our objectives were (1) to determine if similar biogeographical variation in woody plant defense occurs in subarctic North America, and (2) to evaluate some possible causes of this variation. To achieve these objectives we (1) conducted feeding trials that compared snowshoe hare (L. americanus) preferences for winter-dormant twigs of juvenile-stage tree birch and aspen from Alaska with hare preferences for the juvenile-stage of congeners and conspecifics from eastern North America (Maine and Connecticut), and (2) in the case of birch related hare preferences to twig defensive chemistry. We found that hares preferred eastern North American plants, and preferences for birch were related to defensive chemistry. Two historical explanations for such biogeographical variation in the chemical defense of juvenile-stage subarctic woody plants against browsing by hares have been suggested by Bryant et al.: (1) It is a consequence of geographic variation in the intensity of browsing by Pleistocene megaherbivores; or (2) it is a consequence of very large-scale spatial variation in intensity of browsing by hares and associated extant fire-adapted mammals. Using the glacial history and fire history of subarctic North America, we developed scenarios that allowed us to evaluate these historical hypotheses. We also considered the possibility that biogeographical variation in defense of subarctic woody plants against browsing by mammals is a result of ecological responses of plants to the physical environment. While fully recognizing that all three processes may have contributed to the biogeographical pattern in plant defense we documented, we have concluded that browsing by hares and other extant fire-adapted mammals is likely to be the most important cause. This conclusion indicates that the climatic variation that developed across subarctic North America after the ice age has resulted in a geographical pattern in North American wildfire history, which through effects on vegetation has influenced the intensity of selective browsing by mammals in winter and thereby resulted in biogeographical variation in the chemical defense of woody plants against browsing.</t>
  </si>
  <si>
    <t>Kaarlejarvi, E; Hoset, KS; Olofsson, J</t>
  </si>
  <si>
    <t>Mammalian herbivores confer resilience of Arctic shrub-dominated ecosystems to changing climate</t>
  </si>
  <si>
    <t>10.1111/gcb.12970</t>
  </si>
  <si>
    <t>Climate change is resulting in a rapid expansion of shrubs in the Arctic. This expansion has been shown to be reinforced by positive feedbacks, and it could thus set the ecosystem on a trajectory toward an alternate, more productive regime. Herbivores, on the other hand, are known to counteract the effects of simultaneous climate warming on shrub biomass. However, little is known about the impact of herbivores on resilience of these ecosystems, that is, the capacity of a system to absorb disturbance and still remain in the same regime, retaining the same function, structure, and feedbacks. Here, we investigated how herbivores affect resilience of shrub-dominated systems to warming by studying the change of shrub biomass after a cessation of long-term experimental warming in a forest-tundra ecotone. As predicted, warming increased the biomass of shrubs, and in the absence of herbivores, shrub biomass in tundra continued to increase 4 years after cessation of the artificial warming, indicating that positive effects of warming on plant growth may persist even over a subsequent colder period. Herbivores contributed to the resilience of these systems by returning them back to the original low-biomass regime in both forest and tundra habitats. These results support the prediction that higher shrub biomass triggers positive feedbacks on soil processes and microclimate, which enable maintaining the rapid shrub growth even in colder climates. Furthermore, the results show that in our system, herbivores facilitate the resilience of shrub-dominated ecosystems to climate warming.</t>
  </si>
  <si>
    <t>Mosbacher, JB; Schmidt, NM; Michelsen, A</t>
  </si>
  <si>
    <t>Impacts of eriophyoid gall mites on arctic willow in a rapidly changing Arctic</t>
  </si>
  <si>
    <t>10.1007/s00300-013-1393-6</t>
  </si>
  <si>
    <t>Arctic plants and herbivores are subject to ongoing climatic changes that are more rapid and extreme than elsewhere on the planet, and thus it is pivotal to understand the arctic plant-herbivore interactions in a global change context. We examined how infestation by an eriophyoid gall mite affects the circumpolar shrub Salix arctica, and how the effects vary across vegetation types. Specifically, we compared multiple leaf characteristics (leaf area, biomass, nutrient levels, delta N-15 and delta C-13, and stress and performance of the photosynthetic apparatus) of infested leaves to those of un-infested leaves. Furthermore, we examined how altered environmental conditions, here experimentally manipulated levels of temperature, water and nutrients, shading, and UV-B radiation, affect the prevalence, density, and intensity of gall mite infestation and its impacts on S. arctica. Infested leaves were smaller in area and biomass and had lower nitrogen and carbon pools. However, their carbon concentration was higher, possibly because the galls acted as carbon sinks. The smaller photosynthetic area and lower nutrient content caused increased stress on the photosynthetic apparatus in infested leaves. The remaining leaf tissue responded with a higher photosynthetic performance, although there were indications of a general reduction in photosynthesis. Female leaves were more affected than male leaves. The experimental manipulations of environmental conditions did not affect the gall prevalence, density, or intensity on S. arctica leaves. Rather, plants responded positively to the treatments, reducing the effects of the galls to in-significance. This suggests a higher tolerance and defense against gall mites under future climate conditions.</t>
  </si>
  <si>
    <t>Stoessel, M; Elmhagen, B; Vinka, M; Hellstrom, P; Angerbjorn, A</t>
  </si>
  <si>
    <t>The fluctuating world of a tundra predator guild: bottom-up constraints overrule top-down species interactions in winter</t>
  </si>
  <si>
    <t>10.1111/ecog.03984</t>
  </si>
  <si>
    <t>Global warming is predicted to change ecosystem functioning and structure in Arctic ecosystems by strengthening top-down species interactions, i.e. predation pressure on small herbivores and interference between predators. Yet, previous research is biased towards the summer season. Due to greater abiotic constraints, Arctic ecosystem characteristics might be more pronounced in winter. Here we test the hypothesis that top-down species interactions prevail over bottom-up effects in Scandinavian mountain tundra (Northern Sweden) where effects of climate warming have been observed and top-down interactions are expected to strengthen. But we test this 'a priori' hypothesis in winter and throughout the 3-4 yr rodent cycle, which imposes additional pulsed resource constraints. We used snowtracking data recorded in 12 winters (2004-2015) to analyse the spatial patterns of a tundra predator guild (arctic fox Vulpes lagopus, red fox Vulpes vulpes, wolverine Gulo gulo) and small prey (ptarmigan, Lagopus spp). The a priori top-down hypothesis was then tested through structural equation modelling, for each phase of the rodent cycle. There was weak support for this hypothesis, with top-down effects only discerned on arctic fox (weakly, by wolverine) and ptarmigan (by arctic fox) at intermediate and high rodent availability respectively. Overall, bottom-up constraints appeared more influential on the winter community structure. Cold specialist predators (arctic fox and wolverine) showed variable landscape associations, while the boreal predator (red fox) appeared strongly dependent on productive habitats and ptarmigan abundance. Thus, we suggest that the unpredictability of food resources determines the winter ecology of the cold specialist predators, while the boreal predator relies on resource-rich habitats. The constraints imposed by winters and temporary resource lows should therefore counteract productivity-driven ecosystem change and have a stabilising effect on community structure. Hence, the interplay between summer and winter conditions should determine the rate of Arctic ecosystem change in the context of global warming.</t>
  </si>
  <si>
    <t>Nishizawa, K; Deschamps, L; Maire, V; Bety, J; Levesque, E; Kitagawa, R; Masumoto, S; Gosselin, I; Morneault, A; Rochefort, L; Gauthier, G; Tanabe, Y; Uchida, M; Mori, AS</t>
  </si>
  <si>
    <t>Long-term consequences of goose exclusion on nutrient cycles and plant communities in the High-Arctic</t>
  </si>
  <si>
    <t>10.1016/j.polar.2020.100631</t>
  </si>
  <si>
    <t>Geese can profoundly affect arctic ecosystems directly (e.g., by grazing vegetation) and indirectly (e.g. by changing nutrient cycling resulting from faces inputs and by reducing plant litter). In the Arctic, behavior and abundance of geese have changed due to climate and land-use change. While the short-term effects of increased goose populations on tundra ecosystems are known, there is a knowledge gap for long-term consequences of goose population changes on nutrient cycling and plant communities, especially in the High-Arctic. Here, we compared wetland sites where geese have been almost absent for at least 50 years (Pond Inlet), and nearby sites where geese are abundant or sites where they have been excluded experimentally by cages and where the ground has been experimentally fertilized for over 16 years (Bylot Island). Long-term goose disappearance increased inorganic nutrients in wetlands through increased plant litter decomposition and changed community composition, likely by altering competitive relationships between three dominant vascular plant species that are different in terms of nutrient acquisition and use. In experimentally fertilized sites, inorganic nutrients were similarly increased, but fertilization had contrast effects on plant community composition compared with herbivory, released plant species from the nutrient limitation and converted wetland habitats to a dryer state. Overall, our results suggest that the direct effects of goose herbivory on vegetation are more profound than their indirect effects through an alternation of nutrient cycling even in nutrient-limited wetlands of the Arctic. These findings emphasize the need to assess long-term direct impacts of herbivores on vegetation.</t>
  </si>
  <si>
    <t>Grellmann, D</t>
  </si>
  <si>
    <t>Plant responses to fertilization and exclusion of grazers on an arctic tundra heath</t>
  </si>
  <si>
    <t>10.1034/j.1600-0706.2002.980202.x</t>
  </si>
  <si>
    <t>This study investigated the impacts of fertilization and grazing by Norwegian lemmings (Lemmus lemmus), grey-sided voles (Clethrionomys rufocanus), and reindeer (Rangifer tarandus) on a diverse tundra plant community dominated by deciduous shrubs. Four out of eight study areas, having a size of 2500 m(2) each, were fertilized with a N-P-K fertilizer and four areas served as unfertilized controls. Two types of exclosures were used within each study area, one to exclude solely reindeer, and one to exclude both rodents and reindeer.,Open, grazed plots served as controls. During 5 years following the fertilization event the changes in vegetation inside and outside the exclosures were monitored using a point frequency method. The densities of rodents on the fertilized and unfertilized areas were investigated by live trapping and by counting nests of overwintering individuals. Reindeer do not graze on the study area during the growing season but migrate through this area in autumn and spring. Fertilization increased the abundance of vascular plants while grazing by reindeer and rodents decreased the abundance of vascular plants significantly on both fertilized and unfertilized areas. Rodents preferred clearly the fertilized areas during winter, decreasing the abundance of Vaccinium myrtillus and Vaccinium vitis-idaea, while very little grazing occurred during summer. Graminoids showed the strongest positive response to fertilization and dominated the plant community on ungrazed plots, while winter grazing by both reindeer and rodents significantly decreased the abundance of graminoids. Deciduous shrubs (Betula nana, Vaccinitan myrtillus) increased slightly but significantly due to fertilization and evergreen dwarf shrubs showed no response to fertilization. However, the use of functional growth forms for predicting the responses of nutrient enrichment and grazing must be questioned, as responses to fertilization as well as preferences by herbivores were shown to be species-specific rather than uniform within functional groups based on plant growth forms.</t>
  </si>
  <si>
    <t>MGC</t>
  </si>
  <si>
    <t>Jepsen, JU; Biuw, M; Ims, RA; Kapari, L; Schott, T; Vindstad, OPL; Hagen, SB</t>
  </si>
  <si>
    <t>Ecosystem Impacts of a Range Expanding Forest Defoliator at the Forest-Tundra Ecotone</t>
  </si>
  <si>
    <t>10.1007/s10021-012-9629-9</t>
  </si>
  <si>
    <t>Insect outbreaks in northern-boreal forests are expected to intensify owing to climate warming, but our understanding of direct and cascading impacts of insect outbreaks on forest ecosystem functioning is deficient. The duration and severity of outbreaks by geometrid moths in northern Fennoscandian mountain birch forests have been shown to be accentuated by a recent climate-mediated range expansion, in particular of winter moth (Operophtera brumata). Here, we assess the effect of moth outbreak severity, quantified from satellite-based defoliation maps, on the state of understory vegetation and the abundance of key vertebrate herbivores in mountain birch forest in northern Norway. We show that the most recent moth outbreak caused a regional-scale state change to the understory vegetation, mainly due to a shift in dominance from the allelopathic and unpalatable dwarf-shrub Empetrum nigrum to the productive and palatable grass Avenella flexuosa. Both these central understory plant species responded significantly and nonlinearly to increasing outbreak severity. We further provide evidence that the effects of the outbreak on understory vegetation cascaded to cause strong but opposite impacts on the abundance of the two most common herbivore groups. Rodents increased with defoliation, largely mirroring the increase in A. flexuosa, whereas ungulate abundance instead showed a decreasing trend. Our analyses also suggest that the response of understory vegetation to defoliation may depend on the initial state of the forest, with poorer forest types potentially allowing stronger responses to defoliation.</t>
  </si>
  <si>
    <t>Schmidt, NM; Mosbacher, JB; Vesterinen, EJ; Roslin, T; Michelsen, A</t>
  </si>
  <si>
    <t>Limited dietary overlap amongst resident Arctic herbivores in winter: complementary insights from complementary methods</t>
  </si>
  <si>
    <t>10.1007/s00442-018-4147-x</t>
  </si>
  <si>
    <t>Snow may prevent Arctic herbivores from accessing their forage in winter, forcing them to aggregate in the few patches with limited snow. In High Arctic Greenland, Arctic hare and rock ptarmigan often forage in muskox feeding craters. We therefore hypothesized that due to limited availability of forage, the dietary niches of these resident herbivores overlap considerably, and that the overlap increases as winter progresses. To test this, we analyzed fecal samples collected in early and late winter. We used molecular analysis to identify the plant taxa consumed, and stable isotope ratios of carbon and nitrogen to quantify the dietary niche breadth and dietary overlap. The plant taxa found indicated only limited dietary differentiation between the herbivores. As expected, dietary niches exhibited a strong contraction from early to late winter, especially for rock ptarmigan. This may indicate increasing reliance on particular plant resources as winter progresses. In early winter, the diet of rock ptarmigan overlapped slightly with that of muskox and Arctic hare. Contrary to our expectations, no inter-specific dietary niche overlap was observed in late winter. This overall pattern was specifically revealed by combined analysis of molecular data and stable isotope contents. Hence, despite foraging in the same areas and generally feeding on the same plant taxa, the quantitative dietary overlap between the three herbivores was limited. This may be attributable to species-specific consumption rates of plant taxa. Yet, Arctic hare and rock ptarmigan may benefit from muskox opening up the snow pack, thereby allowing them to access the plants.</t>
  </si>
  <si>
    <t>Falk, JM; Schmidt, NM; Strom, L</t>
  </si>
  <si>
    <t>Effects of simulated increased grazing on carbon allocation patterns in a high arctic mire</t>
  </si>
  <si>
    <t>10.1007/s10533-014-9962-5</t>
  </si>
  <si>
    <t>Herbivory is an important part of most ecosystems, and grazing alone can have a considerable impact on the ecosystems carbon balance with both direct and indirect effects. Removal of above-ground biomass by consumption of herbivores will change the below-ground carbon stock; the reduction of litter that goes into the ground will influence the total ecosystem carbon content. Little is however known about how plant-herbivory interactions effect the carbon balance, in particular methane emissions, of high arctic mires. We hypothesized that increased grazing pressure will change carbon allocation patterns resulting in decreased net ecosystem uptake of carbon and subsequently in lower methane emissions. An in-situ field experiment was conducted over 3 years in a high arctic mire at Zackenberg in NE Greenland. The experiment consisted of three treatments, with five replicates of each (1) control, (2) vascular plants were removed (NV), (3) clipped twice each growing season in order to simulate increased muskox grazing. Immediately after the initiation of the experiment net ecosystem uptake of CO2 decreased in clipped plots (mean total decrease for the three following years was 35 %). One year into the experiment a significantly lower CH4 emission was observed in these plots, the total mean reduction for the following 2 years was 26 %. Three years into the experiment significantly lower substrate (acetic acid) availability for CH4 production was observed (27 % reduction). NV plots had a mean decrease in CO2 uptake of 113 %, a 62 % decrease in ecosystem respiration and an 84 % decrease in CH4 emission (mean of all 3 years). Our study shows that increased grazing pressure in a high arctic mire can lead to significant changes in the carbon balance, with lower CO2 uptake leading to lower production of substrate for CH4 formation and in lower CH4 emission.</t>
  </si>
  <si>
    <t>The control still has grazing and trampling by muskox of the area</t>
  </si>
  <si>
    <t>Ruess, L; Michelsen, A; Schmidt, IK; Jonasson, S</t>
  </si>
  <si>
    <t>Simulated climate change affecting microorganisms, nematode density and biodiversity in subarctic soils</t>
  </si>
  <si>
    <t>PLANT AND SOIL</t>
  </si>
  <si>
    <t>10.1023/A:1004567816355</t>
  </si>
  <si>
    <t>Arctic terrestrial ecosystems are strongly dominated by temperature, and global warming is expected to have a particularly strong impact in high latitudes. The Arctic will therefore be an important region for early detection of global change. In the present study the effects of environmental manipulations simulating climate change on soil microorganisms and nematode populations were investigated. Study sites were a dwarf shrub dominated tree-line heath (450 m a.s.l.) and a high altitude fellfield (1150 m a.s.l.) at Abisko, Swedish Lapland. Soil temperature was enhanced by using passive greenhouses and the impact on soil organisms with and without NPK fertilizer addition was assessed. The nematode community was strongly affected by warming and nutrient application. Population density was twice as high for all treatments at the fellfield as compared to controls. At the heath temperature enhancement with or without fertilizer application also led to a doubling of the population density, whereas fertilization alone caused an increase of about one third. The environmental manipulations resulted in a greater microbial biomass C and active fungal biomass in the heath soil. Increased density was also recorded for bacterial and fungal feeding nematodes at both sites. The results suggest that nematodes have an important impact on microbial biomass and turnover rates in the two subarctic systems. Elevated soil temperature apparently will lead to increased grazing on microorganisms, contributing to enhanced net N and P mineralization rates and plant nutrient availability. However, biodiversity was generally affected negatively by the environmental manipulations. The effects were more severe at the high altitude fellfield indicating that the influence of elevated temperature will be more pronounced in systems already stressed by extreme climatic conditions.</t>
  </si>
  <si>
    <t>Dahlgren, J; Oksanen, L; Olofsson, J; Oksanen, T</t>
  </si>
  <si>
    <t>Plant defences at no cost? The recovery of tundra scrubland following heavy grazing by grey-sided voles, Myodes rufocanus</t>
  </si>
  <si>
    <t>EVOLUTIONARY ECOLOGY RESEARCH</t>
  </si>
  <si>
    <t>Background: Evergreen ericaceous dwarf shrubs form a dominating component of low arctic and low alpine vegetation. They typically produce high contents of secondary chemicals such as phenolics. The primary function of these chemicals may be to defend the shrubs by making them less palatable to herbivores. Question: Does the production of secondary chemicals carry a fitness cost in terms of low growth rate and, therefore, low capacity to recover from past herbivory? Methods: In 2000, we constructed vole-proof exclosures on low arctic islands where vegetation had, since 1991, been heavily impacted by grey-sided voles. In 2000 and 2003, we surveyed the vegetation of the exclosures, of unfenced plots on the same islands, and of control plots on a vole-free island. We used the point-frequency method for vegetation surveys. Results: In the exclosures, the biomasses of most plant species increased, by and large, at the same pace. The two woody species, which increased most rapidly, were the maximally palatable bilberry (Vaccinium myrtillus) and the phenolics-laden, maximally unpalatable northern crowberry (Empetrum nigrum ssp. hermaprhoditum). The recovery rates of these species were similar. Conclusions: The high concentrations of phenolics typical for evergreen arctic dwarf shrubs do not carry any obvious cost in the form of reduced capacity for compensatory growth. The principle of trade-offs does not help to explain the variation in plant palatability.</t>
  </si>
  <si>
    <t xml:space="preserve">effect of grey-sided vole exclusion on plant biomass </t>
  </si>
  <si>
    <t>Barker, OE; Derocher, AE</t>
  </si>
  <si>
    <t>Habitat selection by arctic ground squirrels (Spermophilus parryii)</t>
  </si>
  <si>
    <t>JOURNAL OF MAMMALOGY</t>
  </si>
  <si>
    <t>10.1644/10-MAMM-A-030.1</t>
  </si>
  <si>
    <t>Arctic ground squirrels (Spermophilus parryii) are abundant, colonial, noncyclical small mammals whose within-range distribution patterns have received little scientific attention. The distribution of arctic ground squirrels may drive the abundance and spatial arrangement of other arctic ecosystem components, because they serve as a prey item, plant predator, and ecological engineer. We modeled ground squirrel habitat selection using exponential resource selection functions. To determine whether the presence of adjacent squirrel burrows influenced our indices of habitat selection, we evaluated autocovariates in our models that accounted for the predicted relative probability of ground squirrel presence within neighborhoods of various sizes around each focal area. Our models demonstrated selection by ground squirrels for well-drained substrates and sloped or convex terrain, and against wet and hummocky terrain and areas of high greenness. At a large spatial scale highly selected habitat was predicted to be more limited spatially in treed areas than in tundra. Evaluation of models incorporating autocovariates demonstrated that ground squirrel distribution was not determined by the presence of other burrows. Given observed patterns of habitat selection, climate change and attendant changes to vegetation and soils could impact the ecology of arctic ground squirrels, with consequent effects on arctic plant communities and predator-prey cycles. DOI: 10.1644/10-MAMM-A-030.1.</t>
  </si>
  <si>
    <t>Stark, S; Kytoviita, MM; Mannisto, MK; Neumann, AB</t>
  </si>
  <si>
    <t>Soil microbial and microfaunal communities and organic matter quality in reindeer winter and summer ranges in Finnish subarctic mountain birch forests</t>
  </si>
  <si>
    <t>APPLIED SOIL ECOLOGY</t>
  </si>
  <si>
    <t>10.1016/j.apsoil.2008.06.009</t>
  </si>
  <si>
    <t>Reindeer husbandry has significant influences on the aboveground plant communities and the structure of the mountain birch forests in the Fennoscandian subarctic. We investigated how the reindeer-mediated aboveground changes affect soil microbial and microfaunal communities and enzymatic activities. We hypothesized that in areas with intensive summer browsing by reindeer, the carbon flow to belowground is reduced, but the carbon substances are more readily degradable. This is likely to influence both the abundance and the trophic structure of microbial and microfaunal communities. However, despite large differences in the vegetation, the reindeer ranges did not differ in the amount of microbial biomass or the abundance of nematodes. Furthermore, there was no difference in the microbial phospholipid fatty acid composition or in the trophic groups of soil nematodes. There were few effects on the organic fractions (non-polar extractives, water-soluble extractives, acid-soluble fraction, and acid-insoluble residue) of the soil organic matter. We suggest that the high stocks of organic matter in subarctic systems weaken the direct link between the aboveground and the belowground environments. Because soil carbon has a long turnover time in these systems, it takes at least several decades until the aboveground changes caused by large herbivores will influence the trophic structure in soils. (C) 2008 Elsevier B.V. All rights reserved.</t>
  </si>
  <si>
    <t>comparison winter vs summer reindeer grazing, no contrast of herbivore diversity</t>
  </si>
  <si>
    <t>Saito, R; Yamaguchi, A; Saitoh, SI; Kuma, K; Imai, I</t>
  </si>
  <si>
    <t>East-west comparison of the zooplankton community in the subarctic Pacific during summers of 2003-2006</t>
  </si>
  <si>
    <t>JOURNAL OF PLANKTON RESEARCH</t>
  </si>
  <si>
    <t>10.1093/plankt/fbq101</t>
  </si>
  <si>
    <t>The subarctic Pacific is known to have east-west gradients in the oceanic environment and phytoplankton community. The western subarctic Pacific is characterized by low temperature and high chlorophyll a (Chl a) while the eastern region by high temperature and low Chl a. Although there is little information on the differences in the zooplankton community between the eastern and western subarctic Pacific, the gradients in the oceanographic environment and phytoplankton community may markedly affect the zooplankton community in this region. The aim of this study is to clarify east-west differences in the subarctic Pacific zooplankton community. Zooplankton were sampled at stations along the 165 degrees E line (western subarctic Pacific from 41 degrees 30'N to 49 degrees 30'N) and 165 degrees W line (eastern subarctic Pacific from 39 degrees N to 53 degrees 30'N) using 335 and 100 mu m mesh size Twin NORPAC net during the summers of 2003-2006. East-west differences in the zooplankton community were characterized as: (i) greater total zooplankton abundance in the west and (ii) larger body size of calanoid copepods of the same copepodid stage in the west. Differences in east-west zooplankton abundances are attributed to differences in the magnitude of primary production (high in the west) and the size of primary producers (large in the west). Larger body sizes of calanoid copepods in the west are attributed to the lower temperature. Thus, differences in zooplankton abundance and body size are concluded to be due to east-west gradients in the oceanographic environment and phytoplankton community.</t>
  </si>
  <si>
    <t>Koltz, AM; Schmidt, NM; Hoye, TT</t>
  </si>
  <si>
    <t>Differential arthropod responses to warming are altering the structure of Arctic communities</t>
  </si>
  <si>
    <t>ROYAL SOCIETY OPEN SCIENCE</t>
  </si>
  <si>
    <t>10.1098/rsos.171503</t>
  </si>
  <si>
    <t>The Arctic is experiencing some of the fastest rates of warming on the planet. Although many studies have documented responses to such warming by individual species, the idiosyncratic nature of these findings has prevented us from extrapolating them to community-level predictions. Here, we leverage the availability of a long-term dataset from Zackenberg, Greenland (593 700 specimens collected between 1996 and 2014), to investigate how climate parameters influence the abundance of different arthropod groups and overall community composition. We find that variation in mean seasonal temperatures, winter duration and winter freeze-thaw events is correlated with taxon-specific and habitat-dependent changes in arthropod abundances. In addition, we find that arthropod communities have exhibited compositional changes consistent with the expected effects of recent shifts towards warmer active seasons and fewer freeze-thaw events in NE Greenland. Changes in community composition are up to five times more extreme in drier than wet habitats, with herbivores and parasitoids generally increasing in abundance, while the opposite is true for surface detritivores. These results suggest that species interactions and food web dynamics are changing in the Arctic, with potential implications for key ecosystem processes such as decomposition, nutrient cycling and primary productivity.</t>
  </si>
  <si>
    <t>Oksanen, T; Oksanen, L; Dahlgren, J; Olofsson, J</t>
  </si>
  <si>
    <t>Arctic lemmings, Lemmus spp. and Dicrostonyx spp.: integrating ecological and evolutionary perspectives</t>
  </si>
  <si>
    <t>Question: What do the evolution and the fluctuation patterns of arctic lemmings - Lemmus spp. and Dicrostonyx spp. - tell us about their population dynamics and the influence of lemmings on the ecology and evolution of arctic plants? Methods: We reviewed the literature concerning the evolution of arctic lemmings and analysed their current fluctuation patterns with a focus on the following aspects: (1) changes in morphology related to feeding ecology; (2) per capita rate of population growth during the year preceding the peak (r(p)), predicted to be high for arvicoline rodents interacting with the winter forage plants and low for arvicoline rodents interacting with specialized predators; (3) the skew of logarithmically transformed density data (sk(d)), predicted to be zero for arvicolines interacting with their winter forage plants, negative for arvicolines interacting with specialized predators, and positive for arvicolines interacting with both seasonally renewed and depletable winter forage plants (the 'Barrow model' of Turchin and Batzli, 200 1). Moreover, we conducted spectral analysis of those density records, which were at least 15 years long. Here predator-arvicoline models predict that similar spectral density profiles, with statistically significant peaks, are obtained with untransformed and logarithmically transformed data, whereas arvicoline-plant models predict that such profiles are only obtained using logarithmically transformed data. Key insights: Arctic lemmings differ from other microtine rodents by having several features which increase their foraging efficiency under harsh conditions at the cost of reduced agility. These features were acquired rapidly at the dawn of the Pleistocene. Density fluctuations of all arctic lemming populations, for which sufficient data are available, correspond to the predictions of the 'Barrow model' and differ from the predictions of predator-arvicoline models. Our interpretation is as follows. When the Polar Sea froze, the primary productivity of northernmost Eurasia and North America was reduced, causing a shift from predation-controlled to food-limited dynamics in microtine rodents. This change in population dynamics triggered an extraordinarily rapid change in the characteristics of lemmings and precipitated an intense, sustained lemming-vegetation interaction, as old as the tundra itself, which has probably played a major role in the evolution of arctic plants. Predictions: Increasing primary productivity along the southern (lower) boundary of the ranges of arctic lemmings should lead to their elimination by voles via apparent competition. Exclusion of lemmings should initiate dramatic changes in the vegetation of those tundra habitats, which have at least moderate snow cover and do not freeze in solid ice in winter. Exclusion of predators should have no impact on dynamics of inland populations of arctic lemmings.</t>
  </si>
  <si>
    <t>MOORE, JW; SUTHERLAND, DJ; BEAUBIEN, VA</t>
  </si>
  <si>
    <t>ALGAL AND INVERTEBRATE COMMUNITIES IN 3 SUB-ARCTIC LAKES RECEIVING MINE WASTES</t>
  </si>
  <si>
    <t>WATER RESEARCH</t>
  </si>
  <si>
    <t>10.1016/0043-1354(79)90163-5</t>
  </si>
  <si>
    <t>Shiomoto, A; Tadokoro, K; Nagasawa, K; Ishida, Y</t>
  </si>
  <si>
    <t>Trophic relations in the subArctic North Pacific ecosystem: Possible feeding effect from pink salmon</t>
  </si>
  <si>
    <t>10.3354/meps150075</t>
  </si>
  <si>
    <t>Year-to-year variations in biomass of phytoplankton (surface chlorophyll a concentration) and macrozooplankton (wet weight obtained by NORPAC net operation above 150 m), and abundance of pink salmon (catch per unit effort of pink salmon) from 1985 to 1994 in the subarctic North Pacific in summer were studied. After 1989, phytoplankton biomass and pink salmon abundance showed corresponding yearly patterns, whereas the pattern shown by macrozooplankton biomass was always the inverse of that shown by phytoplankton and salmon. We suggest that macrozooplankton biomass remained low when pink salmon was abundant due to the intense feeding impact of pink salmon, which in turn allowed phytoplankton biomass to remain high as a result of the lesser grazing effect of macrozooplankton. The opposite phenomenon probably occurred when pink salmon was not abundant. Prior to 1989, macrozooplankton biomass was at a rather high level while phytoplankton biomass and pink salmon abundance were low. We suggest that macrozooplankton biomass remained high due to a lesser feeding impact of the pink salmon, and phytoplankton biomass remained low due to the intense grazing effect of macrozooplankton. Our study therefore shows the possibility that the feeding effect from the pink salmon controls summer macrozoo- and phytoplankton biomass in the subarctic North Pacific.</t>
  </si>
  <si>
    <t>Thompson, DP; Barboza, PS</t>
  </si>
  <si>
    <t>Nutritional implications of increased shrub cover for caribou (Rangifer tarandus) in the Arctic</t>
  </si>
  <si>
    <t>10.1139/cjz-2013-0265</t>
  </si>
  <si>
    <t>Shrubs are increasing in the annual range of arctic caribou (Rangifer tarandus (L., 1758)), but it is unknown how much summer browse caribou could consume. We measured instantaneous intakes of resin birch (Betula glandulosa Michx.) and feltleaf willow (Salix alaxensis (Andersson) Coville) by caribou during summer. Daily intake of a formulated diet without toxins was measured during the same period to monitor appetite. Caribou appetite increased from 64.1 to 86.7 g DM.kg(-0.75).day(-1) as animals gained body mass from 96.8 to 113.5 kg. We estimated that caribou required 645 kJ.kg(-0.75).day(-1) of digestible energy to maintain body mass and 1113 kJ.kg(-0.75).day(-1) to gain body mass for autumn reproduction. Caribou had the same bite mass (9.7 mg.bite(-1).kg(-0.75)) and instantaneous intake rate (0.17 g DM.min(-1).kg(-0.75)) on both forages; however, birch contained more phenols (3.3% vs. 1.5%) and less available protein (6.2% vs. 10.2%) than willow. A 100 kg female caribou would need to consume 2.4-8.7 kg of fresh browse, requiring 3.1-8.5 h.day(-1) of eating time to meet daily energy requirements. Birch is unlikely to provide enough nitrogen for maintenance of body protein. Therefore, caribou may depend on abundance and diversity of plants to offset toxin loads and low protein intake from shrubs during summer.</t>
  </si>
  <si>
    <t>Marsman, F; Nystuen, KO; Opedal, OH; Foest, JJ; Sorensen, MV; De Frenne, P; Graae, BJ; Limpens, J</t>
  </si>
  <si>
    <t>Determinants of tree seedling establishment in alpine tundra</t>
  </si>
  <si>
    <t>10.1111/jvs.12948</t>
  </si>
  <si>
    <t>Questions Changes in climate and herbivory pressure affect northern alpine ecosystems through woody plant encroachment, altering their composition, structure and functioning. The encroachment often occurs at unequal rates across heterogeneous landscapes, hinting at the importance of habitat-specific drivers that either hamper or facilitate woody plant establishment. Here, we assess: (1) the invasibility of three distinct alpine plant community types (heath, meadow andSalixshrubland) byPinus sylvestris(Scots pine); and (2) the relative importance of biotic (above-ground interactions with current vegetation, herbivory and shrub encroachment) and microclimate-related abiotic (soil temperature, moisture and light availability) drivers of pine seedling establishment success. Location Dovrefjell, Central Norway. Methods We conducted a pine seed sowing experiment, testing how factorial combinations of above-ground removal of co-occurring vegetation, herbivore exclusion and willow transplantation (simulated shrub encroachment) affect pine emergence, survival and performance (new stem growth, stem height and fraction of healthy needles) in three plant communities, characteristic of alpine tundra, over a period of five years. Results Pine seedling emergence and survival were similar across plant community types. Herbivore exclusion and vegetation removal generally increased pine seedling establishment and seedling performance. Within our study, microclimate had minimal effects on pine seedling establishment and performance. These results illustrate the importance of biotic resistance to seedling establishment. Conclusion Pine seedlings can easily establish in alpine tundra, and biotic factors (above-ground plant interactions and herbivory) are more important drivers of pine establishment in alpine tundra than abiotic, microclimate-related, factors. Studies aiming to predict future vegetation changes should thus consider local-scale biotic interactions in addition to abiotic factors.</t>
  </si>
  <si>
    <t>study conducted in central Norway</t>
  </si>
  <si>
    <t>Domine, F; Gauthier, G; Vionnet, V; Fauteux, D; Dumont, M; Barrere, M</t>
  </si>
  <si>
    <t>Snow physical properties may be a significant determinant of lemming population dynamics in the high Arctic</t>
  </si>
  <si>
    <t>10.1139/as-2018-0008</t>
  </si>
  <si>
    <t>Cyclic population fluctuations are common in boreal and Arctic species but the causes of these cycles are still debated today. Among these species, lemmings are Arctic rodents that live and reproduce under the snow and whose large cyclical population fluctuations in the high Arctic impact the whole tundra food web. We explore, using lemming population data and snow modeling, whether the hardness of the basal layer of the snow-pack, determined by rain-on-snow events (ROS) and wind storms in autumn, can affect brown lemming population dynamics in the Canadian high Arctic. Using a 7-year dataset collected on Bylot Island, Nunavut, Canada over the period 2003-2014, we demonstrate that liquid water input to snow is strongly inversely related with winter population growth (R-2 &gt;= 0.62) and to a lesser extent to lemming summer densities and winter nest densities (R-2 = 0.29-0.39). ROS in autumn can therefore influence the amplitude of brown lemming population fluctuations. Increase in ROS events with climate warming should strongly impact the populations of lemmings and consequently those of the many predators that depend upon them. Snow conditions may be a key factor influencing the cyclic dynamics of Arctic animal populations.</t>
  </si>
  <si>
    <t>BATZLI, GO</t>
  </si>
  <si>
    <t>PATTERNS OF VEGETATION AND HERBIVORY IN ARCTIC TUNDRA - RESULTS FROM THE RESEARCH ON ARCTIC TUNDRA ENVIRONMENTS (RATE) PROGRAM - PREFACE</t>
  </si>
  <si>
    <t>ARCTIC AND ALPINE RESEARCH</t>
  </si>
  <si>
    <t>Olofsson, J</t>
  </si>
  <si>
    <t>Short- and long-term effects of changes in reindeer grazing pressure on tundra heath vegetation</t>
  </si>
  <si>
    <t>10.1111/j.1365-2745.2006.01100.x</t>
  </si>
  <si>
    <t>Previous studies of plant-herbivore interactions have typically focused either on short-term or long-term effects. By directly comparing effects at different temporal scales, I studied whether short-term experiments provide good indications of the long-term effects of herbivory. I reciprocally transplanted turfs of tundra heath vegetation within areas covered by a long-term (40 years) reindeer manipulation experiment, in order to examine the effects of all possible permutations of light, moderate and heavy grazing pre- and post-transplantation. The effects of a short-term (three growing seasons) increase in reindeer grazing pressure gave good qualitative indications of most of the long-term effects of grazing on plant biomass, species richness, moss cover and lichen cover. In contrast, reducing grazing pressure on previously heavily grazed vegetation had no significant effects on any of these variables over the same time-scale. Although few effects on individual species were recorded from the short-term manipulations, all those that were significant were qualitatively similar to the long-term responses of the respective species to herbivory. The grass-dominated vegetation from the heavily grazed area changed little when grazing and trampling pressure were reduced for 3 years. In contrast, the dwarf shrub-dominated vegetation in the lightly grazed area changed rapidly into grasslands when the grazing pressure was enhanced. Re-establishment of dwarf shrubs appears to be both seed and microsite limited, but it appears that dwarf shrubs may be able to re-establish in previously heavily grazed vegetation in the absence of reindeer. Transitions from moss- or dwarf shrub-dominated ecosystems to grass-dominated ecosystems are currently occurring at different locations in boreal, arctic and alpine regions due to atmospheric nitrogen deposition and livestock grazing. This loss of habitat may be reversible, given a relatively long time frame.</t>
  </si>
  <si>
    <t>trampling and grazing intensities for reindeer</t>
  </si>
  <si>
    <t>Cornelissen, JHC; Callaghan, TV; Alatalo, JM; Michelsen, A; Graglia, E; Hartley, AE; Hik, DS; Hobbie, SE; Press, MC; Robinson, CH; Henry, GHR; Shaver, GR; Phoenix, GK; Jones, DG; Jonasson, S; Chapin, FS; Molau, U; Neill, C; Lee, JA; Melillo, JM; Sveinbjornsson, B; Aerts, R</t>
  </si>
  <si>
    <t>Global change and arctic ecosystems: is lichen decline a function of increases in vascular plant biomass?</t>
  </si>
  <si>
    <t>10.1111/j.1365-2745.2001.00625.x</t>
  </si>
  <si>
    <t>1 Macrolichens are important for the functioning and biodiversity of cold northern ecosystems and their reindeer-based cultures and economics. 2 We hypothesized that, in climatically milder parts of the Arctic, where ecosystems have relatively dense plant canopies, climate warming and/or increased nutrient availability leads to decline in macrolichen abundance as a function of increased abundance of vascular plants. In more open high-arctic or arctic-alpine plant communities such a relationship should be absent. To test this, we synthesized cross-continental arctic vegetation data from ecosystem manipulation experiments simulating mostly warming and increased nutrient availability, and compared these with similar data from natural environmental gradients. 3 Regressions between abundance or biomass of macrolichens and vascular plants were consistently negative across the subarctic and mid-arctic experimental studies. Such a pattern did not emerge in the coldest high-arctic or arctic-alpine sites. The slopes of the negative regressions increased across 10 sites as the climate became milder (as indicated by a simple climatic index) or the vegetation denser (greater site above-ground biomass). 4 Seven natural vegetation gradients in the lower-altitude sub- and mid-arctic zone confirmed the patterns seen in the experimental studies, showing consistent negative relationships between abundance of macrolichens and vascular plants. 5 We conclude that the data supported the hypothesis. Macrolichens in climatically milder arctic ecosystems may decline if and where global changes cause vascular plants to increase in abundance. 6 However, a refining of our findings is needed, for instance by integrating other abiotic and biotic effects such as reindeer grazing feedback on the balance between vascular plants and lichens.</t>
  </si>
  <si>
    <t>Vaisanen, M; Ylanne, H; Kaarlejarvi, E; Sjogersten, S; Olofsson, J; Crout, N; Stark, S</t>
  </si>
  <si>
    <t>Consequences of warming on tundra carbon balance determined by reindeer grazing history</t>
  </si>
  <si>
    <t>NATURE CLIMATE CHANGE</t>
  </si>
  <si>
    <t>10.1038/NCLIMATE2147</t>
  </si>
  <si>
    <t>Arctic tundra currently stores half of the global soil carbon (C) stock(1). Climate warming in the Arctic may lead to accelerated CO2 release through enhanced decomposition and turn Arctic ecosystems from a net C sink into a net C source, if warming enhances decomposition more than plant photosynthesis(2). A large portion of the circumpolar Arctic is grazed by reindeer/caribou, and grazing causes important vegetation shifts in the long-term. Using a unique experimental set-up, where areas experiencing more than 50 years of either light (LG) or heavy (HG) grazing were warmed and/or fertilized, we show that under ambient conditions areas under LG were a 70% stronger C sink than HG areas. Although warming decreased the C sink by 38% under LG, it had no effect under HG. Grazing history will thus be an important determinant in the response of ecosystem C balance to climate warming, which at present is not taken into account in climate change models.</t>
  </si>
  <si>
    <t>Damgaard, C; Raundrup, K; Aastrup, P; Langen, PL; Feilberg, J; Nabe-Nielsen, J</t>
  </si>
  <si>
    <t>Arctic resilience: no evidence of vegetation change in response to grazing and climate changes in South Greenland</t>
  </si>
  <si>
    <t>10.1657/AAAR0016-005</t>
  </si>
  <si>
    <t>Recent studies suggest that climate changes may have a strong impact on the vegetation composition in Arctic ecosystems, causing increasing dominance of woody species. Evidence from short-term studies on the effects of herbivory indicates that this effect may be counteracted by grazing, but it has not yet been studied whether the effect is persistent and general. Here, we present the results from a large-scale, long-term study of the effects of sheep grazing and climate on the relative dominance of woody plants, graminoids, and forbs. The study is based on exdosures established from 1984 onward across a climatic gradient in South Greenland. The relative cover of the three plant functional types was modeled in a state-space model. There was no significant overall change in the relative cover of the three groups, although such changes occurred intermittently on some sites. This suggests that the relative dominance of the plant functional types is resilient to the impacts of grazing and climate changes in the tundra of South Greenland in line with other studies from sites where summer temperatures have not increased.</t>
  </si>
  <si>
    <t>Olofsson, J; Post, E</t>
  </si>
  <si>
    <t>Effects of large herbivores on tundra vegetation in a changing climate, and implications for rewilding</t>
  </si>
  <si>
    <t>10.1098/rstb.2017.0437</t>
  </si>
  <si>
    <t>In contrast to that of the Pleistocene epoch, between approximately 2.6 million and 10 000 years before present, the extant community of large herbivores in Arctic tundra is species-poor predominantly due to human extinctions. We here discuss how this species-poor herbivore guild influences tundra ecosystems, especially in relation to the rapidly changing climate. We show that present herbivore assemblages have large effects on tundra ecosystem composition and function and suggest that the effect on thermophilic species expected to invade the tundra in a warmer climate is especially strong, and that herbivores slow ecosystem responses to climate change. We focus on the ability of herbivores to drive transitions between different vegetation states. One such transition is between tundra and forest. A second vegetation transition discussed is between grasslands and moss-and shrub-dominated tundra. Contemporary studies show that herbivores can drive such state shifts and that a more diverse herbivore assemblage would have even higher potential to do so. We conclude that even though many large herbivores, and especially the megaherbivores, are extinct, there is a potential to reintroduce large herbivores in many arctic locations, and that doing so would potentially reduce some of the unwanted effects of a warmer climate. This article is part of the theme issue 'Trophic rewilding: consequences for ecosystems under global change'.</t>
  </si>
  <si>
    <t>Wiedmann, I; Ershova, E; Bluhm, BA; Nothig, EM; Gradinger, RR; Kosobokova, K; Boetiusa, A</t>
  </si>
  <si>
    <t>What Feeds the Benthos in the Arctic Basins? Assembling a Carbon Budget for the Deep Arctic Ocean</t>
  </si>
  <si>
    <t>FRONTIERS IN MARINE SCIENCE</t>
  </si>
  <si>
    <t>10.3389/fmars.2020.00224</t>
  </si>
  <si>
    <t>Half of the Arctic Ocean is deep sea (&gt;1000 m), and this area is currently transitioning from being permanently ice-covered to being seasonally ice-free. Despite these drastic changes, it remains unclear how organisms are distributed in the deep Arctic basins, and particularly what feeds them. Here, we summarize data on auto- and heterotrophic organisms in the benthic, pelagic, and sympagic realm of the Arctic Ocean basins from the past three decades and put together an organic carbon budget for this region. Based on the budget, we investigate whether our current understanding of primary and secondary production and vertical carbon flux are balanced by the current estimates of the carbon demand by deep-sea benthos. At first glance, our budget identifies a mismatch between the carbon supply by primary production (3-46 g C m(-2) yr(-1)), the carbon demand of organisms living in the pelagic (7-17 g C m(-2)) and the benthic realm (&lt; 5 g C m(-2) yr(-1)) versus the low vertical carbon export (at 200 m: 0.1-1.5 g C m(-2) yr(-1), at 3000-4000 m: 0.01-0.73 g C m(-2) yr(-1)). To close the budget, we suggest that episodic events of large, fast sinking ice algae aggregates, export of dead zooplankton, as well as large food falls need to be quantified and included. This work emphasizes the clear need for a better understanding of the quantity, phenology, and the regionality of carbon supply and demand in the deep Arctic basins, which will allow us to evaluate how the ecosystem may change in the future.</t>
  </si>
  <si>
    <t>Boyd, PW; Whitney, FA; Harrison, PJ; Wong, CS</t>
  </si>
  <si>
    <t>The NE subarctic Pacific in winter .2. Biological rate processes</t>
  </si>
  <si>
    <t>10.3354/meps128025</t>
  </si>
  <si>
    <t>In over 20 yr of biological observations, with the exception of primary production data, no rate process measurements have been made during winter in the NE Pacific. In this paper, the first suite of detailed biological rate process measurements are presented. Rates of primary production, phytoplankton growth, microzooplankton grazing and bacterial production are lower during winter at Ocean Station Papa (OSP) off northwestern Canada than those observed during summer. Despite the reduced rates, these is sufficient net primary production to maintain a supply of carbon to the microbial food web during the overwintering period. As winter stocks of autotrophs and microheterotrophs at OSP have been observed on occasion to be comparable to those observed in summer, a seduced turnover of winter stocks is implied from the observed depression of biological rates. In winter, according to our Limited observations, phytoplankton growth rates may be controlled by available irradiance, whereas heterotrophic bacterial production is likely to be controlled by water temperature and substrate limitation. Microzooplankton grazing rates may be primarily limited by temperature, since observed prey concentrations are not reduced compared to summer. Despite the reduced microzooplankton grazing rates, Limited winter observations suggest that their biomass remains comparable to that observed during summer. Mesozooplankton are present in low numbers in the upper water column during winter at OSP. Thus, the maintenance of high microzooplankton stocks during winter, a requirement in order to prevent the development of the spring bloom, may result from low mesozooplankton grazing pressure rather than from low dispersal due to insufficient strong mixing. The life cycle of the mesozooplankton, in addition to the shallow winter mixed layer depth in the NE subarctic Pacific, may be an important factor in the prevention of a spring bloom.</t>
  </si>
  <si>
    <t>Kristensen, JA; Michelsen, A; Metcalfe, DB</t>
  </si>
  <si>
    <t>Background insect herbivory increases with local elevation but makes minor contribution to element cycling along natural gradients in the Subarctic</t>
  </si>
  <si>
    <t>ECOLOGY AND EVOLUTION</t>
  </si>
  <si>
    <t>10.1002/ece3.6803</t>
  </si>
  <si>
    <t>Herbivores can exert major controls over biogeochemical cycling. As invertebrates are highly sensitive to temperature shifts (ectothermal), the abundances of insects in high-latitude systems, where climate warming is rapid, is expected to increase. In subarctic mountain birch forests, research has focussed on geometrid moth outbreaks, while the contribution of background insect herbivory (BIH) to elemental cycling is poorly constrained. In northern Sweden, we estimated BIH along 9 elevational gradients distributed across a gradient in regional elevation, temperature, and precipitation to allow evaluation of consistency in local versus regional variation. We converted foliar loss via BIH to fluxes of C, nitrogen (N), and phosphorus (P) from the birch canopy to the soil to compare with other relevant soil inputs of the same elements and assessed different abiotic and biotic drivers of the observed variability. We found that leaf area loss due to BIH was similar to 1.6% on average. This is comparable to estimates from tundra, but considerably lower than ecosystems at lower latitudes. The C, N, and P fluxes from canopy to soil associated with BIH were 1-2 orders of magnitude lower than the soil input from senesced litter and external nutrient sources such as biological N fixation, atmospheric deposition of N, and P weathering estimated from the literature. Despite the minor contribution to overall elemental cycling in subarctic birch forests, the higher quality and earlier timing of the input of herbivore deposits to soils compared to senesced litter may make this contribution disproportionally important for various ecosystem functions. BIH increased significantly with leaf N content as well as local elevation along each transect, yet showed no significant relationship with temperature or humidity, nor the commonly used temperature proxy, absolute elevation. The lack of consistency between the local and regional elevational trends calls for caution when using elevation gradients as climate proxies.</t>
  </si>
  <si>
    <t>measuring intensity of invertebrate herbivory, but no contrast of herbivore diversity</t>
  </si>
  <si>
    <t>Meyling, NV; Schmidt, NM; Eilenberg, J</t>
  </si>
  <si>
    <t>Occurrence and diversity of fungal entomopathogens in soils of low and high Arctic Greenland</t>
  </si>
  <si>
    <t>10.1007/s00300-012-1183-6</t>
  </si>
  <si>
    <t>Knowledge of the occurrence, distribution and diversity of pathogens of insects and arachnids (entomopathogens) in the Arctic is very limited. Climate change is expected to affect Arctic terrestrial arthropod communities and therefore also host-pathogen interactions, given that entomopathogens are present. We conducted a survey of fungal entomopathogens in soil samples collected at four localities in Greenland; two at low Arctic sites (Ritenbenk and Disko Island) and two at sites in the high Arctic (Zackenberg and Danmarkshavn). Fungi were isolated from soil samples using larvae of the insect species Galleria mellonella (Lepidoptera) and Tenebrio molitor (Coleoptera) as baits providing evidence that the fungal isolates were indeed entomopathogenic. Five fungal species (Ascomycota; Hypocreales) were found: Isaria fumosorosea Wize, Isaria farinosa (Holmsk.) Fr., Beauveria bassiana (Bals.) Vuill., Beauveria pseudobassiana Rehner and Humber and Tolypocladium inflatum W. Gams (syn. = T. niveum). I. farinosa was found at all four localities, while I. fumosorosea was detected in single samples at each of three localities including both high Arctic sites. Only the locality on Disko Island revealed B. bassiana, whereas B. pseudobassiana was isolated at the three other sites. T. inflatum was only found on Disko Island and only isolated with T. molitor as a bait insect. The results document that fungal entomopathogens are widely distributed in the soil environment in Greenland. Entomopathogens should therefore be included in future studies of arthropod ecology in the Arctic.</t>
  </si>
  <si>
    <t>BILBROUGH, CJ; RICHARDS, JH</t>
  </si>
  <si>
    <t>GROWTH OF SAGEBRUSH AND BITTERBRUSH FOLLOWING SIMULATED WINTER BROWSING - MECHANISMS OF TOLERANCE</t>
  </si>
  <si>
    <t>10.2307/1939309</t>
  </si>
  <si>
    <t>We investigated the herbivory tolerance characteristics of shrubs in a comparative study of two Great Basin shrub species with different abilities to tolerate browsing. Simulated winter browsing treatments were applied to the less tolerant species, mountain big sagebrush (Artemisia tridentata ssp. vaseyana (Rydb.) Beetle), and to the more tolerant species, bitterbrush (Purshia tridentata (Pursh) D.C.), growing in natural stands. These treatments ranged in severity from terminal bud removal to removal of 100% of current annual growth, and were applied to (1) individual branches on shrubs and (2) to entire shrubs. We measured growth responses on entire treated branches or on typical branches when treatment was to the entire shrub. We recorded the fate (long shoot, short shoot, mortality, and in Artemisia only, flowering stem) of all nodes on each measured branch and the length, node production, and estimated biomass of all new long shoots. We also estimated the proportion of resources removed by each simulated browsing treatment. Purshia compensated for the loss of tissue to a greater extent than Artemisia. In comparison to unclipped branches, Artemisia and Purshia both increased the frequency of new long shoots produced in response to simulated browsing. However, Artemisia tended toward reduced long shoot biomass with increased browsing, while Purshia was either insensitive to the severity of browsing treatment or, in one case, increased long shoot biomass after treatment. The contrasting responses were particularly evident in the most severe treatment, which resulted in death of all Artemisia branches but in biomass production equal to controls in Purshia. Additionally, node production declined in Artemisia but in Purshia was equal to or exceeded node production in control unclipped branches. In this study, neither aboveground resource availability nor bud availability fully explained differences in the abilities of Artemisia and Purshia to tolerate browsing. In addition, the results from this and related studies suggest that inherent relative growth rate was not correlated with herbivory tolerance in these species. Developmental plasticity and the resultant altered resource allocation patterns following winter browsing appear to distinguish Artemisia and Purshia in their ability to tolerate browsing.</t>
  </si>
  <si>
    <t>Ricca, MA; Miles, AK; Van Vuren, DH; Eviner, VT</t>
  </si>
  <si>
    <t>Impacts of introduced Rangifer on ecosystem processes of maritime tundra on subarctic islands</t>
  </si>
  <si>
    <t>10.1002/ecs2.1219</t>
  </si>
  <si>
    <t>Introductions of mammalian herbivores to remote islands without predators provide a natural experiment to ask how temporal and spatial variation in herbivory intensity alter feedbacks between plant and soil processes. We investigated ecosystem effects resulting from introductions of Rangifer tarandus (hereafter Rangifer) to native mammalian predator- and herbivore-free islands in the Aleutian archipelago of Alaska. We hypothesized that the maritime tundra of these islands would experience either: (1) accelerated ecosystem processes mediated by positive feedbacks between increased graminoid production and rapid nitrogen cycling; or (2) decelerated processes mediated by herbivory that stimulated shrub domination and lowered soil fertility. We measured summer plant and soil properties across three islands representing a chronosequence of elapsed time post-Rangifer introduction (Atka: -100yr; Adak: -50; Kagalaska: -0), with distinct stages of irruptive population dynamics of Rangifer nested within each island (Atka: irruption, K-overshoot, decline, K-re-equilibration; Adak: irruption, K-overshoot; Kagalaska: initial introduction). We also measured Rangifer spatial use within islands (indexed by pellet group counts) to determine how ecosystem processes responded to spatial variation in herbivory. Vegetation community response to herbivory varied with temporal and spatial scale. When comparing temporal effects using the island chronosequence, increased time since herbivore introduction led to more graminoids and fewer dwarf-shrubs, lichens, and mosses. Slow-growing Cladonia lichens that are highly preferred winter forage were decimated on both long-term Rangifer-occupied islands. In addition, linear relations between more concentrated Rangifer spatial use and reductions in graminoid and forb biomass within islands added spatial heterogeneity to long-term patterns identified by the chronosequence. These results support, in part, the hypothesis that Rangifer population persistence on islands is facilitated by successful exploitation of graminoid biomass as winter forage after palatable lichens are decimated. However, the shift from shrubs to graminoids was expected to enhance rates of nitrogen cycling, yet rates of net N-mineralization, NH4+ pools, and soil delta N-15 declined markedly along the chronosequence and were weakly associated with spatial use within islands. Overall plant and soil patterns were disrupted but responded differently to intermediate (50 yr) and long-term (100 yr) herbivory, and were correlated with distinct stages of irruptive population dynamics.</t>
  </si>
  <si>
    <t>MD</t>
  </si>
  <si>
    <t>Control site with full reindeer exclosure was unclear, no contrast of herbivory diversity, but more like density</t>
  </si>
  <si>
    <t>MCINNES, PF; NAIMAN, RJ; PASTOR, J; COHEN, Y</t>
  </si>
  <si>
    <t>EFFECTS OF MOOSE BROWSING ON VEGETATION AND LITTER OF THE BOREAL FOREST, ISLE ROYALE, MICHIGAN, USA</t>
  </si>
  <si>
    <t>10.2307/1941455</t>
  </si>
  <si>
    <t>Large mammalian herbivores can influence the dynamics and structure of ecosystems by selectively removing tissues of specific plant species. The plant community composition can be altered as animals feed on some species but not others, changing the biomass, production, and nutrient cycling of an entire ecosystem. We used four paired moose (Alces alces) exclosures and browsed plots (built between 1948 and 1950) on Isle Royale, Michigan, to examine the influence of moose on aboveground biomass, production, and annual litterfall of boreal vegetation in 1987. Tree biomass was significantly greater (XBAR = 230 vs. 150 Mg/ha, df = 3, P &lt; .05), shrub biomass was significantly less (XBAR = 1.9 vs. 3.1 Mg/ha, P &lt; .05), and herb biomass was significantly less (XBAR = 0.2 vs. 0.8 Mg/ha, P &lt; .05) in exclosures than in browsed plots. Tree production was greater in exclosures than in browsed plots (XBAR = 7.9 vs. 5.0 Mg-ha-1.yr-1, P = .05), but there was no difference in the production per unit biomass between exclosures and browsed plots. Shrub production in exclosures was similar to that of browsed plots (XBAR = 0.4 vs. 0.3 Mg.ha-1.yr-1, P &gt; .05). Litter production was greater in exclosures than in browsed plots (XBAR = 3.5 vs. 2.3 Mg.ha-1.yr-1, P &lt; .05), despite total vegetation biomass differences between paired plots. There was significantly greater herb litter produced in the browsed plots than in the exclosures (XBAR = 0.7 vs. 0.1 Mg.ha-1.yr-1, P &lt; .05). Moose browsing prevented saplings of preferred species from growing into the tree canopy, resulting in a forest with fewer canopy trees and a well-developed understory of shrubs and herbs. In addition, browsing may have altered the eventual balance of white spruce (Picea glauca) was balsam fir (Abies balsamea), causing an increase in the former and a decrease in the latter. Thus, browsing by moose influences the long-term structure and dynamics of the boreal forest ecosystem, which has important implications for forest ecosystem management, especially where the population dynamics of moose are regulated.</t>
  </si>
  <si>
    <t>Erlinge, S; Hasselquist, D; Hogstedt, G; Seldal, T; Frodin, P; Svensson, M</t>
  </si>
  <si>
    <t>Lemming-Food Plant Interactions, Density Effects, and Cyclic Dynamics on the Siberian Tundra</t>
  </si>
  <si>
    <t>Theory predicts that trophic interactions can produce cyclic dynamics of microtine rodents, but that in addition, social interactions are necessary to create the cyclicity. We tested the induced defence hypothesis as a component driving multiannual cycles by analyzing data on Siberian lemming (Lemmus sibiricus Kerr) populations and the levels of trypsin inhibitors (TI) and free proteins (SPP) in their food plants. We collected data at 12 sites along the Palaearctic tundra coast in 1994 and correlated these measures with lemming density and cycle phase. A negative correlation between lemming density and TI/SPP in Carex was found at the 12 sites. Cycle phase tended to correlate significantly with TI/SPP, and plants being grazed by lemmings respond with some delay. Mass of pancreas, the organ producing proteolytic enzymes, co-varied negatively with TI/SPP. These findings are in accord with predictions from the induced defence hypothesis. En contrast, reproductive effort did not conform to the predictions but co-varied strongly with density. Data are in accord with theory predicting that, in addition to trophic interactions, some self-regulation is necessary to create cyclic dynamics. Our data show that the plant defence hypothesis alone is not a sufficient explanation for the cyclicity. Several factors interact, including predation, food quality (including induced defence chemicals), and intra-specific competition.</t>
  </si>
  <si>
    <t>Liu, HB; Suzuki, K; Saito, H</t>
  </si>
  <si>
    <t>Community structure and dynamics of phytoplankton in the western subarctic Pacific Ocean: A synthesis</t>
  </si>
  <si>
    <t>JOURNAL OF OCEANOGRAPHY</t>
  </si>
  <si>
    <t>10.1023/B:JOCE.0000038322.79644.36</t>
  </si>
  <si>
    <t>The phytoplankton community in the western subarctic Pacific (WSP) is composed mostly of pico- and nanophytoplankton. Chlorophyll a (Chl a) in the &lt;2 mum size fraction accounted for more than half of the total Chl a in all seasons, with higher contributions of up to 75% of the total Chl a in summer and fall. The exception is the western boundary along the Kamchatka Peninsula and Kuril Islands and the Oyashio region where diatoms make up the majority of total Chl a during the spring bloom. Among the picophytoplankton, picoeukaryotes and Synechococcus are approximately equally abundant, but the former is more important in term of carbon biomass. Despite the lack of a clear seasonal variation in Chl a concentration, primary productivity showed a large seasonal variation, and was lowest in winter and highest in spring. Seasonal succession in the phytoplankton community is also evident with the abundance of diatoms peaking in May, followed by picoeukaryotes and Synechococcus in summer. The growth of phytoplankton (especially &gt;10 mum cell size) in the western subarctic Pacific is often limited by iron bioavailability, and microzooplankton grazing keeps the standing stock of pico- and nano-phytoplankton low. Compared to the other HNLC regions (the eastern equatorial Pacific, the Southern Ocean, and the eastern subarctic Pacific), iron limitation in the Western Subarctic Gyre (WSG) may be less severe probably due to higher iron concentrations. The Oyashio region has similar physical condition, macronutrient supply and phytoplankton species compositions to the WSG, but much higher phytoplankton biomass and primary productivity. The difference between the Oyashio region and the WSG is also believed to be the results of difference in iron bioavailability in both regions.</t>
  </si>
  <si>
    <t>Boyd, PW; Muggli, DL; Varela, DE; Goldblatt, RH; Chretien, R; Orians, KJ; Harrison, PJ</t>
  </si>
  <si>
    <t>In vitro iron enrichment experiments in the NE subarctic Pacific</t>
  </si>
  <si>
    <t>10.3354/meps136179</t>
  </si>
  <si>
    <t>There has been considerable debate about both the mechanisms controlling primary production, and the interpretation of data from Fe-enrichment experiments conducted in high nitrate-low chlorophyll (HNLC) regions. This paper presents results of 3 in vitro Fe-enrichment experiments performed in May 1993 and May 1994 at Ocean Station Papa (OSP) in the NE subarctic Pacific. Expt 1 (May 1993) considered jointly the influence of both Fe supply and microzooplankton herbivory on algal stocks, while the second (May 1993) investigated the influence of Fe supply on the partitioning of C, N and Fe between algal size classes. The third study (May 1994) monitored changes in phytoplankton stocks in Fe-enriched carboys containing mesozooplankton. Assuming similar environmental conditions in May 1993 and 1994, then the combined findings indicate that under ambient conditions autotrophic cells &lt;5 mu m compose &gt;70 % of algal biomass, primarily utilized ammonium, showed no Fe-mediated enhancement of N-normalized nitrate or ammonium uptake, and were thus unlikely to be Fe-limited. Although the coupling between grazer mortality and algal growth of these cells (g/mu) was ca 0.71 +/- 0.25, they grew at close to maximal rates but exhibited negligible net growth rates, suggesting strong grazer control. Dissolved iron (DFe) supply promoted a rapid increase in the abundance of large, initially rare, diatoms (mainly Nitzschia spp.) over 6 d, elevated diatom growth rates to close to their theoretical maximum and increased rates of incorporation of N-normalized nitrate and Fe by these cells over time. Unlike the small cells, stocks of large autotrophs also increased in the controls; DFe measurements indicate that this was probably due to inadvertent Fe contamination. The development of a phytoplankton population, of a cell size probably too large to be grazed at a significant rate by microzooplankton, resulted in a decoupling of herbivory and algal growth. In addition, mesozooplankton herbivory appeared unable to prevent the accumulation of these large cells; in May 1994, Fe supply prompted an 8-fold increase in algal stocks over 6 d in carboys where grazers equivalent to the maximum annual in situ pelagic abundance were present. The findings agree with the theories of others, that Fe supply rather than grazing provides the ultimate control over the phytoplankton community in the NE subarctic Pacific.</t>
  </si>
  <si>
    <t>Crawley, DR; Bolen, EG</t>
  </si>
  <si>
    <t>Effect of Tundra Swan grazing on winter wheat in North Carolina</t>
  </si>
  <si>
    <t>WATERBIRDS</t>
  </si>
  <si>
    <t>Tundra Swans (Cygnus columbianus columbianus) grazing on winter wheat (Triticum duriem) were studied using 61 sets of paired plots (one exclosure, one subject to grazing) in fields near a major wintering area in North Carolina during 1995-1996. Aboveground biomass, number of seed heads, and seed head mass were determined for each plot and used as measures of grain yield; plant height and leaf damage on each plot were used to assess grazing intensity. Tundra Swans reduced aboveground biomass by 12% and seed head mass by 11% in grazed plots compared to exclosure plots. More blades were grazed and plant height was reduced in grazed plots compared to exclosure plots in each month after plot deployment, with the greatest reduction in plant height (28%) occurring in February, and a final reduction of 6% at the time of harvest in June. However, these differences in crop yield and plant height occurred only in plots on sanctuary fields, in which swans can feed without disturbance from farmers or hunters, but not in plots on non-sanctuary fields.</t>
  </si>
  <si>
    <t>Mlynarek, JJ; Heard, SB</t>
  </si>
  <si>
    <t>Strong and complex host- and habitat-associated genetic differentiation in an apparently polyphagous leaf mining insect</t>
  </si>
  <si>
    <t>BIOLOGICAL JOURNAL OF THE LINNEAN SOCIETY</t>
  </si>
  <si>
    <t>10.1093/biolinnean/bly166</t>
  </si>
  <si>
    <t>Phytophagous insects are astonishingly diverse, and their diversification is frequently shown to involve host shifting and host specialization. Habitat-associated differentiation may also occur for insects exploiting a single host in multiple habitats, although this is much less frequently reported. We tested for host-and habitat-associated differentiation in the holarctic and purportedly generalist leaf miner fly Nemorimyza posticata (Meigen) (Diptera: Agromyzidae), which is recorded from many host plants in the Asteraceae and from many different habitats. We collected larvae of N. posticata feeding on 11 host plant species in three habitat types in eastern Canada. Our analyses of sequence data for three fragments of two mitochondrial genes (COI and 12S) show substantial and complex genetic structure within N. posticata. The deepest split within N. posticata had over 5% sequence divergence, and we identified seven major clades with &gt;2% sequence divergence. There was evidence for host-associated differentiation among these seven clades, but also within each; and even though host association explains most of the genetic diversity, there was evidence of habitat-associated differentiation. While N. posticata has been considered a polyphagous species, our data indicate that it is actually a complex of more host-specific lineages - a pattern increasingly understood to be common among phytophagous insects.</t>
  </si>
  <si>
    <t>Sanden, H; Mayer, M; Stark, S; Sanden, T; Nilsson, LO; Jepsen, JU; Wali, PR; Rewald, B</t>
  </si>
  <si>
    <t>Moth Outbreaks Reduce Decomposition in Subarctic Forest Soils</t>
  </si>
  <si>
    <t>10.1007/s10021-019-00394-6</t>
  </si>
  <si>
    <t>Tree mortality from insect infestations can significantly reduce carbon storage in forest soils. In subarctic birch forests (Betula pubescens), ecosystem C cycling is largely affected by recurrent outbreaks of defoliating geometrid moths (Epirrita autumnata, Operophtera brumata). Here, we show that soil C stocks in birch forests across Fennoscandia did not change up to 8 years after moth outbreaks. We found that a decrease in woody fine roots was accompanied by a lower soil CO2 efflux rate and a higher soil N availability following moth outbreaks. We suggest that a high N availability and less ectomycorrhiza likely contributed to lowered heterotrophic respiration and soil enzymatic activity. Based on proxies for decomposition (heterotrophic respiration, phenol oxidase potential activity), we conclude that a decrease in decomposition is a prime cause why soil C stocks of mountain birch forest ecosystems have not changed after moth outbreaks. Compared to disturbed temperate and boreal forests, a CO2-related positive feedback of forest disturbance on climate change might therefore be smaller in subarctic regions.</t>
  </si>
  <si>
    <t>Formica, A; Farrer, EC; Ashton, IW; Suding, KN</t>
  </si>
  <si>
    <t>Shrub expansion over the past 62 years in Rocky Mountain alpine tundra: possible causes and consequences</t>
  </si>
  <si>
    <t>10.1657/1938-4246-46.3.616</t>
  </si>
  <si>
    <t>Woody plants are encroaching into many herbaceous-dominated communities across the globe, including arctic and alpine tundra. Quantifying the encroachment rate, testing which factors contribute to encroachment, and determining how encroachment is taking place and in which community types encroachment is occurring are essential for predicting shifts in tundra vegetation and carbon (C) storage. We examined willow cover changes from 1946 to 2008 in 18 ha of alpine tundra in Colorado using aerial photographs. We linked this pattern of change with experimental assessment of the effects of increasing summer temperatures, winter precipitation, and nitrogen (N) deposition factors that this region has experienced over this period on willow growth and survival. Shrub cover expanded by 441% over 62 years and is increasing at an exponential rate, corresponding to increases in C storage of 137 kg ha(-1). Nitrogen and temperature facilitate willow growth and snow increases survival, although N and the combination of N plus snow decrease survival. We find clonal growth (78%) accounts for more expansion than seed dispersal (22%), and that shrubs have expanded into wet, moist, and dry meadow. In addition to a release from grazing, we suggest that global change could be driving shrub expansion.</t>
  </si>
  <si>
    <t>Kytoviita, MM</t>
  </si>
  <si>
    <t>Asymmetric symbiont adaptation to Arctic conditions could explain why high Arctic plants are non-mycorrhizal</t>
  </si>
  <si>
    <t>FEMS MICROBIOLOGY ECOLOGY</t>
  </si>
  <si>
    <t>10.1016/j.femsec.2004.09.014</t>
  </si>
  <si>
    <t>Mycorrhizal symbiosis generally improves nutrient and water acquisition of the host plant. Furthermore, mycorrhizal fungi affect plant herbivory and pathogen resistance. The symbiotic condition of land plants is evolutionarily ancient and the functions performed by the fungal symbiont are thought to be pivotal to successful plant life. Although most land plants are mycorrhizal, the extreme high Arctic habitats are dominated by plant species and genera characteristically free of mycorrhiza. In this paper, previous attempts to explain the lack of mycorrhizas in high Arctic are reviewed as well as a new idea of asymmetric symbiont adaptation is proposed as potential explanation why high Arctic plants are non-mycorrhizal. (c) 2004 Federation of European Microbiological Societies. Published by Elsevier B.V. All rights reserved.</t>
  </si>
  <si>
    <t>Iturrate-Garcia, M; Heijmans, MMPD; Schweingruber, FH; Maximov, TC; Niklaus, PA; Schaepman-Strub, G</t>
  </si>
  <si>
    <t>Shrub growth rate and bark responses to soil warming and nutrient addition - A dendroecological approach in a field experiment</t>
  </si>
  <si>
    <t>DENDROCHRONOLOGIA</t>
  </si>
  <si>
    <t>10.1016/j.dendro.2017.07.001</t>
  </si>
  <si>
    <t>Tundra shrubs are slow-growing species limited by low air temperature and scarce nutrient availability. However, shrub expansion has been widely observed in the Arctic during the last decades and attributed to climate warming. Shift in shrub growth, wood structure and abundance affects the surface albedo and permafrost thawing and these changes may feedback to climate. Despite the importance of shrub-climate feedbacks, uncertainties about shrub growth sensitivity to climate remain. Here, we explored the indirect effects of climate warming on shrub growth (vertical and radial), bark thickness, and bark investment in four arctic shrub species. We combined a field experiment addressing two suggested growth drivers - thawing depth and nutrient availability - with dendroecology in a Siberian tundra ecosystem. We used heating cables to increase the thawing depth. To enhance the nutrient availability, we fertilized the surface soil layers. We found that shrub growth was mainly limited by nutrient availability, as indicated by the fertilization treatment effects on shrub growth ring widths. We also found a bark thickness decrease with the combined soil heating and nutrient addition treatment and a negative correlation between bark investment and growth rate for two of the species. These findings suggest that tundra shrubs, especially deciduous species, will grow faster and taller driven by an increasing nutrient availability in the surface soil layers. However, shrubs might become more vulnerable to pests, herbivory, and climate extremes, such as frost or drought events, due to thinner bark and lower bark investment. Using dendroecological approaches in field experiments simulating projected climate scenarios for the Arctic, and an increasing number of study species and locations will reduce uncertainties related to shrub growth sensitivity to climate and other processes driving shrub dynamics.</t>
  </si>
  <si>
    <t>Riisgaard, K; Swalethorp, R; Kjellerup, S; Juul-Pedersen, T; Nielsen, TG</t>
  </si>
  <si>
    <t>Trophic role and top-down control of a subarctic protozooplankton community</t>
  </si>
  <si>
    <t>10.3354/meps10706</t>
  </si>
  <si>
    <t>Plankton succession was investigated in the subarctic Godthabsfjord, Western Greenland, from March to August 2010. The trophic role of protozooplankton (ciliates and heterotrophic dinoflagellates) was evaluated with emphasis on their seasonal succession and as prey for the copepod community. The integrated protozooplankton biomass ranged between 0.1 and 4.0 g C m(-2), and was dominated by ciliates. Over the 6 mo study period, maximum potential ingestion rates of the protozooplankton ranged from 0.02 to 1.2 g C m(-2) d(-1), corresponding to 30 to 194% of primary production d(-1) or 0.5 to 37% of phytoplankton biomass d(-1). The highest copepod biomass (24 g C m(-2)) occurred in spring, with Metridia longa alone contributing up to 92% of the biomass. A grazing experiment with M. longa feeding on a natural plankton assemblage confirmed that this species cleared cells in the size range 10 to 60 mu m with an average clearance rate of 2.4 ml mu g C-1 d(-1). The copepod community, dominated by the genera Calanus, Metridia, Pseudocalanus, Oithona, Microsetella and Triconia/Oncaea, accounted for 72 to 93% of the copepod biomass in the spring. After the large calanoid copepod species left the surface layer, the protozooplankton increased numerically and were the most important grazers for some weeks until a late summer copepod community, dominated by cyclopoids Oithona spp., controlled the protist community. Our study indicated that protozooplankton succession is regulated by copepod grazing during most of the season, and that these protists provide an essential source of nutrition for the copepod populations.</t>
  </si>
  <si>
    <t>Speed, JDM; Austrheim, G; Hester, AJ; Mysterud, A</t>
  </si>
  <si>
    <t>The Response of Alpine Salix Shrubs to Long-Term Browsing Varies with Elevation and Herbivore Density</t>
  </si>
  <si>
    <t>10.1657/1938-4246-45.4.584</t>
  </si>
  <si>
    <t>The widespread expansion of shrubs into arctic and alpine regions has frequently been linked to climatic warming, but herbivory can play a role in addition to, or in interaction with, climate. Willow (Salix spp.) shrubs are important constituents of alpine ecosystems, influencing community structure and providing habitat and forage for many species. We investigate the impact of browsing by domestic sheep (Ovis aries), the dominant herbivore in Norwegian mountains, on Salix stem density, height, and radial growth. We used a field experiment, replicated along an elevational gradient, with manipulated densities of sheep (no sheep, low density, and high density at 0, 25, and 80 sheep km(-2)). We found that Salix shoot density and radial growth were greatest at high sheep density but only at low elevations, indicating that competition from field-layer vegetation at lower sheep densities reduced Salix performance. At higher elevations Salix shoot density and radial growth were lower at high sheep density than at low sheep density and in the absence of sheep. Thus at high elevations sheep browsing is likely to slow the expansion of Salix shrubs, whilst the removal of browsing is likely to constrain Salix expansion at lower elevations.</t>
  </si>
  <si>
    <t>study conducted in S Norway</t>
  </si>
  <si>
    <t>Hjalten, J; Roininen, H; Danell, K; Price, PW</t>
  </si>
  <si>
    <t>Distribution and oviposition preference of galling sawflies in arctic Canada</t>
  </si>
  <si>
    <t>10.1007/s00300-003-0558-0</t>
  </si>
  <si>
    <t>The distribution and ecology of insects in arctic regions are poorly known. The aim of this study was to determine the distribution of galling sawflies in the Canadian arctic and their oviposition preference. The Swedish Tundra Northwest 1999 expedition visited 17 sites in the Canadian arctic. We determined the occurrence of galling sawflies at all the sites and studied the oviposition preference of two leaf-galling sawflies, Eupontania arctica and Pontania nivalis, on Salix reticulata and S. glauca, respectively. Galling sawflies were abundant at only one site, the mainland site at Ivvavik National Park. Only a few galls in total were found at the remaining sites, suggesting that galling sawflies are rare in the higher arctic, and potential explanations for this pattern are discussed. Shoots with leaf galls were longer than shoots without galls on both S. reticulata and S. glauca. These differences could not be explained by a higher number of leaves on longer shoots. This suggests that long shoots are preferred by sawflies because of faster development and better survival of larvae on long shoots.</t>
  </si>
  <si>
    <t>Young, B; Wagner, D; Doak, P; Clausen, T</t>
  </si>
  <si>
    <t>Induction of Phenolic Glycosides by Quaking Aspen (Populus tremuloides) Leaves in Relation to Extrafloral Nectaries and Epidermal Leaf Mining</t>
  </si>
  <si>
    <t>JOURNAL OF CHEMICAL ECOLOGY</t>
  </si>
  <si>
    <t>10.1007/s10886-010-9763-9</t>
  </si>
  <si>
    <t>We studied the effect of epidermal leaf mining on the leaf chemistry of quaking aspen, Populus tremuloides, during an outbreak of the aspen leaf miner, Phyllocnistis populiella, in the boreal forest of interior Alaska. Phyllocnistis populiella feeds on the epidermal cells of P. tremuloides leaves. Eleven days after the onset of leaf mining, concentrations of the phenolic glycosides tremulacin and salicortin were significantly higher in aspen leaves that had received natural levels of leaf mining than in leaves sprayed with insecticide to reduce mining damage. In a second experiment, we examined the time course of induction in more detail. The levels of foliar phenolic glycosides in naturally mined ramets increased relative to the levels in insecticide-treated ramets on the ninth day following the onset of leaf mining. Induction occurred while some leaf miner larvae were still feeding and when leaves had sustained mining over 5% of the leaf surface. Leaves with extrafloral nectaries (EFNs) had significantly higher constitutive and induced levels of phenolic glycosides than leaves lacking EFNs, but there was no difference in the ability of leaves with and without EFNs to induce phenolic glycosides in response to mining. Previous work showed that the extent of leaf mining damage was negatively related to the total foliar phenolic glycoside concentration, suggesting that phenolic glycosides deter or reduce mining damage. The results presented here demonstrate that induction of phenolic glycosides can be triggered by relatively small amounts of mining damage confined to the epidermal tissue, and that these changes in leaf chemistry occur while a subset of leaf miners are still feeding within the leaf.</t>
  </si>
  <si>
    <t>Reuther, JD; Potter, BA; Holmes, CE; Feathers, JK; Lanoe, FB; Kielhofer, J</t>
  </si>
  <si>
    <t>The Rosa-Keystone Dunes Field: The geoarchaeology and paleoecology of a late Quaternary stabilized dune field in Eastern Beringia</t>
  </si>
  <si>
    <t>HOLOCENE</t>
  </si>
  <si>
    <t>10.1177/0959683616646190</t>
  </si>
  <si>
    <t>Stabilized sand sheets and dunes hold a remarkable amount of information on paleoenvironmental conditions under which late Quaternary landscapes evolved in northern subarctic regions. We provide the results of a project focused on understanding the development of lowland environments and ecosystems, including dunes and sand sheets, which were critical habitat for early human occupations in subarctic regions. Our study area is the Rosa-Keystone Dunes Field in the Shaw Creek Flats of the middle Tanana River basin, interior Alaska, one of the oldest continuously occupied areas in North America (14,000 cal. BP to present). The disturbance regimes of reactivated dunes and associated forest fire cycles between 12,500 and 8800 cal. BP fostered a unique early to mid-successional mixed vegetation community including herbaceous tundra, shrubs, and deciduous trees. This environment provided key habitats for large grazers and browsers, significant resources for early hunter-gatherer populations in central Alaska. After 8000 cal. BP, the expansion of black spruce and peatlands heightened landscape stability but decreased the range of local habitat for large grazers. Hunter-gatherer economic change during these periods is consistent with human responses to local and regional landscape disturbance and restructuring.</t>
  </si>
  <si>
    <t>Adey, WH; Chamberlain, YM; Irvine, LM</t>
  </si>
  <si>
    <t>An sem-based analysis of the morphology, anatomy, and reproduction of Lithothamnion tophiforme (Esper) Unger (Corallinales, Rhodophyta), with a comparative study of associated North Atlantic Arctic/Subarctic Melobesioideae</t>
  </si>
  <si>
    <t>JOURNAL OF PHYCOLOGY</t>
  </si>
  <si>
    <t>10.1111/j.1529-8817.2005.00123.x</t>
  </si>
  <si>
    <t>Lithothamnion tophiforme (Esper) Unger is a dominant, arctic, saxicolous species that extends southward, albeit with reduced cover, into the deeper colder waters of the North Atlantic subarctic, where it also occurs in significant rhodolith deposits with L. glaciale. The external appearance of L. tophiforme is distinctive, but typification, anatomy, reproduction, ecology, and biogeography have not been previously analyzed. These topics are now addressed, with extensive use of SEM, in comparison with other North Atlantic arctic and subarctic melobesioid genera and species. The species considered in this article comprise 95% of the coralline biomass of the colder North Atlantic and adjacent arctic (i.e. less than 12 degrees C summer and less than 0 degrees C winter). In the outer thallus region of coralline algae, crust extension proceeds, calcification develops, surface sloughing and grazing occur, and reproductive structures are initiated. Analysis of the ultrastructure of the outer thallus region (epithallium, meristem, and perithallium) of L. tophiforme shows distinctive generic similarities and specific differences from the other Lithothamnion species discussed here. Considerable generic differences from the Clathromorpum and Leptophytum species also encountered in the region considered are highlighted as well. We discuss the functional and taxonomic implications of these distinguishing features and recommend that they be more widely considered in future research on coralline algae to understand more fully the ecology and evolution of the Corallinales.</t>
  </si>
  <si>
    <t>Callaghan, TV; Tweedie, CE; Webber, PJ</t>
  </si>
  <si>
    <t>Multi-decadal Changes in Tundra Environments and Ecosystems: The International Polar Year-Back to the Future Project (IPY-BTF)</t>
  </si>
  <si>
    <t>10.1007/s13280-011-0162-4</t>
  </si>
  <si>
    <t>Polar and alpine environments are changing rapidly due to increases in temperature, which are amplified in the Arctic, as well as changes in many local factors. The impacts on ecosystems and their function have potential consequences for local residents and the global community. Tundra areas are vast and diverse, and the knowledge of geographical variation in environmental and ecosystem change is limited to relatively few locations, or to remote sensing approaches that are limited mostly to the past few decades. The International Polar Year, IPY, provided a context, stimulus and timely opportunities for re-visiting old research sites and data sets to collate data on past changes, to pass knowledge from old to new generations of researchers and to document environmental characteristics of sites to facilitate detection and attribution of future changes. Consequently, the project Retrospective and Prospective Vegetation Change in the Polar Regions: Back to the Future,'' BTF, was proposed and endorsed as an IPY activity (project #512). With national funding support, teams of researchers re-visited former sites and data sets throughout the Arctic and some alpine regions. These efforts have amounted to a gamut of BTF'' studies that are collectively geographically expansive and disciplinary diverse. A selection of these studies are introduced and presented in the current issue together with a brief synthesis of their findings.</t>
  </si>
  <si>
    <t>Doak, P; Wagner, D</t>
  </si>
  <si>
    <t>The role of interference competition in a sustained population outbreak of the aspen leaf miner in Alaska</t>
  </si>
  <si>
    <t>10.1016/j.baae.2015.04.001</t>
  </si>
  <si>
    <t>Direct density-dependence through intraspecific competition may be an important mechanism permitting sustained herbivore outbreaks. In theory, interference competition could allow a relatively stable number of herbivore individuals to survive while moderating host plant damage. This research examined the potential role of intraspecific competition in permitting a decade-long outbreak of the aspen leaf miner, Phyllocnistis populiella, on Populus tremuloides in interior Alaska. A combination of observational and experimental studies examined larval food requirements, food resources, and the impacts of P. populiella larval density on survival, mass, and leaf mining damage. These results were then compared to those from nine years of survey data examining the density of eggs and pupal chambers, as well as leaf mining damage. The number of P. populiella eggs per leaf surface often exceeded the number that could be supported through larval development. Consistent with the expectations of interference competition, the probability of larval survival displayed a decelerating decline with increasing density. Pupal mass of surviving individuals was not related to larval density suggesting little impact of exploitative competition. Mean percent of leaf area mined saturated between 65 and 75%. Taken together these results suggest that strong interference competition largely precludes exploitative competition in P. populiella larvae thereby allowing some individuals to survive and attain normal pupal size even when densities far surpass the carrying capacity of the resource. Interference competition also limits host plant damage thereby contributing to the preservation of a healthy resource base. By constraining both larval survival and host plant damage, interference competition may foster the maintenance of sustained outbreaks of P. populiella.</t>
  </si>
  <si>
    <t>Tape, KD; Gustine, DD; Ruess, RW; Adams, LG; Clark, JA</t>
  </si>
  <si>
    <t>Range Expansion of Moose in Arctic Alaska Linked to Warming and Increased Shrub Habitat</t>
  </si>
  <si>
    <t>10.1371/journal.pone.0152636</t>
  </si>
  <si>
    <t>Twentieth century warming has increased vegetation productivity and shrub cover across northern tundra and treeline regions, but effects on terrestrial wildlife have not been demonstrated on a comparable scale. During this period, Alaskan moose (Alces alces gigas) extended their range from the boreal forest into tundra riparian shrub habitat; similar extensions have been observed in Canada (A. a. andersoni) and Eurasia (A. a. alces). Northern moose distribution is thought to be limited by forage availability above the snow in late winter, so the observed increase in shrub habitat could be causing the northward moose establishment, but a previous hypothesis suggested that hunting cessation triggered moose establishment. Here, we use recent changes in shrub cover and empirical relationships between shrub height and growing season temperature to estimate available moose habitat in Arctic Alaska c. 1860. We estimate that riparian shrubs were approximately 1.1 m tall c. 1860, greatly reducing the available forage above the snowpack, compared to 2 m tall in 2009. We believe that increases in riparian shrub habitat after 1860 allowed moose to colonize tundra regions of Alaska hundreds of kilometers north and west of previous distribution limits. The northern shift in the distribution of moose, like that of snowshoe hares, has been in response to the spread of their shrub habitat in the Arctic, but at the same time, herbivores have likely had pronounced impacts on the structure and function of these shrub communities. These northward range shifts are a bellwether for other boreal species and their associated predators.</t>
  </si>
  <si>
    <t>Gustine, DD; Brinkman, TJ; Lindgren, MA; Schmidt, JI; Rupp, TS; Adams, LG</t>
  </si>
  <si>
    <t>Climate-Driven Effects of Fire on Winter Habitat for Caribou in the Alaskan-Yukon Arctic</t>
  </si>
  <si>
    <t>10.1371/journal.pone.0100588</t>
  </si>
  <si>
    <t>Climatic warming has direct implications for fire-dominated disturbance patterns in northern ecosystems. A transforming wildfire regime is altering plant composition and successional patterns, thus affecting the distribution and potentially the abundance of large herbivores. Caribou (Rangifer tarandus) are an important subsistence resource for communities throughout the north and a species that depends on terrestrial lichen in late-successional forests and tundra systems. Projected increases in area burned and reductions in stand ages may reduce lichen availability within caribou winter ranges. Sufficient reductions in lichen abundance could alter the capacity of these areas to support caribou populations. To assess the potential role of a changing fire regime on winter habitat for caribou, we used a simulation modeling platform, two global circulation models (GCMs), and a moderate emissions scenario to project annual fire characteristics and the resulting abundance of lichen-producing vegetation types (i.e., spruce forests and tundra &gt;60 years old) across a modeling domain that encompassed the winter ranges of the Central Arctic and Porcupine caribou herds in the Alaskan-Yukon Arctic. Fires were less numerous and smaller in tundra compared to spruce habitats throughout the 90-year projection for both GCMs. Given the more likely climate trajectory, we projected that the Porcupine caribou herd, which winters primarily in the boreal forest, could be expected to experience a greater reduction in lichen-producing winter habitats (-21%) than the Central Arctic herd that wintered primarily in the arctic tundra (-11%). Our results suggest that caribou herds wintering in boreal forest will undergo fire-driven reductions in lichen-producing habitats that will, at a minimum, alter their distribution. Range shifts of caribou resulting from fire-driven changes to winter habitat may diminish access to caribou for rural communities that reside in fire-prone areas.</t>
  </si>
  <si>
    <t>Tape, KD; Christie, K; Carroll, G; O'Donnell, JA</t>
  </si>
  <si>
    <t>Novel wildlife in the Arctic: the influence of changing riparian ecosystems and shrub habitat expansion on snowshoe hares</t>
  </si>
  <si>
    <t>10.1111/gcb.13058</t>
  </si>
  <si>
    <t>Warming during the 20th century has changed the arctic landscape, including aspects of the hydrology, vegetation, permafrost, and glaciers, but effects on wildlife have been difficult to detect. The primary aim of this study is to examine the physical and biological processes contributing to the expanded riparian habitat and range of snowshoe hares (Lepus americanus) in northern Alaska. We explore linkages between components of the riparian ecosystem in Arctic Alaska since the 1960s, including seasonality of stream flow, air temperature, floodplain shrub habitat, and snowshoe hare distributions. Our analyses show that the peak discharge during spring snowmelt has occurred on average 3.4days per decade earlier over the last 30years and has contributed to a longer growing season in floodplain ecosystems. We use empirical correlations between cumulative summer warmth and riparian shrub height to reconstruct annual changes in shrub height from the 1960s to the present. The effects of longer and warmer growing seasons are estimated to have stimulated a 78% increase in the height of riparian shrubs. Earlier spring discharge and the estimated increase in riparian shrub height are consistent with observed riparian shrub expansion in the region. Our browsing measurements show that snowshoe hares require a mean riparian shrub height of at least 1.24-1.36m, a threshold which our hindcasting indicates was met between 1964 and 1989. This generally coincides with observational evidence we present suggesting that snowshoe hares became established in 1977 or 1978. Warming and expanded shrub habitat is the most plausible reason for recent snowshoe hare establishment in Arctic Alaska. The establishment of snowshoe hares and other shrub herbivores in the Arctic in response to increasing shrub habitat is a contrasting terrestrial counterpart to the decline in marine mammals reliant on decreasing sea ice.</t>
  </si>
  <si>
    <t>Eskelinen, A</t>
  </si>
  <si>
    <t>Herbivore and neighbour effects on tundra plants depend on species identity, nutrient availability and local environmental conditions</t>
  </si>
  <si>
    <t>10.1111/j.1365-2745.2007.01322.x</t>
  </si>
  <si>
    <t>1. I performed a factorial transplant experiment to test the roles of plant-plant interactions, herbivory by mammal grazers and resource availability for plant performance in two contrasting habitat types in a mountain tundra environment. 2. Three perennial dicot herbs, Solidago virgaurea, Erigeron uniflorus and Saussurea alpina, were used as target plants to study the effects of neighbour removal and grazer exclusion, and nutrient enrichment and liming on plant growth, survival and reproductive success. These treatments were replicated in two contrasting habitat types, infertile acidic and fertile non-acidic tundra heaths. 3. The effects of plant-plant interactions on Saussurea varied from facilitation in infertile acidic habitats to competition in fertile non-acidic habitats and in nutrient-enriched conditions, while the overall performance of Saussurea was strongly negatively influenced by the presence of grazers, the effects being greater when plants were fertilized and in fertile non-acidic heaths. Erigeron performed better under nutrient-enriched conditions than in unfertilized plots, when neighbours had been removed. Solidago was negatively affected by grazing and this impact was greater in nutrient-enriched plots and in non-acidic heaths than in acidic heaths and for unfertilized controls. There were no interactions between neighbour removal and herbivory in any of the three species, indicating that these processes operated independently. 4. Grazer-preferred tall plants are strongly limited by consumption by mammal herbivores in nutrient-enriched conditions and in inherently fertile habitats. By contrast, arctic-alpine specialists and species of low stature experience increased competition with neighbouring vegetation in fertile habitats and in enriched nutrient conditions. 5. Synthesis. Overall, the results suggest that the strength and directions of plant-plant and plant-herbivore interactions depend on plant species identity and are modified by soil edaphic factors to govern vegetation processes in tundra plant communities. These findings have important implications for understanding the forces structuring vegetation in barren tundra ecosystems under a changing environment.</t>
  </si>
  <si>
    <t>Potuckova, M; Kupkova, L; Cervena, L; Lysak, J; Krause, D; Hrazsky, Z; Brezina, S; Mullerova, J</t>
  </si>
  <si>
    <t>Towards resolving conservation issues through historical aerial imagery: vegetation cover changes in the Central European tundra</t>
  </si>
  <si>
    <t>10.1007/s10531-021-02255-y</t>
  </si>
  <si>
    <t>Mountain ecosystems are considered to be sensitive to global change and human disturbance. Our retrospective analysis of archival aerial imagery showed dynamics of arctic-alpine tundra vegetation in the Krkonose Mountains, Czech Republic; image classification revealed a change in land cover classes in 44% of the study area over the past eighty years. This particular ecosystem holds many rare features, such as high numbers of endemic, glacial relict and rare species as well as relict geomorphological components such as sorted patterned ground. Our study revealed an accelerating expansion of the native and planted shrub, Pinus mugo, from 30.6% of the study area in 1936 to 48.6% in 2018, mostly at the expense of grasslands that decreased from 59.3% in 1936 to 44.2% in 2018. Shrub expansion represents a threat to relict periglacial landforms, covering 8% of the sorted patterned ground in 1936 and 26.5% in 2018. Shrub encroachment was shown to be due to artificial planting of the pine in the past as well as the cessation of former farming (mowing and cattle grazing) and, most probably, also by global change. Both dwarf pine stands and tundra grasslands hold high conservation value (Natura 2000 habitats); a balance between different nature protection interests must, therefore, be ensured. Detailed spatio-temporally, explicit outputs of the remote sensing analysis can serve as a baseline for nature conservation in order to prepare corresponding management plans.</t>
  </si>
  <si>
    <t>Layton-Matthews, K; Hansen, BB; Grotan, V; Fuglei, E; Loonen, MJJE</t>
  </si>
  <si>
    <t>Contrasting consequences of climate change for migratory geese: Predation, density dependence and carryover effects offset benefits of high-arctic warming</t>
  </si>
  <si>
    <t>10.1111/gcb.14773</t>
  </si>
  <si>
    <t>Climate change is most rapid in the Arctic, posing both benefits and challenges for migratory herbivores. However, population-dynamic responses to climate change are generally difficult to predict, due to concurrent changes in other trophic levels. Migratory species are also exposed to contrasting climate trends and density regimes over the annual cycle. Thus, determining how climate change impacts their population dynamics requires an understanding of how weather directly or indirectly (through trophic interactions and carryover effects) affects reproduction and survival across migratory stages, while accounting for density dependence. Here, we analyse the overall implications of climate change for a local non-hunted population of high-arctic Svalbard barnacle geese, Branta leucopsis, using 28 years of individual-based data. By identifying the main drivers of reproductive stages (egg production, hatching and fledging) and age-specific survival rates, we quantify their impact on population growth. Recent climate change in Svalbard enhanced egg production and hatching success through positive effects of advanced spring onset (snow melt) and warmer summers (i.e. earlier vegetation green-up) respectively. Contrastingly, there was a strong temporal decline in fledging probability due to increased local abundance of the Arctic fox, the main predator. While weather during the non-breeding season influenced geese through a positive effect of temperature (UK wintering grounds) on adult survival and a positive carryover effect of rainfall (spring stopover site in Norway) on egg production, these covariates showed no temporal trends. However, density-dependent effects occurred throughout the annual cycle, and the steadily increasing total flyway population size caused negative trends in overwinter survival and carryover effects on egg production. The combination of density-dependent processes and direct and indirect climate change effects across life history stages appeared to stabilize local population size. Our study emphasizes the need for holistic approaches when studying population-dynamic responses to global change in migratory species.</t>
  </si>
  <si>
    <t>Oksanen, T; Oksanen, L; Soderbacka, G; Hoset, KS; Ruffino, L; Tuomi, M</t>
  </si>
  <si>
    <t>Impact of marine-subsidized predators on lemming-plant oscillations</t>
  </si>
  <si>
    <t>Questions: Assuming that arctic lemming oscillations are generated by interactions between lemmings and depletable plants, how should these oscillations change in response to varying densities of marine-subsidized predators and differences in the production of herbaceous forage? Are the patterns thus generated consistent with existing data? Features of the model: Rosenzweig-type predator-prey model, with lemmings interacting with depletable plants and herbaceous plants. The impact of marine-subsidized predators is included as an extra mortality factor, influencing lemmings in summer. Ranges of parameters: We set the carrying capacity of depletable plants at 2000 kg.ha(-1). We used carrying capacities for herbaceous plants of 1000 kg.ha(-1) (grassland/meadow) and 100 kg.ha(-1) (heath). In the absence of predation, we assume that the population growth rate of lemmings in summer is zero when their foraging rate is 44% of the saturation rate. In subsequent simulations, we successively increased the foraging rate required for a zero population growth rate to simulate the impact of a successively larger pool of marine-subsidized predators. Predictions: On grassland/meadow tundra, increasing intensity of summer predation reduces the amplitude and period of lemming and plant oscillations and increases the minimum and average density of lemmings and depletable plants. The predicted predator-lemming relationship is thus mutualistic rather than exploitative. In heath-type tundra, the predicted positive impact of summer predation on lemmings is even stronger because, without intense summer predation, the predicted oscillations are violent enough to lead to local extinctions. In tundra areas with such dynamics, natural selection should favour lemmings that react to high population densities by emigrating.</t>
  </si>
  <si>
    <t>Long-term impact of a leaf miner outbreak on the performance of quaking aspen</t>
  </si>
  <si>
    <t>CANADIAN JOURNAL OF FOREST RESEARCH-REVUE CANADIENNE DE RECHERCHE FORESTIERE</t>
  </si>
  <si>
    <t>10.1139/cjfr-2012-0486</t>
  </si>
  <si>
    <t>The aspen leaf miner, Phyllocnistis populiella Cham., has caused widespread and severe damage to aspen in the boreal forests of western North America for over a decade. We suppressed P. populiella on individual small aspen ramets using insecticide at two sites near Fairbanks, Alaska, annually for 7 years and compared plant performance with controls. Insecticide treatment successfully reduced leaf damage by P. populiella during most years and had little effect on herbivory by externally feeding invertebrates. By the end of the study, control ramets had suffered a reduction in height and girth relative to treated ramets and to the original, pretreatment size. Control ramets produced smaller leaves during some years and, after 7 years, produced fewer total shoots and leaves than ramets sprayed with insecticide. Treatment did not affect mortality, but at the warmer of the two sites, ramets sustaining ambient levels of leaf mining were significantly more likely to die back to basal sprouts than those treated with insecticide. We conclude that a decade of P. populiella outbreak has caused strongly negative effects on aspen development and the production of aboveground tissues.</t>
  </si>
  <si>
    <t>Niyogi, DK; Lewis, WM; McKnight, DM</t>
  </si>
  <si>
    <t>Litter breakdown in mountain streams affected by mine drainage: Biotic mediation of abiotic controls</t>
  </si>
  <si>
    <t>10.1890/1051-0761(2001)011[0506:LBIMSA]2.0.CO;2</t>
  </si>
  <si>
    <t>Breakdown of plant litter in streams was studied as an example of a major ecological process subject to change through multiple stresses associated with mine drainage. Rates of litter breakdown were measured at 27 sites in streams of the Rocky Mountains of Colorado, USA. Eight of the sites were pristine, and 19 were affected to varying degrees by mine drainage. The pH, concentrations of dissolved zinc, and deposition rates of metal oxides were measured in each stream. Rates of litter breakdown were estimated from changes in mass of willow leaves in litterbags. Biomass of shredding invertebrates in litterbags was monitored at each site, as was microbial respiration on litter. Of the abiotic variables, increased concentrations of zinc and increased deposition rates of metal oxides were most closely related to decreased rates of litter breakdown. Biomass of shredding invertebrates was negatively related to concentration of dissolved zinc and deposition of metal oxides and was more closely related to breakdown rates than was microbial respiration. Microbial respiration was related negatively to deposition rates of metal oxides and positively to nutrient concentrations. Shredder biomass and microbial respiration together accounted for 76% of the variation in breakdown rates. Remediation schemes for streams affected by mine drainage should take into account the distinct ecological effects of the multiple stresses caused by mine drainage (pH, high concentrations of dissolved metals, deposition of metal oxides); remediation of a single stress is likely to be ineffective.</t>
  </si>
  <si>
    <t>Sammler, JE; Andersen, DE; Skagen, SK</t>
  </si>
  <si>
    <t>Population trends of tundra-nesting birds at cape churchill Manitoba, in relation to increasing goose populations</t>
  </si>
  <si>
    <t>CONDOR</t>
  </si>
  <si>
    <t>10.1525/cond.2008.8438</t>
  </si>
  <si>
    <t>To assess potential changes in tundra-nesting bird populations relative to increased herbivory by growing Lesser Snow Goose (Chen caerulescens caerulescens) and Ross's Goose (C. rossii) populations, we estimated avian population densities in coastal tundra near Cape Churchill, Manitoba, Canada in June 1984, 1999, and 2000. We also compared bird abundance in altered and intact freshwater sedge (Carex spp.) meadows to assess bird response at a smaller spatial scale, the habitat patch. At the landscape scale, Herring Gull (Larus argentatus) densities were significantly greater in both 1999 and 2000 than 1984, and Semipalmated Sandpiper (Calidris pusilla) and Savannah Sparrow (Passerculus sandwichensis) densities were greater in 2000 than 1984. As a group, tundra-nesting passerine densities were significantly greater in 1999 than 1984. Dunlin (Calidris alpina) densities were significantly lower in 1999 than 1984, and many larger, ground-nesting birds declined in abundance and occurrence along transects in later years. At the smaller spatial scale, passerines and shorebirds were less abundant in altered than intact freshwater sedge meadows. Our results indicate that most abundant breeding birds on the study area did not exhibit lower densities in later years despite increased effects of goose herbivory on vegetation. At the habitat patch scale, the same groups of species had lower abundances in altered versus largely intact habitats. Although goose herbivory can alter tundra vegetation and lead to lower abundance of several bird species, habitat alteration may have to be widespread and severe to elicit population declines over a large area.</t>
  </si>
  <si>
    <t>in part of the article they compare altered vs largely intact habitat but they found goose droppings in both, so it is really a contrast in goose density, not really diversity</t>
  </si>
  <si>
    <t>Patankar, R; Starr, G; Mortazavi, B; Oberbauer, SF; Rosenblum, A</t>
  </si>
  <si>
    <t>The Effects of Mite Galling on the Ecophysiology of Two Arctic Willows</t>
  </si>
  <si>
    <t>10.1657/1938-4246-45.1.99</t>
  </si>
  <si>
    <t>Deciduous plants in the Arctic are increasing in abundance due to warming trends, and this increase will likely contribute to changes in regional carbon dynamics. One of the dominant deciduous-shrub genera, Salix, is highly susceptible to leaf galls, but the influence of arthropod herbivores on plant-level carbon uptake in the Arctic remains poorly studied. We examined the impacts of galling by two eriophyoid mites on a suite of ecophysiological traits in leaves of two species of willows (Salix pulchra Cham. and Salix glauca L.) in Alaskan arctic tundra. Galled leaves showed significant declines in maximum photosynthetic capacity (A(max)), photosystem II efficiency (F-V/F-M), stomatal conductance (g(s)), and instantaneous water-use efficiency (WUE) in S. pulchra leaves and in A(max) and F-V/F-M of S. glauca leaves. Neighboring gall-free leaves on the same shoot as galled leaves had higher A(max) and g(s)than nearby controls suggesting compensatory responses. Gall-infested tissue had significantly higher concentrations of glucose and fructose compared to gall-free leaves, suggesting a possible preference for these metabolites. Alternatively, this variation in metabolite concentrations in the area of wounding may be associated with the production of defense compounds. To unravel the specific variation in metabolic concentrations related to gall infestation, additional studies are needed. Our findings do suggest that galling mites-ubiquitous but poorly examined in the tundra-have significant impacts on photosynthetic processes that are likely to affect whole-plant functioning in arctic willows.</t>
  </si>
  <si>
    <t>Sjogersten, S; van der Wal, R; Loonen, MJJE; Woodin, SJ</t>
  </si>
  <si>
    <t>Recovery of ecosystem carbon fluxes and storage from herbivory</t>
  </si>
  <si>
    <t>10.1007/s10533-010-9516-4</t>
  </si>
  <si>
    <t>The carbon (C) sink strength of arctic tundra is under pressure from increasing populations of arctic breeding geese. In this study we examined how CO2 and CH4 fluxes, plant biomass and soil C responded to the removal of vertebrate herbivores in a high arctic wet moss meadow that has been intensively used by barnacle geese (Branta leucopsis) for ca. 20 years. We used 4 and 9 years old grazing exclosures to investigate the potential for recovery of ecosystem function during the growing season (July 2007). The results show greater above- and below-ground vascular plant biomass within the grazing exclosures with graminoid biomass being most responsive to the removal of herbivory whilst moss biomass remained unchanged. The changes in biomass switched the system from net emission to net uptake of CO2 (0.47 and -0.77 mu mol m(-2) s(-1) in grazed and exclosure plots, respectively) during the growing season and doubled the C storage in live biomass. In contrast, the treatment had no impact on the CH4 fluxes, the total litter C pool or the soil C concentration. The rapid recovery of the above ground biomass and CO2 fluxes demonstrates the plasticity of this high arctic ecosystem in terms of response to changing herbivore pressure.</t>
  </si>
  <si>
    <t>Elmore, SA; Samelius, G; Fernando, C; Alisauskas, RT; Jenkins, EJ</t>
  </si>
  <si>
    <t>Evidence for Toxoplasma gondii in migratory vs. nonmigratory herbivores in a terrestrial arctic ecosystem</t>
  </si>
  <si>
    <t>10.1139/cjz-2015-0078</t>
  </si>
  <si>
    <t>It is currently unclear how Toxoplasma gondii (Nicolle and Manceaux, 1908) persists in arctic tundra ecosystems in the absence of felid definitive hosts. To investigate potential transmission routes of T. gondii in a terrestrial arctic food web, we collected samples from two migratory herbivores, Ross's Geese (Chen rossi (Cassin, 1861)) and Lesser Snow Geese (Chen caerulescens (L., 1758)), and from two resident herbivores, Nearctic brown lemmings (Lemmus trimucronatus (Richardson, 1825)) and collared lemmings (Dicrostonyx groenlandicus (Traill, 1823)), trapped at Karrak Lake, Nunavut, Canada. Antibodies were detected in 76 of 234 (32.4%) serum samples from Ross's Geese and 66 of 233(28.3%) serum samples from Lesser Snow Geese. We did not detect T. gondii antibodies in filter-paper eluate tested from thoracic fluid samples collected from 84 lemmings. We did not detect T. gamin DNA in brain tissue from these lemmings. Although a small sample size, our findings suggest that lemmings in this terrestrial arctic ecosystem are not exposed to, or infected with, the parasite. This suggests that oocysts are not introduced into the terrestrial arctic ecosystem at Karrak Lake via freshwater runoff from temperate regions. This study demonstrated that live adult arcticnesting geese are exposed to T. gamin and therefore migratory herbivorous hosts are potential sources of T. gondii infection for predators in terrestrial arctic ecosystems.</t>
  </si>
  <si>
    <t>Christie, KS; Bryant, JP; Gough, L; Ravolainen, VT; Ruess, RW; Tape, KD</t>
  </si>
  <si>
    <t>The Role of Vertebrate Herbivores in Regulating Shrub Expansion in the Arctic: A Synthesis</t>
  </si>
  <si>
    <t>10.1093/biosci/biv137</t>
  </si>
  <si>
    <t>Shrubs are expanding in Arctic ecosystems, and herbivores may be influencing this expansion by reducing the growth of preferred forage species. We synthesized new and published data to evaluate the relative influence of climate and vertebrate herbivory on different shrub species and groups. Variation in chemistry across shrub species translates to a strong preference for (and damage to) palatable deciduous shrubs compared with evergreen shrubs when herbivores are at low densities, but differences in palatability matter less when herbivores are at high densities and/or food limited. Long-term observational and experimental studies indicate that herbivores moderate the expansion of fast-growing deciduous shrubs such as willows (Salix spp.), although moal research is needed to address the relative strength of climate and herbivory at larger scales. Well-defended shrubs such as Siberian alder (Alnus viridis) and resinous dwarf birch (Betula nana exilis) are generally not preferred by herbivores and may therefore outpace the expansion of more palatable species.</t>
  </si>
  <si>
    <t>they present primary data but not relevant to our question -- the review part is the one that would have been interesting :)</t>
  </si>
  <si>
    <t>Olofsson, J; Ericson, L; Torp, M; Stark, S; Baxter, R</t>
  </si>
  <si>
    <t>Carbon balance of Arctic tundra under increased snow cover mediated by a plant pathogen</t>
  </si>
  <si>
    <t>10.1038/NCLIMATE1142</t>
  </si>
  <si>
    <t>Climate change is affecting plant community composition(1) and ecosystem structure, with consequences for ecosystem processes such as carbon storage(2-4). Climate can affect plants directly by altering growth rates(1), and indirectly by affecting predators and herbivores, which in turn influence plants(5-9). Diseases are also known to be important for the structure and function of food webs(10-14). However, the role of plant diseases in modulating ecosystem responses to a changing climate is poorly understood(15),(16). This is partly because disease outbreaks are relatively rare and spatially variable, such that that their effects can only be captured in long-term experiments. Here we show that, although plant growth was favoured by the insulating effects of increased snow cover in experimental plots in Sweden, plant biomass decreased over the seven-year study. The decline in biomass was caused by an outbreak of a host-specific parasitic fungus, Arwidssonia empetri, which killed the majority of the shoots of the dominant plant species, Empetrum hermaphroditum, after six years of increased snow cover. After the outbreak of the disease, instantaneous measurements of gross photosynthesis and net ecosystem carbon exchange were significantly reduced at midday during the growing season. Our results show that plant diseases can alter and even reverse the effects of a changing climate on tundra carbon balance by altering plant composition.</t>
  </si>
  <si>
    <t>Tsuda, A; Saito, H; Kasai, H</t>
  </si>
  <si>
    <t>Life histories of Eucalanus bungii and Neocalanus cristatus (Copepoda : Calanoida) in the western subarctic Pacific Ocean</t>
  </si>
  <si>
    <t>FISHERIES OCEANOGRAPHY</t>
  </si>
  <si>
    <t>10.1111/j.1365-2419.2004.00315.x</t>
  </si>
  <si>
    <t>Life cycles of the large suspension-feeding copepods, Eucalanus bungii and Neocalanus cristatus were investigated by seasonal sampling in the western subarctic Pacific. Eucalanus bungii has a diapause from August to March at copepodite stages between copepodite 3 (C3) and C6 female. We propose that individuals with early birth dates are young of overwintering C5 and C6-females that develop to C4 in their birth year, while individuals with late birth dates are young of overwintering C4 that develop to C3 in their birth year. Thus, a majority of the population has annual generations alternating with biennial generations. Neocalanus cristatus showed life history almost identical to the population in the Alaskan gyre. Timing of the life cycle in N. cristatus is very close to that in the eastern subarctic gyre, but that of E. bungii is 2 months earlier than in the eastern subarctic. This difference is probably caused by the timing difference in the maximum primary production in the two areas and the plasticity of the life cycle strategy in E. bungii.</t>
  </si>
  <si>
    <t>Hoye, TT; Eskildsen, A; Hansen, RR; Bowden, JJ; Schmidt, NM; Kissling, WD</t>
  </si>
  <si>
    <t>Phenology of high-arctic butterflies and their floral resources: Species-specific responses to climate change</t>
  </si>
  <si>
    <t>10.1093/czoolo/60.2.243</t>
  </si>
  <si>
    <t>Current global warming is particularly pronounced in the Arctic and arthropods are expected to respond rapidly to these changes. Long-term studies of individual arthropod species from the Arctic are, however, virtually absent. We examined butterfly specimens collected from yellow pitfall traps over 14 years (1996-2009) at Zackenberg in high-arctic, north-east Greenland. Specimens were previously sorted to the family level. We identified them to the species level and examined long-term species-specific phenological responses to recent summer warming. Two species were rare in the samples (Polaris fritillary Boloria polaris and Arctic blue Plebejus glandon) and statistical analyses of phenological responses were therefore restricted to the two most abundant species (Arctic fritillary, B. chariclea and Northern clouded yellow Colias hecla). Our analyses demonstrated a trend towards earlier flight seasons in B. chariclea, but not in C. hecla. The timing of onset, peak and end of the flight season in B. chariclea were closely related to snowmelt, July temperature and their interaction, whereas onset, peak and end of the flight season in C. hecla were only related to timing of snowmelt. The duration of the butterfly flight season was significantly positively related to the temporal overlap with floral resources in both butterfly species. We further demonstrate that yellow pitfall traps are a useful alternative to transect walks for butterfly recording in tundra habitats. More phenological studies of Arctic arthropods should be carried out at the species level and ideally be analysed in context with interacting species to assess how ongoing climate change will affect Arctic biodiversity in the near future.</t>
  </si>
  <si>
    <t>Kobari, T; Steinberg, DK; Ueda, A; Tsuda, A; Silver, MW; Kitamura, M</t>
  </si>
  <si>
    <t>Impacts of ontogenetically migrating copepods on downward carbon flux in the western subarctic Pacific Ocean</t>
  </si>
  <si>
    <t>10.1016/j.dsr2.2008.04.016</t>
  </si>
  <si>
    <t>To evaluate the impacts of ontogenetically (seasonally) migrating copepods on carbon transport to the mesopelagic zone, we investigated depth distribution, population structure, and feeding activity of the ontogentic copepod community in the western subarctic Pacific Ocean from day-night pairs of zooplankton samples down to 1000m during the VERtical Transport In the Global Ocean (VERTIGO) program. Over the 31 July-16 August 2005 study period, the biomass of Neocalanus cristatus and Neocalanus plumchrus predominated in the near surface waters, while Neocalanus flemingeri was already dormant at depth. We observed a strong diel migration for Metridia pacifica, and a seasonal downward migration for Eucalanus bungii. Based on gut pigment analysis, ingestion rate of the copepod community was 214-375 mg C m(-2) day(-1), which was equal to 26-37% of the concurrent primary production. However, comparison of grazing estimated from gut pigments to calculated carbon demand of the copepod community indicates that phytoplankton comprised 37-59% of the ingested carbon. Thus, the copepod community appears to have also relied on detritus and microzooplankton for their nutrition, likely because primary production during this time was dominated by picophytoplankton too small to be grazed by these large copepods. Fecal pellet flux by the copepod community was estimated to account for 141-223% of the sedimentary particulate organic carbon (POC) flux at 150 m, suggesting considerable fragmentation and consumption of pellets in the upper layers. Fecal pellets alone were adequate to meet copepod carbon demand in the surface 0-150m layer. Active carbon flux by diel migration of M. pacifica (respiration, egestion, and mortality)was 4-17MgCm(-2)day(-1), equal to 6-44% of sedimentary POC flux at 150m. Active carbon flux by N. flemingeri ontogenetic migration (i.e., respiration and mortality at depth) contributed 246 mg Cm(-2)year(-1), equal to 9% of sedimentary POC flux at 1000 m. The imminent downward migration of N. cristatus and N. plumchrus would lead to an additional ontogenetic carbon flux on the order of 1719 Mg C m(-2) year(-1). Copepod fecal pellet transport and active transport by diel and ontogenetic migration are thus important carbon fluxes during a season dominated by small phytoplankton, and ontogenetic migrants in the subarctic Pacific Ocean play a relatively more important role in active carbon flux compared with other open-ocean regions. (C) 2008 Elsevier Ltd. All rights reserved.</t>
  </si>
  <si>
    <t>Sorensen, LI; Kytoviita, MM; Olofsson, J; Mikola, J</t>
  </si>
  <si>
    <t>Soil feedback on plant growth in a sub-arctic grassland as a result of repeated defoliation</t>
  </si>
  <si>
    <t>10.1016/j.soilbio.2008.08.009</t>
  </si>
  <si>
    <t>In the long term, defoliation of plants can be hypothesized to decrease plant carbon supply to soil decomposers and thus decrease decomposer abundance and nutrient mineralization in the soil. To test whether defoliation creates changes in soil that can feedback to plant growth, we collected soil from subarctic grassland plots that had been either defoliated or non-defoliated for three years and followed the growth of different plant species combinations in these soils in greenhouse conditions. Plant N acquisition and plant growth were lower in the soil collected from the defoliated field plots than in the soil collected from the non-defoliated plots. This response did not depend on the species composition or richness of the tested plant community. In the field, defoliation decreased net nitrogen mineralization. Despite the negative effect of decreased nutrient mineralization rate on plant growth and N accumulation in the greenhouse test, the aboveground abundance of most plant species was not affected by defoliation in the field. This indicates that plants in these sub-arctic grasslands can at least temporarily overcome defoliation-induced decrease in soil nutrient availability. To our knowledge, our results are the first direct evidence that defoliation can induce changes in the soil that negatively feedback to plant growth and N accumulation. This finding indicates that, especially in arctic and sub-arctic grasslands where nutrient mineralization rates are inherently low, soil feedbacks can have an important role in the outcome of herbivore-plant interactions. (c) 2008 Elsevier Ltd. All rights reserved.</t>
  </si>
  <si>
    <t>Olofsson, J; Moen, J; Oksanen, L</t>
  </si>
  <si>
    <t>Effects of herbivory on competition intensity in two arctic-alpine tundra communities with different productivity</t>
  </si>
  <si>
    <t>10.1034/j.1600-0706.2002.960208.x</t>
  </si>
  <si>
    <t>The effects of long-term (I I yr) exclusion of vertebrate herbivores on competition intensity and plant community structure ere studied using manipulative field experiment,; in two arctic-alpine plant communities with contrasting productivity : an unproductive snowbed and a considerably more productive tall herb meadow. In the snowbed. the exclusion of herbivorous mammals resulted in a significant increase in the biomasses of vascular plants and cryptogams, whereas no corresponding response Lis observed on the tall herb meadow. The intensity of competition. measured with a neighbour removal experiment, did not differ significantly between three of the four habitat x treatment combinations - snowbed exposures. meadow exclosures and open meadow plots but as significantly loader on open snowbed plots, Our results thud, suggest that the low competition intensity in the unproductive snow bed is caused by herbivorous mammals, which tend to depress plant biomass in relatively unproductive habitats When herbivorous mammals have been excluded for a sufficiently long time to allots the build-up of plant biomass even in Unproductive habitat,. between-habitat differences in competition intensity disappear.</t>
  </si>
  <si>
    <t>Saccone, P; Pyykkonen, T; Eskelinen, A; Virtanen, R</t>
  </si>
  <si>
    <t>Environmental perturbation, grazing pressure and soil wetness jointly drive mountain tundra toward divergent alternative states</t>
  </si>
  <si>
    <t>10.1111/1365-2745.12316</t>
  </si>
  <si>
    <t>Plant communities are structured by complex interactions between multiple factors, which veil our understanding of the effects of environmental changes on communities and ecosystems. Besides the relative role of biotic and abiotic factors as community-structuring processes, addressing how they jointly affect the ecological resilience and resistance of plant communities is crucial to understand better the long-term response of communities facing global changes. Here, we used the results from a long-term (23years) perturbation experiment set up in Fennoscandian mountain tundra to test these mechanisms. The experiment consisted of a transplantation of twenty blocks of Vaccinium myrtillus heath vegetation including upper soil layer from a lower elevation tundra heath habitat to a snowbed habitat 150m higher in elevation where V.myrtillus lies at its upper limit. In the snowbed with contrasting levels of soil wetness, half of the transplanted blocks were protected from mammalian herbivores. Our results revealed that in addition to the important role of environmental conditions as a structuring force, the joint effects of multiple drivers resulted in divergent patterns in both plant functional composition and species diversity among transplanted communities. Under environmental perturbation (i.e. transplantation to snowbed), the heath vegetation was altered by grazing pressure that reduced the cover of shrubs (especially V.myrtillus). In grazed dry snowbed, a species-rich community with high functional type evenness and diversity developed. Reversely, in dry exclosures, V.myrtillus gained high dominance associated with only few graminoids and forbs. In wet snowbed conditions, shrubs tended to decline both in grazed plots and exclosures whereas bryophytes attained high abundance. Grazing promoted species richness while soil waterlogging tended to promote among-plot heterogeneity (-diversity) which was highest in wet exclosures.Synthesis. Our long-term experiment reveals that environmental perturbation, grazing and soil wetness exhibit joint effects that induce divergent trajectories of tundra plant communities. We suggest that a strong environmental perturbation triggers mountain tundra heath community to move away from its equilibrium state. The outcome of this shift depends on the interplay between grazing pressure and soil wetness that drive tundra plant communities toward divergent alternative states.</t>
  </si>
  <si>
    <t>Rinnan, R; Stark, S; Tolvanen, A</t>
  </si>
  <si>
    <t>Responses of vegetation and soil microbial communities to warming and simulated herbivory in a subarctic heath</t>
  </si>
  <si>
    <t>10.1111/j.1365-2745.2009.01506.x</t>
  </si>
  <si>
    <t>1. Climate warming increases the cover of deciduous shrubs in arctic ecosystems and herbivory is also known to have a strong influence on the biomass and composition of vegetation. However, research combining herbivory with warming is largely lacking. Our study describes how warming and simulated herbivory affect vegetation, soil nutrient concentrations and soil microbial communities after 10-13 years of exposure. 2. We established a factorial warming and herbivory-simulation experiment at a subarctic tundra heath in Kilpisjarvi, Finland, in 1994. Warming was carried out using the open-top chamber setup of the International Tundra Experiment (ITEX). Wounding of the dominant deciduous dwarf shrub Vaccinium myrtillus L. to simulate herbivory was carried out annually. We measured vegetation cover in 2003 and 2007, soil nutrient concentrations in 2003 and 2006, soil microbial respiration in 2003, and composition and function of soil microbial communities in 2006. 3. Warming increased the cover of V. myrtillus, whereas other plant groups did not show any response. Simulated herbivory of V. myrtillus cancelled out the impact of warming on the species cover, and increased the cover of other dwarf shrubs. 4. The concentrations of NH4+-N, and microbial biomass C and N in the soil were significantly reduced by warming after 10 treatment years but not after 13 treatment years. The reduction in NH4+-N by warming was significant only without simultaneous herbivory treatment, which indicates that simulated herbivory reduced N uptake by vegetation. 5. Soil microbial community composition, based on phospholipid fatty acid (PLFA) analysis, was slightly altered by warming. The activity of cultivable bacterial and fungal communities was significantly increased by warming and the substrate utilization patterns were influenced by warming and herbivory. 6. Synthesis. Our results show that warming increases the cover of V. myrtillus, which seems to enhance the nutrient sink strength of vegetation in the studied ecosystem. However, herbivory partially negates the effect of warming on plant N uptake and interacts with the effect of warming on microbial N immobilization. Our study demonstrates that effects of warming on soil microorganisms are likely to differ in the presence and absence of herbivores.</t>
  </si>
  <si>
    <t>Vaque, D; Lara, E; Arrieta, JM; Holding, J; Sa, EL; Hendriks, IE; Coello-Camba, A; Alvarez, M; Agusti, S; Wassmann, PF; Duarte, CM</t>
  </si>
  <si>
    <t>Warming and CO2 Enhance Arctic Heterotrophic Microbial Activity</t>
  </si>
  <si>
    <t>FRONTIERS IN MICROBIOLOGY</t>
  </si>
  <si>
    <t>10.3389/fmicb.2019.00494</t>
  </si>
  <si>
    <t>Ocean acidification and warming are two main consequences of climate change that can directly affect biological and ecosystem processes in marine habitats. The Arctic Ocean is the region of the world experiencing climate change at the steepest rate compared with other latitudes. Since marine planktonic microorganisms play a key role in the biogeochemical cycles in the ocean it is crucial to simultaneously evaluate the effect of warming and increasing CO2 on marine microbial communities. In 20 L experimental microcosms filled with water from a high-Arctic fiord (Svalbard), we examined changes in phototrophic and heterotrophic microbial abundances and processes [bacterial production (BP) and mortality], and viral activity (lytic and lysogenic) in relation to warming and elevated CO2. The summer microbial plankton community living at 1.4 degrees C in situ temperature, was exposed to increased CO2 concentrations (135-2,318 mu atm) in three controlled temperature treatments (1, 6, and 10 degrees C) at the UNIS installations in Longyearbyen (Svalbard), in summer 2010. Results showed that chlorophyll a concentration decreased at increasing temperatures, while BP significantly increased with pCO(2) at 6 and 10 degrees C. Lytic viral production was not affected by changes in pCO(2) and temperature, while lysogeny increased significantly at increasing levels of pCO(2), especially at 10 degrees C (R-2 = 0.858, p = 0.02). Moreover, protistan grazing rates showed a positive interaction between pCO(2) and temperature. The averaged percentage of bacteria grazed per day was higher (19.56 +/- 2.77% d(-1)) than the averaged percentage of lysed bacteria by virus (7.18 +/- 1.50% d(-1)) for all treatments. Furthermore, the relationship among microbial abundances and processes showed that BP was significantly related to phototrophic pico/nanoflagellate abundance in the 1 degrees C and the 6 degrees C treatments, and BP triggered viral activity, mainly lysogeny at 6 and 10 degrees C, while bacterial mortality rates was significantly related to bacterial abundances at 6 degrees C. Consequently, our experimental results suggested that future increases in water temperature and pCO(2) in Arctic waters will produce a decrease of phytoplankton biomass, enhancement of BP and changes in the carbon fluxes within the microbial food web. All these heterotrophic processes will contribute to weakening the CO2 sink capacity of the Arctic plankton community.</t>
  </si>
  <si>
    <t>Bon, MP; Inga, KG; Jonsdottir, IS; Utsi, TA; Soininen, EM; Brathen, KA</t>
  </si>
  <si>
    <t>Interactions between winter and summer herbivory affect spatial and temporal plant nutrient dynamics in tundra grassland communities</t>
  </si>
  <si>
    <t>10.1111/oik.07074</t>
  </si>
  <si>
    <t>In the long-term, herbivores can alter nutrient dynamics in terrestrial ecosystems by changing the functional composition of plant communities. Here, we ask to what extent herbivores can affect plant-community nutrient dynamics in the short-term. We provide theoretical expectations for immediate effects of herbivores on tundra-grassland plant-community nutrient levels throughout a single growing season and empirically evaluate these predictions. We established an experiment within two forb-dominated and two grass-dominated tundra-grassland communities. We selected tundra-patches disturbed by small rodents during the previous winter, and neighbouring undisturbed tundra-patches. Within each tundra-patch, we set up a reindeer-open and a reindeer-exclusion plot. Throughout the summer, we randomly collected over 2800 leaf samples from 34 vascular plant species/genera and analysed their nitrogen and phosphorus contents. Plant-community nutrient levels were consistently higher in tundra-patches affected by small rodents, both across tundra-grassland types and throughout the growing season. Forbs and grasses growing in small-rodent disturbed tundra-patches had 11% and 25% higher nutrient content, respectively, compared to undisturbed tundra-patches. Reindeer affected only grasses growing in grass-dominated tundra-grasslands and the outcome was dependent on small-rodent winter disturbance. Reindeer increased grass nitrogen content in undisturbed tundra-patches (+7%) and weakened the positive effects of small rodents in disturbed tundra-patches (from 25% to 15% higher nutrient content [both nitrogen and phosphorus]). By enhancing plant nutrient levels throughout a single growing season, herbivores were key, immediate modifiers of plant-community nutrient dynamics in tundra-grasslands. Higher nutrient contents still detected in senescent leaves at the end of the summer in herbivore-affected tundra suggest that herbivory is accelerating short-term tundra-grassland nutrient cycling rates. Our findings from tundra-grassland communities align with theoretical expectations of positive herbivore effects on nutrient cycling in relatively productive ecosystems.</t>
  </si>
  <si>
    <t>Eskelinen, A; Kaarlejarvi, EI; Olofsson, J</t>
  </si>
  <si>
    <t>Herbivory and nutrient limitation protect warming tundra from lowland species' invasion and diversity loss</t>
  </si>
  <si>
    <t>10.1111/gcb.13397</t>
  </si>
  <si>
    <t>Herbivory and nutrient limitation can increase the resistance of temperature-limited systems to invasions under climate warming. We imported seeds of lowland species to tundra under factorial treatments of warming, fertilization, herbivore exclusion and biomass removal. We show that warming alone had little impact on lowland species, while exclusion of native herbivores and relaxation of nutrient limitation greatly benefitted them. In contrast, warming alone benefitted resident tundra species and increased species richness; however, these were canceled by negative effects of herbivore exclusion and fertilization. Dominance of lowland species was associated with low cover of tundra species and resulted in decreased species richness. Our results highlight the critical role of biotic and abiotic filters unrelated to temperature in protecting tundra under warmer climate. While scarcity of soil nutrients and native herbivores act as important agents of resistance to invasions by lowland species, they concurrently promote overall species coexistence. However, when these biotic and abiotic resistances are relaxed, invasion of lowland species can lead to decreased abundance of resident tundra species and diminished diversity.</t>
  </si>
  <si>
    <t>Egelkraut, D; Aronsson, KA; Allard, A; Akerholm, M; Stark, S; Olofsson, J</t>
  </si>
  <si>
    <t>Multiple Feedbacks Contribute to a Centennial Legacy of Reindeer on Tundra Vegetation</t>
  </si>
  <si>
    <t>10.1007/s10021-018-0239-z</t>
  </si>
  <si>
    <t>Historical contingency is the impact of past events, like the timing and order of species arrival, on community assembly, and can sometimes result in alternative stable states of ecological communities. Large herbivores, wild and domestic, can cause profound changes in the structure and functioning of plant communities and therefore probably influence historical contingency; however, little empirical data on the stability of such shifts or subsequent drivers of stability are available. We studied the centennial legacy of reindeer (Rangifer tarandus) pressure on arctic tundra vegetation by considering historical milking grounds (HMGs): graminoid- and forb-dominated patches amid shrub-dominated tundra, formed by historical Sami reindeer herding practices that ended approximately 100years ago. Our results show that the core areas of all studied HMGs remained strikingly stable, being hardly invaded by surrounding shrubs. Soil nitrogen concentrations were comparable to heavily grazed areas. However, the HMGs are slowly being reinvaded by vegetative growth of shrubs at the edges, and the rate of ingrowth increased with higher mineral N availability. Furthermore, our data indicate that several biotic feedbacks contribute to the stability of the HMGs: increased nutrient turnover supporting herbaceous vegetation, strong interspecific competition preventing invasion and herbivore damage to invading shrubs. In particular, voles and lemmings appear to be important, selectively damaging shrubs in the HMGs. We concluded that HMGs provide clear evidence for historical contingency of herbivore effects in arctic ecosystems. We showed that several biotic feedbacks can contribute to subsequent vegetation stability, but their relative importance will vary in time and space.</t>
  </si>
  <si>
    <t>There is not a clear comparator. They compare milking grounds vs a patch next to them that are not as grazed as the milking ground</t>
  </si>
  <si>
    <t>Ylanne, H; Stark, S; Tolvanen, A</t>
  </si>
  <si>
    <t>Vegetation shift from deciduous to evergreen dwarf shrubs in response to selective herbivory offsets carbon losses: evidence from 19years of warming and simulated herbivory in the subarctic tundra</t>
  </si>
  <si>
    <t>10.1111/gcb.12964</t>
  </si>
  <si>
    <t>Selective herbivory of palatable plant species provides a competitive advantage for unpalatable plant species, which often have slow growth rates and produce slowly decomposable litter. We hypothesized that through a shift in the vegetation community from palatable, deciduous dwarf shrubs to unpalatable, evergreen dwarf shrubs, selective herbivory may counteract the increased shrub abundance that is otherwise found in tundra ecosystems, in turn interacting with the responses of ecosystem carbon (C) stocks and CO2 balance to climatic warming. We tested this hypothesis in a 19-year field experiment with factorial treatments of warming and simulated herbivory on the dominant deciduous dwarf shrub Vacciniummyrtillus. Warming was associated with a significantly increased vegetation abundance, with the strongest effect on deciduous dwarf shrubs, resulting in greater rates of both gross ecosystem production (GEP) and ecosystem respiration (ER) as well as increased C stocks. Simulated herbivory increased the abundance of evergreen dwarf shrubs, most importantly Empetrum nigrum ssp. hermaphroditum, which led to a recent shift in the dominant vegetation from deciduous to evergreen dwarf shrubs. Simulated herbivory caused no effect on GEP and ER or the total ecosystem C stocks, indicating that the vegetation shift counteracted the herbivore-induced C loss from the system. A larger proportion of the total ecosystem C stock was found aboveground, rather than belowground, in plots treated with simulated herbivory. We conclude that by providing a competitive advantage to unpalatable plant species with slow growth rates and long life spans, selective herbivory may promote aboveground C stocks in a warming tundra ecosystem and, through this mechanism, counteract C losses that result from plant biomass consumption.</t>
  </si>
  <si>
    <t>They have open plots and they simulate herbivory, but they do not assure a barrier from the wild herbivores of the study zone (reindeer, lemmings and voles)</t>
  </si>
  <si>
    <t>Vaisanen, M; Sjogerstern, S; Large, D; Drage, T; Stark, S</t>
  </si>
  <si>
    <t>Long-term reindeer grazing limits warming-induced increases in CO2 released by tundra heath soil: potential role of soil C quality</t>
  </si>
  <si>
    <t>10.1088/1748-9326/10/9/094020</t>
  </si>
  <si>
    <t>The current climate warming in the Arctic may increase the microbial degradation of vast pools of soil carbon (C); however, the temperature sensitivity of decomposition is often highly dependent on the quality of accumulated soil C. Grazing by reindeer (Rangifer tarandus L.) substantially affects the dominant vegetation and often increases graminoids in relation to dwarf shrubs in ecosystems, but the effect of this vegetation shift on the soil C quality has not been previously investigated. We analyzed the soil C quality and rate of microbially mediated CO2 release at different temperatures in long-term laboratory incubations using soils from lightly grazed dwarf shrub-dominated and heavily grazed graminoid-dominated tundra ecosystem. The soil C quality was characterized by solid-state cross-polarization magic angle spinning (CPMAS C-13 NMR) spectroscopy, which showed a higher relative proportion of carbohydrate Cunder light grazing and higher relative proportion of aliphatic not-O-substituted C under heavy grazing. Initial measurements showed lower temperature sensitivity of the CO2 release in soils under light grazing compared with soil under heavy grazing, but the overall CO2 release rate and its temperature sensitivity increased under light grazing as the soil incubation progressed. At the end of incubation, significantly more carbohydrate Chad been lost in soils under light grazing compared with heavy grazing. These findings indicate that there may be a link between the grazer-induced effects on soil C quality and the potential of soils to release CO2 to atmosphere. We suggest that vegetation shifts induced by grazing could influence the proportion of accumulated soil C that is vulnerable to microbial degradation under warming climate.</t>
  </si>
  <si>
    <t>Compares low grazing vs heavy grazing</t>
  </si>
  <si>
    <t>Stark, S; Kytoviita, MM</t>
  </si>
  <si>
    <t>Simulated grazer effects on microbial respiration in a subarctic meadow: Implications for nutrient competition between plants and soil microorganisms</t>
  </si>
  <si>
    <t>10.1016/j.apsoil.2005.04.002</t>
  </si>
  <si>
    <t>Plant-microbial competition for nutrients is considered to be a strong mechanism affecting nutrient distribution in subarctic ecosystems, but the role of grazers on the distribution of nutrients between the plants and soil microorganisms remain poorly understood. We designed a factorial fertilization and clipping experiment to study the potential competition between plants and soil microorganisms for soil nitrogen in an ecosystem under grazing. We assumed that clipping reduces plant photosynthetic capacity and C flux to the soil, which ultimately results in lower microbial substrate availability and reduced potential for N immobilization. In concurrence with microbial substrate availability, increased nutrient availability through fertilization was expected to enhance microbial N in the unclipped but not in the clipped treatment. Clipping significantly reduced microbial respiration, suggesting that grazing reduces the labile C available for soil microbes in the system. Clipping had no effect on microbial C and N and the amount of NH4-N captured in ion exchange resin bags, which was used as an index of net N mineralization. Microbial potential for N immobilization thus seemed insensitive to grazer-mediated changes in microbial availability of labile substrates. Fertilization had no effects or interactions with clipping on microbial C and N. By contrast, we found a close negative correlation between the plant root biomass and microbial N, indicating that plants had a negative impact on the microbial nutrient acquisition. The subarctic grassland vegetation seemed superior to the soil microorganisms in the competition for nutrients even when the plants were subjected to artificial grazing. We suggest that nutrient competition by higher plants constrained the microbial N immobilization in the system, which could explain why the reduction in microbial C availability by clipping had little effects on microbial N acquisition. In this subarctic system, grazing has significant influences on soil C cycling, but due to plant predominance in the competition for nutrients, does not affect N allocation between the plants and the soil microorganisms. (c) 2005 Elsevier B.V. All rights reserved.</t>
  </si>
  <si>
    <t>Krause-Jensen, D; Archambault, P; Assis, J; Bartsch, I; Bischof, K; Filbee-Dexter, K; Dunton, KH; Maximova, O; Ragnarsdottir, SB; Sejr, MK; Simakova, U; Spiridonov, V; Wegeberg, S; Winding, MHS; Duarte, CM</t>
  </si>
  <si>
    <t>Imprint of Climate Change on Pan-Arctic Marine Vegetation</t>
  </si>
  <si>
    <t>10.3389/fmars.2020.617324</t>
  </si>
  <si>
    <t>The Arctic climate is changing rapidly. The warming and resultant longer open water periods suggest a potential for expansion of marine vegetation along the vast Arctic coastline. We compiled and reviewed the scattered time series on Arctic marine vegetation and explored trends for macroalgae and eelgrass (Zostera marina). We identified a total of 38 sites, distributed between Arctic coastal regions in Alaska, Canada, Greenland, Iceland, Norway/Svalbard, and Russia, having time series extending into the 21st Century. The majority of these exhibited increase in abundance, productivity or species richness, and/or expansion of geographical distribution limits, several time series showed no significant trend. Only four time series displayed a negative trend, largely due to urchin grazing or increased turbidity. Overall, the observations support with medium confidence (i.e., 5-8 in 10 chance of being correct, adopting the IPCC confidence scale) the prediction that macrophytes are expanding in the Arctic. Species distribution modeling was challenged by limited observations and lack of information on substrate, but suggested a current (20002017) potential pan-Arctic macroalgal distribution area of 820.000 km(2) (145.000 km 2 intertidal, 675.000 km(2) subtidal), representing an increase of about 30% for subtidaland 6% for intertidal macroalgae since 1940-1950, and associated polar migration rates averaging 18-23 km decade(-1). Adjusting the potential macroalgal distribution area by the fraction of shores represented by cliffs halves the estimate (412,634 km(2)). Warming and reduced sea ice cover along the Arctic coastlines are expected to stimulate further expansion of marine vegetation from boreal latitudes. The changes likely affect the functioning of coastal Arctic ecosystems because of the vegetation's roles as habitat, and for carbon and nutrient cycling and storage. We encourage a pan-Arctic science- and management agenda to incorporate marine vegetation into a coherent understanding of Arctic changes by quantifying distribution and status beyond the scattered studies now available to develop sustainable management strategies for these important ecosystems.</t>
  </si>
  <si>
    <t>van der Wal, R</t>
  </si>
  <si>
    <t>Do herbivores cause habitat degradation or vegetation state transition? Evidence from the tundra</t>
  </si>
  <si>
    <t>10.1111/j.2006.0030-1299.14264.x</t>
  </si>
  <si>
    <t>Range expansion and increasing densities of large herbivores are held responsible for large-scale habitat degradation in a wide range of natural and semi-natural ecosystems. Herbivore-driven ecosystem changes frequently represent predictable transitions from one vegetation state to another. Whether such predictable changes justify the value judgement 'habitat degradation' may be debatable as this strongly depends on individual perspective. To further the debate on herbivore-driven habitat degradation, I apply the concept of alternative stable states to arctic tundra as a framework to capture predictable stepwise vegetation transitions in which the productivity and hence herbivore-carrying capacity increases with grazing pressure. Specifically, evidence is provided that large parts of the tundra biome can be in either of three relatively discrete vegetation states and that changes in reindeer/ caribou density are responsible for sudden, predictable but often reversible state transitions. From this, it appears that the relatively rapidly emerging vegetation changes do not necessarily equate to habitat degradation, but in many cases reflect predictable vegetation change. Acknowledgement of the existence of predictable state transitions in tundra ecosystems may help to evaluate the observed radical vegetation changes occurring throughout the reindeer/caribou range.</t>
  </si>
  <si>
    <t>Vowles, T; Lovehav, C; Molau, U; Bjork, RG</t>
  </si>
  <si>
    <t>Contrasting impacts of reindeer grazing in two tundra grasslands</t>
  </si>
  <si>
    <t>10.1088/1748-9326/aa62af</t>
  </si>
  <si>
    <t>Plant communities in Arctic and alpine areas are changing due to higher temperatures and longer vegetation periods and it is uncertain how this will affect plant-herbivore dynamics. For instance, relatively fast-growing, deciduous shrub species that are the most responsive to warming may also be the most targeted by herbivores such as reindeer, giving less palatable evergreen shrubs the chance to expand. Using herbivore exclosures, we have studied how two grasslands with contrasting nutrient and moisture regimes, a dry, nutrient-poor alpine grass heath and a wet, productive low herb meadow, changed between 1995 and 2012, in grazed and ungrazed conditions. At the grass heath, evergreen low shrub abundance had more than doubled, regardless of grazer treatment, whereas at the low herb meadow, evergreen shrubs had increased only outside exclosures while deciduous tall shrubs and forbs were significantly more abundant inside exclosures. Deciduous tall shrubs were also significantly taller in exclosures. These contrasting findings suggest that the impact of herbivores is to a great deal determined by their influence on competitive interactions between plant species, and therefore depends on the underlying composition of the plant community. Consequently, as the balance in these competitive interactions is shifting due to climate warming, we conclude that the potential of herbivory to influence this balance is considerable yet highly site dependent.</t>
  </si>
  <si>
    <t>Sites  outside study region</t>
  </si>
  <si>
    <t>Rautio, M; Dufresne, F; Laurion, I; Bonilla, S; Vincent, WF; Christoffersen, KS</t>
  </si>
  <si>
    <t>Shallow freshwater ecosystems of the circumpolar Arctic</t>
  </si>
  <si>
    <t>10.2980/18-3-3463</t>
  </si>
  <si>
    <t>This review provides a synthesis of limnological data and conclusions from studies on ponds and small lakes at our research sites in Subarctic and Arctic Canada, Alaska, northern Scandinavia, and Greenland. Many of these water bodies contain large standing stocks of benthic microbial mats that grow in relatively nutrient-rich conditions, while the overlying water column is nutrient-poor and supports only low concentrations of phytoplankton. Zooplankton biomass can, however, be substantial and is supported by grazing on the microbial mats as well as detrital inputs, algae, and other plankton. In addition to large annual temperature fluctuations, a short growing season, and freeze-up and desiccation stress in winter, these ecosystems are strongly regulated by the supply of organic matter and its optical and biogeochemical properties. Dissolved organic carbon affects bacterial diversity and production, the ratio between pelagic and benthic primary productivity via light attenuation, and the exposure and photoprotection responses of organisms to solar ultraviolet radiation. Climate warming is likely to result in reduced duration of ice-cover, warmer water temperatures, and increased nutrient supplies from the more biogeochemically active catchments, which in turn may cause greater planktonic production. Predicted changes in the amount and origin of dissolved organic matter may favour increased microbial activity in the water column and decreased light availability for the phytobenthos, with effects on biodiversity at all trophic levels, and increased channelling of terrestrial carbon to the atmosphere in the form of greenhouse gases.</t>
  </si>
  <si>
    <t>Tsuda, A; Saito, H; Nishioka, J; Ono, T</t>
  </si>
  <si>
    <t>Mesozooplankton responses to iron-fertilization in the western subarctic Pacific (SEEDS2001)</t>
  </si>
  <si>
    <t>PROGRESS IN OCEANOGRAPHY</t>
  </si>
  <si>
    <t>2-4</t>
  </si>
  <si>
    <t>10.1016/j.pocean.2005.02.011</t>
  </si>
  <si>
    <t>A mesoscale iron-fertilization experiment was carried out in the western subarctic Pacific during summer 2001. The iron-patch was traced for 14 days after the fertilization, and the abundance and behavior of mesozooplankton were compared with those outside of the patch. The phytoplankton biomass in the patch rapidly increased to over 15 times the initial level by the later half of the observation period, and was composed of large-sized (&gt; 10 mm), centric diatoms. Dominant zooplankton species in the upper 200-m depth were large copepods: Neocalanus plumchrus, Neocalanus cristatus, Eucalanus bungii and Metridia pacifica. Mesozoplankton biomass as well as species composition did not change significantly in the patch over the observation period. Furthermore, no changes of vertical distribution or diel vertical migration were observed for any species or stages of mesozooplankton throughout the observation period. However, the abundance of the first copepodite stages of N. plumchrus and E. bungii increased several fold in the patch after the diatom bloom formation compared to the densities outside the patch. The increases of both species are considered to be due to lowered mortality during the egg and nauplius stages. Spawning of N. plumchrus takes place at depth using lipid storage, while spawning of E. bungii takes place in the surface layer supported by grazing. These facts suggest that the relative importance of nauplii in the diets of the large copepods was decreased in the patch by the diatom bloom. Gut-pigment contents of dominant copepods in the patch increased 4-18 times, and the maximum values were observed during the bloom peak. However, the grazing impact on phytoplankton was low throughout the experiment, especially during the bloom period (&lt; 6% of the primary production). (c) 2005 Elsevier Ltd. All rights reserved.</t>
  </si>
  <si>
    <t>Carlson, LG; Beard, KH; Adler, PB</t>
  </si>
  <si>
    <t>Direct effects of warming increase woody plant abundance in a subarctic wetland</t>
  </si>
  <si>
    <t>10.1002/ece3.3902</t>
  </si>
  <si>
    <t>Both the direct effects of warming on a species' vital rates and indirect effects of warming caused by interactions with neighboring species can influence plant populations. Furthermore, herbivory mediates the effects of warming on plant community composition in many systems. Thus, determining the importance of direct and indirect effects of warming, while considering the role of herbivory, can help predict long-term plant community dynamics. We conducted a field experiment in the coastal wetlands of western Alaska to investigate how warming and herbivory influence the interactions and abundances of two common plant species, a sedge, Carex ramenskii, and a dwarf shrub, Salix ovalifolia. We used results from the experiment to model the equilibrium abundances of the species under different warming and grazing scenarios and to determine the contribution of direct and indirect effects to predict population changes. Consistent with the current composition of the landscape, model predictions suggest that Carex is more abundant than Salix under ambient temperatures with grazing (53% and 27% cover, respectively). However, with warming and grazing, Salix becomes more abundant than Carex (57% and 41% cover, respectively), reflecting both a negative response of Carex and a positive response of Salix to warming. While grazing reduced the cover of both species, herbivory did not prevent a shift in dominance from sedges to the dwarf shrub. Direct effects of climate change explained about 97% of the total predicted change in species cover, whereas indirect effects explained only 3% of the predicted change. Thus, indirect effects, mediated by interactions between Carex and Salix, were negligible, likely due to use of different niches and weak interspecific interactions. Results suggest that a 2 degrees C increase could cause a shift in dominance from sedges to woody plants on the coast of western Alaska over decadal timescales, and this shift was largely a result of the direct effects of warming. Models predict this shift with or without goose herbivory. Our results are consistent with other studies showing an increase in woody plant abundance in the Arctic and suggest that shifts in plant-plant interactions are not driving this change.</t>
  </si>
  <si>
    <t>Layton-Matthews, K; Grotan, V; Hansen, BB; Loonen, MJJE; Fuglei, E; Childs, DZ</t>
  </si>
  <si>
    <t>Environmental change reduces body condition, but not population growth, in a high-arctic herbivore</t>
  </si>
  <si>
    <t>ECOLOGY LETTERS</t>
  </si>
  <si>
    <t>10.1111/ele.13634</t>
  </si>
  <si>
    <t>Environmental change influences fitness-related traits and demographic rates, which in herbivores are often linked to resource-driven variation in body condition. Coupled body condition-demographic responses may therefore be important for herbivore population dynamics in fluctuating environments, such as the Arctic. We applied a transient Life-Table Response Experiment ('transient-LTRE') to demographic data from Svalbard barnacle geese (Branta leucopsis), to quantify their population-dynamic responses to changes in body mass. We partitioned contributions from direct and delayed demographic and body condition-mediated processes to variation in population growth. Declines in body condition (1980-2017), which positively affected reproduction and fledgling survival, had negligible consequences for population growth. Instead, population growth rates were largely reproduction-driven, in part through positive responses to rapidly advancing spring phenology. The virtual lack of body condition-mediated effects indicates that herbivore population dynamics may be more resilient to changing body condition than previously expected, with implications for their persistence under environmental change.</t>
  </si>
  <si>
    <t>Lokken, JO; Hofgaard, A; Dalen, L; Hytteborn, H</t>
  </si>
  <si>
    <t>Grazing and warming effects on shrub growth and plant species composition in subalpine dry tundra: An experimental approach</t>
  </si>
  <si>
    <t>10.1111/jvs.12752</t>
  </si>
  <si>
    <t>Questions Vegetation in the forest-tundra ecotone faces changes in both climate and land-use. While climate warming is an important driver of vegetation growth and composition, herbivory may have opposing effects. In the present study, we experimentally test how removal of sheep herbivory affects the vegetation in an alpine forest-tundra ecotone, and how responses are manifested at higher temperatures. Location Dovre Mountains, Central Norway. Methods Shrub growth (height and cover) and ground layer composition were analysed each third year over an 18-year period in a nested, three-factorial experiment (ambient temperature and herbivory; ambient temperature and no herbivory; increased temperature and no herbivory). Fencing and open-top-chambers were used as expedients. Treatment effects and interactions over time were analysed using linear mixed effects models and ordination. Results Shrub height and cover increased over time due to reduced herbivory, but without additional warming effect. Lichen cover declined in all treatments over time, but more rapidly and earlier under warming treatment (significant after three years). Contrary to expectations, there was no statistically significant increase in woody species due to warming, although evergreen woody species displayed a trend shift after six years, comprising a sharp decline towards year twelve. Litter accumulated in all treatments, but at higher rates under warming (significant after nine years). Conclusions Our results disclose removal of sheep herbivory as a prominent driver of shrub growth, with warming as a subordinate driver in the studied alpine vegetation. The warming-driven increased litter abundance may, however, be caused by the decrease of wind inside chambers and the subsequent absence of wind-driven removal of litter. This chamber effect and the displayed timing differences in vegetation responses call for the critical use of short-term experimental data in predictions of long-term consequences of environmental change.</t>
  </si>
  <si>
    <t>PETERSON, BJ; DEEGAN, L; HELFRICH, J; HOBBIE, JE; HULLAR, M; MOLLER, B; FORD, TE; HERSHEY, A; HILTNER, A; KIPPHUT, G; LOCK, MA; FIEBIG, DM; MCKINLEY, V; MILLER, MC; VESTAL, JR; VENTULLO, R; VOLK, G</t>
  </si>
  <si>
    <t>BIOLOGICAL RESPONSES OF A TUNDRA RIVER TO FERTILIZATION</t>
  </si>
  <si>
    <t>10.2307/1940794</t>
  </si>
  <si>
    <t>Phosphorus fertilization of a pristine tundra river for four consecutive summers dramatically changed biological processes and populations at all trophic levels. At the primary producer level, both algal biomass and productivity increased and chlorophyll accumulated on the river bottom in the first two summers. Diatom community composition changed little in spite of large chlorophyll changes. However, an increase in grazing insects prevented chlorophyll buildup in the third and fourth summers. Some microbial processes were also stimulated by the increased photosynthesis caused by fertilization. Total respiration of the epilithon, acetate uptake, and decomposition of lignin monomers were all stimulated but only in light-grown epilithon. When epilithon was grown in the dark in the fertilized region of the river, there was no increased respiration. Also, phosphorus did not stimulate the decomposition of Carex litter. Although insects grew more rapidly in the fertilized section of the river, there were community interactions that kept total insect production from appreciable change. The four most abundant large insects did increase their growth rates in response to phosphorus addition and there were increases in populations of Baetis lapponicus and Brachycentrus americanus. These increases were offset by the decline in abundance of the dominant species, the black fly Prosimulium martini, perhaps caused by competition for space from Brachycentrus. Growth of both young-of-the-year and adult grayling (Thymallus arcticus) was strongly stimulated by phosphorus addition in years 3 and 4 (not tested in years 1 and 2). Carbon and nitrogen stable isotope tracers indicated that the measured increases in insect and fish growth were largely attributable to increases in the production of epilithic algae. Overall, the results indicate a strong ''bottom-up'' response of the riverine food web to additions of the limiting nutrient, phosphorus. The response was modified in later years, however, by a strong ''top-down'' feedback of insects grazing on epilithic algae and by competitive exclusion of black flies by caddisflies.</t>
  </si>
  <si>
    <t>Christie, KS; Lindberg, MS; Ruess, RW; Schmutz, JA</t>
  </si>
  <si>
    <t>Spatio-temporal patterns of ptarmigan occupancy relative to shrub cover in the Arctic</t>
  </si>
  <si>
    <t>10.1007/s00300-014-1504-z</t>
  </si>
  <si>
    <t>Rock and willow ptarmigan are abundant herbivores that require shrub habitats in arctic and alpine areas. Shrub expansion is likely to increase winter habitat availability for ptarmigan, which in turn influence shrub architecture and growth through browsing. Despite their ecological role in the Arctic, the distribution and movement patterns of ptarmigan are not well known, particularly in northern Alaska where shrub expansion is occurring. We used multi-season occupancy models to test whether ptarmigan occupancy varied within and among years, and the degree to which colonization and extinction probabilities were related to shrub cover and latitude. Aerial surveys were conducted from March to May in 2011 and April to May 2012 in a 21,230 km(2) area in northeastern Alaska. In areas with at least 30 % shrub cover, the probability of colonization by ptarmigan was &gt; 0.90, indicating that moderate to extensive patches of shrubs (typically associated with riparian areas) had a high probability of becoming occupied by ptarmigan. Occupancy increased throughout the spring in both years, providing evidence that ptarmigan migrated from southern wintering areas to breeding areas north of the Brooks Range. Occupancy was higher in the moderate snow year than the high snow year, and this was likely due to higher shrub cover in the moderate snow year. Ptarmigan distribution and migration in the Arctic are linked to expanding shrub communities on a wide geographic scale, and these relationships may be shaping ptarmigan population dynamics, as well as rates and patterns of shrub expansion.</t>
  </si>
  <si>
    <t>Saito, H; Suzuki, K; Hinuma, A; Ota, T; Fukami, K; Kiyosawa, H; Saino, T; Tsuda, A</t>
  </si>
  <si>
    <t>Responses of microzooplankton to in situ iron fertilization in the western subarctic Pacific (SEEDS)</t>
  </si>
  <si>
    <t>10.1016/j.pocean.2005.02.010</t>
  </si>
  <si>
    <t>Microzooplankton grazing plays an important role in maintaining the phytoplankton biomass low in HNLC waters where iron depletion limits the phytoplankton growth. When the iron limitation is relieved by natural iron supply or manipulation, phytoplankton biomass increases with a floristic shift because responses of phytoplankton and its grazer to such a perturbation are variable by species. During the first in situ iron fertilization (IF) experiment in the western subarctic Pacific (SEEDS), microzooplankton responses to changes in phytoplankton community structure and biomass were examined. Gross growth rate (GGR) of eukaryotic ultraphytoplankton (EUKU, &lt; ca. 5 mu m in size) increased 2 days after the IF (D2) and that of the cyanobacteria Synechococeus spp. (SYN) peaked on D4 and then decreased gradually with time until D 13, the end of the experiment. Net growth rate (NGR: GGR - grazing rate) increased after the IF however, the GGRs and the grazing rates on EUKU and SYN balanced well at the end of the experiment as well as observed prior to the IF. Total chlorophyll a concentration increased after D4 and increased to &gt; 6 mg m(-3) after D9. Although primary productivity was &gt; 1.6 g C m(-2) d(-1) in the surface mixed layer and GGRs of total phytoplankton were &gt; 0.8 d(-1) during D9 and D13, the total chlorophyll a concentration was more or less steady after D9. This phytoplankton bloom in response to the IF was dominated by a centric diatom Chaetoceros debilis and most of the other diatom species and nano-phytoplankton increased their biomass. Grazing rates on total phytoplankton decreased with the increase in chlorophyll a concentration after the IF from 0.3 d(-1) initially to &lt; 0.2 d(-1) on D9, and then rapidly increased to 0.70 d(-1) on D11. Aloricate ciliates were the most dominant microzooplankton (&gt; 10 mu m) both in abundance and biomass prior to the IF and gradually decreased with the developing diatom bloom. Heterotrophic dinoflagellates, dominated by Gyrodinium spp., increased rapidly after D11. Both the abundance and biomass of heterotrophic dinoflagellates on D 13 were 5 times those prior to the IF, and they were the most dominant micrograzer at the end of the experiment. This indicates that grazing by dinoflagellates prevented further development of the diatom bloom after D9, together with limitations of light and iron bioavailability. The present study showed that micrograzers responded to the floristic shift induced by the IF with a time lag and their grazing was an important controlling factor not only on the pico- and nano-phytoplankton but also on the microphytoplankton including. chain-forming diatoms. It also showed that heterotrophic dinoflagellate grazing has an important role in the food-web dynamics and biogeochemical cycle after natural or manipulated perturbations in the HNLC western subarctic Pacific. (c) 2005 Elsevier Ltd. All rights reserved.</t>
  </si>
  <si>
    <t>Tolvanen, A; Alatalo, JM; Henry, GHR</t>
  </si>
  <si>
    <t>Resource allocation patterns in a forb and a sedge in two arctic environments - short-term response to herbivory</t>
  </si>
  <si>
    <t>NORDIC JOURNAL OF BOTANY</t>
  </si>
  <si>
    <t>10.1111/j.1756-1051.2002.tb01937.x</t>
  </si>
  <si>
    <t>The present work investigates C and N allocation patterns in two forage plants: a forb, Oxyria digyna, and a sedge, Eriophorum angustifolium, in subarctic Sweden and high arctic Canada. Short-term changes in concentrations after simulated or natural herbivory (caused by Gynaephora groenlandica on Oxyria in the high arctic habitat) were also investigated. There were no clear differences in concentrations of C and N between the high arctic and subarctic sites in either species. In Oxyria of the subarctic habitat, the minimum N concentrations occurred at earlier phenological stages compared with plants in the high arctic habitat. Simulated herbivory increased the concentration of C in belowground tissues relative to those in control plants in Oxyria at the subarctic site, which may indicate increased allocation of non-C compounds to the growing shoots or daughter ramets. Herbivory by Gynaephora groenlandica caterpillars increased the N concentrations of Oxyria both in aboveground and belowground tissues, possible indicating increased uptake of N in the high arctic habitat. Eriophorum did not show clear trends in concentrations relating to habitat, phenology or simulated herbivory. The difference between Oxyria and Eriophorum in their response to herbivory apparently resulted from contrasting growth habits between the species. Tiller death after reproduction and long leaf life span may be the main reasons for the lack of clear patterns in concentrations in Eriophorum. Compensation after herbivory may be attained by the early production of daughter tillers in Eriophorum instead of the regrowth of the damaged ramets, as in Oxyria. Monitoring the responses for only one season is apparently a too short time period in these long-lived plants.</t>
  </si>
  <si>
    <t xml:space="preserve">There is not a good comparator: they stimulated leaf ehrbivory but without a barrier agains other herbivores. Not other herbivory is presented. </t>
  </si>
  <si>
    <t>Price, PW; Fernandes, GW; Lara, ACF; Brawn, J; Barrios, H; Wright, MG; Ribeiro, SP; Rothcliff, N</t>
  </si>
  <si>
    <t>Global patterns in local number of insect galling species</t>
  </si>
  <si>
    <t>JOURNAL OF BIOGEOGRAPHY</t>
  </si>
  <si>
    <t>10.1046/j.1365-2699.1998.2530581.x</t>
  </si>
  <si>
    <t>We evaluate a three-parr hypothesis explaining why gall-inducing insect species richness is so high in scleromorphic vegetation: (1) persistence of low nutrient status scleromorphic leaves facilitates the galling habit in warm temperate latitudes; (2) favourable colonization sites for gallers result from reduced hygrothermal stress, high phenolics in the outer cortex of the gall, and reduced carnivore and fungal attack in the gall, and (3) in more mesic sires, mortality is high due to carnivore attack and invasion of galls by fungi, Over 280 samples of local species of galling herbivorous insects from fourteen countries on all continents except Antarctica revealed a strong pattern of highest richness in warm temperate latitudes, or their altitudinal equivalents. The peak of galling species richness on the latitudinal gradient from the equator into the Arctic was between 25 to 38 degrees N or S, Galling species were particularly diverse in sclerophyllous vegetation, which commonly had greater than twelve species per local sample. In mesic, non-sclerophyllous vegetation types the number of galling species was lower with twelve or fewer species present. Many sites in sclerophyllous vegetation supported between thirteen and forty-six galling species locally, including campina islands in Amazonia, cerrado savanna in central Brazil, the Sonoran Desert in Arizona and Mexico, shrubland in Israel, fynbos in South Africa and coastal scleromorphic vegetation in Australia. At the same latitude, or its elevational equivalent, galling species richness was significantly higher in relatively xeric sites when compared to riparian or otherwise mesic habitats, even when scleromorphic vegetation dominated the mesic sites. The results were consistent with the hypothesis and extend to a more general level the patterns and predictions on the biogeography of gall-inducing insects.</t>
  </si>
  <si>
    <t>Gallagher, CP; Dick, TA</t>
  </si>
  <si>
    <t>Trophic structure of a landlocked Arctic char Salvelinus alpinus population from southern Baffin Island, Canada</t>
  </si>
  <si>
    <t>10.1111/j.1600-0633.2009.00387.x</t>
  </si>
  <si>
    <t>Stable isotopes, diet and parasites were used to investigate the trophic structure of landlocked Arctic char (Salvelinus alpinus) from a small Canadian Arctic lake. Two trophic levels of char were identified. The lower trophic level comprised smaller char that consumed mainly invertebrates and harboured low numbers of the cestode plerocercoid Diphyllobothrium spp. while the higher trophic level char were larger, mainly piscivorous and had high numbers of plerocercoids. Procercoids of Diphyllobothrium spp. in copepods are eaten by char where the parasite then differentiates into a plerocercoid. Plerocercoids from smaller fish are transmitted to larger fish by piscivory where they encyst again as plerocercoids until the fish is eaten by a gull. These plerocercoids are a good indicator of trophic level as their numbers accumulate over time in larger fish. The three variables together provided a better resolution of trophic structure than applied separately. For example, plerocercoid numbers plus diet were better predictors of trophic status than stable isotopes in 4-7 year olds, but for char &gt;= 8 years all three variables were complementary. Some char (&gt;= 10 years old) were placed in the lower trophic level based on their stable isotope values and had low Diphyllobothrium spp. abundance but were piscivorous and/or cannibalistic. The absence of sexually mature char in the higher trophic group was associated with high numbers of Diphyllobothrium spp. plerocercoids.</t>
  </si>
  <si>
    <t>Gradinger, R; Bluhm, B</t>
  </si>
  <si>
    <t>Timing of Ice Algal Grazing by the Arctic Nearshore Benthic Amphipod Onisimus litoralis</t>
  </si>
  <si>
    <t>Sea ice algae have been widely discussed as a potential food source for pelagic and benthic animals in ice-covered waters, specifically in the light of current substantial changes in the Arctic ice regime. Stomach and gut contents of the Arctic nearshore lysianassid amphipod OniSiMUS litoralis sampled from February to May 2003 indicate that Arctic ice algae were dominant food no earlier than the onset of ice melt. Crustaceans, common prey in a previous study, were absent in stomachs and guts during the survey period. Our data support the concept that sea ice derived organic carbon is of specific relevance for Arctic plankton and benthos during the period of ice melt.</t>
  </si>
  <si>
    <t>Ji, RB; Jin, MB; Varpe, O</t>
  </si>
  <si>
    <t>Sea ice phenology and timing of primary production pulses in the Arctic Ocean</t>
  </si>
  <si>
    <t>10.1111/gcb.12074</t>
  </si>
  <si>
    <t>Arctic organisms are adapted to the strong seasonality of environmental forcing. A small timing mismatch between biological processes and the environment could potentially have significant consequences for the entire food web. Climate warming causes shrinking ice coverage and earlier ice retreat in the Arctic, which is likely to change the timing of primary production. In this study, we test predictions on the interactions among sea ice phenology and production timing of ice algae and pelagic phytoplankton. We do so using the following (1) a synthesis of available satellite observation data; and (2) the application of a coupled ice-ocean ecosystem model. The data and model results suggest that, over a large portion of the Arctic marginal seas, the timing variability in ice retreat at a specific location has a strong impact on the timing variability in pelagic phytoplankton peaks, but weak or no impact on the timing of ice-algae peaks in those regions. The model predicts latitudinal and regional differences in the timing of ice algae biomass peak (varying from April to May) and the time lags between ice algae and pelagic phytoplankton peaks (varying from 45 to 90days). The correlation between the time lag and ice retreat is significant in areas where ice retreat has no significant impact on ice-algae peak timing, suggesting that changes in pelagic phytoplankton peak timing control the variability in time lags. Phenological variability in primary production is likely to have consequences for higher trophic levels, particularly for the zooplankton grazers, whose main food source is composed of the dually pulsed algae production of the Arctic.</t>
  </si>
  <si>
    <t>Graglia, E; Julkunen-Tiitto, R; Shaver, GR; Schmidt, IK; Jonasson, S; Michelsen, A</t>
  </si>
  <si>
    <t>Environmental control and intersite variations of phenolics in Betula nana in tundra ecosystems</t>
  </si>
  <si>
    <t>10.1046/j.1469-8137.2001.00149.x</t>
  </si>
  <si>
    <t>Secondary metabolites make leaves unpalatable for herbivores and influence decomposition. Site-specific differences are presented in phenolics and nitrogen in Betula nana leaves from dwarf shrub tundra at Abisko, northern Sweden, and from tussock tundra at Toolik Lake, Alaska, subjected to a decade of warming, fertilization and shading. Nitrogen and a number of phenolics, including condensed and hydrolysable tannins, flavonoids, phenolic glucosides and chlorogenic acids, were analysed in B. nana leaves. Phenolic concentrations showed marked between-site differences (e.g. condensed tannins were 50% higher at Abisko than at Toolik); responses to the environmental manipulations were more pronounced at Toolik compared with Abisko. Warming increased condensed tannins and decreased hydrolysable tannins at Toolik, but had no effect at Abisko, whereas fertilization and shading generally decreased concentrations. Betula invests less carbon in phenolics at Toolik than at Abisko and shows a greater response to environmental changes by investing more carbon in growth and less to phenolic production. Hence, the Toolik population has a lower herbivore-defense level, which declines further if nutrient availability increases. By contrast, under warmer conditions, the increase in bulk phenolics and decrease in leaf palatability are greater at Toolik than at Abisko.</t>
  </si>
  <si>
    <t>Vuorinen, KEM; Kolstad, AL; De Vriendt, L; Austrheim, G; Tremblay, JP; Solberg, EJ; Speed, JDM</t>
  </si>
  <si>
    <t>Cool as a moose: How can browsing counteract climate warming effects across boreal forest ecosystems?</t>
  </si>
  <si>
    <t>10.1002/ecy.3159</t>
  </si>
  <si>
    <t>Herbivory has potential to modify vegetation responses to climatic changes. However, climate and herbivory also affect each other, and rarely work in isolation from other ecological factors, such as plant-plant competition. Thus, it is challenging to predict the extent to which herbivory can counteract, amplify, or interact with climate impacts on ecosystems. Here, we investigate how moose modify climatic responses of boreal trees by using experimental exclosures on two continents and modeling complex causal pathways including several climatic factors, multiple tree species, competition, tree height, time, food availability, and herbivore presence, density, and browsing intensity. We show that moose can counteract, that is, cool down positive temperature responses of trees, but that this effect varies between species depending on moose foraging preferences. Growth of preferred deciduous trees was strongly affected by moose, whereas growth of less preferred conifers was mostly driven by climate and tree height. In addition, moose changed temperature responses of rowan in Norway and balsam fir in Canada, by making fir more responsive to temperature but decreasing the strength of the temperature response of rowan. Snow protected trees from browsing, and therefore moose cooling power might increase should a warming climate result in decreased snow cover. Furthermore, we found evidence of indirect effects of moose via plant-plant competition: By constraining growth of competing trees, moose can contribute positively to the growth of other trees. Our study shows that in boreal forests, herbivory cooling power is highly context dependent, and in order to understand its potential to prevent changes induced by warming climate, species differences, snow, competition, and climate effects on browsing need to be considered.</t>
  </si>
  <si>
    <t>Bluhm, BA; Gradinger, R</t>
  </si>
  <si>
    <t>Regional variability in food availability for arctic marine mammals</t>
  </si>
  <si>
    <t>S77</t>
  </si>
  <si>
    <t>S96</t>
  </si>
  <si>
    <t>10.1890/06-0562.1</t>
  </si>
  <si>
    <t>This review provides an overview, of prey preferences of seven core Arctic marine mammal species (AMM) and four non-core species on a pan-Arctic scale with regional examples. Arctic marine mammal species exploit prey resources close to the sea ice, in the water column, and at the sea floor, including lipid-rich pelagic and benthic crustaceans and pelagic and ice-associated schooling fishes such as capelin and Arctic cod. Prey preferred by individual species range from cephalopods and benthic bivalves to Greenland halibut. A few AMM are very prey-, habitat-, and/or depth-specific (e.g., walrus, polar bear), while others are rather opportunistic and, therefore, likely less vulnerable to change (e.g., beluga, bearded seal). In the second section, we review prey distribution patterns and current biomass hotspots in the three major physical realms (sea ice, water column, and seafloor), highlighting relations to environmental parameters such as advection patterns and the sea ice regime. The third part of the contribution presents examples of documented changes in AMM prey distribution and biomass and, subsequently, suggests three potential scenarios of large-scale biotic change, based on published observations and predictions of environmental change. These scenarios discuss (1) increased pelagic primary and, hence, secondary production, particularly in the central Arctic, during open-water conditions in the summer (based on surplus nutrients currently unutilized); (2) reduced benthic and pelagic biomass in coastal/shelf areas (due to increased river runoff and, hence, changed salinity and turbidity conditions); and (3) increased pelagic grazing and recycling in open-water conditions at the expense of the current tight benthic-pelagic coupling in part of the ice-covered shelf regions (due to increased pelagic consumption vs. vertical flux). Should those scenarios hold true, pelagic-feeding and generalist AMM might be advantaged, while the range for benthic shelf-feeding, ice-dependent AMM such as walrus would decrease. New pelagic feeding grounds may open up to AMM and subarctic marine mammal species in the High Arctic basins while nearshore waters might provide less abundant food in the future.</t>
  </si>
  <si>
    <t>Takeda, S; Tsuda, A</t>
  </si>
  <si>
    <t>An in situ iron-enrichment experiment in the western subarctic Pacific (SEEDS): Introduction and summary</t>
  </si>
  <si>
    <t>10.1016/j.pocean.2005.02.004</t>
  </si>
  <si>
    <t>To test the iron hypothesis in the subarctic Pacific Ocean, an in situ iron-enrichment experiment (SEEDS) was performed in the western subarctic gyre in July-August 2001. About 350 kg of iron (as acidic iron sulfate) and 0.48 mol of the inert chemical tracer sulfur hexafluoride were introduced into a 10-m deep surface mixed layer over an 80 km(2) area. This single iron infusion raised dissolved iron levels to &amp;SIM; 2.9 nM initially. Dissolved iron concentrations rapidly decreased after the infusion, but levels remained close to 0.15 nM even at the end of the 14-day experimental period. During SEEDS there were iron-mediated increases in chlorophyll a concentrations (up to 20 &amp;mu; g l(-1)), primary production rates, biomass and photosynthetic energy conversion efficiency relative to waters outside the iron-enriched patch. The rapid and very high accumulation of phytoplankton biomass in response to the iron addition appeared to be partly attributable to shallow mixed-layer depth and moderate water temperature in the western subarctic Pacific. However, the main reason was a floristic shift to fast-growing centric diatom Chaetoceros debilis, unlike the previous iron-enrichment experiments in the equatorial Pacific and the Southern Ocean, in both of which iron stimulated the growth of pennate diatoms. The iron-mediated blooming of diatoms resulted in a marked consumption of macronutrients and drawdown of pCO(2). Biological and physiological measurements indicate that phytoplankton growth in the patch became both light- and iron-limited, making phytoplankton biomass relatively constant after day 9. The increase in microzooplankton grazing rate after day 9 also influenced the net growth rate of phytoplankton. There was no significant increase in the export flux of carbon to depth during the 14-day occupation of the experimental site. The export flux between day 4 and day 13 was estimated to be only 13% of the integrated primary production in the iron-enriched patch. The major part of the carbon fixed by the diatom bloom remained in the surface mixed layer as biogenic particulate matter. Our findings support the hypothesis that iron limits phytoplankton growth and biomass in a 'bottom up' manner in this area, but the fate of algal carbon remains unknown. &amp;COPY; 2005 Elsevier Ltd. All rights reserved.</t>
  </si>
  <si>
    <t>Kozlov, MV; Hunter, MD; Koponen, S; Kouki, J; Niemela, P; Price, PW</t>
  </si>
  <si>
    <t>Diverse population trajectories among coexisting species of subarctic forest moths</t>
  </si>
  <si>
    <t>POPULATION ECOLOGY</t>
  </si>
  <si>
    <t>10.1007/s10144-009-0183-z</t>
  </si>
  <si>
    <t>Records of 232 moth species spanning 26 years (total catch of ca. 230,000 specimens), obtained by continuous light-trapping in Kevo, northernmost subarctic Finland, were used to examine the hypothesis that life-history traits and taxonomic position contribute to both relative abundance and temporal variability of Lepidoptera. Species with detritophagous or moss-feeding larvae, species hibernating in the larval stage, and species pupating during the first half of the growing season were over-represented among 42 species classified as abundant during the entire sampling period. The coefficients of variation in annual catches of species hibernating as eggs averaged 1.7 times higher than those of species hibernating as larvae or pupae. Time-series analysis demonstrated that periodicity in fluctuations of annual catches is generally independent of life-history traits and taxonomic affinities of the species. Moreover, closely related species with similar life-history traits often show different population dynamics, undermining the phylogenetic constraints hypothesis. Species with the shortest (1 year) time lag in the action of negative feedback processes on population growth exhibit the largest magnitude of fluctuations. Our analyses revealed that only a few consistent patterns in the population dynamics of herbivorous moths can be deduced from life-history characteristics of the species. Moreover, the diversity of population behaviour in one moth assemblage challenges any conventional wisdom suggesting predictable patterns. Our results raise several questions about perceptions and paradigms in insect population dynamics and stress the need for research on detritivorous insect population dynamics, as well as the need for more assemblage-wide studies using common trapping methods to provide comparative data on related and unrelated species with different life-history traits.</t>
  </si>
  <si>
    <t>Crete, M; Doucet, GJ</t>
  </si>
  <si>
    <t>Persistent suppression in dwarf birch after release from heavy summer browsing by caribou</t>
  </si>
  <si>
    <t>10.2307/1552127</t>
  </si>
  <si>
    <t>The Riviere George Caribou Herd (RGCH), in northern Quebec, erupted during a few decades to culminate at approximately 800,000 animals by 1990. The RGCH appeared regulated by competition for summer forage. Repeated browsing and trampling reduced summer range productivity to 50% compared to ungrazed areas, Lichens and dwarf birch having been mostly responsible for this reduction. A reconnaissance flight in 1991 and intensive field work the following two summers suggested that caribou use of dwarf birch leaves was light following the period of peak numbers. We hypothesized that birch stands would show signs of rapid and vigorous recovery in 1993-1994. We surveyed five heavily browsed birch stands, and two inaccessible, lightly browsed ones. Although utilization of birch leaves by caribou ranged between 0 and 6% during the 1994 growing season, heavily browsed stands exhibited no signs of rapid and strong recovery. Young plants did not abound in heavily browsed stands compared to lightly browsed ones, neither was wood accumulation faster in the former than in the latter. Stem density and height were similar in heavily browsed and lightly browsed stands. However, the leaf/wood ratio and the percent dry weight of leaves and wood were higher in lightly browsed than in heavily browsed stands, which resulted in approximately twice as high leaf biomass in lightly browsed than in heavily browsed stands. We hypothesized that previous intense caribou browsing caused a persistent suppression of dwarf birches, and that stems could not accumulate sufficient reserves during a growing season to deploy more leaves in the next spring in order to return the leaf/wood ratio to a normal value. We discuss the consequences of such a reaction of dwarf birch to herbivory on the demography of the RGCH.</t>
  </si>
  <si>
    <t>Compares light vs heavy browsing</t>
  </si>
  <si>
    <t>Sastri, AR; Dower, JF</t>
  </si>
  <si>
    <t>Mesozooplankton community response during the SERIES iron enrichment experiment in the subarctic NE Pacific</t>
  </si>
  <si>
    <t>20-22</t>
  </si>
  <si>
    <t>10.1016/j.dsr2.2006.05.034</t>
  </si>
  <si>
    <t>The response of the mesozooplankton community was examined during the development and early decline of the Subarctic Ecosystem Response to Iron Enrichment Study diatom bloom in July 2002. No significant changes in species composition were observed during this period. In terms of abundance, the community was dominated by small copepods (Oithona spp. and Pseudocalanus spp.). The abundance of large herbivorous calanoids of the genus Neocalanus (N. plumchrus, N. cristatus and N. flemingeri) was already low at the start of the experiment as most of these animals had already descended to their overwintering depth. Mesozooplankton biomass was dominated by the calanoids Eucalanus bungii, Calanus pacificus, Metridia pacifica and, to a lesser extent, late stage copepodites (CIV, CV) of Neocalanus spp. In general, the abundance of all copepod species tended to increase inside the patch (relative to conditions outside the patch) during the experiment. However, mean species-specific abundances were not significantly different inside and outside of the patch, except for a significant increase of E. bungii (p &lt; 0.05) that occurred between Days 10 and 13 inside the iron-fertilized patch. By Day 8, most of the E. bungii population had shifted its vertical distribution into the surface mixed layer. We hypothesize that a wind event displacing the surface mixed layer coincident with continued immigration from below the thermocline facilitated this increase in abundance. Here we address this higher trophic level response to pulsed primary production in terms of potential mechanisms and their potential impact on the diatom bloom. (c) 2006 Elsevier Ltd. All rights reserved.</t>
  </si>
  <si>
    <t>Yurtsev, BA</t>
  </si>
  <si>
    <t>The Pleistocene Tundra-Steppe and the productivity paradox: the landscape approach</t>
  </si>
  <si>
    <t>10.1016/S0277-3791(00)00125-6</t>
  </si>
  <si>
    <t>Tundra-steppe means either a certain type of plant community with codominance of both steppe and tundra species (including prostrate shrubs), or a type of landscape, codominated by both steppe and tundra (Yurtsev, Relic Steppe Complexes of Northeastern Asia. Nauka Press, Novosibirsk (in Russian) 1981; In: Hopkins, Matthews Jr., Schweger, Young, (Eds.), Paleoecology of Beringia. Academic Press, New York, 1982, pp. 157-177). A discrepancy between Pleistocene glacial climates that were much colder and drier than present in Beringia and the highly diverse herbivorous fossil fauna (the productivity paradox) is explained in terms of much greater diversity of herbaceous vegetation (grasses, sedges and forbs) in the mosaic of Beringian 'tundra-steppe' landscapes. Analysis of the relic distribution of some predominantly herbaceous plant communities throughout Beringia (Yurtsev, 1981, 1982, Komarovskiye chteniya (Vladivostok) 33 (1986) 3-53 tin Russian); Protection of Gene- and Coenotic Pool of the Herbaceous Biogeocoenoses, Sverdlovsk, 1988, pp. 128-129 (in Russian); Bridges of Science Between North America and the Russian Far East, 45th Arctic Science Conference, Abstracts, Vol. 1. Dalnauka Press, Vladivostok, 1994, p. 268; Paleontological Journal, 6 (1996)) provides the phytogeographic and landscape - ecological grounds for the reconstruction of plant cover of these landscapes. Dry watersheds and slopes had cryophytic (cold-adapted) steppes, cryoxerophytic (cold and dry-adapted) herbaceous and prostrate shrub-herbaceous communities, dry herb-prostrate shrub tundras, and tundra-steppe communities proper. All sorts of depressions on interfluves and in valleys along with concave pediments were occupied by dry steppe-meadows and brackish-water moist meadows. In some specific habitats sparse groupings of continental halophytes (plants growing in saline soils) of arctic takkyrs, zoochoric (plants with seeds dispersed by animals) groupings of annual-biennial ruderals and, finally, sparse xeric-psammophytic (plants adapted to dry, sandy soils) vegetation of sand seas occurred. Meadows in valleys and on slope pediments were the most productive as pastures for ungulates due to the redistribution of moisture and nutrients within landscapes. The lowest parts of the exposed shelf in the Bering Strait vicinities were the bottle-neck for the dispersal of steppe plants and animals. (C) 2000 Elsevier Science Ltd. All rights reserved.</t>
  </si>
  <si>
    <t>Boudreau, S; Payette, S</t>
  </si>
  <si>
    <t>Growth performance of Cladina stellaris following caribou disturbance in subarctic Québec</t>
  </si>
  <si>
    <t>10.1080/11956860.2004.11682842</t>
  </si>
  <si>
    <t>Cladina stellaris is a dominant lichen species of old-growth lichen-spruce woodlands in subarctic Quebec, where the continuous lichen carpet persists for several decades in the absence of disturbance. The lichen carpet is, however, vulnerable to caribou (Rangifer tarandus) disturbance under dry site conditions. Through grazing and trampling, large herds of migratory caribou reduce C. stellaris abundance and modify ground vegetation composition. Here, we have evaluated the age and growth performance of C. stellaris in relation to the recent activity of the George River Caribou Herd (GRCH). We measured the age, length, and growth rate of C. stellaris podetia in and near caribou trails in 15 lichen-spruce woodlands across the summer habitat. The age of lichens, used to evaluate the initial period of lichen recruitment following the decline of the GRCH, indicated that lichen recovery began in the early 1990s in heavily disturbed sites, whereas comparisons between the age structure of border and trail lichens also suggested that the southern part of the calving ground was still heavily used in the early 1990s. Length and growth rate of C. stellaris thallus were closely associated with severity of caribou disturbance, as inferred from the residual ground cover of terrestrial lichens. Growth performance of C. stellaris during the initial stage of lichen recovery varied according to the spatial use of the summer habitat by caribou, with better performance at the edge of the summer and winter habitats and reduced performance in the extensively used calving ground. The analysis of growth performance of C. stellaris provides new insights on lichen-spruce stand recovery associated with caribou disturbance.</t>
  </si>
  <si>
    <t>habitats described as old-growth spruce woodland (tree cover 10-40%)</t>
  </si>
  <si>
    <t>The effects of reindeer grazing on the composition and species richness of vegetation in forest-tundra ecotone</t>
  </si>
  <si>
    <t>10.1007/s00300-008-0462-8</t>
  </si>
  <si>
    <t>We conducted an 8-year exclosure experiment (1999-2006) in a forest-tundra ecotonal area in northwestern Finnish Lapland to study the effects of reindeer grazing on vegetation in habitats of variable productivity and microhabitat structure. The experimental sites included tundra heath, frost heath and riparian habitats, and the two latter habitats were characterized by hummock-hollow ground forms. The total cover of vegetation, cover of willow (Salix spp.), dwarf birch (Betula nana), dwarf shrubs, forbs and grasses (Poaceae spp.) increased in exclosures in all habitats. The increase in the total cover of vegetation and in the covers of willow and dwarf birch tended to be greatest in the least productive tundra heath. Opposing to the increase in the dominant vascular plant groups, the cover and species number of bryophytes decreased in exclosures. We conclude that the effects of reindeer grazing on vegetation composition depend on environmental heterogeneity and the responses vary among plant groups.</t>
  </si>
  <si>
    <t>Barthelemy, H; Stark, S; Kytoviita, MM; Olofsson, J</t>
  </si>
  <si>
    <t>Grazing decreases N partitioning among coexisting plant species</t>
  </si>
  <si>
    <t>10.1111/1365-2435.12917</t>
  </si>
  <si>
    <t>1. Herbivores play a key role in shaping ecosystem structure and functions by influencing plant and microbial community composition and nutrient cycling. 2. This study investigated the long-term effects of herbivores on plant resource acquisition. We explored differences in the natural delta N-15 signatures in plant, microbial and soil N pools, and examined mycorrhizal colonization in two tundra sites that have been either lightly or heavily grazed by reindeer for more than 50 years. The study examined changes in nutrient acquisition in five common tundra plants with contrasting traits and mycorrhiza status; the mycorrhizal dwarf shrubs, Betula nana, Vaccinium myrtillus and Empetrum hermaphroditum; a mycorrhizal grass, Deschampsia flexuosa, and a non-mycorrhizal sedge, Carex bigelowii. 3. There were large variations in delta N-15 among coexisting plant species in the lightly grazed sites. This variation was dramatically reduced in the heavily grazed sites. At an individual species level, delta N-15 was higher in E. hermaphroditum and lower in C. bigelowii in the heavily grazed sites. Mycorrhizal colonization in B. nana and E. hermaphroditum roots were also lower in the heavily grazed sites. The delta N-15 signatures of the total soil N pool and of the microbial N pools were higher in the heavily grazed sites. 4. Since the strong delta N-15 differentiation among plant species has been interpreted as a result of plants with different mycorrhizal types using different sources of soil nitrogen, we suggest that the lower variation in delta N-15 in heavily grazed sites indicates a lower niche differentiation in nitrogen uptake among plants. Reduced mycorrhizamediated nitrogen uptake by some of the species, a shift towards a more mineral nutrition due to higher nutrient turnover, and uptake of labile nitrogen from dung and urine in the heavily grazed sites could all contribute to the changes in plant delta N-15. 5. We conclude that herbivores have the potential to influence plant nutrient uptake and provide the first data suggesting that herbivores decrease nutrient partitioning on the basis of chemical N forms among plant species. Reduced niche complementarity among species is potentially important for estimates of the effects of -herbivory on plant nutrient availability and species coexistence.</t>
  </si>
  <si>
    <t>Only comparison of light vs. heavy reindeer grazing</t>
  </si>
  <si>
    <t>Yu, H; Holopainen, JK; Kivimaenpaa, M; Virtanen, A; Blande, JD</t>
  </si>
  <si>
    <t>Potential of Climate Change and Herbivory to Affect the Release and Atmospheric Reactions of BVOCs from Boreal and Subarctic Forests</t>
  </si>
  <si>
    <t>MOLECULES</t>
  </si>
  <si>
    <t>10.3390/molecules26082283</t>
  </si>
  <si>
    <t>Compared to most other forest ecosystems, circumpolar boreal and subarctic forests have few tree species, and are prone to mass outbreaks of herbivorous insects. A short growing season with long days allows rapid plant growth, which will be stimulated by predicted warming of polar areas. Emissions of biogenic volatile organic compounds (BVOC) from soil and vegetation could be substantial on sunny and warm days and biotic stress may accelerate emission rates. In the atmosphere, BVOCs are involved in various gas-phase chemical reactions within and above forest canopies. Importantly, the oxidation of BVOCs leads to secondary organic aerosol (SOA) formation. SOA particles scatter and absorb solar radiation and grow to form cloud condensation nuclei (CCN) and participate in cloud formation. Through BVOC and moisture release and SOA formation and condensation processes, vegetation has the capacity to affect the abiotic environment at the ecosystem scale. Recent BVOC literature indicates that both temperature and herbivory have a major impact on BVOC emissions released by woody species. Boreal conifer forest is the largest terrestrial biome and could be one of the largest sources of biogenic mono- and sesquiterpene emissions due to the capacity of conifer trees to store terpene-rich resins in resin canals above and belowground. Elevated temperature promotes increased diffusion of BVOCs from resin stores. Moreover, insect damage can break resin canals in needles, bark, and xylem and cause distinctive bursts of BVOCs during outbreaks. In the subarctic, mountain birch forests have cyclic outbreaks of Geometrid moths. During outbreaks, trees are often completely defoliated leading to an absence of BVOC-emitting foliage. However, in the years following an outbreak there is extended shoot growth, a greater number of leaves, and greater density of glandular trichomes that store BVOCs. This can lead to a delayed chemical defense response resulting in the highest BVOC emission rates from subarctic forest in the 1-3 years after an insect outbreak. Climate change is expected to increase insect outbreaks at high latitudes due to warmer seasons and arrivals of invasive herbivore species. Increased BVOC emission will affect tropospheric ozone (O-3) formation and O-3 induced oxidation of BVOCs. Herbivore-induced BVOC emissions from deciduous and coniferous trees are also likely to increase the formation rate of SOA and further growth of the particles in the atmosphere. Field experiments measuring the BVOC emission rates, SOA formation rate and particle concentrations within and above the herbivore attacked forest stands are still urgently needed.</t>
  </si>
  <si>
    <t>FORBES, BC</t>
  </si>
  <si>
    <t>THE IMPORTANCE OF BRYOPHYTES IN THE CLASSIFICATION OF HUMAN-DISTURBED HIGH ARCTIC VEGETATION</t>
  </si>
  <si>
    <t>10.2307/3236200</t>
  </si>
  <si>
    <t>Evidence is presented from a variety of tundra cover types under human disturbance at three sites in the Canadian High Arctic to indicate that higher plants may be insufficient to differentiate among the apparently distinct geobotanical signatures of discrete surface disturbances. Unlike in the Low Arctic, woody growth forms are often minimal or lacking on heavily disturbed ground and several prominent species of ruderal herbs and especially graminoids occur on a wide variety of substrates. Therefore, cryptogams, particularly bryophytes, are important indicator taxa. Presence-absence data on bryophytes from minerotrophic and oligotrophic soils, combined with Vascular cover-abundance data, enhanced detection of patch-level floristic gradients within and among disjunct coastal lowlands. However, the pool of ruderal bryophytes is Limited, and ultimately factors such as frequency and abundance should be considered.</t>
  </si>
  <si>
    <t>Krebs, CJ; Danell, K; Angerbjorn, A; Agrell, J; Berteaux, D; Brathen, KA; Danell, O; Erlinge, S; Fedorov, V; Fredga, K; Hjalten, J; Hogstedt, G; Jonsdottir, IS; Kenney, AJ; Kjellen, N; Nordin, T; Roininen, H; Svensson, M; Tannerfeldt, M; Wiklund, C</t>
  </si>
  <si>
    <t>Terrestrial trophic dynamics in the Canadian Arctic</t>
  </si>
  <si>
    <t>10.1139/Z03-061</t>
  </si>
  <si>
    <t>The Swedish Tundra Northwest Expedition of 1999 visited 17 sites throughout the Canadian Arctic. At 12 sites that were intensively sampled we estimated the standing crop of plants and the densities of herbivores and predators with an array of trapping, visual surveys, and faecal-pellet transects. We developed a trophic-balance model using ECOPATH to integrate these observations and determine the fate of primary and secondary production in these tundra ecosystems, which spanned an 8-fold range of standing crop of plants. We estimated that about 13% of net primary production was consumed by herbivores, while over 70% of small-herbivore production was estimated to flow to predators. Only 9% of large-herbivore production was consumed by predators. Organization of Canadian Arctic ecosystems appears to be more top-down than bottom-up. Net primary production does not seem to be herbivore-limited at any site. This is the first attempt to integrate trophic dynamics over the entire Canadian Arctic.</t>
  </si>
  <si>
    <t>exclude_outcome</t>
  </si>
  <si>
    <t>They describe the food-chain of the ecosystem, but there is not an outcome of herbivory diversity on the ecosystem. (nor effects of herbivores to other herbivores)</t>
  </si>
  <si>
    <t>Roininen, H; Danell, K; Zinovjev, A; Vikberg, V; Virtanen, R</t>
  </si>
  <si>
    <t>Community structure, survival and mortality factors in arctic populations of Eupontania leaf gallers</t>
  </si>
  <si>
    <t>10.1007/s00300-002-0387-6</t>
  </si>
  <si>
    <t>We studied survival, mortality factors, and community structure of nine species of leaf-galling sawflies, Eupontania spp., living on ten willow species (Salix spp.) at six sites on the Russian arctic tundra. The sawfly species represented two different gall types: the viminalis-type, which forms pea-shaped galls on the underside of leaf blades, and the vesicator-type, which forms bean-shaped galls on both sides of the leaf blade. Gall communities in the northernmost site had only one parasitoid species, but up to six parasitoids were found at the southernmost site. Inquiline parasitoids were encountered only in the two southern sites. Survival of the larvae varied between 20.0 and 82.8% among galler species at different sites. Parasitoids were the most,, important mortality factor for the sawflies. They caused mortality of 7.8-65.4%, depending on galler species and site, and it was highest in the northernmost site. Plant-specific mortality varied from 1.7 to 28.4% by galler species and it tended to decrease towards the north. Mortality from parasitoids was greater in the vesicator-type gallers than in the viminalis-type gallers. The total mortality caused by parasitoids in the arctic communities does not appear to differ from that in the diverse southern communities of Eupontania in Middle Europe, Scandinavia and North America, despite the assemblage having only a few members in the Arctic. The largest difference between the southern and the northern communities was the lack of inquiline parasitoids in the north. Our data do not support the hypothesis that abiotic, rather than biotic, factors would be more important in determining the abundance of populations of herbivorous insects in the harsh arctic environment.</t>
  </si>
  <si>
    <t>Stimmelmayr, R; Rotstein, DS; Maboni, G; Person, BT; Sanchez, S</t>
  </si>
  <si>
    <t>Morbillivirus-associated lipid pneumonia in Arctic foxes</t>
  </si>
  <si>
    <t>JOURNAL OF VETERINARY DIAGNOSTIC INVESTIGATION</t>
  </si>
  <si>
    <t>10.1177/1040638718797382</t>
  </si>
  <si>
    <t>We describe lipid pneumonia in 5 of 24 Arctic foxes (Vulpes lagopus) in association with morbillivirus infection, and lymphoid depletion in 3 of these 5 foxes. Canine distemper virus (CDV) immunohistochemistry yielded positive staining in lung, lymph nodes, spleen, adipose tissue, and renal pelvic urothelial cells in 5 cases. Liver and bone marrow samples collected from these cases tested positive for morbillivirus by reverse-transcription PCR assay. Strains belonged to the CDV Arctic lineage based on sequencing of the hemagglutinin gene followed by phylogenetic analysis. Phylogenetic analysis of the phosphoprotein gene showed that the identified CDV strains were not closely related to any previously documented strains responsible for outbreaks in different animals in other parts of the world.</t>
  </si>
  <si>
    <t>Sugimoto, T; Tadokoro, K</t>
  </si>
  <si>
    <t>Interannual-interdecadal variations in zooplankton biomass, chlorophyll concentration and physical environment in the subarctic Pacific and Bering Sea</t>
  </si>
  <si>
    <t>10.1046/j.1365-2419.1997.00031.x</t>
  </si>
  <si>
    <t>Interannual, decadal and interdecadal variations in summer plankton biomass during 1954-1994 in the whole subarctic Pacific and Bering Sea were compared among regions as well as with climatic and oceanographic conditions. The zooplankton biomass and chlorophyll concentration during the mid 1960s to early 1970s in the central and western subarctic Pacific were a few times higher than those in the preceding and following decades. The values in the eastern Bering Sea and eastern subarctic Pacific also increased in the mid 1960s, but remained at an elevated level until the end of the 1980s. These decades of higher and mid plankton biomass levels during the mid 1960s to early 1970s and mid 1970s to late 1980s correspond to the period of positive and negative values of the Northern Hemisphere zonal index (NHZI), respectively. in the decadal scale, one can see a significant positive correlation between the summer plankton biomass and the wind speed during winters in the eastern Bering Sea. The effect of grazing by biennially fluctuating Asian pink salmon on zooplankton biomass and its effect on chlorophyll concentration in the central subarctic Pacific is also significant.</t>
  </si>
  <si>
    <t>Siewert, MB; Olofsson, J</t>
  </si>
  <si>
    <t>Scale-dependency of Arctic ecosystem properties revealed by UAV</t>
  </si>
  <si>
    <t>10.1088/1748-9326/aba20b</t>
  </si>
  <si>
    <t>In the face of climate change, it is important to estimate changes in key ecosystem properties such as plant biomass and gross primary productivity (GPP). Ground truth estimates and especially experiments are performed at small spatial scales (0.01-1 m(2)) and scaled up using coarse scale satellite remote sensing products. This will lead to a scaling bias for non-linearly related properties in heterogeneous environments when the relationships are not developed at the same spatial scale as the remote sensing products. We show that unmanned aerial vehicles (UAVs) can reliably measure normalized difference vegetation index (NDVI) at centimeter resolution even in highly heterogeneous Arctic tundra terrain. This reveals that this scaling bias increases most at very fine resolution, but UAVs can overcome this by generating remote sensing products at the same scales as ecological changes occur. Using ground truth data generated at 0.0625 m(2)and 1 m(2)with Landsat 30 m scale satellite imagery the resulting underestimation is large (8.9%-17.0% for biomass and 5.0%-9.7% for GPP(600)) and of a magnitude comparable to the expected effects of decades of climate change. Methods to correct this upscaling bias exist but rely on sub-pixel information. Our data shows that this scale-dependency will vary strongly between areas and across seasons, making it hard to derive generalized functions compensating for it. This is particularly relevant to Arctic greening with a predominantly heterogeneous land cover, strong seasonality and much experimental research at sub-meter scale, but also applies to other heterogeneous landscapes. These results demonstrate the value of UAVs for satellite validation. UAVs can bridge between plot scale used in ecological field investigations and coarse scale in satellite monitoring relevant for Earth System Models. Since future climate changes are expected to alter landscape heterogeneity, seasonally updated UAV imagery will be an essential tool to correctly predict landscape-scale changes in ecosystem properties.</t>
  </si>
  <si>
    <t>Bender, KM; Svenning, MM; Hu, YT; Richter, A; Schuckel, J; Jorgensen, B; Liebner, S; Tveit, AT</t>
  </si>
  <si>
    <t>Microbial responses to herbivory-induced vegetation changes in a high-Arctic peatland</t>
  </si>
  <si>
    <t>10.1007/s00300-021-02846-z</t>
  </si>
  <si>
    <t>Herbivory by barnacle geese (Branta leucopsis) alters the vegetation cover and reduces ecosystem productivity in high-Arctic peatlands, limiting the carbon sink strength of these ecosystems. Here we investigate how herbivory-induced vegetation changes affect the activities of peat soil microbiota using metagenomics, metatranscriptomics and targeted metabolomics in a comparison of fenced exclosures and nearby grazed sites. Our results show that a different vegetation with a high proportion of vascular plants developed due to reduced herbivory, resulting in a larger and more diverse input of polysaccharides to the soil at exclosed study sites. This coincided with higher sugar and amino acid concentrations in the soil at this site as well as the establishment of a more abundant and active microbiota, including saprotrophic fungi with broad substrate ranges, like Helotiales (Ascomycota) and Agaricales (Basidiomycota). A detailed description of fungal transcriptional profiles revealed higher gene expression for cellulose, hemicellulose, pectin, lignin and chitin degradation at herbivory-exclosed sites. Furthermore, we observed an increase in the number of genes and transcripts for predatory eukaryotes such as Entomobryomorpha (Arthropoda). We conclude that in the absence of herbivory, the development of a vascular vegetation alters the soil polysaccharide composition and supports larger and more active populations of fungi and predatory eukaryotes.</t>
  </si>
  <si>
    <t>Sanders, RW; Gast, RJ</t>
  </si>
  <si>
    <t>Bacterivory by phototrophic picoplankton and nanoplankton in Arctic waters</t>
  </si>
  <si>
    <t>10.1111/j.1574-6941.2011.01253.x</t>
  </si>
  <si>
    <t>Mixotrophy, the combination of phototrophy and heterotrophy within the same individual, is widespread in oceanic systems. Yet, neither the presence nor ecological impact of mixotrophs has been identified in an Arctic marine environment. We quantified nano- and picoplankton during early autumn in the Beaufort Sea and Canada Basin and determined relative rates of bacterivory by heterotrophs and mixotrophs. Results confirmed previous reports of low microbial biomass for Arctic communities in autumn. The impact of bacterivory was relatively low, ranging from 0.6x103 to 42.8x103bacteriamL-1day-1, but it was often dominated by pico- or nanomixotrophs. From 1% to 7% of the photosynthetic picoeukaryotes were bacterivorous, while mixotrophic nanoplankton abundance comprised 122% of the heterotrophic and 232% of the phototrophic nanoplankton abundance, respectively. The estimated daily grazing impact was usually &lt;5% of the bacterial standing stock, but impacts as high as 25% occurred. Analysis of denaturing gradient gel electrophoresis (DGGE) band patterns indicated that communities from different depths at the same site were appreciably different and that there was a shift in community diversity at the midpoint of the cruise. Sequence information from DGGE bands reflected microbes related to those from other Arctic studies, particularly from the Beaufort Sea.</t>
  </si>
  <si>
    <t>Linden, E; Gough, L; Olofsson, J</t>
  </si>
  <si>
    <t>Large and small herbivores have strong effects on tundra vegetation in Scandinavia and Alaska</t>
  </si>
  <si>
    <t>10.1002/ece3.7977</t>
  </si>
  <si>
    <t>Large and small mammalian herbivores are present in most vegetated areas in the Arctic and often have large impacts on plant community composition and ecosystem functioning. The relative importance of different herbivores and especially how their specific impact on the vegetation varies across the Arctic is however poorly understood. Here, we investigate how large and small herbivores influence vegetation density and plant community composition in four arctic vegetation types in Scandinavia and Alaska. We used a unique set of exclosures, excluding only large (reindeer and muskoxen) or all mammalian herbivores (also voles and lemmings) for at least 20 years. We found that mammalian herbivores in general decreased leaf area index, NDVI, and abundance of vascular plants in all four locations, even though the strength of the effect and which herbivore type caused these effects differed across locations. In three locations, herbivore presence caused contrasting plant communities, but not in the location with lowest productivity. Large herbivores had a negative effect on plant height, whereas small mammalian herbivores increased species diversity by decreasing dominance of the initially dominating plant species. Above- or belowground disturbances caused by herbivores were found to play an important role in shaping the vegetation in all locations. Synthesis: Based on these results, we conclude that both small and large mammalian herbivores influence vegetation in Scandinavia and Alaska in a similar way, some of which can mitigate effects of climate change. We also see important differences across locations, but these depend rather on local herbivore and plant community composition than large biogeographical differences among continents.</t>
  </si>
  <si>
    <t>Willerslev, E; Davison, J; Moora, M; Zobel, M; Coissac, E; Edwards, ME; Lorenzen, ED; Vestergard, M; Gussarova, G; Haile, J; Craine, J; Gielly, L; Boessenkool, S; Epp, LS; Pearman, PB; Cheddadi, R; Murray, D; Brathen, KA; Yoccoz, N; Binney, H; Cruaud, C; Wincker, P; Goslar, T; Alsos, IG; Bellemain, E; Brysting, AK; Elven, R; Sonstebo, JH; Murton, J; Sher, A; Rasmussen, M; Ronn, R; Mourier, T; Cooper, A; Austin, J; Moller, P; Froese, D; Zazula, G; Pompanon, F; Rioux, D; Niderkorn, V; Tikhonov, A; Savvinov, G; Roberts, RG; MacPhee, RDE; Gilbert, MTP; Kjaer, KH; Orlando, L; Brochmann, C; Taberlet, P</t>
  </si>
  <si>
    <t>Fifty thousand years of Arctic vegetation and megafaunal diet</t>
  </si>
  <si>
    <t>NATURE</t>
  </si>
  <si>
    <t>+</t>
  </si>
  <si>
    <t>10.1038/nature12921</t>
  </si>
  <si>
    <t>Although it is generally agreed that the Arctic flora is among the youngest and least diverse on Earth, the processes that shaped it are poorly understood. Here we present 50 thousand years (kyr) of Arctic vegetation history, derived from the first large-scale ancient DNA metabarcoding study of circumpolar plant diversity. For this interval we also explore nematode diversity as a proxy for modelling vegetation cover and soil quality, and diets of herbivorous megafaunal mammals, many of which became extinct around 10 kyr BP (before present). For much of the period investigated, Arctic vegetation consisted of dry steppe-tundra dominated by forbs (non-graminoid herbaceous vascular plants). During the Last Glacial Maximum (25-15 kyr BP), diversity declined markedly, although forbs remained dominant. Much changed after 10 kyr BP, with the appearance of moist tundra dominated by woody plants and graminoids. Our analyses indicate that both graminoids and forbs would have featured in megafaunal diets. As such, our findings question the predominance of a Late Quaternary graminoid-dominated Arctic mammoth steppe.</t>
  </si>
  <si>
    <t>Maliniemi, T; Kapfer, J; Saccone, P; Skog, A; Virtanen, R</t>
  </si>
  <si>
    <t>Long-term vegetation changes of treeless heath communities in northern Fennoscandia: Links to climate change trends and reindeer grazing</t>
  </si>
  <si>
    <t>10.1111/jvs.12630</t>
  </si>
  <si>
    <t>QuestionIn recent decades, high-latitude climate has shown regionally variable trends towards warmer and moister conditions. These changes have been predicted to cause afforestation or shrubification of open tundra, increases of warmth-demanding southern species and plant groups favoured by increased moisture, and decline of species and habitats that are dependent on snow cover. In this study, we explore temporal changes in northern tundra upland plant communities along regional gradients and in local habitats. We ask how vegetation changes are linked with long-term trends in regional climate and grazing pressure. LocationNorthern Europe. MethodsIn 2013-2014, we resurveyed a total of 108 vegetation plots on wind-exposed and snow-protected tundra habitats in three subareas along a bioclimatic gradient from the northern boreal to the arctic zone. Vegetation plots were originally sampled in 1964-1967. We related observed vegetation changes to changes in temperature, precipitation and grazing pressure, which all showed regionally variable increases over the study period. ResultsWe found a significant increase of the evergreen dwarf shrub Empetrum nigrum subsp. hermaphroditum in snow-protected communities and a prominent decrease of lichens throughout the study area. No evidence for extensive tree or larger shrub (Betula spp., Salix spp. or Juniperus communis) encroachment despite climatic warming trends was found. Among studied communities, most pronounced changes in vegetation were observed in snow-protected boreal heaths on small isolated uplands, where community composition showed low resemblance to the original composition described decades ago. Changes in plant communities correlated with changes in summer and winter temperatures, summer precipitation and reindeer grazing pressure, yet correlations varied depending on region and habitat. ConclusionsNorthern tundra uplands vary in their resistance to on-going climate change and reindeer grazing. Isolated treeless heaths of boreal forest-tundra ecotone appear least resistant to climate change and have already shifted towards new community states.</t>
  </si>
  <si>
    <t>effect of reindeer densities on vegetation changes, but no contrast in herbivore diversity</t>
  </si>
  <si>
    <t>Duncan, RJ; Andrew, ME; Forchhammer, MC</t>
  </si>
  <si>
    <t>Snow mediates climatic impacts on Arctic herbivore populations</t>
  </si>
  <si>
    <t>10.1007/s00300-021-02871-y</t>
  </si>
  <si>
    <t>Arctic ecosystems are particularly vulnerable to impacts of climate change; however, the complex relationships between climate and ecosystems make incorporating effects of climate change into population management difficult. This study used structural equation modelling (SEM) and a 24-year multifaceted monitoring data series collected at Zackenberg, North-East Greenland, to untangle the network of climatic and local abiotic and biotic drivers, determining their direct and indirect effects on two herbivores: musk ox (Ovibos moschatus) and collared lemming (Dicrostonyx groenlandicus). Snow conditions were determined to be the central driver within the system, mediating the effects of climate on herbivore abundance. Under current climate change projections, snow is expected to decrease in the region. Snow had an indirect negative effect on musk ox, as decreased snow depth led to an earlier start to the Arctic willow growing season, shown to increase fecundity and decrease mortality. Musk ox are therefore expected to be more successful under future conditions, within a certain threshold. Snow had both positive and negative effects on lemming, with lemming expected to ultimately be less successful under climate change, as reduction in snow increases their vulnerability to predation. Through their capacity to determine effects of climatic and local drivers within a hierarchy, and the relative strength and direction of these effects, SEMs were demonstrated to have the potential to be valuable in guiding population management.</t>
  </si>
  <si>
    <t>Bogdanova, E; Andronov, S; Soromotin, A; Detter, G; Sizov, O; Hossain, K; Raheem, D; Lobanov, A</t>
  </si>
  <si>
    <t>The Impact of Climate Change on the Food (In)security of the Siberian Indigenous Peoples in the Arctic: Environmental and Health Risks</t>
  </si>
  <si>
    <t>SUSTAINABILITY</t>
  </si>
  <si>
    <t>10.3390/su13052561</t>
  </si>
  <si>
    <t>Climate change represents a global challenge that impacts the environment, traditional lifestyle and health of the Indigenous Peoples in the Arctic zone of Western Siberia and threatens their food security. Reindeer are an important food source for this population since reindeer herding products are used as traditional nutrition and effective preventive means and remedies for adapting to the cold and geomagnetic activity in the High North. Longer off-season periods, high summer and winter temperatures, melting ice, and forest and tundra fires have a significant impact on the trampling and degradation of reindeer pastures. These effects may lead to massive reindeer losses and changes in the traditional diet of the Indigenous Peoples in the Arctic, which result in increases in the prevalence of respiratory diseases, overweight and hypertension. This study applied a multidisciplinary approach based on ecological and medical research methods with the inclusion of socioeconomic analysis. The primary sources included data on the longitudinal dynamics of air temperature as a climate change indicator and reindeer livestock populations (1936-2018), consumption of reindeer products and physiological impacts on the Yamal Indigenous population collected during expeditions to the Arctic zone of Western Siberia in 2012-2018.</t>
  </si>
  <si>
    <t>Milner, AM; Piorkowski, RJ</t>
  </si>
  <si>
    <t>Macroinvertebrate assemblages in streams of interior alaska following alluvial gold mining</t>
  </si>
  <si>
    <t>RIVER RESEARCH AND APPLICATIONS</t>
  </si>
  <si>
    <t>10.1002/rra.786</t>
  </si>
  <si>
    <t>Alluvial gold mining, or placer mining, represents a major disturbance to stream ecosystems in interior Alaska. This process typically involves re-routing the stream to one side of the valley while the gravels are removed across the floodplain for processing. The stream is then re-directed back into a reclaimed new channel after mining has ceased in that section of stream. Macroinvertebrate colonization of reclaimed stream reaches is necessary for benthic community recovery following mining. Macroinvertebrate community assemblages at 36 sites on six streams in interior Alaska were examined. Sites with different mining histories were compared to control sites. TWINSPAN classification and ordination of sites using macroinvertebrate abundance indicated a greater similarity of sites within watersheds than between watersheds even though each watershed had a history of mining including recently mined sites. Significant differences were found for total invertebrate abundance, percentage dominant taxon and mean total biomass of macroinvertebrates between control sites and sites that were recently mined (less than or equal to10 years) and sites mined 1-50 years ago. Total macroinvertebrate abundance and biomass was lower and taxon dominance higher in both groups of sites with a history of mining. No significant difference in these or other measures was found for sites where mining occurred upstream. There was also no significant relationship between time since mining and the biotic measures used to summarize macroinvertebrate community structure. Although taxon richness recovered rapidly, no individual taxon was found to be a specific indicator of macroinvertebrate recovery since mining. Copyright (C) 2004 John Wiley Sons, Ltd.</t>
  </si>
  <si>
    <t>Cadieux, MC; Gauthier, G; Hughes, RJ</t>
  </si>
  <si>
    <t>Feeding ecology of Canada Geese (Branta canadensis interior) in sub-arctic inland tundra during brood-rearing</t>
  </si>
  <si>
    <t>AUK</t>
  </si>
  <si>
    <t>10.1642/0004-8038(2005)122[0144:FEOCGB]2.0.CO;2</t>
  </si>
  <si>
    <t>The diet of adult Canada Geese (Branta canadensis interior) and their goslings was determined during the brood-rearing season in a freshwater tundra habitat using esophageal contents from 25 adult females, 27 adult males, and 59 goslings. Habitat use by geese and the availability and quality of aboveground biomass in wet sedge meadows and around ponds in lichen-heath tundra were also evaluated throughout the summer. During the first four weeks of brood-rearing, adult Canada Geese ate primarily graminoids (&gt; 65%), especially leaves of the short form of Carex aquatilis and Eriophorum spp., which had the highest nitrogen concentration (2.5-3.5%). Although graminoids were also important for goslings, they consumed a greater variety of other plant species (68%) than adults, especially in the first two weeks, possibly because of their inexperience. Late in the brood-rearing period, as the nitrogen concentration of graminoid plants declined, adults shifted to a diet composed mainly of berries (&gt; 40%, mostly Empetrum nigrion). At that time, goslings consumed fewer berries (24%) and maintained a higher proportion of nitrogen-rich plants in their diet (53% leaves, mostly graminoids) than adults, presumably to complete their growth. Plant species consumed by geese over the summer indicated a preference for high-quality plants (i.e. those with a high nitrogen concentration). Consequently, wet sedge meadow, the habitat that offered plant species of highest quality, was the habitat most heavily used throughout the summer, particularly around peak hatch. Goose grazing had no effect on seasonal production of aboveground biomass of graminoids, probably because of the relatively low density of the goose population.</t>
  </si>
  <si>
    <t>Schaeffer, JA; Stevens, SD; Messier, F</t>
  </si>
  <si>
    <t>Comparative winter habitat use and associations among herbivores in the high arctic</t>
  </si>
  <si>
    <t>We studied winter habitat use and interspecific associations among large- and medium-sized herbivores on southeastern Victoria Island, Arctic Canada, by documenting the deposition of feces in relation to vegetation. Associations between ptarmigan (Lagopus spp.), arctic hares (Lepus arcticus), caribou (Rangifer tarandus), and muskoxen (Ovibos moschatus) were assessed using the Jaccard Index (JI) and chi(2) at two scales, i.e., with 1 m(2) and 1 ha as sampling units. JI values for species pairs were greater at the larger scale, but chi(2) revealed significant (positive) associations only at the smaller scale and only between arctic hares and caribou and between arctic hares and ptarmigan. Comparative use of habitats was described with respect to vegetation by canonical correspondence analysis (CCA). Ptarmigan and muskoxen were most strongly correlated with lowland vegetation and caribou with upland vegetation; arctic hares were intermediate. CCA also indicated rather wide separation in the multivariate space, further suggesting distinct patterns of habitat use. The results imply that these species were segregated in their use of resources in this High Arctic environment.</t>
  </si>
  <si>
    <t>Mariash, HL; Smith, PA; Mallory, M</t>
  </si>
  <si>
    <t>Decadal Response of Arctic Freshwaters to Burgeoning Goose Populations</t>
  </si>
  <si>
    <t>10.1007/s10021-017-0215-z</t>
  </si>
  <si>
    <t>The Arctic is faced with rapid climatic changes, but in some areas, drastic changes in the abundance of herbivores represent an even greater agent of change. Increasing goose populations, especially midcontinent lesser snow geese (Chen caerulescens), have led to an extensive loss of vegetation in terrestrial habitats in the Arctic through heavy grazing and destructive foraging. Our aim was to evaluate the effect of geese on the freshwater systems in their Arctic breeding grounds. We sampled the water chemistry of lakes and ponds across a major goose breeding area in the Eastern Canadian Arctic and compared results to samples taken 13years earlier to determine whether the changes in water chemistry, if evident, were consistent with effects of geese or of climate. Our results suggest that nutrient loadings have increased while most other parameters associated with the underlying geology and hydrology of the region have stayed in a similar range as a decade ago. The most significant changes were linked to nitrogen and phosphorus; phosphorus concentrations doubled between 2001/2002 and 2015, with the highest levels and greatest changes observed for wetlands inside versus outside of goose breeding areas. Our results suggest that geese are most strongly affecting nutrient loads in freshwaters inside breeding areas, which show evidence of ornithological eutrophication. Nutrient changes of this magnitude, especially in typically oligotrophic Arctic lakes, can have profound consequences on ecosystem structure and function and demonstrate how burgeoning waterfowl populations can act as a vector of rapid environmental change in Arctic freshwaters.</t>
  </si>
  <si>
    <t>van Beest, FM; Beumer, LT; Chimienti, M; Desforges, JP; Huffeldt, NP; Pedersen, SH; Schmidt, NM</t>
  </si>
  <si>
    <t>Environmental conditions alter behavioural organization and rhythmicity of a large Arctic ruminant across the annual cycle</t>
  </si>
  <si>
    <t>10.1098/rsos.201614</t>
  </si>
  <si>
    <t>The existence and persistence of rhythmicity in animal activity during phases of environmental change is of interest in ecology, evolution and chronobiology. A wide diversity of biological rhythms in response to exogenous conditions and internal stimuli have been uncovered, especially for polar vertebrates. However, empirical data supporting circadian organization in behaviour of large ruminating herbivores remains inconclusive. Using year-round tracking data of the largest Arctic ruminant, the muskox (Ovibos moschatus), we modelled rhythmicity as a function of behaviour and environmental conditions. Behavioural states were classified based on patterns in hourly movements, and incorporated within a periodicity analyses framework. Although circadian rhythmicity in muskox behaviour was detected throughout the year, ultradian rhythmicity was most prevalent, especially when muskoxen were foraging and resting in mid-winter (continuous darkness). However, when combining circadian and ultradian rhythmicity together, the probability of behavioural rhythmicity declined with increasing photoperiod until largely disrupted in mid-summer (continuous light). Individuals that remained behaviourally rhythmic during mid-summer foraged in areas with lower plant productivity (NDVI) than individuals with arrhythmic behaviour. Based on our study, we conclude that muskoxen may use an interval timer to schedule their behavioural cycles when forage resources are low, but that the importance and duration of this timer are reduced once environmental conditions allow energetic reserves to be replenished ad libitum. We argue that alimentary function and metabolic requirements are critical determinants of biological rhythmicity in muskoxen, which probably applies to ruminating herbivores in general.</t>
  </si>
  <si>
    <t>Soininen, EM; Ravolainen, VT; Brathen, KA; Yoccoz, NG; Gielly, L; Ims, RA</t>
  </si>
  <si>
    <t>Arctic Small Rodents Have Diverse Diets and Flexible Food Selection</t>
  </si>
  <si>
    <t>10.1371/journal.pone.0068128</t>
  </si>
  <si>
    <t>The ecology of small rodent food selection is poorly understood, as mammalian herbivore food selection theory has mainly been developed by studying ungulates. Especially, the effect of food availability on food selection in natural habitats where a range of food items are available is unknown. We studied diets and selectivity of grey-sided voles (Myodes rufocanus) and tundra voles (Microtus oeconomus), key herbivores in European tundra ecosystems, using DNA metabarcoding, a novel method enabling taxonomically detailed diet studies. In order to cover the range of food availabilities present in the wild, we employed a large-scale study design for sampling data on food availability and vole diets. Both vole species had ingested a range of plant species and selected particularly forbs and grasses. Grey-sided voles also selected ericoid shrubs and tundra voles willows. Availability of a food item rarely affected its utilization directly, although seasonal changes of diets and selection suggest that these are positively correlated with availability. Moreover, diets and selectivity were affected by availability of alternative food items. These results show that the focal sub-arctic voles have diverse diets and flexible food preferences and rarely compensate low availability of a food item with increased searching effort. Diet diversity itself is likely to be an important trait and has previously been underrated owing to methodological constraints. We suggest that the roles of alternative food item availability and search time limitations for small rodent feeding ecology should be investigated.</t>
  </si>
  <si>
    <t>Sundqvist, MK; Moen, J; Bjork, RG; Vowles, T; Kytoviita, MM; Parsons, MA; Olofsson, J</t>
  </si>
  <si>
    <t>Experimental evidence of the long-term effects of reindeer on Arctic vegetation greenness and species richness at a larger landscape scale</t>
  </si>
  <si>
    <t>10.1111/1365-2745.13201</t>
  </si>
  <si>
    <t>Large herbivores influence plant community structure and ecosystem processes in many ecosystems. In large parts of the Arctic, reindeer (or caribou) are the only large herbivores present. Recent studies show that reindeer have the potential to mitigate recent warming-induced shrub encroachment in the Arctic and the associated greening of high-latitude ecosystems. This will potentially have large scale consequences for ecosystem productivity and carbon cycling. To date, information on variation in the interactions between reindeer and plants across Arctic landscapes has been scarce. We utilized a network of experimental sites across a latitudinal gradient in the Scandinavian mountains where reindeer have been excluded from 59 study plots for at least 15 years. We used this study system to test the effect of long-term exclusion of reindeer on the abundance of major plant functional groups, the greenness indexes Leaf Area Index (LAI) and Normalized Difference Vegetation Index (NDVI), soil mineral nitrogen (N) and phosphorous (P), and species richness, and to determine whether the effect of reindeer exclusion is dependent on reindeer density, productivity, soil fertility or climate. We found that NDVI and LAI, lichen and deciduous shrub abundances were largely reduced while soil mineral N was enhanced by reindeer. The direction and amplitude of other plant functional group responses to reindeer exclusion differed between forest and tundra as well as shrub- and herbaceous-dominated vegetation. Higher reindeer densities were related to decreased plant species richness in low-productive sites and to increased species richness in productive sites. The relative reduction in LAI and associated absolute reductions of deciduous shrubs in response to reindeer were positively related to reindeer density, while the relative reduction in NDVI was not. Further, relative reductions in LAI and NDVI in response to reindeer were unrelated to climate and soil fertility. Synthesis. Our results provide long-term experimental evidence highlighting the role of reindeer density in regulating plant species richness, global climate change induced greenness patterns and shrub encroachment at regional scales in the Arctic. These findings emphasize the need to consider reindeer in models predicting vegetation patterns and changes in high-latitude ecosystems.</t>
  </si>
  <si>
    <t>There are 12 sites in this study across Fennoscandia, and within each site there are forest and tundra plots. Unfortunately there are plots coded as tundra that are outside of the study region, and the results are reported for all forest sites together and for all tundra sites together, so there is no way to extract the results for the true tundra sites within the study region.</t>
  </si>
  <si>
    <t>Liu, HB; Suzuki, K; Saino, T</t>
  </si>
  <si>
    <t>Phytoplankton growth, and microzooplankton grazing in the subarctic Pacific Ocean and the Bering Sea during summer 1999</t>
  </si>
  <si>
    <t>DEEP-SEA RESEARCH PART I-OCEANOGRAPHIC RESEARCH PAPERS</t>
  </si>
  <si>
    <t>10.1016/S0967-0637(01)00056-5</t>
  </si>
  <si>
    <t>Phytoplankton growth and microzooplankton grazing rates were measured by the dilution technique in the subarctic North Pacific Ocean along a west-east transect during summer 1999. Average phytoplankton growth rates without added nutrients (mu(0)) were 0.33, 0.41, 0.20 and 0.49 d(-1) for the four regions sampled: the Western Gyre, the Bering Sea, the Gulf of Alaska gyre and stations along the Aleutian Trench. Average grazing mortality rates (m) were 0.34, 0.27, 0.20 and 0.49 d(-1). Limitation of phytoplankton growth by macronutrients, such as NO3 and SiO2, was identified only at a few stations, with overall mu(0)/mu(n) (mu(n) is nutrient-enhanced growth rate) averaging 0.9. Phytoplankton growth and microzooplankton grazing were approximately balanced, as indicated by high m/mu(0) ratio, except in the Bering Sea, where the m/mu(0) ratio was 0.65, indicating the relative importance of the diatom-macrozooplankton grazing food chain and possible higher export flux to the deep layer. Flow cytometric analysis revealed that the growth rates of picoplankton (Synechococcus and picoeukaryotes) were usually much lower than the total phytoplankton community growth rates estimated from chlorophyll a, except for stations in the Gulf of Alaska Gyre, where the growth rates for different populations were about the same. Lower than community-average growth rate for picoplankton indicates larger phytoplankters, presumably diatoms, were growing at a much faster rate. Suppressed phytoplankton growth in The Gulf of Alaska was probably a result of iron limitation. (C) 2002 Elsevier Science Ltd. All rights reserved.</t>
  </si>
  <si>
    <t>Plante, S; Champagne, E; Ropars, P; Boudreau, S; Levesque, E; Tremblay, B; Tremblay, JP</t>
  </si>
  <si>
    <t>Shrub cover in northern Nunavik: can herbivores limit shrub expansion?</t>
  </si>
  <si>
    <t>10.1007/s00300-014-1461-6</t>
  </si>
  <si>
    <t>Recent climate changes have increased the primary productivity of many Arctic and subarctic regions. Erected shrub has been shown to increase in abundance over the last decades in northern regions in response to warmer climate. At the same time, caribou herds are declining throughout the circumboreal regions. Based on observation of heavy browsing on shrubs at Deception Bay (Nunavik, Canada), we hypothesized that the densification of shrubs observed in nearby locations did not occur at our study site despite of observed warming because of a recent peak of the RiviSre-aux-Feuilles caribou herd. To assess shrub cover changes, we compared a 1972 mosaic of aerial photos to a 2010 satellite image over a 5 km(2) area, divided into 56 grids of 100 30 m x 30 m cells. Most cells (n = 4,502) did not show any changes in the cover of shrubs but those who did were as likely to increase as to decrease. The relative cover of shrubs in cells who changed was not higher in 2010 (6.1 +/- A 0.2 %) than in 1972 (7.3 +/- A 0.4 %). More than 70 % of birch and willow had more than 50 % of their shoot browsed, suggesting that caribou may limit shrub expansion at this site. We cannot rule out that abiotic factors also contribute to the inertia in shrub cover. Increases in shrub abundance reported in Nunavik and elsewhere were located closer to the tree line or in discontinuous permafrost, whereas our site is characterized by herbaceous arctic tundra, continuous permafrost and relatively low annual precipitation.</t>
  </si>
  <si>
    <t>Metcalfe, DB; Cherif, M; Jepsen, JU; Vindstad, OPL; Kristensen, JA; Belsing, U</t>
  </si>
  <si>
    <t>Ecological stoichiometry and nutrient partitioning in two insect herbivores responsible for large-scale forest disturbance in the Fennoscandian subarctic</t>
  </si>
  <si>
    <t>10.1111/een.12679</t>
  </si>
  <si>
    <t>1. Outbreaks of herbivorous insects can have large impacts on regional soil carbon (C) storage and nutrient cycling. In northernmost Europe, population outbreaks of several geometrid moth species regularly cause large-scale defoliation in subarctic birch forests. An improved understanding is required of how leaf C and nutrients are processed after ingestion by herbivores and what this means for the quantity and quality of different materials produced (frass, bodies). 2. In this study, larvae of two geometrid species responsible for major outbreaks (Epirrita autumnata and Operophtera brumata) were raised on exclusive diets of Betula pubescens var. czerepanovii (N. I. Orlova) Hamet Ahti and two other abundant understorey species (Betula nana, Vaccinium myrtillus). The quantities of C, nitrogen (N) and phosphorus (P) ingested and allocated to frass, bodies and (in the case of C) respired were recorded. 3. Overall, 23%, 70% and 48% of ingested C, N and P were allocated to bodies, respectively, rather than frass and (in the case of C) respiration. Operophtera brumata consistently maintained more constant body stoichiometric ratios of C, N and P than did E. autumnata, across the wide variation in physico-chemical properties of plant diet supplied. 4. These observed differences and similarities on C and nutrient processing may improve researchers' ability to predict the amount and stoichiometry of frass and bodies generated after geometrid outbreaks.</t>
  </si>
  <si>
    <t>Muller, O; Seuthe, L; Bratbak, G; Paulsen, ML</t>
  </si>
  <si>
    <t>Bacterial Response to Permafrost Derived Organic Matter Input in an Arctic Fiord</t>
  </si>
  <si>
    <t>10.3389/fmars.2018.00263</t>
  </si>
  <si>
    <t>The warming of the Arctic causes increased riverine discharge, coastal erosion, and the thawing of permafrost. Together, this is leading to an increased wash out of terrestrial dissolved organic matter (tDOM) into the coastal Arctic ecosystems. This tDOM may be anticipated to affect both carbon and nutrient flow in the microbial food web and microbial community composition, but there are few studies detailing this in Arctic marine ecosystems. We tested the effects of tDOM on the bacterial community composition and net-growth by extracting DOM from the active layer of permafrost soil and adding the aged tDOM concentrate to a natural microbial fjord community (Kongslorden, NW Svalbard). This resulted in an increased carbon load of 128 mu M DOC in the tDOM treatment relative to the control of 83 mu M DOC. We observed changes in community composition and activity in incubations already within 12 h where tDOM was added. Flow cytometry revealed that predominantly large bacteria increased in the tDOM treated incubations. The increase of this group correlated with the increase in relative abundance of the genus Glaciecola (Gammaproteobacteria). Glaciecola were initially not abundant in the bacterial community (0.6%), but their subsequent increase up to 47% after 4 days upon tDOM addition compared to 8% in control incubations indicates that they are likely capable of degrading permafrost derived DOM. Further, according to our experimental results we hypothesize that the tDOM addition increased bacterivorous grazing by small protists and thus tDOM might indirectly also effect higher trophic levels of the microbial food web.</t>
  </si>
  <si>
    <t>KLEIN, DR; BAY, C</t>
  </si>
  <si>
    <t>RESOURCE PARTITIONING BY MAMMALIAN HERBIVORES IN THE HIGH ARCTIC</t>
  </si>
  <si>
    <t>10.1007/BF00325880</t>
  </si>
  <si>
    <t>Willow (Salix arctica) and sedges (Carex stans and Eriophorum triste) were the dominant plants available as forage for herbivores in the high Arctic of Greenland. Willow leaves were of high quality as forage in early stages, of phenology, but crude protein and digestibility declined markedly by late stages whereas sedges, remained high in forage quality throughout the growing season. Densities of fecal pellets indicated that muskoxen (Ovibos moschatus) made heaviest use of sedge-dominated vegetation types in both winter and summer, although increased use of willow communities was observed in early summer. Hares (Lepus arcticus) favored willow-dominated communities in both winter and summer. Evidence of collared lemming (Dicrostonyx groenlandicus) winter use was mainly in willow-dominated communities where snow had accumulated, whereas in summer they were present in drier habitats dominated by willows, but with greater plant diversity. Analyses of plant tissues in feces indicated that graminoids composed over 60% of the diet of muskoxen in winter and over 40% in summer. Willows were of nearly equal importance in the muskox diet in summer, and forbs, Dryas integrifolia, and moss collectively composed over 20% of the diet in both summer and winter. Grass accounted for nearly 50% of the diet of hares in both summer and winter, with willows, forbs, and moss accounting for most of the remainder. Willows and graminoids dominated the diet of lemmings, with willows being somewhat more important in summer and graminoids in winter. Moss was a noteworthy dietary component of lemmings. Differences in body and digestive-tract morphology among the three mammalian herbivores account for differences in locomotive efficiency, predator avoidance, and foraging efficiency which interact with vegetation quality, density, and patchiness. The resulting patterns of use of the landscape result in minimal overlap in use of forage resources and help to explain the distribution and co-existence of high Arctic herbivores.</t>
  </si>
  <si>
    <t>Vowles, T; Lindwall, F; Ekblad, A; Bahram, M; Furneaux, BR; Ryberg, M; Bjork, RG</t>
  </si>
  <si>
    <t>Complex effects of mammalian grazing on extramatrical mycelial biomass in the Scandes forest-tundra ecotone</t>
  </si>
  <si>
    <t>10.1002/ece3.3657</t>
  </si>
  <si>
    <t>Mycorrhizal associations are widespread in high-latitude ecosystems and are potentially of great importance for global carbon dynamics. Although large herbivores play a key part in shaping subarctic plant communities, their impact on mycorrhizal dynamics is largely unknown. We measured extramatrical mycelial (EMM) biomass during one growing season in 16-year-old herbivore exclosures and unenclosed control plots (ambient), at three mountain birch forests and two shrub heath sites, in the Scandes forest-tundra ecotone. We also used high-throughput amplicon sequencing for taxonomic identification to investigate differences in fungal species composition. At the birch forest sites, EMM biomass was significantly higher in exclosures (1.36 +/- 0.43g C/m(2)) than in ambient conditions (0.66 +/- 0.17g C/m(2)) and was positively influenced by soil thawing degree-days. At the shrub heath sites, there was no significant effect on EMM biomass (exclosures: 0.72 +/- 0.09g C/m(2); ambient plots: 1.43 +/- 0.94). However, EMM biomass was negatively related to Betula nana abundance, which was greater in exclosures, suggesting that grazing affected EMM biomass positively. We found no significant treatment effects on fungal diversity but the most abundant ectomycorrhizal lineage/cortinarius, showed a near-significant positive effect of herbivore exclusion (p=.08), indicating that herbivory also affects fungal community composition. These results suggest that herbivory can influence fungal biomass in highly context-dependent ways in subarctic ecosystems. Considering the importance of root-associated fungi for ecosystem carbon balance, these findings could have far-reaching implications.</t>
  </si>
  <si>
    <t>Grau, O; Ninot, JM; Blanco-Moreno, JM; van Logtestijn, RSP; Cornelissen, JHC; Callaghan, TV</t>
  </si>
  <si>
    <t>Shrub-tree interactions and environmental changes drive treeline dynamics in the Subarctic</t>
  </si>
  <si>
    <t>10.1111/j.1600-0706.2011.20032.x</t>
  </si>
  <si>
    <t>Treelines have drawn persistent research interest as they can respond markedly to climate. However, the mechanisms that determine tree seedling recruitment and the response of the forest-tundra ecotone to environmental changes remain poorly understood. We hypothesise that treeline tree seedling performance depends on the interplay between climatic and soil nutritional changes and facilitative and competitive interactions between trees and shrubs. We conducted a seedling transplantation experiment with Betula pubescens at a subarctic treeline, in northern Sweden, which followed a full factorial design with four treatment factors relating to environmental regimes of stress and resource availability: site (forest vs treeline); temperature (+/- passive warming); shrub presence (+/-Vaccinium myrtillus removal); and nutrient availability (+/- NPK addition). During three growing seasons we assessed the establishment and performance of Betula. The experimental manipulations caused highly significant effects on seedling performance. Although Vaccinium enhanced seedling survival and reduced the effects of excessive solar radiation and insect herbivory, the seedlings growing with the shrub had a poorer performance by the end of the experimental period. Also, seedlings in the forest had a poorer performance than those at the treeline. Betula seedlings showed a very pronounced and positive response to passive warming and to nutrient addition, but such effects were more evident at the treeline site and often interacted with the presence of Vaccinium. This experiment shows that shrubtree interactions are important drivers of subarctic treeline dynamics and that they vary with time and space. Facilitation, competition, herbivory and environmental changes at the tree seedling stage act as important filters in structuring the foresttundra ecotone. We demonstrate that changes in this ecotone cannot be simply predicted from changing temperature patterns alone, and that complex interactions need to be considered, not only between shrubs and trees, but also with herbivores and between warming and soil nutrient availability.</t>
  </si>
  <si>
    <t>Legagneux, P; Gauthier, G; Lecomte, N; Schmidt, NM; Reid, D; Cadieux, MC; Berteaux, D; Bety, J; Krebs, CJ; Ims, RA; Yoccoz, NG; Morrison, RIG; Leroux, SJ; Loreau, M; Gravel, D</t>
  </si>
  <si>
    <t>Arctic ecosystem structure and functioning shaped by climate and herbivore body size</t>
  </si>
  <si>
    <t>10.1038/NCLIMATE2168</t>
  </si>
  <si>
    <t>Significant progress has been made in our understanding of species-level responses to climate change, but upscaling to entire ecosystems remains a challenge(1,2). This task is particularly urgent in the Arctic, where global warming is most pronounced(3). Here we report the results of an international collaboration on the direct and indirect effects of climate on the functioning of Arctic terrestrial ecosystems. Our data from seven terrestrial food webs spread along a wide range of latitudes (similar to 1,500 km) and climates (Delta mean July temperature = 8.5 degrees C) across the circumpolar world show the effects of climate on tundra primary production, food-web structure and species interaction strength. The intensity of predation on lower trophic levels increased significantly with temperature, at approximately 4.5% per degrees C. Temperature also affected trophic interactions through an indirect effect on food-web structure (that is, diversity and number of interactions). Herbivore body size was a major determinant of predator-prey interactions, as interaction strength was positively related to the predator-prey size ratio, with large herbivores mostly escaping predation. There is potential for climate warming to cause a switch from bottom-up to top-down regulation of herbivores. These results are critical to resolving the debate on the regulation of tundra and other terrestrial ecosystems exposed to global change(4-6).</t>
  </si>
  <si>
    <t>Joly, K; Jandt, RR; Klein, DR</t>
  </si>
  <si>
    <t>Decrease of lichens in Arctic ecosystems: the role of wildfire, caribou, reindeer, competition and climate in north-western Alaska</t>
  </si>
  <si>
    <t>10.1111/j.1751-8369.2009.00113.x</t>
  </si>
  <si>
    <t>We review and present a synthesis of the existing research dealing with changing Arctic tundra ecosystems, in relation to caribou and reindeer winter ranges. Whereas pan-Arctic studies have documented the effects on tundra vegetation from simulated climate change, we draw upon recent long-term regional studies in Alaska that have documented the actual, on-the-ground effects. Our review reveals signs of marked change in Arctic tundra ecosystems. Factors known to be affecting these changes include wildfire, disturbance by caribou and reindeer, differential growth responses of vascular plants and lichens, and associated competition under climate warming scenarios. These factors are interrelated, and, we posit, unidirectional: that is, they are all implicated in the significant reduction of terricolous lichen ground cover and biomass during recent decades. Lichens constitute the primary winter forage for large, migratory caribou and reindeer herds, which in turn are a critical subsistence resource for rural residents in Alaska. Thus, declines in these lichens are a major concern for rural people who harvest caribou and reindeer for subsistence, as well as for sport hunters, reindeer herders, wildlife enthusiasts and land managers. We believe a more widely distributed and better integrated research programme is warranted to quantify the magnitude and extent of the decline in lichen communities across the Arctic.</t>
  </si>
  <si>
    <t>Roy, A; Suchocki, M; Gough, L; McLaren, JR</t>
  </si>
  <si>
    <t>Above- and belowground responses to long-term herbivore exclusion</t>
  </si>
  <si>
    <t>10.1080/15230430.2020.1733891</t>
  </si>
  <si>
    <t>Herbivores can play an important role in determining arctic ecosystem function with effects determined in part by herbivore identity. We examined the impact of long-term (twenty-two years) small and large mammal herbivore exclusion in two arctic plant communities in northern Alaska: dry heath (DH) and moist acidic tundra (MAT). Our aims were to examine how herbivore exclusion influences (1) plant communities and (2) soil nutrient pools and microbial processes. Though herbivore absence increased moss and decreased evergreen shrub cover in MAT, there were few other significant effects on vegetation in either community. We also observed no influence of exclusion on most soil properties. However, in DH, phosphatase activity was greater in areas where small mammals alone were present, suggesting that they are altering phosphorus (P) availability, perhaps through herbivores' influence on the plant community and subsequently on competition for P with the microbial community. We conclude that herbivore impacts in the Arctic are dependent on both the plant community and herbivore identity (size). We show the importance of understanding the roles of herbivores in the Arctic and contribute to a growing number of herbivore studies in a biome likely to experience future changes in herbivore communities and ecosystem function.</t>
  </si>
  <si>
    <t>Ehrich, D; Henden, JA; Ims, RA; Doronina, LO; Killengren, ST; Lecomte, N; Pokrovsky, IG; Skogstad, G; Sokolov, AA; Sokolov, VA; Yoccoz, NG</t>
  </si>
  <si>
    <t>The importance of willow thickets for ptarmigan and hares in shrub tundra: the more the better?</t>
  </si>
  <si>
    <t>10.1007/s00442-011-2059-0</t>
  </si>
  <si>
    <t>In patchy habitats, the relationship between animal abundance and cover of a preferred habitat may change with the availability of that habitat, resulting in a functional response in habitat use. Here, we investigate the relationship of two specialized herbivores, willow ptarmigan (Lagopus lagopus) and mountain hare (Lepus timidus), to willows (Salix spp.) in three regions of the shrub tundra zone-northern Norway, northern European Russia and western Siberia. Shrub tundra is a naturally patchy habitat where willow thickets represent a major structural element and are important for herbivores both as food and shelter. Habitat use was quantified using feces counts in a hierarchical spatial design and related to several measures of willow thicket configuration. We document a functional response in the use of willow thickets by ptarmigan, but not by hares. For hares, whose range extends into forested regions, occurrence increased overall with willow cover. The occurrence of willow ptarmigan showed a strong positive relationship to willow cover and a negative relationship to thicket fragmentation in the region with lowest willow cover at landscape scale, where willow growth may be limited by reindeer browsing. In regions with higher cover, in contrast, such relationships were not observed. Differences in predator communities among the regions may contribute to the observed pattern, enhancing the need for cover where willow thickets are scarce. Such region-specific relationships reflecting regional characteristics of the ecosystem highlight the importance of large-scale investigations to understand the relationships of habitat availability and use, which is a critical issue considering that habitat availability changes quickly with climate change and human impact.</t>
  </si>
  <si>
    <t>Heggenes, J; Fagertun, C; Odland, A; Bjerketvedt, DK</t>
  </si>
  <si>
    <t>Soft resilience: moisture-dependent lichen elasticity buffer herbivore trampling in cold alpine-tundra ecosystems</t>
  </si>
  <si>
    <t>10.1007/s00300-020-02685-4</t>
  </si>
  <si>
    <t>Herbivores may have extensive top-down effects in open grazing ecosystems, generating vegetation changes by grazing and trampling. Trampling effects are understudied, but may be a major ecological factor. In cold alpine-Arctic ecosystems grazing and trampling by wild tundra reindeer (Rangifer tarandus) may be particularly important in lichen-dominated heaths. Dry lichen are crushed by trampling, and it is estimated that volume loss of lichen trampled may be considerably larger than lichen volume eaten by reindeer. Humidity affects lichen pliability and elasticity, and thereby resilience to trampling. Although crucial for estimating lichen vegetation trampling loss, the relationship between humidity and lichen elasticity is not well known. We collected samples of three lichen species in natura and in factorial experiments tested effects of species, levels of humidity (25, 70, 80, 90 and 100% RH) and temperatures (5 and 25 degrees C), on resilience to trampling (pressure resistance). The humidity:species interaction was the strongest factor increasing pressure resilience with increasing humidity, whereas temperature had small or no effects. Lichen elasticity increased rapidly above 70% RH. Consequently, when estimating lichen resources and potential trampling loss, number of dry days (less than 70% RH) should be estimated. This also has important ramifications for effects of climate change on the sustainability of reindeer populations.</t>
  </si>
  <si>
    <t>Power, M; Power, G; Reist, JD; Bajno, R</t>
  </si>
  <si>
    <t>Ecological and genetic differentiation among the Arctic charr of Lake Aigneau, Northern Quebec</t>
  </si>
  <si>
    <t>10.1111/j.1600-0633.2009.00362.x</t>
  </si>
  <si>
    <t>Two modal size groups of sexually mature Arctic charr (Salvelinus alpinus) differing in shape and found at different depths in Lake Aigneau in the Canadian sub-Arctic are described and tested for genetic and ecological differentiation. Forms consisted of a small littoral resident, mean size 21.7 cm, and a large profundal resident, mean size 53.9 cm. Mitochondrial DNA analysis indicated that seven of eight haplotypes were diagnostic for either the littoral or profundal fish, with 66.6% of the variation being found within form groupings. Pairwise tests of microsatellite data indicated significant differences in nine of 12 loci and a significant difference between the forms across all tested loci. Molecular variation was partitioned to 84.1% within and 15.9% between forms and suggestive of either restricted interbreeding over time or different allopatric origins. Stable isotope signatures were also significantly different, with the profundal fish having higher delta(13)C and delta(15)N values than the littoral fish. Overlap and separation, respectively, in the range of form delta(13)C and delta(15)N signatures indicated that carbon was obtained from similar sources, but that forms fed at different trophic levels. Littoral fish relied on aquatic insects, predominantly chironomids. Profundal fish were largely piscivorous, including cannibalism. Predominantly empty stomachs and low per cent nitrogen muscle-tissue composition among profundal fish further indicated that the feeding activity was limited to the winter when ice-cover increases the density of available prey at depth. Results provide evidence of significant differences between the modal groups, with origins in both genetics and ecology.</t>
  </si>
  <si>
    <t>Saito, H; Tsuda, A; Nojiri, Y; Aramaki, T; Ogawa, H; Yoshimura, T; Imai, K; Kudo, I; Nishioka, J; Ono, T; Suzuki, K; Takeda, S</t>
  </si>
  <si>
    <t>Biogeochemical cycling of N and Si during the mesoscale iron-enrichment experiment in the western subarctic Pacific (SEEDS-II)</t>
  </si>
  <si>
    <t>10.1016/j.dsr2.2009.06.010</t>
  </si>
  <si>
    <t>Biogeochemical cycles of N and Si were examined in the surface mixed layer during the mesoscale iron-enrichment (IE) experiment in the high-nutrient low-chlorophyll (HNLC) western subarctic Pacific (SEEDS-II). Although the IEs increased nitrate uptake, silicic acid utilization was not stimulated. The nitrate drawdown in the iron-patch (IN-patch, 140.3 mmol m(-2) in the surface mixed layer, 0-30 in) was only 25% of the initial inventory, which was 1/3-2/5 of the previous IE experiments in the subarctic Pacific. This relatively weak response of nutrient drawdown to IEs was due to the high biomass of mesozooplankton (MZ) dominated by copepod Neocalanus; plumchrus. Feeding of MZ (247.2 mmol m(-2) during Day 0-21 from the first IE) in the IN-patch was higher than the nitrate drawdown and prevented further development of the phytoplankton bloom. In the later period of the experiment (Day 14-21) the increase in the feeding activity and resultant decrease in phytoplankton biomass induced the accumulation of dissolved organic nitrogen (DON) and ammonium. Among total growth of MZ (81.6 mmol N m(-2)), 89% (72.8 mmol N m(-2)) was transported to the depth by the ontogenetic downward migration of N. plumchrus. Although silicic acid drawdown was not increased by the IEs, Si export flux increased by 2.7 times. The increase in Si export was also due to the increase in MZ, which egested faecal pellets with higher Si:N ratio and faster sinking speed than diatoms. The export efficiency (78% of new production) and total amount of export flux (143.8 mmol N m(-2) 1392 mmol C m(-2)) were highest records within the IE experiments despite weak responses of nutrient drawdown to the IE. During SEEDS-II, the high biomass of MZ reduced the phytoplankton response and nutrient drawdown to the IEs but via grazing and ontogenetic vertical migration accelerated the export flux as well as accumulations of dissolved forms of N. Results of the present and previous IE experiments indicate that the ecosystem and biogeochemical responses to IEs in the HNLC region are quite sensitive to the ecosystem components, especially for grazers of diatoms such as copepods and heterotrophic dinoflagellates. More attention needs to be paid to the ecosystem components and their biogeochemical functions as well as physical and chemical properties of the ecosystems in order to hindcast or forecast the impacts of changes in atmospheric iron deposition. (C) 2009 Elsevier Ltd. All rights reserved.</t>
  </si>
  <si>
    <t>Wookey, PA; Aerts, R; Bardgett, RD; Baptist, F; Brathen, KA; Cornelissen, JHC; Gough, L; Hartley, IP; Hopkins, DW; Lavorel, S; Shaver, GR</t>
  </si>
  <si>
    <t>Ecosystem feedbacks and cascade processes: understanding their role in the responses of Arctic and alpine ecosystems to environmental change</t>
  </si>
  <si>
    <t>10.1111/j.1365-2486.2008.01801.x</t>
  </si>
  <si>
    <t>Global environmental change, related to climate change and the deposition of airborne N-containing contaminants, has already resulted in shifts in plant community composition among plant functional types in Arctic and temperate alpine regions. In this paper, we review how key ecosystem processes will be altered by these transformations, the complex biological cascades and feedbacks that might result, and some of the potential broader consequences for the earth system. Firstly, we consider how patterns of growth and allocation, and nutrient uptake, will be altered by the shifts in plant dominance. The ways in which these changes may disproportionately affect the consumer communities, and rates of decomposition, are then discussed. We show that the occurrence of a broad spectrum of plant growth forms in these regions (from cryptogams to deciduous and evergreen dwarf shrubs, graminoids and forbs), together with hypothesized low functional redundancy, will mean that shifts in plant dominance result in a complex series of biotic cascades, couplings and feedbacks which are supplemental to the direct responses of ecosystem components to the primary global change drivers. The nature of these complex interactions is highlighted using the example of the climate-driven increase in shrub cover in low-Arctic tundra, and the contrasting transformations in plant functional composition in mid-latitude alpine systems. Finally, the potential effects of the transformations on ecosystem properties and processes that link with the earth system are reviewed. We conclude that the effects of global change on these ecosystems, and potential climate-change feedbacks, cannot be predicted from simple empirical relationships between processes and driving variables. Rather, the effects of changes in species distributions and dominances on key ecosystem processes and properties must also be considered, based upon best estimates of the trajectories of key transformations, their magnitude and rates of change.</t>
  </si>
  <si>
    <t>Lauper, M; Lechner, I; Barboza, PS; Collins, WB; Hummel, J; Codron, D; Clauss, M</t>
  </si>
  <si>
    <t>Rumination of different-sized particles in muskoxen (Ovibos moschatus) and moose (Alces alces) on grass and browse diets, and implications for rumination in different ruminant feeding types</t>
  </si>
  <si>
    <t>MAMMALIAN BIOLOGY</t>
  </si>
  <si>
    <t>10.1016/j.mambio.2012.06.001</t>
  </si>
  <si>
    <t>The obligatory, periodic regurgitation of forestomach material and its subsequent re-mastication is the hallmark of the most diverse extant large herbivore group, the ruminants. Although the process of rumination is well understood in domestic species, differences between free-ranging wild ruminant species, for example of different body size or different feeding type, remain speculative to date. Here we investigate the proportion of plastic particles of varying size (1, 10 and 20 mm) and density (1.03, 1.20 and 1.44 mg/ml) that are recovered intact or ruminated-upon after insertion into the reticulorumen (RR) of domestic cattle (Bos primigenius f. taurus) on grass silage, and of muskoxen (Ovibos moschatus; n = 4) and moose (Alces alces; n = 2) both fed browse and grass diets. In the three species, the proportion of particles leaving the RR intact depended on particle size, with density showing no effect in this study. The major proportion of 1 mm particles was excreted intact, whereas intact 10-20 mm particles were only excreted sporadically, and not in all animals. Intact particles were mostly found in the initial samples after marker application, and mean retention times of intact particles were always shorter than those of ruminated particles. There were no differences between moose and muskoxen, but diet had a significant effect, with a higher proportion of 1 mm particles ruminated upon on the grass diet in both species, indicating a higher 'filter-bed effect' with entrapment of small particles in a fibre mat in the RR on a grass diet. Given that less particles were ruminated on the grass diet, one could either assume that free-ranging browsers ruminate less than grazers on similar food intakes (or that they have higher food intakes at similar levels of rumination). The existing data on time-budgets of free-ranging ruminants, however, does not suffice to test these hypotheses. The fact that indication of a 'filter-bed effect' was also detectable in moose raises the question whether adaptations described in 'cattle-type' ruminants really serve to re-inforce the processes of RR contents stratification and the 'filter-bed', or whether they are not rather directed at other aims, such as maximizing microbial yield from the RR. (C) 2012 Deutsche Gesellschaft fur Saugetierkunde. Published by Elsevier GmbH. All rights reserved.</t>
  </si>
  <si>
    <t>Ylanne, H; Stark, S</t>
  </si>
  <si>
    <t>Distinguishing Rapid and Slow C Cycling Feedbacks to Grazing in Sub-arctic Tundra</t>
  </si>
  <si>
    <t>10.1007/s10021-018-0329-y</t>
  </si>
  <si>
    <t>Large grazers are known to affect ecosystem functioning even to the degree where ecosystems transition to another vegetation state. Alongside the vegetation change, several features of ecosystem functioning, such as ecosystem carbon sink capacity and soil carbon mineralisation rates, may be altered. It has remained largely uninvestigated how the grazing effects on carbon cycling processes depend on the duration of grazing. Here, we hypothesised that grazing affects ecosystem carbon sink through plant-driven processes (for example, photosynthesis) on shorter time-scales, whereas on longer time-scales changes in soil-driven processes (for example, microbial activity) become more important contributing to a decreased carbon sink capacity. To test this hypothesis, we investigated key processes behind ecosystem carbon cycling in an area that recently had become dominated by graminoids due to a high reindeer grazing intensity and compared these to the processes in an area of decades old grazing-induced graminoid dominance and in an area of shrub dominance with little grazer influence. In contrast to our hypothesis, areas of both old and recent grassification showed a similar carbon sink capacity. Yet the individual fluxes varied depending on the time passed since the vegetation shift: ecosystem respiration and mid-season photosynthesis were higher under old than recent grassification. In contrast, the extracellular enzyme activities for carbon and phosphorus acquisition were similar regardless of the time elapsed since grazer-induced vegetation change. These results provide novel understanding on how ecosystem processes develop over time in response to changes in the intensity of herbivory. Moreover, they indicate that both autotrophic and heterotrophic processes are controlled through multiple drivers that likely change depending on the duration of herbivory.</t>
  </si>
  <si>
    <t>Compares light high and moderate grazing</t>
  </si>
  <si>
    <t>Alfsnes, K; Hobaek, A; Weider, LJ; Hessen, DO</t>
  </si>
  <si>
    <t>Birds, nutrients, and climate change: mtDNA haplotype diversity of Arctic Daphnia on Svalbard revisited</t>
  </si>
  <si>
    <t>10.1007/s00300-015-1868-8</t>
  </si>
  <si>
    <t>Ecosystems in the high Arctic are in transition due to climate change and species shifts. On the Svalbard archipelago, the average annual temperature has increased by more than 2 A degrees C over the past 30 years, and there has been a striking increase in breeding populations of geese. Birds serve as a dominant source of nutrients (via faeces) and may also serve as vectors of dispersal of many small aquatic organisms. We compared samples of species and haplotype composition of the dominant freshwater crustacean Daphnia spp., from 1992, and those resampled in 2014 to see if these major impacts on Arctic freshwater ecosystems may also have affected this key grazer over the past three decades. The study covers tundra ponds that vary in levels of nutrients, abundance, and diversity of birds. Comparison of genetic mitochondrial DNA sequences revealed little change in haplotype and nucleotide diversity between 1992 and 2014, but higher species and haplotype diversity were found in nutrient-rich ponds that hosted large migratory bird populations. This could either reflect that high nutrient levels allow for the maintenance of higher levels of genetic diversity (i.e. haplotypes, lineages), that birds serve as vectors for the dispersal of clones, or likely a combination of both mechanisms.</t>
  </si>
  <si>
    <t>MOLVAR, EM; BOWYER, RT; VANBALLENBERGHE, V</t>
  </si>
  <si>
    <t>MOOSE HERBIVORY, BROWSE QUALITY, AND NUTRIENT CYCLING IN AN ALASKAN TREELINE COMMUNITY</t>
  </si>
  <si>
    <t>10.1007/BF00566961</t>
  </si>
  <si>
    <t>Moose (Alces alces) browsing on diamondleaf willow (Salix planifolia pulchra) caused significant increases in subsequent growth of stems and leaves in treeline plant communities in central Alaska, USA. Willows growing in the shade were significantly more palatable for moose than those growing in the sun. Moose density had strong effects on rates of nutrient cycling, ostensibly through effects of browsing and inputs from fecal and urinary nitrogen. Moose are a keystone herbivore that likely mediate rates of nutrient cycling in northern ecosystems.</t>
  </si>
  <si>
    <t>study conducted in Denali NP</t>
  </si>
  <si>
    <t>Buchkina, NP; Zuyev, VS; Balashov, EV</t>
  </si>
  <si>
    <t>Effects of tracked vehicles on the morphological and physical properties of tundra soils</t>
  </si>
  <si>
    <t>SOIL &amp; TILLAGE RESEARCH</t>
  </si>
  <si>
    <t>10.1016/S0167-1987(98)00158-5</t>
  </si>
  <si>
    <t>The agricultural lands of typic tundra of the Yamal Peninsula in Russia are pastures for reindeer (Rangifer tarandus sibiricus Murr.) herds. Currently, degradation of tundra soil cover is mainly caused by mechanical impacts of tracked vehicles used in construction operations. The objective of this study was to evaluate changes in morphological, micro-structural, and physical properties of Cryozems and Cryogenic peaty soils affected by these tracked vehicles. Soil samples were taken from the surface and underlying horizons before and 5 years after four and 100 passes of tracked vehicles. Surface horizons (0-10 cm) of the undisturbed Cryozems and Cryogenic peaty soils were organogenic. Passage of tracked vehicles caused mixing of these horizons with lower sandy loam and loam mineral horizons. Properties of the organomineral horizons formed in this way differed essentially from those of the surface horizons of the undisturbed soils. Microaggregates were completely disturbed, even after only four passes of tracked vehicles. Large inter-aggregate pores disappeared and thin pores or cracks formed as a result of vehicle-induced mechanical impacts. Humification of plant residues was observed to be faster in the compacted organomineral horizons of disturbed soils compared with undisturbed ones. The organic substances formed in the compacted organomineral horizons readily moved downward within the soil profile or were lost during runoff events. High correlation coefficients of organic carbon content with both specific surface area and water retention showed that the above-mentioned organic substances were hydrophilic. Specific surface area and water retention of the disturbed soils rose with increasing organic carbon content. The results obtained in this study demonstrated a high susceptibility of Cryozems and Cryogenic peaty soils to mechanical impacts. (C) 1998 Elsevier Science B.V. All rights reserved.</t>
  </si>
  <si>
    <t>Strom, L; Falk, JM; Skov, K; Jackowicz-Korczynski, M; Mastepanov, M; Christensen, TR; Lund, M; Schmidt, NM</t>
  </si>
  <si>
    <t>Controls of spatial and temporal variability in CH4 flux in a high arctic fen over three years</t>
  </si>
  <si>
    <t>10.1007/s10533-015-0109-0</t>
  </si>
  <si>
    <t>The aim of this study was to establish the main drivers of the spatial variability in growing season CH4 flux within an arctic wetland ecosystem. During 3 years (2011-2013) we measured CH4 flux and potential drivers, e.g., CO2 fluxes (net ecosystem exchange (NEE), gross primary productivity (GPP) and ecosystem respiration), temperature, water table depth, pore-water concentration of organic acids (e.g., acetate) and the vascular plant composition and density. The study included 16-20 main plots (C-main) and in 2013 also experimental plots (10 excluded muskoxen grazing, 9 snow fence and 10 automated chamber plots) distributed over 0.3 km(2). The results show a 1.8-times difference in CH4 flux magnitude inter-annually and 9- to 35-times spatially (depending on year and treatment). During all 3 years GPP was a strong driver of the variability in C-main plots. Accordingly, the plant productivity related variables NEE, GPP and acetate were singled out as the strongest drivers of the variability in 2013, when all variables were measured on a majority of the plots. These variables were equally strong drivers of the spatial variability in CH4 flux regardless of whether experimental plots were included in the analysis or not. The density of Eriophorum scheuchzeri was the strongest driver of the spatial variability in NEE, GPP and acetate. In conclusion, changes in vegetation composition or productivity of wet arctic ecosystems will have large impacts on their carbon balance and CH4 flux, irrespective of whether these changes are driven directly by climate change or by biotic interactions, such as grazing.</t>
  </si>
  <si>
    <t>Hale, MS; Rivkin, RB; Matthews, P; Agawin, NSR; Li, WKW</t>
  </si>
  <si>
    <t>Microbial response to a mesoscale iron enrichment in the NE subarctic Pacific: Heterotrophic bacterial processes</t>
  </si>
  <si>
    <t>10.1016/j.dsr2.2006.05.039</t>
  </si>
  <si>
    <t>The response of heterotrophic bacteria to an in situ mesoscale Fe-addition was characterized during the Subarctic Ecosystem Response to Iron Enrichment Study (SERIES), in the high nutrient low chlorophyll region of the Northeast subarctic Pacific, during July 2002. Samples were collected from inside and outside the Fe-enriched patch for the determination of bacterial biomass, and rates of production and growth, and community respiration. The addition of Fe significantly changed the dynamics of the mixed layer heterotrophic bacterial community compared to unfertilized waters. Outside the patch, bacterial dynamics remained relatively constant. Inside the Fe-enriched patch, depth-integrated bacterial biomass decreased 5-fold during the first 12 days after fertilization, after which biomass increased more than 10-fold, to a maximum of 23.3 mg C m(-3). Similarly, bacterial production decreased 3-fold over the first 8 days, followed by a 15-fold increase to 5.7 mg C m(-3) d(-1). Bacterial specific growth rates remained constant for 8 days after the initial Fe-addition and close to values initially observed outside the patch. After day 8, mixed layer specific growth rates inside the patch increased more than 10-fold to a maximum of 1.24 d(-1) by day 12, then steadily decreased to 0.22 d(-1) by day 16 and remained relatively constant thereafter. Temporal changes in growth were not significantly different inside and outside the patch, suggesting that bacterial growth was not directly limited by Fe availability. The temporal uncoupling of bacterial biomass and production inside the patch, combined with the lack of evidence for direct iron limitation, suggest that inside the patch, bacteria were initially controlled by a combination of moderate bottom-up control, due to the effects of organic substrate limitation of bacterial growth, and strong top-down control, by processes such as microzooplankton bacterivory or viral lysis. Release of bacteria from grazing pressure (around day 12), coupled with an increase in specific growth rate (day 8), resulted in the rapid increase in bacterial biomass observed towards the end of the observation period. Mixed layer bacterial carbon demand ranged from 1.5 to 22.9 mg C m(-3) inside the patch and accounted for an average (+/- st dev) of 25% (11 %) of primary production. Consequently, a high proportion of the Fe-enhanced primary production in the mixed layer during SERIES was channelled through the microbial food web, thus reducing the amount of organic carbon available for export. (c) 2006 Elsevier Ltd. All rights reserved.</t>
  </si>
  <si>
    <t>Bryant, JP</t>
  </si>
  <si>
    <t>Winter browsing on Alaska feltleaf willow twigs improves leaf nutritional value for snowshoe hares in summer</t>
  </si>
  <si>
    <t>10.1034/j.1600-0706.2003.12443.x</t>
  </si>
  <si>
    <t>In boreal forests, browsing by mammals on winter-dormant twigs increases leaf nitrogen, leaf greenness, and leaf size. This suggests browsing reduces competition among meristems for mineral nutrients, and in particular, competition for nitrogen. Winter browsing also reduces the shoot carbohydrate reserves used by leaves to produce condensed tannin. These effects of winter browsing are predicted to improve the nutritional value of leaves for mammals because they increase the mass of digestible nitrogen in leaves. This hypothesis was tested using Alaska feltleaf willow and the snowshoe hare as the experimental system. Six in vivo indicators of leaf nutritional quality were used to compare leaves from winter-browsed plants with leaves from unbrowsed plants. The indicators used were dry matter intake, nitrogen intake, condensed tannin intake, dry matter digestibility, apparent digestibility of nitrogen and nitrogen retention. The results obtained were in agreement with the above hypothesis. In early summer, at the time snowshoe hares and other northern herbivores reproduce, hares fed leaves from browsed plants consumed more nitrogen, digested more of the nitrogen they consumed, and retained more of the nitrogen they digested than did hares fed leaves from unbrowsed plants. The high nitrogen content and low tannin content of leaves from browsed plants may explain this browsing caused increase in leaf nutritional value. How these positive effects of winter browsing on snowshoe hare nutrition at the time of reproduction might affect hare population dynamics are briefly discussed.</t>
  </si>
  <si>
    <t>Earnst, SL</t>
  </si>
  <si>
    <t>Parental care in Tundra Swans during the pre-fledging period</t>
  </si>
  <si>
    <t>Among studies that have quantified the care of precocial young, few have investigated forms of parental care other than vigilance. During the pre-fledging period, Tundra Swan (Cygnus columbianus columbianus) parents provided simultaneous biparental care by foraging near each other and their cygnets, and cygnets spent more time foraging during bouts in which both parents were foraging nearby than when only one parent was foraging nearby. Parents spent nearly twice as much foraging time on land than did non-parents, a habitat in which cygnets foraged more intensely than parents (i.e., spent more time foraging during foraging bouts) and could graze on protein-rich sedges rather than use more difficult below-water foraging methods. Parents also spent more than twice as much time being vigilant and more than three times as much time defending their territory than non-parents, behaviors that presumably benefited cygnets by decreasing predation risk and indirect foraging competition, respectively. Parents therefore incurred the costs of foraging less intensely during foraging bouts, spending more time interacting, more time in vigilance, and less time sleeping/preening than non-parents.</t>
  </si>
  <si>
    <t>Johnson, GW; Gaylord, AG; Franco, JC; Cody, RP; Brady, JJ; Manley, W; Dover, M; Garcia-Lavigne, D; Score, R; Tweedie, CE</t>
  </si>
  <si>
    <t>Development of the Arctic Research Mapping Application (ARMAP): Interoperability challenges and solutions</t>
  </si>
  <si>
    <t>COMPUTERS &amp; GEOSCIENCES</t>
  </si>
  <si>
    <t>10.1016/j.cageo.2011.04.004</t>
  </si>
  <si>
    <t>Ensuring interoperability between WebGIS applications is essential for maximizing access to data, data sharing, and data manipulation. Interoperability is maximized through the adoption of best practices, use of open standards, and utilization of spatial data infrastructure (SDI). While many of the interoperability challenges like infrastructure, data exchange, and file formats are common between applications, some regions like the Arctic present specific challenges including the need for presenting data in one or more polar projections. This paper describes the Arctic Research Mapping Application (ARMAP) suite of online interactive maps, web services, and virtual globes (the ARMAP suite; http://armap.org/) and several of the interoperability challenges and solutions encountered in development to date. ARMAP is a unique science and logistic tool supporting United States and international Arctic science by providing users with the ability to access, query, and browse information and data. Access to data services include a text-based search utility, an Internet Map Server client (ArcIMS), a lightweight Flex client, ArcGIS Explorer and Google Earth virtual globes, and Open Geospatial Consortium (OGC) compliant web services, such as Web Map Service (WMS) and Web Feature Service (WFS). Through the ARMAP suite, users can view a variety of Arctic map layers and explore pertinent information about United,States Arctic research efforts. The Arctic Research Logistics Support Service (ARLSS) database is the informational underpinning of ARMAP. Avoiding duplication of effort has been a key priority in the development of the ARMAP applications. The ARMAP suite incorporates best practices that facilitate interoperability such as Federal Geographic Data Committee (FGDC) metadata standards, web services for embedding external data and serving framework layers, and open standards such as Open Geospatial Consortium (OGC) compliant web services. Many of the features and capabilities of ARMAP are expected to greatly enhance the development of an Arctic SDI.d (C) 2011 Elsevier Ltd. All rights reserved.</t>
  </si>
  <si>
    <t>Kankaanpaa, T; Abrego, N; Vesterinen, E; Roslin, T</t>
  </si>
  <si>
    <t>Microclimate structures communities, predation and herbivory in the High Arctic</t>
  </si>
  <si>
    <t>JOURNAL OF ANIMAL ECOLOGY</t>
  </si>
  <si>
    <t>10.1111/1365-2656.13415</t>
  </si>
  <si>
    <t>1. In a warming world, changes in climate may result in species-level responses as well as changes in community structure through knock-on effects on ecological interactions such as predation and herbivory. Yet, the links between these responses at different levels are still inadequately understood. Assessing how microclimatic conditions affect each of them at local scales provides information essential for understanding the consequences of macroclimatic changes projected in the future. 2. Focusing on the rapidly changing High Arctic, we examine how a community based on a common resource species (avens, Dryas spp.), a specialist insect herbivore (Sympistis zetterstedtii) and natural enemies of lepidopteran herbivores (parasitoids) varies along a multidimensional microclimatic gradient. We ask (a) how parasitoid community composition varies with local abiotic conditions, (b) how the community-level response of parasitoids is linked to species-specific traits (koino- or idiobiont life cycle strategy and phenology) and (c) whether the effects of varying abiotic conditions extend to interaction outcomes (parasitism rates on the focal herbivore and realized herbivory rates). 3. We recorded the local communities of parasitoids, herbivory rates on Dryas flowers and parasitism rates in Sympistis larvae at 20 sites along a mountain slope. For linking community-level responses to microclimatic conditions with parasitoid traits, we used joint species distribution modelling. We then assessed whether the same abiotic variables also affect parasitism and herbivory rates, by applying generalized linear and additive mixed models. 4. We find that parasitism strategy and phenology explain local variation in parasitoid community structure. Parasitoids with a koinobiont strategy preferred high-elevation sites with higher summer temperatures or sites with earlier snowmelt and lower humidity. Species of earlier phenology occurred with higher incidence at sites with cooler summer temperatures or later snowmelt. Microclimatic effects also extend to parasitism and herbivory, with an increase in the parasitism rates of the main herbivore S. zetterstedtii with higher temperature and lower humidity, and a matching increase in herbivory rates. 5. Our results show that microclimatic variation is a strong driver of local community structure, species interactions and interaction outcomes in Arctic ecosystems. In view of ongoing climate change, these results predict that macroclimatic changes will profoundly affect arctic communities.</t>
  </si>
  <si>
    <t>Van der Wal, R; Brooker, RW</t>
  </si>
  <si>
    <t>Mosses mediate grazer impacts on grass abundance in arctic ecosystems</t>
  </si>
  <si>
    <t>10.1111/j.1365-2435.2004.00820.x</t>
  </si>
  <si>
    <t>1. Large herbivores have significant impacts on the structure and function of temperate and tropical ecosystems. Yet herbivore impacts on arctic systems, particularly the mechanisms by which they influence plant communities, are largely unknown. 2. High arctic vegetation, commonly overlying permafrost soils, is often moss-dominated with sparse vascular plant cover. We investigated the potential influence of large herbivores on arctic plant communities via their impact on the depth of the moss layer, leading to warmer soils and potentially benefiting vascular plants. 3. We found that grazer impacts on moss depth, and subsequently soil temperature, may influence vascular plant abundance and community composition because of the observed positive but growth-form-specific response of vascular plants to soil warming, promoting grasses in particular. 4. We propose that the positive association of grasses and large herbivores in arctic moss-dominated systems results from two simultaneously operating positive feedback loops. First, herbivore grazing and trampling reduces moss layer depth, increasing soil temperatures. Second, grasses benefit directly from grazers as a result of additional nutrients from faeces and urine. Additionally, the tolerance of grasses to grazing may enable grasses to expand despite the losses suffered from herbivory.</t>
  </si>
  <si>
    <t>Falk-Petersen, S; Mayzaud, P; Kattner, G; Sargent, J</t>
  </si>
  <si>
    <t>Lipids and life strategy of Arctic Calanus</t>
  </si>
  <si>
    <t>MARINE BIOLOGY RESEARCH</t>
  </si>
  <si>
    <t>10.1080/17451000802512267</t>
  </si>
  <si>
    <t>The three Arctic Calanus species, C. finmarchicus (Gunnerus, 1765), C. glacialis (Jaschov, 1955), and C. hyperboreus, are the most important herbivores in Arctic seas in terms of species biomass. They play a key role in the lipid-based energy flux in the Arctic, converting low-energy carbohydrates and proteins in ice algae and phytoplankton into high-energy wax esters. In this paper we review the over-wintering strategy, seasonal migration, stage development, life span, feeding strategy, body size, lipid biochemistry and the geographic distribution of the three dominant Calanus species in Arctic waters. We then relate these parameters to other biotic and abiotic factors, such as the timing of the Arctic phytoplankton and ice algae bloom, sea ice cover and climate variability. We also present new data on fatty acid and fatty alcohol content in the three Calanus species in addition to reviewing the available literature on these topics. These data are analysed for species homogeneity and geographic grouping. The dominance of diatom fatty acid trophic markers in the lipids of Calanus underpins the importance of diatoms as Arctic primary producers, even if dinoflagellates and Phaeocystis pouchetii can also be important food sources for the calanoid copepods. We conclude that the Arctic Calanus species are herbivores, engineered to feed on the Arctic bloom, and that the timing of the bloom is the most important factor in determining the life strategies of the individual species.</t>
  </si>
  <si>
    <t>Jakubas, D; Zmudczynska, K; Wojczulanis-Jakubas, K; Stempniewicz, L</t>
  </si>
  <si>
    <t>Faeces deposition and numbers of vertebrate herbivores in the vicinity of planktivorous and piscivorous seabird colonies in Hornsund, Spitsbergen</t>
  </si>
  <si>
    <t>POLISH POLAR RESEARCH</t>
  </si>
  <si>
    <t>Ornithogenic tundra developing near large seabird colonies with its dense vegetation creates sites for foraging, hiding and breeding of herbivores. Grazing, trampling and faeces deposition are considered as the most important ways that vertebrate herbivores influence the plants. Excrement deposition level informs us on the intensity of grazing i.e. foraging ground attractiveness. We have compared vertebrate herbivores' faeces deposition (biomass) in the vicinity of big colonies of piscivorous (kittiwake Rissa tridactyla and Brunnich's guillemot Uria lomvia) and planktivorous (little aukAlle alle) seabirds and the control area was in Hornsund, SW Spitsbergen. Much higher level of faeces deposition was recorded nearby seabird colonies as compared to the control area. These finding points out that vertebrate herbivores concentrate and feed more intensively on rich ornithogenic pastures. Number of herbivores and their faeces deposition level recorded nearby planktivorous seabird colony were greater as compared to those found nearby the colony of piscivores. The highest number of geese (Branta bemicla and Anser brachyrhynchus) and of their faeces biomass were found near the colony of planktivorous little auk, where distinct gradient in faeces deposition level along the colony-seashore axis was recorded. Reindeers Rangifer tarandus were observed in considerable numbers near the little auk colony, and were not recorded at all near cliff-nesting sites of kittiwakes and guillemots. Total deposition of excrements produced by geese was generally higher if compared to reindeers.</t>
  </si>
  <si>
    <t>Olofsson, J; Hulme, PE; Oksanen, L; Suominen, O</t>
  </si>
  <si>
    <t>Effects of mammalian herbivores on revegetation of disturbed areas in the forest-tundra ecotone in northern Fennoscandia</t>
  </si>
  <si>
    <t>LANDSCAPE ECOLOGY</t>
  </si>
  <si>
    <t>10.1007/s10980-005-3166-2</t>
  </si>
  <si>
    <t>Herbivores influence the structure of plant communities in arctic-alpine ecosystems. However, little is known of the effect of herbivores on plant colonisation following disturbance, and on its variability depending on the identity of herbivores and the characteristics of the habitats. To quantify the role of large and small vertebrate herbivores, we established exclosures of two different mesh sizes around disturbed subplots in forest and nearby tundra habitats in four contrasting locations in the forest-tundra ecotone in northernmost Sweden and Norway. The study revealed that herbivores influenced the abundance but not the species composition of regenerating vegetation. Gaps were colonised by the dominant species in the surrounding vegetation. The only exception to this expectation was Empetrum nigrum, which failed to colonise gaps even though it dominated undisturbed vegetation. Significant effects of herbivory were only detected when both small and large herbivores were excluded. Herbivores decreased the abundance of three of the most common species Vaccinium myrtillus, Vaccinium vitis idaea, and Deschampsia flexuosa. The effect of herbivory on the abundance of these three species did not differ between habitats and locations. However, the composition of the regenerating vegetation differed between habitats and locations. The disturbance treatment increased the species richness on the scale of plots, habitats, and sites. However, on the scale of whole locations, all species found in disturbed areas were also found in undisturbed areas, suggesting that the natural disturbance regime in arctic landscapes is high enough to sustain colonising species.</t>
  </si>
  <si>
    <t>Visakorpi, K; Wirta, HK; Ek, M; Schmidt, NM; Roslin, T</t>
  </si>
  <si>
    <t>No detectable trophic cascade in a high-Arctic arthropod food web</t>
  </si>
  <si>
    <t>10.1016/j.baae.2015.06.003</t>
  </si>
  <si>
    <t>In so-called trophic cascades, a predator may influence the non-adjacent trophic level by suppressing the abundance and/or altering the traits of its prey. In the Arctic, the occurrence of trophic cascades seems particularly likely due to the restricted number of interacting species. Spiders are abundant, and their predation of herbivorous insects has been recognized as a potentially important structuring force of the community. To test whether variation in spider abundance results in trophic cascades through an arctic food chain, we explored how the abundance of the wolf spider Pardosa glacialis is reflected in herbivore damage on the plants of a high-Arctic locality: the Zackenberg Valley in Northeast Greenland. We first established observational transects to reveal that local variation in spider densities is indeed reflected in local variation in caterpillar herbivory on mountain avens (Dryas octopetala x integrifolia) and arctic willow (Salix arctica). We then used two types of enclosures to manipulate local densities of P. glacialis and/or of the herbivore Sympistis nigrita. While these treatments were successful in altering predator and herbivore densities, the manipulation of spider densities had no detectable effect on levels of plant damage or seed production. The results indicate that spiders as predators are unable to suppress the herbivores in Northeast Greenland. While surprising, this lack of cascading effects might be attributable to the general diet of wolf spiders. P glacialis may feed on the predator, the herbivore, the decomposer and/or the pollinator guilds of the food web, thereby diluting the predation pressure in multiple directions. Thus, the terrestrial food webs of the Arctic seem both complex and robust against cascading effects from fluctuations in the densities of single species.</t>
  </si>
  <si>
    <t>Forbes, BC; Ebersole, JJ; Strandberg, B</t>
  </si>
  <si>
    <t>Anthropogenic disturbance and patch dynamics in circumpolar arctic ecosystems</t>
  </si>
  <si>
    <t>CONSERVATION BIOLOGY</t>
  </si>
  <si>
    <t>10.1046/j.1523-1739.2001.015004954.x</t>
  </si>
  <si>
    <t>It has been 30 years since environmental concern was first expressed over the Prospect of large-scale resource development in the Arctic. Human effects are more extensive within the tundra biome now than at any time in the past. With or without predicted climatic changes, interaction among different natural and contemporary anthropogenic disturbance regimes are bound to have a significant effect on local and regional vegetation patterns and plant migration. We summarize the results of recent studies of patchy anthropogenic disturbance. We pay particular attention to the natural regeneration of plant communities, emphasize patch dynamics over tbe medium term (20-75 years), and discuss the data in the context of popular models of vegetation change following disturbance. Disturbance is important because it produces patches of partially or totally denuded ground that permit propagule establishment but may also open affected areas to erosion. Even relatively low-intensity, small-scale disturbances have immediate and persistent effects on arctic vegetation and soils. On all but the wettest sites, the patches support new, relatively stable vegetation states. Where slope is minimal, such disturbances are capable of expanding over large areas in as short it time as 4 years. The effects result in an artificial mosaic of patches of highly variable quality and quantity that comprise feeding and nesting habitats for terrestrial herbivores.</t>
  </si>
  <si>
    <t>Kumpula, J; Stark, S; Holand, O</t>
  </si>
  <si>
    <t>Seasonal grazing effects by semi-domesticated reindeer on subarctic mountain birch forests</t>
  </si>
  <si>
    <t>10.1007/s00300-010-0899-4</t>
  </si>
  <si>
    <t>In northern Fennoscandia, the spatial and temporal grazing practices of semi-domesticated reindeer (Rangifer tarandus tarandus) vary, which implies different grazing effects dependent on natural conditions as well as management regime (i.e., timing and intensity of grazing). We compared density and biomass of main plant groups in semi-dry mountain birch forests exposed to either long-term summer or winter grazing in three reindeer herding districts in the northernmost Finland. Percent plant cover, height, and biomass of reindeer lichens (Cladonia spp.) and dwarf shrubs (Vaccinium uliginosum, Calluna vulgaris, and Betula nana) were lower on summer ranges compared with winter ranges. The biomass of other dwarf shrubs (Vaccinium myrtillus and V. vitis-idaea), and graminoids and herbs, and the % cover of non-vegetated bare soil and litter were, however, higher on summer ranges than on winter ranges. Young mountain birch shoots (Betula pubescens ssp. czerepanovii) were less frequent on summer ranges than on winter ranges. The total leaf biomass under the browsing height of reindeer (&lt;1.5 m) was also lower on summer ranges compared with winter ranges. Especially in drier and nutrient poor mountain birch forests, intensive summer grazing reduces the quantity of lichens and total plant biomass which affects the ecological state and productivity of these forests and also reduces especially their winter grazing value for reindeer. Therefore, in addition to regulating the maximum sustained numbers of reindeer, pasture rotation systems that effectively protect dry and nutrient poor vegetation from summer grazing and trampling should be encouraged.</t>
  </si>
  <si>
    <t>Hogrefe, KR; Patil, VP; Ruthrauff, DR; Meixell, BW; Budde, ME; Hupp, JW; Ward, DH</t>
  </si>
  <si>
    <t>Normalized Difference Vegetation Index as an Estimator for Abundance and Quality of Avian Herbivore Forage in Arctic Alaska</t>
  </si>
  <si>
    <t>REMOTE SENSING</t>
  </si>
  <si>
    <t>10.3390/rs9121234</t>
  </si>
  <si>
    <t>Tools that can monitor biomass and nutritional quality of forage plants are needed to understand how arctic herbivores may respond to the rapidly changing environment at high latitudes. The Normalized Difference Vegetation Index (NDVI) has been widely used to assess changes in abundance and distribution of terrestrial vegetative communities. However, the efficacy of NDVI to measure seasonal changes in biomass and nutritional quality of forage plants in the Arctic remains largely un-evaluated at landscape and fine-scale levels. We modeled the relationships between NDVI and seasonal changes in aboveground biomass and nitrogen concentration in halophytic graminoids, a key food source for arctic-nesting geese. The model was calibrated based on data collected at one site and validated using data from another site. Effects of spatial scale on model accuracy were determined by comparing model predictions between NDVI derived from moderate resolution (250 x 250 m pixels) satellite data and high resolution (20 cm diameter area) handheld spectrometer data. NDVI derived from the handheld spectrometer was a superior estimator (R-2 0.67) of seasonal changes in aboveground biomass compared to satellite-derived NDVI (R-2 0.40). The addition of temperature and precipitation variables to the model for biomass improved fit, but provided minor gains in predictive power beyond that of the NDVI-only model. This model, however, was only a moderately accurate estimator of biomass in an ecologically-similar halophytic graminoid wetland located 100 km away, indicating the necessity for site-specific validation. In contrast to assessments of biomass, satellite-derived NDVI was a better estimator for the timing of peak percent of nitrogen than NDVI derived from the handheld spectrometer. We confirmed that the date when NDVI reached 50% of its seasonal maximum was a reasonable approximation of the period of peak spring vegetative green-up and peak percent nitrogen. This study demonstrates the importance of matching the scale of NDVI measurements to the vegetation properties of biomass and nitrogen phenology.</t>
  </si>
  <si>
    <t>Flemming, SA; Nol, E; Kennedy, LV; Smith, PA</t>
  </si>
  <si>
    <t>Hyperabundant herbivores limit habitat availability and influence nest site selection of Arctic-breeding birds</t>
  </si>
  <si>
    <t>10.1111/1365-2664.13336</t>
  </si>
  <si>
    <t>Understanding an organism's habitat selection and behavioural flexibility in the face of environmental change can help managers plan for future conservation of that species. Hyperabundant tundra-nesting geese are influencing Arctic environments through their foraging activities. Goose-induced habitat change in Arctic wetlands may influence the availability of habitat for numerous shorebird species that breed sympatrically with geese. We explore whether goose-induced habitat alteration affects shorebird breeding density and nest site selection. Using habitat data collected at sites with High, Moderate and Low goose influence, and samples collected during two periods separated by 11years, we document the habitat characteristics influenced by geese. We describe the habitat characteristics preferred by shorebirds and relate their availability to goose influence and shorebird density. Finally, we examine whether shorebird nest site selection has changed over time and whether shorebirds select nest sites differently in habitat influenced by geese. We document spatial and temporal changes in sedge meadow habitat and lateral concealment relating to goose influence. The availability of sedge meadow habitat and the degree of lateral concealment declined with increasing goose influence, and also declined at two sites over the 11years of the study. Densities of both cover- and open-nesting shorebirds were highest where goose influence was lowest. At sites with Low goose influence, cover-nesting shorebirds selected nest sites with more sedge meadow and concealment than at sites with Moderate and High goose influence, presumably because these high-quality sites were more available. Synthesis and applications. Intensive foraging by a colony of hyperabundant geese is limiting the availability of preferred nesting habitat and densities of sympatric-nesting shorebirds. Where goose-induced habitat alteration is pronounced shorebird species that select concealed nest sites are nesting in areas with lower concealment and less sedge meadow. Studies examining the degree to which these effects scale up to impact the population sizes of declining shorebirds should be considered a future research priority. Moreover, management strategies for geese should incorporate the habitat needs of sympatric species and reinvigorate efforts for goose population reduction in order to achieve the population targets articulated by management agencies. Intensive foraging by a colony of hyperabundant geese is limiting the availability of preferred nesting habitat and densities of sympatric-nesting shorebirds. Where goose-induced habitat alteration is pronounced shorebird species that select concealed nest sites are nesting in areas with lower concealment and less sedge meadow. Studies examining the degree to which these effects scale up to impact the population sizes of declining shorebirds should be considered a future research priority. Moreover, management strategies for geese should incorporate the habitat needs of sympatric species and reinvigorate efforts for goose population reduction in order to achieve the population targets articulated by management agencies.</t>
  </si>
  <si>
    <t>Beyens, L; Chardez, D</t>
  </si>
  <si>
    <t>An annotated list of testate amoebae observed in the Arctic between the longitudes 27 degrees E and 168 degrees W</t>
  </si>
  <si>
    <t>ARCHIV FUR PROTISTENKUNDE</t>
  </si>
  <si>
    <t>A geographic database is presented of the occurrence of the 220 testate amoebae taxa observed by the authors in the Arctic between the longitudes 27 degrees E and 168 degrees W. Visited and studied were localities in Svalbard (West Spitsbergen, Edgeoya, Barentsoya, Hopen, Bear Island), Jan Mayen, Greenland (Angmagssallik and Sondre Stromfjord region), Canada (Devon Island, Victoria Island), and Alaska (Barrow and Nome regions). The number of samples analysed was 1142. For each region, information is given on the occurrence of the taxa in different habitats. Browsing the data from other authors completes this protistological list with 71 taxa not seen by us, resulting thus in a total of 291 testate amoebae taxa known from the Arctic.</t>
  </si>
  <si>
    <t>Winiarski, KJ; McWilliams, SR; Rockwell, RF</t>
  </si>
  <si>
    <t>Rapid environmental degradation in a subarctic ecosystem influences resource use of a keystone avian herbivore</t>
  </si>
  <si>
    <t>10.1111/j.1365-2656.2012.01981.x</t>
  </si>
  <si>
    <t>1. Environmental degradation can change resource use strategies of animals and thereby affect survival and fitness. Arctic herbivores may be especially susceptible to the effects of such environmental change because their rapid growth rates demand high-quality forage, which may be limited as environmental conditions deteriorate. We studied the consequences of a trophic cascade, driven by Lesser Snow Goose (Chen caerulescens caerulescens) overgrazing on the south-west coast of Hudson Bay, Canada, which has caused tidal marsh (TM) degradation and the reduction in high-quality forage plants, on gosling growth and resource use. 2. We compared resource use and body size of goslings that inhabited tidal and freshwater marsh (FM) to determine how current foraging strategies influence growth and to test the hypothesis that during early growth goslings require and so consume high-quality TM plants, but that during later growth they may switch to foraging in lower-quality FM. 3. To investigate gosling resource use throughout growth, we measured once a week for 28 days the body size of goslings as well as stable isotope ratios (d34S, d15N and d13C) in multiple tissues of goslings that were collected from both TM and nearby FM. We also measured the stable isotope ratios in forage plants sampled along transects and from gosling foreguts. We used an isotope-mixing model to determine the contribution of FM plants to gosling tissues. 4. Contrary to the proposed hypothesis, goslings inhabiting FM or TM primarily consumed FM plants during early growth. Furthermore, goslings that foraged extensively in FM had similar growth rates and grew to a similar size and body mass, as goslings that foraged in the degraded TM. However, goslings that currently inhabit freshwater or TM were significantly smaller than goslings that inhabited TM in the 1980s prior to habitat degradation. 5. Consequences of smaller overall body size include decreased survival and fecundity for arctic-nesting geese. The ability of phenotypically plastic responses to sustain persistence is limited by reaction norms and the extent of environmental change. Current research is assessing whether those limits have been reached in this system.</t>
  </si>
  <si>
    <t>Andruko, R; Danby, R; Grogan, P</t>
  </si>
  <si>
    <t>Recent Growth and Expansion of Birch Shrubs Across a Low Arctic Landscape in Continental Canada: Are These Responses More a Consequence of the Severely Declining Caribou Herd than of Climate Warming?</t>
  </si>
  <si>
    <t>10.1007/s10021-019-00474-7</t>
  </si>
  <si>
    <t>The recent widespread expansion of deciduous shrubs across much of the Arctic has been largely attributed to climate warming. This study investigated decadal growth rates of dwarf birch (Betula glandulosa) across a low Arctic landscape in the continental interior of Canada. Detailed birch cover (100 m(2)replicate plots) and individual shrub stature measurement datasets for five representative habitat-types were compared between 2006 and 2016, and evaluated in relation to environmental characteristics. Furthermore, dendrochronologically-based annual growth rates were assessed in relation to the 20-year climate record. Birch height, lateral dimensions, and patch groundcover all increased 20-25% relative to 2006 values, but these increases were similar among the habitat-types. Together, the limited evidence of recent warming at this site, the absence of significant habitat-type growth rate differences, and the lack of correlation between annual climate and stem secondary growth strongly suggest that climate change was not the principal cause. Instead, we propose that release from caribou impacts following the recent severe herd decline may explain the net shrub growth. Individual shrub growth rates were correlated with soil nutrient availability, but the latter was highly variable, suggesting that growth rates are primarily determined by fine-scale rather than habitat-scale spatial heterogeneity in nutrient supply. Together, our results demonstrate that birch growth has been enhanced across a variety of habitat-types in the Daring Lake landscape over the decade since 2006, and suggest that the recent severe caribou herd declines may be at least as significant as climate warming in driving birch shrub expansion in the Canadian central low Arctic.</t>
  </si>
  <si>
    <t>Grau, O; Ninot, JM; Cornelissen, JHC; Callaghan, TV</t>
  </si>
  <si>
    <t>Similar tree seedling responses to shrubs and to simulated environmental changes at Pyrenean and subarctic treelines</t>
  </si>
  <si>
    <t>10.1080/17550874.2013.810311</t>
  </si>
  <si>
    <t>Background: Climate, land-use and disturbance regimes are key drivers of treeline dynamics worldwide, but local and regional spatio-temporal patterns indicate that additional factors play an important role. Some studies suggest that shrub-tree interactions control tree seedling recruitment patterns across the treeline ecotone, but little is known about the generality of this interaction. Aims: We established an experiment in a treeline ecotone in the central Pyrenees to investigate the role of such interactions and other environmental factors on tree seedling growth and survival. It was based on a similar experiment we completed recently in the subarctic Scandes. By comparing local phenomena between both experiments we assessed the generality of the findings across regions with different biogeographic histories and species characteristics. Methods: We followed the survival and growth of transplanted Pinus uncinata seedlings during three growing seasons in a multi-factorial design (forest vs. treeline, +/- shrub removal, +/- temperature increase and +/- nutrient addition). Results: There was better seedling growth at the treeline compared to the forest, and the presence of shrubs prevented seedling winter damage and herbivory. Both temperature and nutrient increase enhanced seedling performance. Conclusions: Although some particular details were exclusive to the Pyrenees or to the Scandes, the similarities indicated general patterns and help to interpret the underlying mechanisms of treeline dynamics in both regions. This convergence of responses points to the potential of the development of a robust mechanistically founded predictive framework for scaling up shrub impacts on treeline dynamics to other regions.</t>
  </si>
  <si>
    <t>Fukuda, H; Sohrin, R; Nagata, T; Koike, I</t>
  </si>
  <si>
    <t>Size distribution and biomass of nanoflagellates in meso- and bathypelagic layers of the subarctic Pacific</t>
  </si>
  <si>
    <t>AQUATIC MICROBIAL ECOLOGY</t>
  </si>
  <si>
    <t>10.3354/ame046203</t>
  </si>
  <si>
    <t>We examined the abundance, cell size, and biomass of nanoflagellates throughout the water column and compared the results with data on prokaryote biomass and production at 6 sampling stations in the subarctic Pacific and the Bering Sea. For the upper (0-100 m), mesopelagic (100-1000 m), and bathypelagic layers (1000-3500 m), the integrated biomass of nanoflagellates was 310 +/- 290, 130 +/- 56, and 31 +/- 17 mg C m(-2) (mean +/- SD; n = 6), respectively, accounting for 4.8 +/- 4.5, 3.2 +/- 4.8, and 0.83 +/- 0.67% of prokaryote biomass. The turnover time of prokaryotes (biomass/production) was significantly negatively correlated with the biomass of flagellates in the upper and bathypelagic waters, but the correlation was not significant in the mesopelagic layer. Assuming that nanoflagellates clear water 5 x 10(5) times greater than their own cell volume per hour, we estimated that grazing by nanoflagellates could consume 70 +/- 46 and 48 +/- 25% (mean +/- SD; n = 6) of prokaryote production in meso- and bathypelagic layers, respectively. The above results suggest that nanoflagellates play a potentially significant role as consumers of prokaryotes in deep Pacific waters of subarctic regions.</t>
  </si>
  <si>
    <t>Werner, I</t>
  </si>
  <si>
    <t>Grazing of Arctic under-ice amphipods on sea-ice algae</t>
  </si>
  <si>
    <t>10.3354/meps160093</t>
  </si>
  <si>
    <t>Feeding of the Arctic under-ice amphipods Apherusa glacialis, Onisimus spp. and Gammarus wilkitzkii on sea-ice algae was investigated in laboratory experiments. The specific ingestion rates of algal biomass declined with increasing size of the species (A. glacialis, 51; Onisimus spp., 11; G. wilkitzkii, 2 ng chl a equival. mg(-1) dry mass d(-1)). Juveniles of Onisimus spp. and G. wilkitzkii had specific rates that were 1 to 2 orders of magnitude higher than those of the respective adults. Calculations of the carbon budget and observations of amphipods behaviour indicate that A. glacialis is predominantely herbivorous, whereas Onisimus spp, are herbivorous/detritivorous, and G. wilkitzkii is herbivorous/detritivorous/carnivorous. The grazing impact on the ice-algal standing stock at the ice underside in summer, estimated for 2 different areas in the Arctic, was low (1.1% d(-1) in the Laptev Sea, 2.6 % d(-1) in the Greenland Sea), indicating that food is not a limiting factor in this habitat.</t>
  </si>
  <si>
    <t>Andreev, AA; Tarasov, PE; Wennrich, V; Melles, M</t>
  </si>
  <si>
    <t>Millennial-scale vegetation history of the north-eastern Russian Arctic during the mid-Pliocene inferred from the Lake El'gygytgyn pollen record</t>
  </si>
  <si>
    <t>GLOBAL AND PLANETARY CHANGE</t>
  </si>
  <si>
    <t>10.1016/j.gloplacha.2019.103111</t>
  </si>
  <si>
    <t>The 318-m long sediment record from Lake El'gygytgyn, NE Russia situated in the present-day herb tundra zone, provides a unique archive of high Arctic environmental changes since ca 3.6 million years ago (Ma). This paper focuses on pollen-derived vegetation change during the mid-Pliocene Warm Period (mPWP) and in particular during Marine Isotope Stage (MIS) M2, which is known to represent the coldest interval of the Pliocene. Building on initial pollen studies, we provide a more complete record and a more detailed discussion of climatically-driven vegetation and environmental changes in the northeastern Russian Arctic, spanning the 203-thousand-year interval between 3.383 and 3.180 Ma ago. Pine-spruce-fir-larch-Douglas fir forests dominated the area around Lake El'gygytgyn between 3.383 and 3.330 Ma (MIS MG4 - MIS MG2). Colder and drier climate caused a decrease of coniferous forests and widespread Sphagnum habitats around the lake between 3.370 and 3.357 Ma. After 3.3 Ma, the presence of spruce, fir and Douglas fir decreased again. A very pronounced cooling took place at the first half of MIS M2 (3.312-3.283 Ma), when treeless tundra- and steppe-like habitats became common in the regional vegetation. Climate conditions were similar or only slightly warmer and wetter to those of the Holocene. Numerous coprophilous fungi spores identified in the MIS M2 pollen samples suggest the presence of grazing mammals around the lake. Larch-pine forests with some spruce started to dominate the area again after ca. 3.282 Ma, thus pointing to a significant climate amelioration during the mPWP. However, the forested area decreased, while herb- and shrub-dominated vegetation spread again during MIS KM6 (especially 3.235-3.223 Ma), suggesting a noticeable climatic deterioration and relatively cold and dry conditions.</t>
  </si>
  <si>
    <t>Gauthier, G; Bety, J; Giroux, JF; Rochefort, L</t>
  </si>
  <si>
    <t>Trophic interactions in a high arctic snow goose colony</t>
  </si>
  <si>
    <t>INTEGRATIVE AND COMPARATIVE BIOLOGY</t>
  </si>
  <si>
    <t>10.1093/icb/44.2.119</t>
  </si>
  <si>
    <t>We examined the role of trophic interactions in structuring a high arctic tundra community characterized by a large breeding colony of greater snow geese (Chen caerulescens atlantica). According to the exploitation ecosystem hypothesis of Oksanen et al. (1981), food chains are controlled by top-down interactions. However, because the arctic primary productivity is low, herbivore populations are too small to support functional predator populations and these communities should thus be dominated by the plant/herbivore trophic-level interaction. Since 1990, we have been monitoring annual abundance and productivity of geese, the impact of goose grazing, predator abundance (mostly arctic foxes, Alopex lagopus) and the abundance of lemmings, the other significant herbivore in this community, on Bylot Island, Nunavut, Canada. Goose grazing consistently removed a significant proportion of the standing crop (similar to40%) in tundra wetlands every, year. Grazing changed plant community composition and reduced the production of grasses and sedges to a low-level equilibrium compared to the situation where the presence of geese had been removed. Lemming cyclic fluctuations were strong and affected fox reproduction. Fox predation on goose eggs was severe and generated marked annual variation in goose productivity. Predation intensity on geese was closely related to the lemming cycle, a consequence of an indirect interaction between lemming and geese via shared predators. We conclude that, contrary to the exploitation ecosystem hypothesis, both the plant/herbivore and predator/prey interactions are significant in this arctic community.</t>
  </si>
  <si>
    <t>Impacts of Grazing and Climate Warming on C Pools and Decomposition Rates in Arctic Environments</t>
  </si>
  <si>
    <t>10.1007/s10021-011-9514-y</t>
  </si>
  <si>
    <t>Arctic ecosystems are important habitats for Arctic breeding geese which in their turn have a profound impact on the vegetation in these areas. The herbivore pressure is currently on the rise in the region and may interact with climate change to drive changes in both productivity and decomposition rates. In this study, we aim to determine the combined impact of warming and geese on C pools and decomposition in two high Arctic habitats, mesic heath and wet meadow. We employed field-experimental warming and grazing treatments in a fully factorial design and quantified their impact on ecosystems C pools and turnover. High grazing levels reduced vascular biomass and litter C pools at both sites, whereas warming reduced moss biomass at the mesic site only. Grazing increased decomposition rates and reduced the amount of labile C in the soil at the mesic site, whereas warming substantially reduced C concentrations by approximately 25%. Intermediate level of grazing had an opposite effect and resulted in increased soil C storage at the mesic site. In contrast, no effects of the treatment on belowground C cycling were found at the wet site. In conclusion, the two levels of grazing and warming impacted on different aspects of the C cycle investigated in this study. The high grazing and warming treatment promoted reduced carbon storage/decomposition both above- and belowground with the strongest effects seen at the mesic site.</t>
  </si>
  <si>
    <t>Kasai, H; Saito, H; Yoshimori, A; Taguchi, S</t>
  </si>
  <si>
    <t>Variability in timing and magnitude of spring bloom in the Oyashio region, the western subarctic Pacific off Hokkaido, Japan</t>
  </si>
  <si>
    <t>10.1046/j.1365-2419.1997.00034.x</t>
  </si>
  <si>
    <t>The spring bloom of phytoplankton is a well-established, regular, seasonal event in the western subarctic Pacific and is considered one of the most important conditions of massive production of pelagic fishes. A series of 12 cruises was conducted from 1990 to 1992 to examine the timing and magnitude of the spring phytoplankton bloom in the Oyashio region, the western subarctic Pacific off Hokkaido, Japan. An interannual variability in the bloom events was also analysed. On the basis of hydrographical characteristics, the study area was divided into three water masses: the Oyashio Water Mass, the Mixed Water Mass, and the Coastal Water Mass. Spring blooms were observed first in April in the Oyashio and the Coastal Water Masses, and continued to May in 1991 and 1992. However, no bloom was recorded in the Mixed Water Mass. High nutrient supply into the surface mixed layer during winter is likely to be one of the factors supporting an intense spring bloom in the Oyashio Water Mass. A significant positive relationship between log-transformed surface chlorophyll a concentration and maximum density gradient (MDG) within the euphotic layer was obtained in April, indicating the importance of vertical stability of the water column in the initiation of spring blooms in the Oyashio and the Coastal Water Masses. The spring blooms in 1991 were much more extensive and lasted longer than in 1990. It is suggested that meteorological conditions and abundance of grazers were responsible for this interannual difference.</t>
  </si>
  <si>
    <t>Wells, ML; Trick, CG; Cochlan, WP; Beall, B</t>
  </si>
  <si>
    <t>Persistence of iron limitation in the western subarctic Pacific SEEDS II mesoscale fertilization experiment</t>
  </si>
  <si>
    <t>10.1016/j.dsr2.2009.06.007</t>
  </si>
  <si>
    <t>The cumulative evidence from more than a dozen mesoscale iron-enrichment studies in high nitrate low chlorophyll (HNLC) waters demonstrates that iron limitation is widespread and very likely affects atmospheric carbon dioxide and thus global climate. However, the responses of microphytoplankton (&gt;20 mu m), predominantly diatoms, vary greatly among these mesoscale experiments even though similar amounts of iron were added, making it difficult to quantitatively incorporate iron effects into global climate models. Nowhere is this difference more dramatic than between the massive bloom observed during Subarctic Pacific Iron Experiment for Ecosystem Dynamics Study (SEEDS) I and the order of magnitude smaller ecosystem response in SEEDS II; two mesocale experiments performed in the same HNLC region of the western subarctic Pacific in different years. Deckboard incubation experiments initiated during the early, middle, and late stages of the 32-day SEEDS II experiment show that while the two iron infusions increased phytoplankton growth, diatoms remained significantly limited by iron availability, despite total dissolved Fe concentrations in the patch being well above the diffusion-limited threshold for rapid diatom growth. This iron limitation was apparent &lt;6 days after the initial iron infusion and was not alleviated by the second, smaller iron infusion. in contrast, smaller phytoplankton (&lt;20 mu m) showed a more restricted response to further iron amendments, indicating that their iron nutrition was near optimal. Iron complexed to desferrioximine B, a commonly available siderophore produced by at least one marine bacterium, was poorly available to diatoms throughout the patch evolution, indicating that these diatoms lacked the ability to induce high-affinity iron uptake systems. These results suggest that the strong organic complexation of Fe(III) observed in the SEEDS II-fertilized patch was not compatible with rapid diatom growth. In contrast, iron associated with protoporphyrin IX, a weaker iron complexing ligand of a class hypothesized to be representative of recycled iron species, was readily available to diatoms. Our findings demonstrate that a persistence of iron limitation was the primary factor underlying the comparatively small diatom response during SEEDS II. This continued growth limitation would have increased the importance of mesozooplankton grazing as a controlling factor in the SEEDS II ecosystem response. (C) 2009 Elsevier Ltd. All rights reserved.</t>
  </si>
  <si>
    <t>Deshaies, A; Boudreau, S; Harper, KA</t>
  </si>
  <si>
    <t>Assisted Revegetation in a Subarctic Environment: Effects of Fertilization on the Performance of Three Indigenous Plant Species</t>
  </si>
  <si>
    <t>10.1657/1938-4246-41.4.434</t>
  </si>
  <si>
    <t>Assisted revegetation is particularly difficult in subarctic and arctic ecosystems where the impact of anthropogenic activities can be extensive and natural plant regeneration is slow. The construction of a military base in the 1950s at Kuujjuarapik-Whapmagoostui in northern Quebec destroyed most of the vegetation cover. Afterwards, other anthropogenic disturbances linked to the village expansion (housing, ATV traffic, pedestrian trampling) have slowed down the recovery process. To provide residents with low-cost but efficient assisted revegetation techniques, we evaluated the performance (seedling emergence, survival, and biomass production) of three indigenous plant species (Leymus mollis, Lathyrus japonicus, Trisetum spicatum) submitted to different levels of mineral and organic fertilizer additions in both a greenhouse experiment and a field plantation in the village. In the greenhouse experiment, moderate mineral fertilization had positive impacts on seedling emergence and both aboveground and belowground biomass of L. mollis. The magnitude of this impact on biomass was greater when mineral fertilization was combined with organic fertilization. The effects of mineral fertilization were negative on the other two species, especially at higher fertilization levels. However, after two growing seasons, a moderate level of mineral fertilizer in the Field plantation had positive effects on the cover and aboveground biomass of all three species. Overall, organic fertilization from the substrate of a nearby marsh did not enhance plant performance in either experiment. Planting seeds of L. mollis or T spicatum in combination with a moderate level of mineral fertilization at the time of planting provides a low-cost assisted revegetation treatment for subarctic villages.</t>
  </si>
  <si>
    <t>Iturrate-Garcia, M; Heijmans, MMPD; Cornelissen, JHC; Schweingruber, FH; Niklaus, PA; Schaepman-Strub, G</t>
  </si>
  <si>
    <t>Plant trait response of tundra shrubs to permafrost thaw and nutrient addition</t>
  </si>
  <si>
    <t>10.5194/bg-17-4981-2020</t>
  </si>
  <si>
    <t>Plant traits reflect growth strategies and trade-offs in response to environmental conditions. Because of climate warming, plant traits might change, altering ecosystem functions and vegetation-climate interactions. Despite important feedbacks of plant trait changes in tundra ecosystems with regional climate, with a key role for shrubs, information on responses of shrub functional traits is limited. Here, we investigate the effects of experimentally increased permafrost thaw depth and (possibly thaw-associated) soil nutrient availability on plant functional traits and strategies of Arctic shrubs in northeastern Siberia. We hypothesize that shrubs will generally shift their strategy from efficient conservation to faster acquisition of resources through adaptation of leaf and stem traits in a coordinated whole-plant fashion. To test this hypothesis, we ran a 4 year permafrost thaw and nutrient fertilization experiment with a fully factorial block design and six treatment combinations - permafrost thaw (control, unheated cable, heated cable) x fertilization (no nutrient addition, nutrient addition). We measured 10 leaf and stem traits related to growth, defence and the resource economics spectrum in four shrub species (Betula nana, Salix pulchra, Ledum palustre and Vaccinium vitis-idaea), which were sampled in the experimental plots. The plant trait data were statistically analysed using linear mixed-effect models and principal component analysis (PCA). The response to increased permafrost thaw was not significant for most shrub traits. However, all shrubs responded to the fertilization treatment, despite decreased thaw depth and soil temperature in fertilized plots. Shrubs tended to grow taller but did not increase their stem density or bark thickness. We found a similar coordinated trait response for all four species at leaf and plant level; i.e. they shifted from a conservative towards a more acquisitive resource economy strategy upon fertilization. In accordance, results point towards a lower investment into defence mechanisms, and hence increased shrub vulnerability to herbivory and climate extremes. Compared to biomass and height only, detailed data involving individual plant organ traits such as leaf area and nutrient contents or stem water content can contribute to a better mechanistic understanding of feedbacks between shrub growth strategies, permafrost thaw and carbon and energy fluxes. In combination with observational data, these experimental tundra trait data allow for a more realistic representation of tundra shrubs in dynamic vegetation models and robust prediction of ecosystem functions and related climate-vegetation-permafrost feedbacks.</t>
  </si>
  <si>
    <t>Francini, G; Liiri, M; Mannisto, M; Stark, S; Kytoviita, MM</t>
  </si>
  <si>
    <t>Response to reindeer grazing removal depends on soil characteristics in low Arctic meadows</t>
  </si>
  <si>
    <t>10.1016/j.apsoil.2013.12.003</t>
  </si>
  <si>
    <t>In Arctic tundra, grazing is expected to exert a positive influence on microbial activity thus enhancing nutrient cycling and promoting the presence of high productive graminoids. We investigated the changes occurring in two low Arctic meadow sites after 10 years exclusion from grazing. We compared plant, soil fauna and microbial community composition, extracellular enzymes activities, and soil nutrients in ungrazed and adjacent grazed area in two low Arctic meadows. The two closely located experimental sites were both dominated by the common grass Deschampsia flexuosa which covered more than 50% of the meadows. Plant community was affected significantly by site and grazing, but the effect of grazing was stronger in the site that was more nutrient rich. Grazing decreased litter abundance in both sites, but did not influence the amount of total plant biomass. Grazing had a negative effect on some species of Collembola (e.g. Isotomiella minor) and Enchytraeidae were reduced by 40% by grazing. Also the site itself contributed in shaping the microarthropod community. Microbial community structure was not affected by grazing. In the nutrient rich site grazing also significantly decreased some extracellular enzyme activities. Our results showed that grazing had a strong effect on plant and microarthropod community structure, but the effects were very dependent on local characteristics. (C) 2013 Elsevier B.V. All rights reserved.</t>
  </si>
  <si>
    <t>van den Brink, NW; Scheiber, IBR; de Jong, ME; Braun, A; Arini, A; Basu, N; van den Berg, H; Komdeur, J; Loonen, MJJE</t>
  </si>
  <si>
    <t>Mercury associated neurochemical response in Arctic barnacle goslings (&amp;ITBranta leucopsis&amp;IT)</t>
  </si>
  <si>
    <t>10.1016/j.scitotenv.2017.12.191</t>
  </si>
  <si>
    <t>There remains great concern over mercury pollution in the Arctic, though relatively little is known about impacts on biota that inhabit Arctic terrestrial systems. To help address this, the current study was performed with barnacle goslings (Branta leucopsis) from a coal mine-impacted site and a control site near Ny-Alesund, Spitsbergen (Svalbard). The works focused mainly on mercury, as coal contains trace levels of this element. Total mercury concentrations were quantified in soil and vegetation from the two sites, as well as feces and liver from the goslings. Next, the mercury exposures were related to dopamine 2 (D2)- and NMDA-receptors in the brain, given that mercury is a proven neurotoxicant. Soil and vegetation in the mining area contained mercury levels that were approximately 3- and 2.2-times higher than in the control site. Despite a significant difference between the sites, the soil and vegetation mercury levels where were within ranges found at other Arctic locations. Goslings grazing in the mine-impacted area contained significantly higher hepatic mercury levels than those sampled from the control site. Compared to other species, the hepatic concentrations were relatively low possibly due to dilution of the mercury in growing goslings (growth dilution) and deposition of mercury in the growing feathers. Hepatic mercury concentrations were positively related to D2-neuroreceptor levels but not to NMDA-receptor levels thus suggesting a possible subtle neurological effect. To our knowledge, this is among the first studies on mercury exposure in Arctic terrestrial organisms, and one of the first to document potential subtle neurological responses associated with exposure to low, environmentally relevant mercury levels, which also can be found at other locations in the Arctic. However, as a pilot effort, the results here need to be examined in additional studies that include, for example, lager study designs, different geographic sites and other terrestrial species. (C) 2017 Elsevier B.V. All rights reserved.</t>
  </si>
  <si>
    <t>Park, JS</t>
  </si>
  <si>
    <t>A race against time: habitat alteration by snow geese prunes the seasonal sequence of mosquito emergence in a subarctic brackish landscape</t>
  </si>
  <si>
    <t>10.1007/s00300-016-1978-y</t>
  </si>
  <si>
    <t>Species compositions in highly seasonal habitats often exhibit predictable patterns through time. However, the roles that ecological interactions play in shaping the sequence of species phenologies through a season are largely unexplored. Across the tundra on the Hudson Bay Lowlands, extensive foraging by lesser snow goose populations has been driving alterations to the landscape. Here, I show that this widespread and dramatic disturbance increases evaporation rates of ephemeral ponds and consequently constricts the temporal availability of seasonal aquatic habitats for larval mosquitoes. I also show that this constriction decreases the temporal diversity of closely related univoltine mosquito species that have varying emergence schedules. Three species of mosquitoes emerged through the season from four sampled ephemeral ponds associated with no goose grubbing; only one species emerged, early in the season, from the four ponds that experienced heavy grubbing. This study demonstrates a mechanism for temporal composition change in a ubiquitous and abundant group of arthropods on the tundra. It does not show life history evolution of emergence time of mosquitoes; however, it highlights the rather unexplored role of ecological interactions in altering the diversity of phenologies across seasonal time.</t>
  </si>
  <si>
    <t>Crawford, RE; Jorgenson, JK</t>
  </si>
  <si>
    <t>Quantitative studies of Arctic cod (Boreogadus saida) schools: Important energy stores in the Arctic food web</t>
  </si>
  <si>
    <t>Aggregations of Arctic cod (Boreogadus saida) in Allen Bay, on the southern coast of Cornwallis Island, Lancaster Sound were studied with fishery acoustics techniques in 1989 and 1990. Nonschooling fish were also examined in several Cornwallis and Devon Island bays. Although acoustic signal shading within the schools minimized abundance estimates (error may exceed 50%), measurements in 1989 indicated that two aggregations of adult Arctic cod together comprised at least 900 million individuals. Combined surface area of these two schools was 59 hectares, and total biomass was 30 715 tonnes (520 t . ha(-1)). Mean density in one school was 91 fish . m(-3). In the other it was 307 fish . m(-3), each fish occupying a space equivalent to about one body length cubed. A smaller school studied in the same location a year later had a mean density of 72 fish . m(-3). Mean length of net-captured fish from that school was 18.7 cm (TL), and mean weight was 44.5 g. School surface area was about 4.6 hectares, and it contained an estimated 2835 t of biomass (616 t . ha(-1)). Given that significant concentrations of biomass occurred in this small portion of the Lancaster Sound region, we concluded that, in theory, sufficient biomass was sequestered in fish schools within the region to support energy flows through the food web. Acoustic measurements indicated that fish at a school edge were larger (target strength [TS] = -44.7 dB, equivalent size = 19.3 cm) than nonschooling fish elsewhere (TS = -53.4 dB, equivalent size = 8.4 cm). Zooplankton abundance near a school was markedly reduced. Near Cornwallis Island, where water temperatures throughout the water column were &gt; -1.3 degrees C, fish were scattered from surface to bottom. But near Devon Island, fish were common only in warmer surface waters (&gt; 2.0 degrees C) above a marked thermocline at about 35 m, but not deeper, where water temperature was -1.5 degrees C.</t>
  </si>
  <si>
    <t>Elias, SA; Crocker, B</t>
  </si>
  <si>
    <t>The Bering Land Bridge: a moisture barrier to the dispersal of steppe-tundra biota?</t>
  </si>
  <si>
    <t>27-28</t>
  </si>
  <si>
    <t>10.1016/j.quascirev.2008.09.011</t>
  </si>
  <si>
    <t>The Bering Land Bridge (BLB) connected the two principal arctic biological refugia, Western and Eastern Beringia, during intervals of lowered sea level in the Pleistocene. Fossil evidence from lowland BLB organic deposits dating to the Last Glaciation indicates that this broad region was dominated by shrub tundra vegetation, and had a mesic climate. The dominant ecosystem in Western Beringia and the interior regions of Eastern Beringia was steppe-tundra, with herbaceous plant Communities and arid climate. Although Western and Eastern Beringia shared many species in common during the Late Pleistocene, there were a number of species that were restricted to only one side of the BLB. Among the vertebrate fauna, the woolly rhinoceros was found only to the west of the BLB, North American camels, bonnet-horned musk-oxen and some horse species were found only to the east of the land bridge. These were all steppe-tundra inhabitants, adapted to grazing. The same phenomenon can be seen in the insect faunas of the Western and Eastern Beringia. The steppe-tundra beetle fauna of Western Beringia was dominated by weevils of the genus Stephanocleonus, a group that was virtually absent from Eastern Beringia. The dry-adapted weevils, Lepidophorus; lineaticollis arid Vitavitus thulius were important members of steppe-tundra communities in Eastern Beringia, but were either absent or rare in Western Beringia. The leaf beetles Chrysolina arctica, C brunnicornis bermani, and Galeruca interrupta circumdata were typical members of the Pleistocene steppe-tundra communities of Western Beringia, but absent from Eastern Beringia. On the other hand, some steppe tundra-adapted leaf beetles managed to occupy both sides of the BLB, such as Phaedon armoraciae. Much of the BLB remains unstudied, but on biogeographic grounds, it appears that there was some kind of biological filter that blocked the movements of some steppe-tundra plants and animals across the BLB. (C) 2008 Elsevier Ltd. All rights reserved.</t>
  </si>
  <si>
    <t>Berge, J; Gabrielsen, TM; Moline, M; Renaud, PE</t>
  </si>
  <si>
    <t>Evolution of the Arctic Calanus complex: an Arctic marine avocado?</t>
  </si>
  <si>
    <t>10.1093/plankt/fbr103</t>
  </si>
  <si>
    <t>Before man hunted the large baleen whales to near extinction by the end of the nineteenth century, Arctic ecosystems were strongly influenced by these large predators. Their main prey were zooplankton, among which the calanoid copepod species of the genus Calanus, long considered key elements of polar marine ecosystems, are particularly abundant. These herbivorous zooplankters display a range of adaptations to the highly seasonal environments of the polar oceans, most notably extensive energy reserves and seasonal migrations to deep waters where the non-feeding season is spent in diapause. Classical work in marine ecology has suggested that slow growth, long lifespan and large body size in zooplankton are specific adaptations to life in cold waters with short and unpredictable feeding seasons. Here, we challenge this understanding and, by using an analogy from the evolutionary and contemporary history of the avocado, argue that predation pressure by the now nearly extinct baleen whales was an important driving force in the evolution of life history diversity in the Arctic Calanus complex.</t>
  </si>
  <si>
    <t>Boulanger-Lapointe, N; Levesque, E; Baittinger, C; Schmidt, NM</t>
  </si>
  <si>
    <t>Local variability in growth and reproduction of Salix arctica in the High Arctic</t>
  </si>
  <si>
    <t>10.3402/polar.v35.24126</t>
  </si>
  <si>
    <t>Arctic terrestrial ecosystems are heterogeneous because of the strong influences of microtopography, soil moisture and snow accumulation on vegetation distribution. The interaction between local biotic and abiotic factors and global climate patterns will influence species responses to climate change. Salix arctica (Arctic willow) is a structuring species, ubiquitous and widespread, and as such is one of the most important shrub species in the High Arctic. In this study, we measured S. arctica reproductive effort, early establishment, survival and growth in the Zackenberg valley, north-east Greenland. We sampled four plant communities that varied with respect to snow conditions, soil moisture, nutrient content and plant composition. We found large variability in reproductive effort and success with total catkin density ranging from 0.6 to 66 catkins/m(2) and seedling density from &lt;1 to 101 seedlings/m(2). There were also major differences in crown area increment (4-23 cm(2)/year) and stem radial growth (40-74 mu m/year). The snowbed community, which experienced a recent reduction in snow cover, supported young populations with high reproductive effort, establishment and growth. Soil nutrient content and herbivore activity apparently did not strongly constrain plant reproduction and growth, but competition by Cassiope tetragona and low soil moisture may inhibit performance. Our results show that local environmental factors, such as snow accumulation, have a significant impact on tundra plant response to climate change and will affect the understanding of regional vegetation response to climate change.</t>
  </si>
  <si>
    <t>Pomerleau, C; Lesage, V; Winkler, G; Rosenberg, B; Ferguson, SH</t>
  </si>
  <si>
    <t>Contemporary Diet of Bowhead Whales (Balaena mysticetus) from the Eastern Canadian Arctic Inferred from Fatty Acid Biomarkers</t>
  </si>
  <si>
    <t>10.14430/arctic4366</t>
  </si>
  <si>
    <t>The diet and feeding ecology of Eastern Canada-West Greenland bowhead whales were examined using fatty acid (FA) composition of the outer blubber layer of 50 individuals sampled during the summers of 2008 and 2009. Bowhead blubber was rich in the following FAs: 14:0, 16:0, 16:1n-7, 18:0, 18:1n-11, 18:1n-9, 18:1n-7, 20:1n-11, 20:1n-9, 20:1n-7, 20:5n-3, 22:1n-11, 22:1n-9, 22:5n-3, and 22:6n-3, which together accounted for 91% of total FAs identified. Four groups of bowhead whales were identified from their FA signatures using multivariate analysis. Long-chain monounsaturated fatty acids (MUFAs) (20:1n-9, 20:1n-11, 22:1n-9, and 22:1n-11) and polyunsaturated fatty acids (PUFAs) (20:5n-3, 22:5n-3, 22:6n-3) accounted for most of the variance among groups. Whales from a single sampling site segregated into different groups, some of which included whales from other sampling sites, suggesting summer mixing of whales from different wintering areas and prey assemblages, or alternatively, selective feeding. FA composition was similar in males and females and among whales of different age classes, which suggests that these different groups shared foraging areas and had similar diets. The blubber of bowhead whales from the eastern Canadian Arctic was composed of high proportions of calanoid copepod markers (20:1n-9 and 22:1n-11), especially compared to the adipose tissue of western Arctic bowhead whales. This finding suggests that Calanus spp. were likely a major prey item. Given the expected change in Arctic zooplankton assemblages with climate warming, bowhead whales, through their FA biomarkers, may serve as sentinels of change in Arctic ecosystems.</t>
  </si>
  <si>
    <t>Sjogersten, S; Kuijper, DPJ; van der Wal, R; Loonen, MJJE; Huiskes, AHL; Woodin, SJ</t>
  </si>
  <si>
    <t>Nitrogen transfer between herbivores and their forage species</t>
  </si>
  <si>
    <t>10.1007/s00300-010-0809-9</t>
  </si>
  <si>
    <t>Herbivores may increase the productivity of forage plants; however, this depends on the return of nutrients from faeces to the forage plants. The aim of this study was to test if nitrogen (N) from faeces is available to forage plants and whether the return of nutrients differs between plant species using N-15 natural abundance in faeces and plant tissue. To investigate the effect of grazing on N transfer, we carried out a grazing experiment in wet and mesic tundra on high Arctic Spitsbergen using barnacle geese (Branta leucopsis) as the model herbivore. N inputs (from faeces) increased with grazing pressure at both the wet and mesic sites, with the greatest N input from faeces at the wet site. The delta N-15 ratio in plant tissue from grazed plots was enriched in mosses and the dwarf shrub species, reflecting the delta N-15 signature of faeces-derived N, but no such pattern was observed in the dominant grasses. This study demonstrates that the delta N-15 signature of faeces and forage species is a useful tool to explore how grazing impacts on N acquisition. Our findings suggest that plant species which acquire their N close to the soil surface (e.g. mosses) access more of the N from faeces than species with deeper root systems (e.g. grasses) suggesting a transfer of N from the preferred forage species to the mosses and dwarf shrubs, which are less preferred by the geese. In conclusion, the moss layer appears to disrupt the nitrogen return from herbivores to their forage species.</t>
  </si>
  <si>
    <t>Includes 3 grazing treatments: no, low and high. I coded results from no grazing and high grazing.</t>
  </si>
  <si>
    <t>Cooper, EJ</t>
  </si>
  <si>
    <t>Warmer Shorter Winters Disrupt Arctic Terrestrial Ecosystems</t>
  </si>
  <si>
    <t>ANNUAL REVIEW OF ECOLOGY, EVOLUTION, AND SYSTEMATICS, VOL 45</t>
  </si>
  <si>
    <t>10.1146/annurev-ecolsys-120213-091620</t>
  </si>
  <si>
    <t>The Earth is warming, especially in polar areas in which winter temperatures and precipitation are expected to increase. Despite a growing research focus on winter climatic change, the impacts on Arctic terrestrial ecosystems remain poorly understood. Snow acts as an insulator, and depth changes affect the enhancement of thermally dependent reactions, such as microbial activity, affecting soil nutrient composition, respiration, and winter gas efflux. Snow depth and spring temperatures influence snow melt timing, determining the start of plant growth and forage availability. Delays in winter onset affect tundra carbon balance, faunal hibernation, and migration but are unlikely to lengthen the plant growing season. Mild periods in winter followed by a return to freezing have negative consequences for plants and invertebrates, and the resultant ice layers act as barriers to foraging, triggering starvation of herbivores and their predators. In summary, knock-on effects between seasons and trophic levels have important consequences for biological activity, diversity, and ecosystem function.</t>
  </si>
  <si>
    <t>Bernes, C; Brathen, KA; Forbes, BC; Speed, JDM; Moen, J</t>
  </si>
  <si>
    <t>What are the impacts of reindeer/caribou (Rangifer tarandus L.) on arctic and alpine vegetation? A systematic review</t>
  </si>
  <si>
    <t>10.1186/s13750-014-0030-3</t>
  </si>
  <si>
    <t>Background: The reindeer (or caribou, Rangifer tarandus L.) has a natural range extending over much of Eurasia's and North America's arctic, alpine and boreal zones, yet its impact on vegetation is still unclear. This lack of a common understanding hampers both the management of wild and semi-domesticated reindeer populations and the preservation of biodiversity. To achieve a common platform, we have undertaken a systematic review of published studies that compare vegetation at sites with different reindeer densities. Besides biodiversity, we focused on effects on major plant growth forms. Methods: Searches for literature were made using online publication databases, search engines, specialist websites and bibliographies of literature reviews. Search terms were developed in English, Finnish, Norwegian, Russian and Swedish. Identified articles were screened for relevance based on titles, abstracts and full text using inclusion criteria set out in an a priori protocol. Relevant articles were then subject to critical appraisal of susceptibility to bias. Data on outcomes such as abundance, biomass, cover and species richness of vegetation were extracted together with metadata on site properties and other potential effect modifiers. Results: Our searches identified more than 6,000 articles. After screening for relevance, 100 of them remained. Critical appraisal excluded 60 articles, leaving 40 articles with 41 independent studies. Almost two thirds of these studies had been conducted in Fennoscandia. Meta-analysis could be made of data from 31 of the studies. Overall, effects of reindeer on species richness of vascular plants depended on temperature, ranging from negative at low temperature to positive at high temperature. Effects on forbs, graminoids, woody species, and bryophytes were weak or non-significant, whereas the effect on lichens was negative. However, many individual studies showed clear positive or negative effects, but the available information was insufficient to explain this context dependence. Conclusions: We see two pressing matters emerging from our study. First, there is a lack of research with which to build a circumpolar understanding of grazing effects, which calls for more studies using a common protocol to quantify reindeer impacts. Secondly, the highly context-dependent outcomes suggest that research and management have to consider local conditions. For instance, predictions of what a management decision would mean for the effects of reindeer on vegetation will have to take the variation of vegetation types and dominant growth forms, productivity, and grazing history into account. Policy and management have to go hand-in-hand with research in individual cases if the dynamics between plants, animals, and humans are to be sufficiently understood.</t>
  </si>
  <si>
    <t>Lemcke, S; Holding, J; Moller, EF; Thyrring, J; Gustavson, K; Juul-Pedersen, T; Sejr, MK</t>
  </si>
  <si>
    <t>Acute oil exposure reduces physiological process rates in Arctic phyto- and zooplankton</t>
  </si>
  <si>
    <t>ECOTOXICOLOGY</t>
  </si>
  <si>
    <t>10.1007/s10646-018-1995-4</t>
  </si>
  <si>
    <t>Arctic shipping and oil exploration are expected to increase, as sea ice extent is reduced. This enhances the risk for accidental oil spills throughout the Arctic, which emphasises the need to quantify potential consequences to the marine ecosystem and to evaluate risk and choose appropriate remediation methods. This study investigated the sensitivity of Arctic marine plankton to the water accommodated fraction (WAF) of heavy fuel oil. Arctic marine phytoplankton and copepods (Calanus finmarchicus) were exposed to three WAF concentrations corresponding to total hydrocarbon contents of 0.07mgl(-1), 0.28mgl(-1) and 0.55mgl(-1). Additionally, the potential phototoxic effects of exposing the WAF to sunlight, including the UV spectrum, were tested. The study determined sub-lethal effects of WAF exposure on rates of key ecosystem processes: primary production of phytoplankton and grazing (faecal pellet production) of copepods. Both phytoplankton and copepods responded negatively to WAF exposure. Biomass specific primary production was reduced by 6, 52 and 73% and faecal pellet production by 18, 51 and 86% with increasing WAF concentrations compared to controls. The phototoxic effect reduced primary production in the two highest WAF concentration treatments by 71 and 91%, respectively. This experiment contributes to the limited knowledge of acute sub-lethal effects of potential oil spills to the Arctic pelagic food web.</t>
  </si>
  <si>
    <t>Rivkin, RB; Putland, JN; Anderson, MR; Deibel, D</t>
  </si>
  <si>
    <t>Microzooplankton bacterivory and herbivory in the NE subarctic Pacific</t>
  </si>
  <si>
    <t>11-12</t>
  </si>
  <si>
    <t>10.1016/S0967-0645(99)00077-6</t>
  </si>
  <si>
    <t>Despite a multi-decade time series of observations in the high nutrient, low chlorophyll regions of the NE subarctic Pacific, remarkably little is known about heterotrophic microbial processes, especially the role of microbes in the cycling of heterotrophic carbon through the lower food web. In this study, we quantified the seasonal patterns of ingestion of phytoplankton (i.e. &gt; 0.7 mu m chlorophyll a), bacteria and Synechococcus by microzooplankton in the surface layer at Ocean Station Papa. During spring and summer microzooplankton ingestion rates (similar to 7-13 mu g C1-' d(-1)) were significantly greater than in winter (similar to 2-3 mu g C l(-1) d(-1)). On an annual basis, bacteria comprised a significantly greater fraction of the total ingested ration ((x) over bar = 58%) than chlorophyll a ((x) over bar = 26%) or Synechococcus ((x) over bar = 16%). Temperature appeared to be an important predictor of bacterial abundance and growth, and bacterivory by microzooplankton. The Q(10) for bacterial growth and bacterivory of 2.3 to 2.5 was about two-fold higher than for total ingestion and percent herbivory. Significant predictive relationships (adj-r(2) = 0.75-0.99) were found between ingestion of bacteria, Synechococcus and total ingestion, and ambient prey stocks and temperature. These predictive models were tested with data we collected from other coastal and oceanic sites in the NE subarctic Pacific, and were found to have highly significant predictive capabilities. This study shows that microzooplankton in the NE subarctic Pacific obtain most of their nutrition from heterotrophic and autotrophic picoplankton and that herbivory is not their major trophic mode. Our results do not support the paradigm that microzooplankton effectively constrain phytoplankton stocks and production in this region. (C) 1999 Elsevier Science Ltd. All rights reserved.</t>
  </si>
  <si>
    <t>Sanz-Martin, M; Chierici, M; Mesa, E; Carrillo-de-Albornoz, P; Delgado-Huertas, A; Agusti, S; Reigstad, M; Kristiansen, S; Wassmann, PFJ; Duarte, CM</t>
  </si>
  <si>
    <t>Episodic Arctic CO2 Limitation in the West Svalbard Shelf</t>
  </si>
  <si>
    <t>10.3389/fmars.2018.00221</t>
  </si>
  <si>
    <t>The European Sector of the Arctic Ocean is characterized by low CO2 concentrations in seawater during spring and summer, largely due to strong biological uptake driven by extensive plankton blooms in spring. The spring plankton bloom is eventually terminated by nutrient depletion and grazing. However, low CO2 concentrations in seawater and low atmospheric resupply of CO2 can cause episodes during which the phytoplankton growth is limited by CO2. Here, we show that gross primary production (GPP) of Arctic plankton communities increases from 32 to 72% on average with CO2 additions in spring. Enhanced GPP with CO2 additions occur during episodes of high productivity, low CO2 concentration and in the presence of dissolved inorganic nutrients. However, during summer the addition of CO2 supresses planktonic Arctic GPP. Events of CO2 limitation in spring may contribute to the termination of the Arctic spring plankton blooms. The stimulation of GPP by CO2 during the spring bloom provides a biotic feedback loop that might influence the global role played by the Arctic Ocean as a CO2 sink in the future.</t>
  </si>
  <si>
    <t>Sherr, EB; Sherr, BF; Hartz, AJ</t>
  </si>
  <si>
    <t>Microzooplankton grazing impact in the Western Arctic Ocean</t>
  </si>
  <si>
    <t>10.1016/j.dsr2.2008.10.036</t>
  </si>
  <si>
    <t>Microzooplankton grazing impact on phytoplankton was assessed using the Landry-Hassett dilution technique in the Western Arctic Ocean during spring and summer 2002 and 2004. Forty experiments were completed in a region encompassing productive shelf regions of the Chukchi Sea, mesotrophic slope regions of the Beaufort Sea off the North Slope of Alaska, and oligotrophic deep-water sites in the Canada Basin. A variety of conditions were encountered, from heavy sea-ice cover during both spring cruises, moderate sea-ice cover during summer of 2002, and light to no sea ice during summer of 2004, with a concomitant range of trophic conditions, from low chlorophyll-a (Chl-a; &lt; 0.5 mu g L(-1)) during heavy ice cover in spring and in the open basin, to late spring and summer shelf and slope open-water diatom blooms with Chl-a &gt; 5 mu g L(-1). The microzooplankton community was dominated by large naked ciliates and heterotrophic gymnodinoid dinoflagellates. Significant, but low, rates of microzooplankton herbivory were found in half of the experiments. The maximum grazing rate was 0.16 d(-1) and average grazing rate, including experiments with no significant grazing, was 0.04 +/- 0.06 d(-1). Phytoplankton intrinsic growth rates varied from the highest values of about 0.4 d(-1) to the lowest values of zero to slightly negative growth, on average 0.16 +/- 0.15 d(-1). Light limitation in spring and post-bloom senescence during summer were likely explanations of observed low phytoplankton growth rates. Microzooplankton grazing consumed 0-120% (average 22 +/- 26%) of phytoplankton daily growth. Grazing and growth rates found in this study were low compared to rates reported in another Arctic system, the Barents Sea. and in major geographic regions of the world ocean. (c) 2008 Elsevier Ltd. All rights reserved.</t>
  </si>
  <si>
    <t>Prendin, AL; Carrer, M; Karami, M; Hollesen, J; Pedersen, NB; Pividori, M; Treier, UA; Westergaard-Nielsen, A; Elberling, B; Normand, S</t>
  </si>
  <si>
    <t>Immediate and carry-over effects of insect outbreaks on vegetation growth in West Greenland assessed from cells to satellite</t>
  </si>
  <si>
    <t>10.1111/jbi.13644</t>
  </si>
  <si>
    <t>Aim Tundra ecosystems are highly vulnerable to climate change, and climate-growth responses of Arctic shrubs are variable and altered by microsite environmental conditions and biotic factors. With warming and drought during the growing season, insect-driven defoliation is expected to increase in frequency and severity with potential broad-scale impacts on tundra ecosystem functioning. Here we provide the first broad-scale reconstruction of spatio-temporal dynamics of past insect outbreaks by assessing their effects on shrub growth along a typical Greenlandic fjord climate gradient from the inland ice to the sea. Location Nuuk Fjord (64 degrees 30 ' N/51 degrees 23 ' W) and adjacent areas, West Greenland. Taxa Great brocade (Eurois occulta L.) and grey willow (Salix glauca L.). Methods We combined dendro-anatomical and remote sensing analyses. Time series of ring width (RW) and wood-anatomical traits were obtained from chronologies of &gt;40 years established from 153 individuals of S. glauca collected at nine sites. We detected anomalies in satellite-based Normalized Difference Vegetation Index (NDVI) related to defoliation and reconstructed past changes in photosynthetic activity across the region. Results We identified outbreaks as distinctive years with reduced RW, cell-wall thickness and vessel size, without being directly related to climate but matching with years of parallel reduction in NDVI. The two subsequent years after the defoliation showed a significant increase in RW. The reconstructed spatio-temporal dynamics of these events indicate substantial regional variation in outbreak intensity linked to the climate variability across the fjord system. Main conclusions Our results highlight the ability of S. glauca to cope with severe insect defoliation by changing carbon investment and xylem conductivity leading to high resilience and rapid recovery after the disturbance. Our multiproxy approach allows us to pinpoint biotic drivers of narrow ring formation and to provide new broad-scale insight on the C-budget and vegetation productivity of shrub communities in a widespread arctic ecosystem.</t>
  </si>
  <si>
    <t>reconstruction of past insect outbreaks, not really contrast in herbivore diversity</t>
  </si>
  <si>
    <t>Dagg, M; Strom, S; Liu, HB</t>
  </si>
  <si>
    <t>High feeding rates on large particles by Neocalanus flemingeri and N. plumchrus, and consequences for phytoplankton community structure in the subarctic Pacific Ocean</t>
  </si>
  <si>
    <t>10.1016/j.dsr.2008.12.012</t>
  </si>
  <si>
    <t>The open subarctic Pacific Ocean is a high nitrate low chlorophyll (HNLC) system characterized by low concentrations of phytoplankton, a community dominated by small cells, and iron-limited growth of, especially, the larger phytoplankton. in such systems the main energy and material flow is through the microbial web, with large copepods considered primarily to be grazers on the larger microzooplankton occupying the top of this web. Consistent with this is the recognition that much of the nutrition of the dominant copepods in this system, Neocalanus flemingeri, N. plumchrus and N. cristatus, is derived from microzooplankton. Also, these copepods consume only a small fraction of the total phytoplankton production. In this paper, we show that the contribution made by N. flemingeri and N. plumchrus to establishing and maintaining the community structure of this ecosystem should be re-evaluated. Our experiments indicate these grazers have high clearance rates on large particles, including both large phytoplankton and microzooplankton, and this selective removal contributes to establishment and maintenance of the observed foodweb structure in the Gulf of Alaska. These high feeding rates combined with large populations of these two Neocalanus species concentrated in the upper layer of the ocean, result in population-based feeding rates approximately equal to the growth rates of large phytoplankton under iron-limited conditions. We conclude that N. flemingeri and N. plumchrus populations (a) directly prevent the accumulation of large phytoplankton cells by selectively feeding on them at high rates, and (b) indirectly stimulate the accumulation of the smaller phytoplankton by consumption of their major grazers, the microzooplankton. (C) 2009 Elsevier Ltd. All rights reserved.</t>
  </si>
  <si>
    <t>Tape, KD; Flint, PL; Meixell, BW; Gaglioti, BV</t>
  </si>
  <si>
    <t>Inundation, sedimentation, and subsidence creates goose habitat along the Arctic coast of Alaska</t>
  </si>
  <si>
    <t>10.1088/1748-9326/8/4/045031</t>
  </si>
  <si>
    <t>The Arctic Coastal Plain of Alaska is characterized by thermokarst lakes and drained lake basins, and the rate of coastal erosion has increased during the last half-century. Portions of the coast are &lt;1 m above sea level for kilometers inland, and are underlain by ice-rich permafrost. Increased storm surges or terrestrial subsidence would therefore expand the area subject to marine inundation. Since 1976, the distribution of molting Black Brant (Branta bernicla nigricans) on the Arctic Coastal Plain has shifted from inland freshwater lakes to coastal marshes, such as those occupying the Smith River and Garry Creek estuaries. We hypothesized that the movement of geese from inland lakes was caused by an expansion of high quality goose forage in coastal areas. We examined the recent history of vegetation and geomorphological changes in coastal goose habitat by combining analysis of time series imagery between 1948 and 2010 with soil stratigraphy dated using bomb-curve radiocarbon. Time series of vertical imagery and in situ verification showed permafrost thaw and subsidence of polygonal tundra. Soil stratigraphy and dating within coastal estuaries showed that non-saline vegetation communities were buried by multiple sedimentation episodes between 1948 and 1995, accompanying a shift toward salt-tolerant vegetation. This sedimentation allowed high quality goose forage plants to expand, thus facilitating the shift in goose distribution. Declining sea ice and the increasing rate of terrestrial inundation, sedimentation, and subsidence in coastal estuaries of Alaska may portend a 'tipping point' whereby inland areas would be transformed into salt marshes.</t>
  </si>
  <si>
    <t>Soininen, EM; Jensvoll, I; Killengreen, ST; Ims, RA</t>
  </si>
  <si>
    <t>Under the snow: a new camera trap opens the white box of subnivean ecology</t>
  </si>
  <si>
    <t>REMOTE SENSING IN ECOLOGY AND CONSERVATION</t>
  </si>
  <si>
    <t>10.1002/rse2.2</t>
  </si>
  <si>
    <t>Snow covers the ground over large parts of the world for a substantial portion of the year. Yet very few methods are available to quantify biotic variables below the snow, with most studies of subnivean ecological processes relying on comparisons of data before and after the snow cover season. We developed a camera trap prototype to quantify subnivean small mammal activity. The trap consists of a camera that is attached facing downward from the ceiling of a box, which is designed to function as a snow-free tunnel. We tested it by placing nine traps with passive infrared sensors in a subarctic habitat where snow cover lasted for about 6 months. The traps were functional for the whole winter, permitting continuous data collection of site-specific presence and temporal activity patterns of all three small mammal species present (the insectivorous common shrew, Sorex araneus, the herbivorous tundra vole, Microtus oeconomus, and the carnivorous stoat, Mustela erminea) as well as abiotic conditions (presence/absence of snow cover and subnivean temperature). Based on their successful functioning (only 6% of the photographs appeared empty or were of poor quality, whereas ca 80% were of small mammals and the remaining of birds and invertebrates), we discuss how the new camera trap can enable subnivean studies of small mammal communities. This greatly increases the temporal resolution and extent of data collection and thereby provides unpreceded opportunities to understand population and food web dynamics in ecosystems with snow cover.</t>
  </si>
  <si>
    <t>JOHANSSON, L; ANDERSEN, J; NILSSEN, AC</t>
  </si>
  <si>
    <t>DISTRIBUTION OF BARK INSECTS IN ISLAND PLANTATIONS OF SPRUCE (PICEA-ABIES (L) KARST) IN SUB-ARCTIC NORWAY</t>
  </si>
  <si>
    <t>Eleven isolated plantations of Norway spruce Picea abies (L.) Karst. in Troms county, northern Norway, were examined for bark insects in summers 1990 and 1991. Field-infested bolts from controlled fellings were reared in laboratory to complement field-investigations. Results are compared to records made from the same plantations 1974-78. Eight scolytid species, two curculionids and two cerambycids were found inhabiting spruce in 1990-91. Dryocoetes autographus was found in ten, and Tetropium castaneum in 9 plantations. Hylastes cunicularius has apparently expanded its distribution since 1978. One plantation had no bark insects confined to spruce, except old galleries of Pityogenes chalcographus. No new immigrants to the region were found, but one curculionid species may have become extinct. Reproduction of Dryocoetes autographus and Tetropium castaneum was studied in the laboratory. D. autographus bred consecutive generations from the same bolt, whereas T. castaneum displayed varying generation time, partly within the same bolt. This enhances their viability in plantations where felling activity is low. Several scolytid species widely distributed elsewhere in naturally spruce-forested areas in Scandinavia north of the Arctic circle are still absent in Troms, including all the smallest species. It is suggested that the success of colonizers in unpredictable climates depends on both dispersal capabilities (larger species have a higher dispersal power than the smallest species), life cycle flexibility and versatility in habitat requirements. It is concluded that only species with certain properties have established in the plantations, i.e. the immigration and colonization is not stochastic.</t>
  </si>
  <si>
    <t>Kaarlejarvi, E; Baxter, R; Hofgaard, A; Hytteborn, H; Khitun, O; Molau, U; Sjogersten, S; Wookey, P; Olofsson, J</t>
  </si>
  <si>
    <t>Effects of Warming on Shrub Abundance and Chemistry Drive Ecosystem-Level Changes in a Forest-Tundra Ecotone</t>
  </si>
  <si>
    <t>10.1007/s10021-012-9580-9</t>
  </si>
  <si>
    <t>Tundra vegetation is responding rapidly to on-going climate warming. The changes in plant abundance and chemistry might have cascading effects on tundra food webs, but an integrated understanding of how the responses vary between habitats and across environmental gradients is lacking. We assessed responses in plant abundance and plant chemistry to warmer climate, both at species and community levels, in two different habitats. We used a long-term and multisite warming (OTC) experiment in the Scandinavian forest-tundra ecotone to investigate (i) changes in plant community composition and (ii) responses in foliar nitrogen, phosphorus, and carbon-based secondary compound concentrations in two dominant evergreen dwarf-shrubs (Empetrum hermaphroditum and Vaccinium vitis-idaea) and two deciduous shrubs (Vaccinium myrtillus and Betula nana). We found that initial plant community composition, and the functional traits of these plants, will determine the responsiveness of the community composition, and thus community traits, to experimental warming. Although changes in plant chemistry within species were minor, alterations in plant community composition drive changes in community-level nutrient concentrations. In view of projected climate change, our results suggest that plant abundance will increase in the future, but nutrient concentrations in the tundra field layer vegetation will decrease. These effects are large enough to have knock-on consequences for major ecosystem processes like herbivory and nutrient cycling. The reduced food quality could lead to weaker trophic cascades and weaker top down control of plant community biomass and composition in the future. However, the opposite effects in forest indicate that these changes might be obscured by advancing treeline forests.</t>
  </si>
  <si>
    <t>Ravolainen, VT; Yoccoz, NG; Brathen, KA; Ims, RA; Iversen, M; Gonzalez, VT</t>
  </si>
  <si>
    <t>Additive Partitioning of Diversity Reveals No Scale-dependent Impacts of Large Ungulates on the Structure of Tundra Plant Communities</t>
  </si>
  <si>
    <t>10.1007/s10021-009-9308-7</t>
  </si>
  <si>
    <t>Large herbivores can change ecosystem functioning by impacting plant diversity. However, although such impacts are expected to be scale-dependent in ecosystems with wide-roaming ungulates, scaling issues rarely enter empirical assessments. We here test the hypothesis that the impact of increased reindeer abundance on plant diversity in alpine tundra is scale-dependent. Based on potentially high productivity of the focal habitat units and hence the possibility of positive grazer impacts on plant diversity we predicted higher alpha and beta diversity at the habitat scale where reindeer densities are high. We also explored whether there were differences in diversity patterns at larger scales, including the scale of reindeer management districts. We estimated grazing disturbance as high versus low reindeer density in selected districts (a total extent of 7421 km(2)) of Northern Norway where reindeer-induced vegetation shifts are debated. We focus on dominance patterns because they can quantify the vegetation state and thus performed additive partitioning of Simpson diversity on multiple scales assessing also species' contributions to diversity. Contrary to our predictions, we found only weak scale-dependent effects of reindeer grazing on plant diversity. Under high reindeer densities there was evidence for a landscape-scale homogenization of the vegetation, but the predicted alpha and beta diversity increases at the habitat scale were not found. Consistently through all scales considered, four shrub species contributed the most to plant diversity. These results contradict the idea that reindeer at high stocking densities induce shifts in plant species dominance in productive habitats. We conclude that context-dependencies such as spatial scales of management units and habitat types need to be explicitly considered in evaluations of the impacts of large ungulates on plant diversity.</t>
  </si>
  <si>
    <t>effects of reindeer density (not differences in herbivore species richness)</t>
  </si>
  <si>
    <t>Staniforth, RJ; Griller, N; Lajzerowicz, C</t>
  </si>
  <si>
    <t>Soil seed banks from coastal subarctic ecosystems of Bird Cove, Hudson Bay</t>
  </si>
  <si>
    <t>10.1080/11956860.1998.11682457</t>
  </si>
  <si>
    <t>Coastal ecosystems at high latitudes are exposed to physical disturbances (abrasion by ice, tides, waves, and wind) and to degradation due to the grazing activities of waterfowl. The frequency of disturbance and the regenerative capacity of plants determine the recovery potential for the plant community. Since there have been no previous soil seed bank studies of coastal subarctic ecosystems, we examined the seed bank in soil samples collected from a beach ridge, a drift zone, a sand bar and a salt marsh at Bird Cove, near Churchill, Manitoba, on the western shoreline of Hudson Bay. Seedling emergence from soil samples after four successive periods of stratification at 5 degrees C totalled 2968 seedlings of 19 species. Mean emerged seedling densities for each ecosystem were (i) 786 seedlings/m(2) (beach ridge), (ii) 699 seedlings/m(2) (drift zone), (iii) 2875 seedlings/m(2) (sand bar), and (iv) 39 204 seedlings/m(2) (salt marsh). These densities are much higher than those for temperate coastal ecosystems and for most terrestrial, subarctic ecosystems. Ninety-seven percent of the 2772 identifiable emergents were of three ruderal species: Juncus bufonius, Senecio congestus and Spergularia marina. Juncus bufonius and S. marina are on the extreme northern limits of their ranges. These three common species were found from samples collected from all ecosystems except the beach ridge, which had no species in common with the other ecosystems and was dominated by Sagina nodosa and Saxifraga tricuspidata in its seed bank. There was little correlation between abundances of species in the seed bank and those in the aboveground vegetation except in the drift zone. Ninety-five percent of the seedlings emerged from the top 5 cm of the sand bar and salt marsh soils, whereas 91% within the drift were deeper than 85 cm. Seedling emergences increased with time and cold storage treatment; freshest samples (i.e., those with 35 days of cold storage) gave 6% of the ultimate emergence but this rose to 57% after two stratification episodes and then to 100% after three. This suggested that seed bank analysis using the emergence method should consider the germination requirements of each potential seed bank species.</t>
  </si>
  <si>
    <t>Reindeer grazing reduces seed and propagule bank in the High Arctic</t>
  </si>
  <si>
    <t>10.1139/B06-127</t>
  </si>
  <si>
    <t>It is commonly assumed that plant establishment in the High Arctic is limited by severe abiotic conditions by a paucity of popagules and seeds. Heavy reindeer grazing may reduce plant allocation to reproduction and removes significant proportions of flowers and seeds, thus reducing contributions to seed bank. In contrast, foraging and trampling may break up existing mature plants, increasing the vegetative propagules in the soil. To determine the effect of grazing on colonization potential in the High Arctic, two studies were carried out: (i) a comparison of seed bank inside and outside three long-term reindeer (Rangifer tarandus platyrhnchus (Vrolic)) exclosures and (ii) an investigation of the germinable seed and propagule bank of two neighbouring peninsulas with contrasting reindeer grazing history in north-western Svalbard (79 degrees N, 12 degrees E). Seed banks inside reindeer exclosures germinated significantly more seedings (596 seedlings . m(-2)) than those outside (263 seedlings.m(-2)). Species composition and total plant cover was similar on both peninsulas, but forage-plant cover was lower on the heavily grazed peninsula (Broggerhalvoya) than on the adjacent lightly grazed peninsula (Sarsoyra). Broggerhalvoya had significantly lower species richness and density of seed and propagule bank (0.21 +/- 0.02 germinating species per sample, 0.15 +/- 0.02 propagule species per sample, 416 +/- 103 seedlings.m(-2), 283 +/- 78 propagules.m(-2)) than did Sarsoyra (0.44 +/- 0.40 germinating species per sample, 0.35 +/- 0.03 propagule species per sample, 1016 +/- 188 seedlings.m(-2), 782 +/- 238 propagules.m(-2)). These results imply that reindeer depleted both the seed and propagule banks, thus reducing the potential for colonization of disturbed areas. Grazing may, therefore, have a lasting impact on High Arctic communities.</t>
  </si>
  <si>
    <t>Zawierucha, K; Ostrowska, M; Vonnahme, TR; Devetter, M; Nawrot, AP; Lehmann, S; Kolicka, M</t>
  </si>
  <si>
    <t>Diversity and distribution of Tardigrada in Arctic cryoconite holes</t>
  </si>
  <si>
    <t>JOURNAL OF LIMNOLOGY</t>
  </si>
  <si>
    <t>10.4081/jlimnol.2016.1453</t>
  </si>
  <si>
    <t>Despite the fact that glaciers and ice sheets have been monitored for more than a century, knowledge on the glacial biota remains poor. Cryoconite holes are water-filled reservoirs on a glacier's surface and one of the most extreme ecosystems for micro-invertebrates. Tardigrada, also known as water bears, are a common inhabitant of cryoconite holes. In this paper we present novel data on the morphology, diversity, distribution and role in food web of tardigrades on Arctic glaciers. From 33 sampled cryoconite holes of 6 glaciers on Spitsbergen, in 25 tardigrades were found and identified. Five taxa of Tardigrada (Eutardigrada) were found in the samples, they are: Hypsibius dujardini, Hypsibius sp. A, Isohypsibius sp. A., Pilatobius recamieri, and one species of Ramazzottiidae. H. dujardini and P. recamieri were previously known from tundra in the Svalbard archipelago. Despite the number of studies on Arctic tundra ecosystems, Hypsibius sp. A, one species of Ramazzottiidae and Isohypsibius sp. A are known only from cryoconite holes. Tardigrade found in this study do not falsify the hypothesis that glaciers and ice sheets are a viable biome (characteristic for biome organisms assemblages -tardigrades). Diagnosis of Hypsibius sp. A, Isohypsibius sp. A, and species of Ramazzottiidae with discussion on the status of taxa, is provided. To check what analytes are associated with the presence of tardigrades in High Arctic glacier chemical analyses were carried out on samples taken from the Buchan Glacier. pH values and the chemical composition of anions and cations from cryoconite holes water from the Buchan Glacier are also presented. The current study on the Spitsbergen glaciers clearly indicates that tardigrade species richness in cryoconite holes is lower than tardigrade species richness in Arctic tundra ecosystems, but consists of unique cryoconite hole species. As cryoconite tardigrades may feed on bacteria as well as algae, they are primary consumers and grazers-secondary consumers of the decomposer food chain in this extreme ecosystem.</t>
  </si>
  <si>
    <t>Wheeler, HC; Hik, DS</t>
  </si>
  <si>
    <t>Giving-up densities and foraging behaviour indicate possible effects of shrub encroachment on arctic ground squirrels</t>
  </si>
  <si>
    <t>ANIMAL BEHAVIOUR</t>
  </si>
  <si>
    <t>10.1016/j.anbehav.2014.06.005</t>
  </si>
  <si>
    <t>Behavioural responses of prey to predation risk are often mediated by vegetation structure. Erect woody shrubs are increasing in many arctic and alpine environments, and this change in habitat structure has the potential to alter perception of risk and fear for foraging herbivores. To assess the role of shrub cover in determining behavioural responses to foraging under predation risk, we used measurements of giving-up density (GUD) and video recordings of vigilance behaviour of individual Arctic ground squirrels, Urocitellus parryii, across an alpine tundra to shrub ecotone. Dense shrub habitat was associated with higher GUDs, implying that foraging costs were higher in dense shrub than in less shrub-dominated habitats. Foraging strategies differed between habitats, with a negative relationship between visibility and GUD in high-visibility, open-tundra habitats and a positive relationship between visibility and GUD in low-visibility, shrub-dominated habitats, which may be indicative of alternative foraging strategies in different habitats. Squirrels initially made a high investment in vigilance, which was independent of patch residence time. This presumably increases the costs of quitting patches earlier. In shrub-dominated habitat, erect bipedal forms of vigilance were also observed more frequently. Our results indicate that shrub encroachment into northern and alpine tundra may impose costs on foraging arctic ground squirrels and alter foraging strategies. (C) 2014 The Association for the Study of Animal Behaviour. Published by Elsevier Ltd.</t>
  </si>
  <si>
    <t>BOGACHEVA, IA</t>
  </si>
  <si>
    <t>ON THE PECULIARITIES OF THE ADAPTIVE STRATEGIES OF FOLIVOROUS SUB-ARCTIC INSECTS</t>
  </si>
  <si>
    <t>ZOOLOGICHESKY ZHURNAL</t>
  </si>
  <si>
    <t>The relative growth rate and the molting time were estimated in some common species of folivorous insects occuring in the Subarctic. The maximum growth rate, which is 2 or 3 times as high as the mean growth rate of phyllophages was observed in flush feeders and in the species feeding on forbs. Many of such species belong to lepidopterans and leaf beetles, but they are practically absent from the group of sawflies. Therefore, the latter group is characterized by slower growth. Meanwhile, their molting time is much shorter, which accelerates the development as well. The peculiarities mentioned above constitute a preadaptation to cold and short summer in the Subarctic and make possible the complete development within a single season. The insects feeding on trees and shrubs lately in summer, especially the large ones, cannot finish the development in colder years. Therefore, they do not penetrate to the north of forest-tundra and southern tundra, or have the strategy of the extension of the development over several years. The seasonal strategies within the different taxonomic groups of phyllophages and some adaptations shortening the development are discussed.</t>
  </si>
  <si>
    <t>Saravesi, K; Aikio, S; Wali, PR; Ruotsalainen, AL; Kaukonen, M; Huusko, K; Suokas, M; Brown, SP; Jumpponen, A; Tuomi, J; Markkola, A</t>
  </si>
  <si>
    <t>Moth Outbreaks Alter Root-Associated Fungal Communities in Subarctic Mountain Birch Forests</t>
  </si>
  <si>
    <t>MICROBIAL ECOLOGY</t>
  </si>
  <si>
    <t>10.1007/s00248-015-0577-8</t>
  </si>
  <si>
    <t>Climate change has important implications on the abundance and range of insect pests in forest ecosystems. We studied responses of root-associated fungal communities to defoliation of mountain birch hosts by a massive geometrid moth outbreak through 454 pyrosequencing of tagged amplicons of the ITS2 rDNA region. We compared fungal diversity and community composition at three levels of moth defoliation (intact control, full defoliation in one season, full defoliation in two or more seasons), replicated in three localities. Defoliation caused dramatic shifts in functional and taxonomic community composition of root-associated fungi. Differentially defoliated mountain birch roots harbored distinct fungal communities, which correlated with increasing soil nutrients and decreasing amount of host trees with green foliar mass. Ectomycorrhizal fungi (EMF) abundance and richness declined by 70-80 % with increasing defoliation intensity, while saprotrophic and endophytic fungi seemed to benefit from defoliation. Moth herbivory also reduced dominance of Basidiomycota in the roots due to loss of basidiomycete EMF and increases in functionally unknown Ascomycota. Our results demonstrate the top-down control of belowground fungal communities by aboveground herbivory and suggest a marked reduction in the carbon flow from plants to soil fungi following defoliation. These results are among the first to provide evidence on cascading effects of natural herbivory on tree root-associated fungi at an ecosystem scale.</t>
  </si>
  <si>
    <t>Cornelissen, JHC; Quested, HM; Gwynn-Jones, D; Van Logtestijn, RSP; De Beus, MAH; Kondratchuk, A; Callaghan, TV; Aerts, R</t>
  </si>
  <si>
    <t>Leaf digestibility and litter decomposability are related in a wide range of subarctic plant species and types</t>
  </si>
  <si>
    <t>10.1111/j.0269-8463.2004.00900.x</t>
  </si>
  <si>
    <t>1. Herbivory and litter decomposition are key controllers of ecosystem carbon and nutrient cycling. We hypothesized that foliar defences of plant species against vertebrate herbivores would reduce leaf digestibility and would subsequently, through 'afterlife effects', reduce litter decomposability. 2. We tested this hypothesis by screening 32 subarctic plant species, belonging to eight types in terms of life form and nutrient economy strategy, for (1) leaf digestibility in cow rumen juice; (2) biochemical and structural traits that might explain variation in digestibility; and (3) litter mass loss during simultaneous incubation in an outdoor subarctic litter bed. 3. Interspecific variation in green-leaf digestibility corresponded significantly with that in litter decomposability; this relationship was strongly driven by overall variation among the eight plant types (r = 0.92). The same relationship was not detectable within plant types in taxonomic relatedness tests. 4. Several biochemical and structural parameters (phenol-to-N ratio, lignin-to-N ratio) explained a significant part of the variation in leaf digestibility, but again only between and not within plant types. 5. Our results provide further support for the role played by foliar defence in the link between plant and soil via the decomposition pathway. They are also a new example of the potential control of plant functional types over carbon and nutrient dynamics in ecosystems.</t>
  </si>
  <si>
    <t>Schmidt, NM; Hardwick, B; Gilg, O; Hoye, TT; Krogh, PH; Meltofte, H; Michelsen, A; Mosbacher, JB; Raundrup, K; Reneerkens, J; Stewart, L; Wirta, H; Roslin, T</t>
  </si>
  <si>
    <t>Interaction webs in arctic ecosystems: Determinants of arctic change?</t>
  </si>
  <si>
    <t>S12</t>
  </si>
  <si>
    <t>S25</t>
  </si>
  <si>
    <t>10.1007/s13280-016-0862-x</t>
  </si>
  <si>
    <t>How species interact modulate their dynamics, their response to environmental change, and ultimately the functioning and stability of entire communities. Work conducted at Zackenberg, Northeast Greenland, has changed our view on how networks of arctic biotic interactions are structured, how they vary in time, and how they are changing with current environmental change: firstly, the high arctic interaction webs are much more complex than previously envisaged, and with a structure mainly dictated by its arthropod component. Secondly, the dynamics of species within these webs reflect changes in environmental conditions. Thirdly, biotic interactions within a trophic level may affect other trophic levels, in some cases ultimately affecting land-atmosphere feedbacks. Finally, differential responses to environmental change may decouple interacting species. These insights form Zackenberg emphasize that the combination of long-term, ecosystem-based monitoring, and targeted research projects offers the most fruitful basis for understanding and predicting the future of arctic ecosystems.</t>
  </si>
  <si>
    <t>Thyrring, J; Juhl, BK; Holmstrup, M; Blicher, ME; Sejr, MK</t>
  </si>
  <si>
    <t>Does acute lead (Pb) contamination influence membrane fatty acid composition and freeze tolerance in intertidal blue mussels in arctic Greenland?</t>
  </si>
  <si>
    <t>10.1007/s10646-015-1539-0</t>
  </si>
  <si>
    <t>In their natural habitats, organisms are exposed to multiple stressors. Heavy metal contamination stresses the cell membrane due to increased peroxidation of lipids. Likewise, sub-zero air temperatures potentially reduce membrane functionality in ectothermal animals. We tested if acute lead (Pb) exposure for 7 days would influence survival in intertidal blue mussels (Mytilus edulis) after exposure to realistic sub-zero air temperatures. A full factorial experiment with five tissue Pb concentrations between 0 and 3500 mu g Pb/g and six sub-zero temperatures from 0 to -17 A degrees C were used to test the hypothesis that sub-lethal effects of Pb may increase the lethality caused by freezing in blue mussels exposed to temperatures simulating Greenland winter conditions. We found a significant effect of temperature on mortality. However, the short-term exposure to Pb did not result in any effects of Pb, nor did we find interactions between Pb and temperature. We analysed the relative abundance of major phospholipid fatty acids (PLFAs) in the gill tissue, but we found no significant effect of Pb tissue concentration on PLFA composition. Results suggest that Pb accumulation has limited effects on freeze tolerance and does not induce membrane damage in terms of persistent lipid peroxidation.</t>
  </si>
  <si>
    <t>Takahashi, K; Ide, K</t>
  </si>
  <si>
    <t>Reproduction, grazing, and development of the large subarctic calanoid Eucalanus bungii: is the spring diatom bloom the key to controlling their recruitment?</t>
  </si>
  <si>
    <t>10.1007/s10750-010-0093-2</t>
  </si>
  <si>
    <t>The response of large calanoid, Eucalanus bungii, to environmental fluctuation, particularly in relation to the spring diatom bloom in the Oyashio region, western subarctic Pacific Ocean, was examined by investigating egg production, grazing, development and starvation tolerance. Mean in situ egg production rate increased with ambient chlorophyll-a concentration, ranging from 0 to 47 eggs female(-1) d(-1), while no diurnal synchronous spawning behavior was observed. Under the spring bloom condition, E. bungii showed prey preference for less mobile and larger-sized prey (a parts per thousand yen30 mu m ESD) and bloom-forming diatom Thalassiosira spp. accounted for &gt; 80% of ingested carbon. In the laboratory, E. bungii was successfully reared from newly hatched nauplii to adult with the diatom, Thalassiosira nordenskioldi, as a food resource. Nauplii newly hatched from eggs reached the adult stage in ca. 150 days (5A degrees C) with a sigmoidal developmental pattern and no sexual difference in development pattern. Starvation experiments indicated that the starved copepodids (C1-C4) became more vulnerable to high temperature with the progression of developmental stage, suggesting that the post-bloom condition with low food availability and increased temperature is harsh for their copepodids. The results of this study in conjunction with previous findings suggest that E. bungii is well adapted to utilize large-sized phytoplankton, such as a bloom-forming diatoms and, therefore, their recruitment processes, including egg production, development and mortality would be strongly affected by the duration and intensity of the spring bloom.</t>
  </si>
  <si>
    <t>Docherty, CL; Dugdale, SJ; Milner, AM; Abermann, J; Lund, M; Hannah, DM</t>
  </si>
  <si>
    <t>Arctic river temperature dynamics in a changing climate</t>
  </si>
  <si>
    <t>10.1002/rra.3537</t>
  </si>
  <si>
    <t>Climate change in the Arctic is expected to have a major impact on stream ecosystems, affecting hydrological and thermal regimes. Although temperature is important to a range of in-stream processes, previous Arctic stream temperature research is limited-focused on glacierised headwaters in summer-with limited attention to snowmelt streams and winter. This is the first high-resolution study on stream temperature in north-east Greenland (Zackenberg). Data were collected from five streams from September 2013 to September 2015 (24 months). During the winter, streams were largely frozen solid and water temperature variability low. Spring ice-off date occurred simultaneously across all streams, but 11 days earlier in 2014 compared with 2015 due to thicker snow insulation. During summer, water temperature was highly variable and exhibited a strong relationship with meteorological variables, particularly incoming shortwave radiation and air temperature. Mean summer water temperature in these snowmelt streams was high compared with streams studied previously in Svalbard, yet was lower in Swedish Lapland, as was expected given latitude. With global warning, Arctic stream thermal variability may be less in summer and increased during the winter due to higher summer air temperature and elevated winter precipitation, and the spring and autumn ice-on and ice-off dates may extend the flowing water season-in turn affecting stream productivity and diversity.</t>
  </si>
  <si>
    <t>Fernandez-Mendez, M; Olsen, LM; Kauko, HM; Meyer, A; Rosel, A; Merkouriadi, I; Mundy, CJ; Ehn, JK; Johansson, AM; Wagner, PM; Ervik, A; Sorrell, BK; Duarte, P; Wold, A; Hop, H; Assmy, P</t>
  </si>
  <si>
    <t>Algal Hot Spots in a Changing Arctic Ocean: Sea-Ice Ridges and the Snow-Ice Interface</t>
  </si>
  <si>
    <t>10.3389/fmars.2018.00075</t>
  </si>
  <si>
    <t>During the N-ICE2015 drift expedition north-west of Svalbard, we observed the establishment and development of algal communities in first-year ice (FYI) ridges and at the snow-ice interface. Despite some indications of being hot spots for biological activity, ridges are under-studied largely because they are complex structures that are difficult to sample. Snow infiltration communities can grow at the snow-ice interface when flooded. They have been commonly observed in the Antarctic, but rarely in the Arctic, where flooding is less common mainly due to a lower snow-to-ice thickness ratio. Combining biomass measurements and algal community analysis with under-ice irradiance and current measurements as well as light modeling, we comprehensively describe these two algal habitats in an Arctic pack ice environment. High biomass accumulation in ridges was facilitated by complex surfaces for algal deposition and attachment, increased light availability, and protection against strong under-ice currents. Notably, specific locations within the ridges were found to host distinct ice algal communities. The pennate diatoms Nitzschia frigida and Navicula species dominated the underside and inclined walls of submerged ice blocks, while the centric diatom Shionodiscus bioculatus dominated the top surfaces of the submerged ice blocks. Higher light levels than those in and below the sea ice, low mesozooplankton grazing, and physical concentration likely contributed to the high algal biomass at the snow-ice interface. These snow infiltration communities were dominated by Phaeocystis pouchetii and chain-forming pelagic diatoms (Fragilariopsis oceanica and Chaetoceros gelidus). Ridges are likely to form more frequently in a thinner and more dynamic ice pack, while the predicted increase in Arctic precipitation in some regions in combination with the thinning Arctic icescape might lead to larger areas of sea ice with negative freeboard and subsequent flooding during the melt season. Therefore, these two habitats are likely to become increasingly important in the new Arctic with implications for carbon export and transfer in the ice-associated ecosystem.</t>
  </si>
  <si>
    <t>Rainer, EM; Seppey, CVW; Tveit, AT; Svenning, MM</t>
  </si>
  <si>
    <t>Methanotroph populations and CH4 oxidation potentials in high-Arctic peat are altered by herbivory induced vegetation change</t>
  </si>
  <si>
    <t>10.1093/femsec/fiaa140</t>
  </si>
  <si>
    <t>Methane oxidizing bacteria (methanotrophs) within the genus Methylobacter constitute the biological filter for methane (CH4) in many Arctic soils. Multiple Methylobacter strains have been identified in these environments but we seldom know the ecological significance of the different strains. High-Arctic peatlands in Svalbard are heavily influenced by herbivory, leading to reduced vascular plant and root biomass. Here, we have measured potential CH4 oxidation rates and identified the active methantrophs in grazed peat and peat protected from grazing by fencing (exclosures) for 18 years. Grazed peat sustained a higher water table, higher CH4 concentrations and lower oxygen (O-2) concentrations than exclosed peat. Correspondingly, the highest CH4 oxidation potentials were closer to the O-2 rich surface in the grazed than in the protected peat. A comparison of 16S rRNA genes showed that the majority of methanotrophs in both sites belong to the genus Methylobacter. Further analyses of pmoA transcripts revealed that several Methylobacter OTUs were active in the peat but that different OTUs dominated the grazed peat than the exclosed peat. We conclude that grazing influences soil conditions, the active CH4 filter and that different Methylobacter populations are responsible for CH4 oxidation depending on the environmental conditions.</t>
  </si>
  <si>
    <t>Gharajehdaghipour, T; Roth, JD; Fafard, PM; Markham, JH</t>
  </si>
  <si>
    <t>Arctic foxes as ecosystem engineers: increased soil nutrients lead to increased plant productivity on fox dens</t>
  </si>
  <si>
    <t>SCIENTIFIC REPORTS</t>
  </si>
  <si>
    <t>10.1038/srep24020</t>
  </si>
  <si>
    <t>Top predators can provide fundamental ecosystem services such as nutrient cycling, and their impact can be even greater in environments with low nutrients and productivity, such as Arctic tundra. We estimated the effects of Arctic fox (Vulpes lagopus) denning on soil nutrient dynamics and vegetation production near Churchill, Manitoba in June and August 2014. Soils from fox dens contained higher nutrient levels in June (71% more inorganic nitrogen, 1195% more extractable phosphorous) and in August (242% more inorganic nitrogen, 191% more extractable phosphorous) than adjacent control sites. Inorganic nitrogen levels decreased from June to August on both dens and controls, whereas extractable phosphorous increased. Pup production the previous year, which should enhance nutrient deposition (from urine, feces, and decomposing prey), did not affect soil nutrient concentrations, suggesting the impact of Arctic foxes persists &gt;1 year. Dens supported 2.8 times greater vegetation biomass in August, but delta N-15 values in sea lyme grass (Leymus mollis) were unaffected by denning. By concentrating nutrients on dens Arctic foxes enhance nutrient cycling as an ecosystem service and thus engineer Arctic ecosystems on local scales. The enhanced productivity in patches on the landscape could subsequently affect plant diversity and the dispersion of herbivores on the tundra.</t>
  </si>
  <si>
    <t>THOMAS, DJ; TRACEY, B; MARSHALL, H; NORSTROM, RJ</t>
  </si>
  <si>
    <t>ARCTIC TERRESTRIAL ECOSYSTEM CONTAMINATION</t>
  </si>
  <si>
    <t>10.1016/0048-9697(92)90247-P</t>
  </si>
  <si>
    <t>Limited data have been collected on the presence of contaminants in the Arctic terrestrial ecosystem, with the exception of radioactive fallout from atmospheric weapons testing. Although southern and temperate biological systems have largely cleansed themselves of radioactive fallout deposited during the 1950s and 1960s, Arctic environments have not. Lichens accumulate radioactivity more than many other plants because of their large surface area and long life span; the presence and persistence of radioisotopes in the Arctic is of concern because of the lichen --&gt; reindeer --&gt; human ecosystem. Effective biological half-life of cesium 137 is reckoned to be substantially less than its physical half-life. The database on organochlorines in Canadian Arctic terrestrial mammals and birds is very limited, but indications are that the air/plant/animal contaminant pathway is the major route of these compounds into the terrestrial food chain. For terrestrial herbivores, the most abundant organochlorine is usually hexachlorobenzene followed by hexachlorocyclohexane isomers. PCB accumulation favours the hexachlorobiphenyl, pentachlorobiphenyl and heptachlorobiphenyl homologous series. The concentrations of the various classes of organochlorine compounds are substantially lower in terrestrial herbivore tissues than in marine mammal tissues. PCBs and DDT are the most abundant residues in peregrine falcons (a terrestrial carnivore) reaching average levels of 9.2 and 10.4-mu-g . g-1, respectively, more than 10 times higher than other organochlorines and higher than in marine mammals, including the polar bear. Contaminants from local sources include metals from mining activities, hydrocarbons and waste drilling fluids from oil and gas exploration and production, wastes from DEW line sites, naturally occurring radionuclides associated with uranium mineralization, and smoke containing SO2 and H2SO4 aerosol from the Smoking Hills at Cape Bathurst, N.W.T.</t>
  </si>
  <si>
    <t>Wheeler, HC; Hoye, TT; Svenning, JC</t>
  </si>
  <si>
    <t>Wildlife species benefitting from a greener Arctic are most sensitive to shrub cover at leading range edges</t>
  </si>
  <si>
    <t>10.1111/gcb.13837</t>
  </si>
  <si>
    <t>Widespread expansion of shrubs is occurring across the Arctic. Shrub expansion will substantially alter arctic wildlife habitats. Identifying which wildlife species are most affected by shrubification is central to predicting future arctic community composition. Through meta-analysis, we synthesized the published evidence for effects of canopy-forming shrubs on birds and mammals in the Arctic and Subarctic. We examined variation in species behaviour, distribution and population dynamics in birds and mammals in response to shrub cover (including shrub cover indicators such as shrub occurrence, extent, density and height). We also assessed the degree of heterogeneity in wildlife responses to shrub cover and synthesized the remaining literature that did not fit the criteria for our quantitative meta-analyses. Species from higher green vegetation biomass habitats (high Normalized Difference Vegetation Index, NDVI, across their distribution) were more likely to respond positively to shrub cover, demonstrating the potential for species to expand from boreal to arctic habitats under shrubification. Wildlife populations located in the lowest vegetation biomass (low NDVI) areas of their species' range had the greatest proportion of positive responses to shrub cover, highlighting how increases in performance at leading edges of invaders distributions may be particularly rapid. This demonstrates the need to study species at these leading edges to accurately predict expansion potential. Arctic specialists were poorly represented across studies (limited to 5 bird and 0 mammal species), this knowledge gap potentially explains the few reported negative effects of shrub cover (3 of 29 species). Species responses to shrub cover showed substantial heterogeneity and varied among sites and years in all studies with sufficient replication to detect such variation. Our study highlights the importance of responses at species range edges in determining outcomes of shrubification for arctic birds and mammals and the need for greater examination of potential wildlife losers under shrubification.</t>
  </si>
  <si>
    <t>Lanoe, FB; Reuther, JD; Holmes, CE; Hodgins, GWL</t>
  </si>
  <si>
    <t>Human paleoecological integration in subarctic eastern Beringia</t>
  </si>
  <si>
    <t>10.1016/j.quascirev.2017.10.003</t>
  </si>
  <si>
    <t>We contribute to the understanding of megafauna extinction and human dispersal in subarctic eastern Beringia by focusing on changes in the trophic dynamics of the large mammal community as well as the ecological role of humans as a predator and competitor. We reconstruct habitat use by megafauna and humans throughout the Pleistocene-Holocene boundary based on zooarchaeological data and stable isotope ratios of collagen. Our results are consistent with habitat heterogeneity and availability being important factors in the changing abundance of large herbivores. We argue that an increase in herbivore diversity and biomass at the beginning of the Bolling-Allerod interstadial and a relative lack of competitors favored the initial human colonization of subarctic eastern Beringia. As herbivore resources dwindled later in the Late Glacial, people increasingly relied on bison and wapiti. By efficiently extracting some of the highest-ranked resources in the landscape, people are likely to have contributed to the trophic displacement or regional extirpation of other large predators. The ecological patterns that we observe in subarctic eastern Beringia are consistent with a mixture of both top-down and bottom-up controls over biotic turnover. (C) 2017 Elsevier Ltd. All rights reserved.</t>
  </si>
  <si>
    <t>Mann, DH; Groves, P; Kunz, ML; Reanier, RE; Gaglioti, BV</t>
  </si>
  <si>
    <t>Ice-age megafauna in Arctic Alaska: extinction, invasion, survival</t>
  </si>
  <si>
    <t>10.1016/j.quascirev.2013.03.015</t>
  </si>
  <si>
    <t>Radical restructuring of the terrestrial, large mammal fauna living in arctic Alaska occurred between 14,000 and 10,000 years ago at the end of the last ice age. Steppe bison, horse, and woolly mammoth became extinct, moose and humans invaded, while muskox and caribou persisted. The ice age megafauna was more diverse in species and possibly contained 6x more individual animals than live in the region today. Megafaunal biomass during the last ice age may have been 30x greater than present. Horse was the dominant species in terms of number of individuals. Lions, short-faced bears, wolves, and possibly grizzly bears comprised the predator/scavenger guild. The youngest mammoth so far discovered lived ca 13,800 years ago, while horses and bison persisted on the North Slope until at least 12,500 years ago during the Younger Dryas cold interval. The first people arrived on the North Slope ca 13,500 years ago. Bone-isotope measurements and foot-loading characteristics suggest megafaunal niches were segregated along a moisture gradient, with the surviving species (muskox and caribou) utilizing the warmer and moister portions of the vegetation mosaic. As the ice age ended, the moisture gradient shifted and eliminated habitats utilized by the dryland, grazing species (bison, horse, mammoth). The proximate cause for this change was regional paludification, the spread of organic soil horizons and peat. End-Pleistocene extinctions in arctic Alaska represent local, not global extinctions since the megafaunal species lost there persisted to later times elsewhere. Hunting seems unlikely as the cause of these extinctions, but it cannot be ruled out as the final blow to megafaunal populations that were already functionally extinct by the time humans arrived in the region. (C) 2013 Elsevier Ltd. All rights reserved.</t>
  </si>
  <si>
    <t>La, HS; Kang, M; Dahms, HU; Ha, HK; Yang, EJ; Lee, H; Kim, YN; Chung, KH; Kang, SH</t>
  </si>
  <si>
    <t>Characteristics of mesozooplankton sound-scattering layer in the Pacific Summer Water, Arctic Ocean</t>
  </si>
  <si>
    <t>10.1016/j.dsr2.2015.01.005</t>
  </si>
  <si>
    <t>This study investigated the variations in the sound-scattering layer (SSL) that were reflected from the mesozooplankton communities around the Northwind Ridge in the western Arctic Ocean. A multi-frequency acoustic survey was conducted to reveal the SSL distribution dominated by Arctic copepods in the early summer of 2010. The SSL distribution was well correlated with the salinity, nutrients and chlorophyll a (chl-a) associated with the features of the Pacific Summer Water (PSW). The SSL was observed primarily in the uppermost 100 m of the PSW, which provided a desirable habitat for Arctic copepods due to high nutrients and phytoplankton biomass. The highest density SSL was observed in the eddy-like structure of the PSW, which is most likely because of the high nutrients and chl-a. High regional densities in the SSL indicated that Arctic copepods provide a large portion of the biomass and contribution to the food webs in the PSW, in the western Arctic Ocean. (C) 2015 Elsevier Ltd. All rights reserved.</t>
  </si>
  <si>
    <t>Turcotte, J; Houle, G</t>
  </si>
  <si>
    <t>Reproductive costs in Salix planifolia ssp. planifolia in subarctic Québec, Canada</t>
  </si>
  <si>
    <t>10.1080/11956860.2001.11682682</t>
  </si>
  <si>
    <t>In dioecious plant species. females generally allocate more resources, to reproduction than males, essentially because of fruit production. A higher reproductive investment for females may result in lower growth. survival and/or defense. i.e., a higher cost to reproduction, We investigated differences in reproductive cost between males and females of the dioecious shrub Salix planifolia ssp. planifola in subarctic Quebec (Canada). Our aims were to test for the presence of trade-offs between current reproduction and (i) current and future growth, (ii) current defense and (iii) future reproduction, We estimated the reproductive effort (mass. C, N, and P) of 20 male and 20 female shrubs. We also manipulated the reproductive effort of individual shoots on 20 other shrubs by removing their reproductive buds before the beginning of the flowering season. During the growing season. we counted the number of lea cs on each shoot and determined the frequency of herbivory. At the end of the growing season, we estimated twig mass. vegetative bud number and reproductive but mass and number. More nutrients were invested in fruit production than either bud or flower production. Thus females had a significantly greater (1.6 to 2.0 times) reproductive effort than males, Bud removal caused a decrease in the frequency of leaf herbivory and an increase in leaf number. area and mass. Bud removal also led to in increase in the following-ear reproductive bud number and mass, more so in females that in males. However. bud removal did not have any effect on twig mass or vegetative bud number, neither in males nor in females. In S. planifolia. there are significant cost, to reproduction which are manifested mostly by higher susceptibility to folivores and lower potential for future reproduction.</t>
  </si>
  <si>
    <t>Aanes, R; Saether, BE; Smith, FM; Cooper, EJ; Wookey, PA; Oritsland, NA</t>
  </si>
  <si>
    <t>The Arctic Oscillation predicts effects of climate change in two trophic levels in a high-arctic ecosystem</t>
  </si>
  <si>
    <t>10.1046/j.1461-0248.2002.00340.x</t>
  </si>
  <si>
    <t>During recent decades there has been a change in the circulation of atmospheric pressure throughout the Northern Hemisphere. These variations are expressed in the recently described Arctic Oscillation (AO), which has shown an upward trend (associated with winter warming in the eastern Arctic) during the last three decades. We analysed a 12-year time series on growth of Cassiope tetragona (Lapland Cassiope) and a 21-year time series on abundance of a Svalbard reindeer population. High values of the AO index were associated with reduced plant growth and reindeer population growth rate. The North Atlantic Oscillation index was not able to explain a significant proportion of the variance in either plant growth or reindeer population fluctuations. Thus, the AO index may be a better predictor for ecosystem effects of climate change in certain high-arctic areas compared to the NAO index.</t>
  </si>
  <si>
    <t>Hop, H; Wold, A; Meyer, A; Bailey, A; Hatlebakk, M; Kwasniewski, S; Leopold, P; Kuklinski, P; Soreide, JE</t>
  </si>
  <si>
    <t>Winter-Spring Development of the Zooplankton Community Below Sea Ice in the Arctic Ocean</t>
  </si>
  <si>
    <t>10.3389/fmars.2021.609480</t>
  </si>
  <si>
    <t>The impact of the rapidly changing Arctic on zooplankton community structure and seasonal behaviour is not yet understood. Here we examine 6 months of under-ice zooplankton observations from the N-ICE2015 expedition (January to June 2015) in the Nansen Basin and on the Yermak Plateau north of Svalbard. Stratified sampling in the water column was done with MultiNet during the entire expedition, and sampling in the upper 5 m below sea ice was performed during April-May by divers using a hand-held net. Hydrographic conditions were dominated by northward-flowing warm and saline Atlantic Water at intermediate depth, and southward-flowing cold Polar Surface Water in the upper 100 m. The mesozooplankton was dominated by copepods. Most numerous were the small ubiquitous Oithona similis in the upper 200 m, with Microcalanus spp. and Triconia borealis further down the water column. Calanus finmarchicus dominated among the Calanus species while Metridia longa was also numerous. The most abundant deep-water copepods were Paraeuchaeta spp. and Spinocalanus spp. Arrow worms (Chaetognatha) and comb jellies (Ctenophora) were the most numerous non-copepods. The mesozooplankton community was more dependent on surrounding water mass characteristics, such as salinity and depth, than geographical location. Algal food availability, which was closely linked to seasonality, explained the community changes seen in surface waters in May and June due to seasonal ascent and recruitment. Seasonal changes from winter to spring mostly involved an increase in the herbivorous C. finmarchicus and its nauplii in the upper 200 m of the water column coinciding with the peak of the phytoplankton bloom in late May. The Yermak Plateau and adjacent Nansen Basin were characterised by oceanic North Atlantic and Arctic species, many of which are deep water specialists. Despite the late onset of the spring bloom due to consolidated sea ice, both North Atlantic and Arctic species successfully reproduced in the study area. This explains the species-rich mesozooplankton community in this region as opposed to the less productive central Arctic Ocean. Future prospects of less sea ice and earlier onset of the bloom will likely be positive for the overall secondary production by both Arctic and boreal zooplankton in this region.</t>
  </si>
  <si>
    <t>Bjerke, JW; Treharne, R; Vikhamar-Schuler, D; Karlsen, SR; Ravolainen, V; Bokhorst, S; Phoenix, GK; Bochenek, Z; Tommervik, H</t>
  </si>
  <si>
    <t>Understanding the drivers of extensive plant damage in boreal and Arctic ecosystems: Insights from field surveys in the aftermath of damage</t>
  </si>
  <si>
    <t>10.1016/j.scitotenv.2017.05.050</t>
  </si>
  <si>
    <t>The exact cause of population dieback in nature is often challenging to identify retrospectively. Plant research in northern regions has in recent decades been largely focussed on the opposite trend, namely increasing populations and higher productivity. However, a recent unexpected decline in remotely-sensed estimates of terrestrial Arctic primary productivity suggests that warmer northern lands do not necessarily result in higher productivity. As large-scale plant dieback may become more frequent at high northern latitudes with increasing frequency of extreme events, understanding the drivers of plant dieback is especially urgent. Here, we report on recent extensive damage to dominant, short, perennial heath and tundra plant populations in boreal and Arctic Norway, and assess the potential drivers of this damage. In the High-Arctic archipelago of Svalbard, we recorded that 8-50% of Cassiope tetragona and Dryers octopetala shoots were dead, and that the ratios of dead shoots increased from 2014 to 2015. In boreal Norway, 38-63% of Calluna vulgaris shoots were dead, while Vaccinium myrtillus had damage to 91% of shoots in forested sites, but was healthy in non-forested sites. Analyses of numerous sources of environmental information clearly point towards a winter climate-related reason for damage to three of these four species. In Svalbard, the winters of 2011/12 and 2014/15 were documented to be unusually severe, i.e.insulation from ambient temperature fluctuation by snow was largely absent, and ground-ice enforced additional stress. In boreal Norway, the 2013/14 winter had a long period with very little snow combined with extremely low precipitation rates, something which resulted in frost drought of uncovered Calluna plants. However, extensive outbreaks of a leaf-defoliating geometrid moth were identified as the driver of Vaccinium mortality. These results suggest that weather and biotic extreme events potentially have strong impacts on the vegetation state of northern lands. (C) 2017 Elsevier B.V. All rights reserved.</t>
  </si>
  <si>
    <t>Stoecker, DK; Lavrentyev, PJ</t>
  </si>
  <si>
    <t>Mixotrophic Plankton in the Polar Seas: A Pan-Arctic Review</t>
  </si>
  <si>
    <t>10.3389/fmars.2018.00292</t>
  </si>
  <si>
    <t>Polar marine ecosystems are characterized by low water temperatures, sea ice cover, and extreme annual variation in solar irradiance and primary productivity. A review of the available information from the Arctic suggests that mixotrophy (i.e., the combination of photosynthetic and phagotrophic modes of nutrition in one cell) is wide spread among plankton. In the central Arctic Ocean (AO) in summer, mixotrophic flagellates such as Micromonas and Dinobryon can account for much of bacterivory. Planktonic ciliates with acquired phototrophy form the bulk of microzooplankton biomass in both the ultra-oligotrophic deep basins of AO and its productive shelf seas. With the exception of the diatom bloom in the marginal ice zone, mixotrophic ciliates often dominate total chlorophyll in the mixed layer in summer taking advantage of the 24-h insolation. Their relatively high growth rates at low temperatures indicate that they are an important component of primary and secondary production. The key Arctic copepod species preferentially feed on chloroplast-bearing ciliates, which form an important link in the planktonic food web. The limited available year round data indicate that mixotrophic plankton persist in the water column during the long polar winter when irradiance is low or absent and ice cover further reduces light penetration. These observations suggest that at high latitudes an alternative food web based on mixotrophy may dominate the pelagic lower food web during much of the year.</t>
  </si>
  <si>
    <t>ZIMOV, SA; CHUPRYNIN, VI; ORESHKO, AP; CHAPIN, FS; REYNOLDS, JF; CHAPIN, MC</t>
  </si>
  <si>
    <t>STEPPE-TUNDRA TRANSITION - A HERBIVORE-DRIVEN BIOME SHIFT AT THE END OF THE PLEISTOCENE</t>
  </si>
  <si>
    <t>10.1086/285824</t>
  </si>
  <si>
    <t>A simulation model, recent experiments, and the literature provide consistent evidence that megafauna extinctions caused by human hunting could have played as great a role as climate in shifting from a vegetation mosaic with abundant grass-dominated steppe to a mosaic dominated by moss tundra in Beringia at the end of the Pleistocene. General circulation models suggest that the Pleistocene environment of Beringia was colder than at the present with broadly similar wind patterns and precipitation but wetter soils. These and other observations suggest that the steppelike vegetation and dry soils of Beringia in the late Pleistocene were not a direct consequence of an arid macroclimate. Trampling and grazing by mammalian grazers in tundra cause a shift in dominance from mosses to grasses. Grasses reduce soil moisture more effectively than mosses through high rates of evapotranspiration. Results of a simulation model based on plant competition for water and light and plant sensitivity to grazers and nutrient supply predict that either of two vegetation types, grass-dominated steppe or moss-dominated tundra, could exist in Beringia under both current and Pleistocene climates. The model suggests that moss-dominated tundra is favored when grazing is reduced below levels that are in equilibrium with climate and vegetation. Together these results indicate that mammalian grazers have a sufficiently large effect on vegetation and soil moisture that their extinction could have contributed substantially to the shift from predominance of steppe to tundra at the Pleistocene-Holocene boundary. Our hypothesis suggests a mechanism by which the steppe ecosystem could be restored to portions of its former range. We also suggest that mammalian impacts on vegetation are sufficiently large that future vegetation cannot be predicted from climate scenarios without considering the role of mammals.</t>
  </si>
  <si>
    <t>Speed, JDM; Cooper, EJ; Jonsdottir, IS; van der Wal, R; Woodin, SJ</t>
  </si>
  <si>
    <t>Plant community properties predict vegetation resilience to herbivore disturbance in the Arctic</t>
  </si>
  <si>
    <t>10.1111/j.1365-2745.2010.01685.x</t>
  </si>
  <si>
    <t>P&gt;1. Understanding the impact of disturbance on vegetation and the resilience of plant communities to disturbance is imperative to ecological theory and environmental management. In this study predictors of community resilience to a simulated natural disturbance are investigated. Responses to disturbance are examined at the community, plant functional type and species level. 2. Field experiments were set up in seven tundra plant communities, simulating disturbance based on the impact of grubbing by an increasing herbivore population of pink-footed geese (Anser brachyrhynchus). The short-term resilience of communities was assessed by comparing community dissimilarity between control plots and plots subject to three disturbance intensities based on the foraging impact of these geese. Potential for long-term recovery was evaluated across different disturbance patch sizes. 3. Resilience to disturbance varied between communities; those with higher moss cover and higher soil moisture, such as wetlands and mires, were most resilient to disturbance. 4. The wetter communities demonstrated greater long-term recovery potential following disturbance. In wetland communities, vegetative recovery of vascular plants and moss was greater in smaller disturbed patches and at the edges of patches. 5. The response of vegetation to disturbance varied with intensity of disturbance, plant community and plant species. The use of functional type classifications only partially explained the variation in species responses to disturbance across communities, thus their use in predicting community changes was limited. 6. Synthesis. The impact of disturbance is shown to be plant-community specific and related to the initial abiotic and biotic properties of the community. By showing that resilience is partly predictable, the identification of disturbance-susceptible communities is possible, which is of relevance for ecosystem management.</t>
  </si>
  <si>
    <t>data was extracted from figures</t>
  </si>
  <si>
    <t>McBride, MM; Dalpadado, P; Drinkwater, KF; Godo, OR; Hobday, AJ; Hollowed, AB; Kristiansen, T; Murphy, EJ; Ressler, PH; Subbey, S; Hofmann, EE; Loeng, H</t>
  </si>
  <si>
    <t>Krill, climate, and contrasting future scenarios for Arctic and Antarctic fisheries</t>
  </si>
  <si>
    <t>ICES JOURNAL OF MARINE SCIENCE</t>
  </si>
  <si>
    <t>10.1093/icesjms/fsu002</t>
  </si>
  <si>
    <t>Arctic and Antarcticmarine systems have incommon high latitudes, large seasonal changes in light levels, cold air and sea temperatures, and sea ice. In other ways, however, they are strikingly different, including their: age, extent, geological structure, ice stability, and foodweb structure. Both regions contain very rapidly warming areas and climate impacts have been reported, as have dramatic future projections. However, the combined effects of a changing climate on oceanographic processes and foodweb dynamics are likely to influence their future fisheries in very different ways. Differences in the life-history strategies of the key zooplankton species (Antarctic krill in the Southern Ocean and Calanus copepods in the Arctic) will likely affect future productivity of fishery species and fisheries. To explore future scenarios for each region, this paper: (i) considers differing characteristics (including geographic, physical, and biological) that define polar marine ecosystems and reviews known and projected impacts of climate change on key zooplankton species that may impact fished species; (ii) summarizes existing fishery resources; (iii) synthesizes this information to generate future scenarios for fisheries; and (iv) considers the implications for future fisheries management. Published studies suggest that if an increase in open water during summer in Arctic and Subarctic seas results in increased primary and secondary production, biomass may increase for some important commercial fish stocks and new mixes of species may become targeted. In contrast, published studies suggest that in the Southern Ocean the potential for existing species to adapt is mixed and that the potential for the invasion of large and highly productive pelagic finfish species appears low. Thus, future Southern Ocean fisheries may largely be dependent on existing species. It is clear from this review that new management approaches will be needed that account for the changing dynamics in these regions under climate change.</t>
  </si>
  <si>
    <t>Van Geest, GJ; Hessen, DO; Spierenburg, P; Dahl-Hansen, GAP; Christensen, G; Faerovig, PJ; Brehm, M; Loonen, MJJE; Van Donk, E</t>
  </si>
  <si>
    <t>Goose-mediated nutrient enrichment and planktonic grazer control in arctic freshwater ponds</t>
  </si>
  <si>
    <t>10.1007/s00442-007-0770-7</t>
  </si>
  <si>
    <t>A dramatic increase in the breeding population of geese has occurred over the past few decades at Svalbard. This may strongly impact the fragile ecosystems of the Arctic tundra because many of the ultra-oligotrophic freshwater systems experience enrichment from goose feces. We surveyed 21 shallow tundra ponds along a gradient of nutrient enrichment based on exposure to geese. Concentrations of total phosphorus (P) and dissolved inorganic nitrogen (DIN) in the tundra ponds ranged from 2-76 to 2-23 mu g l(-1) respectively, yet there was no significant increase in phytoplankton biomass (measured as chlorophyll a; range: 0.6-7.3 mu g l(-1)) along the nutrient gradient. This lack of response may be the result of the trophic structure of these ecosystems, which consists of only a two-trophic level food chain with high biomasses of the efficient zooplankton grazer Daphnia in the absence of fish and scarcity of invertebrate predators. Our results indicate that this may cause a highly efficient grazing control of phytoplankton in all ponds, supported by the fact that large fractions of the nutrient pools were bound in zooplankton biomass. The median percentage of Daphnia-N and Daphnia-P content to particulate (sestonic) N and P was 338 and 3009%, respectively, which is extremely high compared to temperate lakes. Our data suggest that Daphnia in shallow arctic ponds is heavily subsidized by major inputs of energy from other food sources (bacteria, benthic biofilm), which may be crucial to the persistence of strong top-down control of pelagic algae by Daphnia.</t>
  </si>
  <si>
    <t>Kobari, T; Shinada, A; Tsuda, A</t>
  </si>
  <si>
    <t>Functional roles of interzonal migrating mesozooplankton in the western subarctic Pacific</t>
  </si>
  <si>
    <t>10.1016/S0079-6611(03)00102-2</t>
  </si>
  <si>
    <t>Grazing experiments and production estimation based on life-history analysis of Neocalanus copepods (N. cristatus, N. plumchrus and N. flemingeri) were carried out in the Oyashio region to understand the carbon flows associated with the interzonal migrating copepods. These copepods, and also Eucalanus bungii, fed on nano- and micro-sized organisms non-selectively throughout the season. However, diatoms were the dominant food resource until May and organisms, such as ciliates were the major resource after May. Daily growth rate was estimated from the Ikeda-Motoda, Huntley-Lopez and Hirst-Sheader models. Since the growth rates were considered to be overestimates for the Huntley-Lopez model and underestimates for the other two models, we applied the weight-specific growth rates previously reported for these species in the Bering Shelf. Surface biomass of Neocalanus increased rapidly in June during the appearance of C5, and a successive increase of overwintering stock was evident in the deeper layer. The deep biomass decreased gradually from September to May during the dormant and reproduction period. N. cristatus has the largest annual mean biomass (2.3 gC m(-2)), followed by N. plumchrus (1.1) and N. flemingeri (0.4). Daily production rate of Neocalanus varied from 0.4 to 363.4 mgC m(-2) day(-1), to which N. cristatus was the largest contributor. Annual production was estimated as 11.5 gC m(-2) year(-1) for N. cristatus, 5.7 for N. plumchrus and 2.1 for N. flemingeri, yielding annual P/B ratio of 5 for each species. The annual production of Neocalanus accounted for 13.2% of the primary production in the Oyashio region. Their fecal pellets were estimated to account for 14.9% (0.7 gC m(-2) year(-1)) of sinking flux of organic carbon at 1000-m depth. Moreover, their export flux by ontogenetic vertical migration, which is not measured by sediment trap observations, is estimated to be 91.5% (4.3 gC m(-2) year(-1)) of carbon flux of sinking particles at 1000-m depth. These results suggest the important role of interzonal migrating copepods in the export flux of carbon. (C) 2003 Elsevier Ltd. All rights reserved.</t>
  </si>
  <si>
    <t>Stark, S; Julkunen-Tiitto, R; Kumpula, J</t>
  </si>
  <si>
    <t>Ecological role of reindeer summer browsing in the mountain birch (Betula pubescens ssp. czerepanovii) forests: Effects on plant defense, litter decomposition, and soil nutrient cycling</t>
  </si>
  <si>
    <t>10.1007/s00442-006-0593-y</t>
  </si>
  <si>
    <t>Mammalian herbivores commonly alter the concentrations of secondary compounds in plants and, by this mechanism, have indirect effects on litter decomposition and soil carbon and nutrient cycling. In northernmost Fennoscandia, the subarctic mountain birch (Betula pubescens ssp. czerepanovii) forests are important pasture for the semidomestic reindeer (Rangifer tarandus). In the summer ranges, mountain birches are intensively browsed, whereas in the winter ranges, reindeer feed on ground lichens, and the mountain birches remain intact. We analyzed the effect of summer browsing on the concentrations of secondary substances, litter decomposition, and soil nutrient pools in areas that had been separated as summer or winter ranges for at least 20 years, and we predicted that summer browsing may reduce levels of secondary compounds in the mountain birch and, by this mechanism, have an indirect effect on the decomposition of mountain birch leaf litter and soil nutrient cycling. The effect of browsing on the concentration of secondary substances in the mountain birch leaves varied between different years and management districts, but in some cases, the concentration of condensed tannins was lower in the summer than in the winter ranges. In a reciprocal litter decomposition trial, both litter origin and emplacement significantly affected the litter decomposition rate. Decomposition rates were faster for the litter originating from and placed into the summer range. Soil inorganic nitrogen (N) concentrations were higher in the summer than in the winter ranges, which indicates that reindeer summer browsing may enhance the soil nutrient cycling. There was a tight inverse relationship between soil N and foliar tannin concentrations in the winter range but not in the summer range. This suggests that in these strongly nutrient-limited ecosystems, soil N availability regulates the patterns of resource allocation to condensed tannins in the absence but not in the presence of browsing.</t>
  </si>
  <si>
    <t>Pedersen, AO; Tombre, I; Jepsen, JU; Eidesen, PB; Fuglei, E; Stien, A</t>
  </si>
  <si>
    <t>Spatial patterns of goose grubbing suggest elevated grubbing in dry habitats linked to early snowmelt</t>
  </si>
  <si>
    <t>10.3402/polar.v32i0.19719</t>
  </si>
  <si>
    <t>The western Palaearctic tundra is a breeding habitat for large populations of European geese. After their arrival in spring, pink-footed geese (Anser brachyrhynchus) forage extensively on below-ground plant parts, using a feeding technique called grubbing that has substantial impact on the tundra vegetation. Previous studies have shown a high frequency of grubbing in lowland fen vegetation. In the present study, we examined the occurrence of grubbing in other habitat types on Spitsbergen, in the Arctic archipelago of Svalbard. Goose grubbing was surveyed along 19 altitudinal transects, going from the valley bottom to altitudes dominated by scree. Grubbing was more frequent in the wet habitat type at low altitudes compared to the drier habitat type at higher altitudes. For the dry habitat type, a higher frequency of grubbing was found in study plots with a south-east facing exposure where snowmelt is expected to be early. This suggests that pink-footed geese primarily use dry vegetation types for grubbing when they are snow-free in early spring and the availability of snow-free patches of the preferred wet vegetation types in the lowlands is limited. Dry vegetation types have poorer recovery rates from disturbance than wet ones. Sites with early snowmelt and dry vegetation types may therefore be at greater risk of long-term habitat degradation. We conclude that the high growth rate of the Svalbard-breeding pink-footed goose population suggests that increasing impacts of grubbing can be expected and argue that a responsible monitoring of the effects on the tundra ecosystem is crucial.</t>
  </si>
  <si>
    <t>Everatt, MJ; Convey, P; Bale, JS; Worland, MR; Hayward, SAL</t>
  </si>
  <si>
    <t>Responses of invertebrates to temperature and water stress: A polar perspective</t>
  </si>
  <si>
    <t>JOURNAL OF THERMAL BIOLOGY</t>
  </si>
  <si>
    <t>10.1016/j.jtherbio.2014.05.004</t>
  </si>
  <si>
    <t>As small bodied poikilothermic ectotherms, invertebrates, more so than any other animal group, are susceptible to extremes of temperature and low water availability. In few places is this more apparent than in the Arctic and Antarctic, where low temperatures predominate and water is unusable during winter and unavailable for parts of summer. Polar terrestrial invertebrates express a suite of physiological, biochemical and genomic features in response to these stressors. However, the situation is not as simple as responding to each stressor in isolation, as they are often faced in combination. We consider how polar terrestrial invertebrates manage this scenario in light of their physiology and ecology. Climate change is also leading to warmer summers in parts of the polar regions, concomitantly increasing the potential for drought. The interaction between high temperature and low water availability, and the invertebrates' response to them, are therefore also explored. (C) 2014 Elsevier Ltd. All rights reserved.</t>
  </si>
  <si>
    <t>Bogacheva, IA</t>
  </si>
  <si>
    <t>Temperature relations of developmental rate in phyllophagous insects of southern Subarctic</t>
  </si>
  <si>
    <t>Relations between the temperature and developmental rate of larvae in leaf beetles, lepidopterans, and sawflies were studied in the forest tundra of the Low Ob' River basin. Representatives of the 1st and 2d groups were shown to have relatively high critical temperatures for their growth and a high gradient of growth rate under increasing temperature. Tenthredinidae larvae can feed and sow under low temperature. An increase of temperature does not accelerate their growth appreciably. Contrary to lepidopterans and Galerucinae, all tenthredinids and Chrysomelinae leaf beetles have short molt periods. Distribution to the North is enabled in Tenthredinidae due to their capacity of growing under low temperature and short molt periods. Larval basking is of great importance in Chrysomelinae and lepidopterans. Cimbicidae and Galerucinae species do not move to the real Arctic region.</t>
  </si>
  <si>
    <t>Weydmann, A; Coelho, NC; Serrao, EA; Burzynski, A; Pearson, GA</t>
  </si>
  <si>
    <t>Pan-Arctic population of the keystone copepod Calanus glacialis</t>
  </si>
  <si>
    <t>10.1007/s00300-016-1898-x</t>
  </si>
  <si>
    <t>The copepod Calanus glacialis is endemic to the Arctic Ocean and peripheral seas and forms a key component of the Arctic marine ecosystems. It is the major contributor to zooplankton biomass, a predominant grazer, and an important prey for seabirds, and fish. As for a planktonic species, its dispersal is expected to be widespread and mediated by ocean currents. However, complex circulation patterns and the existence of semi-enclosed fjords and seas in the Arctic can be hypothesized to influence the population genetic structure of this species. In this study, we aimed to infer patterns of connectivity between populations of C. glacialis distributed around the Arctic and across putative barriers formed by oceanographic currents and semi-enclosed fjords and seas. To achieve this, we used 11 polymorphic microsatellite loci to genotype 189 individuals from 7 locations: Svalbard fjords (Kongsfjorden, Hornsund, Isfjorden, Rijpfjorden, and Storfjorden), White Sea, and Amundsen Gulf, thus providing greater genetic resolution over a larger biogeographical scale than in previous studies. The results revealed a lack of structure among all seven locations around the Arctic, indicating a panmictic population with large-scale gene flow. This study also supports the hypothesis that the planktonic fauna of the White Sea is not isolated from that of the other Arctic regions.</t>
  </si>
  <si>
    <t>Morsdorf, MA; Ravolainen, VT; Yoccoz, NG; Thorhallsdottir, TE; Jonsdottir, IS</t>
  </si>
  <si>
    <t>Decades of Recovery From Sheep Grazing Reveal No Effects on Plant Diversity Patterns Within Icelandic Tundra Landscapes</t>
  </si>
  <si>
    <t>FRONTIERS IN ECOLOGY AND EVOLUTION</t>
  </si>
  <si>
    <t>10.3389/fevo.2020.602538</t>
  </si>
  <si>
    <t>Tundra plant communities are often shaped by topography. Contrasting wind exposure, slopes of different inclination and landforms of different curvature affect habitat conditions and shape plant diversity patterns. The majority of tundra is also grazed by ungulates, which may alter topographically induced plant diversity patterns, but such effects may depend on the spatial scales of assessments. Here we ask whether topographically induced patterns of within (alpha) and between (beta) plant community diversity are different in contrasting grazing regimes. We studied plant communities within tundra landscapes that were located in the North and Northwest of Iceland. Half of the studied landscapes were grazed by sheep, whereas the other half was currently un-grazed and recovering for several decades (up to 60 years). Alpha and beta diversity were assessed on explicitly defined, nested spatial scales, which were determined by topographical units. Although we contrasted currently grazed vegetation to vegetation that witnessed several decades of grazing recovery, we found no statistically significant differences in plant diversity patterns. We relate these findings to the low resilience of our study system toward grazing disturbances, which has important implications for management practices in the tundra. Effects of topography on species richness were only found for specific spatial scales of analyses. Species rich topographical units were associated with relatively large biomass of plant growth forms that promote nutrient availability and potential plant productivity in the tundra, such as forbs. This suggests that biomass of such plant growth forms within habitats can be a useful proxy of potential plant productivity and may predict spatial patterns of plant species richness in tundra.</t>
  </si>
  <si>
    <t>Bertilsson, S; Hansson, LA; Graneli, W; Philibert, A</t>
  </si>
  <si>
    <t>Size-selective predation on pelagic microorganisms in Arctic freshwaters</t>
  </si>
  <si>
    <t>10.1093/plankt/25.6.621</t>
  </si>
  <si>
    <t>Herbivorous zooplankton may have a pronounced influence on pelagic microorganisms in Arctic freshwaters. We quantified experimentally the size-selective feeding of several zooplankton groups on pelagic microorganisms in high Arctic tundra systems. Our experiments and field study focused on dominant herbivores in Arctic freshwaters, including the cladoceran Dophnia, the copepod Diaptomus and the anostracan Branchinecta, and their effects on prey ranging in size from bacteria to large phytoplankton. Grazing experiments showed that Dophnia were effective predators on all types of prey, whereas Diaptomus grazed preferentially on larger phytoplankton with low clearance rates for bacterial cells. Further analysis by flow cytometry indicated that Diaptomus grazed selectively on the largest bacteria. In contrast to the results obtained in the controlled experiments, Arctic lakes and ponds with a zooplankton community dominated by Dophnia had a higher bacterial production and abundance than systems not dominated by this grazer. This may indicate that the stimulatory effect of grazers on bacterial growth is more pronounced in natural systems, or that factors other than zooplankton grazing are more important in regulating bacterial abundance and production in natural systems. Although Arctic waters differ considerably from temperate systems with respect to temperature and light regime, herbivore-prey dynamics as well as the bacterial response to temperature appear to be similar between the climatic regions.</t>
  </si>
  <si>
    <t>Boyd, P; Berges, JA; Harrison, PJ</t>
  </si>
  <si>
    <t>In vitro iron enrichment experiments at iron-rich and -poor sites in the NE subarctic Pacific</t>
  </si>
  <si>
    <t>JOURNAL OF EXPERIMENTAL MARINE BIOLOGY AND ECOLOGY</t>
  </si>
  <si>
    <t>10.1016/S0022-0981(97)00264-5</t>
  </si>
  <si>
    <t>Despite evidence of Fe limitation of phytoplankton biomass in large areas of the ocean: few studies have assessed the relationships between algal stocks and Fe supply. An E-W survey transected the coastal and the open NE subarctic Pacific in May 1995, and revealed low nitrate (&lt; 1 mu M) inshore, which increased westwards to ca. 8 mu M. Over this transect, dissolved Fe fell from &gt; 3 nM kg(-1) inshore to &lt; 0.5 nM kg(-1) offshore. Fluorescence indices of photosystem II quantum efficiency (F-v/F-m, measured using DCMU) increased with distance offshore, but were always submaximal, indicating physiological constraints on photosynthetic capabilities, likely nitrogen inshore and Fe offshore. Six day in vitro Fe enrichments were performed at stations that were 500 (P12, Fe-rich) and 1000 lan offshore (P26, Fe-poor). At P26, there were marked increases in NO3 uptake and in chlorophyll a in both the control and Fe enrichment (3.5 nM Fe). Changes in nitrate reductase (NR) activity paralleled changes in NO3 uptake, indicating true physiological responses. Measurements showed that controls had been contaminated with 1.8 nM Fe. However, transient increases in F-v/F-m were observed only in Fe treatments and not in contaminated controls. This may have been due to the form in which the Fe was added (chelated Fe in treatments versus probably non-chelated Fe in controls). The time scale for the rise and fall of F-v/F-m is similar to that reported in the Ironex experiments. At P12, Fe-enrichment did not increase NO3 uptake or NR activity, compared to the controls. Reasons for the differences in the results of enrichments at P26 and P12 are unclear. Neither Fe nor NO3 was limiting at P12, yet F-v/F-m remained sub-maximal, suggesting that non-physiological factors (e.g. grazing) were not responsible. Unlike P26, at P12, there was a relatively small seed population of diatoms; factors controlling diatom abundances under ambient conditions may be crucial in determining the outcome of Fe enrichments. (C) 1998 Elsevier Science B.V.</t>
  </si>
  <si>
    <t>FINLAY, JC; BOWDEN, WB</t>
  </si>
  <si>
    <t>CONTROLS ON PRODUCTION OF BRYOPHYTES IN AN ARCTIC TUNDRA STREAM</t>
  </si>
  <si>
    <t>10.1111/j.1365-2427.1994.tb01139.x</t>
  </si>
  <si>
    <t>1. Two bryophyte taxa (Hygrohypnum spp. and, to a lesser extent, Fontinalis neomexicana) were abundant in riffles within phosphorus-fertilized reaches of the Kuparuk River (North Slope, Alaska), but were much less common in fertilized pools and virtually absent in unfertilized reaches of the river. We conducted field experiments using stems and clumps of both species and artificial bryophytes to test the hypotheses that bryophyte growth was strongly limited by low phosphorus concentrations in unfertilized reaches, and limited by epiphytes in fertilized pools. 2. Stem tips of Hygrohypnum spp. did not elongate when grown in unfertilized pool and riffle environments. In fertilized reaches, Hygrohypnum elongated significantly, although there was no significant difference in elongation of stem tips placed in pools [2.5 +/- 0.9 cm (SD)] as opposed to riffles (2.8 +/- 0.9 cm) for 32 days. 3. Stem tips of F. neomexicana elongated significantly in all sites. There was a significant difference in elongation of stem tips in control and fertilized riffles (2.1 +/- 1.1 and 4.7 +/- 0.1 cm, respectively) but not in tips grown in control and fertilized pools (2.8 +/- 0.8 and 2.7 +/- 0.9 cm, respectively). 4. Biomass increments in clumps of these same species followed similar patterns except in fertilized pools. Hygrohypnum spp. lost weight in control riffle environments and did not grow in pools, but accumulated 181 +/- 44 and 335 +/- 200% of initial biomass in fertilized riffles in 1992 (over 32 days) and 1993 (over 44 days), respectively. F. neomexicana accumulated 38 +/- 39 and 98 +/- 47% of initial biomass in 1992 in unfertilized and fertilized riffles, respectively. Total phosphorus concentrations of both bryophytes in 1992 were significantly greater when grown in fertilized riffles than control riffles. 5. Artificial mosses (untwisted, natural fibre rope) and clumps of Hygrohypnum spp. were used to assess effects of flow regime on detrital and epiphyte accumulation in the fertilized zone. Epiphyte and detrital mass was 4-4.5 times greater on average on artificial mosses in slow-flowing pool environments than in fast-flowing riffle environments. Epiphyte chlorophyll a was 4 times greater on Hygrohypnum clumps in pools than in riffles. This difference was probably brought about by increased detrital deposition and reduced grazing by invertebrates in pools. It is likely that both Hygrohypnum spy. and F. neomexicana could grow throughout the river, but are limited strongly by low phosphorus concentrations in unfertilized reaches and secondarily by detritus accumulation acid interference competition with epiphytic algae in fertilized pools.</t>
  </si>
  <si>
    <t>Hedenas, H; Olsson, H; Jonasson, C; Bergstedt, J; Dahlberg, U; Callaghan, TV</t>
  </si>
  <si>
    <t>Changes in Tree Growth, Biomass and Vegetation Over a 13-Year Period in the Swedish Sub-Arctic</t>
  </si>
  <si>
    <t>10.1007/s13280-011-0173-1</t>
  </si>
  <si>
    <t>This study was conducted in the Swedish sub-Arctic, near Abisko, in order to assess the direction and scale of possible vegetation changes in the alpine-birch forest ecotone. We have re-surveyed shrub, tree and vegetation data at 549 plots grouped into 61 clusters. The plots were originally surveyed in 1997 and re-surveyed in 2010. Our study is unique for the area as we have quantitatively estimated a 19% increase in tree biomass mainly within the existing birch forest. We also found significant increases in the cover of two vegetation types-birch forest-heath with mosses'' and meadow with low herbs'', while the cover of snowbed vegetation decreased significantly. The vegetation changes might be caused by climate, herbivory and past human impact but irrespective of the causes, the observed transition of the vegetation will have substantial effects on the mountain ecosystems.</t>
  </si>
  <si>
    <t>HINES, ME</t>
  </si>
  <si>
    <t>EMISSIONS OF BIOGENIC SULFUR GASES FROM ALASKAN TUNDRA</t>
  </si>
  <si>
    <t>JOURNAL OF GEOPHYSICAL RESEARCH-ATMOSPHERES</t>
  </si>
  <si>
    <t>D15</t>
  </si>
  <si>
    <t>10.1029/90JD02576</t>
  </si>
  <si>
    <t>Fluxes of the biogenic sulfur gases carbonyl sulfide (COS), dimethyl sulfide (DMS), methyl mercaptan (MeSH), and carbon disulfide (CS2) were determined for several freshwater and coastal marine tundra habitats using a dynamic enclosure method and gas chromatography. In the freshwater tundra sites, highest emissions, with a mean of 6.0 nmol m-2 h-1 (1.5-10) occurred in the water-saturated wet meadow areas inhabited by grasses, sedges and Sphagnum mosses. In the drier upland tundra sites, highest fluxes occurred in areas inhabited by mixed vegetation and labrador tea at 3.0 nmol m-2 h-1 (0-8.3) and lowest fluxes were from lichen-dominated areas at 0.9 nmol m-2 h-1. Sulfur emissions from a lake surface were also low at 0.8 nmol m-2 h-1. Of the compounds measured, DMS was the dominant gas emitted from all of these sites. Sulfur emissions from the marine sites were up to 20-fold greater than fluxes in the freshwater habitats and were also dominated by DMS. Emissions of DMS were highest from intertidal soils inhabited by Carex subspathacea (150-250 nmol m-2 h-1). This Carex sp. was grazed thoroughly by geese and DMS fluxes doubled when goose feces were left within the flux chamber. Emissions were much lower from other types of vegetation which were more spatially dominant. Sulfur emissions from tundra were among the lowest reported in the literature. When emission data were extrapolated to include all tundra globally, the global flux of biogenic sulfur from this biome is 2-3 x 10(8) g yr-1. This represents less than 0.001% of the estimated annual global flux (approximately 50 Tg) of biogenic sulfur and &lt;0.01% of the estimated terrestrial flux. The low emissions are attributed to the low availability of sulfate, certain hydrological characteristics of tundra, and the tendency for tundra to accumulate organic matter.</t>
  </si>
  <si>
    <t>Loe, LE; Hansen, BB; Stien, A; Albon, SD; Bischof, R; Carlsson, A; Irvine, RJ; Meland, M; Rivrud, IM; Ropstad, E; Veiberg, V; Mysterud, A</t>
  </si>
  <si>
    <t>Behavioral buffering of extreme weather events in a high-Arctic herbivore</t>
  </si>
  <si>
    <t>10.1002/ecs2.1374</t>
  </si>
  <si>
    <t>As global warming advances, there is a growing concern about the impact of extreme weather events on ecosystems. In the Arctic, more frequent unseasonal warm spells and rain-on-snow events in winter cause changes in snow-pack properties, including ground icing. Such extreme weather events are known to have severe effects across trophic levels, for instance, causing die-offs of large herbivores. However, the extent to which individuals and populations are able to buffer such events through behavioral plasticity is poorly understood. Here, we analyze responses in space use to rain-on-snow and icing events, and their fitness correlates, in wild reindeer in high-Arctic Svalbard. Range displacement among GPS-collared females occurred mainly in icy winters to areas with less ice, lower over-winter body mass loss, lower mortality rate, and higher subsequent fecundity, than the departure area. Our study provides rare empirical evidence that mammals may buffer negative effects of climate change and extreme weather events by adjusting behavior in highly stochastic environments. Under global warming, behavioral buffering may be important for the long-term population persistence in mobile species with long generation time and therefore limited ability for rapid evolutionary adaptation.</t>
  </si>
  <si>
    <t>Growth limitation of mountain birch caused by sheep browsing at the altitudinal treeline</t>
  </si>
  <si>
    <t>FOREST ECOLOGY AND MANAGEMENT</t>
  </si>
  <si>
    <t>10.1016/j.foreco.2011.01.017</t>
  </si>
  <si>
    <t>Treelines are advancing on a global scale and encroaching upon alpine ecosystems. Browsing by vertebrate herbivores could affect treeline dynamics and forest expansion by limiting growth of trees. However, this has not been experimentally investigated, and due to a combination of herbivore behaviour and plant responses to herbivory, is unlikely to be a simple relationship. A long term (8 years of manipulation), large scale (0.3 km(2)) sheep enclosure experiment, in the Scandes of Norway, was used to investigate the effect of three densities of sheep (no sheep, low and high densities with respectively 0, 25 and 80 sheep km(-2)) on tree growth within a mountain birch (Betula pubescens tortuosa) treeline ecotone. Birch trees were most likely to be browsed at intermediate heights of around 100-130 cm and the likelihood of an individual being browsed did not differ between low and high sheep densities. However, when browsed, the intensity of browsing increased with sheep density. High densities of sheep reduced the net annual shoot growth of young mountain birch in comparison to growth in the absence of sheep. The long-term height growth of smaller mountain birch (stem diameter &lt; 15 mm) was also reduced at high densities of sheep, but the height growth of larger birch was resistant to browsing, even though these trees were on average still within browsing height. This study shows that susceptibility to browsing in birch decreases with size, but by restraining the height growth of trees high densities of sheep can keep trees at heights at which they remain susceptible to browsing. Reductions in livestock density over a period as short as 8 years can thus facilitate altitudinal forest expansion. (c) 2011 Elsevier BM. All rights reserved.</t>
  </si>
  <si>
    <t>Beaulieu, J; Gauthier, G; Rochefort, L</t>
  </si>
  <si>
    <t>The growth response of graminoid plants to goose grazing in a High Arctic environment</t>
  </si>
  <si>
    <t>10.2307/2960561</t>
  </si>
  <si>
    <t>1 The response of plants to herbivory usually varies with the grazing regime experienced. We investigated (i) if the timing and frequency of grazing affected plant growth, (ii) if faeces deposition by herbivores stimulated plant growth, and (iii) if grazing affected the total nonstructural carbohydrate (TNC) reserves in the below-ground vegetation of two arctic graminoids, Dupontia fisheri and Eriophorum scheuchzeri. 2 This study was conducted in polygon fens exposed to intense summer grazing by greater snow geese (Chen caerulescens atlantica) on Bylot Island (73 degrees N) in the Canadian High Arctic. We manipulated the frequency (once or three times) and the timing (early, mid or late in the season) of grazing and faeces deposition in controlled grazing trials using captive goslings. 3 Although ungrazed plants were taller than grazed ones at the end of the season, data on cumulative tiller elongation (net above-ground height production) showed that plants grazed once or three times produced new foliage after each defoliation in both species. However, neither grazing (presence or absence) nor its frequency affected the net above-ground primary production (NAPP) or the number of tillers at the end of the summer. Nitrogen concentration was highest in plants grazed three times, intermediate in those grazed once, and lowest in ungrazed plants. 4 Timing of grazing and presence of goose faeces with or without grazing had no effect on plant growth. 5 Eriophorum plants grazed three times had less TNC in their below-ground tissues than ungrazed plants, and the trend was similar in Dupontia. 6 Dupontia and Eriophorum were able to compensate for leaves lost to grazing and to maintain production at a level similar to ungrazed plants, but at some cost (reduced below-ground reserves). The absence of an effect of faeces on plant growth may explain the absence of a positive effect of grazing on NAPP (i.e. overcompensation) in this ecosystem.</t>
  </si>
  <si>
    <t>van der Wal, R; Bardgett, RD; Harrison, KA; Stien, A</t>
  </si>
  <si>
    <t>Vertebrate herbivores and ecosystem control: cascading effects of faeces on tundra ecosystems</t>
  </si>
  <si>
    <t>10.1111/j.0906-7590.2004.03688.x</t>
  </si>
  <si>
    <t>We tested the hypothesis that large herbivores manipulate their own food supply by modifying soil nutrient availability. This was investigated experimentally the impact of faeces on grasses, mosses and soil biological properties in tundra ecosystems. For this, we increased the density of reindeer Rangifer tarandus platyrhynchus faeces and studied the response of a tundra system on Spitsbergen to this single faecal addition treatment for four subsequent years. From the third year onwards faecal addition had unambiguously enhanced the standing crop of grasses, as evidenced by an increase in both shoot density and mass per shoot. Although reindeer grazing across experimental plots was positively related to the abundance of grasses in anyone year, the increase in grass abundance in fouled plots failed to result in greater grazing pressure in those plots. Faecal addition enhanced soil microbial biomass C and N, particularly under wet conditions where faecal decay rates were greatest, whilst grasses appeared to benefit from faeces under dry conditions. Whilst growth of grasses and soil microbial biomass were stimulated by faecal addition, the depth of the extensive moss layer that is typical of tundra ecosystems was significantly reduced in fouled plots four years after faecal addition. The greatest reduction in moss depth occurred where fouling increased soil microbial biomass most, suggesting that enhanced decomposition of moss by a more abundant microbial community may have caused the reduced moss layer depth in fouled plots. Our field experiment demonstrates that by the production of faeces alone, vertebrate herbivores greatly impact on both above- and belowground components of tundra ecosystems and in doing so manipulate their own food supply. Our findings verify the assertion that grazing is of fundamental importance to tundra ecosystem productivity, and support the hypothesis that herbivory is instrumental in promoting grasses whilst suppressing mosses. The widely observed inverse relationship between grass and moss abundance in the field may therefore reflect the long history of plant-herbivore interactions in tundra ecosystems.</t>
  </si>
  <si>
    <t>They compare a control zone (open plot with possible reindeer appearance) vs fouled plots (plots with faeces added). There is not a real contrast</t>
  </si>
  <si>
    <t>Kaarlejarvi, E; Eskelinen, A; Olofsson, J</t>
  </si>
  <si>
    <t>Herbivory prevents positive responses of lowland plants to warmer and more fertile conditions at high altitudes</t>
  </si>
  <si>
    <t>10.1111/1365-2435.12113</t>
  </si>
  <si>
    <t>Warm-adapted low elevation plants are expected to exhibit considerable range shifts to higher altitudes and latitudes as a result of climate warming and increased nutrient loads. However, empirical studies show that the magnitude and direction of plant responses are highly species- and site-specific, suggesting that several additional drivers interact with warmer climate. We experimentally tested the interactive effects of climate warming, mammalian herbivory and soil fertility on low elevation plants. Seedlings of three warm-adapted lowland forbs (Epilobium angustifolium, Silene dioica and Solidago virgaurea) were transplanted to an open tundra site with native mountain tundra vegetation, and the effects of full factorial combinations of herbivore exclosures, warming and fertilization on transplant survival, growth and flowering were studied for two growing seasons. We also investigated the response of native vegetation biomass to the same treatments and compared it with the responses of transplanted lowland forbs. Effects of both warming and fertilization on the transplanted lowland forbs strongly hinged on herbivore exclusion, resulting in 2-13-fold increase in biomass in warmed and fertilized plots without herbivores compared with warmed and fertilized plots with herbivores present, the magnitude depending on the species. While warm-adapted transplants benefited from warming, the native tundra plant community biomass did not respond to warming treatment. Our results show that grazing limits the growth of transplants under warmer and more productive conditions, indicating that the expansion of lowland plant species to higher altitudes with warming may be hampered by mammalian herbivory. Furthermore, our results also suggest that migration of warm-adapted species into lightly grazed high-altitude tundra ecosystems might transform these communities to be more responsive to warmer climate and nutrient loads. Studies that do not consider species' upward shifts from lower altitudes might thus have underestimated vegetation responses to global warming, as well as the potential of herbivory to influence these responses.</t>
  </si>
  <si>
    <t xml:space="preserve">They have an exclosure for herbivores, but the open plots with grazing were manipulated with fertilization and warming, so there was not a natural plot with grazing. </t>
  </si>
  <si>
    <t>Aschfalk, A; Muller, W; Drochner, W</t>
  </si>
  <si>
    <t>The impact of various browse feeds with different tannin content on the fecal shedding of Clostridium perfringens in West African Dwarf Sheep</t>
  </si>
  <si>
    <t>BERLINER UND MUNCHENER TIERARZTLICHE WOCHENSCHRIFT</t>
  </si>
  <si>
    <t>In 1994 and 1995 leaves from eight browse feeds, containing tannins in different amounts (BF), were fed to West African Dwarf Sheep in Benin to evaluate their impact on Clostridium perfringens in the intestinal tract. An inhibitory impact of various BF on the growth of C. perfringens was assessed in in-vitro assays before, and thus a potential use of these leaves as a preventive diet against C. perfringens enterotoxemia in small ruminants was assumed. Surprisingly, an inhibitory impact of the BF on the shedding of C. perfringens in the feces of West African Dwarf Sheep could not be shown in seven of the eight BF examined. However, the pattern of inhibition of unlike C. perfringens toxovars may differ and a selective inhibitory impact of the BF Dialium guineense on C. perfringens toxovar D may be assumed.</t>
  </si>
  <si>
    <t>Dormann, CF; van der Wal, R; Woodin, SJ</t>
  </si>
  <si>
    <t>Neighbour identity modifies effects of elevated temperature on plant performance in the High Arctic</t>
  </si>
  <si>
    <t>10.1111/j.1365-2486.2004.00830.x</t>
  </si>
  <si>
    <t>Competition among plants in extreme environments such as the High Arctic has often been described as unimportant, or even nonexistent; environmental factors are thought to overrule any negative plant-plant interactions. However, few studies have actually addressed this question experimentally in the Arctic, and those that did found only little evidence for competition. Such species interactions will presumably become more important in the future, as Global Climate Change takes effect on terrestrial ecosystems. We investigated plant-plant interactions in the High Arctic, following the growth of Luzula confusa and Salix polaris in pure and mixed stands, and under elevated-temperature treatment over 2 years. To understand the mechanisms of competition, a parallel experiment was undertaken in phytotrons, manipulating competition, temperature and nutrient availability. Our findings indicate that competition is acting in the natural vegetation, and that climatic warming will alter the balance of interactions in favour of the dwarf shrub S. polaris. The phytotron experiment suggested that the mechanism is a higher responsiveness of Salix to nutrient availability, which increased under warming in the field. While Luzula showed a positive response to higher temperature in the lab, its performance in mixed stands in the field was actually reduced by warming, indicating a competitive repression of growth by Salix. The growth of Salix was also reduced by the presence of Luzula, but it was still able to profit from warming. Our findings suggest that climatic warming will result in greater shrub dominance of High Arctic tundra, but we also conjecture that grazing could reverse the situation to a graminoid-dominated tundra. These two divergent scenarios would have different implications for ecosystem feedbacks to climatic change.</t>
  </si>
  <si>
    <t>Mech, LD</t>
  </si>
  <si>
    <t>Lack of reproduction in muskoxen and arctic hares caused by early winter?</t>
  </si>
  <si>
    <t>A lack of young muskoxen (Ovibos moschatus) and arctic hares (Lepus arcticus) in the Eureka area of Ellesmere Island, Northwest Territories (now Nunavut), Canada, was observed during summer 1998, in contrast to most other years since 1986. Evidence of malnourished muskoxen was also found. Early winter weather and a consequent 50% reduction of the 1997 summer replenishment period appeared to be the most likely cause, giving rise to a new hypothesis about conditions that might cause adverse demographic effects in arctic herbivores.</t>
  </si>
  <si>
    <t>Rickbeil, GJM; Hermosilla, T; Coops, NC; White, JC; Wulder, MA; Lantz, TC</t>
  </si>
  <si>
    <t>Changing northern vegetation conditions are influencing barren ground caribou (Rangifer tarandus groenlandicus) post-calving movement rates</t>
  </si>
  <si>
    <t>10.1111/jbi.13161</t>
  </si>
  <si>
    <t>AimTo quantify changes in vegetation productivity over the past three decades across five barren ground caribou (Rangifer tarandus groenlandicus) herd ranges and assess how these changes are influencing caribou movement rates. LocationNorthwest Territories and Nunavut, Canada. MethodsAs an indicator of vegetation productivity, the enhanced vegetation index (EVI) was calculated on newly developed cloud-free, gap-free, Landsat surface reflectance image composites representing 1984-2012. Changes in EVI were assessed on a pixel basis using Theil-Sen's nonparametric regression and compared across herd ranges and land cover types using generalized least squares regression. Animal movement velocity was calculated from caribou telemetry data and generalized additive mixed models were used to link movement rates with vegetation productivity during the post-calving phase of the year (July and August). ResultsVegetation productivity increased across the five caribou herd ranges examined. The largest productivity increase occurred over the ranges of the most western herds, with the largest observed changes in grassland or shrub habitats. Caribou tended to move more slowly through tundra habitats with elevated levels of productivity to a point, while grasslands movement rates decreased linearly with increasing productivity. Movement velocities peaked at intermediate productivity levels in shrub habitats. Main conclusionsOver the three decades of collected data, barren ground caribou habitats have become more productive, which is consistent with other studies that have documented increases in Arctic vegetation productivity. The more western herds, whose ranges are also closest to the Arctic Ocean, experienced the largest increases in productivity. Finally, we demonstrate that barren ground caribou movement patterns will likely change as a result of changing vegetation productivity in complex manners depending on herd, habitat type and the magnitude of change in vegetation productivity.</t>
  </si>
  <si>
    <t>Walker, DA; Leibman, MO; Epstein, HE; Forbes, BC; Bhatt, US; Raynolds, MK; Comiso, JC; Gubarkov, AA; Khomutov, AV; Jia, GJ; Kaarlejarvi, E; Kaplan, JO; Kumpula, T; Kuss, P; Matyshak, G; Moskalenko, NG; Orekhov, P; Romanovsky, VE; Ukraientseva, NG; Yu, Q</t>
  </si>
  <si>
    <t>Spatial and temporal patterns of greenness on the Yamal Peninsula, Russia: interactions of ecological and social factors affecting the Arctic normalized difference vegetation index</t>
  </si>
  <si>
    <t>10.1088/1748-9326/4/4/045004</t>
  </si>
  <si>
    <t>The causes of a greening trend detected in the Arctic using the normalized difference vegetation index (NDVI) are still poorly understood. Changes in NDVI are a result of multiple ecological and social factors that affect tundra net primary productivity. Here we use a 25 year time series of AVHRR-derived NDVI data (AVHRR: advanced very high resolution radiometer), climate analysis, a global geographic information database and ground-based studies to examine the spatial and temporal patterns of vegetation greenness on the Yamal Peninsula, Russia. We assess the effects of climate change, gas-field development, reindeer grazing and permafrost degradation. In contrast to the case for Arctic North America, there has not been a significant trend in summer temperature or NDVI, and much of the pattern of NDVI in this region is due to disturbances. There has been a 37% change in early-summer coastal sea-ice concentration, a 4% increase in summer land temperatures and a 7% change in the average time-integrated NDVI over the length of the satellite observations. Gas-field infrastructure is not currently extensive enough to affect regional NDVI patterns. The effect of reindeer is difficult to quantitatively assess because of the lack of control areas where reindeer are excluded. Many of the greenest landscapes on the Yamal are associated with landslides and drainage networks that have resulted from ongoing rapid permafrost degradation. A warming climate and enhanced winter snow are likely to exacerbate positive feedbacks between climate and permafrost thawing. We present a diagram that summarizes the social and ecological factors that influence Arctic NDVI. The NDVI should be viewed as a powerful monitoring tool that integrates the cumulative effect of a multitude of factors affecting Arctic land-cover change.</t>
  </si>
  <si>
    <t>no sites with zero reindeer</t>
  </si>
  <si>
    <t>Callaghan, TV; Bjorn, LO; Chernov, Y; Chapin, T; Christensen, TR; Huntley, B; Ims, RA; Johansson, M; Jolly, D; Jonasson, S; Matveyeva, N; Panikov, N; Oechel, W; Shaver, G; Henttonen, H</t>
  </si>
  <si>
    <t>Effects on the structure of arctic ecosystems in the short- and long-term perspectives</t>
  </si>
  <si>
    <t>10.1639/0044-7447(2004)033[0436:EOTSOA]2.0.CO;2</t>
  </si>
  <si>
    <t>Species individualistic responses to warming and increased UV-B radiation are moderated by the responses of neighbors within communities, and trophic interactions within ecosystems. All of these responses lead to changes in ecosystem structure. Experimental manipulation of environmental factors expected to change at high latitudes showed that summer warming of tundra vegetation has generally led to smaller changes than fertilizer addition. Some of the factors manipulated have strong effects on the structure of Arctic ecosystems but the effects vary regionally, with the greatest response of plant and invertebrate communities being observed at the coldest locations. Arctic invertebrate communities are very likely to respond rapidly to warming whereas microbial biomass and nutrient stocks are more stable. Experimentally enhanced UV-B radiation altered the community composition of gram-negative bacteria and fungi, but not that of plants. Increased plant productivity due to warmer summers may dominate food-web dynamics. Trophic interactions of tundra and sub-Arctic forest plant-based food webs are centered on a few dominant animal species which often have cyclic population fluctuations that lead to extremely high peak abundances in some years. Population cycles of small rodents and insect defoliators such as the autumn moth affect the structure and diversity of tundra and forest-tundra vegetation and the viability of a number of specialist predators and parasites. Ice crusting in warmer winters is likely to reduce the accessibility of plant food to lemmings, while deep snow may protect them from snow-surface predators. In Fennoscandia, there is evidence already for a pronounced shift in small rodent community structure and dynamics that have resulted in a decline of predators that specialize in feeding on small rodents. Climate is also likely to alter the role of insect pests in the birch forest system: warmer winters may increase survival of eggs and expand the range of the insects. Insects that harass reindeer in the summer are also likely to become more widespread, abundant and active during warmer summers while refuges for reindeer/caribou on glaciers and late snow patches will probably disappear.</t>
  </si>
  <si>
    <t>review paper not presenting original field data</t>
  </si>
  <si>
    <t>Hobbie, EA; Shamhart, J; Sheriff, M; Ouimette, AP; Trappe, M; Schuur, EAG; Hobbie, JE; Boonstra, R; Barnes, BM</t>
  </si>
  <si>
    <t>Stable isotopes and radiocarbon assess variable importance of plants and fungi in diets of arctic ground squirrels</t>
  </si>
  <si>
    <t>10.1657/AAAR0016-062</t>
  </si>
  <si>
    <t>Arctic ground squirrels (Urocitellus parryii) rely primarily on dietary protein derived from plants to fuel gluconeogenesis during hibernation, yet fungal sporocarps may be an important, yet overlooked, protein source. Fungivory levels depend on sporocarp productivity, which varies with the dominant plant species and is higher on acidic than on non-acidic soils. To test whether these factors altered fungal consumption, we used stable isotopes to investigate arctic ground squirrel diets at two sites in northern Alaska, Toolik (primarily moist acidic tundra) and Atigun (primarily moist non-acidic tundra). Radiocarbon estimates can also indicate fungivory levels because ectomycorrhizal fungi assimilate soil-derived organic nitrogen whose C-14 levels are higher than current photosynthesis. We measured radiocarbon in hair and delta C-13 and delta N-15 in hair, feces, ectomycorrhizal sporocarps, graminoids, and dicots. Feces were higher in delta C-13 and delta N-15 at Toolik than at Atigun, and fecal delta N-15 increased in August at Toolik, coincident with sporocarp production and fungal spores in feces. Mixing models indicated that graminoids contributed 64%, dicots 35%, and sporocarps 1% to Atigun hair protein, whereas graminoids contributed 37%, dicots 16%, and sporocarps 47% to Toolik hair protein. Acidic soils appeared to correlate with higher sporocarp production and fungivory at Toolik than at Atigun. Atigun hair resembled atmospheric CO2 in C-14, whereas Toolik hair had higher C-14, consistent with greater fungal consumption at Toolik. Late-season sporocarps may be a key protein source for some squirrels and may provide an integrated signal of the soil organic nitrogen assimilated by ectomycorrhizal fungi.</t>
  </si>
  <si>
    <t>Takahashi, K; Kuwata, A; Saito, H; Ide, K</t>
  </si>
  <si>
    <t>Grazing impact of the copepod community in the Oyashio region of the western subarctic Pacific Ocean</t>
  </si>
  <si>
    <t>10.1016/j.pocean.2008.06.002</t>
  </si>
  <si>
    <t>The role of copepod grazing on the ecosystem dynamics in the Oyashio region, western subarctic Pacific was investigated during six cruises from June 2001 to June 2002. In situ grazing rates of the copepod community (CGR) were measured by the gut fluorescence method in respect to developmental stages of dominant species. In terms of biomass, more than 80% of the copepod community was dominated by six large calanoid species (Neocalanus cristatus, Neocalanus flemingeri, Neocalanus plumchrus, Eucalanus bungii, Metridia pacifica and Metridia okhotensis) throughout the year. Resulting from the observed pattern of the interzonal migrating copepods, the CGR in the Oyashio region was divided into three phases, i.e. spring (bloom), summer (post-bloom) and autumn-winter phase. During the spring bloom, late copepodites of the interzonal migrating species, N. cristatus, N. flemingeri and E. bungii appeared in the surface layer (0-50 m) to consume the production of the bloom, resulting in a high grazing rate of the copepod community (7.9 mg Chl m(-2) d(-1)), though its impact on phytoplankton community was low due to the high primary productivity. During the post-bloom period, although the copepod community which was dominated by N. cristatus, N. plumchrus, M. pacifica and newly recruited E. bungii still maintained a high biomass, the CGR was generally lower (1.8-2.6 mg Chl m(-2) d(-1) for June and August 2001), probably due to the lower availability of phytoplankton. Nevertheless, the highest CGR was also observed during this period (10.5 mg Chl m(-2) d(-1) in June 2002). The high CGR on autotrophic carbon accounted for 69% of the primary production, suggesting that the copepod community in the Oyashio region potentially terminates the phytoplankton bloom. Abundant occurrence of young E. bungii, which is a characteristic phenomenon in the Oyashio region, was largely responsible for the high grazing pressure in June 2002 suggesting that success of reproduction, growth, and survival in E. bungii during the spring bloom is an important factor in controlling phytoplankton abundance during the post-bloom season. During autumn and winter, CGR was the lowest in the year (0.29-0.38 mg Chl. m(-2) d(-1)) due to the disappearance of the interzonal migrating copepods from the surface layer. Diel migrant M. pacifica was the most important grazer during this period. The annual ingestion of the copepod community is estimated as 37.7 gC m(-2) on autotrophic carbon (converted using C:Chl ratio of 30) or 137.9 gC m(-2) on suspended particles (using C:Chl ratio of in situ value, 58-191), accounting for 13% and 46% of annual primary production, respectively. This study confirms that copepod grazing is an important pathway in carbon flow in the Oyashio region and in particular their role in the phytoplankton dynamics is significant for the termination of the spring bloom. (c) 2008 Elsevier Ltd. All rights reserved.</t>
  </si>
  <si>
    <t>Gilg, O; Kovacs, KM; Aars, J; Fort, J; Gauthier, G; Gremillet, D; Ims, RA; Meltofte, H; Moreau, J; Post, E; Schmidt, NM; Yannic, G; Bollache, L</t>
  </si>
  <si>
    <t>Climate change and the ecology and evolution of Arctic vertebrates</t>
  </si>
  <si>
    <t>YEAR IN ECOLOGY AND CONSERVATION BIOLOGY</t>
  </si>
  <si>
    <t>10.1111/j.1749-6632.2011.06412.x</t>
  </si>
  <si>
    <t>Climate change is taking place more rapidly and severely in the Arctic than anywhere on the globe, exposing Arctic vertebrates to a host of impacts. Changes in the cryosphere dominate the physical changes that already affect these animals, but increasing air temperatures, changes in precipitation, and ocean acidification will also affect Arctic ecosystems in the future. Adaptation via natural selection is problematic in such a rapidly changing environment. Adjustment via phenotypic plasticity is therefore likely to dominate Arctic vertebrate responses in the short term, and many such adjustments have already been documented. Changes in phenology and range will occur for most species but will only partly mitigate climate change impacts, which are particularly difficult to forecast due to the many interactions within and between trophic levels. Even though Arctic species richness is increasing via immigration from the South, many Arctic vertebrates are expected to become increasingly threatened during this century.</t>
  </si>
  <si>
    <t>Egelkraut, D; Kardol, P; De Long, JR; Olofsson, J</t>
  </si>
  <si>
    <t>The role of plant-soil feedbacks in stabilizing a reindeer-induced vegetation shift in subarctic tundra</t>
  </si>
  <si>
    <t>10.1111/1365-2435.13113</t>
  </si>
  <si>
    <t>1. Herbivory can drive vegetation into different states of productivity and community composition, and these changes may be stable over time due to historical contingency effects. Interactions with abiotic and biotic soil components can contribute to such long-term legacies in plant communities through stabilizing positive feedbacks. 2. We studied the role of plant-soil feedbacks in maintaining vegetation changes caused by historical (similar to 1350-1900 AD) reindeer herding in northern Sweden. These historical milking grounds (HMGs) consist of meadow plant communities formed in naturally nutrient-poor heath or naturally nutrient-rich shrub-dominated vegetation and are still clearly visible in the landscape, a century after active use ceased. 3. We selected two phytometer species: the forb Potentilla crantzii as representative of HMG vegetation, and the dwarf shrub Betula nana, as representative of control vegetation. We grew both species under glasshouse conditions on soils derived from replicated HMG and paired control plots, using live soils and sterilized (-radiation)-inoculated soils, to separate between biotic and abiotic soil effects. 4. A net negative plant-soil feedback for B.nana biomass in its home (i.e., control) soil and a net positive feedback for P.crantzii in its home (i.e., HMG) soil in heath habitat was partly driven by the soil biotic community. However, abiotic differences in mineral nitrogen (N) concentrations between control and HMG soils were a stronger driver of differences in plant growth. Positive feedbacks maintaining a high mineral nutrient availability are thus important, especially in nutrient-poor habitats. 5. The positive plant responses to higher soil mineral N concentrations, combined with positive biotic plant-soil feedbacks, might shift the competitive balance in favour of typical HMG plant species, thereby contributing to stability of HMG plant communities. Our data indicate that herbivore-driven changes in the interactions between plants and both biotic and abiotic components of the soil persist over long temporal scales.</t>
  </si>
  <si>
    <t>Boudreau, S; Villeneuve-Simard, MP</t>
  </si>
  <si>
    <t>Dendrochronological evidence of shrub growth suppression by trees in a subarctic lichen woodland</t>
  </si>
  <si>
    <t>10.1139/B11-089</t>
  </si>
  <si>
    <t>Expansion of deciduous shrub species in open subarctic landscapes has been reported at several locations around the circumpolar region. However, few data are available to evaluate the response of shrub species in forested ecosystems. For this study, we conducted a dendrochronological analysis to compare the establishment and growth of Betula glandulosa Michx. individuals prior to and after an experimental removal of tree cover (1987) in a lichen woodland located at the boreal forest - tundra ecotone. Tree removal was followed by a B. glandulosa recruitment pulse. It is likely that the newly established seedlings benefited more from heavy trampling during tree removal, which destroyed the lichen cover, than from tree removal itself. A strong growth increase after tree removal suggests that the black spruce tree cover suppressed B. glandulosa growth prior to 1987. Moreover, while radial growth for the period prior to tree removal was not a function of the number of growing degree-days during the growing season, the same climatic variable explained 46% of the growth variability in the second period. These results suggest that the presence of a tree cover might limit the response of shrub species to climate change in forested ecosystems.</t>
  </si>
  <si>
    <t>Speed, JDM; Woodin, SJ; Tommervik, H; Tamstorf, MP; van der Wal, R</t>
  </si>
  <si>
    <t>Predicting Habitat Utilization and Extent of Ecosystem Disturbance by an Increasing Herbivore Population</t>
  </si>
  <si>
    <t>10.1007/s10021-009-9227-7</t>
  </si>
  <si>
    <t>Herbivory can lead to shifts in ecosystem state or changes in ecosystem functioning, and recovery from herbivory is particularly slow in disturbance-sensitive ecosystems such as arctic tundra. Herbivore impacts on ecosystems are variable in space and time due to population fluctuations and selective utilization of habitats; thus there is a need to accurately predict herbivore impacts at the landscape scale. The habitat utilization and extent of disturbance caused by increasing populations of pink-footed geese (Anser brachyrhynchus) foraging in the high arctic tundra of Svalbard were assessed using a predictive model of the population's habitat use. Pink-footed geese arrive in Svalbard in early spring when they forage for belowground plant parts; this foraging (called grubbing) can cause vegetation loss and soil disturbance. Surveys of the extent and intensity of grubbing were carried out to develop predictive models that were subsequently tested against data collected during the following year from different areas. Both habitat type at a particular point and the amount of preferred fen habitat in the surrounding area were powerful predictors of grubbing likelihood and the developed model correctly classified over 69% of validation observations with an AUC of 0.75. Pink-footed geese showed a strong preference for wetter habitats within low-lying landscapes. Extrapolation of the predictive model across the archipelago showed that a maximum potential area of 2300 km(2) (3.8% of the archipelago) could be disturbed by grubbing. Thus, increasing populations of geese may cause large-scale vegetation loss and soil disturbance in arctic ecosystems.</t>
  </si>
  <si>
    <t>Olofsson, J; te Beest, M; Ericson, L</t>
  </si>
  <si>
    <t>Complex biotic interactions drive long-term vegetation dynamics in a subarctic ecosystem</t>
  </si>
  <si>
    <t>10.1098/rstb.2012.0486</t>
  </si>
  <si>
    <t>Predicting impacts of global warming requires understanding of the extent to which plant biomass and production are controlled by bottom-up and top-down drivers. By annually monitoring community composition in grazed control plots and herbivore-free exclosures at an Arctic location for 15 years, we detected multiple biotic interactions. Regular rodent cycles acted as pulses driving synchronous fluctuations in the biomass of field-layer vegetation; reindeer influenced the biomass of taller shrubs, and the abundance of plant pathogenic fungi increased when densities of their host plants increased in exclosures. Two outbreaks of geometrid moths occurred during the study period, with contrasting effects on the field layer: one in 2004 had marginal effects, while one in 2012 severely reduced biomass in the control plots and eliminated biomass that had accumulated over 15 years in the exclosures. The latter was followed by a dramatic decline of the dominant understory dwarf-shrub Empetrum hermaphroditum, driven by an interaction between moth herbivory on top buds and leaves, and increased disease severity of a pathogenic fungus. We show that the climate has important direct and indirect effects on all these biotic interactions. We conclude that long time series are essential to identify key biotic interactions in ecosystems, since their importance will be influenced by climatic conditions, and that manipulative treatments are needed in order to obtain the mechanistic understanding needed for robust predictions of future ecosystem changes and their feedback effects.</t>
  </si>
  <si>
    <t>Persson, IL; Julkunen-Tiitto, R; Bergstrom, R; Wallgren, M; Suominen, O; Danell, K</t>
  </si>
  <si>
    <t>Simulated Moose (Alces alces L.) Browsing Increases Accumulation of Secondary Metabolites in Bilberry (Vaccinium myrtillus L.) Along Gradients of Habitat Productivity and Solar Radiation</t>
  </si>
  <si>
    <t>10.1007/s10886-012-0209-4</t>
  </si>
  <si>
    <t>We have addressed the impact of moose (Alces alces L.) on accumulation of secondary metabolites, lignin, and nitrogen in bilberry (Vaccinium myrtillus L.) along gradients of habitat productivity and solar radiation. The study was conducted within a long-term research project on direct and indirect impacts of moose on the ecosystem. In the experiment, browsing, defecation, and urination corresponding to four different moose densities were simulated for eight years before bilberry tissue was collected and analyzed. Some quantitatively dominant flavonoids were affected by the simulated moose browsing and by habitat productivity and light. The content of flavonoids increased with increasing moose density and light, and decreased with increasing habitat productivity. The higher concentration of secondary metabolites in bilberry from nutrient-poor sites may have resulted from the increased photosynthesis relative to growth, which facilitated secondary metabolism. The higher concentration of secondary metabolites in plants subjected to simulated moose- herbivory might have been caused in part by loss of biomass. In addition, in areas with high biomass loss, i.e., high moose density, a more open canopy was created and more solar radiation could have induced secondary metabolism.</t>
  </si>
  <si>
    <t>Klein, DR</t>
  </si>
  <si>
    <t>Arctic grazing systems and industrial development: can we minimize conflicts?</t>
  </si>
  <si>
    <t>10.1111/j.1751-8369.2000.tb00332.x</t>
  </si>
  <si>
    <t>The industrialized world is expanding its search for energy, minerals, timber and other resources into the Arctic and adjacent higher latitudes. Up to now, large-scale development projects in the Arctic and sub-Arctic have been few. We can, however, profit from experiences gained from several of these, including oil and gas exploration and development in Alaska and on Russia's Yamal Peninsula, the Norilsk metalurgical complex of Siberia, Alaska's Red Dog mine and others. Conclusions drawn from these experiences are that industrial impacts on Arctic grazing systems can be minimized if the following considerations guide their planning: 1) most of the large development projects that have been undertaken in the North have lacked adequate background information on the grazing systems that they might impact; 2) there needs to be recognition by industry and governments for the amount of time required to gather such information and provision made for this; 3) because types of impacts on northern grazing systems that may result from development projects vary depending on whether they involve mining, oil or gas, hydroelectric or other activities, each proposed project must be assessed independently; 4) cumulative effects of multiple projects, often sequentially developed, are seldom addressed by the responsible governments, thus planning for development of an individual project should be within the context of regional and long-range development planning; and 5) types and sources of contaminants entering northern ecosystems, threatening the health of northern residents, must also be a major focus of project assessment.</t>
  </si>
  <si>
    <t>Chytry, M; Horsak, M; Danihelka, J; Ermakov, N; German, DA; Hajek, M; Hajkova, P; Koci, M; Kubesova, S; Lustyk, P; Nekola, JC; Ricankova, VP; Preislerova, Z; Resl, P; Valachovic, M</t>
  </si>
  <si>
    <t>A modern analogue of the Pleistocene steppe-tundra ecosystem in southern Siberia</t>
  </si>
  <si>
    <t>BOREAS</t>
  </si>
  <si>
    <t>10.1111/bor.12338</t>
  </si>
  <si>
    <t>Steppe-tundra is considered to have been a dominant ecosystem across northern Eurasia during the Last Glacial Maximum. As the fossil record is insufficient for understanding the ecology of this vanished ecosystem, modern analogues have been sought, especially in Beringia. However, Beringian ecosystems are probably not the best analogues for more southern variants of the full-glacial steppe-tundra because they lack many plant and animal species of temperate steppes found in the full-glacial fossil record from various areas of Europe and Siberia. We present new data on flora, land snails and mammals and characterize the ecology of a close modern analogue of the full-glacial steppe-tundra ecosystem in the southeastern Russian Altai Mountains, southern Siberia. The Altaian steppe-tundra is a landscape mosaic of different habitat types including steppe, mesic and wet grasslands, shrubby tundra, riparian scrub, and patches of open woodland at moister sites. Habitat distribution, species diversity, primary productivity and nutrient content in plant biomass reflect precipitation patterns across a broader area and the topography-dependent distribution of soil moisture across smaller landscape sections. Plant and snail species considered as glacial relicts occur in most habitats of the Altaian steppe-tundra, but snails avoid the driest types of steppe. A diverse community of mammals, including many species typical of the full-glacial ecosystems, also occurs there. Insights from the Altaian steppe-tundra suggest that the full-glacial steppe-tundra was a heterogeneous mosaic of different habitats depending on landscape-scale moisture gradients. Primary productivity of this habitat mosaic combined with shallow snow cover that facilitated winter grazing was sufficient to sustain rich communities of large herbivores.</t>
  </si>
  <si>
    <t>Barthelemy, H; Dorrepaal, E; Olofsson, J</t>
  </si>
  <si>
    <t>Defoliation of a grass is mediated by the positive effect of dung deposition, moss removal and enhanced soil nutrient contents: results from a reindeer grazing simulation experiment</t>
  </si>
  <si>
    <t>10.1111/oik.06310</t>
  </si>
  <si>
    <t>Herbivory is one of the key drivers shaping plant community dynamics. Herbivores can strongly influence plant productivity directly through defoliation and the return of nutrients in the form of dung and urine, but also indirectly by reducing the abundance of neighbouring plants and inducing changes in soil processes. However, the relative importance of these processes is poorly understood. We, therefore, established a common garden experiment to study plant responses to defoliation, dung addition, moss cover, and the soil legacy of reindeer grazing. We used an arctic tundra grazed by reindeer as our study system, and Festuca ovina, a common grazing-tolerant grass species as the model species. The soil legacy of reindeer grazing had the strongest effect on plants, and resulted in higher growth in soils originating from previously heavily-grazed sites. Defoliation also had a strong effect and reduced shoot and root growth and nutrient uptake. Plants did not fully compensate for the tissue lost due to defoliation, even when nutrient availability was high. In contrast, defoliation enhanced plant nitrogen concentrations. Dung addition increased plant production, nitrogen concentrations and nutrient uptake, although the effect was fairly small. Mosses also had a positive effect on aboveground plant production as long as the plants were not defoliated. The presence of a thick moss layer reduced plant growth following defoliation. This study demonstrates that grasses, even though they suffer from defoliation, can tolerate high densities of herbivores when all aspects of herbivores on ecosystems are taken into account. Our results further show that the positive effect of herbivores on plant growth via changes in soil properties is essential for plants to cope with a high grazing pressure. The strong effect of the soil legacy of reindeer grazing reveals that herbivores can have long-lasting effects on plant productivity and ecosystem functioning after grazing has ceased.</t>
  </si>
  <si>
    <t>Light vs heavy grazing; no real comparator</t>
  </si>
  <si>
    <t>Kankaanpaa, T; Vesterinen, E; Hardwick, B; Schmidt, NM; Andersson, T; Aspholm, PE; Barrio, IC; Beckers, N; Bety, J; Birkemoe, T; DeSiervo, M; Drotos, KHI; Ehrich, D; Gilg, O; Gilg, V; Hein, N; Hoye, TT; Jakobsen, KM; Jodouin, C; Jorna, J; Kozlov, MV; Kresse, JC; Leandri-Breton, DJ; Lecomte, N; Loonen, M; Marr, P; Monckton, SK; Olsen, M; Otis, JA; Pyle, M; Roos, RE; Raundrup, K; Rozhkova, D; Sabard, B; Sokolov, A; Sokolova, N; Solecki, AM; Urbanowicz, C; Villeneuve, C; Vyguzova, E; Zverev, V; Roslin, T</t>
  </si>
  <si>
    <t>Parasitoids indicate major climate-induced shifts in arctic communities</t>
  </si>
  <si>
    <t>10.1111/gcb.15297</t>
  </si>
  <si>
    <t>Climatic impacts are especially pronounced in the Arctic, which as a region is warming twice as fast as the rest of the globe. Here, we investigate how mean climatic conditions and rates of climatic change impact parasitoid insect communities in 16 localities across the Arctic. We focus on parasitoids in a widespread habitat,Dryasheathlands, and describe parasitoid community composition in terms of larval host use (i.e., parasitoid use of herbivorous Lepidoptera vs. pollinating Diptera) and functional groups differing in their closeness of host associations (koinobionts vs. idiobionts). Of the latter, we expect idiobionts-as being less fine-tuned to host development-to be generally less tolerant to cold temperatures, since they are confined to attacking hosts pupating and overwintering in relatively exposed locations. To further test our findings, we assess whether similar climatic variables are associated with host abundances in a 22 year time series from Northeast Greenland. We find sites which have experienced a temperature rise in summer while retaining cold winters to be dominated by parasitoids of Lepidoptera, with the reverse being true for the parasitoids of Diptera. The rate of summer temperature rise is further associated with higher levels of herbivory, suggesting higher availability of lepidopteran hosts and changes in ecosystem functioning. We also detect a matching signal over time, as higher summer temperatures, coupled with cold early winter soils, are related to high herbivory by lepidopteran larvae, and to declines in the abundance of dipteran pollinators. Collectively, our results suggest that in parts of the warming Arctic,Dryasis being simultaneously exposed to increased herbivory and reduced pollination. Our findings point to potential drastic and rapid consequences of climate change on multitrophic-level community structure and on ecosystem functioning and highlight the value of collaborative, systematic sampling effort.</t>
  </si>
  <si>
    <t>Starr, L; Seefeldt, S; Zhang, MC; Rowell, J</t>
  </si>
  <si>
    <t>Sustainable livestock production in sub-arctic Alaska: Plant and soil responses to simulated intensively managed grazing</t>
  </si>
  <si>
    <t>AGRICULTURE ECOSYSTEMS &amp; ENVIRONMENT</t>
  </si>
  <si>
    <t>10.1016/j.agee.2017.12.015</t>
  </si>
  <si>
    <t>Managing a robust pasture ecosystem and optimizing available forage under sub-arctic conditions in interior Alaska is a challenge. The region is characterized by a short growing season, slow residue decomposition rates and undeveloped soils that are vulnerable to compaction and erosion. The goal of this research was to examine the relative and combined role of grazing mechanisms; herbivory, trampling, and manure/urine deposition on forage yield and soil health in sub-arctic pastures within a simulated intensively managed rotational grazing (IMRG) framework. A full factorial experiment of muskox (Ovibos moschatus) manure/urine deposition (M), simulated trampling (T), and herbivory (forage clipping) (H), and control (C) mimicking IMRG timing and intensity, was conducted at the Robert G. White Large Animal Research Station, University of Alaska, Fairbanks. The simulations were conducted on 48-1 m(2) plots on hilltop and hill bottom pastures with different vegetation and soil types, over the 2014 and 2015 grazing seasons. The control represented a pasture absent of grazing and served as a comparison of the treatments to restorative rest of grazing land. Grazing treatments MH and MTH had a positive impact on forage yield, while T and MT had a negative impact compared to C (p &lt; 0.05) in both pastures. Bare ground was reduced under all treatments in both locations compared to baseline measurements (p &lt; 0.05) but was no different to control (p &lt; 0.16). Differences were documented in soil parameters in both pastures with the hilltop pasture demonstrating the greatest change; MT had 93% more total water soluble nitrogen (N) and 287% more H3A extracted inorganic N than C (p &lt; 0.05). In the hill bottom pasture, MTH had 28.5% more total water soluble N than C (p &lt; 0.05). These findings suggest that trampling had a negative impact on forage yield if not combined with herbivory, while it had a positive impact on soil parameters if combined with manure. While grazing impact factors such as manure, trampling and herbivory have the potential to both benefit and harm pasture health, the study documented an improvement to both forage yield, and certain soil aspects of soil health and nutrients when applied in combination under the IMRG paradigm in the Alaskan sub-arctic.</t>
  </si>
  <si>
    <t>Tsuda, A; Takeda, S; Saito, H; Nishioka, J; Kudo, I; Nojiri, Y; Suzuki, K; Uematsu, M; Wells, ML; Tsumune, D; Yoshimura, T; Aono, T; Aramaki, T; Cochlan, WP; Hayakawa, M; Imai, K; Isada, T; Iwamoto, Y; Johnson, WK; Kameyama, S; Kato, S; Kiyosawa, H; Kondo, Y; Levasseur, M; Machida, RJ; Nagao, I; Nakagawa, F; Nakanish, T; Nakatsuka, S; Narita, A; Noiri, Y; Obata, H; Ogawa, H; Oguma, K; Ono, T; Sakuragi, T; Sasakawa, M; Sato, M; Shimamoto, A; Takata, H; Trick, CG; Watanabe, YW; Wong, CS; Yoshie, N</t>
  </si>
  <si>
    <t>Evidence for the grazing hypothesis: Grazing reduces phytoplankton responses of the HNLC ecosystem to iron enrichment in the western subarctic pacific (SEEDS II)</t>
  </si>
  <si>
    <t>10.1007/s10872-007-0082-x</t>
  </si>
  <si>
    <t>mesoscale iron-enrichment study (SEEDS II) was carried out in the western subarctic Pacific in the summer of 2004. The iron patch was traced for 26 days, which included observations of the development and the decline of the bloom by mapping with sulfur hexafluoride. The experiment was conducted at almost the same location and the same season as SEEDS (previous iron-enrichment experiment). However, the results were very different between SEEDS and SEEDS II. A high accumulation of phytoplankton biomass (similar to 18 mg chl m(-3)) was characteristic of SEEDS. In contrast, in SEEDS II, the surface chlorophyll-a accumulation was lower, 0.8 to 2.48 mg m(-3), with no prominent diatom bloom. Photosynthetic competence in terms of F-v/F-m for the total phytoplankton community in the surface waters increased after the iron enrichments and returned to the ambient level by day 20. These results suggest that the photosynthetic physiology of the phytoplankton assemblage was improved by the iron enrichments and returned to an iron-stressed condition during the declining phase of the bloom. Pico-phytoplankton (&lt; 2 mu m) became dominant in the chlorophyll-a size distribution after the bloom. We observed a nitrate drawdown of 3.8 mu M in the patch (day 21), but there was no difference in silicic acid concentration between inside and outside the patch. Mesozooplankton (copepod) biomass was three to five times higher during the bloom-development phase in SEEDS II than in SEEDS. The copepod biomass increased exponentially. The grazing rate estimation indicates that the copepod grazing prevented the formation of an extensive diatom bloom, which was observed in SEEDS, and led to the change to a pico-phytoplankton dominated community towards the end of the experiment.</t>
  </si>
  <si>
    <t>Hill, VJ; Light, B; Steele, M; Zimmerman, RC</t>
  </si>
  <si>
    <t>Light Availability and Phytoplankton Growth Beneath Arctic Sea Ice: Integrating Observations and Modeling</t>
  </si>
  <si>
    <t>JOURNAL OF GEOPHYSICAL RESEARCH-OCEANS</t>
  </si>
  <si>
    <t>10.1029/2017JC013617</t>
  </si>
  <si>
    <t>Observations of the seasonal light field in the upper Arctic Ocean are critical to understanding the impacts of changing Arctic ice conditions on phytoplankton growth in the water column. Here we discuss data from a new sensor system, deployed in seasonal ice cover north-east of Utqiagvik, Alaska in March 2014. The system was designed to provide observations of light and phytoplankton biomass in the water column during the formation of surface melt ponds and the transition from ice to open water. Hourly observations of downwelling irradiance beneath the ice (at 2.9, 6.9, and 17.9 m depths) and phytoplankton biomass (at 2.9 m depth) were transmitted via Iridium satellite from 9 March to 10 November 2014. Evidence of an under-ice phytoplankton bloom (Chl a similar to 8 mg m(-3)) was seen in June and July. Increases in light intensity observed by the buoy likely resulted from the loss of snow cover and development of surface melt ponds. A bio-optical model of phytoplankton production supported this probable trigger for the rapid onset of under-ice phytoplankton growth. Once under-ice light was no longer a limiting factor for photosynthesis, open water exposure almost marginally increased daily phytoplankton production compared to populations that remained under the adjacent ice. As strong effects of climate change continue to be documented in the Arctic, the insight derived from autonomous buoys will play an increasing role in understanding the dynamics of primary productivity where ice and cloud cover limit the utility of ocean color satellite observations.</t>
  </si>
  <si>
    <t>Kozlov, MV; Lanta, V; Zverev, V; Rainio, K; Kunavin, MA; Zvereva, EL</t>
  </si>
  <si>
    <t>Decreased losses of woody plant foliage to insects in large urban areas are explained by bird predation</t>
  </si>
  <si>
    <t>10.1111/gcb.13692</t>
  </si>
  <si>
    <t>Despite the increasing rate of urbanization, the consequences of this process on biotic interactions remain insufficiently studied. Our aims were to identify the general pattern of urbanization impact on background insect herbivory, to explore variations in this impact related to characteristics of both urban areas and insect-plant systems, and to uncover the factors governing urbanization impacts on insect herbivory. We compared the foliar damage inflicted on the most common trees by defoliating, leafmining and gall-forming insects in rural and urban habitats associated with 16 European cities. In two of these cities, we explored quality of birch foliage for herbivorous insects, mortality of leafmining insects due to predators and parasitoids and bird predation on artificial plasticine larvae. On average, the foliage losses to insects were 16.5% lower in urban than in rural habitats. The magnitude of the overall adverse effect of urbanization on herbivory was independent of the latitude of the locality and was similar in all 11 studied tree species, but increased with an increase in the size of the urban area: it was significant in large cities (city population 1-5 million) but not significant in medium-sized and small towns. Quality of birch foliage for herbivorous insects was slightly higher in urban habitats than in rural habitats. At the same time, leafminer mortality due to ants and birds and the bird attack intensity on dummy larvae were higher in large cities than in rural habitats, which at least partially explained the decline in insect herbivory observed in response to urbanization. Our findings underscore the importance of top-down forces in mediating impacts of urbanization on plant-feeding insects: factors favouring predators may override the positive effects of temperature elevation on insects and thus reduce plant damage.</t>
  </si>
  <si>
    <t>Badzinski, SS; Ankney, CD; Petrie, SA</t>
  </si>
  <si>
    <t>Influence of migrant tundra swans (Cygnus columbianus) and Canada geese (Branta canadensis) on aquatic vegetation at Long Point, Lake Erie, Ontario</t>
  </si>
  <si>
    <t>10.1007/s10750-006-0045-z</t>
  </si>
  <si>
    <t>Numerous studies have shown that large, herbivorous waterfowl can reduce quantity of aquatic plants during the breeding or wintering season, but relatively few document herbivory effects at staging areas. This study was done to determine if feeding activities of tundra swans (Cygnus columbianus columbianus) and Canada geese (Branta canadensis) had a measurable additive influence on the amount of aquatic plants, primarily muskgrass (Chara vulgaris), wild celery (Vallisneria americana), and sago pondweed (Potamogeton pectinatus), removed during the fall migration period at Long Point, Lake Erie, Ontario. Exclosure experiments done in fall 1998 and 1999 showed that, as compared to ducks and abiotic factors, these two large herbivorous waterfowl did not have any additional impact on above or below ground biomass of those aquatic plants. As expected, however, there were substantial seasonal reductions in above-ground and below-ground biomass of aquatic plants in wetlands that were heavily used by all waterfowl. We suggest that differences in large- and small-scale habitat use, feeding activity, and food preferences between tundra swans and other smaller waterfowl as well as compensatory herbivory contributed to our main finding that large waterfowl did not increase fall reductions of Chara spp, V. Americana, and P. pectinatus biomass.</t>
  </si>
  <si>
    <t>Brathen, KA; Fodstad, CH; Gallet, C</t>
  </si>
  <si>
    <t>Ecosystem disturbance reduces the allelopathic effects of Empetrum hermaphroditum humus on tundra plants</t>
  </si>
  <si>
    <t>10.1111/j.1654-1103.2010.01188.x</t>
  </si>
  <si>
    <t>Question Do naturally occurring ecosystem disturbances interfere with allelopathic effects and alleviate growing conditions for plants typical of more productive ecosystem states? Location An unproductive tundra ecosystem in Northern Fennoscandia. Methods We designed a factorial phytotron experiment to monitor the growth of seedlings of two herbaceous species in undisturbed and disturbed humus of the dominant dwarf shrub Empetrum hermaphroditum, which releases allelopathic substances that accumulate in soil over time. Herbivore defecation and wildfire are two major ecosystem disturbances likely to alleviate effects of these allelopathic substances. Humus and seeds of herbaceous species were sampled from Empetrum-dominated heaths. Disturbance effects on humus were simulated by adding reindeer faeces and by low-severity burning. Results The concentration of the allelopathic substance batatasin-III in Empetrum humus was 0.32 +/- 0.16 (SE) mu g g-1, which is similar to previous reports from boreal areas. Reindeer faeces addition and burning treatments to Empetrum humus caused three- and five-fold increases in growth of the herbaceous species Avenella flexuosa and Solidago virgaurea respectively. Changes in soil chemistry caused by the disturbance, i.e. increased pH and nutrient availability, likely interfered with allelopathic effects and improved conditions for growth. Conclusions Humus from Empetrum-dominated tundra areas is infertile for seedlings of local herbaceous plants. Simulated herbivore defecation and wildfire can alleviate this infertility. Based on our results, we discuss the potential role of these naturally occurring disturbances in switching vegetation composition from Empetrum to herbaceous dominance, i.e. from an unproductive to a more productive tundra ecosystem.</t>
  </si>
  <si>
    <t>Greenhouse experiment</t>
  </si>
  <si>
    <t>Brathen, KA; Lortie, C</t>
  </si>
  <si>
    <t>A portfolio effect of shrub canopy height on species richness in both stressful and competitive environments</t>
  </si>
  <si>
    <t>10.1111/1365-2435.12458</t>
  </si>
  <si>
    <t>1. Facilitating effects of benefactor plants on plant species richness have been commonly tested in stressful habitats because competitive effects are assumed to predominate in more productive habitats. Here, we examine this assumption by testing whether benefactor plants can nonetheless be facilitating in competitive environments. 2. We provide a conceptual framework describing how a trait of benefactor plants, canopy height of shrubs, can have a portfolio of facilitative effects on species richness in more competitive environments, and we provide an empirical assessment of this portfolio effect in tundra plant communities. 3. Across tundra plant communities representing an extensive gradient in aboveground live biomass ranging from 11 to above 800 grams per m(2), we found that species richness exhibited a humped-back relationship. Increasing canopy height of shrubs to a maximum height of what defines the dwarf shrub tundra, that is 40 cm, consistently and significantly increased species richness along the entire biomass gradient tested. 4. The positive effect of shrub canopy height was not confounded with herbivore intensity, competitive interference or abiotic factors such as bedrock-weathered mineral availability, moisture availability or temperature. However, we cannot rule out that the general presence of large mammalian herbivory may have been central to the positive effect of shrub canopy height in reducing herbivore impacts on species richness. 5. In this study, conceptual and empirical evidence support that increasing canopy height of shrubs facilitates species richness regardless of relative abiotic stress levels within tundra ecosystems. We propose that positive interactions can play an important ecological role in systems where competitive effects are observed or assumed. For tundra plant communities where climate change is currently causing encroachment of shrub species, the effects of increasing canopy height may have unprecedented effects on plant species richness.</t>
  </si>
  <si>
    <t>contrast in reindeer densities</t>
  </si>
  <si>
    <t>BRYANT, JP; REICHARDT, PB; CLAUSEN, TP</t>
  </si>
  <si>
    <t>CHEMICALLY MEDIATED INTERACTIONS BETWEEN WOODY-PLANTS AND BROWSING MAMMALS</t>
  </si>
  <si>
    <t>JOURNAL OF RANGE MANAGEMENT</t>
  </si>
  <si>
    <t>10.2307/4002520</t>
  </si>
  <si>
    <t>A diverse array of secondary metabolites deters feeding by mammals on woody plants. However, not all secondary metabolites are equally deterrent and the potencies of these substances as antifeedants is related to their structures. Although the physiological reason underlying deterrence by secondary metabolites is not well understood, the available evidence indicates that toxicity is more important than digestion inhibition. Resource limitation influences the production of secondary metabolites by woody plants. Species that are adapted to unproductive habitats are more chemically defended than species that are adapted to productive habitats. Resource limitation also affects the phenotypic expression of chemical defense with nutrient stress favoring increased production of carbon-based secondary metabolites and reduced production of nitrogen-containing secondary metabolites. Light stress has the opposite effects on the production of these substances. Herbivory by mammals also affects the chemical defenses of woody plants. In some cases browsing results in increased defense and in others decreased defense. Three circumstances under which browsing by mammals can change the chemical defenses of woody plants are discussed.</t>
  </si>
  <si>
    <t>CALLAGHAN, TV; JONASSON, S</t>
  </si>
  <si>
    <t>ARCTIC TERRESTRIAL ECOSYSTEMS AND ENVIRONMENTAL-CHANGE</t>
  </si>
  <si>
    <t>PHILOSOPHICAL TRANSACTIONS OF THE ROYAL SOCIETY A-MATHEMATICAL PHYSICAL AND ENGINEERING SCIENCES</t>
  </si>
  <si>
    <t>10.1098/rsta.1995.0069</t>
  </si>
  <si>
    <t>The impacts of environmental change on Arctic terrestrial ecosystems are complex and difficult to predict because of the many interactions which exist within ecosystems and between several concurrently changing environmental variables. However, some general predictions can be made. (i) In the sub-Arctic, subtle shifts in plant community composition with occasional losses of plant species are more likely than immigration of exotic species. In the high Arctic, colonization of bare ground can proceed and there are likely to be shifts in ecotypes. Major shifts in vegetation zones, such as the advance of the boreal forest, are likely to be slow and species specific responses will result in different assemblages of species plant communities in the longer term. All changes in community structure, apart from species removal by direct extreme weather conditions (e.g, drought) will be slow because of the slow growth, low levels of fecundity and slow migration rates of plant species over large latitudinal ranges. (ii) Mobile mammals and birds can probably adjust to changes in the distribution of their food plants or prey in the Arctic, but vertebrate and invertebrate herbivores may face problems with changes in the quality of their food plants. Non-migratory animals could be severely affected by altered winter snow conditions which affect availability of food and shelter. (iii) Increases in primary production are uncertain and depend mainly upon the response of soil microbial decomposer activity to changes in soil temperature, moisture and plant litter quality. Assumptions that climate warming will lead to warmer soils and increased nutrient availability to sustain higher productivity are uncertain as greater biomass may lead to reduced soil temperatures through insulation effects and increased nutrients released may be immobilized by soil microorganisms. (iv) Changes in environmental conditions are themselves often uncertain. There is particular doubt about changes in precipitation, growing season length, cloudiness and UV-B radiation levels while such environmental changes are likely to vary in magnitude and direction between different regions of the Arctic. (v) The large populations and circumpolar distributions typical of Arctic biota lead to a strong buffering of changes in biodiversity. Perhaps the greatest threats to Arctic biota will be imposed by the degradation of permafrost which may lead to either waterlogging or drought depending upon precipitation regimes.</t>
  </si>
  <si>
    <t>Manninen, OH; Tolvanen, A</t>
  </si>
  <si>
    <t>N-fertilization and disturbance impacts and their interaction in forest-tundra vegetation</t>
  </si>
  <si>
    <t>10.1007/s11258-013-0271-1</t>
  </si>
  <si>
    <t>The interaction of environmental perturbations is an important, although a seldom studied feature, when evaluating factors influencing plant community structure and potential changes in the vegetation. Since environmental perturbations commonly occur in concert, there is a need for experimental investigations in which single, combined and interactive effects of environmental factors are studied. We studied interactive effects of N-fertilization (40 kg N ha(-1) year(-1)) and disturbance, i.e. removing the vegetation and soil organic layers, in the forest-tundra ecotone in northern Finland during 2002-2005. Plant abundances were measured in a coniferous forest, mountain birch forest and tundra heath. Both N-fertilization and disturbance reinforced the proportion of deciduous (Vaccinium myrtillus) and the graminoids (i.e. Deschampsia flexuosa and Carex sp.) at the expense of evergreens in vegetation. N-fertilization also enhanced the post-disturbance recovery of graminoids. Vegetation recovery was slow in the tundra heath, where N-fertilization decreased the abundance of the evergreen Empetrum nigrum ssp. hermaphroditum. Although the changes in vegetation due to the N-fertilization and disturbance could be detected, they did not change the initial dominance of plant functional types. Taken together, our results suggest that increasing N affects the rate rather than direction of recovery after disturbance. Moreover, plant communities differ in terms of their capabilities to respond to multiple perturbations which should be taken into account when evaluating future vegetation responses under changing environment in at high-latitude and high-altitude ecosystems.</t>
  </si>
  <si>
    <t>Semeniuk, DM; Bundy, RM; Posacka, AM; Robert, M; Barbeau, KA; Maldonado, MT</t>
  </si>
  <si>
    <t>Using Cu-67 to Study the Biogeochemical Cycling of Copper in the Northeast Subarctic Pacific Ocean</t>
  </si>
  <si>
    <t>10.3389/fmars.2016.00078</t>
  </si>
  <si>
    <t>Microbial copper (Cu) nutrition and dissolved Cu speciation were surveyed along Line P, a coastal to open ocean transect that extends from the coast of British Columbia, Canada, to the high-nutrient-low-chlorophyll (HNLC) zone of the northeast subarctic Pacific Ocean. Steady-state size fractionated Cu uptake rates and Cu:C assimilation ratios were determined at in situ Cu concentrations and speciation using a Cu-67 tracer method. The cellular Cu:C ratios that we measured (similar to 30 mu mol Cu mol C-1) are similar to recent estimates using synchrotron x-ray fluorescence (SXRF), suggesting that the Cu-67 method can determine in situ metabolic Cu demands. We examined how environmental changes along the Line P transect influenced Cu metabolism in the sub-microplankton community. Cellular Cu:C assimilation ratios and uptake rates were compared with net primary productivity, bacterial abundance and productivity, total dissolved Cu, Cu speciation, and a suite of other chemical and biological parameters. Total dissolved Cu concentrations ([Cu](d)) were within a narrow range (1.5-2.8 nM), and Cu was bound to a similar to 5-fold excess of strong ligands with conditional stability constants (K-CuL,K-Cu2+,(cond)) of similar to 10(14). Free Cu2+ concentrations were low (pCu 14.4-15.1), and total and size fractionated net primary productivity (NPPv; mu g C L(-1)d(-1)) were negatively correlated with inorganic Cu concentrations ([Cu']). We suggest this is due to greater Cu' drawdown by faster growing phytoplankton populations. Using the relationship between [Cu'] drawdown and NPPv, we calculated a regional photosynthetic Cu:C drawdown export ratio between 1.5 and 15 mu mol Cu mol C-1, and a mixed layer residence time (2.5-8 years) that is similar to other independent estimates (2-12 years). Total particulate Cu uptake rates were between 22 and 125 times faster than estimates of Cu export; this is possibly mediated by rapid cellular Cu uptake and efflux by phytoplankton and bacteria or the effects of grazers and bacterial remineralization on dissolved Cu. These results provide a more detailed understanding of the interactions between Cu speciation and microorganisms in seawater, and suggest that marine phytoplankton modify Cu speciation in the open ocean.</t>
  </si>
  <si>
    <t>Audet, B; Levesque, E; Gauthier, G</t>
  </si>
  <si>
    <t>Seasonal variation in plant nutritive quality for Greater Snow Goose goslings in mesic tundra</t>
  </si>
  <si>
    <t>10.1139/B07-039</t>
  </si>
  <si>
    <t>Variation in nutritive quality over time and among forage plants is important for herbivores such as geese. We examined the seasonal variation of some nutritive attributes (nitrogen, neutral detergent fibre, and phenolic compounds) of five plant species consumed by Greater Snow Geese (Chen caerulescens atlantica) L. in mesic tundra, a habitat where goose feeding ecology has been little studied compared with wetlands. We sampled ungrazed, aboveground plant tissues five times at 10-14 d intervals between 1 July and 15 August 2003 on Bylot Island, Nunavut. The species were Arctagrostis latifolia (R.aBr.) Griseb. (Gramineae), Luzula nivalis (Laest.) Beurl. (Juncaceae), Oxytropis maydelliana Trautv. (Leguminosae), Oxyria digyna (L.) Hill, and Polygonum viviparum L.a(both Polygonaceae). All species showed a seasonal decline in nitrogen content in both leaves and flowering heads (includes flowers and fruits) but the amplitude was variable among species (from 10% to 62% decline depending on the species). Neutral detergent fibre concentration in leaves remained stable or increased slightly over time in contrast to flowering heads where it increased in all species (from 7% to 94%). Fibre content was higher in flowering heads than in leaves. The total content of phenolic compounds varied throughout the summer. In some cases, the content of phenolic compounds remained stable but in others it initially increased and then decreased later on, or it increased throughout the summer. Seasonal variations in plant nutritive quality were smaller than interspecific differences. The nitrogen content of forbs (especially Oxytropis) was high and their fibre content low compared with the grass and rush species (Luzula), particularly during the early summer.</t>
  </si>
  <si>
    <t>Quinn, MR; Feng, XH; Folt, CL; Chamberlain, CP</t>
  </si>
  <si>
    <t>Analyzing trophic transfer of metals in stream food webs using nitrogen isotopes</t>
  </si>
  <si>
    <t>10.1016/S0048-9697(02)00615-0</t>
  </si>
  <si>
    <t>This study examines detrimental effects of acid mine drainage (AMD) on stream invertebrate communities and tests for a direct relationship between trophic position and accumulation of three metals (Fe, Cu, Zn) by stream invertebrates in situ. On two dates in each of seven stream sites, we measured food chain length, mean trophic level, taxa richness, and trophic position of stream macroinvertebrates comprising the food webs using stable nitrogen isotope ratios. Metals in tissue of representatives of 35 taxa were measured by ICP-OES. Our results are the first direct comparison of uptake of these metals in stream invertebrate taxa according to trophic position as identified by delta(15)N. As predicted, metal concentrations were generally greater in water and insects from sites adjacent to mining activity and invertebrate taxa richness was significantly lower. Taxa richness increased with distance away from contaminated headwaters. Despite reductions in diversity at sites nearest AMD, food chain length and mean trophic level did not differ between streams. The relationship between trophic position and metal accumulation differed considerably among metals. Specifically, Fe declined (biodilution) and Zn increased (biomagnification) with trophic level, but trophic position had no effect on Cu levels in these insects. Our results highlight fundamental differences in trophic transfer of specific metals through aquatic food webs and identify ecologically important impacts of AMD on stream invertebrates. (C) 2003 Elsevier Science B.V. All rights reserved.</t>
  </si>
  <si>
    <t>Zamin, TJ; Cote, SD; Tremblay, JP; Grogan, P</t>
  </si>
  <si>
    <t>Experimental warming alters migratory caribou forage quality</t>
  </si>
  <si>
    <t>10.1002/eap.1590</t>
  </si>
  <si>
    <t>Global declines in caribou and reindeer (Rangifer) populations have drawn attention to the myriad of stressors that these Arctic and boreal forest herbivores currently face. Arctic warming has resulted in increased tundra shrub growth and therefore Rangifer forage quantity. However, its effects on forage quality have not yet been addressed although they may be critical to Rangifer body condition and fecundity. We investigated the impact of 8 yrs of summer warming on the quality of forage available to the Bathurst caribou herd using experimental greenhouses (n = 5) located in mesic birch hummock tundra in the central Canadian Low Arctic. Leaf forage quality and digestibility characteristics associated with nutrients (nitrogen and phosphorus), phenolics, and fiber were measured on the deciduous shrub Betula glandulosa (an important Rangifer diet component) at six time points through the growing season, and on five other very common vascular plant and lichen species in late summer. Experimental warming reduced B. glandulosa leaf nitrogen concentrations by similar to 10% in both late June and mid-July, but not afterwards. It also reduced late summer forage quality of the graminoid Eriophorum vaginatum by increasing phenolic concentrations 38%. Warming had mixed effects on forage quality of the lichen Cetraria cucullata in that it increased nutrient concentrations and tended to decrease fiber contents, but it also increased phenolics. Altogether, these warming-induced changes in forage quality over the growing season, and response differences among species, highlight the importance of Rangifer adaptability in diet selection. Furthermore, the early season reduction in B. glandulosa nitrogen content is a particular concern given the importance of this time for calf growth. Overall, our demonstration of the potential for significant warming impacts on forage quality at critical times for these animals underscores the importance of effective Rangifer range conservation to ensure sufficient appropriate habitat to support adaptability in forage selection in a rapidly changing environment.</t>
  </si>
  <si>
    <t>Boras, JA; Sala, MM; Arrieta, JM; Sa, EL; Felipe, J; Agusti, S; Duarte, CM; Vaque, D</t>
  </si>
  <si>
    <t>Effect of ice melting on bacterial carbon fluxes channelled by viruses and protists in the Arctic Ocean</t>
  </si>
  <si>
    <t>10.1007/s00300-010-0798-8</t>
  </si>
  <si>
    <t>During the last few years, extensive sea ice melting in the Arctic due to climate change has been detected, which could potentially modify the organic carbon fluxes in these waters. In this study, the effect of sea ice melting on bacterial carbon channelling by phages and protists has been evaluated in the northern Greenland Sea and Arctic Ocean. Grazing on bacteria by protists was evaluated using the FLB disappearance method. Lysis of bacteria due to viral infections was measured using the virus reduction approach. Losses of bacterial production caused by protists (PMMBP) dominated losses caused by viruses (VMMBP) throughout the study. Lysogenic viral production was detected in 7 out of 21 measurements and constituted from 33.9 to 100.0% of the total viral production. Significantly higher PMMBP and lower VMMBP were detected in waters affected by ice melting compared with unaffected waters. Consequently, significantly more bacterial carbon was channelled to the higher trophic levels in affected waters (13.05 +/- A 5.98 mu gC l(-1) day(-1)) than in unaffected waters (8.91 +/- A 8.33 mu gC l(-1) day(-1)). Viruses channelled 2.63 +/- A 2.45 mu gC l(-1) day(-1) in affected waters and 4.27 +/- A 5.54 mu gC l(-1) day(-1) in unaffected waters. We conclude that sea ice melting in the Arctic could modify the carbon flow through the microbial food web. This process may be especially important in the case of massive sea ice melting due to climate change.</t>
  </si>
  <si>
    <t>Parker, TC; Sadowsky, J; Dunleavy, H; Subke, JA; Frey, SD; Wookey, PA</t>
  </si>
  <si>
    <t>Slowed Biogeochemical Cycling in Sub-arctic Birch Forest Linked to Reduced Mycorrhizal Growth and Community Change after a Defoliation Event</t>
  </si>
  <si>
    <t>10.1007/s10021-016-0026-7</t>
  </si>
  <si>
    <t>Sub-arctic birch forests (Betula pubescens Ehrh. ssp. czerepanovii) periodically suffer large-scale defoliation events caused by the caterpillars of the geometrid moths Epirrita autumnata and Operophtera brumata. Despite their obvious influence on ecosystem primary productivity, little is known about how the associated reduction in belowground C allocation affects soil processes. We quantified the soil response following a natural defoliation event in sub-arctic Sweden by measuring soil respiration, nitrogen availability and ectomycorrhizal fungi (EMF) hyphal production and root tip community composition. There was a reduction in soil respiration and an accumulation of soil inorganic N in defoliated plots, symptomatic of a slowdown of soil processes. This coincided with a reduction of EMF hyphal production and a shift in the EMF community to lower autotrophic C-demanding lineages (for example, /russula-lactarius). We show that microbial and nutrient cycling processes shift to a slower, less C-demanding state in response to canopy defoliation. We speculate that, amongst other factors, a reduction in the potential of EMF biomass to immobilise excess mineral nitrogen resulted in its build-up in the soil. These defoliation events are becoming more geographically widespread with climate warming, and could result in a fundamental shift in sub-arctic ecosystem processes and properties. EMF fungi may be important in mediating the response of soil cycles to defoliation and their role merits further investigation.</t>
  </si>
  <si>
    <t xml:space="preserve">They compared non-defoliated trees (95% of leaves) vs defoliated (only 5% of leaves remaining). But there is not a real comparator since there is not a barrier in the trees to being defoliated </t>
  </si>
  <si>
    <t>Kryazhimskii, FV; Danilov, AN</t>
  </si>
  <si>
    <t>Reindeer in tundra ecosystems: the challenges of understanding system complexity</t>
  </si>
  <si>
    <t>10.1111/j.1751-8369.2000.tb00334.x</t>
  </si>
  <si>
    <t>The resilience of tundra ecosystems is limited, with relatively few key biotic components determining the general pattern of the dynamics of these systems. Sustainable use of reindeer pastures, which are natural tundra ecosystems, should take into account interactions within the whole complex of key components. Among the most important are the small herbivorous rodents. For example, during peak densities lemmings may reduce above-ground plant biomass by 50-70%. At the same time, rapid turnover of nutrients in the form of significant amounts of potassium, phosphorus and nitrogen that lemmings excrete in urine promotes vascular plant growth. It is concluded that these kinds of studies are essential for the sustainable management of Russia's grazing lands: 1) comparative studies of productivity, biological diversity and structure of plant communities under the different pressures exerted by the main groups of herbivorous animals (reindeer and small rodents), as well as under varying levels of industrial development; 2) studies of the direct and indirect effects of herbivorous mammals on biological turnover and energy flow within the system; 3) studies of the role of industrial contamination on the turnover of nutrients in tundra ecosystems.</t>
  </si>
  <si>
    <t>Mathiesen, SD; Sormo, W; Haga, OE; Norbert, HJ; Utsi, THA; Tyler, NJC</t>
  </si>
  <si>
    <t>The oral anatomy of Arctic ruminants: coping with seasonal changes</t>
  </si>
  <si>
    <t>JOURNAL OF ZOOLOGY</t>
  </si>
  <si>
    <t>10.1111/j.1469-7998.2000.tb00597.x</t>
  </si>
  <si>
    <t>We studied the feeding apparatus of three species of northern ruminants representative of three feeding types: muskoxen Ovibos moschatus, Norwegian reindeer Rangifer tarandus tarandus and high Arctic Svalbard reindeer Rangifer tarandus platyhrynchus and Siberian musk deer Moschus moschiferus. The shape of the muzzle, the incisor arcade, the incisiform and the molariform teeth indicate that these species are selective feeders, irrespective of their body size or their position on the grazer-concentrate selector continuum of feeding types. Narrow muzzles seem well adapted for selective feeding on the diminutive but highly nutritious plants, or parts of plants, on tundra swards and Arctic-alpine meadows and enable the animals to maximize nutrient intake during the short summer. However, their small mouths presumably also restrict reindeer and muskoxen to taking small bites, thereby achieving low rates of dry matter intake when feeding on the very short swards in winter. This is partially obviated by two general strategies; a reduction of energy requirements in winter and, in Norwegian reindeer, migration inland to where foraging conditions are generally more favourable. In Svalbard reindeer, which have little access to lichens or other easy digestible plants in winter, rumen fill increases through the accumulation of slowly fermenting fibrous foods. Despite their narrow muzzles, reindeer and muskoxen are unable to avoid ingesting a certain amount of poor quality forage in winter and cope with this by appropriate modification of digestive function.</t>
  </si>
  <si>
    <t>Rossow, LJ; Bryant, JP; Kielland, K</t>
  </si>
  <si>
    <t>Effects of above-ground browsing by mammals on mycorrhizal infection in an early successional taiga ecosystem</t>
  </si>
  <si>
    <t>10.1007/s004420050137</t>
  </si>
  <si>
    <t>Using an exclosure experiment in the willow stage of primary succession on the floodplain of the Tanana River, we tested the hypothesis that browsing can reduce mycorrhizal infection. We measured the effects winter browsing by moose (Alces alces) and snowshoe hare (Lepus americanus) had on mycorrhizal infection and fine root biomass of willow (Salix spp.) and balsam poplar (Populus balsamifera). We found that protection from winter browsing increased ectomycorrhizal infection by 10% in the top 5 cm of the soil profile, by 23% at 5-10 cm, and by 42% at the 10-15 cm depth. Mammal browsing in taiga forests is now recognized as a major cause of the shift from palatable deciduous species such as willow and balsam poplar to less palatable species such as alder and spruce. We suggest that browsing-induced reduction in ectomycorrhizal infection of salicaceous species plays a central role in this shift in plant community composition.</t>
  </si>
  <si>
    <t>Kapfer, J; Popova, K</t>
  </si>
  <si>
    <t>Changes in subarctic vegetation after one century of land use and climate change</t>
  </si>
  <si>
    <t>10.1111/jvs.12854</t>
  </si>
  <si>
    <t>Questions Have species richness and composition in subarctic vegetation changed over the past ca. 90 years? Are compositional shifts linked to changes in land management or climate? Are observed changes associated with vegetation type, life form, or habitat preference? Location Rybachy and Sredny Peninsulas, NW Russia. Methods We resurveyed vegetation ca. 90 years after the first sampling in 1927-1930 to study changes in species richness, abundance and composition. Because of missing plot-related environmental measurements we used a weighted averaging approach calculating relative changes in species-specific optimum values for different environmental gradients represented by species indicator values to identify compositional change in relation to the environment. Changes in species composition were visualised using detrended correspondence analyses. Significances of observed changes in species richness and frequency were evaluated using restricted permutation tests. A chi(2) test was used to test if observed changes in abundances were related to species' life form and habitat preferences. Results Species composition has changed significantly over the past ca. 90 years, as indicated by significant changes in species' frequencies and values of optima for the environmental gradients temperature, moisture, nutrients and light. Species richness decreased significantly, in particular in nitrophilous and wet growing vegetation. Species typical for grazed grasslands and meadows and species of wet habitats became less abundant, while dwarf shrubs and forest species increased. Conclusions Land abandonment, in combination with climate change, is likely to have caused the observed changes in the subarctic vegetation of NW Russia. Shifts in the species dominance ratios and interspecific competition (e.g. for reallocated nutrients) after land abandonment may have been promoted by the subsequent change towards a warmer climate, facilitating the regrowth of previously open meadows with grazing-intolerant tall herbs, forest herbs and dwarf shrubs. This study illustrates clearly the long-term effects of land-use change, the consequences of which are still visible even after almost one century in the subarctic.</t>
  </si>
  <si>
    <t>Vernet, M; Ellingsen, IH; Seuthe, L; Slagstad, D; Cape, MR; Matrai, PA</t>
  </si>
  <si>
    <t>Influence of Phytoplankton Advection on the Productivity Along the Atlantic Water Inflow to the Arctic Ocean</t>
  </si>
  <si>
    <t>10.3389/fmars.2019.00583</t>
  </si>
  <si>
    <t>Northwards flowing Atlantic waters transport heat, nutrients, and organic carbon in the form of zooplankton into the eastern Greenland Sea and Fram Strait. Less is known of the contribution of phytoplankton advection in this current, the Atlantic Water Inflow (AWI) spanning from the North Atlantic to the Arctic Ocean. The in situ and advected primary production was estimated using the physical-biological coupled SINMOD model over a region bounded by northern Norway coast (along the Norwegian Atlantic Current, NAC), the West Spitsbergen Current (WSC) and the entrance to the Arctic Ocean in northern Fram Strait. The simulation results show that changes in phytoplankton biomass at any one location along the AWI are supported primarily by advection. This advection is 5-50 times higher than the biomass photosynthesized in situ, seasonally variable, with minimum contribution in June, at the time of maximum in situ primary production. Advection in the NAC transports phytoplankton biomass from areas of higher production in the south, contributing to the maintenance of phytoplankton productivity further north. In situ productivity further decreases north of Svalbard Archipelago, at the entrance to the Arctic Ocean. Excess in situ annual production in northern WSC is exported to the Arctic Ocean during the growth season (April to September). The balance between in situ and advected primary production defines three main regions along the AWI, presumably modulated by the spatial and temporal variability of copepod grazing. As the sea ice reduces its annual extent and warmer waters enter the Arctic Ocean, ecological characteristics of the ice-free WSC with its AWI signature could extend north and east of Svalbard and into the central Arctic. Advection thus constitutes an important link connecting marine ecosystems of the Arctic and Atlantic Ocean, mainly at the gateways.</t>
  </si>
  <si>
    <t>Suominen, O; Olofsson, J</t>
  </si>
  <si>
    <t>Impacts of semi-domesticated reindeer on structure of tundra and forest communities in Fennoscandia: a review</t>
  </si>
  <si>
    <t>ANNALES ZOOLOGICI FENNICI</t>
  </si>
  <si>
    <t>Grazing and trampling by semi-domesticated reindeer are important factors controlling vegetation in northern Fennoscandia. In this article we review Nordic studies on the effects of reindeer on vegetation and animal communities. The studies have shown clear effects on vegetation, especially on Cladina lichen dominated sites. Cladina is the main forage of reindeer during winter and dominates climax vegetation in dry site types in the absence of reindeer. Reindeer can even affect galling and ground-dwelling invertebrates. Due to the special relationship between reindeer and Cladina majority of the research has concentrated on winter grazing on Cladina, but there are some studies of summer grazing which have also shown substantial changes in vegetation. Reindeer grazing increases richness and diversity of vegetation and invertebrate assemblages in most cases, but this influence depends on site type and grazing intensity. The enriching effect seems to be strongest at moderate grazing intensity.</t>
  </si>
  <si>
    <t>Peterson, SL; Rockwell, RF; Witte, CR; Koons, DN</t>
  </si>
  <si>
    <t>The Legacy of Destructive Snow Goose Foraging on Supratidal Marsh Habitat in the Hudson Bay Lowlands</t>
  </si>
  <si>
    <t>10.1657/1938-4246.45.4.575</t>
  </si>
  <si>
    <t>Ecological succession and climate change are pushing tundra as well as Arctic and subarctic lowland plant communities toward increased woody vegetation cover. However, areas along the Hudson Bay Lowlands that are over-grazed by hyper-abundant lesser snow geese are experiencing drastic losses of grass, sedge, and woody cover. We assessed longterm changes in proportional ground cover and habitat patch characteristic at a subarctic supratidal marsh that was largely vacated by breeding snow geese over a decade ago. We found no evidence of habitat recovery. Rather, snow geese leave a legacy on the land that propagates degradation of habitat long after their direct removal of vegetation through foraging. Over a 35 year period, we documented a 46% reduction in graminoid cover and an 84% reduction in shrub cover, which led to smaller and more isolated patches of shrubs that many avian species depend upon for foraging and nesting. Recent experimental goose exclosures suggest that recovery of degraded habitat is possible, but habitat management at a large scale will require drastic reductions in lesser snow goose numbers.</t>
  </si>
  <si>
    <t>Welker, JM; Fahnestock, JT; Sullivan, PF; Chimner, RA</t>
  </si>
  <si>
    <t>Leaf mineral nutrition of Arctic plants in response to warming and deeper snow in northern Alaska</t>
  </si>
  <si>
    <t>10.1111/j.0030-1299.2005.13264.x</t>
  </si>
  <si>
    <t>Articulating the consequences of global climate change on terrestrial ecosystem biogeochemistry is a critical component of Arctic system studies. Leaf mineral nutrition responses of tundra plants is an important measure of changes in organismic and ecosystem attributes because leaf nitrogen and carbon contents effect photosynthesis, primary production, carbon budgets, leaf litter, and soil organic matter decomposition as well as herbivore forage quality. In this study, we used a long term experiment where snow depth and summer temperatures were increased independently and together to articulate how a series of climate change scenarios would affect leaf N, leaf C, and leaf C: N for vegetation in dry and moist tussock tundra in northern Alaska, USA. Our findings were: 1) moist tundra vegetation is much more responsive to this suite of climate change scenarios than dry tundra with up to a 25% increase in leaf N; 2) life forms exhibit divergence in leaf C, N, and C:N with deciduous shrubs and graminoids having almost identical leaf N contents; 3) for some species, leaf mineral nutrition responses to these climate change scenarios are tundra type dependent (Betula), but for others (Vaccinium vitis-idaea), strong responses are exhibited regardless of tundra type; and 4) the seasonal patterns and magnitudes of leaf C and leaf N in deciduous and evergreen shrubs were responsive to conditions of deeper snow in winter. Leaf N is was generally higher immediately after emergence from the deep snow experimental treatments and leaf N was higher during the subsequent summer and fall, and the leaf C:N were lower, especially in deciduous shrubs. These findings indicate that coupled increases in snow depth and warmer summer temperatures will alter the magnitudes and patterns of leaf mineral nutrition and that the longterm consequences of these changes may feed-forward and affect ecosystem processes.</t>
  </si>
  <si>
    <t>Loffler, J; Pape, R</t>
  </si>
  <si>
    <t>Diversity patterns in relation to the environment in alpine tundra ecosystems of northern Norway</t>
  </si>
  <si>
    <t>10.1657/1523-0430(06-097)[LOEFFLER]2.0.CO;2</t>
  </si>
  <si>
    <t>We analyzed diversity patterns of alpine tundra ecosystems along environmental gradients. We hypothesized that alpine diversity is affected by climate at local and regional scales, nutrient availability, soil moisture, and disturbance related to herbivory. In all, 232 samples in 11 study areas in Troms and Finnmark counties were analyzed with regard to alpha- and beta-diversity of vascular plants and lichens. Relationships between a-diversity and environmental variables were analyzed by regression trees. beta-diversity defined as species turnover was investigated using indirect ordination methods. Sites with non-acidic soil parent material showed highest species densities. Lowest species numbers were typical for extreme topographic positions. Heavily grazed samples showed less species numbers and coverage percentage of vegetation. The number of graminoid species was found to be highest in areas of high grazing pressure. We concluded that alpha-diversity was controlled by growing season, snow cover, pH, soil moisture, disturbance, temperature, and precipitation, stressing the importance of multi-factorial approaches in diversity studies. Determinants of P-diversity were predominantly local environmental conditions, whereas regional conditions were less important.</t>
  </si>
  <si>
    <t>Fukai, Y; Matsuno, K; Fujiwara, A; Suzuki, K; Richlen, ML; Fachon, E; Anderson, DM</t>
  </si>
  <si>
    <t>Impact of Sea-Ice Dynamics on the Spatial Distribution of Diatom Resting Stages in Sediments of the Pacific Arctic Region</t>
  </si>
  <si>
    <t>10.1029/2021JC017223</t>
  </si>
  <si>
    <t>The Pacific Arctic region is characterized by seasonal sea-ice, the spatial extent and duration of which varies considerably. In this region, diatoms are the dominant phytoplankton group during spring and summer. To facilitate survival during periods that are less favorable for growth, many diatom species produce resting stages that settle to the seafloor and can serve as a potential inoculum for subsequent blooms. Since diatom assemblage composition is closely related to sea-ice dynamics, detailed studies of biophysical interactions are fundamental to understanding the lower trophic levels of ecosystems in the Pacific Arctic. One way to explore this relationship is by comparing the distribution and abundance of diatom resting stages with patterns of sea-ice coverage. In this study, we quantified viable diatom resting stages in sediments collected during summer and autumn 2018 and explored their relationship to sea-ice extent during the previous winter and spring. Diatom assemblages were clearly dependent on the variable timing of the sea-ice retreat and accompanying light conditions. In areas where sea-ice retreated earlier, open-water species such as Chaetoceros spp. and Thalassiosira spp. were abundant. In contrast, proportional abundances of Attheya spp. and pennate diatom species that are commonly observed in sea-ice were higher in areas where diatoms experienced higher light levels and longer day length in/under the sea-ice. This study demonstrates that sea-ice dynamics are an important determinant of diatom species composition and distribution in the Pacific Arctic region.</t>
  </si>
  <si>
    <t>Mizin, IA; Sipko, TP; Davydov, AV; Gruzdev, AR</t>
  </si>
  <si>
    <t>The wild reindeer (Rangifer tarandus: Cervidae, Mammalia) on the Arctic islands of Russia: A review</t>
  </si>
  <si>
    <t>NATURE CONSERVATION RESEARCH</t>
  </si>
  <si>
    <t>10.24189/ncr.2018.040</t>
  </si>
  <si>
    <t>The article presents summary data on the wild reindeer's (Rangifer tarandus) distribution on islands in the Russian Arctic. It discusses the abundance, diet, and general state of knowledge about the species in remote areas, especially on Novaya Zemlya and Wrangel Island. Brief data are provided about domestic reindeer grazing on the Arctic islands. Literature data are complemented with research findings in recent years. A negative trend is demonstrated in the wild reindeer abundance; also the need for studying isolated populations is emphasised.</t>
  </si>
  <si>
    <t>review (although presenting some primary data) focusing on population abundance and diet of reindeer, not looking at their effects</t>
  </si>
  <si>
    <t>Matthiesen, H; Fenger-Nielsen, R; Harmsen, H; Madsen, CK; Hollesen, J</t>
  </si>
  <si>
    <t>The Impact of Vegetation on Archaeological Sites in the Low Arctic in Light of Climate Change</t>
  </si>
  <si>
    <t>10.14430/arctic70248</t>
  </si>
  <si>
    <t>Vegetation is changing across the Arctic in response to increasing temperatures, which may influence archaeological sites in the region. At the moment, very little is known about how different plant species influence archaeological remains. In this study we visited 14 archaeological sites stretching across a climatic gradient from the outer coast to the inner fjords in the Nuuk Fjord area of West Greenland to assess the impact of vegetation growth on archaeological preservation. Examination of the physical disturbance of archaeological layers and materials by roots from different plant species showed that horsetail (Equisetum arvense) was particularly destructive because of its deep penetrating rhizomes and ubiquity across the study area. Willow (Salix glauca) also caused physical disturbance due to a dense root network, but its roots were mainly found in the upper 30 cm of the soil. Focus was also given to the impact from vegetation on the visibility of sites, where growth of willow was found be the main problem, especially in the inner fjords. Historic descriptions and aerial photographs from the sites show that shrub growth was already widespread in the region by the 1930s, but photos of some of the sites investigated show that the willow shrubs are significantly taller today, which has decreased the visibility of site features. The impact from horsetail and willow on archaeological sites may be mitigated using geotextiles and grazing by livestock, but both methods require further studies before being implemented in the study area.</t>
  </si>
  <si>
    <t>le Roux, PC; Lenoir, J; Pellissier, L; Wisz, MS; Luoto, M</t>
  </si>
  <si>
    <t>Horizontal, but not vertical, biotic interactions affect fine-scale plant distribution patterns in a low-energy system</t>
  </si>
  <si>
    <t>10.1890/12-1482.1</t>
  </si>
  <si>
    <t>Studies of species range determinants have traditionally focused on abiotic variables (typically climatic conditions), and therefore the recent explicit consideration of biotic interactions represents an important advance in the field. While these studies clearly support the role of biotic interactions in shaping species distributions, most examine only the influence of a single species and/or a single interaction, failing to account for species being subject to multiple concurrent interactions. By fitting species distribution models (SDMs), we examine the influence of multiple vertical (i.e., grazing, trampling, and manuring by mammalian herbivores) and horizontal (i.e., competition and facilitation; estimated from the cover of dominant plant species) interspecific interactions on the occurrence and cover of 41 alpine tundra plant species. Adding plant-plant interactions to baseline SDMs (using five field-quantified abiotic variables) significantly improved models' predictive power for independent data, while herbivore-related variables had only a weak influence. Overall, abiotic variables had the strongest individual contributions to the distribution of alpine tundra plants, with the importance of horizontal interaction variables exceeding that of vertical interaction variables. These results were consistent across three modeling techniques, for both species occurrence and cover, demonstrating the pattern to be robust. Thus, the explicit consideration of multiple biotic interactions reveals that plant-plant interactions exert control over the fine-scale distribution of vascular species that is comparable to abiotic drivers and considerably stronger than herbivores in this low-energy system.</t>
  </si>
  <si>
    <t>Stech, M; Kolvoort, E; Loonen, MJJE; Vrieling, K; Kruijer, JD</t>
  </si>
  <si>
    <t>Bryophyte DNA sequences from faeces of an arctic herbivore, barnacle goose (Branta leucopsis)</t>
  </si>
  <si>
    <t>MOLECULAR ECOLOGY RESOURCES</t>
  </si>
  <si>
    <t>10.1111/j.1755-0998.2010.02938.x</t>
  </si>
  <si>
    <t>We tested DNA extraction methods and PCR conditions for the amplification of bryophyte DNA from barnacle goose (Branta leucopsis) faeces collected from Spitsbergen (Svalbard). Both the Qiagen stool kit and a silica-based extraction method received sufficient DNA from fresh and older droppings, as indicated by successful amplification of the plastid psbA-trnH spacer. Standard Taq polymerase outperformed two hot start polymerases. Sequencing of cloned PCR products revealed at least ten moss and two angiosperm sequences. This first example of identifying bryophyte DNA from faeces will allow analysing moss diets of arctic herbivores with a DNA barcoding approach.</t>
  </si>
  <si>
    <t>Zellmer, ID; Arts, MT; Sustr, V</t>
  </si>
  <si>
    <t>Food chain effects of sublethal ultraviolet radiation on subarctic Daphnia pulex - a field and laboratory study</t>
  </si>
  <si>
    <t>ARCHIV FUR HYDROBIOLOGIE</t>
  </si>
  <si>
    <t>1-4</t>
  </si>
  <si>
    <t>10.1127/0003-9136/2006/0167-0515</t>
  </si>
  <si>
    <t>In shallow subarctic ponds Daphnia and their algal food are often exposed to solar ultraviolet radiation (UVR). It was previously demonstrated that direct exposure of Daphnia to UVR may result in sublethal damage to Daphnia's intestinal system. This led to the hypothesis that, as consequences of such exposures, Daphnia may be experiencing a situation similar to starvation. We examined, in controlled experiments, the indirect effect of UVR-treated food algae on Daphnia pulex which, themselves, were also exposed to UVR. We specifically tested whether exposure of D. pulex to solar UVR affects food transport and enzymatic digestion. As expected, the UVR-exposed food and UVR-treated Daphnia combination produced the strongest effects on intestinal damage, and mortality. Some of these effects, as well as the grazer-related effects, were similar to those observed during starvation. The total activities of digestive enzymes (amylase and cellulase) were somewhat reduced in UVR treated D. pulex, but the function of enzymes is not seriously damaged as is clear from the increasing trend of protein-specific activities. We conclude that, in some ways, Daphnia undergoing sublethal UVR exposures may be experiencing a condition similar to what they would experience under very low food or even fasting conditions.</t>
  </si>
  <si>
    <t>Ekerholm, P; Oksanen, L; Oksanen, T; Schneider, M</t>
  </si>
  <si>
    <t>The impact of short-term predator removal on vole dynamics in an arctic-alpine landscape</t>
  </si>
  <si>
    <t>10.1111/j.0030-1299.2004.12639.x</t>
  </si>
  <si>
    <t>During 1991-95, mammalian predators (weasel, Mustela nivalis, stoat, M. erminea, mink, M. vison, and red fox, Vulpes vulpes) were excluded in late summers from a 2 ha piece of a north Norwegian mountain slope. The exclosure extended from an outpost of luxuriant sub-arctic birch forest to a typical arctic-alpine habitat complex, including productive willow scrublands, tundra heaths, dry ridges and snow-beds. The exclosure thus encompassed the entire range of habitat conditions encountered in a typical north Fennoscandian mountain and tundra landscapes. During 1991-95, the exclosure was predator-proof from late July to late September. In wintertime and in early summer, the exclosure was accessible to mammalian predators. Vole dynamics in the short-term exclosure were compared to dynamics in five reference areas with similar habitat conditions. In 1991, when vole densities were rising in the area, neither collective vole densities nor densities of individual vole species differed significantly between the exclosure and the replicated controls. Spring densities of voles were never significantly different between the exclosure and the controls. With respect to autumnal densities of voles, however, the exclosure was a statistical outlier in the peak year 1992 and throughout the gradual decline phase of 1993-95. In the peak year, the difference in collective vole densities was modest (30%), but increased to two-fold during the first two decline years and was almost four-fold in the crash year of 1995. The strongest response was displayed by field voles (Microtus agrestis), hypothesized to be the pivotal prey species of weasels, especially by females and young individuals, i.e. by the functional categories especially sensitive to mammalian predation. These results are consistent with the hypothesis that predation plays a pivotal role for the regulation of herbivorous mammals in relatively productive arctic-alpine habitats.</t>
  </si>
  <si>
    <t>Hamback, PA; Oksanen, L; Ekerholm, P; Lindgren, A; Oksanen, T; Schneider, M</t>
  </si>
  <si>
    <t>Predators indirectly protect tundra plants by reducing herbivore abundance</t>
  </si>
  <si>
    <t>10.1111/j.0030-1299.2004.13029.x</t>
  </si>
  <si>
    <t>The role of predators in controlling herbivores and indirectly affecting plant abundance is controversial, and some have argued that such trophic cascades are rare in terrestrial habitats. To examine the potential of trophic cascades in a shrubby tundra ecosystem, vole densities, plant damage and plant cover were examined in areas with and without small mammal predators. On islands without predators, vole densities and plant damage were upto five times higher compared with predator-rich mainland habitats. As a consequence, the abundance of three out of five dwarf shrub species was substantially reduced on predator-free islands, providing evidence for strong cascading effects in a rather large-scale terrestrial system. Herbs on the other hand were not affected by the increased herbivory on islands. This suggests that the strength of trophic cascades also depends on the interaction between plant type and seasonality.</t>
  </si>
  <si>
    <t>L'Herault, V; Franke, A; Lecomte, N; Alogut, A; Bety, J</t>
  </si>
  <si>
    <t>Landscape heterogeneity drives intra-population niche variation and reproduction in an arctic top predator</t>
  </si>
  <si>
    <t>10.1002/ece3.675</t>
  </si>
  <si>
    <t>While intra-population variability in resource use is ubiquitous, little is known of how this measure of niche diversity varies in space and its role in population dynamics. Here we examined how heterogeneous breeding environments can structure intra-population niche variation in both resource use and reproductive output. We investigated intra-population niche variation in the Arctic tundra ecosystem, studying peregrine falcon (Falco peregrinus tundrius, White) breeding within a terrestrial-marine gradient near Rankin Inlet, Nunavut, Canada. Using stable isotope analysis, we found that intra-population niches varied at the individual level; we examined within-nest and among-nest variation, though only the latter varied along the terrestrial-marine gradient (i.e., increased among-nest variability among birds nesting within the marine environment, indicating higher degree of specialization). Terrestrial prey species (small herbivores and insectivores) were consumed by virtually all falcons. Falcons nesting within the marine environment made use of marine prey (sea birds), but depended heavily on terrestrial prey (up to 90% of the diet). Using 28-years of peregrine falcon nesting data, we found a positive relationship between the proportion of terrestrial habitat surrounding nest sites and annual nestling production, but no relationship with the likelihood of successfully rearing at least one nestling reaching 25days old. Annually, successful inland breeders raised 0.47 more young on average compared to offshore breeders, which yields potential fitness consequences for this long-living species. The analyses of niche and reproductive success suggest a potential breeding cost for accessing distant terrestrial prey, perhaps due to additional traveling costs, for those individuals with marine nest site locations. Our study indicates how landscape heterogeneity can generate proximate (niche variation) and ultimate (reproduction) consequences on a population of generalist predator. We also show that within-individual and among-individual variation are not mutually exclusive, but can simultaneously arise and structure intra-population niche variation.</t>
  </si>
  <si>
    <t>Blume-Werry, G; Krab, EJ; Olofsson, J; Sundqvist, MK; Vaisanen, M; Klaminder, J</t>
  </si>
  <si>
    <t>Invasive earthworms unlock arctic plant nitrogen limitation</t>
  </si>
  <si>
    <t>NATURE COMMUNICATIONS</t>
  </si>
  <si>
    <t>10.1038/s41467-020-15568-3</t>
  </si>
  <si>
    <t>Arctic plant growth is predominantly nitrogen (N) limited. This limitation is generally attributed to slow soil microbial processes due to low temperatures. Here, we show that arctic plant-soil N cycling is also substantially constrained by the lack of larger detritivores (earthworms) able to mineralize and physically translocate litter and soil organic matter. These new functions provided by earthworms increased shrub and grass N concentration in our common garden experiment. Earthworm activity also increased either the height or number of floral shoots, while enhancing fine root production and vegetation greenness in heath and meadow communities to a level that exceeded the inherent differences between these two common arctic plant communities. Moreover, these worming effects on plant N and greening exceeded reported effects of warming, herbivory and nutrient addition, suggesting that human spreading of earthworms may lead to substantial changes in the structure and function of arctic ecosystems. Arctic plant growth is predominantly nitrogen limited, where the slow nitrogen turnover in the soil is commonly attributed to the cold arctic climate. Here the authors show that the arctic plant-soil nitrogen cycling is also constrained by the lack of larger detritivores like earthworms.</t>
  </si>
  <si>
    <t>common garden experiment where herbivores are restricted to the experimental areas.</t>
  </si>
  <si>
    <t>Desforges, JP; Marques, GM; Beumer, LT; Chimienti, M; Blake, J; Rowell, JE; Adamczewski, J; Schmidt, NM; van Beest, FM</t>
  </si>
  <si>
    <t>Quantification of the full lifecycle bioenergetics of a large mammal in the high Arctic</t>
  </si>
  <si>
    <t>ECOLOGICAL MODELLING</t>
  </si>
  <si>
    <t>10.1016/j.ecolmodel.2019.03.013</t>
  </si>
  <si>
    <t>Energy is a critical driver of animal life-history traits and Darwinian fitness, with direct implications for population dynamics. In the Arctic, extreme seasonal climatic conditions dictate energy flow and physiology of resident species. Consequently, vital rates of animal populations in the Arctic are tightly linked to climatic factors influencing food availability and quality. The muskox (Ovibos moschatus) is a capital breeder and the largest herbivore in the Arctic. Seasonal changes in energy intake influence body reserve dynamics of this species, impacting inter-annual and spatial variations in survival and recruitment. Yet, little is known about the full lifecycle bioenergetics of this and other Arctic species, and the impact of extreme seasonal conditions on life history traits have never been quantified. By integrating energetic and physiological processes throughout the full lifecycle of individuals, we developed an individual-based model using dynamic energy budget theory (DEB-IBM) of the muskox that covers all aspects of mammalian life-history. We parameterized a baseline muskox model using data from a well-studied captive research herd, and then explored its application to a wild population in the high Arctic to assess the life-history implications of seasonal food availability. Our baseline DEB-IBM, which for the first time explicitly characterized fetal development using DEB theory, successfully predicted life-history traits as well as patterns of growth, body condition, feeding, metabolic rates, and reproduction of captive muskoxen. Adaptation of the model to the wild population required re-parameterization of only three variables that controlled seasonal food availability and upregulated assimilation. The wild model successfully captured inter-annual costs of reproduction, such that lactating females were in poorer body condition than females without calves. Arctic seasonal food limitations reduced fecundity in wild muskoxen by 42% compared to annual reproduction in well-fed captive individuals. We have developed a mechanistic energy-based framework to study life-history processes of muskoxen but the model is broadly applicable also for other mammals in the Arctic. Our study quantifies and highlights the strong interplay between energetics and individual fitness components, opening the door to future applications of the model in assessments of population dynamics and climate change impacts.</t>
  </si>
  <si>
    <t>Berg, TB; Schmidt, NM; Hoye, TT; Aastrup, PJ; Hendrichsen, DK; Forchhammer, MC; Klein, DR</t>
  </si>
  <si>
    <t>High-arctic plant-herbivore interactions under climate influence</t>
  </si>
  <si>
    <t>ADVANCES IN ECOLOGICAL RESEARCH, VOL 40: HIGH-ARCTIC ECOSYSTEM DYNAMICS IN A CHANGING CLIMATE</t>
  </si>
  <si>
    <t>10.1016/S0065-2504(07)00012-8</t>
  </si>
  <si>
    <t>This chapter focuses on a 10-year data series from Zackenberg on the trophic interactions between two characteristic arctic plant species, arctic willow Salix arctica and mountain avens Dryas octopetala, and three herbivore species covering the very scale of size present at Zackenberg, namely, the moth Sympistis zetterstedtii, the collared lemming Dicrostonyx groenlandicus and the musk ox Ovibos moschatus. Data from Zackenberg show that timing of snowmelt, the length of the growing season and summer temperature are the basic variables that determine the phenology of flowering and primary production upon which the herbivores depend, and snow may be the most important climatic factor affecting the different trophic levels and the interactions between them. Hence, the spatio-temporal distribution of snow, as well as thawing events during winter, may have considerable effects on the herbivores by influencing their access to forage in winter. During winter, musk oxen prefer areas with a thin snow-cover, where food is most easily accessible. In contrast, lemmings seek areas with thick snow-cover, which provide protection from the cold and some predators. Therefore, lemmings may be affected directly by both the timing of onset and the duration of winter snow-cover. Musk oxen significantly reduced the productivity of arctic willow, while high densities of collared lemmings during winter reduced the production of mountain averts flowers in the following summer. Under a deep snow-layer scenario, climate and the previous year's density of musk oxen had a negative effect on the present year's production of arctic willow. Previous year's primary production of arctic willow, in turn, significantly affected the present year's density of musk oxen positively. Climatic factors that affect primary production of plants indirectly, influenced the spatial distribution of herbivores. Additionally, snow distribution directly affected the distribution of herbivores, and hence, in turn, affected the plant community by selective feeding and locally reducing the standing biomass of forage plants. Although only few moth larvae were observed at Zackenberg, these had in some cases important local effects owing to their foraging on up to 60% of the flower stands on individual mountain avens. UV-B radiation induces plants to produce secondary plant metabolites, which protects tissues against UV-B damage. This results in lower production of anti-herbivore defenses and improves the nutritional quality of the food plants. Zackenberg data on the relationship between variation in density of collared lemmings in winter and UV-B radiation indirectly supports this mechanism, which was originally proposed on the basis of a positive relationship between UV-B radiation and reproduction in two sub-arctic species of hares (Lepus timidus and Lepus americanus).</t>
  </si>
  <si>
    <t>contrast in animal densities</t>
  </si>
  <si>
    <t>Kytoviita, MM; Olofsson, J</t>
  </si>
  <si>
    <t>Idiosyncratic responses to simulated herbivory by root fungal symbionts in a subarctic meadow</t>
  </si>
  <si>
    <t>10.1080/15230430.2021.1878738</t>
  </si>
  <si>
    <t>Plant-associated fungi have elementary roles in ecosystem productivity. There is little information on the interactions between arbuscular mycorrhizal (AM) fungal symbiosis, fine endophytic (FE) and dark septate endophytic (DSE) fungi, and their host plants in cold climate systems. In particular, the environmental filters potentially driving the relative abundance of these root symbionts remain unknown. We investigated the interlinkage of plant and belowground fungal responses to simulated herbivory (clipping, fertilization, and trampling) in a subarctic meadow system. AM and FE frequency in the two target plant roots, Potentilla crantzii and Saussurea alpina, was unaffected by simulated herbivory, highlighting the importance and resilience of arbuscule forming mycorrhizas in a range of environmental conditions. Fertilization and trampling increased DSE colonization in P. crantzii roots although generally P. crantzii performance was reduced in these plots. The idiosyncratic responses by DSE fungal frequency in the two host plants in our experiment indicate that the host plant identity has a pivotal role in the DSE fungus-plant outcome. DSE fungal frequency did not respond to environmental manipulations in a manner similar to arbuscular mycorrhizas, suggesting that they have a different role in plant ecology.</t>
  </si>
  <si>
    <t>Experimental plots simulated herbivores but It's not clear if control plots exclude animals inside. I have send an email to Johan (twice) and I do not have answer yet. Update: no real controls, so there is not a comparator</t>
  </si>
  <si>
    <t>Gibson, DJ; Adamowicz, SJ; Jacobs, SR; Smith, MA</t>
  </si>
  <si>
    <t>Host Specificity in Subarctic Aphids</t>
  </si>
  <si>
    <t>ENVIRONMENTAL ENTOMOLOGY</t>
  </si>
  <si>
    <t>10.1093/ee/nvx176</t>
  </si>
  <si>
    <t>Plants and herbivorous (or parasitic) insects form the majority of macroscopic life. The specificity of interaction between host plant and parasitic insect depends on the adaptations of both the host and the parasite. Over time, these interactions evolve and change as a result of an 'arms race' between host and parasite, and the resulting species-specific adaptations may be maintained, perpetuating these interactions across speciation events. This can lead to specialisation between species or clades. With speciation and species sorting over time, complex interactions evolve. Here, we elucidate a three-tier method to test these interactions using the aphids (Hemiptera: Aphididae) and plants of Churchill (Manitoba, Canada) as a model system. We analyzed these interactions by testing for three patterns in host specificity: monophagy, phylogenetic clustering, and cophylogeny. We defined monophagy strictly as one species feeding exclusively upon a single host plant species (an association likely driven by arms races in morphology, chemical resistance/tolerance, and visual appearance) and observed this in 7 of 22 aphid species. In all the remaining 'polyphagous' cases, there was a strong trend toward monophagy (80% of individuals were found on a single host plant species). Second, we observed two separate examples of phylogenetic clustering where groups of closely related aphid species fed upon individual plant species. Finally, we found no support for cophylogenetic relationships where both aphids and plants cospeciate to form congruent phylogenetic trees (evidence of coadaptation through an ongoing arms race). One explanation for uncovering species-specific interactions in a recently deglaciated, subarctic locality is that the species involved in the associations moved north together. Testing different levels of specificity in the most predominant species-species interactions on the planet will allow us to elucidate these patterns accurately and gives us insight into where to direct future research.</t>
  </si>
  <si>
    <t>Brown, TA; Assmy, P; Hop, H; Wold, A; Belt, ST</t>
  </si>
  <si>
    <t>Transfer of ice algae carbon to ice-associated amphipods in the high-Arctic pack ice environment</t>
  </si>
  <si>
    <t>10.1093/plankt/fbx030</t>
  </si>
  <si>
    <t>Sympagic (ice-associated) amphipods channel carbon into the marine ecosystem. With Arctic sea ice extent in decline, it is becoming increasingly important to quantify this transfer of sympagic energy. Recently, a method for quantifying sympagic particulate organic carbon (iPOC) in filtered water samples was proposed based on the abundances of the Arctic sea ice biomarker IP25. Here, we tested the hypothesis that adoption of this method could also provide quantitative estimates of iPOC transfer within Arctic amphipods. We analysed five amphipod species collected north of Svalbard and compared findings to some previous studies. Estimates showed that Onisimus glacialis and Apherusa glacialis contained the most iPOC, relative to dry mass (23.5 +/- 4.5 and 9.8 +/- 1.9 mg C g(-1), respectively), while Gammarus wilkitzkii had the highest grazing impact on the available ice algae (0.48 mg C m(-2), for an estimated 24 h), equating to 73% of algal standing stock. Our findings are also broadly consistent with those obtained by applying the H-Print biomarker approach to the same samples. The ability to obtain realistic quantitative estimates of iPOC transfer into sympagic and pelagic fauna will likely have important implications for modelling energy flow in Arctic food webs during future climate scenarios.</t>
  </si>
  <si>
    <t>Hansen, BB; Aanes, R</t>
  </si>
  <si>
    <t>Kelp and seaweed feeding by High-Arctic wild reindeer under extreme winter conditions</t>
  </si>
  <si>
    <t>10.3402/polar.v31i0.17258</t>
  </si>
  <si>
    <t>One challenge in current Arctic ecological research is to understand and predict how wildlife may respond to increased frequencies of extreme weather events. Heavy rain-on-snow (ROS) is one such extreme phenomenon associated with winter warming that is not well studied but has potentially profound ecosystem effects through changes in snow-pack properties and ice formation. Here, we document how ice-locked pastures following substantial amounts of ROS forced coastal Svalbard reindeer (Rangifer tarandus platyrhynchus) to use marine habitat in late winter 2010. A thick coat of ground ice covered 98% of the lowland ranges, almost completely blocking access to terrestrial forage. Accordingly, a population census revealed that 13% of the total population (n = 26 of 206 individuals) and 21% of one sub-population were feeding on washed-up kelp and seaweed on the sea-ice foot. Calves were overrepresented among the individuals that applied this foraging strategy, which probably represents a last attempt to avoid starvation under particularly severe foraging conditions. The study adds to the impression that extreme weather events such as heavy ROS and associated icing can trigger large changes in the realized foraging niche of Arctic herbivores.</t>
  </si>
  <si>
    <t>Humble, LM</t>
  </si>
  <si>
    <t>Overwintering adaptations in Arctic sawflies (Hymenoptera : Tenthredinidae) and their parasitoids: cold tolerance</t>
  </si>
  <si>
    <t>CANADIAN ENTOMOLOGIST</t>
  </si>
  <si>
    <t>Although the extreme winter conditions of Arctic habitats are considered to be important determinants of the faunal composition of Arctic regions, the overwintering biology of most Arctic insects is unknown. A significant proportion of the insect fauna at high latitudes are hymenopterans, yet little information is available on their overwintering strategies. In this Study I examined the overwintering strategies of willow gall-forming and catkin-feeding nematine sawflies and their parasitoids. All sawfly species overwintered as prepupae, were freezing-tolerant, and survived exposure to -50 degrees C. Freezing at high Subzero temperatures was initiated by ice nucleators associated with the posterior hind gut wall. Heterogeneity of overwintering habitats with respect to temperature was not a determinant of the overwintering Success of these Arctic sawflies. Divergent overwintering mechanisms were evident in the sawfly parasitoid taxa. Endoparasitoid larvae, like their sawfly hosts, were freezing-tolerant. Freezing Of immature, feeding endoparasitoid larvae Occurred at the freezing point of the host prepupa and was a consequence of the inoculation of the endoparasitoids' fluid compartments by ice crystals growing in the host hemolymph. Peculiarities in the structure of the endoparasitoid larval gut suggest that the site of nucleation is across the gut wall. Outside their hosts, however, endoparasitoid larvae can supercool extensively, and their tolerance of extremely low temperatures is similar to that of their hosts. Overwintering strategies adopted by the ectoparasitoids were also diverse, with both freezing-tolerant and freezing-intolerant species present in the parasitoid community. Freezing-intolerant species Could not survive winter temperatures in the field in the absence of an insulating layer of snow.</t>
  </si>
  <si>
    <t>Vuojala-Magga, T; Turunen, MT</t>
  </si>
  <si>
    <t>Sami reindeer herders' perspective on herbivory of subarctic mountain birch forests by geometrid moths and reindeer: a case study from northernmost Finland</t>
  </si>
  <si>
    <t>SPRINGERPLUS</t>
  </si>
  <si>
    <t>10.1186/s40064-015-0921-y</t>
  </si>
  <si>
    <t>Introduction: Geometrid moths and semi-domesticated reindeer are both herbivores which feed on birch leaves in the subarctic mountain birch forests in northern Fennoscandia. The caterpillars of autumnal and winter moths have episodic outbreaks, which can occasionally lead to extensive defoliation of birch forests. Earlier studies have shown that reindeer have a negative effect on the regeneration of defoliated birches by grazing and browsing their seedlings and sprouts. Case description: We interviewed 15 reindeer herders in the Kaldoaivi and Paistunturi herding co-operative in northernmost Finland in order to analyse their past, present and future views on the behaviour of moths and the growth of mountain birches. We investigate the behaviour of the two herbivores by combining the indigenous knowledge (IK) of Sami herders with the results of relevant studies in biology and anthropology, applying niche construction theory (NCT) in doing so. Discussion and evaluation: In the first stage, the niche constructors (moths, reindeer, herders, mountain birch and other organisms) are looked upon as equal constructors of a shared niche. As changes unfold in their niche, their role changes from that of constructor to key constructor. The role and importance of niche constructors were different when nomadic pasture rotation was used than they are today under the herding co-operative system. Niche construction faced its most radical and permanent negative changes during the border closures that took place over the latter half of the 19th century. The large-scale nomadic life among the Sami herders, who migrated between Finland and Norway, came to an end. This phase was followed by stationary herding, which diminished the possibilities of reindeer to look for various environmental affordances. Difficult snow conditions or birch defoliation caused by moth outbreaks made the situation worse than before. Eventually reindeer became key constructors, together with moth larvae, leading to negative ecological inheritance that forced herders to use new, adaptive herding practices. Conclusions: Both the scientific data and the IK of herders highlight the roles of reindeer and herders as continuous key constructors of the focal niche, one which stands to be modified in more heterogenic ways than earlier due to global warming and hence will result in new ecological inheritance.</t>
  </si>
  <si>
    <t>changes in population densities/outbreaks over time, but no contrast in diversity</t>
  </si>
  <si>
    <t>Kudo, G; Molau, U; Wada, N</t>
  </si>
  <si>
    <t>Leaf-trait variation of tundra plants along a climatic gradient: an integration of responses in evergreen and deciduous species</t>
  </si>
  <si>
    <t>10.2307/1552219</t>
  </si>
  <si>
    <t>To understand response patterns of leaf traits in tundra plants against decreasing annual season length comprehensively, a graphic model based on carbon balance theory was presented. The model predicted that leaves with very short life-span and high nitrogen concentration (N-mass) or leaves with very long lift-span and small N-mass will be dominate under the conditions of a short growing season. To test this prediction, leaf life-span and other leaf traits of 26 tundra species were compared among four sites selected along a gradient of climatic harshness: a subalpine site at Abisko in northern Sweden, two nearby mid-alpine sites at Latnjajaure with early and late snowmelt, and a site at Ny-Alesund (Svalbard) in the High Arctic. In herbaceous and deciduous shrub species, leaf life-span and/or leaf mass per unit area (LMA) tended to decrease, and leaf N-mass tended to increase along the climatic gradient with decreasing growing season and lower temperatures. In evergreen shrub species, both leaf life-span and leaf N-mass tended to increase under harsh conditions, but the response pattern of LMA was less clear. Deciduous species produced short-lived leaves with a low construction cost and probably high photosynthetic potential, whereas evergreen species produced long-lived leaves. The contrastive patterns of leaf-trait variation between the deciduous and evergreen plants observed in this study were concordant with the prediction of the model.</t>
  </si>
  <si>
    <t>Arctic ground squirrels Urocitellus parryii as drivers and indicators of change in northern ecosystems</t>
  </si>
  <si>
    <t>MAMMAL REVIEW</t>
  </si>
  <si>
    <t>10.1111/j.1365-2907.2012.00220.x</t>
  </si>
  <si>
    <t>Global warming and increasing human activity are altering northern ecosystems. In these strongly seasonal environments, small herbivorous mammals may have a significant role in determining the trajectory of ecosystem transitions from one state to another. Arctic ground squirrels Urocitellus parryii are a key component of northern terrestrial food webs and are considered ecosystem engineers, exerting a large impact on their habitat through bioturbation. We review and synthesize diverse information about current and past distribution and density of arctic ground squirrels, their physiology and ecological interactions with other species. Factors that appear to affect the distribution and abundance of arctic ground squirrels include increasing temperatures, changes in flooding probability, permafrost thaw, shifting phenology, habitat change, new predators and invasive diseases. Increases in the distribution and density of arctic ground squirrels in northern latitudes and high altitudes could accelerate ecosystem change through facilitation of disturbance-tolerant species, while decreases in southern and milder climates could remove an important agent of disturbance and prey item. Despite their pervasive ecological influence throughout most of their range, arctic ground squirrels are underrepresented in ecological research, based on a comparison of the number of publications about arctic ground squirrels with the number about other species of the same genus, and about other arctic herbivores. The widespread distribution of arctic ground squirrels, along with their potential to exacerbate and alter trajectories of ecosystem change under global warming, makes them a valuable indicator of ecosystem change and therefore a candidate for increased monitoring.</t>
  </si>
  <si>
    <t>Ramey, A; Graziano, SL; Nielsen, JL</t>
  </si>
  <si>
    <t>Isolation and characterization of microsatellite loci from the Arctic cisco (Coregonus autumnalis)</t>
  </si>
  <si>
    <t>10.1111/j.1471-8286.2007.01955.x</t>
  </si>
  <si>
    <t>Eight polymorphic microsatellite loci were isolated and characterized for the Arctic cisco, Coregonus autumnalis. Loci were evaluated in 21 samples from the Colville River subsistence fishery. The number of alleles per locus ranged from two to 18. Observed heterozygosity of loci varied from 0.10 to 1.00, and expected heterozygosity ranged from 0.09 to 0.92. All eight microsatellite markers were in Hardy-Weinberg equilibrium. The loci presented here will be useful in describing population structure and exploring populations of origin for Arctic cisco.</t>
  </si>
  <si>
    <t>Fauteux, D; Slevan-Tremblay, G; Gauthier, G; Berteaux, D</t>
  </si>
  <si>
    <t>Feeding preference of brown lemmings (Lemmus trimucronatus) for plant parts of Arctic willow (Salix arctica)</t>
  </si>
  <si>
    <t>10.1007/s00300-017-2147-7</t>
  </si>
  <si>
    <t>Food availability has been proposed to be a factor driving population fluctuations of lemmings in the Arctic. In contrast with previous studies, a recent analysis of faecal pellets and stomach contents of brown lemmings (Lemmus trimucronatus) reported a surprisingly high proportion (34-56%) of willows (Salix spp.) in their diet during both summer and winter in the Canadian high Arctic. To better understand the contribution of willows to the diet of lemmings, we designed a cafeteria experiment to determine which part of Arctic willows (S. arctica), usually the most abundant willow in the Canadian Arctic, were preferred by lemmings. We designed two types of experiments, one with flowering willows (summer stage; n = 10) and one with dormant willows without flowers or leaves (winter stage; n = 11). Lemmings preferred buds and to a lesser extent roots over woody stems in dormant willows, whereas in flowering willows, they preferred flowers and roots over leaves and buds. Our results suggest that lemmings shift their diet seasonally and prefer the fleshiest willow parts, i.e. flowers in summer and buds in winter. High consumption of roots by lemmings in both types of experiments indicates strong underground feeding habits. This behaviour could be favoured by geomorphological processes such as soil upheaves and permafrost thawing that often expose roots to grazing.</t>
  </si>
  <si>
    <t>Mulder, CPH; Roy, BA; Gusewell, S</t>
  </si>
  <si>
    <t>Herbivores and pathogens on Alnus viridis subsp fruticosa in Interior Alaska: effects of leaf, tree, and neighbour characteristics on damage levels</t>
  </si>
  <si>
    <t>10.1139/B08-015</t>
  </si>
  <si>
    <t>Parasite damage strongly affects dynamics of boreal forests. Damage levels may be affected by climate change, either directly or indirectly through changes in properties of host trees. We examined how herbivore and pathogen damage in Alnus viridis subsp. fruticosa (Rupr.) Nym. depend on leaf morphology and chemistry, tree size, and tree neighborhood. Damage and tree properties were measured in 2003 and 2004 on eight trees at each of 20 sites in Interior Alaska. Damage varied significantly among sites and among trees within sites, but Cartesian distances between sites were not correlated with similarity in damage levels. Compared with middle leaves, terminal leaves experienced less damage from phloem-feeding insects and pathogens, whereas leaf-roller damage was largely confined to terminal leaves. Summer drought in 2004 strongly reduced damage from phloem-feeding insects, while damage from chewing insects increased. Overall, herbivore damage was best explained by leaf morphology and chemistry, and pathogen damage by the proximity of other trees; the two damage types were not correlated with each other. Reproduction was negatively correlated with herbivore damage, but positively with pathogen damage. The contrasting relationships found for individual feeding guilds suggest that they must be Studied separately in assessing impacts of climate change on parasite damage.</t>
  </si>
  <si>
    <t>Horstkotte, T; Utsi, TA; Larsson-Blind, A; Burgess, P; Johansen, B; Kayhko, J; Oksanen, L; Forbes, BC</t>
  </si>
  <si>
    <t>Human-animal agency in reindeer management: Sami herders' perspectives on vegetation dynamics under climate change</t>
  </si>
  <si>
    <t>10.1002/ecs2.1931</t>
  </si>
  <si>
    <t>Many primary livelihoods in Arctic and sub-Arctic regions experience accelerating effects of environmental change. The often close connection between indigenous peoples and their respective territories allows them to make detailed observations of how these changes transform the landscapes where they practice their daily activities. Here, we report Sami reindeer herders' observations based on their long-term inhabitance and use of contrasting pastoral landscapes in northern Fennoscandia. In particular, we focus on the capacity for various herd management regimes to prevent a potential transformation of open tundra vegetation to shrubland or woodland. Sami herders did not confirm a substantial, rapid, or large-scale transformation of treeless tundra areas into shrub-and/or woodlands. However, where they observe encroachment of open tundra landscapes, a range of factors was deemed responsible. These included abiotic conditions, anthropogenic influences, and the direct and indirect effects of reindeer. The advance of the mountain birch tree line was in some cases associated with reduced or discontinued grazing and firewood cutting, depending on the seasonal significance of these particular areas. Where the tree line has risen in elevation and/or latitude, herding practices have by necessity adapted to these changes. Exploiting the capacity of reindeer impacts on vegetation as a conservation tool offers time-tested adaptive strategies of ecosystem management to counteract a potential encroachment of the tundra by woody plants. However, novel solutions in environmental governance involve difficult trade-offs for ecologically sustainable, economically viable, and socially desirable management strategies.</t>
  </si>
  <si>
    <t>Van Bogaert, R; Jonasson, C; De Dapper, M; Callaghan, TV</t>
  </si>
  <si>
    <t>Range Expansion of Thermophilic Aspen (Populus tremula L.) in the Swedish Subarctic</t>
  </si>
  <si>
    <t>10.1657/1938-4246-42.3.362</t>
  </si>
  <si>
    <t>In subarctic Sweden, recent decadal colonization and expansion of aspen (Populus tremula L.) were recorded. Over the past 100 years, aspen became c. 16 times more abundant, mainly as a result of increased sexual regeneration. Moreover, aspen now reach tree-size (&gt;2 m) at the alpine treeline, an ecotone that has been dominated by mountain birch (Betula pubescens ssp. czerepanovii) for at least the past 4000 years. We found that sexual regeneration in aspen probably occurred seven times or more within the last century. Whereas sexual regeneration occurred during moist years following a year with an exceptionally high June July temperature, asexual regeneration was favored by warm and dry summers. Disturbance to the birch forest by cyclic moth population outbreaks was critical in aspen establishment in the subalpine area. At the treeline, aspen colonization was less determined by these moth outbreaks, and was mainly restricted by summer temperature. If summer warming persists, aspen spread may continue in subarctic Sweden, particularly at the treeline. However, changing disturbance regimes, future herbivore population dynamics and the responses of aspen's competitors birch and pine to a changing climate may result in different outcomes.</t>
  </si>
  <si>
    <t>Mortensen, B; Wagner, D; Doak, P</t>
  </si>
  <si>
    <t>Parental resource and offspring liability: the influence of extrafloral nectar on oviposition by a leaf-mining moth</t>
  </si>
  <si>
    <t>10.1007/s00442-012-2525-3</t>
  </si>
  <si>
    <t>For many insect herbivores, maternal host selection is a critical determinant of offspring survival; however, maternal fitness is also affected by adult resources such as food availability. Consequently, adult resources may promote oviposition in sub-optimal locations when measured in terms of offspring performance. We tested whether oviposition site preference is primarily shaped by proximity to adult food resources or offspring performance in the aspen leaf miner (Phyllocnistis populiella). Quaking aspen (Populus tremuloides) produce extrafloral nectaries (EFNs) on a subset of their leaves. EFN expression on leaves is associated with decreased P. populiella damage and larval performance; however, P. populiella adults feed from EFNs. We reduced extrafloral nectar availability on entire aspen ramets and excluded crawling predators in a full factorial experiment at two sites in interior Alaska, USA. Patterns of egg deposition by P. populiella appeared to be primarily affected by offspring survival rather than adult resource availability. While oviposition was unaffected by nectar availability, adult moths laid fewer eggs on leaves with than without EFNs. By avoiding leaves with EFNs, moths increased offspring survival. Both moths and predators distinguished between leaves with and without EFNs even when nectar and visual cues were obscured, and therefore may respond to chemical cues associated with EFN expression.</t>
  </si>
  <si>
    <t>Lampe, V; Nothig, EM; Schartau, M</t>
  </si>
  <si>
    <t>Spatio-Temporal Variations in Community Size Structure of Arctic Protist Plankton in the Fram Strait</t>
  </si>
  <si>
    <t>10.3389/fmars.2020.579880</t>
  </si>
  <si>
    <t>The Arctic Ocean is subject to severe environmental changes, including the massive decline in sea ice due to continuous warming in many regions. Along with these changes, the Arctic Ocean's ecosystem is affected on various scales. The pelagic microbial food web of the Arctic is of particular interest, because it determines mass transfer to higher trophic levels. In this regard, variations in the size structure of the microbial community reflect changes in size-dependent bottom-up and top-down processes. Here we present analyses of microscopic data that resolve details on composition and cell size of unicellular plankton, based on samples collected between 2016 and 2018 in the Fram Strait. Using the Kernel Density Estimation method, we derived continuous size spectra (from 1 mu m to approximate to 200 mu m Equivalent Spherical Diameter, ESD) of cell abundance and biovolume. Specific size intervals (3-4, 8-10, 25-40, and 70-100 mu m ESD) indicate size-selective predation as well as omnivory. In-between size ranges include loopholes with elevated cell abundance. By considering remote sensing data we could discriminate between polar Arcticand Atlantic water within the Fram Strait and could relate our size spectra to the seasonal change in chlorophyll -a concentration. Our size spectra disclose the decline in total biovolume from summer to autumn. In October the phytoplankton biovolume size-spectra reveal a clear relative shift toward larger cell sizes (&gt; 30 mu m). Our analysis highlights details in size spectra that may help refining allometric relationships and predator-prey dependencies for size-based plankton ecosystem model applications.</t>
  </si>
  <si>
    <t>Cohen, J; Pulliainen, J; Menard, CB; Johansen, B; Oksanen, L; Luojus, K; Ikonen, J</t>
  </si>
  <si>
    <t>Effect of reindeer grazing on snowmelt, albedo and energy balance based on satellite data analyses</t>
  </si>
  <si>
    <t>10.1016/j.rse.2013.03.029</t>
  </si>
  <si>
    <t>Surface albedo has a major influence on the energy balance of the Earth. The albedo difference between snow-covered and snow-free tundra is high. Earlier studies have shown that taller and denser vegetation causes earlier snowmelt, and that shrub height and abundance, as well as the total biomass in summer reindeer pastures are lower than in winter pastures. Therefore, reindeer summer grazing could eventually delay the snowmelt and decrease the absorbed solar energy on the ground. The effect of reindeer summer grazing on the vegetation, snowmelt timing, surface albedo and ground heating is investigated in this study by comparing summer and non-summer pastures in the northern tundra areas of Fennoscandia. A comparison of vegetation types, NDVI, fractional snow cover and albedo between the Finnish year-round (including summer) pastures and the Norwegian non-summer (winter or spring/autumn) pastures is performed. Other factors influencing the snowmelt, such as surface air temperature, ground elevation and incoming solar radiation are taken into account. Information about the vegetation on the ground is based on a vegetation map compiled from Landsat TM/ETM + satellite data and ancillary map information. The NDVI, snowmelt and albedo analyses are performed using multi-temporal remote sensing data such as GlobSnow SE and MODIS based NDVI, snow and albedo products. The results here support previous studies and indicate that vegetation in the summer pastures is shorter and sparser and that snowmelt there occurs later than in the more densely vegetated, non-summer pastures. More shrubs protruding above the snowpack and earlier snowmelt on the Norwegian side lower the albedo during the snowmelt season. This causes higher solar energy absorption of up to 6 W/m(2) in the snowmelt season and contributes up to 0.5 W/m(2) to the yearly energy balance. Therefore this study suggests that summer reindeer herding can be used to delay snowmelt, increase surface albedo and to decrease the ground heating in the snowmelt season. (C) 2013 Elsevier Inc. All rights reserved.</t>
  </si>
  <si>
    <t>MATTHEIS, PJ; TIESZEN, LL; LEWIS, MC</t>
  </si>
  <si>
    <t>RESPONSES OF DUPONTIA-FISCHERI TO SIMULATED LEMMING GRAZING IN AN ALASKAN ARCTIC TUNDRA</t>
  </si>
  <si>
    <t>ANNALS OF BOTANY</t>
  </si>
  <si>
    <t>10.1093/oxfordjournals.aob.a085121</t>
  </si>
  <si>
    <t>no_abstract_available</t>
  </si>
  <si>
    <t>They compare one clip of one leave vs one clip of two leaves</t>
  </si>
  <si>
    <t>Importance of large and small mammalian herbivores for the plant community structure in the forest tundra ecotone</t>
  </si>
  <si>
    <t>10.1111/j.0030-1299.2004.13224.x</t>
  </si>
  <si>
    <t>Both theoretical arguments and empirical evidence suggests that herbivory in general and mammalian winter herbivory in particular is important in arctic-alpine ecosystems. Although knowledge of the effect of herbivores on specific plants and communities is quite extensive, little is known about the relative impact of large and small vertebrate herbivores and how it might vary among different habitats. To address this key issue, we established exclosures with two different mesh sizes in forest and nearby tundra at three different sites in four contrasting locations in the forest-tundra ecotone in northernmost Sweden and Norway. Plant community composition was recorded annually in three permanent plots within each exclosure and an unfenced control. Local densities of vertebrate herbivores were estimated in spring and autumn from 1998 to 2002. Reindeer (Rangifer tarandus) were the most abundant large vertebrate while Norwegian lemmings (Lemmus lemmus) and grey-sided voles (Clethrionomys rufocanus) were the most common small vertebrates. The study reveals that voles and lemmings have larger effects on the vegetation than reindeer in both habitats in all four locations, even though densities of reindeer differ between locations and only two locations experienced lemming peaks during the period of the experiment. The relative abundance of five of the fifteen most common species was significantly influenced by voles and lemmings whereas only a single species was significantly influenced by reindeer. Different analyses give contrasting results on the importance of herbivory in forest versus open heathlands. A principal component analyses revealed that herbivory influenced the vegetation more in open heathlands than in forests. However, an importance index of herbivores did not differ between forest and open heathlands. Moreover, none of the plant species responded differently in the two habitats, when herbivores were removed. Our results suggest that intense and localised selective foraging by small mammals may have a more marked effect on vegetation than transient feeding by reindeer.</t>
  </si>
  <si>
    <t>Wegrzyn, M; Wietrzyk, P; Lisowska, M; Klimek, B; Nicia, P</t>
  </si>
  <si>
    <t>What influences heavy metals accumulation in arctic lichen Cetrariella delisei in Svalbard?</t>
  </si>
  <si>
    <t>10.1016/j.polar.2016.10.002</t>
  </si>
  <si>
    <t>The main aim of this study was to identify variations in heavy metal concentrations in Cetrariella delisei along a transect from a High Arctic glacier forehead to the shoreline as well as determine the main environmental factors influencing the deposition of heavy metals in arctic lichens. The macrolichen Cetrariella delisei appears to be an interesting alternative to those lichen species used in the past (e.g. Flavocetraria nivalis, Cladonia sp.) for heavy metal biomonitoring purposes in the Arctic: it is widely distributed, easy to identify and reluctantly grazed by reindeer. Fieldwork was conducted in the summer of 2012 in the Kaffioyra Plain, Oskar II Land, NW Spitsbergen. C. delisei and soil samples were collected from 5 localities. Concentrations of Cr, Mn, Ni, Cu, Zn, Pb, and Cd were measured in each sample. A bioaccumulation factor (BAF) was calculated for all the analyzed elements. The BAFs for Cu, Mn, and Ni showed a relatively low accumulation level in lichen thalli. On the other hand, the BAFs for Cr, Pb, and Zn, revealed an increased accumulation level in C. delisei. The Cd content in lichen is almost equal to its level in the soil. The statistical analyses covered three environmental factors: soil pH, substrate type and distance from the shoreline. The data were examined using the Kruskal-Wallis test, canonical correspondence analysis and a permutation test. The results show that distance from the shoreline had the greatest influence on the majority of the heavy metal concentrations in the lichen thalli and the soil. However, the level of Mn accumulated in the soil is determined by its source in the glacier. Moreover, the soil pH had the greatest effect on the Cd accumulated in the soil and the Mn accumulated in the lichen thalli. (C) 2016 Elsevier B.V. and NIPR. All rights reserved.</t>
  </si>
  <si>
    <t>MACLEAN, SF; JENSEN, TS</t>
  </si>
  <si>
    <t>FOOD PLANT-SELECTION BY INSECT HERBIVORES IN ALASKAN ARCTIC TUNDRA - THE ROLE OF PLANT LIFE FORM</t>
  </si>
  <si>
    <t>10.2307/3544063</t>
  </si>
  <si>
    <t>assessing insect herbivore diet preferences</t>
  </si>
  <si>
    <t>Lehtila, K; Haukioja, E; Kaitaniemi, P; Laine, KA</t>
  </si>
  <si>
    <t>Allocation of resources within mountain birch canopy after simulated winter browsing</t>
  </si>
  <si>
    <t>10.1034/j.1600-0706.2000.900116.x</t>
  </si>
  <si>
    <t>As a response to browsing, birches are known to produce fewer but larger, more nutritious leaves, with enhanced palatability for herbivores. We simulated winter browsing in ramets of mountain birch (Betula puhescens ssp. czerepanovii) to find out whether it decreases subsequent foliage biomass and alters the number and type of shoots. After removal of a considerable proportion of buds (up to 35%) in late winter, the birches were able to compensate for the lost leaf biomass in the following summer; there were no differences in total leaf biomass between winter-clipped and control ramets. This indicates that foliage growth was limited by the total amount of stored resources, not by the number of buds. Depending on the position of the buds removed, different mechanisms were responsible for the compensation. After removal of apical buds, the number of leaves decreased significantly but leaves were larger than in control ramets. Removal of the same mass of basal buds - containing similar amount of carbohydrates and proteins as in the treatment removing apical buds activated dormant buds, especially in apical locations, so that leaf number was similar as in the controls; consequently, size of individual leaves increased only slightly. Thus, while the total leaf biomass in a tree seems to be limited by resources from source organs, the distribution of resources among different canopy sections is controlled by their relative sink strengths. In terms of leaf biomass, epical Darts are able to compensate for bud loss by increasing shoot number, basal parts only by increasing leaf size.</t>
  </si>
  <si>
    <t>Paulsen, ML; Riisgaard, K; St John, M; Thingstad, TF; Nielsen, TG</t>
  </si>
  <si>
    <t>Heterotrophic nanoflagellate grazing facilitates subarctic Atlantic spring bloom development</t>
  </si>
  <si>
    <t>10.3354/ame01807</t>
  </si>
  <si>
    <t>The subarctic Atlantic phytoplankton spring bloom is one of the largest biological features of the ocean; however, processes initiating the bloom are still not well understood. We hypothesize that the microbial grazing food chain plays an important role in creating a pre-bloom condition with top-down control of small-sized phytoplankton, thus paving the way for a diatom-dominated spring bloom. To assess the trophic role of protist grazers during the winter to spring transition, 3 experiments were performed using size-fractionated surface water from the Iceland Basin (March-April 2012). These experiments demonstrated heterotrophic nanoflagellates (HNF) grazing of picophytoplankton to be a key pathway, even though these are rarely considered as important phytoplankton grazers in high-latitude systems. The growth rate of HNF was significantly correlated to the biomass of picophytoplankton and was substantially higher than the growth of the larger microzooplankton (MZP), i.e. ciliates and dinoflagellates. During the first experiment, small phytoplankton dominated and overall protist grazing (HNF + MZP) was low. In the later experiments, MZP grazing on HNF became evident; however, MZP were not able to control the community of larger phytoplankton (&gt; 10 mu m), which became more abundant. Our experiments thus support the hypothesis that pre-bloom conditions promote a build-up of large phytoplankton, i.e. diatoms. We found that the high growth rates of HNF together with the relaxed MZP grazing pressure allow HNF to respond rapidly to the early primary production by picophytoplankton and maintain a strong top- down control on these. We suggest that this succession may be an important mechanism that allows large diatoms, rather than picophytoplankton, to become the dominant primary producers during the subarctic Atlantic spring bloom.</t>
  </si>
  <si>
    <t>Budenbender, J; Riebesell, U; Form, A</t>
  </si>
  <si>
    <t>Calcification of the Arctic coralline red algae Lithothamnion glaciale in response to elevated CO2</t>
  </si>
  <si>
    <t>10.3354/meps09405</t>
  </si>
  <si>
    <t>Rising atmospheric CO2 concentrations could cause a calcium carbonate subsaturation of Arctic surface waters in the next 20 yr, making these waters corrosive for calcareous organisms. It is presently unknown what effects this will have on Arctic calcifying organisms and the ecosystems of which they are integral components. So far, acidification effects on crustose coralline red algae (CCA) have only been studied in tropical and Mediterranean species. In this work, we investigated calcification rates of the CCA Lithothamnion glaciale collected in northwest Svalbard in laboratory experiments under future atmospheric CO2 concentrations. The algae were exposed to simulated Arctic summer and winter light conditions in 2 separate experiments at optimum growth temperatures. We found a significant negative effect of increased CO2 levels on the net calcification rates of L. glaciale in both experiments. Annual mean net dissolution of L. glaciale was estimated to start at an aragonite saturation state between 1.1 and 0.9 which is projected to occur in parts of the Arctic surface ocean between 2030 and 2050 if emissions follow 'business as usual' scenarios (SRES A2; IPCC 2007). The massive skeleton of CCA, which consist of more than 80 % calcium carbonate, is considered crucial to withstanding natural stresses such as water movement, overgrowth or grazing. The observed strong negative response of this Arctic CCA to increased CO2 levels suggests severe threats of the projected ocean acidification for an important habitat provider in the Arctic coastal ocean.</t>
  </si>
  <si>
    <t>Tammilehto, A; Nielsen, TG; Krock, B; Moller, EF; Lundholm, N</t>
  </si>
  <si>
    <t>Calanus spp.-Vectors for the biotoxin, domoic acid, in the Arctic marine ecosystem?</t>
  </si>
  <si>
    <t>HARMFUL ALGAE</t>
  </si>
  <si>
    <t>10.1016/j.hal.2012.10.004</t>
  </si>
  <si>
    <t>Three Calanus species, Calanus glacialis, Calanus finmarchicus and Calanus hyperboreus, which are the most important zooplankton herbivores in Western Greenland, were fed with unialgal cultures of toxic Pseudo-nitzschia seriata and non-toxic Pseudo-nitzschia delicatissima. All three copepod species grazed on toxic P. seriata and also accumulated domoic acid during the grazing. There were no differences in ingestion rates between toxic and non-toxic Pseudo-nitzschia species in any of the copepods. C. finmarchicus and C. hyperboreus grazed on toxic P. seriata during the first 6 h of the experiment but seemed to stop grazing during the last 6 h of the experiment suggesting that the copepods may have suffered some kind of physiological incapacitation due to ingestion of domoic acid. C. glacialis grazed on toxic P. serious continuously during the whole experiment, probably due to the lower domoic acid cell quota of P. seriata during the experiment on C. glacialis than on the other two copepod species. The depuration experiment on C. glacialis indicated that the copepods still retained domoic acid after 10 h of depuration in filtered sea water. The results show that the three Calanus species are potential vectors for domoic acid to higher trophic levels in the Arctic. (C) 2012 Elsevier B.V. All rights reserved.</t>
  </si>
  <si>
    <t>Pacyna, AD; Koziorowska, K; Chmiel, S; Mazerski, J; Polkowska, Z</t>
  </si>
  <si>
    <t>Svalbard reindeer as an indicator of ecosystem changes in the Arctic terrestrial ecosystem</t>
  </si>
  <si>
    <t>CHEMOSPHERE</t>
  </si>
  <si>
    <t>10.1016/j.chemosphere.2018.03.158</t>
  </si>
  <si>
    <t>Over the years, noticeable effort has been directed towards contaminant determination in multiple biotic samples collected from the inhabitants of the Arctic. Little consideration has been given to polar herbivores, however, especially those from the European parts of the Arctic. To provide a broader perspective, we aimed to decipher trace element concentration in hairs of the key species in the Arctic, namely the Svalbard reindeer (Rangifer tarandus platyrhynchus), and to recognise whether diet variations could correspond with forward exposure. The effect of habitat and diet was investigated using the ratios of stable isotopes of carbon (delta C-13) and nitrogen (delta N-15), and previous literature studies on vegetation from the areas of interest. Analysis was performed for eighteen elements in total, both toxic and essential. Metals were present in a decreasing order Fe &gt; Zn &gt; Ba &gt; Cu &gt; Pb &gt; Cr &gt; Ni &gt; V &gt; Ga = La &gt; Rb &gt; As &gt; Li &gt; Co &gt; Hg &gt; Cd &gt; Cs &gt; Be. Similarity in trends in the studied subpopulations was observed for many metals. A significant log-linear correlation was observed for most of the elements, excluding nitrogen and carbon isotopes signature. Extremely high iron levels were determined in some of the samples, suggesting past iron overload. Zinc, in contrast to the remaining metals, did not correlate well with any other element. Mercury was determined at very low levels, in accordance with previous literature regarding its concentrations in moss and lichen species in Svalbard. The analysis of stable isotopes showed a high variation in nitrogen isotopes signatures. Further research is required to properly evaluate the potential health risks and ecological implications of elevated exposure. (C) 2018 Elsevier Ltd. All rights reserved.</t>
  </si>
  <si>
    <t>Legezynska, J; Kedra, M; Walkusz, W</t>
  </si>
  <si>
    <t>When season does not matter: summer and winter trophic ecology of Arctic amphipods</t>
  </si>
  <si>
    <t>10.1007/s10750-011-0982-z</t>
  </si>
  <si>
    <t>Polar marine ecosystems' functioning is known to be strongly affected by the seasonality of water column production. However, a response of benthic organisms may range from close coupling to total decoupling from seasonal variability of environmental processes, depending on a feeding strategy. In this study, we used a multi-method approach (gut content, lipid and stable isotope analyses) to examine trophic ecology and major food sources of a large set of Arctic sub-littoral amphipods, and to evaluate whether their feeding strategies undergo seasonal changes. The wide range of delta N-15 values (5.45-12.43aEuro degrees) indicates that amphipods form a trophic continuum from primary herbivores to carnivores/scavengers. Three main feeding modes, namely scavenging/predatory, deposit-feeding/predatory and phytodetrivory, were distinguished based on the multivariate analysis of whole fatty acid profiles. Total lipid content was low in all species and included primarily short-term energy reserves of triacylglycerols. In general, amphipods feeding habits appeared to be independent of the seasonal phytodetritial pulses. Low reliance on lipid reserves and lack of major changes in the trophic strategies over time suggest that these crustaceans feed continuously, taking advantage of a variety of food sources that are available year-round in shallow polar waters.</t>
  </si>
  <si>
    <t>Konar, B</t>
  </si>
  <si>
    <t>Lack of recovery from disturbance in high-arctic boulder communities</t>
  </si>
  <si>
    <t>10.1007/s00300-013-1340-6</t>
  </si>
  <si>
    <t>High-arctic boulder communities that are impacted by anthropogenic and natural influences can result in the removal or scouring of sessile organisms leaving either open space or damaged organisms. This project asks how sessile communities recover after disturbances by determining (1) timing of recolonization, (2) grazer effects on recolonization, and (3) vegetative regrowth rates for encrusting sponges and corallines. Cleared boulders were monitored over 7 years to determine recolonization timing and grazer impacts. Vegetative regrowth rates were determined by monitoring partial clearings for 4 years. This study found that recolonization was slow with less than 10 % of the boulder surfaces being colonized after 7 years. Recolonization was so slow that it was difficult to ascertain grazer impacts, although it appeared there were no impacts. Lastly, this study showed that vegetative regrowth of sponges and encrusting coralline algae was fast. Sponges averaged 100 % regrowth after 2 years and corallines averaged 40 % after 4 years. Coralline regrowth was slower when exposed to higher sedimentation. This study showed that community recovery from disturbances is very slow in the Beaufort Sea, especially if entire organisms are removed. However, if removal is partial, recovery can be quicker, particularly in low sediment areas. Complete community recovery in this system after a disturbance may take a decade or more.</t>
  </si>
  <si>
    <t>Gornall, JL; Jonsdottir, IS; Woodin, SJ; Van der Wal, R</t>
  </si>
  <si>
    <t>Arctic mosses govern below-ground environment and ecosystem processes</t>
  </si>
  <si>
    <t>10.1007/s00442-007-0785-0</t>
  </si>
  <si>
    <t>Mosses dominate many northern ecosystems and their presence is integral to soil thermal and hydrological regimes which, in turn, dictate important ecological processes. Drivers, such as climate change and increasing herbivore pressure, affect the moss layer thus, assessment of the functional role of mosses in determining soil characteristics is essential. Field manipulations conducted in high arctic Spitsbergen (78 degrees N), creating shallow (3 cm), intermediate (6 cm) and deep (12 cm) moss layers over the soil surface, had an immediate impact on soil temperature in terms of both average temperatures and amplitude of fluctuations. In soil under deep moss, temperature was substantially lower and organic layer thaw occurred 4 weeks later than in other treatment plots; the growing season for vascular plants was thereby reduced by 40%. Soil moisture was also reduced under deep moss, reflecting the influence of local heterogeneity in moss depth, over and above the landscape-scale topographic control of soil moisture. Data from field and laboratory experiments show that moss-mediated effects on the soil environment influenced microbial biomass and activity, resulting in warmer and wetter soil under thinner moss layers containing more plant-available nitrogen. In arctic ecosystems, which are limited by soil temperature, growing season length and nutrient availability, spatial and temporal variation in the depth of the moss layer has significant repercussions for ecosystem function. Evidence from our mesic tundra site shows that any disturbance causing reduction in the depth of the moss layer will alleviate temperature and moisture constraints and therefore profoundly influence a wide range of ecosystem processes, including nutrient cycling and energy transfer.</t>
  </si>
  <si>
    <t>MacMillan, GA; Chetelat, J; Heath, JP; Mickpegak, R; Amyot, M</t>
  </si>
  <si>
    <t>Rare earth elements in freshwater, marine, and terrestrial ecosystems in the eastern Canadian Arctic</t>
  </si>
  <si>
    <t>ENVIRONMENTAL SCIENCE-PROCESSES &amp; IMPACTS</t>
  </si>
  <si>
    <t>10.1039/c7em00082k</t>
  </si>
  <si>
    <t>Few ecotoxicological studies exist for rare earth elements (REEs), particularly field-based studies on their bioaccumulation and food web dynamics. REE mining has led to significant environmental impacts in several countries (China, Brazil, U.S.), yet little is known about the fate and transport of these contaminants of emerging concern. Northern ecosystems are potentially vulnerable to REE enrichment from prospective mining projects at high latitudes. To understand how REEs behave in remote northern food webs, we measured REE concentrations and carbon and nitrogen stable isotope ratios (partial derivative N-15, partial derivative C-13) in biota from marine, freshwater, and terrestrial ecosystems of the eastern Canadian Arctic (N = 339). Wildlife harvesting and tissue sampling was partly conducted by local hunters through a community-based monitoring project. Results show that REEs generally follow a coherent bioaccumulation pattern for sample tissues, with some anomalies for redox-sensitive elements (Ce, Eu). Highest REE concentrations were found at low trophic levels, especially in vegetation and aquatic invertebrates. Terrestrial herbivores, ringed seal, and fish had low total REE levels in muscle tissue (Sigma REE for 15 elements &lt;0.1 nmol g(-1)), yet accumulation was an order of magnitude higher in liver tissues. Age-and length-dependent REE accumulation also suggest that REE uptake is faster than elimination for some species. Overall, REE bioaccumulation patterns appear to be species-and tissue-specific, with limited potential for biomagnification. This study provides novel data on the behaviour of REEs in ecosystems and will be useful for environmental impact assessment of REE enrichment in northern regions.</t>
  </si>
  <si>
    <t>Sorensen, HL; Thamdrup, B; Jeppesen, E; Rysgaard, S; Glud, RN</t>
  </si>
  <si>
    <t>Nutrient availability limits biological production in Arctic sea ice melt ponds</t>
  </si>
  <si>
    <t>10.1007/s00300-017-2082-7</t>
  </si>
  <si>
    <t>Every spring and summer melt ponds form at the surface of polar sea ice and become habitats where biological production may take place. Previous studies report a large variability in the productivity, but the causes are unknown. We investigated if nutrients limit the productivity in these first-year ice melt ponds by adding nutrients to three enclosures ([1] PO43-, [2] NO3-, and [3] PO43- and NO3-) and one natural melt pond (PO43- and NO3-), while one enclosure and one natural melt pond acted as controls. After 7-13 days, Chl a concentrations and cumulative primary production were between two-and tenfold higher in the enclosures and natural melt ponds with nutrient addition compared with their respective controls, with the largest increase occurring in the enclosures. Separate additions of PO43- and NO3- in the enclosures led to intermediate increases in productivity, suggesting co-limitation of nutrients. Bacterial production and the biovolume of ciliates, which were the dominant grazers, were positively correlated with primary production, showing a tight coupling between primary production and both microbial activity and ciliate grazing. To our knowledge, this study is the first to ascertain nutrient limitation in melt ponds. We also document that the addition of nutrients, although at relative high concentrations, can stimulate biological productivity at several trophic levels. Given the projected increase in first-year ice, increased melt pond coverage during the Arctic spring and potential additional nutrient supply from, e.g. terrestrial sources imply that biological activity of melt ponds may become increasingly important for the sympagic carbon cycling in the future Arctic.</t>
  </si>
  <si>
    <t>Anderson, HB; Fuglei, E; Madsen, J; van der Wal, R</t>
  </si>
  <si>
    <t>High-Arctic nesting geese occupying less favourable nest sites are more vulnerable to predation</t>
  </si>
  <si>
    <t>10.33265/polar.v38.3352</t>
  </si>
  <si>
    <t>In a simple, rodent-free Arctic ecosystem in Svalbard, we assessed the nest-site characteristics of the main (and highly abundant) migratory herbivore-pink-footed geese (Anser brachyrhynchus)-to determine which nesting geese were preferentially attacked and killed by the only local predator of adult geese, the Arctic fox (Vulpes lagopus). We collected data on goose carcasses and nest-site characteristics at one of the main pink-footed goose breeding areas in Svalbard. Arctic foxes depredated adult pink-footed geese from just over a quarter of the unsuccessful nests in the colony and carcasses were generally found just under 10 m away from a nest. Geese that occupied nests of poorer quality (limited visibility, further distance to forage patches and situated on flatter slopes) and were less well established (indicated by the low degree of fertilization from accumulations of goose droppings) were more likely to be depredated by Arctic foxes. As geese show a high degree of nest-site fidelity and preferentially occupy nests with better protection against depredation and closer to feeding areas, we propose that Arctic foxes targeted, and were more successful in killing younger, more inexperienced or low-quality geese that occupied less favourable nest sites.</t>
  </si>
  <si>
    <t>Thaler, M; Lovejoy, C</t>
  </si>
  <si>
    <t>Environmental selection of marine stramenopile clades in the Arctic Ocean and coastal waters</t>
  </si>
  <si>
    <t>10.1007/s00300-013-1435-0</t>
  </si>
  <si>
    <t>Single-celled bacterial grazers are key components of marine ecosystems, and at times represent the dominant eukaryotes in the Arctic Ocean. Among these are small, phylogenetically diverse stramenopiles, known almost exclusively from their 18S rRNA gene sequences. Marine stramenopiles (MAST) have been found in the upper waters of the world ocean and in all Arctic seas. In particular, three sub-clades of MAST-1, MAST-1A, 1B and 1C co-occur in Arctic waters, but ecological and distributional details are lacking. Here, we have updated phylogenies of the MAST-1 clade to test whether there are Arctic-specific MAST-1 ecotypes. In addition, taking advantage of samples collected over 2 years as part of several Arctic cruises leading up to and during the International Polar Year, we applied sub-clade-specific probes and fluorescent in situ hybridization to describe the distribution of the three sub-clades in the Canadian Arctic. The three groups were found principally in the euphotic zone; however, evidence of Arctic ecotypes remains elusive. Some environment-specific separation among sub-clades was detected, with MAST-1C reaching significantly greater concentrations near the marginal ice zone, while MAST-1A and MAST-1B were associated with ice-covered and open-water stations, respectively. MAST-1B appeared to be able to persist at greater depths. Changing ice cover and mixing regimes are therefore expected to have an impact on the concentrations and distribution of these sub-clades, with possible downstream consequences on the marine food webs.</t>
  </si>
  <si>
    <t>Rautio, M; Vincent, WF</t>
  </si>
  <si>
    <t>Benthic and pelagic food resources for zooplankton in shallow high-latitude lakes and ponds</t>
  </si>
  <si>
    <t>10.1111/j.1365-2427.2006.01550.x</t>
  </si>
  <si>
    <t>1. Shallow lakes and ponds are a major component of the northern landscape and often contain a high zooplankton biomass despite clear waters that are poor in phytoplankton. 2. In this study we quantified zooplankton food sources and feeding rates in the shallow waters of two contrasting high-latitude biomes: subarctic forest tundra (Kuujjuarapik, Quebec) and high arctic polar desert (Resolute, Nunavut). Five substrate types were tested (beads, bacteria, picophytoplankton, filamentous plankton and microbial mats). Special attention was given to the role of benthos, a component that is usually poorly integrated into models of aquatic foodwebs. 3. Consistent with observations elsewhere in the circumpolar region, high concentrations of adult macrozooplankton occurred in all sites (up to 17 100 crustaceans m(-3)) while phytoplankton concentrations and primary productivity were low. The communities were composed of multiple species, including Daphnia middendorfiana, Hesperodiaptomus arcticus, Leptodiaptomus minutus, Artemiopsis stefanssoni and Branchinecta paludosa. 4. Detritus made 89-98% of the planktonic resource pool and bacteria contributed the highest biomass (up to 29 mg C m(-3)) of the planktonic food particles available to zooplankton. Benthic resources were dominated by microbial mats that grew in nutrient-rich conditions at the base of the ponds and which dominated overall ecosystem biomass and productivity. 5. All species were flexible in their feeding but there were large, order of magnitude differences in clearance rates among taxa. These differences likely resulted from different grazing strategies among cladocerans, copepods and fairy shrimps, and possibly also from adaptation to specific food types and size ranges that occur locally in these waters. 6. The subarctic cladocerans Ceriodaphnia quadrangula and D. middendorfiana, and the arctic fairy shrimp B. paludosa were observed to graze directly on the microbial mats and the feeding experiments confirmed their assimilation of benthic substrates. The other zooplankton species showed a more pelagic feeding mode but were capable of using microbial mat filaments, thus may be indirectly linked to benthic processes via resuspension. 7. Our study indicates that the classical aquatic food web in which phytoplankton provide the sole production base for grazers does not apply to northern shallow lakes and ponds. Instead, microbial mats increase the physical complexity of these high latitude ecosystems and likely play a role in sustaining their high zooplankton biomass.</t>
  </si>
  <si>
    <t>Oksanen, L; Moen, J</t>
  </si>
  <si>
    <t>Species-specific plant responses to exclusion of grazers in three Fennoscandian tundra habitats</t>
  </si>
  <si>
    <t>10.1080/11956860.1994.11682225</t>
  </si>
  <si>
    <t>An exclosure experiment performed in 1977-1985 in three tundra habitats was re-analyzed to examine species-specific plant responses for dominating species. In the lichen heath, four woody species showed the strongest increases as a response to the grazer exclosure. In the meadow, a tall grass showed the strongest increase in the exclosures, while a creeping woody plant increased in the snowbed exclosures. The species that increased in the exclosures were consistently those which were capable of elevating their foliage above the prevailing foliage height, while semiprostrate and prostrate plants (most notably bryophytes and lichens) suffered heavily from the exclusion of grazers.</t>
  </si>
  <si>
    <t>Silfver, T; Heiskanen, L; Aurela, M; Myller, K; Karhu, K; Meyer, N; Tuovinen, JP; Oksanen, E; Rousi, M; Mikola, J</t>
  </si>
  <si>
    <t>Insect herbivory dampens Subarctic birch forest C sink response to warming</t>
  </si>
  <si>
    <t>10.1038/s41467-020-16404-4</t>
  </si>
  <si>
    <t>Climate warming is anticipated to make high latitude ecosystems stronger C sinks through increasing plant production. This effect might, however, be dampened by insect herbivores whose damage to plants at their background, non-outbreak densities may more than double under climate warming. Here, using an open-air warming experiment among Subarctic birch forest field layer vegetation, supplemented with birch plantlets, we show that a 2.3 degrees C air and 1.2 degrees C soil temperature increase can advance the growing season by 1-4 days, enhance soil N availability, leaf chlorophyll concentrations and plant growth up to 400%, 160% and 50% respectively, and lead up to 122% greater ecosystem CO2 uptake potential. However, comparable positive effects are also found when insect herbivory is reduced, and the effect of warming on C sink potential is intensified under reduced herbivory. Our results confirm the expected warming-induced increase in high latitude plant growth and CO2 uptake, but also reveal that herbivorous insects may significantly dampen the strengthening of the CO2 sink under climate warming. Warming is expected to increase C sink capacity in high-latitude ecosystems, but plant-herbivore interactions could moderate or offset this effect. Here, Silfver and colleagues test individual and interactive effects of warming and insect herbivory in a field experiment in Subarctic forest, showing that even low intensity insect herbivory strongly reduces C sink potential.</t>
  </si>
  <si>
    <t>Myers-Smith, IH; Hik, DS; Kennedy, C; Cooley, D; Johnstone, JF; Kenney, AJ; Krebs, CJ</t>
  </si>
  <si>
    <t>Expansion of Canopy-Forming Willows Over the Twentieth Century on Herschel Island, Yukon Territory, Canada</t>
  </si>
  <si>
    <t>10.1007/s13280-011-0168-y</t>
  </si>
  <si>
    <t>Canopy-forming shrubs are reported to be increasing at sites around the circumpolar Arctic. Our results indicate expansion in canopy cover and height of willows on Herschel Island located at 70 degrees north on the western Arctic coast of the Yukon Territory. We examined historic photographs, repeated vegetation surveys, and conducted monitoring of long-term plots and found evidence of increases of each of the dominant canopy-forming willow species (Salix richardsonii, Salix glauca and Salix pulchra), during the twentieth century. A simple model of patch initiation indicates that the majority of willow patches for each of these species became established between 1910 and 1960, with stem ages and maximum growth rates indicating that some patches could have established as late as the 1980s. Collectively, these results suggest that willow species are increasing in canopy cover and height on Herschel Island. We did not find evidence that expansion of willow patches is currently limited by herbivory, disease, or growing conditions.</t>
  </si>
  <si>
    <t>Kienast, F; Schirrmeister, L; Siegert, C; Tarasov, P</t>
  </si>
  <si>
    <t>Palaeobotanical evidence for warm summers in the East Siberian Arctic during the last cold stage</t>
  </si>
  <si>
    <t>QUATERNARY RESEARCH</t>
  </si>
  <si>
    <t>10.1016/j.yqres.2005.01.003</t>
  </si>
  <si>
    <t>Plant macrofossils from the Mamontovy Khayata permafrost sequence (71 degrees 60'N, 129 degrees 25'E) on the Bykovsky Peninsula reflect climate and plant biodiversity in west Beringia during the last cold stage. 70 AMS and 20 conventional (14) C dates suggest sediment accumulation between about 60,000 and 7500 C-14 yr B.P. The plant remains prove that during the last cold-stage arctic species (Minuartia arctica, Draba spp., Kobresia myosuroides) coexisted with aquatic (Potamogeton vaginattts, Callitriche hermaphroditica), littoral (Ranunculus reptans, Rumex maritimus), meadow (Hordetan brevisubulatum, Puccinellia tentriflora) and steppe taxa (Alyssum obovatum, Silene repens, Koeleria cristata, Linum pereune). The reconstructed vegetation composition is similar to modern vegetation mosaics in central and northeast Yakutian relict steppe areas. Thus, productive meadow and steppe communities played an important role in the Siberian Arctic vegetation during the late Pleistocene and could have served as food resource for large populations of herbivores. The floristic composition reflects an extremely continental, arid climate with winters colder and summers distinctly warmer than at present. Holocene macrofossil assemblages indicate a successive paludification possibly connected with marine transgression, increased oceanic influence and atmospheric humidity. Although some steppe taxa were still present in the early Holocene, they disappeared completely before similar to similar to 2900 C-14 yr B.P. (c) 2005 University of Washington. All rights reserved.</t>
  </si>
  <si>
    <t>Alatalo, JM; Little, CJ; Jagerbrand, AK; Molau, U</t>
  </si>
  <si>
    <t>Dominance hierarchies, diversity and species richness of vascular plants in an alpine meadow: Contrasting short and medium termresponses to simulated global change</t>
  </si>
  <si>
    <t>PEERJ</t>
  </si>
  <si>
    <t>10.7717/peerj.406</t>
  </si>
  <si>
    <t>We studied the impact of simulated global change on a high alpine meadow plant community. Specifically, we examined whether short-term (5 years) responses are good predictors for medium-term (7 years) changes in the system by applying a factorial warming and nutrient manipulation to 20 plots in Latnjajaure, subarctic Sweden. Seven years of experimental warming and nutrient enhancement caused dramatic shifts in dominance hierarchies in response to the nutrient and the combined warming and nutrient enhancement treatments. Dominance hierarchies in the meadow moved from a community being dominated by cushion plants, deciduous, and evergreen shrubs to a community being dominated by grasses, sedges, and forbs. Short-termresponses were shown to be inconsistent in their ability to predict medium-term responses for most functional groups, however, grasses showed a consistent and very substantial increase in response to nutrient addition over the seven years. The non-linear responses over time point out the importance of longer-term studies with repeated measurements to be able to better predict future changes. Forecasted changes to temperature and nutrient availability have implications for trophic interactions, and may ultimately influence the access to and palatability of the forage for grazers. Depending on what anthropogenic change will be most pronounced in the future (increase in nutrient deposits, warming, or a combination of them both), different shifts in community dominance hierarchies may occur. Generally, this study supports the productivity-diversity relationship found across arctic habitats, with community diversity peaking in mid-productivity systems and degrading as nutrient availability increases further. This is likely due the increasing competition in plant-plant interactions and the shifting dominance structure with grasses taking over the experimental plots, suggesting that global change could have high costs to biodiversity in the Arctic.</t>
  </si>
  <si>
    <t>no contrast in herbivore diversity (warming and nutrient addition experiment, and nutrient manipulation not aimed at simulating changes in herbivore populations)</t>
  </si>
  <si>
    <t>Anderson, NJ; Saros, JE; Bullard, JE; Cahoon, SMP; Mcgowan, S; Bagshaw, EA; Barry, CD; Bindler, R; Burpee, BT; Carrivick, JL; Fowler, RA; Fox, AD; Fritz, SC; Giles, ME; Hamerlik, L; Ingeman-Nielsen, T; Law, AC; Mernild, SH; Northington, RM; Osburn, CL; Pla-Rabes, S; Post, E; Telling, J; Stroud, DA; Whiteford, EJ; Yallop, ML; Yde, JC</t>
  </si>
  <si>
    <t>The Arctic in the Twenty-First Century: Changing Biogeochemical Linkages across a Paraglacial Landscape of Greenland</t>
  </si>
  <si>
    <t>10.1093/biosci/biw158</t>
  </si>
  <si>
    <t>The Kangerlussuaq area of southwest Greenland encompasses diverse ecological, geomorphic, and climate gradients that function over a range of spatial and temporal scales. Ecosystems range from the microbial communities on the ice sheet and moisture-stressed terrestrial vegetation (and their associated herbivores) to freshwater and oligosaline lakes. These ecosystems are linked by a dynamic glacio-fluvial-aeolian geomorphic system that transports water, geological material, organic carbon and nutrients from the glacier surface to adjacent terrestrial and aquatic systems. This paraglacial system is now subject to substantial change because of rapid regional warming since 2000. Here, we describe changes in the eco-and geomorphic systems at a range of timescales and explore rapid future change in the links that integrate these systems. We highlight the importance of cross-system subsidies at the landscape scale and, importantly, how these might change in the near future as the Arctic is expected to continue to warm.</t>
  </si>
  <si>
    <t>Olnes, J; Kielland, K</t>
  </si>
  <si>
    <t>Stage-dependent effects of browsing by snowshoe hares on successional dynamics in a boreal forest ecosystem</t>
  </si>
  <si>
    <t>10.1002/ecs2.1475</t>
  </si>
  <si>
    <t>Herbivores transform landscapes and affect succession via selective foraging that alters vegetation composition. In the boreal forest, mammalian herbivores, mainly moose, facilitate a shift toward the dominance of heavily defended species over time, such as white spruce. The effects of moose herbivory are intensified by the browsing of snowshoe hares. However, unlike moose, snowshoe hares also browse seedlings of white spruce. We quantified herbivory by snowshoe hares on white spruce along the Tanana River, interior Alaska, and assessed the effects on white spruce demography via two different herbivore exclosure experiments. We hypothesized that both experiments would show reduced plant density and height growth in the presence of hares. We found evidence of extensive browsing of white spruce seedlings by snowshoe hares, which negatively affected white spruce establishment along the Tanana River floodplain. Previous research has indicated that hares facilitate floodplain succession in the forward direction. However, hare herbivory can also retard succession by depressing white spruce establishment and increase the time individual trees spend in the understory. This stage-dependent effect on successional dynamics via a unique temporal variation in snowshoe hare herbivory may contribute to alternative successional trajectories in the boreal forest.</t>
  </si>
  <si>
    <t>Herbivores rescue diversity in warming tundra by modulating trait-dependent species losses and gains</t>
  </si>
  <si>
    <t>10.1038/s41467-017-00554-z</t>
  </si>
  <si>
    <t>Climate warming is altering the diversity of plant communities but it remains unknown which species will be lost or gained under warming, especially considering interactions with other factors such as herbivory and nutrient availability. Here, we experimentally test effects of warming, mammalian herbivory and fertilization on tundra species richness and investigate how plant functional traits affect losses and gains. We show that herbivory reverses the impact of warming on diversity: in the presence of herbivores warming increases species richness through higher species gains and lower losses, while in the absence of herbivores warming causes higher species losses and thus decreases species richness. Herbivores promote gains of short-statured species under warming, while herbivore removal and fertilization increase losses of short-statured and resource-conservative species through light limitation. Our results demonstrate that both rarity and traits forecast species losses and gains, and mammalian herbivores are essential for preventing trait-dependent extinctions and mitigate diversity loss under warming and eutrophication.</t>
  </si>
  <si>
    <t>Zobel, K; Moora, M; Brown, VK; Niemela, P; Zobel, M</t>
  </si>
  <si>
    <t>Secondary succession and summer herbivory in a subarctic grassland: community structure and diversity</t>
  </si>
  <si>
    <t>10.1111/j.1600-0587.1997.tb00428.x</t>
  </si>
  <si>
    <t>A field experiment was established in a subarctic grassland in the Finnish Lapland to study the role of summer herbivory in plant community succession. Perennial vegetation and moss cover were removed in an area of 324 m(2). The site was divided into four blocks, of which two were fenced to prevent herbivory by large mammals (reindeer, hare). Early successional changes in the vegetation were assessed. Mean species richness per 3 x 3 m plot was consistently higher in the fenced area, indicating that herbivory can suppress small-scale diversity. Herbivory affected the height of several plant species. However, there was no correlation between frequency and height of individual species. There was a weak indication that taller species were more successful in early succession when grazed. Light competition is apparently not a key process determining successional change. Thus, in early stage of succession, summer herbivory has little effect on diversity by limiting light competition, and most species are equally successful in grazed and ungrazed plots. There was some indirect evidence about competitive interactions in the developing community. However, unlike temperate grasslands, large mammal herbivory and competition for light seem not to be important determinants of community change in this subarctic grassland (at least what concernes early successional stages). This may be explained by the harshness of local climate, and abundance of light due to the polar day.</t>
  </si>
  <si>
    <t>Koster, K; Koster, E; Kulmala, L; Berninger, F; Pumpanen, J</t>
  </si>
  <si>
    <t>Are the climatic factors combined with reindeer grazing affecting the soil CO2 emissions in subarctic boreal pine forest?</t>
  </si>
  <si>
    <t>CATENA</t>
  </si>
  <si>
    <t>10.1016/j.catena.2016.06.011</t>
  </si>
  <si>
    <t>In this work, we investigated how the reindeer grazing in subarctic boreal Scots pine forests and climate (air temperature and the amount of precipitation) affects soil temperature, soil water content, and ultimately the CO2 efflux from forest soils. The study was carried out in years 2013 and 2014, where 2013 was an extremely dry year (especially the summer), while 2014 was a normal year. Our work showed that in subarctic mature pine forests, soil temperatures were higher, and soil water content was fluctuating more on grazed areas compared to non grazed areas in both years. On both years, the soil water content on the grazed area was higher in June and the situation changed in the second half of July when the moisture content in the non-grazed area remained higher. There was a negative correlation between soil water content and soil temperature. The soil CO2 effluxes were mostly affected by the year of measurement, time of measurement (different months through growing season), soil temperature and also by the management (grazed or non-grazed) resulting in higher CO2 emissions on the grazed areas. Soil moisture content was not affecting the soil CO2 efflux. The average soil CO2 efflux values were significantly higher in the year 2014 compared to the year 2013 mainly due to differences in soil temperature at the beginning of season. (C) 2016 Elsevier B.V. All rights reserved.</t>
  </si>
  <si>
    <t>Pietikainen, A; Kytoviita, MM; Vuoti, U</t>
  </si>
  <si>
    <t>Mycorrhiza and seedling establishment in a subarctic meadow: Effects of fertilization and defoliation</t>
  </si>
  <si>
    <t>10.1111/j.1654-1103.2005.tb02353.x</t>
  </si>
  <si>
    <t>Question: How does changing resource availability induced by fertilization and defoliation affect seedling establishment and mycorrhizal symbiosis in a subarctic meadow? Location: 610 m a.s.l., Kilpisjarvi (69 degrees 03' N, 20 degrees 50' E) Finland. Methods: A short-term full-factorial experiment was established. with fertilization and defoliation of natural established vegetation as treatments. Seeds of two perennial herbs Solidago virgaurea and Gnaphalium norvegicum were sown in natural vegetation and their germination and growth followed. At the final harvest we measured the response in terms of arbuscular mycorrhizal (AM) colonization, biomass and nitrogen concentration of the seedlings and the established vegetation. Results: Germination rate was negatively affected by defoliation in the unfertilized plots. The shoot biomass of S. virgaurea seedlings was reduced by the defoliation and fertilization treatments, but not affected by their interaction. In G. norvegicum, the germination rate and the seedling shoot biomass were negatively correlated with moss biomass in the plots. In the established plants the arbuscular colonization rate was low and defoliation and fertilization treatments either increased or did not affect the colonization by AM fungi. In the seedlings, the colonization rate by AM fungi was high, but it was not affected by treatments. Both seedlings and established plants were colonized by dark septate fungi. Conclusions: Reduction of plant biomass by herbivores can have different effects on seedling growth in areas of high and low soil nutrient availability. The weak response of AM colonization to defoliation and fertilization suggests that AM symbiosis is not affected by altering plant resource availability under the conditions employed in this study.</t>
  </si>
  <si>
    <t>Only fenced plots that exclude reindeer and microtine rodents</t>
  </si>
  <si>
    <t>Cooper, EJ; Smith, FM; Wookey, PA</t>
  </si>
  <si>
    <t>Increased rainfall ameliorates the negative effect of trampling on the growth of High Arctic forage lichens</t>
  </si>
  <si>
    <t>SYMBIOSIS</t>
  </si>
  <si>
    <t>Recolonisation of trampled lichen pastures in the High Arctic is dependent on the regrowth from small fragments of lichen thalli. Intact lichens have been shown to grow most rapidly during periods of sustained moisture caused by rainfall or cloudy days. Climate change models for Arctic areas predict wetter summers, milder winters and greater stochastic variability. Therefore we hypothesised that the growth of both damaged and intact Svalbard reindeer forage lichens would be increased under the future climatic scenarios. The effects of rainfall frequency, increased precipitation, and simulated cloud cover on relative growth rate (RGR) of Cetraria delisei, C. islandica and C, nivalis, from NW Svalbard were examined under controlled conditions. Low light did not depress RGR, suggesting that shading provided by increased cloud cover would not affect the lichen growth. The ability to gain mass and the RGR was lower in cut thalli than intact thalli under most watering regimes. Frequency of watering was the most important factor influencing growth, but this also interacted synergistically with quantity. Damaged thalli watered frequently grew significantly more than intact thalli watered less frequently. These results suggest that an increase in summer precipitation as predicted by climate modelling would increase the growth rate of fragmented thalli and may help to ameliorate the damage done to the Lichen thalli by reindeer trampling and grazing.</t>
  </si>
  <si>
    <t>Sharam, GJ; Turkington, R</t>
  </si>
  <si>
    <t>Growth, camphor concentration, and nitrogen responses of white spruce (Picea glauca) leaves to browsing and fertilization</t>
  </si>
  <si>
    <t>10.2980/16-2-3256</t>
  </si>
  <si>
    <t>We tested some responses of white spruce (Picea glauca) to fertilization, browsing, size of tree, and the season in which browsing took place. We collected leaf samples from trees that had been more or less fertilized and more or less browsed by snowshoe hares, for 9 y. We also used 3 levels of simulated browsing that removed approximately 10%, 30%, and 85% of all green biomass. We measured growth rate, camphor, and nitrogen concentrations in leaves, sampling monthly for 15 months. Camphor was induced by both natural browsing and clipping, and the response was influenced by plant resource status; camphor concentration increased with browsing pressure. At high browsing levels, both camphor concentration and growth rate declined. Seasonal camphor concentrations were highest in small trees that have a high risk of attack and during the winter, when trees are both slow growing and more heavily browsed.</t>
  </si>
  <si>
    <t>study conducted in SW Yukon</t>
  </si>
  <si>
    <t>Laiho, R; Penttila, T; Fritze, H</t>
  </si>
  <si>
    <t>Reindeer droppings may increase methane production potential in subarctic wetlands</t>
  </si>
  <si>
    <t>10.1016/j.soilbio.2017.06.017</t>
  </si>
  <si>
    <t>Reindeer (Rangifer tarandus) herding is a major land-use form in northern Eurasian peatlands, especially subarctic fens. Nevertheless, the impacts of reindeer grazing on the functioning of peatland ecosystems remain virtually unexplored. Here we show with a laboratory incubation study that reindeer droppings may stimulate methane production in peat soils, a phenomenon that should be quantified at field scale and taken into account when analyzing the greenhouse gas exchange of northern peatlands. This is a globally important topic, since these peatlands hold potential for contributing notably to atmospheric carbon gas concentrations. (C) 2017 Elsevier Ltd. All rights reserved.</t>
  </si>
  <si>
    <t>Perreault, N; Levesque, E; Fortier, D; Lamarque, LJ</t>
  </si>
  <si>
    <t>Thermo-erosion gullies boost the transition from wet to mesic tundra vegetation</t>
  </si>
  <si>
    <t>10.5194/bg-13-1237-2016</t>
  </si>
  <si>
    <t>Continuous permafrost zones with well-developed polygonal ice-wedge networks are particularly vulnerable to climate change. Thermo-mechanical erosion can initiate the development of gullies that lead to substantial drainage of adjacent wet habitats. How vegetation responds to this particular disturbance is currently unknown but has the potential to significantly disrupt function and structure of Arctic ecosystems. Focusing on three major gullies of Bylot Island, Nunavut, we estimated the impacts of thermoerosion processes on plant community changes. We explored over 2 years the influence of environmental factors on plant species richness, abundance and biomass in 62 low-centered wet polygons, 87 low-centered disturbed polygons and 48 mesic environment sites. Gullying decreased soil moisture by 40% and thaw-front depth by 10 cm in the center of breached polygons within less than 5 years after the inception of ice wedge degradation, entailing a gradual yet marked vegetation shift from wet to mesic plant communities within 5 to 10 years. This transition was accompanied by a five times decrease in graminoid above-ground biomass. Soil moisture and thaw-front depth changed almost immediately following gullying initiation as they were of similar magnitude between older (&gt; 5 years) and recently (&lt; 5 years) disturbed polygons. In contrast, there was a lag-time in vegetation response to the altered physical environment with plant species richness and biomass differing between the two types of disturbed polygons. To date (10 years after disturbance), the stable state of the mesic environment cover has not been fully reached yet. Our results illustrate that wetlands are highly vulnerable to thermo-erosion processes, which drive landscape transformation on a relative short period of time for High Arctic perennial plant communities (5 to 10 years). Such succession towards mesic plant communities can have substantial consequences on the food availability for herbivores and carbon emissions of Arctic ecosystems.</t>
  </si>
  <si>
    <t>Taylor, DJ; Ballinger, MJ; Medeiros, AS; Kotov, AA</t>
  </si>
  <si>
    <t>Climate-associated tundra thaw pond formation and range expansion of boreal zooplankton predators</t>
  </si>
  <si>
    <t>10.1111/ecog.01514</t>
  </si>
  <si>
    <t>Most of the freshwater component of the Earth's surface is composed of shallow tundra ponds. These high latitude ecosystems have been exposed to a variety of abiotic disturbances associated with recent environmental change. However, the biological significance of these changes remains poorly understood. Here, we characterize the abiotic disturbance to the shallow tundra ponds of northwest Alaska. We used historical aerial imagery to determine that up to 53% of the sampled ponds have formed during the recent warmer decades (since the 1970s). We discovered that two top predator species (phantom midges of the genus Chaoborus) of the freshwater zooplankton have recently undergone range expansion, forming widespread (a scale of hundreds of km) stable tundra populations. We assessed the population persistence of these boreal predators by longitudinal sampling over 14 yr. Recent thaw ponds had significantly dissimilar zooplankton communities to communities of ponds that formed before 1950. Both predator and herbivore species differed by age of pond. Younger pond ages and warmer surface temperatures were the significant predictors of the presence of temperate Chaoborus americanus in tundra ponds. Ponds containing tundra populations of C. americanus and C. cf. flavicans were associated with recent formation (83-90%). Recent ponds in river valleys appeared more important than recent ponds near roads as colonization corridors for C. americanus. Only 24% of the tundra keystone predator, Heterocope septentrionalis, populations were from recent ponds. Our results suggest that climate-associated disturbance can lead to a widespread stable range expansion of boreal species despite the propinquity of older ponds with top-down control exerted by an endemic keystone predator.</t>
  </si>
  <si>
    <t>Wang, LB; Sharp, M; Brown, R; Derksen, C; Rivard, B</t>
  </si>
  <si>
    <t>Evaluation of spring snow covered area depletion in the Canadian Arctic from NOAA snow charts</t>
  </si>
  <si>
    <t>10.1016/j.rse.2005.01.006</t>
  </si>
  <si>
    <t>The National Oceanic and Atmospheric Administration (NOAA) weekly snow cover dataset (1966-) is the longest available record of snow cover extent (SCE) over the Northern Hemisphere (NH). This dataset has been Used extensively to derive trends in continental SCE and in climate-related studies, but it has received only limited validation, particularly in high latitude areas of the NH. This study evaluated spring snow cover depletion in the NOAA daluset over a study area in the Canadian Arctic mainland north of the tree line. The evaluation used four sources of information: (1) surface snow depth and snow survey observations, (2) snow cover extent produced from the Advanced Very High Resolution Radiometer (AVHRR), (3) snow cover extent derived from Special Sensor Microwave/Imager (SSM/I), and (4) Landsat 5 TM browse images. Six spring seasons from the period 1981-2000 with low (1984, 1988, and 1998) and high (1985, 1995, and 1997) spring snow cover extent were evaluated. The evaluation revealed that the NOAA weekly dataset consistently overestimated snow cover extent during the spring melt period, with delays of up to 4 weeks in melt onset. A number of possible reasons for this delay were investigated. The most likely causes for the delayed melt onset were frequent cloud cover in the spring melt period, and the low frequency of data coverage over higher latitudes. The results suggest that caution should be exercised when using this dataset in any studies related to the timing of snowmelt in the high latitudes of the Northern Hemisphere. (c) 2005 Elsevier Inc. All rights reserved.</t>
  </si>
  <si>
    <t>MULDER, CPH; HARMSEN, R</t>
  </si>
  <si>
    <t>The effect of muskox herbivory on growth and reproduction in an Arctic legume</t>
  </si>
  <si>
    <t>10.2307/1552067</t>
  </si>
  <si>
    <t>The effect of muskox herbivory on growth and reproduction in Oxytropis viscida was examined on Banks Island, N.W.T, during three growth seasons. Two levels of grazing were recognized. ''Chomping,'' which occurs primarily early in the season, affects shoot tips and may include removal of all aboveground biomass. Chomping does not affect survival, but reduces plant diameter and probability of flowering for at least 2 yr following grazing. It also decreases the number of shoot tips during the year of grazing, and decreases the number of inflorescences for at least 1 yr following grazing. Chomping results in a change in plant morphology, including more tightly clustered growth tips and greener more viscid leaves. Chomped plants are less likely to be grazed again in the year following herbivory. ''Nibbling'' refers to the selective removal of inflorescences and seed pods. Nibbling does not affect plant survival, shoot tip number, or number of inflorescences, but does decrease diameter for at least 1 yr following grazing. Results suggest that 0. viscida may not be continually defended and that resistance is induced by chomping but not nibbling. The strategy of this arctic herbaceous dicotyledon appears to be intermediate between that of arctic graminoids which exhibit rapid regrowth and that of slower growing, highly defended arctic shrubs.</t>
  </si>
  <si>
    <t>Barrio, IC; Hik, DS; Liu, Y</t>
  </si>
  <si>
    <t>Diet breadth of Gynaephora groenlandica (Lepidoptera: Erebidae): is polyphagy greater in alpine versus Arctic populations?</t>
  </si>
  <si>
    <t>10.4039/tce.2014.35</t>
  </si>
  <si>
    <t>Gynaephora groenlandica (Wocke) (Lepidoptera: Erebidae) is a cold-adapted species, whose life history traits are dictated by cold and short Arctic summers. We used a recently discovered alpine tundra population in southwestern Yukon, Canada to investigate local adaptations to habitats with different environmental conditions (alpine versus Arctic). Using cafeteria-type experiments and field observations we examined the diet breadth of alpine populations of G. groenlandica beringiana Schmidt and Cannings, and compared these to published data on High Arctic populations of G. groenlandica groenlandica and to the closely related G. rossii Curtis. Gynaephora groenlandica beringiana appears to have a broader diet than High Arctic populations, but similar to that exhibited by alpine populations of G. rossii. Such trends could emerge from reduced synchrony between herbivores and their host plants in less extreme environments, and possibly from a reduced incidence of parasitoids in the life cycle of these populations. Our findings indicate the larval host plant plasticity of G. groenlandica in different environments, and are relevant to predictions regarding the fate of these populations under climate warming scenarios.</t>
  </si>
  <si>
    <t>Renaud, PE; Lokken, TS; Jorgensen, LL; Berge, J; Johnson, BJ</t>
  </si>
  <si>
    <t>Macroalgal detritus and food-web subsidies along an Arctic fjord depth-gradient</t>
  </si>
  <si>
    <t>10.3389/fmars.2015.00031</t>
  </si>
  <si>
    <t>Tight coupling between pelagic and benthic communities is accepted as a general principle on Arctic shelves. Whereas this paradigm has been useful for guiding ecological research, it has perhaps led to a disproportionate focus on POM and ice algae as the most likely sources of carbon for the benthic food web. Arctic shelves are complex systems, including banks, fjords, and trough systems up to 350 m or more in depth. In this stable-isotope study, 13 different potential carbon sources were analyzed for their contribution to the food-webs of lsfjorden, Svalbard. A mixing model with herbivorous copepods and grazing sea urchins as end-members was applied to determine the relative contributions of the most likely carbon sources to pelagic and benthic taxa. Most taxa from the benthos feed on a broad mixture of POM and macroalgal detritus, even at depths down to 410 m. Most suspension-feeding bivalves had isotopic signals consistent with more than a 50% contribution from kelps and rockweeds. In contrast, nearly all pelagic species had diets consistent with an overwhelming contribution of pelagic POM. These results indicate that macroalgal detritus can contribute significantly to near-shore Arctic food-webs, a trophic link that may increase if macroalgae increase in the Arctic as predicted. These weaker quantitative links between pelagic and benthic components of coastal systems highlight the need for thorough sampling of potential carbon-baselines in food-web studies. A large detrital-carbon component in diets of Arctic benthos may dampen the impacts of strong seasonality in polar primary producers, leading to higher ecosystem resilience, but may also result in lower secondary productivity.</t>
  </si>
  <si>
    <t>Balestrini, NW</t>
  </si>
  <si>
    <t>Sounding the Arctic in Chantal Bilodeau's Climate Change Plays</t>
  </si>
  <si>
    <t>NORDIC THEATRE STUDIES</t>
  </si>
  <si>
    <t>10.7146/nts.v32i1.120408</t>
  </si>
  <si>
    <t>Quebec-born playwright Chantal Bilodeau has been responding to the challenges of dramatizing anthropogenic climate change by developing an eight-part Arctic Cycle, each play of which is set in one of the nations that claims Arctic territory. Sila (2014) immerses audiences into a complex network of humans, animals, and mythical beings crisscrossing the Canadian Arctic. These movements circle around the Inuit concept of sila, which is the life-giving force of breath and voice. Thus, the sonic world of Sila focuses on voices speaking words, on performance poetry, and on the sounds of breath and wind. Bilodeau's second Arctic Cycle play, Forward (2016), addresses the long-term impact of Fridtjof Nansen's polar exploration of the 1890s on Norway's economy and society. In terms of sound, Forward features multiple musical performances ranging from traditional songs to European opera arias and Lieder to contemporary Norwegian electro-pop. The sonic features of both plays stress interdependence across time, space, as well as (non-)human, earthly, and metaphysical realms. Sila and Forward address climate change in a non-universalizing manner which promotes a heterarchical (rather than hierarchical) aesthetic fit for a growing awareness of planetary relationality.</t>
  </si>
  <si>
    <t>Ihl, C; Barboza, PS</t>
  </si>
  <si>
    <t>Nutritional value of moss for arctic ruminants: a test with muskoxen</t>
  </si>
  <si>
    <t>10.2193/2005-745</t>
  </si>
  <si>
    <t>Although moss is commonly found in the feces of arctic herbivores, we do not know the digestible value of this forage for ruminants. We compared grass hay (Bromus sp.) with moss (Hylocomium splendens, Tomentbypnum nitens) from 2 locations in Alaska, USA: Cape Krusenstern National Monument and Fairbanks. We evaluated forages by digestion in ruminally fistulated muskoxen (Ovibos moscbatus) by suspending forages in polyester bags before and after the rumen was acclimated with moss for 15 consecutive days. Ruminal degradation was not affected by acclimation to moss. Hay lost dry matter during 48 hours of ruminal incubation (-49%), whereas moss gained dry matter (+44-57%). Incubated moss gained nitrogen (+435-680%), as well as fiber (+18%), and one moss gained ash (+121%). Mass gained by moss in the rumen was probably due to the combined effect of microbial colonization and adsorption of fibrous particles onto the sponge-like matrix. We evaluated postruminal degradation of forages by incubation in acid-pepsin. Ruminally incubated mosses lost little nitrogen in acid-pepsin even though ruminally incubated hay lost 23% nitrogen on acid digestion. Consumption of moss during winter may be a net cost of selecting plants within moss communities when lichens and graminoids are scarce. Moss in feces may, therefore, indicate low availability of favored foods for muskoxen and other arctic ruminants that are confined to small winter ranges. Increasing concentrations of moss in the feces and, thus, the diet of muskoxen may alert wildlife managers to shifts in winter range quality or forage access due to changing snow conditions.</t>
  </si>
  <si>
    <t>Paulsen, ML; Muller, O; Larsen, A; Moller, EF; Middelboe, M; Sejr, MK; Stedmon, C</t>
  </si>
  <si>
    <t>Biological transformation of Arctic dissolved organic matter in a NE Greenland fjord</t>
  </si>
  <si>
    <t>LIMNOLOGY AND OCEANOGRAPHY</t>
  </si>
  <si>
    <t>10.1002/lno.11091</t>
  </si>
  <si>
    <t>Arctic waters are often enriched with terrestrial dissolved organic matter (DOM) characterized by having elevated visible wavelength fluorescence (commonly termed humic-like). Here, we have identified the sources of fluorescent DOM (FDOM) in a high Arctic fjord (Young Sound, NE Greenland) influenced by glacial meltwater. The biological transformation of FDOM was further investigated using plankton community size-fractionation experiments. The intensity of ultraviolet fluorescence (commonly termed amino acid-like) was highly variable and positively correlated to bacterial production and mesozooplankton grazing. The overall distribution of visible FDOM in the fjord was hydrographically driven by the high-signal intrusion of Arctic terrestrial DOM from shelf waters and dilution with glacial runoff in the surface waters. However, the high-intensity visible FDOM that accumulated in subsurface waters in summer was not solely linked to allochthonous sources. Our data indicate that microbial activity, in particular, protist bacterivory, to be a source. A decrease in visible FDOM in subsurface waters was concurrent with an increase in bacterial abundance, indicating an active bacterial uptake or modification of this DOM fraction. This was confirmed by net-loss of visible FDOM in experiments during summer when bacterial activity was high. The degradation of visible FDOM appeared to be associated with bacteria belonging to the order Alteromonadales mainly the genus Glaciecola and the SAR92 clade. The findings provide new insight into the character of Arctic terrestrial DOM and the biological production and degradation of both visible and UV wavelength organic matter in the coastal Arctic.</t>
  </si>
  <si>
    <t>Hessen, DO; Frigstad, H; Faerovig, PJ; Wojewodzic, MW; Leu, E</t>
  </si>
  <si>
    <t>UV radiation and its effects on P-uptake in arctic diatoms</t>
  </si>
  <si>
    <t>10.1016/j.jembe.2011.10.028</t>
  </si>
  <si>
    <t>Due to severe alterations of the physical conditions in Arctic ice-covered ecosystems (decrease of sea ice, thinning of the ozone layer), the underwater light climate is changing both with respect to its intensity and spectral composition. It is commonly observed that phytoplankton respond differently to photosynthetically active radiation (PAR, 400-700 nm) and ultraviolet radiation (UVR, 280-400 nm) in terms of their elemental stoichiometry, where high levels of PAR tend to increase the ratios of carbon to phosphorus (C:P), while UVR has the opposite effect Since this has importance not only for elemental cycling and Psequestration, but also for the algal food quality for grazers, it is of considerable interest to reveal the role of different spectral regimes of elemental uptake and stoichiometry. There are ambiguous evidence as to whether UVR stimulates or reduces the uptake of inorganic P. and to test this for three common, arctic marine diatoms; Porosira glacialis, Thalassiosira sp. Synedropsis hyperborean, we performed P-33-uptake assays with exposure to either PAR alone or PAR + UVR. Neither of the species showed strong P-uptake responses to UVR exposure, yet the two former species had a negative trend, while Synedropsis, showed a slight increase in its P-uptake under moderate UVR exposure. The latter species also had a remarkably fast P-uptake kinetics. These mixed results indicate a species-specific complex role of P in the algal response to UVR induced light stress, where not only species affinities but also ambient conditions may yield different outcomes. (C) 2011 Elsevier B.V. All rights reserved.</t>
  </si>
  <si>
    <t>Karlsen, SR; Jepsen, JU; Odland, A; Ims, RA; Elvebakk, A</t>
  </si>
  <si>
    <t>Outbreaks by canopy-feeding geometrid moth cause state-dependent shifts in understorey plant communities</t>
  </si>
  <si>
    <t>10.1007/s00442-013-2648-1</t>
  </si>
  <si>
    <t>The increased spread of insect outbreaks is among the most severe impacts of climate warming predicted for northern boreal forest ecosystems. Compound disturbances by insect herbivores can cause sharp transitions between vegetation states with implications for ecosystem productivity and climate feedbacks. By analysing vegetation plots prior to and immediately after a severe and widespread outbreak by geometrid moths in the birch forest-tundra ecotone, we document a shift in forest understorey community composition in response to the moth outbreak. Prior to the moth outbreak, the plots divided into two oligotrophic and one eutrophic plant community. The moth outbreak caused a vegetation state shift in the two oligotrophic communities, but only minor changes in the eutrophic community. In the spatially most widespread communities, oligotrophic dwarf shrub birch forest, dominance by the allelopathic dwarf shrub Empetrum nigrum ssp. hermaphroditum, was effectively broken and replaced by a community dominated by the graminoid Avenella flexuosa, in a manner qualitatively similar to the effect of wild fires in E. nigrum communities in coniferous boreal forest further south. As dominance by E. nigrum is associated with retrogressive succession the observed vegetation state shift has widespread implications for ecosystem productivity on a regional scale. Our findings reveal that the impact of moth outbreaks on the northern boreal birch forest system is highly initial-state dependent, and that the widespread oligotrophic communities have a low resistance to such disturbances. This provides a case for the notion that climate impacts on arctic and northern boreal vegetation may take place most abruptly when conveyed by changed dynamics of irruptive herbivores.</t>
  </si>
  <si>
    <t>Lameris, TK; Jochems, F; van der Graaf, AJ; Andersson, M; Limpens, J; Nolet, BA</t>
  </si>
  <si>
    <t>Forage plants of an Arctic-nesting herbivore show larger warming response in breeding than wintering grounds, potentially disrupting migration phenology</t>
  </si>
  <si>
    <t>10.1002/ece3.2859</t>
  </si>
  <si>
    <t>During spring migration, herbivorous waterfowl breeding in the Arctic depend on peaks in the supply of nitrogen-rich forage plants, following a green wave of grass growth along their flyway to fuel migration and reproduction. The effects of climate warming on forage plant growth are expected to be larger at the Arctic breeding grounds than in temperate wintering grounds, potentially disrupting this green wave and causing waterfowl to mistime their arrival on the breeding grounds. We studied the potential effect of climate warming on timing of food peaks along the migratory flyway of the Russian population of barnacle geese using a warming experiment with open-top chambers. We measured the effect of 1.0-1.7 degrees C experimental warming on forage plant biomass and nitrogen concentration at three sites along the migratory flyway (temperate wintering site, temperate spring stopover site, and Arctic breeding site) during 2 months for two consecutive years. We found that experimental warming increased biomass accumulation and sped up the decline in nitrogen concentration of forage plants at the Arctic breeding site but not at temperate wintering and stop-over sites. Increasing spring temperatures in the Arctic will thus shorten the food peak of nitrogen-rich forage at the breeding grounds. Our results further suggest an advance of the local food peak in the Arctic under 1-2 degrees C climate warming, which will likely cause migrating geese to mistime their arrival at the breeding grounds, particularly considering the Arctic warms faster than the temperate regions. The combination of a shorter food peak and mistimed arrival is likely to decrease goose reproductive success under climate warming by reducing growth and survival of goslings after hatching.</t>
  </si>
  <si>
    <t>Cochran, VL; Pugin, JA; Sparrow, SD</t>
  </si>
  <si>
    <t>Effects of migratory geese on nitrogen availability and primary productivity in subarctic barley fields</t>
  </si>
  <si>
    <t>BIOLOGY AND FERTILITY OF SOILS</t>
  </si>
  <si>
    <t>10.1007/s003740000257</t>
  </si>
  <si>
    <t>Migratory geese affect agricultural production by removing biomass and by depositing fecal nutrients. This study used N-15 as a tracer to examine the quantitative effects of goose fecal N contributions on agricultural production. Barley (Hordeum vulgare cv. Datal) was grown for the production of N-15-labeled grain and straw. Two Canada geese (Branta canadensis Taverners) were fed the grain after harvest to obtain N-15-labeled and unlabeled feces. Net N mineralization and micro-plot studies both indicated that in comparison to barley grain and straw, goose feces provided the greatest amount of available N to the soil and to the subsequent crop, and consequently higher barley yields (59% and 62% increase, respectively). However, C mineralization was greater from grain, with 56% evolved compared to 49% and 26% for feces and straw, respectively. Goose feces also provided the greatest addition of N for the barley plants, with fertilizer N recovery efficiency (FNRE) of 16%, compared to FNRE of 10% from the grain amendment, and 1.2% from the straw amendment. The amount of N available in fecal material from leftover grain consumed by grazing geese is small in comparison to total crop needs, but is a potential source of mineral N during the critical early growth of crops grown in cold, high-latitude soils.</t>
  </si>
  <si>
    <t>Hulbert, IAR; Iason, GR; Mayes, RW</t>
  </si>
  <si>
    <t>The flexibility of an intermediate feeder: dietary selection by mountain hares measured using faecal n-alkanes</t>
  </si>
  <si>
    <t>10.1007/s004420100725</t>
  </si>
  <si>
    <t>Herbivores with an intermediate feeding strategy either vary their diet between a grazing (bulk roughage feeders) or browsing (concentrate selectors) strategy on a seasonal basis or select a mixed diet at any one time. The underlying ecological causes of the seasonal dietary shift in a small non-ruminant intermediate feeder - the mountain or arctic hare (Lepus timidus L.) were determined. Diet composition and selection relative to availability were investigated for 41 individual free-ranging mountain hares (of which 18 female hares were radio-collared) occupying an upland mosaic landscape in north-east Scotland. Diet composition was determined using faecal n-alkane analysis. Radio-collared hares were designated as pasture, woodland or moorland hares according to the habitat that predominated their home-range. In common with previous studies, mountain hares switched from a browse-dominated diet during winter to a Gramineae-dominated diet in summer, although it was only significant for reproductively active females during the peak breeding season. Diet composition remained consistent regardless of habitat occupied. However, the diet of radio-tracked hares differed significantly from the biomass available in the individual home-ranges; Gramineae were preferentially selected over browse species throughout the year. During winter and in particular during the early breeding season, intermediate feeders, such as mountain hares, ate browse material when the availability of higher quality was restricted. The ability to browse or graze represents a flexible foraging strategy permitting survival and production through periods of changing or unpredictable forage quality and availability.</t>
  </si>
  <si>
    <t>Stark, S; Ylanne, H</t>
  </si>
  <si>
    <t>Grazing in Arctic peatlands - An unknown agent in the global carbon budget</t>
  </si>
  <si>
    <t>10.1088/1748-9326/10/5/051002</t>
  </si>
  <si>
    <t>Previous studies have offered strong evidence that grazers alter the vegetation composition and ecosystem carbon (C) balance in ecosystems. In Arctic peatlands, however, the role of grazing has remained largely uninvestigated. Falk et al (2015 Environ. Res. Lett. 10 045001) showed that grazing by muskoxen in a high Arctic mire significantly affected both the vegetation and release of greenhouse gases. This finding highlights the potential of grazers to alter ecosystem processes in Arctic peatlands and, thus, to act as a major player in the global C budget.</t>
  </si>
  <si>
    <t>Sorensen, LI; Mikola, J; Kytoviita, MM</t>
  </si>
  <si>
    <t>Defoliation effects on plant and soil properties in an experimental low arctic grassland community - the role of plant community structure</t>
  </si>
  <si>
    <t>10.1016/j.soilbio.2008.06.021</t>
  </si>
  <si>
    <t>In Northern Fennoscandia, sub-arctic and arctic grasslands are commonly grazed by the semi-domesticated reindeer. Reindeer grazing is known to affect plant production and belowground processes, such as nutrient mineralization in these grasslands, but little is known of the role of plant Community Structure in the response of plant and soil properties to the defoliation of plants. Using soil and seeds from a low arctic meadow, we established a 23-week greenhouse experiment to test whether communities of different plant species richness (one, two or four species) and composition (three different replicated compositions within each richness level) respond to defoliation in a different way. We defoliated plants twice to 2 cm above the soil surface in half of the replicates of each community and analyzed the response of different communities in terms of changes in plant mass accumulation and the abundance of soil organisms (microbes, protozoa and nematodes). We predicted that these parameters and their resistance to defoliation will: (1) differ among plant species compositions; and (2) increase with increasing plant species richness. We found that plant species composition affected shoot mass accumulation (comprising both defoliated and harvested shoot mass), harvested root mass (in nondefoliated systems) and the abundance of decomposer fungi in the soil. Defoliation increased the numbers of fungal-feeding and predatory nematodes regardless of plant community structure, while the effects on roots and decomposer fungi varied across plant species compositions. Of the measured variables, only the abundance of omnivorous Aporcelaimellus spp. nematodes responded to plant species richness and no evidence was found that the effects of defoliation on any variable were modified by species richness. Soil bacteria, arbuscular mycorrhizal fungi, protozoa and bacterial- and root-feeding nematodes did not respond to any treatment. Our results suggest that defoliation effects may to some extent differ between different plant species compositions in the low arctic grasslands grazed by the reindeer. However, it appears that they may not depend on plant species richness. (C) 2008 Elsevier Ltd. All rights reserved.</t>
  </si>
  <si>
    <t>STGEORGES, M; NADEAU, S; LAMBERT, D; DECARIE, R</t>
  </si>
  <si>
    <t>WINTER HABITAT USE BY PTARMIGAN, SNOWSHOE HARES, RED FOXES, AND RIVER OTTERS IN THE BOREAL FOREST - TUNDRA TRANSITION ZONE OF WESTERN QUEBEC</t>
  </si>
  <si>
    <t>10.1139/z95-089</t>
  </si>
  <si>
    <t>We investigated species-habitat relationships of the midsized fauna inhabiting the transition zone between the boreal forest and forest tundra of subarctic Quebec. Data were collected during a winter aerial track survey of 46 randomly selected 25-km(2) plots. The presence of species tracks and habitat variables were recorded for each 1-km section of riparian edge habitat within a plot. Sections of non-riparian habitat were also surveyed. Logistic regression was used to construct habitat models for ptarmigan (Lagopus spp.), snowshoe hares (Lepus americanus), red foxes (Vulpes vulpes), and river otters (Lutra canadensis). Species' habitat type selection was studied by comparing use and availability. Kendall's correlation coefficients were computed to analyze interrelations between variables. Significant logistic regressions were obtained for each species. The index of rank correlation between the observed responses and predicted probabilities for all pairs of observations ranged from 0.67 for ptarmigan to 0.84 for river otters. Species abundance was negatively associated with latitude except for that of snowshoe hare, which showed a stronger negative link with open habitat. For all species, distribution was not proportional to the frequency of occurrence of habitat types. Non-riparian habitat was either avoided or not significantly preferred by all species. Herbivorous species and river otter selected edge habitats along watercourses. Our study suggests that differences presented by the forest tundra and boreal forest are of importance for wildlife.</t>
  </si>
  <si>
    <t>GALEN, C</t>
  </si>
  <si>
    <t>LIMITS TO THE DISTRIBUTIONS OF ALPINE TUNDRA PLANTS - HERBIVORES AND THE ALPINE SKYPILOT, POLEMONIUM VISCOSUM</t>
  </si>
  <si>
    <t>10.2307/3545146</t>
  </si>
  <si>
    <t>Plants of the alpine skypilot, Polemonium viscosum, occur from timberline to the highest ridgetops and summits of the Rocky Mountains, USA. To investigate the importance of herbivory in determining the lowermost boundary of the species' elevational range, I compared rates of inflorescence predation in high tundra versus lower krummholz habitats. Phloem-feeding by aphids and grazing by mamalian ungulates were both significantly more frequent in krummholz than tundra sub-populations. Grazed plants suffered complete loss of annual seed production in the current year and up to 80% loss of net seed production over a three-year interval. Plants showed no capacity to compensate for losses in reproductive capacity due to grazing. Alpine plants may be particularly vulnerable to risks of herbivory at and below timberline, because of their inability to allocate new meristems to flowering in a compensatory manner.</t>
  </si>
  <si>
    <t>study conducted in the Rocky mountains</t>
  </si>
  <si>
    <t>Adey, WH; Hayek, LAC</t>
  </si>
  <si>
    <t>Elucidating Marine Biogeography with Macrophytes: Quantitative Analysis of the North Atlantic Supports the Thermogeographic Model and Demonstrates a Distinct Subarctic Region in the Northwestern Atlantic</t>
  </si>
  <si>
    <t>NORTHEASTERN NATURALIST</t>
  </si>
  <si>
    <t>Quantitative analysis of North Atlantic macrophyte (seaweed) abundance was used to test the thermogeographic model (TM) of marine biogeography. The TM uses coastal area and seawater temperature over Pleistocene time to reveal long-term climate/area clusters that predict biogeographic regions. An earlier study with the TM predicted 20 of 24 classical biogeographic regions; the 4 omitted regions were either weak, disputed, or structurally (sandy/silty regions) inapplicable to the TM. The TM predicted a new western North Atlantic Subarctic Region, centered on the Strait of Belle Isle and lying between Newfoundland and Labrador. In contrast, Nova Scotia and the Gulf of Maine were found to be a Boreal/Subarctic transition zone. The predictions of the TM were earlier supported with coralline algal abundances, and here are supported by a test with macrophyte assemblages. Seaweed assemblages were studied at 51 primary SCUBA stations with 4-7 standard depth zones at each station from southern Labrador to Cape Elizabeth, ME. Meter-square quadrats were taken at each station, followed by at-sea sorting, identification, and weighing of biomass by species. A permanent record of these studies is provided by archived underwater photography and voucher herbarium samples, including tissue in silica gel to support future DNA analyses. Comparisons of European seaweed assemblages were accomplished by re-analyzing semi-quantitative data available in the literature. We demonstrate with the biomass data that a 3000-km stretch of coast (i.e., northern Gulf of St. Lawrence, northeastern Newfoundland, and southern Labrador) that is centered on the Strait of Belle Isle has a unique assemblage of seaweeds. In its location and marine climate, this coast closely matches the Subarctic Region predicted by the TM. Based on graphic demonstration, this Subarctic Region is radically different from that of Nova Scotia and the Gulf of Maine, and its dominant species derive from the North Pacific Ocean. Several different statistical approaches applied to the macrophyte data demonstrate the strength of these findings, while also finding that a subset of Subarctic species persists in deeper water to the south in the transition zone (i.e., southwestern Nova Scotia, Gulf of Maine). Only a very small proportion of the seaweed flora of the Subarctic Region is Arctic in origin (&lt;4%). Earlier geographic analyses of biodiversity did not discover the Subarctic Region because rare species hide the strength of assemblages based on abundance. Many of the dominant seaweeds in the transitional region of the Gulf of Maine and Nova Scotia occur widely in Europe, and are Boreal in origin. Such Boreal species form 47-80% of the macrophyte biomass at depths shallower than 5 m in the northwestern Atlantic transition zone southwest of the Subarctic Region. In deeper water (&gt;5 m), however, European Boreal species are only 22-25% of the macrophyte biomass. Although many of the dominant, shallow sublittoral species of the European Boreal flora have made the North Atlantic passage, only about 10% (by biomass) of mid-depth species (2.5-5 m) have crossed and even fewer of the deeper European species are found in the northwestern Atlantic. A few European Boreal seaweeds reach further north into the Subarctic Region, but only at low levels of biomass and primarily at mid-depths (2.5-5 m). The Subarctic is inhospitable for establishment of such species in shallow water because of low winter temperatures and sea ice, and in deeper water by low summer temperatures (&lt;5 degrees C). Few ecologists have had the opportunity to work in the Subarctic Region; instead, most of the recent descriptive and experimental studies of northwestern Atlantic ecosystems are based on studies in the smaller transition zone in the Gulf of Maine and southwestern Nova Scotia. Consequently, we provide detailed photographic, tabular, and graphic descriptions of the seaweed assemblages within the Subarctic and their interactions with the major grazer, the sea urchin Strongylocentrotus droebachiensis. Three of the four most abundant seaweeds in the North Atlantic Subarctic Region (Agarum clathratum, Desmarestia viridis, and Ptilota serrata) occur in mid-deep water and are protected from grazing by secondary chemicals. The kelp Alaria esculenta often forms a monocultural canopy in the shallow subtidal zone, and it is the second-most abundant seaweed in the Subarctic. Sea urchins form fronts that graze back the Alaria in spring and summer when wave action is moderate, but the wide Alaria zone is persistent on more exposed shores. Agarum clathratum, D. viridis, and P serrata) in deeper water tend to form a savanna: dense patches of fleshy seaweeds separated by areas of coralline/urchin barrens. Unlike Arctic or estuarine barren zones, the coralline barrens of Subarctic rocky shores are calcitic, biostromal structures with a rich invertebrate infauna. These formations demonstrate great temporal stability, with longevities of decades to centuries, as shown through laser/ablation mass spectrograph analysis of Mg2+ content in the coralline Clathromorphum compactum. This research examines the relationship of the Subarctic to the eastern Atlantic Boreal and to the largely Boreal-dominated transition zone in the Gulf of Maine and Nova Scotia. By analyzing the TM and its relationship to the history of deglaciation after the Last Glacial Maximum (LGM), we hypothesize the western Atlantic rocky shore was occupied primarily by Subarctic glacial relict seaweeds in the early Holocene. During the mid-Holocene's pre-rebound hypsithermal, due to a warmer and more open Canadian Northwest Passage, these species were likely supplemented by an injection of North Pacific Subarctic seaweeds. In the latest Holocene, and perhaps only in historical times, a surge of eastern North Atlantic Boreal seaweeds entered and came to dominate the southern, climatically transitional half of this coast; invasion and change continue today, and likely represent a major anthropogenic bridging of an oceanographic barrier.</t>
  </si>
  <si>
    <t>Ouellet, F; Langlois, A; Blukacz-Richards, EA; Johnson, CA; Royer, A; Neave, E; Larter, NC</t>
  </si>
  <si>
    <t>Spatialization of the SNOWPACK snow model for the Canadian Arctic to assess Peary caribou winter grazing conditions</t>
  </si>
  <si>
    <t>PHYSICAL GEOGRAPHY</t>
  </si>
  <si>
    <t>10.1080/02723646.2016.1274200</t>
  </si>
  <si>
    <t>Peary caribou is the northernmost designatable unit for caribou species, and its population has declined by about 70% over the last three generations. The Committee on the Status of Endangered Wildlife in Canada identified difficult grazing conditions through the snow cover as being the most significant factor contributing to this decline. This study focuses on a spatially explicit assessment tool using snow model simulations (Swiss SNOWPACK model driven in an off-line mode by spatialized meteorological forcing data generated by the Canadian Regional Climate Model) to characterize snow conditions for Peary caribou grazing in the Canadian Arctic. The life cycle of Peary caribou has been subdivided into three critical periods: summer foraging and fall breeding (July-October), winter foraging (NovemberMarch), and spring calving (April-June). Winter snow conditions are analyzed and snow simulations compared to Peary caribou island counts to identify a snow parameter that could potentially act as a proxy for grazing conditions and explain fluctuations in Peary caribou numbers. This analysis concludes that caribou counts are affected by simulated snow density values &gt; 300 kg m(-3). A software tool mapping possibly favorable and unfavorable grazing conditions based on snow is proposed at a regional scale across the Canadian Arctic Archipelago. Specific output examples are given to show the utility of the tool, mapping pixels with cumulative snow thickness above densities of 300 kg m(-3), where cumulative seasonal thicknesses &gt; 7000 cm are considered unfavorable.</t>
  </si>
  <si>
    <t>Wickham, S; Carstens, M</t>
  </si>
  <si>
    <t>Effects of ultraviolet-B radiation on two arctic microbial food webs</t>
  </si>
  <si>
    <t>10.3354/ame016163</t>
  </si>
  <si>
    <t>The impact of UVB radiation on arctic planktonic microbial communities was examined in 2 shipboard experiments conducted on the northeast coast of Greenland, using water from a sea-ice meltwater pond and a land pond. The experiments were designed as a preliminary investigation of the interaction of WE and grazer effects on microbial communities, in order to evaluate the net effect of UVB on intact communities. We used Mylar bags to remove the natural levels of UVB, and a variation of the Landry-Hassett type dilution design to manipulate grazer abundance. The experiments allowed UVB effects to be scaled relative to grazing intensity and to growth in the absence of grazing. UVB effects on ciliates and rotifers were highly species-specific and ranged from no growth rate enhancement with the removal of UVB, to strong enhancement, and even to higher numbers in the presence, rather than absence, of UVB. Removal of UVB had Little or no effect on heterotrophic flagellates. Nano- and picoplanktonic algae were suppressed by UVB in only 1 experiment, and bacteria showed no enhancement in the absence of UVB in either experiment. When UVB effects occurred in nano- or picoautotrophs or HNF, they were substantially smaller than the mortality produced through grazing. It would appear that at current UVB levels, community-level deleterious effects of UVB on arctic microbial food webs can be difficult to discern, due to the species-specificity of the effects.</t>
  </si>
  <si>
    <t>Virtanen, R; Oksanen, J; Oksanen, L; Razzhivin, VY</t>
  </si>
  <si>
    <t>Broad-scale vegetation-environment relationships in Eurasian high-latitude areas</t>
  </si>
  <si>
    <t>10.1658/1100-9233(2006)17[519:BVRIEH]2.0.CO;2</t>
  </si>
  <si>
    <t>Question: How is tundra vegetation related to climatic, soil chemical, geological variables and grazing across a very large section of the Eurasian arctic area.? We were particularly interested in broad-scale vegetation-environment relationships and how well do the patterns conform to climate-vegetation schemes. Material and Methods: We sampled vegetation in 1132 plots from 16 sites from different pans of the Eurasian tundra. Clustering and ordination techniques were used for analysing compositional patterns. Vegetation-environment relationships were analysed by fitting of environmental vectors and smooth surfaces onto non-metric multidimensional scaling scattergrams. Results: Dominant vegetation differentiation was associated with a complex set of environmental variables. A general trend differentiated cold and continental areas from relatively warm and weakly continental areas, and several soil chemical and physical variables were associated with this broad-scaled differentiation. Especially soil chemical variables related to soil acidity (pH, Ca) showed linear relationships with the dominant vegetation gradient. This was closely related to increasing cryoperturbation, decreasing precipitation and cooler conditions. Remarkable differences among relatively adjacent sites suggest that local factors such as geological properties and lemming grazing may strongly drive vegetation differentiation. Conclusions: Vegetation differentiation in tundra areas conforms to a major ecocline underlain by a complex set of environmental gradients, where precipitation, thermal conditions and soil chemical and physical processes are coupled. However, local factors such as bedrock conditions and lemming grazing may cause marked deviations from the general climate-vegetation models. Overall, soil chemical factors (pH, Ca) turned out to have linear relationship with the broad-scale differentiation of arctic vegetation.</t>
  </si>
  <si>
    <t>DeSiervo, MH; Ayres, MP; Virginia, RA; Culler, LE</t>
  </si>
  <si>
    <t>Consumer-resource dynamics in Arctic ponds</t>
  </si>
  <si>
    <t>10.1002/ecy.3135</t>
  </si>
  <si>
    <t>Population dynamics are shaped by species interactions with resources, competitors, enemies, and environmental fluctuations that alter the strength of these interactions. We used a food web approach to investigate the population dynamics of an abundant Arctic mosquito species,Aedes nigripes(Diptera: Culicidae). Specifically, we evaluated the importance of bottom-up variation in aquatic biofilms (food) and top-down predation from diving beetles (Colymbetes dolabratus, Coleoptera: Dytiscidae) on mosquito population performance. In spring 2018, we tracked mosquito and predator populations across eight ponds in western Greenland, measured biofilm productivity with standardized samplers, and estimated grazing pressure by invertebrate consumers with an in situ exclosure experiment. We also assessed the quality of biofilms as nutrition for mosquito larvae and evaluated pond attributes that might influence biofilm productivity and food quality. Our results indicated that mosquito population dynamics were more related to resource quality and intraspecific competition than to the density of predaceous diving beetles. Ponds with better quality biofilm tended to have more hatching larvae and those populations experienced higher per capita mortality. This aggregation of larvae in what would otherwise be the best mosquito ponds was enough to produce relatively low fitness. Thus, the landscape would support more mosquitoes if they instead distributed themselves to match predictions of the ideal free distribution. Although mortality rates were highest in ponds with the highest initial densities, the increased mortality was not generally enough to compensate for initial abundance, and 78% of the variation in the density of mosquitoes emerging from ponds was explained by the initial number of larvae in a pond. Resource quality was a strong predictor of consumer abundance, yet there was no evidence that biofilm grazing pressure was greater in ponds where mosquito density was higher. Collectively, our results suggest that mosquito ponds in western Greenland are a mosaic of source and pseudo-sink populations structured by oviposition tendencies, biofilm resource quality, and density-dependent larval mortality.</t>
  </si>
  <si>
    <t>Loe, LE; Liston, GE; Pigeon, G; Barker, K; Horvitz, N; Stien, A; Forchhammer, M; Getz, WM; Irvine, RJ; Lee, AE; Movik, LK; Mysterud, A; Pedersen, AAO; Reinking, AK; Ropstad, E; Trondrud, LM; Tveraa, T; Veiberg, V; Hansen, BB; Albon, SD</t>
  </si>
  <si>
    <t>The neglected season: Warmer autumns counteract harsher winters and promote population growth in Arctic reindeer</t>
  </si>
  <si>
    <t>10.1111/gcb.15458</t>
  </si>
  <si>
    <t>Arctic ungulates are experiencing the most rapid climate warming on Earth. While concerns have been raised that more frequent icing events may cause die-offs, and earlier springs may generate a trophic mismatch in phenology, the effects of warming autumns have been largely neglected. We used 25 years of individual-based data from a growing population of wild Svalbard reindeer, to test how warmer autumns enhance population growth. Delayed plant senescence had no effect, but a six-week delay in snow-onset (the observed data range) was estimated to increase late winter body mass by 10%. Because average late winter body mass explains 90% of the variation in population growth rates, such a delay in winter-onset would enable a population growth of r = 0.20, sufficient to counteract all but the most extreme icing events. This study provides novel mechanistic insights into the consequences of climate change for Arctic herbivores, highlighting the positive impact of warming autumns on population viability, offsetting the impacts of harsher winters. Thus, the future for Arctic herbivores facing climate change may be brighter than the prevailing view.</t>
  </si>
  <si>
    <t>Beumer, LT; Pohle, J; Schmidt, NM; Chimienti, M; Desforges, JP; Hansen, LH; Langrock, R; Pedersen, SH; Stelvig, M; van Beest, FM</t>
  </si>
  <si>
    <t>An application of upscaled optimal foraging theory using hidden Markov modelling: year-round behavioural variation in a large arctic herbivore</t>
  </si>
  <si>
    <t>MOVEMENT ECOLOGY</t>
  </si>
  <si>
    <t>10.1186/s40462-020-00213-x</t>
  </si>
  <si>
    <t>Background In highly seasonal environments, animals face critical decisions regarding time allocation, diet optimisation, and habitat use. In the Arctic, the short summers are crucial for replenishing body reserves, while low food availability and increased energetic demands characterise the long winters (9-10 months). Under such extreme seasonal variability, even small deviations from optimal time allocation can markedly impact individuals' condition, reproductive success and survival. We investigated which environmental conditions influenced daily, seasonal, and interannual variation in time allocation in high-arctic muskoxen (Ovibos moschatus) and evaluated whether results support qualitative predictions derived from upscaled optimal foraging theory. Methods Using hidden Markov models (HMMs), we inferred behavioural states (foraging, resting, relocating) from hourly positions of GPS-collared females tracked in northeast Greenland (28 muskox-years). To relate behavioural variation to environmental conditions, we considered a wide range of spatially and/or temporally explicit covariates in the HMMs. Results While we found little interannual variation, daily and seasonal time allocation varied markedly. Scheduling of daily activities was distinct throughout the year except for the period of continuous daylight. During summer, muskoxen spent about 69% of time foraging and 19% resting, without environmental constraints on foraging activity. During winter, time spent foraging decreased to 45%, whereas about 43% of time was spent resting, mediated by longer resting bouts than during summer. Conclusions Our results clearly indicate that female muskoxen follow an energy intake maximisation strategy during the arctic summer. During winter, our results were not easily reconcilable with just one dominant foraging strategy. The overall reduction in activity likely reflects higher time requirements for rumination in response to the reduction of forage quality (supporting an energy intake maximisation strategy). However, deep snow and low temperatures were apparent constraints to winter foraging, hence also suggesting attempts to conserve energy (net energy maximisation strategy). Our approach provides new insights into the year-round behavioural strategies of the largest Arctic herbivore and outlines a practical example of how to approximate qualitative predictions of upscaled optimal foraging theory using multi-year GPS tracking data.</t>
  </si>
  <si>
    <t>Wassmann, P; Reigstad, M</t>
  </si>
  <si>
    <t>Future Arctic Ocean Seasonal Ice Zones and Implications for Pelagic-Benthic Coupling</t>
  </si>
  <si>
    <t>OCEANOGRAPHY</t>
  </si>
  <si>
    <t>10.5670/oceanog.2011.74</t>
  </si>
  <si>
    <t>Despite concerns about rapid changes in Arctic Ocean physical forcing and ecosystem function, quantitative knowledge and time series are scarce. The number of reliable physical-biological coupled models and models based on remote sensing is small. To improve our comprehension of carbon flux in the most prominent Arctic Ocean feature, the seasonal ice zone, a possible first step is to evaluate how biogeochemical cycling might develop in the future by examining conceptual models that address climate warming and seasonality in ecosystem development. Here we present three conceptual models of biogeochemical cycling and climate warming in the seasonal ice zone of the Arctic Ocean. They are designed to enhance, in a conceptual and semiquantitative manner, understanding of the possible temporal sequence of future primary production development, its spatial variation, and food availability in the most productive part of the future Arctic Ocean, including pelagic-benthic coupling. We speculate that the largest changes will take place in (a) the northern portions of today's seasonal ice zone, which will expand to cover the entire Arctic Ocean, and (b) the southern portions, which will be exposed to more thermal stratification. The former change increases and the latter change decreases productivity and supply to the bottom. Lack of nutrient availability means that new production in the central Arctic Ocean will remain low. Blooms of ice and plankton algae may start earlier, depending on snow cover, providing more continuity in food supply for grazers in the upper water column. Weakening of today's highly episodic primary production in the seasonal ice zone will result in lower average food concentrations for pelagic heterotrophs. We suggest that more of the available energy will be recycled in the pelagic zone, and that vertical export of biogenic matter will be less variable and of reduced quality.</t>
  </si>
  <si>
    <t>Henden, JA; Ims, RA; Yoccoz, NG; Killengreen, ST</t>
  </si>
  <si>
    <t>Declining willow ptarmigan populations: The role of habitat structure and community dynamics</t>
  </si>
  <si>
    <t>10.1016/j.baae.2011.05.006</t>
  </si>
  <si>
    <t>The recent range contractions and population declines of many grouse species worldwide have been attributed to loss and fragmentation of their habitats, although the empirical evidence for the actual drivers is often weak. In case of the willow ptarmigan Lagopus lagopus in Fennoscandia, ungulate overbrowsing of willows has been hypothesized to exert such negative habitat-related impacts. Moreover, a steep population decline of willow ptarmigan in southern Fennoscandia has recently been attributed to community interactions linking the fate of the willow ptarmigan to a change in keystone tundra rodent populations. Community and habitat factors may also interact in their impact on willow ptarmigan abundance. Here we assess whether willow thicket structural characteristics sensitive to ungulate browsing impacted willow ptarmigan habitat occupancy and whether such impacts depended on small rodent population dynamics. We employed an extensive survey approach spatially encompassing three riparian tundra regions and covering the phases of increase, peak and crash of the small rodent cycle. Willow ptarmigan habitat occupancy increased with the areal extent of willow thickets, whereas it decreased with increasing degree of thicket fragmentation (i.e. habitat shredding). Both of these effects were consistent with ungulate over-browsing impacting willow ptarmigan abundance negatively. Over the 4-year study period, willow ptarmigan habitat occupancy declined steeply independently of spatial variation in willow thicket areal extent and fragmentation. Moreover, the expected increase in ptarmigan populations during the increase/peak phase of the rodent cycle was not observed. Thus although our study provides support for the hypothesis that intense ungulate browsing negatively impacts willow ptarmigan, our study also suggests that causes of the current steep decline of ptarmigan populations in northern Fennoscandia should be sought in factors other than habitat fragmentation and changed rodent population dynamics.</t>
  </si>
  <si>
    <t>RB</t>
  </si>
  <si>
    <t>Blicher, ME; Sejr, MK; Hogslund, S</t>
  </si>
  <si>
    <t>Population structure of Mytilus edulis in the intertidal zone in a sub-Arctic fjord, SW Greenland</t>
  </si>
  <si>
    <t>10.3354/meps10317</t>
  </si>
  <si>
    <t>The blue mussel Mytilus edulis is widely distributed and acknowledged for its ecological importance in the intertidal zone in northern temperate areas. However, detailed studies of the structure and dynamics of intertidal M. edulis populations are lacking in its northern distribution area. This study provides baseline information on the population structure of M. edulis in the mid-intertidal zone of the sub-arctic Godthabsfjord in West Greenland (64 degrees N). Abundance was very patchy (average 18.6 ind. 0.049 m(-2); range 0 to 312) and concentrated around crevices, boulders and macroalgae beds. Average biomass was 7.78 g wet mass 0.049 m-2. Young specimens &lt;3 yr old (or &lt;15 mm shell length) made up 82% of the population. Maximum age was estimated at 19 yr. The age structure suggested that the annual instantaneous mortality rate, Z, gradually decreased with age from 0.82 to 0.12. Growth functions obtained from size-at-age data showed significant differences between sampling sites in the Godthabsfjord, overall covering much of the geographical variation found in the North Atlantic. The absence of invertebrate predators in the intertidal in this sub-Arctic habitat suggests that physical drivers are important for structuring the M. edulis community. Winter temperatures below -15 degrees C combined with ice scouring are suggested to be the key drivers. Crevices, boulders and macroalgae beds are important refuges during detrimental extreme events but also provide variable growth conditions.</t>
  </si>
  <si>
    <t>Jakubczak, A; Knaga, S; Jezewska-Witkowska, G</t>
  </si>
  <si>
    <t>GENETIC VARIATION OF MICROSATELLITE SEQUENCES AND ITS RELATIONSHIP WITH SOME PRODUCTIVE TRAITS OF ARCTIC FOXES</t>
  </si>
  <si>
    <t>ANNALS OF ANIMAL SCIENCE</t>
  </si>
  <si>
    <t>The objective of the study was to determine the polymorphism of microsatellite sequences and its relationship with temperament and mean body weight of arctic foxes. Measurement of body dimensions in all animals was accompanied by 3 behavioural tests performed to determine the temperament of every animal. Blood samples were also collected. For all printer sequences designed for amplification of microsatellite loci in dogs, analogous products were obtained for arctic foxes. The present study confirms the possibility (of using canine genetic markers for genetic studs of related Species (Such as the arctic fox) and suggests the need for standardization of behavioural tests use(] to determine the temperament of fur animals, because the results of individual tests (empathy test, catch test, restraint test) are not conclusive as to the character of an animal. Our study also revealed the presence of alleles characteristic of different is-eight classes and groups of animals with different temperaments.</t>
  </si>
  <si>
    <t>Mino, Y; Sukigara, C; Honda, MC; Kawakami, H; Matsumoto, K; Wakita, M; Kitamura, M; Fujiki, T; Sasaoka, K; Abe, O; Kaiser, J; Saino, T</t>
  </si>
  <si>
    <t>Seasonal variations in the nitrogen isotopic composition of settling particles at station K2 in the western subarctic North Pacific</t>
  </si>
  <si>
    <t>10.1007/s10872-016-0381-1</t>
  </si>
  <si>
    <t>Intensive observations using hydrographical cruises and moored sediment trap deployments during 2010 and 2012 at station K2 in the North Pacific Western Subarctic Gyre (WSG) revealed seasonal changes in delta N-15 of both suspended and settling particles. Suspended particles (SUS) were collected from depths between the surface and 200 m; settling particles by drifting sediment traps (DST; 100-200 m) and moored sediment traps (MST; 200 and 500 m). All particles showed higher delta N-15 values in winter and lower in summer, contrary to the expected by isotopic fractionation during phytoplankton nitrate consumption. We suggest that these observed isotopic patterns are due to ammonium consumption via light-controlled nitrification, which could induce variations in delta N-15(SUS) of 0.4-3.1 aEuro degrees in the euphotic zone (EZ). The delta N-15(SUS) signature was reflected by delta N-15(DST) despite modifications during biogenic transformation from suspended particles in the EZ. delta N-15 enrichment (average: 3.6 aEuro degrees) and the increase in C:N ratio (by 1.6) in settling particles suggests year-round contributions of metabolites from herbivorous zooplankton as well as TEPs produced by diatoms. Accordingly, seasonal delta N-15(DST) variations of 2.4-7.0 aEuro degrees showed a significant correlation with primary productivity (PP) at K2. By applying the observed delta N-15(DST) vs. PP regression to delta N-15(MST) of 1.9-8.0 aEuro degrees, we constructed the first annual time-series of PP changes in the WSG. This new approach to estimate productivity can be a powerful tool for further understanding of the biological pump in the WSG, even though its validity needs to be examined carefully.</t>
  </si>
  <si>
    <t>Lyly, M; Klemola, T; Koivisto, E; Huitu, O; Oksanen, L; Korpimaki, E</t>
  </si>
  <si>
    <t>Varying impacts of cervid, hare and vole browsing on growth and survival of boreal tree seedlings</t>
  </si>
  <si>
    <t>10.1007/s00442-013-2761-1</t>
  </si>
  <si>
    <t>The negative impacts of mammalian herbivores on plants have been studied quite extensively, but typically with only a single herbivore species at a time. We conducted a novel comparison of the browsing effects of voles, hares and cervids upon the growth and survival of boreal tree seedlings. This was done by excluding varying assemblages of these key mammalian herbivores from silver birch, Scots pine and Norway spruce seedlings for 3 years. We hypothesised that the pooled impacts of the herbivores would be greater than that of any individual group, while the cervids would be the group with the strongest impact. Growth of birch seedlings advanced when cervids were excluded whereas growth of seedlings accessible to cervids was hindered. Survival of all seedlings was lowest when they were accessible to voles and voles plus hares, whereas cervids seemed not to influence seedling survival. Our results show that the impact of herbivores upon woody plants can be potent in the boreal forests, but the mechanism and strength of this link depends on the tree and herbivore species in question. Risk of abated stand regeneration appears highest for the deciduous birch, though there is need for seedling protection also in coniferous stands. The clear cervid-mediated growth limitation of birch also indicates potential for a trophic cascade effect by mammalian top predators, currently returning to boreal ecosystems.</t>
  </si>
  <si>
    <t>Calbet, A; Riisgaard, K; Saiz, E; Zamora, S; Stedmon, C; Nielsen, TG</t>
  </si>
  <si>
    <t>Phytoplankton growth and microzooplankton grazing along a sub-Arctic fjord (Godthåbsfjord, west Greenland)</t>
  </si>
  <si>
    <t>10.3354/meps09343</t>
  </si>
  <si>
    <t>We evaluated the role of microzooplankton (sensu latto, grazers &lt; 500 mu m) in determining the fate of phytoplankton production (PP) along a glacier-to-open sea transect in the Greenland subarctic fjord, Godthabfjord. Based on the distribution of size fractionated chlorophyll a (chl a) concentrations we established 4 zones: (1) Fyllas Bank, characterized by deep chl a maxima (ca. 30 to 40 m) consisting of large cells, (2) the mouth and main branch of the fjord, where phytoplankton was relatively homogeneously distributed in the upper 30 m layer, (3) inner waters influenced by glacial melt water and upwelling, with high chl a concentrations (up to 12 mu g l(-1)) in the &gt; 10 mu m fraction within a narrow (2 m) subsurface layer, and (4) the Kapisigdlit branch of the fjord, ice-free, and characterized with a thick and deep chl a maximum layer. Overall, microzooplankton grazing impact on primary production was variable and seldom significant in the Fyllas Bank and mouth of the fjord, quite intensive (up to &gt; 100% potential PP consumed daily) in the middle part of the main and Kapisigdlit branches of the fjord, and rather low and unable to control the fast growing phytoplankton population inhabiting the nutrient rich waters in the upwelling area in the vicinity of the glacier. Most of the grazing impact was on the &lt; 10 mu m phytoplankton fraction, and the major grazers of the system seem to be &gt; 20 mu m microzooplankton, as deducted from additional dilution experiments removing this size fraction. Overall, little or no export of phytoplankton out of the fjord to the Fyllas Bank can be determined from our data.</t>
  </si>
  <si>
    <t>Grote, U; Pasternak, A; Arashkevich, E; Halvorsen, E; Nikishina, A</t>
  </si>
  <si>
    <t>Thermal response of ingestion and egestion rates in the Arctic copepod Calanus glacialis and possible metabolic consequences in a warming ocean</t>
  </si>
  <si>
    <t>10.1007/s00300-015-1664-5</t>
  </si>
  <si>
    <t>Climate change is particularly rapid in the Arctic, where water temperatures are predicted to increase substantially with implications for Arctic marine organisms, especially ectotherms such as the calanoid copepod Calanus glacialis, a key herbivore in the Arctic marine ecosystem. Feeding depends on temperature, and recent studies indicate different thermal responses in ingestion and respiration implying a possible metabolic mismatch with increasing temperatures. We investigated the thermal response of ingestion and faecal pellet production as an indicator of egestion of the Arctic copepod C. glacialis in incubation experiments at five temperatures ranging from 0 to 10 A degrees C and compared the obtained data with published results on temperature dependence of respiration. Copepods were fed ad libitum with the diatom Thalassiosira gravida, and algae concentration was assessed prior and after 4 h feeding experiments. Egested faecal pellets were collected and counted. Ingestion and faecal pellet production rates increased linearly (Q (10) coefficient similar to 1.4-1.7 and similar to 1.8-4.1, respectively). No pronounced effect of feeding history (fed vs. starved for 3 days prior to experiment) was found, but responses in both rates were generally less dependent on temperature in the pre-starved experiment. Q (10) values for ingestion rates were lower than Q (10) values for published respiration rates (similar to 1.8-4.6), indicating that metabolic losses increase stronger with increasing temperature than metabolic gains by ingestion. A persistent imbalance between metabolic losses and energy uptake could lead to reduced fitness for C. glacialis, thereby affecting the population dynamics and distribution of this important species in the Arctic.</t>
  </si>
  <si>
    <t>Lokken, JO; Evju, M; Soderstrom, L; Hofgaard, A</t>
  </si>
  <si>
    <t>Vegetation response to climate warming across the forest-tundra ecotone: species-dependent upward movement</t>
  </si>
  <si>
    <t>10.1111/jvs.12911</t>
  </si>
  <si>
    <t>Questions Rising temperatures are predicted to cause upward shifts and reorganisation of mountain vegetation. This study analyses how field layer vegetation across the forest-tundra ecotone has responded over a 22-year period. Main questions are: (a) have vegetation composition, richness and diversity changed; (b) have abundance of functional plant groups and individual species changed; and (c) which environmental factors regulate vegetation distribution and composition? Location Central Norway. Methods The study uses vascular plant species recordings and environmental data from permanent 1 m x 1 m quadrats (n = 266), established in 1994 and revisited in 2016, along transects from forest to high alpine areas (750-1,500 m a.s.l.). Changes in vegetation composition (species and functional group levels) and influence of environmental factors are analysed using ordination and mixed-effect models. Results Ordination shows an overall upward vegetation movement corresponding to 0.5 +/- 0.1 m/y, and compositional homogenisation across the ecotone over time. Changes at species and functional group levels vary across the ecotone. Species richness and diversity increase over time due mainly to an increase of herbs and graminoids in the forested part of the ecotone. Evergreen woody species increase in abundance across the entire ecotone and most strongly above the forest. Deciduous woody species abundance is stable at group level but shows large variation at species level. Species-level responses deviate from group-level responses in all functional groups. Vegetation distribution and composition are environmentally explained by altitudinal distance to the treeline and microtopography. Conclusions Our results show how increased temperature impacts vegetation movements and reorganisation through mainly species-specific responses with low within-functional-group coherency. The apparent upward shift is moderate compared to the increase in temperature over the study period, but larger than in similar studies, although grazing pressure might co-control change rate. Species-specific responses and response rates highlight the need for detailed empirical data to predict and understand vegetation responses in a warming climate.</t>
  </si>
  <si>
    <t>Sjogersten, S; Wookey, PA</t>
  </si>
  <si>
    <t>The Impact of Climate Change on Ecosystem Carbon Dynamics at the Scandinavian Mountain Birch Forest-Tundra Heath Ecotone</t>
  </si>
  <si>
    <t>Changes in temperature and moisture resulting from climate change are likely to strongly modify the ecosystem carbon sequestration capacity in high-latitude areas, both through vegetation shifts and via direct warming effects on photosynthesis and decomposition. This paper offers a synthesis of research addressing the potential impacts of climate warming on soil processes and carbon fluxes at the forest-tundra ecotone in Scandinavia. Our results demonstrated higher rates of organic matter decomposition in mountain birch forest than in tundra heath soils, with markedly shallower organic matter horizons in the forest. Field and laboratory experiments suggest that increased temperatures are likely to increase CO2 efflux from both tundra and forest soil providing moisture availability does not become limiting for the decomposition process. Furthermore, colonization of tundra heath by mountain birch forest would increase rates of decomposition, and thus CO2 emissions, from the tundra heath soils, which currently store substantial amounts of potentially labile carbon. Mesic soils underlying both forest and tundra heath are currently weak sinks of atmospheric methane, but the strength of this sink could be increased with climate warming and/or drying.</t>
  </si>
  <si>
    <t>TUNDRA DISTURBANCE STUDIES .1. LONG-TERM EFFECTS OF VEHICLES ON SPECIES RICHNESS AND BIOMASS</t>
  </si>
  <si>
    <t>ENVIRONMENTAL CONSERVATION</t>
  </si>
  <si>
    <t>10.1017/S0376892900030241</t>
  </si>
  <si>
    <t>This paper describes up to two decades of unassisted plant recovery from uncontrolled tracked-vehicle disturbance within tundra meadows on two physiographically distinct high-arctic coastal lowlands. Data are presented which emphasize the status of species-richness and above-ground vascular biomass. Although they exhibit similar vascular floristics, the undisturbed vegetation communities of the two sites differ greatly in terms of the abundance of dominant species. In particular, Salix spp. characterize the larger, more mesic hummocks of the Baffin Island site, while Cyperaceae characterize the more level and generally wetter meadows on Devon Island. Despite these differences, both vascular and cryptogamic species-richness are consistently reduced under a variety of low-intensity disturbance regimes in different vegetation-types. In many cases these reductions are significant. In addition, total vascular biomass is significantly reduced in 88% of all stands. Reductions are most severe among woody species and, in cases where the biomass of monocotyledons was increased, these increases were more than offset by the losses among dicotyledons. This is contrary to the situation in mesic low-arctic meadows, where significant biomass increases among graminoids have more than offset losses among dicotyledons after less than 8 growing-seasons. The literature of mechanical disturbance in the high-arctic is briefly reviewed, and it is noted that few long-term data are available, there being virtually none which address either cryptogamic species-richness or vascular biomass. The data presented here reaffirm previous short-term findings that lateral reinvasion by rhizomatous graminoids is slower than in the low-arctic. In addition, it has been determined that even after 18-20 years, seedling establishment by dicotyledons is virtually lacking in multi-pass tracks, and is limited to only the driest microsites (hummock tops and sides) in single-pass tracks. The few colonists are mostly slow-growing, woody species and are not likely to recover to predisturbance levels of biomass in mesic sites in the foreseeable future. The prospect for a natural return to predisturbance levels of species-richness among cryptogams is equally unlikely, as the microhabitats in which many of them were found are often significantly reduced in extent or are lacking altogether. In some cases, ruderal bryophytes that are not found in the undisturbed formation have colonized the disturbed substrates, that are apparently not being invaded by the original species - further exacerbating natural restoration. At present, most of these impacts occur on a limited spatial scale, although cumulative impacts were also documented. However, even small patches recover quite slowly and with fewer species than were originally present. Bared surfaces, or strips, if larger than about 1 m across are, typically, invaded from the edges inwards, few types other than ruderal grasses (e.g. species of Phippsia and Alopecurus not found in the undisturbed formation) being able to colonize the centre. Only the wettest meadows, which are naturally poor in species, approach or match former levels of species-richness and vascular biomass. Given that these impacts are of limited extent and relatively low intensity, by comparison with large-scale resource exploration and minerals' extraction, the findings indicate that the meadows of the high-arctic need to be considered separately from their low-arctic counterparts when planning for even the most mitigative developments. Many of Canada's high-arctic lowlands provide important seasonal or year-around habitats for the region's terrestrial herbivores, yet only one has received any legislative protection. As pressure continues to build-up for increased access to the region for purposes of resource exploitation (Hazell, 1991), wilderness recreation (MacLachlan, 1988), and military sovereignty (Hazell, 1991), it is worth considering the ability of the more productive components of these ecosystems to recover from even a fraction of the impacts which, unfortunately, we may expect them to incur.</t>
  </si>
  <si>
    <t>Harrison, PJ; Boyd, PW; Varela, DE; Takeda, S; Shiomoto, A; Odate, T</t>
  </si>
  <si>
    <t>Comparison of factors controlling phytoplankton productivity in the NE and NW subarctic Pacific gyres</t>
  </si>
  <si>
    <t>10.1016/S0079-6611(99)00015-4</t>
  </si>
  <si>
    <t>The subarctic North Pacific is one of the three major high nitrate low chlorophyll (HNLC) regions of the world. The two gyres, the NE and the NW subarctic Pacific gyres dominate this region; the NE subarctic Pacific gyre is also known as the Alaska Gyre. The NE subarctic Pacific has one of the longest time series of any open ocean station, primarily as a result of the biological sampling that began in 1956 on the weathership stationed at Stn P (50 degrees N, 145 degrees W; also known as Ocean Station Papa (OSP)). Sampling along Line P, a transect from the coast (south end of Vancouver Island) out to Stn P has provided valuable information on how various parameters change along this coastal to open ocean gradient. The NW subarctic Pacific gyre has been less well studied than the NE gyre. This review focuses mainly on the NE gyre because of the large and long term data set available, but makes a brief comparison with the NW gyre. The NE gyre has saturating NO, concentrations all year (winter = about 16 mu M and summer = about 8 mu M), constantly very low chlorophyll (chl) (usually &lt; 0.5 mg m(-3)) which is dominated by small cells ( &lt; 5 mu m). Primary productivity is low (about 300-600 mg C m(-2) d(-1) and varies little (2 times) seasonally. Annual primary productivity is 3 to 4 times higher than earlier estimates ranging from 140 to 215 g C m(-2) y(-1) Iron limits the utilization of nitrate and hence the primary productivity of large cells (especially diatoms)except in the winter when iron and light may be co-limiting. There are observations of episodic increases in chi above 1 mg m(-3), suggesting episodic iron inputs, most likely from Asian dust in the spring/early summer, but possibly from horizontal advection from the Alaskan Gyre in summer/early fall. The small cells normally dominate the phytoplankton biomass and productivity, and utilize the ammonium produced by the micrograzers. They do not appear to be Fe-limited, but are controlled by microzooplankton grazers. The NW Subarctic Gyre has higher nutrient concentrations and a shallower summer mixed depth and photic zone than Stn P in the NE gyre. Chi concentrations tend to be higher (0.5 to 1.5 mu g L-1) than Stn P, but primary productivity in the summer is similar to Stn P (similar to 600 mg C m(-2) d(-1)). There are no seasonal data from this gyre. Iron enrichment experiments in October, resulted in an increase in chi (mainly the centric diatom Thalassiosira sp.) and a draw down of nitrate, suggesting that large phytoplankton are Fe-limited, similar to Stn P. (C) 1999 Elsevier Science Ltd, All rights reserved.</t>
  </si>
  <si>
    <t>Pellissier, L; Brathen, KA; Pottier, J; Randin, CF; Vittoz, P; Dubuis, A; Yoccoz, NG; Alm, T; Zimmermann, NE; Guisan, A</t>
  </si>
  <si>
    <t>Species distribution models reveal apparent competitive and facilitative effects of a dominant species on the distribution of tundra plants</t>
  </si>
  <si>
    <t>10.1111/j.1600-0587.2010.06386.x</t>
  </si>
  <si>
    <t>Abiotic factors are considered strong drivers of species distribution and assemblages. Yet these spatial patterns are also influenced by biotic interactions. Accounting for competitors or facilitators may improve both the fit and the predictive power of species distribution models (SDMs). We investigated the influence of a dominant species, Empetrum nigrum ssp. hermaphroditum, on the distribution of 34 subordinate species in the tundra of northern Norway. We related SDM parameters of those subordinate species to their functional traits and their co-occurrence patterns with E. hermaphroditum across three spatial scales. By combining both approaches, we sought to understand whether these species may be limited by competitive interactions and/or benefit from habitat conditions created by the dominant species. The model fit and predictive power increased for most species when the frequency of occurrence of E. hermaphroditum was included in the SDMs as a predictor. The largest increase was found for species that 1) co-occur most of the time with E. hermaphroditum, both at large (i.e. 750 m) and small spatial scale (i.e. 2 m) or co-occur with E. hermaphroditum at large scale but not at small scale and 2) have particularly low or high leaf dry matter content (LDMC). Species that do not co-occur with E. hermaphroditum at the smallest scale are generally palatable herbaceous species with low LDMC, thus showing a weak ability to tolerate resource depletion that is directly or indirectly induced by E. hermaphroditum. Species with high LDMC, showing a better aptitude to face resource depletion and grazing, are often found in the proximity of E. hermaphroditum. Our results are consistent with previous findings that both competition and facilitation structure plant distribution and assemblages in the Arctic tundra. The functional and co-occurrence approaches used were complementary and provided a deeper understanding of the observed patterns by refinement of the pool of potential direct and indirect ecological effects of E. hermaphroditum on the distribution of subordinate species. Our correlative study would benefit being complemented by experimental approaches.</t>
  </si>
  <si>
    <t>Influence of shrub canopies on growth rate and pre-hibernation mass of juvenile arctic ground squirrels</t>
  </si>
  <si>
    <t>10.2981/wlb.00038</t>
  </si>
  <si>
    <t>The wide-spread encroachment of canopy-forming shrubs into northern and alpine tundra communities is likely to alter many plant-animal interactions, with direct and indirect impacts on herbivore populations. Specifically, shrub encroachment may impact habitat quality for herbivores by changing predation risk as a result of reduced visibility. We investigated the association between visibility and growth of juvenile arctic ground squirrels Urocitellus parryii across an alpine tundra ecotone with varying shrub cover. Marked individuals were weighed throughout the period following emergence from natal burrows in early summer until just prior to hibernation. Both males and females showed a positive association between habitat-specific visibility and post-emergence growth rate. There was a positive relationship between post-emergence juvenile growth rate and pre-hibernation mass for females but not males. As shrubs increase, ground squirrel populations may be adversely affected by reductions in habitat-scale visibility.</t>
  </si>
  <si>
    <t>WELSCHMEYER, NA; STROM, S; GOERICKE, R; DITULLIO, G; BELVIN, M; PETERSEN, W</t>
  </si>
  <si>
    <t>PRIMARY PRODUCTION IN THE SUB-ARCTIC PACIFIC-OCEAN - PROJECT SUPER</t>
  </si>
  <si>
    <t>10.1016/0079-6611(93)90010-B</t>
  </si>
  <si>
    <t>Primary production was measured on four cruises to the subarctic Pacific Ocean as an integral component of the SUPER Project (subarctic Pacific Ecosystem Research). Results from 26 in situ experiments and 9 simulated in situ experiments yielded production rates that were significantly higher than measured during the earlier Canadian Weather Station program. The new estimate of annual primary production is ca 170g C m-2y-1, over three times greater than previously thought. Maximum production rates of over 1g C m-2d-1 also exceeded recent measurements made with ultraclean sampling technique. Photosynthesis versus irradiance experiments yielded average light-saturated chlorophyll-specific assimilation rates of ca. 60mgC mgChl-1d-1, which, when combined with local estimates of algal C/Chl, suggested that the specific growth rate of phytoplankton exceeded one doubling per day under optimum conditions of irradiance. Although no spring phytoplankton blooms have ever been observed in the offshore subarctic Pacific, the primary production rates in this region are among the highest reported in any open-ocean environment; production per unit biomass does not seem limited to any extent. Removal processes, such as grazing and sinking, must necessarily play a major role in controlling the standing crop of phytoplankton in the subarctic Pacific.</t>
  </si>
  <si>
    <t>Hoset, KS; Ruffino, L; Tuomi, M; Oksanen, T; Oksanen, L; Makynen, A; Johansen, B; Moe, T</t>
  </si>
  <si>
    <t>Changes in the Spatial Configuration and Strength of Trophic Control Across a Productivity Gradient During a Massive Rodent Outbreak</t>
  </si>
  <si>
    <t>10.1007/s10021-017-0124-1</t>
  </si>
  <si>
    <t>Understanding the determinants of spatial and temporal differences in the relative strength of consumer-resource interactions is an important endeavour in ecology. Here, we explore the necessary conditions for temporal shifts in the relative strength of rodent-plant interactions in an area characterised by profound spatial differences in trophic control, with predator-prey interactions prevailing in productive habitats and rodent-plant interactions dominating unproductive habitats of the forest-tundra ecotone. We report data obtained during the exceptionally massive rodent outbreak of 2010-2012 in northernmost Fennoscandia, including an experimental manipulation of herbivore access to vegetation plots across a large-scale productivity gradient, multiple observational measures of plant-rodent interactions linked to rodent abundance data and a large-scale survey of breeding avian predators and mammalian predator activity. Unexpectedly, rodent grazing impacts documented during the rodent outbreak were uniformly strong across the landscape, regardless of habitat productivity. The runaway response in rodent populations was facilitated by a high population growth rate in the early phase of the outbreak due to the extended absence of predators in productive habitats, concomitant with an exceptionally long-lasting lemming outbreak in unproductive habitats. Our results showed that spatio-temporal variation in trophic control also occurs in ecosystems structured according to the exploitation ecosystems hypothesis and emphasises the importance of long-term studies to capture nonlinear and stochastic features that shape ecosystem functioning. In this context, the temporary release from top-down regulation in productive habitats caused strong grazing impacts that may be crucial for the resilience of tundra ecosystems under the threat of climate change-driven shrub encroachment.</t>
  </si>
  <si>
    <t>Two years of different rodent abundance, but not different species; not real comparator</t>
  </si>
  <si>
    <t>Eichhorn, G; Boom, MP; van der Jeugd, HP; Mulder, A; Wikelski, M; Maloney, SK; Goh, GH</t>
  </si>
  <si>
    <t>Circadian and Seasonal Patterns of Body Temperature in Arctic Migratory and Temperate Non-migratory Geese</t>
  </si>
  <si>
    <t>10.3389/fevo.2021.699917</t>
  </si>
  <si>
    <t>Arctic migration presents unique challenges to circadian physiology. In addition to the metabolic cost of maintaining a relatively high body temperature (Tb) above ambient temperature, migratory birds are also exposed to rapidly changing light conditions as they transition between light-dark cycles and a 24-hour polar day. A previous study suggested that Arctic-migratory barnacle geese (Branta leucopsis) may utilise adaptive heterothermy (i.e., a controlled decrease in core Tb) during and around the autumn migratory period in order to minimise the metabolic cost of migration, but the impact of seasonally changing daylight conditions on other parameters of the circadian profile of Tb in these geese remained obscure. Here, we provide a detailed comparative analysis on the circadian rhythm of Tb and its seasonal development in free-living barnacle geese from three study populations that differ in their migratory behaviour and in the environments they occupy. We recorded abdominal Tb in non-migratory geese from a temperate breeding colony in Netherlands and in migratory geese from a colony in the Russian low Arctic, and analysed these data together with previously published Tb data on geese from a migratory colony in the high Arctic of Svalbard. We found that the circadian Tb profile in the barnacle goose was well aligned with the daily and seasonally changing daylight conditions. In the migratory populations, a fast re-entrainment of the rhythm and its phase was observed when zeitgeber conditions changed during migratory movements. The circadian rhythmicity of Tb was lost once the geese encountered permanent daylight at their northern staging and breeding sites. Circadian Tb rhythmicity was re-established when the period of permanent daylight ended, at rates corresponding to rates of seasonal changes in daylength in the high and low Arctic. Although our data corroborated findings of a decrease in daily mean Tb before autumn migration in both migratory populations in this study, the pre-migratory decrease in Tb was less drastic than previously reported. Moreover, in contrast to previous study, the decrease in Tb stopped at the onset of migration. Overall, our data reveal no evidence that heterothermy in the barnacle goose is functionally linked to migration.</t>
  </si>
  <si>
    <t>Bird, S; Prewer, E; Kutz, S; Leclerc, LM; Vilaca, ST; Kyle, CJ</t>
  </si>
  <si>
    <t>Geography, seasonality, and host-associated population structure influence the fecal microbiome of a genetically depauparate Arctic mammal</t>
  </si>
  <si>
    <t>10.1002/ece3.5768</t>
  </si>
  <si>
    <t>The Canadian Arctic is an extreme environment with low floral and faunal diversity characterized by major seasonal shifts in temperature, moisture, and daylight. Muskoxen (Ovibos moschatus) are one of few large herbivores able to survive this harsh environment. Microbiome research of the gastrointestinal tract may hold clues as to how muskoxen exist in the Arctic, but also how this species may respond to rapid environmental changes. In this study, we investigated the effects of season (spring/summer/winter), year (2007-2016), and host genetic structure on population-level microbiome variation in muskoxen from the Canadian Arctic. We utilized 16S rRNA gene sequencing to characterize the fecal microbial communities of 78 male muskoxen encompassing two population genetic clusters. These clusters are defined by Arctic Mainland and Island populations, including the following: (a) two mainland sampling locations of the Northwest Territories and Nunavut and (b) four locations of Victoria Island. Between these geographic populations, we found that differences in the microbiome reflected host-associated genetic cluster with evidence of migration. Within populations, seasonality influenced bacterial diversity with no significant differences between years of sampling. We found evidence of pathogenic bacteria, with significantly higher presence in mainland samples. Our findings demonstrate the effects of seasonality and the role of host population-level structure in driving fecal microbiome differences in a large Arctic mammal.</t>
  </si>
  <si>
    <t>Cerqueira-Cezar, CK; Thompson, PC; Verma, SK; Mowery, J; Calero-Bernal, R; Murata, FH; Sinnett, DR; Van Hemert, C; Rosenthal, BM; Dubey, JP</t>
  </si>
  <si>
    <t>Morphological and molecular characterization of Sarcocystis arctica-like sarcocysts from the Arctic fox (Vulpes lagopus) from Alaska, USA</t>
  </si>
  <si>
    <t>PARASITOLOGY RESEARCH</t>
  </si>
  <si>
    <t>10.1007/s00436-017-5462-6</t>
  </si>
  <si>
    <t>The muscles of herbivores commonly harbor sarcocysts of parasites belonging to species in the genus Sarcocystis, but such muscle parasites are rare in carnivores. Here, we report Sarcocystis arctica-like sarcocysts in muscles of Arctic foxes (Vulpes lagopus) from Alaska, USA, for the first time. The tongues of 56 foxes were examined for Sarcocystis infection using several methods. Sarcocystis bradyzoites were detected in pepsin digests of 13 (23.2%), and sarcocysts were found in histological sections stained with hematoxylin and eosin (HE) of 9 (16.0%). By light microscopy, sarcocysts were up to 4 mm long and up to 245 mu m wide. In HE-stained sections, the sarcocyst wall appeared smooth and up to 1.5 mu m thick without visible protrusions. By transmission electron microscopy, the sarcocyst wall had a wavy parasitophorous vacuolar membrane (pvm) folded as pleomorphic villar protrusions (vp), sometimes with anastomoses of villar tips. The vp and the ground substance (gs) layer were smooth and without microtubules. The gs was up to 2.0 mu m thick. The total width of the wall including vp and the gs was up to 4.0 mu m. The vp were up to 3.0 mu m long and most closely resembled type 9c. All sarcocysts were mature and contained numerous 8.1 x 2.1 mu m sized bradyzoites. Molecular characterization (at 18S rDNA, 28S rDNA, ITS-1, and cox1) showed the highest affinity for S. arctica of the Arctic fox (V. lagopus) from Norway. In the present investigation, we provide evidence that sarcocysts are common in tongues of Alaskan Arctic foxes suggesting that these carnivores are serving as intermediate hosts, and we also provide ultrastructure of S. arctica from the Arctic fox for the first time.</t>
  </si>
  <si>
    <t>Loydell, DK; Udchachon, M; Burrett, C</t>
  </si>
  <si>
    <t>Llandovery (lower Silurian) graptolites from the Sepon Mine, Truong Son Terrane, central Laos and their palaeogeographical significance</t>
  </si>
  <si>
    <t>JOURNAL OF ASIAN EARTH SCIENCES</t>
  </si>
  <si>
    <t>10.1016/j.jseaes.2018.11.013</t>
  </si>
  <si>
    <t>Graptolites are described from the Llandovery of the Sepon mine area, central Laos, part of the Truong Son Terrane. The palaeobiogeographical affinities of the Rhuddanian graptolites are with peri-Gondwanan Europe and Arabia rather than equatorial regions such as South China and Laurentia (Arctic Canada). A review of previous palaeontological research on the middle Palaeozoic of the Indochina terranes reveals an often contradictory picture with vertebrates suggesting close proximity of South China to the Truong Son Terrane in the Devonian and invertebrates and radiolarians providing evidence for a palaeogeographical barrier between the two. Graptolites from the Mojiang area, Yunnan are typical of low latitude Silurian faunas and suggest that this area (Simao or Loei Terrane) was separate from the Truong Son Terrane.</t>
  </si>
  <si>
    <t>Tuomi, M; Stark, S; Hoset, KS; Vaisanen, M; Oksanen, L; Murguzur, FJA; Tuomisto, H; Dahlgren, J; Brathen, KA</t>
  </si>
  <si>
    <t>Herbivore Effects on Ecosystem Process Rates in a Low-Productive System</t>
  </si>
  <si>
    <t>10.1007/s10021-018-0307-4</t>
  </si>
  <si>
    <t>Mammalian herbivores shape the structure and function of many nutrient-limited or low-productive terrestrial ecosystems through modification of plant communities and plant-soil feedbacks. In the tundra biome, mammalian herbivores may both accelerate and decelerate plant biomass growth, microbial activity and nutrient cycling, that is, ecosystem process rates. Selective foraging and associated declines of palatable species are known to be major drivers of plant-soil feedbacks. However, declines in dominant plants of low palatability often linked with high herbivore densities may also modify ecosystem process rates, yet have received little attention. We present data from an island experiment with a 10-year vole density manipulation, to test the hypothesis that herbivores accelerate process rates by decreasing the relative abundance of poorly palatable plants to palatable ones. We measured plant species abundances and community composition, nitrogen contents of green plant tissues and multiple soil and litter variables under high and low vole density. Corroborating our hypothesis, periodic high vole density increased ecosystem process rates in low-productive tundra. High vole density was associated with both increasing relative abundance of palatable forbs over unpalatable evergreen dwarf shrubs and higher plant N content both at species and at community level. Changes in plant community composition, in turn, explained variation in microbial activity in litter and soil inorganic nutrient availability. We propose a new conceptual model with two distinct vole-plant-soil feedback pathways. Voles may drive local plant-soil feedbacks that either increase or decrease ecosystem process rates, in turn promoting heterogeneity in vegetation and soils across tundra landscapes.</t>
  </si>
  <si>
    <t>Different vole densities</t>
  </si>
  <si>
    <t>Willard, BE; Cooper, DJ; Forbes, BC</t>
  </si>
  <si>
    <t>Natural regeneration of alpine tundra vegetation after human trampling: A 42-year data set from Rocky Mountain National Park, Colorado, USA</t>
  </si>
  <si>
    <t>10.1657/1523-0430(2007)39[177:NROATV]2.0.CO;2</t>
  </si>
  <si>
    <t>The vegetation composition of four contiguous permanent plots was analyzed during 37 of 42 years between 1959 and 2001 to evaluate successional processes following the cessation of human trampling in alpine tundra. The plots were established adjacent to the Rock Cut parking lot at similar to 3658 m elevation along Trail Ridge Road in Rocky Mountain National Park, Colorado. Due to limitations in the original study design, the lack of true replication required that the plots be treated individually when subject to indirect ordination analysis to follow trends in overall plant composition and cover. The three most abundant species in the study plots were Artemisia scopulorum, Acomastylis rossii, and Kobresia myosuroides. At the beginning of the study in 1959, total cover ranged from 20 to 55% in the four plots. By 1961, three of the four plots achieved total canopy cover values of at least 100%. Vascular plant species richness (number of taxa per plot) averaged 20 in 1959, but by 1967 had nearly doubled to 37. During the first several years, rates of seedling emergence were high among most taxa with the notable exceptions of K myosuroides and A. rossii. However, likely due to desiccation and needle ice, seedling mortality was high. K myosuroides spread exclusively from remnant tufts, as did three species of cushion plants which survived the trampling. The overall decline in plant cover during the last two decades of this study, particularly for K myosuroides, indicates that long-term unassisted regeneration of severely degraded alpine tundra sites will take more than a century. While there have been periods of plant colonization and spread, climate factors such as a series of heavy snow years, and unchecked soil erosion from trails, can limit plant establishment and stop the recovery process, or push the recovery back by several decades. The negative influence of soil erosion, and quite possibly additional trampling, over a significant portion of the study plot points to the critical importance of using extreme care when establishing long-term monitoring plots, particularly in high-use areas.</t>
  </si>
  <si>
    <t>Niyogi, DK; McKnight, DM; Lewis, WM</t>
  </si>
  <si>
    <t>Fungal communities and biomass in mountain streams affected by mine drainage</t>
  </si>
  <si>
    <t>We examined fungi associated with decomposing leaves in streams to understand the effects of mine drainage on this community and to test a general model of ecological response to stress. The community composition and biomass of fungi and microbial activity associated with decomposing willow leaves were determined for 20 Colorado mountain stream sites, some of which were affected by mine drainage. The pH, concentration of dissolved zinc, and deposition rate of metal oxides were measured at each site. The community composition of fungi on willow leaves from litterbags was determined by analysis of conidia from aerated leaves and a particle-plating method. As with other communities in streams, diversity of fungal communities was sensitive to low pH and high concentrations of zinc from mine drainage, whereas biomass and functioning were stable under stress from pH or zinc. Diversity was low at sites with high concentrations of dissolved zinc (&gt;1 mg/L) or low pH (&lt; 6). Fungal biomass (concentration of ergosterol) and microbial activity, in contrast, often were high despite the chemical conditions of the streams and the limited diversity of fungi. Microbial respiration was negatively related to the physical stress of metal oxide deposition. The concentration of ergosterol was significantly related to rates of respiration on leaves at pristine sites. Leaves from sites with high concentrations of dissolved zinc often had higher fungal biomass and microbial respiration than leaves from pristine sites. Several sites of low pH had high rates of respiration on leaves and visible fungal growth, but little or no measurable ergosterol. Leaves at these sites had ergosterol-like compounds that have yet to be identified.</t>
  </si>
  <si>
    <t>Mustonen, AM; Saarela, S; Nieminen, P</t>
  </si>
  <si>
    <t>Food deprivation in the common vole (Microtus arvalis) and the tundra vole (Microtus oeconomus)</t>
  </si>
  <si>
    <t>JOURNAL OF COMPARATIVE PHYSIOLOGY B-BIOCHEMICAL SYSTEMS AND ENVIRONMENTAL PHYSIOLOGY</t>
  </si>
  <si>
    <t>10.1007/s00360-007-0213-0</t>
  </si>
  <si>
    <t>Arvicolinae voles are small herbivores relying on constant food availability with weak adaptations to tolerate prolonged food deprivation. The present study performed a comparative analysis on the responses to 4-18 h of food deprivation in the common vole (Microtus arvalis) and the tundra vole (Microtus oeconomus). Both species exhibited rapid decreases in the plasma and liver carbohydrate concentrations during phase I of fasting and the decline in the liver glycogen level was more pronounced in the tundra vole. The plasma thyroxine concentrations of the common vole decreased after 4 h. Lipid mobilization (phase II of fasting) was indicated by the increased plasma free fatty acid levels after 8-18 (the common vole) or 4-18 h (the tundra vole) and by the elevated lipase activities. In the tundra vole, the plasma ghrelin concentrations increased after 12 h possibly to stimulate appetite. Both species showed increased liver lipid concentrations after 4 h and plasma aminotransferase and creatine kinase activities after 12-18 h of food deprivation implying liver dysfunction and skeletal muscle damage. No signs of stimulated protein catabolism characteristic to phase III of fasting were present during 18 h without food.</t>
  </si>
  <si>
    <t>Grogan, P; Zamin, TJ</t>
  </si>
  <si>
    <t>Growth responses of the common arctic graminoid Eriophorum vaginatum to simulated grazing are independent of soil nitrogen availability</t>
  </si>
  <si>
    <t>10.1007/s00442-017-3990-5</t>
  </si>
  <si>
    <t>Plant compensatory growth responses to herbivory are mediated by soil fertility and can have significant feedbacks that affect overall ecosystem nutrient cycling. The sedge Eriophorum vaginatum is the dominant graminoid in arctic mesic tundra, and is heavily consumed by caribou. Here, we compare the principal compensatory growth models in explaining the impact of a single episode of simulated caribou grazing at two clipping intensities on E. vaginatum total growing season shoot production, nitrogen concentrations, and nitrogen pools, over two successive years across a soil nitrogen fertilisation gradient. The clipping treatments had no effect on shoot production in the growing season when they were applied, but substantially reduced growth in the following year. Surprisingly, these reductions were consistent across all levels of soil nitrogen availability. The Limiting Resource Model can best explain this legacy effect on production because it predicts alternate compensatory growth responses depending on whether or not the herbivory affects availability of the resource that most limits plant growth. Accordingly, our results suggest that shoot compensatory growth in the year after the clipping was limited by some resource other than nitrogen-probably internal carbohydrate reserves or soil phosphorus. The clipping treatments initially enhanced shoot nitrogen concentrations and pools, but shoot nitrogen pools had decreased by the end of the second year due to the legacy effect of reduced shoot production. Finally, inflorescence removal substantially stimulated new shoot production in both years. Together, our results suggest that herbivory can significantly enhance temporal and local spatial heterogeneity in graminoid growth and nitrogen cycling.</t>
  </si>
  <si>
    <t>GIFFORD, DJ</t>
  </si>
  <si>
    <t>Protozoa in the diets of Neocalanus spp. in the oceanic subarctic Pacific Ocean</t>
  </si>
  <si>
    <t>10.1016/0079-6611(93)90015-6</t>
  </si>
  <si>
    <t>Copepod species of the genus Neocalanus dominate the zooplankton biomass of the oceanic subarctic Pacific Ocean. Neocalanus spp. populations in the subarctic Pacific environment are successful: they feed, accumulate lipid, and persist from year to year. Prior experimental observations derived from a variey of methods indicated that, although their functional morphology is such that they clear the small phytoplankton cells characteristic of the oceanic subarctic Pacific environment efficiently, Neocalanus spp. do not consume sufficient phytoplankton to meet even basic metabolic requirements in that environment. Hence, their success in the subarctic Pacific must depend on their ability to obtain nutrition from other sources. As part of the SUPER (SUbarctic Pacific Ecosystem Research) program, experiments were performed to test the hypothesis that N. plumchrus and N. cristatus obtain a significant portion of their nutrition from planktonic Protozoa. The experiments demonstrate that Protozoa alone do not provide sufficient nutrition for N. cristatus to meet its basic metabolic needs. Protozoa constitute the major dietery component of N. plumchrus however, in agreement with the predictions of FROST'S (1987) model of the subarctic Pacific ecosystem. At a minimum this diet permits N. plumchrus to meet basic metabolic requirements. Copepod grazing activities appear to be sufficient to control protozoan stocks in the oceanic subarctic Pacific during late spring and early summer when Neocalanus spp. inhabit the upper water column.</t>
  </si>
  <si>
    <t>Vindstad, OPL; Jepsen, JU; Klinghardt, M; Ek, M; Ims, RA</t>
  </si>
  <si>
    <t>Salvage logging of mountain birch after geometrid outbreaks: Ecological context determines management outcomes</t>
  </si>
  <si>
    <t>10.1016/j.foreco.2017.09.027</t>
  </si>
  <si>
    <t>Outbreaks of pest insects occasionally cause mortality of entire forest stands. Salvage logging of affected stands is the most common management response to such events. Logging may aid stand recovery by increasing the production and establishment of saplings, or stimulating the production of basal sprouts in sprouting tree species. However, the outcome of logging may depend on the ecological context in which it is implemented, with both herbivory and local growing conditions being potentially important factors. We conducted a field experiment to assess how logging affects recovery by saplings and sprouts in stands of mountain birch that have been damaged by outbreaks of geometrid moths. The study was conducted at the two locations Luftjok and Bugoyfjord in subarctic Norway, where moth outbreaks have caused widespread mortality of mountain birch during the last two decades. Logging generally caused a strong increase in the production of basal sprouts, and also improved sprout growth in Luftjok, resulting in a substantial production of new stems in the logging plots at this location within the six-year period of the study. In Bugoyfiord, sprout growth was retarded in logging plots compared to controls, resulting in complete failure to produce new stems during the study period. This appears to have been caused by ungulate browsing, possibly in interaction with regional, geologically determined, gradients in growing conditions. The outcome of logging also depended on local site quality, with limited sprouting occuring in rich meadow type stands, which traditionally have been assumed to have low capacity for sprout production. Birch saplings were less abundant in logging plots than in controls by the end of the study, especially in Bugoyfiord, suggesting that logging did not improve sapling production. We conclude that logging may stimulate damaged mountain birch stands to recover by means of basal sprouting, but that the positive effects of logging may be reduced by browsing in some areas. Logging should also be practiced with care in rich meadow type stands, which have limited capacity for sprouting.</t>
  </si>
  <si>
    <t>Jones, AG; Scullion, J; Ostle, N; Oakley, S; Di Dio, A; Gwynn-Jones, D</t>
  </si>
  <si>
    <t>Plant community composition and an insect outbreak influence phenol oxidase activity and soil-litter biochemistry in a sub-Arctic birch heath</t>
  </si>
  <si>
    <t>10.1007/s00300-014-1613-8</t>
  </si>
  <si>
    <t>Rates of decomposition in Arctic soils are regulated by temperature and moisture, but substrate availability is dictated by vegetation inputs, which are also subject to biotic influences. Here, we examine how leaf and litter inputs from individual dwarf shrub species influence soil enzyme activity in a sub-Arctic heath community in Abisko, Sweden. We further consider how foliar damage via insect herbivory (and outbreak) affects the soil community and decomposition. During the peak growing season (July 2011), we assessed how shrub community composition (Empetrum hermaphroditum, Vaccinium myrtillus, V. uliginosum and V. vitis-idaea) determined litter and soil phenol oxidase activity. A periodic severe outbreak of autumn moth larvae (Epirrita autumnata) affected this community in the following year (July 2012), and we used this to investigate its impact on relationships with phenol oxidase activity, soil respiration, soluble NH4 (+) and soluble phenolics; the soluble factors being directly associated with inputs from insect larval waste (frass). Pre-outbreak (2011), the strongest relationship observed was higher phenol oxidase activity with E. hermaphroditum cover. In the outbreak year (2012), phenol oxidase activity had the strongest relationship with damage to the deciduous species V. myrtillus, with greater herbivory lowering activity. For the other deciduous species, V. uliginosum, soil NH4 (+) and phenolics were negatively correlated with foliar larval damage. Phenol oxidase activity was not affected by herbivory of the evergreen species, but there was a strong positive relationship observed between E. hermaphroditum community abundance and soil respiration. We highlight the dominant role of E. hermaphroditum in such sub-Arctic shrub communities and show that even during insect outbreaks, it can dictate soil processes.</t>
  </si>
  <si>
    <t>Jorgensen, RH; Meilby, H; Kollmann, J</t>
  </si>
  <si>
    <t>Shrub Expansion in SW Greenland under Modest Regional Warming: Disentangling Effects of Human Disturbance and Grazing</t>
  </si>
  <si>
    <t>10.1657/1938-4246-45.4.515</t>
  </si>
  <si>
    <t>Shrub expansion has been observed widely in tundra areas across the Arctic. This phenomenon has been partially attributed to increasing temperatures over the past century. However, relationships among shrub expansion, grazing, and human disturbance have been studied little. SW Greenland is a subarctic to low-arctic region with a long and complex land-use history and only modest temperature increases over the past 50 years (0.2 degrees C decade(-1)), but changes in shrub cover have not previously been studied in this region. We compiled historical photographs of vegetation in SW Greenland (1898-1974) and repeated the photos in 2010 and 2011. Sixty-four photo pairs were cropped into 133 smaller units and classified by aspect, substrate stability, muskoxen grazing, and human disturbance. The photo material was evaluated by 22 experts with respect to changes in shrub cover, revealing a general increase across the whole data set, and in a subset including only undisturbed sites. Shrub cover increased most on E and SE slopes, in sites with stable substrate, and in areas characterized by human disturbance and without muskoxen grazing. The general shrub cover increase could be caused mainly by changed land-use intensity, but effects of the moderately increased temperatures cannot be ruled out.</t>
  </si>
  <si>
    <t>effects of herbivore density</t>
  </si>
  <si>
    <t>Post, E; Cahoon, SMP; Kerby, JT; Pedersen, C; Sullivan, PF</t>
  </si>
  <si>
    <t>Herbivory and warming interact in opposing patterns of covariation between arctic shrub species at large and local scales</t>
  </si>
  <si>
    <t>PROCEEDINGS OF THE NATIONAL ACADEMY OF SCIENCES OF THE UNITED STATES OF AMERICA</t>
  </si>
  <si>
    <t>10.1073/pnas.2015158118</t>
  </si>
  <si>
    <t>A major challenge in predicting species' distributional responses to climate change involves resolving interactions between abiotic and biotic factors in structuring ecological communities. This challenge reflects the classical conceptualization of species' regional distributions as simultaneously constrained by climatic conditions, while by necessity emerging from local biotic interactions. A ubiquitous pattern in nature illustrates this dichotomy: potentially competing species covary positively at large scales but negatively at local scales. Recent theory poses a resolution to this conundrum by predicting roles of both abiotic and biotic factors in covariation of species at both scales, but empirical tests have lagged such developments. We conducted a 15-y warming and herbivoreexclusion experiment to investigate drivers of opposing patterns of covariation between two codominant arctic shrub species at large and local scales. Climatic conditions and biotic exploitation mediated both positive covariation between these species at the landscape scale and negative covariation between them locally. Furthermore, covariation between the two species conferred resilience in ecosystem carbon uptake. This study thus lends empirical support to developing theoretical solutions to a long-standing ecological puzzle, while highlighting its relevance to understanding community compositional responses to climate change.</t>
  </si>
  <si>
    <t>Bluhm, BA; Kosobokova, KN; Carmack, EC</t>
  </si>
  <si>
    <t>A tale of two basins: An integrated physical and biological perspective of the deep Arctic Ocean</t>
  </si>
  <si>
    <t>10.1016/j.pocean.2015.07.011</t>
  </si>
  <si>
    <t>This review paper integrates the current knowledge, based on available literature, on the physical and biological conditions of the Amerasian and Eurasian basins (AB, EB) of the deep Arctic Ocean (AO) in a comparative fashion. The present day (Holocene) AO is a mediterranean sea that is roughly half continental shelf and half basin and ridge complex. Even more recently it is roughly two thirds seasonally and one third perennially ice-covered, thus now exposing a portion of basin waters to sunlight and wind. Basin boundaries and submarine ridges steer circulation pathways in overlying waters and limit free exchange in deeper waters. The AO is made integral to the global ocean by the Northern Hemisphere Thermohaline Circulation (NHTC) which drives Pacific-origin water (PW) through Bering Strait into the Canada Basin, and counter-flowing Atlantic-origin water (AW) through Fram Strait and across the Barents Sea into the Nansen Basin. As a framework for biogeography within the AO, four basic, large-scale circulation systems (with L &gt; 1000 km) are noted; these are: (1) the large scale wind-driven circulation which forces the cyclonic Trans-Polar Drift from Siberia to the Fram Strait and the anticyclonic Beaufort Gyre in the southern Canada Basin; (2) the circulation of waters that comprise the halocline complex, composed largely of waters of Pacific and Atlantic origin that are modified during passage over the Bering/Chukchi and Barents/Siberian shelves, respectively; (3) the topographically-trapped Arctic Circumpolar Boundary Current (ACBC) which carries AW cyclonically around the boundaries of the entire suite of basins, and (4) the very slow exchange of Arctic Ocean Deep Waters. Within the basin domain two basic water mass assemblies are observed, the difference between them being the absence or presence of PW sandwiched between Arctic Surface Waters (ASW) above and the AW complex below; the boundary between these domains is the Atlantic/Pacific halocline front. Both domains have vertical stratification that constrains the transfer of nutrients to the surface layer (euphoric zone), thus leading to their oligotrophic state, particularly in the more strongly stratified Pacific Arctic where, despite high nutrient values in the inflow, convective reset of surface layer nutrients by haline convection in winter is virtually absent. First and multi-year sea ice drastically alters albedo and insulates the underlying water column from extreme winter heat loss while its mechanical properties (thickness, concentration, roughness, etc.) greatly affect the efficiency of momentum transfer from the wind to the underlying water. Biologically, sea ice algal growth in the basins is proportionally almost equal to or exceeding phytoplankton production, and is a habitat and transport platform for sympagic (ice-associated) fauna. Owing to nutrient limitation due to strong stratification and light limitation due to snow and ice cover and extreme sun angle, primary production in the two basin domains is very low compared to the adjacent shelves. Severe nutrient limitation and complete euphotic zone drawdown in the AB favors small phytoplankton, a ubiquitous deep chlorophyll maximum layer, a low f-ratio of new to recycled carbon fixation, and a low energy food web. In contrast, nutrients persist -albeit in low levels- in the western EB, even in summer, suggesting light limitation, heavy grazing or both. The higher stocks of nutrients in the EB are more conducive to marginal ice blooms than in the AB. The large-scale ocean currents (NHTC and ACBC) import substantial expatriate, not locally reproducing zooplankton biomass especially from the adjoining subarctic Atlantic (primarily Calanus finmarchicus), but also from the Pacific (e.g., Pseudocalanus spp., Neocalanus spp. and Metridia pacifica). These advective inputs serve both as source of food to resident pelagic and benthic biota within the basins, and [GRAPHICS] as potential grazers exerting top down control on limited phytoplankton resources. Benthic organisms within the AO basin show previously unappreciated biodiversity and surprising dispersion of species given the isolation of individual basins and low vertical carbon flux and resulting biomass. Larval dispersion is aided by the large-scale flows and perhaps, we hypothesize in the deep benthos by convective updrafts driven by geothermal heating. Zooplankton diversity, in contrast, is low, but again faunal assemblages are equally distributed between the EB and AB. Species pools of both pelagic and benthic communities change more with water depth rather than laterally, with the exception of expatriates and rare species, with close ties to today's North Atlantic biogeographic region. Climate related change in the AO is thus manifest at significantly differing time scales. Throughout similar to 90% of the Pleistocene the AO has existed in glacial mode, with narrow continental shelves, greatly restricted river inflow, thicker and perhaps immobile sea ice, and total blockage of exchange with the Pacific Ocean. During the Holocene, on shorter time scales of 1000-100 years, significant changes in high latitude climate are tied to changes in temperature and perhaps moisture delivery patterns. The Arctic also experiences significant multi-decadal variability; however, the pace of change over the past three decades has been without precedent. Within the basin interior the ice is now thinner and less compact, and thus more responsive to wind stress (forcing and mixing). Concurrent with sea ice melt and increased river flow, the accumulation of fresh water and the stratification have increased, thus constraining vertical nutrient flux affecting phytoplankton size distributions, limiting primary production in parts of the basins now and likely in the future, and increasing vulnerability to acidification. In addition, sea ice is now retreating on an annual basis past the shelf break, exposing basin waters directly to sunlight and wind forcing. Thus, upwelling favorable winds (generally from east to west) can now directly and efficiently drive shelf-break upwelling, and draw nutrients from subsurface basin waters onto the shelf; at the same time upwelling favorable winds will also create onshore pressure gradients over the slope and basin which will act to slow or block the flow of waters in the ACBC, and thus alter advective pathways of both abiotic and biotic materials. Given the opening of a new ocean to multiple user groups, we expect that the central AO will play an increasing larger role both in the research and political arenas in the future, and we encourage pan-Arctic international collaboration over focus on territorial boundaries. (C) 2015 Elsevier Ltd. All rights reserved.</t>
  </si>
  <si>
    <t>Jones, NE; Scrimgeour, GJ; Tonn, WM</t>
  </si>
  <si>
    <t>Assessing the Effectiveness of a Constructed Arctic Stream Using Multiple Biological Attributes</t>
  </si>
  <si>
    <t>ENVIRONMENTAL MANAGEMENT</t>
  </si>
  <si>
    <t>10.1007/s00267-008-9218-z</t>
  </si>
  <si>
    <t>Objective assessment of habitat compensation is a central yet challenging issue for restoration ecologists. In 1997, a 3.4-km stream channel, designed to divert water around an open pit diamond mine, was excavated in the Barrenlands region of the Canadian Arctic to create productive stream habitat. We evaluated the initial success of this compensation program by comparing multiple biological attributes of the constructed stream during its first three years to those of natural reference streams in the area. The riparian zone of the constructed stream was largely devoid of vegetation throughout the period, in contrast to the densely vegetated zones of reference streams. The constructed stream also contained lower amounts of woody debris, coarse particulate organic matter (CPOM), and epilithon; had lower coverage by macrophytes and bryophytes; and processed leaf litter at a lower rate than reference streams. Species richness and densities of macroinvertebrates were consistently lower in the constructed stream compared to natural streams. This contributed to differences in macroinvertebrate assemblage structure throughout the period, although assemblages showed some convergence by year 3. The effectiveness of the constructed stream to emulate natural streams varied somewhat depending on the biological attribute being evaluated. Assessments based on individual attributes showed that minimal to moderate levels of similarity between the constructed stream and natural streams were achieved. A collective assessment of all biological and ecosystem attributes suggested that the constructed stream was not a good surrogate for natural streams during these first years. Additional time would be required before many characteristics of the constructed stream would resemble those of reference streams. Because initial efforts to improve fish habitat in the constructed stream focused on physical structures (e.g., weirs, vanes, rock, groins), ecological factors limiting fish growth were not considered and likely constrained success. We suggest that a greater focus on organic characteristics and vegetation within the stream and its riparian zone could have accelerated compensation. The addition of woody debris and CPOM, combined with planting of shrubs and herbs along the stream, should provide a source of allochthonous matter for the biotic community while large cobble and boulders should improve the physical stability of stream system, protecting its organic components.</t>
  </si>
  <si>
    <t>Life histories of Neocalanus flemingeri and Neocalanus plumchrus (Calanoida : Copepoda) in the western subarctic Pacific</t>
  </si>
  <si>
    <t>MARINE BIOLOGY</t>
  </si>
  <si>
    <t>10.1007/s002270050654</t>
  </si>
  <si>
    <t>Life cycles of large suspension-feeding copepods were investigated in the western subarctic gyre (Oyashio area). Two populations were recognized an Neocalanus flemingeri by body size, life cycle and timing of ontogenetic migration. Small forms (same size as original description; adult female ca. 3.6 mm in prosome length) have a 1-year life cycle and occurred at the surface between December and June. At least some individuals of large forms (adult female ca. 4.5 mm in prosome length) have a biennial life cycle with winter dormancy as Stage 4 copopodites (C4) and adult females. The young copepodites of the large form occur in the surface water later than the small forms, then grow to C4 with full deposition of lipid. The following year, the C4 individuals start grazing in January, and sink to deep layers at the same time as the small forms. The life cycle of Neocalanus plumchrus was identical to the original description made for the Alaskan gyre population, although the recruitment to the surface layer during copepodite stages occurred 2 weeks to a month later than in other areas of the subarctic Pacific. Temporal partitioning of surface habitat utilization between N. plumchrus and the small form of N. flemingeri was clearly established, but overlap was observed between N. plumchrus and the large form of N. flemingeri.</t>
  </si>
  <si>
    <t>Boyd, PW; Harrison, PJ; Johnson, BD</t>
  </si>
  <si>
    <t>The Joint Global Ocean Flux Study (Canada) in the NE subarctic Pacific</t>
  </si>
  <si>
    <t>10.1016/S0967-0645(99)00066-1</t>
  </si>
  <si>
    <t>This volume of DSR II is dedicated to the Canadian Joint Global Ocean Flux Study (JGOFS) in the NE subarctic Pacific. This oceanic province is one of three High Nitrate Low Chlorophyll (HNLC) regions in the world oceans. Furthermore, this region is characterised by a shallow (ca. 100-120 m) permanent pycnocline during winter, which permits relatively high numbers of phytoplankton and micro-grazers to subsist over winter, which in turn strongly influences pelagic community structure. The 5-year field study encompassed two phases - phase 1 (seven voyages between September 1992 and May 1995), and the intensive phase 2 (six voyages between September 1995 and June 1997). Each voyage transected line P - from the coastal ocean westward to the open ocean. In addition to the JGOFS study, this volume also includes analyses of long time-series (&gt; 20 yr) data sets from Ocean Station Papa (OSP; 50 degrees N 145 degrees W) and other stations in the coastal and open ocean. (C) 1999 Elsevier Science Ltd. All rights reserved.</t>
  </si>
  <si>
    <t>Lashchinskiy, NN; Kartoziia, AA; Faguet, AN</t>
  </si>
  <si>
    <t>Permafrost Degradation as a Supporting Factor for the Biodiversity of Tundra Ecosystems</t>
  </si>
  <si>
    <t>CONTEMPORARY PROBLEMS OF ECOLOGY</t>
  </si>
  <si>
    <t>10.1134/S1995425520040071</t>
  </si>
  <si>
    <t>Highly detailed images acquired using unmanned aerial imaging made it possible to describe the structural features of a certain type of thermokarst depression. These depressions developed in edoma deposits in the southern part of the typical tundra subzone in the Lena Delta. The geomorphology and vegetation of the model depression are characterized by a combination of GIS analysis and ground survey. Detailed mapping has shown that the surface of the depression bottom consists of a baidjarakh field covered by the complex vegetation of highly productive plant communities dominated by grasses and graminoids. A comparison of satellite images and topographic maps from different years has shown that the depression appeared from a shallow thermokarst lake drained no later than 40 years ago. The depression terrain and vegetation are determined by its origin and the composition of the surface geological substrate. Depression vegetation is quite a contrast to zonal tundra in regards to its structure and floristic composition. It contains few species which tend to be more typical for southern distribution. Such spots serve as feeding places for herbivorous animals and, in the past, may have been an important part of the Pleistocene megafauna forage. Thermokarst events were typical for the ice-complex through the whole period of its formation, but might differ in intensity and area depending on climate conditions. Nowadays, the size and lifetime of thermokarst lakes depends on their position in the terrain and the thermoerosion intensity. In the tundra landscape, thermokarst plays an important role in the creation of new habitats and biodiversity support for plants and animals.</t>
  </si>
  <si>
    <t>Ameryk, A; Jankowska, KM; Kalinowska, A; Weslawski, JM</t>
  </si>
  <si>
    <t>Comparison of bacterial production in the water column between two Arctic fjords, Hornsund and Kongsfjorden (West Spitsbergen)</t>
  </si>
  <si>
    <t>OCEANOLOGIA</t>
  </si>
  <si>
    <t>10.1016/j.oceano.2017.06.001</t>
  </si>
  <si>
    <t>Bacterial production and the accompanying environmental factors were measured in the water columns of two Arctic fjords during the cruise in July and August 2013. Water samples were collected at six stations located in the central part of Hornsund and Kongsfjorden. In Hornsund, where average water temperatures were 1.25-fold lower than in Kongsfjorden, the bacterial production was twice as high (0.116 +/- 0.102 vs 0.05 +/- 0.03 mg C m(-3) h(-1)). Statistical analysis indicated that chlorophyll a concentration itself was not a significant factor that affected bacterial production, in contrast to its decomposition product, pheophytin, originating from senescent algal cells or herbivorous activity of zooplankton. Single and multiple regression analysis revealed that water temperature, dissolved organic carbon (DOC), and pheophytin concentration were the main factors affecting bacterial production in both fjords. (C) 2017 Institute of Oceanology of the Polish Academy of Sciences. Production and hosting by Elsevier Sp. zo. o. This is an open access article under the CC BY-NC-ND license</t>
  </si>
  <si>
    <t>Hoye, TT</t>
  </si>
  <si>
    <t>Arthropods and climate change - arctic challenges and opportunities</t>
  </si>
  <si>
    <t>CURRENT OPINION IN INSECT SCIENCE</t>
  </si>
  <si>
    <t>10.1016/j.cois.2020.06.002</t>
  </si>
  <si>
    <t>The harsh climate, limited human infrastructures, and basic autecological knowledge gaps represent substantial challenges for studying arthropods in the Arctic. At the same time, rapid climate change, low species diversity, and strong collaborative networks provide unique and underexploited Arctic opportunities for understanding species responses to environmental change and testing ecological theory. Here, I provide an overview of individual, population, and ecosystem level responses to climate change in Arctic arthropods. I focus on thermal performance, life history variation, population dynamics, community composition, diversity, and biotic interactions. The species-poor Arctic represents a unique opportunity for testing novel, automated arthropod monitoring methods. The Arctic can also potentially provide insights to further understand and mitigate the effects of climate change on arthropods worldwide.</t>
  </si>
  <si>
    <t>Shinada, A; Ikeda, T; Ban, S; Tsuda, A</t>
  </si>
  <si>
    <t>Seasonal dynamics of planktonic food chain in the Oyashio region, western subarctic Pacific</t>
  </si>
  <si>
    <t>10.1093/plankt/23.11.1237</t>
  </si>
  <si>
    <t>In order to clarify the importance of the microbial food chain in relation to the grazing food chain in the Oyashio region, western subarctic Pacific, the biomass of component organisms in the two food chains was investigated during July and October in 1997, and January, March and May in 1998. Carbon flows within the plankton food chains, as established from biomass data combined with published experimental data (Shinada et al., 2000), suggest that primary production is largely channelled through the microbial food chain throughout the year. The grazing food chain is functional along with the microbial food chain only during the spring phytoplankton bloom.</t>
  </si>
  <si>
    <t>Payette, S; Delwaide, A</t>
  </si>
  <si>
    <t>Tamm review: The North-American lichen woodland</t>
  </si>
  <si>
    <t>10.1016/j.foreco.2018.02.043</t>
  </si>
  <si>
    <t>The lichen woodland (LW) is an open-crown subarctic forest distributed principally in North America where it extends from Newfoundland in Atlantic Canada to the Yukon and Alaska. It is the main tree ecosystem of the LW zone north of the closed-crown boreal forest zone, and south of the forest-tundra zone where its cover diminishes progressively toward the Arctic tree line. Growth and development of LWs are closely dependent on dry-mesic, nutrient-poor podzolic soil environments largely distributed on the Canadian Precambrian Shield. The sun exposed open structure and dominance of lichen species on the dry-mesic soils of LWs determine many of their functions. A diversified cryptogamic flora is thriving in LWs due to reduced competition from vascular plants unable to grow and survive on dry, nutrient-poor soils. Because of the reduced greenhouse effect caused by the open structure and dominance of pale-color lichen mats inducing a greater albedo, LWs exerts a negative microclimatic impact on the environment culminating in the reduction of the frost-free growth season and increase and intensity of frost events. A suite of common, often recurrent, sometime compounding, fine- and large-scale disturbances (including climate change) activates the successional dynamics of LWs and also their historical and present expansion and contraction across the boreal biome. Post-disturbance chronosequences induced by fire, wind and caribou trampling and grazing are producing similar seral communities converging toward the self maintenance of the LW ecosystem. Long-term succession in southernmost LW sites possibly converges toward the closing of tree canopy and recovery of closed-crown conifer forests (CCCF) in absence of fire. The creation of LW occurred repeatedly during the late Holocene, as well as its extirpation from the northernmost sites (forest tundra zone) with wildfire as the principal triggering mechanism. LWs are presently unable to transgress the tree line, except for minor advances in small confined sites. Current evidence of the dual distribution of LWs and CCCF in eastern Canada shows that the LW zone is expanding southward into the CCCF zone, where compound disturbances associated with epidemics followed by small to extensive fires are transforming dense forest stands to LWs, a process most likely independent of climate. In terms of ecosystem management, there are concerns about the maintenance of the southernmost LWs within the CCCF zone as poor carbon sinks. Projects involving LW plantation sites in the CCCF zone in eastern Canada are proposed to offset the increased emission of atmospheric gases and thus mitigate climate change.</t>
  </si>
  <si>
    <t>Lavrentyev, PJ; Franze, G; Moore, FB</t>
  </si>
  <si>
    <t>Microzooplankton Distribution and Dynamics in the Eastern Fram Strait and the Arctic Ocean in May and August 2014</t>
  </si>
  <si>
    <t>10.3389/fmars.2019.00264</t>
  </si>
  <si>
    <t>Microzooplankton community structure, distribution, growth, and herbivory were examined in the eastern Fram Strait and Arctic Ocean shelf affected by the Atlantic water inflow in May (during the spring bloom) and August (post-bloom, summer stratification) 2014. In May, integrated microzooplankton biomass in the upper 100 m ranged from 0.16 g C m(-2) above the slope to 2.3 g C m(-2) within the West Spitsbergen Current (0.71 g C m(-2) on average), where it peaked in the mixed layer at 206 m g C L-1. This is the highest volumetric microzooplankton biomass recorded so far in the Arctic. It primarily consisted of mixotrophic oligotrich ciliates from the genus Strombidium, which were dominant in the spring and formed a surface bloom (79 x 10(3) cells L-1). The heterotrophic dinoflagellates Gyrodinium and Protoperidinium were abundant at the diatom-dominated stations in the ice-covered waters during both seasons. In the summer, a more diverse community included a large proportion of heterotrophic and mixotrophic dinoflagellates, tintinnids, and other ciliates. Microzooplankton biomass increased to the average of 1.27 g C m(-2). At the ice-covered and open water stations in the Yermak shelf and deep basin, microzooplankton grew at 0.04 to 0.38 d(-1); their species-specific growth rates were up to 1.79 d(-1). Microzooplankton herbivory on average removed 72% (in two experiments &gt; 100%) of daily primary production with the exception of samples dominated by Phaeocystis pouchetii colonies. The results indicate that microzooplankton play a significant role in the carbon cycle in this Atlantic-influenced polar system.</t>
  </si>
  <si>
    <t>HENRY, GHR; SVOBODA, J; FREEDMAN, B</t>
  </si>
  <si>
    <t>STANDING CROP AND NET PRODUCTION OF SEDGE MEADOWS OF AN UNGRAZED POLAR DESERT OASIS</t>
  </si>
  <si>
    <t>10.1139/b90-336</t>
  </si>
  <si>
    <t>Standing crop and net production were measured in sedge meadow communities of a coastal lowland at Alexandra Fiord, Ellesmere Island (79-degrees-N), a high arctic oasis. The meadows are dominated by Carex aquatilis stans, Carex membranacea, and Eriophorum angustifolium triste. Dwarf shrubs (Dryas integrifolia and Salix arctica) are also important constituents. Total standing crop ranged from 1400 to 3200 g/m2 and was largely (50-80%) composed of attached dead matter. The accumulation of litter and dead roots and rhizomes is attributed to low rates of decomposition, and to a lack of grazing by large herbivores such as muskox. Net production (100-200 g/m2) was similar to more southerly tundra meadows, emphasizing the oasis-like nature of this high arctic location. Furthermore, net production did not vary significantly among sites or years. The consistent net production was due to similar edaphic and climatic conditions, the concentration of biomass belowground, and the apparently fixed growth period of arctic sedges.</t>
  </si>
  <si>
    <t xml:space="preserve">This study only looks at vegetation in ungrazed areas, but compares results to other studies with grazers - no primary data for the comparator. </t>
  </si>
  <si>
    <t>WELCH, HE; BERGMANN, MA; SIFERD, TD; MARTIN, KA; CURTIS, MF; CRAWFORD, RE; CONOVER, RJ; HOP, H</t>
  </si>
  <si>
    <t>ENERGY-FLOW THROUGH THE MARINE ECOSYSTEM OF THE LANCASTER SOUND REGION, ARCTIC CANADA</t>
  </si>
  <si>
    <t>This paper synthesizes the trophic dynamics of a Canadian arctic marine ecosystem in so far as it is known, using new data on primary production, zooplankton, the bivalve Mya truncata, and arctic cod (Boreogadus saida), as well as literature values for marine mammals and seabirds. The 98 000 km2 region has a high rate of primary production relative to other parts of arctic Canada. About 60 g C.m-2 are fixed annually, of which approximately 90% is contributed by phytoplankton, 10% by ice algae, and 1% by kelp. Phytoplankton production is twofold higher along the south coast of Cornwallis Island than elsewhere in Barrow Strait. Four copepod species, of which Pseudocalanus acuspes is the most important energetically, graze about one-third of the phytoplankton production. Bivalves maintain high biomass but low energy flow, acting as sedimenting agents. Arctic cod is a major component, with 125 000 tonnes being consumed by marine mammals and 23 000 tonnes by seabirds annually. Our hydroacoustic estimate for mean arctic cod density, 0.0022 fish.m-2, is probably too low, partly because we have been unable to quantify dense aggregations of schooling fish. The ecological efficiency of ringed seal is near maximum, with 5% of ringed seal ingestion going to bears and man as seal flesh. The data on total kill and prey consumption in whales and birds is incomplete because they migrate out of the Lancaster Sound region in winter. The food chain is very long, with bears occupying the fifth trophic level; this is reflected by high biomagnification factors for persistent lipophilic pollutants such as PCBs. There are major data gaps for some zooplankton and most of the benthos. as well as for winter populations and energetics. This trophic analysis is therefore incomplete and efficiencies for entire trophic levels cannot be calculated.</t>
  </si>
  <si>
    <t>Vindstad, OPL; Jepsen, JU; Ims, RA</t>
  </si>
  <si>
    <t>Resistance of a sub-arctic bird community to severe forest damage caused by geometrid moth outbreaks</t>
  </si>
  <si>
    <t>EUROPEAN JOURNAL OF FOREST RESEARCH</t>
  </si>
  <si>
    <t>10.1007/s10342-015-0886-y</t>
  </si>
  <si>
    <t>Outbreaks by geometrid moths periodically cause mass mortality of trees and state changes in understorey vegetation in sub-arctic mountain birch forest in northern Scandinavia. In order to assess the short-term impacts of such disturbance on forest bird communities, we took bird censuses in forest where almost all birch trees had been killed by moth outbreaks 2-4 years before the study and in undamaged forest. The study was repeated in two locations (Kirkenes and Tana) with contrasting forest structure and fragmentation. Using a hierarchical community model, we show that the total abundance of birds in Kirkenes was only about 25 % lower in damaged than undamaged forest and that species richness differed even less between the two forest types. Meanwhile, neither bird abundance nor species richness differed between damaged and undamaged forest in Tana. The observed patterns in abundance were mainly driven by a few very common species. Only a single species showed indication of being more abundant in damaged forest. Thus, our findings indicate that bird communities in sub-arctic mountain birch forest have a high degree of resistance to forest damage caused by moth outbreaks. We suggest that bird populations in outbreak-affected forest may be maintained by surviving trees and by standing dead tree trunks, which help maintain the vertical structure of the forest habitat. The fact that many of the studied bird species are habitat generalists may also explain their apparently weak responses to the damage caused by the outbreak. Our results do not point towards forest damage caused by moth outbreaks as a major driver of change in bird communities in the study system, although more long-term research is needed to substantiate this conclusion.</t>
  </si>
  <si>
    <t>Ims, RA; Yoccoz, NG; Brathen, KA; Fauchald, P; Tveraa, T; Hausner, V</t>
  </si>
  <si>
    <t>Can reindeer overabundance cause a trophic cascade?</t>
  </si>
  <si>
    <t>10.1007/s10021-007-9060-9</t>
  </si>
  <si>
    <t>The region Finnmark, in northernmost Europe, harbors dense populations of semi-domestic reindeer of which some exhibit characteristics of overabundance. Whereas overabundance is evident in terms of density-dependent reductions in reindeer body mass, population growth and abundance of forage plants, claims have been made that this reindeer overabundance also has caused a trophic cascade. These claims are based on the main premise that reindeer overgrazing negatively impacts small-sized, keystone tundra herbivores. We tested this premise by a large-scale study in which the abundance of small rodents, hares and ptarmigans was indexed across reindeer management districts with strong differences in stocking densities. We examined the scale-dependent relations between reindeer, vegetation and these small-sized herbivores by employing a spatially hierarchical sampling design within the management districts. A negative impact of reindeer on ptarmigan, probably as a result of browsing reducing tall Salix, was indicated. However, small rodents (voles and lemmings), which are usually the keystone herbivores in the plant-based tundra food web, were not negatively impacted. On the contrary, there was a strong positive relationship between small rodents and reindeer, both at the scale of landscape areas and local patches, with characteristics of snow-bed vegetation, suggesting facilitation between Norwegian lemmings and reindeer. We conclude that the recent dampening of the vole and lemming population cycle with concurrent declines of rodent predators in northernmost Europe were not caused by large herbivore overgrazing.</t>
  </si>
  <si>
    <t>Rysgaard, S; Nielsen, TG; Hansen, BW</t>
  </si>
  <si>
    <t>Seasonal variation in nutrients, pelagic primary production and grazing in a high-Arctic coastal marine ecosystem, Young Sound, Northeast Greenland</t>
  </si>
  <si>
    <t>10.3354/meps179013</t>
  </si>
  <si>
    <t>The Young Sound estuary was covered by sea ice for approximately 10 mo during 1996. Investigations of pelagic primary production and estimated grazing were performed during the summer thaw (20 June to 25 August) and in the winter month of February. The phytoplankton community was dominated by diatoms in the surface samples, as well as in the subsurface bloom succeeding the spring bloom. Pelagic primary production was limited by light during sea ice cover. After break-up of the sea ice, silicate initially Limited primary production in the surface water due to a well-established pycnocline, and maximum photosynthesis occurred in a subsurface layer at 15 to 20 m depth. In August, production sank to deeper water layers presumably due to nitrogen limitation. The carbon budget describing the fate of the annual pelagic primary production in Young Sound reveals that the pelagic production of similar to 10 g C m(-2) yr(-1) was lightly coupled to the grazer community, since total consumption by the grazer community amounted to 10-12 g C m(-2) yr(-1). The classical food web dominated this northeastern Greenlandic fjord, and it was estimated that copepods account for &gt;80% of the grazing pressure upon phytoplankton. Based on this study and other values of annual pelagic primary production and sea ice cover found in the literature, we suggest that annual pelagic primary production in the Arctic can be described as proportional to the length of the open water Light period. We propose that annual pelagic primary production, and hence secondary production, in a wide range of Arctic marine areas may increase in the future as a consequence of reduction and thinning of sea ice cover due to global warming.</t>
  </si>
  <si>
    <t>Lara, E; Arrieta, JM; Garcia-Zarandona, I; Boras, JA; Duarte, CM; Agusti, S; Wassmann, PF; Vaque, D</t>
  </si>
  <si>
    <t>Experimental evaluation of the warming effect on viral, bacterial and protistan communities in two contrasting Arctic systems</t>
  </si>
  <si>
    <t>10.3354/ame01636</t>
  </si>
  <si>
    <t>The effect of Arctic warming, which is 3 times faster than the global average, on microbial communities was evaluated experimentally to determine how increasing temperatures affect bacterial and viral abundance and production, protist community composition, and bacterial loss rates (bacterivory and lysis) in 2 contrasting Arctic marine systems. In July 2009, we collected samples from open Arctic waters in the Barents Sea and Atlantic-influenced waters in Isfjorden, Svalbard Islands (Fjord waters). The samples were used in 2 microcosm experiments at 7 temperatures, ranging from 1.0 to 10.0 degrees C. In the open Arctic microbial community, collected at &lt;1.0 degrees C, bacterial and viral abundances, bacterial production and grazing rates due to protists increased significantly above 5.5 degrees C, and remained at high values at even higher experimental temperatures. The abundance of protists, such as some heterotrophic pico/nanoflagellates, as well as some ciliates, also increased with warming. In contrast, the biomass of phototrophs decreased above 5.5 degrees C. The water temperature in Fjord waters was 6.2 degrees C at the time of sampling, and the microbial community showed smaller variations than the Arctic community. These results indicate that increases in temperature stimulate heterotrophic microbial biomass and activity compared to that of phototrophs, which has important implications for carbon and nutrient cycling in the system. In addition, open Arctic communities were more vulnerable to warming than those already adapted to the warmer Fjord waters influenced by Atlantic seawater.</t>
  </si>
  <si>
    <t>Burt, A; Wang, FY; Pucko, M; Mundy, CJ; Gosselin, M; Philippe, B; Poulin, M; Tremblay, JE; Stern, GA</t>
  </si>
  <si>
    <t>Mercury uptake within an ice algal community during the spring bloom in first-year Arctic sea ice</t>
  </si>
  <si>
    <t>10.1002/jgrc.20380</t>
  </si>
  <si>
    <t>In this study, we examine mercury bioaccumulation by a first-year sea-ice (FYI) algal community in the western Canadian Arctic during the spring of 2008. Total mercury concentration in bottom sea-ice particulate ([PHg](T)) ranged 0.004-0.022 mu g/g dw and was limited by the amount of mercury available for uptake when the spring bloom commenced. Mercury in ice algae originated from a combination of brine and seawater as sources, while atmospheric mercury depletion events did not appear to significantly contribute as a source in a coupled manner. We show that the bottom sea-ice brine presents a chemically and biologically unique niche from which inorganic Hg makes its way into the food web. Once incorporated into algae, mercury can be transported spatially and trophically within the ecosystem by a range of processes including grazing, resuspension, remineralization, and sedimentation. Ice algae contribute 10-60% of the annual primary production in the Arctic and are thought to become even more productive and abundant under a mild climate change scenario. Replacement of multiyear ice with FYI in the Beaufort Sea alone could result in an additional influx of approximate to 48 kg/yr of particle bound Hg. Further studies are thus warranted to elucidate mechanisms by which mercury transformation processes and transfer into the Arctic marine food web are impacted by the interaction between sea ice, brine, and seawater.</t>
  </si>
  <si>
    <t>Mackas, DL; Tsuda, A</t>
  </si>
  <si>
    <t>Mesozooplankton in the eastern and western subarctic Pacific: community structure, seasonal life histories, and interannual variability</t>
  </si>
  <si>
    <t>10.1016/S0079-6611(99)00012-9</t>
  </si>
  <si>
    <t>The zooplankton community of the subarctic Pacific is relatively simple, and contains a similar set of major species in all deep water areas of the subarctic Pacific. Their role in the food web varies considerably between coastal and offshore locations. In the oceanic gyres, microzooplankton and other mesozooplankton taxa replace phytoplankton as the primary food source for the dominant mesozooplankton species. Micronekton and larger zooplankton probably replace pelagic fish as major direct predators. Productivity and upper ocean biomass concentrations are intensely seasonal, in part because of seasonality of the physical environment and food supply, but also because of life history patterns involving seasonal vertical migrations (400-2000 m range) and winter dormancy. During the spring-summer season of upper ocean growth, small scale horizontal and vertical patchiness is intense. This can create local zones of high prey availability for predators such as planktivorous fish, birds, and marine mammals. On average, the cores of the subarctic gyres have lower biomass and productivity than the margins of the gyres, There is also some evidence that the Western Gyre is more productive than the Alaska Gyre, but more research is needed to confirm whether this east-west gradient is permanent. There is increasing evidence that the pattern of zooplankton productivity is changing over time, probably in response to interdecadal ocean climate variability. These changes include 2-3 fold shifts in total biomass, 30-60 day shifts in seasonal timing, and 10-25% changes in average body length, (C) 1999 Elsevier Science Ltd. All rights reserved.</t>
  </si>
  <si>
    <t>Goldblatt, RH; Mackas, DL; Lewis, AG</t>
  </si>
  <si>
    <t>Mesozooplankton community characteristics in the NE subarctic Pacific</t>
  </si>
  <si>
    <t>10.1016/S0967-0645(99)00078-8</t>
  </si>
  <si>
    <t>Mesozooplankton biomass, species composition, abundance, and vertical distribution were determined along a transect from the continental slope off the west coast of Canada to Ocean Station Papa (OSP) in the open-ocean waters of the NE subarctic Pacific as part of the Canadian Joint Global Ocean Flux Study of this area. All of these measurements had distinct seasonal patterns. At OSP biomass peaked in spring, coincident with the annual biomass maximum of large copepods of the genus Neocalanus. Early copepodites of these copepods were present in surface waters at all stations along the transect in winter, but N. plumchrus and N. flemingeri copepodites were only at the offshore stations in spring. This indicated that these large copepods had completed the growth phase of their life cycle slower in the open ocean than closer to shore where they had already descended to deep water by May or June. Summer biomass was low compared to the spring peak. The summer mesozooplankton abundance was similar to the springtime abundance, but the composition had changed from large-bodied copepods in the spring to small copepods and fewer non-copepod taxa in the summer, which accounts for the reduction in total biomass. Winter biomass was the lowest of the year. Winter species composition was similar to summer except for the appearance of juvenile stages of the genera Neocalanus and Calanus. Diel changes in biomass in the upper 150 m were found in summer but not in winter or spring. Vertical distributions of copepods were often distinct, with closely related species occupying different depth strata. Measurements of wet weight at OSP were higher than the long-term mean wet weight during winter and spring, and lower during summer. (C) 1999 Elsevier Science Ltd. All rights reserved.</t>
  </si>
  <si>
    <t>Mortensen, LO; Jeppesen, E; Schmidt, NM; Christoffersen, KS; Tamstorf, MP; Forchhammer, MC</t>
  </si>
  <si>
    <t>Temporal trends and variability in a high-arctic ecosystem in Greenland: multidimensional analyses of limnic and terrestrial ecosystems</t>
  </si>
  <si>
    <t>10.1007/s00300-014-1501-2</t>
  </si>
  <si>
    <t>The high arctic is undergoing a faster change in climate than most other regions of the planet, with already observed ecological consequences. Combined with the characteristics of high-arctic ecosystems, such as low species redundancy, high seasonality and weather extremes, shifts in individual species performance and phenology may lead to altered interaction dynamics through trophic mismatch and cascades. An ecosystem approach is therefore desirable in the attempt to understand the multidimensional impacts of climate. Here, we present ecosystem-wide trend analyses of a long-term dataset on terrestrial and limnic biota with focus on the distribution of observed trends and associated variation across the ecosystem. We used 114 time series drawn from 11 abiotic variables, 19 terrestrial and 7 limnic biotic species/taxa and compared temporal trends, changes and abrupt shifts in the variation within and across the two biota. A total of 36 % of the time series analysed showed a significant trend during the study period with a higher frequency of trends occurring within performance variables. Overall, the changes tended to be negative, indicating advances in phenology but reduced species performance. General system variance was also higher in the limnic biota than in the terrestrial biota, both exhibiting increasing variance up through the trophic system. Overall, our results suggest that multiple biotic responses to the climatic changes in this high-arctic ecosystem are not synchronised across trophic levels and may differ qualitatively and quantitatively between terrestrial and limnic biota.</t>
  </si>
  <si>
    <t>Dahlgren, J; Oksanen, L; Oksanen, T; Olofsson, J; Hamback, PA; Lindgren, A</t>
  </si>
  <si>
    <t>Plant defences to no avail? Responses of plants of varying edibility to food web manipulations in a low arctic scrubland</t>
  </si>
  <si>
    <t>Background: According to the Green World Hypothesis of Hairston, Smith, and Slobodkin, all plants are edible for some herbivores. Hence, the copious abundance of plant biomass, typical for terrestrial ecosystems, depends on the collective regulatory action of predators on the herbivore guild. According to the counterarguments of Polis and Strong, the defensive traits of terrestrial plants attenuate terrestrial trophic cascades to species-specific trickles, so elimination of predators might lead to increased abundance of inedible plants but will not influence community-level plant biomass. Question: Does the elimination of predators from a low arctic scrubland, with high-quality forage plants and poorly edible evergreen ericoids, lead to a reduction of community-level plant biomass or to an increased abundance of well-defended evergreen ericoids? Methods: In 1991, we introduced grey-sided voles (Myodes rufocanus) to islands, initially harbouring dense scrubland vegetation, and established permanent plots there. In 2000, we transplanted vegetation blocks from a large three-trophic-level island with voles and predators, to two-trophic-level islands with introduced voles but without resident predators, and also to vole-free one-trophic-level islands, and back to the three-trophic-level island. Vole densities were monitored by semi-annual live trapping. Vegetation was monitored by the point-frequency method. Results: In the absence of predators, vole densities increased 3.7-fold and the community-level plant biomass was decimated. The least palatable plant group, evergreen ericoids, suffered especially heavily, whereas palatable herbaceous plants increased in abundance. However, all three functional plant groups responded positively to the elimination of grey-sided voles. Conclusions: Our results corroborate the Green World Hypothesis, indicating that in the absence of predators, plant defences do not prevent runaway consumption of the vegetation. The fate of plants in predator-free systems with browsing vertebrates depends primarily on the accessibility of each plant during the limiting season. Evergreen ericoids then form the most sensitive functional group.</t>
  </si>
  <si>
    <t>Krajewska, M; Szymczak-Zyla, M; Kowalewska, G</t>
  </si>
  <si>
    <t>Algal pigments in Hornsund (Svalbard) sediments as biomarkers of Arctic productivity and environmental conditions</t>
  </si>
  <si>
    <t>10.1515/popore-2017-0025</t>
  </si>
  <si>
    <t>Pigments (chloropigments-a and carotenoids) in sediments and macroalgae samples, collected in Hornsund, in July 2015 and July 2016, were analysed (HPLC) in this work. In spite of the aerobic conditions and the periodic intensive solar irradiation in the Arctic environment, neither of which favour pigment preservation in water column and surface sediments, our results indicate that these compounds can provide information about phytoplankton composition, primary production and environmental conditions in this region. The sum of chloropigments-a, a marker of primary production, in the Hornsund sediments varied from 0.40 to 14.97 nmol/g d.w., while the sum of carotenoids ranged from 0.58 to 8.08 nmol/g d.w. Pheophorbides-a and pyropheophorbides-a made up the highest percentage in the sum of chloropigments-a in these sediments, supplying evidence for intensive zooplankton and/or zoobenthos grazing. Among the carotenoids, fucoxanthin and its derivatives (19'-hexanoyloxyfucoxanthin and 19'-hexanoyloxy-4-ketofucoxanthin) contributed the highest percentage, which points to the occurrence mainly of diatoms and/or haptophytes in the water. The pigment markers show that the input of macroalgae to the total biomass could be considerable only in the intertidal zone.</t>
  </si>
  <si>
    <t>Callaghan, TV; Gatti, RC; Phoenix, G</t>
  </si>
  <si>
    <t>The need to understand the stability of arctic vegetation during rapid climate change: An assessment of imbalance in the literature</t>
  </si>
  <si>
    <t>10.1007/s13280-021-01607-w</t>
  </si>
  <si>
    <t>In early studies, northern vegetation response to global warming recognised both increases in biomass/cover and shrinking of species' distributional ranges. Subsequent field measurements focussed on vegetation cover and biomass increases (greening), and more recently decreases (browning). However, satellite observations show that more than 50% of arctic vegetation has not changed significantly despite rapid warming. While absence of change in remote sensing data does not necessarily mean no ecological change on the ground, the significant proportion of the Arctic that appears to be stable in the face of considerable climate change points to a greater need to understand Arctic ecosystem stability. In this paper, we performed an extensive review of the available literature to seek balances or imbalances between research focussing on greening, browning and stability/no change. We find that greening studies dominate the literature though two relatively small areas of the Arctic are disproportionately represented for this main change process. Critically, there are too few studies anywhere investigating stability. We highlight the need to understand the mechanisms driving Arctic ecosystem stability, and the potential longer-term consequences of remaining stable in a rapidly changing climate.</t>
  </si>
  <si>
    <t>Darnis, G; Fortier, L</t>
  </si>
  <si>
    <t>Temperature, food and the seasonal vertical migration of key arctic copepods in the thermally stratified Amundsen Gulf (Beaufort Sea, Arctic Ocean)</t>
  </si>
  <si>
    <t>10.1093/plankt/fbu035</t>
  </si>
  <si>
    <t>We investigated the seasonal vertical migration of seven dominant arctic copepod species from October 2007 to July 2008 in Amundsen Gulf. The large herbivore Calanus hyperboreus resided in the deep Atlantic Layer from December to mid-April, rapidly invaded the surface layer at the onset of the phytoplankton bloom in early May, and started its descent to overwintering depth in July. C. glacialis overwintered at shallower depths than C. hyperboreus, moved into the surface layer in early April as ice algae bloomed, and remained in the subsurface chlorophyll maximum (SCM) until late July. The small omnivore Oithona similis slowly rose into the Polar-Mixed Layer from February to April, reaching the ice-water interface in early April as ice algae developed. The very small Triconia borealis associated with C. hyperboreus in the Atlantic Layer from October to April. The mesopelagic omnivores Metridia longa and Microcalanus pygmaeus could be characterized as mid-depth interceptors, feeding on microzooplankton in winter, the upward flux of C. hyperboreus eggs in late winter-early spring, and on the rain of microalgae in spring-summer. The epipelagic Pseudocalanus spp. distributed in a narrow band centered around 50 m from October to April, then descended under the SCM from May to July. Copepods generally avoided the lens of warm (2-8A degrees C) surface water in summer, but readily migrated across the -1.7A degrees C to +0.3A degrees C gradient from the Polar-Mixed Layer to the Atlantic Layer. The different patterns of seasonal migrations dictated the different temperature regimes experienced over the year by each species and copepodite stage.</t>
  </si>
  <si>
    <t>Cheam, V</t>
  </si>
  <si>
    <t>Thallium contamination of water in Canada</t>
  </si>
  <si>
    <t>WATER QUALITY RESEARCH JOURNAL OF CANADA</t>
  </si>
  <si>
    <t>Thallium. is highly toxic but has been an obscure element compared to its three popular neighbours, lead, mercury and cadmium. It is partly due to the scarcity of its analytical data, caused by its high analytical detection limit relative to the other three elements and by its generally low level in the environment. We have developed a highly sensitive instrument, a Laser-Excited Atomic Fluorescence Spectrometer, to study thallium contamination in some important Canadian ecosystems from the Arctic (containing very low thallium. concentration) to coal-related industries across Canada and even to the study of thallium toxicity in an invertebrate, Hyalella azteca. Overall, our data indicate that the coal power plants and mines contain higher thallium concentrations than the other ecosystems studied, and the eastern region has the highest TI concentrations compared to other regions. The range of thallium concentration in ng/L for the Arctic snow and ice was between not detected and 8.4, for the Great Lakes waters 0.9 to 48, for pore waters 0.1 to 213, for western coal power plants and mines 0.1 to 1326, for central coal power plants 1.2 to 175, for eastern coal power plants and mines 0.2 to 23605, and for miscellaneous sites across Canada not detected to 4390 ng/L. Some of these high concentrations and those high ones reported in industrial wastewaters exceeded the chronic toxicity endpoints for Hyalella azteca mortality, growth and reproduction, thus can cause serious distress to the environment. All data were integrated into a map of thallium distribution, the first one in Canada. Natural background level of thallium for the Arctic was estimated to be 0.02 to 0.03 pg/g.</t>
  </si>
  <si>
    <t>Tommervik, H; Bjerke, JW; Gaare, E; Johansen, B; Thannheiser, D</t>
  </si>
  <si>
    <t>Rapid recovery of recently overexploited winter grazing pastures for reindeer in northern Norway</t>
  </si>
  <si>
    <t>10.1016/j.funeco.2011.08.002</t>
  </si>
  <si>
    <t>During the last 25 yr, Sami reindeer husbandry in parts of Finnmarksvidda in the Norwegian Arctic has been in a critical state because of overexploitation of lichen-dominated tundra, which serves as winter forage. To better understand the ecosystem's capabilities for recovery we investigated vegetation cover changes over a 7-yr period, starting in 1998, at 52 sites dispersed over a large area at Finnmarksvidda. Two types of plots were established: one fenced from reindeer grazing and trampling and one open for reindeer. The investigations in 2005 showed that lichen cover had had a significant and rapid increase (up to 8.6-fold per year). The cover of vascular plants, mainly dwarf shrubs, also increased significantly, while barren areas and the cover of litter decreased significantly during the period. Mean relative growth rate of lichen biomass was 0.083 +/- 0.011 per year in open plots, which is considered very rapid recovery compared to previous studies. Lichen recovery was significantly faster on leeward ridges than on exposed ridges, and fencing alone did not have any significant effects on lichen recovery, but in interaction with time, fencing contributed to increasing recovery rates. The lichen heath recovery was reciprocally correlated with reindeer density. In addition, lichen recovery was probably facilitated by recent climate changes, viz, shallower snow depths which made leeward tundra and forest floor vegetation accessible for reindeer, and increased summer precipitation rates which improved growth rates. The results from this study show that in a very short time there was a transition from an overexploited depauperate vegetation and barren ground state to a flourishing lichen-dominated vegetation state, suggesting that the injuries were repairable. The vegetation transitions which have taken place in the study area are considered to be reversible with fewer persistent effects. (C) 2011 Elsevier Ltd and The British Mycological Society. All rights reserved.</t>
  </si>
  <si>
    <t>Stenstrom, A; Jonsdottir, IS; Augner, M</t>
  </si>
  <si>
    <t>Genetic and environmental effects on morphology in clonal sedges in the Eurasian Arctic</t>
  </si>
  <si>
    <t>AMERICAN JOURNAL OF BOTANY</t>
  </si>
  <si>
    <t>10.3732/ajb.89.9.1410</t>
  </si>
  <si>
    <t>We studied the variation in morphological characters of importance for resource acquisition and storage in 21 populations of four clonal sedge taxa in arctic Eurasia, Carex bigelowii, C. ensifolia subsp. arctisibirica, C. lugens, and C. stans, and the response to transplantation to a common garden in Tromso, Norway. The morphology of C. stans was distinct from the other three taxa, all of which belong to the C. bigelowii species complex. However, differences among populations within taxa were even greater than differences among taxa, and environmental variables explained 40-50% of the among-population variation in the morphological characters. Stomatal size decreased with temperature while stomatal density increased. Shoot height and leaf width were smaller at peak lemming population phase, while rhizome length was shorter at higher longitudes. Transplantation to a common garden affected stomatal density in all taxa, stomatal size and shoot height only in some taxa, while leaf width was not affected. We found a weak, but highly significant correlation between geographical, morphological, and genetic distances. We concluded that although genotypic differentiation in arctic rhizomatous Carex species is reflected in their morphology, they are also capable of plastic morphological responses to the environment and that these responses are specific for each taxon.</t>
  </si>
  <si>
    <t>Saccone, P; Virtanen, R</t>
  </si>
  <si>
    <t>Extrapolating multi-decadal plant community changes based on medium-term experiments can be risky: evidence from high-latitude tundra</t>
  </si>
  <si>
    <t>10.1111/oik.02399</t>
  </si>
  <si>
    <t>For most experimental studies the short-term responses to manipulation often differ from the long-term changes in the community composition, dynamics or functioning. Such discrepancy limits the translation of experimental results into key ecological topics such as global environmental change. Here we analyzed plant community dynamics from a 23-year transplant experiment in the Fennoscandian mountain tundra and explored how well the pattern of responses over the first 12 years of the experiment can predict longer-term changes. Sod-blocks of tundra heath vegetation were transplanted to a snowbed 150 m higher in elevation from their origin, where, with contrasting levels of soil wetness, half of the transplants were protected from mammalian herbivores. Throughout the experiment, community changes strongly depended on both plant functional types and experimental treatments. The first 12 years were characterized by a response to transplantation to the snowbed showing a strong increase of graminoid and a decrease of shrub abundances in the transplants. In the longer term, the community divergence increased in particular in response to grazing and soil wetness within the snowbed, while graminoid dominance disappeared. Markov chain models captured the main trends during the first 12 years but they failed to predict their relative abundance after 23 years. In particular, the late dominance of bryophytes in the wet snowbed, the recovery of shrubs in the dry exclosures, and the subordinate status of graminoids deviated from the extrapolation based on the medium-term trends. Despite clear community dynamical trajectories detected in the first decade, the differences in the temporal scale of both treatment effects and plant functional type responses limited their ability to extrapolate longer-term trajectories. We find that increasing focus on long-term experiments is a crucial step to understanding the processes involved in the response of plant communities to global environmental change.</t>
  </si>
  <si>
    <t>Rieksta, J; Li, T; Junker, RR; Jepsen, JU; Ryde, I; Rinnan, R</t>
  </si>
  <si>
    <t>Insect Herbivory Strongly Modifies Mountain Birch Volatile Emissions</t>
  </si>
  <si>
    <t>FRONTIERS IN PLANT SCIENCE</t>
  </si>
  <si>
    <t>10.3389/fpls.2020.558979</t>
  </si>
  <si>
    <t>Insect herbivory is known to augment emissions of biogenic volatile organic compounds (BVOCs). Yet few studies have quantified BVOC responses to insect herbivory in natural populations in pan-Arctic regions. Here, we assess how quantitative and qualitative BVOC emissions change with increasing herbivore feeding intensity in the Subarctic mountain birch (Betula pubescens var pumila (L.)) forest. We conducted three field experiments in which we manipulated the larval density of geometrid moths (Operophtera brumata and Epirrita autumnata), on branches of mountain birch and measured BVOC emissions using the branch enclosure method and gas chromatography-mass spectrometry. Our study showed that herbivory significantly increased BVOC emissions from the branches damaged by larvae. BVOC emissions increased due to insect herbivory at relatively low larvae densities, causing up to 10% of leaf area loss. Insect herbivory also changed the blend composition of BVOCs, with damaged plants producing less intercorrelated BVOC blends than undamaged ones. Our results provide a quantitative understanding of the relationship between the severity of insect herbivore damage and emissions of BVOCs at larvae densities corresponding to background herbivory levels in the Subarctic mountain birch. The results have important and practical implications for modeling induced and constitutive BVOC emissions and their feedbacks to atmospheric chemistry.</t>
  </si>
  <si>
    <t>Wang, CF; Li, HB; Xu, ZQ; Zheng, S; Hao, Q; Dong, Y; Zhao, L; Zhang, WC; Zhao, Y; Gregori, G; Xiao, T</t>
  </si>
  <si>
    <t>Difference of planktonic ciliate communities of the tropical West Pacific, the Bering Sea and the Arctic Ocean</t>
  </si>
  <si>
    <t>ACTA OCEANOLOGICA SINICA</t>
  </si>
  <si>
    <t>10.1007/s13131-020-1541-0</t>
  </si>
  <si>
    <t>Ciliates are important components in planktonic food webs, but our understanding of their community structures in different oceanic water masses is limited. We report pelagic ciliate community characteristics in three seas: the tropical West Pacific, the Bering Sea and the Arctic Ocean. Planktonic ciliate abundance had bimodal-peak, surface-peak and DCM (deep chlorophyll a maximum layer)-peak vertical distribution patterns in the tropical West Pacific, the Bering Sea and the Arctic Ocean, respectively. The abundance proportion of tintinnid to total ciliate in the Bering Sea (42.6%) was higher than both the tropical West Pacific (7.8%) and the Arctic Ocean (2.0%). The abundance proportion of small aloricate ciliates (10-20 mu m size-fraction) in the tropical West Pacific was highest in these three seas. The Arctic Ocean had higher abundance proportion of tintinnids in larger LOD (lorica oral diameter) size-class. Proportion of redundant species increased from the Arctic Ocean to the tropical West Pacific. Our result provided useful data to further understand ecology roles of planktonic ciliates in different marine habitats.</t>
  </si>
  <si>
    <t>Stien, A; Ims, RA; Albon, SD; Fuglei, E; Irvine, RJ; Ropstad, E; Halvorsen, O; Langvatn, R; Loe, LE; Veiberg, V; Yoccoz, NG</t>
  </si>
  <si>
    <t>Congruent responses to weather variability in high arctic herbivores</t>
  </si>
  <si>
    <t>BIOLOGY LETTERS</t>
  </si>
  <si>
    <t>10.1098/rsbl.2012.0764</t>
  </si>
  <si>
    <t>Assessing the role of weather in the dynamics of wildlife populations is a pressing task in the face of rapid environmental change. Rodents and ruminants are abundant herbivore species in most Arctic ecosystems, many of which are experiencing particularly rapid climate change. Their different life-history characteristics, with the exception of their trophic position, suggest that they should show different responses to environmental variation. Here we show that the only mammalian herbivores on the Arctic islands of Svalbard, reindeer (Rangifer tarandus) and sibling voles (Microtus levis), exhibit strong synchrony in population parameters. This synchrony is due to rain-on-snow events that cause ground ice and demonstrates that climate impacts can be similarly integrated and expressed in species with highly contrasting life histories. The finding suggests that responses of wildlife populations to climate variability and change might be more consistent in Polar regions than elsewhere owing to the strength of the climate impact and the simplicity of the ecosystem.</t>
  </si>
  <si>
    <t>Kuijper, DPJ; Bakker, JP; Cooper, EJ; Ubels, R; Jonsdottir, IS; Loonen, MJJE</t>
  </si>
  <si>
    <t>Intensive grazing by Barnacle geese depletes High Arctic seed bank</t>
  </si>
  <si>
    <t>10.1139/B06-052</t>
  </si>
  <si>
    <t>Studies in the Canadian Arctic show dramatic effects of increased goose grazing on vegetation structure and soil conditions, but little is known of the role of goose grazing in the European Arctic. We focused on how geese might affect plant recruitment via effects on seed production and soil seed bank in High Arctic Svalbard. Experimental grazing by captive Barnacle geese (Branta leucopsis (Bechstein, 1803)) decreased flower densities both at normal and at high grazing pressure. Geese showed a clear preference for reproductive rather than vegetative shoots. Soil samples collected inside and outside 7-year-old exclosures in an intensively goose-grazed area revealed significant effects on the germinable soil seed bank. The density of viable seeds in the top soil layer inside exclosures was six times higher than in grazed plots. Lower densities of viable seeds occurred in the basal than in the top layer but there was no difference in basal layer seed density between exclosed and grazed plots. This study shows that geese have strong effects on floral abundance and consequently on the seed bank. We argue that goose grazing in these systems influences the potential for recovery after a disturbance event and thus the long-term plant species diversity and dynamics.</t>
  </si>
  <si>
    <t>Pouliot, R; Rochefort, L; Gauthier, G</t>
  </si>
  <si>
    <t>Moss carpets constrain the fertilizing effects of herbivores on graminoid plants in arctic polygon fens</t>
  </si>
  <si>
    <t>10.1139/B09-069</t>
  </si>
  <si>
    <t>We conducted a fertilization experiment in polygon fens that were grazed by Greater Snow Geese on Bylot Island (Canadian Arctic) to determine whether mosses can interfere with nutrient cycling and thereby prevent a direct fertilizing effect of herbivore faeces on vascular plants. We measured the effects of nitrogen (N), phosphorus (P), and faecal addition on growth parameters and nutrient content of graminoids and mosses over a 2 year period. Growth and nutrient content of graminoids were enhanced only for high levels of N addition (5 g.m(-2) per season), and showed little response to P addition. Although the growth of mosses showed a slight response to N or P addition, it is primarily nutrient content that was generally enhanced at all levels of fertilization. In many cases, stronger responses were detected when N and P were applied in combination, rather than singly. Addition of goose droppings had no effect on any measured parameters. Our results suggest that bryophytes act as a natural barrier by absorbing nutrients from external additions, thus blocking the access of highly assimilable nutrients to graminoid plant roots. At increased levels of N addition, bryophytes were apparently saturated so the nutrient surplus leached down to roots and was thus available for graminoid plant growth. The presence of a thick moss layer likely explains why the deposition of faeces by herbivores such as geese has no effect on graminoid growth in arctic polygon fens.</t>
  </si>
  <si>
    <t>Zmudczynska-Skarbek, K; Balazy, P</t>
  </si>
  <si>
    <t>Following the flow of ornithogenic nutrients through the Arctic marine coastal food webs</t>
  </si>
  <si>
    <t>JOURNAL OF MARINE SYSTEMS</t>
  </si>
  <si>
    <t>10.1016/j.jmarsys.2016.12.006</t>
  </si>
  <si>
    <t>Arctic colonial seabirds are recognized as effective fertilizers of terrestrial ecosystems by delivering marine-origin nutrients to the vicinities of their nesting sites. A proportion of this ornithogenic matter is then thought to return to the sea and, concentrated within a smaller area, locally provides additional nutrients for the nearshore marine communities. The aim of this study was to assess the presence and impact of local ornithogenic enrichment on two important elements of the Arctic coastal food web: (1,) the planktonic pathway originating in the surface water, and (2) the benthic pathway based on benthic primary production. We sampled two areas in Isfjorden (Spitsbergen): one located below a coastal mixed breeding colony of guillemots and kittiwakes, and a control area not influenced by the colony. Slightly higher nitrogen stable isotope ratios (615N.) were found in particulate organic matter suspended in the surface water (POM), sedimentary organic matter (SOM) from outside the zone of dense kelp forest, and the predatory/scavenging whelks Buccinum sp. collected below the seabird colony (the components recognized as following the planktonic path). In contrast, no ornithogenic isotopic enrichment was detected in the herbivorous gastropod Margaritas helicinus or in SOM from the kelp zone (benthic path). The data are compatible with those obtained from the same location a year before, showing 615N enrichment in predatory/ scavenging hermit crabs Pagurus pubescens below the seabird, and no such changes in kelps Saccharina latissima or their presumed consumers, sea urchins Strongylocentrotus droebachiensis (Zmudczyfiska-Skarbek et al., 2015a). The results suggest that, in the conditions of periodic, short-term pulses of ornithogenic nutrient inputs to the local marine environment, which typify the short High Arctic summer, planktonic organisms are the initial organisms to incorporate these nutrients before transfer to the benthic food web via pelagic benthic coupling. However, the supply of ornithogenic resources alone is insufficient to support benthic producers and the trophic pathways based on them. Overall, the ornithogenic subsidies are not a major nutrient source for marine organisms from below the seabird colony. (C) 2016 Elsevier B.V. All rights reserved.</t>
  </si>
  <si>
    <t>BRYANT, JP; KUROPAT, PJ</t>
  </si>
  <si>
    <t>SELECTION OF WINTER FORAGE BY SUB-ARCTIC BROWSING VERTEBRATES - THE ROLE OF PLANT CHEMISTRY</t>
  </si>
  <si>
    <t>ANNUAL REVIEW OF ECOLOGY AND SYSTEMATICS</t>
  </si>
  <si>
    <t>10.1146/annurev.es.11.110180.001401</t>
  </si>
  <si>
    <t>CLOUTIER, C; FILION, L</t>
  </si>
  <si>
    <t>RECENT OUTBREAK OF THE LARCH SAWFLY, PRISTIPHORA-ERICHSONII (HARTIG), IN SUB-ARCTIC QUEBEC</t>
  </si>
  <si>
    <t>10.4039/Ent123611-3</t>
  </si>
  <si>
    <t>Larch sawfly oviposition activity as revealed by scarring of long shoots of eastern larch, Larix laricina (DuRoi) K. Koch, was measured at various locations in the high boreal forest and forest tundra in Quebec in 1988 and 1989. The data show that larch sawfly is established up to the tree line, even on isolated larch growing under climatic conditions that are extreme for this tree. Frequency distributions of scarred shoots as a function of time suggest that larch sawfly populations reached outbreak levels in the 1980s, with peak numbers in 1981 for the high boreal, and in 1985 for the subarctic regions sampled. Trends in long shoot production by larch trees started to fluctuate simultaneously with the sudden increase in larch sawfly populations along the Grande Riviere de la Baleine in 1984. In this region in 1985, the proportion of long shoots used by Pristiphora erichsonii averaged 20-35%, which may have limited further population increase. Although foliage reduction and branch mortality were observed, mortality of whole trees was not a general characteristic of this outbreak.</t>
  </si>
  <si>
    <t>Michel, C; Ingram, RG; Harris, LR</t>
  </si>
  <si>
    <t>Variability in oceanographic and ecological processes in the Canadian Arctic Archipelago</t>
  </si>
  <si>
    <t>10.1016/j.pocean.2006.09.006</t>
  </si>
  <si>
    <t>This paper brings together unpublished historical data sets and published literature to review the role of climatic, oceanographic and ecological processes in the marine ecosystem of the eastern Canadian Archipelago. Physical data include characteristics of the water masses, circulation patterns, sea ice conditions, and climatic records from 1950s onward. Biological data include unpublished data sets on nutrients, primary and secondary production, and sedimentation, which were collected during the 1980-1990s in the eastern Canadian Archipelago. These results show high year-to-year variability in nutrient inventories and ratios, the magnitude of the ice algae and phytoplankton bloom, the timing of ice algae sedimentation in the spring, and the composition of the zooplankton community. The significance of this high interannual variability and its effect on pelagic-benthic coupling processes is discussed in the context of climatic and oceanographic forcing, with emphasis on recent (past decade) Arctic changes. An estimate of total primary production in the Archipelago is also presented, along with published production estimates for other Arctic shelves, showing that the Archipelago may support up to 32% of the total primary production of Arctic shelves. The high year-to-year variability in production and carbon transfer pathways (e.g. pelagic versus benthic) in the Archipelago suggest that the system might be resilient to the increased variability in climatic conditions occurring in the past decade. However, this increased variability combined with directional change in climatic and oceanographic conditions might also modify the existing balance of ecological processes. For example, shifts in the timing of events appear to have already occurred in the past decade, with potential cascading effects throughout the ecosystem. Crown Copyright (c) 2006 Published by Elsevier Ltd. All rights reserved.</t>
  </si>
  <si>
    <t>Sher, AV; Kuzmina, SA; Kuznetsova, TV; Sulerzhitsky, LD</t>
  </si>
  <si>
    <t>New insights into the Weichselian environment and climate of the East Siberian Arctic, derived from fossil insects, plants, and mammals</t>
  </si>
  <si>
    <t>5-6</t>
  </si>
  <si>
    <t>10.1016/j.quascirev.2004.09.007</t>
  </si>
  <si>
    <t>Multidisciplinary study of a key section on the Laptev Sea Coast (Bykovsky Peninsula, east Lena Delta) in 1998-2001 provides the most complete record of Middle and Late Weichselian environments in the East Siberian Arctic. The 40-m high Mamontovy Khayata cliff is a typical Ice Complex section built of icy silts with a network of large syngenetic polygonal ice wedges, and is richly fossiliferous. In combination with pollen, plant macrofossil and mammal fossils, a sequence of ca 70 insect samples provides a new interpretation of the environment and climate of the area between ca 50 and 12 ka. The large number of radiocarbon dates from the section, together with an extensive C-14 database on mammal bones, allows chronological correlation of the various proxies. The Bykovsky record shows how climate change, and the Last Glacial Maximum in particular, affected terrestrial organisms such as insects and large grazing mammals. Both during the presumed Karginsky Interstadial (MIS 3) and the Sartanian Glacial (MIS 2), the vegetation remained a mosaic arctic grassland with relatively high diversity of grasses and herbs and dominance of xeric habitats: the tundra-steppe type. This biome was supported by a constantly very continental climate, caused by low sea level and enormous extension of shelf land. Variations within the broad pattern were caused mainly by fluctuations in summer temperature, related to global trends but overprinted by the effect of continentality. No major changes in humidity were observed nor were advances of modern-type forest or forest-tundra recorded, suggesting a major revision of the Karginsky Interstadial paradigm. The changing subtypes of the tundra-steppe environment were persistently favourable for mammalian grazers, which inhabited the shelf lowlands throughout the studied period. Mammal population numbers were lowered during the LGM, especially toward its end, and then flourished in a short, but impressive peak in the latest Weichselian, just before the collapse of the tundra-steppe biome. Throughout MIS 3 and MIS 2, the climate remained very favourable for the aggradation of permafrost. No events of regional permafrost degradation were observed in the continuous Bykovsky sequence until the very end of the Pleistocene. (c) 2004 Elsevier Ltd. All rights reserved.</t>
  </si>
  <si>
    <t>Kapfer, J; Virtanen, R; Grytnes, JA</t>
  </si>
  <si>
    <t>Changes in arctic vegetation on Jan Mayen Island over 19 and 80 years</t>
  </si>
  <si>
    <t>10.1111/j.1654-1103.2012.01395.x</t>
  </si>
  <si>
    <t>Questions Can recent vegetation changes on an isolated, grazer-free island be explained by recent climate change? Are observed changes consistent when focusing on two different time scales? Location Jan Mayen, an arctic volcanic island in the North Atlantic Ocean. Methods We re-surveyed two botanical studies conducted 19 and 80 yr earlier to explore changes in species frequency, cover and co-occurrence with other species. The observed changes were statistically evaluated using restricted permutation tests and were compared for the two time scales considered using Pearson correlation tests. Results Total number of species did not significantly change over the two time periods considered. One species (Botrychium lunaria) was found new to the island. The dwarf-shrub Salix herbacea and several graminoids increased in frequency or cover, or both, whereas species linked to snowbeds (e.g. Saxifraga spp., Oxyria digyna, Cerastium cerastoides) decreased. Changes over 19 yr were significantly correlated with 80-yr changes considering species frequency, but not when comparing changes in cover and species co-occurrences. Observed changes were more pronounced in the 80-yr comparison. Conclusions Our findings from the virtually grazer-free island of Jan Mayen are in line with other studies on short- and long-term vegetation changes in the Arctic and confirm that indirect effects of climate change (e.g. longer growing season, altered soil moisture conditions, increased nutrient availability) may be the main driver of the observed changes in arctic vegetation composition. However, whereas our study found the main trend to be similar over both time scales considered, discrepancies in the trends of some species suggest that long-term changes are only partly predictable from short-term studies.</t>
  </si>
  <si>
    <t>Tanentzap, AJ; Coomes, DA</t>
  </si>
  <si>
    <t>Carbon storage in terrestrial ecosystems: do browsing and grazing herbivores matter?</t>
  </si>
  <si>
    <t>BIOLOGICAL REVIEWS</t>
  </si>
  <si>
    <t>10.1111/j.1469-185X.2011.00185.x</t>
  </si>
  <si>
    <t>Large mammalian herbivores manifest a strong top-down control on ecosystems that can transform entire landscapes, but their impacts have not been reviewed in the context of terrestrial carbon storage. Here, we evaluate the effects of plant biomass consumption by large mammalian herbivores (&gt;10 kg adult biomass), and the responses of ecosystems to these herbivores, on carbon stocks in temperate and tropical regions, and the Arctic. We calculate the difference in carbon stocks resulting from herbivore exclusion using the results of 108 studies from 52 vegetation types. Our estimates suggest that herbivores can reduce terrestrial above- and below-ground carbon stocks across vegetation types but reductions in carbon stocks may approach zero given sufficient periods of time for systems to respond to herbivory (i.e. decades). We estimate that if all large herbivores were removed from the vegetation types sampled in our review, increases in terrestrial carbon stocks would be up to three orders of magnitude less than many of the natural and human-influenced sources of carbon emissions. However, we lack estimates for the effects of herbivores on below-ground biomass and soil carbon levels in many regions, including those with high herbivore densities, and upwards revisions of our estimates may be necessary. Our results provide a starting point for a discussion on the magnitude of the effects of herbivory on the global carbon cycle, particularly given that large herbivores are common in many ecosystems. We suggest that herbivore removal might represent an important strategy towards increasing terrestrial carbon stocks at local and regional scales within specific vegetation types, since humans influence populations of most large mammals.</t>
  </si>
  <si>
    <t>Koh, S; Hik, DS</t>
  </si>
  <si>
    <t>Herbivory mediates grass-endophyte relationships</t>
  </si>
  <si>
    <t>10.1890/06-1958.1</t>
  </si>
  <si>
    <t>Endophytic fungi are plant symbionts living asymptomatically within plant tissues. Neotyphodium spp., which are asexual vertically transmitted systemic fungal endophytes of cool-season grasses, are predicted to be plant mutualists. These endophytes increase host plant resistance to environmental stresses and/or increase the production of alkaloid-based herbivore deterrents. The ubiquity of this defense mutualism is unclear, and a variety of alternative mechanisms may explain the observed variation in infection rates, levels of deterrence, and the maintenance of asexual endophytes in grass populations. We found that grass-endophyte interactions are variable and ordered along an herbivory gradient in an undisturbed subarctic alpine ecosystem. Native grass populations in grazed sites had significantly greater frequency of Neotyphodium infection compared to ungrazed sites. Tillers from grazed sites had significantly higher hyphal densities compared to ungrazed sites. The ability of grass-Neotyphodium constituents to deter vertebrate herbivory in natural systems is thought to be rare. In grazed meadows, we showed that endophyte infection resulted in the deterrence of grazing by native vertebrate herbivores. However, the same herbivores did not distinguish between infected and uninfected grass harvested from ungrazed areas. These results demonstrate that the relationship between vertically transmitted endophytes and grasses in the alpine tundra vary greatly within populations. This may be based in part on defense mutualism and is consistent, under varying levels of herbivory, with the predictions of optimal defense theory.</t>
  </si>
  <si>
    <t>Soininen, EM; Hubner, CE; Jonsdottir, IS</t>
  </si>
  <si>
    <t>Food selection by barnacle geese (Branta leucopsis) in an Arctic pre-breeding area</t>
  </si>
  <si>
    <t>10.1111/j.1751-8369.2010.00172.x</t>
  </si>
  <si>
    <t>Detailed patterns of food selection by pre-breeding barnacle geese (Branta leucopsis) were investigated in Varsolbukta, western Spitsbergen, Svalbard, in moss-dominated vegetation. This habitat is favoured by geese during the early Arctic spring when grass abundance is low. Grass is more profitable food than moss in terms of nutrient content and digestibility, and a five-fold higher proportion of grass in geese faeces compared with other vegetation indicated that geese selected grass in spite of its low availability compared with moss. As profitability may also depend on various properties that enhance searching efficiency, we studied the effects of grass tiller size, density and patchiness on goose selectivity in an experiment comparing ungrazed vegetation with vegetation where geese were allowed to feed for controlled periods of time. Large (two-leaved) tillers provided more biomass than small (one-leaved) tillers. The abundance of ungrazed large tillers relative to small tillers was lower in the grazed plots than in the ungrazed control plots, indicating that the geese preferred large tillers. Grass tiller density or spatial tiller distribution did not affect the degree of selectivity of geese for grass. Thus, we suggest that the feeding strategy of the geese in the early Arctic spring is primarily driven by the degree of tiller conspicuousness, as determined by tiller size. Furthermore, we suggest that an intense time allocation to feeding and an enhanced quality of grasses compared with mosses enabled geese to profit from feeding on the scarce grasses.</t>
  </si>
  <si>
    <t>Stolter, C; Julkunen-Tiitto, R; Ganzhorn, JU</t>
  </si>
  <si>
    <t>Application of near infrared reflectance spectroscopy (NIRS) to assess some properties of a sub-arctic ecosystem</t>
  </si>
  <si>
    <t>10.1016/j.baae.2005.05.002</t>
  </si>
  <si>
    <t>Investigations of temporal and spatial variation of chemical properties of ecosystem components on a landscape level are hampered by the need to analyze large numbers of samples. Near infrared reflectance spectroscopy (NIRS) might provide a useful tool. to overcome this problem. Here we investigated the possibilities and Limitations to quantify the chemical composition of different plant parts and ecological. properties with the help of NIRS. For this, we addressed the following questions: (1) Can NIRS-models be used to quantify different primary compounds (nitrogen, fibre), groups of secondary compounds (condensed tannins, total phenotics) as well as specific phenolic components (e.g., salicin) in leaves, twigs and titter of Salix phylicifolia? (2) Can NIRS be used to predict ecological. properties such as moose browsing on willow or the decomposition rate of Leaf titter? NIRS predicted the different primary compounds and grouped secondary compounds in different plant material with high accuracy. Results were inconsistent for specific phenolics. For ecological, properties (moose browsing, titter decomposition rate) NIRS-models had high coefficients of determination. But tests of the models with a second independent set of samples (independent-data-set-test: IDS-test) showed that the predicted values were too tow even though they were ranked correctly. Based on these results, the application of a second independent test is recommended. In the present study this second validation indicated inconsistencies in the NIRS-models that had not been revealed by the conventional validation procedures used to develop the models (test-set and cross-validation). According to the present results NIRS represents a suitable and cost-effective tool. to measure primary and groups of secondary components of plant material. Application to specific phenolic compounds requires more elaborate testing. The successful reconstruction of moose browsing and the prediction of litter decomposition rate show that NIRS offers new possibilities for ecological applications. (c) 2005 Gesellschaft fur Okologie. Published by Elsevier GmbH. All rights reserved.</t>
  </si>
  <si>
    <t>no contrast in herbivore diversity (uses browsing index by moose as predictor)</t>
  </si>
  <si>
    <t>Lipsen, MS; Crawford, DW; Gower, J; Harrison, PJ</t>
  </si>
  <si>
    <t>Spatial and temporal variability in coccolithophore abundance and production of PIC and POC in the NE subarctic Pacific during El Nino (1998), La Nina (1999) and 2000</t>
  </si>
  <si>
    <t>10.1016/j.pocean.2007.08.004</t>
  </si>
  <si>
    <t>Seasonal variations in coccolithophore abundance, chlorophyll, nutrients and production of particulate organic and inorganic carbon (POC and PIC) were determined along a coastal to oceanic east-west transect (Line P) culminating at Ocean Station Papa in the northeastern subarctic Pacific between 1998 and 2000. Offshore stations generally exhibited low seasonality in chlorophyll concentrations, with moderate seasonality in POC production. Near shelf stations showed a similar pattern to offshore stations, but were also characterized by sporadic events of higher POC productivity. During the 1998 El Nino, June was characterized by low chlorophyll and POC productivity along the transect, presumably as a result of depleted surface nitrate. In contrast, during the 1999 La Nina, and in 2000, higher POC productivity and surface nitrate occurred along the transect in June. Chlorophyll and POC productivity were similar in late summer in all 3 years. The coccolithophore population was usually numerically dominated by Emiliania huxleyi, particularly in June. Along the transect, abundance of coccolithophores was much higher in June during the 1998 El Nino (mean of 221 cells ml(-1)) than in the 1999 La Nina (mean of 40 cells ml-1), with their abundance in late summers of both years being very low. Abundances were even higher along the transect in June and the late summer of 2000 with sporadic 'blooms' of &gt; 1 000 cells ml(-1) at some stations (cruise averages 395 and 552 cell ml(-1), respectively). Production rates of PIC did not consistently correlate with areas of high coccolithophore abundance. PIC production was high (100-250 mg C m(-2) d(-1)) along the transect during June 1998, and low (1-40 mg C m(-2) d(-1)) during both winters, June 1999 and during late summers of 1998 and 1999. The year 2000 was more complicated, with high rates of PIC production accompanying high abundance of coccolithophores in late summer, but lower rates of PIC production accompanying high coccolithophore numbers in June. Our data suggest that the abundance of coccolithophores and the production rates of PIC in the subarctic are higher than previously thought. Occasional PIC:POC production ratios of I or greater in 1998 and 2000 suggest that coccolithophores in this region could have a significant impact on the efficiency of the biological carbon pump. (c) 2007 Elsevier Ltd. All rights reserved.</t>
  </si>
  <si>
    <t>Larter, NC</t>
  </si>
  <si>
    <t>Seasonal changes in arctic hare (Lepus arcticus) diet composition and differential digestibility</t>
  </si>
  <si>
    <t>JOURNAL OF WILDLIFE REHABILITATION</t>
  </si>
  <si>
    <t>The composition of plant tissues in the stomach contents and fecal pellets of arctic hares (Lepus arcticus) on Banks Island is described for summer, early winter, mid-winter, and late winter to assess seasonal differences in diet composition and relative differential digestibility of forage groups consumed. Hare diet was dominated by arctic willows (Salix arctica) throughout winter; in summer it became more diverse and legumes (Astragalus alpinus, Oxytropis Maydelliana) predominated. The proportion of forages in the diet determined by analyzing stomach contents was not significantly different from that determined by analyzing fecal pellets during all time periods. No forage classes were over- or underrepresented in fecal pellets in any time period. Summer availability of willows on Banks Island could be substantially reduced following winters when high numbers of arctic hares and muskoxen (Ovibos moschatus) had fed on arctic willows.</t>
  </si>
  <si>
    <t>Normand, S; Hoye, TT; Forbes, BC; Bowden, JJ; Davies, AL; Odgaard, BV; Riede, F; Svenning, JC; Treier, UA; Willerslev, R; Wischnewski, J</t>
  </si>
  <si>
    <t>Legacies of Historical Human Activities in Arctic Woody Plant Dynamics</t>
  </si>
  <si>
    <t>ANNUAL REVIEW OF ENVIRONMENT AND RESOURCES, VOL 42</t>
  </si>
  <si>
    <t>10.1146/annurev-environ-110615-085454</t>
  </si>
  <si>
    <t>Recent changes in arctic vegetation might not be driven by climate change alone. Legacies of human activities have received little attention as a contributing factor. We examine the extent to which traditional human activities (hunting, herding, fire, wood extraction, and agriculture) have had lasting effects on arctic woody plant communities and therefore might continue to affect biome-wide responses to climate change. Evidence suggests that legacies are likely to be evident across meters to hundreds of kilometers and for decades, centuries, and millennia. The evidence, however, is currently sparse, and we highlight the potential to develop systematic assessments through a circumarctic collaboratory consisting of a network of interdisciplinary field sites, standardized protocols, participatory research, and new approaches. We suggest that human activities should be brought into consideration to increase our understanding of arctic vegetation dynamics in general and to assess woody plant responses to climate change in particular.</t>
  </si>
  <si>
    <t>Terui, T; Kishi, MJ</t>
  </si>
  <si>
    <t>Population dynamics model of Copepoda (Neocalanus cristatus) in the northwestern subarctic Pacific</t>
  </si>
  <si>
    <t>10.1016/j.ecolmodel.2008.02.012</t>
  </si>
  <si>
    <t>A population dynamics model (PDM) was developed for Neocalanus cristatus, which is the dominant large copepod in the northwestern subarctic Pacific, to simulate the increase of production with developmental stage and the transfer of production by vertical migration. The PDM was coupled with a lower trophic level ecosystem model, North Pacific Ecosystem Model Used for Regional Oceanography (NEMURO, developed by the North Pacific Marine Science Organization (PICES)), by replacing the large zooplankton component (ZooL) in NEMURO with the PDM. Ecological effects in the coupled model were compared to those in the original NEMURO. In the simulations, the annual cycle of copepodite stages begins during the spring bloom, followed by a decrease in biomass during summer, then migration of Neocalanus to the deep water where they diapause during autumn and winter, and finally the simulation ends with egg production in winter. The PDM successfully described the annual life cycle of Neocalanus. During early copepodite stages (during the spring bloom), they graze small phytoplankton (PhyS) without consuming large phytoplankton (PhyL). Therefore, PhyL biomass increases greatly in spring. In summer, during the last copepodite stage, they begin to prey mostly on PhyL, causing a decrease in the PhyL biomass, while the PhyS biomass increases. Production of PhyL remains higher than that of PhyS because predatory pressure by Neocalanus gradually weakens as the last copepodite stage, near the surface, approaches its end in summer. These simulations suggest that in addition to Neocalanus we should include PDMs for the other large copepods, which consume Phyl, during the summer, in order to reproduce the lower trophic ecosystems of the northwestern subarctic Pacific. (C) 2008 Published by Elsevier B.V.</t>
  </si>
  <si>
    <t>Zimmerman, CE; Ramey, AM; Turner, SM; Mueter, FJ; Murphy, SM; Nielsen, JL</t>
  </si>
  <si>
    <t>Genetics, recruitment, and migration patterns of Arctic cisco (Coregonus autumnalis) in the Colville River, Alaska, and Mackenzie River, Canada</t>
  </si>
  <si>
    <t>10.1007/s00300-013-1372-y</t>
  </si>
  <si>
    <t>Arctic cisco Coregonus autumnalis have a complex anadromous life history, many aspects of which remain poorly understood. Some life history traits of Arctic cisco from the Colville River, Alaska, and Mackenzie River basin, Canada, were investigated using molecular genetics, harvest data, and otolith microchemistry. The Mackenzie hypothesis, which suggests that Arctic cisco found in Alaskan waters originate from the Mackenzie River system, was tested using 11 microsatellite loci and a single mitochondrial DNA gene. No genetic differentiation was found among sample collections from the Colville River and the Mackenzie River system using molecular markers (P &gt; 0.19 in all comparisons). Model-based clustering methods also supported genetic admixture between sample collections from the Colville River and Mackenzie River basin. A reanalysis of recruitment patterns to Alaska, which included data from recent warm periods and suspected changes in atmospheric circulation patterns, still finds that recruitment is correlated to wind conditions. Otolith microchemistry (Sr/Ca ratios) confirmed repeated, annual movements of Arctic cisco between low-salinity habitats in winter and marine waters in summer.</t>
  </si>
  <si>
    <t>Gao, QZ; Schwartz, MW; Zhu, WQ; Wan, YF; Qin, XB; Ma, X; Liu, S; Williamson, MA; Peters, CB; Li, Y</t>
  </si>
  <si>
    <t>Changes in Global Grassland Productivity during 1982 to 2011 Attributable to Climatic Factors</t>
  </si>
  <si>
    <t>10.3390/rs8050384</t>
  </si>
  <si>
    <t>Open, Grass-and Forb-Dominated (OGFD) ecosystems, including tundra, tropical grasslands and savanna, provide habitat for both wild and domesticated large ungulate herbivores. These ecosystems exist across a wide temperature gradient from the Arctic regions to the Equator, but are confined to a narrow set of moisture conditions that range from arid deserts to forest-dominated systems. Primary productivity in OGFD ecosystems appears extremely sensitive to environmental change. We compared global trends in the annual maximum and mean values of the Normalized Difference Vegetation Index (NDVI) and identified the key bioclimatic indices that controlled OGFD productivity changes in various regions for the period from 1982 to 2011. We found significantly increased or decreased annual maximum NDVI values of 36.3% and 4.6% for OGFD ecosystems, respectively. Trends in the annual mean NDVI are similar for most OGFD ecosystems and show greater area decreases and smaller area increases than trends in the annual maximum NDVI in global OGFD ecosystems during the study period. Ecosystems in which the productivity significantly increased were distributed mainly in the Arctic, mid-eastern South America, central Africa, central Eurasia and Oceania, while those with decreasing trends in productivity were mainly on the Mongolian Plateau. Temperature increases tended to improve productivity in colder OGFD ecosystems; and precipitation is positively correlated with productivity changes in grassland and savannas, but negatively correlated with changes in the Arctic tundra. Simple bioclimatic indices explain 42% to 55% of productivity changes in OGFD systems worldwide, and the main climatic predictors of productivity differed significantly between regions. In light of future climate change, the findings of this study will help support management of global OGFD ecosystems.</t>
  </si>
  <si>
    <t>Soininen, EM; Zinger, L; Gielly, L; Bellemain, E; Brathen, KA; Brochmann, C; Epp, LS; Gussarova, G; Hassel, K; Henden, JA; Killengreen, ST; Rama, T; Stenoien, HK; Yoccoz, NG; Ims, RA</t>
  </si>
  <si>
    <t>Shedding new light on the diet of Norwegian lemmings: DNA metabarcoding of stomach content</t>
  </si>
  <si>
    <t>10.1007/s00300-013-1328-2</t>
  </si>
  <si>
    <t>Lemmings are key herbivores in many arctic food webs, and their population dynamics have major impacts on the functioning of tundra systems. However, current knowledge of lemming diet is limited, hampering evaluation of lemming-vegetation interactions. This lack of knowledge is mainly due to methodological challenges, as previously used microhistological methods result in large proportions of poorly resolved plant taxa. We analyzed diets of Norwegian lemmings (Lemmus lemmus) in three different habitats using a new method, DNA meta-barcoding of stomach contents. To achieve detailed information on ingested vascular plants, bryophytes, and fungi, we amplified short fragments of chloroplast DNA (for plants; P6 loop of the trnL intron) and nuclear ribosomal DNA (for fungi; ITS1-region). Our results revealed that lemming diets were dominated by grasses, mainly Avenella flexuosa, and mosses, mainly Dicranum spp., but that a variety of other food items were also eaten. Vascular plant composition of the diets differed between heath, meadow, and wetland habitats, whereas bryophyte composition did not. Also, a variety of fungal taxa were retrieved, but as most of the identified taxa belong to micromycetes, they were unlikely to be consumed as food. The role of fungi in the diet of lemmings remains to be investigated. We suggest that there may be substantial variation between habitats and regions in lemming diet.</t>
  </si>
  <si>
    <t>Stecher, A; Neuhaus, S; Lange, B; Frickenhaus, S; Beszteri, B; Kroth, PG; Valentin, K</t>
  </si>
  <si>
    <t>rRNA and rDNA based assessment of sea ice protist biodiversity from the central Arctic Ocean</t>
  </si>
  <si>
    <t>EUROPEAN JOURNAL OF PHYCOLOGY</t>
  </si>
  <si>
    <t>10.1080/09670262.2015.1077395</t>
  </si>
  <si>
    <t>Sea ice is a large and diverse ecosystem contributing significantly to primary production in ice-covered regions. In the Arctic Ocean, sea ice consists of mixed multi-year ice (MYI), often several metres thick, and thinner first-year ice (FYI). Current global warming is most severe in Arctic regions; as a consequence, summer sea ice cover is decreasing and MYI is disappearing at an alarming rate. Despite its apparent hostility, sea ice is inhabited by a diverse microbial community of bacteria and protists, many of which are photosynthetic. Here we present an assessment of eukaryotic biodiversity in MYI and FYI from the central Arctic Ocean using high-throughput 454 sequencing of 18S rRNA and rDNA amplicons. We compared the rDNA-based total' biodiversity with the active' biodiversity from rRNA amplicons and found differences between them including an over-representation of Ciliophora, Bicosoecida and Bacillariophyceae operational taxonomic units (OTUs) in the active part of the community. Differences between the two libraries are more pronounced at the lower taxonomic level: certain genera, such as Melosira, are more abundant in the rRNA library, indicating activity of these genera. Furthermore, we found that one FYI station showed a higher activity of potential grazers which was probably due to the advanced stage of melt evident by higher ice temperatures and highly porous ice compared with the other stations.</t>
  </si>
  <si>
    <t>Wessels, H; Hagen, W; Molis, M; Wiencke, C; Karsten, U</t>
  </si>
  <si>
    <t>Intra- and interspecific differences in palatability of Arctic macroalgae from Kongsfjorden (Spitsbergen) for two benthic sympatric invertebrates</t>
  </si>
  <si>
    <t>10.1016/j.jembe.2005.08.006</t>
  </si>
  <si>
    <t>Information on herbivore-macroalgae interactions is extremely scarce for Arctic habitats. In this study, the potential of 19 macroalgae as food source for herbivores was investigated for the first time in Arctic waters (Kongsforden, Spitsbergen) with emphasis on algal defense against grazing. Only two of the 19 tested macroalgae-associated invertebrates consumed macroalgae in measurable amounts, the locally abundant green sea urchin Strongylocentrotus droebachiensis (OF Muller) and the ampbipod Gammarellus homari (JC Fabricius). In the inner basin of the fjord, the dense macroalgal stock represents a potential food source. However, in this area, herbivory plays only a minor role. In contrast, in the outer basin of Kongsforden S. droebachiensis exerts a strong top-down control on macroalgal assemblages. Laboratory feeding assays in the with the two herbivores showed grazer-specific feeding preferences. The amphipod G. homari exhibits a preference for delicate red algal species like Devaleraea ramentacea, whereas the sea urchin S. droebachiensis significantly preferred more leathery seaweeds like Laminaria and Alaria. The red alga Palmaria palmata is a very attractive food for both herbivores, while the brown alga Desmarestia viridis and the red alga Ptilota gunneri are among the least preferred algae. To distinguish between physical and tissue-specific plant properties, which have a deterring or stimulating effect on the grazing behaviour, both grazers were offered intact algal tissue and artificial food in separate feeding assays. While physical and tissue-specific plant properties-especially in the Laminariales-deterred G. homari, these properties did not deter S. droebachiensis. This study provides insights into herbivore consumption in the benthic food web of Kongsforden. As a general potential top-down factor controlling primary production, herbivory needs to be quantified further in Kongsforden to develop adequate carbon flow models for this important reference site for the study of climate change on high latitude marine ecosystems. (c) 2005 Elsevier B.V. All rights reserved.</t>
  </si>
  <si>
    <t>Wilmking, M; Buras, A; Lehejcek, J; Lange, J; Shetti, R; van der Maaten, E</t>
  </si>
  <si>
    <t>Influence of larval outbreaks on the climate reconstruction potential of an Arctic shrub</t>
  </si>
  <si>
    <t>10.1016/j.dendro.2018.02.010</t>
  </si>
  <si>
    <t>Arctic shrubs have a strong potential for climate and environmental reconstructions in the chronically understudied regions of the high northern latitudes. The climate dynamics of these regions are important to understand because of large-scale feedbacks to the global climate system. However, little is known about other factors influencing shrub ring growth, possibly obscuring their climate signal. For example, as of yet we are not able to differentiate between herbivory or climatically induced growth depressions. Here, we use one of the most common Arctic shrubs, Alnus viridis as a test case to address this question. We sampled Alnus in Kobbefjord, Greenland, measured shrub-ring width and cell wall thickness and built site chronologies of each parameter. We analysed climate-growth relationships, tested their stability over time and employed a pointer-year analysis to detect growth depressions. We employed bootstrapped transfer function stability tests (BTFS) to assess the suitability of our shrub chronologies for climate reconstruction. Correlations with climate data showed strong significantly positive and stable correlations between summer temperature and ring-width with the exception of the recent decade. A climate reconstruction model failed stability tests, when the complete period of record was used for calibration and verification. Wood anatomy analysis uncovered the occurrence of unusual cell structure (very thin cell walls) in the exceptionally narrow ring of 2004, a recorded insect outbreak year in other parts of Greenland. When excluding the affected ring and a recovery period, the reconstruction model passed all tests, suggesting that the unusual 2004 ring was not climate driven, but rather the result of an insect attack. When combining anatomical analysis with traditional ring-width measurements, we move a step further in potentially distinguishing small rings caused by insect attacks from small rings formed in climatically challenging years. While this study does not provide unambiguous evidence, it does provide potential useful methodological combinations to enable more robust climate reconstructions in areas where climatic records are extremely sparse.</t>
  </si>
  <si>
    <t>Pacyna, AD; Frankowski, M; Koziol, K; Wegrzyn, MH; Wietrzyk-Pelka, P; Lehmann-Konera, S; Polkowska, Z</t>
  </si>
  <si>
    <t>Evaluation of the use of reindeer droppings for monitoring essential and non-essential elements in the polar terrestrial environment</t>
  </si>
  <si>
    <t>10.1016/j.scitotenv.2018.12.232</t>
  </si>
  <si>
    <t>Excess or toxic metals, non-metals and metalloids can be eliminated from the organism by deposition in inert tissue (e.g. fur) or excretion with body secretions, urine and faeces. Droppings are one of the main routes fur the elimination of multiple elements and they can be collected without direct contact with the animal. Contaminant concentration has been examined in non-lethally collected tissues of several species (especially reptilian, avian and mammalian). However, studies on species residing in polar areas are still limited, especially of mammals from the European Arctic. Reindeers are the only large herbivores living in Svalbard, being an essential part of the Arctic terrestrial ecosystem. Although reindeer presence has a high impact on their surroundings, those huge mammals are rarely part of ecotoxicological studies regarding metal pollution. In this paper, the droppings of Svalbard reindeer were used as a non-invasively collected tissue to examine the excretion pathway of 30 elements. Samples were collected in mesic and moss tundra, representing summer, winter and winter-transitional excretion. For more than a half of the studied elements, significant differences occurred between the samples collected in the two tundra types. The feasibility of older and fresh samples was assessed based on summer droppings, and significant differences were found for K, As, Mn, Na, Ni, and Sb concentrations, No relevant differences in element levels were observed for samples collected from adult females, adult males and calves, except for zinc and potassium. Results show that reindeer droppings are an important vector for the transfer of many metals, non-metals and metalloids including calcium, phosphorus, zinc, aluminium and lead. As a sedentary species, feeding on local food sources, Svalbard reindeer is a valuable indicator of trace element presence in the polar terrestrial ecosystem. (C) 2018 Elsevier By. All rights reserved,</t>
  </si>
  <si>
    <t>no contrast in herbivore diversity (ecotoxicological study looking at element concentrations in reindeer faeces)</t>
  </si>
  <si>
    <t>Seasonal changes in Arctic Hare, Lepus arcticus, diet composition and differential digestibility</t>
  </si>
  <si>
    <t>The composition of plant tissues in the stomach contents and faecal pellets of Arctic Hares (Lepus arcticus) on Banks Island was described for summer (July and August), early winter (November), mid-winter (February), and late winter (April) to assess seasonal differences in diet composition and relative differential digestibility of forage groups consumed. Hare diet was dominated by Arctic Willow (Salix arctica) throughout winter (ca. 78-95%); in summer the diet became more diverse and legumes (Astragalus alpinus, Oxytropis Maydelliana) predominated (ca. 70%). The proportion of forages in the diet determined by analysing stomach contents was not significantly different from that determined by analysing faecal pellets during all time periods. No forage classes were over- or under-represented in faecal pellets in any time period. Summer availability of willows on Banks Island could be substantially reduced following winters when high numbers of Arctic Hares and Muskoxen have been feeding on Arctic Willows.</t>
  </si>
  <si>
    <t>Olofsson, J; Stark, S; Oksanen, L</t>
  </si>
  <si>
    <t>Reindeer influence on ecosystem processes in the tundra</t>
  </si>
  <si>
    <t>10.1111/j.0030-1299.2004.13048.x</t>
  </si>
  <si>
    <t>Reindeer have been recorded to increase nutrient cycling rate and primary production in studies from fences almost 40 years old that separate areas with different grazing regimes in northern Fennoscandia. To further understand the mechanism behind the effects of herbivores on primary production, we measured the size of the major C and N pools, soil temperature, litter decomposition rate and N mineralization rate in lightly, moderately and heavily grazed areas along two of these fences. Plant N found in new biomass, indicative of plant N assimilation, was significantly higher in moderately and heavily grazed areas than in lightly grazed areas, which corresponded to a decreased amount of N in old plant parts. The amount of N found in plant litter or organic soil layer did not differ between the grazing treatments. Together with soil N concentrations and litter decomposition rates, soil temperatures were significantly higher in moderately and heavily grazed areas. We conclude that the changes in soil temperature are important for the litter decomposition rate and thus on the nutrient availability for plant uptake. However, the changes in plant community composition appear to be more important for the altered N pools and thus the enhanced primary production. The results provide some support for the keystone herbivore hypothesis, which states that intensive grazing can promote a transition from moss-rich tundra heath to productive grasslands. Grazing altered N fluxes and pools, but the total N pools were similar in all grazing treatments. Our study thus indicates that grazing can increase the primary production through enhancing the soil nutrient cycling rate, even in a long term perspective on an ecological timescale.</t>
  </si>
  <si>
    <t>Compares different densities of reindeer</t>
  </si>
  <si>
    <t>Wheeler, JA; Hermanutz, L; Marino, PM</t>
  </si>
  <si>
    <t>Feathermoss seedbeds facilitate black spruce seedling recruitment in the forest-tundra ecotone (Labrador, Canada)</t>
  </si>
  <si>
    <t>10.1111/j.1600-0706.2010.18966.x</t>
  </si>
  <si>
    <t>As climate warms, conifers are expected to expand their ranges into alpine tundra where ecological factors such as seedbed availability, and post-dispersal seed and seedling predation may control local recruitment. Seedbed composition may influence microhabitat, nutrients, physical structure, and predation level and, therefore, affect the success of conifer recruitment, thereby providing the template for future expansion. In the boreal forest, seedbed-seedling competition dominates such that seedbed removal increases black spruce recruitment. In the harsher climate of the Mealy Mountains boreal forest-tundra ecotone (Labrador, Canada) the Stress gradient hypothesis (SGH) predicts that facilitation may dominate seedbed-seedling interactions. This study investigated potential mechanisms of seedbed facilitation (temperature, water, nutrients, physical protection) in three conifer seedbeds (Pleurozium schreberi, Cladonia spp., bare soil) and examined whether seed predation and/or seedling herbivory varied among seedbeds over three years. Seed emergence was low overall (&lt;10% on all treatments), but highest on Pleurozium (6.3%), followed by bare ground (4.6%) and Cladonia (0.3%). Facilitation was observed between Pleurozium and black spruce as seedling height increase (31%) and survival (55%) were highest; herbivory, seed predation and overwinter mortality were lowest compared to both Cladonia and bare ground seedbeds. Unlike in the closed canopy boreal forest, seedlings recruited poorly on bare soil as seedling height increase and survival were 20.5% and 26%. Temperature and water availability were similar across seedbeds, while nutrient availability was higher on Pleurozium. The physical structure of Pleurozium likely protects first to third-year seedlings from temperature extremes and predators. As climate warms and seed availability increases, Pleurozium may facilitate black spruce recruitment and treeline expansion.</t>
  </si>
  <si>
    <t>Chetelat, J; Amyot, M</t>
  </si>
  <si>
    <t>Elevated methylmercury in High Arctic Daphnia and the role of productivity in controlling their distribution</t>
  </si>
  <si>
    <t>10.1111/j.1365-2486.2008.01729.x</t>
  </si>
  <si>
    <t>Mercury is a contaminant of concern in polar regions due to long-range atmospheric transport of this metal from southern latitudes followed by intense deposition on snow. We surveyed zooplankton in 16 lakes and ponds in the Canadian Arctic Archipelago (74-76 degrees N) to determine methylmercury (MeHg) content and the role of environmental characteristics and taxonomic composition on accumulation processes. Zooplankton communities containing Daphnia (mainly D. middendorffiana) had on average five times the MeHg content of copepod-dominated communities. The percent biomass of Daphnia best explained MeHg variation in bulk zooplankton compared with water chemistry and morphometric variables. Water-column concentrations of MeHg were low at most study sites (mainly &lt;= 0.07 ng L-1), and Daphnia strongly bioaccumulated mercury through species-specific processes. As we observed Daphnia in more productive water bodies (i.e., ponds, a eutrophied lake), we then tested the role of productivity in determining the distribution of this keystone herbivore using a broad-scale literature dataset of 47 High Arctic lakes (65-77 degrees N). Daphnia density was positively related to the amount of organic carbon in the water column in both dissolved and particulate fractions [ dissolved organic carbon (DOC) partial R-adj(2) = 0.39, P&lt;0.001; particulate organic carbon (POC) partial R-adj(2) = 0.05, P=0.032]. The strong influence of DOC suggests that bacterial production is an important energy source for Arctic Daphnia. Our findings indicate that productivity influences the MeHg content of zooplankton communities through its control of species composition; specifically, low productivity limits the presence of mercury-rich Daphnia in many copepod-dominated lakes of the High Arctic. Aquatic productivity is expected to increase with climate warming, and we present a conceptual model that predicts how environmental drivers could extend the distribution of Daphnia in lakes and alter the movement of mercury in food webs of the Canadian High Arctic.</t>
  </si>
  <si>
    <t>McIntire, EJB; Hik, DS</t>
  </si>
  <si>
    <t>Influences of chronic and current season grazing by collared pikas on above-ground biomass and species richness in subarctic alpine meadows</t>
  </si>
  <si>
    <t>10.1007/s00442-005-0127-z</t>
  </si>
  <si>
    <t>We studied an alpine herbivory gradient established by collared pikas, a small central place foraging lagomorph, to examine the effects of multiple grazing levels on above-ground live biomass (AGB) and species richness (SR) in alpine tundra. The effects of within-season (four sampling periods), multi-season (across three summers) and longer-term dynamics (inferred from spatial location of vegetation with respect to pika haypiles) were examined. Along the grazing gradient, we found support for and against hypotheses that propose biphasic, increasing, or decreasing responses to herbivory, both in terms of AGB and SR. Our results suggest that plant-herbivore predictability is still weak. To further examine the impact of herbivory, we experimentally removed pikas using mesh exclosures placed at increasing distance from the edge of talus occupied by pikas. AGB after the second consecutive year of herbivore exclusion increased by 125% compared to control plots in highly grazed areas adjacent to talus ( &lt;1 m). In more lightly grazed sites at distances 1-6 in from talus, AGB increased by more than 40% after pikas were removed. No differences were observed in the ungrazed sites &gt; 6 in from talus. AGB was highest in meadow patches previously grazed by pikas compared to those with little grazing history, but this response was only observed after two seasons following release from herbivory. Grazed sites at distances of 1-6 m had the highest SR. These results indicate that multi-year measurements of growth are particularly relevant in ecosystems dominated by long-lived perennials in regions where productivity is low. Infrequent herbivore vacancies may provide local short-term release from pika grazing, thereby contributing to the persistence of productive, highly palatable vegetation.</t>
  </si>
  <si>
    <t>Saito, H; Tsuda, A; Kasai, H</t>
  </si>
  <si>
    <t>Nutrient and plankton dynamics in the Oyashio region of the western subarctic Pacific Ocean</t>
  </si>
  <si>
    <t>24-25</t>
  </si>
  <si>
    <t>10.1016/S0967-0645(02)00204-7</t>
  </si>
  <si>
    <t>Nutrients and plankton dynamics were investigated in the Oyashio region of the western subarctic Pacific. Observations were carried out between 1990 and 1998 along A-line, which crosses the Oyashio, a cold western boundary current of the North Pacific. Nutrient concentrations were highest in March and decreased with the spring phytoplankton bloom, which was observed in April and/or May. Nitrate and silicic acid concentrations at the sea surface declined to near-depletion by August. Compared with the eastern subarctic Pacific, the Oyashio region is characterized by large seasonal variability in nutrients and plankton biomass. The magnitudes of seasonal changes in nitrate and silicic acid in the Oyashio region were 2.6 and 2.8 times those of Station P in the eastern subarctic Pacific, respectively. Phytoplankton and zooplankton were 53 and 7.9 times higher in the Oyashio than at Station P, respectively. These differences were suggested to be a result of higher new production and higher ecological efficiency of the Oyashio ecosystem than in the eastern subarctic Pacific. The spring bloom ended by June-July when both nitrate and silicic acid were still replete at half of the stations. Thus, high-nutrient low-chlorophyll water occurred in the Oyashio region during late spring to summer. This result indicated that factors other than macronutrient depletion were important in terminating the spring bloom. The concentration ratio of silicic acid to nitrate (R-sw) at the sea surface was 1.65 before the spring bloom. R-sw was almost constant at the early-bloom period. During the mid- to late-bloom period, the ratio first increased, then decreased. The net consumption ratio of silicic acid to nitrate (DeltaSi(OH)(4):DeltaNO(3)) at the sea surface was 1.28 during March and April, and DeltaSi(OH)(4):DeltaNO(3) increased to 2.59 during April and May. The preferential uptake of silicic acid suggests diatoms were stressed during mid- to late-bloom period and the stress influenced nutrient and plankton dynamics in the Oyashio region. In order to understand the controlling factors of nutrient and plankton dynamics during the spring bloom, mathematical simulations with a silicon-nitrogen cycle model were carried out. The model showed that light and silicic acid limitation depressed phytoplankton growth, and cell sinking and zooplankton grazing decreased phytoplankton biomass. Changes in silicic acid and nitrate uptake by diatoms during the spring bloom was essential in reproducing the temporal change in nutrient dynamics in the Oyashio region. Although zooplankton grazing did not prevent the initiation of the spring bloom, grazing pressure was an important factor controlling the magnitude and the duration of the spring bloom. The observed large fluctuations in the biomass and timing of zooplankton recruitment suggested that zooplankton play an important role in determining the interannual variations of the spring bloom in the Oyashio region. (C) 2002 Elsevier Science Ltd. All rights reserved.</t>
  </si>
  <si>
    <t>Beumer, LT; van Beest, FM; Stelvig, M; Schmidt, NM</t>
  </si>
  <si>
    <t>Spatiotemporal dynamics in habitat suitability of a large Arctic herbivore: Environmental heterogeneity is key to a sedentary lifestyle</t>
  </si>
  <si>
    <t>GLOBAL ECOLOGY AND CONSERVATION</t>
  </si>
  <si>
    <t>10.1016/j.gecco.2019.e00647</t>
  </si>
  <si>
    <t>Quantifying spatial and temporal variation in habitat suitability is crucial to understand changes in animal distribution and to inform conservation and management initiatives, especially for species occupying regions profoundly impacted by climatic and environmental change. A detailed understanding of the environmental conditions shaping seasonal habitat suitability of free-ranging muskoxen (Ovibos moschatus), a key species in the Arctic tundra ecosystem, is currently lacking. We applied the maximum entropy modelling algorithm (MaxEnt) to build seasonal species distribution models (SDMs) over four years to quantify variation in habitat suitability in time and space. Suitable habitat was predicted based on location data from 27 GPS-collared adult female muskoxen in northeast Greenland and the spatial distribution of topographic variables and landcover within the study area. Overall, our results highlight distinct seasonal differences in both the spatial extent and distribution of suitable muskox habitat. Suitable space was smallest and spatially most clustered during autumn, and increased in extent and dispersion throughout the snow-covered period until peaking in summer. Nonetheless, the importance of environmental variables influencing habitat suitability was consistent across inter-annual and seasonal scales as habitat suitability was consistently predicted to be highest in vegetated, flat to moderately rugged terrain at low to medium elevation (&lt;500-600 m.a.s.l.) close to the coast (&lt;5-10 km). One year with extraordinary large amounts of snow differed from the general pattern, exhibiting markedly smaller areas of suitable habitat and higher spatial clustering. The results support the notion that adult female muskoxen are able to lead a relatively sedentary lifestyle due to the close proximity of suitable habitats across all seasons. However, above-average snow depths appear to be a potential bottleneck limiting access to suitable habitat, with consequences even beyond the snow-covered season. Our study provides the foundation for assessing potential future changes in habitat suitability and distribution of this key Arctic herbivore. (C) 2019 The Authors. Published by Elsevier B.V.</t>
  </si>
  <si>
    <t>Michelsen, HK; Nilssen, EM; Pedersen, T; Reigstad, M; Svensen, C</t>
  </si>
  <si>
    <t>Spatial patterns of spring meroplankton along environmental gradients in a sub-Arctic fjord</t>
  </si>
  <si>
    <t>AQUATIC BIOLOGY</t>
  </si>
  <si>
    <t>10.3354/ab00686</t>
  </si>
  <si>
    <t>The spatial patterns in abundance and composition of benthic invertebrate larvae (meroplankton), the correlation between these patterns and environmental variables (temperature, salinity and chl a) and the relative abundance of meroplankton in the mesozooplankton community were investigated in the sub-Arctic Porsangerfjord, Norway (70 degrees N). Zooplankton samples and CTD-profiles were collected at 17 stations along the fjord in April 2013. A total of 32 morphologically different larval types belonging to 8 phyla were identified. Meroplankton were found at all stations, and their community and abundance differed significantly along the fjord. Meroplankton abundance in the inner and outer parts of the fjord was low and was dominated by Gastropoda and Echinodermata. The greatest numbers were recorded in shallow bays and the middle part of the fjord where Cirripedia and Polychaeta were dominant. Meroplankton contributed significantly to the mesozooplankton community in the bays (30 to 90%) and mid-fjord (13 to 48%) areas. These changes in community structure were attributed to spatial gradients in environmental variables such as chl a, salinity and temperature. The different communities suggested a seasonal succession in reproductive events from the fjord mouth toward the head. Considering that spring is an important season for reproduction in pelagic organisms, meroplankton may play a role in the pelagic ecosystem of high-latitude fjords as grazers and prey. Furthermore, the spatial dynamics and reproductive timing of benthic and holoplanktonic organisms are sensitive to local hydrographical features, illustrating their sensitivity to changing environments.</t>
  </si>
  <si>
    <t>Silberberger, MJ; Renaud, PE; Espinasse, B; Reiss, H</t>
  </si>
  <si>
    <t>Spatial and temporal structure of the meroplankton community in a sub-Arctic shelf system</t>
  </si>
  <si>
    <t>10.3354/meps11818</t>
  </si>
  <si>
    <t>The early development of many benthic invertebrates involves planktonic larval stages enabling larvae to disperse over large distances and to utilize food from the productive upper water layers. Although many past studies have recognized the importance of this period in the benthic life cycle, knowledge of larval distribution in time and space remains limited, especially for high-latitude regions with pronounced seasonal variability in environmental conditions. Here, we present the first inventory of meroplankton over the continental shelf in the Lofoten-Vesteralen region, northern Norway, over a full annual cycle. Six stations were sampled during 8 sampling events between September 2013 and August 2014. We recorded a total of 65 taxa, a considerably higher diversity than reported in studies from more northern regions. We observed a distinct seasonal pattern with characteristic meroplankton communities defining the seasons: spring, summer, and winter. Abundance and diversity during winter was low, with higher values in spring, and maximum abundances for most taxa in summer. Meroplankton community patterns did not reflect weak environmental spatial structure. Particle tracking was used to identify source and settlement locations of spring and summer communities. Spring and summer communities originated from shore and shelf areas, respectively. Larvae were generally transported toward Andfjord and adjacent shelf regions, irrespective of season. This spatially restricted dispersal and larval settlement highlights the importance of the local benthic communities for the resilience of the ecosystem.</t>
  </si>
  <si>
    <t>Manninen, OH; Stark, S; Kytoviita, MM; Tolvanen, A</t>
  </si>
  <si>
    <t>Individual and combined effects of disturbance and N addition on understorey vegetation in a subarctic mountain birch forest</t>
  </si>
  <si>
    <t>10.1111/j.1654-1103.2010.01243.x</t>
  </si>
  <si>
    <t>Questions What are the effects of repeated disturbance and N-fertilization on plant community structure in a mountain birch forest? What is the role of enhanced nutrient availability in recovery of understorey vegetation after repeated disturbance? How are responses of soil micro-organisms to disturbance and N-fertilization reflected in nutrient allocation patterns and recovery of understorey vegetation after disturbance? Location Subarctic mountain birch forest, Finland. Methods We conducted a fully factorial experiment with annual treatments of disturbance (two levels) and N-fertilization (four levels) during 1998-2002. We monitored treatment effects on above-ground plant biomass, plant community structure and plant and soil nutrient concentrations. Results Both disturbance and N-fertilization increased the relative biomass of graminoids. The increase of relative biomass of graminoids in the disturbance treatment was over twice that of the highest N-fertilization level, and N-fertilization further increased their relative biomass after disturbance. As repeated disturbance broke the dominance of evergreen dwarf shrubs, it resulted in a situation where deciduous species, graminoids and herbs dominated the plant community. Although relative biomass of deciduous dwarf shrubs declined with N-fertilization, it did not cause a shift in plant community structure, as evergreen dwarf shrubs remained dominant. Both disturbance and N-fertilization increased the N concentration in vascular plants, whereas microbial biomass N and C were not affected by the treatments. Concentrations of NH4+, dissolved organic N (DON) and dissolved organic C (DOC) increased in the soil after N-fertilization, whereas concentrations of NH4+ and DON decreased after disturbance. Conclusions Disturbances caused by e.g. humans or herbivores contribute more to changes in the understorey vegetation structure than increased levels of N in subarctic vegetation. Fertilization accelerated the recovery potential after repeated disturbance in graminoids. Microbial activities did not limit plant growth.</t>
  </si>
  <si>
    <t>McMeans, BC; Rooney, N; Arts, MT; Fisk, AT</t>
  </si>
  <si>
    <t>Food web structure of a coastal Arctic marine ecosystem and implications for stability</t>
  </si>
  <si>
    <t>10.3354/meps10278</t>
  </si>
  <si>
    <t>There is little doubt that Arctic ecosystems will continue to face unprecedented change in the coming decades. The identification of food web structures that confer stability to these systems is, therefore, a priority. Here, we use stable isotopes and fatty acids to resolve the food web structure of a seasonally ice-covered fjord (Cumberland Sound, Baffin Island, Canada) sampled in late summer. We show that the food web is structured such that upper trophic levels couple separate energy channels (based on phytoplankton or macroalgae), a previously documented food web structure that has been linked with stability in temperate ecosystems, but never established in a seasonally dynamic, ice-covered ecosystem. Herbivorous zooplankton (e.g. Calanus hyperboreus) relied exclusively on phytoplankton, whereas herbivorous benthos used either phytodetritus (e.g. Hiatella arctica) or macroalgae (e.g. Tectura testudinalis), supporting the existence of separate energy channels. Upper trophic level fishes and marine mammals relied more heavily on phytoplankton-than macroalgal-derived carbon (58 to 100% reliance on phytoplankton), but 6 out of 8 species sampled derived energy from both carbon sources. Since benthic invertebrate predators used both phytodetrital- and macrolgal-based resources, the coupling of separate energy channels was also iterated within the benthos. The temporally pulsed nature of phytoplankton production, characteristic of Arctic seas, indicates that Arctic consumers also act as couplers of resources in time because phytoplankton-and detrital-based carbon would likely reach upper trophic levels earlier and later in the season, respectively. Potential changes in the relative production of macroalgae and phytoplankton under climate change scenarios could impact the stability-promoting food web structure reported here.</t>
  </si>
  <si>
    <t>Taniguchi, A</t>
  </si>
  <si>
    <t>Differences in the structure of the lower trophic levels of pelagic ecosystems in the eastern and western subarctic Pacific</t>
  </si>
  <si>
    <t>10.1016/S0079-6611(99)00011-7</t>
  </si>
  <si>
    <t>To illustrate areal differences in the structure of lower trophic levels of the pelagic ecosystems in the subarctic Pacific, data collected in the quasi-steady state summer/fall conditions were analysed for five areas, i.e. the Bering Basin, Western Subarctic Gyre, the area south of the Aleutians, the Gulf of Alaska, and the Oyashio Region. Average values of stock size of four components of the lower trophic levels showed a clear difference between areas with ranges of 7.5-fold for nitrate, 3.0 for chlorophyll a, 9.9 for microzooplankton, and 2.4 for mesozooplankton. Such differences were more striking when the structure of the lower trophic levels was expressed as a biomass pyramid. In the Gulf of Alaska, Western Subarctic Gyre, and south of the Aleutians, the relative biomass of microzooplankton to phytoplankton is large and large amounts of nitrate remained unused. In addition to possible iron limitation, grazing control by the microzooplankton on small phytoplankton must be substantial in these areas. Conversely, in the Oyashio Region, the nitrate stock is very small indicating higher efficiency of nitrate consumption by phytoplankton. However, since phytoplankton and zooplankton stocks are not particularly large, their products are likely to be transferred, also efficiently, to thp higher tropic levels such as planktivorous pelagic fish. The situation in the Bering Basin is intermediate between the Oyashio Region and the other three areas. Inter-annual fluctuations in stock size of the planktivorous fish which migrate into the Oyashio Region in summer/fall were quite large. However, the inter-annual variation of mesozooplankton biomass was small, suggesting the existence of certain mechanisms to stabilize plankton abundance under increasing predation pressure As a result, the increasing fish stocks likely keep the transfer efficiency from nitrate through to fish higher, at least in the Oyashio Region. (C) 1999 Elsevier Science Ltd. All rights reserved.</t>
  </si>
  <si>
    <t>White, RG; Lawler, JP</t>
  </si>
  <si>
    <t>Can methane suppression during digestion of woody and leafy browse compensate for energy costs of detoxification of plant secondary compounds? A test with muskoxen fed willows and birch</t>
  </si>
  <si>
    <t>COMPARATIVE BIOCHEMISTRY AND PHYSIOLOGY A-MOLECULAR AND INTEGRATIVE PHYSIOLOGY</t>
  </si>
  <si>
    <t>10.1016/S1095-6433(02)00152-6</t>
  </si>
  <si>
    <t>Digestion and metabolism of woody and leafy browse requires detoxification of plant secondary compounds that can incur an energy cost. Browse, however, inhibits methane (CH4) production and therefore could offset some costs of detoxification. We measured an index of heat increment of feeding (HlFi) and CH4 production in muskoxen (Ovibos moschatus) given a single test meat (at 10 g/kg BM0.75) composed of hay mixed with one of three browse species (Willow: Salix alaxensis, S. pulchra; Birch: Betula nana). Detoxification cost was estimated as HIFi of browse diet-HIFi of hay diet and CH4 compensation as CH4 production of hay diet-CH4 production of browse diet. CH4 compensation was noted in 47% of 15 trials in which a detoxification cost was evident; six trials were with woody browse and one with leafy browse. Separate controls were responsible for the difference in CH4 compensation for leafy browse vs. woody browse. Detoxification costs for twigs and leaves of B. nana were underestimated because of their low digestibility. In only one of six treatments was CH4 compensation documented for B. nana. We conclude that energy saved by CH4 suppression was small (&lt;6%) compared with detoxification costs. (C) 2002 Elsevier Science Inc. All rights reserved.</t>
  </si>
  <si>
    <t>Post, E; Kerby, J; Pedersen, C; Steltzer, H</t>
  </si>
  <si>
    <t>Highly individualistic rates of plant phenological advance associated with arctic sea ice dynamics</t>
  </si>
  <si>
    <t>10.1098/rsbl.2016.0332</t>
  </si>
  <si>
    <t>We analysed 12 years of species-specific emergence dates of plants at a Low-Arctic site near Kangerlussuaq, Greenland to investigate associations with sea ice dynamics, a potential contributor to local temperature variation in near-coastal tundra. Species displayed highly variable rates of phenological advance, from a maximum of -2.55 +/- 0.17 and -2.93 +/- 0.51 d yr(-1) among a graminoid and forb, respectively, to a minimum of -0.55 +/- 0.19 d yr(-1) or no advance at all in the two deciduous shrub species. Monthly Arctic-wide sea ice extent was a significant predictor of emergence timing in 10 of 14 species. Despite variation in rates of advance among species, these rates were generally greatest in the earliest emerging species, for which monthly sea ice extent was also the primary predictor of emergence. Variation among species in rates of phenological advance reshuffled the phenological community, with deciduous shrubs leafing out progressively later relative to forbs and graminoids. Because early species advanced more rapidly than late species, and because rates of advance were greatest in species for which emergence phenology was associated with sea ice dynamics, accelerating sea ice decline may contribute to further divergence between early-and late-emerging species in this community.</t>
  </si>
  <si>
    <t>Banse, K; English, DC</t>
  </si>
  <si>
    <t>Comparing phytoplankton seasonality in the eastern and western subarctic Pacific and the western Bering Sea</t>
  </si>
  <si>
    <t>10.1016/S0079-6611(99)00010-5</t>
  </si>
  <si>
    <t>The observations of phytoplankton pigment by the former Coastal Zone Color Scanner for offshore areas of the subarctic Pacific and the western Bering Sea were reprocessed with attention to electronic overshoot. The data comprise 1979 to mid-1986, with two to three years of good coverage early in the period. Means for the individual days for seven large offshore 'boxes' in each of the eastern and western subdivisions are depicted and evaluated, as are some surface observations of chlorophyll a and nutrients from ships. Basically, the entire deepwater region is a High Nutrient (nitrate)/Low Chlorophyll (HNLC) regime, excepting the areas off Washington/California and Hokkaido. Eastern and western subarctic including the deep Bering Sea do not differ in respect to the seasonal patterns of phytoplankton. Spring and summer blooms are absent throughout. Apparently, the winter production of phytoplankton is high enough also in the west, in spite of a deeper mixed layer, to maintain enough microzooplankton to suppress these blooms. The seasonal pattern of pigment appears to have been unaffected by the interdecadal regime shift of 1976/1977, This holds probably also for the concentrations, so that satellite observations of pigment will tell little about such shifts. The mechanism leading to rare autumn blooms in some boxes, relatively close to the continents, is unclear. In place of relaxation of grazing pressure from seasonal downward migration of larger zooplankton, a case is made for seasonally blown ash from volcanic eruptions as a source of iron, which increases algal division rates. Lack of sufficient size-fractionation data for phytoplankton in terms of chlorophyll is a serious impediment to understanding the seasonal phenomena. (C) 1999 Elsevier Science Ltd. All rights reserved.</t>
  </si>
  <si>
    <t>Sorensen, LI; Mikola, J; Kytoviita, MM; Olofsson, J</t>
  </si>
  <si>
    <t>Trampling and Spatial Heterogeneity Explain Decomposer Abundances in a Sub-Arctic Grassland Subjected to Simulated Reindeer Grazing</t>
  </si>
  <si>
    <t>10.1007/s10021-009-9260-6</t>
  </si>
  <si>
    <t>Mammal grazing is composed of three mechanisms-removal of foliar tissue (defoliation), return of nutrients via dung and urine (fertilization), and trampling. To evaluate the relative role of these mechanisms in the effect of reindeer grazing on soil biota in northern grasslands, we subjected experimental plots in a sub-arctic alpine meadow to defoliation, fertilization (using NPK-solution), simulated trampling, and their factorial combinations once a year from 2002 to 2004 and measured the response of plants and decomposers (including microbes, nematodes, collembolans, and enchytraeids) in 2004. Trampling affected both plant and decomposer communities: the coverage of the moss Pleurozium schreberi and the sedge Carex vaginata, as well as the abundance of collembolans and enchytraeids were reduced in trampled plots. Trampling and fertilization also interacted significantly, with fertilization increasing the abundance of bacteria and bacterial-feeding and omnivorous nematodes in trampled plots only, and trampling decreasing fungal biomass in non-fertilized plots only. Defoliation had no overall effects on plants or decomposers. Nematode genera were not affected by the experimental treatments, but nematode and plant communities were significantly associated, and all decomposer biota, except collembolans, were strongly affected by the spatial heterogeneity of the study site. Our results indicate that trampling may have larger and defoliation and fertilization smaller roles than anticipated in explaining reindeer grazing effects in sub-arctic grasslands. However, even the effects of trampling seem to be outweighed by the spatial heterogeneity of decomposer abundances. This suggests that in sub-arctic grasslands spatial variation in abiotic factors can be a more important factor than grazing in controlling soil biota abundances.</t>
  </si>
  <si>
    <t>Chavtur, VG; Bashmanov, AG</t>
  </si>
  <si>
    <t>Distribution and seasonal dynamics of Boroecia maxima (Ostracoda: Halocypridinae) in the Arctic basin and adjacent Atlantic waters</t>
  </si>
  <si>
    <t>RUSSIAN JOURNAL OF MARINE BIOLOGY</t>
  </si>
  <si>
    <t>10.1134/S1063074007020010</t>
  </si>
  <si>
    <t>Based on materials obtained during Soviet and Russian expeditions to the Arctic basin and adjacent Atlantic waters during the period from 1929-1993, as well as data from the literature, we examined the distribution range of the common deep-sea ostracod Boroecia maxima. This species occurs throughout the pelagic water column (down to 3000 in depth and below) and prefers low water temperatures (surface Arctic and intermediate water masses). During the year, at all depths, the ratio between age groups of B. maxima remains virtually unchanged. Breeding apparently continues year-round. During the polar night, B. maxima makes no migration into warm Atlantic water, where wintering predatory zooplankton occur in large numbers, and thus avoids grazing pressure.</t>
  </si>
  <si>
    <t>Golding, KA; Simpson, IA; Wilson, CA; Lowe, EC; Schofield, JE; Edwards, KJ</t>
  </si>
  <si>
    <t>Europeanization of Sub-Arctic Environments: Perspectives from Norse Greenland's Outer Fjords</t>
  </si>
  <si>
    <t>HUMAN ECOLOGY</t>
  </si>
  <si>
    <t>10.1007/s10745-014-9708-y</t>
  </si>
  <si>
    <t>Europeanization of sub-Arctic environments by Norse communities in Greenland, from the early 11th to mid 15th centuries AD, varied spatially and temporally, with pastoral agriculture and associated homefield management at the heart of this transformation. This process is poorly understood for the outer fjord areas of Norse Greenland and from this locality we contribute a homefield soils and sediments-based analysis. Our findings identify a recipe effect - the partitioning of turf, domestic animal manure and domestic waste resources used to manage soil fertility, field irrigation channels and the effects of eroded material deposition in the homefield. These management practices increased soil macro-nutrient status relative to pre-settlement concentration in some areas of the homefield whilst macro-nutrient concentrations in other areas of the homefield were allowed to decline. We suggest that where resources were limited, sustainable intensification could only be achieved in some areas of the homefield with other areas managed unsustainably.</t>
  </si>
  <si>
    <t>Sheremetev, IS; Rosenfeld, SB; Baranyuk, VV</t>
  </si>
  <si>
    <t>Herbivore Diet Selectivity and Its Influence over Ecosystem Recycling in Wrangel Island</t>
  </si>
  <si>
    <t>10.1134/S1995425521020104</t>
  </si>
  <si>
    <t>Under increasing human activity in Arctic areas and in the face of global climate change, the study of Arctic communities and ecosystems is becoming more and more relevant. However, the question of the impact of interspecific interactions in their transformation remains unresolved. The paper deals with an analysis of diet selectivity of Wrangel Island lemming, goose and ruminant species, also with an estimation of the selectivity influence on their long-term community dynamics and the entire tundra ecosystem functioning. It was shown that the herbivore selectivity distribution mainly depends on their morphophisiology and that, under equal conditions, lesser selective feeders become dominant with increasing biodiversity. We conclude that, despite the considerable human impact on the composition of herbivore species on the island, their mainly endogenous dynamics of abundance distribution correspond to ecological succession, in which the total herbivore biomass decreased by half and their total phytomass consumption-and likely the whole primary production-decreased more than fourfold.</t>
  </si>
  <si>
    <t>Comparison of different feeding behaviour among species; there is not a real comparator; trophic web study</t>
  </si>
  <si>
    <t>ROUSI, M; HAGGMAN, J</t>
  </si>
  <si>
    <t>RELATIONSHIP BETWEEN THE TOTAL PHENOL CONTENT OF SCOTS PINES AND BROWSING BY THE ARCTIC HARE</t>
  </si>
  <si>
    <t>SILVAE GENETICA</t>
  </si>
  <si>
    <t>study conducted in northern Finland but outside of study area</t>
  </si>
  <si>
    <t>Wheeler, HC; Chipperfield, JD; Roland, C; Svenning, JC</t>
  </si>
  <si>
    <t>How will the greening of the Arctic affect an important prey species and disturbance agent? Vegetation effects on arctic ground squirrels</t>
  </si>
  <si>
    <t>10.1007/s00442-015-3240-7</t>
  </si>
  <si>
    <t>Increases in terrestrial primary productivity across the Arctic and northern alpine ecosystems are leading to altered vegetation composition and stature. Changes in vegetation stature may affect predator-prey interactions via changes in the prey's ability to detect predators, changes in predation pressure, predator identity and predator foraging strategy. Changes in productivity and vegetation composition may also affect herbivores via effects on forage availability and quality. We investigated if height-dependent effects of forage and non-forage vegetation determine burrowing extent and activity of arctic ground squirrels (Urocitellus parryii). We collected data on burrow networks and activity of arctic ground squirrels across long-term vegetation monitoring sites in Denali National Park and Preserve, Alaska. The implications of height-specific cover of potential forage and non-forage vegetation on burrowing behaviour and habitat suitability for arctic ground squirrels were investigated using hierarchical Bayesian modelling. Increased cover of forbs was associated with more burrows and burrow systems, and higher activity of systems, for all forb heights. No other potential forage functional group was related to burrow distribution and activity. In contrast, height-dependent negative effects of non-forage vegetation were observed, with cover over 50-cm height negatively affecting the number of burrows, systems and system activity. Our results demonstrate that increases in vegetation productivity have dual, potentially counteracting effects on arctic ground squirrels via changes in forage and vegetation stature. Importantly, increases in tall-growing woody vegetation (shrubs and trees) have clear negative effects, whereas increases in forb should benefit arctic ground squirrels.</t>
  </si>
  <si>
    <t>Hallanger, IG; Ruus, A; Herzke, D; Warner, NA; Evenset, A; Heimstad, ES; Gabrielsen, GW; Borga, K</t>
  </si>
  <si>
    <t>INFLUENCE OF SEASON, LOCATION, AND FEEDING STRATEGY ON BIOACCUMULATION OF HALOGENATED ORGANIC CONTAMINANTS IN ARCTIC MARINE ZOOPLANKTON</t>
  </si>
  <si>
    <t>ENVIRONMENTAL TOXICOLOGY AND CHEMISTRY</t>
  </si>
  <si>
    <t>10.1002/etc.362</t>
  </si>
  <si>
    <t>The influence of season location feeding strategy and trophic position on concentration compositional pattern and bioaccumulation factors (BAFs) of halogenated organic contaminants (HOCs polychlorinated biphenyls chlorinated pesticides and brominated flame retardants) was investigated within an Arctic zooplankton food web Water (dissolved traction) and seven Arctic marine pelagic zooplankton species (including herbivores omnivores and predators) were sampled in May July and October 2007 at two stations in Kongsfjorden Svalbard Norway The HOC concentrations in both water and zooplankton generally decreased from May to October The HOC concentrations and patterns among zooplankton species were explained by their feeding strategies roughly categorized as herbivores, omnivores and predators, and not stable isotope derived trophic position Field derived BAFs varied greatly with higher BAFs in May compared with July and October Furthermore BAFs differed among the species according to their feeding strategies The relationship between BAFs from the different seasons and K-OW (octanol water partitioning coefficient) showed comparable intercepts and different slopes between May and October with all relationships diverging from the assumed 1 1 relationship between BAF and K-OW Differences in HOC concentrations and BAFs from herbivores to predators showed that biomagnification occurred in zooplankton The results suggest that concentrations and patterns of HOCs in zooplankton species are influenced not only by equilibrium partitioning with water but also by feeding strategy Environ Toxicol Chem 2011 30 77-87 (C) 2010 SETAC</t>
  </si>
  <si>
    <t>Kuletz, KJ; Cushing, DA; Osnas, EE; Labunski, EA; Gall, AE</t>
  </si>
  <si>
    <t>Representation of the Pacific Arctic seabird community within the Distributed Biological Observatory array, 2007-2015</t>
  </si>
  <si>
    <t>10.1016/j.dsr2.2019.04.001</t>
  </si>
  <si>
    <t>An array of eight Distributed Biological Observatory (DBO) sites serve as long-term monitoring areas for three geographic regions: the northern Bering, eastern Chukchi, and Beaufort seas. The locations of the DBO sites were largely determined based on abundance and diversity of benthic invertebrates. It is not clear how well these fixed sampling sites can detect changes in processes and populations that operate over spatial scales that are 1-3 orders of magnitude greater than the areas sampled by the DBO sites. In this paper, we examine whether the DBO array provides a reasonable method by which to describe and monitor the distribution and community composition of seabirds in the eastern Pacific Arctic, and if it captures areas of high seabird abundance. We used vessel-based survey data totaling similar to 115,860 km of transects within the study area from July-October 2007-2015. We compared species richness, diversity, abundance, and community composition of seabirds among DBO sites and to the broader geographic regions. In general, the avifauna of DBO sites were representative of their respective surrounding region, although sampling effort in the Beaufort was limited. Species richness (totaling 63 species) was highest in the Bering region and lowest in the Beaufort region. Species diversity indices were similar among DBO sites and regions, except for exceptionally low diversity in the two easternmost DBO sites of the Beaufort region. Total seabird abundance was highest in and near Bering Strait, and dropped abruptly northward and eastward of Point Barrow. We used K-means cluster analysis to identify six community types across the entire study area, with five community types identified as having at least one numerically dominant species, and one community type defined by very low densities of a variety of species. Several community types were associated with major current systems (e.g. Anadyr Current, Alaska Coastal Current), and for two community types, breeding colony locations were also influential. Short-tailed shearwaters were the most abundant species in five of the eight DBO sites, and they were the numerically dominant species in a community that was represented from DBO 1 through DBO 6. Overall, variance in abundance was much greater by DBO site (or region) than by year for total birds and for seven of eleven taxa. Taxa with greater interannual variance than spatial variance were shearwaters and phalaropes (among regions), and murrelets (among DBO sites), all of which are late summer migrants to the study area, and glaucous gulls, a circumpolar species. The consistency in species' abundance by site indicates that DBO sites will be useful for monitoring seabirds in each region. As an array, the DBO sites captured major hotspots of seabird abundance as well as the seabird communities, except for the fulmar-dominated community in the outer Bering Shelf. However, all DBO sites will need to be surveyed to capture the full range of seabird communities in this study area. The Beaufort DBO sites require more survey coverage than currently achieved to fully evaluate their effectiveness to monitor changes in seabirds for that region.</t>
  </si>
  <si>
    <t>Schmid, MS; Fortier, L</t>
  </si>
  <si>
    <t>The intriguing co-distribution of the copepods Calanus hyperboreus and Calanus glacialis in the subsurface chlorophyll maximum of Arctic seas</t>
  </si>
  <si>
    <t>ELEMENTA-SCIENCE OF THE ANTHROPOCENE</t>
  </si>
  <si>
    <t>10.1525/elementa.388</t>
  </si>
  <si>
    <t>Studying the distribution of zooplankton in relation to their prey and predators is challenging, especially in situ. Recent developments in underwater imaging enable such fine-scale research. We deployed the Lightframe On-sight Keyspecies Investigation (LOKI) image profiler to study the fine-scale (1 m) vertical distribution of the copepods Calanus hyperboreus and C. glacialis in relation to the subsurface chlorophyll maximum (SCM) at the end of the grazing season in August in the North Water and Nares Strait (Canadian Arctic). The vertical distribution of both species was generally consistent with the predictions of the Predator Avoidance Hypothesis. In the absence of a significant SCM, both copepods remained at depth during the night. In the presence of a significant SCM, copepods remained at depth in daytime and a fraction of the population migrated in the SCM at night. All three profiles where the numerically dominant copepodite stages C4 and C5 of the two species grazed in the SCM at night presented the same intriguing pattern: the abundance of C. hyperboreus peaked in the core of the SCM while that of C. glacialis peaked just above and below the core SCM. These distributions of the same-stage congeners in the SCMs were significantly different. Lipid fullness of copepod individuals was significantly higher in C hyperboreus in the core SCM than in C glacialis above and below the core SCM. Foraging interference resulting in the exclusion from the core SCM of the smaller C glacialis by the larger C. hyperboreus could explain this vertical partitioning of the actively grazing copepodite stages of the two species. Alternatively, specific preferences for microalgal and/or microzooplankton food hypothetically occupying different layers in the SCM could explain the observed partitioning. Investigating the observed fine-scale co-distributions further will enable researchers to better predict potential climate change effects on these important Arctic congeners.</t>
  </si>
  <si>
    <t>Rinas, CL; Dial, RJ; Sullivan, PF; Smeltz, TS; Tobin, SC; Loso, M; Geck, JE</t>
  </si>
  <si>
    <t>Thermal segregation drives patterns of alder and willow expansion in a montane ecosystem subject to climate warming</t>
  </si>
  <si>
    <t>10.1111/1365-2745.12737</t>
  </si>
  <si>
    <t>1. Tall-shrub expansion into low-statured communities, a hallmark of recent vegetative change across tundra ecosystems, involves three major genera: Alnus, Betula and Salix. Which genus expands most into tundra landscapes will determine ecosystem properties. 2. We show that Alnus and Salix shrubs segregate thermal space (elevation 9 insolation) and colonize tundra landscapes differently in response to climate warming, thereby replacing different tundra types. 3. Vegetative change estimated from repeat photography should account for hill-slope. Methodologically, slope determines surface area estimated from orthophotos as projected pixel area times secant of pixel slope. Ecologically, the change in thermally responsive vegetative area is sensitive to terrain steepness, scaling as the cosecant of hill-slope, so that studies should expect more shrub expansion in areas of shallow slopes than steep slopes. 4. Repeat aerial photography in Alaska's Chugach Mountains from 1972 to 2012 orthorectified on a high-resolution lidar digital elevation model indicated tall Salix was rare in 1972 and colonized warmer slopes by 2012. Tall Alnus colonized steeper, cooler slopes both by 2012 and by 1972. Salix and forest colonized similar thermal space. Colonization probability for both shrub genera was maximized at intermediate elevations. 5. Alnus colonization adjacent to dwarf-shrub tundra was twenty times as likely as Salix colonization. Salix colonization adjacent to low-shrub/herbaceous tundra was three times as likely as Alnus colonization. Replacement of dwarf-shrub tundra by Alnus and of low-shrub/herbaceous communities by Salix will affect herbivores and soil properties. 6. Good agreement between observations of plant functional type and multinomial predictions in a thermal space defined by elevation and insolation suggested that these two variables were sufficient for forecast modelling. Spatially explicit, climate-driven generalized linear multinomial and random forest classification models in available thermal space forecast surface areas of forest, Alnus, Salix and tundra over a range of warming, modelled as upward shifted isotherms, including expected IPCC scenarios. Both modelling approaches indicated that shrubs may respond nonlinearly to warming. 7. Synthesis. The provision of taxon-specific coefficients for climate-driven, spatially explicit models using high-resolution digital elevation models is necessary for accurately forecasting vegetative change due to climate warming in montane and arctic regions.</t>
  </si>
  <si>
    <t>Deshpande, BN; Crevecoeur, S; Matveev, A; Vincent, WF</t>
  </si>
  <si>
    <t>Bacterial production in subarctic peatland lakes enriched by thawing permafrost</t>
  </si>
  <si>
    <t>10.5194/bg-13-4411-2016</t>
  </si>
  <si>
    <t>Peatlands extend over vast areas of the northern landscape. Within some of these areas, lakes and ponds are changing in size as a result of permafrost thawing and erosion, resulting in mobilization of the carbon-rich peatland soils. Our aims in the present study were to characterize the particle, carbon and nutrient regime of a set of thermokarst (thaw) lakes and their adjacent peatland permafrost soils in a rapidly degrading landscape in subarctic Quebec, Canada, and by way of fluorescence microscopy, flow cytometry, production measurements and an in situ enrichment experiment, determine the bacterial characteristics of these waters relative to other thaw lakes and rock-basin lakes in the region. The soil active layer in a degrading palsa (peatland permafrost mound) adjacent to one of the lakes contained an elevated carbon content (51% of dry weight), high C : N ratios (17 : 1 by mass), and large stocks of other elements including N (3% of dry weight), Fe (0.6 %), S (0.5 %), Ca (0.5 %) and P (0.05 %). Two permafrost cores were obtained to a depth of 2.77m in the palsa, and computerized tomography scans of the cores confirmed that they contained high concentrations (&gt; 80 %) of ice. Upon thawing, the cores released nitrate and dissolved organic carbon (from all core depths sampled), and soluble reactive phosphorus (from bottom depths), at concentrations well above those in the adjacent lake waters. The active layer soil showed a range of particle sizes with a peak at 229 mu m, and this was similar to the distribution of particles in the upper permafrost cores. The particle spectrum for the lake water overlapped with those for the soil, but extended to larger (surface water) or finer (bottom water) particles. On average, more than 50% of the bacterial cells and bacterial production was associated with particles &gt; 3 mu m. This relatively low contribution of free-living cells (operationally defined as the &lt; 1 mu m fraction) to bacterial production was a general feature of all of the northern lakes sampled, including other thaw lakes and shallow rock-basin lakes (average +/- SE of 25 +/- 6 %). However, a distinguishing feature of the peatland thaw lakes was significantly higher bacterial specific growth rates, which averaged 4 to 7 times higher values than in the other lake types. The in situ enrichment experiment showed no difference between organic carbon or phosphorus enrichment treatments at day 5 relative to the control, however there was an apparent increase in bacterial growth rates between days 1 and 5 in the soil and the carbon plus phosphorus enrichments. Collectively these results indicate that particles, nutrients and carbon are released by degrading permafrost peatland soils into their associated thermokarst lakes, creating favorable conditions for production by particle-based as well as free-living aquatic bacterial communities. The reduced bacterial concentrations despite high cellular growth rates imply that there is control of their population size by loss-related factors such as grazing and viral lysis.</t>
  </si>
  <si>
    <t>Lundin, K; Korshunova, T; Malmberg, K; Martynov, A</t>
  </si>
  <si>
    <t>Intersection of historical museum collections and modern systematics: a relict population of the Arctic nudibranch Dendronotus velifer GO Sars, 1878 in a Swedish fjord</t>
  </si>
  <si>
    <t>CONTRIBUTIONS TO ZOOLOGY</t>
  </si>
  <si>
    <t>10.1163/18759866-08604004</t>
  </si>
  <si>
    <t>Based on morphological, bathymetric and molecular data comparing recently collected Arctic and North Atlantic specimens with morphological and bathymetrical data on historical museum specimens, a unique relict population of the deep-water mollusc Dendronotus velifer G.O. Sars, 1878 (Gastropoda: Nudibranchia) is shown to have existed in the deepest section of the Swedish Gullmar Fjord (the only true silled fjord in Sweden) at least until the middle of the 20th century. This population is more than 1500 km away from the nearest point in the species' distributional range in the Arctic Ocean today. Using an integrative approach incorporating the data mentioned above, including genetic distances, from recently collected specimens taken from the Arctic Ocean, D. velifer is validated and its species status is restored, for the first time in more than a century after being regarded as a junior synonym of D. robustus. The bathymetric data for historical and recently collected specimens of D. velifer demonstrate significant differences compared to the shallow-water species D. robustus. The findings support the necessity of a stronger protection for the unique marine habitats of the Gullmar Fjord.</t>
  </si>
  <si>
    <t>Calbet, A; Saiz, E; Almeda, R; Movilla, JI; Alcaraz, M</t>
  </si>
  <si>
    <t>Low microzooplankton grazing rates in the Arctic Ocean during a Phaeocystis pouchetii bloom (Summer 2007): fact or artifact of the dilution technique?</t>
  </si>
  <si>
    <t>10.1093/plankt/fbq142</t>
  </si>
  <si>
    <t>We studied the structure and dynamics of the microbial community of Arctic waters during July 2007 using a microzooplankton grazing dilution approach. The sampling covered a latitudinal transect along the East Greenland Sea, and a series of stations in the high Arctic (up to 80 degrees 50'N), west and north of the Svalbard Islands. A main feature of the area was the presence of Phaeocystis pouchetii, which formed dense blooms. Despite the considerable biomass of microzooplankton (mostly large ciliates and dinoflagellates), their grazing impact on phytoplankton, assessed as total chlorophyll a, was significant in only 6 out of 16 experiments, which resulted in 8% of the standing stock being consumed on average. Overall, phytoplankton instantaneous growth rates were very low and even negative at times (range: -0.24 to 0.14; average: -0.04 for total chlorophyll), which could not be attributed to nutrient limitation nor the estimated microzooplankton grazing. We present three non-exclusive explanations for this fact: (i) we were facing a senescent community in which many organisms were dying either as a result of virus infections or for other natural causes, as corroborated by parallel estimates of natural cell mortality using membrane permeability probes; (ii) the widespread and abundant P. pouchetii was probably deterring grazing and adversely affecting the entire planktonic community at the time of the study; and (iii) the dilution technique failed to give a real estimate of grazing (i.e. either non- significant or positive slopes), likely as a consequence of trophic cascades (decline of major grazers in the more concentrated treatments) combined with saturated-feeding responses. This last point calls for special attention when intending to use the dilution technique in productive environments, where grazing may be saturated.</t>
  </si>
  <si>
    <t>Ji, RB; Ashjian, CJ; Campbell, RG; Chen, CS; Gao, GP; Davis, CS; Cowles, GW; Beardsley, RC</t>
  </si>
  <si>
    <t>Life history and biogeography of Calanus copepods in the Arctic Ocean: An individual-based modeling study</t>
  </si>
  <si>
    <t>10.1016/j.pocean.2011.10.001</t>
  </si>
  <si>
    <t>Calanus spp. copepods play a key role in the Arctic pelagic ecosystem. Among four congeneric species of Calanus found in the Arctic Ocean and its marginal seas, two are expatriates in the Arctic (Calanus finmarchicus and Calanus marshallae) and two are endemic (Calanus glacialis and Calanus hyperboreus). The biogeography of these species likely is controlled by the interactions of their life history traits and physical environment. A mechanistic understanding of these interactions is critical to predicting their future responses to a warming environment. Using a 3-D individual-based model that incorporates temperature-dependent and, for some cases, food-dependent development rates, we show that (1) C. finmarchicus and C marshallae are unable to penetrate, survive, and colonize the Arctic Ocean under present conditions of temperature, food availability, and length of the growth season, mainly due to insufficient time to reach their diapausing stage and slow transport of the copepods into the Arctic Ocean during the growing season or even during the following winter at the depths the copepods are believed to diapause. (2) For the two endemic species, the model suggests that their capability of diapausing at earlier copepodite stages and utilizing ice-algae as a food source (thus prolonging the growth season length) contribute to the population sustainability in the Arctic Ocean. (3) The inability of C. hyperboreus to attain their first diapause stage in the central Arctic, as demonstrated by the model, suggests that the central Arctic population may be advected from the surrounding shelf regions along with multi-year successive development and diapausing, and/or our current estimation of the growth parameters and the growth season length (based on empirical assessment or literature) needs to be further evaluated. Increasing the length of the growth season or increasing water temperature by 2 degrees C, and therefore increasing development rates, greatly increased the area of the central Arctic in which the Arctic endemics could reach diapause but had little effect on the regions of successful diapause for the expatriate species. (C) 2011 Elsevier Ltd. All rights reserved.</t>
  </si>
  <si>
    <t>Sheremetev, IS; Rozenfeld, SB</t>
  </si>
  <si>
    <t>Landscape Changes during the Pleistocene-Holocene Transition and Range Dynamics of Large Herbivorous Mammals of Northern Asia</t>
  </si>
  <si>
    <t>ARID ECOSYSTEMS</t>
  </si>
  <si>
    <t>10.1134/S207909611804011X</t>
  </si>
  <si>
    <t>This work studies the effect of the reduction of steppe and tundra landscapes in Northern Asia during the Late Pleistocene and Holocene climatic changes on the ranges of large herbivorous mammals. The relationship between a complex of characteristics of herbivore species and their landscape was evaluated. It is found that not only the Mongolian gazelle, saiga, and musk ox, but also the snow sheep, the ancestors of domestic sheep and goats, and probably the Amur goral may reduced their ranges during the late Quaternary landscape changes. The widening of the range of the sika deer, as well as the range of the Siberian musk deer associated exclusively with forest landscapes, can be explained by a reduction of open landscapes. Any significant changes in the ranges of roe deer, red deer, reindeer, elk, wild boar, steppe bison, mammoth, woolly rhinoceros, and ancestral and probably related forms of domestic horse and cattle could not be directly caused by landscape changes 17000-7000 years ago, even if they coincide chronologically.</t>
  </si>
  <si>
    <t>Tolvanen, A; Schroderus, J; Henry, GHR</t>
  </si>
  <si>
    <t>Demography of three dominant sedges under contrasting grazing regimes in the High Arctic</t>
  </si>
  <si>
    <t>10.2307/3236906</t>
  </si>
  <si>
    <t>Tiller demography of Carex aquatilis ssp. stans, Carex membranacea, and Eriophorum angustifolium ssp. triste was investigated in ungrazed and grazed high arctic vegetation on central Ellesmere Island. Canada. Tiller birth, growth, flowering and death were studied from excavated clonal fragments, and tiller density and biomass were studied from excavated turfs. Five life-cycle stages were determined: dormant buds. juvenile. mature, flowering and dead tillers. A stage-based transition matrix model was developed to estimate the long-term dynamics of the sedge populations and to compare life-history strategies between ungrazed and grazed populations. Short-term and retrospective models, based on the growth during the sampling year and during the lifetime of the clonal fragments. respectively, were compared to see how well the short-term model can describe demography of long-lived plants. According to the short-term model, tiller populations were decreasing (lambda &lt; 1 except for C. membranacea), whereas the retrospective model indicated that the tiller populations were increasing, Tiller population growth rates did not differ between ungrazed and grazed habitats. Nevertheless, the similar growth rates may be obtained by balanced differences in the vital rates between plants of the two habitats. The plants in the ungrazed habitat tended to remain in their current life-cycle stage, whereas plants in the grazed habitat moved quickly to the next stage and died earlier. C. aquatilis ssp, stans appears to gain a competitive advantage over the other species under intensive grazing, as indicated by the higher tiller density and greater below-ground biomass in grazed vegetation. The greater amount of below-ground biomass apparently buffers C aquatilis ssp.stans against grazing better than the other species.</t>
  </si>
  <si>
    <t>Kobari, T; Ikeda, T</t>
  </si>
  <si>
    <t>Life cycle of Neocalanus flemingeri (Crustacea : Copepoda) in the Oyashio region, western subarctic Pacific, with notes on its regional variations</t>
  </si>
  <si>
    <t>10.3354/meps209243</t>
  </si>
  <si>
    <t>The life cycle of Neocalanus flemingeri was investigated by analyzing population structure data collected monthly at Site H in the Oyashio region. Japan, from September 1996 through October 1997. Additional non-time-series sampling was also done at several stations covering the entire subarctic Pacific, Japan Sea and Okhotsk Sea, as a basis for regional comparison of the differing life cycles and body sizes of this species. At Site H, N. flemingeri spawned between January and February below 250 m depth. Copepodite Stage 1 (C1) occurred in March, and most of these had developed into C5 by early June, i.e, by the end of the phytoplankton bloom. A portion of the C4 population ceased development and remained at the thermocline to 500 m layer throughout the year. The remainder developed to C5, then migrated to 250-2000 m depth in June, and matured immediately. C6 males were present in May to July and died immediately thereafter. C6 females were observed in June to December with immature gonads and in January to February with fully mature gonads. The life cycle of N, flemingeri was estimated as annual for most of the population, but the small population overwintering as C4 may have a biennial life cycle. While the prosome length distributions of the C2, C3, C6 males and C6 females were unimodal, C4 and C5 exhibited bimodality. We believe this bimodality reflects sexual dimorphism for C4 and C5. Possible development sequences of each of the 2 size groups are proposed in relation to annual and biennial life cycles of N. flemingeri. Temporal population-structure data in other regions suggested an annual life cycle for the populations in the central-eastern subarctic Pacific, and a possible mixture of various degrees of annual/biennial life cycles for the populations in the western subarctic Pacific, Japan Sea and Okhotsk Sea. Geographical comparison of the prosome length of the C6 females between the Oyashio (Site ll) and other regions indicated significantly larger specimens in the Okhotsk Sea, with smaller individuals in the eastern and part of the western subarctic Pacific. Possible causes for regionl variability in life cycle and body size are discussed.</t>
  </si>
  <si>
    <t>Albon, SD; Irvine, RJ; Halvorsen, O; Langvatn, R; Loe, LE; Ropstad, E; Veiberg, V; Van Der Wal, R; Bjorkvoll, EM; Duff, EI; Hansen, BB; Lee, AM; Tveraa, T; Stien, A</t>
  </si>
  <si>
    <t>Contrasting effects of summer and winter warming on body mass explain population dynamics in a food-limited Arctic herbivore</t>
  </si>
  <si>
    <t>10.1111/gcb.13435</t>
  </si>
  <si>
    <t>The cumulative effects of climate warming on herbivore vital rates and population dynamics are hard to predict, given that the expected effects differ between seasons. In the Arctic, warmer summers enhance plant growth which should lead to heavier and more fertile individuals in the autumn. Conversely, warm spells in winter with rainfall (rain-on-snow) can cause `icing', restricting access to forage, resulting in starvation, lower survival and fecundity. As body condition is a `barometer' of energy demands relative to energy intake, we explored the causes and consequences of variation in body mass of wild female Svalbard reindeer (Rangifer tarandus platyrhynchus) from 1994 to 2015, a period of marked climate warming. Late winter (April) body mass explained 88% of the between-year variation in population growth rate, because it strongly influenced reproductive loss, and hence subsequent fecundity (92%), as well as survival (94%) and recruitment (93%). Autumn (October) body mass affected ovulation rates but did not affect fecundity. April body mass showed no long-term trend (coefficient of variation, CV = 8.8%) and was higher following warm autumn (October) weather, reflecting delays in winter onset, but most strongly, and negatively, related to `rain-on-snow' events. October body mass (CV = 2.5%) increased over the study due to higher plant productivity in the increasingly warm summers. Density-dependent mass change suggested competition for resources in both winter and summer but was less pronounced in recent years, despite an increasing population size. While continued climate warming is expected to increase the carrying capacity of the high Arctic tundra, it is also likely to cause more frequent icing events. Our analyses suggest that these contrasting effects may cause larger seasonal fluctuations in body mass and vital rates. Overall our findings provide an important `missing' mechanistic link in the current understanding of the population biology of a keystone species in a rapidly warming Arctic.</t>
  </si>
  <si>
    <t>Sorensen, MV; Graae, BJ; Hagen, D; Enquist, BJ; Nystuen, KO; Strimbeck, R</t>
  </si>
  <si>
    <t>Experimental herbivore exclusion, shrub introduction, and carbon sequestration in alpine plant communities</t>
  </si>
  <si>
    <t>10.1186/s12898-018-0185-9</t>
  </si>
  <si>
    <t>Background: Shrub cover in arctic and alpine ecosystems has increased in recent decades, and is predicted to further increase with climate change. Changes in shrub abundance may alter ecosystem carbon (C) sequestration and storage, with potential positive feedback on global C cycling. Small and large herbivores may reduce shrub expansion and thereby counteract the positive feedback on C cycling, but herbivore pressures have also changed in the alpine-arctic tundra; the increased shrub cover together with changes in herbivore pressure is leading to unpredictable changes in carbon sequestration and storage. In this study we investigate the importance of herbivory and shrub introduction for carbon sequestration in the short term. We measured standing biomass and daytime mid-growing season carbon fluxes in plots in a full factorial design where we excluded small and large mammalian herbivores and introduced Salix by planting Salix transplants. We used three study sites: one Empetrum-dominated heath, one herb-and cryptogam-dominated meadow, and one 5 . a/ix-dominated shrub community in the low-alpine zone of the Dovre Mountains, Central Norway. Results: After 2 years, significant treatment effects were recorded in the heath community, but not in the meadow and shrub communities. In the heath community cessation of herbivory increased standing biomass due to increased biomass of dwarf shrubs. Cessation of herbivory also reduced biomass of bryophytes and ecosystem respiration (ER). Except for an increase in biomass of deciduous shrubs caused by the Salix introduction, the only effect of Salix introduction was an increase in biomass of graminoids in the heath. Conclusions: Our short-term study demonstrated that herbivore exclusion had small but still significant effects on heath vegetation, whereas such effects were not apparent in the herb-and cryptogam-dominated meadow and the Salix-dominated shrub community. Following the treatments over more years is needed to estimate the long-term effects on community structure and the consequences for C sequestration in the three plant communities. Such data are important for predicting the impact of shrub expansion on C budgets from alpine regions.</t>
  </si>
  <si>
    <t>Behrenfeld, MJ; Doney, SC; Lima, I; Boss, ES; Siegel, DA</t>
  </si>
  <si>
    <t>Annual cycles of ecological disturbance and recovery underlying the subarctic Atlantic spring plankton bloom</t>
  </si>
  <si>
    <t>GLOBAL BIOGEOCHEMICAL CYCLES</t>
  </si>
  <si>
    <t>10.1002/gbc.20050</t>
  </si>
  <si>
    <t>Satellite measurements allow global assessments of phytoplankton concentrations and, from observed temporal changes in biomass, direct access to net biomass accumulation rates (r). For the subarctic Atlantic basin, analysis of annual cycles in r reveals that initiation of the annual blooming phase does not occur in spring after stratification surpasses a critical threshold but rather occurs in early winter when growth conditions for phytoplankton are deteriorating. This finding has been confirmed with in situ profiling float data. The objective of the current study was to test whether satellite-based annual cycles in r are reproduced by the Biogeochemical Element Cycling-Community Climate System Model and, if so, to use the additional ecosystem properties resolved by the model to better understand factors controlling phytoplankton blooms. We find that the model gives a similar early onset time for the blooming phase, that this initiation is largely due to the physical disruption of phytoplankton-grazer interactions during mixed layer deepening, and that parallel increases in phytoplankton-specific division and loss rates during spring maintain the subtle disruption in food web equilibrium that ultimately yields the spring bloom climax. The link between winter mixing and bloom dynamics is illustrated by contrasting annual plankton cycles between regions with deeper and shallower mixing. We show that maximum water column inventories of phytoplankton vary in proportion to maximum winter mixing depth, implying that future reductions in winter mixing may dampen plankton cycles in the subarctic Atlantic. We propose that ecosystem disturbance-recovery sequences are a unifying property of global ocean plankton blooms.</t>
  </si>
  <si>
    <t>Hazukova, V; Burpee, BT; McFarlane-Wilson, I; Saros, JE</t>
  </si>
  <si>
    <t>Under Ice and Early Summer Phytoplankton Dynamics in Two Arctic Lakes with Differing DOC</t>
  </si>
  <si>
    <t>JOURNAL OF GEOPHYSICAL RESEARCH-BIOGEOSCIENCES</t>
  </si>
  <si>
    <t>10.1029/2020JG005972</t>
  </si>
  <si>
    <t>We investigated Arctic lake phytoplankton response along vertical gradients in the water column during seasonal succession from ice-covered to open-water conditions. Two oligotrophic lakes in West Greenland with different dissolved organic carbon (DOC) concentrations were selected. We assessed which factors: (1) promote under-ice growth of phytoplankton, and (2) trigger shifts in the community structure. Our results suggest that DOC is an important driver of the seasonal distribution of phytoplankton biomass-high DOC exacerbates light limitation under ice resulting in low phytoplankton biomass, but supports phytoplankton growth during the open-water period when photolytic and biological degradation of organic matter contributes to the pool of available nutrients. Under-ice phytoplankton biomass in a clear, low DOC lake was as high as during the open-water period, suggesting the importance of under-ice processes for lake metabolic balance, also evidenced by persistent oxic conditions in the hypolimnion. Species composition was dynamic, reflecting rapidly changing conditions over the course of the season. Our data suggest that phytoplankton under ice provides seed populations for early spring blooms and that the largest shifts in species composition occur later during the summer, likely as a result of nutrient depletion and intensified grazing pressure. Early spring temperatures in West Greenland have risen rapidly in recent decades, triggering shifts in the timing of lake ice-out and the onset of stratification; therefore, it is important to understand phytoplankton seasonal dynamics to disentangle the effects of climate-driven shifts on aquatic biota.</t>
  </si>
  <si>
    <t>Geller, HA; Mahootian, F</t>
  </si>
  <si>
    <t>The Arctic Observatory CD-ROM: An interactive approach to access and demonstrate scientific data and information</t>
  </si>
  <si>
    <t>MARINE POLLUTION BULLETIN</t>
  </si>
  <si>
    <t>7-12</t>
  </si>
  <si>
    <t>10.1016/S0025-326X(98)00073-3</t>
  </si>
  <si>
    <t>This paper is an introduction to the Arctic Observatory CD-ROM that accompanies this special issue. The data and information upon which this CD-ROM is based was derived from a prototype geographical information system (GIS), A simple graphical user interface (GUI) was developed specifically for the presentation of the GIS data and information in an educational environment. However the utility of efficient access to a large volume of browse data of multiple parameters extends beyond the educational contest. This effort is an example of how researchers can place their data and information in a format that is available for examination, by others in the field, non-experts, and students interested in the field of study To demonstrate the utility of the Arctic Observatory CD-ROM for research purposes, we analyzed a specific anomaly in ice concentration values which came to our attention during our tests of the GUI. (C) 1997 Published by Elsevier Science Ltd. All rights reserved.</t>
  </si>
  <si>
    <t>Amundson, CL; Traub, NJ; Smith-Herron, AJ; Flint, PL</t>
  </si>
  <si>
    <t>Helminth community structure in two species of arctic-breeding waterfowl</t>
  </si>
  <si>
    <t>INTERNATIONAL JOURNAL FOR PARASITOLOGY-PARASITES AND WILDLIFE</t>
  </si>
  <si>
    <t>10.1016/j.ijppaw.2016.09.002</t>
  </si>
  <si>
    <t>Climate change is occurring rapidly at high latitudes, and subsequent changes in parasite communities may have implications for hosts including wildlife and humans. Waterfowl, in particular, harbor numerous parasites and may facilitate parasite movement across broad geographic areas due to migratory movements. However, little is known about helminth community structure of waterfowl at northern latitudes. We investigated the helminth communities of two avian herbivores that breed at high latitudes, Pacific black brant (Branta bernicla nigricans), and greater white-fronted geese (Anser albifrons), to examine effects of species, geographic area, age, and sex on helminth species richness, aggregation, prevalence, and intensity. We collected 83 and 58 black brant and white-fronted geese, respectively, from Arctic and Subarctic Alaska July-August 2014. We identified 10 known helminth species (Amidostomum anseris, Amidostomum spatulatum, Drepanidotaenia lanceolata, Epomidiostomum crami, Heterakis dispar, Notocotylus attenuatus, Tetrameres striata, Trichostrongylus tenuis, Tschertkovilepis setigera, and Wardoides nyrocae) and 1 previously undescribed trematode. All geese sampled were infected with at least one helminth species. All helminth species identified were present in both age classes and species, providing evidence of transmission at high latitudes and suggesting broad host susceptibility. Also, all but one helminth species were present at both sites, suggesting conditions are suitable for transmission across a large latitudinal/environmental gradient. Our study provides important baseline information on avian parasites that can be used to evaluate the effects of a changing climate on host-parasite distributions. Published by Elsevier Ltd on behalf of Australian Society for Parasitology.</t>
  </si>
  <si>
    <t>Riis, T; Christoffersen, KS; Baattrup-Pedersen, A</t>
  </si>
  <si>
    <t>Mosses in High-Arctic lakes: in situ measurements of annual primary production and decomposition</t>
  </si>
  <si>
    <t>10.1007/s00300-015-1806-9</t>
  </si>
  <si>
    <t>Aquatic mosses are important primary producers in High-Arctic lakes, but little information is available on their contribution to the overall production in these lakes. In order to predict effects of climate change on whole-lake ecosystem characteristics, more knowledge is needed on the role of moss in primary production, the extent of nutrient limitation of moss primary production and whether moss serves as food resource for secondary producers. In this study, we conducted an in situ growth experiment of an aquatic moss in a High-Arctic lake in NE Greenland and used these data to determine annual net production of this moss in the whole lake. We also measured tissue-N and tissue-P in order to assess nutrient limitation of moss production, measured in situ decomposition rates by litter bag experiments over 1 year and assessed the role of moss as food source by analysing stable isotope N-15 and C-13 of relevant organism groups in the lake. Net primary production of moss was 1.3 gC m(-2) year(-1) and constituted 23 % of the total benthic primary production and 18 % of the total lake primary production. Stoichiometric assessments suggested N and P limitation of moss growth. On average, 15 % of the standing biomass was decomposed per year. Our results also indicate that moss is not directly used as food resource by herbivores, but the most abundant herbivore, Lepidurus arcticus, is feeding on the epiphytic biofilm on the moss. Moss biomass is instead incorporated into the microbial decomposer pathway. All together, the study shows that moss plays an important ecological role as primary producer in High-Arctic lakes and functions as substrate for periphytic biofilm that serves as food resource for important herbivore invertebrates.</t>
  </si>
  <si>
    <t>Klein, DR; Bruun, HH; Lundgren, R; Philipp, M</t>
  </si>
  <si>
    <t>Climate change influences on species interrelationships and distributions in high-Arctic Greenland</t>
  </si>
  <si>
    <t>10.1016/S0065-2504(07)00004-9</t>
  </si>
  <si>
    <t>Biotic communities in Northeast Greenland have an insular character as a consequence of the complex geomorphological nature of the ice-free land and its interdigitation with glacial ice and the sea. Post Pleistocene movements of most plants and animals into the region have generally followed East and North Greenland coastal routes, and the majority of the plants have North American affinities. Climatic change, bringing about reduction in the extent sea ice adjacent to the coast and changes in seasonality and associated precipitation and air movements, influences patterns of activity, growth, reproduction, and dispersal of all life forms present. Climate-associated changes in the biotic communities of the region are altering inter-species interactions, notably pollination, seed dispersal and plant-herbivore relations. Sexual reproduction and dispersal of propagules, primarily seeds, are essential processes underlying maintenance of genetic diversity in plant communities in Northeast Greenland. Wind and water transport of seeds are primary methods by which plants disperse and become established in the High Arctic, particularly at shorter distances. Birds and mammals are also involved and may be of particular significance to long-distance seed dispersal. In Northeast Greenland, dispersal of viable seeds may frequently occur by passage through the guts of geese and musk oxen. Research at Zackenberg on the role of insects in pollination of flowering plants has shown that Diptera species, primarily flies, dominate among the insect species visiting flowers each summer. Diptera, Lepidoptera (butterflies and moths), Hymenoptera (bumble bees and small wasps), and one Hemiptera (true bugs) species have constituted the primary pollinators at Zackenberg. Arctic willow Salix arctica, white arctic bell heather Cassiope tetragona, and mountain avens Dryas octopetala are the primary species represented in the pollen present on pollinating insects at Zackenberg. The effects of climate warming that may enhance environmental conditions for plant growth in Northeast Greenland and accelerate invasion of new species will also be tied to the relationship of specific plant species to their insect pollinators. Those plants that are self-pollinated may have an initial advantage in an environment where insects and their plant relationships are being altered by the changing climate. An increase in growth and dispersal of shrubs in the Arctic is occurring as a consequence of climate warming. Increases in shrubs with more upright growth form, especially willows, will generate microhabitats not previously present in the High Arctic. The new habitats will make possible the invasion of new insect, mammal, and bird herbivores, as well as their parasites and predators.</t>
  </si>
  <si>
    <t>LANDRY, MR; MONGER, BC; SELPH, KE</t>
  </si>
  <si>
    <t>TIME-DEPENDENCY OF MICROZOOPLANKTON GRAZING AND PHYTOPLANKTON GROWTH IN THE SUB-ARCTIC PACIFIC</t>
  </si>
  <si>
    <t>10.1016/0079-6611(93)90014-5</t>
  </si>
  <si>
    <t>Dilution experiments were conducted on SUPER Program cruises in June 1987 and May and August 1988 to assess the role of microzooplankton in controlling phytoplankton stocks in the subarctic Pacific. Net growth rates of chlorophyll a varied in individual experiments from -0.4 to +0.7d-1. Experiments incubated for 48h gave higher net estimates than 24h incubations (0.01 to 0.22 d-1 for different cruises), ''aggerating the imbalance between growth and grazing. Specific growth rates (mu) and grazing mortality (m) for 24h incubations were approximately balanced for the June and May cruises, and net growth estimates from the dilution experiments predicted changes in chlorophyll concentrations for May that closely matched those observed in the field, A major decline in phytoplankton abundance in the middle of May coincided with a high abundance of ciliates. Cell counts indicated that Synechococcus and small autotrophic nonflagellates were always kept in check by microzooplankton grazing, even when chlorophyll indicated uncontrolled phytoplankton growth in August 1988 experiments. Diatoms showed high growth potential in most incubations and dominated among the cells that bloomed in August. Our results support the hypotheses that micrograzers are major consumers of phytoplankton in the subarctic Pacific and that their grazing can control some elements of the phytoplankton community. However, growth limitation, presumably from iron deficiency, remains essential to the explanation of phytoplankton control in mid to late summer.</t>
  </si>
  <si>
    <t>Joly, K; Chapin, FS; Klein, DR</t>
  </si>
  <si>
    <t>Winter habitat selection by caribou in relation to lichen abundance, wildfires, grazing, and landscape characteristics in northwest Alaska</t>
  </si>
  <si>
    <t>10.2980/17-3-3337</t>
  </si>
  <si>
    <t>Lichens are an important winter forage for large, migratory herds of caribou (Rangifer tarandus granti) that can influence population dynamics through effects on body condition and in turn calf recruitment and survival. We investigated the vegetative and physiographic characteristics of winter range of the Western Arctic Herd in northwest Alaska, one of the largest caribou herds in North America. We made 3 broad comparisons: habitats used by caribou versus random locations, burned versus unburned habitats, and habitats within the current winter range versus those in the historic winter range and potential winter ranges. We found that lichen abundance was more than 3 times greater at locations used by caribou than found at random. The current winter range does not appear to be overgrazed as a whole, but continued high grazing pressure and consequences of climate change on plant community structure might degrade its condition. Within the current winter range, lichen abundance was more than 4 times greater at unburned locations than at recently (&lt; 58 y) burned locations. Other than lichen abundance, there were few vegetative differences between burned (mean = 37 +/- 1.7 y) and unburned locations. The historic winter range has low lichen abundance, likely due to sustained grazing pressure exerted by the herd, which suggests that range deterioration can lead to range shifts. Recovery of this range may be slowed by continued grazing and trampling during migration of caribou to and from their current winter range, as well as by high wildfire frequency and other consequences of climate change. The area identified as potential winter range is unlikely to be utilized regularly by large numbers of caribou primarily due to low lichen abundance associated with extensive deciduous stands, large areas of riparian habitat, high moose (Alces alces) densities, and greater prevalence of wildfire. Our results suggest that lichens are important in the overwintering ecology of caribou that face the energetic costs of predator avoidance and migration.</t>
  </si>
  <si>
    <t>Compared areas with reindeer versus "random", which it is not clear if there is presence of reindeer or not</t>
  </si>
  <si>
    <t>Elliott, S; Jeffery, N; Hunke, E; Deal, C; Jin, MB; Wang, SL; Smith, EE; Oestreicher, S</t>
  </si>
  <si>
    <t>Strategies for the Simulation of Sea Ice Organic Chemistry: Arctic Tests and Development</t>
  </si>
  <si>
    <t>GEOSCIENCES</t>
  </si>
  <si>
    <t>10.3390/geosciences7030052</t>
  </si>
  <si>
    <t>A numerical mechanism connecting ice algal ecodynamics with the buildup of organic macromolecules is tested within modeled pan-Arctic brine channels. The simulations take place offline in a reduced representation of sea ice geochemistry. Physical driver quantities derive from the global sea ice code CICE, including snow cover, thickness and internal temperature. The framework is averaged over ten boreal biogeographic zones. Computed nutrient-light-salt limited algal growth supports grazing, mortality and carbon flow. Vertical transport is diffusive but responds to pore structure. Simulated bottom layer chlorophyll maxima are reasonable, though delayed by about a month relative to observations due to uncertainties in snow variability. Upper level biota arise intermittently during flooding events. Macromolecular concentrations are tracked as proxy proteins, polysaccharides, lipids and refractory humics. The fresh biopolymers undergo succession and removal by bacteria. Baseline organics enter solely through cell disruption, thus the internal carbon content is initially biased low. By including exudation, agreement with dissolved organic or individual biopolymer data is achieved given strong release coupled to light intensity. Detrital carbon then reaches hundreds of micromolar, sufficient to support structural changes to the ice matrix.</t>
  </si>
  <si>
    <t>Rees, WG; Williams, M; Vitebsky, P</t>
  </si>
  <si>
    <t>Mapping land cover change in a reindeer herding area of the Russian Arctic using Landsat TM and ETM+ imagery and indigenous knowledge</t>
  </si>
  <si>
    <t>10.1016/S0034-4257(03)00037-3</t>
  </si>
  <si>
    <t>Much of Russia north of the treeline is grazed by reindeer, and this grazing has materially altered the vegetation cover in many places. Monitoring vegetation change in these remote but ecologically sensitive regions is an important task for which satellite remote sensing is well suited. Further difficulties are imposed by the highly dynamic nature of arctic phenology, and by the difficulty of obtaining accurate official data on land cover in arctic Russia even where such data exist. We have approached the problem in a novel fashion by combining a conventional multispectral analysis of satellite imagery with data on current and historical land use gathered by the techniques of social anthropology, using a study site in the Nenets Autonomous Okrug (NAO). A Landsat-7 ETM+ image from the year 2000 was used to generate a current land cover classification. A Landsat-5 TM image was used to generate a land-cover classification for 1988, taking due account of phenological differences and between the two dates. A cautious comparison of these two classifications, again taking account of possible effects of phenological differences, shows that much of the study area has already undergone a notable transformation to grass-dominated tundra, almost certainly as a result of heavy grazing by reindeer. The grazing pattern is quite heterogeneous, and may have reached unsustainable levels in some areas. Finally, we suggest that this situation is unlikely to be unique to our study area and may well be widespread throughout the Eurasian tundra zone, particularly in the west. (C) 2003 Elsevier Science Inc. All rights reserved.</t>
  </si>
  <si>
    <t>no contrast in herbivore diversity (reindeer grazing impacts)</t>
  </si>
  <si>
    <t>Dennis, R; Doak, P; Wagner, D</t>
  </si>
  <si>
    <t>Aspen leaf miner (Phyllocnistis populiella) oviposition site selection mediated by aspen (Populus tremuloides) extrafloral nectaries</t>
  </si>
  <si>
    <t>ARTHROPOD-PLANT INTERACTIONS</t>
  </si>
  <si>
    <t>10.1007/s11829-015-9380-1</t>
  </si>
  <si>
    <t>By impacting performance of individual offspring, oviposition site choice can have a large influence on female fitness; however, a female's fitness is also impacted by her own survival and future reproductive potential. Factors influencing oviposition site selection include a female's own predation risk and nutritional needs, as well as the performance of offspring. Trade-offs may occur when oviposition sites differ in their favorability for these fitness-related functions. Adults of the leaf-mining moth, Phyllocnistis populiella, forage at the extrafloral nectaries (EFNs) of quaking aspen, Populus tremuloides. Females are synovigenic and likely rely on adult nutrition for egg production; however, proximity to EFNs may be associated with reduced offspring survival. In a controlled experiment, when given the choice of oviposition on either a leaf with or without EFNs, P. populiella preferred leaves lacking EFNs. Seven years of field survey data revealed significantly higher oviposition and lower egg predation on leaves lacking EFNs. Aspen shoots with a higher proportion of leaves expressing EFNs experienced higher oviposition but no difference in egg predation. At the leaf level, eggs were overdispersed when at low to moderate densities, likely to decrease interference competition. Females mated multiply, and the acquisition of spermatophores through repeated matings may decrease P. populiella's reliance on EF nectar for egg production. P. populiella appears to balance the trade-off between resource rich and high offspring performance sites by ovipositing in neighborhoods with a high proportion of leaves bearing EFNs, while preferring leaves lacking EFNs which experience lower egg predation.</t>
  </si>
  <si>
    <t>Brooker, R; van der Wal, R</t>
  </si>
  <si>
    <t>Can soil temperature direct the composition of high arctic plant communities?</t>
  </si>
  <si>
    <t>10.1658/1100-9233(2003)014[0535:CSTDTC]2.0.CO;2</t>
  </si>
  <si>
    <t>Low temperatures exert a primary constraint on the Growth of high arctic vascular plants. However, investigations into the impact of temperature on high arctic plants rarely separate out the role of air and soil temperatures, and few data exist to indicate whether soil temperatures alone can significantly influence the growth of high arctic vascular plants in a manner that might direct community composition. We examined the response of high arctic plants of three functional types (grasses, sedges/rushes and non-graminoids) to manipulated soil temperature under common air temperature conditions. Target plants, within intact soil cores, were placed in water baths at a range of temperatures between 4.9 and 15.3degreesC for one growing season. Grasses responded most rapidly to increased soil temperature, with increased total live plant mass. above-ground live mass and total below-ground live mass, with non-graminoids having the lowest, and sedges/ rushes an intermediate degree of response. The ratio of above-ground live mass to total live mass increased in all growth forms. Grasses. in particular, responded to enhanced soil temperatures by increasing shoot size rather than shoot number. In all growth forms the mass of root tissue beneath the moss layer increased significantly and to a similar extent with increasing soil temperature. These results clearly indicate that different growth forms, although collected from the same plant community, respond differently to changes in soil temperature. As a consequence, factors influencing soil temperature in high arctic ecosystems, such as global climate change or herbivory (which leads to reduced moss depth and increased soil temperatures), may also direct chances in vascular plant community composition.</t>
  </si>
  <si>
    <t>Agawin, NSR; Hale, MS; Rivkin, RB; Matthews, P; Li, WKW</t>
  </si>
  <si>
    <t>Microbial response to a mesoscale iron enrichment in the NE Subarctic Pacific: Bacterial community composition</t>
  </si>
  <si>
    <t>10.1016/j.dsr2.2006.05.040</t>
  </si>
  <si>
    <t>Changes in microbial community composition were determined during the subarctic ecosystem response to iron enrichment study (SERIES), a mesoscale Fe enrichment conducted in a high-nutrient low-chlorophyll (HNLC) region of the Northeast Subarctic Pacific, in July 2002. Phylogenetic composition using fluorescence in situ hybridization (FISH), relative DNA content using flow cytometry (FCM), and cellular morphometrics (shape and volume) of heterotrophic bacteria were used to characterize community composition from samples collected within and below the mixed layer, inside and outside the Fe-patch. The proportion of total cells detected as members of the Cytophaga-Flavobacterium cluster increased in a log-linear manner from 16 (+/- 1.0)% to 47 (+/- 1.9)% in samples within the mixed layer, inside the Fe-enriched patch, while outside the patch, the proportion remained &lt;= 21 (+/- 2.2)%. Temporal changes in the proportion of cells in the mixed layer with high DNA content (% HDNA) were significantly different inside and outside the Fe-enriched patch, where inside the patch % HDNA increased 2-fold after a week, reaching 93% towards the end of the observation period. Coupling in situ observations with the results of manipulation experiments allowed us to determine the relative contributions of bottom-up (nutrient limitation) and top-down (grazing) processes on heterotrophic bacterial abundance and community composition. Shifts in heterotrophic bacterial community composition inside the Fe-enriched patch were mainly controlled by top-down processes and moderately controlled by bottom-up controls (organic substrate limitation). (c) 2006 Elsevier Ltd. All rights reserved.</t>
  </si>
  <si>
    <t>Wirta, HK; Vesterinen, EJ; Hamback, PA; Weingartner, E; Rasmussen, C; Reneerkens, J; Schmidt, NM; Gilg, O; Roslin, T</t>
  </si>
  <si>
    <t>Exposing the structure of an Arctic food web</t>
  </si>
  <si>
    <t>10.1002/ece3.1647</t>
  </si>
  <si>
    <t>How food webs are structured has major implications for their stability and dynamics. While poorly studied to date, arctic food webs are commonly assumed to be simple in structure, with few links per species. If this is the case, then different parts of the web may be weakly connected to each other, with populations and species united by only a low number of links. We provide the first highly resolved description of trophic link structure for a large part of a high-arctic food web. For this purpose, we apply a combination of recent techniques to describing the links between three predator guilds (insectivorous birds, spiders, and lepidopteran parasitoids) and their two dominant prey orders (Diptera and Lepidoptera). The resultant web shows a dense link structure and no compartmentalization or modularity across the three predator guilds. Thus, both individual predators and predator guilds tap heavily into the prey community of each other, offering versatile scope for indirect interactions across different parts of the web. The current description of a first but single arctic web may serve as a benchmark toward which to gauge future webs resolved by similar techniques. Targeting an unusual breadth of predator guilds, and relying on techniques with a high resolution, it suggests that species in this web are closely connected. Thus, our findings call for similar explorations of link structure across multiple guilds in both arctic and other webs. From an applied perspective, our description of an arctic web suggests new avenues for understanding how arctic food webs are built and function and of how they respond to current climate change. It suggests that to comprehend the community-level consequences of rapid arctic warming, we should turn from analyses of populations, population pairs, and isolated predator-prey interactions to considering the full set of interacting species.</t>
  </si>
  <si>
    <t>Tsuda, A; Saito, H; Machida, RJ; Shimode, S</t>
  </si>
  <si>
    <t>Meso- and microzooplankton responses to an in situ iron fertilization experiment (SEEDS II) in the northwest subarctic Pacific</t>
  </si>
  <si>
    <t>10.1016/j.dsr2.2009.06.004</t>
  </si>
  <si>
    <t>A mesoscale iron fertilization experiment was carried out in the western subarctic Pacific during summer 2004. The iron-patch was traced for 26 days after the enrichment, and the abundance and behavior of meso- and microzooplankton was compared with those outside of the patch. The surface chlorophyll-a concentration in the patch was high between days 10 and 13 (2.5 mg m(-3)) and decreased to the initial level after day 20. Microzooplankton grazing rates, estimated by a dilution method, was mostly balanced with phytoplankton growth rates throughout the observed period. Dominant mesozooplankton species in the upper 200m were copepods: dominated by Eucalanus bungii, Neocalanus plumchrus and Metridia pacifica. Species composition did not change in the patch over the observation period. The copepod biomass was 3-5 times higher than in Subarctic Pacific Iron Experiment for Ecosystem Dynamics Study (SEEDS), the previous iron-enrichment experiment in the same area, before the bloom, and exponentially increased both inside and outside the patch, which was mainly brought by the development of N. plumchrus. The development rates of N. plumchrus were not significantly different between inside and outside the patch. Estimated grazing rate suggest that the copepod grazing was main cause of the low accumulation of phytoplankton biomass, and dominance of grazing-resistant organisms such as large ciliates, large diatoms and diatoms with extremely long setae. Arrested migration for M. pacifica and upward shift of vertical distribution by E. bungii were observed during the bloom period, even if the accumulation of phytoplankton biomass was very low compared to other iron-enrichment experiments. These results indicate that the copepod grazing shaped the food-web structure of the lower trophic levels (biomass and species composition) in SEEDS II. (C) 2009 Elsevier Ltd. All rights reserved.</t>
  </si>
  <si>
    <t>Imbert, E; Houle, G</t>
  </si>
  <si>
    <t>Spatio-temporal dynamics of root mass density in a coastal dune in subarctic Quebec, Canada</t>
  </si>
  <si>
    <t>JOURNAL OF COASTAL RESEARCH</t>
  </si>
  <si>
    <t>On coastal dunes, both plant community composition and abiotic factors change along the foredune-established dune sequence. However, little is known about changes in belowground biomass, particularly in root mass, along such gradients. Yet, belowground plant structures are important for substrate cohesiveness and coastal dune integrity. Using soil cores, we determined the spatio-temporal dynamics of root mass density, from the embryo dunes to the stabilised dunes, on a coastal dune system in subarctic Quebec, Canada. Root mass density varied along the gradient, but it did not show a monotonic increase as observed in other studies. Roots were concentrated in the upper layer of the substrate (0-20 cm), except on the embryo dunes where most of the roots were found at 20-60 cm. below the surface. Root mass density did not differ among the first three sampling dates (18 June, 07 July and 25 July), probably as a consequence of early root growth in the spring. However, root mass significantly decreased in August at all depths. Root mass density was not significantly correlated with soil water content, but it was correlated negatively with soil pH, and positively with total salts. Because root mass is concentrated near the substrate surface, subarctic coastal dunes may be particularly susceptible to human disturbance, such as trampling.</t>
  </si>
  <si>
    <t>Newton, EJ; Pond, BA; Brown, GS; Abraham, KF; Schaefer, JA</t>
  </si>
  <si>
    <t>Remote sensing reveals long-term effects of caribou on tundra vegetation</t>
  </si>
  <si>
    <t>10.1007/s00300-014-1472-3</t>
  </si>
  <si>
    <t>Declining use and abandonment of traditional ranges by migratory caribou (Rangifer tarandus) have often been related to density-dependent depletion of summer forage. The Pen Islands caribou herd (R. t. caribou), Ontario and Manitoba, Canada, numbered in the thousands on its traditional summer tundra range during the 1980s, but then declined in that region. We postulated that increased caribou abundance over three decades negatively affected phytomass, given that under the exploitation ecosystem hypothesis (EEH), grazers limit the amount of primary production if few predators are present. We tested this prediction using the Normalized Difference Vegetation Index (NDVI), as a proxy for phytomass available to caribou. We lagged caribou abundance in the explanatory model by the number of years (4-7) between peak caribou abundance and minimum NDVI. NDVI was negatively related to caribou abundance lagged by 6 years, and growing degree days explained much of the annual variation in NDVI. Precipitation was not an important predictor in the model. Our study is the first to apply NDVI to support the EEH for caribou. We propose that this method could be used over broad scales to shed light on limiting factors for migratory caribou across the circumpolar North.</t>
  </si>
  <si>
    <t>Forbes, BC; Jefferies, RL</t>
  </si>
  <si>
    <t>Revegetation of disturbed arctic sites: constraints and applications</t>
  </si>
  <si>
    <t>10.1016/S0006-3207(98)00095-0</t>
  </si>
  <si>
    <t>A large number of studies have involved the revegetation of arctic sites disturbed by anthropogenic processes, especially in Iceland, Alaska, Canada and Russia. Often the immediate aim has been the establishment of plant cover to provide insulation and to stop erosional processes. The restoration of the former plant assemblages is a long-term goal, but will generally depend on natural processes. Surrogate non-native species, particularly graminoids, have been introduced to hasten the establishment of plant cover. At some sites these species have persisted and spread with little likelihood that the original plant assemblages will re-establish in the immediate future. In contrast to gravel, sandy and saline soils, rates of revegetation in wetlands have been comparatively high reflecting, in part, the use of clonal propagation techniques in addition to seed applications. Overall there has been considerable success at revegetating sites disturbed by human influences in a region where seed production is often unpredictable, and seedling establishment infrequent, but whether former plant assemblages ultimately will re-establish remains uncertain. (C) 1999 Elsevier Science Ltd. All rights reserved.</t>
  </si>
  <si>
    <t>this already is a review study on more general mechanisms</t>
  </si>
  <si>
    <t>KLING, GW; FRY, B; OBRIEN, WJ</t>
  </si>
  <si>
    <t>STABLE ISOTOPES AND PLANKTONIC TROPHIC STRUCTURE IN ARCTIC LAKES</t>
  </si>
  <si>
    <t>10.2307/1940762</t>
  </si>
  <si>
    <t>Actual food-web structure or function is difficult to determine based on visual observation, gut analyses, or the feeding interactions expected from a given list of species. We used C and N stable-isotope distributions to define food-web structure in arctic lakes, and we compared that structure with results based on more traditional analyses. Although zooplankton species composition was similar across the eight lakes studied, the food-web structure varied greatly. In some lakes the copepod predator Heterocope fed on the herbivorous copepod Diaptomus as expected in a conventional food web. In most lakes, however, delta-N-15 data were consistent with Heterocope functioning as an herbivore rather than a predator. These inferences were supported by evidence from carbon isotopes and energy-flow data. Our study indicates that only two or three trophic levels exist in the macrozooplankton of these lakes, in comparison to five or six trophic levels reported in temperate lakes. Isotope analyses showed that actual food-web structure is poorly predicted from simple consideration of species lists and potential trophic interactions.</t>
  </si>
  <si>
    <t>Liu, H; Bi, HS; Peterson, WT</t>
  </si>
  <si>
    <t>Large-scale forcing of environmental conditions on subarctic copepods in the northern California Current system</t>
  </si>
  <si>
    <t>10.1016/j.pocean.2015.04.001</t>
  </si>
  <si>
    <t>In the ocean, dominant physical processes often change at various spatial and temporal scales. Here, we examined associations between large-scale physical forcing indexed by the Pacific Decadal Oscillation (PDO), regional ocean conditions including alongshore currents in relation to the abundance of two subarctic oceanic copepods, Neocalanus plumchrus, and N. cristatus in the offshore portions of the northern California Current (NCC) system in spring of 1998-2008. We found significant relationships between the abundance of copepods, water temperature, and alongshore currents with a lag of two or four months in response to the PDO in the NCC system. During the growth season in March/April both subarctic copepod species displayed consistent cross-shelf patterns with shoreward decreasing gradient in abundance, and were negatively correlated with the PDO, sea water temperature, and alongshore currents. Our studies highlight the responses of regional ocean conditions to large-scale physical forcing and illustrate the potential for Neocalanus copepods as unique vectors for a new understanding of the ecological response in the offshore oceanic waters of the NCC system to climate variability. (C) 2015 Elsevier Ltd. All rights reserved.</t>
  </si>
  <si>
    <t>Borszcz, T; Kuklinski, P; Taylor, PD</t>
  </si>
  <si>
    <t>Patterns of magnesium content in Arctic bryozoan skeletons along a depth gradient</t>
  </si>
  <si>
    <t>10.1007/s00300-012-1250-z</t>
  </si>
  <si>
    <t>A growing body of evidence suggests that ocean acidification acting synergistically with ocean warming alters carbonate biomineralization in a variety of marine biota. Magnesium often substitutes for Ca in the calcite skeletons of marine invertebrates, increasing their solubility. The spatio-environmental distribution of Mg in marine invertebrates has seldom been studied, despite its importance for assessing vulnerabilities to ocean acidification. Because pH decreases with water depth, it is predicted that levels of Mg in calcite skeletons should also decrease to counteract dissolution. Such a pattern has been suggested by evidence from echinoderms. Data on magnesium content and depth in Arctic bryozoans (52 species, 103 individuals, 150 samples) are here used to test this prediction, aided by comparison with six conceptual models explaining all possible scenarios. Analyses were based on a uniform dataset spanning more than 200 m of coastal water depth. No significant relationship was found between depth and Mg content; indeed, the highest Mg content among the analyzed taxa (8.7 % mol MgCO3) was recorded from the deepest settings (&gt; 200 m). Our findings contrast with previously published results from echinoderms in which Mg was found to decrease with depth. The bryozoan results suggest that ocean acidification may have less impact on the studied bryozoans than is generally assumed. In the broad context, our study exemplifies quantitative testing of spatial patterns of skeletal geochemistry for predicting the biological effects of environmental change in the oceans.</t>
  </si>
  <si>
    <t>Cho, H; Lee, WY</t>
  </si>
  <si>
    <t>Interspecific comparison of the fecal microbiota structure in three Arctic migratory bird species</t>
  </si>
  <si>
    <t>10.1002/ece3.6299</t>
  </si>
  <si>
    <t>The gut microbiota of birds is known to be characterized for different species, although it may change with feeding items. In this study, we compared the gut microbiota of birds with different feeding behaviors in the same habitat. We collected fecal samples from three Arctic species, snow buntings Plectrophenax nivalis, sanderlings Calidris alba, and pink-footed geese Anser brachyrhynchus that are phylogenetically quite distant in different families to evaluate effects of diet on gut microbiota. Also, we characterized the prevalence of fecal bacteria using the Illumina MiSeq platform to sequence bacterial 16S rRNA genes. Our NMDS results showed that fecal bacteria of snow buntings and sanderlings were significantly distant from those of pink-footed geese. Although all three birds were occupied by three bacterial phyla, Proteobacteria, Firmicutes, and Bacteroidetes, dominant taxa still varied among the species. Our bacterial sequences showed that snow buntings and sanderlings were dominated by Firmicutes and Bacteroidetes, while pink-footed geese were dominated by Proteobacteria. In addition, the bacterial diversity in snow buntings and sanderlings was significantly higher than that in pink-footed geese. Our results suggest that insectivorous feeding diet of snow buntings and sanderlings could be responsible for the similar bacterial communities between the two species despite the distant phylogenetic relationship. The distinctive bacterial community in pink-footed geese was discussed to be related with their herbivorous diet.</t>
  </si>
  <si>
    <t>Stark, S; Mannisto, MK; Eskelinen, A</t>
  </si>
  <si>
    <t>When do grazers accelerate or decelerate soil carbon and nitrogen cycling in tundra? A test of theory on grazing effects in fertile and infertile habitats</t>
  </si>
  <si>
    <t>10.1111/oik.01355</t>
  </si>
  <si>
    <t>It is generally predicted that grazers enhance soil microbial activity and nutrient availability and promote soil bacteria in fertile ecosystems, but retard microbial activity and nutrient availability and promote soil fungi in infertile ecosystems. We tested these predictions in tundra by comparing grazing effects between fertile and infertile habitats and with/without nutrient manipulation by fertilization. Grazing decreased soil N content in fertile and in fertilized plots in infertile habitats while increased it in infertile tundra habitats, which directly opposed our prediction. We conclude that this unpredicted outcome probably resulted from nutrient transport between habitats. Also contrasting with our hypothesis, grazing increased fungal rather than bacterial abundance in fertilized plots at both habitats. In support with predictions, grazing increased microbial activity for soil C decomposition in fertile but decreased it in infertile habitats. The effect of grazing on soil C decomposition followed same patterns as grazer-induced changes in the activity of beta-glucosidase, which is an extracellular enzyme synthesized by soil microorganisms for degrading soil cellulose. We suggest that the theoretical framework on grazer-soil interactions should incorporate microbial potential for extracellular enzyme production ('microscale' grazer effects) and nutrient translocation by grazers among habitats ('macroscale' grazer effects) as important mechanisms by which grazers influence soil processes and nutrient availability for plants at contrasting levels of habitat fertility.</t>
  </si>
  <si>
    <t>It is not clear if they are simulating an herbivore, and which (they have en exclosure, and then they fertilize the soil)</t>
  </si>
  <si>
    <t>HERSHEY, AE; PASTOR, J; PETERSON, BJ; KLING, GW</t>
  </si>
  <si>
    <t>STABLE ISOTOPES RESOLVE THE DRIFT PARADOX FOR BAETIS MAYFLIES IN AN ARCTIC RIVER</t>
  </si>
  <si>
    <t>10.2307/1939584</t>
  </si>
  <si>
    <t>The colonization cycle hypothesis states that stream ecosystems would become depleted of insects if flying adults did not compensate for drifting immatures. Using long-term drift and benthic abundance data, we show that a Baetis mayfly nymph population moves downstream during development in the Kuparuk River in arctic Alaska. Baetis relative benthic abundance decreased from early to late season in an upstream unfertilized river section, while simultaneously increasing in the downstream fertilized section. Baetis nymphs drifted significantly more in the upstream unfertilized section, compared to the downstream fertilized section where food was more abundant. Approximately one-third to one-half of the nymph population drifted at least 2.1 km downstream during the arctic summer. A stable isotope tracer experiment and mathematical models show that about one-third to one-half of the adult Baetis population flew 1.6-1.9 km upstream from where they emerged. These results provide a quantitative test of the colonization cycle for the dominant grazer/collector in the Kuparuk River. Quantifying the colonization cycle is essential to understanding stream ecosystem function because offspring of downstream insects are needed for nutrient cycling and carbon processing upstream. Since downstream drift and upstream flight are important components in recovery of streams from disturbances, our results provide a quantitative method for predicting recolonization rates from downstream, essential to estimating recovery.</t>
  </si>
  <si>
    <t>Werner, JR; Krebs, CJ; Donker, SA; Boonstra, R; Sheriff, MJ</t>
  </si>
  <si>
    <t>Arctic ground squirrel population collapse in the boreal forests of the Southern Yukon</t>
  </si>
  <si>
    <t>WILDLIFE RESEARCH</t>
  </si>
  <si>
    <t>10.1071/WR14240</t>
  </si>
  <si>
    <t>Context. The arctic ground squirrel (Urocitellus parryii) comprised 17% of the biomass of herbivores in the Yukon boreal forest during the summer months from 1987 to 1996 and was responsible for 23% of the energy flow at the herbivore level. By 2000, ground squirrel populations in this region collapsed to nearly zero and have remained there. Aims. We summarise the population monitoring (since 1975) and recent experimental work that has been done on this key herbivore in the Kluane area of the southern Yukon to test one mechanistic hypothesis as the possible explanation for this population collapse and subsequent lack of recovery: predation. Methods. Ground squirrels are the preferred summer prey of bird and mammal predators when snowshoe hare (Lepus americanus) populations are declining. We used translocations into formerly occupied habitat and radiotelemetry to determine movements and causes of death from 2009 to 2014. We surveyed 158 sites between 2008 and 2013 to measure the disappearance of colonies in alpine and forest habitats over 25 000 km(2). Key results. Ground squirrels from 2000 to 2013 comprised a small fraction of the herbivore biomass in the boreal forest zone, down from 17% earlier. Most forest populations (similar to 95%) are currently extinct, whereas just over half (65%) of low-elevation meadow populations are locally extinct. One hypothesis is that ground squirrels in the forest have been driven into a predator pit from which they cannot recover. They remain abundant in alpine tundra (93% occupancy rate) and around airport runways and human habitations (97% occupancy), but there is no apparent dispersal from alpine areas down into the boreal forest. Conclusion. The predator pit hypothesis is a likely explanation for the initial collapse and sustained decline in population size from 2000 to 2013. Recent attenuation of the hare cycle and milder winter climate have allowed shrubs to expand throughout the forest, thereby reducing visibility and increasing predation risk. This conclusion will be tested in further research using reintroductions to formerly occupied sites. Implication. If the loss of this herbivore from the boreal forest is not reversed, predator pressure on the other major herbivores of the montane forest zone is likely to change significantly.</t>
  </si>
  <si>
    <t>LAURION, I; DEMERS, S; VEZINA, AF</t>
  </si>
  <si>
    <t>THE MICROBIAL FOOD-WEB ASSOCIATED WITH THE ICE ALGAL ASSEMBLAGE - BIOMASS AND BACTERIVORY OF NANOFLAGELLATE PROTOZOANS IN RESOLUTE PASSAGE (HIGH CANADIAN ARCTIC)</t>
  </si>
  <si>
    <t>10.3354/meps120077</t>
  </si>
  <si>
    <t>Biomass and grazing activity of sea ice microorganisms smaller than 20 mu m were studied at Resolute Passage in the Canadian Arctic during the algal bloom in spring 1992. The spatial variation in biomass beneath a 225 m(2) area with changing snow cover was almost as great as the temporal change (under a constant snow cover) over the 5 wk sampling period. Cell density in the ice varied from less than or equal to 7 x 10(7) to 2.6 x 10(9) cells m(-2). Total bacterivory of the protozoan community was assessed by measuring the disappearance of fluorescently labelled bacteria over 20 h. Feeding rates by heterotrophic nanoprotozoans (HNAN) were high at the beginning of the sampling period (late April) but decreased to very low values by the end of May; HNAN clearance rates ranged from less than or equal to 3 to 86 nl HNAN(-1) h(-1) (mean = 12 nl HNAN(-1) h(-1)) while ingestion rates ranged from less than or equal to 3 to 64 bacteria HNAN(-1) h(-1). The carbon budget analysis indicates that bacteria alone could not provide the required energy for the observed protozoan growth. The results suggest that a shift in the grazing behavior of HNAN occurred during the bloom season, modifying the microbial food web dynamics.</t>
  </si>
  <si>
    <t>Wassmann, P; Slagstad, D; Ellingsen, I</t>
  </si>
  <si>
    <t>Advection of Mesozooplankton Into the Northern Svalbard Shelf Region</t>
  </si>
  <si>
    <t>10.3389/fmars.2019.00458</t>
  </si>
  <si>
    <t>The northern Svalbard shelf region is part of the Atlantic advective contiguous domain along which nutrients, phyto- and mesozooplankton are advected with Atlantic Water from the Norwegian Sea along the Norwegian shelf break and into the Arctic Ocean. By applying the SINMOD model, we investigated how much mesozooplankton may be advected into the northern Svalbard shelf region. We also compared this supply with the local mesozooplankton production. To achieve this, we selected a box north of Svalbard and calculated the in- and outflux of Atlantic Calanus finmarchicus and Arctic Calanus glacialls. The average biomass inside the box ranged between 0.5 and 3.0 g C month(-2) in March and August, respectively. Annually, 18.8 g C month(-2) of advected (and locally produced) mesozooplankton would be available for predators inside the box before it is advected out. The advection of mesozooplankton reached 12 times more than the average biomass within the box. The model projects significance variability in mesozooplankton advection which may be explained by the hitherto non-quantified recirculation in the northern Fram Strait and differences in the geographic origin of the mesozooplankton source population. The results imply that grazing upon mesozooplankton in the Atlantic advective contiguous domain north of Svalbard is greatly advantageous for pelagic predators. It could represent an important food source for fish, birds, and whales. It is suggested that mesozooplankton encountered on the shelf north of Svalbard may derive from populations along the North Norwegian shelf break, in some years as far south as the Lofoten/Vesteralen region. This illustrates the extent and significance of the Atlantic advective contiguous domain for the European shelf of the Arctic Ocean which apparently depends on significant food supply through expatriates. Primary production on the shelf is lower than C consumption and thus the European shelf of the AO is presumably net-heterotrophic.</t>
  </si>
  <si>
    <t>Tundra disturbance studies.3. Short-term effects of aeolian sand and dust, Yamal region, northwest Siberia</t>
  </si>
  <si>
    <t>10.1017/S0376892900034901</t>
  </si>
  <si>
    <t>This paper describes the short-term responses of tundra vegetation and soils to aeolian sand and dust emanating from anthropogenically-bared surfaces in the low-arctic region of northwestern Siberia. Such surfaces,including roads and quarries, are increasing substantially each year as the region undergoes massive gas- and oil-producing development. Data are presented which emphasize the 'cumulative' impacts of corridor construction, namely those effects which are measurable laterally, at some distance from the actual surfaces of roads and quarries, four years after their creation. In particular, changes in plant communities are documented, in addition to the chemistry and macronutrient status of mineral soils and dominant vascular plants and mosses, respectively, as affected by road-dust. Dramatic changes in plant community composition and cover were evident up to 200 m downwind from a 'typical' sand quarry. Although a few species appeared to respond favourably to rapid sand deposition, the great majority that were beset with it have declined in status or disappeared altogether. The exceptions were those growth-forms having the ability to keep perennating buds at or above the surface of the deepening sand (e.g. Betula nana, Salix spp., and Polytrichum spp.). The most pronounced decreases recorded were among lichens, hepatics, Sphagnum spp., and pleurocarpous mosses. The decline in Sphagnum spp., which dominate the moss layer and contribute much of the hummock-hollow microtopography, is already having a profound impact on community structure by virtually eliminating surface heterogeneity. Rubus chamaemorus is one of the dominant plants found in the mires of the Yamal Region, and its fruit is coveted by the aboriginal Nenets population. Sixty-two per cent fewer berries than in similar areas elsewhere were recorded within 35 m of the eastern (leeward) edge of the road/railway 'corridor', as were reductions in the cover/abundance and frequency of many plants, especially cryptogams. ver the long-term, we might expect additional changes to appear in the chemical relationships of R. chamaemorus in mires adjoining the 'corridor' - in particular more elevated levels than formerly of calcium in rhizomes and leaves. Previous studies of nutrient addition to Sphagnum-dominated systems have demonstrated community-level changes in composition, cover, and productivity, over the long-term. What is most striking in the present study is that significant changes in the chemistry of the mineral-soil layer (10 cm depth), and in three of the more prominent plants rooted in this zone (species of Betula, Carex, and Rubus), were measureable only four years after the completion of the road. Perhaps less surprising, but no less alarming, is the fact that the living tis sues of poikilohydric* Sphagnum mosses, which provide a thick carpet over the soil surface and so reduce changes in water consitions, are exhibiting altered concentrations of most macronutrients which may change their ecological relationships, As the general trend in both vascular and non-vascular plants was one of elevated nutrient absorption, the long-term prognosis is not good for a community which thrives in nutrient-poor conditions. Many of the existing problems which have degraded terrestrial arctic ecosystems and ecocomplexes are the result of cumulative impacts which were either unpredictable or ignored in the pat. Given that we now know something about the long-term nature of both direct and indirect anthropogenic impacts, efforts should be made to reduce the effect of those practices which are deemed most damaging to the greatest number of prominent species or areas of terrain. Sand and dust are by-products that are characteristic of many types of infrastructural development in the Arctic as well as elsewhere, and have proven capable of altering vegetation and soils far from their source, The scale of impact:scale-of-reponse ratio, while often grossly disproportional and perhaps previously unforeseen by developers, is no longer a question that is open to debate. However, the long-term implications for food-web dynamics, including the collection of plant products by aboriginal peoples, are unclear. Other pertinent questions include whether the shortterm responses that have been measured are reversible, and whether additional damages can be reduced or prevented. Nowhere are such issues more critical at present than in the vast gas- and oil-fields of northwest Siberia, where both wildlife and the nomadic pastoralist economy of the Nenets depend on a viable tundra ecocomplex. A prudent approach by 'western' companies considering involvement in development of the region would advocate moderate investments in relatively inexpensive, low-technology solutions. Such a programme might include the fencing of roads and quarries to reduce wind, coupled with the immediate revegetation of erodable surfaces by genetically-manipulated 'southern' grasses, to be followed by genuine restoration attempts with native flora wherever possible, In the absence of such efforts, oil-company assurances that they can do their work 'without further disturbance of grazing grounds' (Specter, 1994b) will ring hollow.</t>
  </si>
  <si>
    <t>Kelsey, KC; Leffler, AJ; Beard, KH; Schmutz, JA; Choi, RT; Welker, JM</t>
  </si>
  <si>
    <t>Interactions among vegetation, climate, and herbivory control greenhouse gas fluxes in a subarctic coastal wetland</t>
  </si>
  <si>
    <t>10.1002/2016JG003546</t>
  </si>
  <si>
    <t>High-latitude ecosystems are experiencing the most rapid climate changes globally, and in many areas these changes are concurrent with shifts in patterns of herbivory. Individually, climate and herbivory are known to influence biosphere-atmosphere greenhouse gas (GHG) exchange; however, the interactive effects of climate and herbivory in driving GHG fluxes have been poorly quantified, especially in coastal systems that support large populations of migratory waterfowl. We investigated the magnitude and the climatic and physical controls of GHG exchange within the Yukon-Kuskokwim Delta in western Alaska across four distinct vegetation communities formed by herbivory and local microtopography. Net CO2 flux was greatest in the ungrazed Carex meadow community (3.97 +/- 0.58 [SE] mu mol CO2 m(-2) s(-1)), but CH4 flux was greatest in the grazed community (14.00 +/- 6.56 nmol CH4 m(-2) s(-1)). The grazed community is also the only vegetation type where CH4 was a larger contributor than CO2 to overall GHG forcing. We found that vegetation community was an important predictor of CO2 and CH4 exchange, demonstrating that variation in regional gas exchange is best explained when the effect of grazing, determined by the difference between grazed and ungrazed communities, is included. Further, we identified an interaction between temperature and vegetation community, indicating that grazed regions could experience the greatest increases in CH4 emissions with warming. These results suggest that future GHG fluxes could be influenced by both climate and by changes in herbivore population dynamics that expand or contract the vegetation community most responsive to future temperature change.</t>
  </si>
  <si>
    <t>Albers, CS; Kattner, G; Hagen, W</t>
  </si>
  <si>
    <t>The compositions of wax esters, triacylglycerols and phospholipids in Arctic and Antarctic copepods: Evidence of energetic adaptations</t>
  </si>
  <si>
    <t>MARINE CHEMISTRY</t>
  </si>
  <si>
    <t>10.1016/S0304-4203(96)00059-X</t>
  </si>
  <si>
    <t>The fatty acid and fatty alcohol compositions of wax esters, triacylglycerols and phospholipids were determined in the Antarctic copepods Calanoides acutus, Calanus propinquus, Metridia gerlachei, Euchaeta antarctica and Euchirella rostromagna and in the Arctic copepods Calanus hyperboreus, C. glacialis, C. finmarchicus and M. longa to reveal similarities and differences between the nine species. The wax esters of the herbivorous species were clearly characterised by the long-chain monounsaturated fatty acids and alcohols 20:1 (n-9) and 22:1 (n-11), whereas the omnivorous and carnivorous species usually had high relative amounts of the 18:1 (n-9) fatty acid and of the short-chain saturated alcohols 14:0 and 16:0. The wax ester-storing copepods contained only small amounts of triacylglycerol, but the latter was the dominant depot lipid in the Antarctic C. propinquus and E. rostomagna. The triacylglycerol fatty acid composition of C. propinquus deviated strongly from those of all other species due to large amounts of the two isomers 22:1 (n-11) and 22:1 (n-9). The wax ester molecules of the herbivorous species had the highest energetic content, although the triacylglycerols of C. propinquus reached very similar energy levels. The wax ester-storing herbivorous species have developed similar lipid biochemical adaptations in both polar oceans. In contrast, predominantly triacylglycerol-storing species occur only in Antarctic waters. The phospholipids contained very high levels of polyunsaturated fatty acids, especially 22:6 (n-3), which was about twice as abundant as 20:5 (n-3) and 16:0, the other characteristic fatty acids. In both, Arctic and Antarctic species, the fatty acid compositions of the phospholipids showed a pronounced uniformity. The extremely high degree of unsaturation is extraordinary as compared to other marine taxa.</t>
  </si>
  <si>
    <t>Zockler, C; Miles, L; Fish, L; Wolf, A; Rees, G; Danks, F</t>
  </si>
  <si>
    <t>Potential impact of climate change and reindeer density on tundra indicator species in the Barents Sea region</t>
  </si>
  <si>
    <t>CLIMATIC CHANGE</t>
  </si>
  <si>
    <t>10.1007/s10584-007-9344-2</t>
  </si>
  <si>
    <t>Climate change is expected to alter the distribution of habitats and thus the distribution of species connected with these habitats in the terrestrial Barents Sea region. It was hypothesised that wild species connected with the tundra and open-land biome may be particularly at risk as forest area expands. Fourteen species of birds were identified as useful indicators for the biodiversity dependent upon this biome. By bringing together species distribution information with the LPJ-GUESS vegetation model, and with estimates of future wild and domestic reindeer density, potential impacts on these species between the present time and 2080 were assessed. Over this period there was a net loss of open land within the current breeding range of most bird species. Grazing reindeer were modelled as increasing the amount of open land retained for nine of the tundra bird species.</t>
  </si>
  <si>
    <t>Wells, LE; Deming, JW</t>
  </si>
  <si>
    <t>Significance of bacterivory and viral lysis in bottom waters of Franklin Bay, Canadian Arctic, during winter</t>
  </si>
  <si>
    <t>10.3354/ame043209</t>
  </si>
  <si>
    <t>Little information is currently available about water column microbial processes or mortality during Arctic winter. To address this paucity, we used epifluorescence microscopy and dilution experiments to determine the abundance of flagellates, bacteria and virus-like particles (VLP) and the rates of bacterial growth, bacterivory and virus-induced mortality in subzero-temperature bottom waters (&lt;= 230 m) of Franklin Bay during February and March 2004, when ice-covered surface waters were highly oligotrophic (maximum chlorophyll a value of 0.09 mu g l(-1)). We focused on bottom waters due to the possible importance of sediment resuspension as a source of organic matter. While flagellates were present at low densities (1.5 to 3.1 x 10(2) ml(-1)), bacterial concentrations resembled those from other seasons in the region and increased over the 5 wk sampling period, from 1.4 x 10(5) to 3.0 x 10(5) ml(-1). VLPs were typically an order of magnitude more abundant than bacteria (range of 1.4 to 4.5 x 10(6) VLP ml(-1)) and, like the fraction of particle-associated bacteria (but not total bacteria), correlated with particulate organic carbon concentration (r(s) = 0.82, p &lt; 0.04, n = 7). Grazing rates, whether measured in dilution experiments or calculated from flagellate abundance, were low or undetectable (maximum of -0.004 h(-1)). Of 3 parallel experiments, 2 yielded substantial virus-induced mortality (-0.006 to -0.015 h(-1)), comparable to or exceeding the intrinsic bacterial growth rate (0.010 h(-1) in both experiments) and suggesting viruses were the more important agents of bacterial mortality under these conditions. Using a viral reduction approach, VLP production measured in the water column or ice-moored sediment traps was commonly low (0.3 to 7.7 x 10(4) VLP ml(-1) h(-1)) or undetectable, highly variable among replicates and, when measurable, implied viral turnover times between 0.9 and 12 d. In general, our results show that, despite the oligotrophy of Arctic winter, bottom water bacterial communities can remain active and subject to viral predation.</t>
  </si>
  <si>
    <t>Boyd, PW; Goldblatt, RH; Harrison, PJ</t>
  </si>
  <si>
    <t>Mesozooplankton grazing manipulations during in vitro iron enrichment studies in the NE subarctic Pacific</t>
  </si>
  <si>
    <t>10.1016/S0967-0645(99)00079-X</t>
  </si>
  <si>
    <t>IronEx I demonstrated a rapid and marked response by grazers to Fe-induced increases in phytoplankton stocks, which was thought to be due, in part, to arrested vertical migration by mesozooplankton. These observations prompted an investigation of the relative roles of Fe enrichment and grazing pressure in controlling the magnitude of phytoplankton stocks in the NE subarctic Pacific. The grazing impact of increased mesozooplankton abundance in response to a localised Fe-induced enhancement of algal biomass was simulated by performing in vitro (6 d) grazer perturbation experiments in May 1994 and September 1995 at Ocean Station Papa (OSP), when pelagic mesozooplankton stocks are usually at their annual maximum and submaximal, respectively. Manipulations were designed to increase mesozooplankton stocks in 25L carboys after various lag-times corresponding to grazing pressure greater or equal to that in situ, and to monitor changes in chlorophyll a levels as a proxy for grazing pressure. At the onset of the experiments, in vitro mesozooplankton abundances were comparable to those in situ. Despite the addition of mesozooplankton to selected Fe-enriched carboys in May after 24, 48 and 72 h, corresponding to ca. two-fold increases in their abundances, chlorophyll a increased to ca. 2 mu g l(-1) in all treatments. In September, chlorophyll a levels increased five-fold to 2 mu g l(-1) after 4 days - but little thereafter - in the presence of up to ten-fold higher animal abundances (added at t = 0) than observed in situ. Thus, Fe-induced increases in diatom growth rates were sufficiently high to escape both initial and additional grazing pressure. If and when Fe is supplied to this region, it is unlikely that mesozooplankton can respond and graze down the resulting elevated algal abundance. Theoretical calculations, based on algal growth and grazing rate data from May in this study, suggested that a greater than five-fold increase in mesozooplankton abundance, after a 48-h lag, is required to exert sufficient grazing pressure to prevent Fe-mediated increases in algal biomass. These findings are discussed in relation to the scale dependency of such events, and the pelagic ecology of other High Nitrate Low Chlorophyll regions. (C) 1999 Elsevier Science Ltd. All rights reserved.</t>
  </si>
  <si>
    <t>Thibault, D; Roy, S; Wong, CS; Bishop, JK</t>
  </si>
  <si>
    <t>The downward flux of biogenic material in the NE subarctic Pacific: importance of algal sinking and mesozooplankton herbivory</t>
  </si>
  <si>
    <t>10.1016/S0967-0645(99)00080-6</t>
  </si>
  <si>
    <t>In the present study we examine factors that affect the downward flux of biogenic carbon in the NE subarctic Pacific, one of the important high-nutrient-low-chlorophyll (HNLC) regions in the open ocean. We focus on the role of mesozooplankton, since their seasonal peaks in biomass and growth are in phase with the seasonal variations in the downward POC fluxes, whereas phytoplankton biomass is more-or-less uniform year-round. The relative importance of mesozooplankton and algal sinking was examined using the pigment composition of material accumulated in short-term free-drifting sediment traps positioned just below the upper stratified surface layer (ca. 100-200 m). This was compared with the phytoplankton composition in the surface waters, and with the grazing activity (gut pigments and fecal pellet production rates) of the most abundant large copepods. We also examined whether the relationships between the downward flux of carbon and pelagic processes were similar in the coastal, continental margin and offshore HNLC regions of the NE subarctic Pacific, the latter represented by Ocean Station Papa (OSP). Our results show that grazing had a variable impact on the downward flux of biogenic carbon. Carbon-transformed pheopigments (particularly pyropheophorbide a, frequently associated with copepod grazing) represented up to 13% of the total downward POC Bur inshore (in May 1996) and 8-9% at OSP in May and February 1996, respectively. This Bur of pheopigments was accompanied by a large potential input of fecal pellets from large copepods (as estimated from defecation rates of freshly collected animals) only in May 1996 at OSP, suggesting that pheopigments came from other sources (other herbivores, senescing algae) in February. The larger flux of pheopigments in May was probably related to the abundance of mesozooplankton at that time of the year. During summer (August 1996), both the flux of pheopigments and the potential input of fecal pellets from large copepods were negligible at OSP, consistent with more intense pelagic recycling reported in other studies. Inshore, the flux of carbon-transformed pheopigments was slightly higher than at OSP, and its contribution to the downward POC flux in May 1996 was twice that in August 1996. In contrast, the potential input of feces carbon was higher in August than in May 1996, again suggesting other sources for pheopigments found in the traps. The contribution of sinking phytoplankton to the downward biogenic flux was negligible in summer, when prymnesiophytes (indicated by the presence of 19'-hexanoyloxyfucoxanthin) and pelagophytes (19'-butanoyloxyfucoxanthin-containing) dominated in surface offshore waters. The contribution of sinking algae was maximal (9%) in winter (February 1996) at OSP, when fucoxanthin (mainly a diatom marker) dominated the carotenoid composition in the traps and when the abundance of diatoms in surface waters showed its seasonal maximum for this station. Inshore, the low contribution of diatoms (Fucoxanthin) to the sinking fluxes may have resulted from inadequate sampling (i.e. the spring bloom may have been missed). Overall, we conclude that: (a) large copepods significantly influenced the downward POC flux only during spring at OSP; (b) unidentified herbivores (e.g. salps, pteropods) producing pigmented, fast-sinking fecal material likely had an important impact during winter; (c) algal sinking made a small contribution to the downward POC Bur (maximum in winter); and (d) neither algal sinking nor mesozooplankton grazing had a significant influence on the downward flux of biogenic material in summer at OSP. (C) 1999 Elsevier Science Ltd. All rights reserved.</t>
  </si>
  <si>
    <t>Gharajehdaghipour, T; Roth, JD</t>
  </si>
  <si>
    <t>Predators attract prey through ecosystem engineering in the Arctic</t>
  </si>
  <si>
    <t>10.1002/ecs2.2077</t>
  </si>
  <si>
    <t>Predators can affect prey through mechanisms other than predation; for example, redistributing resources could modify habitats favorably for other organisms. We examined Arctic fox (Vulpes lagopus) den use by lemmings, their primary prey, in winter during a year of low lemming densities. We found winter nests, which are built by lemmings under snow, on 69% of fox dens, whereas no control sites had nests. In August, dens had twice the vegetation cover and 50% greater nitrogen content in grass than controls, suggesting soil enrichment by foxes increased food quantity and quality for herbivores. Snow was similar to 4 times thicker in April on dens than controls, and 1.4 times thicker on dens with lemming nests than dens without, suggesting lemmings choose thicker snow for thermal insulation. Snow cover thickness was positively related to vegetation cover on dens, but not on control sites. Thus, Arctic foxes not only prey on lemmings but also engineer productive habitat that attracts lemmings. During winters with low lemming densities, when foxes often leave the denning area and predation risk is lower, fox dens may provide a refuge that could buffer the effects of deteriorating snow conditions with Arctic warming. This additional mechanism of predators interacting with their prey illustrates how ecosystem engineers potentially alter food web interactions and highlights the importance of integrating these bodies of theory in attempts to understand community dynamics.</t>
  </si>
  <si>
    <t>Ohmark, SM; Iason, GR; Palo, RT</t>
  </si>
  <si>
    <t>Spatially segregated foraging patterns of moose (Alces alces) and mountain hare (Lepus timidus) in a subarctic landscape: different tables in the same restaurant?</t>
  </si>
  <si>
    <t>10.1139/cjz-2014-0332</t>
  </si>
  <si>
    <t>Differences in body sizes of mountain hares (Lepus timidus L., 1758) and moose (Alces alces (L., 1758)) affect their ability to perceive and respond to environmental heterogeneity and plant density. Therefore, we expect these species to show niche separation at different scales in the same environment. Results showed that the numbers of mountain birches (Betula pubescens subsp. czerepanovii L.) browsed by moose per unit area was inversely related to hare browsing. Moose browsed larger birches compared with hares, and while hares targeted areas with high birch densities regardless of tree sizes, moose preferentially browsed areas with high densities of large birches. Moose browsing was clustered at spatial intervals of 1000-1500 m, while hare browsing was clustered at intervals of less than 500 m. Willows (genus Salix L.) in the study area were heavily browsed by moose, while few observations of hare browsing on willow were made. Regarding both hare and moose, numbers of birch stems with new browsing per sample plot were positively correlated with the numbers of birch stems with old browsing, indicating that hare and moose preferred the same foraging sites from year to year. These findings have implications for management of the species because they show the importance of scale and landscape perspectives in planning and actions.</t>
  </si>
  <si>
    <t>Anderson, HB; Madsen, J; Fuglei, E; Jensen, GH; Woodin, SJ; van der Wal, R</t>
  </si>
  <si>
    <t>The dilemma of where to nest: influence of spring snow cover, food proximity and predator abundance on reproductive success of an arctic-breeding migratory herbivore is dependent on nesting habitat choice</t>
  </si>
  <si>
    <t>10.1007/s00300-014-1574-y</t>
  </si>
  <si>
    <t>Pink-footed geese Anser brachyrhynchus nest in two contrasting but commonly found habitats: steep cliffs and open tundra slopes. In Svalbard, we compared nest densities and nesting success in these two environments over ten breeding seasons to assess the impact of spring snow cover, food availability to nesting adults and arctic fox Vulpes lagopus (main terrestrial predator) abundance. In years with extensive spring snow cover, fewer geese at both colonies attempted to breed, possibly because snow cover limited pre-nesting feeding opportunities, leaving adults in poor breeding condition. Nesting success at the steep cliff colony was lower with extensive spring snow cover; such conditions force birds to commit to repeated and prolonged recess periods at far distant feeding areas, leaving nests open to predation. By contrast, nesting success at the open tundra slope was not affected by spring snow cover; even if birds were apparently in poor condition they could feed immediately adjacent to their nests and defend them from predators. Foxes were the main nest predator in the open tundra slopes but avian predators likely had a larger impact at the steep cliffs colony. Thus, the relative inaccessibility of the cliffs habitat may bring protection from foxes but also deprives geese from readily accessing feeding areas, with the best prospects for successful nesting in low spring snow cover years. Our findings indicate that spring snow cover, predator abundance and food proximity did not uniformly influence nesting success of this herbivore, and their effects were dependent on nesting habitat choice.</t>
  </si>
  <si>
    <t>Olofsson, J; Tommervik, H; Callaghan, TV</t>
  </si>
  <si>
    <t>Vole and lemming activity observed from space</t>
  </si>
  <si>
    <t>10.1038/NCLIMATE1537</t>
  </si>
  <si>
    <t>Predicting the impacts of present global warming requires an understanding of the factors controlling plant biomass and production. The extent to which they are controlled by bottom-up drivers such as climate, nutrient and water availability, and by top-down drivers such as herbivory and diseases in terrestrial systems is still under debate(1). By annually recording plant biomass and community composition in grazed control plots and in herbivore-free exclosures, at 12 sites in a subArctic ecosystem, we were able to show that the regular interannual density fluctuations of voles and lemmings drive synchronous interannual fluctuations in the biomass of field-layer vegetation. Plant biomass in the field layer was between 12 and 24% lower the year after a vole peak than the year before, and the combined vole and lemming peaks are visible as a reduced normalized difference vegetation index in satellite images over a 770 km(2) area in the following year, despite the wide range of abiotic, biotic and anthropogenic forces that influence the vegetation(2-5). This strongly suggests that the cascading effect of rodents for the function and diversity of tundra plant communities needs to be included in our scenarios of how these ecosystems will respond to environmental changes.</t>
  </si>
  <si>
    <t>Schmidt, NM; Mosbacher, JB; Eitzinger, B; Vesterinen, EJ; Roslin, T</t>
  </si>
  <si>
    <t>High resistance towards herbivore-induced habitat change in a high Arctic arthropod community</t>
  </si>
  <si>
    <t>10.1098/rsbl.2018.0054</t>
  </si>
  <si>
    <t>Mammal herbivores may exert strong impacts on plant communities, and are often key drivers of vegetation composition and diversity. We tested whether such mammal-induced changes to a high Arctic plant community are reflected in the structure of other trophic levels. Specifically, we tested whether substantial vegetation changes following the experimental exclusion of muskoxen (Ovibos moschatus) altered the composition of the arthropod community and the predator-prey interactions therein. Overall, we found no impact of muskox exclusion on the arthropod community: the diversity and abundance of both arthropod predators (spiders) and of their prey were unaffected by muskox presence, and so was the qualitative and quantitative structure of predator-prey interactions. Hence, high Arctic arthropod communities seem highly resistant towards even large biotic changes in their habitat, which we attribute to the high connectance in the food web.</t>
  </si>
  <si>
    <t>ARCHER, S; TIESZEN, LL</t>
  </si>
  <si>
    <t>EFFECTS OF SIMULATED GRAZING ON FOLIAGE AND ROOT PRODUCTION AND BIOMASS ALLOCATION IN AN ARCTIC TUNDRA SEDGE (ERIOPHORUM-VAGINATUM)</t>
  </si>
  <si>
    <t>10.1007/BF00384547</t>
  </si>
  <si>
    <t>They do a defoliation experiment but it is not clear which animal are simulating</t>
  </si>
  <si>
    <t>Eberle, J; Fricke, H; Humphrey, J</t>
  </si>
  <si>
    <t>Lower-latitude mammals as year-round residents in Eocene Arctic forests</t>
  </si>
  <si>
    <t>GEOLOGY</t>
  </si>
  <si>
    <t>10.1130/G25633A.1</t>
  </si>
  <si>
    <t>The Arctic is undergoing rapid warming, but the impact on the biosphere, in particular on large terrestrial mammals, is not clear. Among the best deep time laboratories to assess biotic impacts of Arctic climate change, early Eocene (ca. 53 Ma ago) fossil assemblages on Ellesmere Island, Nunavut (~79°N), preserve evidence of forests inhabited by alligators, tortoises, and a diverse mammalian fauna most similar to coeval lower-latitude faunas in western North America. By analyzing carbon and oxygen isotope ratios of mammalian tooth enamel, we show that large herbivores were year-round inhabitants in the Arctic, a probable prerequisite to dispersal across northern high-latitude land bridges. If present-day warming continues, year-round occupation of the Arctic by lower-latitude plants and animals is predicted.</t>
  </si>
  <si>
    <t>Grube, M</t>
  </si>
  <si>
    <t>Frigidopyrenia - A new genus for a peculiar subarctic lichen, with notes on similar taxa</t>
  </si>
  <si>
    <t>PHYTON-ANNALES REI BOTANICAE</t>
  </si>
  <si>
    <r>
      <t>Over 80% of the tillers subjected to complete defoliation at 10-day intervals for one entire growing season survived, overwintered and initiated growth the following season. Recovery from multiple defoliations was partially achieved by the stimulated growth and extended longevity of older leaves on the tiller, although one season of rest was not enough to fully replenish weight losses of storage organs. Tillers were capable of withstanding more defoliation events when clipping was initiated early in the growing season. Biomass of storage organs of tillers subjected to multiple defoliations imposed at 10-day intervals for two entire growing seasons was 34% above the estimated minimum biomass necessary for tiller survival. The data suggest that </t>
    </r>
    <r>
      <rPr>
        <i/>
        <sz val="11"/>
        <color rgb="FF333333"/>
        <rFont val="Calibri"/>
        <family val="2"/>
        <scheme val="minor"/>
      </rPr>
      <t>Eriophorum</t>
    </r>
    <r>
      <rPr>
        <sz val="11"/>
        <color rgb="FF333333"/>
        <rFont val="Calibri"/>
        <family val="2"/>
        <scheme val="minor"/>
      </rPr>
      <t> tillers can survive 100% leaf removal at 10-day intervals for 50 to 75% of their estimated three to four year lifespan.</t>
    </r>
  </si>
  <si>
    <t>Christie, H; Bekkby, T; Norderhaug, KM; Beyer, J; Jorgensen, NM</t>
  </si>
  <si>
    <t>Can sea urchin grazing of kelp forests in the Arctic make rocky shore systems more vulnerable to oil spills?</t>
  </si>
  <si>
    <t>10.1007/s00300-018-02450-8</t>
  </si>
  <si>
    <t>In Arctic Norway, the risk of major marine oil spills associated with increasing offshore drilling, land terminal, and maritime transport activities is a cause for concern. Intertidal and subtidal kelp and seaweed communities found in this region are highly productive ecosystems, although sea urchin (Strongylocentrotus droebachiensis)-overgrazed areas (urchin barrens) have been and still are a widespread problem. In the present study, we developed a kelp (Laminaria hyperborea) distribution model and studied fauna distribution, dispersal and recolonisation potentials in seaweed communities, kelp forests and sea urchin-grazed areas to assess sensitivity and vulnerability of these rocky shore communities to additional stress from oil spills, especially if the oil is released close to the coast. Our results suggest that sheltered and moderately exposed rocky shore seaweed communities close to urchin barrens are the most sensitive systems when a combined ecological effect from grazing and oil spill pollution is considered. Our study may have implications for which oil spill countermeasures that represent the best environmental practice (BEP) in the northern coastal areas that already are ecologically stressed because of sea urchin overgrazing.</t>
  </si>
  <si>
    <t>Renaut, S; Devred, E; Babin, M</t>
  </si>
  <si>
    <t>Northward Expansion and Intensification of Phytoplankton Growth During the Early Ice-Free Season in Arctic</t>
  </si>
  <si>
    <t>10.1029/2018GL078995</t>
  </si>
  <si>
    <t>In the last decades, reduction of the ice cover has been documented to affect the structure and the functioning of Arctic marine ecosystems. One direct consequence is earlier phytoplankton spring blooms and larger annual primary production compared with previous decades. However, the impact of changes in the dynamics of sea ice specifically on phytoplankton spring blooms, a major contributor of the annual primary production in the Arctic Ocean, remains poorly known. Here we report on their temporal and spatial variabilities in open waters between 2003 and 2013 using satellite ocean color data. We observed a significant increase in primary productivity of phytoplankton spring blooms in different sectors of the Arctic Ocean, especially in the Barents and Kara Seas. Satellite observations also revealed a northward expansion of these blooms at a rate of 1 degrees per decade driven by the Barents and the Kara regions. Plain Language Summary The declining of the ice cover in the Arctic Ocean has a strong impact on the dynamics of the marine ecosystem. The phytoplankton spring bloom, which can contribute to more than half of the annual primary production in open waters in some regions of the Arctic Ocean and which is tightly linked to the ice cover, is undergoing drastic changes. This key feature represents also a significant food source for higher trophic levels. Our study reveals rapid changes in the magnitude of primary productivity and the spatial distribution of these blooms. We observed a significant increase in primary productivity of phytoplankton spring blooms in different areas of the Arctic Ocean. A northward expansion of these blooms was also observed. Their occurrence at very high latitudes in the central basin, where they were nonexistent and where a low productivity usually prevails, is also a significant finding.</t>
  </si>
  <si>
    <t>Pasternak, AF; Drits, AV; Gopko, MV; Flint, MV</t>
  </si>
  <si>
    <t>Influence of Environmental Factors on the Distribution of PteropodsLimacina helicina(Phipps, 1774) in Siberian Arctic Seas</t>
  </si>
  <si>
    <t>OCEANOLOGY</t>
  </si>
  <si>
    <t>10.1134/S0001437020040177</t>
  </si>
  <si>
    <t>Analysis of zooplankton collected on five cruises (2007-2016) in the Kara and Laptev seas has revealed considerable heterogeneity in the spatial distribution of the biomass of the pteropodLimacina helicina, one of the important components of the Arctic zooplankton. The biomass and abundance of mollusks in 2014-2016 were significantly lower than in the previous period, in 2007 and 2011. The existence of persistent aggregations ofL. helicinain the area of the continental slope of the Kara Sea (St. Anna Trough) with a biomass an order of magnitude higher than in the adjacent areas has been shown. Such aggregations ofL. helicinawere related to a combination of favorable factors: high salinity (&gt;= 33 psu), optimal temperature range (1-5 degrees C), and local hydrophysical processes associated with the slope frontal zone. Results of the General Linear Mixed Model (GLMM) have shown that the biomass of pteropods is primarily related to salinity and temperature. No relationship between the biomass of pteropods and the average chlorophyll concentration in the upper layer has been found. However, withinL. helicinaaggregations, the biomass of mollusks correlated with the concentration of chlorophyllain the layer of its maximum.</t>
  </si>
  <si>
    <t>van der Wal, R; van Lieshout, SMJ; Loonen, MJJE</t>
  </si>
  <si>
    <t>Herbivore impact on moss depth, soil temperature and arctic plant growth</t>
  </si>
  <si>
    <t>10.1007/s003000000170</t>
  </si>
  <si>
    <t>We provide evidence for a mechanism by which herbivores may influence plant abundance in arctic ecosystems, These systems are commonly dominated by mosses, the thickness of which influences the amount of heat reaching the soil surface. Herbivores can reduce the thickness of the moss layer by means of trampling and consumption. Exclusion of grazing by barnacle geese and reindeer over a period of 7 years at Ny-Alesund, Spitsbergen, caused an increase in the thickness of the moss layer, and a reduction in soil temperature of 0.9 degreesC. Soil temperature was negatively correlated with moss-layer thickness across sites, with highest soil temperatures where moss layers were shallow. We found that moss growth did not respond to experimental manipulation of soil temperature, but the grass Poa arctica (arctic meadow-grass) and the dicot Cardamine nymanii (polar cress) suffered a 50% reduction in biomass when growing in chilled soils.</t>
  </si>
  <si>
    <t>Quero, GM; Celussi, M; Relitti, F; Kovacevic, V; Del Negro, P; Luna, GM</t>
  </si>
  <si>
    <t>Inorganic and Organic Carbon Uptake Processes and Their Connection to Microbial Diversity in Meso- and Bathypelagic Arctic Waters (Eastern Fram Strait)</t>
  </si>
  <si>
    <t>10.1007/s00248-019-01451-2</t>
  </si>
  <si>
    <t>The deep Arctic Ocean is increasingly vulnerable to climate change effects, yet our understanding of its microbial processes is limited. We collected samples from shelf waters, mesopelagic Atlantic Waters (AW) and bathypelagic Norwegian Sea Deep Waters (NSDW) in the eastern Fram Strait, along coast-to-offshore transects off Svalbard during boreal summer. We measured community respiration, heterotrophic carbon production (HCP), and dissolved inorganic carbon utilization (DICu) together with prokaryotic abundance, diversity, and metagenomic predictions. In deep samples, HCP was significantly faster in AW than in NSDW, while we observed no differences in DICu rates. Organic carbon uptake was higher than its inorganic counterpart, suggesting a major reliance of deep microbial Arctic communities on heterotrophic metabolism. Community structure and spatial distribution followed the hydrography of water masses. Distinct from other oceans, the most abundant OTU in our deep samples was represented by the archaeal MG-II. To address the potential biogeochemical role of each water mass-specific microbial community, as well as their link with the measured rates, PICRUSt-based predicted metagenomes were built. The results showed that pathways of auto- and heterotrophic carbon utilization differed between the deep water masses, although this was not reflected in measured DICu rates. Our findings provide new insights to understand microbial processes and diversity in the dark Arctic Ocean and to progress toward a better comprehension of the biogeochemical cycles and their trends in light of climate changes.</t>
  </si>
  <si>
    <t>Hupp, JW; Ward, DH; Soto, DX; Hobson, KA</t>
  </si>
  <si>
    <t>Spring temperature, migration chronology, and nutrient allocation to eggs in three species of arctic-nesting geese: Implications for resilience to climate warming</t>
  </si>
  <si>
    <t>10.1111/gcb.14418</t>
  </si>
  <si>
    <t>The macronutrients that Arctic herbivores invest in their offspring are derived from endogenous reserves of fat and protein (capital) that females build prior to the period of investment or from foods they consume concurrently with investment (income). The relative contribution from each source can be influenced by temporal and environmental constraints on a female's ability to forage on Arctic breeding areas. Warming temperatures and advancing Arctic phenology may alter those constraints. From 2011 to 2014, we examined relationships among spring temperature, timing of migration and reproduction, and the sources of nutrients females deposited in eggs for three sympatric species of geese that nested in northern Alaska. Compared to lesser snow geese (Anser caerulescens caerulescens) and greater white-fronted geese (Anser albifrons frontalis), black brant (Branta bernicla nigricans) were more likely to initiate follicle development during migration, resulting in fewer days between their arrival in the Arctic and the onset of incubation and requiring a relatively greater capital investment in eggs. Delaying follicle development until after their arrival in the Arctic provided snow geese and white-fronted geese an opportunity to forage near their nesting area and to deposit exogenous nutrients in eggs. With warmer spring temperatures, brant invested more capital in eggs, but snow geese invested less capital. Brant likely used capital to meet costs associated with earlier onset of follicle development when phenology was advanced, whereas snow geese used capital to compensate for poor foraging conditions during colder Arctic springs. Global warming is likely to reduce the quality of lower latitude marine habitats where brant acquire endogenous reserves and advancing Arctic phenology may increase their reliance on those reserves during reproduction. Near-term warming in northern Alaska may improve foraging conditions and favor the reproductive strategies of some herbivores such as snow geese and white-fronted geese that mainly invest Arctic nutrients in their offspring.</t>
  </si>
  <si>
    <t>Jefferies, RL; Drent, RH</t>
  </si>
  <si>
    <t>Arctic geese, migratory connectivity and agricultural change: calling the sorcerer's apprentice to order</t>
  </si>
  <si>
    <t>ARDEA</t>
  </si>
  <si>
    <t>The current favourable numerical status of most arctic-breeding goose populations conceals an increasing dependence on man-modified habitats for much of the year. Almost all populations are now heavily dependent on agricultural crops when the birds are away from the arctic breeding grounds. We examine the current understanding of the ecology of migration, highlighting the role of hot spots that provide fuelling stations which bridge the gap between the wintering and breeding grounds. Isotopic signatures of eggs indicate nutrients are being flown into the breeding grounds from afar. The susceptibility of geese to disturbance at these stopover sites, many of which are agricultural lands, may lead to reproductive failures. The near-complete loss of natural habitat, even in northern sites, makes the birds captive of agricultural policy. Barnacle Geese Branta leucopsis staging on managed grassland on their spring stopover accumulate more fat but less protein compared to traditional sites, and there is evidence of lower breeding success for individuals feeding on cultivated grass. This population, breeding on Spitsbergen, has been closely followed during a phase of population increase over the past thirty years. We show that although locally on the breeding grounds density-dependent effects have been confirmed (lower reproductive output, enhanced emigration) new colonies are still arising, and there has been no slowing of overall growth of the population. Worldwide, the most spectacular response to agricultural change is that of the Lesser Snow Goose Anser caerulescens cuerulescens. The populations have become so numerous that their spring grubbing activities are having a deleterious impact on arctic wetlands where they breed. It would be erroneous to generalise this example to conclude all long-distance migrating geese should be reduced. Current management polices are insufficiently grounded in basic research on the interaction of geese and their food resources which must include experiments in view of impending climate change. We advocate a vigorous intensification of individual-based research programmes.</t>
  </si>
  <si>
    <t>Also not a primary field study, more like a review</t>
  </si>
  <si>
    <t>Milligan, HE; Pretzlaw, TD; Humphries, MM</t>
  </si>
  <si>
    <t>Stable isotope differentiation of freshwater and terrestrial vascular plants in two subarctic regions</t>
  </si>
  <si>
    <t>10.2980/17-3-3282</t>
  </si>
  <si>
    <t>Several keystone herbivores in boreal forests feed on both freshwater and terrestrial plants. Quantifying the amount of freshwater and terrestrial plant biomass in the diets of these species is paramount to understanding their dietary ecology and role in mediating trophic linkages across these ecosystems. We examined the potential to distinguish freshwater and terrestrial plant sources with delta C-13 and delta N-15 stable isotope analysis. We collected freshwater and terrestrial vascular plants that are consumed by vertebrate herbivores from 2 distinct and geographically distant subarctic regions in Canada. We consistently observed more positive isotopic values in freshwater than terrestrial vascular plants (+1.8 to 10.4% for delta C-13 and up to +3.2% for delta N-15) whether the aquatic plants grew in lakes or rivers. We could correctly classify 71 to 100% of plant isotope values into freshwater and terrestrial groups at a locality with cluster analyses of both delta C-13 and delta N-15 values. Submergent freshwater and terrestrial plants were the most isotopically differentiated, whereas emergent freshwater plants growing near shorelines contributed to some isotopic overlap between freshwater and terrestrial categories. Collectively, these results establish that site-specific delta C-13 and delta N-15 separation between freshwater and terrestrial vascular plants can be used to quantify their respective contribution to herbivore diets and document trophic linkages across freshwater-terrestrial interfaces.</t>
  </si>
  <si>
    <t>TSUDA, A; SUGISAKI, H</t>
  </si>
  <si>
    <t>IN-SITU GRAZING RATE OF THE COPEPOD POPULATION IN THE WESTERN SUB-ARCTIC NORTH PACIFIC DURING SPRING</t>
  </si>
  <si>
    <t>10.1007/BF00349680</t>
  </si>
  <si>
    <t>Time series sampling with a multi-layer plankton sampler was carried out in the western subarctic North Pacific during spring 1991. Neocalanus cristatus, N. flemingeri and Eucalanus bungii dominated and accounted for 88.5% of the copepod population in volume. Neocalanus spp. were distributed in the upper mixed layer, while E. bungii was mainly distributed between 120 and 300 m throughout the day and night. In contrast, Metridia pacifica, Pleuromamma scutullata and Gaetanus simplex showed clear diel vertical migration. Grazing activities were estimated simultaneously by gut fluorescence. Nocturnal grazing was observed for diel migrating species. Neocalanus spp. did not have a diel feeding rhythm and had relatively low gut fluorescence. E. bungii was considered to be dormant during the observation period. The estimated grazing rate of the copepod population on phytoplankton was 1.4 to 2.0% of the primary production while the metabolic requirement was 8.3 to 12.4% of the primary production. These facts suggest that the copepod population was unimportant as primary consumers and that microzooplankton plays a much more important role in sustaining low standing stock of phytoplankton and a high nutrient concentration in the western subarctic Pacific Ocean.</t>
  </si>
  <si>
    <t>Begna, SH; Fielding, DJ</t>
  </si>
  <si>
    <t>Response of barley to grasshopper defoliation in interior Alaska: Dry matter and grain yield</t>
  </si>
  <si>
    <t>JOURNAL OF ECONOMIC ENTOMOLOGY</t>
  </si>
  <si>
    <t>Barley, Hordeum vulgare L., is well adapted to subarctic Alaska growing conditions, but little is known about its response to grasshopper defoliation. A field experiment was conducted to study dry matter and grain yield in response to a combination of grasshopper defoliation and weeds in 2002 and 2003 near Delta junction, AK (63 degrees 55 degrees N, 145 degrees 20 degrees W). Barley plants at third to fourth leaf stage were exposed to a combination of two levels of weeds (present or absent) and four densities of grasshoppers (equivalent to 0, 25, 50, and 75 grasshoppers per m(2)) of third to fourth instars of Melanoplus sanguinipes (F). Dry matter accumulation by the barley plants was determined at three times during the growing seasons: approximate to 10 d after introduction of the grasshoppers, shortly after anthesis, and at maturity. Dry matter accumulation and grain yield were much lower in 2003 than in 2002, probably due to very low levels of soil moisture early in the growing season of 2003, Head clipping accounted for a greater portion of yield loss in 2003 than in 2002. The percentage of reduction in harvestable yield due to grasshoppers remained fairly constant between years (1.9 and 1.4 g per grasshopper per M-2 in 2002 and 2003, respectively) despite a large difference in overall yield. Examination of the yield components suggest that yields were reduced by the early season drought in 2003 primarily through fewer seeds per bead, whereas grasshoppers in both years reduced average seed weight, but not numbers of seeds.</t>
  </si>
  <si>
    <t>Qu, ZL; Santalahti, M; Koster, K; Berninger, F; Pumpanen, J; Heinonsalo, J; Sun, H</t>
  </si>
  <si>
    <t>Soil Fungal Community Structure in Boreal Pine Forests: From Southern to Subarctic Areas of Finland</t>
  </si>
  <si>
    <t>10.3389/fmicb.2021.653896</t>
  </si>
  <si>
    <t>The boreal forest environment plays an important role in the global C cycle due to its high carbon storage capacity. However, relatively little is known about the forest fungal community at a regional scale in boreal forests. In the present study, we have re-analyzed the data from our previous studies and highlighted the core fungal community composition and potential functional groups in three forests dominated by Scots pine (Pinus sylvestris L.) in Finland, and identified the fungal generalists that appear across geographic locations despite differences in local conditions. The three forests represent subarctic, northern and southern boreal forest, and are all in an un-managed state without human interference or management. The subarctic and northern areas are subject to reindeer grazing. The results showed that the three locations formed distinct fungal community structures (P &lt; 0.05). Compared to the two northern locations, the southern boreal forest harbored a greater abundance of Zygomycota, Lactarius, Mortierella Umbelopsis, and Tylospora, in which aspect there were no differences between the two northern forests. Cortinarius, Piloderma, and Suillus were the core fungal genera in the boreal Scots pine forest. Functionally, the southern boreal forest harbored a greater abundance of saprotroph, endophytes and fungal parasite-lichen, whereas a greater abundance of ectomycorrhizal fungi was observed in the northern boreal forests. Moreover, the pathotroph and wood saprotrophs were commonly present in these three regions. The three locations formed two distinct fungal community functional structures, by which the southern forest was clearly separated from the two northern forests, suggesting a distance-decay relationship via geographic location. This study provides useful information for better understanding the common fungal communities and functions in boreal forests in different geographical locations.</t>
  </si>
  <si>
    <t>Armstrong, SA; Van de Wiele, T; Germida, JJ; Siciliano, SD</t>
  </si>
  <si>
    <t>Aryl hydrocarbon bioaccessibility to small mammals from Arctic plants using in vitro techniques</t>
  </si>
  <si>
    <t>10.1897/06-226R1.1</t>
  </si>
  <si>
    <t>Through their diet, herbivores inhabiting contaminated sites may be chronically exposed to a variety of aryl hydrocarbons (e.g., dioxins and polycyclic aromatic hydrocarbons [PAHs]). However, little is known about how differences in morphology and physiology among plant species alter the environmental accumulation of aryl hydrocarbons or their release and subsequent activity in the gastrointestinal tract of herbivores after ingestion. In the present study, the activity of aryl hydrocarbons during digestion was examined using six Arctic plant species growing in impacted and reference sites near Inuvik, Northwest Territories, Canada. The plant species studied were black spruce (Picea mariana), labrador tea (Ledum groenlandicum), bog birch (Betula glandulosa), green alder (Alnus crispa), water sedge (Carex aquatilis), and little-tree willow (Salix arbusculoides). Plants were digested using a simulator of the upper digestive tract, and aryl hydrocarbon release was evaluated using an aryl hydrocarbon-receptor assay. Bioaccessible aryl hydrocarbon activity varied among the plant species tested. The species with the greatest activity was green alder, and the species with the least activity was black spruce. Further investigation revealed that digested plant extracts may antagonize the aryl hydrocarbon receptor and prevent bioactivation of the aryl compound benzo[a]pyrene. Thus, PAH risk from the ingestion of vegetation varies among plant species and may depend on antagonists present in the vegetation.</t>
  </si>
  <si>
    <t>Olli, K; Wassmann, P; Reigstad, M; Ratkova, TN; Arashkevich, E; Pasternak, A; Matrai, PA; Knulst, J; Tranvik, L; Klais, R; Jacobsen, A</t>
  </si>
  <si>
    <t>The fate of production in the central Arctic Ocean - Top-down regulation by zooplankton expatriates?</t>
  </si>
  <si>
    <t>10.1016/j.pocean.2006.08.002</t>
  </si>
  <si>
    <t>We estimated primary and bacterial production, mineral nutrients, suspended chlorophyll a (Chl), particulate organic carbon (POC) and nitrogen (PON), abundance of planktonic organisms, mesozooplankton fecal pellet production, and the vertical flux of organic particles of the central Arctic Ocean (Amundsen basin, 89-88 degrees N) during a 3 week quasi-Lagrangian ice drift experiment at the peak of the productive season (August 200 1). A visual estimate of approximate to 15% ice-free surface, plus numerous melt ponds on ice sheets, supported a planktonic particulate primary production of 50-150 mg C m(-2) d(-1) (mean 93 mg C m(-2) d(-1), n = 7), mostly confined to the upper 10 m of the nutrient replete water column. The surface mixed layer was separated from the rest of the water column by a strong halocline at 20 m depth. Phototrophic biomass was low, generally 0.03-0.3 mg Chl m(-3) in the upper 20 m and &lt;0.02 mg Chl m(-3) below, dominated by various flagellates, dinoflagellates and diatoms. Bacterial abundance (typically 3.7-5.3 x 10(5), mean 4.1 x 10(5) cells ml(-1) in the upper 20 m and 1.3-3.7 x 10(5), mean 1.9 x 10(5) cells ml(-1) below) and Chl concentrations were closely correlated (r = 0.75). Mineral nutrients (3 mu mol NO3 l(-1), 0.45 mu mol PO4 l(-1), 4-5 mu mol SiO4 l(-1)) were probably not limiting the primary production in the upper layer. Suspended POC concentration was similar to 30-105 (mean 53) mg C m(-3) and PON similar to 5.4-14.9 (mean 8.2) mg N m(-3) with no clear vertical trend. The vertical flux of POC in the upper 30-100 m water column was similar to 37-92 (mean 55) mg C m(-2) d(-1) without clear decrease with depth, and was quite similar at the six investigated stations. The mesozooplankton biomass (approximate to 2 g DW m(-2), mostly in the upper 50 m water column) was dominated by adult females of the large calanoid copepods Calanus hyperboreus and Calanus glacialis (approximate to 1.6 g DW m(-2)). The grazing of these copepods (estimated via fecal pellet production rates) was approximate to 15 mg C m(-2) d(-1), being on the order of 3% and 20% of the expected food-saturated ingestion rates of C hyperboreus and C glacialis, respectively. The stage structure of these copepods, dominated by adult females, and their unsatisfied grazing capacity during peak productive period suggest allochthonous origin of these species from productive shelf areas, supported by their long life span and the prevailing surface currents in the Arctic Ocean. We propose that the grazing capacity of the expatriated mesozooplankton population would match the potential seasonal increase of primary production in the future decreased ice perspective, diminishing the likelihood of algal blooms. (C) 2006 Elsevier Ltd. All rights reserved.</t>
  </si>
  <si>
    <t>Langlois, A; Johnson, CA; Montpetit, B; Royer, A; Blukacz-Richards, EA; Neave, E; Dolant, C; Roy, A; Arhonditsis, G; Kim, DK; Kaluskar, S; Brucker, L</t>
  </si>
  <si>
    <t>Detection of rain-on-snow (ROS) events and ice layer formation using passive microwave radiometry: A context for Peary caribou habitat in the Canadian Arctic</t>
  </si>
  <si>
    <t>10.1016/j.rse.2016.11.006</t>
  </si>
  <si>
    <t>Over the past four decades, amplified warming in the Arctic has led to numerous consequences. Of particular relevance, negative anomalies of snow and sea ice cover, glacier retreat, and the extended melt of Greenland combined with increasing temperature at double the rate of the rest of the planet have been observed in the Arctic. Several studies have suggested that another response to the current arctic warming could be an increase in rain-on-snow (ROS) events followed by subsequent freezing and the creation of ice layers. We use recently developed detection algorithms of ROS and ice events using passive microwave retrieval approaches to examine the spatial and temporal trends in rain-on-snow and ice layer creation for 18 islands across the Canadian Arctic Archipelago (CAA) over the last two decades. Results show that both icing and ROS event occurrence tripled between the periods of 1979-1995 and 1996-2011, with very active years in winters 1993-1994,1998-1999 and 2002-2003. The areas with the most combined occurrences are the Boothia Peninsula and Axel Heiberg, Cornwallis, Banks and Victoria Islands. We then compare the rain-on-snow and icing events to Peary caribou estimates to test whether the algorithms can detect weather events associated with population declines. There has been an important reduction in population numbers of Peary caribou, the northernmost caribou population in Canada, over the last three generations. The major hypothesis for the decline is that severe weather events lead to more difficult winter grazing conditions. The comparison with the Peary caribou population estimates suggest that caribou numbers decrease with increased occurrence of ROS and icing events, where 3-4 ROS events and 12 icing events in one winter season are sufficient to have a negative impact on Peary caribou. Crown Copyright (C) 2016 Published by Elsevier Inc. All rights reserved.</t>
  </si>
  <si>
    <t>Hansen, BB; Aanes, R; Herfindal, I; Kohler, J; Saether, BE</t>
  </si>
  <si>
    <t>Climate, icing, and wild arctic reindeer: past relationships and future prospects</t>
  </si>
  <si>
    <t>10.1890/11-0095.1</t>
  </si>
  <si>
    <t>Across the Arctic, heavy rain-on-snow (ROS) is an extreme climatic event that is expected to become increasingly frequent with global warming. This has potentially large ecosystem implications through changes in snowpack properties and ground-icing, which can block the access to herbivores' winter food and thereby suppress their population growth rates. However, the supporting empirical evidence for this is still limited. We monitored late winter snowpack properties to examine the causes and consequences of ground-icing in a Svalbard reindeer (Rangifer tarandus platyrhynchus) metapopulation. In this high-arctic area, heavy ROS occurred annually, and ground-ice covered from 25% to 96% of low-altitude habitat in the sampling period (2000-2010). The extent of ground-icing increased with the annual number, of days with heavy ROS (&gt;= 10 mm) and had a strong negative effect on reindeer population growth rates. Our results have important implications as a downscaled climate projection (2021-2050) suggests a substantial future increase in ROS and icing. The present study is the first to demonstrate empirically that warmer and wetter winter climate influences large herbivore population dynamics by generating ice-locked pastures. This may serve as an early warning of the importance of changes in winter climate and extreme weather events in arctic ecosystems.</t>
  </si>
  <si>
    <t>Bjerke, JW; Zielke, M; Solheim, B</t>
  </si>
  <si>
    <t>Long-term impacts of simulated climatic change on secondary metabolism, thallus structure and nitrogen fixation activity in two cyanolichens from the Arctic</t>
  </si>
  <si>
    <t>10.1046/j.1469-8137.2003.00812.x</t>
  </si>
  <si>
    <t>Although the most pronounced effects of stratospheric ozone depletion and climate warming probably will occur in polar regions, arctic lichens have not been much studied in relation to climate change. Samples of two arctic cyanolichens of the genus Peltigera , exposed in situ to ambient and enhanced UV-B radiation and ambient and increased temperatures, were collected in 2001, 5 yr after the establishment of the experimental set-up. Thallus dimensions and size, coverage of soralia, nitrogen fixation activity and levels of UV-C-absorbing substances were measured. Warming had pronounced positive effects on the tridepsides methyl gyrophorate and gyrophoric acid, and unidentified trace substances. However, the combination of enhanced UV-B and increased temperatures did not lead to higher than control levels. Warming reduced coverage of soralia. There were no significant treatment effects on thallus size, dimensions and nitrogen fixation activity. UV-B radiation did not to have any adverse effects. The accumulation of tridepsides with warming may be related to increased activity of pathogenic microorganisms or insect herbivores.</t>
  </si>
  <si>
    <t>Schmidt, NM; Baittinger, C; Forchhammer, MC</t>
  </si>
  <si>
    <t>Reconstructing century-long snow regimes using estimates of high arctic Salix arctica radial growth</t>
  </si>
  <si>
    <t>10.1657/1523-0430(2006)38[257:RCSRUE]2.0.CO;2</t>
  </si>
  <si>
    <t>Using a combination of microscopic examination and electronic scanning and printing, we analyzed the impacts of early spring snow cover extent and temperature during the growing season on the annual radial growth in arctic willow (Salix arctica Pallas) in the Zackenberg valley, High Arctic Northeast Greenland. So far, only little dendroclimatological research has been conducted on Salix arctica, and the species constitutes a yet-untapped resource for climate reconstruction in the Arctic. We obtained reliable annual radial growth measurements from a total of 43 Salix arctica stem samples and analyzed these in a mixed model to determine the limiting climatic factors. We found that early spring snow cover extent impacted the annual growth significantly, whereas variable temperature regimes seemed unimportant. Following the building of a site chronology for the Zackenberg valley, the early spring snow cover extent during the last century was reconstructed.</t>
  </si>
  <si>
    <t>Saunders, PA; Deibel, D; Stevens, CJ; Rivkin, RB; Lee, SH; Klein, B</t>
  </si>
  <si>
    <t>Copepod herbivory rate in a large arctic polynya and its relationship to seasonal and spatial variation in copepod and phytoplankton biomass</t>
  </si>
  <si>
    <t>10.3354/meps261183</t>
  </si>
  <si>
    <t>Large copepod species (Calanus spp.) overwinter in the North Water Polynya (NOW; similar to75 to 79degrees N, similar to68 to 78degrees W) and, via upward migration, can potentially exert a rapid and important grazing impact on the spring phytoplankton bloom. This study investigated the pattern and factors controlling copepod herbivory in the NOW from April through July 1998. Typically, there was a chlorophyll maximum between 50 m and the surface. We used incubation experiments to measure weight-specific herbivory rates (0 to 0.24 mug C mug C-1 d(-1)) representing the average for surface-layer copepod assemblages at each station, and we quantified 0 to 50 m in situ copepod biomass (20 to 3200 mg C m(-2)). Weight-specific herbivory rate was positively related to initial chlorophyll a concentration in experiments (r(2) = 0.54). Maximum in situ copepod herbivory rate and in situ copepod biomass were larger and peaked earlier at stations dominated by Baffin Bay water in the southern and eastern NOW versus stations dominated by silica-rich arctic water in the northern and western NOW. We used a standard scaling model (I = aW(b)), where I = maximum daily ingestion rate and W = individual weight, to test the potential effect of size bias on our estimates of total in situ copepod herbivory, because the size structures of experimental and in situ copepod assemblages were often statistically different. Although these calculations found up to +/-40% difference in our estimate of total in situ copepod herbivory, this had very little effect on the estimates of copepod impact on daily primary production ( +/-1% PP), because copepod biomass was usually low relative to NOW phytoplankton biomass and productivity. During pre-bloom and spring-bloom conditions, total in situ copepod herbivory was low (&lt;10% of PP). After the spring diatom bloom, we measured higher removal rates (similar to15 and 55% of PP) at 2 southern stations, where copepod biomass was high and PP was relatively low.</t>
  </si>
  <si>
    <t>McMahon, KW; Ambrose, WG; Reynolds, MJ; Johnson, BJ; Whiting, A; Clough, LM</t>
  </si>
  <si>
    <t>Arctic lagoon and nearshore food webs: Relative contributions of terrestrial organic matter, phytoplankton, and phytobenthos vary with consumer foraging dynamics</t>
  </si>
  <si>
    <t>ESTUARINE COASTAL AND SHELF SCIENCE</t>
  </si>
  <si>
    <t>10.1016/j.ecss.2021.107388</t>
  </si>
  <si>
    <t>Characterizing energy flow and trophic linkages is fundamental to understanding the functioning and resilience of Arctic ecosystems under increasing pressure from climate change and anthropogenic exploitation. We used carbon and nitrogen stable isotopes to examine trophic dynamics and the relative contribution of terrestrial organic matter, water column phytoplankton, and phytobenthos (benthic micro- and macro-autotrophs as well as sea ice algae) to the food webs supporting 45 macroconsumers in three Arctic coastal lagoon ecosystems (Krusenstern, Sisualik, Akulaaq) and the adjacent Kotzebue Sound with varying degrees of connectivity in Cape Krusenstern National Monument, Alaska. A two-source (water column particulate organic matter and benthic sediment organic matter), two-isotope trophic dynamics model informed by a Bayesian isotope mixing model revealed that the Lagoon-Kotzebue Sound coastal ecosystem supported consumers along a trophic position continuum from primary consumers, including amphipods, copepods, and clams to trophic level five predators, such as seastars, piscivorous fishes, seals, and seabirds. The relative contribution of the three primary producer end members, terrestrial organic matter (41 +/- 21%), phytoplankton (25 +/- 21%), and phytobenthos (34 +/- 23%) varied as a function of: 1) consumer foraging ecology and 2) consumer location. Suspension feeders received most of their carbon from food webs based on phytoplankton (49 +/- 11%) and terrestrial organic matter (23 +/- 5%), whereas herbivores and detritivores received the majority of their carbon from phytobenthos-based food webs, 58 +/- 10% and 60 +/- 8%, respectively. Omnivores and predators showed more even distributions of resource reliance and greater overall variance among species. Within the invertebrates, the importance of terrestrial organic matter decreased and phytobenthos increased with increasing trophic position. The importance of terrestrial organic matter contribution increased with lagoon proximity to major rivers inputs and isolation from Kotzebue Sound. Several taxa with cultural and subsistence food importance to local communities showed significant reliance (30-90% of baseline carbon) on food chains linked to fresh terrestrial organic matter. Our study indicates that terrestrial-marine linkages are important to the function of Arctic coastal lagoon ecosystems and artisanal fisheries. These linkages are likely to strengthen in the future with regional changes in erosion and runoff associated with climate change and anthropogenic disturbance.</t>
  </si>
  <si>
    <t>Dalerum, F; Dalen, L; Frojd, C; Lecomte, N; Lindgren, A; Meijer, T; Pecnerova, P; Angerbjorn, A</t>
  </si>
  <si>
    <t>Spatial variation in Arctic hare (Lepus arcticus) populations around the Hall Basin</t>
  </si>
  <si>
    <t>10.1007/s00300-017-2116-1</t>
  </si>
  <si>
    <t>Arctic environments have relatively simple ecosystems. Yet, we still lack knowledge of the spatio-temporal dynamics of many Arctic organisms and how they are affected by local and regional processes. The Arctic hare (Lepus arcticus) is a large lagomorph endemic to high Arctic environments in Canada and Greenland. Current knowledge about this herbivore is scarce and the temporal and spatial dynamics of their populations are poorly understood. Here, we present observations on Arctic hares in two sites on north Greenland (Hall and Washington lands) and one adjacent site on Ellesmere Island (Judge Daly Promontory). We recorded a large range of group sizes from 1 to 135 individuals, as well as a substantial variation in hare densities among the three sites (Hall land: 0 animals/100 km(2), Washington land 14.5-186.7 animals/100 km(2), Judge Daly Promontory 0.18-2.95 animals/100 km(2)). However, pellet counts suggested that both Hall land and Judge Daly Promontory hosted larger populations at other times. We suggest that our results could have been caused by three spatially differentiated populations with asynchronous population fluctuations. With food limitation being a likely driver behind the observed variation, we argue that food limitation likely interacts with predation and competition in shaping the spatial dynamics of Arctic hares in this region.</t>
  </si>
  <si>
    <t>Pajunen, AM</t>
  </si>
  <si>
    <t>Environmental and Biotic Determinants of Growth and Height of Arctic Willow Shrubs along a Latitudinal Gradient</t>
  </si>
  <si>
    <t>10.1657/1938-4246-41.4.478</t>
  </si>
  <si>
    <t>Ecological factors determining the growth of arctic shrubs remain poorly understood, thereby obscuring the current predictions about climate change effects. I conducted a study on the Yamal Peninsula, West Siberia, to find out which factors determine the growth and height of upright willows (Sali.-V glauca and S. lanata). I sampled willow thickets at different slope positions at 13 sites along a 300-km-long north-south transect. The measurements included the height of willow shrubs and the length and diameter of shoots. The length and diameter of willow shoots increased southwards and with increasing distance from the sea. At the top of the slope and in areas with shallow thaw, the height and growth of willow were low compared to other slope positions and to areas with deep thaw. An increasing level of reindeer (Rangifer tarandus) grazing intensity was associated with decreased height and growth of willow and also associated with reduced foraging activity of willow grouse (Lagopus lagopus). The results show that even though increasing summer warmth is likely to enhance willow growth, there are other factors such as distance from the sea that also affect the growth and height of willow. The results suggest that reindeer grazing may locally counteract the effects of climate change.</t>
  </si>
  <si>
    <t>different reindeer grazing intensity across sites, but no contrast in herbivore diversity</t>
  </si>
  <si>
    <t>Green, AJ; Lovas-Kiss, A; Stroud, RA; Tierney, N; Fox, AD</t>
  </si>
  <si>
    <t>Plant dispersal by Canada geese in Arctic Greenland</t>
  </si>
  <si>
    <t>10.1080/17518369.2018.1508268</t>
  </si>
  <si>
    <t>Despite the abundance of migratory geese as herbivores in the Arctic, and ongoing changes in their populations and distributions, little is known about their role in seed dispersal. Climate change requires Arctic plants to adjust their distributions, and avian vectors may have an important role to play. We present the first study of endozoochory (internal transport) of Arctic plants by Canada geese. In central west Greenland, we collected 50 faecal samples, from which we extracted 2943 intact seeds from six species and four families, all but one of which (a non-native species) are extremely common and widespread in this part of Greenland. The majority (95%) of seeds were from Empetrum nigrum, but Carex nardina (3%) and Vaccinium uliginosum (2%) were also abundant. One seed of the non-native Persicaria lapathifolia was recorded. These results suggest migratory geese are likely to be vital vectors of Arctic plants. Although the sample size was small, there were indications that non-breeding geese may disperse more seeds than breeding geese, which stay closer to lakes to reduce the risk of predation, rarely accessing dwarf-scrub heath where non-breeders ingested seeds. Future research should address such possible links between reproductive status and seed dispersal in waterbirds.</t>
  </si>
  <si>
    <t>Menden-Deuer, S; Lawrence, C; Franze, G</t>
  </si>
  <si>
    <t>Herbivorous protist growth and grazing rates at in situ and artificially elevated temperatures during an Arctic phytoplankton spring bloom</t>
  </si>
  <si>
    <t>10.7717/peerj.5264</t>
  </si>
  <si>
    <t>To assess protistan grazing impact and temperature sensitivity on plankton population dynamics, we measured bulk and species-specific phytoplankton growth and herbivorous protist grazing rates in Disko Bay, West Greenland in April-May 2011. Rate estimates were made at three different temperatures in situ (0 degrees C), +3 degrees C and +6 degrees C over ambient. In situ Chlorophyll a (Chl a) doubled during the observation period to similar to 12 mu g Chl a L-1, with 60-97% of CM a in the &gt;20 mu m size-fraction dominated by the diatom genus Chaetoceros. Herbivorous dinoflagellates comprised 60-80% of microplankton grazer biomass. At in situ temperatures, phytoplankton growth or grazing by herbivorous predators &lt;200 mu m was not measurable until 11 days after observations commenced. Thereafter, phytoplankton growth was on average 0.25 d(-1). Phytoplankton mortality due to herbivorous grazing was only measured on three occasions but the magnitude was substantial, up to 0.58 d(-1). Grazing of this magnitude removed similar to 100% of primary production. In short-term temperature-shift incubation experiments, phytoplankton growth rate increased significantly (20%) at elevated temperatures. In contrast, herbivorous protist grazing and species-specific growth rates decreased significantly (50%) at +6 degrees C. This differential response in phytoplankton and herbivores to temperature increases resulted in a decrease of primary production removed with increasing temperature. Phaeocystis spp. abundance was negatively correlated with bulk grazing rate. Growth and grazing rates were variable but showed no evidence of an inherent, low temperature limitation. Herbivorous protist growth rates in this study and in a literature review were comparable to rates from temperate waters. Thus, an inherent physiological inhibition of protistan growth or grazing rates in polar waters is not supported by the data. The large variability between lack of grazing and high rates of primary production removal observed here and confirmed in the literature for polar waters implies larger amplitude fluctuations in phytoplankton biomass than slower, steady grazing losses of primary production.</t>
  </si>
  <si>
    <t>Hitchcock, DJ; Andersen, T; Varpe, O; Loonen, MJJE; Warner, NA; Herzke, D; Tombre, IM; Griffin, LR; Shimmings, P; Borga, K</t>
  </si>
  <si>
    <t>Potential Effect of Migration Strategy on Pollutant Occurrence in Eggs of Arctic Breeding Barnacle Geese (Branta leucopsis)</t>
  </si>
  <si>
    <t>ENVIRONMENTAL SCIENCE &amp; TECHNOLOGY</t>
  </si>
  <si>
    <t>10.1021/acs.est.9b00014</t>
  </si>
  <si>
    <t>Arctic-breeding geese acquire resources for egg production from overwintering grounds, spring stopover sites and breeding grounds, where pollutant exposure may differ. We investigated the effect of migration strategy on pollutant occurrence of lipophilic polychlorinated biphenyls (PCBs) and protein-associated poly- and perfluoroalkyl substances (PFASs) and mercury (Hg) in eggs of herbivorous barnacle geese (Branta leucopsis) from an island colony on Svalbard. Stable isotopes (delta C-13 and delta N-15) in eggs and vegetation collected along the migration route were similar. Pollutant concentrations in eggs were low, reflecting their terrestrial diet (Sigma PCB = 1.23 +/- 0.80 ng/g ww; Sigma PFAS = 1.21 +/- 2.97 ng/g ww; Hg = 20.17 +/- 7.52 ng/g dw). PCB concentrations in eggs increased with later hatch date, independent of lipid content which also increased over time. Some females may remobilize and transfer more PCBs to their eggs, by delaying migration several weeks, relying on more polluted and stored resources, or being in poor body condition when arriving at the breeding grounds. PFAS and Hg occurrence in eggs did not change throughout the breeding season, suggesting migration has a greater effect on lipophilic pollutants. Pollutant exposure during offspring production in arctic-breeding migrants may result in different profiles, with effects becoming more apparent with increasing trophic levels.</t>
  </si>
  <si>
    <t>Sherr, EB; Sherr, BF; Fessenden, L</t>
  </si>
  <si>
    <t>Heterotrophic protists in the Central Arctic Ocean</t>
  </si>
  <si>
    <t>10.1016/S0967-0645(97)00050-7</t>
  </si>
  <si>
    <t>Distribution, general composition and activity of heterotrophic protists, as well as the distribution of bacteria, were assessed in the upper water column of the central Arctic Ocean during the Arctic Ocean Section, July-September 1994. Bacterial biomass Varied from 5 to &gt; 25 mg Cl(-1), with the highest values occurring in the Chukchi Sea. Protist biomass was highest (5-107 mg C l(-1)) in the upper 50 m of the water column. Higher integrated (0-50 m) protist biomass values (average 910+/-250 mg C m(-2), range 580-1370 mg C m(-2) were found in the Chukchi Sea, compared to the central Arctic Ocean (average 480+/-320 mg C m(-2), range 120-1120 mg C m(-2)). Heterotrophic dinoflagellates were more abundant than ciliates in the &gt; 20 mu m size class at all stations. In the central Arctic Ocean, the &lt; 20 mu m size class was numerically composed of dinoflagellates (16%), choanoflagellates (4%) and other flagellates (80%). Choanoflagellates were slightly more abundant in the Chukchi Sea (9% of cell numbers), but were a large component of the flagellate assemblage (55% of cell numbers) at only one station, in the Nansen Basin. Bacterivory estimated via uptake of added fluorescently labeled bacteria ranged from 1.2 x 10(3) to 46 x 10(3) bacteria ml(-1) day(-1); the highest rate was found at the station with a high choanoflagellate abundance. Observation of food vacuole contents showed that all size classes and taxonomic types of protists ingested phytoplankton. Choanoflagellates, and monads as small as 1.5 mu m in size, ingested picoplanktonic eukaryotic phytoplankton, which were abundant (10(3)-10(4) cells ml(-1)) in the upper 50 m. Larger protists ingested cryptomonads and diatoms, as well as pico-autotrophs. Clearance rates of 10-100 mu m sized ciliates and dinoflagellates, based on the uptake of 1-5 mu m fluorescent microspheres, were similar to rates reported for herbivorous protists in temperate waters. In terms of ecosystem carbon flow, we infer that phagotrophic protists in the Arctic Ocean are important consumers of phytoplankton and bacteria, and may represent a significant food resource for zooplankton. (C) 1997 Elsevier Science Ltd.</t>
  </si>
  <si>
    <t>Gu, B; Alexander, V; Schell, DM</t>
  </si>
  <si>
    <t>Seasonal and interannual variability of plankton carbon isotope ratios in a subarctic lake</t>
  </si>
  <si>
    <t>10.1046/j.1365-2427.1999.00472.x</t>
  </si>
  <si>
    <t>1. Carbon isotope ratios (delta(13)C(D)) Of a herbivorous zooplankter, Daphnia middendorfiana and several environmental variables were investigated during four annual production cycles (1988-92) in Smith Lake, Alaska to determine factors that affect the seasonal and interannual variability of delta(13)C(D). 2. delta(13)C(D) varied from -44.7 to -31.5 ppt and was significantly correlated with Chi a (r = 0.66, P = 0.0001), weakly correlated with CO2(aq) (r = 0.31, P = 0.07) and uncorrelated with delta(13)C(DIC) (r = 0.10, P = 0.70). Carbon isotope fractionation was minimal when Chi a appeared to be optimal. The largest C-13 fractionation was associated with the lowest Chi a during early and mid winter periods. 3. delta(13)CD was also significantly correlated with water temperature (r = 0.480, P = 0.0001) and photoperiod (r = 0.62, P = 0.0001), probably suggesting a critical role of physical forcing, particularly solar energy input, in affecting algal photosynthesis and delta(13)C(D) in this subarctic lake. 4. There was a large interannual variability of delta(13)C(D) among ice-cover periods which was partly explained by interwinter differences in the amount of snowfall that affected the flux of solar irradiance to the ice-covered lake. 5. Other explanations for delta(13)CD variability such as species succession, changes in algal cell size and differential use of CO2(aq) and HCO3- were also considered, but cannot account for the observations reported here.</t>
  </si>
  <si>
    <t>Vezina, AF; Serge, D; Laurion, I; SimeNgando, T; Juniper, SK; Devine, L</t>
  </si>
  <si>
    <t>Carbon flows through the microbial food web of first-year ice in Resolute Passage (Canadian High Arctic)</t>
  </si>
  <si>
    <t>10.1016/S0924-7963(96)00037-1</t>
  </si>
  <si>
    <t>Ice algal communities are host to thriving populations of microheterotrophs whose trophic role remains poorly understood. We report here an inverse modelling analysis of the microbial food web associated with the spring bloom of ice algae at Resolute Passage in the High Arctic. Carbon flows among microbial components (ice algae, autotrophic and heterotrophic nanoflagellates, microflagellates and ciliates) and their exchanges with particulate and dissolved organic carbon (POC and DOC) were inferred from the observed changes in standing stocks of these compartments between 13 April and 22 May 1992. Calculations were made for three phases of the bloom's development and for two sites under thin and thick snow cover. Observed DOC accumulations within the bottom ice originated largely from the ice algae. However, calculated production rates were too high to result strictly from normal physiological exudation. Mechanical or physiological stresses that disrupt the integrity of the cells and grazing by zooplankton at the ice-water interface may well be involved in this process. Inverse modelling confirmed field and experimental evidence that nanoflagellates may directly assimilate DOC to support their growth. Patterns in trophic flows between sites with thin and thick snow cover were similar. In contrast, trophic interactions changed as the bloom progressed: production of DOC and detritus from the ice algae were the only significant carbon flows during the early phase; bacterivory developed and peaked during the middle phase and was superseded by DOC utilization and herbivory by flagellates and ciliates during the late phase. Only ca. 20% of the DOC produced was utilized by the microheterotrophs. Direct links from DOC and ice algae to protists potentially increase the efficiency of C transfers within the ice-associated microbial food web; on the ether hand, low recovery efficiency limits the role of the microbial loop in recycling DOC.</t>
  </si>
  <si>
    <t>Barboza, PS</t>
  </si>
  <si>
    <t>Seasonal Digestive Function In Arctic Ruminants: Flexible Fermentation And A Variable Food Supply.</t>
  </si>
  <si>
    <t>Dolant, C; Langlois, A; Brucker, L; Royer, A; Roy, A; Montpetit, B</t>
  </si>
  <si>
    <t>Meteorological inventory of rain-on-snow events in the Canadian Arctic Archipelago and satellite detection assessment using passive microwave data</t>
  </si>
  <si>
    <t>10.1080/02723646.2017.1400339</t>
  </si>
  <si>
    <t>The spatial and temporal distributions of rain-on-snow (ROS) events across the Canadian Arctic Archipelago (CAA) remain poorly understood owing to their sporadic nature in time and space. This situation motivated the development of remote sensing detection algorithms. This paper uses a large meteorological dataset across the CAA to adapt an existing ROS-detection algorithm developed in a previous study by our group. Results highlight the spatial distribution and evolution of ROS occurrences reported since 1985 at 14 weather stations across the CAA. Results show that &gt;600 ROS events were inventoried since 1985, for which &gt;70% were classified as pure rain (liquid form) and 30% as mixed precipitation(solid/liquid). Of the pure rain events, 75% occurred during spring, 14% during fall, 8% during summer and &lt;1% during winter. Such events can have significant impacts on ungulate grazing conditions through the creation of ice layers, causing serious problems for caribou calf survival, especially during the migration period. This paper introduces an adaptation for larger scale Arctic application of a detection algorithm (sensitivity analysis on the detection threshold) with an error of similar to 5%. The validation, however, remains limited due to a short study period and limited number of sites.</t>
  </si>
  <si>
    <t>Wessels, H; Karsten, U; Wiencke, C; Hagen, W</t>
  </si>
  <si>
    <t>On the potential of fatty acids as trophic markers in Arctic grazers: feeding experiments with sea urchins and amphipods fed nine diets of macroalgae</t>
  </si>
  <si>
    <t>10.1007/s00300-011-1101-3</t>
  </si>
  <si>
    <t>To elucidate dietary preferences of benthic grazers at the Arctic Kongsfjorden by means of fatty acid trophic markers, ten different parallel treatments (starvation, 3 species of red macroalgae, 4 species of brown macroalgae and 2 species of green macroalgae) were offered as mono-algal diet to specimens of the dominant sea urchin Strongylocentrotus droebachiensis (Echinodermata, Echinoidea) and the gammarid amphipod Gammarellus homari (Crustacea, Amphipoda). At the end of the 3-week feeding experiments, amphipods and sea urchins (soft tissue) were deep-frozen and analysed for total lipid contents as well as fatty acid (FA) compositions. In addition, FA profiles of the algal species were determined and screened for specific FA patterns or single FAs qualifying as potential trophic markers in the grazers. Despite their diets of nine algal species with different FA compositions, FA patterns of the sea urchins and amphipods revealed a pronounced similarity between treatments. This strong similarity was also observed in the faecal pellets of the sea urchins. Hence, deviating FA compositions of the macroalgae were neither reflected in the FA patterns of the grazers' tissue nor in their faecal pellets. Suitable algal FA trophic markers could thus not be identified in the two grazers from Kongsfjorden. The rather low lipid levels, especially in the amphipods, as well as a pronounced degradation and modification of FAs may explain that the FA trophic marker approach did not provide evidence of dietary preferences. Future experiments may obtain a higher resolution of potential FA trophic markers by analysing separate lipid classes or single tissues of lipid-poor grazers. Alternatively, different methods are needed to reveal high-resolution trophic relationships between macroalgae and herbivores in Kongsfjorden.</t>
  </si>
  <si>
    <t>Revisiting the role of migratory caribou in the control of shrub expansion in northern Nunavik (Quebec, Canada)</t>
  </si>
  <si>
    <t>10.1007/s00300-018-2325-2</t>
  </si>
  <si>
    <t>Widespread shrub expansion has been observed at the circumpolar scale in response to climate change. This phenomenon could be inhibited by large herbivores through selective browsing that reduces shrub growth. Our objective was to assess the dynamics of shrub species in the Deception Bay area, in Nunavik (Quebec, Canada), a region in the summer range of the Riviere-aux-Feuilles migratory caribou herd. We surveyed abundance and stem mortality of all shrub species along systematically located transects in a 54 km(2) area. Our results showed that shrubs covered 11.5% of the area, and were dominated by prostrate Betula glandulosa (8.7%). Stem mortality of established individuals was greater for Salix planifolia (45.6%) and Salix glauca (46.5%) than for B. glandulosa (9.3%). Using dendrochronological analysis, we determined the age structure of the two dominant erect shrub species in ten 10 m x 10 m plots. We recorded a high number of B. glandulosa and, to a lesser extent, of S. planifolia recruits (71.0 and 4.6 per 100 m(2), respectively) established after 1999, when the Riviere-aux-Feuilles herd was abundant. Thus, our results do not support the hypothesis that large herbivores counteracted the positive effects of climate change on shrub recruitment. However, since the structure of the recruits are prostrate rather than erect, as is usually observed with shrub expansion in the warming Arctic, it is likely that herbivory, and/or, the harsh climate, is constraining habitat change.</t>
  </si>
  <si>
    <t>Dokken, ST; Winsor, P; Markus, T; Askne, J; Bjork, G</t>
  </si>
  <si>
    <t>ERS SAR characterization of coastal polynyas in the Arctic and comparison with SSM/I and numerical model investigations</t>
  </si>
  <si>
    <t>10.1016/S0034-4257(01)00313-3</t>
  </si>
  <si>
    <t>Coastal polynyas in the Arctic basin from the A inter period (January to April) are characterized using ESA European Remote Sensing satellite (ERS)-1/2 Synthetic Aperture Radar (SAR) Precision (Precise Image, PRI) and Browse images. A SAR polynya algorithm is used to delineate open water, new ice, and young ice, and to define the size and shape of polynyas. In order to extract radiometric and contextual information in the ERS SAR PRI images. three different image classification routines are developed and applied. No in situ data have been available for verification of the polynya shapes and sizes, but one of the ice classification routines have been verified earlier using ground truth data. The SAR polynya algorithm is demonstrated to be able to discriminate between the polynya and the surrounding ice area for 85 analyzed cases. The results from the SAR algorithm are compared to ERS Browse images. passive microwave data (a recent Polynya Signature Simulation Method (PSSM), and the Bootstrap and the NASA Team ice concentration algorithms), and a numerical polynya model (NPM) forced by National Center for Environmental Predictions (NCEP) wind fields and air temperatures. The ERS SAR Browse images show a relatively good correlation with the ERS SAR PRI images (.88) while the Special Sensor Microwave Imager (SSM/I) Bootstrap and the NASA Team ice concentration algorithms both have low correlation coefficients (below .3). The PSSM calculates the polynya shape and size, and delineates open water and thin ice. For polynyas of all sizes it has a correlation of .69 compared to the SAR PRI images. For polynyas with widths greater than 10 km the correlation increases to .83. The NPM computes offshore coastal polynya widths, heat exchange. and ice production. Compared to SAR data, it overestimates the maximum size of the polynya by about 15% and has a correlation of .71 compared to the analyzed SAR PRI images. The polynyas in our main investigation area, located at Franz Josef Land, are found to be primarily wind driven. The surrounding large-scale ice drift and tidal currents have little effect on the polynya behavior. One overall conclusion from this investigation is that SAR images processed through the SAR polynya algorithm in combination with the NPM is a powerful tool for investigating and characterizing polynyas at various scales in the Arctic. (C) 2002 Elsevier Science Inc. All rights reserved.</t>
  </si>
  <si>
    <t>Fortier, M; Fortier, L; Michel, C; Legendre, L</t>
  </si>
  <si>
    <t>Climatic and biological forcing of the vertical flux of biogenic particles under seasonal Arctic sea ice</t>
  </si>
  <si>
    <t>10.3354/meps225001</t>
  </si>
  <si>
    <t>Ice algae, phytoplankton, zooplankton and the vertical fluxes of chloropigments and particulate organic carbon (POC) were monitored from May to June/July of 1992, 1994 and 1995 under the ice of Barrow Strait (Canadian Arctic Archipelago), Large interannual differences in the timing, magnitude and nature of vertical fluxes were driven by meteorological events that controlled snow cover and by differences in zooplankton assemblages. In 1992, ice algae released from the ice matrix were intensely recycled by the exceptionally abundant calanoid Pseudocalanus acuspes, The persistent snow cover delayed the phytoplankton bloom until after the ice break-up in July. Ice algae were abruptly released and sank rapidly to depth following early rain in late May 1994 and a heat-wave in early June 1995. In both years, the early removal of snow triggered an under-ice phytoplankton bloom and strong downward fluxes of POC and chloropigments (13.7 gC m(-2), 381 mg chloropigments m(-2) in 1994), In the absence of nutrient limitation, under-ice fluxes represented a net addition to the annual flux of POC. The analysis of local climate from 1950 to 1995 suggests that strong and early under-ice fluxes of biogenic carbon in spring may become more frequent under the climatic conditions anticipated by general circulation models.</t>
  </si>
  <si>
    <t>Jiang, Y; Yang, EJ; Min, JO; Kang, SH; Lee, S</t>
  </si>
  <si>
    <t>Using pelagic ciliated microzooplankton communities as an indicator for monitoring environmental condition under impact of summer sea-ice reduction in western Arctic Ocean</t>
  </si>
  <si>
    <t>ECOLOGICAL INDICATORS</t>
  </si>
  <si>
    <t>10.1016/j.ecolind.2013.05.026</t>
  </si>
  <si>
    <t>To assess the impact of arctic climate change on environmental condition and pelagic biodiversity, spatial variations in ciliated microzooplankton communities were studied at 32 stations (western Arctic Ocean) in summer sea-ice reduction period from August 1 to September 10, 2012. Multivariate and univariate analyses demonstrated that ciliated microzooplankton community structures showed significant differences between the western and eastern parts of the sampling region; consistent with east-west differences in environmental conditions; 16 dominant species (e.g., Leegaardiella ovalis, Strombidium acutum, and Mesodinium rubrum) showed the same spatial distribution pattern and were significantly correlated with physicochemical variables, especially with nitrates and phosphates; and both spatial patterns of community structure and species diversity indices were significantly associated with environmental condition. These results suggest that the summer sea-ice reduction has affected ciliate biodiversity seriously and the pelagic ciliate communities may be useful as robust bioindicators for studying climate change effects under increasing sea-ice melting in the Arctic Ocean. (c) 2013 The Authors. Published by Elsevier Ltd. All rights reserved.</t>
  </si>
  <si>
    <t>Blix, AS; Ness, J; Lian, H; Callaghan, TV</t>
  </si>
  <si>
    <t>Experimental reduction of food quality is not compensated with increased food intake in high-arctic muskoxen (Ovibos moschatus)</t>
  </si>
  <si>
    <t>BRITISH JOURNAL OF NUTRITION</t>
  </si>
  <si>
    <t>10.1017/S0007114511007379</t>
  </si>
  <si>
    <t>A total of four barren adult female muskoxen (Ovibos moschatus) were used over a period of 2 years for the purpose of the present study. During the first year, the natural changes in appetite (ad libitum intake of standard pelleted reindeer feed) and body mass were determined in two of the animals. During the second year, the effect of reduced food quality on ad libitum food intake was tested in all four animals in July when the appetite had been found to be at a high. We found that the experimentally reduced food quality was not compensated with increased food intake in these large high-Arctic herbivores.</t>
  </si>
  <si>
    <t>Tommervik, H; Bjerke, JW; Park, T; Hanssen, F; Myneni, RB</t>
  </si>
  <si>
    <t>Legacies of Historical Exploitation of Natural Resources Are More Important Than Summer Warming for Recent Biomass Increases in a Boreal-Arctic Transition Region</t>
  </si>
  <si>
    <t>10.1007/s10021-019-00352-2</t>
  </si>
  <si>
    <t>Eurasian forest cover at high northern latitudes (&gt; 67 degrees N) has increased in recent decades due to stimulatory effects of global warming, but other factors may be important. The objective of this study is to compare the importance of historical human exploitation and climate change. Periodic information on forest and tundra resources along with human and domestic animal populations and forest harvesting was collected from sources like official statistics and maps and compiled for joint analysis. Our results show that the northernmost birch and Scots pine forests of the world often presumed as pristine were repeatedly exploited by logging, agriculture and grazing in the last century. In addition, repeated moth outbreaks have also had regulatory impacts on birch forest development. Despite these disturbances, forested area quadrupled during the period, largely because of reduced human activities in recent decades. Linear modelling confirms that the most important predictors for the variation in Scots pine and birch biomass and area were logging, grazing and farming activity, and not climatic changes. The dynamics in the forest cover over the last century seem to follow the 'repeated human perturbation' scenario. This study's application of legacy data, and historical and long-term data and evaluation of how the different drivers impacted some of the northernmost forests are essential to understand whether the greening of the boreal and arctic regions is a result of recent climate change or a recovery from earlier human impacts.</t>
  </si>
  <si>
    <t>no contrast in herbivore diversity (changes in abundance of herbivores)</t>
  </si>
  <si>
    <t>Heliasz, M; Johansson, T; Lindroth, A; Molder, M; Mastepanov, M; Friborg, T; Callaghan, TV; Christensen, TR</t>
  </si>
  <si>
    <t>Quantification of C uptake in subarctic birch forest after setback by an extreme insect outbreak</t>
  </si>
  <si>
    <t>10.1029/2010GL044733</t>
  </si>
  <si>
    <t>The carbon dynamics of northern natural ecosystems contribute significantly to the global carbon balance. Periodic disturbances to these dynamics include insect herbivory. Larvae of autumn and winter moths (Epirrita autumnata and Operophtera brumata) defoliate mountain birch (Betula pubescens) forests in northern Scandinavia cyclically every 9-10 years and occasionally (50-150 years) extreme population densities can threaten ecosystem stability. Here we report impacts on C balance following a 2004 outbreak where a widespread area of Lake Tornetrask catchment was severely defoliated. We show that in the growing season of 2004 the forest was a much smaller net sink of C than in a reference year, most likely due to lower gross photosynthesis. Ecosystem respiration in 2004 was smaller and less sensitive to air temperature at nighttime relative to 2006. The difference in growing season uptake between an insect affected and non-affected year over the 316 km(2) area is in the order of 29 x 10(3) tonnes C equal to a reduction of the sink strength by 89%. Citation: Heliasz, M., T. Johansson, A. Lindroth, M. Molder, M. Mastepanov, T. Friborg, T. V. Callaghan, and T. R. Christensen (2011), Quantification of C uptake in subarctic birch forest after setback by an extreme insect outbreak, Geophys. Res. Lett., 38, L01704, doi:10.1029/2010GL044733.</t>
  </si>
  <si>
    <t>no contrast in herbivore diversity (outbreak vs non outbreak year is a comparison of different abundances of the herbivore, not really a diversity contrast)</t>
  </si>
  <si>
    <t>Brussaard, CPD; Noordeloos, AAM; Witte, H; Collenteur, MCJ; Schulz, KG; Ludwig, A; Riebesell, U</t>
  </si>
  <si>
    <t>Arctic microbial community dynamics influenced by elevated CO2 levels</t>
  </si>
  <si>
    <t>10.5194/bg-10-719-2013</t>
  </si>
  <si>
    <t>The Arctic Ocean ecosystem is particularly vulnerable to ocean acidification (OA) related alterations due to the relatively high CO2 solubility and low carbonate saturation states of its cold surface waters. Thus far, however, there is only little known about the consequences of OA on the base of the food web. In a mesocosm CO2-enrichment experiment (overall CO2 levels ranged from similar to 180 to 1100 mu atm) in Kongsfjorden off Svalbard, we studied the consequences of OA on a natural pelagic microbial community. OA distinctly affected the composition and growth of the Arctic phytoplankton community, i.e. the picoeukaryotic photoautotrophs and to a lesser extent the nanophytoplankton thrived. A shift towards the smallest phytoplankton as a result of OA will have direct consequences for the structure and functioning of the pelagic food web and thus for the biogeochemical cycles. Besides being grazed, the dominant pico- and nanophytoplankton groups were found prone to viral lysis, thereby shunting the carbon accumulation in living organisms into the dissolved pools of organic carbon and subsequently affecting the efficiency of the biological pump in these Arctic waters.</t>
  </si>
  <si>
    <t>Stien, A; Loe, LE; Mysterud, A; Severinsen, T; Kohler, J; Langvatn, R</t>
  </si>
  <si>
    <t>Icing events trigger range displacement in a high-arctic ungulate</t>
  </si>
  <si>
    <t>10.1890/09-0056.1</t>
  </si>
  <si>
    <t>Despite numerous studies of how climate change may affect life history of mammals, few have documented the direct impact of climate on behavior. The Arctic is currently warming, and rain-on-snow and thaw-freeze events leading to ice formation on the ground may increase both in frequency and spatial extent. This is in turn expected to be critical for the winter survival of arctic herbivores. Svalbard reindeer (Rangifer formulas plathyrynchus) have small home ranges and may therefore be vulnerable to local locked pasture events (ice layers limit access to plant forage) due to ground-ice formation. When pastures are locked,Svalbard reindeer are faced with the decision of staving and live off a diminishing fat store, or trying to escape beyond the unknown spatial borders of the ice. We demonstrate that Svalbard reindeer do the latter, as icing events cause an immediate increase in range displacement between 5-day observations. Population-level responses of previous icing events may therefore not accurately predict future responses if the spatial extent of icing increases. The impact of single events may be more severe if it exceeds the maximum movement distances, so that the spatial displacement strategy reported here no longer buffers climate effects.</t>
  </si>
  <si>
    <t>Hessen, DO; Leu, E</t>
  </si>
  <si>
    <t>Trophic transfer and trophic modification of fatty acids in high Arctic lakes</t>
  </si>
  <si>
    <t>10.1111/j.1365-2427.2006.01619.x</t>
  </si>
  <si>
    <t>1. A comparative study of fatty acid (FA) profiles in particulate matter (seston) and the key grazer Daphnia was performed in six high Arctic ponds (79 degrees N, Svalbard). The ponds were all small and shallow, but followed a strong gradient with respect to nutrient content and optical properties. 2. A distinct locality-specific pattern was detected by principal component analysis of FA profiles, where samples from each locality clustered both with regard to seston and Daphnia. Linear discriminant analysis using nine sestonic fatty acids as discriminant functions gave on average a correct prediction of the Daphnia lake membership in 47% of cases, with very high predictability in some lakes but poor predictability in others. 3. No significant correlation was detected between FA and nutrient concentration or levels of dissolved organic carbon. The major determinant of FA profiles as judged from a redundancy analysis was the taxonomic composition of phytoplankton communities, notably the biomass of Chlorophyceae. 4. The FA profiles of Daphnia were for some FAs strongly enriched relative to the seston, while diluted for others. Among the polyunsaturated fatty acids (PUFAs), a pronounced magnification of eicosapentaenoic acid (EPA, 20 : 5 n-3), and to some extent 18 : 3 n-3 and 20 : 4 n-6 was found, while docosahexaenoic acid (DHA, 22 : 6 n-3) contributed in general less to FAs in Daphnia than in seston and was hardly detectable in Daphnia from most localities. 5. The overall content of PUFAs in Daphnia was consistently high, close to 40% of total FA in all investigated localities, despite major differences in seston PUFA content. Daphnia thus acts as a regulator with regard to overall PUFAs, reflecting its physiological constraints and relatively fixed demands for PUFAs in general. The distinct locality-specific profiles in Daphnia strongly suggest a kind of FA-fingerprint, but our data do not allow strict statements on the use of specific FAs as trophic markers.</t>
  </si>
  <si>
    <t>Hessen, DO; Blomqvist, P; Dahl-Hansen, G; Drakare, S; Lindstrom, ES</t>
  </si>
  <si>
    <t>Production and food web interactions of Arctic freshwater plankton and responses to increased DOC</t>
  </si>
  <si>
    <t>10.1127/0003-9136/2004/0159-0289</t>
  </si>
  <si>
    <t>A gradient of dissolved organic carbon (DOC) was added to enclosures in a high Arctic lake (Svalbard, 79 degreesN). The aim was to simulate the effect of increased concentrations of DOC that will be a predicted effect of increased temperature and precipitation. The study aimed to provide information on the overall effects of such increased levels of DOC on the pelagic food-web, as well as the increased attenuation of UV-radiation (UV-R) caused by increased DOC. The biomass development of phytoplankton, heterotrophic bacteria and ciliates from 15. July (shortly after ice-off) to 8. August revealed a consistent pattern across all enclosures. Initial phytoplankton biomass decreased from maxima around 600 mug Cl-1 towards 50 mug Cl-1 by the end of July. Similarly, ciliate biomass decreased from similar to100 to 5 mug Cl-1, while heterotrophic bacteria decreased from initially 280 mug Cl-1 to biomasses near 100 mug Cl-1. Over the same period, zooplankton biomass (almost a monoculture of Daphnia tenebrosa) increased from &lt; 40 to some 170 mug Cl-1. These patterns were reflected also in decreasing absolute production of bacteria and phytoplankton, while production: biomass ratio remained fairly constant. In general, the study demonstrated a very dynamic system over the brief ice-free season, where Daphnia grazing had a strong impact on the unicellular biota. Additions of DOC initially stimulated planktonic production, yet this effect was soon overruled by Daphnia grazing. This stimulating effect could be a result both of increased UV-R attenuation and some growth stimulating effect. Since no corresponding stimulating effect was observed in the bag shielded with Mylar filter to screen off UV-B, the latter cause seems most likely.</t>
  </si>
  <si>
    <t>Andreev, AA; Tarasov, PE; Wennrich, V; Raschke, E; Herzschuh, U; Nowaczyk, NR; Brigham-Grette, J; Melles, M</t>
  </si>
  <si>
    <t>Late Pliocene and Early Pleistocene vegetation history of northeastern Russian Arctic inferred from the Lake El'gygytgyn pollen record</t>
  </si>
  <si>
    <t>CLIMATE OF THE PAST</t>
  </si>
  <si>
    <t>10.5194/cp-10-1017-2014</t>
  </si>
  <si>
    <t>The 318m thick lacustrine sediment record from Lake El'gygytgyn, northeastern Russian Arctic cored by the international El'gygytgyn Drilling Project provides unique opportunities for the time-continuous reconstruction of the regional paleoenvironmental history for the past 3.6 Myr. Pollen studies of the lower 216 m of the lacustrine sediments demonstrate their value as an excellent archive of vegetation and climate changes during the Late Pliocene and Early Pleistocene. About 3.5-3.35 Myr BP, the vegetation at Lake El'gygytgyn, now an area of tundra was dominated by spruce-larch-fir-hemlock forests. After ca. 3.35 Myr BP dark coniferous taxa gradually disappeared. A very pronounced environmental change took place ca. 3.31-3.28 Myr BP, corresponding to the Marine Isotope Stage (MIS) M2, when treeless tundra-and steppe-like habitats became dominant in the regional vegetation. Climate conditions were similar to those of Late Pleistocene cold intervals. Numerous coprophilous fungi spores identified in the pollen samples suggest the presence of grazing animals around the lake. Following the MIS M2 event, larch-pine forests with some spruce mostly dominated the area until ca. 2.6 Myr BP, interrupted by colder and drier intervals ca. 3.043-3.025, 2.935-2.912, and 2.719-2.698 Myr BP. At the beginning of the Pleistocene, ca. 2.6 Myr BP, noticeable climatic deterioration occurred. Forested habitats changed to predominantly treeless and shrubby environments, which reflect a relatively cold and dry climate. Peaks in observed green algae colonies (Botryococcus) around 2.53, 2.45, 2.32-2.305, 2.20 and 2.16-2.15 Myr BP suggest a spread of shallow water environments. A few intervals (i.e., 2.55-2.53, ca. 2.37, and 2.35-2.32 Myr BP) with a higher presence of coniferous taxa (mostly pine and larch) document some relatively short-term climate ameliorations during Early Pleistocene glacial periods.</t>
  </si>
  <si>
    <t>Davydov, S; Davydova, A; Schelchkova, M; Makarevich, R; Fyodorov-Davydov, D; Loranty, M; Boeskorov, G</t>
  </si>
  <si>
    <t>Essential mineral nutrients of the high-latitude steppe vegetation and the herbivores of mammoth fauna</t>
  </si>
  <si>
    <t>10.1016/j.quascirev.2019.106073</t>
  </si>
  <si>
    <t>The geographical distribution of mammoth fauna was based not only on the optimal climatic range and suitable grass-rich ecosystems, but also on stable and sufficient pool of mineral nutrition in the seasonal cycle. Widespread high-latitude steppes or tundra-steppes were the landscape basis for the Beringia herbivores. Now patches of the relict steppes persist only on steep slopes with southern aspects. Numerous palynological, carpological, isotopic, and DNA data from the Pleistocene plant remains show that relict steppes are similar to mammoth steppe in many ways. A six-year study of ash and plant mineral contents of two types of steppes and grass-herb ecosystems at the Kolyma Lowland, Arctic Siberia has been carried out. The comparative content of essential mineral nutrients (Ca, P, K, Mg, Mn, Na, Fe, S) and the important element ratios in different vegetation types were analyzed. Results indicated that the ash and Ca, Mg contents are higher for the steppe vegetation. High Ca : P ratio and optimal K (Ca+Mg) or tetanic ratio in steppe plants are within the recommended range for large herbivores. Mineral nutrient contents are higher for herbs vs grasses for steppe taxa. Generally accumulation of essential mineral elements of the Siberian Arctic steppes is comparable to those in the Asian temperate steppes. The research results can be used for better understanding of such an important issues of paleoecology of large grazers as availability, sufficiency and equilibration of mineral nutrient elements of grass-rich ecosystems - one of the significant factors of megafauna existence. (C) 2019 Elsevier Ltd. All rights reserved.</t>
  </si>
  <si>
    <t>Traylor, JJ; Alisauskas, RT; Slattery, SM; Drake, KL</t>
  </si>
  <si>
    <t>Comparative survival and recovery of Ross's and lesser snow geese from Canada's central arctic</t>
  </si>
  <si>
    <t>10.1002/jwmg.375</t>
  </si>
  <si>
    <t>Large increases in several populations of North American arctic geese have resulted in ecosystem-level effects from associated herbivory. Consequently, some breeding populations have shown density dependence in recruitment through declines in food availability. Differences in population trajectories of lesser snow geese (Chen caerulescens caerulescens; hereafter snow geese) and Ross's geese (C. rossii) breeding in mixed-species colonies south of Queen Maud Gulf (QMG), in Canada's central arctic, suggest that density dependence may be limiting snow goose populations. Specifically, long-term declines in age ratios (immature:adult) of harvested snow geese may have resulted from declines in juvenile survival. Thus, we focused on juvenile (first-year) survival of snow and Ross's geese in relation to timing of reproduction (annual mean nest initiation date) and late summer weather. We banded Ross's and snow geese from 1991 to 2008 in the QMG Migratory Bird Sanctuary. We used age-structured mark-recapture models to estimate annual survival rates for adults and juveniles from recoveries of dead birds. Consistent with life history differences, juvenile snow geese survived at rates higher than juvenile Ross's geese. Juvenile survival of both species also was lower in late seasons, but was unrelated to arctic weather measured during a 17-day period after banding. We found no evidence of density dependence (i.e., a decline in juvenile survival over time) in either species. We also found no interspecific differences in age-specific hunting vulnerability, though juveniles were more vulnerable than adults in both species, as expected. Thus, interspecific differences in survival were unrelated to harvest. Lower survival of juvenile Ross's geese may result from natural migration mortality related to smaller body size (e.g., greater susceptibility to inclement weather or predation) compared to juvenile snow geese. Despite lower first-year survival, recruitment by Ross's geese may still be greater than that by snow geese because of earlier sexual maturity, greater breeding propensity, and higher nest success by Ross's geese. (c) 2012 The Wildlife Society.</t>
  </si>
  <si>
    <t>Kayhko, JA; Worsley, P; Pye, K; Clarke, ML</t>
  </si>
  <si>
    <t>A revised chronology for aeolian activity in subarctic Fennoscandia during the Holocene</t>
  </si>
  <si>
    <t>10.1191/095968399668228352</t>
  </si>
  <si>
    <t>Detailed sedimentological studies and parallel sampling for C-14 and infra-red stimulated luminescence age assays were undertaken at six sites lying beyond and below the tree-line with the objective of establishing the historical development of aeolian landforms in Lapland. The main issues were: (a) the timing of dune activity and processes of stabilization: (b) the specific processes responsible For the past and contemporary activity. New data indicate that many of the primary dunes were active for several millennia after deglaciation. Diachronous stabilization at both local and regional scales appears likely. initial stabilization occurred in local interdune areas and where regional dune fields were colonized by pine (generally before 7 ka). Local large dunes and some regional dunefields only became stable around 4.3 ka, when the regional groundwater table rose and late pine colonization was possible. The latest episode of aeolian activity dates from AD 1100-1650 across the area. A unique deflation triggering Factor was not identifiable, suggesting that several agents acted in combination. Climate-vegetational parameters, especially the 'Little Ice Age' event, together with reindeer trampling, appear responsible Tor the continuing aeolian activity at the tundra sites. At the margin of the pine forest zone, forest fires may be the cause of aeolian reactivation.</t>
  </si>
  <si>
    <t>STROM, SL; WELSCHMEYER, NA</t>
  </si>
  <si>
    <t>PIGMENT-SPECIFIC RATES OF PHYTOPLANKTON GROWTH AND MICROZOOPLANKTON GRAZING IN THE OPEN SUB-ARCTIC PACIFIC-OCEAN</t>
  </si>
  <si>
    <t>10.4319/lo.1991.36.1.0050</t>
  </si>
  <si>
    <t>A long-standing hypothesis states that low year-round phytoplankton biomass in the open subarctic Pacific Ocean is maintained by herbivorous grazing. To evaluate the balance between phytoplankton growth and microzooplankton grazing, we carried out seawater dilution experiments at two subarctic Pacific locations in June and September 1987. Pigment-specific phytoplankton growth and grazing rates were obtained from dilution experiments by HPLC separation of phytoplankton pigments. This approach allowed us to look at the relationship between growth and grazing rates for different phytoplankton taxa. A wide range of rates was observed during any given experiment. Pigment-specific growth rates ranged from 0.0 to 0.8 d-1; pigment-specific microzooplankton grazing rates ranged from 0.0 to 0.6 d-1. The highest growth rates appeared attributable to large diatoms, as indicated by both pigment and cell-count data. Grazing rates were most closely matched with growth rates for small (&lt; 10-mu-m) phytoplankton species; large diatom species seemed to be unaffected by microzooplankton grazing. Higher grazing rates were measured on pigments with the lowest standing stocks.</t>
  </si>
  <si>
    <t>Thibault, D; Head, EJH; Wheeler, PA</t>
  </si>
  <si>
    <t>Mesozooplankton in the Arctic Ocean in summer</t>
  </si>
  <si>
    <t>10.1016/S0967-0637(99)00009-6</t>
  </si>
  <si>
    <t>The biomass, species and chemical composition of the mesozooplankton and their impact on lower food levels were estimated along a transect across the Arctic Ocean. Mesozooplankton biomass in the upper 200 m of the water column was significantly higher (19-42 mg DW m(-3)) than has previously been reported for the Arctic Ocean, and it reached a maximum at ca. 87 degrees N in the Amundsen Basin. The lowest values were recorded in the Chukchi Sea and Nansen Basin, where ice cover was lower (50-80%) than in the central Arctic Ocean. In the deeper strata (200-500 m) of the Canadian and Eurasian Basins, the biomass was always much lower (4.35-16.44 mg DW m(-3)). The C/N (g/g) ratio for the mesozooplankton population was high (6.5-8.5) but within the documented range, These high values (when compared to 4.5 at lower latitudes) may be explained by the high lipid content. Mesozooplankton accounted for approximately 40% of the total particulate organic carbon in the upper 100 m of the water column, Mesozooplankton species composition was homogeneous along the transect, consisting mainly of copepods (70-90% of the total number). It was dominated by four large copepod species (Calanus hyperboreus, C. glacialis, C. finmarchicus and Metridia longa), which together accounted for more than 80% of the total biomass, According to measurements of gut pigment and gut turnover rates, the mesozooplankton on average ingested between 6 and 30% of their body carbon per day as phytoplankton, Microzooplankton may have provided an additional source of energy for the mesozooplankton community. These data emphasize the importance of mesozooplankton in the arctic food web and reinforce the idea that the Arctic Ocean should no longer be considered to be a biological desert. (C) 1999 Elsevier Science Ltd, All rights reserved.</t>
  </si>
  <si>
    <t>Fiorillo, AR; McCarthy, PJ; Flaig, PP</t>
  </si>
  <si>
    <t>A multi-disciplinary perspective on habitat preferences among dinosaurs in a Cretaceous Arctic greenhouse world, North Slope, Alaska (Prince Creek Formation: lower Maastrichtian)</t>
  </si>
  <si>
    <t>10.1016/j.palaeo.2015.07.024</t>
  </si>
  <si>
    <t>The Prince Creek Formation of northern Alaska is the most abundant source of polar dinosaur remains in the world, and now, corroborating data from this well-studied rock unit allow for making inferences about the paleoecological preferences for these extinct polar animals. The rock unit records high-latitude, alluvial sedimentation and soil formation on a low-gradient, muddy coastal plain. Compound and cumulative andic Entisols and Inceptisols formed on levees, point bars, crevasse splays, and along the margins of floodplain lakes, ponds, and swamps. Abundant organic matter, carbonaceous root traces, Fe-oxide depletion coatings, and zoned peds indicate periodic waterlogging, anoxia, and gleying, consistent with a high water table. In contrast, Fe-oxide mottles, ferruginous and manganiferous segregations, bioturbation, and less common illuvial clay coatings indicate recurring oxidation and periodic drying out of some soils. An integrated reconstruction of pedogenic processes and biota suggests that this ancient Arctic coastal plain was influenced by seasonally fluctuating water table levels and floods, and in distal areas, marine waters. Four of the five bonebeds in this study are from more distal areas, represented by lower delta plain facies, while the fifth bonebed is from a more proximal part of the basin, represented by a somewhat better drained coastal plain facies. Bonebeds in the distal areas are dominated by Edmontosaurus sp. while the more proximal bonebed is dominated by the remains of the ceratopsian Pachyrhinosaurus perotorum. The distribution of these bonebeds, sedimentological facies, paleosols, and biota suggests that Pachyrhinosaurus may have preferred more upland environments while Edmontosaurus preferred lowland, deltaic environments. This distribution may be the result of physiological adaptation to the pronounced seasonality provided by polar terrestrial ecosystems. In contrast to a preferred habitat distribution of these large herbivores, the large predatory dinosaur Nanugsaurus hoglundi seems to have had a more ubiquitous distribution across the landscape. (C) 2015 Elsevier B.V. All rights reserved.</t>
  </si>
  <si>
    <t>van der Graaf, AJ; Stahl, J; Veen, GF; Havinga, RM; Drent, RH</t>
  </si>
  <si>
    <t>Patch choice of avian herbivores along a migration trajectory - From Temperate to Arctic</t>
  </si>
  <si>
    <t>10.1016/j.baae.2006.07.001</t>
  </si>
  <si>
    <t>Migratory waterfowl species seem to track temporal and spatial pulses of optimal forage availability on their way from temperate wintering to arctic breeding sites. In order to unravel the relative contribution of forage quality and forage biomass to foraging choices in avian herbivores, we experimentally manipulated biomass and quality of main forage plants through fertilisation and grazing exclusion at three sites along the flyway of barnacle geese, Branta leucopsis. Fertilisation increased the nitrogen content of the forage and grazing exclusion increased biomass levels. Manipulated plots were offered to wild geese in a random block experimental design and goose visitation was measured through dropping counts. At all sites there was a trend towards a higher preference of plots with increased quality and average biomass above plots with an average quality and increased biomass. Generally, geese preferred plots with highest standing crop of nitrogen. The numerical response of the geese to forage changes was supported by behavioural observations at the Baltic site. We conclude that for migrating barnacle geese the bottlenecks in the standing crop of nitrogen appear to tie in the limited biomass availability at the Baltic stopover site and the limited nutrient content of food in the Arctic breeding site, restricting the potential nutrient intake on these sites. (C) 2006 Gesellschaft fur Okologie. Published by Elsevier GmbH. All rights reserved.</t>
  </si>
  <si>
    <t>Paulsen, ML; Dore, H; Garczarek, L; Seuthe, L; Muller, O; Sandaa, RA; Bratbak, G; Larsen, A</t>
  </si>
  <si>
    <t>Synechococcus in the Atlantic Gateway to the Arctic Ocean</t>
  </si>
  <si>
    <t>10.3389/fmars.2016.00191</t>
  </si>
  <si>
    <t>Increasing temperatures, with pronounced effects at high latitudes, have raised questions about potential changes in species composition, as well as possible increased importance of small-celled phytoplankton in marine systems. In this study, we mapped out one of the smallest and globally most widespread primary producers, the picocyanobacterium Synechococcus, within the Atlantic inflow to the Arctic Ocean. In contrast to the general understanding that Synechococcus is almost absent in polar oceans due to low temperatures, we encountered high abundances (up to 21,000 cells mL(-1)) at 79 degrees N and documented their presence as far north as 82.5 degrees N. Covering an annual cycle in 2014, we found that during autumn and winter, Synechococcus was often more abundant than picoeukaryotes, which usually dominate the picophytoplankton communities in the Arctic. Synechococcus community composition shifted from a quite high genetic diversity during the spring bloom to a clear dominance of two specific operational taxonomic units (OTUs) in autumn and winter. We observed abundances higher than 1000 cells mL(-1) in water colder than 2 degrees C at seven distinct stations and size-fractionation experiments demonstrated a net growth of Synechococcus at 2 degrees C in the absence of nano-sized grazers at certain periods of the year. Phylogenetic analysis of petB sequences demonstrated that these high latitude Synechococcus group within the previously described cold-adapted clades I and IV, but also contributed to unveil novel genetic diversity, especially within clade I.</t>
  </si>
  <si>
    <t>correction/reply</t>
  </si>
  <si>
    <t>exclude_other</t>
  </si>
  <si>
    <t>correction to paper #43. I mark as "exclude_other"</t>
  </si>
  <si>
    <t>Plant diversity and resilience to reindeer grazing</t>
  </si>
  <si>
    <t>10.1657/1523-0430(2006)038[0131:PDARTR]2.0.CO;2</t>
  </si>
  <si>
    <t>Higher plant species richness has been proposed to increase the resilience of plant communities to disturbance. The purpose of this Study was to test whether this is true for reindeer grazed arctic tundra vegetation. Plant biomass, plant community structure, and species richness were measured along four fences that separated areas grazed by reindeer from ungrazed areas in northern Norway. I found a negative relationship between plant species richness and the change in species richness and biomass Clue to grazing. These results indicate diversity did not confer greater resilience to increased reindeer grazing intensity. No support for higher grazing pressure in diverse habitats were recorded, thus, these results suggest lower resilience to grazing in species-rich arctic tundra vegetation.</t>
  </si>
  <si>
    <t>Compares different abundances of the same species (Reindeer)</t>
  </si>
  <si>
    <t>Bokhorst, S; Phoenix, GK; Berg, MP; Callaghan, TV; Kirby-Lambert, C; Bjerke, JW</t>
  </si>
  <si>
    <t>Climatic and biotic extreme events moderate long-term responses of above- and belowground sub-Arctic heathland communities to climate change</t>
  </si>
  <si>
    <t>10.1111/gcb.13007</t>
  </si>
  <si>
    <t>Climate change impacts are not uniform across the Arctic region because interacting factors causes large variations in local ecosystem change. Extreme climatic events and population cycles of herbivores occur simultaneously against a background of gradual climate warming trends and can redirect ecosystem change along routes that are difficult to predict. Here, we present the results from sub-Arctic heath vegetation and its belowground micro-arthropod community in response to the two main drivers of vegetation damage in this region: extreme winter warming events and subsequent outbreaks of the defoliating autumnal moth caterpillar (Epirrita autumnata). Evergreen dwarf shrub biomass decreased (30%) following extreme winter warming events and again by moth caterpillar grazing. Deciduous shrubs that were previously exposed to an extreme winter warming event were not affected by the moth caterpillar grazing, while those that were not exposed to warming events (control plots) showed reduced (23%) biomass from grazing. Cryptogam cover increased irrespective of grazing or winter warming events. Micro-arthropods declined (46%) following winter warming but did not respond to changes in plant community. Extreme winter warming and caterpillar grazing suppressed the CO2 fluxes of the ecosystem. Evergreen dwarf shrubs are disadvantaged in a future sub-Arctic with more stochastic climatic and biotic events. Given that summer warming may further benefit deciduous over evergreen shrubs, event and trend climate change may both act against evergreen shrubs and the ecosystem functions they provide. This is of particular concern given that Arctic heath vegetation is typically dominated by evergreen shrubs. Other components of the vegetation showed variable responses to abiotic and biotic events, and their interaction indicates that sub-Arctic vegetation response to multiple pressures is not easy to predict from single-factor responses. Therefore, while biotic and climatic events may have clear impacts, more work is needed to understand their net effect on Arctic ecosystems.</t>
  </si>
  <si>
    <t>There are comparing control (with herbivory of moths) vs soil warmed or birch warmed (so no comparison among herbivory levels)</t>
  </si>
  <si>
    <t>Auel, H; Harjes, M; da Rocha, R; Stubing, D; Hagen, W</t>
  </si>
  <si>
    <t>Lipid biomarkers indicate different ecological niches and trophic relationships of the Arctic hyperiid amphipods Themisto abyssorum and T-libellula</t>
  </si>
  <si>
    <t>10.1007/s00300-001-0354-7</t>
  </si>
  <si>
    <t>The hyperiid amphipods Themisto libellula and T. abyssorum are important components of Arctic pelagic ecosystems. Both species are carnivorous and prey on mesozooplankton. They represent a substantial food source for marine vertebrates and are a key link between zooplankton secondary production and higher trophic levels. We present data on the total lipid content, lipid class and fatty acid composition of T. libellula and T. abyssorum from northern Fram Strait and the central Arctic Ocean. Both species had moderate to high lipid contents of 14-42% of body dry mass. In T. abyssorum, total lipid content was correlated to body mass, while T. libellula showed sex-related differences in lipid content. Despite their smaller body size, females of T. libellula had higher lipid contents than males. Wax esters represented the major lipid class in both species with 41-43% of total lipid, while triacylglycerols contributed 23-32%. The fatty acid composition was dominated by the long-chain polyunsaturated moieties 20:5(n-3) and 22:6(n-3), short-chain saturated compounds (16:0 and 14:0) and monounsaturated fatty acids of varying length, i.e. 16:1(n-7), 20:1(n-9), 18:1(n-9) and 22:1(n-11). Species-specific and geographic variations in the fatty acid and alcohol patterns were apparently linked to differences in diet and life-cycle. High amounts of the fatty acids and alcohols 20:1(n-9) and 22:1(n-11) in T. libellula indicate predation on herbivorous Calanus copepodids. In addition. elevated levels of 20:5(n-3) in T. libellula indicate a close connection with ice-algal production and the importance of cryo-pelagic coupling processes (i.e. exchange processes between the sea ice and the pelagic communities) for the nutrition of this high-Arctic epipelagic species. In contrast, T. abyssorum is characterised by lower amounts of 20:5(n-3) and its biomarker ratios indicate a higher trophic level. This observation is consistent with the subarctic-boreal origin of T. abyssorum and its occurrence in deeper layers of the Arctic Ocean. where it may feed on omnivorous and/or carnivorous prey.</t>
  </si>
  <si>
    <t>Seastedt, TR; Gregory, N; Buckner, D</t>
  </si>
  <si>
    <t>Effect of biocontrol insects on diffuse knapweed (Centaurea diffusa) in a Colorado grassland</t>
  </si>
  <si>
    <t>WEED SCIENCE</t>
  </si>
  <si>
    <t>10.1614/0043-1745(2003)051[0237:EOBIOD]2.0.CO;2</t>
  </si>
  <si>
    <t>Four species of biocontrol insects (knapweed root weevil, lesser knapweed flower weevil, spotted knapweed seedhead moth, and bronze knapweed root borer) were released at a diffuse knapweed site located about 10 km east of the Colorado Front Range. Two other biocontrol agents (banded gall fly and knapweed seed head fly) were already present at this site. Densities of rosettes and flowering plants, seedhead production per plant, and seeds per seedhead on mowed and unmowed areas were studied for 5 yr, 1997-2001. Of the six biocontrols, five (Urophora spp., bronze knapweed root borer, knapweed root weevil, and lesser knapweed flower weevil) obtained sizable densities relative to weed abundance. Diffuse knapweed declined from 8.3% in absolute cover in June 2000 to 1.9% by September 2001. Vegetation transects closest to the insect release areas showed the largest declines, with diffuse knapweed disappearing entirely on one transect. In contrast, diffuse knapweed abundance at a nearby prairie increased during the same interval from an absolute cover value of 14.5 to 17%. Seed production of diffuse knapweed on the insect release site declined from nearly 5,000 seeds m(-2) in 1997 to less than 100 seeds m(-2) in 2001. Lesser knapweed flower weevil larvae appeared responsible for much of the seed reduction, whereas adults of this species were effective in damaging bolting plants. The extent to which grazing removal and individual insect species contributed to this reduction in diffuse knapweed abundance cannot be identified from this study. These results support the contention that a significant reduction in abundance of diffuse knapweed using insects is possible at least in some regions of the western United States.</t>
  </si>
  <si>
    <t>Burke, SM; Zimmerman, CE; Laske, SM; Koch, JC; Derry, AM; Guernon, S; Branfireun, BA; Swanson, HK</t>
  </si>
  <si>
    <t>Fish growth rates and lake sulphate explain variation in mercury levels in ninespine stickleback (Pungitius pungitius) on the Arctic Coastal Plain of Alaska</t>
  </si>
  <si>
    <t>10.1016/j.scitotenv.2020.140564</t>
  </si>
  <si>
    <t>Mercury concentrations in freshwater food webs are governed by complex biogeochemical and ecological interactions that spatially vary and are often mediated by climate. The Arctic Coastal Plain of Alaska (ACP) is a heterogeneous, lake-rich landscape where variability in mercury accumulation is poorly understood. Earlier research indicated that the level of catchment influence on lakes varied spatially on the ACP, and affected mercury accumulation in lake sediments. This work sought to determine drivers of spatial variation in mercury accumulation in lake food webs on the ACP. Three lakes that were a priori identified as high catchment influence (Reindeer Camp region) and three lakes that were a priori identified as low catchment influence (Atqasuk region) were sampled, and variability in water chemistry, food web ecology, and mercury accumulation was investigated. Among-lake differences in ninespine stickleback (Pungitius pungitius) length-adjusted methylmercury concentrations were significantly explained by sulphate concentration in lake water, a tracer of catchment runoff input. This effect was mediated by fish growth, which had no pattern between regions. Together, lake water sulphate concentration and fish age-at-size (proxy for growth) accounted for nearly all of the among-lake variability in length-adjusted methylmercury concentrations in stickleback (R-adj(2) = 0.94, p &lt; 0.01). The percentage of total mercury as methylmercury (a proxy for net Hg methylation) was higher in sediments of more autochthonous, low catchment influence lakes (p &lt; 0.05), and in the periphyton of more allochthonous, high catchment influence lakes (p &lt; 0.05). The results indicate that dominant sources of primary production (littoral macrophyte/ biofilm vs. pelagic phytoplankton) and food web structure (detrital vs. grazing) are regulated by catchment characteristics on the ACP, and that this ultimately influences the amount of methylmercury in the aquatic food web. These results have important implications for predicting future mercury concentrations in fish in lakes where fish growth rates and catchment inputs may change in response to a changing climate. (C) 2020 Elsevier B.V. All rights reserved.</t>
  </si>
  <si>
    <t>Vikhamar-Schuler, D; Isaksen, K; Haugen, JE; Tommervik, H; Luks, B; Schuler, TV; Bjerke, JW</t>
  </si>
  <si>
    <t>Changes in Winter Warming Events in the Nordic Arctic Region</t>
  </si>
  <si>
    <t>JOURNAL OF CLIMATE</t>
  </si>
  <si>
    <t>10.1175/JCLI-D-15-0763.1</t>
  </si>
  <si>
    <t>In recent years extreme winter warming events have been reported in arctic areas. These events are characterized as extraordinarily warm weather episodes, occasionally combined with intense rainfall, causing ecological disturbance and challenges for arctic societies and infrastructure. Ground-ice formation due to winter rain or melting prevents ungulates from grazing, leads to vegetation browning, and impacts soil temperatures. The authors analyze changes in frequency and intensity of winter warming events in the Nordic arctic region-northern Norway, Sweden, and Finland, including the arctic islands Svalbard and Jan Mayen. This study identifies events in the longest available records of daily temperature and precipitation, as well as in future climate scenarios, and performs analyses of long-term trends for climate indices aimed to capture these individual events. Results show high frequencies of warm weather events during the 1920s-30s and the past 15 years (2000-14), causing weak positive trends over the past 90 years (1924-2014). In contrast, strong positive trends in occurrence and intensity for all climate indices are found for the past 50 years with, for example, increased rates for number of melt days of up to 9.2 days decade(-1) for the arctic islands and 3-7 days decade(-1) for the arctic mainland. Regional projections for the twenty-first century indicate a significant enhancement of the frequency and intensity of winter warming events. For northern Scandinavia, the simulations indicate a doubling in the number of warming events, compared to 1985-2014, while the projected frequencies for the arctic islands are up to 3 times higher.</t>
  </si>
  <si>
    <t>Hufthammer, AK; Svendsen, JI; Pavlov, P</t>
  </si>
  <si>
    <t>Animals and humans in the European Russian Arctic towards the end of the last Ice Age and during the mid-Holocene time</t>
  </si>
  <si>
    <t>10.1111/bor.12343</t>
  </si>
  <si>
    <t>Here, we present and discuss results from geo-archaeological and palaeo-zoological investigations at the Palaeolithic site Pymva Shor, in the Russian Arctic. As many as 3324 vertebrate fauna remains were recovered during two excavations. This includes bones of mammals, birds and fish. Radiocarbon dates were obtained from 26 specimens. The results show ages in the range 30-3cal. ka BP. Hare and reindeer are the best represented amongst the identified mammalian species, whilst ptarmigan and various wader species dominate the avian bones. The Pleistocene assemblage includes herbivorous herd animals such as horse, bison and musk ox. These species are typical of the treeless tundra-steppe landscape that existed during the Lateglacial. Of particular interest is a cave lion specimen that has been radiocarbon dated to approximately 15.5cal. ka BP. According to our knowledge, this is one of the latest dated examples of this species in Eurasia. The faunal composition in the Holocene assemblage is strikingly different and includes distinct forest taxa such as beaver and pine marten. The avifauna also supports a forested environment with the presence of black grouse. A few stone artefacts were found within the strata, and have been radiocarbon dated to 16-15cal. ka BP, suggesting that there were humans in the Pymva Shore area at that time. We identified impact notches and cut marks on some radiocarbon-dated reindeer and bison bones, showing that humans were present twice during the Younger Dryas period. A fourth occupation phase is identified during the mid-Holocene (6-5cal. ka BP). We also investigated river terraces and obtained a series of luminescence dates. These have been used to reconstruct the geological history and the relationship to the find-bearing strata.</t>
  </si>
  <si>
    <t>Hoekman, D; McCary, MA; Dreyer, J; Gratton, C</t>
  </si>
  <si>
    <t>Reducing allochthonous resources in a subarctic grassland alters arthropod food webs via predator diet and density</t>
  </si>
  <si>
    <t>10.1002/ecs2.2593</t>
  </si>
  <si>
    <t>Emergent aquatic insects can be major conduits of resources moving from freshwater to adjacent terrestrial ecosystems. These allochthonous resources can influence the structure and function of adjacent ecosystems, yet their effect on arthropod consumer populations remains largely unknown. In this study, we investigated how flying adult midges influence terrestrial arthropod food webs in subarctic grasslands by blocking midge inputs over four years in 2 x 2-m plots near the shore of Lake Myvatn, Iceland, where midge abundances are naturally high. We examined responses of terrestrial arthropods by measuring their densities, community composition, and stable isotopes (delta C-13) in midge-exclusion and open (control) plots. Cage treatments significantly reduced midge deposition into exclusion plots (99% reduction) relative to control plots but were designed to allow ground-active arthropods to move freely among plots. Predator densities (e.g., spiders and harvestmen) were on average 30% lower in exclusion plots relative to control plots, while no other trophic guild (detritivores, omnivores, or herbivores) showed a response to midge exclusion. As a result, blocking midges shifted arthropod communities toward a composition dominated by springtails, mites, and aphids relative to large predators such as wolf spiders and harvestmen. All trophic guilds (detritivores, omnivores, and predators), except for herbivores, were more depleted in delta C-13 in midge-exclusion plots, indicating an increased reliance on terrestrial (i.e., plant-based) resources when midge inputs were blocked. Arthropod predators were the only guild that had both a depleted delta C-13 and a negative density response to midge exclusion. Apart from predators, these results indicate a weak association between resource type (aquatic vs. terrestrial) and density responses across most arthropod guilds in this grassland system. Overall, our findings suggest that aquatic insect subsidies have significant effects on terrestrial arthropod communities, but predators appear most responsive to insect allochthony in subarctic grasslands.</t>
  </si>
  <si>
    <t>FILION, L; COURNOYER, L</t>
  </si>
  <si>
    <t>Variation in wood structure of eastern larch defoliated by the larch sawfly in subarctic Quebec, Canada</t>
  </si>
  <si>
    <t>10.1139/x95-139</t>
  </si>
  <si>
    <t>We studied the wood structure of eastern larch (Larix laricina (Du Roil K. Koch) affected by a larch sawfly (Pristiphora erichsonii (Htg.)) infestation that occurred in 1939 in the Lac a l'Eau-Claire and Riviere-aux-Melezes areas, subarctic Quebec. The objective was to document variation in wood characteristics in relation to defoliation at three study sites. Lumen diameter of tracheids and cell wall thickness were measured from thin sections representing the 1931-1955 period. Significant changes in the wood structure of larch was noticed only at the Atkinson Island site, where the radial growth pattern was typical of the insect activity. A light ring was formed the 1st year of the infestation (1939). During the 2nd year (1940), the size of tracheids (lumen) decreased abruptly along with radial growth, while the proportion of latewood increased. The variation in wood anatomy among the three study sites paralleled that in radial growth. Wood structure appears to be a good indicator of the end of an infestation.</t>
  </si>
  <si>
    <t>Peeters, B; Veiberg, V; Pedersen, AO; Stien, A; Irvine, RJ; Aanes, R; S'Ther, BE; Strand, O; Hansen, BB</t>
  </si>
  <si>
    <t>Climate and density dependence cause changes in adult sex ratio in a large Arctic herbivore</t>
  </si>
  <si>
    <t>10.1002/ecs2.1699</t>
  </si>
  <si>
    <t>Variation in adult sex ratio (ASR) affects population demography and dynamics of large mammals. The mechanisms behind this variation are largely unclear, but may be partly related to climatic drivers and density dependence operating differently on the adult male and female segments of the population. Here, we examine such drivers of annual changes in ASR in the predator-free wild Svalbard reindeer (Rangifer tarandus platyrhynchus), a high Arctic subspecies whose population dynamics are shaped by climate. Using up to 35 year long time-series of population count data from two populations, we disentangle drivers of fluctuations in ASR by first analyzing how climate and density dependence affect sex-specific adult population growth rates through effects on mortality. There were a positive population size trend and an overall female bias in ASR throughout the study period. Increased winter precipitation, a proxy for the harshness of winter feeding conditions, was found to significantly reduce adult population growth rates through reduced survival in males, but not in females. However, increased population size tended to cause a stronger immediate decline in female than in male adult population growth rates. As a consequence, the female bias in ASR increased with harsher winter conditions and declined with higher population size. As expected from the increased frequency of rainy and icy winters due to climate warming, a recent trend toward increased female bias in ASR was evident. This demonstrates that climatic drivers of both short-term fluctuations and long-term trends in demography need to be accounted for in the management and population dynamic predictions of Arctic ungulates.</t>
  </si>
  <si>
    <t>Bandara, K; Varpe, O; Soreide, JE; Wallenschus, J; Berge, J; Eiane, K</t>
  </si>
  <si>
    <t>Seasonal vertical strategies in a high-Arctic coastal zooplankton community</t>
  </si>
  <si>
    <t>10.3354/meps11831</t>
  </si>
  <si>
    <t>We studied the larger (&gt; 1000 mu m) size fraction of zooplankton in an Arctic coastal water community in Billefjorden, Svalbard ( 78 degrees 40' N), Norway, in order to describe seasonal vertical distributions of the dominant taxa in relation to environmental variability. Calanus spp. numerically dominated the herbivores; Aglantha digitale, Mertensia ovum, Beroe cucumis, and Parasagitta elegans were the dominant carnivores. Omnivores and detritivores were numerically less important. Descent to deeper regions of the water column (&gt; 100 m) between August and October, and ascent to the shallower region (&lt; 100 m) between November and May was the overall seasonal pattern in this zooplankton community. In contrast to other groups, P. elegans did not exhibit pronounced vertical migrations. Seasonal vertical distributions of most species showed statistical associations with the availability of their main food source. The vertical distribution of later developmental stages of Calanus spp. was inversely associated with fluorescence, indicating that they descended from the shallower region while it was still relatively productive, and ascended before the primary production had started to increase. Strong associations between the vertical distributions of secondary consumer M. ovum and Calanus spp., and tertiary consumer B. cucumis and M. ovum indicated that these carnivores seasonally followed their prey through the water column. We conclude that seasonal vertical migrations are a widespread trait in the high Arctic community studied, and predator-prey interactions seem particularly central in shaping the associations between the seasonal vertical strategies of adjacent trophic levels.</t>
  </si>
  <si>
    <t>Hoye, TT; Forchhammer, MC</t>
  </si>
  <si>
    <t>Phenology of high-arctic arthropods: Effects of climate on spatial, seasonal, and inter-annual variation</t>
  </si>
  <si>
    <t>10.1016/S0065-2504(07)00013-X</t>
  </si>
  <si>
    <t>The short summers of the High Arctic pose a strong time constraint on the annual cycle of all organisms in this region. Although arctic arthropods can complete their development at very low temperatures, the predicted climatic changes may shift their phenology outside its normal range. Hence, arctic arthropods may become exposed to conditions to which they are not adapted. On the basis of long-term data from several plots of pitfall and window traps at Zackenberg in high-arctic Northeast Greenland, we document that the timing of emergence is closely related to date of snowmelt in nine taxa of common surface-active and flying arthropods. Average air temperature seemed to play a lesser role, although the duration from snowmelt to the date when 50% of the individuals in the season were caught (date50) was negatively related to the average daily air temperature during the same time interval in three of the nine taxa. Since short-term weather fluctuations appeared to have a small effect on capture numbers in pitfall and window traps, we suggest that timing of snowmelt is a good predictor of the phenology of most arthropods in high-arctic Greenland. The spatial synchrony of capture numbers between individual traps within plots was high. However, among pairs of plots, the spatial synchrony varied between taxa and habitats and declined with distance, between plots for surface-dwelling taxa and with difference in timing of snowmelt for the most abundant families of Diptera (Muscidae and Chironomidae). Detritus feeders (collembolans, mites and most larvae of Diptera) and predators (spiders of the families Linyphiidae and Lycosidae) were abundant throughout the summer season. In contrast, the abundance of more specialized groups, like butterflies (e.g., Nymphalidae) and parasitoid wasps (e.g., Ichneumonidae), was restricted to a narrow seasonal time window in the warmest part of the summer. Because of their narrow phenological range and their host specialization, these taxa may be most vulnerable to trophic mismatch. Furthemore, snowmelt is predicted to become more variable, and this may affect organisms in areas of late snowmelt most severely.</t>
  </si>
  <si>
    <t>Greyson-Gaito, CJ; Barbour, MA; Rodriguez-Cabal, MA; Crutsinger, GM; Henry, GHR</t>
  </si>
  <si>
    <t>Freedom to move: Arctic caterpillar (Lepidoptera) growth rate increases with access to new willows (Salicaceae)</t>
  </si>
  <si>
    <t>10.4039/tce.2016.22</t>
  </si>
  <si>
    <t>Movement between host plants during the growing season is a common behaviour among insect herbivores, although the mechanisms promoting these movements are poorly understood for many systems. Two possible reasons why insect herbivores relocate include compensating for host plant quantity and/or quality changes and the avoidance of natural enemies. The Arctic caterpillar (Gynaephora groenlandica (Wocke); Lepidoptera: Lymantriidae) moves several metres each day, feeds on its patchily distributed host plant, Arctic willow (Salix arctica Pallas; Salicaceae), and has two main natural enemies, the parasitoids Exorista thula Wood (Diptera: Tachinidae) and Hyposoter diechmanni (Nielsen) (Hymenoptera: Ichneumonidae). We physically moved caterpillars between Arctic willows and restricted other caterpillar individuals each to a single willow throughout the active period of Arctic caterpillars. We found that growth rate, herbivory rate, and the proportion of available leaf fascicles eaten were higher for experimentally moved caterpillars. Parasitoid abundances were low and did not differ between experimentally moved and stationary caterpillars. Taken together, our study addresses the bottom-up and top-down controls on insect herbivore movement during the short duration of the growing season in the Arctic. Our results suggest that caterpillars are likely moving to new willow shrubs to access high quality resources.</t>
  </si>
  <si>
    <t>Jepsen, JU; Kapari, L; Hagen, SB; Schott, T; Vindstad, OPL; Nilssen, AC; Ims, RA</t>
  </si>
  <si>
    <t>Rapid northwards expansion of a forest insect pest attributed to spring phenology matching with sub-Arctic birch</t>
  </si>
  <si>
    <t>10.1111/j.1365-2486.2010.02370.x</t>
  </si>
  <si>
    <t>Species range displacements owing to shifts in temporal associations between trophic levels are expected consequences of climate warming. Climate-induced range expansions have been shown for two irruptive forest defoliators, the geometrids Operophtera brumata and Epirrita autumnata, causing more extensive forest damage in sub-Arctic Fennoscandia. Here, we document a rapid northwards expansion of a novel irruptive geometrid, Agriopis aurantiaria, into the same region, with the aim of providing insights into mechanisms underlying the recent geometrid range expansions and subsequent forest damage. Based on regional scale data on occurrences and a quantitative monitoring of population densities along the invasion front, we show that, since the first records of larval specimens in the region in 1997-1998, the species has spread northwards to approximately 70 degrees N, and caused severe defoliation locally during 2004-2006. Through targeted studies of larval phenology of A. aurantiaria and O. brumata, as well as spring phenology of birch, along meso-scale climatic gradients, we show that A. aurantiaria displays a similar dynamics and development as O. brumata, albeit with a consistent phenological lag of 0.75-1 instar. Experiments of the temperature requirements for egg hatching and for budburst in birch showed that this phenological lag is caused by delayed egg hatching in A. aurantiaria relative to O. brumata. A. aurantiaria had a higher development threshold (LDT(A.a.)=4.71 degrees C, LDT(O.b.)=1.41 degrees C), and hatched later and in less synchrony with budburst than O. brumata at the lower end of the studied temperature range. We can conclude that recent warmer springs have provided phenological match between A. aurantiaria and sub-Arctic birch which may intensify the cumulative impact of geometrid outbreaks on this forest ecosystem. Higher spring temperatures will increase spring phenological synchrony between A. aurantiaria and its host, which suggests that a further expansion of the outbreak range of A. aurantiaria can be expected.</t>
  </si>
  <si>
    <t>Does not look at the effect of herbivores on vegetation, only range expansion of a herbivore</t>
  </si>
  <si>
    <t>Tyler, NJC; Gregorini, P; Forchhammer, MC; Stokkan, KA; van Oort, BEH; Hazlerigg, DG</t>
  </si>
  <si>
    <t>Behavioral Timing without Clockwork: Photoperiod-Dependent Trade-Off between Predation Hazard and Energy Balance in an Arctic Ungulate</t>
  </si>
  <si>
    <t>JOURNAL OF BIOLOGICAL RHYTHMS</t>
  </si>
  <si>
    <t>10.1177/0748730416662778</t>
  </si>
  <si>
    <t>Occurrence of 24-h rhythms in species apparently lacking functional molecular clockwork indicates that strong circadian mechanisms are not essential prerequisites of robust timing, and that rhythmical patterns may arise instead as passive responses to periodically changing environmental stimuli. Thus, in a new synthesis of grazing in a ruminant (MINDY), crepuscular peaks of activity emerge from interactions between internal and external stimuli that influence motivation to feed, and the influence of the light/dark cycle is mediated through the effect of low nocturnal levels of food intake on gastric function. Drawing on risk allocation theory, we hypothesized that the timing of behavior in ruminants is influenced by the independent effects of light on motivation to feed and perceived risk of predation. We predicted that the antithetical relationship between these 2 drivers would vary with photoperiod, resulting in a systematic shift in the phase of activity relative to the solar cycle across the year. This prediction was formalized in a model in which phase of activity emerges from a photoperiod-dependent trade-off between food and safety. We tested this model using data on the temporal pattern of activity in reindeer/caribou Rangifer tarandus free-living at natural mountain pasture in sub-Arctic Norway. The resulting nonlinear relationship between the phasing of crepuscular activity and photoperiod, consistent with the model, suggests a mechanism for behavioral timing that is independent of the core circadian system. We anticipate that such timing depends on integration of metabolic feedback from the digestive system and the activity of the glucocorticoid axis which modulates the behavioral responses of the animal to environmental hazard. The hypothalamus is the obvious neural substrate to achieve this integration.</t>
  </si>
  <si>
    <t>Raillard, M; Svoboda, J</t>
  </si>
  <si>
    <t>High grazing impact, selectivity, and local density of muskoxen in Cental Ellesmere Island, Canadian high Arctic</t>
  </si>
  <si>
    <t>10.2307/1552526</t>
  </si>
  <si>
    <t>Grazing activities and densities of muskoxen in Sverdrup Pass, Central Ellesmere Island, were investigated by use of an automatic camel-a monitoring system from May to August, 1987 and by direct observation from March to May 1988. Average seasonal density of muskoxen was 6.4 +/- 1.9 (S.E.M.) animals x km(-2) resulting in an average of 48.3 +/- 5.1 (S.E.M.) % of available shoots grazed in meadow stands. These figures far surpass previous estimates of density or impact of muskoxen in the High Arctic. It shows that in some high arctic plant communities herbivores can reach high densities and have a high impact, even though aerial survey counts of large areas indicate low average animal densities. Muskoxen selected wet and mesic meadow communities between April and August, except in late June and late July of 1987, when willow herb fields were chosen. In March and early April of 1988 muskoxen grazed valley slopes with little snow cover and little vegetation. In total, 82.8% of the grazing time between 18 May and 18 August 1987, was spent in meadows, despite the fact that these communities covered only 31% of the study area. Muskoxen were therefore highly selective grazers.</t>
  </si>
  <si>
    <t>Buchkowski, RW; Morris, DW; Halliday, WD; Dupuch, A; Morrissette-Boileau, C; Boudreau, S</t>
  </si>
  <si>
    <t>Warmer temperatures promote shrub radial growth but not cover in the central Canadian Arctic</t>
  </si>
  <si>
    <t>10.1080/15230430.2020.1824558</t>
  </si>
  <si>
    <t>We assessed the response of Salix richardsonii, a deciduous shrub, to climate change by determining the combination of climatic factors that regulated its growth over the past half-century. We tested whether increasing arctic temperatures promote shrub growth and increased cover. We analyzed fifty-four stems (out of seventy sampled) from S. richardsonii shrubs near the Walker Bay research station in Nunavut, Canada (68 degrees 21 ' N, 108 degrees 05 ' W) and surveyed shrub cover in 1996 and 2010. We measured annual growth rings, removed the age-related pattern, and used a response function analysis to explore the climate-growth relationship. The standardized chronology was positively associated with mean July temperature, corroborating other evidence that summer temperature is an important driver of shrub radial growth. Basal area increment revealed a long-term increase in radial growth, although it has stabilized this century. Surveys showed no significant increase in shrub cover at Walker Bay from 1996 to 2010. Our results support a growing body of evidence that increased shrub growth does not necessarily translate into a prolonged increase in shrub cover. Instead, we conclude that the heterogeneity of the arctic shrub response to climate change may be associated with variation in the proximate factors limiting recruitment such as water table saturation and herbivory.</t>
  </si>
  <si>
    <t>Gustine, D; Barboza, P; Adams, L; Griffith, B; Cameron, R; Whitten, K</t>
  </si>
  <si>
    <t>Advancing the match-mismatch framework for large herbivores in the Arctic: Evaluating the evidence for a trophic mismatch in caribou</t>
  </si>
  <si>
    <t>10.1371/journal.pone.0171807</t>
  </si>
  <si>
    <t>Climate- induced shifts in plant phenology may adversely affect animals that cannot or do not shift the timing of their reproductive cycle. The realized effect of potential trophic  mismatches  between a consumer and its food varies with the degree to which species rely on dietary income and stored capital. Large Arctic herbivores rely heavily on maternal capital to reproduce and give birth near the onset of the growing season but are they vulnerable to trophic mismatch? We evaluated the long-term changes in the temperatures and characteristics of the growing seasons ( 1970 - 2013), and compared growing conditions and dynamics of forage quality for caribou at peak parturition, peak lactation, and peak forage biomass, and plant senescence between two distinct time periods over 36 years ( 1977 and 2011 - 13). Despite advanced thaw dates ( 7- 12 days earlier), increased growing season lengths ( 15 - 21 days longer), and consistent parturition dates, we found no decline in forage quality and therefore no evidence within this dataset for a trophic mismatch at peak parturition or peak lactation from 1977 to 2011 - 13. In Arctic ungulates that use stored capital for reproduction, reproductive demands are largely met by body stores deposited in the previous summer and autumn, which reduces potential adverse effects of any mismatch between food availability and timing of parturition. Climate- induced effects on forages growing in the summer and autumn ranges, however, do correspond with the demands of female caribou and their offspring to gain mass for the next reproductive cycle and winter. Therefore, we suggest the window of time to examine the match-mismatch framework in Arctic ungulates is not at parturition but in late summer-autumn, where the multiplier effects of small changes in forage quality are amplified by forage abundance, peak forage intake, and resultant mass gains in mother-offspring pairs.</t>
  </si>
  <si>
    <t>Brathen, KA; Odasz-Albrigtsen, AM</t>
  </si>
  <si>
    <t>Tolerance of the arctic graminoid Luzula arcuata ssp confusa to simulated grazing in two nitrogen environments</t>
  </si>
  <si>
    <t>10.1139/b00-076</t>
  </si>
  <si>
    <t>We investigated the response of the important forage plant Luzula arcuata Swartz ssp. confusa (Lindeb.) Blytt to simulated grazing during two growing seasons in a phytotron. Plants were clipped at five levels of intensity and fertilized at two levels of nitrogen. There was no reduction in net primary production of clipped compared with unclipped plants after either of the two growing seasons. Such results indicate that L. arcuata ssp. confusa can compensate for defoliation. Plants overcompensated in net aboveground primary production (NAPP) in the first season and compensated in NAPP in the second season. Plant traits contributing to the compensation in NAPP were stimulation of tillering in clipped plants, increase in specific leaf area of the most heavily clipped plants, and a higher proportion of NAPP occurring below clipping height in frequently clipped plants. Sexual reproduction (number of flowering shoots) was enhanced in the second season in plants clipped at 6 cm above the soil and reduced in plants clipped 3 cm above the soil. The response to clipping was independent of nitrogen treatment, suggesting that nitrogen did not limit regrowth even in the low nitrogen environment. Luzula arcuata ssp. confusa is tolerant of dry, cold and windswept, low-nutrient habitats in the Arctic. This study shows that it also is tolerant of defoliation.</t>
  </si>
  <si>
    <t>STROM, SL</t>
  </si>
  <si>
    <t>GROWTH AND GRAZING RATES OF THE HERBIVOROUS DINOFLAGELLATE GYMNODINIUM SP. FROM THE OPEN SUBARCTIC PACIFIC OCEAN</t>
  </si>
  <si>
    <t>10.3354/meps078103</t>
  </si>
  <si>
    <t>Growth, grazing and cell volume of the small heterotrophic dinoflagellate Gymnodinium sp. isolated from the open subarctic Pacific Ocean were measured as a function of food concentration using 2 phytoplankton food species. Growth and ingestion rates increased asymptotically with increasing phytoplankton food levels, as did grazer cell volume; rates at representative oceanic food levels were high but below maxima. Clearance rates decreased with increasing food levels when Isochrysis galbana was the food source; they increased with increasing food levels when Synechococcus sp. was the food source. There was apparently a grazing threshold for ingestion of Synechococcus: below an initial Synechococcus concentration of 20-mu-gC l-1 ingestion rates on this alga were very low, while above this initial concentration Synechococcus was grazed preferentially. Gross growth efficiency varied between 0.03 and 0.53 (mean 0.21) and was highest at low food concentrations. Results support the hypothesis that heterotrophic dinoflagellates may contribute to controlling population increases of small, rapidly-growing phytoplankton species even at low, oceanic phytoplankton concentrations.</t>
  </si>
  <si>
    <t>Brathen, KA; Ravolainen, VT</t>
  </si>
  <si>
    <t>Niche construction by growth forms is as strong a predictor of species diversity as environmental gradients</t>
  </si>
  <si>
    <t>10.1111/1365-2745.12380</t>
  </si>
  <si>
    <t>We present a conceptual framework that describes how species belonging to a growth form collectively can be niche constructors (i.e. modify niches) and affect species diversity in plant communities. We use an empirical assessment of tundra plant communities to illustrate the framework's utility. In doing so, we make a first investigation of collective niche construction in ecological communities. In tundra plant communities, growth forms differently affect ecosystem process rates and cause environmental modifications; thus, growth forms are strong candidates for being niche constructors. To assess the impact of growth form niche construction on plant species diversity, we excluded the species of the growth form applied as niche constructor when estimating the community species diversity. We assessed niche construction in 70 tundra meadow communities and 1450 randomly selected tundra plant communities that are distributed along ecological gradients in temperature, resource availability, competitive interference and herbivory. These gradients allowed us to concomitantly assess to what extent the niche construction is independent of environmental conditions. Growth forms varied from strong positive to neutral predictors of both species richness and Simpson index in the order of forbs, grasses, sedges, deciduous shrubs and evergreen shrubs, suggesting that growth forms have important roles as niche constructors in tundra plant communities. Also, the environmental conditions were strong predictors of species diversity, but they did not interact with or confound the effects of growth forms. Forbs and grasses were the least abundant growth forms, yet they were the strongest positive predictors of species diversity. Therefore, our results suggest a particular niche-constructing role of these growth forms for enhancing species diversity in tundra plant communities.Synthesis. In this study, we provide conceptual and empirical evidence for collective niche construction as a powerful ecological process that affects species diversity and that can act independently of environmental conditions. Species sharing a single trait or species belonging to a growth form can act as collective niche constructors, and as exemplified for growth forms in this study, be important predictors of species diversity in ecological communities.</t>
  </si>
  <si>
    <t>hig vs low grazing intensity of reindeer</t>
  </si>
  <si>
    <t>Timms, LL; Bennett, AMR; Buddle, CM; Wheeler, TA</t>
  </si>
  <si>
    <t>Assessing five decades of change in a high Arctic parasitoid community</t>
  </si>
  <si>
    <t>10.1111/j.1600-0587.2012.00278.x</t>
  </si>
  <si>
    <t>Arctic ecosystems are fragile, and are particularly sensitive to the pressures of climate change. Both average temperature and precipitation have increased over the past five decades on Ellesmere Island, Nunavut, Canada in the high Arctic. Altered growth forms and increased biomass in dominant plant species on Ellesmere Island have been observed concurrent with the changing climate, but shifts in the diversity or rank abundance of plant and bird species have not been detected. Changes in diversity may take longer to appear, or may be assessed better using organisms with shorter generation times such as insects. We explored the ecological impacts of climate change on Ellesmere Island using historical and contemporary communities of ichneumonid wasps. We compared community diversity, functional composition, and body size of two common species using ichneumonid specimens collected in 1961-1965, 1980-1982, 1989-1992, and 2010. We found high compositional similarity between collections, overlapping estimates of species richness, no change in the proportion of idiobiont genera in the community, and no clear pattern in body size over time. The greatest amount of variation over time was detected in parasitoids of herbivores; proportionally fewer herbivore-parasitizing genera were found in 2010 than in historical collections, and the two genera that were only found in one of the four collections were both parasitoids of herbivores. Our results point to the need to assess climate change effects in Arctic systems using a range of taxa, and responses to large-scale environmental disturbances may be idiosyncratic and difficult to predict.</t>
  </si>
  <si>
    <t>MILLER, CB; FROST, BW; WHEELER, PA; LANDRY, MR; WELSCHMEYER, N; POWELL, TM</t>
  </si>
  <si>
    <t>ECOLOGICAL DYNAMICS IN THE SUB-ARCTIC PACIFIC, A POSSIBLY IRON-LIMITED ECOSYSTEM</t>
  </si>
  <si>
    <t>10.4319/lo.1991.36.8.1600</t>
  </si>
  <si>
    <t>It has been suggested that production in offshore waters of the subarctic Pacific is limited by availability of dissolved Fe. Although that is not yet adequately established, the functional consequences of the limitation (if it exists) can be characterized from the results of the SUbarctic Pacific Ecosystem Research (SUPER) program. Fe limitation, or something like it, establishes a phytoplankton community dominated by very small cells. These plants are not limited by Fe availability. Rather, their production is limited by their stock and available illumination. Stock is set by microzooplankton grazers with rapid population growth rates and, thus, rapid response to increases in phytoplankton abundance. Micrograzers provide efficient recycling of nitrogen as NH4, and the ready availability of NH4 sharply limits the annual utilization of NO3. Persistently high NO3 concentrations result. Other possibly Fe-limited, oceanic ecosystems with persistently high, near-surface nutrients require similar, detailed analysis of ecosystem function.</t>
  </si>
  <si>
    <t>Sim, TG; Swindles, GT; Morris, PJ; Galka, M; Mullan, D; Galloway, JM</t>
  </si>
  <si>
    <t>Pathways for Ecological Change in Canadian High Arctic Wetlands Under Rapid Twentieth Century Warming</t>
  </si>
  <si>
    <t>10.1029/2019GL082611</t>
  </si>
  <si>
    <t>We use paleoecological techniques to investigate how Canadian High Arctic wetlands responded to a mid-twentieth century increase in growing degree days. We observe an increase in wetness, moss diversity, and carbon accumulation in a polygon mire trough, likely related to ice wedge thaw. Contrastingly, the raised center of the polygon mire showed no clear response. Wet and dry indicator testate amoebae increased concomitantly in a valley fen, possibly relating to greater inundation from snowmelt followed by increasing evapotranspiration. This occurred alongside the appearance of generalist hummock mosses. A coastal fen underwent a shift from sedge to shrub dominance. The valley and coastal fens transitioned from minerogenic to organic-rich wetlands prior to the growing degree days increase. A subsequent shift to moss dominance in the coastal fen may relate to intensive grazing from Arctic geese. Our findings highlight the complex response of Arctic wetlands to warming and have implications for understanding their future carbon sink potential. Plain Language Summary The response of Arctic wetland ecosystems and carbon stores to climate change is uncertain. We investigate the response of wetland ecosystems in the Canadian High Arctic to twentieth century climate warming. We use proxies for changes in vegetation (plant macrofossils) and wetness (testate amoebae) preserved in the wetland soil in combination with radiocarbon dating to reconstruct the past ecology of these wetlands. This approach allows us to explore beyond the timeframe of monitoring studies. Our results suggest that wetland type is an important determinant of the response of ecological, hydrological, and soil carbon accumulation to climate warming. Our findings highlight the clear but complex response of Arctic wetlands to twentieth century warming. This has important implications for understanding the future carbon sink potential of these ecosystems.</t>
  </si>
  <si>
    <t>Duchesne, E; Lamarre, JF; Gauthier, G; Berteaux, D; Gravel, D; Bety, J</t>
  </si>
  <si>
    <t>Variable strength of predator-mediated effects on species occurrence in an arctic terrestrial vertebrate community</t>
  </si>
  <si>
    <t>10.1111/ecog.05760</t>
  </si>
  <si>
    <t>Indirect effects resulting from species sharing the same enemy can shape spatio-temporal variations in species occurrence. The strength of such effects remains poorly known in natural communities composed of species from different trophic levels interacting in heterogeneous landscapes. Benefiting from a well-known arctic vertebrate community and marked spatio-temporal variations in the density of key prey species, we examined the effects of direct predator-prey and indirect predator-mediated effects on species occurrence in the landscape. We found both positive effects of one prey (lemmings), as well as negative indirect effects of another prey (colonial nesting snow geese) on the occurrence of species (ground-nesting birds) belonging to different guilds and trophic levels but sharing a common predator (arctic fox). However, species using prey refuges available in the landscape were not or less affected by predator-mediated effects. Similarly, the smallest (a passerine) and the largest and most dangerous species (an owl) for the shared predator were not affected by these effects. Our study provides one of the rare empirical evidence of predator-mediated effects ascending the food web (i.e. negative indirect effect of an herbivore on avian predators) and underlines how habitat structure and species traits can modulate the strength of indirect effects in natural communities.</t>
  </si>
  <si>
    <t>Clair, LLS; Johansen, JR; Clair, SBS; Knight, KB</t>
  </si>
  <si>
    <t>The influence of grazing and other environmental factors on lichen community structure along an alpine tundra ridge in the uinta mountains, Utah, USA</t>
  </si>
  <si>
    <t>This study examined the influence of snowmelt, vascular plants, grazing, substrates, and soil characteristics on the distribution of lichen communities along an alpine tundra ridge in the Uinta Mountains of Utah. Percent cover of lichens, rocks, snow, and vascular plants were estimated at 18 study sites along an altitudinal transect. Vascular plant cover and species diversity were greatest at the lower elevation sites, and differences in plant communities were related to differences in rock cover and grazing. Lichens showed a similar trend, with rock cover, grazing, vascular plants, and timing of snowmelt all defining community structure. We hypothesize that domestic sheep have dispersed fragments of two lichen species from western Wyoming to grazed sites along the study transect. Generally, terricolous and epiphytic lichens differed between the lower and upper sites in species composition and growth-form distribution. Distribution of lichen growth forms was positively correlated with increasing rock cover. Late snowmelt areas were also distinguished by a defined group of lichens.</t>
  </si>
  <si>
    <t>Climate Change Theater and Cultural Mobility in the Arctic: Chantal Bilodeau's Sila (2014)</t>
  </si>
  <si>
    <t>JOURNAL OF CONTEMPORARY DRAMA IN ENGLISH</t>
  </si>
  <si>
    <t>10.1515/jcde-2017-0006</t>
  </si>
  <si>
    <t>Based on an interdisciplinary approach to mobility, this paper scrutinizes how Chantal Bilodeau's climate change play Sila (which had its professional premiere in 2014) unravels mechanisms of meaning construction that prevail in discourse on climate change in the Arctic. Bilodeau addresses the impact of climate change on the Arctic by foregrounding competing notions and practices of mobility promoted by various interest groups living or working in Arctic Canada. Through a focus on real and figurative references to breath and to lines/paths, the play highlights individual experiences of loss and mourning rather than specific instances of environmental disaster. Sila demonstrates that the characters' socioeconomic status, ethnicity, gender, generation, and species along with their attitudes towards human and non-human, material and spiritual realms - largely determine which kinds of mobility they are associated with and how these types of physical or cultural mobility are assessed. The play responds to the challenge of dramatizing climate change, a phenomenon which is not graspable through single spectacular environmental disasters, by immersing theatergoers into a complex aestheticized network of life-giving and life-depriving natural and human-made situations and narrative practices that demonstrate intersections between local and global, synchronic and diachronic, material and immaterial phenomena.</t>
  </si>
  <si>
    <t>Palmer, MA; Saenz, BT; Arrigo, KR</t>
  </si>
  <si>
    <t>Impacts of sea ice retreat, thinning, and melt-pond proliferation on the summer phytoplankton bloom in the Chukchi Sea, Arctic Ocean</t>
  </si>
  <si>
    <t>10.1016/j.dsr2.2014.03.016</t>
  </si>
  <si>
    <t>In 2011, a massive phytoplankton bloom was observed in the Chukchi Sea under first-year sea ice (FYI), an environment in which primary productivity (PP) has historically been low. In this paper, we use a 1-D biological model of the Chukchi shelf ecosystem, in conjunction with in situ chemical and physiological data, to better understand the conditions that facilitated the development of such an unprecedented bloom. In addition, to assess the effects of changing Arctic environmental conditions on net PP (NPP), we perform model runs with varying sea ice and snow thickness, timing of melt, melt ponds, and biological parameters. Results from model runs with conditions similar to 2011 indicate that first-year ice (FYI) with at least 10% melt pond coverage transmits sufficient light to support the growth of shade-adapted Arctic phytoplankton. Increasing pond fraction by 20% enhanced peak under-ice NPP by 26% and produced rates more comparable to those measured during the 2011 bloom, but there was no effect of further increasing pond fraction. One of the important consequences of large under-ice blooms is that they consume a substantial fraction of surface nutrients such that NPP is greatly diminished in the marginal ice zone (MIZ) following ice retreat, where NPP has historically been the highest. In contrast, in model runs with &lt;10% ponds, no under-ice bloom formed, and although peak MIZ NPP increased by 18-30%, this did not result in higher total annual NPP. This suggests that under-ice blooms contribute importantly to total annual NPP. Indeed, in all runs exhibiting under-ice blooms, total annual NPP was higher than in runs with the majority of NPP based in open water. Consistent with this, in model runs where ice melted one month earlier, peak under-ice NPP decreased 30%, and annual NPP was lower as well. The only exception was the case with no sea ice in the region: a weak bloom in early May was followed by low but sustained NPP throughout the entire growth season (almost all of which occurred in deep, subsurface layers), resulting in higher total annual NPP than in cases with sea ice present. Our results also show that both ultraviolet radiation and zooplankton grazers reduce peak open water NPP but have little impact on under-ice NPP, which has important implications for the relative proportion of NPP concentrated in pelagic vs. benthic food webs. Finally, the shift in the relative amount of NPP occurring in under-ice vs. open-water environments may affect total ecosystem productivity. (C) 2014 Elsevier Ltd. All rights reserved.</t>
  </si>
  <si>
    <t>Forest, A; Galindo, V; Darnis, G; Pineault, S; Lalande, C; Tremblay, JE; Fortier, L</t>
  </si>
  <si>
    <t>Carbon biomass, elemental ratios (C:N) and stable isotopic composition (δ13C, δ15N)  of dominant calanoid copepods during the winter-to-summer transition in the Amundsen Gulf (Arctic Ocean)</t>
  </si>
  <si>
    <t>10.1093/plankt/fbq103</t>
  </si>
  <si>
    <t>Calanoid copepods dominate mesozooplankton biomass in the Arctic Ocean. Variations in C content, C:N ratio and stable isotope composition (delta C-13, delta N-15) of Calanus hyperboreus, Calanus glacialis and Metridia longa collected from January to August 2008 in the southeast Beaufort Sea provided insights into their metabolism, feeding and reproduction. Seasonal differences in the C-prosome length relationships and C:N ratios were driven by distinct spawning strategies and changes in lipid content. Relatively high copepod biomass over the study period (2.6-9.7 g C m(-2)) corresponded to favorable growth conditions in 2007-2008. The mean N-15 enrichment of copepods (+2.8-4.7 parts per thousand) relative to particulate organic nitrogen values recorded at the ice bottom and at the chlorophyll maximum indicated a primarily herbivorous diet. In all species, delta C-13 and delta N-15 decreased markedly in April, reflecting the feeding onset on ice algae, but a rapid transition to feeding on phytoplankton occurred as a pelagic bloom was triggered by the early ice melt in May. A second decline in the delta C-13 and delta N-15 of copepods was recorded in June-July, coincident with a second increase in phytoplankton production. The two isotope depletion events in copepods were both followed by a return to high values and an increase in their C:N as a consequence of previous C fixation and nitrate limitation in phytoplankton and the likely formation of body reserves/tissue. Our results illustrate that Arctic calanoids respond quickly to any increase in primary production and can cope with changes in its nature and timing.</t>
  </si>
  <si>
    <t>CONOVER, RJ; SIFERD, TD</t>
  </si>
  <si>
    <t>DARK-SEASON SURVIVAL STRATEGIES OF COASTAL ZONE ZOOPLANKTON IN THE CANADIAN ARCTIC</t>
  </si>
  <si>
    <t>For herbivorous zooplankton. surviving the arctic winter requires that sufficient energy be stored in summer to enable ten months or more of possible starvation. Energy and materials for reproduction may also be totally derived from stored lipid and bodily protein. The predominant storage products are wax esters, often visible as translucent droplets or a fusiform inclusion in the tissues. Lipid may constitute more than 50% of dry weight at the end of summer. Reproduction is synchronized with season and environmental conditions to enable offspring to exploit the brief period of intense primary production. So far as we know, fertilization occurs only once in the copepods studied here, which make up more than 98% of the total zooplankton by numbers, and males are short lived, but in one species (Calanus hyperboreus) females may survive into a second productive season, thereby storing sufficient reserves to spawn a second time. Several planktonic species, including larval invertebrates, start growth early by utilizing algae that develop on the under-ice surface several months before the pelagic phytoplankton bloom. The minimum water temperature (-1.8-degrees-C) is constant and much warmer than the atmosphere, so overwintering should be less stressful for aquatic species than for terrestrial forms. Additional adaptations used by zooplankton in winter include seeking deeper water to escape predation, reducing swimming costs by regulating buoyancy, and further lowering metabolic rates by limiting synthesis of enzymes and increasing the fraction of lipid used in respiration.</t>
  </si>
  <si>
    <t>Borysiak, J; Grzes, M; Pulina, M; Szpikowska, G</t>
  </si>
  <si>
    <t>HYDROGEOCHEMICAL AND BIOGEOCHEMICAL PROCESSES IN KAFFIOYRA RIVER CATCHMENTS (SPITSBERGEN, NORWAY)</t>
  </si>
  <si>
    <t>QUAESTIONES GEOGRAPHICAE</t>
  </si>
  <si>
    <t>10.1515/quageo-2015-0010</t>
  </si>
  <si>
    <t>The paper presents the results of hydrogeochemical and biogeochemical studies in the area of Kaffioyra river catchments in the ablation season 2004. Vegetation, hydrological regime, mineralization and ionic composition of circulating waters, rate of annual chemical denudation and biogenic CO2 content in soil air in relation to the concentration of dissolved and transported HCO3- ions were documented. The waters represented the type HCO3--SO42--Ca2+ -Mg2+. Most of ions showed a good correlation with electrical conductivity. A good correlation between dissolved and transported mass and the discharge was shown. The value of the chemical denudation in non-glacierized catchments of the Kaffioyra plain was 0.07 and 0.13 t km(-2) d(-1), in glacierized catchment -0,21 t km(-2) d(-1). The biogenic CO2 concentrations in tundra soil air ranged from 0.03-0.08%, while the average was 0.046%. The mean rate of CO2 ionic transport was 3 kg d(-1), while of HCO3--0.63 t d(-1). A low correlation between the concentration of biogenic CO2 in soil air and HCO3- was found, which indicates the involvement of other, unexamined bio- and physico-chemical processes.</t>
  </si>
  <si>
    <t>Campbell, K; Mundy, CJ; Landy, JC; Delaforge, A; Michel, C; Rysgaard, S</t>
  </si>
  <si>
    <t>Community dynamics of bottom-ice algae in Dease Strait of the Canadian Arctic</t>
  </si>
  <si>
    <t>10.1016/j.pocean.2016.10.005</t>
  </si>
  <si>
    <t>Sea ice algae are a characteristic feature in ice-covered seas, contributing a significant fraction of the total primary production in many areas and providing a concentrated food source of high nutritional value to grazers in the spring. Algae respond to physical changes in the sea ice environment by modifying their cellular carbon, nitrogen and pigment content, and by adjusting their photophysiological characteristics. In this study we examined how the ratios of particulate organic carbon (POC) to nitrogen (PON), and POC to chlorophyll a (chl a), responded to the evolving snow-covered sea ice environment near Cambridge Bay, Nunavut, during spring 2014. We also estimated photosynthesis-irradiance (PI) curves using oxygen-optodes and evaluated the resulting time-series of PI parameters under thin and thick snow-covered sites. There were no significant differences in PI parameters between samples from different overlying snow depths, and only the maximum photosynthetic rates in the absence of photoinhibition (P-s(8)) and photoacclimation (I-s) parameters changed significantly over the spring bloom. Furthermore, we found that both these parameters increased over time in response to increasing percent transmission of photosynthetically active radiation (T-PAR) through the ice, indicating that light was a limiting factor of photosynthesis and was an important driver of temporal (over the spring) rather than spatial (between snow depths) variability in photophysiological response. However, we note that spatial variability in primary production was evident. Higher T-PAR over the spring and under thin snow affected the composition of algae over both time and space, causing greater POC:chl a estimates in late spring and under thin snow cover. Nitrogen limitation was pronounced in this study, likely reducing P-s(8) and algal photosynthetic rates, and increasing POC:PON ratios to over six times the Redfield average. Our results highlight the influence of both light and nutrients on ice algal biomass composition and photophysiology, and suggest a limitation by both resources over a diel period. (C) 2016 Elsevier Ltd. All rights reserved.</t>
  </si>
  <si>
    <t>Watts, DA; Douhovnikoff, V; Post, E</t>
  </si>
  <si>
    <t>Sexual reproduction is more prevalent in continental landscapes in the expanding arctic shrub, Salix glauca</t>
  </si>
  <si>
    <t>PERSPECTIVES IN PLANT ECOLOGY EVOLUTION AND SYSTEMATICS</t>
  </si>
  <si>
    <t>10.1016/j.ppees.2019.125499</t>
  </si>
  <si>
    <t>The recent expansion of arctic deciduous shrubs has been well documented across a range of habitats, but the phenomenon is not universal. Their spread is often associated with increases in temperature and other abiotic factors, while variation in habitat moisture and herbivory can mediate the location and rate of this rise in abundance. Much less is known about the mode of increase of arctic shrubs. For one such shrub, Salix glauca, we used microsatellite markers to assess the prevalence of clonal growth (i.e. vegetative spread) and sexual reproduction (i.e. recruitment from seed) at sites with maritime and continental climates and differing in the density of large herbivores. We sampled individuals in plots reflecting the spatial scale of expansion in locations where S. glauca recently increased in abundance. The 400 samples collected across the four sites comprised 310 genotypes. Though evidence of sexual recruitment was common across all sites, coastal sites contained both more and larger clonal genotypes. While we expected soil conditions would be influential, the factors that best predicted the likelihood of clonality, genet size and vascular plant cover, suggest the light environment is of primary importance. Furthermore, in spite of the large distances between sites, there was no suggestion of genetic differentiation into distinct populations. These results indicate that differences in climate and herbivory can influence not only where and how extensively deciduous shrubs spread, but how they are likely to do so. We suggest future research integrating how mode of increase is associated with the rate of spread will advance projections of change in arctic ecosystems.</t>
  </si>
  <si>
    <t>the contrast in herbivore diversity (unclear) is not part of the study design. They measured clonality of Salix glauca at four sites (2 coastal, 2 inland) in W Greenland and in the discussion they bring up herbivory as a potential explanation of their results</t>
  </si>
  <si>
    <t>Hodkinson, ID; Webb, NR; Bale, JS; Block, W; Coulson, SJ; Strathdee, AT</t>
  </si>
  <si>
    <t>Global change and Arctic ecosystems: Conclusions and predictions from experiments with terrestrial invertebrates on spitsbergen</t>
  </si>
  <si>
    <t>10.2307/1551978</t>
  </si>
  <si>
    <t>Extensive studies on invertebrates from Ny-Alesund, Spitsbergen, Svalbard and more Limited data on aphids from Abisko, Sweden, produced the following main conclusions: (1) The population response to raised summer temperatures differed between the above and the below ground species, both in terms of speed and magnitude. (2) Similar animal communities responded differently to similar temperature manipulations on sites with different vegetation cover and composition. (3) For soil animals the between-year and between-site variations in population densities, were greater than the differences produced by the temperature manipulation experiments at any one site in any year. (4) infrequent extreme climatic events strongly influence long-term trends in population density and community composition. (5) The population response of invertebrates to climate warming is greatest and most rapid at the coldest sites. (6) The spatial distribution of the above ground insect herbivores on their host plant is temperature limited. (7) The numerical abundance of flying predators/parasitsids of the above-ground herbivores is low. (8) The spatial distribution of some predators may be thermally restricted and less extensive than that of their prey. (9) Habitat temperature is the driving variable determining the flight activity patterns of insects. (10) Increased summer temperatures may alter or disrupt the seasonal patterns of insect emergence, particularly in species where the lift: cycle is cued into the seasonal rhythm. (II) The common species of arctic soil mites and Collembola are well adapted to survive enhanced summer temperatures, providing that moisture is not limited. (12) Water availability during the summer growing period is probably of greater significance than temperature in determining the survival and success of many arctic soil invertebrate groups. (13) Arctic soil microarthropod species are well adapted to survive and operate at subzero and low positive summer temperatures. (14) Freeze-thaw events represent critical points in the life history of the microarthropods. (15) Supercooling points are sometimes poor indicators of the capacity of arctic soil microarthopods to survive low temperatures. From these findings predictions are made as to how high arctic communities will respond to predicted changes in climate.</t>
  </si>
  <si>
    <t>Gonzalez, VT; Brathen, KA; Ravolainen, VT; Iversen, M; Hagen, SB</t>
  </si>
  <si>
    <t>Large-scale grazing history effects on Arctic-alpine germinable seed banks</t>
  </si>
  <si>
    <t>10.1007/s11258-009-9676-2</t>
  </si>
  <si>
    <t>Grazing constitutes a selective pressure on vegetation recruitment through modification of the seed banks. Here we address changes in seed bank density and its life history trait composition in century-old pastures, where contrasting reindeer densities have developed during the last decades. We cover the actual scales used by these wide-roaming herbivores by sampling 70 productive tundra habitats over 7,421 km(2) in the reindeer summer pastures of Northern Norway. Results showed that the seed bank density was significantly lowered where reindeer densities had increased in recent decades, whereas the century-long history of grazing probably explains the main seed bank traits typical of grazing tolerant plants. The dominant trait characteristics were small seeds (&lt; 0.5 mg), seeds lacking dispersal mechanism and individuals with a graminoid growth form. Finally, differences between regions introduced trait variation independent of grazing history, reinforcing the importance of using scales covering several contexts when designing ecological studies.</t>
  </si>
  <si>
    <t>Barrio, IC; Linden, E; Beest, M; Olofsson, J; Rocha, A; Soininen, EM; Alatalo, JM; Andersson, T; Asmus, A; Boike, J; Brathen, KA; Bryant, JP; Buchwal, A; Bueno, CG; Christie, KS; Denisova, YV; Egelkraut, D; Ehrich, D; Fishback, L; Forbes, BC; Gartzia, M; Grogan, P; Hallinger, M; Heijmans, MMPD; Hik, DS; Hofgaard, A; Holmgren, M; Hoye, TT; Huebner, DC; Jonsdottir, IS; Kaarlejarvi, E; Kumpula, T; Lange, CYMJG; Lange, J; Levesque, E; Limpens, J; Macias-Fauria, M; Myers-Smith, I; Nieukerken, EJ; Normand, S; Post, ES; Schmidt, NM; Sitters, J; Skoracka, A; Sokolov, A; Sokolova, N; Speed, JDM; Street, LE; Sundqvist, MK; Suominen, O; Tananaev, N; Tremblay, JP; Urbanowicz, C; Uvarov, SA; Watts, D; Wilmking, M; Wookey, PA; Zimmermann, HH; Zverev, V; Kozlov, MV</t>
  </si>
  <si>
    <t>Publisher Correction to: Background invertebrate herbivory on dwarf birch (Betula glandulosa-nana complex) increases with temperature and precipitation across the tundra biome (vol 40, pg 2265, 2017)</t>
  </si>
  <si>
    <t>10.1007/s00300-018-2305-6</t>
  </si>
  <si>
    <t>The above mentioned article was originally scheduled for publication in the special issue on Ecology of Tundra Arthropods with guest editors Toke T. Hoye . Lauren E. Culler. Erroneously, the article was published in Polar Biology, Volume 40, Issue 11, November, 2017. The publisher sincerely apologizes to the guest editors and the authors for the inconvenience caused.</t>
  </si>
  <si>
    <t>correction to Barrio et al 2017; corrects journal issue</t>
  </si>
  <si>
    <t>Higuchi, K; Chan, YH; Yuen, CW; Wong, CS</t>
  </si>
  <si>
    <t>Doubled CO2 impact on subarctic marine carbon cycle: a case study at Ocean Station P</t>
  </si>
  <si>
    <t>10.1016/S0304-4203(00)00086-4</t>
  </si>
  <si>
    <t>Along with meteorological observations, complementary and systematic oceanographic observations of various physical, biological and chemical parameters have been made at Ocean Station P (OSP) (50 degreesN, 145 degreesW) since the early 1950s. These decadal time scale data have contributed to a better understanding of the physical, biological and chemical processes in the surface layer of the northeastern subarctic region of the Pacific Ocean. These data have demonstrated the importance of the North Pacific in the global carbon cycle and, in particular, the role of biological/chemical processes in the net exchange of CO2 across the air-sea interface. Although we do not fully comprehend how climatic variations influence marine communities or marine biogeochemistry, previous studies have provided some basic understanding of the mechanisms controlling the seasonal and inter-annual variations of biological and chemical parameters (such as phytoplankton, bacteria, nitrate/ammonium concentration) at OSP, and how they affect the carbon cycling in the subarctic North Pacific. In this study, we investigate how these mechanisms might alter the seasonal Variations of these parameters at OSP under a 2XCO(2) condition. We examine these influences using a new biological model calibrated by the climatological data from OSP. For the 2XCO(2) simulation, the biological model is driven off line (i.e., no feedback to the ocean/atmospheric model components) by the climatology plus 2 XCO2 - 1XCO(2) outputs from a global surface ocean model and the Canadian GCM. Under the 2XCO(2) condition, the upper layer ocean shows an increase in the entrainment rate at the bottom of the mixed layer for OSP during the late autumn and winter seasons, resulting in an increase in the f-ratio. Although there is an overall increase in the primary production (PP) by 3-18%, a decrease in the biomass of small phytoplankton and microzooplankton (due to mesozooplankton grazing) lowers the concentration of dissolved organic matter (DOM) by 4-25%. The model also predicts a significant increase in the concentrations of nitrate and ammonium, and in bacterial production during July and August. Doubling of the atmospheric CO2 from 330 to 660 ppm forces the marine pCO(2) to increase by about 63%, much of which is driven by an increased flux of CO2 from the atmosphere to the oceans. (C) 2000 Elsevier Science B.V. All rights reserved.</t>
  </si>
  <si>
    <t>Adamenko, OM</t>
  </si>
  <si>
    <t>The Upper Pleistocene stratigraphy of the Starunya site as a bridge between the stratigraphical frameworks of Western Europe and the plain area of Ukraine</t>
  </si>
  <si>
    <t>JOURNAL OF GEOLOGY GEOGRAPHY AND GEOECOLOGY</t>
  </si>
  <si>
    <t>10.15421/111922</t>
  </si>
  <si>
    <t>The first discoveries of mummified carcasses of the woolly rhinoceros, mammoth, horse, roe deer and other animals were made at a depth of 12 m in the course of mining work at an ozokerite mine near the village of the Starunia. In 1929 an expedition of the Academy of Arts and Sciences from Krakow, when investigating the mine at a depth of 17 m, found the remains of 3 more woolly rhinoceroses. There were also numerous bones of small vertebrates (rodents), artichokes, numerous insects, beetles, parasitic worms, fleas, butterflies, spiders, snails, vascular plants, seeds and branches of dwarf birch, alder, and other representatives of tundra flora. In March 1977, after the earthquake in the Vrancha Mountains (Romania), the first and still the only mud volcano in the Carpathians, which added an entirely new  note  to the &amp;amnia paleontological location , arose on the ozokerite deposit. In the 1970s-80s several dozen remains of ancient man from the late Paleolithic, Mesolithic and Neolithic periods were discovered. In 2004-2009, two Ukrainian-Polish expeditions were organized. The results of both expeditions were published in 2005 in the book Polish and Ukrainian Geological Studies (2004-2005) at Starunia - the area of discoveries of Woolly Rhinoceros and the scientific collection Interdisciplinary Studies (2006-2009) at Starunia (Carpathian Region, Ukraine). The main achievements are set forth in 17 articles and relate to the geological environment, geomorphology, lithology, stratigraphy and paleography of the Holocene deposits, their palynological and paleobotanical characteristics, chronostratigraphy and environmental changes during the period of the late Pleistocene and Holocene, and also research by methods of electric probe, gravity and microgravity survey, geochemical analysis, microbiological characteristics and bitumen of Quaternary deposits. An important result was the discovery of the most productive area where the remains of giant mammals and even Pleistocene Cro-Magnon could still be found at depths. All the numerous interdisciplinary research of Polish and Ukrainian scientists confirms the uniqueness of Starunia on a global scale, requiring the preservation and further study of the paleontological finds and of the only mud volcano in the Carpathians. Such findings can only be made by organizing the Starunia International Ecological and Tourist Center Geopark Ice Age.</t>
  </si>
  <si>
    <t>Land use and climate change on the Yamal Peninsula of north-west Siberia: some ecological and socio-economic implications</t>
  </si>
  <si>
    <t>10.1111/j.1751-8369.1999.tb00316.x</t>
  </si>
  <si>
    <t>Compared to climate, land use change is expected to comprise a more important component of global change in the coming decades. However, climate is anticipated to surpass land use as a factor later in the next century, particularly in the Arctic. Discussed here are the implications of land use and climate change on the Yamal Peninsula of north-west Siberia, homeland of the Yamal Nenets. Since the discovery of super-giant natural gas fields in the 1960s, extensive exploration has resulted in the direct withdrawal of large areas for infrastructure development and associated disturbance regimes have led to cumulative impacts on thousands of additional hectares of land. The land withdrawals have pushed a relatively consistent or increasing number of reindeer onto progressively smaller parcels of pasture. This has led to excessive grazing and trampling of lichens, bryophytes and shrubs and, in many areas, erosion of sandy soils via deflation. The low Arctic tundra lies entirely within the continuous permafrost zone and ice-rich substrates are widespread. One implication of this is that both anthropogenic and zoogenic disturbance regimes may easily initiate thermokarst and aeolian erosion, leading to significant further losses of pastures. Even without industrial disturbance, a slight change of the climate would result in massive thermokarst erosion. This would have negative consequences equal to or greater than the mechanical disturbances described above. The synergistic effects of land use coupled with climate change therefore have profound implications for the ecosystems of Yamal, as well as the future of the Nenets culture, society and economy.</t>
  </si>
  <si>
    <t>van der Graaf, AJ; Lavrinenko, OV; Elsakov, V; van Eerden, MR; Stahl, J</t>
  </si>
  <si>
    <t>Habitat use of barnacle geese at a subarctic salt marsh in the Kolokolkova Bay, Russia</t>
  </si>
  <si>
    <t>10.1007/s00300-004-0623-3</t>
  </si>
  <si>
    <t>Along the east Atlantic migratory flyway, goose and swan species rely on the availability of suitable coastal habitats as staging sites during migration and for breeding. Especially for the Russian part of the flyway, detailed descriptions of these habitats in relation to use by herbivores are lacking. We report on salt-marsh characteristics and habitat use by barnacle geese in a recently established breeding site, near the village Tobseda at Kolokolkova Bay in the Pechora Delta, Russia. A classification of plant communities was made and both vegetation and soil properties were measured. Goose visitation was assessed by counting droppings. From the bay towards the dunes there was a gradient of decreasing salinity, along with a gradual shift in plant communities from salt marshes to freshwater bogs, tundra and dunes. Barnacle geese visited salt-marsh communities of the low and middle marsh more than the high marsh and non-saline communities. Two low marsh communities were preferred. Both had high tiller densities and low canopy heights and were dominated by Carex subspathacea, a species with high forage quality. Those characteristics are selected by geese, but might be maintained through grazing. The salt marsh at our site bears similarities to other marshes at similar latitudes along the Russian coast and in Canada. We discuss whether processes like grazing facilitation and habitat degeneration through overgrazing occur on our site.</t>
  </si>
  <si>
    <t>Sohrin, R; Imazawa, M; Fukuda, H; Suzuki, Y</t>
  </si>
  <si>
    <t>Full-depth profiles of prokaryotes, heterotrophic nanoflagellates, and ciliates along a transect from the equatorial to the subarctic central Pacific Ocean</t>
  </si>
  <si>
    <t>10.1016/j.dsr2.2010.02.020</t>
  </si>
  <si>
    <t>Studies in epipelagic waters report higher heterotrophic microbial biomass in the productive high latitudes than in the oligotrophic low latitudes; however, biogeographical data are scarce in the deep ocean. To examine the hypothesis that the observed latitudinal differences in heterotrophic microbial biomass in the epipelagic zone also occur at depth, abundance and biomass of heterotrophic prokaryotes, nanoflagellates (HNF), and ciliates were determined at depths of 5-5000 in in the central Pacific between August and September of 2005. Heterotrophic microbial biomass increased from the tropical to the subarctic region over the full water column, with latitudinal differences in prokaryotic biomass increasing from 2.3-fold in the epipelagic zone to 4.4-fold in the bathypelagic zone. However, the latitudinal difference in HNF and ciliate biomass decreased with depth. In the rnesopelagic zone, the vertical attenuation rate of prokaryotic abundance, which was calculated as the linear regression slope of log-log plot of abundance versus depth, ranged from -0.55 to -1.26 and was more pronounced (steeper slope) in the lower latitudes. In contrast, the vertical attenuation rate of HNF in the mesopelagic zone (-1.06 to -1.27) did not differ with latitude. In the subarctic, the attenuation rate of HNF was 1.7 times steeper than for prokaryotes. These results suggest the accumulation of prokaryotes in the deep subarctic Pacific, possibly due to low grazing pressure. Although the vertical attenuation rate of ciliates was steepest in the bathypelagic zone, HNF abundance did not further decrease at depths below 1000 m, except for at 2000 m where HNF was lowest across the study area. Ciliate abundance ranged 0.3-0.8 cells 1(-1) at 4000 m, and were below the detection limit (&lt;0.1 cells 1-1) at 5000 m. To our knowledge, this study presents the first data for ciliates below 2000 m. (C) 2010 Elsevier Ltd. All rights reserved.</t>
  </si>
  <si>
    <t>ZELLMER, ID; CLAUSS, MJ; HIK, DS; JEFFERIES, RL</t>
  </si>
  <si>
    <t>GROWTH-RESPONSES OF ARCTIC GRAMINOIDS FOLLOWING GRAZING BY CAPTIVE LESSER SNOW GEESE</t>
  </si>
  <si>
    <t>10.1007/BF00328955</t>
  </si>
  <si>
    <t>The effects of grazing by captive goslings of the Lesser Snow Goose on coastal vegetation at La Perouse By, Manitoba were investigated. Swards of Carex subspathacea, Festuca rubra and Calamagrostis deschampsioides were grazed once for different periods (0-180 min) and regrowth of vegetation determined, based on measurements of standing crop, net above-ground primary production (NAPP) and forage quality (leaf nitrogen content). The amounts of foliage removed from swards of Carex subspathacea increased with the length of the grazing period, but after 44 days of regrowth there were no significant differences in above-ground biomass between control and grazed plots. While the amount of foliage removed by goslings from swards of Festuca rubra increased with the length of the grazing period (except after 150 min of grazing), the increase in biomass following defoliation was similar among treatments. Goslings removed little biomass from swards of Calamagrostis deschampsioides, even when the opportunity for grazing was 180 min. No significant differences in standing-crop or NAPP between grazed and ungrazed plots were detected by the end of summer. Grazing had no significant effect on amounts of nitrogen in leaf tissue of all species, suggesting that faecal nitrogen was not rapidly incorporated into plant biomass within the growing season. Patterns of regrowth of these species are compared to that of Puccinellia phryganodes. An increase in goose numbers in recent years has led to birds foraging on less preferred species, such as Calamagrostis deschampsiodes and Festuca rubra. Their poor nutritional quality and a lack of a rapid growth response following defoliation may explain, in part, the decline in the weight of wild goslings recorded over the last decade.</t>
  </si>
  <si>
    <t>Elliott, SM; Ashjian, CJ; Feng, ZX; Jones, B; Chen, CS; Zhang, Y</t>
  </si>
  <si>
    <t>Physical control of the distributions of a key Arctic copepod in the Northeast Chukchi Sea</t>
  </si>
  <si>
    <t>10.1016/j.dsr2.2016.10.001</t>
  </si>
  <si>
    <t>The Chukchi Sea is a highly advective regime dominated by a barotropically driven northward flow modulated by wind driven currents that reach the bottom boundary layer of this shallow environment. A general northward gradient of decreasing temperature and food concentration leads to geographically divergent copepod growth and development rates between north and south. The physics of this system establish the biological connection potential between specific regions. The copepod Calanus glacialis is a key grazer, predator, and food source in Arctic shelf seas. Its summer distribution and abundance have direct effects on much of the food web, from phytoplankton to migrating bowhead whales. In August 2012 and 2013, C. glacialis distributions were quantified over Hanna Shoal in the northeast Chukchi Sea. Here an individual-based model with Lagrangian tracking and copepod life stage development capabilities is used to advect and develop these distributions forward and backward in time to determine the source (production locations) and sink (potential overwintering locations) regions of the transient Hanna Shoal C. glacialis population. Hanna Shoal supplies diapause competent C. glacialis to both the Beaufort Slope and the Chukchi Cap, mainly receives juveniles from the broad slope between Hanna Shoal and Herald Valley and receives second year adults from as far south as the Anadyr Gulf and as near as the broad slope between Hanna Shoal and Herald Valley. The 2013 sink region was shifted west relative to the 2012 region and the 2013 adult source region was shifted north relative to the 2012 adult source region. These connection potentials were not sensitive to precise times and locations of release, but were quite sensitive to depth of release. These patterns demonstrate how interannual differences in the physical conditions well south of Hanna Shoal play a critical role in determining the abundance and distribution of a key food source over Hanna Shoal and in the southern Beaufort Sea.</t>
  </si>
  <si>
    <t>Desforges, JP; Marques, GM; Beumer, LT; Chimienti, M; Hansen, LH; Pedersen, SH; Schmidt, NM; Beest, FM</t>
  </si>
  <si>
    <t>Environment and physiology shape Arctic ungulate population dynamics</t>
  </si>
  <si>
    <t>10.1111/gcb.15484</t>
  </si>
  <si>
    <t>Species conservation in a rapidly changing world requires an improved understanding of how individuals and populations respond to changes in their environment across temporal scales. Increased warming in the Arctic puts this region at particular risk for rapid environmental change, with potentially devastating impacts on resident populations. Here, we make use of a parameterized full life cycle, individual-based energy budget model for wild muskoxen, coupling year-round environmental data with detailed ontogenic metabolic physiology. We show how winter food accessibility, summer food availability, and density dependence drive seasonal dynamics of energy storage and thus life history and population dynamics. Winter forage accessibility defined by snow depth, more than summer forage availability, was the primary determinant of muskox population dynamics through impacts on calf recruitment and longer term carryover effects of maternal investment. Simulations of various seasonal snow depth and plant biomass and quality profiles revealed that timing of and improved/limited winter forage accessibility had marked influence on calf recruitment (+/- 10-80%). Impacts on recruitment were the cumulative result of condition-driven reproductive performance at multiple time points across the reproductive period (ovulation to calf weaning) as a trade-off between survival and reproduction. Seasonal and generational condition effects of snow-rich winters interacted with age structure and density to cause pronounced long-term consequences on population growth and structure, with predicted population recovery times from even moderate disturbances of 10 years or more. Our results show how alteration in winter forage accessibility, mediated by snow depth, impacts the dynamics of northern herbivore populations. Further, we present here a mechanistic and state-based model framework to assess future scenarios of environmental change, such as increased or decreased snowfall or plant biomass and quality to impact winter and summer forage availability across the Arctic.</t>
  </si>
  <si>
    <t>Ellgutter, JCA; Ehrich, D; Killengreen, ST; Ims, RA; Unnsteinsdottir, ER</t>
  </si>
  <si>
    <t>Dietary variation in Icelandic arctic fox (Vulpes lagopus) over a period of 30 years assessed through stable isotopes</t>
  </si>
  <si>
    <t>10.1007/s00442-019-04580-0</t>
  </si>
  <si>
    <t>Identifying resources driving long-term trends in predators is important to understand ecosystem changes and to manage populations in the context of conservation or control. The arctic fox population in Iceland has increased steadily over a period of 30 years, an increase that has been attributed to an overall increase in food abundance. We hypothesized that increasing populations of geese or seabirds were driving this growth. We analyzed stable isotopes in a long-term series of collagen samples to determine the role of these different resources. The isotopic signatures of arctic foxes differed consistently between coastal and inland habitats. While delta N-15 displayed a non-linear change over time with a slight increase in the first part of the period followed by a decline in both habitats, delta C-13 was stable. Stable isotope mixing models suggested that marine resources and rock ptarmigan were the most important dietary sources, with marine resources dominating in coastal habitats and rock ptarmigan being more important inland. Our results suggest that seabirds may have been driving the arctic fox population increase. The rapidly increasing populations of breeding geese seem to have played a minor role in arctic fox population growth, as rock ptarmigan was the most important terrestrial resource despite a considerable decrease in their abundance during recent decades. This study shows that a long-term population trend in a generalist predator may have occurred without a pronounced change in main dietary resources, despite ongoing structural changes in the food web, where one species of herbivorous birds increased and another decreased.</t>
  </si>
  <si>
    <t>Werner, I; Auel, H</t>
  </si>
  <si>
    <t>Seasonal variability in abundance, respiration and lipid composition of Arctic under-ice amphipods</t>
  </si>
  <si>
    <t>10.3354/meps292251</t>
  </si>
  <si>
    <t>The Arctic under-ice amphipods Apherusa glacialis, Onisimus glacialis, O. nanseni and Gammarus wilkitzkii are autochthonous below the pack ice, i.e. they occur in this habitat during all seasons. In this study, seasonal dynamics in abundance were only evident in A. glacialis. Respiration rates did not differ significantly between summer and winter in any species, indicating that the under-ice habitat is a comparatively stable environment in terms of seasonal variations. The assessment of total lipids and fatty acid biomarkers revealed differences in feeding behaviour and overwintering strategy among the amphipod species. A. glacialis is strictly herbivorous, feeding on ice-algae at the underside of the ice during the productive season. The species overwinters in an active state, fuelled at least partly by internal lipid reserves stored during summer. O. glacialis switches from a predominantly herbivorous diet in summer to metazoan prey, including planktonic copepods, in winter, so that lipid catabolism is less important to winter survival. The congener O. nanseni relies on an opportunistic omnivorous diet throughout the year, with a higher proportion of metazoan prey during summer compared to O. glacialis. G. wilkitzkii is able to exploit a wide spectrum of food sources, from predominantly ice algae in summer to more ice fauna and planktonic copepods in winter. This species partly meets its energy requirements by using internal lipid reserves during winter.</t>
  </si>
  <si>
    <t>Olli, K; Halvorsen, E; Vernet, M; Lavrentyev, PJ; Franze, G; Sanz-Martin, M; Paulsen, ML; Reigstad, M</t>
  </si>
  <si>
    <t>Food Web Functions and Interactions During Spring and Summer in the Arctic Water Inflow Region: Investigated Through Inverse Modeling</t>
  </si>
  <si>
    <t>10.3389/fmars.2019.00244</t>
  </si>
  <si>
    <t>We used inverse modeling to reconstruct major planktonic food web carbon flows in the Atlantic Water inflow, east and north of Svalbard during spring (18-25 May) and summer (9-13 August), 2014. The model was based on three intensively sampled stations during both periods, corresponding to early, peak, and decline phases of a Phaeocystis and diatom dominated bloom (May), and flagellates dominated post bloom stages (August). The food web carbon flows were driven by primary production (290-2,850 mg C m(-2) d(-1)), which was channeled through a network of planktonic compartments, and ultimately respired (180-1200 mg C m(2) d(-1)), settled out of the euphotic zone as organic particles (145-530 mg C m(-2) d(-1)), or accumulated in the water column in various organic pools. The accumulation of dissolved organic carbon was intense (1070 mg C m(-2) d(-1)) during the early bloom stage, slowed down during the bloom peak (400 mg C m(-2) d(-1)), and remained low during the rest of the season. The heterotrophic bacteria responded swiftly to the massive release of new DOC by high but decreasing carbon assimilation rates (from 534 to 330 mg C m(-2) d(-1)) in May. The net bacterial production was low during the early and peak bloom (26-31 mg C m(-2) d(-1)) but increased in the late and post bloom phases (&gt;50 mg C m(-2) d(-1)). The heterotrophic nanoflagellates did not respond predictably to the different bloom phases, with relatively modest carbon uptake, 30-170 mg C m(2) d(-1). In contrast, microzooplankton increased food intake from 160 to 380 mg C m(2) d(-1) during the buildup and decline phases, and highly variable carbon intake 46-624 mg C m(2) d(-1), during post bloom phases. Mesozooplankton had an initially high but decreasing carbon uptake in May (220-48 mg C m(-2) d(-1)), followed by highly variable carbon consumption during the post bloom stages (40-190 mg C m(-2) d(-1)). Both, micro- and mesozooplankton shifted from almost pure herbivory (92-97% of total food intake) during the early bloom phase to an herbivorous, detritovorous and carnivorous mixed diet as the season progressed. Our results indicate a temporal decoupling between the microbial and zooplankton dominated heterotrophic carbon flows during the course of the bloom in a highly productive Atlantic gateway to the Arctic Ocean.</t>
  </si>
  <si>
    <t>STROM, SL; POSTEL, JR; BOOTH, BC</t>
  </si>
  <si>
    <t>ABUNDANCE, VARIABILITY, AND POTENTIAL GRAZING IMPACT OF PLANKTONIC CILIATES IN THE OPEN SUB-ARCTIC PACIFIC-OCEAN</t>
  </si>
  <si>
    <t>10.1016/0079-6611(93)90013-4</t>
  </si>
  <si>
    <t>The abundance and variability of planktonic ciliates in the open subarctic Pacific were determined during four month-long cruises in 1987 and 1988. The ciliate community, numerically dominated by relatively small aloricate choreotrichs, was comparable in abundance to communities in a range of oceanic and neritic environments, including waters with much higher average chlorophyll concentrations. Integrated (0-80m) ciliate biomass was typically 100-200mgC m-2, although 3- to 4-fold higher levels were observed on two occasions in spring. Ciliate community biomass, in general, was dominated by large (&gt;20mum width) individuals, although in August 1988 the biomass of smaller cells was as great or greater. The estimated grazing impact of the ciliate community averaged 20% of the primary production. On one instance in May 1988, however, a large biomass of ciliates led to an estimated grazing impact equivalent to 55% of phytoplankton production. While ciliates may be major phytoplankton grazers during sporadic ciliate ''blooms'', dino- and other heterotrophic flagellates, which make up the bulk of microheterotroph biomass, must normally be of equal or greater importance as herbivores in this ocean region.</t>
  </si>
  <si>
    <t>Larter, NC; Nagy, JA</t>
  </si>
  <si>
    <t>Seasonal and annual variability in the quality of important forage plants on Banks Island, Canadian High Arctic</t>
  </si>
  <si>
    <t>10.1111/j.1654-109X.2001.tb00242.x</t>
  </si>
  <si>
    <t>In vitro acid-pepsin digestibility (IVDMD), crude protein (CP), fibre, lignin, and energy content were measured for a variety of forage plants collected annually from Banks Island over five summers and three winters from 1993-1998. Summer samples were collected during mid-June (start of growing season), mid-July (peak of growing season), and mid-late August (senescence). Winter samples were collected in early (November), mid- (February), and late- (April/May) winter, Samples, collected in areas of both high and low muskox density, included Carex aquatilis, unidentified Carex, Salix arctica, Dryas integrifolia, Cassiope tetragona, Saxifraga spp., Astragalus spp., Oxytropis spp., lichen, and grass. Seasonal dynamics in forage quality during the growing season were similar to those reported elsewhere in the arctic and high arctic and were consistent across years. However, there were significant year effects in lignin, Fibre, and energy content of forages and the crude protein (CP) content of C aquatilis in winter, indicating annual differences in the quality of forage available to herbivores. The quality of forages on Banks Island was similar between areas subjected to different densities of muskox (ca. 1.6-1.9 versus 0.3-0.4/km(2)) implying that quality was not affected by these gazing intensities. The Banks Island high arctic ecosystem supports an abundance of herbivores. It has been hypothesized that this is because forage quality and/or quantity are superior on Banks Island than elsewhere in the high arctic. Our results regarding forage quality are equivocal. Although the maximum CP content of forages from Banks Island was generally higher than reported elsewhere in the arctic and high arctic, CP content reported elsewhere fell within the interannual range reported from Banks Island. Fibre and energy content of forages from Banks Island were similar to slightly lower than elsewhere in the arctic and high arctic. Such comparisons must be considered in light of the interannual variability in quality we report.</t>
  </si>
  <si>
    <t>Morata, N; Soreide, JE</t>
  </si>
  <si>
    <t>Effect of light and food on the metabolism of the Arctic copepod Calanus glacialis</t>
  </si>
  <si>
    <t>10.1007/s00300-013-1417-2</t>
  </si>
  <si>
    <t>Reduction in sea-ice thickness and cover is expected to lead to earlier underwater light penetration and thus earlier onset of the spring bloom and a longer open water production in the Arctic. The goal of this study was to understand how these climate-induced changes in light and food regimes may impact the key zooplankton grazer Calanus glacialis CV. We studied this copepod's metabolic response to starvation (filtered sea water; FSW) and algal food (Food) under two different light regimes (light vs. dark) when it was in dormancy (diapause) in winter (November) and active in summer (July). Respiration was measured as indicator of metabolism and was measured for 9 days for copepods exposed to: Dark+FSW, Dark+Food, Light+FSW and Light+Food. The in situ respiration in winter was three times lower than in summer. In winter, light was the main factor to increase the copepod's metabolism to a level comparable with that of active copepods in summer, but respiration only remained high if food was present. In summer, it was the combined effect of light and Food that increased the respiration, although Food seemed more important than light with time. Copepods reduced their metabolism with time when food was absent, regardless of the light regime, probably preparing for diapause. These results suggest that C. glacialis can quickly adapt to a changing light and food regime in the Arctic, being able to wake up from diapause if light and thus food appear and postpone its diapause if the food availability is still favorable.</t>
  </si>
  <si>
    <t>Holt, EA; Nelson, PR</t>
  </si>
  <si>
    <t>Climatic, vegetative, and disturbance predictors of lichen species' height in Arctic Alaska, USA</t>
  </si>
  <si>
    <t>10.1007/s00300-020-02784-2</t>
  </si>
  <si>
    <t>Lichens cover approximately 8% of land surface, primarily in alpine and polar habitats. Lichen biomass is often correlated with cover and thallus height, but quick and effective methods of lichen biomass estimation have not been tested across large areas. We utilize a dataset of over 7800 height measurements made throughout the Arctic Network of National Parks in the US to model mat-forming macrolichen height by species as a function of morphological, climatic, and habitat factors. Our goal was to understand how lichen height, as proxy for biomass, varied by species in different areas, and determine which factors best predict lichen height. We found that the single best predictor of lichen height was surface downwelling shortwave radiation. Climatic, vegetative, and other physiographic variables were moderate predictors of lichen height. We determined that differences in height observed between species were not explained by the degree of branching nor thallus width. Our findings highlight that the key factors predicting lichen height may not be easy to mitigate through management (e.g., radiation, vapor pressure deficit, length of growing season), yet may be altered in future climate change scenarios. Further, rapid height field measurements, like those used in our study, could improve our understanding of the drivers of lichen biomass, underscore its variability across species, and could be used for other applications. Accurate biomass measurements are necessary for landscape-scale monitoring and predictions of future lichen biomass in the face of climate perturbations.</t>
  </si>
  <si>
    <t>no contrast in herbivore diversity (grazing intensity by reindeer included as a covariate, but no real contrast in herbivore diversity)</t>
  </si>
  <si>
    <t>Hansen, BB; Grotan, V; Aanes, R; Saether, BE; Stien, A; Fuglei, E; Ims, RA; Yoccoz, NG; Pedersen, AO</t>
  </si>
  <si>
    <t>Climate Events Synchronize the Dynamics of a Resident Vertebrate Community in the High Arctic</t>
  </si>
  <si>
    <t>SCIENCE</t>
  </si>
  <si>
    <t>10.1126/science.1226766</t>
  </si>
  <si>
    <t>Recently accumulated evidence has documented a climate impact on the demography and dynamics of single species, yet the impact at the community level is poorly understood. Here, we show that in Svalbard in the high Arctic, extreme weather events synchronize population fluctuations across an entire community of resident vertebrate herbivores and cause lagged correlations with the secondary consumer, the arctic fox. This synchronization is mainly driven by heavy rain on snow that encapsulates the vegetation in ice and blocks winter forage availability for herbivores. Thus, indirect and bottom-up climate forcing drives the population dynamics across all overwintering vertebrates. Icing is predicted to become more frequent in the circumpolar Arctic and may therefore strongly affect terrestrial ecosystem characteristics.</t>
  </si>
  <si>
    <t>Choi, RT; Beard, KH; Leffler, AJ; Kelsey, KC; Schmutz, JA; Welker, JM</t>
  </si>
  <si>
    <t>Phenological mismatch between season advancement and migration timing alters Arctic plant traits</t>
  </si>
  <si>
    <t>10.1111/1365-2745.13191</t>
  </si>
  <si>
    <t>Climate change is creating phenological mismatches between herbivores and their plant resources throughout the Arctic. While advancing growing seasons and changing arrival times of migratory herbivores can have consequences for herbivores and forage quality, developing mismatches could also influence other traits of plants, such as above- and below-ground biomass and the type of reproduction, that are often not investigated. In coastal western Alaska, we conducted a 3-year factorial experiment that simulated scenarios of phenological mismatch by manipulating the start of the growing season (3 weeks early and ambient) and grazing times (3 weeks early, typical, 3 weeks late, or no-grazing) of Pacific black brant (Branta bernicla nigricans), to examine how the timing of these events influence a primary goose forage species, Carexsubspathacea. After 3 years, an advanced growing season compared to a typical growing season increased stem heights, standing dead biomass, and the number of inflorescences. Early season grazing compared to typical season grazing reduced above- and below-ground biomass, stem height, and the number of tillers; while late season grazing increased the number of inflorescences and standing dead biomass. Therefore, an advanced growing season and late grazing had similar directional effects on most plant traits, but a 3-week delay in grazing had an impact on traits 3-5 times greater than a similarly timed shift in the advancement of spring. In addition, changes in response to treatments for some variables, such as the number of inflorescences, were not measurable until the second year of the experiment, while other variables, such as root productivity and number of tillers, changed the direction of their responses to treatments over time. Synthesis. Factors affecting the timing of migration have a larger influence than earlier springs on an important forage species in the breeding and rearing habitats of Pacific black brant. The phenological mismatch prediction for this site of earlier springs and later goose arrival will likely increase above- and below-ground biomass and sexual reproduction of the often-clonally reproducing C. subspathacea. Finally, the implications of mismatch may be difficult to predict because some variables required successive years of mismatch to respond.</t>
  </si>
  <si>
    <t>Greco, M; Morard, R; Kucera, M</t>
  </si>
  <si>
    <t>Single-cell metabarcoding reveals biotic interactions of the Arctic calcifier Neogloboquadrina pachyderma with the eukaryotic pelagic community</t>
  </si>
  <si>
    <t>10.1093/plankt/fbab015</t>
  </si>
  <si>
    <t>Isotopic and trace-element signals in the calcite shells of the planktonic foraminifera Neogloboquadrina pachyderma represent key proxies to reconstruct past climatic conditions in northern high latitudes. A correct interpretation of these chemical signals requires knowledge of the habitat and trophic interactions of the species. Direct observations on the biological interactions of N. pachyderma in polar environments are lacking and to date no consensus exists on the trophic behavior of this species. Here, we use single-cell metabarcoding to characterize the interactions of 39 specimens of N. pachyderma from two sites in the Baffin Bay with the local eukaryotic pelagic community. Our results show that the eukaryotic interactome of the foraminifera is dominated by diatoms, accounting for &gt;50% of the reads in 17 of the samples, but other groups such as Crustacea and Syndiniales are also present. The high abundance Syndiniales suggests that these parasites could infect N. pachyderma and may play an important role in its population dynamics. Moreover, the strong but taxonomically non-specific association with algae, existing irrespective of depth and occurring in specimens collected far below the photic zone indicates that opportunistically grazed diatom-fueled marine aggregates likely represent the main interaction substrate of N. pachyderma.</t>
  </si>
  <si>
    <t>Kohlbach, D; Duerksen, SW; Lange, BA; Charette, J; Reppchen, A; Tremblay, P; Campbell, KL; Ferguson, SH; Michel, C</t>
  </si>
  <si>
    <t>Fatty acids and stable isotope signatures of first-year and multiyear sea ice in the Canadian High Arctic</t>
  </si>
  <si>
    <t>10.1525/elementa.2020.054</t>
  </si>
  <si>
    <t>Ice algae are critical components to the lipid-driven Arctic marine food web, particularly early in the spring. As little is known about these communities in multiyear ice (MYI), we aimed to provide a baseline of fatty acid (FA) and stable isotope signatures of sea-ice communities in MYI from the Lincoln Sea and compare these biomarkers to first-year ice (FYI). Significant differences in the relative proportions of approximately 25% of the identified FAs and significantly higher nitrogen stable isotope values (delta N-15) in bottom-ice samples of FYI (delta N-15 = 6.4 + 0.7%) compared to MYI (delta N-15 = 5.0 + 0.4%) reflect different community compositions in the two ice types. Yet, the relative proportion of diatom-and dinoflagellate-associated FAs, as well as their bulk and most of the FA-specific carbon stable isotope compositions (delta C-13) were not significantly different between bottom FYI (bulk delta C-13:-28.4% to-26.7%, FA average delta C-13:-34.4% to-31.7%) and MYI (bulk delta C-13:-27.6% to-27.2%, FA average delta C-13:-33.6% to-31.9%), suggesting at least partly overlapping community structures and similar biochemical processes within the ice. Diatom-associated FAs contributed, on average, 28% and 25% to the total FA content of bottom FYI and MYI, respectively, indicating that diatoms play a central role in structuring sea-ice communities in the Lincoln Sea. The differences in FA signatures of FYI and MYI support the view that different ice types harbor different inhabitants and that the loss of Arctic MYI will impact complex food web interactions with ice-associated ecosystems. Comparable nutritional quality of FAs, however, as indicated by similar average levels of polyunsaturated FAs in bottom FYI (33%) and MYI (28%), could help to ensure growth and reproduction of ice-associated grazers despite the shift from a MYI to FYI-dominated sea-ice cover with ongoing climate warming.</t>
  </si>
  <si>
    <t>Borsheim, KY; Milutinovic, S; Drinkwater, KF</t>
  </si>
  <si>
    <t>TOC and satellite-sensed chlorophyll and primary production at the Arctic Front in the Nordic Seas</t>
  </si>
  <si>
    <t>10.1016/j.jmarsys.2014.07.012</t>
  </si>
  <si>
    <t>In the Arctic Front region south of Jan Mayen, vertical profiles of Total Organic Carbon (TOC) and hydrographic variables were measured during 3 weeks in June 2007. From time series of satellite-sensed chlorophyll, it was determined that the field studies took place in the aftermath of the culmination of the spring bloom, both on the Arctic (Icelandic Sea) and Atlantic (Norwegian Sea) sides of the Arctic Front TOC in the upper 50 m was on average 60.9 +/- 7.6 mu M C on the Arctic side and 62.3 +/- 6.8 mu M Con the Atlantic side. Average in situ fluorescence was higher on the Atlantic side. Annual primary production calculated from satellite imagery showed no enhancement at the Front. To place the Frontal measurements in a larger perspective, satellite imagery over the entire Nordic (Greenland-Icelandic-Norwegian) Seas between 1998 and 2012 were studied. They showed that north of Jan Mayen the spring blooms normally last longer and culminate later with a higher concentration of chlorophyll at the peak in the colder water on the west side of the Front than in the Norwegian Sea. In the year of our expedition, the maximal concentration of satellite-sensed chlorophyll at spring bloom was three times higher in the central Greenland Sea than in the Norwegian Sea. Along the Arctic Front the maximal concentration of satellite sensed chlorophyll was always lower than in the central basins both west and east of the Front. The ordinal date of maximal spring bloom concentration of chlorophyll was negatively correlated with the maximal spring bloom chlorophyll concentration in the Norwegian and Icelandic Seas, but uncorrelated in the Greenland Sea. Interannual variation of primary production and maximal chlorophyll concentration was larger in the Greenland Sea then in the Icelandic and Norwegian Seas and we hypothesize that some of this variation is influenced by difference in energy efficiency between phototrophs and heterotrophs at low temperatures. (C) 2014 Elsevier B.V. All rights reserved.</t>
  </si>
  <si>
    <t>Assmy, P; Ehn, JK; Fernandez-Mendez, M; Hop, H; Katlein, C; Sundfjord, A; Bluhm, K; Daase, M; Engel, A; Fransson, A; Granskog, MA; Hudson, SR; Kristiansen, S; Nicolaus, M; Peeken, I; Renner, AHH; Spreen, G; Tatarek, A; Wiktor, J</t>
  </si>
  <si>
    <t>Floating Ice-Algal Aggregates below Melting Arctic Sea Ice</t>
  </si>
  <si>
    <t>10.1371/journal.pone.0076599</t>
  </si>
  <si>
    <t>During two consecutive cruises to the Eastern Central Arctic in late summer 2012, we observed floating algal aggregates in the melt-water layer below and between melting ice floes of first-year pack ice. The macroscopic (1-15 cm in diameter) aggregates had a mucous consistency and were dominated by typical ice-associated pennate diatoms embedded within the mucous matrix. Aggregates maintained buoyancy and accumulated just above a strong pycnocline that separated meltwater and seawater layers. We were able, for the first time, to obtain quantitative abundance and biomass estimates of these aggregates. Although their biomass and production on a square metre basis was small compared to ice-algal blooms, the floating ice-algal aggregates supported high levels of biological activity on the scale of the individual aggregate. In addition they constituted a food source for the ice-associated fauna as revealed by pigments indicative of zooplankton grazing, high abundance of naked ciliates, and ice amphipods associated with them. During the Arctic melt season, these floating aggregates likely play an important ecological role in an otherwise impoverished near-surface sea ice environment. Our findings provide important observations and measurements of a unique aggregate-based habitat during the 2012 record sea ice minimum year.</t>
  </si>
  <si>
    <t>Van Geest, GJ; Spierenburg, P; Van Donk, E; Hessen, DO</t>
  </si>
  <si>
    <t>Daphnia growth rates in Arctic ponds: limitation by nutrients or carbon?</t>
  </si>
  <si>
    <t>10.1007/s00300-006-0177-7</t>
  </si>
  <si>
    <t>Arctic organisms with annual life cycles experience a strong selective pressure to fulfill their life cycle at low temperatures within a short seasonal window. Yet, apart from low temperature, the factors that constrain or promote growth rates in high arctic systems are still poorly understood. A substantial part of the freshwater systems in the arctic consist of shallow, fish-free ponds with the crustacean Daphnia as the key grazer. This grazer has high demands for phosphorus (P) for RNA-synthesis and subsequently protein synthesis for growth. In this study, we compared growth of juvenile Daphnia that were fed seston from two high-Arctic (79 degrees N) ponds on Svalbard in 2004, which differed strongly in P-content and C:P-ratios. In both ponds, Daphnia growth was limited by food quantity (carbon) rather than by P or N. The study also suggests that in absence of predators, infection level of epibionts might be an important factor regulating growth rate and population development of Daphnia growth in these systems.</t>
  </si>
  <si>
    <t>Severson, JP; Johnson, HE; Arthur, SM; Leacock, WB; Suitor, MJ</t>
  </si>
  <si>
    <t>Spring phenology drives range shifts in a migratory Arctic ungulate with key implications for the future</t>
  </si>
  <si>
    <t>10.1111/gcb.15682</t>
  </si>
  <si>
    <t>Annual variation in phenology can have profound effects on the behavior of animals. As climate change advances spring phenology in ecosystems around the globe, it is becoming increasingly important to understand how animals respond to variation in the timing of seasonal events and how their responses may shift in the future. We investigated the influence of spring phenology on the behavior of migratory, barren-ground caribou (Rangifer tarandus), a species that has evolved to cope with short Arctic summers. Specifically, we examined the effect of spring snow melt and vegetation growth on the current and potential future space-use patterns of the Porcupine Caribou Herd (PCH), which exhibits large, inter-annual shifts in their calving and post-calving distributions across the U.S.-Canadian border. We quantified PCH selection for snow melt and vegetation phenology using machine learning models, determined how selection resulted in annual shifts in space-use, and then projected future distributions based on climate-driven phenology models. Caribou exhibited strong, scale-dependent selection for both snow melt and vegetation growth. During the calving season, caribou selected areas at finer scales where the snow had melted and vegetation was greening, but within broader landscapes that were still brown or snow covered. During the post-calving season, they selected vegetation with intermediate biomass expected to have high forage quality. Annual variation in spring phenology predicted major shifts in PCH space-use. In years with early spring phenology, PCH predominately used habitat in Alaska, while in years with late phenology, they spent more time in Yukon. Future climate conditions were projected to advance spring phenology, shifting PCH calving and post-calving distributions further west into Alaska. Our results demonstrate that caribou selection for habitat in specific phenological stages drive dramatic shifts in annual space-use patterns, and will likely affect future distributions, underscoring the importance of maintaining sufficient suitable habitat to allow for behavioral plasticity.</t>
  </si>
  <si>
    <t>Falk-Petersen, S; Hagen, W; Kattner, G; Clarke, A; Sargent, J</t>
  </si>
  <si>
    <t>Lipids, trophic relationships, and biodiversity in Arctic and Antarctic krill</t>
  </si>
  <si>
    <t>10.1139/cjfas-57-S3-178</t>
  </si>
  <si>
    <t>Environmental seasonality is a critical factor in structuring polar marine ecosystems. The extensive data now available on the lipids of Arctic and Antarctic euphausiids show that all species are characterised by a seasonally high lipid content. and neutral lipids. whether wax esters or triacylglycerols, are primarily accumulated for reproduction. The Arctic Thysanoessa inermis and the Antarctic Euphausia crystallorophias contain high levels of wax esters and higher concentrations of 18:4(n-3) and 20:5(n-3) and a lower ratio of 18:1(n-9)/(n-7) fatty acids in their neutral lipids than the Arctic Thysanoessa raschii and the Antarctic Thysanoessa macrura and Euphausia superba. Large amounts of phytol in the lipids of T. raschii and E. crystallorophias during winter suggest the ingestion of decaying algae originating in sedimenting material or in sea ice. Thysanoessa raschii, T. macrura, and E. superba have a high ratio of 18:1(n-9)/(n-7) fatty acids, indicating animal carnivory. We conclude that T. inermis and E. crystallorophias are true high polar herbivores. while T. raschii. T. macrura. and E. superba are omnivores with a more boreal distribution. The Arctic species Thysanoessa longicaudata and Meganyctiphanes norvegica are carnivores feeding on Calanus, as indicated by high amounts of 20:1(n-9) and 22:1(n-11) fatty acids.</t>
  </si>
  <si>
    <t>Hansen, AH; Jonasson, S; Michelsen, A; Julkunen-Tiitto, R</t>
  </si>
  <si>
    <t>Long-term experimental warming, shading and nutrient addition affect the concentration of phenolic compounds in arctic-alpine deciduous and evergreen dwarf shrubs</t>
  </si>
  <si>
    <t>10.1007/s00442-005-0233-y</t>
  </si>
  <si>
    <t>Environmental changes are likely to alter the chemical composition of plant tissues, including content and concentrations of secondary compounds, and thereby affect the food sources of herbivores. After 10 years of experimental increase of temperature, nutrient levels and light attenuation in a sub-arctic, alpine ecosystem, we investigated the effects on carbon based secondary compounds (CBSC) and nitrogen in one dominant deciduous dwarf shrub, Salix herbacea x polaris and two dominant evergreen dwarf shrubs, Cassiope tetragona and Vaccinium vitis-idaea throughout one growing season. The main aims were to compare the seasonal course and treatment effects on CBSC among the species, life forms and leaf cohorts and to examine whether the responses in different CBSC were consistent across compounds. The changes in leaf chemistry both during the season and in response to the treatments were higher in S. herbacea x polaris than in the corresponding current year's leaf cohort of the evergreen C. tetragona. The changes were also much higher than in the 1-year-old leaves of the two evergreens probably due to differences in dilution and turnover of CBSC in growing and mature leaves paired with different rates of allocation. Most low molecular weight phenolics in the current year's leaves decreased in all treatments. Condensed tannins and the tannin-to-N ratio, however, either increased or decreased, and the strength and even direction of the responses varied among the species and leaf cohorts, supporting views of influential factors additional to resource-based or developmental controls, as e.g. species specific or genetic controls of CBSC. The results indicate that there is no common response to environmental changes across species and substances. However, the pronounced treatment responses imply that the quality of the herbivore forage is likely to be strongly affected in a changing arctic environment, although both the direction and strength of the responses will be different among plant species, tissue types and substances.</t>
  </si>
  <si>
    <t>no contrast in herbivore diversity (effects of warming, nutrient addition and shading, but none of these related to herbivore effects)</t>
  </si>
  <si>
    <t>Sullivan, PF; Sveinbjornsson, B</t>
  </si>
  <si>
    <t>Environmental Controls on Needle Gas Exchange and Growth of White Spruce (Picea glauca) on a Riverside Terrace near the Arctic Treeline</t>
  </si>
  <si>
    <t>10.1657/1938-4246-43.2.279</t>
  </si>
  <si>
    <t>Recent studies have revealed positive and negative trends in the radial growth of treeline white spruce (Picea glauca) as temperatures have warmed in recent decades. Investigators have speculated that negative growth trends reflect the increasing importance of temperature-induced drought stress, yet direct observations of drought-induced stomatal closure have not been made in white spruce near the Arctic treeline. In this study, we measured needle gas exchange, a variety of needle traits, and branch growth in contrasting growing seasons on a riverside terrace near the Arctic treeline in Noatak National Preserve, northwest Alaska. Needle gas exchange was limited by cold soils (&lt;7 degrees C), nighttime frosts, large vapor pressure deficits (VPD) and/or low soil water contents during the majority of our midday measurements. Near optimal conditions for needle gas exchange were consistently found in late August, when soils were relatively warm, air temperatures were moderate, and the VPD was relatively small. Defoliation during a two-year bud moth infestation (Zeiraphera spp.) substantially reduced branch growth, obscured potential relationships between needle gas exchange and growth, and revealed the importance of whole canopy gas exchange measurements. Results of our study show there is a very narrow window of environmental conditions for near optimal needle gas exchange in white spruce near the Arctic treeline. Although we identified many abiotic constraints on needle gas exchange, a single biological factor likely had the greatest effect on annual branch growth.</t>
  </si>
  <si>
    <t>they do not mention specifically forest (nor tundra) but they are studying white spruce at low elevation, and talk about understory vegetation</t>
  </si>
  <si>
    <t>MacDonald, LA; Farquharson, N; Hall, RI; Wolfe, BB; Macrae, ML; Sweetman, JN</t>
  </si>
  <si>
    <t>Avian-Driven Modification of Seasonal Carbon Cycling at a Tundra Pond in the Hudson Bay Lowlands (Northern Manitoba, Canada)</t>
  </si>
  <si>
    <t>10.1657/1938-4246-46.1.206</t>
  </si>
  <si>
    <t>The past similar to 40 years have seen a geometric increase (5-7% per year) in the size of the lesser snow goose (LSG; Chen caerulescens caerulescens) population and marked spatial expansion of the area they inhabit within the coastal fen ecotype of Wapusk National Park (Hudson Bay Lowlands, northern Canada), raising concerns and uncertainty about the environmental effects of their activities (grubbing of vegetation, soil disturbance, deposition of feces) on the abundant shallow tundra ponds. In this study, we use conventional limnological measurements as well as water and carbon (C) isotope tracers to explore similarities and differences in seasonal patterns of hydrological, limnological, and biogeochemical conditions of 15 shallow coastal fen ponds that currently have minimal (if any) disturbance from the LSG population with one pond (WAP 20) that is subject to substantial LSG activity. Carbon isotope measurements reveal that C cycling at WAP 20 (LSG-disturbed site) is markedly different compared to the other ponds, whereas only small differences were observed in hydrological conditions and concentrations of major nutrients and chlorophyll a of pond water. A mid-summer decrease in C isotope composition of dissolved inorganic carbon (DIC) occurred at WAP 20, likely as a consequence of high pond-water pH and intense C demand by aquatic productivity. These conditions appear to have promoted chemically enhanced CO2 invasion, which causes strong kinetic C isotope fractionation. High C demand at WAP 20 is also suggested by mid-summer C-13 enrichment in particulate organic matter. In contrast, the ponds with little to no LSG activity exhibited expected seasonal C isotope behavior (i.e., C-13 enrichment of DIC) under conditions of increasing productivity when C is in relatively low demand. Small differences in nutrient concentrations may be due to rapid uptake by the benthic mat at WAP 20. Data from the low disturbance ponds also provide baseline information for future studies assessing potential effects of LSG.</t>
  </si>
  <si>
    <t>They study ponds (aquatic habitat)</t>
  </si>
  <si>
    <t>Sampei, M; Fortier, L; Raimbault, P; Matsuno, K; Abe, Y; Queguiner, B; Lafond, A; Babin, M; Hirawake, T</t>
  </si>
  <si>
    <t>An estimation of the quantitative impacts of copepod grazing on an under sea-ice spring phytoplankton bloom in western Baffin Bay, Canadian Arctic</t>
  </si>
  <si>
    <t>10.1525/elementa.2019.00092</t>
  </si>
  <si>
    <t>This study aimed to quantify the impact of copepod grazing on the productivity of phytoplankton during an under sea-ice spring phytoplankton bloom (USPB) in western Baffin Bay. To quantify positive and/or negative impacts of copepod grazing on primary production and the interaction between copepod grazing and phytoplankton species, we sampled seawater and zooplankton under the landfast sea ice every 2-3 days between May 24 and July 10, 2016. Samples were analyzed for estimation of primary production, chlorophyll-a (chl-a) concentration, diatom abundance, and copepod fecal pellet (FP) production/grazing rate. Analyses of chl-a concentration, primary production, and FP production/grazing rate revealed clear temporal changes and a mismatch between primary production and copepod consumption. The FP production/grazing rate reached a maximum (9.4/31.2 mg Cm-2 d(-1)) on June 16 before the USPB phase and suddenly decreased to 0.7/2.4 mg C m(-2) d(-1) on June 21, despite an increase in primary production to 74.0 mg Cm-2 d(-1).The copepod grazing rate (3.7 mg C m(-2) d(-1)) was low relative to primary production (344.6 mg C m(-2) d(-1)) during the USPB phase (afterJune 20). While our estimates illustrate that copepod grazing did not limit the maximum daily primary production during the USPB, the low grazing pressure (2% of primary production) may have been an additional contributor to the reduction in total primary productivity at the end of the USPB period due primarily to the low supply of regenerated nitrogen-containing nutrients to drive regenerated production.</t>
  </si>
  <si>
    <t>Leffler, AJ; Beard, KH; Kelsey, KC; Choi, RT; Schmutz, JA; Welker, JM</t>
  </si>
  <si>
    <t>Delayed herbivory by migratory geese increases summer-long CO2 uptake in coastal western Alaska</t>
  </si>
  <si>
    <t>10.1111/gcb.14473</t>
  </si>
  <si>
    <t>The advancement of spring and the differential ability of organisms to respond to changes in plant phenology may lead to phenological mismatches as a result of climate change. One potential for considerable mismatch is between migratory birds and food availability in northern breeding ranges, and these mismatches may have consequences for ecosystem function. We conducted a three-year experiment to examine the consequences for CO2 exchange of advanced spring green-up and altered timing of grazing by migratory Pacific black brant in a coastal wetland in western Alaska. Experimental treatments represent the variation in green-up and timing of peak grazing intensity that currently exists in the system. Delayed grazing resulted in greater net ecosystem exchange (NEE) and gross primary productivity (GPP), while early grazing reduced CO2 uptake with the potential of causing net ecosystem carbon (C) loss in late spring and early summer. Conversely, advancing the growing season only influenced ecosystem respiration (ER), resulting in a small increase in ER with no concomitant impact on GPP or NEE. The experimental treatment that represents the most likely future, with green-up advancing more rapidly than arrival of migratory geese, results in NEE changing by 1.2 mu mol m(-2) s(-1) toward a greater CO2 sink in spring and summer. Increased sink strength, however, may be mitigated by early arrival of migratory geese, which would reduce CO2 uptake. Importantly, while the direct effect of climate warming on phenology of green-up has a minimal influence on NEE, the indirect effect of climate warming manifest through changes in the timing of peak grazing can have a significant impact on C balance in northern coastal wetlands. Furthermore, processes influencing the timing of goose migration in the winter range can significantly influence ecosystem function in summer habitats.</t>
  </si>
  <si>
    <t>Norregaard, RD; Nielsen, TG; Moller, EF; Strand, J; Espersen, L; Mohl, M</t>
  </si>
  <si>
    <t>Evaluating pyrene toxicity on Arctic key copepod species Calanus hyperboreus</t>
  </si>
  <si>
    <t>10.1007/s10646-013-1160-z</t>
  </si>
  <si>
    <t>Calanus hyperboreus is a key species in the Arctic regions because of its abundance and role in the Arctic food web. Exploitation of the off shore oil reserves along Western Greenland is expected in the near future, and it is important to evaluate the acute and chronic effects of oil emissions to the ecosystem. In this study C. hyperboreus females were exposed to concentrations of 0, 0.1, 1, 10 and 100 nM pyrene and saturated concentrations measured to similar to 300 nM. Daily quantification of egg and faecal pellet production showed significant decreases in the pellet production, while the egg production was unaffected. The hatching success was also unaffected, although the total reproductive output was reduced with increased pyrene concentrations. Accumulation of pyrene in the copepods was higher in feeding than starving females and only trace amounts of the phase I metabolite 1-hydroxypyrene, were found. Lowered reproductive output, reduced grazing, and reduced ability to metabolize pyrene suggest that oil contamination may constitute a risk to C. hyperboreus recruitment, energy transfer in the food web and transfer of pyrene to higher trophic levels.</t>
  </si>
  <si>
    <t>DAGG, M</t>
  </si>
  <si>
    <t>GRAZING BY THE COPEPOD COMMUNITY DOES NOT CONTROL PHYTOPLANKTON PRODUCTION IN THE SUB-ARCTIC PACIFIC-OCEAN</t>
  </si>
  <si>
    <t>10.1016/0079-6611(93)90012-3</t>
  </si>
  <si>
    <t>The copepod community of the subarctic Pacific Ocean is dominated by large-bodied species. Peak reproduction is during fall and winter. It has long been thought that the resultant grazing capacity, in place at the onset of the spring increase in phytoplankton production, prevents the accumulation of phytoplankton stock to ''spring bloom'' concentrations. In this paper, grazing by the copepod community is compared to phytoplankton production during the spring to determine if ingestion rates are sufficient to balance or control phytoplankton production. Feeding rates on phytoplankton were measured for the dominant copepod species, Neocalanus plumchrus, N flemingeri, N cristatus, Eucalanus bungii, and some smaller species, during spring cruises in 1983, 1984, 1987 and 1988, by two independent methods. Feeding rates of individual organisms were applied to appropriate abundance measurements to determine the grazing contribution of each species. Community grazing rate was calculated by summing the grazing contributions of all species. For 1987 and 1988, community grazing rates were compared to phytoplankton production rates measured during the same periods. The copepod community ingested between 6 and 15% of the daily phytoplankton production. Direct grazing on phytoplankton by the copepod community does not prevent the accumulation of phytoplankton production to ''bloom'' concentrations in the subarctic Pacific Ocean.</t>
  </si>
  <si>
    <t>Kongsrud, JA; Rapp, HT</t>
  </si>
  <si>
    <t>Nicomache (Loxochona) lokii sp nov (Annelida: Polychaeta: Maldanidae) from the Loki's Castle vent field: an important structure builder in an Arctic vent system</t>
  </si>
  <si>
    <t>10.1007/s00300-011-1048-4</t>
  </si>
  <si>
    <t>The discovery of the Loki's Castle vent field at 2,350 m depth on the Arctic mid-ocean ridge in 2008 represents the first known black smoker vent system in the Arctic region. Preliminary results on the benthic invertebrates collected at Loki's Castle indicate the presence of an endemic fauna dominated by tube-building polychaetes, melitid amphipods and gastropods. Here, we formally describe and investigate the ecological role of a new maldanid species, Nicomache (Loxochona) lokii sp. nov., a species found to be particularly common and regarded as a keystone species in this vent system. The description of the new species is supplemented with a DNA barcode. The subgenus N. (Loxochona) includes at present six nominal species, and the new species described herein is the fourth species associated with reducing habitats. A table with diagnostic characters for all species referred to the subgenus is provided. The new species builds tubes up to a length of 20 cm or more, tightly fastened to the substratum. Together with other tube-building species, N. (L.) lokii sp. nov. form a complex three-dimensional habitat for a number of free-living invertebrates. Based on the morphology of the foregut, the microbial community in the gut and the stable isotope values found for this species, it is concluded that it acts as a grazer in this vent system.</t>
  </si>
  <si>
    <t>Birkemoe, T; Liengen, T</t>
  </si>
  <si>
    <t>Does collembolan grazing influence nitrogen fixation by cyanobacteria in the high Arctic?</t>
  </si>
  <si>
    <t>10.1007/s003000000133</t>
  </si>
  <si>
    <t>A field experiment was performed to test whether cyanobacterial nitrogen fixation rates increase or decrease when exposed to low and moderate microarthropod grazing intensities. The densities of naturally occurring Collembola, i.e, Hypogastrura viatica, were manipulated on a salt marsh covered with cyanobacteria in the high Arctic, Svalbard, Nitrogen-fixation rates in grazed cyanobacterial crust were measured and used as an indirect measurement of cyanobacterial biomass on three dates during one summer. After 30 days, a second order polynomial regression gave a good fit to the data, indicating an increase in nitrogen-fixation rates at low/intermediate grazing pressures and a decrease at high grazing pressures. Thus, grazing collembolans may influence the nitrogen-fixation rates in an arctic salt-marsh community. Although based on a small set of data, the study indicates a compensatory fixation at low grazing pressures followed by a reduction at high grazing pressures.</t>
  </si>
  <si>
    <t>Cleary, AC; Soreide, JE; Freese, D; Niehoff, B; Gabrielsen, TM</t>
  </si>
  <si>
    <t>Feeding by Calanus glacialis in a high arctic fjord: potential seasonal importance of alternative prey</t>
  </si>
  <si>
    <t>10.1093/icesjms/fsx106</t>
  </si>
  <si>
    <t>The copepod species Calanus glacialis is an important component of arctic marine food webs, where it is the numerically dominant zooplankton grazer and serves as a major prey item for fish, seabirds, and other predators. These copepods are typically considered to be phytoplanktivorous, although they are also known to feed on microzooplankton, and little is known about their diet in fall and winter. To investigate their feeding, C. glacialis gut contents were analyzed over an annual cycle in a seasonally ice covered arctic fjord using next generation sequencing of 18S rDNA. During the spring bloom, diatoms, particularly Thalassiosira spp., were important contributors to the dietary sequence reads. In addition to diatoms, Chytridiomycetes, fungal parasites of diatoms, also made up a large proportion of dietary sequence reads during this productive season. This provides one of the first indications of the potential importance of the mycoloop in marine environments. Just prior to the spring bloom, chaetognath sequences dominated the prey sequence reads from C. glacialis, suggesting potential predation on eggs or other early life stages of chaetognaths by C. glacialis. Other indications of omnivorous feeding outside of the spring bloom period included sequence reads from polychaetes in summer, at the time of peak polychaete larval abundance, and from Metridia spp. ( Copepoda) in winter in prey sequences from C. glacialis. Incorporating such predation into our knowledge of Calanus spp. behaviour may help refine our understanding of Calanus spp. ecology, and potential responses of C. glacialis to ongoing climate change.</t>
  </si>
  <si>
    <t>Saito, H; Tsuda, A</t>
  </si>
  <si>
    <t>Egg production and early development of the subarctic copepods Neocalanus cristatus, N-plumchrus and N-flemingeri</t>
  </si>
  <si>
    <t>10.1016/S0967-0637(00)00017-0</t>
  </si>
  <si>
    <t>Reproduction and early development of the large subarctic copepods Neocalanus cristatus, N. plumchrus and N. flemingeri were investigated in the laboratory. All three species produced eggs at intervals of 5.0 to 14.7 days, depending on species and temperature. The females of A! flemingeri released the fewest clutches of the three species, but with the largest clutch size. Clutch size of N. cristatus was smallest with longest intervals between clutches. Mean +/- 1 S.E. of total fecundities were 386 +/- 116 eggs for N. cristatus, 840 +/- 214 eggs for Al. plumchrus, and 924 +/- 346 eggs for N. flemingeri. The egg laying period of a female at 2 degrees C was estimated to be 91 days for N. cristatus, 60 days for N. plumchrus and 47 days for N. flemingeri. The color and outer characteristics of eggs and nauplii of these species were quite different. C : N ratios of the eggs were 9.3-10.5, which were slightly higher than that of females or CV, Egg hatching times for each species were 4.6-5.7 days at 2 degrees C and decreased with increasing temperature at a Q(10) of 2.8-3.0. N. cristatus nauplii developed to copepodid stage I (CI) without feeding, and the developmental time in days from hatching to CI was expressed as a Belehradek equation, D-Cl = 17068 x (T + 14.7)(-2.05). Reproduction strategies of the three species of Neocalanus are discussed with reference to their life history strategies. (C) 2000 Elsevier Science Ltd. All rights reserved.</t>
  </si>
  <si>
    <t>Soininen, EM; Brathen, KA; Jusdado, JGH; Reidinger, S; Hartley, SE</t>
  </si>
  <si>
    <t>More than herbivory: levels of silica-based defences in grasses vary with plant species, genotype and location</t>
  </si>
  <si>
    <t>10.1111/j.1600-0706.2012.20689.x</t>
  </si>
  <si>
    <t>Silica defences in grasses have recently been suggested to be a potential driver of vole population dynamics. However, the ability of grasses to induce silica in response to herbivory has not been tested in northern ecosystems where small rodents are important herbivores. We conducted a large-scale field experiment in subarctic tundra using three river catchments differing in herbivore densities, and examined the effects of small rodent and/or reindeer exclusion on leaf silica levels in five grass species (Avenella flexuosa, Anthoxanthum nipponicum, Calamagrostis phragmitoides, Deschampsia cespitosa and Phleum alpinum). We also conducted a greenhouse experiment using three of these species (A. flexuosa, A. nipponicum and D. cespitosa) and Festuca ovina to determine whether intraspecific genotypic variation affects baseline silica concentrations and the capacity to induce silica in response to simulated grazing. Baseline leaf silica concentrations and silica induction varied with plant species in both experiments, with catchment in the field experiment and with genotype in the greenhouse experiment. These findings show that the allocation to silica defences in grasses is highly variable, and suggest that the combined effects of grazing pressure, plant species and intraspecific genotypic differences are likely to determine the circumstances under which silica induction may be an optimal defence strategy. A better understanding of the interplay between grazing and other factors influencing silica induction is necessary to interpret the role of silica in plant-herbivore interactions.</t>
  </si>
  <si>
    <t>Greenhouse experiment with no access to herbivores</t>
  </si>
  <si>
    <t>Henden, JA; Ims, RA; Fuglei, E; Pedersen, AO</t>
  </si>
  <si>
    <t>Changed Arctic-alpine food web interactions under rapid climate warming: implication for ptarmigan research</t>
  </si>
  <si>
    <t>10.2981/wlb.00240</t>
  </si>
  <si>
    <t>Ptarmigan are herbivorous birds that are year-round residents of alpine and arctic ecosystems. presently subjected to the most rapid climate warming on earth. Yet, compared to other bird taxa there has been little climate impact research on ptarmigan. Ptarmigan population dynamics, in particular in the sub/low-arctic, appears to be strongly influenced by complex interactions with a suite of functionally diverse predators in the food webs. We review evidence supporting that the strength of such predator-ptarmigan interactions has been altered, most likely due to climate change, having led to rapidly declining ptarmigan populations and in some places national red listing. Predation-mediated population declines are likely linked to dampened population cycles of keystone mammal herbivores (inducing increased apparent competition/reduced apparent mutualism), altitudinal/latitudinal expansions of boreal mesopredators and possibly mismatched ptarmigan plumage colour in spring and fall. Yet, other rapid food web mediated impacts are likely to act bottom-up, such as phenological mismatches with food plants and competitive interactions with other irrupting herbivores. We advocate that ptarmigan researchers should team up with specialists on other taxa in order to adopt a food web approach to their research. Coordinated action of research teams, to make comparative studies among ptarmigan species or populations imbedded in food webs of varying structure or ambient climate, may be rewarding in the age of rapid ongoing climate changes.</t>
  </si>
  <si>
    <t>Paulsen, ML; Riisgaard, K; Thingstad, TF; St John, M; Nielsen, TG</t>
  </si>
  <si>
    <t>Winter-spring transition in the subarctic Atlantic: microbial response to deep mixing and pre-bloom production</t>
  </si>
  <si>
    <t>10.3354/ame01767</t>
  </si>
  <si>
    <t>In temperate, subpolar and polar marine systems, the classical perception is that diatoms initiate the spring bloom and thereby mark the beginning of the productive season. Contrary to this view, we document an active microbial food web dominated by pico- and nanoplankton prior to the diatom bloom, a period with excess nutrients and deep convection of the water column. During repeated visits to stations in the deep Iceland and Norwegian basins and the shallow Shetland Shelf (26 March to 29 April 2012), we investigated the succession and dynamics of photo synthetic and heterotrophic microorganisms. We observed that the early phytoplankton production was followed by a decrease in the carbon: nitrogen ratio of the dissolved organic matter in the deep mixed stations, an increase in heterotrophic prokaryote (bacteria) abundance and activity (indicated by the high nucleic acid: low nucleic acid bacteria ratio), and an increase in abundance and size of heterotrophic protists. The major chl a contribution in the early winter-spring transition was found in the fraction &lt;10 mu m, i.e. dominated by pico- and small nanophytoplankton. The relative abundance of picophytoplankton decreased towards the end of the cruise at all stations despite nutrient-replete conditions and increasing day length. This decrease is hypothesised to be the result of top-down control by the fast-growing population of heterotrophic protists. As a result, the subsequent succession and nutrient depletion can be left to larger phytoplankton resistant to small grazers. Further, we observed that large phytoplankton (chl a &gt; 50 mu m) were stimulated by deep mixing later in the period, while picophytoplankton were unaffected by mixing; both physical and biological reasons for this development are discussed herein.</t>
  </si>
  <si>
    <t>Svensson, BM</t>
  </si>
  <si>
    <t>Carbon allocation patterns in two closely related stoloniferous Vaccinium species</t>
  </si>
  <si>
    <t>Carbon translocation was studied in two populations of two closely related, stoloniferous Vaccinium species; the sub-arctic V. microcarpum and the boreo-memoral V. oxycoccos, both growing in nutrient-poor bogs. The youngest tip of the stolen was labelled using pattern studied after four weeks of growth. The sub-arctic plants showed more acropetal translocation than the boreal plants, indicating that the stolen apex acts as a strong sink. This may reflect the larger need for this species to invest in lateral growth to be able to complete its life-cycle in the short growing season. The cutting-off of the apical region did not affect carbon translocation. The reason for this might be that the rapidly developing leaves just behind the apex, and nor the apex itself, are the strongest carbon sinks. Alternatively, the high respiration rate of the apex might mask the carbon transported there. The sub-arctic plants translocated relatively more carbon to leaves than to stolons than did the boreal plants. This might reflect the stronger need for the subarctic species to save carbon in a more readily available form to efficiently utilize the more restricted periods of growth in its climatically harsher environment.</t>
  </si>
  <si>
    <t>Veiberg, V; Loe, LE; Albon, SD; Irvine, RJ; Tveraa, T; Ropstad, E; Stien, A</t>
  </si>
  <si>
    <t>Maternal winter body mass and not spring phenology determine annual calf production in an Arctic herbivore</t>
  </si>
  <si>
    <t>10.1111/oik.03815</t>
  </si>
  <si>
    <t>Warming of the Arctic has resulted in earlier snowmelt and green-up of plants in spring, potentially disrupting the synchrony between plant phenology and breeding phenology in herbivores. A negative relationship between offspring survival in West Greenland caribou and the timing of vegetation emergence was the first finding of such a mismatch in Arctic mammals. However, other studies indicate that the energy for foetal growth and early lactation is predominantly drawn from stored energy reserves typical of 'capital' breeders, suggesting that conditions well before spring influence calf production more than the timing of spring onset. Here we use 20 years of observations of marked Svalbard reindeer to evaluate determinants of annual recruitment, as measured by the presence of a calf at foot in mid-summer. Spring temperatures and the enhanced vegetation index were used as proxies for spring onset, while data on body mass and pregnancy rates in late winter allowed us to determine maternal condition and the reproductive status before spring. Pregnancy rate, offspring survival and annual recruitment were all strongly correlated with average late winter adult female body mass (r = 0.87; r = 0.83; r = 0.92, respectively). Contrary to the findings in West Greenland, neither early calf survival nor annual recruitment were correlated with the two measures of annual variation in spring phenology (r = -0.07, p = 0.8 and r = -0.15, p = 0.6, respectively). We also revisit the Greenland data and reveal that the pattern of covariance between early and late measures of fecundity, as well as between early measures of fecundity and offspring survival, correspond with the results from Svalbard. Our results emphasize that conditions affecting maternal body mass during winter explain close to all the variation in recruitment, questioning the importance of the role of a mismatch between plant phenology and calving date.</t>
  </si>
  <si>
    <t>Niwa, S; Mariani, L; Kaneko, N; Okada, H; Sakamoto, K</t>
  </si>
  <si>
    <t>Early-stage impacts of sika deer on structure and function of the soil microbial food webs in a temperate forest: A large-scale experiment</t>
  </si>
  <si>
    <t>10.1016/j.foreco.2010.10.024</t>
  </si>
  <si>
    <t>Modification of forest vegetation caused by an overabundance of mammalian herbivores has been reported in temperate and subarctic regions all over the world. However, the indirect effects of these herbivores on the structure and functions of soil decomposer systems are not fully understood, especially in temperate forests. We investigated the early effects of sika deer invasion on soil decomposer systems in a Japanese temperate forest using two large-scale experimental enclosures with low and high densities of deer (LD: 25 ha, 4 deer km(-2): HD: 6.25 ha, 16 deer km(-2)) including control plots without deer (WD). Three years after deer introduction the understory cover of dwarf bamboo (Sasa nipponica) declined due to deer browsing in both enclosures. At the same time, measurements were made of the soil microbial community, soil nematode community, soil nitrogen (N) mineralization rate, and carbon (C) and N content in dwarf bamboo leaves. In LD, soil microbial biomass was lower from WD, probably due to the decrease of fresh aboveground litter from dwarf bamboo. Surprisingly, there were no cascading effects on total abundance of soil nematodes and soil total N mineralization potential which were unaffected by deer in the LD treatment, while soil NH4+-N content was lower and soil nematode community structure was different (abundance of 4 families was higher and that of 3 families was lower, but the functional structure was not different) from WD. Specifically, the responses to deer introduction varied between microbes and nematodes, and the change of balance in the microbial food webs may have altered N mineralization processes. In contrast, in the HD treatment, all the variables measured were not significantly different from those of WD treatment. Intensive browsing by deer may have cancelled out the effects of the decrease in aboveground litter input on the soil decomposer systems through other pathways, such as a transitory increase in belowground litter input caused by induced changes in allocation patterns of bamboo. No changes in total N mineralization potential, leaf N, and composition of understory vegetation in both enclosures indicated that deer introduction did not facilitate nor retard N cycling regardless of deer density. This study showed that sika deer browsing can affect soil decomposer systems at an early stage of invasion even at low density, which contrasts with previous studies on the subject. Linking our findings of early-stage effects of deer on soil decomposer systems to longer-term dynamics of understory vegetation and tree regeneration will be needed to evaluate the adequacy of deer management practices with respect to the sustainability of soil nutrient supplies. (C) 2010 Elsevier B.V. All rights reserved.</t>
  </si>
  <si>
    <t>Kostka, R</t>
  </si>
  <si>
    <t>Johann Nepomuk Count WILCZEK and Austrian arctic research</t>
  </si>
  <si>
    <t>MITTEILUNGEN DER OSTERREICHISCHEN GEOGRAPHISCHEN GESELLSCHAFT</t>
  </si>
  <si>
    <t>Climate change and environmental changing are facts, which more and more gain our attention. Also in polar regions, their importance is increasing. In the 19th century, arctic areas were of significant scientific interest. In their research, also Austria took part with the support of the well-known German geographer August PETERMANN. Count Hans Nepomuk WILCZEK was important for the realisation of those tasks due to his personal interest in arctic research, his contacts, and especially through his financial support. Three examples are presented: (1) in 1872 the voyage with the ship Isbjorn from Troms phi via Spitsbergen to Novaja Semlja and the return via the Russian mainland and Saint Petersburg to Vienna, for supporting the expedition of the Admiral Tegetthoff; (2) in 1882 the expedition to the Jan Mayen island, which WILCZEK had to leave early; (3) in 1913 the preparation of an Austrian antarctic expedition, which was, however, prevented by the First World War.</t>
  </si>
  <si>
    <t>GROWTH AND PHYSIOLOGICAL-RESPONSES OF TUNDRA PLANTS TO DEFOLIATION</t>
  </si>
  <si>
    <t>10.2307/1550499</t>
  </si>
  <si>
    <t>In addition to extreme abiotic conditions, biotic factors such as grazing influence the growth of tundra plants. Strategies of carbon assimilation, accumulation, and utilization must not only satisfy the requirements of a rigorous physical environment but also must simultaneously adjust to the impacts associated with herbivory. Representatives of four growth forms found in northern Alaska (a deciduous shrub, an evergreen shrub, a single-shooted graminoid, and a tussock-forming graminoid) were subjected to various defoliation regimes and their physiological and morphological responses were documented. Results from this study support the hypotheses that (1) carbon allocation patterns are a function of growth form and dictate plant responses to defoliation; (2) maximum photosynthetic rates are a function of growth form and are inversely related to leaf longevity; (3) the impact of grazing is reduced in plant species with rapid leaf turnover and little supportive tissue; (4) defoliation results in an immediate adjustment in carbon allocation pattern within the defoliated plant; and (5) carbon allocation to maintenance tissue or long-lived productive tissue is accompanied by mechanisms that reduce grazing.</t>
  </si>
  <si>
    <t>Soininen, EM; Henden, JA; Ravolainen, VT; Yoccoz, NG; Brathen, KA; Killengreen, ST; Ims, RA</t>
  </si>
  <si>
    <t>Transferability of biotic interactions: Temporal consistency of arctic plant-rodent relationships is poor</t>
  </si>
  <si>
    <t>10.1002/ece3.4399</t>
  </si>
  <si>
    <t>Variability in biotic interaction strength is an integral part of food web functioning. However, the consequences of the spatial and temporal variability of biotic interactions are poorly known, in particular for predicting species abundance and distribution. The amplitude of rodent population cycles (i.e., peak-phase abundances) has been hypothesized to be determined by vegetation properties in tundra ecosystems. We assessed the spatial and temporal predictability of food and shelter plants effects on peak-phase small rodent abundance during two consecutive rodent population peaks. Rodent abundance was related to both food and shelter biomass during the first peak, and spatial transferability was mostly good. Yet, the temporal transferability of our models to the next population peak was poorer. Plant-rodent interactions are thus temporally variable and likely more complex than simple one-directional (bottom-up) relationships or variably overruled by other biotic interactions and abiotic factors. We propose that parametrizing a more complete set of functional links within food webs across abiotic and biotic contexts would improve transferability of biotic interaction models. Such attempts are currently constrained by the lack of data with replicated estimates of key players in food webs. Enhanced collaboration between researchers whose main research interests lay in different parts of the food web could ameliorate this.</t>
  </si>
  <si>
    <t>Svensson, BM; Carlsson, BA; Melillo, JM</t>
  </si>
  <si>
    <t>Changes in species abundance after seven years of elevated atmospheric CO2 and warming in a Subarctic birch forest understorey, as modified by rodent and moth outbreaks</t>
  </si>
  <si>
    <t>10.7717/peerj.4843</t>
  </si>
  <si>
    <t>A seven-year long, two-factorial experiment using elevated temperatures (5 degrees C) and CO2 (concentration doubled compared to ambient conditions) designed to test the effects of global climate change on plant community composition was set up in a Subarctic ecosystem in northernmost Sweden. Using point-frequency analyses in permanent plots, an increased abundance of the deciduous Vaccinium myrtillus, the evergreens V. vitis-idaea and Empetrum nigrum ssp. hermaphroditum and the grass Avenella flexuosa was found in plots with elevated temperatures. We also observed a possibly transient community shift in the warmed plots, from the vegetation being dominated by the deciduous V. myrtillus to the evergreen V. vitis-idaea. This happened as a combined effect of V. myrtillus being heavily grazed during two events of herbivore attack-one vole outbreak (Clethrionomys rufocanus) followed by a more severe moth (.Epirrita autumnata) outbreak that lasted for two growing seasons-producing a window of opportunity for V. vitis-idaea to utilize the extra light available as the abundance of V. myrtillus decreased, while at the same time benefitting from the increased growth in the warmed plots. Even though the effect of the herbivore attacks did not differ between treatments they may have obscured any additional treatment effects. This long-term study highlights that also the effects of stochastic herbivory events need to be accounted for when predicting future plant community changes.</t>
  </si>
  <si>
    <t>Drucker, DG; Hobson, KA; Ouellet, JP; Courtois, R</t>
  </si>
  <si>
    <t>Influence of forage preferences and habitat use on 13C and 15N abundance in wild caribou (Rangifer tarandus caribou) and moose (Alces alces) from Canada</t>
  </si>
  <si>
    <t>ISOTOPES IN ENVIRONMENTAL AND HEALTH STUDIES</t>
  </si>
  <si>
    <t>10.1080/10256010903388410</t>
  </si>
  <si>
    <t>Stable isotope composition (13C and 15N) of moose (Alces alces) and caribou (Rangifer tarandus) hair from the boreal forest of Jacques-Cartier Park and Cote-Nord (Quebec) and arctic tundra of Queen Maud Gulf and Southampton Island (Nunavut) was investigated as an indicator of dietary preferences and habitat use. Values of 13Chair and 15Nhair in moose were consistently lower compared to those of caribou. This is consistent with the depletion in 13C and 15N in the plants preferred by moose, essentially browse (shrub and tree leaves), compared to caribou forage, which included significant amounts of graminoids, lichen and fungi. The 13Chair values of caribou differed between closed boreal forest and open-tundra ecosystems. This pattern followed that expected from the canopy effect observed in plant communities. Variation in 15Nhair values of caribou was probably linked to the effect of different climatic conditions on plant communities. This study underlines the potential of isotopic analysis for studies on diet and habitat selection within a pure C3 plant environment.</t>
  </si>
  <si>
    <t>Leu, E; Mundy, CJ; Assmy, P; Campbell, K; Gabrielsen, TM; Gosselin, M; Juul-Pedersen, T; Gradinger, R</t>
  </si>
  <si>
    <t>Arctic spring awakening - Steering principles behind the phenology of vernal ice algal blooms</t>
  </si>
  <si>
    <t>10.1016/j.pocean.2015.07.012</t>
  </si>
  <si>
    <t>Marine ecosystems at high latitudes are characterized by extreme seasonal changes in light conditions, as well as a limited period of high primary production during spring and early summer. As light returns at the end of winter to Arctic ice-covered seas, a first algal bloom takes place in the bottom layer of the sea ice. This bottom ice algae community develops through three distinct phases in the transition from winter to spring, starting with phase I, a predominantly net heterotroph community that has limited interaction with the pelagic or benthic realms. Phase II begins in the spring once light for photosynthesis becomes available at the ice bottom, although interaction with the water column and benthos remains limited. The transition to the final phase III is then mainly driven by a balance of atmospheric and oceanographic forcing that induce structural changes in the sea ice and ultimately the removal of algal biomass from the ice. Due to limited data availability an incomplete understanding exists of all the processes determining ice algal bloom phenology and the considerable geographic differences in sympagic algal standing stocks and primary production. We present here the first pan-Arctic compilation of available time-series data on vernal sea ice algal bloom development and identify the most important factors controlling its development and termination. Using data from the area surrounding Resolute Bay (Nunavut, Canada) as an example, we support previous investigations that snow cover on top of the ice influences sea ice algal phenology, with highest biomass development, but also earliest termination of blooms, under low snow cover. We also provide a pan-Arctic overview of sea ice algae standing stocks and primary production, and discuss the pertinent processes behind the geographic differences we observed. Finally, we assess potential future changes in vernal algal bloom phenology as a consequence of climate change, including their importance to different groups of grazers. (C) 2015 Elsevier Ltd. All rights reserved.</t>
  </si>
  <si>
    <t>Schiffrine, N; Tremblay, JE; Babin, M</t>
  </si>
  <si>
    <t>Growth and Elemental Stoichiometry of the Ecologically-Relevant Arctic Diatom Chaetoceros gelidus: A Mix of Polar and Temperate</t>
  </si>
  <si>
    <t>10.3389/fmars.2019.00790</t>
  </si>
  <si>
    <t>In the wake of modest surface blooms that occur at the onset of the growth season in the nitrogen-poor surface waters of the Beaufort Sea, subsurface chlorophyll maxima (SCM) develop and persist within the nutrient-rich halocline. Algal communities of these SCM can realize a major portion of annual net primary production and are often dominated by the widespread diatom Chaetoceros gelidus in coastal waters. In order to assess how changing growth conditions at the SCM may affect the biological carbon pump, grazer nutrition, and dissolved nutrient inventories across the transpolar Pacific-Atlantic conduit, the elemental stoichiometry of a C. gelidus strain (RCC2046) isolated from the Beaufort Sea and its response to the availability of light and different forms of nitrogen (N) were examined in the laboratory. The cells were grown in semi-continuous batch cultures at 0 degrees C under sub-saturating (LL; 5.5 mu mol photons m(-2) s(-1)) or saturating irradiance (HL; 200 mu mol photons m(-2) s(-1)) and with ammonium (NH4+), nitrate (NO3-) or urea as sole N form in nutrient-replete conditions. The growth rate, cell size, maximum quantum efficiency of photosystem II (F-v/F-m) and the concentrations of chlorophyll a (Chla), biogenic silica (Si) and particulate N, phosphorus (P), and organic carbon (C) were measured during the exponential growth phase. Despite a clear response of volumetric quotas to N form, the growth rates and elemental ratios of the cells were unaffected by N form in the two irradiance treatments. Elemental ratios were affected by light and the responses were remarkably similar to those observed for temperate diatoms. Overall, this study shows that the growth and elemental composition of C. gelidus in the Arctic Ocean are highly resistant to changes in nitrogen form at near-freezing temperatures and suggests that this diatom possesses the ability to remain competitive despite ongoing environmental changes.</t>
  </si>
  <si>
    <t>Miller, FL; Barry, SJ</t>
  </si>
  <si>
    <t>Long-Term Control of Peary Caribou Numbers by Unpredictable, Exceptionally Severe Snow or Ice Conditions in a Non-equilibrium Grazing System</t>
  </si>
  <si>
    <t>The number of Peary caribou (Rang fer tarandus pearyi) on the Queen Elizabeth Islands, Canadian High Arctic, is at an all-time known low. Yet some populations are still hunted, and there is no adequate monitoring program in place to determine the consequences. We evaluate information from the Peary caribou population on the south-central Queen Elizabeth Islands as a standard for an accurate and realistic assessment of what controls Peary caribou population dynamics. Between 1973 and 1997, major population crashes related to severe winter or spring weather are known to have occurred on the south-central Queen Elizabeth Islands in four caribou-years (i.e., 1 July-30 June). Population losses were 67% in 1973-74, 33% in 1994-95, 78% in 1995-96, and 83% in 1996-97. There is no evidence for direct density-dependent responses during either the favorable weather years of population growth or during any one of the years with a disastrous die-off. It appears that Peary caribou on the Queen Elizabeth Islands are living in a non-equilibrium grazing system driven mainly by abiotic factors (emergent properties), particularly by exceptionally unfavorable snow or ice conditions. Changing levels of predation by the High Arctic gray wolf (Canis lupus arctos) compound the uncertainty. In this High Arctic ecosystem, non-equilibrium-governed population dynamics plus wolf predation represents an appropriate conceptual model for Peary caribou populations on the Canadian High Arctic islands. The application of our findings to decision making, together with an adequate monitoring program by the responsible agencies, would promote the biological management and ecological conservation of Peary caribou on the Queen Elizabeth Islands.</t>
  </si>
  <si>
    <t>Boyd, PW; Wong, CS; Merrill, J; Whitney, F; Snow, J; Harrison, PJ; Gower, J</t>
  </si>
  <si>
    <t>Atmospheric iron supply and enhanced vertical carbon flux in the NE subarctic Pacific: Is there a connection?</t>
  </si>
  <si>
    <t>10.1029/98GB00745</t>
  </si>
  <si>
    <t>Recent studies have confirmed the relationship between iron supply and phytoplankton growth rates in all three high-nitrate low-chlorophyll (HNLC) oceanic provinces. However, there is little evidence, so far, of the role of iron in altering the efficiency of the biological pump via increased downward export of particulate organic carbon (POC). The NE subarctic Pacific is unique among HNLC regions in that long time series pelagic observations and deep-moored sediment trap records exist which may provide the best opportunity thus far to test aspects of the iron hypothesis. Episodic elevated levels of chlorophyll a ( &gt; 2.0 mu g L-1) were observed 6 times between 1964 and 1976 at the former site of Ocean Station Papa (OSP). In addition, between 1984 and 1990 on at least three occasions, concurrent pulses of POC and biogenic silica were recorded in deep-moored traps at OSP. Possible explanations for these events, such as lateral advection of more productive waters, iron-mediated blooms, or grazing by salp swarms are discussed and tested using an existing downward POC flux model. Owing to the episodic nature of such events, no available data are sufficiently comprehensive to unequivocally rule out any of these explanations. Nevertheless, from the data available, the occurrence of pelagic or deep water pulses, approximately once every 3 years, are most consistent with iron-mediated diatom blooms, and of the sinking of POC and biogenic silica (from such a bloom) to depth, respectively. A comparison of the timing of these iron-mediated pulses with that of the transport probabilities of atmospheric dust supply from Asia and Alaska provides an opportunity to assess the likelihood of a coupling between the atmosphere and the ocean.</t>
  </si>
  <si>
    <t>Wheeler, JA; Cortes, AJ; Sedlacek, J; Karrenberg, S; van Kleunen, M; Wipf, S; Hoch, G; Bossdorf, O; Rixen, C</t>
  </si>
  <si>
    <t>The snow and the willows: earlier spring snowmelt reduces performance in the low-lying alpine shrub Salix herbacea</t>
  </si>
  <si>
    <t>10.1111/1365-2745.12579</t>
  </si>
  <si>
    <t>Current changes in shrub abundance in alpine and arctic tundra ecosystems are primarily driven by climate change. However, while taller shrub communities are expanding, dwarf shrub communities show reductions under climate warming, and the mechanisms driving the latter (such as warming temperatures or accelerated spring snowmelt) may be complex. To determine and disentangle the response of a widespread arctic-alpine prostrate dwarf shrub to both climate warming and changes in snowmelt time, we investigated phenology, clonal and sexual reproduction, leaf size, wood tissue carbon balance and leaf damage in 480 patches of Salix herbacea, along its elevational and snowmelt microhabitat range over 3years in a space-for-time substitution. Earlier snowmelt was associated with longer phenological development periods, an increased likelihood of herbivory and fungal damage, lower stem density, smaller leaves and lower end-of-season wood reserve carbohydrates. Furthermore, while early snowmelt was associated with an increased proportion of flowering stems, the proportion of fruiting stems was not, as fruit set decreased significantly with earlier snowmelt. Warmer temperatures at lower elevations were associated with lower stem numbers and larger leaves.Synthesis. Our study indicates that phenology, fitness proxies and fungal/insect damage of the dwarf shrub S.herbacea are strongly influenced by snowmelt timing, and that earlier spring snowmelt reduced performance in S.herbacea. The likely mechanisms for many of the observed patterns are related to adverse temperature conditions in the early growing season. Reductions in clonal (stem number) and sexual reproduction (reduced fruit set) under earlier snowmelt, in addition to increasing damage probability, will likely lead to lower fitness and poorer performance, particularly in shrubs growing in early-exposure microhabitats. Further, we saw few concurrent benefits of higher temperatures for S.herbacea, particularly as warming was associated with lower clonal growth. As growing seasons become warmer and longer in arctic and alpine tundra ecosystems, early snowmelt is a critical mechanism reducing fitness and performance in a widespread dwarf shrub and may ultimately reduce dwarf shrub communities in tundra biomes.</t>
  </si>
  <si>
    <t>Gillespie, MAK; Jonsdottir, IS; Hodkinson, ID; Cooper, EJ</t>
  </si>
  <si>
    <t>Aphid-willow interactions in a high Arctic ecosystem: responses to raised temperature and goose disturbance</t>
  </si>
  <si>
    <t>10.1111/gcb.12284</t>
  </si>
  <si>
    <t>Recently, there have been several studies using open top chambers (OTCs) or cloches to examine the response of Arctic plant communities to artificially elevated temperatures. Few, however, have investigated multitrophic systems, or the effects of both temperature and vertebrate grazing treatments on invertebrates. This study investigated trophic interactions between an herbivorous insect (Sitobion calvulum, Aphididae), a woody perennial host plant (Salix polaris) and a selective vertebrate grazer (barnacle geese, Branta leucopsis). In a factorial experiment, the responses of the insect and its host to elevated temperatures using open top chambers (OTCs) and to three levels of goose grazing pressure were assessed over two summer growing seasons (2004 and 2005). OTCs significantly enhanced the leaf phenology of Salix in both years and there was a significant OTC by goose presence interaction in 2004. Salix leaf number was unaffected by treatments in both years, but OTCs increased leaf size and mass in 2005. Salix reproduction and the phenology of flowers were unaffected by both treatments. Aphid densities were increased by OTCs but unaffected by goose presence in both years. While goose presence had little effect on aphid density or host plant phenology in this system, the OTC effects provide interesting insights into the possibility of phenological synchrony disruption. The advanced phenology of Salix effectively lengthens the growing season for the plant, but despite a close association with leaf maturity, the population dynamics of the aphid appeared to lack a similar phenological response, except for the increased population observed.</t>
  </si>
  <si>
    <t>Kerby, JT; Post, E</t>
  </si>
  <si>
    <t>Advancing plant phenology and reduced herbivore production in a terrestrial system associated with sea ice decline</t>
  </si>
  <si>
    <t>10.1038/ncomms3514</t>
  </si>
  <si>
    <t>The contribution of declining Arctic sea ice to warming in the region through Arctic amplification suggests that sea ice decline has the potential to influence ecological dynamics in terrestrial Arctic systems. Empirical evidence for such effects is limited, however, particularly at the local population and community levels. Here we identify an Arctic sea ice signal in the annual timing of vegetation emergence at an inland tundra system in West Greenland. According to the time series analyses presented here, an ongoing advance in plant phenology at this site is attributable to the accelerating decline in Arctic sea ice, and contributes to declining large herbivore reproductive performance via trophic mismatch. Arctic-wide sea ice metrics consistently outperform other regional and local abiotic variables in models characterizing these dynamics, implicating large-scale Arctic sea ice decline as a potentially important, albeit indirect, contributor to local-scale ecological dynamics on land.</t>
  </si>
  <si>
    <t>Quaglia, E; Ravetto Enri, S; Perotti, E; Probo, M; Lombardi, G; Lonati, M</t>
  </si>
  <si>
    <t>Alpine tundra species phenology is mostly driven by climate-related variables rather than by photoperiod</t>
  </si>
  <si>
    <t>JOURNAL OF MOUNTAIN SCIENCE</t>
  </si>
  <si>
    <t>10.1007/s11629-020-6079-2</t>
  </si>
  <si>
    <t>The study of plant phenology has frequently been used to link phenological events to various factors, such as temperature or photoperiod. In the high-alpine environment, proper timing of the phenological cycle has always been crucial to overcome harsh conditions and potential extreme events (i.e. spring frosts) but little is known about the response dynamics of the vegetation, which could shape the alpine landscape in a future of changing climate. Alpine tundra vegetation is composed by an array of species belonging to different phytosociological optima and with various survival strategies, and snowbed communities are a relevant expression of such an extreme-climate adapted flora. We set eight permanent plots with each one in a snowbed located on the Cimalegna plateau in Northwestern Italy and then we selected 10 most recurring species among our plots, all typical of the alpine tundra environment and classified in 3 different pools: snowbed specialists, grassland species and rocky debris species. For 3 years we registered the phenophases of each species during the whole growing season using an adaptation of the BBCH scale. We later focused on the three most biologically relevant phenophases, i.e., flower buds visible, full flowering, and beginning of seed dispersion. Three important season-related variables were chosen to investigate their relationship with the phenological cycle of the studied species: (i) the Day Of Year (DOY), the progressive number of days starting from the 1(st)of January, used as a proxy of photoperiod, (ii) Days From Snow Melt (DFSM), selected to include the relevance of the snow dynamics, and (iii) Growing Degree Days (GDD), computed as a thermal sum. Our analysis highlighted that phenological development correlated better with DFSM and GDD than with DOY. Indeed, models showed that DOY was always a worse predictor since it failed to overcome interannual variations, while DFSM and marginally GDD were better suited to predict the phenological development of most of the species, despite differences in temperature and snowmelt date among the three years. Even if the response pattern to the three variables was mainly consistent for all the species, the timing of their phenological response was different. Indeed, species such asSalix herbaceaandRanunculus glacialiswere always earlier in the achievement of the phenophases, whileAgrostis rupestrisandEuphrasia minimadeveloped later and the remaining species showed an intermediate behavior. However, we did not detect significant differences among the three functional pools of species.</t>
  </si>
  <si>
    <t>Hodkinson, ID; Bird, J</t>
  </si>
  <si>
    <t>Host-specific insect herbivores as sensors of climate change in arctic and Alpine environments</t>
  </si>
  <si>
    <t>10.2307/1551747</t>
  </si>
  <si>
    <t>The distributions of host-specific herbivorous insects along latitudinal and altitudinal gradients, particularly within arctic and alpine environments, provide useful analogs for predicted future changes that are likely to occur over time at any one location, given a gradually changing thermal environment. It is suggested that selected examples of these insect/plant systems can serve as highly responsive sensors of changing climatic temperatures. Distributions of insects that show a restricted occurrence within the overall range of their host plant are predicted to respond more rapidly than the distribution of the host plants themselves. Examples are given to show how these insect-plant systems might be used to monitor longterm temperature change. These examples, drawn from both our published and unpublished work on Homoptera (Insecta), include the following common and widely distributed host plant species within the Northern Hemisphere: Dryas octopetala, Chamerion angustifolium, dwarf Salix species including S. lapponum, and Calluna vulgaris/Erica cinerea.</t>
  </si>
  <si>
    <t>looks at distribution of different species of insect herbivores in relation to climate, but not really at their effects on plants or ecosystems</t>
  </si>
  <si>
    <t>Cahoon, SMP; Sullivan, PF; Post, E; Welker, JM</t>
  </si>
  <si>
    <t>Large herbivores limit CO2 uptake and suppress carbon cycle responses to warming in West Greenland</t>
  </si>
  <si>
    <t>10.1111/j.1365-2486.2011.02528.x</t>
  </si>
  <si>
    <t>Changes in the terrestrial carbon cycle may ameliorate or exacerbate future climatic warming. Research on this topic has focused almost exclusively on abiotic drivers, whereas biotic factors, including trophic interactions, have received comparatively little attention. We quantified the singular and interactive effects of herbivore exclusion and simulated warming on ecosystem CO2 exchange over two consecutive growing seasons in West Greenland. Exclusion of caribou and muskoxen over the past 8 years has led to dramatic increases in shrub cover, leaf area, ecosystem photosynthesis, and a nearly threefold increase in net C uptake. These responses were accentuated by warming, but only in the absence of herbivores. Carbon cycle responses to herbivore exclusion alone and combined with warming were driven by changes in gross ecosystem photosynthesis, as limited differences in ecosystem respiration were observed. Our results show that large herbivores can be of critical importance as mediators of arctic ecosystem responses to climate change.</t>
  </si>
  <si>
    <t>COBB, DG; GALLOWAY, TD; FLANNAGAN, JF</t>
  </si>
  <si>
    <t>EFFECTS OF DISCHARGE AND SUBSTRATE STABILITY ON DENSITY AND SPECIES COMPOSITION OF STREAM INSECTS</t>
  </si>
  <si>
    <t>10.1139/f92-198</t>
  </si>
  <si>
    <t>Effects of discharge/substrate stability relationships on the abundance, diversity, and distribution of aquatic insects were studied from 1 986 to 1988 in three reaches of a small stream in the Manitoba escarpment. Substrate stability (percentage of streambed paving material at incipient motion) ranged from 80 to 20% at bankfull discharge. Eleven taxa of mayflies, 15 taxa of caddisflies, and 10 taxa of stoneflies were collected. All but a few taxa were present at all stations. Benthic insect densities were negatively correlated with increasing discharge and substrate particle movement at all stations. Regression models describing insect density in terms of substrate stability usually accounted for more variation than models describing density in terms of discharge. Insect density decreased up to 94% at the most unstable stream reach following summer and autumn spates when 8 and 12%, respectively, of the streambed paving material was at incipient motion wheres no reduction occurred in a stable riffle constructed nearby. Most insect species were highly resilient; densities and diversities returned to prespate levels during periods of low flow. Temporal and spatial aspects of substrate stability should be considered in stream insect studies, particularly in relation to disturbance.</t>
  </si>
  <si>
    <t>Knott, KK; Barboza, PS; Bowyer, RT</t>
  </si>
  <si>
    <t>Growth in Arctic ungulates: Postnatal development and organ maturation in Rangifer tarandus and Ovibos moschatus</t>
  </si>
  <si>
    <t>10.1644/1545-1542(2005)086&lt;0121:GIAUPD&gt;2.0.CO;2</t>
  </si>
  <si>
    <t>Young arctic ungulates must grow quickly to use forages available during brief summers. We measured growth and organ maturation in Rangifer tarandus (reindeer, caribou) and Ovibos moschatus (muskoxen) at 3 stages: the neonatal period (1-30 days), during transition from milk to plants (30-60 days), and at maturity. Although reindeer provided greater maternal investment than muskoxen in utero (6.9% compared with 4.8% maternal mass), both species grew at similar rates (0.002 compared with 0.005 day(-1)). High thyroid secretion and large hepatic lipid reserves in neonates indicated high rates of energy metabolism for thermogenesis and use of nutrients sequestered in utero. Mass gains during the neonatal period were associated with large gastric abomasa that would allow young ungulates to digest milk soon after birth. Body growth continued during transition to forage (60 days of age), which was accompanied by expansion of rumen, small intestine, and colon. Growth and organ maturation of arctic ungulates, therefore, emphasizes maternal investment in utero and the duration of growth, with little variation in growth rate during both neonatal and transitional phases.</t>
  </si>
  <si>
    <t>Is climate change affecting wolf populations in the High Arctic?</t>
  </si>
  <si>
    <t>10.1007/s10584-004-7093-z</t>
  </si>
  <si>
    <t>Gobal climate change may affect wolves in Canada's High Arctic (80degrees N) acting through three trophic levels (vegetation, herbivores, and wolves). A wolf pack dependent on muskoxen and arctic hares in the Eureka area of Ellesmere Island denned and produced pups most years from at least 1986 through 1997. However, when summer snow covered vegetation in 1997 and 2000 for the first time since records were kept, halving the herbivore nutrition-replenishment period, muskox and hare numbers dropped drastically, and the area stopped supporting denning wolves through 2003. The unusual weather triggering these events was consistent with global-climate-change phenomena.</t>
  </si>
  <si>
    <t>Effects of Simulated Reindeer Grazing, Trampling, and Waste Products on Nitrogen Mineralization and Primary Production</t>
  </si>
  <si>
    <t>10.1657/1938-4246-41.3.330</t>
  </si>
  <si>
    <t>An experiment was conducted in arctic tundra to evaluate the role of reindeer grazing, trampling, and feces and urine deposition in nutrient turnover and primary production. Grazing was simulated by mowing. trampling by the impact of a wooden pole, and waste product deposition by the application of fertilizer. In the first year, aboveground primary production increased with simulated grazing in the fertilized plots and decreased with simulated grazing in the unfertilized plots; this indicates a higher regrowth capacity at higher nutrient levels. However, nitrogen mineralization and primary production were mainly determined by the input or removal of nutrients and, therefore, decreased in plots that were grazed but not fertilized and increased in plots that were fertilized but not grazed. Simulated trampling decreased the depth of the moss layer and increased soil temperatures, but the higher temperatures increased N mineralization only in unmowed plots, and the increased nitrogen availability was not translated into increased primary production. Since aboveground and belowground net primary production in plots with simulated grazing was the same as in plots without simulated animal activity, this study indicates that an entire trophic level can be supported with no apparent effect on primary production.</t>
  </si>
  <si>
    <t>CHAPIN, FS</t>
  </si>
  <si>
    <t>NUTRIENT ALLOCATION AND RESPONSES TO DEFOLIATION IN TUNDRA PLANTS</t>
  </si>
  <si>
    <t>The deciduous shrubs Salix pulchra and Betula nana and the deciduous graminoids Eriophorum vaginatum and Carex aquatilis have high rates of nutrient absorption and growth and large belowground storage reserves relative to the evergreen shrub Ledum palustre. Because of these characteristics, deciduous species can rapidly translocate nutrients into new growth early in the season and are most vulnerable to herbivores at this time. The evergreen Ledum has a constant large allocation of nutrients to leaves throughout the year; these nutrient reserves are always accessible to herbivores and are chemically protected to a corresponding degree. Removal of leaf nutrients by defoliation causes greater mortality and reduction in productivity in Ledum than in deciduous species. Defoliation of the graminoids Eriophorum and Carex results in a large nutrient investment in leaf regrowth. Under such circumstances roots increase PO4 absorption and respiration rates, which helps to maintain plant nutrient reserves. Root growth rate decreases following defoliation but root mortality increases only after severe, chronic defoliation</t>
  </si>
  <si>
    <t>Jepsen, JU; Hagen, SB; Ims, RA; Yoccoz, NG</t>
  </si>
  <si>
    <t>Climate change and outbreaks of the geometrids Operophtera brumata and Epirrita autumnata in subarctic birch forest: evidence of a recent outbreak range expansion</t>
  </si>
  <si>
    <t>10.1111/j.1365-2656.2007.01339.x</t>
  </si>
  <si>
    <t>1. Range expansions mediated by recent climate warming have been documented for many insect species, including some important forest pests. However, whether climate change also influences the eruptive dynamics of forest pest insects, and hence the ecological and economical consequences of outbreaks, is largely unresolved. 2. Using historical outbreak records covering more than a century, we document recent outbreak range expansions of two species of cyclic geometrid moth, Operophtera brumata Bkh. (winter moth) and Epirrita autumnata L. (autumnal moth), in subarctic birch forest of northern Fennoscandia. The two species differ with respect to cold tolerance, and show strikingly different patterns in their recent outbreak range expansion. 3. We show that, during the past 15-20 years, the less cold-tolerant species O. brumata has experienced a pronounced north-eastern expansion into areas previously dominated by E. autumnata outbreaks. Epirrita autumnata, on the other hand, has expanded the region in which it exhibits regular outbreaks into the coldest, most continental areas. Our findings support the suggestion that recent climate warming in the region is the most parsimonious explanation for the observed patterns. 4. The presence of O. brumata outbreaks in regions previously affected solely by E. autumnata outbreaks is likely to increase the effective duration of local outbreaks, and hence have profound implications for the subarctic birch forest ecosystem.</t>
  </si>
  <si>
    <t>Fielding, DJ; Defoliart, LS</t>
  </si>
  <si>
    <t>Growth, development, and nutritional physiology of grasshoppers from subarctic and temperate regions</t>
  </si>
  <si>
    <t>PHYSIOLOGICAL AND BIOCHEMICAL ZOOLOGY</t>
  </si>
  <si>
    <t>10.1086/521801</t>
  </si>
  <si>
    <t>Despite the importance of developmental rate, growth rate, and size at maturity in the life history of poikliotherms, the trade-offs among these traits and selection pressures involved in the evolution of these traits are not well understood. This study compared these traits in a grasshopper, Melanoplus sanguinipes F. (Orthoptera: Acrididae), from two contrasting geographical regions, subarctic Alaska and temperate Idaho. The growing season in the interior of Alaska is about 80 d shorter than at low-elevation sites in Idaho. We hypothesized that the Alaskan grasshoppers would show more rapid growth and development than grasshoppers from Idaho, at the cost of greater sensitivity to food quality. On a diet of lettuce and wheat bran, grasshoppers from Alaska developed from egg hatch to adult more rapidly than those from Idaho at each of three different temperature regimes. Averaged over all temperature treatments, the weight of the Alaskan grasshoppers was about 5% less than that of the Idaho grasshoppers at the adult molt. Feeding and digestive efficiencies were determined for the final two instars using two meridic diets: one with a high concentration of nutrients and the other with the same formulation but diluted with cellulose. Alaskan grasshoppers again developed more rapidly, weighed less, and had faster growth rates than those from Idaho. Alaskan grasshoppers supported their more rapid growth by increasing postingestive efficiencies; that is, they had higher conversion rates of digested matter to biomass on the high-quality diet, greater assimilation of food on the low-quality diet, and greater efficiency of nitrogen assimilation or retention on both diets. There was no evidence that performance of Alaskan grasshoppers suffered any more than that of the Idaho grasshoppers on the low-quality diet.</t>
  </si>
  <si>
    <t>Ross, MV; Alisauskas, RT; Douglas, DC; Kelletti, DK</t>
  </si>
  <si>
    <t>Decadal declines in avian herbivore reproduction: density-dependent nutrition and phenological mismatch in the Arctic</t>
  </si>
  <si>
    <t>10.1002/ecy.1856</t>
  </si>
  <si>
    <t>A full understanding of population dynamics depends not only on estimation of mechanistic contributions of recruitment and survival, but also knowledge about the ecological processes that drive each of these vital rates. The process of recruitment in particular may be protracted over several years, and can depend on numerous ecological complexities until sexually mature adulthood is attained. We addressed long-term declines (23 breeding seasons, 1992-2014) in the per capita production of young by both Ross's Geese (Chen rossii) and Lesser Snow Geese (Chen caerulescens caerulescens) nesting at Karrak Lake in Canada's central Arctic. During this period, there was a contemporaneous increase from 0.4 to 1.1 million adults nesting at this colony. We evaluated whether (1) density-dependent nutritional deficiencies of pre-breeding females or (2) phenological mismatch between peak gosling hatch and peak forage quality, inferred from NDVI on the brood-rearing areas, may have been behind decadal declines in the per capita production of goslings. We found that, in years when pre-breeding females arrived to the nesting grounds with diminished nutrient reserves, the proportional composition of young during brood-rearing was reduced for both species. Furthermore, increased mismatch between peak gosling hatch and peak forage quality contributed additively to further declines in gosling production, in addition to declines caused by delayed nesting with associated subsequent negative effects on clutch size and nest success. The degree of mismatch increased over the course of our study because of advanced vegetation phenology without a corresponding advance in Goose nesting phenology. Vegetation phenology was significantly earlier in years with warm surface air temperatures measured in spring (i.e., 25 May-30 June). We suggest that both increased phenological mismatch and reduced nutritional condition of arriving females were behind declines in population-level recruitment, leading to the recent attenuation in population growth of Snow Geese.</t>
  </si>
  <si>
    <t>Gradinger, R; Bluhm, BA</t>
  </si>
  <si>
    <t>First analysis of an Arctic sea ice meiofauna food web based on abundance, biomass and stable isotope ratios</t>
  </si>
  <si>
    <t>10.3354/meps13170</t>
  </si>
  <si>
    <t>Particulate organic carbon (POC) produced in sea ice is often included in stable isotopic food web studies of polar seas as a single value of particulate organic matter (POM), i.e. 'ice POM'. During 10 field trips to landfast ice off Alaska's north coast, we examined the seasonal contribution of sea ice-associated meiofauna to total POM and the trophic structure within the sea ice using bulk carbon and nitrogen stable isotope ratios (delta C-13, delta N-15). Algal biomass, POC/particulate organic nitrogen and meiofaunal abundances increased after the polar night, and a suite of different metazoan meiofauna contributed seasonally substantially to total ice POC amount. delta C-13 values of meiofauna generally tracked the seasonal enrichment of delta C-13 in POC suggesting a trophic relationship, also supported by increasing body mass of meiofauna over the seasons. delta N-15 of individual meiofaunal taxa varied by at least 1.5 trophic levels. delta C-13 values of some meiofauna were very close to or below POC values suggesting the use of other carbon sources, perhaps including dissolved organic carbon (DOC) and bacteria. Estimated potential grazing rates, based on generated carbon and nitrogen content of individuals in this study, confirmed earlier generally low estimates of grazing impact of the meiofauna on the ice algal spring bloom, leaving large portions of the produced matter as food for pelagic and benthic organisms. These findings suggest a more complex sea ice-based food web structure that should be more commonly incorporated into food web, conceptual and other models.</t>
  </si>
  <si>
    <t>Campbell, RG; Sherr, EB; Ashjian, CJ; Plourde, S; Sherr, BF; Hill, V; Stockwell, DA</t>
  </si>
  <si>
    <t>Mesozooplankton prey preference and grazing impact in the western Arctic Ocean</t>
  </si>
  <si>
    <t>10.1016/j.dsr2.2008.10.027</t>
  </si>
  <si>
    <t>The role of mesozooplankton as consumers and transformers of primary and secondary production in the Beaufort and Chukchi Seas was examined during four cruises in spring and summer of both 2002 and 2004 as part of the western Arctic Shelf-Basin Interactions (SBI) program. Forty-seven grazing experiments using dominant mesozooplankton species and life stages were conducted at locations across the shelf, slope, and basin of the Chukchi and Beaufort Seas to measure feeding rates on both chlorophyll and microzooplankton and to determine mesozooplankton prey preferences. Mesozooplankton biomass was at all times dominated by life stages of four copepod taxa: Calanus glacialis, Calanus hyperboreus, Metridia longa, and Pseudocalanus spp. Significant interannual, seasonal, regional, between species and within species differences in grazing rates were observed. Overall, the dominant zooplankton exhibited typical feeding behavior in response to chlorophyll concentration that could be modeled using species and life-stage specific IvIev functions. Microzooplankton were preferred prey at almost all times, with the strength of the preference positively related to the proportion of microzooplankton prey availability. Average mesozooplankton grazing impacts on both chlorophyll standing stock (0.6 +/- 0.5% d(-1) in spring, 5.1 +/- 6.3% d(-1) in summer) and primary production (12.8 +/- 11.8% d(-1) in spring, 27.6 +/- 24.5% d(-1) in summer) were quite low and varied between shelf, slope, and basin. Coincident microzooplankton grazing experiments [Sherr, E.B., Sherr, B.F., Hartz, A.J., 2009. Microzooplankton grazing impact in the Western Arctic Ocean. Deep-Sea Research II] were conducted at most stations. Together, microzooplankton-mesozooplankton grazing consumed only 44% of the total water-column primary production, leaving more than half directly available for local export to the benthos or for offshore transport into the adjacent basin. (c) 2008 Elsevier Ltd. All rights reserved.</t>
  </si>
  <si>
    <t>Ardyna, M; Babin, M; Devred, E; Forest, A; Gosselin, M; Raimbault, P; Tremblay, JE</t>
  </si>
  <si>
    <t>Shelf-basin gradients shape ecological phytoplankton niches and community composition in the coastal Arctic Ocean (Beaufort Sea)</t>
  </si>
  <si>
    <t>10.1002/lno.10554</t>
  </si>
  <si>
    <t>The contiguous Arctic shelf is the green belt of the Arctic Ocean. Phytoplankton dynamics in this environment are driven by extreme physical gradients and by rapid climate change, which influence light and nutrient availability as well as the growth and ecological characteristics of phytoplankton. A large dataset collected across the Canadian Beaufort Shelf during summer 2009 was analyzed to assess how the interplay of physical and biogeochemical conditions dictates phytoplankton niches and trophic regimes. Nonmetric multidimensional scaling and cluster analysis demonstrated marked partitioning of phytoplankton diversity. Elevated phytoplankton biomass (similar to 2.41 mu g Chl a L-1) was observed in association with the surface mixed layer near the coast, close to the mouth of the Mackenzie River, and at the shelf-break as a result of nutrient-rich Pacific water intrusions. The coastal communities were supported by high levels of nitrogen nutrients and were taxonomically uniform, with diatoms accounting for 95% of total cell numbers. By contrast, adjacent oceanic waters were characterized by low autotrophic biomass near the surface (similar to 0.09 mu g Chl a L-1) and below the mixed layer (similar to 0.23 mu g Chl a L-1) due to mainly nutrient limitation. However, the oceanic community was more diverse with a mixed assemblage of diatoms and small mixotrophs/heterotrophs near the surface and a predominance of autotrophic nanoflagellates at depth. We conclude that as climate change intensifies freshening and stratification in the Western Arctic Ocean, coastal hotspots of high autotrophic productivity may play an even greater role in supporting Arctic marine ecosystems while offshore environments become increasingly oligotrophic.</t>
  </si>
  <si>
    <t>Watanabe, E; Onodera, J; Harada, N; Aita, MN; Ishida, A; Kishi, MJ</t>
  </si>
  <si>
    <t>Wind-driven interannual variability of sea ice algal production in the western Arctic Chukchi Borderland</t>
  </si>
  <si>
    <t>10.5194/bg-12-6147-2015</t>
  </si>
  <si>
    <t>Seasonal and interannual variability in the biogenic particle sinking flux was recorded using multi-year bottom-tethered sediment trap mooring systems in the North-wind Abyssal Plain (Station NAP: 75 degrees N, 162 degrees W, 1975m water depth) of the western Arctic Chukchi Borderland. Trapped particle flux at a median depth of 184m had an obvious peak and dominance of sea ice-related diatom assemblages in August 2011. The observed particle flux was considerably suppressed throughout summer 2012. In the present study, the response of ice algal production and biomass to wind-driven changes in the physical environment was addressed using a pan-Arctic sea ice-ocean modeling approach. A sea ice ecosystem with ice algae was newly incorporated into the lower-trophic marine ecosystem model, which was previously coupled with a high-resolution (i.e., 5 km horizontal grid size) sea ice-ocean general circulation model. Seasonal model experiments covering 2-year mooring periods indicated that primary productivity of ice algae around the Chukchi Borderland depended on basin-scale wind patterns via various processes. Easterly winds in the southern part of a distinct Beaufort High supplied nutrient-rich water for euphotic zones of the NAP region via both surface Ekman transport of Chukchi shelf water and vertical turbulent mixing with underlying nutricline water in 2011. In contrast, northwesterly winds flowing in the northern part of an extended Siberian High transported oligotrophic water within the Beaufort Gyre circulation toward the NAP region in 2012. The modeled ice algal biomass during summer reflected the differences in nutrient distribution. The modeled sinking flux of particulate organic nitrogen (PON) was comparable with the time series obtained from sediment trap data in summer 2011. In contrast, lateral advection of ice algal patches of shelf origin during a great cyclone event may have caused a modeled PON flux bias in 2012. Sensitivity experiments revealed several uncertainties of model configurations of ice algal productivity, particle sinking speed, and grazing activities. Extending the year-long measurements is expected to help illustrate the more general features of ice-related biological processes in the Arctic Ocean.</t>
  </si>
  <si>
    <t>Zacher, K; Bernard, M; Bartsch, I; Wiencke, C</t>
  </si>
  <si>
    <t>Survival of early life history stages of Arctic kelps (Kongsfjorden, Svalbard) under multifactorial global change scenarios</t>
  </si>
  <si>
    <t>10.1007/s00300-016-1906-1</t>
  </si>
  <si>
    <t>Kelps (brown algae of the order Laminariales) build highly complex and productive underwater forests and possess microscopic and macroscopic life stages. The microscopic stages (spores, gametophytes, juvenile sporophytes) are usually more sensitive to environmental stressors and may form a bottleneck for the survival of the population. Future Arctic kelp forests will be especially affected by elevated temperatures and increased sedimentation. Knowledge on grazer impact is still rudimentary. In order to investigate how global change in interaction with grazing may shape future Arctic kelp systems, we performed laboratory experiments (2 x 3 x 2 factorial design) on early life stages of the kelps Alaria esculenta, Laminaria digitata and Saccharina latissima from Arctic Kongsfjorden (Svalbard). Spores were exposed to ambient and elevated summer temperatures in combination with 3 levels of sediment and 2 levels of grazing by the limpet Margarites helicinus. The germination and formation of juvenile sporophytes were strongly inhibited in all species with increasing sediment cover, clearly showing the strongest negative effect on sporophyte development of all tested variables. Grazers interacted with temperature and sedimentation-affecting kelps in a species-specific way. They had a strong impact on the number of developing sporophytes partially counteracting the negative impact of sedimentation. We conclude that the structure of kelp communities can be shaped by abiotic and biotic variables acting on early developmental stages and that global warming has the potential to alter the strengths and direction of these effects, which may lead to future shifts in the community structure.</t>
  </si>
  <si>
    <t>Laakmann, S; Kochzius, M; Auel, H</t>
  </si>
  <si>
    <t>Ecological niches of Arctic deep-sea copepods: Vertical partitioning, dietary preferences and different trophic levels minimize inter-specific competition</t>
  </si>
  <si>
    <t>10.1016/j.dsr.2008.12.017</t>
  </si>
  <si>
    <t>The biodiversity of pelagic deep-sea ecosystems has received growing scientific interest in the last decade, especially in the framework of international marine biodiversity initiatives, such as Census of Marine Life (CoML). While a growing number of deep-sea zooplankton species has been identified and genetically characterized, little information is available on the mechanisms minimizing inter-specific competition and thus allowing closely related species to co-occur in the deep-sea pelagic realm. Focussing on the two dominant calanoid copepod families Euchaetidae and Aetideidae in Fram Strait, Arctic Ocean, the present study strives to characterize ecological niches of co-occurring species, with regard to vertical distribution, dietary composition as derived from lipid biomarkers, and trophic level on the basis of stable isotope signatures. Closely related species were usually restricted to different depth layers, resulting in a multi-layered vertical distribution pattern. Thus, vertical partitioning was an important mechanism to avoid inter-specific competition. Species occurring in the same depth strata usually belonged to different genera. They differed in fatty acid composition and trophic level, indicating different food preferences. Herbivorous Calanus represent major prey items for many omnivorous and carnivorous species throughout the water column. The seasonal and ontogenetic vertical migration of Calanus acts as a short-cut in food supply for pelagic deep-sea ecosystems in the Arctic. (C) 2009 Elsevier Ltd. All rights reserved.</t>
  </si>
  <si>
    <t>Rundqvist, S; Hedenas, H; Sandstrom, A; Emanuelsson, U; Eriksson, H; Jonasson, C; Callaghan, TV</t>
  </si>
  <si>
    <t>Tree and Shrub Expansion Over the Past 34 Years at the Tree-Line Near Abisko, Sweden</t>
  </si>
  <si>
    <t>10.1007/s13280-011-0174-0</t>
  </si>
  <si>
    <t>Shrubs and trees are expected to expand in the sub-Arctic due to global warming. Our study was conducted in Abisko, sub-arctic Sweden. We recorded the change in coverage of shrub and tree species over a 32- to 34-year period, in three 50 x 50 m plots; in the alpine-tree-line ecotone. The cover of shrubs and trees (&lt;3.5 cm diameter at breast height) were estimated during 2009-2010 and compared with historical documentation from 1976 to 1977. Similarly, all tree stems (&gt;= 3.5 cm) were noted and positions determined. There has been a substantial increase of cover of shrubs and trees, particularly dwarf birch (Betula nana), and mountain birch (Betula pubescens ssp. czerepanovii), and an establishment of aspen (Populus tremula). The other species willows (Salix spp.), juniper (Juniperus communis), and rowan (Sorbus aucuparia) revealed inconsistent changes among the plots. Although this study was unable to identify the causes for the change in shrubs and small trees, they are consistent with anticipated changes due to climate change and reduced herbivory.</t>
  </si>
  <si>
    <t>Mackas, DL; Goldblatt, R; Lewis, AG</t>
  </si>
  <si>
    <t>Interdecadal variation in developmental timing of Neocalanus plumchrus populations at Ocean Station P in the subarctic North Pacific</t>
  </si>
  <si>
    <t>10.1139/cjfas-55-8-1878</t>
  </si>
  <si>
    <t>A single copepod species, Neocalanus plumchrus (Marukawa), makes up much of the mesozooplankton biomass in the subarctic Pacific. Its vertical distribution and developmental sequence are both strongly seasonal. Together, they produce a strong and narrow (&lt;60 days duration) annual peak of upper ocean zooplankton biomass in spring and early summer. At Ocean Station P (50 degrees N, 145 degrees W), seasonal phasing of this annual maximum has shifted dramatically between 1956 and the present. Both time series observations of N. plumchrus stage composition ratios and measurements of total upper ocean zooplankton biomass produce consistent pictures of this change. Population development was very late in the early 1970s (biomass maximum in mid-July to late July), early in the late 1950s (late May - early June), and very early in the 1990s (early May to mid-May). The changes in timing are strongly correlated with large-scale year-to-year and decade-to-decade ocean climate fluctuations, as reflected by spring season temperature anomalies in the surface mixed layer within which the juvenile copepodites feed and grow (r(2) = 0.56, development about 60 days earlier in warm than in cold years). But the change in developmental timing is too large to be explained solely by physiological acceleration of individual development rate. We suggest instead that the cause is interannual differences in survival among early versus late portions of the annual copepodite cohort.</t>
  </si>
  <si>
    <t>Vindstad, OPL; Hagen, SB; Jepsen, JU; Kapari, L; Schott, T; Ims, RA</t>
  </si>
  <si>
    <t>Phenological diversity in the interactions between winter moth (Operophtera brumata) larvae and parasitoid wasps in sub-arctic mountain birch forest</t>
  </si>
  <si>
    <t>BULLETIN OF ENTOMOLOGICAL RESEARCH</t>
  </si>
  <si>
    <t>10.1017/S0007485311000277</t>
  </si>
  <si>
    <t>Population cycles of the winter moth (Operophtera brumata) in sub-arctic coastal birch forests show high spatiotemporal variation in amplitude. Peak larval densities range from levels causing little foliage damage to outbreaks causing spatially extensive defoliation. Moreover, outbreaks typically occur at or near the altitudinal treeline. It has been hypothesized that spatiotemporal variation in O. brumata cycle amplitude results from climate-induced variation in the degree of phenological matching between trophic levels, possibly between moth larvae and parasitoids. The likelihood of mismatching phenologies between larvae and parasitoids is expected to depend on how specialized parasitoids are, both as individual species and as a guild, to attacking specific larval developmental stages (i.e. instars). To investigate the larval instar-specificity of parasitoids, we studied the timing of parasitoid attacks relative to larval phenology. We employed an observational study design, with sequential sampling over the larval period, along an attitudinal gradient harbouring a pronounced treeline outbreak of O. brumata. Within the larval parasitoid guild, containing seven species groups, the timing of attack by different groups followed a successional sequence throughout the moth's larval period and each group attacked 1-2 instars. Such phenological diversity within parasitoid guilds may lower the likelihood of climate-induced trophic mismatches between victim populations and many/all of their enemies. Parasitism rates declined with increasing altitude for most parasitoid groups and for the parasitoid guild as a whole. However, the observed spatiotemporal parasitism patterns provided no clear evidence for or against altitudinal mismatch between larval and parasitoid phenology.</t>
  </si>
  <si>
    <t>Post, E; Pedersen, C</t>
  </si>
  <si>
    <t>Opposing plant community responses to warming with and without herbivores</t>
  </si>
  <si>
    <t>10.1073/pnas.0802421105</t>
  </si>
  <si>
    <t>If controls over primary productivity and plant community composition are mainly environmental, as opposed to biological, then global change may result in large-scale alterations in ecosystem structure and function. This view appears to be favored among investigations of plant biomass and community responses to experimental and observed warming. in far northern and arctic ecosystems, such studies predict increasing dominance of woody shrubs with future warming and emphasize the carbon (C)-sequestration potential and consequent atmospheric feedback potential of such responses. In contrast to previous studies, we incorporated natural herbivory by muskoxen and caribou into a 5-year experimental investigation of arctic plant community response to warming. In accordance with other studies, warming increased total community biomass by promoting growth of deciduous shrubs (dwarf birch and gray willow). However, muskoxen and caribou reduced total community biomass response, and responses of birch and willow, to warming by 19%, 46%, and 11 %, respectively. Furthermore, under warming alone, the plant community shifted after 5 years away from graminoid-dominated toward dwarf birch-dominated. In contrast, where herbivores grazed, plant community composition on warmed plots did not differ from that on ambient plots after 5 years. These results highlight the potentially important and overlooked influences of vertebrate herbivores on plant community response to warming and emphasize that conservation and management of large herbivores may be an important component of mitigating ecosystem response to climate change.</t>
  </si>
  <si>
    <t>Peltier, TC; Barboza, PS; Blake, JE</t>
  </si>
  <si>
    <t>Seasonal hyperphagia does not reduce digestive efficiency in an Arctic grazer</t>
  </si>
  <si>
    <t>10.1086/377744</t>
  </si>
  <si>
    <t>Muskoxen (Ovibos moschatus) consume fibrous plants that grow rapidly over the short Arctic summer. We studied responses of eight castrated male muskoxen to a diet of grass hay and mineral supplements during spring, autumn, and winter. Animals gained body mass in spring (239 +/- 39 kg) as body fat content increased from 26% to 38% of ingesta-free mass in winter without changes in lean mass and protein. Intakes of dry matter (DM) increased by 74% between spring and autumn as digestible energy increased from 554 to 923 kJ kg(-0.75) d(-1) during mass gain. Digestibility of cellulose (72% - 76%) was not affected by increasing food intake between spring and autumn but was reduced to 65% in winter. Digestibility of nitrogen compounds was 61%-66%, even though intake increased by 134% between spring and autumn. Excess dietary nitrogen from hay and supplements increased urea concentrations in plasma and urine. High loads of solutes such as potassium did not affect plasma or urinary osmolality but were associated with increased rates of glomerular filtration and urinary excretion. Low intakes of sodium from grasses may limit intake and digestion during summer, but high food intakes can support deposition of nitrogen, calcium, magnesium, copper, and zinc in body tissue even when dietary concentrations are low. Seasonal increases in digestive and metabolic functions allow muskoxen to rapidly accumulate energy and nutrients in body tissue during the short season of plant growth.</t>
  </si>
  <si>
    <t>Pitusi, V; Soreide, JE; Hassett, BT; Marquardt, M; Andreasen, MH</t>
  </si>
  <si>
    <t>The occurrence of Nematoda in coastal sea ice on Svalbard (European Arctic) determined with the 18S small subunit rRNA gene</t>
  </si>
  <si>
    <t>10.1007/s00300-021-02863-y</t>
  </si>
  <si>
    <t>Understanding the diversity and functioning of Arctic sea ice ecosystems is vital to evaluate and predict the impact of current and future climate change. In the microscopic communities inhabiting the brine channels inside sea ice, nematodes often dominate numerically and act as bacterivores and herbivores. Despite nematodes great abundances and known ecological roles, molecular tools have not been applied to investigate their species diversity in sea ice. In an attempt to begin establishing a molecular baseline for species diversity of sea ice nematodes, we Sanger sequenced 74 specimens from four locations around Svalbard (European Arctic), using the 18S rRNA barcode. Currently available nucleotide reference databases are both underpopulated with representative marine nematode taxa and contain a substantial number of misidentified organisms. Together, these limitations inhibited the ability to identify marine specimens collected in this study with certainty. Nevertheless, our molecular data indicate the presence of two genera in sea ice on Svalbard-Theristus and Halomonhystera. While it is possible that the latter represents a novel ice nematode species, future studies, including morphometric analysis, are needed to verify our molecular findings. We leverage the assignment of molecular information to robustly identify nematodes and provide the first insight into the diversity of sea ice nematodes in the European Arctic. We advocate for an intensified cooperation between molecular and morphological taxonomists to expedite the establishment of baseline surveys that are required to predict biological consequences of the diminishing sea ice habitat in the future.</t>
  </si>
  <si>
    <t>Andreev, AV</t>
  </si>
  <si>
    <t>Energetics and survival of birds in extreme environments</t>
  </si>
  <si>
    <t>OSTRICH</t>
  </si>
  <si>
    <t>10.1080/00306525.1999.9639745</t>
  </si>
  <si>
    <t>As northern climates changed towards those existing at present, bird taxa kept evolving forms adapted to the variety of high-latitude habitats - inland, coastal and alpine. These habitats are structurally simple and dominated by dramatic seasonality and permafrost. These adaptations are expressed in several seasonal and regional avifaunas which include the 20-25 resident bird species of the Siberian taiga, and some 15-45 typical summer visitors to hypoarctic, subalpine and tundra habitats. The survival strategies of birds in these extreme habitats are discussed in the light of experimental data and observations gathered during the seemingly most stressful periods of the birds' annual life cycle, namely mid-winter in north-eastern Asia and incubation on permafrost in upland tundra. Of the subarctic residents, only grouse utilise predictable browse foods, but have to cope with its low energy content. Winter survival in other taxa depends on utilising fall harvests and individual energy stores. In all cases, the energy utilisation in wintering birds appears to be minimised. In summer, non-resident birds treat their local resources in quite a different way with no evidence of direct energy limitation on reproduction, including incubation. There is little evidence of individual cost-minimisation strategies. Instead, local population-resource balances are regulated through a variety of social mechanisms.</t>
  </si>
  <si>
    <t>FROST, BW</t>
  </si>
  <si>
    <t>A MODELING STUDY OF PROCESSES REGULATING PLANKTON STANDING STOCK AND PRODUCTION IN THE OPEN SUB-ARCTIC PACIFIC-OCEAN</t>
  </si>
  <si>
    <t>10.1016/0079-6611(93)90008-2</t>
  </si>
  <si>
    <t>At Ocean Station P (50-degrees-N 145-degrees-W) in the open subarctic Pacific Ocean recent estimates of phytoplankton production rate were consistently much higher than those obtained during previous decades of weathership operations. Moreover, the production was supported to a major extent by regenerated forms of nitrogen despite high concentrations of NO3. An ecosystem process model, simulating the interactions among phytoplankton, herbivorous microzooplankton and nutrients, was used to evaluate the possible mechanisms underlying both the high production rates and the patterns of utilization of dissolved nitrogenous nutrients. The model results suggest that at Station P the phytoplankton have specific growth rates expected for the ambient light and temperature regime, and furthermore that two processes, grazing control of phytoplankton stock and preferential utilization of NH4 by the phytoplankton, can account for the continuously low standing stock of phytoplankton and the underutilization of NO3 in the surface layer in summer. However, moderate limitation of phytoplankton specific growth rate by a trace nutrient such as dissolved iron cannot be ruled out. Winter observations of plankton dynamics at Station P would afford a strong test of the model predictions. In addition, the model highlights several properties of the subarctic Pacific epipelagic ecosystem in need of further investigation. These include possible trace nutrient limitation of maximum specific growth rate of the phytoplankton assemblage; the abundance, types and physiological characteristics of microzooplankton grazers; the sources and intensity of predatory mortality of grazers; effects of daily variability of physical processes on plankton dynamics; and control of growth rates of individual phytoplankton species, especially microphytoplankters whose specific growth rates may be limited by availability of trace nutrients.</t>
  </si>
  <si>
    <t>Schmidt, NM; Grondahl, C; Evans, AL; Desforges, JP; Blake, J; Hansen, LH; Beumer, LT; Mosbacher, JB; Stelvig, M; Greunz, EM; Chimienti, M; van Beest, FM</t>
  </si>
  <si>
    <t>On the interplay between hypothermia and reproduction in a high arctic ungulate</t>
  </si>
  <si>
    <t>10.1038/s41598-020-58298-8</t>
  </si>
  <si>
    <t>For free-ranging animals living in seasonal environments, hypometabolism (lowered metabolic rate) and hypothermia (lowered body temperature) can be effective physiological strategies to conserve energy when forage resources are low. To what extent such strategies are adopted by large mammals living under extreme conditions, as those encountered in the high Arctic, is largely unknown, especially for species where the gestation period overlaps with the period of lowest resource availability (i.e. winter). Here we investigated for the first time the level to which high arctic muskoxen (Ovibos moschatus) adopt hypothermia and tested the hypothesis that individual plasticity in the use of hypothermia depends on reproductive status. We measured core body temperature over most of the gestation period in both free-ranging muskox females in Greenland and captive female muskoxen in Alaska. We found divergent overwintering strategies according to reproductive status, where pregnant females maintained stable body temperatures during winter, while non-pregnant females exhibited a temporary decrease in their winter body temperature. These results show that muskox females use hypothermia during periods of resource scarcity, but also that the use of this strategy may be limited to non-reproducing females. Our findings suggest a trade-off between metabolically-driven energy conservation during winter and sustaining foetal growth, which may also apply to other large herbivores living in highly seasonal environments elsewhere.</t>
  </si>
  <si>
    <t>DIET SELECTION BY VERTEBRATE HERBIVORES IN THE HIGH ARCTIC OF GREENLAND</t>
  </si>
  <si>
    <t>HOLARCTIC ECOLOGY</t>
  </si>
  <si>
    <t>Microhistological analysis of fecal droppings indicates that graminoids (sedges, grasses, and rushes) and the only willow present, Salix arctica, are primary food items of the muskox Ovibos moschatus, arctic hare Lepus arcticus, and collared lemming Dicrostonyx groenlandicus in northern Greenland (79-degrees-83-degrees-N). Plant biomass available during the peak growing season varied with vegetation types from &lt; 2 g m-2 in polar barrens to 34 g m-2 in sedge fens. The clustered distribution of vegetation minimizes competition among vertebrate herbivores.</t>
  </si>
  <si>
    <t>Bilodeau, F; Gauthier, G; Fauteux, D; Berteaux, D</t>
  </si>
  <si>
    <t>Does lemming winter grazing impact vegetation in the Canadian Arctic?</t>
  </si>
  <si>
    <t>10.1007/s00300-014-1486-x</t>
  </si>
  <si>
    <t>In low-productivity environments such as the tundra, it has been proposed that regular, multi-annual population cycles of lemmings could be driven by winter food depletion in years of peak abundance. If lemming population dynamics is controlled by food resources, we predict that (1) winter grazing should negatively impact the abundance of food plants, (2) this impact should be proportional to lemming density and (3) high lemming winter grazing pressure should result in reduced plant growth during the following summer. We tested these predictions on Bylot Island, Nunavut, Canada, where two species of lemmings are present: the brown (Lemmus trimucronatus) and collared lemming (Dicrostonyx groenlandicus). We installed 16 exclosures in their preferred wintering habitat (snowbeds) and annually sampled plant biomass inside and outside exclosures at snow melt and at peak growth during the summers of 2009-2012, covering a full population cycle. Winter grazing had no impact on total vascular plant or moss biomass at snow melt in all years. Among plant families, only Caryophyllaceae, which was uncommon, showed a decline. In moss taxa, a negative effect was found on Polytrichum in only 1 year out of three. Overall, plant regrowth during the subsequent summer showed annual variation and tended to be reduced in the 2 years of high lemming abundance. However, this could be a consequence of summer grazing. Overall, the impact of lemming winter grazing on plants was weak and short-lived, even in years of high lemming abundance. Therefore, our results are not consistent with the hypothesis that food depletion during winter was the cause of the lemming decline following peak abundance at our study site. Other factors may limit lemming populations and prevent them from reaching densities high enough to exhaust their food resources.</t>
  </si>
  <si>
    <t>Denman, KL; Pena, MA</t>
  </si>
  <si>
    <t>A coupled 1-D biological/physical model of the northeast subarctic Pacific Ocean with iron limitation</t>
  </si>
  <si>
    <t>10.1016/S0967-0645(99)00087-9</t>
  </si>
  <si>
    <t>The recent NE subarctic Pacific study of the Canadian JGOFS project was designed primarily to address why phytoplankton biomass and production at Ocean Station Papa (OSP: 50 degrees N, 145 degrees W) are not as high as the nitrate concentrations could potentially support. To examine the possible role of iron (Fe) limitation in concert with microzooplankton grazing and physical supply of nitrate, we have coupled a four-compartment Nitrogen-Phytoplankton-Zooplankton-Detritus planktonic ecosystem model with a 60-layer (each 2 m thick) one-dimensional mixed-layer model (Mellor-Yamada level 2.5), driven by annual forcing characteristic of OSP. Both the physical and ecological models are forced with the same annual heat budget, mean phytoplankton concentration was tuned with the equilibrium solution of the model, and the zooplankton parameter values were chosen to be representative of microzooplankton. Modelled sea surface temperature ranged between 6 (fixed - late winter) and 13-14 degrees C, depending on the distribution and amount of phytoplankton and detritus calculated by the model. Simulations with Fe limitation reducing the maximum specific growth rate of phytoplankton (for Fe-replete conditions) by a factor of similar to 3 best reproduced the annual cycle of surface layer nitrate, although the resulting annual f-ratio calculated from the fluxes into and out of the nitrogen compartment was marginally higher than recent estimates off-ratio based on observations at OSP. The best simulations with Fe limitation agreed with observations of the annual cycle of surface nitrate concentration, the f-ratio, particulate nitrogen concentration in the euphotic layer, the export production, and the remineralization depth scale for sinking detritus, to within similar to 50%, probably within the range of observational uncertainty and/or seasonal and interannual variability. Possible modifications include separating the detrital pool into suspended and sinking organic matter, decreasing the rate of remineralization with increasing depth, and examining the supply of nitrate to the surface layer by means of horizontal advection. The observational basis required to formulate these processes is marginal at present. (C) 1999 Elsevier Science Ltd. All rights reserved.</t>
  </si>
  <si>
    <t>Descamps, S; Aars, J; Fuglei, E; Kovacs, KM; Lydersen, C; Pavlova, O; Pedersen, AO; Ravolainen, V; Strom, H</t>
  </si>
  <si>
    <t>Climate change impacts on wildlife in a High Arctic archipelago - Svalbard, Norway</t>
  </si>
  <si>
    <t>10.1111/gcb.13381</t>
  </si>
  <si>
    <t>The Arctic is warming more rapidly than other region on the planet, and the northern Barents Sea, including the Svalbard Archipelago, is experiencing the fastest temperature increases within the circumpolar Arctic, along with the highest rate of sea ice loss. These physical changes are affecting a broad array of resident Arctic organisms as well as some migrants that occupy the region seasonally. Herein, evidence of climate change impacts on terrestrial and marine wildlife in Svalbard is reviewed, with a focus on bird and mammal species. In the terrestrial ecosystem, increased winter air temperatures and concomitant increases in the frequency of rain-on-snow' events are one of the most important facets of climate change with respect to impacts on flora and fauna. Winter rain creates ice that blocks access to food for herbivores and synchronizes the population dynamics of the herbivore-predator guild. In the marine ecosystem, increases in sea temperature and reductions in sea ice are influencing the entire food web. These changes are affecting the foraging and breeding ecology of most marine birds and mammals and are associated with an increase in abundance of several temperate fish, seabird and marine mammal species. Our review indicates that even though a few species are benefiting from a warming climate, most Arctic endemic species in Svalbard are experiencing negative consequences induced by the warming environment. Our review emphasizes the tight relationships between the marine and terrestrial ecosystems in this High Arctic archipelago. Detecting changes in trophic relationships within and between these ecosystems requires long-term (multidecadal) demographic, population- and ecosystem-based monitoring, the results of which are necessary to set appropriate conservation priorities in relation to climate warming.</t>
  </si>
  <si>
    <t>Barboza, PS; Peltier, TC; Forster, RJ</t>
  </si>
  <si>
    <t>Ruminal degradation increases with seasonal hyperphagia in muskoxen (Ovibos moschatus): a preliminary report</t>
  </si>
  <si>
    <t>JOURNAL OF ANIMAL AND FEED SCIENCES</t>
  </si>
  <si>
    <t>10.22358/jafs/74380/2004</t>
  </si>
  <si>
    <t>We used repeated measures of castrated adult muskoxen during spring, autumn and winter to describe responses to a consistent diet. Increased feed intakes between spring and autumn were accompanied by increases in ruminal rates of in situ degradation for cellulose in hay and for protein in supplements. Microbial counts in ruminal fluid increased between spring and autumn but declined in winter. Total concentration of short chain fatty acid in the rumen also increased with feed intake but the proportions of individual acids varied between seasons. Microbial activity can change independently of diet quality in grazers from highly seasonal arctic regions.</t>
  </si>
  <si>
    <t>Tamelander, T; Soreide, JE; Hop, H; Carroll, ML</t>
  </si>
  <si>
    <t>Fractionation of stable isotopes in the Arctic marine copepod Calanus glacialis: Effects on the isotopic composition of marine particulate organic matter</t>
  </si>
  <si>
    <t>10.1016/j.jembe.2006.01.001</t>
  </si>
  <si>
    <t>Fractionation of delta C-13 and delta N-15 between food, consumer, and faecal pellets was studied in the Arctic marine copepod Calanus glacialis Jaschnov, fed with isotopically distinct algal monocultures. Temporal variations in delta C-13 and delta N-15 of copepods that were fed ice algae and phytoplankton followed those of a control group consisting of starved animals. There were no significant trends in the delta C-13 and delta N-15 values of copepods that were starved for 42 days, suggesting that the isotopic composition of non-lipid body tissues is unaffected by the metabolic processes during prolonged periods of starvation. The stable isotopic composition of starved copepods therefore seems to reflect food consumed during the previous period of feeding and growth. Faecal pellets produced by feeding copepods were depleted in C-13 and N-15 by 6.3-11.2 parts per thousand and 0.7-9.1 parts per thousand, respectively, relative to the food ingested. These results indicate that faecal pellet production is an important pathway for the trophic fractionation of delta C-13, whereas other fractionation pathways, such as excretion of ammonia, may be relatively more important for delta N-15. The strong depletion of C-13 in faecal pellets compared to the food suggests that grazing by herbivorous copepods on primary production adds to the variability of delta C-13 in marine particulate organic matter. (c) 2006 Elsevier B.V. All rights reserved.</t>
  </si>
  <si>
    <t>van der Wal, R; Hessen, DO</t>
  </si>
  <si>
    <t>Analogous aquatic and terrestrial food webs in the high Arctic: The structuring force of a harsh climate</t>
  </si>
  <si>
    <t>10.1016/j.ppees.2009.03.003</t>
  </si>
  <si>
    <t>Understanding food web structure and dynamics remains a central theme in ecology. Whilst differences between aquatic and terrestrial food webs have been the focus of several studies, we aim to reveal similarities where abiotic conditions are particularly extreme such as in the high Arctic. We propose that here, the combination of a short growing season, low temperature and low light, leads to the absence of predator control and the development of typically two-trophic, grazer-dominated food webs with high plant quality in terms of elemental ratios. Moreover, we advocate that this mechanism is evident in both aquatic and terrestrial high-Arctic environments, allowing the build-up of herbivore densities that consume a large fraction of plant primary production and tightly recycle nutrients. Thus, the particular abiotic conditions that characterise the high Arctic give rise to a unique environment that allows biotic factors to orchestrate food web structure and influence ecosystem function. Specially, the short growing season, low temperatures and low light levels collectively constrain the accumulation of structural autotroph tissue that, in temperate regions, effectively keeps herbivores at bay. While fundamental differences between terrestrial and aquatic ecosystems have been frequently advocated, we show here that harsh live-constraining conditions in the high Arctic have led to analogous, grazer-dominated, food web dynamics in both terrestrial and freshwater ecosystems. (C) 2009 Rubel Foundation, ETH Zurich. Published by Elsevier GmbH. All rights reserved.</t>
  </si>
  <si>
    <t>Nygard, H; Berge, J; Soreide, JE; Vihtakari, M; Falk-Petersen, S</t>
  </si>
  <si>
    <t>The amphipod scavenging guild in two Arctic fjords: seasonal variations, abundance and trophic interactions</t>
  </si>
  <si>
    <t>10.3354/ab00394</t>
  </si>
  <si>
    <t>Scavenging amphipods are important for the circulation and dispersal of organic material in the marine environment. Despite their dominance in the scavenging guild and importance in the food web, little is known about Arctic amphipods and their feeding preferences. We studied the amphipod scavenging guild using baited traps for one full year to increase our understanding of its seasonal variations. Two Arctic fjords with contrasting hydrographical conditions were studied: Adventfjorden, which is influenced by Atlantic water inflow, and Rijpfjorden, which is dominated by cold Arctic water masses. The species composition clearly differed between the 2 fjords. Onisimus caricus, followed by Anonyx laticoxae, were the dominant species in Adventfjorden. In Rijpfjorden, the species diversity was higher, particularly for Anonyx spp. In both fjords, a clear depth zonation in species distribution was detected, with a seasonal dynamic in species composition. A seasonal pattern in catch sizes was observed in both fjords. The timing of this pattern varied, likely because of the climatic differences between the fjords. Lipid content, lipid classes and fatty acid composition were analyzed for A. nugax, O. caricus, O. litoralis, O. nanseni and O. glacialis, and stable isotopes were also analyzed for the all these species except O. glacialis. A clear difference in the fatty acid and stable isotope composition was found among species. O. glacialis and O. litoralis were primarily omnivorous-herbivorous, while the other species were predominantly carnivorous. O. nanseni and A. nugax preyed extensively on calanoid copepods (Calanus spp.) whereas O. caricus did not.</t>
  </si>
  <si>
    <t>Kristensen, DK; Kristensen, E; Forchhammer, MC; Michelsen, A; Schmidt, NM</t>
  </si>
  <si>
    <t>Arctic herbivore diet can be inferred from stable carbon and nitrogen isotopes in C-3 plants, faeces, and wool</t>
  </si>
  <si>
    <t>10.1139/Z11-073</t>
  </si>
  <si>
    <t>The use of stable isotopes in diet analysis usually relies on the different photosynthetic pathways of C-3 and C-4 plants, and the resulting difference in carbon isotope signature. In the Arctic, however, plant species are exclusively C-3, and carbon isotopes alone are therefore not suitable for studying arctic herbivore diets. In this study, we examined the potential of both stable carbon and nitrogen isotopes to reconstruct the diet of an arctic herbivore, here the muskox (Ovibos moschatus (Zimmermann, 1780)), in northeast Greenland. The isotope composition of plant communities and functional plant groups was compared with those of muskox faeces and shed wool, as this is a noninvasive approach to obtain dietary information on different temporal scales. Plants with different root mycorrhizal status were found to have different delta N-15 values, whereas differences in delta C-13, as expected, were less distinct. As a result, our examination mainly relied on stable nitrogen isotopes. The interpretation of stable isotopes from faeces was difficult because of the large uncertainty in diet-faeces fractionation, whereas isotope signatures from wool suggested that the muskox summer diet consists of around 80% graminoids and up to 20% willows. In conclusion, the diet composition of an arctic herbivore can indeed be inferred from stable isotopes in arctic areas, despite the lack of C-4 plants.</t>
  </si>
  <si>
    <t>Bokhorst, S; Berg, MP; Edvinsen, GK; Ellers, J; Heitman, A; Jaakola, L; Maehre, HK; Phoenix, GK; Tommervik, H; Bjerke, JW</t>
  </si>
  <si>
    <t>Impact of Multiple Ecological Stressors on a Sub-Arctic Ecosystem: No Interaction Between Extreme Winter Warming Events, Nitrogen Addition and Grazing</t>
  </si>
  <si>
    <t>10.3389/fpls.2018.01787</t>
  </si>
  <si>
    <t>Climate change is one of many ongoing human-induced environmental changes, but few studies consider interactive effects between multiple anthropogenic disturbances. In coastal sub-arctic heathland, we quantified the impact of a factorial design simulating extreme winter warming (WW) events (7 days at 6-7 degrees C) combined with episodic summer nitrogen (+N) depositions (5 kg N ha(-1)) on plant winter physiology, plant community composition and ecosystem CO2 fluxes of an Empetrum nigrum dominated heathland during 3 consecutive years in northern Norway. We expected that the +N would exacerbate any stress effects caused by the WW treatment. During WW events, ecosystem respiration doubled, leaf respiration declined (-58%), efficiency of Photosystem II (Fv/Fm) increased (between 26 and 88%), while cell membrane fatty acids showed strong compositional changes as a result of the warming and freezing. In particular, longer fatty acid chains increased as a result of WW events, and eicosadienoic acid (C20:2) was lower when plants were exposed to the combination of WW and +N. A larval outbreak of geometrid moths (Epirrita autumnata and Operophtera brumata) following the first WW led to a near-complete leaf defoliation of the dominant dwarf shrubs E. nigrum (-87%) and Vaccinium myrtillus (-81%) across all experimental plots. Leaf emergence timing, plant biomass or composition, NDVI and growing season ecosystem CO2 fluxes were unresponsive to the WW and +N treatments. The limited plant community response reflected the relative mild winter freezing temperatures (-6.6 degrees C to -11.8 degrees C) recorded after the WW events, and that the grazing pressure probably overshadowed any potential treatment effects. The grazing pressure and WW both induce damage to the evergreen shrubs and their combination should therefore be even stronger. In addition, +N could have exacerbated the impact of both extreme events, but the ecosystem responses did not support this. Therefore, our results indicate that these sub-arctic Empetrum-dominated ecosystems are highly resilient and that their responses may be limited to the event with the strongest impact.</t>
  </si>
  <si>
    <t>Takahashi, K; Nagao, N; Taguchi, S</t>
  </si>
  <si>
    <t>Diel distribution and feeding habits of Neomysis mirabilis under seasonal sea ice in a subarctic lagoon of northern Japan</t>
  </si>
  <si>
    <t>10.3354/ab00620</t>
  </si>
  <si>
    <t>We investigated the diel distribution and feeding habits of the mysid Neomysis mirabilis under seasonal sea ice in a subarctic lagoon of northern Japan. Although large individuals (&gt;11 mm total length) were present in the eelgrass beds regardless of the time of day, smaller individuals only migrated to the eelgrass beds at night, possibly from shallower waters. Investigation of their stomach contents revealed that N. mirabilis is primarily dependent on eelgrass epiphytes as a food source, in addition to small crustaceans. Calculations based on gut pigment analysis indicated that epiphytes were sufficient for large mysids to fulfill their metabolic requirements, whereas small mysids needed to ingest additional food items, such as small crustaceans, possibly because they were less able to graze the highly adhesive prostrate epiphytes. This study suggests that grazing on epiphytes could be a third option in the feeding habits of mysids (in addition to suspension-feeding and predation), and is beneficial in maintaining their high biomass, even during the winter.</t>
  </si>
  <si>
    <t>Anderson, HB; Godfrey, TG; Woodin, SJ; van der Wal, R</t>
  </si>
  <si>
    <t>Finding food in a highly seasonal landscape: where and how pink footed geese Anser brachyrhynchus forage during the Arctic spring</t>
  </si>
  <si>
    <t>JOURNAL OF AVIAN BIOLOGY</t>
  </si>
  <si>
    <t>10.1111/j.1600-048X.2012.05699.x</t>
  </si>
  <si>
    <t>Food accessibility and availability in the highly seasonal Arctic landscape can be restricted by snow cover and frozen substrate, particularly in early spring. Therefore, to determine how a long distance migratory herbivore forages in such a landscape, pink-footed geese Anser brachyrhynchus at an early spring feeding area in Svalbard were studied. Birds arrived in mid May when extensive snow cover restricted habitat availability. Geese fed in all habitats, but the highest densities occurred in wet tundra. However, prolonged snow lie restricted access to wet areas compared to dry and mesic habitats. Above ground biomass was very low in all habitats; yet sizeable amounts occurred below ground. In line with this, the majority of birds (86%) grubbed for below ground plant storage organs such as stem bases and rhizomes. Wet habitat contained greater quantities of edible and lower amounts of inedible below ground material (ratio 1:0.3) than dry (ratio 1:9) or mesic (ratio 1:4) areas. Although foraging in wet habitat prevented geese from encountering high proportions of inedible plant parts, forage species characteristic of this habitat, such as Dupontia grasses and the rush Eriophorum scheuchzeri, were more difficult to extract than food plants typical of drier habitats such as the forb Bistorta vivipara. Hence, we suggest that wet areas are preferred by pink-footed geese, but the prolonged snow lie there made it necessary to use less preferred but much more abundant drier habitats, which experienced earlier snowmelt and indeed accommodated more than half of all goose foraging recordings.</t>
  </si>
  <si>
    <t>looks at foraging locations across a wet-dry gradient, but there are no sites with no herbivory or quantified levels of herbivory</t>
  </si>
  <si>
    <t>Kraft, A; Graeve, M; Janssen, D; Greenacre, M; Falk-Petersen, S</t>
  </si>
  <si>
    <t>Arctic pelagic amphipods: lipid dynamics and life strategy</t>
  </si>
  <si>
    <t>10.1093/plankt/fbv052</t>
  </si>
  <si>
    <t>Polar regions are characterized by a strong seasonality in primary production and distinct fluctuations in food supply. The storage of energy in the form of lipids is expected to follow a seasonal pattern; however, year-round observations are lacking. The seasonal variations of lipid classes and fatty acid compositions of four pelagic amphipods have been investigated. Individuals were collected at various depths during summer and winter expeditions to the Fram Strait and Svalbard archipelago (78 degrees-81 degrees N). Our results show a year-round dominance of wax esters and triacylglycerols over phospholipids for Themisto abyssorum, Themisto libellula, Themisto compressa and Cyclocaris guilelmi. High levels of the Calanus-marker fatty acids 20:1 and 22:1 (both isomers) during summer and winter indicated that all four species are part of the Calanus-based food web. Specific fatty acid trophic markers for diatoms and flagellates indicated that the lipid-based energy transfer could be traced back to the respective algal sources. We found a distinct difference between animals collected from very deep and shallow waters, which indicates that the lipid reservoir of these amphipods and their biochemical modifications seem to buffer seasonal variations in available prey and to allow an active, predatory life-style year-round in Arctic waters.</t>
  </si>
  <si>
    <t>Ernst, A; Bogolepova, OK; Hubmann, B; Golubkova, EY; Gubanov, AP</t>
  </si>
  <si>
    <t>Dianulites (Trepostomata, Bryozoa) from the Early Ordovician of Severnaya Zemlya, Arctic Russia</t>
  </si>
  <si>
    <t>GEOLOGICAL MAGAZINE</t>
  </si>
  <si>
    <t>10.1017/S0016756813000150</t>
  </si>
  <si>
    <t>Trepostome bryozoan Dianulites borealis Astrova, 1965, the earliest known member of this genus, has been identified from the Early Ordovician of Severnaya Zemlya, Arctic Russia. This species developed hemispherical colonies which indicate that it lived on a relatively soft substrate with moderately low rates of sedimentation and erosion. The new record from Severnaya Zemlya expands the palaeogeographical distribution of Dianulites, known before from the Early Ordovician of Novaya Zemlya, Arctic Russia.</t>
  </si>
  <si>
    <t>Tolvanen, A; Henry, GHR</t>
  </si>
  <si>
    <t>Population structure of three dominant sedges under Muskox herbivory in the High Arctic</t>
  </si>
  <si>
    <t>10.2307/1552394</t>
  </si>
  <si>
    <t>We investigated population structure of Carer aquatilis ssp. stans, Carer membranacea, and Eriophorum angustifolium ssp. triste in ungrazed and grazed (by muskoxen) high arctic sedge meadow vegetation. Age structure, density, biomass, growth, and reproduction of tillers were compared between sites in 1995 and 1996. Tillers were considerably older in ungrazed vegetation relative to grazed vegetation. The density and biomass of C. stans were significantly greater in grazed vegetation than in ungrazed vegetation, whereas the density of C. membranacea and E. triste was the same but the biomass was lower relative to the ungrazed meadows. The grazed plants of all species reproduced earlier, but no seedlings were found in grazed vegetation, in contrast to ungrazed vegetation. Carer stans appears to gain competitive advantage over the other two species in grazed vegetation. This may be due to the larger belowground biomass, the high phenotypic plasticity in rhizome lengths and more persistent rhizome connections. E. triste may be the least buffered against grazing due to its lower belowground biomass and the early disintegration of rhizomes. On the other hand, E. triste allocates more to sexual reproduction than the two other species.</t>
  </si>
  <si>
    <t>Pena, MA</t>
  </si>
  <si>
    <t>Modelling the response of the planktonic food web to iron fertilization and warming in the NE subarctic Pacific</t>
  </si>
  <si>
    <t>10.1016/S0079-6611(03)00110-1</t>
  </si>
  <si>
    <t>A one-dimensional ecosystem model with two explicit size classes of phytoplankton was developed for the NE subarctic Pacific to investigate variations in the export of organic particles to the ocean interior due to potential changes in the environment. Specifically, the responses of the planktonic ecosystem to permanent removal of iron limitation and to warming (of 2 and 5 degreesC) were explored. The ecosystem model consists of five components (small and large phytoplankton, microzooplankton, detritus and nitrogen), and includes grazing by mesozooplankton that varies in time according to long-term observations at Ocean Station Papa (OSP). The model addresses the role of iron limitation on phytoplankton growth and includes temperature dependence of physiological rates. The ecosystem model was forced with annual wind and solar heating from OSP. The model best reproduced the low chlorophyll high nitrate conditions of the NE subarctic Pacific when both small and large phytoplankton were limited by iron such that their maximum specific growth rate was reduced by 10 and 70%, respectively. Sensitivity analysis showed that model results depended on the value of the iron limitation parameter of large phytoplankton (LFe-L) and the grazing parameters of micro- and mesozooplankton. To explore the effect of iron limitation, simulations were carried out varying the iron limitation parameters while maintaining the nitrogen flux at the base of the model constant and the grazing pressure by mesozooplankton unchanged. In the warming case, simulations were carried out increasing ocean temperatures by 2degrees and 5 degreesC applied only to the ecological components, the flux of nitrate at the base of the model was increased to obtain a steady annual cycle, and grazing by mesozooplankton remained constant. When compared with the standard case, model simulations indicated that both permanent removal of iron limitation and warming cause changes in food web structure and the carbon cycle. The response was more dramatic in the iron-replete case where the phytoplankton community structure in spring changed from one dominated by pico- and nanoplankton to one dominated by large phytoplankton, and primary production increased until it consumed all the external nutrient (N) supply to the upper layer. However, reducing iron deficiency actually led to lower annual primary production due to a decrease in the regeneration of nitrogen in the euphotic zone. These changes in food web structure influenced the magnitude, composition and seasonal cycle of sinking particles. Crown Copyright (C) 2003 Published by Elsevier Ltd. All rights reserved.</t>
  </si>
  <si>
    <t>Clauss, M; Adamczewski, J; Hofmann, RR</t>
  </si>
  <si>
    <t>Surface enlargement in the rumen of free-ranging muskoxen (Ovibos moschatus)</t>
  </si>
  <si>
    <t>EUROPEAN JOURNAL OF WILDLIFE RESEARCH</t>
  </si>
  <si>
    <t>10.1007/s10344-009-0301-4</t>
  </si>
  <si>
    <t>The intraruminal papillation pattern indicates the degree of rumen contents stratification and is related to the feeding niche of a ruminant. Muskoxen (Ovibos moschatus) display a variety of morphophysiological adaptations typical for grazers. We investigated the intraruminal papillation of 22 free-ranging muskoxen from five different months by comparing the surface enlargement factor both between seasons and between individual rumen regions. The seasonal pattern of rumen papillation indicated a distinct seasonality in food quality. The intraruminal papillation indicated a moderate degree of rumen contents stratification typical for intermediate feeders. The nutritional ecology of muskoxen is characterised by specific morphophysiological adaptations to a grass-dominated diet that nevertheless allow extensive seasonal use of browse forage.</t>
  </si>
  <si>
    <t>Brathen, KA; Gonzalez, VT; Yoccoz, NG</t>
  </si>
  <si>
    <t>Gatekeepers to the effects of climate warming? Niche construction restricts plant community changes along a temperature gradient</t>
  </si>
  <si>
    <t>10.1016/j.ppees.2017.06.005</t>
  </si>
  <si>
    <t>Organisms that modify the environment (niche constructors) are likely candidates to mediate the effects of climate warming. Here we assess tundra plant community changes along a temperature gradient and how these are modified in the presence of the common allelopathic dwarf shrub Empetrum nigrum and the large herbivore Rangifer tarandus. We developed a structural equation model based on data from a field-based study of 1450 tundra plant communities across Northern Fennoscandia, covering a temperature gradient of 3.5 degrees C, contrasting Rangifer densities, a range of Empetrum abundances in addition to gradients in topography and bedrock. We found temperature to be a significant positive predictor of Empetrum, herbaceous and woody plant abundances. However, the effect of temperature as predictor for herbaceous plant abundance was significantly reduced in communities with Empetrum present. For woody plant abundance Empetrum was a stronger predictor than temperature. In comparison, we found Rangifer density to have marginal or no effect on either herbaceous or woody plant abundance. These findings were not modified by either topography or bedrock. Results from this study indicate that herbaceous plant responses to climate warming are currently reduced in communities where Empetrum is present, whereas the abundance of Empetrum and other woody plants is promoted. Results also indicate that any future Empetrum encroachment is likely to drive tundra communities towards slower process rates and lower biodiversity. As such our results substantiate the importance of understanding the dynamics of niche constructor species and include them in predictive models of climate change.</t>
  </si>
  <si>
    <t>Vaque, D; Guadayol, O; Peters, F; Felipe, J; Angel-Ripoll, L; Terrado, R; Lovejoy, C; Pedros-Alio, C</t>
  </si>
  <si>
    <t>Seasonal changes in planktonic bacterivory rates under the ice-covered coastal Arctic Ocean</t>
  </si>
  <si>
    <t>10.4319/lo.2008.53.6.2427</t>
  </si>
  <si>
    <t>Bacterivory was determined in surface waters of Franklin Bay, western Arctic, over a seasonal ice-covered period (winter-spring, 2003-2004). The objectives were to obtain information on the functioning of the microbial food web under the ice, during winter (from 21 December 2003 to 21 March 2004) and during spring (from 22 March 2004 to 29 May 2004), and to test whether bacterial losses would increase after the increase in bacterial production following the spring phytoplankton bloom. Chl a concentrations ranged from 0.04 to 0.36 mu g L-1, increasing in March and reaching a peak in April. Bacterial biomass showed no consistent trend for the whole period, and protist biomass followed a pattern similar to that of Chl a. Bacterial production increased 1 week after Chl a concentrations started to increase, while bacterivory rates increased very slightly. Average bacterivory rates in winter (0.16 +/- 0.07 mu g C L-1 d(-1)) were not significantly different from those in spring (0.29 +/- 0.24 mu g C L-1 d(-1)). Average bacterial production, on the other hand, was similar to bacterivory rates in winter (0.19 +/- 0.38 mu g C L-1 d(-1)), but higher than bacterivory in spring (0.93 +/- 0.28 mu g C L-1 d(-1)). Therefore, bacterial production was controlled by grazers during winter and by substrate concentration in spring.</t>
  </si>
  <si>
    <t>Asmus, A; Koltz, A; McLaren, J; Shaver, GR; Gough, L</t>
  </si>
  <si>
    <t>Long-term nutrient addition alters arthropod community composition but does not increase total biomass or abundance</t>
  </si>
  <si>
    <t>10.1111/oik.04398</t>
  </si>
  <si>
    <t>A simple bottom-up hypothesis predicts that plant responses to nutrient addition should determine the response of consumers: more productive and less diverse plant communities, the usual result of long-term nutrient addition, should support greater consumer abundances and biomass and less consumer diversity. We tested this hypothesis for the response of an aboveground arthropod community to an uncommonly long-term (24-year) nutrient addition experiment in moist acidic tundra in arctic Alaska. This experiment altered plant community composition, decreased plant diversity and increased plant production and biomass as a deciduous shrub, Betula nana, became dominant. Consistent with strong effects on the plant community, nutrient addition altered arthropod community composition, primarily through changes to herbivore taxa in the canopy-dwelling arthropod assemblage and detritivore taxa in the ground assemblage. Surprisingly, however, the loss of more than half of plant species was accompanied by negligible changes to diversity (rarefied richness) of arthropod taxa (which were primarily identified to family). Similarly, although long-term nutrient addition in this system roughly doubles plant production and biomass, arthropod abundance was either unchanged or decreased by nutrient addition, and total arthropod biomass was unaffected. Our findings differ markedly from the handful of terrestrial studies that have found bottom-up diversity cascades and productivity responses by consumers to nutrient addition. This is probably because unlike grasslands and salt marshes (where such studies have historically been conducted), this arctic tundra community becomes less palatable, rather than more so, after many years of nutrient addition due to increased dominance of B. nana. Additionally, by displacing insulating mosses and increasing the cover of shrubs that cool and shade the canopy microenvironment, fertilization may displace arthropods keenly attuned to microclimate. These results indicate that terrestrial arthropod assemblages may be more constrained by producer traits (i.e. palatability, structure) than they are by total primary production or producer diversity.</t>
  </si>
  <si>
    <t>Kadulin, MS; Koptsik, GN</t>
  </si>
  <si>
    <t>Emission of CO2 by soils in the impact zone of the Severonikel smelter in the Kola subarctic region</t>
  </si>
  <si>
    <t>EURASIAN SOIL SCIENCE</t>
  </si>
  <si>
    <t>10.1134/S1064229313110045</t>
  </si>
  <si>
    <t>The intensity of the in situ soil respiration in the background northern taiga spruce forests of the Kola subarctic region reaches 120-290 mg C-CO2/m(2) per h. In the impact zone of the Severonikel smelter, it decreases to 90-140, 30, and 15-30 mg C-CO2/m(2) per h at the stages of spruce defoliation, spruce-birch woodland, and technogenic barrens of the technogenic succession, respectively. For the first time, the impact of the industrial pollution on root respiration has been assessed, and the dependences of the CO2 emission, the contribution of mineral soil horizons to this process, the microbial biomass, and root respiration on the concentrations of available nickel and copper compounds have been determined. The efficiency of two remediation technologies applied to technogenic barrens near the smelter has been evaluated on the basis of four parameters of the soil biological activity. The results indicate that remediation with the creation of a new filled soil layer is more efficient than chemical and phytoremediation methods.</t>
  </si>
  <si>
    <t>Hashimoto, S; Maita, Y; Yanada, M; Takahashi, K</t>
  </si>
  <si>
    <t>Annual and seasonal variations of amino acid and hexosamine fluxes in the deep Bering Sea and the deep central Subarctic Pacific</t>
  </si>
  <si>
    <t>10.1016/S0967-0637(98)80002-2</t>
  </si>
  <si>
    <t>Fluxes of amino acids and hexosamines were determined using time-series sediment trap samples collected at 3200m in the Bering Sea (Station AB; 53 degrees 30'N, 177 degrees 00'W) and at the 4400 m in the central subarctic Pacific (Station SA; 49 degrees 00'N, 174 degrees 00'W) from August 1990 to July 1993. The annual and seasonal amino acid fluxes at Station AB were two to three times higher than those at Station SA. Seasonal changes of hexosamine fluxes correlated positively with those of the amino acid fluxes at both stations. However, the slope of the regression line between amino acid fluxes and hexosamine fluxes at Station SA is 3.2-fold higher than that at Station AB, meaning that the rate of increase of the particle fluxes originating from zooplankton at Station SA is larger than that at Station AB. Furthermore, the hexosamine contents showed a positive correlation with the amino acid fluxes at Station SA, whereas there was a negative correlation at Station AB, These results suggest that the grazing pressure at Station SA is apparently higher than that at Station AB. The intensity of zooplankton grazing may be a major factor controlling particulate organic flux, at least in the marine regions we investigated. (C) 1998 Elsevier Science Ltd. All rights reserved.</t>
  </si>
  <si>
    <t>Brathen, KA; Ims, RA; Yoccoz, NG; Fauchald, P; Tveraa, T; Hausner, VH</t>
  </si>
  <si>
    <t>Induced shift in ecosystem productivity? Extensive scale effects of abundant large herbivores</t>
  </si>
  <si>
    <t>10.1007/s10021-007-9058-3</t>
  </si>
  <si>
    <t>Abundant large herbivores can strongly alter vegetation composition, shifting the ecosystem into a lasting state of changed productivity. Previous studies of the effects of abundant reindeer on alpine and arctic vegetation have yielded equivocal results, probably due to differing environmental contexts. To overcome context dependency we devised a large-scale survey in the region of Finnmark, northern Norway, possessing some of the most densely stocked reindeer herds in the world. The effects of reindeer abundance on summer pasture vegetation were assessed by employing a quasi-experimental design, including site fertility as a potential modifier of the reindeer-vegetation interaction. The study design comprised ten pairs of neighboring management districts (encompassing 18,003 km(2)), where over the two last decades a high-density district on average had reindeer densities more than twice as high and calf weights consistently lower than the low-density district. The abundance of different plant functional groups, ranging from those having facilitating to retarding effects on ecosystem productivity, were quantified by the point intercept method on plots selected according to a hierarchical, stratified random sampling design. Species with strong retarding effects on ecosystem productivity (for example, ericoids) were by far the most abundant. However, we found no consistent effects of reindeer density on their abundance. The most consistent differences between high- and low-density districts were found in plant functional groups with facilitating to neutral effects on ecosystem productivity. In particular, the abundance of N-facilitators, large dicotyledons and grasses were substantially reduced in the high-density districts. However, this reduction was restricted to fertile sites. Thus, reindeer when present at high densities have homogenized the biomass of palatable plants across environmental productivity gradients according to predictions from exploitation ecosystem models. Such reduction of plants with facilitating to neutral effects on ecosystem productivity indicates a reduced state of ecosystem productivity in high-density districts.</t>
  </si>
  <si>
    <t>GwynnJones, D; Lee, JA; Callaghan, TV</t>
  </si>
  <si>
    <t>Effects of enhanced UV-B radiation and elevated carbon dioxide concentrations on a sub-Arctic forest heath ecosystem</t>
  </si>
  <si>
    <t>An experiment is described which studies the effects of enhanced UV-B radiation (simulating a 15% reduction in the Ozone layer) and elevated atmospheric concentrations of CO2 (600 ppm) on the dwarf shrub layer of a sub-arctic forest heath ecosystem at Abisko, North Sweden. The experimental treatments were first applied in 1993, and have covered most of the snow-free season (late May to early September) 1993-1995. Effects of the treatments on the four dwarf shrub species have been recorded largely using non-destructive measures (Vaccinium uliginosum, Vaccinium myrtillus - deciduous species and Vaccinium vitis-idaea and Empetrum hermaphroditum - evergreen species). Effects of the treatments on stem growth and leaf thickness have so far been small, although CO2 treatments initially stimulated stem extension in Vaccinium myrtillus 1993 and depressed growth in V. vitis idaea in 1994 and E. hermaphroditum during 1995. UV-B treatments stimulated fruit production in V. myrtillus in both 1994 and 1995, but there was no effect on reproductive phenology. There were also marked effects of UV-B treatments on insect herbivory in the deciduous dwarf shrubs; with leaf area loss being greater than the control in the UV-B treatment in V. myrtillus and less in V. uliginosum. The results point to the possibility of important effects of the treatments on physiological and chemical processes within the plants. The ecological results of such effects may not be immediately apparent, but may be far reaching, pointing to the need for long-term in situ experimentation in predicting the effects of these global change variables.</t>
  </si>
  <si>
    <t>Dobberfuhl, DR; Elser, JJ</t>
  </si>
  <si>
    <t>Elemental stoichiometry of lower food web components in arctic and temperate lakes</t>
  </si>
  <si>
    <t>10.1093/plankt/22.7.1341</t>
  </si>
  <si>
    <t>Lakes were surveyed to assess the potential patterns of latitudinal variation in carbon:nitrogen:phosphorus (C:N:P) stoichiometry of lower food web components. Thirty-four lakes were surveyed at an arctic latitude (68 degrees 38'N, 149 degrees 38'W) and 10 lakes at a temperate latitude (46 degrees 13'N, 89 degrees 32'W) during 1997. The temperate data set was augmented with earlier survey results employing similar methods. It was hypothesized that differences in environmental variables across latitude would cause differences in community C:N:P ratios, leading to differences in trophic interactions. Physical measurements (light, temperature), seston and zooplankton were collected from each lake. Seston and zooplankton were analyzed for C, N and P content, and zooplankton were counted and measured for biomass estimates. The degree of trophic interaction between seston and zooplankton was assessed by (i) measuring elemental imbalances between seston and zooplankton and (ii) calculating the potential recycling ratio by the zooplankton community available for seston. Seston C:nutrient, but not N:P, ratios were higher in temperate than arctic lakes. Conversely, arctic zooplankton had higher C:nutrient, but not N:P, ratios than zooplankton in temperate lakes. Elemental imbalances were greater in temperate than in arctic lakes, but N:P stoichiometry of potential zooplankton recycling was nearly identical between the two latitudes. Zooplankton community C:N:P ratios were not related to either latitude or seston C:N:P. In accordance with stoichiometric theory, relative abundances of calanoid copepods were positively correlated with seston C:N in temperate lakes. Additionally, relative abundances of Daphnia were negatively correlated with seston C:N ratios in temperate and arctic lakes, and positively correlated with N:P ratios in the arctic. In general, these results suggest that seston and zooplankton community stoichiometry differ across latitude, and these differences have the potential to affect trophic interactions.</t>
  </si>
  <si>
    <t>Dybwad, C; Assmy, P; Olsen, LM; Peeken, I; Nikolopoulos, A; Krumpen, T; Randelhoff, A; Tatarek, A; Wiktor, JM; Reigstad, M</t>
  </si>
  <si>
    <t>Carbon Export in the Seasonal Sea Ice Zone North of Svalbard From Winter to Late Summer</t>
  </si>
  <si>
    <t>10.3389/fmars.2020.525800</t>
  </si>
  <si>
    <t>Phytoplankton blooms in the Arctic Ocean's seasonal sea ice zone are expected to start earlier and occur further north with retreating and thinning sea ice cover. The current study is the first compilation of phytoplankton bloom development and fate in the seasonally variable sea ice zone north of Svalbard from winter to late summer, using short-term sediment trap deployments. Clear seasonal patterns were discovered, with low winter and pre-bloom phytoplankton standing stocks and export fluxes, a short and intense productive season in May and June, and low Chl a standing stocks but moderate carbon export fluxes in the autumn post-bloom conditions. We observed intense phytoplankton blooms with Chl a standing stocks of &gt;350 mg m(-2) below consolidated sea ice cover, dominated by the prymnesiophyte Phaeocystis poucheti. The largest vertical organic carbon export fluxes to 100 m, of up to 513 mg C m(-2) day-1, were recorded at stations dominated by diatoms, while those dominated by P. poucheti recorded carbon export fluxes up to 310 mg C m(-2) day(-1). Fecal pellets from krill and copepods contributed a substantial fraction to carbon export in certain areas, especially where blooms of P. pouchetii dominated and Atlantic water advection was prominent. The interplay between the taxonomic composition of protist assemblages, large grazers, distance to open water, and Atlantic water advection was found to be crucial in determining the fate of the blooms and the magnitude of organic carbon exported out of the surface water column. Previously, the marginal ice zone was considered the most productive region in the area, but our study reveals intense blooms and high export events in ice-covered waters. This is the first comprehensive study on carbon export fluxes for under-ice phytoplankton blooms, a phenomenon suggested to have increased in importance under the new Arctic sea ice regime.</t>
  </si>
  <si>
    <t>Gillespie, MAK; Alfredsson, M; Barrio, IC; Bowden, JJ; Convey, P; Culler, LE; Coulson, SJ; Krogh, PH; Koltz, AM; Koponen, S; Loboda, S; Marusik, Y; Sandstrom, JP; Sikes, DS; Hoye, TT</t>
  </si>
  <si>
    <t>Status and trends of terrestrial arthropod abundance and diversity in the North Atlantic region of the Arctic</t>
  </si>
  <si>
    <t>10.1007/s13280-019-01162-5</t>
  </si>
  <si>
    <t>The Circumpolar Biodiversity Monitoring Programme (CBMP) provides an opportunity to improve our knowledge of Arctic arthropod diversity, but initial baseline studies are required to summarise the status and trends of planned target groups of species known as Focal Ecosystem Components (FECs). We begin this process by collating available data for a relatively well-studied region in the Arctic, the North Atlantic region, summarising the diversity of key terrestrial arthropod FECs, and compiling trends for some representative species. We found the FEC classification system to be challenging to implement, but identified some key groups to target in the initial phases of the programme. Long-term data are scarce and exhibit high levels of spatial and temporal variability. Nevertheless, we found that a number of species and groups are in decline, mirroring patterns in other regions of the world. We emphasise that terrestrial arthropods require higher priority within future Arctic monitoring programmes.</t>
  </si>
  <si>
    <t>Zabalgogeazcoa, I; Gundel, PE; Helander, M; Saikkonen, K</t>
  </si>
  <si>
    <t>Non-systemic fungal endophytes in Festuca rubra plants infected by Epichloe festucae in subarctic habitats</t>
  </si>
  <si>
    <t>FUNGAL DIVERSITY</t>
  </si>
  <si>
    <t>10.1007/s13225-013-0233-x</t>
  </si>
  <si>
    <t>Epichloe festucae is an endophytic fungus that infects systemically the aerial tissues of the host grass Festuca rubra. This fungus is transmitted vertically from the mother plant to seeds. Hypothetically, the presence of E. festucae could affect the infection of a plant by other fungal species. This could occur if E. festucae metabolites produced in planta interfere negatively with other fungal infections; or alternatively, if the modulation of plant defenses by the endophyte favour further fungal infections. We have analyzed the presence of culturable non-systemic endophytes in plants of F. rubra infected (E+) and not infected (E-) by E. festucae in two subarctic habitats, meadows and riverbanks in Northern Finland. The observed non-systemic endophyte infection frequencies were similar among E+ and E- plants from riverbanks, and E+ plants from meadows. In contrast to these, the infection frequency was significantly lower in E- plants from meadows. This result suggests that the presence of E. festucae is not a main factor determining the presence of non-systemic endophytes in plants. Instead, plant genetic characteristics related to compatibility with E. festucae and other endophytes in the more stable meadow populations might play a role in these fungus-fungus-plant interactions. As a result of the survey, 18 different taxa of non-systemic endophytes were identified in plants of F. rubra. All were ascomycetes except for one basidiomycete. Three endophytic taxa could not be ascribed to a genus, but sequence data indicated that they were conspecific with other unidentified endophytes that have been isolated in cold biomes at different locations.</t>
  </si>
  <si>
    <t>Paulsen, ML; Seuthe, L; Reigstad, M; Larsen, A; Cape, MR; Vernet, M</t>
  </si>
  <si>
    <t>Asynchronous Accumulation of Organic Carbon and Nitrogen in the Atlantic Gateway to the Arctic Ocean</t>
  </si>
  <si>
    <t>10.3389/fmars.2018.00416</t>
  </si>
  <si>
    <t>Nitrogen (N) is the main limiting nutrient for biological production in the Arctic Ocean. While dissolved inorganic N (DIN) is well studied, the substantial pool of N bound in organic matter (OM) and its bioavailability in the system is rarely considered. Covering a full annual cycle, we here follow N and carbon (C) content in particulate (P) and dissolved (D) OM within the Atlantic water inflow to the Arctic Ocean. While particulate organic carbon (POC), particulate organic nitrogen (PON), and dissolved organic carbon (DOC) accumulated in the surface waters from January to May, the dissolved organic nitrogen (DON)-pool decreased substantially (Delta - 50 mu g N L-1). The DON reduction was greater than the simultaneous reduction in DIN (Delta - 30 mu g N L-1), demonstrating that DON is a valuable N-source supporting the growing biomass. While the accumulating POM had a C/N ratio close to Redfield, the asynchronous accumulation of C and N in the dissolved pool resulted in a drastic increase in the C/N ratio of dissolved organic molecules (DOM) during the spring bloom. This is likely due to a combination of the reduction in DON, and a high release of carbon-rich sugars from phytoplankton, as 32% of the spring primary production (PP) was dissolved. Our findings thus caution calculations of particulate PP from DIN drawdown. During post-bloom the DON pool increased threefold due to an enhanced microbial processing of OM and reduced phytoplankton production. The light absorption spectra of DOM revealed high absorption within the UV range during spring bloom indicating DOM with low molecular weight in this period. The absorption of DOM was generally lower in the winter months than in spring and summer. Our results demonstrate that the change in ecosystem function (i.e., phytoplankton species and activity, bacterial activity and grazing) in different seasons is associated with strong changes in the C/N ratios and optical character of DOM and underpin the essential role of DON for the production cycle in the Arctic.</t>
  </si>
  <si>
    <t>Pasternak, A; Arashkevich, E; Riser, CW; Ratkova, T; Wassmann, P</t>
  </si>
  <si>
    <t>Seasonal variation in zooplankton and suspended faecal pellets in the subarctic Norwegian Balsfjorden, in 1996</t>
  </si>
  <si>
    <t>SARSIA</t>
  </si>
  <si>
    <t>10.1080/00364827.2000.10414593</t>
  </si>
  <si>
    <t>Zooplankton and the vertical distribution of suspended faecal pellets at a central station in Balstjorden were investigated during 25 cruises between March and October 1996. Calanus finmarchicus followed by Metridia sp. dominated the biomass of large (&gt; 500 mum) zooplankton. as is typical for subarctic fjords in northern Norway. However, small zooplankton (&lt; 500 &lt;mu&gt;m), in particular nauplii, Oithona spp.. Microsetella sp., and protozooplankton, also contributed significantly to zooplankton biomass. The biomass of small zooplankton varied similarly to that of large zooplankton during the study period ranging from about 0.2 to 3.5 g C m(2), except For increased biomass of large zooplankton during an advective episode in May/June. The grazing impact of the small forms must be at least equal to that of the large zooplankton. Among the faecal pellets, cylindrical pellets of copepod origin prevailed. Filiform pellets were most probably underestimated due to the sampling procedure. Small pellets less than 80 mum in length and probably of nauplii and protozoan origin, contributed considerably to the total suspended faecal pellet biomass. They accumulated in parallel with their potential producers in the surface layers, in particular, during summer, and contributed to the typical summertime retention of nutrients and particulate biogenic matter. The fate of phytoplankton-derived matter in north Norwegian coastal waters is influenced by grazing, resulting in either rapidly or slowly sinking Faecal matter, depending on the size spectrum and the prevailing feeding modes of the grazer community. The importance of an adequate sampling of the entire zooplankton community to determine the impact of grazing on the fate of phytoplankton-derived biomass is stressed.</t>
  </si>
  <si>
    <t>Vistnes, II; Nellemann, C</t>
  </si>
  <si>
    <t>Reindeer winter grazing in alpine tundra: Impacts on ridge community composition in Norway</t>
  </si>
  <si>
    <t>10.1657/1523-0430(07-001)[VISTNES]2.0.CO;2</t>
  </si>
  <si>
    <t>We analyzed lichen species composition and biomass in 815 plots on 163 sites across wild reindeer regions in Norway, ranging from ranges with a long history of very low grazing pressure to heavily grazed sites. Reindeer density (1974-2000) and lichen biomass were well correlated for sites with comparable snow cover, altitude and terrain (R-2 = 0.81, P = 0.006, n = 12). Absence of grazing for potentially several centuries has virtually resulted in a monoculture consisting of Cladina stellaris, Flavocetraria nivalis, and Alectoria ochroleuca (Syn. Bryocaulon ochroleuca). Light grazing in terms of 20 to 30% removal of initial lichen cover easily eroded Cladina stellaris from exposed ridges by cratering and trampling by reindeer through the snow, while Flavocetraria nivalis persisted longer. This decline in lichen cover observed along a historic grazing gradient further resulted in increasing cover of bare ground, but less than expected from lichen removal due to gradual colonization of other species, such as mosses (incl. Polytrichum piliferum), crustose and fruticose lichens, dwarf shrubs (Arctostaphylos spp., Empetrum nigrum, Loiseleuria procumbens), and graminoids, particularly rushes (Juncus trifidus). Moderate grazing may thus increase plant diversity on ridges compared to ungrazed lands, and hence strongly influence gradients in biomass, composition and abundance of ridge communities across the landscape.</t>
  </si>
  <si>
    <t>study conducted in south-central Norway</t>
  </si>
  <si>
    <t>Allen, B; Willner, D; Oechel, WC; Lipson, D</t>
  </si>
  <si>
    <t>Top-down control of microbial activity and biomass in an Arctic soil ecosystem</t>
  </si>
  <si>
    <t>ENVIRONMENTAL MICROBIOLOGY</t>
  </si>
  <si>
    <t>10.1111/j.1462-2920.2009.02104.x</t>
  </si>
  <si>
    <t>P&gt;Globally, soil microbes preside over vast carbon stores, and both microbial biomass and activity are known to be regulated by bottom-up controls, that is, limitation by nutrients and energy. However, there is evidence that grazing by protozoans exerts top-down controls on biomass. Here, we investigate top-down control by phage on soil microbes using an experimental site near Barrow, Alaska (71 degrees N, 157 degrees W) during the 2007 growing season. Soil measurements were taken from sites that covered a range of microtopographical features within a drained and thawed lake basin including high- and low-centred ice-wedge polygons to estimate the availability of carbon and nitrogen for microbes. Using both field and laboratory experiments, we successfully increased both microbial biomass and respiration by decreasing phage populations. The addition of carbon and nutrients to soils had no significant effects on biomass or respiration, indicating a lack of bottom-up controls. Additionally, we present the first use of tea extracts as a potent anti-phage agent in soils. Our results suggest that top-down controls, such as phage predation, are critical to regulation of microbial activities in Arctic soils.</t>
  </si>
  <si>
    <t>den Herder, M; Kytoviita, MM; Niemela, P</t>
  </si>
  <si>
    <t>Growth of reindeer lichens and effects of reindeer grazing on ground cover vegetation in a Scots pine forest and a subarctic heathland in Finnish Lapland</t>
  </si>
  <si>
    <t>10.1034/j.1600-0587.2003.03211.x</t>
  </si>
  <si>
    <t>Reindeer lichens are an important component of northern ecosystems. The aim of this study was to measure the growth rate of terricolous lichens as it is a key parameter involved in productivity of these ecosystems and an important part of lichen tolerance to reindeer grazing. Furthermore, the natural succession and the long-term effects of reindeer grazing on lichen community characteristics in two contrasting habitats were investigated as well as the interactions between lichen cover and mosses and vascular plants. Biomass and coverage measurements were conducted in a lichen woodland and in a subarctic heath with grazed and ungrazed areas in northern Finland. Measurements spanning over 13 yr of undisturbed development show that the growth rate of Cladina stellaris can be as high as &gt; 0.17 g g(-1) produced annually, although in average growth rates were much lower. During the succession of ground vegetation, C. stellaris, C. rangiferina, C. mitis and Cetraria nivalis increased in biomass in fenced areas and were reduced most in biomass by reindeer in unprotected areas. Reindeer grazing and trampling seem to change the vegetation towards a type that is dominated by small dwarf shrubs, bare soil and minute-cup lichens (Cladonia spp.). Removing the lichen layer by reindeer may reduce natural regeneration of pine trees as implied by increasing numbers of pine seedlings with increasing lichen cover.</t>
  </si>
  <si>
    <t>Zhang, JL; Spitz, YH; Steele, M; Ashjian, C; Campbell, R; Berline, L; Matrai, P</t>
  </si>
  <si>
    <t>Modeling the impact of declining sea ice on the Arctic marine planktonic ecosystem</t>
  </si>
  <si>
    <t>10.1029/2009JC005387</t>
  </si>
  <si>
    <t>We have developed a coupled 3-D pan-Arctic biology/sea ice/ocean model to investigate the impact of declining Arctic sea ice on the marine planktonic ecosystem over 1988-2007. The biophysical model results agree with satellite observations of a generally downward trend in summer sea ice extent during 1988-2007, resulting in an increase in the simulated photosynthetically active radiation (PAR) at the ocean surface and marine primary productivity (PP) in the upper 100 m over open water areas of the Arctic Ocean. The simulated Arctic sea ice thickness has decreased steadily during 1988-2007, leading to an increase in PAR and PP in sea ice-covered areas. The simulated total PAR in all areas of the Arctic Ocean has increased by 43%, from 146 TW in 1988 to 209 TW in 2007; the corresponding total PP has increased by 50%, from 456 Tg C yr(-1) in 1988 to 682 Tg C yr(-1) in 2007. The simulated PAR and PP increases mainly occur in the seasonally and permanently ice-covered Arctic Ocean. In addition to increasing PAR, the decline in sea ice tends to increase the nutrient availability in the euphotic zone by enhancing air-sea momentum transfer, leading to strengthened upwelling and mixing in the water column and therefore increased nutrient input into the upper ocean layers from below. The increasing nutrient availability also contributes to the increase in the simulated PP, even though significant surface nutrient drawdown in summer is simulated. In conjunction with increasing surface absorption of solar radiation and rising surface air temperature, the increasing surface water temperature in the Arctic Ocean peripheral seas further contributes to the increase in PP. As PP has increased, so has the simulated biomass of phytoplankton and zooplankton.</t>
  </si>
  <si>
    <t>Person, BT; Ruess, RW</t>
  </si>
  <si>
    <t>Stability of a subarctic saltmarsh: Plant community resistance to tidal inundation</t>
  </si>
  <si>
    <t>10.1080/11956860.2003.11682784</t>
  </si>
  <si>
    <t>We investigated the effects of tidal inundation and grazing pressure on soil carbon and nitrogen mineralization and plant community characteristics in the predominant plant communities used by breeding black brant (Branta bernicla nigricans) in southwestern Alaska. Three plant communities dominate the outer coastal zone, the lowest in elevation being Carex subspathacea grazing lawns, the next being C. ramenskii meadows, and the highest being a slough levee community. We flooded each of these communities in the field with tidal waters (mean total dissolved salts 28.3 +/- 0.7 g L-1) at different frequencies for two growing seasons. Relative to controls, treatments that were flooded weekly had soils that had two-, three-, and six-fold increases in salinity in the C. subspathacea, C. ramenskii, and slough levee communities, respectively. We detected no effect of flooding on either soil carbon or nitrogen mineralization, nor any effect on live plant standing biomass and net aboveground primary productivity in the most coastal communities, those dominated by C. subspathacea and C. ramenskii. Biomass in the slough levee community was lower in plots that had soil salinities six times higher than the ambient soil salinity. This effect resulted from an 83% decline in woody vegetation. Grass biomass, predominately Poa arctica and Deschampsia caespitosa, increased in these plots, however, and maintained the productivity of this community relative to controls. Geese reduced the biomass of a preferred forage species (Triglochin palustris) by 50% over two growing seasons within the slough levee community. Carex subspathacea compensated for the loss of over 95% of its production by geese, even in soils that had twice the ambient salinity. The C. subspathacea and C. ramenskii communities are resistant to short-term tidal inundation and elevated soil salinities, and grazing by geese is responsible for maintaining their community boundaries. Elevated soil salinity and tidal inundation restricts the development of woody vegetation in the slough levee community, but graminoids compensate for the reduction in woody biomass and maintain the overall productivity of this community.</t>
  </si>
  <si>
    <t>Wu, JP; Calvert, SE; Wong, CS</t>
  </si>
  <si>
    <t>Nitrogen isotope variations in the subarctic northeast Pacific: Relationships to nitrate utilization and trophic structure</t>
  </si>
  <si>
    <t>10.1016/S0967-0637(96)00099-4</t>
  </si>
  <si>
    <t>The isotopic composition of dissolved nitrate, size-fractionated suspended particulate organic matter (SPOM) and zooplankton was determined on a transect (Line P) between a coastal upwelling domain and Station Papa in the subarctic northeast Pacific. Station Papa lies in one of the three extensive high-nutrient low-chlorophyll (HNLC) domains of the open ocean, where plankton standing stocks are seasonally uniform and production is lower than the potential production based on available nutrients. In spring 1993, surface water delta(15)NO(3)(-) decreased from east to west along the transect, from ca 12 parts per thousand in the coastal domain to 8 parts per thousand at Station Papa, while nitrate concentration ([NO3-]) increased from 3 to 12 mu M in the same direction. Concurrently, delta(15)NO(3)(-) at 400 m depth showed a much smaller change, from 5.3 to 3.1 parts per thousand, indicating a larger delta(15)N difference between deep and surface waters at the coastal end of the transect. The isotopic trend for SPOM was similar, from approximately 11 to 3 parts per thousand for bulk SPOM, 8.5 to 3 parts per thousand for the &lt;5 mu m fraction, 10 to 4 parts per thousand for thr 50-253 mu m fraction, and 12 to 5 parts per thousand for the &lt;253 mu m fraction. Zooplankton had delta(15)N values ranging from 12 parts per thousand off the coast to 8 parts per thousand at Station Papa. The fractionation factor for the nitrogen isotopes from these field observations was estimated to be 5 parts per thousand from the change in delta(15)NO(3)(-) between surface and deep water and from the difference between delta(15)N(SPOM) and delta(15)NO(3)(-) and assuming the SP,OM represents an instantaneous product. Seasonal transects of delta(15)N(SPOM) and [NO3-] show that there are different relationships between these two parameters depending on the availability and relative utilization of NO3-; delta(15)N(SPOM) is more or less constant in the open ocean where [NO3-] &gt; 7 mu M, it increases rapidly where nitrate utilization is high (that is, where biological uptake is greater than physical supply), and it decreases during upwelling events when physical supply of nutrients overwhelms the biological uptake rate. Finally, the nitrogen isotopes show the expected trophic enrichment of N-15, with bulk zooplankton being isotopically heavier than SPOM by 3.9 parts per thousand at Station Papa and 2.2 parts per thousand in the coastal domain. This difference possibly reflects the existence of a relatively short food chain in the coastal domain and a longer food chain, involving microzooplanktonic grazers, at Station Papa. The range of delta(15)N among seven zooplankton groups was 3.7 parts per thousand, the data suggesting an increasing trophic hierarchy: pteropods, salps, euphausiids, copepods-medusae-amphipods, chaetognaths. (C) 1997 Elsevier Science Ltd.</t>
  </si>
  <si>
    <t>Doiron, M; Gauthier, G; Levesque, E</t>
  </si>
  <si>
    <t>Trophic mismatch and its effects on the growth of young in an Arctic herbivore</t>
  </si>
  <si>
    <t>10.1111/gcb.13057</t>
  </si>
  <si>
    <t>In highly seasonal environments, timing of breeding of organisms is typically set to coincide with the period of highest resource availability. However, breeding phenology may not change at a rate sufficient to keep up with rapid changes in the environment in the wake of climate change. The lack of synchrony between the phenology of consumers and that of their resources can lead to a phenomenon called trophic mismatch, which may have important consequences on the reproductive success of herbivores. We analyzed long-term data (1991-2010) on climate, plant phenology and the reproduction of a long-distance Arctic migrant, the greater snow goose (Chen caerulescens atlantica), in order to examine the effects of mismatched reproduction on the growth of young. We found that geese are only partially able to adjust their breeding phenology to compensate for annual changes in the timing of high-quality food plants, leading to mismatches of up to 20 days between the two. The peak of nitrogen concentration in plants, an index of their nutritive quality for goslings, occurred earlier in warm springs with an early snow melt. Likewise, mismatch between hatch dates of young and date of peak nitrogen was more important in years with early snow melt. Gosling body mass and structural size at fledging was reduced when trophic mismatch was high, particularly when the difference between date of peak nitrogen concentration and hatching was &gt; 9days. Our results support the hypothesis that trophic mismatch can negatively affect the fitness of Arctic herbivores and that this is likely to be exacerbated by rising global temperatures.</t>
  </si>
  <si>
    <t>Kolari, THM; Kumpula, T; Verdonen, M; Forbes, BC; Tahvanainen, T</t>
  </si>
  <si>
    <t>Reindeer grazing controls willows but has only minor effects on plant communities in Fennoscandian oroarctic mires</t>
  </si>
  <si>
    <t>10.1080/15230430.2019.1679940</t>
  </si>
  <si>
    <t>Shrubification of arctic tundra is a well-recognized phenomenon, and it can be particularly rapid in moist habitats. Reindeer grazing can inhibit shrubification, but grazing impacts on mire vegetation have been overlooked. We studied grazing effects on plant communities and Salix lapponum in oroarctic mires at the border of Finland and Norway. We compared plant community structure and S. lapponum abundance and traits between (1) grazed fens (Finland); (2) experimental exclosures (Finland), where reindeer have been kept out for 13 years; and (3) nongrazed fens (Norway). Grazing effect on shrubification was assessed using the Normalized Difference Vegetation Index (NDVI) and leaf area index (LAI). We did not find a uniform direction of vegetation change connected to the exclosure treatment, and grazing treatments were overlapping in multivariate ordination. Neither NDVI nor LAI indicated clear differences. Instead, significant results were revealed in total abundance of species groups and in S. lapponum traits. The cover of bryophytes was significantly lower under free grazing. Reindeer grazing reduced the abundance, height, and flowering and increased leaf N concentration of S. lapponum. We conclude that reindeer grazing controls willows and affects total abundance of important species groups, and plant community structure is resistant to grazing effects in oroarctic mires.</t>
  </si>
  <si>
    <t>Codispoti, LA; Kelly, V; Thessen, A; Matrai, P; Suttles, S; Hill, V; Steele, M; Light, B</t>
  </si>
  <si>
    <t>Synthesis of primary production in the Arctic Ocean: III. Nitrate and phosphate based estimates of net community production</t>
  </si>
  <si>
    <t>10.1016/j.pocean.2012.11.006</t>
  </si>
  <si>
    <t>Combining nitrate, nitrite and phosphate data from several sources with additional quality control produced a database that eliminates many questionable values. This database, in turn, facilitated estimation of net community production (NCP) in the Arctic Marine System (AMS). In some regions, the new database enabled quantitative calculation of NCP over the vegetative season from changes in nutrient concentrations. In others, useful inferences were possible based on nutrient concentration patterns. This analysis demonstrates that it is possible to estimate NCP from seasonal changes in nutrients in many parts of the Arctic, however, the data were so sparse that most of our estimates for 14 sub-regions of the AMS are attended by uncertainties &gt;50%. Nevertheless, the wide regional variation of NCP within the AMS (similar to two orders of magnitude) may make the results useful. NCP for the entire AMS was estimated as 345 +/- 72 Tg C over the vegetative season. Converting this value to annual primary production (PP) as determined by typical C-14 incubations suggests an annual primary production rate for the AMS of similar to 1000 Tg C. We divided the AMS and its marginal seas into the same 13 sub-regions employed in the companion studies of Matrai et al. (2012) and Hill et al. (2013) and estimated NCP for each. We also made separate estimates for the Eurasian and Amerasian portions of the Arctic Basin. Significant findings include: 1. NCP in the Arctic Basin is low, but there are regional variations in the controls and in rates. In the Amerasian Basin (particularly in the Canada sub-basin), nitrate concentrations from 0 to similar to 50 m are very low (similar to 0 mu M) even in winter. Thus, nutrient limitation suppresses NCP in this region. In the Eurasian Basin, light or grazing or both may be important limiting factors since significant surface layer nutrient concentrations persist during summer. 2. Low wintertime nitrate concentrations in the upper layers of the Amerasian Basin and Northern Beaufort Sea suggest that NCP in these sub-regions may be insensitive to changes in the ice and light regimes. 3. Although tentative because of limitations in the data, we group NCP in the 14 sub-regions as follows: a. Very high NCP (similar to 70-100 g C m(-2)) in the Bering and Southern Chukchi sub-regions. b. High NCP (similar to 30-40 C m(-2)) in the Nordic and Barents seas and the Canadian Archipelago. c. Moderate NCP (&gt;10 to similar to 15 g C m(-2)) in the Eurasian Basin, Southern Beaufort, Southern East Siberian Sea + Laptev, Kara Sea and Greenland Shelf sub-regions. d. Low (NCP similar to 10 g C m(-2)) in Northern East Siberian Sea + Laptev and Northern Chukchi sub-regions. e. Extremely low NCP (similar to 1-5 g C m(-2)) in the Northern Beaufort and Amerasian Basin sub-regions. (C) 2012 Elsevier Ltd. All rights reserved.</t>
  </si>
  <si>
    <t>Chiarenza, AA; Fiorillo, AR; Tykoski, RS; McCarthy, PJ; Flaig, PP; Contreras, DL</t>
  </si>
  <si>
    <t>The first juvenile dromaeosaurid (Dinosauria: Theropoda) from Arctic Alaska</t>
  </si>
  <si>
    <t>10.1371/journal.pone.0235078</t>
  </si>
  <si>
    <t>Compared to the osteological record of herbivorous dinosaurs from the Late Cretaceous Prince Creek Formation of northern Alaska, there are relatively fewer remains of theropods. The theropod record from this unit is mostly comprised of isolated teeth, and the only non-dental remains known can be attributed to the troodontid cf.Troodonand the tyrannosauridNanuqsaurus. Thus far, the presence of members of Dromaeosauridae has been limited to isolated teeth. Here we describe a symphyseal portion of a small dentary with two ziphodont teeth. Based on tooth shape, denticle morphology, and the position of the Meckelian groove, we attribute this partial dentary to a saurornitholestine dromaeosaurid. The fibrous bone surface, small size, and higher number of mesial denticles compared to distal ones point to a juvenile growth stage for this individual. Multivariate comparison of theropod teeth morphospace by means of principal component analysis reveals an overlap between this dentary and Saurornitholestinae dromaeosaurid morphospace, a result supported by phylogenetic analyses. This is the first confirmed non-dental fossil specimen from a member of Dromaeosauridae in the Arctic, expanding on the role of Beringia as a dispersal route for this clade between Asia and North America. Furthermore, the juvenile nature of this individual adds to a growing body of data that suggests Cretaceous Arctic dinosaurs of Alaska did not undergo long-distance migration, but rather they were year-round residents of these paleopolar latitudes.</t>
  </si>
  <si>
    <t>HENRICH, R; FREIWALD, A; BETZLER, C; BADER, B; SCHAFER, P; SAMTLEBEN, C; BRACHERT, TC; WEHRMANN, A; ZANKL, H; KUHLMANN, DHH</t>
  </si>
  <si>
    <t>Controls on modern carbonate sedimentation on warm-temperate to arctic coasts, shelves and seamounts in the Northern Hemisphere: Implications for fossil counterparts</t>
  </si>
  <si>
    <t>FACIES</t>
  </si>
  <si>
    <t>10.1007/BF02536865</t>
  </si>
  <si>
    <t>In contrast to the well studied tropical carbonate environments, interest in non-tropical carbonate deposition was rather low until the basic ideas of the FORAMOL-concept were outlined by LEES &amp; BULLER (1972). In the following two decades studies on non-tropical carbonate settings evolved as a new and exciting branch of carbonate sedimentology (see NELSON 1988). This is archieved in a great number of publications dealing on temperate carbonate deposits from numerous coastal and open shelf settings on both hemispheres. The existence of wide extended carbonate depositional systems and even reefal frameworks in Subarctic and Arctic seas which are in focus by our research group made it possible to study modem non-tropical carbonate settings along a latitudinal transect from the warm-temperate Mediterranean Sea to the cold Nordic Seas. Because of increasing seasonality in environmental conditions towards high latitudes, the major controls in biogenic carbonate production can be more clearly addressed in these areas. After the initiation of the priority program ''Global and regional controlling processes of biogenic sedimentation - evolution of reefs'' by the German Science Foundation four years ago, a set of modern case studies were comparatively analysed specifically with regard to their principle controlling processes: (1) Modern and Holocene coralline algal reefs and rhodolith pavements formed in wave-protected shallow waters along the coast of the Brittany and northern Norway. Their fine-tuned interaction with herbivores resulted in the development of widespread but low-diverse, slowly growing coralline algal frameworks: with high competitive value against the rapid-growing phaeophytic communities. (2) The Mediterranean Cladocora caespitosa-banks provide an instructive example of non-tropical hermatypic coral framework construction out of the subtropical-tropical coral reef belt. (3) The geometry and environmental controls of several kilometer long coral reefs formed by the azooxanthellate Lophelia pertusa and Madrepora oculata are studied in more than 250 m water depth in mid and northern Norway. (4) Modern BRYOMOL-sediments are widely distributed on non-tropical deeper shelf settings. The formational processes converting bryozoan-thickets into huge piles of sand and gravel dunes are recently studied on the outer shelves off northern Brittany and off northern Norway. (5) Arctic sponge-bryozoan buildups on the seamount Vesterisbank in the Greenland Sea and (6) balanid-dominated open shelf carbonates on the Spitsbergen Bank form the Arctic endmembers of modern FORAMOL-deposits. Seasonal ice-edge phytoplankton blooms and efficient mechanisms of pelagic-benthic food transfer characterize these depositional settings. Fossil counterparts of each of these modern case studies are discussed in context with their paleoceanographic and environmental settings.</t>
  </si>
  <si>
    <t>Tremblay, JE; Robert, D; Varela, DE; Lovejoy, C; Darnis, G; Nelson, RJ; Sastri, AR</t>
  </si>
  <si>
    <t>Current state and trends in Canadian Arctic marine ecosystems: I. Primary production</t>
  </si>
  <si>
    <t>10.1007/s10584-012-0496-3</t>
  </si>
  <si>
    <t>During the International Polar Year (IPY), large international research programs provided a unique opportunity for assessing the current state and trends in major components of arctic marine ecosystems at an exceptionally wide spatio-temporal scale: sampling covered most regions of the Canadian Arctic (IPY-Canada's Three Oceans project), and the coastal and offshore areas of the southeastern Beaufort Sea were monitored over almost a full year (IPY-Circumpolar Flaw Lead project). The general goal of these projects was to improve our understanding of how the response of arctic marine ecosystems to climate warming will alter the productivity and structure of the food web and the ecosystem services it provides to Northerners. The present paper summarizes and discusses six key findings related to primary production (PP), which determines the amount of food available to consumers. (1) Offshore, the warming and freshening of the surface layer is leading to the displacement of large nanophytoplankton species by small picophytoplankton cells, with potentially profound bottom-up effects within the marine food web. (2) In coastal areas, PP increases as favourable winds and the deeper seaward retreat of ice promote upwelling. (3) Multiple upwelling events repeatedly provide food to herbivores throughout the growth season. (4) A substantial amount of pelagic PP occurs under thinning ice and cannot be detected by orbiting sensors. (5) Early PP in the spring does not imply a trophic mismatch with key herbivores. (6) The epipelagic ecosystem is very efficient at retaining carbon in surface waters and preventing its sedimentation to the benthos. While enhanced PP could result in increased fish and marine mammal harvests for Northerners, it will most likely be insufficient for sustainable large-scale commercial fisheries in the Canadian Arctic.</t>
  </si>
  <si>
    <t>Elliott, S; Deal, C; Humphries, G; Hunke, E; Jeffery, N; Jin, M; Levasseur, M; Stefels, J</t>
  </si>
  <si>
    <t>Pan-Arctic simulation of coupled nutrient-sulfur cycling due to sea ice biology: Preliminary results</t>
  </si>
  <si>
    <t>10.1029/2011JG001649</t>
  </si>
  <si>
    <t>A dynamic model is constructed for interactive silicon, nitrogen, sulfur processing in and below Arctic sea ice, by ecosystems residing in the lower few centimeters of the distributed pack. A biogeochemically active bottom layer supporting sources/sinks for the pennate diatoms is appended to thickness categories of a global sea ice code. Nutrients transfer from the ocean mixed layer to drive algal growth, while sulfur metabolites are reinjected from the ice interface. Freeze, flux, flush and melt processes are linked to multielement geocycling for the entire high-latitude regime. Major element kinetics are optimized initially to reproduce chlorophyll observations, which extend across the seasons. Principal influences on biomass are solute exchange velocity at the solid interface, optical averaging in active ice and cell retention against ablation. The sulfur mechanism encompasses open water features such as accumulation of particulate dimethyl sulfoniopropionate, grazing and other disruptive releases, plus bacterial/enzymatic conversion to volatile dimethyl sulfide. For baseline settings, the mixed layer trace gas distribution matches sparging measurements where they are available. However, concentrations rise to well over 10 nM in remote, unsampled locations. Peak contributions are supported by ice grazing, mortality and fractional melting. The model bottom layer adds substantially to a ring maximum of reduced sulfur chemistry that may be dominant across the marginal Arctic environment. Sensitivity tests on this scenario include variation of cell sulfur composition and remineralization, routings/chemical time scales, and the physical dimension of water layers. An alternate possibility that peripheral additions are small cannot be excluded from the outcomes. It is concluded that seagoing dimethyl sulfide data are far too sparse at the present time to distinguish sulfur-ice production levels. Citation: Elliott, S., C. Deal, G. Humphries, E. Hunke, N. Jeffery, M. Jin, M. Levasseur, and J. Stefels (2012), Pan-Arctic simulation of coupled nutrient-sulfur cycling due to sea ice biology: Preliminary results, J. Geophys. Res., 117, G01016, doi:10.1029/2011JG001649.</t>
  </si>
  <si>
    <t>Ferrero, L; Sangiorgi, G; Perrone, MG; Rizzi, C; Cataldi, M; Markuszewski, P; Pakszys, P; Makuch, P; Petelski, T; Becagli, S; Traversi, R; Bolzacchini, E; Zielinski, T</t>
  </si>
  <si>
    <t>Chemical Composition of Aerosol over the Arctic Ocean from Summer ARctic EXpedition (AREX) 2011-2012 Cruises: Ions, Amines, Elemental Carbon, Organic Matter, Polycyclic Aromatic Hydrocarbons, n-Alkanes, Metals, and Rare Earth Elements</t>
  </si>
  <si>
    <t>ATMOSPHERE</t>
  </si>
  <si>
    <t>10.3390/atmos10020054</t>
  </si>
  <si>
    <t>During the summers of 2011 and 2012, two scientific cruises were carried out over the Arctic Ocean aiming at the determination of the aerosol chemical composition in this pristine environment. First, mass spectrometry was applied to study the concentration and gas/particle partitioning of polycyclic aromatic hydrocarbons (PAHs) and n-alkanes. Experimental and modelled data of phase partitioning were compared: results demonstrated an equilibrium between gas and particle phase for PAHs, while n-alkanes showed a particle-oriented partitioning, due to the local marine origin of them, confirmed by the extremely low value of their carbon preference index. Moreover, the inorganic and organic ions (carboxylic acids and amines) concentrations, together with those of elemental carbon (EC) and organic matter (OM), were analyzed: 63% of aerosol was composed of ionic compounds (&gt;90% from sea-salt) and the OM content was very high (30.5%; close to 29.0% of Cl-) in agreement with n-alkanes' marine signature. Furthermore, the amines' (dimethylamine, trimethylamine, diethylamine) concentrations were 3.98 +/- 1.21, 1.70 +/- 0.82, and 1.06 +/- 0.56 p.p.t.v., respectively, fully in keeping with concentration values used in the CLOUD (Cosmics Leaving OUtdoor Droplet)-chamber experiments to simulate the ambient nucleation rate in a H2SO4-DMA-H2O system, showing the amines' importance in polar regions to promote new particle formation. Finally, high resolution mass spectrometry was applied to determine trace elements, including Rare Earth Elements (REEs), highlighting the dominant natural versus anthropic inputs for trace metals (e.g., Fe, Mn, Ti vs. As, Cd, Ni) and possible signatures of such anthropic activity.</t>
  </si>
  <si>
    <t>WELSCHMEYER, N; GOERICKE, R; STROM, S; PETERSON, W</t>
  </si>
  <si>
    <t>Phytoplankton growth and herbivory in the subarctic Pacific: A chemotaxonomic analysis</t>
  </si>
  <si>
    <t>10.4319/lo.1991.36.8.1631</t>
  </si>
  <si>
    <t>Chlorophyll crops in the subarctic Pacific are low and relatively constant throughout the year; however, net growth of phytoplankton occurs when natural water is enclosed in incubation containers and exposed to adequate irradiance. Pigment-based measurements of taxon-specific growth rates and taxon-specific grazing pressure were made in an attempt to understand the dynamic processes leading to the net growth of phytoplankton in bottles. Specific growth rates, determined from C-14 labeling of chromatographically separated pigments showed that fucoxanthin-containing cells (diatoms) were the fastest growing microalgae; a rapid net accumulation of fucoxanthin also occurred. Independent measurements of specific growth rates, determined from chromatographic analysis of microzooplankton dilution experiments, also showed that fucoxanthin-containing cells had the highest specific growth rates. importantly, microzooplankton grazing rates on fucoxanthin-containing cells were only about half the specific growth rate; hence, the resultant bloom of fucoxanthin. We speculate that the lag in chlorophyll growth that has been reported previously is an artifact of subculturing; fast-growing, but dilute, fucoxanthin-containing cells do not become a significant portion of the total chlorophyll signal until late in the experiment. Other diagnostic carotenoids, such as 19'-hexanoyloxyfucoxanthin and 19'-butanoyloxyfucoxanthin, remained nearly constant through long-term incubations. However, they became actively C-14 labeled and showed positive specific rates of growth. Dilution experiments showed that their specific growth rate was compensated by microzooplankton grazing. Our tentative conclusion is that in situ sinking losses and grazing activity of larger herbivores (copepods, salps) keeps large, fucoxanthin-containing diatoms in check at low resultant concentrations. When natural phytoplankton are isolated in bottles where copepods are excluded and sinking is negated, the refuge from loss processes promotes a bloom.</t>
  </si>
  <si>
    <t>Barrio, IC; Hik, DS</t>
  </si>
  <si>
    <t>Good neighbours? Determinants of aggregation and segregation among alpine herbivores</t>
  </si>
  <si>
    <t>10.2980/20-3-3595</t>
  </si>
  <si>
    <t>Interspecific interactions often determine the structure and stability of biotic communities. In low-productivity and highly seasonal environments such as the alpine tundra, most interactions occur during a short, snow-free period. The strength and direction of these interactions are likely to be determined by the availability of resources, particularly among species of the same ecological guild. Understanding how species interact in such environments can provide insights into the conditions that facilitate their coexistence. We determined the potential for interspecific interactions among 3 resident medium-sized mammalian herbivores inhabiting the alpine tundra and investigated how they share available space and resources. Overlap in their respective activity areas indicated that these species were aggregated at a landscape scale, but other mechanisms allowed their coexistence at a finer scale. Their distributions were primarily associated with shorter distances to heterospecifics and, secondly, with habitat features related to shelter and escape from predation. Our results suggest that these species can (and do) coexist by partitioning their ecological niches. Competition is likely not a major factor in structuring these communities; in turn, facilitative mechanisms may allow co-occurrence of these sympatric herbivores in seasonal, low productivity environments.</t>
  </si>
  <si>
    <t>O, PC; Kotanen, PM; Abraham, KF</t>
  </si>
  <si>
    <t>Geese and grazing lawns: responses of the grass Festuca rubra to defoliation in a subarctic coastal marsh</t>
  </si>
  <si>
    <t>10.1139/B06-124</t>
  </si>
  <si>
    <t>In coastal marshes on James Bay and southern Hudson Bay, Canada, the grass Festuca rubra L. is heavily used for forage by both Snow (Chen caerulescens caerulescens (Linnaeus)) and Canada Geese (Branta canadensis (Linnaeus)). On Akimiski Island, James Bay, this grass occurs in a mosaic of short, heavily grazed patches and tall, lightly grazed patches. We investigated whether short plants are primarily a plastic morphological response to grazing by geese. Over two growing seasons, we measured growth of short patches protected from grazing and of tall patches subjected to mowing treatments, with unmanipulated short and tall controls. Protection resulted in rapid conversion from a short growth form to a tall form, similar in height and biomass to plants in tall control plots. Mowed tall plants also rapidly recovered to near tall control values for height and biomass. A single 3 week treatment episode often permitted nearly full recovery to tall form. In some cases, more sustained protection was required, but repeated mowing ultimately may have reduced growth rates. These results indicate that the morphology of individual plants of Festuca rubra plastically recovers from changes in defoliation pressure. Consequently, short patches likely represent grazing lawns maintained by intensive foraging by geese.</t>
  </si>
  <si>
    <t>Olsson, PO; Heliasz, M; Jin, HX; Eklundh, L</t>
  </si>
  <si>
    <t>Mapping the reduction in gross primary productivity in subarctic birch forests due to insect outbreaks</t>
  </si>
  <si>
    <t>10.5194/bg-14-1703-2017</t>
  </si>
  <si>
    <t>It is projected that forest disturbances, such as insect outbreaks, will have an increasingly negative impact on forests with a warmer climate. These disturbance events can have a substantial impact on forests' ability to absorb atmospheric CO2, and may even turn forests from carbon sinks into carbon sources; hence, it is important to develop methods both to monitor forest disturbances and to quantify the impact of these disturbance events on the carbon balance. In this study we present a method to monitor insect-induced defoliation in a subarctic birch forest in northern Sweden, and to quantify the impact of these outbreaks on gross primary productivity (GPP). Since frequent cloud cover in the study area requires data with high temporal resolution and limits the use of finer spatial resolution sensors such as Landsat, defoliation was mapped with remote sensing data from the MODIS sensor with 250m x 250m spatial resolution. The impact on GPP was estimated with a light use efficiency (LUE) model that was calibrated with GPP data obtained from eddy covariance (EC) measurements from 5 years with undisturbed birch forest and 1 year with insect-induced defoliation. Two methods were applied to estimate the impact on GPP: (1) applying a GPP reduction factor derived from EC measured GPP to estimate GPP loss, and (2) running a LUE model for both undisturbed and defoliated forest and deriving the differences in modelled GPP. In the study area of 100 km(2) the results suggested a substantial setback to the carbon uptake: an average decrease in regional GPP over the three outbreak years (2004, 2012, and 2013) was estimated to 15 +/- 5 Gg C yr(-1), compared to the mean regional GPP of 40 +/- 12 Gg C yr(-1) for the 5 years without defoliation, i.e. 38 %. In the most severe outbreak year (2012), 76 % of the birch forests were defoliated, and annual regional GPP was merely 50 % of GPP for years without disturbances. The study has generated valuable data on GPP reduction, and demonstrates a potential for mapping insect disturbance impact over extended areas.</t>
  </si>
  <si>
    <t>Van Bogaert, R; Haneca, K; Hoogesteger, J; Jonasson, C; De Dapper, M; Callaghan, TV</t>
  </si>
  <si>
    <t>A century of tree line changes in sub-Arctic Sweden shows local and regional variability and only a minor influence of 20th century climate warming</t>
  </si>
  <si>
    <t>10.1111/j.1365-2699.2010.02453.x</t>
  </si>
  <si>
    <t>Aim Models project that climate warming will cause the tree line to move to higher elevations in alpine areas and more northerly latitudes in Arctic environments. We aimed to document changes or stability of the tree line in a sub-Arctic model area at different temporal and spatial scales, and particularly to clarify the ambiguity that currently exists about tree line dynamics and their causes. Location The study was conducted in the Tornetrask area in northern Sweden where climate warmed by 2.5 degrees C between 1913 and 2006. Mountain birch (Betula pubescens ssp. czerepanovii) sets the alpine tree line. Methods We used repeat photography, dendrochronological analysis, field observations along elevational transects and historical documents to study tree line dynamics. Results Since 1912, only four out of eight tree line sites had advanced: on average the tree line had shifted 24 m upslope (+0.2 m year-1 assuming linear shifts). Maximum tree line advance was +145 m (+1.5 m year-1 in elevation and +2.7 m year-1 in actual distance), whereas maximum retreat was 120 m downslope. Counter-intuitively, tree line advance was most pronounced during the cooler late 1960s and 1970s. Tree establishment and tree line advance were significantly correlated with periods of low reindeer (Rangifer tarandus) population numbers. A decreased anthropozoogenic impact since the early 20th century was found to be the main factor shaping the current tree line ecotone and its dynamics. In addition, episodic disturbances by moth outbreaks and geomorphological processes resulted in descent and long-term stability of the tree line position, respectively. Main conclusions In contrast to what is generally stated in the literature, this study shows that in a period of climate warming, disturbance may not only determine when tree line advance will occur but if tree line advance will occur at all. In the case of non-climatic climax tree lines, such as those in our study area, both climate-driven model projections of future tree line positions and the use of the tree line position for bioclimatic monitoring should be used with caution.</t>
  </si>
  <si>
    <t>Morrissette, M; Bety, J; Gauthier, G; Reed, A; Lefebvre, J</t>
  </si>
  <si>
    <t>Climate, trophic interactions, density dependence and carry-over effects on the population productivity of a migratory Arctic herbivorous bird</t>
  </si>
  <si>
    <t>10.1111/j.1600-0706.2009.18079.x</t>
  </si>
  <si>
    <t>Several driving forces can affect recruitment rates in bird populations. However, our understanding of climate-induced effects or bottom-up vs top-down biological processes on breeding productivity typically comes from small-scale studies, and their relative importance is rarely investigated at the population level. Using a 31-year time series, we examined the effects of selected environmental parameters on the annual productivity of a key Arctic herbivore, the greater snow goose Anser caerulescens atlanticus. We determined the extent to which breeding productivity, defined as the percentage of juveniles in the fall population, was affected by 1) climatic conditions, 2) fluctuations in predation pressure caused by small rodent oscillations, and 3) population size. Moreover, we took advantage of an unplanned large-scale manipulation (i.e. management action) to examine the potential non-lethal carry-over effects caused by disturbance on spring staging sites. The most parsimonious model explained 66% of the annual variation in goose productivity. The spring North Atlantic Oscillation and Arctic snow depth were the primary climatic parameters inversely affecting the production of juveniles, likely through bottom-up processes. Indirect trophic interactions generated by fluctuations in lemming abundance explained 18% of the variation in goose productivity (positive relationship). Mean temperature during brood-rearing and disturbance on staging sites (carry-over effects) were the other important factors affecting population recruitment. We observed a strong population increase, and found no evidence of density-dependent effects. Spatially restricted studies can identify factors linking environmental parameters to local bird reproduction but if these factors do not act synchronously over the species range, they may fail to identify the relative importance of mechanisms driving large-scale population dynamics.</t>
  </si>
  <si>
    <t>Kraft, A; Berge, J; Varpe, O; Falk-Petersen, S</t>
  </si>
  <si>
    <t>Feeding in Arctic darkness: mid-winter diet of the pelagic amphipods Themisto abyssorum and T-libellula</t>
  </si>
  <si>
    <t>10.1007/s00227-012-2065-8</t>
  </si>
  <si>
    <t>The pelagic amphipods Themisto abyssorum and Themisto libellula represent important links between the herbivore zooplankton community and higher trophic levels of the Arctic marine food webs. Large double structured eyes of both of these hyperiid species are assumed to be used for visual prey detection. However, no information is available on the feeding strategies of these visually searching predators for the period of the polar night, a time of year with no or very low levels of daylight. Here, we report on the stomach and gut content of both Themisto species collected during a January expedition around Svalbard (78A degrees to 81A degrees N). Results indicate that T. abyssorum and T. libellula feed actively during the Arctic winter. The major food source of both amphipods consisted of calanoid copepods, most frequently Calanus finmarchicus.</t>
  </si>
  <si>
    <t>Noyon, M; Narcy, F; Gasparini, S; Mayzaud, P</t>
  </si>
  <si>
    <t>Growth and lipid class composition of the Arctic pelagic amphipod Themisto libellula</t>
  </si>
  <si>
    <t>10.1007/s00227-010-1615-1</t>
  </si>
  <si>
    <t>Carnivorous zooplankton is a key element to the energy transfer through the arctic food web, linking lipid rich herbivores to the top predators. We investigated the growth and lipid dynamic of the Arctic pelagic amphipod Themisto libellula in Kongsfjorden (Svalbard, 79 degrees N) from May to October 2007. Additional samplings were performed in spring and summer 2006 and further north in Rijpfjorden (80 degrees N), in September 2006 and 2007. In Kongsfjorden, the first free-swimming stages (3 mm) appeared early May and reached their adult length (25 mm), in October. During their first year, they grew according to a Von Bertalanffy model and most probably constituted a single cohort. Juveniles had the highest growth rate (0.19 mm day(-1)) and revealed relatively low total lipid (TL) content (about 2.5% wet weight (WW)) with phospholipids as the major lipid class. Sub-adults showed a distinct decrease of growth rates which coincided with the increase of neutral lipid storage, reflecting a switch in energy allocation, from somatic growth to lipid storage. Indeed wax esters (WE) increased up to 48.5% TL on average in adults in 2006 while triacylglycerols (TAG) remained almost constant below 25.2% TL. The absence of lipid accumulation (in disproportion of the weight) in 2007 could be explained by a higher metabolism of T. libellula or preys of lower quality. In Rijpfjorden, adults in their second year continued accumulating lipid (up to 10% WW) with high and similar proportions of both lipid classes, WE and TAG. We highlighted that T. libellula exhibited a variable lipid metabolism along its life cycle depending on its physiological needs and environmental conditions.</t>
  </si>
  <si>
    <t>Sato, M; Takeda, S; Furuya, K</t>
  </si>
  <si>
    <t>Responses of pico- and nanophytoplankton to artificial iron infusions observed during the second iron enrichment experiment in the western subarctic Pacific (SEEDS II)</t>
  </si>
  <si>
    <t>10.1016/j.dsr2.2009.06.002</t>
  </si>
  <si>
    <t>How pico- and nanophytoplankton responded to artificial iron infusions was investigated using flow cytometry during SEEDS II, the second mesoscale in situ iron enrichment experiment in the western subarctic North Pacific. Two iron infusions on days 0 and 7 caused a remarkable increase in cellular chlorophyll fluorescence and cell size of all the four phytoplankton groups investigated: Synechococcus, cryptophytes, picoeucaryotes and nanoeucaryotes other than cryptophytes. After the second infusion, the abundance of three phytoplankton groups, excluding Synechococcus, also started to increase. After surface dissolved iron concentration decreased to &lt;0.2 nM on day 11, chlorophyll fluorescence of all the four groups returned to a level observed before the iron infusions, suggesting that pico- and nanophytoplankton were physiologically stressed by iron deficiency. Cell concentrations of pico- and nanoeucaryotes decreased to the pre-infusion level by day 23, while that of cryptophytes remained high until day 25. Flow cytometric diagnosis showed that cryptophytes were physiologically limited during this period and effective iron uptake from suspended particles, as reported for freshwater cryptophytes, was not observed. Thus their prosperity may have been due to alleviation from grazing. Cell concentration of Synechococcus started to increase at a net specific growth rate of 0.13 d(-1) after day 12, reaching more than 6 times that of the pre-infusion level on day 24. This may have been due to the elevation of surface water temperature observed during the survey period, together with trophic cascading effects of increased copepod grazing. (C) 2009 Elsevier Ltd. All rights reserved.</t>
  </si>
  <si>
    <t>The response of two coupled one-dimensional mixed layer/planktonic ecosystem models to climate change in the NE subarctic Pacific Ocean</t>
  </si>
  <si>
    <t>10.1016/S0967-0645(02)00212-6</t>
  </si>
  <si>
    <t>In this paper, we report on simulations of ecosystem responses to climate change with two planktonic ecosystem models, both coupled to a one-dimensional mixed-layer model run with annual wind and solar heating from Ocean Station P (50degreesN, 145degreesW) in the NE subarctic Pacific. The first ecosystem model is a four-component model previously tested with extensive observations from OSP (Deep-Sea Res. 11 46 (1999) 2877). The second ecosystem model is more complex, including phytoplankton partitioned into two size classes, and imposed grazing by mesozooplankton, which varies in time according to long-term observations from OSP. Both models include temperature dependence of physiological rates. Two possible climate change scenarios are considered: (i) increasing ocean temperatures by 2 C (and 5 C) applied only to the ecological component, and (ii) changing the availability of iron to phytoplankton in the subarctic Pacific. Responses of the two models are similar, indicating that they are not primarily model-dependent. In the warming cases, annual behavior and average standing stocks decrease marginally (less than or equal to 10% for T = 2degreesC, and less than or equal to22% for T = 5 C, second model only), ecosystem recycling increases with warming, and losses of organic particles to the ocean interior decrease (similar to 10%) in the simpler model or increase slightly (&lt; 10%) in the complex model. Removal of any limitation by iron on phytoplankton growth changes phytoplankon standing stocks by 12% or less, but increases standing stocks of microzooplankton by 150% in the simple model and 225% in the complex model. The loss or export of organic particles to the ocean interior, indicative of the rate at which the ecosystem can sequester carbon, increases similar to20% in the first model and 37% in the second model, all of the increase in the second model via grazing by the mesozooplankton. The winter-to-summer drawdown of surface layer nitrate increases in all the climate change simulations. Sensitivity of the second model for a warming of T = 2 C to changes in the strength of temperature dependence of the physiological rates was generally small, except for changes in maximum microzooplankton biomass with increased dependence of their physiological rates. Increasing the temperature dependences of all physiological rates accentuated the vertical gradient in physiological rates resulting from the vertical temperature gradient, similar to what might be expected with increased thermal stratification. Crown Copyright (C) 2002 Published by Elsevier Science Ltd. All rights reserved.</t>
  </si>
  <si>
    <t>Lee, CW; Kudo, I; Yanada, M; Maita, Y</t>
  </si>
  <si>
    <t>Bacterial abundance and production and heterotrophic nanoflagellate abundance in subarctic coastal waters (Western North Pacific Ocean)</t>
  </si>
  <si>
    <t>10.3354/ame023263</t>
  </si>
  <si>
    <t>We studied the temporal variations of bacterial abundance and production in subarctic Funka Bay (Hokkaido, Japan) for a 1 yr period, and related this data to chlorophyll a (chl a) concentration (highest cone. = 5.9 mug l(-1)), particulate organic carbon (POC) concentration (ranging from 60 to 360 mug C l(-1)), heterotrophic nanoflagellate (HNF) abundance (&lt;0.5 to 5.6 x 10(3) cells ml(-1)), and temperature. Bacterial abundance ranged from 2.6 to 9.1 x 10(5) cells ml(-1), whereas bacterial production ranged from 0.1 to 22.9 &lt;mu&gt;g C l(-1) d(-1). The calculated bacterial growth rate ranged from 0.02 to 2.57 d(-1), with an average turnover time of 1.6 d, and 'attached' bacteria (&gt;1 mum fraction) contributed more than half the total bacterial production (mean +/- 95 % CL = 54 +/- 12%). Bacterial abundance was relatively stable throughout the year (coefficient of variation, CV = 20 %) even though the CV for bacterial production was high (CV = 100%). Grazing (top-down) is an important control mechanism in Funka Bay, and HNF seemed to be directly cropping bacterial production. Annual bacterial production was estimated at 140 g C m(-2) yr(-1)), and was relatively high compared to the annual primary production (100 to 170 g C m(-2) yr(-1)), indicating the importance of the microbial loop in Funka Bay. After bacterial respiration loss was accounted for, bacterial carbon demand was higher than primary production. The inflow of Tsugaru warm water, a branch of the Kuroshio Current brought organic matter, but the concentration of POC and the timing of the inflow suggested that this organic matter addition was insignificant, and we concluded that other sources, including riverine input, are more important sources of organic matter.</t>
  </si>
  <si>
    <t>LANDRY, MR; GIFFORD, DJ; KIRCHMAN, DL; WHEELER, PA; MONGER, BC</t>
  </si>
  <si>
    <t>DIRECT AND INDIRECT EFFECTS OF GRAZING BY NEOCALANUS-PLUMCHRUS ON PLANKTON COMMUNITY DYNAMICS IN THE SUB-ARCTIC PACIFIC</t>
  </si>
  <si>
    <t>10.1016/0079-6611(93)90016-7</t>
  </si>
  <si>
    <t>The effects of grazing of Neocalanus plumchrus C5 copepodids on plankton trophic coupling in the subarctic Pacific were examined in shipboard microcosm experiments during June 1987. Mixed-layer seawater was incubated for 5d in 601 containers under simulated in situ conditions and copepod densities ranging from 0 (control) to 0.75 copepods l-1. Direct grazing effects were determined from temporal changes in abundances of chlorophyll, diatoms, and ciliates. Indirect effects were evaluated from measured rates of primary production (C-14-bicarbonate uptake), bacterial secondary production (H-3-thymidine incorporation), and N-15-ammonium uptake and regeneration. Phytoplankton grew to higher than natural levels in all microcosms over the course of the incubations, but copepods reduced the rates of increase by factors suggesting time-averaged clearance rates of 120, 420, 450 and 170ml copepod-1d-1 for chlorophyll, Nitzschia spp., centric diatoms and ciliates, respectively. Of the rates measured, those largely attributable to phytoplankton growth (i.e. primary production and ammonium uptake) declined with increasing macrozooplankton grazing, in proportion to phytoplankton standing stock measured as chlorophyll a. In contrast, rates associated with microbial loop activity (thymidine incorporation and ammonium regeneration) were enhanced by macrozooplankton grazing. Consequently, increased copepod grazing resulted in a larger fraction of phytoplankton production being processed through the microbial loop.</t>
  </si>
  <si>
    <t>Bognounou, F; Hulme, PE; Oksanen, L; Suominen, O; Olofsson, J</t>
  </si>
  <si>
    <t>Role of climate and herbivory on native and alien conifer seedling recruitment at and above the Fennoscandian tree line</t>
  </si>
  <si>
    <t>10.1111/jvs.12637</t>
  </si>
  <si>
    <t>We investigated the importance of climate and herbivory on native and alien conifer colonization of the birch-dominated Fennoscandian tree line by addressing the following questions: (a) are tree line and tundra habitats similarly suitable for conifer seedling recruitment; (b) do ungulate and rodent herbivores differentially impact seedling recruitment; and (c) how does the role of habitat and herbivory on seedling recruitment vary across a marked climate gradient? LocationNorthern Fennoscandia, Sweden (Vassijaure and Paddus), and Norway (Joatka and Seiland). MethodsWe conducted an experiment to assess the emergence rate, survival probability and height development of Norway spruce (Picea abies), Scots pine (Pinus sylvestris) and Siberian larch (Larix sibirica) seedlings. Three experimental plots (i.e., open control, reindeer exclosure and complete vertebrate exclosure) were established in both tree line and tundra habitats at each of the four locations. Seeds of the three conifer species were sown in each plot in June 1999 during three consecutive years. The surviving seedlings were counted in August to September 1999, 2000, 2001, 2002 and 2007. The height of all seedlings was measured in 2007. ResultsOur study reveals that Norway spruce, Scots pine and Siberian larch can regenerate from seed at and above the current tree line in northern Fennoscandia. Their performance was generally higher above tree line in tundra than at tree line, but depended on species identity, climate aridity and mammal herbivory, particularly by rodents. These results suggest that the species composition and latitudinal limit of the tree line in the future might depend not only on direct effects of the future climate on the current tree line species, but also on the intensity of alien and native conifer introductions, as well as changes in herbivore populations. ConclusionIf sufficient seeds of Norway spruce, Scots pine and Siberian larch should reach the current tree line, their performances will increase with a warmer and wetter climate, and this effect will be markedly modulated by herbivores (particularly rodents). Further work is required to extend these results to determine the ability of these conifers to become tree line-forming species in the future.</t>
  </si>
  <si>
    <t>Buatois, LA; Mangano, MG; Genise, JF; Taylor, TN</t>
  </si>
  <si>
    <t>The ichnologic record of the continental invertebrate invasion: Evolutionary trends in environmental expansion, ecospace utilization, and behavioral complexity</t>
  </si>
  <si>
    <t>PALAIOS</t>
  </si>
  <si>
    <t>10.2307/3515447</t>
  </si>
  <si>
    <t>The combined study of continental trace fossils and associated sedimentary facies provides valuable evidence of colonization. trends and events throughout the Phanerozoic. Colonization of continental environments was linked to the exploitation of empty or under-utilized ecospace. Although the nonmarine trace fossil record probably begins during the Late Ordovician, significant invasion of nonmarine biotopes began, close to the Silurian-Devonian transition with the establishment of a mobile arthropod epifauna (Diplichnites ichnoguild) in coastal marine to alluvial plain settings. Additionally, the presence of vertical burrows in Devonian high-energy fluvial deposits reflects the establishment of a stationary, deep suspension-feeding infauna of the Skolithos ichnoguild. The earliest evidence of plant-arthropod interaction occurred close to the Silurian-Devonian boundary but widespread and varied feeding patterns are known from the Carboniferous. During the Carboniferous, permanent subaqueous lacustrine settings were colonized by a diverse, mobile detritus-feeding epifauna of the Mermia ichnoguild, which reflects a significant paleoenvironmental expansion of trace fossils. Paleozoic ichnologic evidence supports direct routes to the land from marginal marine environments, and migration to lakes fi om land settings. All nonmarine sedimentary environments were colonized by the Carboniferous, and subsequent patterns indicate an increase in ecospace utilization, within already colonized depositional settings. During the Permian, back-filled traces of the Scoyenia ichnoguild record the establishment of a mobile, intermediate-depth, deposit-feeding infauna in alluvial and transitional alluvial-lacustrine sediments. Diversification of land plants and the establishment of ecologically diverse plant communities through time provided new niches to be exploited by arthropods. Nevertheless, most of the evolutionary feeding innovations took place relatively early, during the Late Paleozoic or early Mesozoic. A stationary deep infauna, the Camborygma ichnoguild was developed in Triassic transitional alluvial-lacustrine deposits. Terrestrial environments hosted the rise of complex social behavioral patterns, as suggested by the probable presence of hymenopteran and isopteran nests in Triassic paleosols. An increase in diversity of trace fossils is detected in Triassic-Jurassic eolian deposits, where the ichnofauna displays more varied behavioral patterns than. their Paleozoic counterparts. Also, a mobile, intermediate-depth, deposit-feeding infauna, the Vagorichnus ichnoguild, wets established in deep lake environments during the Jurassic. In contrast to Paleozoic permanent subaqueous assemblages typified by surface trails, Jurassic ichnocoenoses are dominated by infaunal burrows. High density of infaunal deposit-feeding traces of the Planolites ichnoguild caused major disruption of lacustrine sedimentary fabrics during the Cretaceous. Most insect mouthpart classes, functional feeding groups, and dietary guilds were established by the end of the Cretaceous. Diversification of modern, insects is recorded by the abundance and complexity of structures produced by wasps, bees, dung-beetles, and termites in Cretaceous-Tertiary paleosols. The increase in bioturbation migrated from fluvial and lake-margin settings to permanent subaqueous lacustrine environments through time.</t>
  </si>
  <si>
    <t>Haskell, SP; Ballard, WB</t>
  </si>
  <si>
    <t>Modeling the Western Arctic caribou herd during a positive growth phase: Potential effects of wolves and radiocollars</t>
  </si>
  <si>
    <t>10.2193/2006-349</t>
  </si>
  <si>
    <t>Population modeling exercises can lead to both expected and unexpected results usefill for wildlife research and management, even though inferences must often be qualitative, given underlying assumptions. Our main objective was to use empirical data on wolf (Canis lupus) kill rates and growth of the Western Arctic caribou (Rang fer tarandus) herd (WAH) of Alaska, USA, to assess the potential for predator regulation. We used available data and published literature to construct a deterministic density-dependent population model fitted to trends of the WAH from 1976 through 2003. By increasing wolf densities in the baseline model, we failed to reject the hypothesis that wolves at a density of 6.5 wolves per 1,000 km(2) could regulate a caribou herd at a density of 0.4 caribou per km(2). In addition, our model may be conservative by underestimating the regulatory potential of wolves. We suggest that this relatively simple predator-prey system shows signs of a predation-food 2-state model. Elasticities from matrix models may be deceiving. Although herd growth is most sensitive to changes in adult female survival, survival of younger cohorts may be more easily influenced by natural conditions or management action. Management of the WAH near maximum sustained yield may not be attainable if desired, but modeling exercises such as this elucidate options. In conducting this research, we also discovered by Monte Carlo simulation that survival and productivity data from radiocollared females and calves were negatively biased and failed to predict herd growth. Thus, researchers should consider potential effects of neck collars on vital rates of female tundra caribou and concomitant offspring when using sample data to model population dynamics or test hypotheses.</t>
  </si>
  <si>
    <t>Flint, PL; Meixell, B</t>
  </si>
  <si>
    <t>Response of forage plants to alteration of temperature and spring thaw date: implications for geese in a warming Arctic</t>
  </si>
  <si>
    <t>10.1002/ecs2.3627</t>
  </si>
  <si>
    <t>Changes in summer temperatures in Arctic Alaska have led to longer and warmer growing seasons over the last three decades. Corresponding with these changes in climate, the abundance and distributions of geese have increased and expanded over the same period. We used an experimental approach to assess the response of goose forage plants to simulated environmental change. We subjected Carex subspathacea, a preferred goose forage growing on the Arctic Coastal Plain (ACP) of Alaska, to manipulations of temperature and timing of spring thaw to measure potential effects in terms of plant nitrogen concentration, aboveground biomass, and total nitrogen availability. Carex subspathacea responded to warming in a dynamic fashion. Increases in temperature led to decreases in leaf nitrogen concentration but increases in aboveground biomass. The increase in biomass was stronger than the decline in nitrogen concentration such that total nitrogen availability was increased with temperature for the first 35-40 d of the season. Grazing removal accounted for only minimal offtake of biomass, and we found no indication that grazing maintained elevated levels of nitrogen concentration longer in the season as reported in other studies. Based on demonstrated relationships in the literature between forage nitrogen concentrations and gosling growth rates, we conclude that there is currently abundant high-quality forage available across the ACP. This finding fits with recent evidence of high gosling growth rates and increasing trends in goose abundance on the ACP. Our results suggest that with climate warming of a few degrees, nitrogen concentration of forage may decrease, but forage biomass and total nitrogen availability will increase. Our data suggest that nitrogen concentration will not fall below the minimum threshold required by geese in the near future. As such, we suggest that there is currently no bottom-up limitation to goose numbers on the ACP.</t>
  </si>
  <si>
    <t>Milligan, HE; Humphries, MM</t>
  </si>
  <si>
    <t>The importance of aquatic vegetation in beaver diets and the seasonal and habitat specificity of aquatic-terrestrial ecosystem linkages in a subarctic environment</t>
  </si>
  <si>
    <t>10.1111/j.1600-0706.2010.18160.x</t>
  </si>
  <si>
    <t>The extent and ecological significance of trophic linkages across ecosystem boundaries have been the subject of considerable recent research attention. North American beavers Castor canadensis engineer terrestrial influences in aquatic ecosystems by constructing terrestrial food caches near their lodges and aquatic influences in terrestrial ecosystems by building dams and flooding low lying areas. However, it is poorly resolved to what extent beavers rely on aquatic food sources and whether this reliance is greater during winter when ice cover physically confines beavers to aquatic habitats or during summer when warm, ice free water promotes the growth and accessibility of aquatic vegetation. Working in a subarctic region, we surveyed the abundance of aquatic and terrestrial food sources in and around lotic and lentic environments and estimated their contributions to beaver diets during open water and ice covered periods using carbon and nitrogen stable isotope analysis of hair samples. Ponds had four times more aquatic vegetation than streams, but terrestrial habitats around ponds had less than half as much shrub cover as habitats adjacent to streams. Beaver diets in this subarctic environment are estimated to be comprised of 60 to 80% aquatic vegetation, with beavers occupying ponds consuming more aquatic vegetation in winter than beavers occupying streams, which rely more on terrestrial shrubs cached near their lodge. Collectively, these results show how the influence of physical barriers on ecosystem linkages can be modified by habitat- and season-specific abundances of preferred resources and the potential for animals to consume food in ecosystems and seasons different from where and when the food was harvested.</t>
  </si>
  <si>
    <t>Hattori, H; Saito, H</t>
  </si>
  <si>
    <t>Diel changes in vertical distribution and feeding activity of copepods in ice-covered Resolute Passage, Canadian arctic, in spring 1992</t>
  </si>
  <si>
    <t>10.1016/S0924-7963(96)00039-5</t>
  </si>
  <si>
    <t>To examine the role of copepods in the marine ecosystem under sea ice, diel changes in their vertical distribution and feeding activity were observed in May 1992 in Resolute Passage, Canadian Arctic. Copepods were numerically abundant, making up 98% of the zooplankton assemblage. Pseudocalanus was the dominant copepod, accounting for 92% of the copepods in number. All stages, particularly copepodid stages IV and V of Pseudocalanus, showed upward migration at night, concentrating just below the ice between 2000 and 2300 h and descending into the deeper water around midnight. Gut pigment content of Pseudocalanus just below the ice showed diel changes, with higher values in the day than at night. Gut evacuation rates were independent of the initial gut pigment contents. The ingestion rate of the Pseudocalanus population was high at 2000 h in the top 0-1 m layer under the ice, reaching more than 20 mu g pig. m(-3) h(-1). In the layers deeper than 3 m, the ingestion rate of the population was relatively high around 1800-2000 h and 0600 h, with a maximum of nearly 0.5 mu g pig. m(-3) h(-1). These higher ingestion rates did not extend throughout the night in the whole water column. Cumulative daily ingestion rates for the population in the top 0-3 m and the whole water column were calculated to be 0.30 and 2.57 mg pig. m(-2) d(-1), respectively, Similarly, consumption of the daily ice algal production was estimated to be 4.2% in the upper water column and 36.8% for the total water column. Scanning electron microscopic observations of in situ gut contents revealed that ice algal diatoms were not the nutritive sources for Pseudocalanus. We suggest that naked autotrophs could be an important food source for copepods under the ice in Resolute Passage in the spring.</t>
  </si>
  <si>
    <t>Dormann, CF</t>
  </si>
  <si>
    <t>Optimal anti-herbivore defence allocation in Salix polaris: doing it the arctic way?</t>
  </si>
  <si>
    <t>PHYTOCOENOLOGIA</t>
  </si>
  <si>
    <t>10.1127/0340-269X/2002/0032-0517</t>
  </si>
  <si>
    <t>To determine the optimal anti-herbivore defence allocation of a plant, a modelling approach is inevitable. However, models have too often been detached from field experiments and aloof of ecological knowledge. Here I present the case for combining the two approaches. Two preconditions for a simple model have to be fulfilled: 1. the investigated species should show no inducible resistance, a phenomenon often observed in temperate trees, because this requires very detailed ecological knowledge to be captured by the model, and 2. the plant species under consideration has to be flexible in its defence allocation, otherwise no optimisation can be expected under different grazing pressures. Here, I show by field experiments that these two requirements are met for Salix polaris, a high arctic dwarf shrub. This opens the way for a simple competition model to assess optimal defence allocation under different grazing intensities.</t>
  </si>
  <si>
    <t>Zvereva, EL; Hunter, MD; Zverev, V; Kozlov, MV</t>
  </si>
  <si>
    <t>Factors affecting population dynamics of leaf beetles in a subarctic region: The interplay between climate warming and pollution decline</t>
  </si>
  <si>
    <t>10.1016/j.scitotenv.2016.05.187</t>
  </si>
  <si>
    <t>Understanding the mechanisms by which abiotic drivers, such as climate and pollution, influence population dynamics of animals is important for our ability to predict the population trajectories of individual species under different global change scenarios. We monitored four leaf beetle species (Coleoptera: Chrysomelidae) feeding on willows (Salix spp.) in 13 sites along a pollution gradient in subarctic forests of north-western Russia from 1993 to 2014. During a subset of years, we also measured the impacts of natural enemies and host plant quality on the performance of one of these species, Chrysomela lapponica. Spring and fall temperatures increased by 2.5-3 degrees C during the 21-year observation period, while emissions of sulfur dioxide and heavy metals from the nickel-copper smelter at Monchegorsk decreased fivefold. However, contrary to predictions of increasing herbivory with climate warming, and in spite of discovered increase in host plant quality with increase in temperatures, none of the beetle species became more abundant during the past 20 years. No directional trends were observed in densities of either Phratora vitellinae or Plagiodera versicolora, whereas densities of both C. lapponica and Gonioctena pallida showed a simultaneous rapid 20-fold decline in the early 2000s, remaining at very low levels thereafter. Time series analysis and model selection indicated that these abrupt population declines were associated with decreases in aerial emissions from the smelter. Observed declines in the population densities of C. lapponica can be explained by increases in mortality from natural enemies due to the combined action of climate warming and declining pollution. This pattern suggests that at least in some tri-trophic systems, top-down factors override bottom-up effects and govern the impacts of environmental changes on insect herbivores. (C) 2016 Elsevier B.V. All rights reserved.</t>
  </si>
  <si>
    <t>Norcross, BL; Raborn, SW; Holladay, BA; Gallaway, BJ; Crawford, ST; Priest, JT; Edenfield, LE; Meyer, R</t>
  </si>
  <si>
    <t>Northeastern Chukchi Sea demersal fishes and associated environmental characteristics, 2009-2010</t>
  </si>
  <si>
    <t>CONTINENTAL SHELF RESEARCH</t>
  </si>
  <si>
    <t>10.1016/j.csr.2013.05.010</t>
  </si>
  <si>
    <t>Three closely-spaced study areas in the northeastern Chukchi Sea off of Alaska provided a opportunity to examine demersal fish communities over a small spatial scale as part of a multidisciplinary program. During 2009 and 2010, fishes in the three study areas (Klondike, Burger, and Statoil) were sampled at 37 stations with a plumb staff beam trawl and a 3 m beam trawl; 70% of stations were sampled during all three cruises. Fish catches were dominated by small fishes ( &lt; 150 mm TL), which cannot be wholly attributed to the small mesh size of the net. Output from generalized linear modeling of the data suggested that overall fish density, species richness, and density of Arctic staghorn sculpin (Gymnocanthus tricuspis) and Bering flounder (Hippoglossoides robustus) were higher in the more southerly Klondike study area than in the more northerly Burger and Statoil study areas. Arctic cod (Boreogadus saida) was abundant throughout the study region. Richness and density could be explained by the environmental variables that defined the overall study area. The Klondike study area was warmer and erosional in nature with higher proportions of gravel sediment. Other study areas were colder and more depositional in nature with muddier sediment and were characterized by high densities of megafaunal invertebrates such as brittle stars. There appeared to be a lack of ecological homogeneity across these three closely-spaced study areas of the Chukchi Sea. (C) 2013 The Authors. Published by Elsevier Ltd. All rights reserved.</t>
  </si>
  <si>
    <t>Alados, CL; Barroso, G; Garcia, L</t>
  </si>
  <si>
    <t>Effects of early season defoliation on above-ground growth of Anthyulis cytisoides, a Mediterranean browse species</t>
  </si>
  <si>
    <t>JOURNAL OF ARID ENVIRONMENTS</t>
  </si>
  <si>
    <t>10.1006/jare.1997.0274</t>
  </si>
  <si>
    <t>Anthyllis cytisoides L. is a traditional forage species, well adapted to grazing pressure, and so might be expected to respond positively to moderate grazing. We performed a hierarchical design analysis of variance with three levels of plant defoliation (10, 50 and 90%) and three of stem defoliation (10, 50 and 90% of shoots removed), in three age classes based on trunk base perimeter (less than or equal to 11 cm, 11-20 cm and &gt; 20 cm). Response to herbivory was measured as total vegetative length, inflorescence length, leaf number, flower number, and the ratio of the number of floral axes to the total number of axes. We found that A. cytisoides compensated for herbivory. That is, aboveground growth of A. cytisoides increased with the percentage of plant defoliation, with respect to elongation of the stem and increase in the total flower and leaf number. In contrast, growth following stem defoliation declined in the target stem as stem defoliation increases. Stem defoliation effect was more evident in young plants than in older ones. The increase in plant growth with plant defoliation was seen both in the average growth per floral axes and the number of floral axes per stem. However, only the number of floral axis per stem was responsible for the reduction in stem productivity with experimental defoliation. Stem overcompensation (greater elongation in defoliated stems than control) occurred only in stems suffering 10% defoliation when plants were under medium and high experimental herbivore pressure, indicating the ability of A. cytisoides to produce a compensatory response to herbivory. The growth consequences of early season defoliation persist after two growing periods, increasing above-ground growth differences among treatment groups. (C) 1997 Academic Press Limited.</t>
  </si>
  <si>
    <t>Hakkarainen, H; Virtanen, R; Honkanen, JO; Roininen, H</t>
  </si>
  <si>
    <t>Willow bud and shoot foraging by ptarmigan in relation to snow level in NW Finnish Lapland</t>
  </si>
  <si>
    <t>10.1007/s00300-006-0221-7</t>
  </si>
  <si>
    <t>Willow buds and twigs compose the main part of the willow ptarmigan's (Lagopus lagopus) diet during winter. This study evaluated how position of willow ramets in relation to snow level affects the browsing of willow ptarmigan in NW Finland. Ramet position in relation to snow level affected the browsing intensity of willow ptarmigan: 5% of shoots were cut and more than 8% of buds were eaten by willow ptarmigan when ramet was staked at the maximum snow level, whereas ramets bent down were unbrowsed and browsing of ramets staked upright was negligible. Browsing significantly decreased the number of vegetative buds and catkins. The results show that snow level and ramet characteristics are important determinants of willow ptarmigan foraging.</t>
  </si>
  <si>
    <t>Age- and stage-based bud demography of Salix arctica under contrasting muskox grazing pressure in the High Arctic</t>
  </si>
  <si>
    <t>EVOLUTIONARY ECOLOGY</t>
  </si>
  <si>
    <t>4-6</t>
  </si>
  <si>
    <t>10.1023/A:1016049301905</t>
  </si>
  <si>
    <t>We compared the bud demography of deciduous, dioecious Salix arctica Pall. plants between vegetation of contrasting muskox grazing pressure, and between female, male and vegetative plants, on central Ellesmere Island, Canada. We developed age- and stage-based transition matrix models in order to investigate the contribution of annual shoot generations, and the significance of different bud types (dormant, vegetative, catkin, eaten) to bud population growth. The bud population growth rates were higher in all shoot generations of the grazed plants compared with the ungrazed plants. This was a consequence of a higher bud production rate in the grazed plants, whereas the bud survival rate was similar among all plants. Vegetative plants had the highest bud population growth rates, but the difference was significant only between vegetative plants and females in the grazed habitat. The damage frequency did not differ among female, male and vegetative plants in the grazed habitat, where 96% of the plants were grazed. According to the age- and stage-based model, the newest bud generation and the vegetative shoots determine the majority of demographic processes of the plant. Longer-term observations are required to investigate annual fluctuation in bud population dynamics and herbivory levels in order to make predictions about the long-term impact of muskox on bud demography of S. arctica.</t>
  </si>
  <si>
    <t>Roslin, T; Wirta, H; Hopkins, T; Hardwick, B; Varkonyi, G</t>
  </si>
  <si>
    <t>Indirect Interactions in the High Arctic</t>
  </si>
  <si>
    <t>10.1371/journal.pone.0067367</t>
  </si>
  <si>
    <t>Indirect interactions as mediated by higher and lower trophic levels have been advanced as key forces structuring herbivorous arthropod communities around the globe. Here, we present a first quantification of the interaction structure of a herbivore-centered food web from the High Arctic. Targeting the Lepidoptera of Northeast Greenland, we introduce generalized overlap indices as a novel tool for comparing different types of indirect interactions. First, we quantify the scope for top-down-up interactions as the probability that a herbivore attacking plant species i itself fed as a larva on species j. Second, we gauge this herbivore overlap against the potential for bottom-up-down interactions, quantified as the probability that a parasitoid attacking herbivore species i itself developed as a larva on species j. Third, we assess the impact of interactions with other food web modules, by extending the core web around the key herbivore Sympistis nigrita to other predator guilds (birds and spiders). We find the host specificity of both herbivores and parasitoids to be variable, with broad generalists occurring in both trophic layers. Indirect links through shared resources and through shared natural enemies both emerge as forces with a potential for shaping the herbivore community. The structure of the host-parasitoid submodule of the food web suggests scope for classic apparent competition. Yet, based on predation experiments, we estimate that birds kill as many (8%) larvae of S. nigrita as do parasitoids (8%), and that spiders kill many more (38%). Interactions between these predator guilds may result in further complexities. Our results caution against broad generalizations from studies of limited food web modules, and show the potential for interactions within and between guilds of extended webs. They also add a data point from the northernmost insect communities on Earth, and describe the baseline structure of a food web facing imminent climate change.</t>
  </si>
  <si>
    <t>Pearce, F</t>
  </si>
  <si>
    <t>Norway's tundra is trampled under foot</t>
  </si>
  <si>
    <t>NEW SCIENTIST</t>
  </si>
  <si>
    <t>DSH</t>
  </si>
  <si>
    <t>short 3 paragraph news story - https://www.newscientist.com/article/mg15420860-600-norways-tundra-is-trampled-under-foot/</t>
  </si>
  <si>
    <t>Zhang, X; Dong, W; Liu, J; Chi, T</t>
  </si>
  <si>
    <t>A Three-dimensional Geographical Information System Design for Polar Region Scientific Research</t>
  </si>
  <si>
    <t xml:space="preserve"> Although the Arctic regions are far from most people around the world, they are a key factor in global change especially global warming research. Therefore, it is important to enhance scientific research and public awareness of the Arctic regions. This study presents a 3-D GIS design for scientific research of the polar region based on a Digital Earth system of Skyline. First, the construction of the Digital Earth-based 3-D polar region environment, which integrated the DEM data, multi-resolution remote sensing data, 3-D models etc. and can provide a 3-D virtual reality environment for visualisation, data integration and information browsing, is discussed. Then, the realisation of the technology for the design, storage, referring back to historical data of the scientific research route from a coastal port to a polar region station is analysed. Thirdly, the application model is presented in detail, including the applications for scientific research and public awareness. As a part of the Digital Ocean Prototype System of China, the software modules were realized and applied in the scientific research and public awareness.</t>
  </si>
  <si>
    <t>Zooplankton respiration and the export of carbon at depth in the Amundsen Gulf (Arctic Ocean)</t>
  </si>
  <si>
    <t>10.1029/2011JC007374</t>
  </si>
  <si>
    <t>In arctic seas, lipids accumulated by zooplankton migrants in the surface layer in spring-summer are respired at depth during the winter. The resulting active downward transport of carbon by the 200-1000 and &gt;1000 mu m mesozooplankton fractions was quantified based on 41 biomass and respiration profiles from October 2007 to July 2008 in the Amundsen Gulf (Canadian Arctic Ocean). The small fraction, dominated by CII-CIII Calanus glacialis, represented on average 12% of the overall zooplankton biomass and contributed little to the active transport of carbon by respiration. From April to July, total zooplankton ingested 17-28% of the estimated gross primary production (GPP) in the surface 100 m, and 36-59% of GPP over the entire water column. The large fraction, comprised mainly of CIV, CV and adults Calanus hyperboreus and C. glacialis that accumulate large lipid reserves, was responsible for 89% of grazing. The downward migration of large zooplankton in late summer coincided with a sharp decline in specific respiration rates signaling the start of diapause and the endogenous fuelling of metabolism. From October to April, Calanus migration-respiration actively transported 3.1 g C m(-2) beyond 100 m, a flux that represented 85 to 132% of the gravitational POC fluxes at 100 m from October to July. Our results stress the importance of including active transport by large zooplankton migrants in carbon budgets of the Arctic Ocean.</t>
  </si>
  <si>
    <t>GAUTHIER, G; HUGHES, RJ; REED, A; BEAULIEU, J; ROCHEFORT, L</t>
  </si>
  <si>
    <t>EFFECT OF GRAZING BY GREATER SNOW GEESE ON THE PRODUCTION OF GRAMINOIDS AT AN ARCTIC SITE (BYLOT ISLAND, NWT, CANADA)</t>
  </si>
  <si>
    <t>10.2307/2261633</t>
  </si>
  <si>
    <t>1 Arctic ecosystems are sensitive to grazing because of their low overall net primary production. We therefore studied the effect of greater snow geese on the production of arctic graminoids. 2 At Bylot Island, NWT (73 degrees N), breeding snow geese graze Eriophorum scheuchzeri and Dupontia fisheri in lowland polygon fens. Vegetation in seasonal exclosures was sampled at 2-week intervals from mid-June to mid-August 1990, 1991 and 1993 (ungrazed areas) and compared with plant growth in short-term exclosures set up over grazed areas. Standing crop (above-ground biomass), net above-ground primary production (NAPP) and nitrogen content were determined for both plant species. 3 Goose faeces were used as an index of grazing intensity, Cumulative faeces counts increased from 2.2 faeces m(-2) in 1990-9.9 faeces m(-2) in 1993. 4 Peak above-ground dry biomass of ungrazed areas averaged 33 g m(-2). In all years, goose grazing significantly reduced the above-ground biomass of Eriophorum and Dupontia. Over the 3 years, we estimated that geese consumed from 65 to 113% of the cumulative NAPP of Eriophorum, and from 30 to 78% of the cumulative NAPP of Dupontia. Consumption of Dupontia, but not Eriophorum, was related to grazing intensity. 5 Cumulative NAPP of grazed areas was slightly lower than that of ungrazed areas at the end of the summer. On an individual plant basis, cumulative NAPP of Dupontia, but not of Eriophorum, was reduced by grazing. Nitrogen content of plants after grazing was higher than in ungrazed plants. 6 Although grazed plants were able to grow new foliage, goose grazing did not enhance NAPP at Bylot Island as has been reported elsewhere. This could be either because grazing occurs too late in the season when the regrowth capacity of plants is low or because nutrients released from goose faeces are absorbed by mosses and are not immediately available to graminoids.</t>
  </si>
  <si>
    <t>WHEELER, PA; KOKKINAKIS, SA</t>
  </si>
  <si>
    <t>AMMONIUM RECYCLING LIMITS NITRATE USE IN THE OCEANIC SUB-ARCTIC PACIFIC</t>
  </si>
  <si>
    <t>10.4319/lo.1990.35.6.1267</t>
  </si>
  <si>
    <t>Seasonal and diel changes in nutrient concentrations and nitrogen assimilation rates were used to assess the effects of NH4+ on NO3- assimilation. Surface-water NO3- concentrations ranged from 6 to 17-mu-M while NH4+ concentrations ranged from 0 to 0.4-mu-M. Total N assimilation ranged from 84 to 732 nM d-1 but showed no seasonal trend. NH4+ and urea concentrations were &lt; 1% of total dissolved inorganic N, but use of this regenerated N still accounted for 44-89% of total N assimilation. Rates of NO3- assimilation were negatively correlated with ambient NH4+ concentrations, and concentrations of NH4+ between 0.1 and 0.3-mu-M caused complete inhibition of NO3- assimilation. NO3- was more important as a source of N in spring than in summer. We attribute this pattern to a summer increase in turnover rates for NH4+. Turnover times for the dissolved NH4+ pool were half as long in August as in May. Grazing and recycling in the euphotic zone apparently both play significant roles in preventing depletion of NO3- in the oceanic subarctic Pacific.</t>
  </si>
  <si>
    <t>Schnabel, KE; Hebert, PDN</t>
  </si>
  <si>
    <t>Resource-associated divergence in the Arctic marine amphipod Paramphithoe hystrix</t>
  </si>
  <si>
    <t>10.1007/s00227-003-1126-4</t>
  </si>
  <si>
    <t>Host specialization has played an important role in the speciation of groups such as herbivorous insects and parasitic invertebrates. In this study, we provide evidence for its role in the diversification of the amphipod Paramphithoe hystrix Ross 1835 in Arctic marine waters. This species lives and feeds on the tissues of varied invertebrate hosts that are much larger than itself, including poriferans, hydrozoans and echinoderms, acting as a 'micropredator'. We examined the genetic structure of P. hystrix at sites in the Canadian Arctic where it is represented by a white form found on the light-coloured sea star Solaster endeca, a red form on the pink soft coral Gersemia rubriformis and by a spotted form with an unidentified host. These phenotypes occur in microallopatry, sometimes occupying alternate hosts just a few metres apart. Although their variation in host associates might have arisen from ingested host tissue, our results indicate that these morphs are genetically distinct. Mitochondrial (cytochrome c oxidase I) and nuclear (28S ribosomal RNA) gene sequences, as well as allozyme data all show strong genetic divergence between the three colour morphs, demonstrating their reproductive isolation. These results suggest that P. hystrix is a complex of at least three species, which may have arisen as a result of disruptive selection following host switches. Moreover, the depths of genetic divergence indicate that diversification of this complex was complete prior to the Pleistocene.</t>
  </si>
  <si>
    <t>Lee, YJ; Matrai, PA; Friedrichs, MAM; Saba, VS; Aumont, O; Babin, M; Buitenhuis, ET; Chevallier, M; de Mora, L; Dessert, M; Dunne, JP; Ellingsen, IH; Feldman, D; Frouin, R; Gehlen, M; Gorgues, T; Ilyina, T; Jin, MB; John, JG; Lawrence, J; Manizza, M; Menkes, CE; Perruche, C; Le Fouest, V; Popova, EE; Romanou, A; Samuelsen, A; Schwinger, J; Seferian, R; Stock, CA; Tjiputra, J; Tremblay, B; Ueyoshi, K; Vichi, M; Yool, A; Zhang, JL</t>
  </si>
  <si>
    <t>Net primary productivity estimates and environmental variables in the Arctic Ocean: An assessment of coupled physical-biogeochemical models</t>
  </si>
  <si>
    <t>10.1002/2016JC011993</t>
  </si>
  <si>
    <t>The relative skill of 21 regional and global biogeochemical models was assessed in terms of how well the models reproduced observed net primary productivity (NPP) and environmental variables such as nitrate concentration (NO3), mixed layer depth (MLD), euphotic layer depth (Z(eu)), and sea ice concentration, by comparing results against a newly updated, quality-controlled in situ NPP database for the Arctic Ocean (1959-2011). The models broadly captured the spatial features of integrated NPP (iNPP) on a pan-Arctic scale. Most models underestimated iNPP by varying degrees in spite of overestimating surface NO3, MLD, and Z(eu) throughout the regions. Among the models, iNPP exhibited little difference over sea ice condition (ice-free versus ice-influenced) and bottom depth (shelf versus deep ocean). The models performed relatively well for the most recent decade and toward the end of Arctic summer. In the Barents and Greenland Seas, regional model skill of surface NO3 was best associated with how well MLD was reproduced. Regionally, iNPP was relatively well simulated in the Beaufort Sea and the central Arctic Basin, where in situ NPP is low and nutrients are mostly depleted. Models performed less well at simulating iNPP in the Greenland and Chukchi Seas, despite the higher model skill in MLD and sea ice concentration, respectively. iNPP model skill was constrained by different factors in different Arctic Ocean regions. Our study suggests that better parameterization of biological and ecological microbial rates (phytoplankton growth and zooplankton grazing) are needed for improved Arctic Ocean biogeochemical modeling.</t>
  </si>
  <si>
    <t>Maranger, R; Vaque, D; Nguyen, D; Hebert, MP; Lara, E</t>
  </si>
  <si>
    <t>Pan-Arctic patterns of planktonic heterotrophic microbial abundance and processes: Controlling factors and potential impacts of warming</t>
  </si>
  <si>
    <t>10.1016/j.pocean.2015.07.006</t>
  </si>
  <si>
    <t>The Arctic Ocean is rapidly changing where increasing water temperatures and rapid loss of summer sea-ice will likely influence the structure and functioning of the entire ecosystem. The aim of this study was to synthesize the current state of knowledge on microbial abundances and processes from a regional Pan-Arctic perspective, characterize regulating factors and attempt to predict how patterns may change under a warming scenario. Here we identify some generalized patterns of different microbial variables between the Pacific-fed and the Atlantic-fed sectors of the Arctic Ocean. Bacterial production (BP), abundance and grazing rates by protists (GT) were all higher in the Atlantic-fed region. Bacterial loss by viral lyses (VL) was proportionally more important in the Pacific-fed sector, suggesting a reduced C transfer efficiency within the microbial loop of that region. Using a cross-comparative approach and all available data to build Arrhenius plots, we found a differential response to warming temperatures among various microbial processes. BP and GT responded similarly and more strongly to increases in temperature than VL did, suggesting a shift in the overall influence of viral mortality under a warming scenario. However, together with temperature, resource-related factors also exerted an influence in regulating these rates. We identified large information gaps for more classically studied microbial variable from several Arctic seas, Furthermore, there is limited information on less conventional pathways such as grazing by mixotrophic species, which may be playing a significant role in Arctic microbial trophodynamics. Although generalized patterns could be elucidated, more information is needed to predict and understand how a changing Arctic will alter microbial C pathways and major biogeochemical cycles on regional and seasonal scales. (C) 2015 Elsevier Ltd. All rights reserved.</t>
  </si>
  <si>
    <t>Solheim, B; Endal, A; Vigstad, H</t>
  </si>
  <si>
    <t>Nitrogen fixation in Arctic vegetation and soils from Svalbard, Norway</t>
  </si>
  <si>
    <t>10.1007/BF02388733</t>
  </si>
  <si>
    <t>Nitrogen fixation was measured by the acetylene reduction method in a high Arctic ecosystem at Kongsfjorden, Spitsbergen (79 degrees N, 12 degrees E). The most important source of biologically fixed nitrogen was found in cyanobacteria either as free living colonies of Nostoc sp. in wet unvegetated or sparsely vegetated grounds or growing as epiphytes on bryophytes. Fixation associated with plant roots or in soil and peat samples had little or no significance for nitrogen input to the ecosystem. The ability to support an epiphytic flora of nitrogen-fixing cyanobacteria varied greatly between bryophyte species. Calliergon richardsonii and Sanionia uncinata seemed especially well adapted for harbouring epiphytic cyanobacteria, but the extent of nitrogen fixation varied with the growing location. The rate of nitrogen fixation was greatly influenced by grazing by geese. In a geese-grazing area values were found with a maximum of 693.6 +/- 1.5nmol C(2)H(4)h(-1) g (dry weight)(-1) while the maximum value for ungrazed areas was 65.3 +/- 16.6 nmol C2H4 h(-1) g (dry weight)(-1). In the grazed area cyanobacteria were also found fixing nitrogen epiphytically on grass. The high plant productivity, supporting heavy grazing, clearly indicates an effective transfer of fixed nitrogen to the plant community. Under cliffs harbouring colonies of birds, the biological nitrogen fixation was inhibited by bird droppings.</t>
  </si>
  <si>
    <t>compare high geese grazing pressure site to other sites (unknown if there are no geese in the other site)</t>
  </si>
  <si>
    <t>Vuorinen, KEM; Rao, SJ; Hester, AJ; Speed, JDM</t>
  </si>
  <si>
    <t>Herbivory and climate as drivers of woody plant growth: Do deer decrease the impacts of warming?</t>
  </si>
  <si>
    <t>10.1002/eap.2119</t>
  </si>
  <si>
    <t>Vegetation at ecotone transitions between open and forested areas is often heavily affected by two key processes: climate change and management of large herbivore densities. These both drive woody plant state shifts, determining the location and the nature of the limit between open and tree or shrub-dominated landscapes. In order to adapt management to prevailing and future climate, we need to understand how browsing and climatic factors together affect the growth of plants at biome borders. To disentangle herbivory and climate effects, we combined long-term tree growth monitoring and dendroecology to investigate woody plant growth under different temperatures and red deer (Cervus elaphus) herbivory pressures at forest-moorland ecotones in the Scottish highlands. Reforestation and deer densities are core and conflicting management concerns in the area, and there is an urgent need for additional knowledge. We found that deer herbivory and climate had significant and interactive effects on tree growth: in the presence of red deer, pine (Pinus sylvestris) growth responded more strongly to annual temperature than in the absence of deer, possibly reflecting differing plant-plant competition and facilitation conditions. As expected, pine growth was negatively related to deer density and positively to temperature. However, at the tree population level, warming decreased growth when more than 60% of shoots were browsed. Heather (Calluna vulgaris) growth was negatively related to temperature and the direction of the response to deer switched from negative to positive when mean annual temperatures fell below 6.0 degrees C. In addition, our models allow estimates to be made of how woody plant growth responds under specific combinations of temperature and herbivory, and show how deer management can be adapted to predicted climatic changes in order to more effectively achieve reforestation goals. Our results support the hypothesis that temperature and herbivory have interactive effects on woody plant growth, and thus accounting for just one of these two factors is insufficient for understanding plant growth mechanics at biome transitions. Furthermore, we show that climate-driven woody plant growth increases can be negated by herbivory.</t>
  </si>
  <si>
    <t>study area is in Scotland outside of our Arctic polygon</t>
  </si>
  <si>
    <t>Treharne, R; Bjerke, JW; Tommervik, H; Phoenix, GK</t>
  </si>
  <si>
    <t>Extreme event impacts on CO2 fluxes across a range of high latitude, shrub-dominated ecosystems</t>
  </si>
  <si>
    <t>10.1088/1748-9326/abb0b1</t>
  </si>
  <si>
    <t>The Arctic is experiencing an increased frequency of extreme events which can cause landscape-scale vegetation damage. Extreme event-driven damage is an important driver of the decline in vegetation productivity (termed 'Arctic browning') which has become an increasingly important component of pan-Arctic vegetation change in recent years. A limited number of studies have demonstrated that event-driven damage can have major impacts on ecosystem CO(2)balance, reducing ecosystem carbon sink strength. However, although there are many different extreme events that cause Arctic browning and different ecosystem types that are affected, there is no understanding of how impacts on CO(2)fluxes might vary between these, or of whether commonalities in response exist that would simplify incorporation of extreme event-driven Arctic browning into models. To address this, the impacts of different extreme events (frost-drought, extreme winter warming, ground icing and a herbivore insect outbreak) on growing season CO(2)fluxes of Net Ecosystem Exchange (NEE), Gross Primary Productivity (GPP) and ecosystem respiration (R-eco) were assessed at five sites from the boreal to High Arctic (64 degrees N-79 degrees N) in mainland Norway and Svalbard. Event-driven browning had consistent, major impacts across contrasting sites and event drivers, causing site-level reductions of up to 81% of NEE, 51% of GPP and 37% of R-eco. Furthermore, at sites where plot-level NDVI (greenness) data were obtained, strong linear relationships between NDVI and NEE were identified, indicating clear potential for impacts of browning on CO(2)balance to be consistently, predictably related to loss of greenness across contrasting types of events and heathland ecosystems. This represents the first attempt to compare the consequences of browning driven by different extreme events on ecosystem CO(2)balance, and provides an important step towards a better understanding of how ecosystem CO(2)balance will respond to continuing climate change at high latitudes.</t>
  </si>
  <si>
    <t>Jagerbrand, AK; Alatalo, JM</t>
  </si>
  <si>
    <t>Effects of human trampling on abundance and diversity of vascular plants, bryophytes and lichens in alpine heath vegetation, Northern Sweden</t>
  </si>
  <si>
    <t>10.1186/s40064-015-0876-z</t>
  </si>
  <si>
    <t>This study investigated the effects of human trampling on cover, diversity and species richness in an alpine heath ecosystem in northern Sweden. We tested the hypothesis that proximity to trails decreases plant cover, diversity and species richness of the canopy and the understory. We found a significant decrease in plant cover with proximity to the trail for the understory, but not for the canopy level, and significant decreases in the abundance of deciduous shrubs in the canopy layer and lichens in the understory. Proximity also had a significant negative impact on species richness of lichens. However, there were no significant changes in species richness, diversity or evenness of distribution in the canopy or understory with proximity to the trail. While not significant, liverworts, acrocarpous and pleurocarpous bryophytes tended to have contrasting abundance patterns with differing proximity to the trail, indicating that trampling may cause shifts in dominance hierarchies of different groups of bryophytes. Due to the decrease in understory cover, the abundance of litter, rock and soil increased with proximity to the trail. These results demonstrate that low-frequency human trampling in alpine heaths over long periods can have major negative impacts on lichen abundance and species richness. To our knowledge, this is the first study to demonstrate that trampling can decrease species richness of lichens. It emphasises the importance of including species-level data on non-vascular plants when conducting studies in alpine or tundra ecosystems, since they often make up the majority of species and play a significant role in ecosystem functioning and response in many of these extreme environments.</t>
  </si>
  <si>
    <t>Young, CG; Dale, MRT; Henry, GHR</t>
  </si>
  <si>
    <t>Spatial pattern of vegetation in high arctic sedge meadows</t>
  </si>
  <si>
    <t>10.1080/11956860.1999.11682557</t>
  </si>
  <si>
    <t>The spatial pattern of the vegetation in sedge meadows was studied at two sites, one grazed and one ungrazed, in the High Arctic on Ellesmere Island. The patterns of single species, of pairs of species, and of the vegetation as a whole were investigated using data from belt transects and several methods of analysis. The scales of covariance of the species with the microtopography were also analysed. Only at the site with the most pronounced development of a hummock-hollow system did this covariance match well with known ecological characteristics of the species. The covariances between species did not clearly reflect these ecological characteristics, indicating that the vegetation is no: neatly divided into a mosaic of a dry hummock phase and a wet hollow phase. Similarly, the multi-species pattern did not closely match the scales of pattern of the individual species, another indication of the disorderliness of the spatial structure of these communities. A comparison of the grazed and ungrazed sites shows that grazing further reduces the intensity and clarity of the pattern. There is, however, no evidence that grazing changes the scales of pattern in these meadows.</t>
  </si>
  <si>
    <t>Hargreaves, SK; Horrigan, EJ; Jefferies, RL</t>
  </si>
  <si>
    <t>Seasonal partitioning of resource use and constraints on the growth of soil microbes and a forage grass in a grazed Arctic salt-marsh</t>
  </si>
  <si>
    <t>10.1007/s11104-009-9915-2</t>
  </si>
  <si>
    <t>Seasonal growth responses of plants and soil microorganisms to additions of nitrogen (N), phosphorus (P) and carbon (C) were examined in goose-grazed and exclosed plots in an Arctic salt marsh. Plants showed strong growth responses to N and NP additions but not to P. Nitrogen levels in the shoots and roots of Puccinellia phryganodes declined as summer progressed. Microbial biomass was low in spring in spite of N and P additions, likely due to C limitation, but values rose in autumn, independent of nutrient treatment, as dissolved organic carbon (DOC) increased. Glucose addition (C source) elicited a transitory increase in microbial biomass. Multiple plant defoliations by geese had a negative effect on microbial biomass, in spite of the presence of DOC and added N and P, possibly because hypersalinity restricted growth. Plants appear to limit soil inputs of C in summer and compete effectively for resources in contrast to autumn, indicating a temporal partitioning of resources.</t>
  </si>
  <si>
    <t>Vaisanen, M; Martz, F; Kaarlejarvi, E; Julkunen-Tiitto, R; Stark, S</t>
  </si>
  <si>
    <t>Phenolic Responses of Mountain Crowberry (Empetrum nigrum ssp hermaphroditum) to Global Climate Change are Compound Specific and Depend on Grazing by Reindeer (Rangifer tarandus)</t>
  </si>
  <si>
    <t>10.1007/s10886-013-0367-z</t>
  </si>
  <si>
    <t>Mountain crowberry (Empetrum nigrum ssp. hermaphroditum) is a keystone species in northern ecosystems and exerts important ecosystem-level effects through high concentrations of phenolic metabolites. It has not been investigated how crowberry phenolics will respond to global climate change. In the tundra, grazing by reindeer (Rangifer tarandus) affects vegetation and soil nutrient availability, but almost nothing is known about the interactions between grazing and global climate change on plant phenolics. We performed a factorial warming and fertilization experiment in a tundra ecosystem under light grazing and heavy grazing and analyzed individual foliar phenolics and crowberry abundance. Crowberry was more abundant under light grazing than heavy grazing. Although phenolic concentrations did not differ between grazing intensities, responses of crowberry abundance and phenolic concentrations to warming varied significantly depending on grazing intensity. Under light grazing, warming increased crowberry abundance and the concentration of stilbenes, but decreased e.g., the concentrations of flavonols, condensed tannins, and batatasin-III, resulting in no change in total phenolics. Under heavy grazing, warming did not affect crowberry abundance, and induced a weak but consistent decrease among the different phenolic compound groups, resulting in a net decrease in total phenolics. Our results show that the different phenolic compound groups may show varying or even opposing responses to warming in the tundra at different levels of grazing intensity. Even when plant phenolic concentrations do not directly respond to grazing, grazers may have a key control over plant responses to changes in the abiotic environment, reflecting multiple adaptive purposes of plant phenolics and complex interactions between the biotic and the abiotic factors.</t>
  </si>
  <si>
    <t>Wagner, D; Doak, P; Sformo, T; Steiner, PM; Carlson, B</t>
  </si>
  <si>
    <t>Overwintering Physiology and Microhabitat Use of Phyllocnistis populiella (Lepidoptera: Gracilliariidae) in Interior Alaska</t>
  </si>
  <si>
    <t>10.1603/EN11193</t>
  </si>
  <si>
    <t>We investigated the overwintering physiology and behavior of Phyllocnistis populiella Chambers, the aspen leaf miner, which has caused severe and widespread damage to aspen in Alaska over the past 10 yr. Active P. populiella moths caught in spring and summer supercooled to an average temperature of -16 degrees C, whereas dormant moths excavated from hibernacula in the leaf litter during fall and winter supercooled to an average of -32 degrees C. None of the moths survived freezing in the laboratory. Counts of overwintering moths in leaf litter across microhabitats in interior Alaska demonstrated that moths occurred at significantly higher density beneath white spruce trees than beneath the aspen host, several other hardwood species, or in open areas among trees. During winter, the temperature 1-2 cm below the surface of the leaf litter beneath white spruce trees was on average 7-9 degrees C colder than beneath aspen trees, and we estimate that during at least one period of the winter the temperature under some white spruce trees may have been cold enough to cause mortality. However, the leaf litter under white spruce trees was significantly drier than the litter from other microhabitats, which may assist P. populiella moths to avoid inoculative freezing because of physical contact with ice. We conclude that in interior Alaska, P. populiella overwinter in a supercooled state within leaf litter mainly under nonhost trees, and may prefer relatively dry microhabitats over moister ones at the expense of lower environmental temperature.</t>
  </si>
  <si>
    <t>Elsakov, VV; Potravny, IM; Gassiy, VV; Vega, AY</t>
  </si>
  <si>
    <t>Information Technology in Ethnological Examination of Investment Projects of Arctic Development</t>
  </si>
  <si>
    <t>GEOGRAPHY AND NATURAL RESOURCES</t>
  </si>
  <si>
    <t>10.1134/S1875372841030026</t>
  </si>
  <si>
    <t>We examine the methodological and practical issues related to the application of information technologies and space-based monitoring in ethnological examination of projects of Arctic industrial development. The necessity and prospects of using these technologies to assess the resource productivity of the territory are illustrated by the example of the project of the extraction of alluvial gold in the basin of the Mokrundya stream of the Srednekolymskii ulus (district) of the Sakha (Yakutia) Republic. In particular, this is necessary for analyzing the distribution of dominant plant communities, determining the phytomass of pasture plants, stocks of wild plants, and reindeer grazing capacity, and for calculating the losses of the indigenous peoples of the North in the influence zone of the project. A geobotanical map of the study area is provided. It is also shown that the use of space-based monitoring in carrying out an ethnological examination of projects and determining the damage caused to the local population as a result of the impact on traditional land use practices (hunting, gathering wild plants, and reindeer husbandry) makes it possible to take an inventory of pasture lands of reindeer husbandry and reduce the cost of these projects in comparison with traditional methods (field surveys of the territory, and aerial imaging surveys). The possibilities of comparing interannual images can also provide insight into the dynamics of changes in the territory under the influence of anthropogenic activity and taking into account climatic transformations.</t>
  </si>
  <si>
    <t>Soreide, JE; Leu, E; Berge, J; Graeve, M; Falk-Petersen, S</t>
  </si>
  <si>
    <t>Timing of blooms, algal food quality and Calanus glacialis reproduction and growth in a changing Arctic</t>
  </si>
  <si>
    <t>10.1111/j.1365-2486.2010.02175.x</t>
  </si>
  <si>
    <t>The Arctic bloom consists of two distinct categories of primary producers, ice algae growing within and on the underside of the sea ice, and phytoplankton growing in open waters. Long chain omega-3 fatty acids, a subgroup of polyunsaturated fatty acids (PUFAs) produced exclusively by these algae, are essential to all marine organisms for successful reproduction, growth, and development. During an extensive field study in the Arctic shelf seas, we followed the seasonal biomass development of ice algae and phytoplankton and their food quality in terms of their relative PUFA content. The first PUFA-peak occurred in late April during solid ice cover at the onset of the ice algal bloom, and the second PUFA-peak occurred in early July just after the ice break-up at the onset of the phytoplankton bloom. The reproduction and growth of the key Arctic grazer Calanus glacialis perfectly coincided with these two bloom events. Females of C. glacialis utilized the high-quality ice algal bloom to fuel early maturation and reproduction, whereas the resulting offspring had access to ample high-quality food during the phytoplankton bloom 2 months later. Reduction in sea ice thickness and coverage area will alter the current primary production regime due to earlier ice break-up and onset of the phytoplankton bloom. A potential mismatch between the two primary production peaks of high-quality food and the reproductive cycle of key Arctic grazers may have negative consequences for the entire lipid-driven Arctic marine ecosystem.</t>
  </si>
  <si>
    <t>Hofgaard, A; Lokken, JO; Dalen, L; Hytteborn, H</t>
  </si>
  <si>
    <t>Comparing warming and grazing effects on birch growth in an alpine environment - a 10-year experiment</t>
  </si>
  <si>
    <t>10.1080/17550871003717016</t>
  </si>
  <si>
    <t>Background: Tree encroachment of arctic tundra and alpine vegetation is a generally predicted response to climate warming. However, herbivory plays an important role in structuring these ecosystems and their responses to warming. Aims: To experimentally test how grazing and increased growing season temperature influence growth, physiognomy and stature of birch in the alpine zone. Methods: Trait responses of naturally regenerated birch saplings to warming (open-top chambers), and changed grazing regime (exclosures) were compared with those growing in unmanipulated conditions over a 10-year period (1999-2008). The effect of treatment over time and differences between treatments were analysed with repeated measures GLM (Generalised Linear Model) and simple contrasts in GLM. Results: Warming alone had no major effect on trait responses, however, significantly smaller leaves and an increased number of short shoots indicated warming-related growth constraints. Grazing showed a strong controlling effect on most traits, conserving low stature sapling stage characterised by fewer shoots and larger leaves, compared with non-grazed treatments. Conclusions: Although derived from one experimental site, the results point to a grazing-controlled response to environmental change, with climate (warming) as a secondary driver. This herbivore-driven masking of expected climate-driven tree expansion emphasises the necessity to consider changes in grazing regimes along with climate change, in order to avoid misleading interpretations regarding climate-driven tundra encroachment.</t>
  </si>
  <si>
    <t>Kotanen, PM; Jefferies, RL</t>
  </si>
  <si>
    <t>Long-term destruction of sub-arctic wetland vegetation by lesser snow geese</t>
  </si>
  <si>
    <t>10.1080/11956860.1997.11682393</t>
  </si>
  <si>
    <t>During the last two decades, the mid-continent population of lesser snow geese (Anser caerulescens caerulescens), which breeds in the Canadian eastern Arctic, has increased dramatically to at least 3 million birds. In spring, the birds follow the retreating snowline northwards to the breeding grounds. They forage intensively on shoots of sedges just south of the snowline, eating the swollen shoot bases and discarding the remainder. Exclosures were established in 1985/86 at La Perouse Bay, Manitoba to determine the effects of protection from foraging on the shoot densities of sedges. Between 1986 and 1995, numbers of shoots increased from 1.1 to 2.2 times in exclosed plots, while numbers in grazed plots declined to between 0.19 and 0.33 times their original values. Sedge assemblages were replaced by moss carpets or standing water rich in peat debris. The ecological signficance of the results is discussed in relation to re-establishment of vegetation and the role of herbivores in changing species assemblages.</t>
  </si>
  <si>
    <t>Blachowiak-Samolyk, K; Wiktor, JM; Hegseth, EN; Wold, A; Falk-Petersen, S; Kubiszyn, AM</t>
  </si>
  <si>
    <t>Winter Tales: the dark side of planktonic life</t>
  </si>
  <si>
    <t>10.1007/s00300-014-1597-4</t>
  </si>
  <si>
    <t>This paper presents the first comprehensive insight into the structure of planktonic communities, from nanoprotists to mesozooplankton in the waters north of Svalbard during the dark Arctic winter. Our investigations were carried out in two contrasting locations comparing a shallow fjord, Rijpfjorden, and a deep ice-covered region, Sofiadjupet, in January 2012. They revealed low chlorophyll a concentrations (&lt; 0.05 mg m(-2)), as a result of the low protist biomass (0.54-2.04 mg C m(-2)). Overall, 27 plastidic protist taxa were observed including 14 autotrophic taxa and one typical early Arctic spring bloom species (Entomoneis sp.). The presence of these phototrophic organisms, mostly dinoflagellates, showed that some pelagic autotrophs are able to survive the dark winter period. The high mesozooplankton biomass (6-8 g C m(-2)) indicated a healthy community despite the scarcity of primary producers. Three Calanus species dominated the mesoplanktonic biomass (79 %) in Rijpfjorden, whereas in Sofiadjupet carnivorous Chaetognatha (72 %) were dominant. Vertical distribution/profiles of the different trophic categories showed that herbivores were concentrated in the surface water layers (20-0 and 100-10 m) at both sites, whereas predators were occupying the deeper waters (600-100 m) of Sofiadjupet. Our results indicate that high mesozooplankton biomass is concentrated in surface waters. This contradicts the paradigm that mid-January, Arctic zooplankton communities overwinter in deep waters in a dormant state. Moreover, this work fills an evident gap in existing knowledge of Arctic plankton standing stocks and the relationships between its various size fractions during the polar night.</t>
  </si>
  <si>
    <t>TAILLEUX, I; CLOUTIER, C</t>
  </si>
  <si>
    <t>DEFOLIATION OF TAMARACK BY OUTBREAK POPULATIONS OF LARCH SAWFLY IN SUBARCTIC QUEBEC: MEASURING THE IMPACT ON TREE GROWTH</t>
  </si>
  <si>
    <t>10.1139/x93-182</t>
  </si>
  <si>
    <t>In conjunction with other major perturbations, outbreaks of specialist insect defoliators could play a key role in die long-term evolution of northern forest communities. Sawfly oviposition marks up to 20 years old in shoots of tamarack, Larix laricina (Du Roi) K. Koch, provide a direct record of a large-scale epidemic cycle of the larch sawfly, Pristiphora erichsonii (Htg.), during the 1980s in the Grande Riviere de la Baleine region, northern Quebec. Because no significant tree mortality was noted in the years following peak defoliator populations in 1985-1986, a study was undertaken to determine whether insect population changes during the outbreak period were correlated with growth changes under various climatic and soil conditions in three coastal sites and one continental sampling site. The fluctuations with time in the density of oviposition marks on trees indicated that the epidemic cycle was synchronous at all sites. However, the defoliator's density was significantly higher at the inland site, located 150 km from Hudson Bay, than at the coastal sites, where climatic conditions may be less favorable to insect activity and survival. No significant effects on tree growth were detected at the coastal sites, whereas larch from the inland site recorded a significant reduction in radial growth in 1984, the 1st year of outbreak conditions. Larch from this site also showed significant effects on foliage development after 4 years of defoliation (1988), when a virtual stop on elongative growth became apparent. Larch trees reproduced actively during the outbreak, with peak reproductive effort in 1984 and 1987 correlating with lows in elongative growth. Delayed or minimal effects of this outbreak characterized by the presence of hundreds of sawfly colonies per tree and defoliation levels comparable to those observed in the boreal forest during similar outbreaks indicate that subarctic larch may be highly tolerant to prolonged defoliation by the larch sawfly.</t>
  </si>
  <si>
    <t>Elskens, M; Brion, N; Buesseler, K; Van Mooy, BAS; Boyd, P; Dehairs, F; Savoye, N; Baeyens, W</t>
  </si>
  <si>
    <t>Primary, new and export production in the NW Pacific subarctic gyre during the vertigo K2 experiments</t>
  </si>
  <si>
    <t>10.1016/j.dsr2.2008.04.013</t>
  </si>
  <si>
    <t>This paper presents results on tracer experiments using C-13 and N-15 to estimate uptake rates of dissolved inorganic carbon (DIC) and nitrogen (DIN). Experiments were carried out at station K2 (47 degrees N, 161 degrees E) in the NW Pacific subarctic gyre during July-August 2005. Our goal was to investigate relationships between new and export production. New production was inferred from the tracer experiments using the f ratio concept (0-50 m); while export production was assessed with neutrally buoyant sediment traps (NBSTs) and the e ratio concept (at 150 m). During trap deployments, K2 was characterized both by changes in primary production (523-404mgCm(-2)d(-1)), new production (119-67MgCm(-2)d(-1)), export production (68-24MgCm(-2)d(-1)) and phytoplankton composition (high to low proportion of diatoms). The data indicate that 17-23% ofprimary production is exportable to deeper layers (f ratio) but only 6-13% collected as a sinking particle flux at 150 m (e ratio). Accordingly, &gt;80% of the carbon fixed by phytoplankton would be mineralized in the upper 50 m (1-f), while &lt; 11% would be within 50-150 m (f-e). DIN uptake flux amounted to 0.5 MM m(-2) h(-1). which was equivalent to about 95% particulate nitrogen (PN) remineralized and/or grazed within the upper 150 m. Most of the shallow PN remineralization occurred just above the depth of the deep chlorophyll maximum (DCM), where a net ammonium production was measured. Below the DCM, while nitrate uptake rates became negligible because of light limitation, ammonium uptake did continue to be significant. The uptake of ammonium by heterotrophic bacteria was estimated to be 14-17% of the DIN assimilation. Less clear are the consequences of this uptake on the phytoplankton community and biogeochemical processes, e.g. new production. It was suggested that competition for ammonium could select for small cells and may force large diatoms to use nitrate. This implies that under Fe stress as observed here, ammonium uptake is preferred and new production progressively suppressed despite the surplus of nitrate. (C) 2008 Elsevier Ltd. All rights reserved.</t>
  </si>
  <si>
    <t>Banas, NS; Moller, EF; Laidre, KL; Simon, M; Ellingsen, IH; Nielsen, TG</t>
  </si>
  <si>
    <t>Reconciling Behavioural, Bioenergetic, and Oceanographic Views of Bowhead Whale Predation on Overwintering Copepods at an Arctic Hotspot (Disko Bay, Greenland)</t>
  </si>
  <si>
    <t>10.3389/fmars.2021.614582</t>
  </si>
  <si>
    <t>Bowhead whales (Balaena mysticetus) visit Disko Bay, West Greenland in winter and early spring to feed on Calanus spp., at a time of year when the copepods are still mostly in diapause and concentrated in near-bottom patches. Combining past observations of copepod abundance and distribution with detailed observations of bowhead whale foraging behaviour from telemetry suggests that if the whales target the highest-density patches, they likely consume 26-75% of the Calanus standing stock annually. A parallel bioenergetic calculation further suggests that the whales' patch selection must be close to optimally efficient at finding hotspots of high density copepods near the sea floor in order for foraging in Disko Bay to be a net energetic gain. Annual Calanus consumption by bowhead whales is similar to median estimates of consumption by each of three zooplankton taxa (jellies, chaetognaths, and predatory copepods), and much greater than the median estimate of consumption by fish larvae, as derived from seasonal abundance and specific ingestion rates from the literature. The copepods' self-concentration during diapause, far from providing a refuge from predation, is the behaviour that makes this strong trophic link possible. Because the grazing impact of the whales comes 6-10 months later than the annual peak in primary production, and because Disko Bay sits at the end of rapid advective pathways (here delineated by a simple numerical particle-tracking experiment), it is likely that these Calanus populations act in part as a long-distance energetic bridge between the whales and primary production hundreds or thousands of km away.</t>
  </si>
  <si>
    <t>Zamora-Terol, S; Nielsen, TG; Saiz, E</t>
  </si>
  <si>
    <t>Plankton community structure and role of Oithona similis on the western coast of Greenland during the winter-spring transition</t>
  </si>
  <si>
    <t>10.3354/meps10288</t>
  </si>
  <si>
    <t>The cyclopoid copepod Oithona similis is one of the most abundant copepods in the oceans and has a potentially important role in pelagic food webs. However, there is a lack of knowledge on aspects of its biology and function in planktonic communities. In the present study, we aimed to assess and compare the species' trophic role in Greenlandic coastal waters during the winter-spring transition, with a focus on its winter behaviour, when large calanoids are not present in the surface layer. Two locations were studied: waters offshore from Godthabsfjord (Nuuk) in winter, and Qeqertarsuaq (Disko Bay) in spring (bloom and post-bloom period). The potential prey of adult females of O. similis was quantified, and grazing experiments were conducted to determine the feeding rates of adult females on phytoplankton and protozooplankton &gt;10 mu m. The abundance, stage composition, and egg production of O. similis was also investigated. Ciliates were the preferred prey for O. similis, which confirms its importance as a link between the microbial food web and higher trophic levels. We observed high egg production rates and efficiencies of O. similis in winter, confirming that it is active and successfully reproductive in food-limited winter conditions. Our results stress that O. similis is a key component of Arctic and subarctic marine communities throughout the year.</t>
  </si>
  <si>
    <t>Raillard, MC; Svoboda, J</t>
  </si>
  <si>
    <t>Exact growth and increased nitrogen compensation by the Arctic Sedge Carex aquatilis var. stans after simulated grazing</t>
  </si>
  <si>
    <t>10.2307/1552619</t>
  </si>
  <si>
    <t>We investigated the effect of clipping on a natural stand of Carer aquatilis var. stans in Sverdrup Pass (79 degrees N), Ellesmere Island. We clipped plants up to four times each growing season for 4 yr to a height of 1.5 cm above the moss canopy to simulate natural grazing. Cumulative biomass production above 1.5 cm showed exact compensation of lost tissue after clipping and cumulative nitrogen accumulation above 1.5 cm increased significantly in the frequently clipped pints. The concentration of nitrogen in rhizomes did not decrease in heavily clipped plots, even at the end of four seasons of clipping. Nitrogen losses from plants as a result of clipping were apparently overcompensated by increased uptake of nitrogen. We concluded that the plants had the capacity to compensate for the loss of clipped tissue by producing new growth.</t>
  </si>
  <si>
    <t>Martel, J; Kause, A</t>
  </si>
  <si>
    <t>The phenological window of opportunity for early-season birch sawflies</t>
  </si>
  <si>
    <t>10.1046/j.1365-2311.2002.00418.x</t>
  </si>
  <si>
    <t>1. The phenological window of opportunity hypothesis posits that an insect herbivore cannot survive outside a specific leaf age interval of its host plant. 2. Previous studies have shown that mountain birch displays extensive seasonal changes in leaf biochemical characteristics. Young, expanding leaves are full of water and amino acids but they also contain large amounts of protein-precipitating gallotannins as well as flavonoid-glycosides. Concentrations of these compounds decline during leaf growth whereas concentrations of sugars and proanthocyanidins and leaf toughness increase. 3. Adult birch sawflies hatch in early summer and oviposit on growing leaves, which compels larvae to feed on leaves that are already well developed. The purpose of this study was to test whether leaves that were younger and biochemically different from the leaves available under natural conditions are within the phenological window of opportunity for the larvae of two early-season birch sawfly species, Amauronematus amplus Konow and Pristiphora alpestris (Konow). 4. Amauronematus amplus larvae survived better and developed faster, and P. alpestris larvae developed faster and became bigger, on atypically young leaves compared with larvae reared on leaves encountered normally. Therefore, these species can exploit the putative nutritional superiority of very young leaves, which probably outweighs the potential impact of the new set of secondary metabolites offered to them. In conclusion, young leaves that are consumed rarely by sawfly larvae are within their phenological window of opportunity, even though the timing of sawfly life cycles constrains their utilisation.</t>
  </si>
  <si>
    <t>Competitive interaction between aspen and birch moderated by invertebrate and vertebrate herbivores and climate warming</t>
  </si>
  <si>
    <t>U4</t>
  </si>
  <si>
    <t>10.1080/17550870903487456</t>
  </si>
  <si>
    <t>Background: Considerable changes in vegetation structure and distribution are predicted in high latitude ecosystems as a result of amplified climate change. However, some documented plant community changes do not follow model predictions. Aim: We compared the growth of and the responses to climate variation by the thermophilic aspen (Populus tremula) and its sub-Arctic competitor mountain birch (Betula pubescens ssp. czerepanovii) over the past 100 years. Methods: Repeat photography, high-resolution vegetation transects, dendro-ecological analysis, and local climate record archives were used to study changes in vitality and distributional range of the two tree species in response to climate variability. Results: Aspen grew 45% faster and had seven times higher recruitment numbers than birch. However, no aspen stand expansion was observed, most likely because of browsing by moose (Alces alces). Birch, on the other hand, suffered from cyclic outbreaks of the autumnal moth (Epirrita autumnata). One-hundred-year-old birch trees experienced on average 9.0 years of reduced growth due to moth herbivory compared to 1.4 years for aspen. Moreover, these moth outbreaks on birch stimulated recruitment of aspen in birch stands. Conclusions: As the sub-Arctic continues to become warmer, the dynamics between aspen and birch in forest ecosystems will likely depend on the number of vertebrate browsers relative to the number of aspen recruits, while major moth outbreaks on birch may facilitate the spread of aspen by reducing competition. Our results suggest that alternating episodes of apparent species range stabilities (homeostasis) and abrupt non-linear shifts may characterise species migration patterns in this ecosystem.</t>
  </si>
  <si>
    <t>Terui, T; Kishi, MJ; Ueno, H</t>
  </si>
  <si>
    <t>Lagrangian ensemble model of Copepoda (Neocalanus cristatus) in the northwestern subarctic Pacific</t>
  </si>
  <si>
    <t>10.1007/s10872-012-0130-z</t>
  </si>
  <si>
    <t>A Lagrangian ensemble model describing the population dynamics of Neocalanus cristatus was developed. To describe the ecology of N. cristatus, life stage must be included in the model. For this purpose, a new zooplankton compartment, divided into nine life stages, was added to the North Pacific ecosystem model for understanding regional oceanography. In addition, we introduced Lagrangian particles for the copepod population. Each Lagrangian particle represented a population of the same cohort of copepods with information on representative age, developmental stage, growth rate, structural weight, and food satiation. The new model revealed that surviving cohorts are only matched with the phytoplankton bloom after the nauplii stages. The model showed that the existing phytoplankton concentration when copepodites of N. cristatus appear in the surface water determines the development pattern of copepodite stages. The timing of the seasonal phytoplankton bloom depends on climate change, and a sensitivity analysis showed that the multiple spawning strategy through time has an important role in matching the unstable seasonal bloom cycle on a daily basis. The model including the cohorts can collaborate closely with weekly or monthly observations to reveal the rapid response of the marine ecosystem.</t>
  </si>
  <si>
    <t>Heggenes, J; Odland, A; Chevalier, T; Ahlberg, J; Berg, A; Larsson, H; Bjerketvedt, DK</t>
  </si>
  <si>
    <t>Herbivore grazing-or trampling? Trampling effects by a large ungulate in cold high-latitude ecosystems</t>
  </si>
  <si>
    <t>10.1002/ece3.3130</t>
  </si>
  <si>
    <t>Mammalian herbivores have important top-down effects on ecological processes and landscapes by generating vegetation changes through grazing and trampling. For free-ranging herbivores on large landscapes, trampling is an important ecological factor. However, whereas grazing is widely studied, low-intensity trampling is rarely studied and quantified. The cold-adapted northern tundra reindeer (Rangifer tarandus) is a wide-ranging keystone herbivore in large open alpine and Arctic ecosystems. Reindeer may largely subsist on different species of slow-growing ground lichens, particularly in winter. Lichen grows in dry, snow-poor habitats with frost. Their varying elasticity makes them suitable for studying trampling. In replicated factorial experiments, high-resolution 3D laser scanning was used to quantify lichen volume loss from trampling by a reindeer hoof. Losses were substantial, that is, about 0.3 dm(3) per imprint in dry thick lichen, but depended on type of lichen mat and humidity. Immediate trampling volume loss was about twice as high in dry, compared to humid thin (2-3 cm), lichen mats and about three times as high in dry vs. humid thick (6-8 cm) lichen mats, There was no significant difference in volume loss between 100% and 50% wetted lichen. Regained volume with time was insignificant for dry lichen, whereas 50% humid lichen regained substantial volumes, and 100% humid lichen regained almost all lost volume, and mostly within 10-20 min. Reindeer trampling may have from near none to devastating effects on exposed lichen forage. During a normal week of foraging, daily moving 5 km across dry 6-to 8-cm-thick continuous lichen mats, one adult reindeer may trample a lichen volume corresponding to about a year's supply of lichen. However, the lichen humidity appears to be an important factor for trampling loss, in addition to the extent of reindeer movement.</t>
  </si>
  <si>
    <t>lab experiment simulating reindeer trampling on lichen</t>
  </si>
  <si>
    <t>Gauthier, G; Rochefort, L; Reed, A</t>
  </si>
  <si>
    <t>The exploitation of wetland ecosystems by herbivores on Bylot island</t>
  </si>
  <si>
    <t>We examine the interactions between herbivores, plants and climatic factors in arctic wetlands using, as a case study, results of our research on grazing by snow geese on Bylot Island. During the summer, geese are the most important herbivore on the island and consume a high proportion of the annual graminoid production (grasses and sedges). Herbivores can sometimes enhance plant production by increasing the turnover rate of nitrogen, a nutrient which commonly limits growth of arctic plants. However, we found no evidence of positive feedback of grazing on plant growth and, on the contrary, chronic goose grazing tended to decrease production of these ecosystems in the long term. Geese need large quantities of high-quality plants to breed successfully, and negative effects on goose reproduction as a result of lack of food were detected. Herbivore populations are also influenced by climatic factors, either directly or indirectly through effects on plant growth. It is likely that tundra plant-herbivore systems will be strongly affected by future climatic changes.</t>
  </si>
  <si>
    <t>Soininen, EM; Ehrich, D; Lecomte, N; Yoccoz, NG; Tarroux, A; Berteaux, D; Gauthier, G; Gielly, L; Brochmann, C; Gussarova, G; Ims, RA</t>
  </si>
  <si>
    <t>Sources of variation in small rodent trophic niche: new insights from DNA metabarcoding and stable isotope analysis</t>
  </si>
  <si>
    <t>10.1080/10256016.2014.915824</t>
  </si>
  <si>
    <t>Intraspecific competition for food is expected to increase the trophic niche width of consumers, defined here as their diet diversity, but this process has been little studied in herbivores. Population densities of small rodents fluctuate greatly, providing a good study model to evaluate effects of competition on trophic niche. We studied resource use in five arctic small rodent populations of four species combining DNA metabarcoding of stomach contents and stable isotope analysis (SIA). Our results suggest that for small rodents, the most pronounced effect of competition on trophic niche is due to increased use of secondary habitats and to habitat-specific diets, rather than an expansion of trophic niche in primary habitat. DNA metabarcoding and SIA provided complementary information about the composition and temporal variation of herbivore diets. Combing these two approaches requires caution, as the underlying processes causing observed patterns may differ between methodologies due to different spatiotemporal scales.</t>
  </si>
  <si>
    <t>MCKENDRICK, JD; BATZLI, GO; EVERETT, KR; SWANSON, JC</t>
  </si>
  <si>
    <t>SOME EFFECTS OF MAMMALIAN HERBIVORES AND FERTILIZATION ON TUNDRA SOILS AND VEGETATION</t>
  </si>
  <si>
    <t>10.2307/1550501</t>
  </si>
  <si>
    <t>Elevated concentrations of soil nutrients, particularly nitrogen and phosphorus, are associated with activities of mammalian herbivores. The sources of these nutrients appear to be waste products or carcasses of the herbivores themselves. Vegetation appears to respond to higher than normal concentrations of soil nutrients by increased importance of graminoids, decreased importance of lichens and, sometimes, decreased importance of shrubs. Plants growing within areas of elevated soil nutrients tend to have higher nutrient concentrations in their tissue. Artificial fertilization with nitrogen and phosphorus produces similar effects and support these interpretations. We conclude that nutrient transport by herbivores has significant local effects on soil nutrient concentrations and, therefore, on the composition of the vegetation. Measurement of fecal production and soil turnover by burrowing indicate that it may take many years (perhaps hundreds) for the cumulative effect of herbivore activities to be noticeable. Direct effects on vegetation by microtine rodents could not be detected 1 yr after grazing, but long-term studies might produce different results</t>
  </si>
  <si>
    <t>Poltermann, M</t>
  </si>
  <si>
    <t>Arctic sea ice as feeding ground for amphipods - food sources and strategies</t>
  </si>
  <si>
    <t>10.1007/s003000000177</t>
  </si>
  <si>
    <t>The amphipod species Gammarus wilkitzkii, Apherusa glacialis, Onisimus nanseni and O. glacialis live permanently associated with the Arctic sea ice. Qualitative and semi-quantitative investigations of gut contents and faeces showed that all four species use detritus as the main food source. Detrital lumps from the underside of sea ice had the same item composition as amphipod gut contents and faeces. Crustacean remains and ice algae were additional food items, but overall they were quantitatively less important. All species are omnivorous; however, differences in gut contents, behavioural observations and functional-morphological studies of the mandibles suggest a differentiation within this feeding strategy. G. wilkitzkii is a detritivorous-carnivorous-necrophagous-suspension-feeding species and shows the most complex feeding strategy. O. nanseni and O. glacialis are predominantly detritivorous-necrophagous, whereas A. glacialis is characterised as a more herbivorous-detritivorous species. By using a variety of the available food sources under Arctic sea ice, the amphipods are well adapted to the under-ice habitat and are less influenced by temporal and spatial variations. Furthermore, the wide food spectrum of all four species reduces the intra- and interspecific competition in a habitat where certain food sources are limited or only seasonally available.</t>
  </si>
  <si>
    <t>Zabihi, K; Huettmann, F; Young, BD</t>
  </si>
  <si>
    <t>PREDICTING MULTI-SPECIES BARK BEETLE (COLEOPTERA: CURCULIONIDAE: SCOLYTINAE) OCCURRENCE IN ALASKA: OPEN-ACCESS BIG GIS-DATA MINING TO PROVIDE ROBUST INFERENCE</t>
  </si>
  <si>
    <t>BIODIVERSITY INFORMATICS</t>
  </si>
  <si>
    <t>Native bark beetles (Coleoptera: Curculionidae: Scolytinae) are a multi-species complex that ranks among the key disturbances of coniferous forests of western North America. Many landscape-level variables are known to influence beetle outbreaks, such as suitable climatic conditions, spatial arrangement of incipient populations, topography, abundance of mature host trees, and disturbance history that includes former outbreaks and fire. We assembled open-access data for understanding the ecology of bark beetles in Alaska. We used boosted classification and regression trees as a machine-learning data-mining algorithm to predict relationships between 838 occurrence records of 68 bark beetle species and 14 environmental variables, compared to pseudo-absence locations across Alaska. Environmental variables included topography- and climate-related predictors as well as feature proximities and anthropogenic factors. We were able to model, predict, and map multi-species bark beetle occurrences across Alaska at 1-km spatial resolution: about 16% of the mixed forest and 59% of evergreen forest are expected to be occupied by the bark beetles based on current climatic conditions and biophysical landscape attributes. The open-access dataset that we prepared, and the machine learning modeling approach that we used, can provide a foundation for future research not only on scolytines but for other multi-species questions of concern, such as forest defoliators, and wildlife species assemblages worldwide.</t>
  </si>
  <si>
    <t>Olofsson, J; Moen, J; Ostlund, L</t>
  </si>
  <si>
    <t>Effects of reindeer on boreal forest floor vegetation: Does grazing cause vegetation state transitions?</t>
  </si>
  <si>
    <t>10.1016/j.baae.2010.03.004</t>
  </si>
  <si>
    <t>Intensive reindeer grazing has been hypothesized to drive vegetation shifts in the arctic tundra from a low-productive lichen dominated state to a more productive moss dominated state Although the more productive state can potentially host more herbivores, it may still be less suitable as winter grazing grounds for reindeer, if lichens, the most preferred winter forage, are less abundant Therefore, such a shift towards mosses may have severe consequences for reindeer husbandry if ground-growing lichens have difficulties to recover We tested if reindeer cause this type of vegetation state shifts in boreal forest floor vegetation, by comparing plant species composition and major soil processes inside and outside of more than 40-year-old exclosures Lichen biomass was more than twice as high inside exclosures than in grazed controls and almost 5 times higher than in heavily grazed patches Contrary to our predictions, net N mineralization and plant production were higher in the exclosures than in the grazed controls The lack of response of phytometer plants in a common garden bioassay indicated that changed soil moisture may drive effects of reindeer on plant productivity in these dry Pine forest ecosystems</t>
  </si>
  <si>
    <t>Weiss, S; Knizhin, I; Kirillov, A; Froufe, E</t>
  </si>
  <si>
    <t>Phenotypic and genetic differentiation of two major phylogeographical lineages of arctic grayling Thymallus arcticus in the Lena River, and surrounding Arctic drainages</t>
  </si>
  <si>
    <t>10.1111/j.1095-8312.2006.00621.x</t>
  </si>
  <si>
    <t>Two phylogeographical lineages of arctic grayling, Thymallus arcticus, in Siberia are extensively characterized based on both molecular genetic (mtDNA control region sequences) and phenotypic (12 meristic characters) data. One lineage, occurring in the delta region of the Lena River as well as all other Arctic draining rivers sampled, corresponds to the subspecic taxon Thymallus arcticus pallasii, whose type locality is the Kolyma River. This taxon is proposed to be a postglacial colonizer of the Lena delta. The second lineage occurs throughout the rest of the Lena basin and is proposed to have survived in a glacial refugium in the middle reaches of the Lena. These lineages form reciprocally monophyletic groups based on mtDNA sequences (net divergence 3.2%), a relationship that is concordant with phenotypic data, and thus reflects distinct taxa. The upper Lena taxon is given the preliminary name of Thymallus arcticus lenensis. Phylogenetic analysis, together with previously published data from North America, reveals that mtDNA sequences from North American populations group within the diverse clade corresponding to T. a. pallasii in Siberia. Despite the relatively close genetic relationship of most North American haplotypes with those in northern Siberia, inferences of fragmentation between the continents are supported, but bidirectional movements between the two continents are seen as likely. Despite inclusion in the clade representing T. a. pallasii in Siberia, the source of the relatively divergent Nahanni refuge haplotypes in North America is not resolved. Otherwise, inferences of postglacial expansion across several thousand kilometres are well supported within North America, but only smaller-scale colonization events among drainages are supported in Siberia. (c) 2006 The Linnean Society of London, Biological Journal of the Linnean Society, 2006, 88, 511-525.</t>
  </si>
  <si>
    <t>den Herder, M; Helle, S; Niemela, P; Henttonen, H; Helle, T</t>
  </si>
  <si>
    <t>Large herbivore grazing limits small-mammal densities in Finnish Lapland</t>
  </si>
  <si>
    <t>Grazing by large mammals can affect small-mammal populations by modifying the ground-layer vegetation, which provides them with food and shelter. The aim of this study was to investigate the impact of semi-domesticated reindeer grazing on small-mammal abundance in boreal forests/subarctic tundra ecosystems in a large-scale exclosure experiment in northernmost Finnish Lapland. In our experiment spanning four years, reindeer grazing affected the abundance of arvicoline voles, which were less abundant in grazed areas. This was probably due to a reduction in the abundance and height of bilberry, an important forage plant for both voles and reindeer. Changes in ground-layer vegetation affected the general condition of bank voles, which had significantly lower body mass in grazed areas. The abundance of insectivorous shrews was also reduced by grazing, probably due to a reduction in ground-dwelling invertebrates as an indirect effect of changes in the composition of ground-layer vegetation. A grazing-induced reduction in small mammal abundance can have far reaching ecological consequences for small-mammal population dynamics as well as mammalian and avian predators depending on small mammals as food.</t>
  </si>
  <si>
    <t>outside study area</t>
  </si>
  <si>
    <t>Alcaraz, M; Almeda, R; Saiz, E; Calbet, A; Duarte, CM; Agusti, S; Santiago, R; Alonso, A</t>
  </si>
  <si>
    <t>Effects of temperature on the metabolic stoichiometry of Arctic zooplankton</t>
  </si>
  <si>
    <t>10.5194/bg-10-689-2013</t>
  </si>
  <si>
    <t>We assessed the relationship between zooplankton metabolism (respiration and inorganic N and P excretion) and in situ temperature through a grid of stations representing a range of natural temperature variation during the ATOS-Arctic cruise (July 2007). The objective was to explore not only the direct effects of temperature on zooplankton carbon respiratory losses (hereafter C-R) and NH4-N and PO4-P excretion rates (hereafter N-E and P-E, respectively), but also to investigate whether these metabolic pathways responded similarly to temperature, and so how temperature could affect the stoichiometry of the metabolic products. Metabolic rates, normalised to per unit of zooplankton carbon biomass, increased with increasing temperature following the Arrhenius equation. However, the activation energy differed for the various metabolic processes considered. Respiration, C-R, was the metabolic activity least affected by temperature, followed by N-E and P-E, and as a consequence the values of the C-R : N-E, C-R : P-E and N-E : P-E atomic quotients were inversely related to temperature. The effects of temperature on the stoichiometry of the excreted N and P products would contribute to modifying the nutrient pool available for phytoplankton and induce qualitative and quantitative shifts in the size, community structure and chemical composition of primary producers that could possibly translate to the whole Arctic marine food web.</t>
  </si>
  <si>
    <t>de Jong, ME; Scheiber, IBR; van den Brink, NW; Braun, A; Matson, KD; Komdeur, J; Loonen, MJJE</t>
  </si>
  <si>
    <t>Indices of stress and immune function in Arctic barnacle goslings (Branta leucopsis) were impacted by social isolation but not a contaminated grazing environment</t>
  </si>
  <si>
    <t>10.1016/j.scitotenv.2017.05.183</t>
  </si>
  <si>
    <t>In many areas around the Arctic remains and spoil heaps of old mines can be found, which have been abandoned after their heydays. Runoff from tailings of these abandoned mines can directly contaminate the local environment with elevated concentrations of trace metals. Few studies have investigated the possible negative effects of contaminants on Arctic terrestrial animals that use these areas. Trace metals can accumulate in animals and this accumulation has been linked to negative effects on fitness. Both, the hypothalamus-pituitary-adrenal (HPA) axis and/or the immune system have been named as possible underlying causes for these observations. Free-living animals are often exposed to multiple stressors simultaneously, however, and this is often not considered in studies on the effects of contaminants on animal physiology. Here, we performed a study on Spitsbergen ( Svalbard) taking both potential effects of trace metal contamination and social stress into account. We investigated experimentally effects of exposure to contaminants from a historic coal mine area on plasma corticosterone levels and on four innate immune parameters ( haemolysis, haemagglutination, haptoglobin-like activity and nitric oxide) before and after social isolation in human-raised barnacle goslings (Branta leucopsis). Baseline corticosterone and immune parameters were not affected by mine-exposure. After social isolation, mine goslings tended to show decreased haemagglutination in comparison with control goslings, but we detected no difference in the othermeasures. Social isolation increased corticosterone and decreased haptoglobin-like activity in all goslings. Immunology and corticosterone levels of barnacle goslings thus seemunaffected, at least on the short term, by Arctic coal mining contamination. (C) 2017 Elsevier B. V. All rights reserved.</t>
  </si>
  <si>
    <t>Oksanen, T; Oksanen, L; Vuorinen, KEM; Wolf, C; Makynen, A; Olofsson, J; Ripple, WJ; Virtanen, R; Utsi, TA</t>
  </si>
  <si>
    <t>The impact of thermal seasonality on terrestrial endotherm food web dynamics: a revision of the Exploitation Ecosystem Hypothesis</t>
  </si>
  <si>
    <t>10.1111/ecog.05076</t>
  </si>
  <si>
    <t>Many terrestrial endotherm food webs constitute three trophic level cascades. Others have two trophic level dynamics (food limited herbivores; plants adapted to tackle intense herbivory) or one trophic level dynamic (herbivorous endotherms absent, thus plants compete for the few places where they can survive and grow). According to the Exploitation Ecosystems Hypothesis (EEH), these contrasting dynamics are consequences of differences in primary productivity. The productivity thresholds for changing food web dynamics were assumed to be global constants. We challenged this assumption and found that several model parameters are sensitive to the contrast between persistently warm and seasonally cold climates. In persistently warm environments, three trophic level dynamics can be expected to prevail almost everywhere, save the most extreme deserts. We revised EEH accordingly and tested it by compiling direct evidence of three and two trophic level dynamics and by studying the global distribution of felids. In seasonally cold environments, we found evidence for three trophic level dynamics only in productive ecosystems, while evidence for two trophic level dynamics appeared in ecosystems with low primary productivity. In persistently warm environments, we found evidence for three trophic level dynamics in all types of ecosystems. The distribution of felids corroborated these results. The empirical evidence thus indicates that two trophic level dynamics, as defined by EEH, are restricted to seasonally cold biomes with low primary productivity, such as the artic-alpine tundra and the temperate steppe.</t>
  </si>
  <si>
    <t>Emerson, Steven; Quay, Paul; Stump, Charles; Wilbur, David; Knox, Molly</t>
  </si>
  <si>
    <t>O-2, Ar, N-2, AND Rn-222 IN SURFACE WATERS OF THE SUBARCTIC OCEAN: NET BIOLOGICAL O-2 PRODUCTION</t>
  </si>
  <si>
    <t>10.1029/90GB02656</t>
  </si>
  <si>
    <t>Distributions of oxygen, argon, nitrogen, and radon in the upper ocean of the subarctic Pacific distinguish the fluxes controlling the oxygen mass balance during the summers of 1987 and 1988. The difference between the net O-2 flux (in mmol m(-2) d(-1)) to the atmosphere via gas exchange (32) and the integrated decrease with time (-14) is balanced by biological production (13-17), air injection by bubble entrainment (5), and O-2 flux to the thermocline -(0-4). Nitrogen/argon and oxygen/argon ratios reveal that similar to 15% of the oxygen supersaturation in summer is produced by air injection and similar to 40% by biological production, with the rest induced by surface water warming. Our estimate of biologically induced oxygen production when translated stoichiometrically to nitrogen uptake agrees to within error estimates with both the particulate and dissolved nitrogen mass balances for the upper ocean determined in the SUPER program during the same time period. The oxygen mass balance requires a net carbon production in the euphotic zone of similar to 140 mg C m(-2) d(-1) (PQ=1.5), which is 2030% of the level of C-14 primary production determined by SUPER investigators.</t>
  </si>
  <si>
    <t>Wulff, Angela; Iken, Katrin; Liliana Quartino, Maria; Al-Handal, Adil; Wiencke, Christian; Clayton, Margaret N.</t>
  </si>
  <si>
    <t>Biodiversity, biogeography and zonation of marine benthic micro- and macroalgae in the Arctic and Antarctic</t>
  </si>
  <si>
    <t>BOTANICA MARINA</t>
  </si>
  <si>
    <t>10.1515/BOT.2009.072</t>
  </si>
  <si>
    <t>This paper reviews the composition, biogeography and zonation of benthic algae in Arctic and Antarctic polar regions. There is a marked contrast in the literature between the amount of information on microalgae vs. macroalgae. Perhaps not surprising in view of their size and conspicuous nature, the macroalgae are better known than the microalgae and they have been studied more intensively. Macroalgal biodiversity is greater in Antarctica than in the Arctic, as is the number of endemic species. Both these characteristics of the Antarctic marine macroalgal flora can be explained by the biogeographical histories of the regions. In contrast, endemism amongst Arctic and Antarctic benthic microalgae is generally considered to be low; however, there is very little evidence to support this and further molecular research is needed to document and clarify the biodiversity of marine benthic microalgae of both polar regions. The zonation or local distribution of polar macroalgae and microalgae is influenced by physiological, morphological, chemical and ecological characteristics that determine responses to a range of environmental factors, including the ability to resist and survive algal grazing. Typically, the lower depth distribution limit elevates with increasing latitude.</t>
  </si>
  <si>
    <t>Speed, James D. M.; Martinsen, Vegard; Mysterud, Atle; Mulder, Jan; Holand, Oystein; Austrheim, Gunnar</t>
  </si>
  <si>
    <t>Long-Term Increase in Aboveground Carbon Stocks Following Exclusion of Grazers and Forest Establishment in an Alpine Ecosystem</t>
  </si>
  <si>
    <t>10.1007/s10021-014-9784-2</t>
  </si>
  <si>
    <t>Ecosystem stores of carbon are a key component in the global carbon cycle. Many studies have examined the impact of climate change on ecosystem carbon storage, but few have investigated the impact of land-use change and herbivory. However, land-use change is a major aspect of environmental change, and livestock grazing is the most extensive land use globally. In this study, we combine a grazing exclosure experiment and a natural experiment to test the impact of grazer exclusion on vegetation dynamics and ecosystem carbon stores in the short term (12-year exclosures), and the long term (islands inaccessible to livestock), in a heavily grazed mountain region in Norway. Following long-term absence of sheep, birch forest was present. The grazing-resistant grass Nardus stricta, dominated under long-term grazing, whilst the selected grass Deschampsia flexuosa and herb species dominated the vegetation layer in the long-term absence of sheep. The established birch forest led to vegetation carbon stocks being higher on the islands (0.56 kg C m(-2) on the islands compared to 0.18 kg C m(-2) where grazed) and no difference in soil carbon stocks. In the short-term exclusion of sheep, there were minor differences in carbon stocks reflecting the longer term changes. These results show that aboveground carbon stocks are higher in the long-term absence of sheep than in the continual presence of high sheep densities, associated with a vegetation state change between tundra and forest. The reduction of herbivore populations can facilitate forest establishment and increase aboveground carbon stocks, however, the sequestration rate is low.</t>
  </si>
  <si>
    <t>Kuijper, Dries Pieter Jan; Ubels, R.; Loonen, M. J. J. E.</t>
  </si>
  <si>
    <t>Density-dependent switches in diet: a likely mechanism for negative feedbacks on goose population increase?</t>
  </si>
  <si>
    <t>10.1007/s00300-009-0678-2</t>
  </si>
  <si>
    <t>Goose grazing on arctic tundra vegetation has shown both positive and negative effects on subsequent foraging conditions. To understand the potential of a density-dependent feedback on herbivore population size, the relation between grazing pressure and future foraging conditions is essential. We studied the effect of increasing grazing pressure of barnacle geese (Branta leucopsis) on Spitsbergen. During the establishment of a breeding colony in the period 1992-2004, the proportion of graminoids decreased in the diet of wild geese, while the percentage of mosses increased. Grazing trials with captive geese in an unexploited area showed a similar shift in diet composition. High-quality food plants were depleted within years and over years. Intake rate declined too and as consequence, metabolisable energy intake rate (MEIR) decreased rapidly with increasing grazing pressure. During three successive years of experimental grazing, MEIR decreased at all levels of grazing pressure and declined below minimal energetic requirements when grazing exceeded natural levels of grazing pressure. This suggests that foraging conditions rapidly decline with increasing grazing pressure in these low-productive habitats. The potential for density-dependent feedbacks on local population increase is discussed.</t>
  </si>
  <si>
    <t>Lundbye, Henriette; Johansson, Daniel Klingberg; Andersen, Mikkel Rene; Philipp, Marianne</t>
  </si>
  <si>
    <t>The effect of a seed-sucking bug on seed germination of an Arctic cushion plant</t>
  </si>
  <si>
    <t>10.2980/19-3-3510</t>
  </si>
  <si>
    <t>Seeds of Arctic plants face numerous threats prior to dispersal. The growing season varies across years in terms of degree days, and herbivory, predation, and pathogens are critical threats. In this study the results of different densities of the Arctic seed bug, Nysius groenlandicus (Heteroptera), piercing the seed coat of Silene acaulis and sucking out nutritional content were observed. In order to study the effect of Nysius groenlandicus on seed mass and germination of Silene acaulis, seeds were placed in Petri dishes with different densities of seed bugs. The herbivory affected the seed mass, leading to an average mass loss of 3.0% in fed-upon seeds compared to non-fed-upon seeds. However, the average seed mass lost seemed independent of the densities of seed bugs. A significant negative correlation between seed mass loss and number of germinations for seeds exposed to seed bugs was found. Furthermore, the germination speed of the seeds increased with increasing density of Nysius groenlandicus. The significance of this interaction is discussed, and we hypothesize that feeding might benefit the establishment of seedlings.</t>
  </si>
  <si>
    <t>Jensen, Gitte Hoj; Madsen, Jesper; Johnson, Fred A.; Tamstorf, Mikkel P.</t>
  </si>
  <si>
    <t>Snow conditions as an estimator of the breeding output in high-Arctic pink-footed geese Anser brachyrhynchus</t>
  </si>
  <si>
    <t>10.1007/s00300-013-1404-7</t>
  </si>
  <si>
    <t>The Svalbard-breeding population of pink-footed geese Anser brachyrhynchus has increased during the last decades and is giving rise to agricultural conflicts along their migration route, as well as causing grazing impacts on tundra vegetation. An adaptive flyway management plan has been implemented, which will be based on predictive population models including environmental variables expected to affect goose population development, such as weather conditions on the breeding grounds. A local study in Svalbard showed that snow cover prior to egg laying is a crucial factor for the reproductive output of pink-footed geese, and MODIS satellite images provided a useful estimator of snow cover. In this study, we up-scaled the analysis to the population level by examining various measures of snow conditions and compared them with the overall breeding success of the population as indexed by the proportion of juveniles in the autumn population. As explanatory variables, we explored MODIS images, satellite-based radar measures of onset of snow melt, winter NAO index, and the May temperature sum and May thaw days. To test for the presence of density dependence, we included the number of adults in the population. For 2000-2011, MODIS-derived snow cover (available since 2000) was the strongest indicator of breeding conditions. For 1981-2011, winter NAO and May thaw days had equal weight. Interestingly, there appears to have been a phase shift from density-dependent to density-independent reproduction, which is consistent with a hypothesis of released breeding potential due to the recent advancement of spring in Svalbard.</t>
  </si>
  <si>
    <t>Soreide, Janne E.; Falk-Petersen, Stig; Hegseth, Else Nost; Hop, Haakon; Carroll, Michael L.; Hobson, Keith A.; Blachowiak-Samolyk, Katarzyna</t>
  </si>
  <si>
    <t>Seasonal feeding strategies of Calanus in the high-Arctic Svalbard region</t>
  </si>
  <si>
    <t>20-21</t>
  </si>
  <si>
    <t>10.1016/j.dsr2.2008.05.024</t>
  </si>
  <si>
    <t>The feeding strategies of Calanus hyperboreus, C glacialis, and C finmarchicus were investigated in the high-Arctic Svalbard region (77-81 ON) in May, August, and December, including seasons with algal blooms, late- to post-bloom situations, and unproductive winter periods. Stable isotope and fatty acid trophic marker (FATM) techniques were employed together to assess trophic level (TL), carbon sources (phytoplankton vs. ice algae), and diet of the three Calanus species. In addition, population development, distribution, and nutritional state (i.e. storage lipids) were examined to estimate their population status at the time of sampling. In May and August, the vertical distribution of the three Calanus species usually coincided with the maximum algal biomass. Their stable isotope and fatty acid (FA) composition indicated that they all were essentially herbivores in May, when the algal biomass was highest. Their FA composition, however, revealed different food preferences. C. hyperboreus had high proportions of 18:4n3, suggesting that it fed mainly on Phaeocystis, whereas C. glacialis and C. finmarchicus had high proportions of 16:4nl, 16:1n7, and 20:50, suggesting diatoms as their major food source. Carbon sources (i.e. phytoplankton vs. ice algae) were not possible to determine solely from FATM techniques since ice-diatoms and pelagic-diatoms were characterised by the same FA. However, the enriched delta C-13 values of C. glacialis and C. finmarchicus in May indicated that they fed both on pelagic- and ice-diatoms. Patterns in absolute FA and fatty alcohol composition revealed that diatoms were the most important food for C. hyperboreus and C glacialis, followed by Phaeocystis, whereas diatoms, Phaeocystis and other small autotrophic flagellates were equally important food for C. finmarchicus. During periods of lower algal biomass, only C glacialis exhibited evidence of significant dietary switch, with a TL indicative of omnivory (mean TL = 2.4). Large spatial variability was observed in population development, distribution, and lipid store sizes in August. At the northernmost station at the southern margin of the Arctic Ocean, the three Calanus species had similarly low lipid stores as they had in May, suggesting that they ascended later in the year. In December, relatively lipid-rich specimens had TL similar to those during the peak productive season (TL approximate to 2.0), suggesting that they were hibernating and not feeding on the available refractory material available at that time of the year. In contrast, lipid-poor specimens in December had substantially high TL (TL = 2.5), suggesting that they were active and possibly were feeding. (C) 2008 Elsevier Ltd. All rights reserved.</t>
  </si>
  <si>
    <t>BOOTH, BC; LEWIN, J; POSTEL, JR</t>
  </si>
  <si>
    <t>TEMPORAL VARIATION IN THE STRUCTURE OF AUTOTROPHIC AND HETEROTROPHIC COMMUNITIES IN THE SUB-ARCTIC PACIFIC</t>
  </si>
  <si>
    <t>10.1016/0079-6611(93)90009-3</t>
  </si>
  <si>
    <t>Autotrophic and microheterotrophic plankton populations were monitored in the euphotic zone of the eastern subarctic Pacific during 6 one-month cruises in spring and summer, 1984, 1987 and 1988. Transmitted light, epifluorescence, and electron microscopy were used to identify, enumerate and estimate the biomass of size-populations of species. The 2-10mum size class dominated the biomass of both autotrophs and heterotrophs. The autotrophic flagellate, Phaeocystis pouchetii, was frequently observed in its non-colonial phase. Temporal variation in all the stocks was evident and could be explained only partially by the physical, chemical or biological factors investigated here. The general structure of the autotrophic community was similar to that in the North Atlantic, but major, unexplained variations between cruises occurred. Variation in mixed-layer depth and day length (but not variation in daily insolation) explained 25% of the variation in autotrophic doubling rate. Heterotrophic biomass comprised, in decreasing order of importance, non-pigmented flagellates, dinoflagellates, and ciliates. Ciliates rarely contributed more than 40% to the total. Microheterotrophic biomass rarely exceeded 30mug C l-1 (avg 15mug C l-1, 0-60m) whereas autotrophic biomass averaged 20mug C l-1, 0-60m, and reached 74mug C l-1 on one occasion, yet the grazing capacity of these microheterotrophs averaged 100% of primary production.</t>
  </si>
  <si>
    <t>Amsler, Charles D.; Iken, Katrin; McClintock, James B.; Baker, Bill J.</t>
  </si>
  <si>
    <t>Defenses of polar macroalgae against herbivores and biofoulers</t>
  </si>
  <si>
    <t>10.1515/BOT.2009.070</t>
  </si>
  <si>
    <t>Chemical defenses against herbivores are common in macroalgae from Antarctica, particularly in those species that typically dominate benthic communities. Conversely, although little studied, chemical defenses do not appear to be as important in the ecological relationships of Arctic macroalgae. Mesoherbivory may be particularly heavy in Antarctic macroalgal communities, but Antarctic macroalgae produce chemical defenses against both mesoherbivores and macroherbivores. Antarctic macroalgae have been useful in testing and extending chemical defense theories. While physical defenses may also be important in some Antarctic macroalgal-herbivore relationships, particularly with respect to mesoherbivores, physical defenses do not appear to have wide-spread importance against macroherbivores. In Arctic macroalgae, physical defenses may be of more overall importance in reducing mesoherbivory. Antarctic macroalgae also produce compounds with the potential to control biofouling by sympatric microalgae.</t>
  </si>
  <si>
    <t>Vavrek, Matthew J.; Hills, Len V.; Currie, Philip J.</t>
  </si>
  <si>
    <t>A Hadrosaurid (Dinosauria: Ornithischia) from the Late Cretaceous (Campanian) Kanguk Formation of Axel Heiberg Island, Nunavut, Canada, and Its Ecological and Geographical Implications</t>
  </si>
  <si>
    <t>A hadrosaurid vertebra was recovered during a palynological survey of the Upper Cretaceous Kanguk Formation in the eastern Canadian Arctic. This vertebra represents the farthest north record of any non-avian dinosaur to date. Although highly abraded, the fossil nonetheless represents an interesting biogeographic data point. During the Campanian, when this vertebra was deposited, the eastern Canadian Arctic was likely isolated both from western North America by the Western Interior Seaway and from more southern regions of eastern North America by the Hudson Seaway. This fossil suggests that large-bodied hadrosaurid dinosaurs may have inhabited a large polar insular landmass during the Late Cretaceous, where they would have lived year-round, unable to migrate to more southern regions during winters. It is possible that the resident herbivorous dinosaurs could have fed on non-deciduous conifers, as well as other woody twigs and stems, during the long, dark winter months when most deciduous plant species had lost their leaves.</t>
  </si>
  <si>
    <t>Yoon, Seokjin; Abe, Hiroya; Kishi, Michio J.</t>
  </si>
  <si>
    <t>Responses of Manila clam growth and its food sources to global warming in a subarctic lagoon in Japan</t>
  </si>
  <si>
    <t>10.1016/j.pocean.2013.06.005</t>
  </si>
  <si>
    <t>Akkeshi Lake is a subarctic shallow brackish lagoon located in Hokkaido, Japan. The Manila clam, Ruditapes philippinarum, is cultured in sandy sediments at the shallow, intertidal flat near the mouth of the lake. To quantitatively evaluate the effects of environmental factors such as water temperature and food availability on the growth of the Manila clam and to estimate the responses of Manila clam growth and food availability to global warming in Akkeshi Lake, we developed a numerical model by coupling a three-dimensional ecosystem model with a bioenergetics model for the growth of the Manila clam. We ran the model under two different conditions: the present condition and the global warming condition. For the global warming condition, water temperature was increased by 2 degrees C at the open boundary for the entire computational period. The growth of the Manila clam was limited by water temperature and food availability. The Manila clam grew up to 1.33 g dry weight ind.(-1) at the lake mouth (station A) for 5 years, whereas it grew up to 1.00 g dry weight ind.(-1) at the lake center (station B). The difference in the biomass of the Manila clam between two stations was due to the difference in food availability. Under the global warming condition, the water temperature limitation for the Manila clam was relaxed with a water temperature increase. The Manila clam grew up to 1.55 g dry weight ind.(-1) at station A and 1.10 g dry weight ind.(-1) at station B. While the growth of the Manila clam was improved in the lake under the global warming condition, its food sources, especially phytoplankton, decreased because of ingestion increases of grazers. (C) 2013 Elsevier Ltd. All rights reserved.</t>
  </si>
  <si>
    <t>Yamaguchi, A; Watanabe, Y; Ishida, H; Harimoto, T; Furusawa, K; Suzuki, S; Ishizaka, J; Ikeda, T; Masayuki, MT</t>
  </si>
  <si>
    <t>Community and trophic structures of pelagic copepods down to greater depths in the western subarctic Pacific (WEST-COSMIC)</t>
  </si>
  <si>
    <t>10.1016/S0967-0637(02)00008-0</t>
  </si>
  <si>
    <t>As part of the research program Western Pacific Environment Study on CO2 Ocean Sequestration for Mitigation of Climate Change (WEST-COSMIC), vertical distribution and community structure of copepods were studied at Station Knot (44degreesN, 155degreesE) down to 4000 m depth in the western subarctic Pacific. Vertical carbon flux mediated by copepod communities was also estimated. Both abundance and biomass of copepods were greatest in the near surface layer and decreased with increasing depth. Decrease of abundance with depth was best fitted to a power regression model, while that of biomass was best described by an exponential regression model. Copepod carcasses occurred throughout the layer, and carcasses/living specimens ratios were greatest in the deepest layer (the ratio was 9.3 at 3000-4000 m depth). A total of 98 calanoid copepod species belonging to 38 genera and 15 families occurred in the 0-4000 m water column (Cyclopoida, Harpacticoida and Poecilostomatoida were not identified to species). The number of genera and species showed bimodal vertical distributions with peaks at 500-1000 m and at 2000-3000 m both during day and night. Based on the species similarity indices, copepod community could be classified into epipelagic, mesopelagic and bathypelagic communities. Based on the feeding pattern, copepods were divided into four types: suspension feeders, suspension feeders in diapause, detritivores and carnivores. In terms of abundance, the most dominant group was suspension feeders (mainly the cyclopoid genus Oithona) in the epipelagic zone, and detritivores (mainly Poecilostomatoida genus Oncaea) were dominant in the meso- and bathypelagic zones. In terms of biomass, suspension feeders in diapause (calanoid genera Neocalanus and Eucalanus) were the major component (ca. 70%), especially at 200-2000 m depth. Comparison of vertical flux of particulate carbon with estimated copepod ingestion/egestion rates suggests that the suspension feeding copepods receive sufficient food. For detritivorous copepods, copepod carcasses, a possible food source, are not abundant enough, so other food sources need to be considered. As a food source for carnivorous copepods, the abundance of suspension feeding and detritivorous copepods appears to be high enough to meet their demand. Our calculation showed that an average of 32% of the particulate carbon flux is consumed by copepods in the 0-4000 m water column. (C) 2002 Elsevier Science Ltd. All rights reserved.</t>
  </si>
  <si>
    <t>ROSE, CH; JACOBS, DE</t>
  </si>
  <si>
    <t>EPIDEMIOLOGY OF SHEEP NEMATODES IN SUB-ARCTIC GREENLAND - SOURCES OF INFECTION ON RANGELAND GRAZING</t>
  </si>
  <si>
    <t>ACTA VETERINARIA SCANDINAVICA</t>
  </si>
  <si>
    <t>Sources of nematode infection on the rangelands of a southern Greenlandic sheep farm were investigated as a part of a study of the epidemiology of Ostertagia and Nematodirus infections in a sub-arctic climate. Herbage larval counts were performed on samples collected from selected localities on the rangeland and post mortem worm-counts made on tracer lambs that had grazed these areas for the latter part of the summer season. Relatively high concentrations of larvae were found in good quality native grasses at sea-level and in grasses growing beneath canopies of willow-shrub at higher altitudes. In general, however, the infectivity of the vegetation was very low and the pick-up of infection by the tracer lambs was correspondingly small.</t>
  </si>
  <si>
    <t>Seastedt, T. R.; Knochel, D. G.; Garmoe, M.; Shosky, S. A.</t>
  </si>
  <si>
    <t>Interactions and effects of multiple biological control insects on diffuse and spotted knapweed in the Front Range of Colorado</t>
  </si>
  <si>
    <t>BIOLOGICAL CONTROL</t>
  </si>
  <si>
    <t>10.1016/j.biocontrol.2007.06.003</t>
  </si>
  <si>
    <t>Abundances and interactions among biological control insects and their effects on target invasive plants were monitored within the flower heads and roots of diffuse knapweed, Centaurea diffusa, and in spotted knapweed, Centaurea stoebe, along the Colorado Front Range. Flower weevils, (Larinus species) and root-feeders (Cyphocleonus achates and Sphenoptera jugoslavica) were released on knapweed that already supported biological control gall flies (Urophora species). At a single monitoring site, seed production by C diffusa declined from 4400 seeds m(-2) in 1997 to zero seeds m(-2) on the monitoring sites in 2006, while the flowering stem density of C diffusa declined from a peak of almost 30 stems m(-2) in 2000 to zero stems m(-2) in 2006. The average abundance of Urophora and Larinus in flower heads fluctuated independently during the 2001-2006 interval, while the relative abundance of C achates and S. jugoslavica in roots exhibited a weak inverse relationship that appeared driven by climate effects. The relative abundance of insects on a population of C stoebe was monitored for five years as Larinus species and C achates became established on spotted knapweed that already supported Urophora species. Spotted knapweed seed production on our monitoring site declined from 4600 seeds m(-2) in 2003 to zero seeds m(-2) in 2006. Unlike C diffusa, substantial numbers of rosettes of C stoebe remained present. Larinus consumed almost all Urophora encountered in C diffusa, and consumed about 40% of the Urophora in co-infested flower heads of C stoebe (ca. 10-15% of the total Urophora population). No negative correlations between the relative densities of flower head and root-feeding insects were observed. The effects of these insects on target plants have produced results consistent with the 'cumulative stress hypothesis' for biological control of Centaurea species. (C) 2007 Elsevier Inc. All rights reserved.</t>
  </si>
  <si>
    <t>Susiluoto, Sanna; Hilasvuori, Emmi; Berninger, Frank</t>
  </si>
  <si>
    <t>Testing the growth limitation hypothesis for subarctic Scots pine</t>
  </si>
  <si>
    <t>10.1111/j.1365-2745.2010.01684.x</t>
  </si>
  <si>
    <t>P&gt;1. We tested if tree line trees are sink or resource limited by comparing the reactions in Scots pine trees (Pinus sylvestris L.) to changes in resource availability (through nutrient addition and defoliation), and in sink strength (through debudding) in north-eastern Finland. 2. Height extension growth increased by over 200% and shoot extension growth by 27%, as a result of nutrient addition, whereas changes in radial increment were smaller and not statistically significant. 3. Although in defoliated trees height and shoot extension were not significantly affected, defoliated trees decreased their radial growth by 50%. 4. Branch extension growth of the remaining buds was increased due to debudding treatment by 47%, but there were no changes in radial increment. 5. Non-structural carbohydrate concentrations in twigs, however, remained relatively constant in all treatments. 6. There were no statistically significant changes in carbon isotope ratio due to any of the treatments, indicating that the manipulation treatments did not modify tree water relations. 7. Synthesis. Our results do not support the growth limitation theory for tree line trees and suggest that resource limitations might be more important.</t>
  </si>
  <si>
    <t>GOYKE, AP; HERSHEY, AE</t>
  </si>
  <si>
    <t>EFFECTS OF FISH PREDATION ON LARVAL CHIRONOMID (DIPTERA, CHIRONOMIDAE) COMMUNITIES IN AN ARCTIC ECOSYSTEM</t>
  </si>
  <si>
    <t>10.1007/BF00013461</t>
  </si>
  <si>
    <t>Chironomid communities were analyzed in systems with three types of predator regimes to determine hierarchical effects of predation; ponds without fish present, lakes with slimy sculpin (Cottus cognatus) present, and lakes with slimy sculpin present along with burbot (Lota lota) and lake trout (Salvelinus namaycush). Samples were collected by coring bare sediment habitats in 4 systems of each type near the Toolik Lake field station in northern Alaska. Lakes with burbot and lake trout present in addition to slimy sculpin displayed significantly higher (P &lt; 0.05) biomass, density, richness, and diversity. This is likely due to the increased complexity of the predator regime. Ponds without fish had a significantly greater percentage of predacious chironomids present.</t>
  </si>
  <si>
    <t>Lepage, K; Schmidt, H</t>
  </si>
  <si>
    <t>Analysis of spatial reverberation statistics in the central Arctic</t>
  </si>
  <si>
    <t>JOURNAL OF THE ACOUSTICAL SOCIETY OF AMERICA</t>
  </si>
  <si>
    <t>10.1121/1.415390</t>
  </si>
  <si>
    <t>The horizontal covariance structure of long-range acoustic transmissions measured during the CEAREX 89 experiment is evaluated. Air-gun signatures received at a two-dimensional, horizontal array are processed for signal covariance at bubble pulse frequencies. The modal spectrum of the received signals is compact due to mode stripping, and the signals received on the array have low signal to noise ratio since the source level of the air gun is insufficient to overcome the spreading and scattering losses to the receiving camp. To increase SNR the received waveforms are stacked over 27 shots. The resulting waveforms exhibit the extremely high coherence characteristic of Arctic propagation. The average signal is removed from the stacked waveforms and the spatial covariance of the residual scattered held is estimated at the air-gun bubble pulse frequencies. The resulting statistics show the anisotropy characteristic of low grazing angle rough surface scattering. Based on these observations, an inversion for the spatial statistics of the ice canopy roughness is obtained using an elastic perturbation theory parametrization. (C) 1996 Acoustical Society of America.</t>
  </si>
  <si>
    <t>Leu, E.; Soreide, J. E.; Hessen, D. O.; Falk-Petersen, S.; Berge, J.</t>
  </si>
  <si>
    <t>Consequences of changing sea-ice cover for primary and secondary producers in the European Arctic shelf seas: Timing, quantity, and quality</t>
  </si>
  <si>
    <t>10.1016/j.pocean.2011.02.004</t>
  </si>
  <si>
    <t>The Arctic ice cover poses severe limitations on the productive period of marine autotrophs that form the base of the marine food web. Sea-ice algae begin to grow in early spring within and underneath the ice, producing a substantial biomass despite very low light intensities. Pelagic algal blooms, in contrast, normally occur after ice breakup, at high latitudes as late as July-September. The timing of these blooms is crucial for the quantity and quality of primary and secondary production, and therefore for the transfer of energy and matter to higher trophic levels. Recent findings from Rijpfjorden, north-eastern Svalbard indicate that ice algae, rather than pelagic algae, trigger the reproduction of Arctic zooplankton around Svalbard. The key herbivore in Arctic shelf seas, the copepod Calanus glacialis, timed its seasonal migration, foraging, and reproduction to the ice algal bloom, which preceded the pelagic algal bloom by two months. The growth of this secondary producer's offspring, however, was dependent on the later bloom of phytoplankton and higher sea-water temperatures. In 2007, reproduction and growth of C. glacialis and the primary production regime matched perfectly. The persistent ice cover in summer 2008, however, led to a mismatch between the pelagic algal bloom and the growth of the new copepod generation, resulting in a fivefold lower biomass of C. glacialis in August 2008 compared to 2007. The initiation of the ice algal bloom is mainly determined by the solar angle, whereas the pelagic algal bloom requires more light and is therefore governed to a larger degree by ice thinning and the unpredictable ice breakup. We conclude that both a too early as well as a too late ice breakup can cause a mismatch between primary and secondary producers, with negative consequences for the entire lipid-based Arctic marine food web. (c) 2011 Elsevier Ltd. All rights reserved.</t>
  </si>
  <si>
    <t>Nyman, Tommi; Leppanen, Sanna A.; Varkonyi, Gergely; Shaw, Mark R.; Koivisto, Reijo; Barstad, Trond Elling; Vikberg, Veli; Roininen, Heikki</t>
  </si>
  <si>
    <t>Determinants of parasitoid communities of willow-galling sawflies: habitat overrides physiology, host plant and space</t>
  </si>
  <si>
    <t>MOLECULAR ECOLOGY</t>
  </si>
  <si>
    <t>10.1111/mec.13369</t>
  </si>
  <si>
    <t>Studies on the determinants of plant-herbivore and herbivore-parasitoid associations provide important insights into the origin and maintenance of global and local species richness. If parasitoids are specialists on herbivore niches rather than on herbivore taxa, then alternating escape of herbivores into novel niches and delayed resource tracking by parasitoids could fuel diversification at both trophic levels. We used DNA barcoding to identify parasitoids that attack larvae of seven Pontania sawfly species that induce leaf galls on eight willow species growing in subarctic and arctic-alpine habitats in three geographic locations in northern Fennoscandia, and then applied distance- and model-based multivariate analyses and phylogenetic regression methods to evaluate the hierarchical importance of location, phylogeny and different galler niche dimensions on parasitoid host use. We found statistically significant variation in parasitoid communities across geographic locations and willow host species, but the differences were mainly quantitative due to extensive sharing of enemies among gallers within habitat types. By contrast, the divide between habitats defined two qualitatively different network compartments, because many common parasitoids exhibited strong habitat preference. Galler and parasitoid phylogenies did not explain associations, because distantly related arctic-alpine gallers were attacked by a species-poor enemy community dominated by two parasitoid species that most likely have independently tracked the gallers' evolutionary shifts into the novel habitat. Our results indicate that barcode- and phylogeny-based analyses of food webs that span forested vs. tundra or grassland environments could improve our understanding of vertical diversification effects in complex plant-herbivore-parasitoid networks.</t>
  </si>
  <si>
    <t>Morneau, C; Payette, S</t>
  </si>
  <si>
    <t>A dendroecological method to evaluate past caribou (Rangifer tarandus L.) activity</t>
  </si>
  <si>
    <t>10.1080/11956860.1998.11682446</t>
  </si>
  <si>
    <t>Records of population changes of caribou come from various sources (historical accounts, hunting and trading statistics, herd surveys) that are typically incomplete and discontinuous in Lime and space. Here Ne propose a new method for the evaluation of past caribou activity using tree-ring records from boreal and subarctic conifer stands. The age-frequency distributions of trampling scars produced by caribou hooves on surficial roots and low branches of erect and stunted conifers are used as an index of the passage of caribou through stands during the snow-free period. To verify if changes in the age structure of trampling scars correspond to changes in abundance of caribou movement, we analyzed factors influencing production and loss of scars at tyro lichen-woodland sites in northeastern Quebec-Labrador (Canada). The detailed analysis of trampling scars in the first site indicates that the capacity of conifers to produce scars is maintained under a regime of repeated caribou traffic scars were formed at new positions along the exposed roots and scars continued to be produced at a same position in a minimum time of one growing season, even after 15 years of caribou traffic. The influence of repeated caribou trampling on loss of scars was measured by comparing the age structure of scars of three vegetation groups (based on caribou trail network) with different intensities of use. The similarity of the age structures of the three groups showed that scar loss due to trampling was hardly detectable, which indicated that scar loss was low in comparison to the number of scars produced, even in the most used trails. Sampling of trampling scars during two successive years at the second site showed that the stability of the age structure of scars was nor affected by moderate caribou traffic. Our results, therefore, indicate that most of the information deduced from the age structures of trampling scars comes from changes in caribou activity. The method opens the possibility of assessing caribou activity in time (several decades) and space over large areas of the boreal forest and the forest-tundra biomes.</t>
  </si>
  <si>
    <t>Honda, Makio C.; Kawakami, Hajime; Matsumoto, Kazuhiko; Wakita, Masahide; Fujiki, Tetsuichi; Mino, Yoshihisa; Sukigara, Chiho; Kobari, Toru; Uchimiya, Mario; Kaneko, Ryo; Saino, Toshiro</t>
  </si>
  <si>
    <t>Comparison of sinking particles in the upper 200 m between subarctic station K2 and subtropical station S1 based on drifting sediment trap experiments</t>
  </si>
  <si>
    <t>10.1007/s10872-015-0280-x</t>
  </si>
  <si>
    <t>Drifting sediment trap experiments were conducted during various seasons to elucidate the characteristics of particles sinking through the upper 200 m of the water column in the western Pacific at subarctic station K2 and subtropical station S1. The sinking particle flux increased when primary productivity was high at each station, during June-July at K2 and during February at S1. Biogenic opal (Opal) and CaCO3 were the major components of the fluxes at K2 and S1, respectively. Contrary to the expectation of a high flux at the eutrophic station K2 and low flux at the oligotrophic station S1, the annual average organic carbon fluxes at 100 m were comparable at both stations: 62.7 mg C m(-2) day(-1) at K2 and 56.1 mg C m(-2) day(-1) at S1. The similarity of the fluxes was perhaps a reflection of the unexpectedly high primary production at S1. At K2, the organic carbon export ratio (organic carbon flux/primary productivity) was significantly and negatively correlated with primary production and tended to decrease with depth. The magnitude of the rate of attenuation of the organic carbon flux with depth was larger at S1 than at K2. This rate of attenuation tended to decrease and increase with primary production at K2 and S1, respectively. The explanation for these patterns may be that the flux of labile organic carbon at relatively shallow depths decreased with increasing primary production at K2, and zooplankton grazing pressure increased with increasing primary productivity at S1.</t>
  </si>
  <si>
    <t>Wu, JP; Calvert, SE; Wong, CS; Whitney, FA</t>
  </si>
  <si>
    <t>Carbon and nitrogen isotopic composition of sedimenting particulate material at Station Papa in the subarctic northeast Pacific</t>
  </si>
  <si>
    <t>10.1016/S0967-0645(99)00084-3</t>
  </si>
  <si>
    <t>The delta(13)C and delta(15)N of sedimenting particulate organic matter (POM) collected biweekly by sediment trap at 3800 m at Ocean Station Papa (OSP: 50 degrees N, 135 degrees W) in the NE subarctic Pacific from 1982 to 1990 changed significantly on seasonal and annual time-scales. delta(13)C(POM) ranged from -25.3 to -22.0 parts per thousand, and delta(15)N(POM) ranged from 0.24 to 7.75 parts per thousand, over the entire period, isotopically depleted values occurring mainly in summer and heavier values occurring in winter. Extreme depletion in delta(13)C(POM) values also occurred in the winters of 1982-83 and 1988-89 and in the late summer of 1985; these were not matched by significant changes in delta(15)N(POM). The changes in isotope ratios are related to the annual changes in settling particulate fluxes only in a general way; flux maxima in particulate organic carbon (POC) and particulate organic nitrogen (PON) occurred in mid- and late summer in most years, but there is not a one-to-one correlation between these changes and the isotope variations. In some years, the isotope ratios begin to changed before the summer increase in settling fluxes. A one-year record of sedimenting delta(13)C(POM) and delta(15)N(POM) (1989-90) at three depths (200, 1000 and 3800 m) at the same location showed a marked carbon isotope enrichment with depth, consistent with decomposition or/and food-chain enrichment during particle settling, but very small changes in the nitrogen isotope composition of the same particles, suggesting that C and N are released from sedimenting particles via different pathways. Suspended delta(13)C(POM) and delta(15)N(POM) values increased significantly with depth and were higher than those of sedimenting POM below the euphotic zone, suggesting that the two types of POM do not interact in deep water. Seasonal variations in surface temperature, irradiance, phytoplankton growth rate, species composition and carbon fixation pathways do not appear to be important controls of the observed changes in delta(13)C(POM); the increases in temperature, irradiance and phytoplankton growth rate in the summer months should lead to enriched delta(13)C(POM) values rather than the observed isotopically light values in this season. Likewise, the summer increase in the growth of diatoms should produce isotopically heavy particles in view of the reported C-13-enrichment of this group, and this should be augmented by the decrease in [CO2]((aq)) due to the summer increase in surface temperature. Opposing these possible controls, the planktonic food chain becomes shorter in the spring/early summer months, probably due to the migration to the surface of copepodites and their direct grazing on phytoplankton,and this results in C-13 enrichment relative to the winter months when the food chain is more complex. The relationship between sedimenting delta(15)N(POM) and the macro-nutrients at OSP is complicated by the fact that ammonium and urea are important phytoplankton substrates, and generally more so than nitrate. The change from isotopically heavy winter values to lighter summer values begins before the major drawdown of the surface nitrate, and the observed change is opposite to that observed in other ocean regimes, probably because nitrate never reaches limiting levels in this High Nutrient Low Chlorophyll regime. The change of phytoplankton composition from winter to summer also should lead to N-15-enrichment, the opposite of the trends observed. Finally, the changes in sedimenting delta(15)N(POM) at OSP do not appear to be related to phytoplankton growth rate. We conclude that the nitrogen isotopic signal in settling POM at OSP reflects seasonal changes in food-web structure, the simpler (shorter) spring/summer plankton community causing a smaller isotopic fractionation from the nutrient substrate to sedimenting POM. (C) 1999 Elsevier Science Ltd. All rights reserved.</t>
  </si>
  <si>
    <t>Graeve, M; Albers, C; Kattner, G</t>
  </si>
  <si>
    <t>Assimilation and biosynthesis of lipids in Arctic Calanus species based on feeding experiments with a C-13 labelled diatom</t>
  </si>
  <si>
    <t>10.1016/j.jembe.2004.11.016</t>
  </si>
  <si>
    <t>The dominant Arctic Ocean and North Atlantic copepods Calanus hyperboreus, Calanus glacialis, and Calanus finmarchicus were collected in the Greenland Sea and fed C-13 labelled diatom Thalassiosira weissflogii to follow the transfer and assimilation of carbon, lipid, and individual fatty acids and alcohols. The diatom was grown with 13C for 3 to 5 days and fed then to the copepods. During the feeding period of 14 days, total carbon increased in the copepodite stages V of C hyperboreus and C. finmarchicus, whereas carbon remained almost constant in C glacialis females. However, total lipid increased in all species and stages. Highest lipid accumulation occurred in C hyperboreus in which nearly all lipids were exchanged already after I I days of feeding. In the other species lipid accumulation made up between 22% (C. finmarchicus) and 45% of total lipid (C glacialis). The proportion of wax esters was high ranging from 76% of total lipid in C glacialis to 92% in C. finmarchicus. The fatty acid composition of the alga was dominated by 16:1(n-7), 16:0, 20:5(n-3), and 22:6(n-3). The composition of the copepods was similar because of feeding already on diatoms in the field. In addition, the monounsaturated fatty acids and alcohols, 20: 1 (n-9) and 22: 1 (n- 11), were major components of the copepod lipids. During the feeding period the highest 13C labelling was always found in the C-16 polyunsaturated fatty acids and in the 16:1(n-7) alcohol. Because these components occurred only in trace amounts in the copepods they totally originated from the diet explaining the high labelling. It is noteworthy that the 16: 1 (n-7) alcohol originated only from the corresponding dietary and not from the abundant internal fatty acid. The long-chain monounsaturated fatty acids and alcohols, 20: 1 (n-9) and 22: 1 (n- 11), are not existent in phytoplankton and have to be produced de novo. They were less labelled in the smaller species but highly C-13 enriched in C. hyperboreus. Although dietary fatty acids were generally retained by the copepods it seems that fatty acids or even lipids were selectively accumulated and turned over due to bodily requirements, and thus, essential polyunsaturated fatty acids were preferentially retained. During feeding mixing, accumulation, and exchange of internal and dietary fatty acids and alcohols occurred as well as utilisation of lipids from both sources for metabolic requirements. The differences in lipid assimilation fit to the different life strategies of the copepods. (c) 2004 Elsevier B.V All rights reserved.</t>
  </si>
  <si>
    <t>MOLAU, U</t>
  </si>
  <si>
    <t>GENDER VARIATION IN BARTSIA-ALPINA (SCROPHULARIACEAE), A SUB-ARCTIC PERENNIAL HERMAPHRODITE</t>
  </si>
  <si>
    <t>10.2307/2444955</t>
  </si>
  <si>
    <t>Maternal and paternal effects on seed size and reproductive success (RS) were studied in a subarctic populatation of Bartsia alpina L. (Scrophulariaceae), a hemiparasitic perennial herb forming dense clones in open habitats. The impact of environmental factors was assessed in fertilization and defoliation experiments, and gender specialization of individual genets was investigated in a series of diallel experiments (reciprocal crossings) in the field. Maternal effects on seed weight were much larger than paternal effects, and seed weight was also strongly influenced by resource availability (especially nitrogen). The highest seed weights were usually found when genets were associated with Astragalus frigidus, which seems to be the optimal host species in the population, but similar results were achieved with NPK (nitrogen-phosphorus-potassium) fertilization. Defoliation experiments revealed an innate minimum seed weight, below which seed number was affected by resource deprivation. The reciprocal crossing program indicated a high level of gender specialization in individual genets (clones), ranging continuously from almost pure males to almost pure females. Early-flowering genets showed the highest average male RS, whereas female RS increased in late-flowering genets. Phenological separation of the genets into 'early' and 'late' revealed an inverse correlation between male and female performance. Numerous characters contributing to phenotypic gender were measured in the genets, but these characters and functional gender calculations from the diallel experiment were only weakly correlated. It is concluded that simultaneous measures of both male and female RS are needed for a reliable assessment of gender variation.</t>
  </si>
  <si>
    <t>Huenerlage, Kim; Graeve, Martin; Buchholz, Cornelia; Buchholz, Friedrich</t>
  </si>
  <si>
    <t>The other krill: overwintering physiology of adult Thysanoessa inermis (Euphausiacea) from the high-Arctic Kongsfjord</t>
  </si>
  <si>
    <t>10.3354/ab00622</t>
  </si>
  <si>
    <t>Polar environments like the high-Arctic Kongsfjord are characterized by pronounced seasonality leading to strong variations in primary production. Food sources are particularly scarce during winter. Herbivorous krill, such as the arcto-boreal Thysanoessa inermis, are key components in the ecosystem of Kongsfjord and strongly rely on phytoplankton as a food source. During the polar night such species must therefore be adapted to survive long periods without significant nutritional input. We investigated physiological mechanisms and the allocation of energy resources to try to explain how T. inermis manages to survive the Arctic winter. Adult specimens caught in late summer were kept under starvation conditions for 28 d. Changes in metabolic rates (respiration and excretion) and biochemical composition (protein, lipid and fatty acid analyses) were monitored. In contrast to the Antarctic krill Euphausia superba and the subtropical E. hanseni, the arcto-boreal species did not reduce metabolism but utilized lipid reserves for survival. Assessed from total lipid stores and energy demand, the potential survival period was estimated at 63 d without food uptake, which is not sufficient to survive the entire winter. Results were compared to specimens that overwintered in situ and were discussed in relation to other euphausiids. In conclusion, T. inermis is well adapted to survive the Arctic winter provided that alternative food sources are available, but has a different strategy to cope with starvation than krill species from other latitudes.</t>
  </si>
  <si>
    <t>Wilson, S. E.; Steinberg, D. K.; Chu, F. -L. E.; Bishop, J. K. B.</t>
  </si>
  <si>
    <t>Feeding ecology of mesopelagic zooplankton of the subtropical and subarctic North Pacific Ocean determined with fatty acid biomarkers</t>
  </si>
  <si>
    <t>10.1016/j.dsr.2010.07.005</t>
  </si>
  <si>
    <t>Mesopelagic zooplankton may meet their nutritional and metabolic requirements in a number of ways including consumption of sinking particles, carnivory, and vertical migration. How these feeding modes change with depth or location, however, is poorly known. We analyzed fatty acid (FA) profiles to characterize zooplankton diet and large particle (&gt; 51 mu m) composition in the mesopelagic zone (base of euphotic zone -1000 m) at two contrasting time-series sites in the subarctic (station K2) and subtropical (station ALOHA) Pacific Ocean. Total FA concentration was 15.5 times higher in zooplankton tissue at 1(2, largely due to FA storage by seasonal vertical migrators such as Neocalanus and Eucalanus. FA biomarkers specific to herbivory implied a higher plant-derived food source at mesotrophic K2 than at oligotrophic ALOHA. Zooplankton FA biomarkers specific to dinoflagellates and diatoms indicated that diatoms, and to a lesser extent, dinoflagellates were important food sources at K2. At ALOHA, dinoflagellate FAs were more prominent. Bacteria-specific FA biomarkers in zooplankton tissue were used as an indicator of particle feeding, and peaks were recorded at depths where known particle feeders were present at ALOHA (e.g., ostracods at 100-300 m). In contrast, depth profiles of bacterial FA were relatively constant with depth at K2. Diatom, dinoflagellate, and bacterial biomarkers were found in similar proportions in both zooplankton and particles with depth at both locations, providing additional evidence that mesopelagic zooplankton consume sinking particles. Carnivory indices were higher and increased significantly with depth at ALOHA, and exhibited distinct peaks at K2, representing an increase in dependence on other zooplankton for food in deep waters. Our results indicate that feeding ecology changes with depth as well as by location. These changes in zooplankton feeding ecology from the surface through the mesopelagic zone, and between contrasting environments, have important consequences for the quality and quantity of organic material available to deeper pelagic and benthic food webs, and for organic matter sequestration. (C) 2010 Elsevier Ltd. All rights reserved.</t>
  </si>
  <si>
    <t>Gudmundsdottir, Rakel; Palsson, Snaebjorn; Gislason, Gisli Mar; Olafsson, Jon S.; Moss, Brian</t>
  </si>
  <si>
    <t>Variation in diatom and bryophyte communities along a temperature gradient in sub-Arctic streams: model surrogates for trends in larger ecosystems?</t>
  </si>
  <si>
    <t>INLAND WATERS</t>
  </si>
  <si>
    <t>10.5268/IW-2.4.479</t>
  </si>
  <si>
    <t>Streams within geothermal areas in Iceland that vary in a syndrome of temperature-linked variables, including discharge and potential grazing pressure (snails vs. chironomid larvae), provided a test of how microvegetation structure might change systematically with such drivers. We examined if such streams could form a parallel with biome sequences, for example with similar change in overall structure and organism traits found from tundra to Boreal forest. The warmer streams had an over-story of bryophytes with more open patches of epilithic algae and Cyanobacteria, and a grazer community of snails and blackfly larvae; the vegetation of the colder streams consisted mainly of epilithic algae and Cyanobacteria, dominated by grazing chironomid larvae. Diatom species comprising the epilithic assemblages were generally smaller in the warmer streams compared with the colder streams. Temperature and discharge did not significantly influence the diversity of diatoms (Shannon Index, Sorensen Index, Evenness, Species richness), although more species were observed in the colder streams compared with the warmer streams. Trait diversity was greatest in the coldest streams, but despite high grazing pressure only one growth form (attachment by a mucilage stalk) was predominant in the warmer regimes. Grazers may have influenced diatom species traits but did not significantly suppress the diatom biomass. Analogy with the sequence from tundra, through taiga to boreal forest, over a comparable temperature gradient, showed some parallel features but important differences. Microorganism systems may thus not always be the useful surrogates for larger systems that some ecologists have suggested.</t>
  </si>
  <si>
    <t>Deegan, LA; Peterson, BJ; Golden, H; McIvor, CC; Miller, MC</t>
  </si>
  <si>
    <t>Effects of fish density and river fertilization on algal standing stocks, invertebrate communities, and fish production in an arctic river</t>
  </si>
  <si>
    <t>10.1139/cjfas-54-2-269</t>
  </si>
  <si>
    <t>This study examined the relative importance of bottom-up and top-down controls of an arctic stream food web by simultaneous manipulation of the top predator and nutrient availability. We created a two-step trophic system (algae to insects) by removal of the top predator (Arctic grayling, Thymallus arcticus) in fertilized and control stream reaches. Fish abundance was also increased 10 times to examine the effect of high fish density on stream ecosystem dynamics and fish. We measured the response of epilithic algae, benthic and drifting insects, and fish to nutrient enrichment and to changes in fish density. Insect grazers had little effect on algae and fish had little effect on insects. In both the control and fertilized reaches, fish growth; energy storage, and reproductive response of females declined with increased fish density. Fish growth and energy storage were more closely correlated with per capita insect availability than with per capita algal standing stock.</t>
  </si>
  <si>
    <t>Payette, S; Delwaide, A; Morneau, C; Lavoie, C</t>
  </si>
  <si>
    <t>Patterns of tree stem decline along a snow-drift gradient at treeline: A case study using stem analysis</t>
  </si>
  <si>
    <t>10.1139/b96-203</t>
  </si>
  <si>
    <t>Current hypotheses on conifer tree stem degradation at treeline indicate the influence of frost desiccation caused by dehydration of wind-exposed needles above the snowpack because of frozen soil or wind abrasion. Here, we examine, in an exploratory study, the potential of detailed stem analysis to identify other causal factors at a subarctic treeline site using black spruce (Picea mariana (Mill.) BSP.) trees distributed along a wind-exposure gradient and showing various degrees of stem damage, from the normal, conical growth form to the mat growth form. Temporal patterns of stem development revealed a relatively integrated growth system within the tree as long as the normal arborescent form was maintained. With the gradual loss of the normal form owing to defoliation, the growth system of the damaged trees became fragmented into a wind-exposed (west-east), horizontal component and a vertical (below-above snowpack) component outlined by the asymmetric development of stem and foliage. Although cool growing seasons reduce tree-ring growth, frost events in July appear also influential, possibly when killing frosts occur during bud break. The impact of such abrupt events may have a long-enduring influence on radial growth, a factor much neglected in dendroclimatological studies of boreal and subarctic environments. Stem degradation may be initiated by the changing position of the snowpack line associated with variable snow precipitation during several consecutive years, thus inducing a shifting erosional zone along the stem most effective when temperatures are below average, i.e., likely the result of mechanical defoliation caused by the synergistic influence of snow and ice abrasion during blizzards and severe windchill conditions on the brittle, cold-exposed needles. Our results suggest that sustained winter defoliation at treeline has an overwhelming influence on subsequent radial growth. More dendroecological studies and experimental field work are needed to test our conclusions.</t>
  </si>
  <si>
    <t>REPENNING, CA</t>
  </si>
  <si>
    <t>OF MICE AND ICE IN THE LATE PLIOCENE OF NORTH-AMERICA</t>
  </si>
  <si>
    <t>Between 2.5 to 1.8 million years ago changes in arctic climate and in meadow mouse dispersal routes correlate with part of the history of uplift and glacial erosion of the Chugach and Saint Elias mountains in Alaska and adjacent Canada. Earlier meadow mice dispersing from Asia to central North America followed a southward coastal route between these mountains and the Pacific Ocean, appearing first in the United States Pacific Northwest. Two and a half million years ago, accelerated uplift of the Chugach and Saint Elias mountains milked Pacific westerly winds, enlarging the ice fields in these mountains so that they then flowed to the sea. This blocked the coastal dispersal for 600 000 years, when no new immigrant meadow mice appeared in the conterminous United States. The uplift also restrained westerly winds that crossed Canada, permitting moister air from the subtropical Atlantic and from an unfrozen Arctic Ocean to produce significant continental glaciation, centered in eastern Canada. By 2.0 million years ago, glacial erosion had lowered these mountains again, letting relatively dry Pacific westerlies extend across Canada, reducing the encroachment of moist Atlantic and arctic air, and ending continental glaciation ot the east. The simultaneous reduction of glacial activity in the cordillera allowed meadow mice to renew southward dispersal. Additionally, the lowered mountains remained a rain shadow, causing grassland in the Great Plains of Canada. Thus a new dispersal route to the United States was opened for grazing meadow mice and for the first time their earliest records were in the Great Plains. Loss of the continental ice sheet and an unfrozen Arctic Ocean facilitated the northward spread of warm and moist air from the North Atlantic subtropical high; it flowed northward up the eastern front of the Rocky Mountains in the United States and, mingling with the dry westerlies, northeastward across Canada to northernmost Greenland, where trees then grew. About 1.8 million years ago the Great Plains of the United States were subtropical savannah and remained so until the beginning of the Ice Age 850 000 years ago.</t>
  </si>
  <si>
    <t>Kotanen, P. M.; Abraham, K. F.</t>
  </si>
  <si>
    <t>Decadal changes in vegetation of a subarctic salt marsh used by lesser snow and Canada geese</t>
  </si>
  <si>
    <t>10.1007/s11258-013-0178-x</t>
  </si>
  <si>
    <t>In the Hudson-James Bay system, grubbing and grazing by lesser snow geese have resulted in severe devegetation of coastal marshes. These changes likely represent an example of an alternative stable state; however, long-term datasets documenting whether revegetation is occurring are scarce. Here, we report results of a 10-year study investigating changes in the state of a degraded salt marsh system on the north coast of Akimiski Island, Nunavut. Four transects were intensively sampled in 1998 and 2008, two within the dense nesting and brood-rearing area of a snow geese colony, one on the colony edge, and one outside it; all of these sites were also used by broods of Canada geese. Key forage species (Puccinellia phryganodes, Festuca rubra, Carex subspathacea) were less common near the colony center than elsewhere; biomass of Puccinellia also tended to be lower in more central areas. Forage species often increased in abundance between samplings, but the magnitude of changes was small. In contrast, non-forage species (Salicornia, Spergularia, Glaux) often reached high abundance within the colony center; some (Salicornia) decreased while others (Spergularia) increased. We argue the degraded state was initiated by foraging damage from an exceptional stopover of 295,000 staging birds in 1972 and that the combined foraging pressure of relatively small numbers of nesting and migrant geese since then, coupled with soil changes, has been sufficient to maintain devegetated areas as a persistent alternative state. Whether or not this state is truly stable, further recovery is likely to be very slow.</t>
  </si>
  <si>
    <t>Koptsik, G. N.; Kadulin, M. S.; Zakharova, A. I.</t>
  </si>
  <si>
    <t>Impact of industrial pollution on emission of carbon dioxide by soils in the Kola Subarctic Region</t>
  </si>
  <si>
    <t>ZHURNAL OBSHCHEI BIOLOGII</t>
  </si>
  <si>
    <t>Soil emission of carbon dioxide, the key component of carbon cycle and the characteristic of soil biological activity, has been studied in background and polluted ecosystems in the Kola subarctic, the large industrial region of Russia. Long-term air pollution by emissions of Pechenganikel smelter, the largest source of sulphur dioxide and heavy metals in Northern Europe, has caused the technogenic digression of forest ecosystems. As a result of the digression, the tree layer was destructed, the number of plant species was diminished, the activity of soil biota was weakened, the soils were polluted and exhausted, biogeochemical cycles of elements were disturbed and productivity of ecosystems shrunk. Field investigations revealed the decrease of the in situ soil respiration in average from 190-230 mg C-CO2/m(2).per h in background pine forests to 130-160,100, and 20 mg C-CO2/m(2).per h at the stages of pine defoliation, sparse pine forest and technogenic barrens of the technogenic succession, respectively. The soil respiration in birch forests was more intense than in pine forests and tended to decrease from about 290 mg C-CO2/m(2).per h in background forests to 210-220 and 170-190 mg C-CO2/m(2).per h in defoliating forests and technogenic sparse forests, respectively. Due to high spatial variability of soil respiration in both pine and birch forests significant differences from the background level were found only in technogenic sparse forests and barrens. Soil respiration represents total production of carbon dioxide by plant roots and soil microorganisms. The decrease in share of root respiration in the total soil respiration with the rise of pollution from 38-57% in background forests up to zero in technogenic barrens has been revealed for the first time for this region. This indicates that plants seem to be more sensitive to pollution as compared to relatively resistant microorganisms. Soil respiration and the contribution of roots to the total respiration positively correlated with distance from the smelter and the content of carbon and nitrogen and negatively correlated with the content of available nickel and copper in the soils. Remediation of technogenic barrens promoted intensification of soil biological activity. At the same time, the willow planting along with grass seeding into the new constructed fertile soil layer was much more effective for activation of soil respiration and the contribution of roots to the total respiration than the planting into the limed and fertilized polluted soils (chemo-phytostabilization).</t>
  </si>
  <si>
    <t>Doak, Patricia; Wagner, Diane; Watson, Adam</t>
  </si>
  <si>
    <t>Variable extrafloral nectary expression and its consequences in quaking aspen</t>
  </si>
  <si>
    <t>10.1139/B06-137</t>
  </si>
  <si>
    <t>Extrafloral nectaries (EFNs) are secretory glands most commonly linked to defensive mutualisms. Both a plant's need for defense and the strength of defense provided by mutualists will vary with plant condition and local insect community. Thus, the benefit of EFNs may vary spatially and temporally. However, little attention has been paid to natural variation in the presence and abundance of EFNs within and among individuals of the same species. Quaking aspen, Populus tremuloides Michx., bear EFNs on a subset of their leaves. Here, we describe patterns of EFN expression on shoots within ramets, among ramets, and among putative clones in interior Alaska. We also examine the relationship between EFN presence and herbivory by both the very abundant aspen leaf miner, Phyllocnistis populiella Chambers, and less common chewing herbivores. The proportion of leaves bearing EFNs varied from 33% to 87% among distinct aspen stands. Within stands, short (1-2 m height) ramets had higher EFN frequency than their taller (&gt; 4 m) neighbors. Patterns of herbivory also differed between short and tall ramets. Compared with leaves without EFNs, those with EFNs suffered less mining damage on short ramets but slightly higher damage on tall ramets. Tall ramets suffered more chewing damage than short ramets, but this damage was unrelated to the presence of EFNs. Our results suggest that variable EFN expression may be explained by variation in the benefits of EFNs. Leaves with EFNs on short ramets benefit through reduction in leaf mining, but this benefit does not extend to tall ramets or other forms of herbivory.</t>
  </si>
  <si>
    <t>Lindwall, Frida; Vowels, Tage; Ekblad, Alf; Bjork, Robert G.</t>
  </si>
  <si>
    <t>Reindeer grazing has contrasting effect on species traits in Vaccinium vitis-idaea L. and Bistorta vivipara (L.) Gray</t>
  </si>
  <si>
    <t>10.1016/j.actao.2013.08.006</t>
  </si>
  <si>
    <t>That reindeer grazing can have large effects on plant communities is well known, but how reindeer grazing affects plant traits and plant carbon (C) and nitrogen (N) allocation has not been studied to the same extent. This study was conducted in a sub-arctic dry heath in northern Sweden. 17-year-old reindeer exclosures were used to test whether reindeer grazing affects the C:N ratio (a plant quality index), and the delta C-13 and delta N-15 (indicators of changes in C and N dynamics) as well as the C and N content of above- and below ground parts of the evergreen dwarf shrub Vaccinium vitis-idaea L. and the perennial forb Bistorta vivipara (L) Gray. A lower C:N ratio was found in B. vivipara compared to V. vitis-idaea suggesting a higher grazing pressure on that species. We found that grazing reduced the total C content, by 26%, and increased the delta N-15, by 1 parts per thousand, in the leaves of B. vivipara, while no changes were observed in V. vitis-idaea. Fine roots of B. vivipara had higher delta C-13 (1 parts per thousand) and delta N-15 (2.5 parts per thousand) than the leaves, while such differences were not found in V. vitis-idaea. The results also highlight the importance of analysing both above- and belowground plant parts when interpreting natural variations in delta C-13 and delta N-15. (C) 2013 The Authors. Published by Elsevier Masson SAS. All rights reserved.</t>
  </si>
  <si>
    <t>study conducted in northern Sweden, just outside the study area</t>
  </si>
  <si>
    <t>Hobbie, JE; Peterson, BJ; Bettez, N; Deegan, L; O'Brien, WJ; Kling, GW; Kipphut, GW; Bowden, WB; Hershey, AE</t>
  </si>
  <si>
    <t>Impact of global change on the biogeochemistry and ecology of an Arctic freshwater system</t>
  </si>
  <si>
    <t>10.1111/j.1751-8369.1999.tb00295.x</t>
  </si>
  <si>
    <t>Lakes and streams in the foothills near Toolik Lake, Alaska, at 68 degrees N have been studied since 1975 to predict physical, chemical and biological impacts of future global change. Experimental manipulations include whole lake and continuous stream fertilization as well as removal and addition of predators (copepods, lake trout, grayling, sculpin). Based on our evidence the following scenario is likely. Warming thaws the upper layers of permafrost and streams and lakes become enriched with phosphorus. Streams respond quickly with higher production of diatoms but animal grazers keep biomass changes to a minimum. Fish productivity also increases. If phosphorus levels are too high, mosses become the dominant primary producer and sequester all of the nutrients. Growth of Arctic grayling under the present conditions only occurs in summers with higher than average stream flow. The present population would be stressed by warmer temperatures. When higher phosphorus levels reach lakes and cause slight eutrophication, the number of trophic levels will increase, especially within the microbial food web. Warmer lake temperatures increase stratification and, combined with eutrophication, could decrease oxygen in the hypolimnion. Oxygen levels will also decrease in winter under the ice cover. Eventually this habitat change will eliminate the lake trout, a top predator. Removal of lake trout results in a striking increase in abundance and productivity of smaller fish, including small lake trout, and the emergence of burbot as an alternate top predator. Large species of zooplankton will become virtually extinct.</t>
  </si>
  <si>
    <t>Aschfalk, A; Steingass, H; Muller, W; Drochner, W</t>
  </si>
  <si>
    <t>Merremia tridentata as a supplementary feed to the grass Panicum maximum for young West African Dwarf sheep</t>
  </si>
  <si>
    <t>TROPICAL ANIMAL HEALTH AND PRODUCTION</t>
  </si>
  <si>
    <t>10.1023/A:1014218223075</t>
  </si>
  <si>
    <t>The provision ad libitum of the browse plant Merremia tridentata as a free-choice supplement to the grass Panicum maximum led to a significant increase in the total food intake of groups of five West African Dwarf sheep, although the increase in weight gain was not significant. The protein content of M. tridentata was higher than that of the grass and its tannin content was not sufficient to render it unpalatable.</t>
  </si>
  <si>
    <t>Jennewein, J. S.; Eitel, J. U. H.; Joly, K.; Long, R. A.; Maguire, A. J.; Vierling, L. A.; Weygint, W.</t>
  </si>
  <si>
    <t>Estimating integrated measures of forage quality for herbivores by fusing optical and structural remote sensing data</t>
  </si>
  <si>
    <t>10.1088/1748-9326/ac09af</t>
  </si>
  <si>
    <t>Northern herbivore ranges are expanding in response to a warming climate. Forage quality also influences herbivore distributions, but less is known about the effects of climate change on plant biochemical properties. Remote sensing could enable landscape-scale estimations of forage quality, which is of interest to wildlife managers. Despite the importance of integrated forage quality metrics like digestible protein (DP) and digestible dry matter (DDM), few studies investigate remote sensing approaches to estimate these characteristics. We evaluated how well DP and DDM could be estimated using hyperspectral remote sensing and assessed whether incorporating shrub structural metrics affected by browsing would improve our ability to predict DP and DDM. We collected canopy-level spectra, destructive-vegetation samples, and flew unoccupied aerial vehicles (UAVs) in willow (Salix spp.) dominated areas in north central Alaska in July 2019. We derived vegetation canopy structural metrics from 3D point cloud data obtained from UAV imagery using structure-from-motion photogrammetry. The best performing model for DP included a spectral vegetation index (SVI) that used a red-edge and shortwave infrared band, and shrub height variability (hvar; Nagelkerke R (2) = 0.81, root mean square error RMSE = 1.42%, cross validation rho = 0.88). DDM's best model included a SVI with a blue and a red band, the normalized difference red-edge index, and hvar (adjusted R (2) = 0.73, RMSE = 4.16%, cross validation rho = 0.80). Results from our study demonstrate that integrated forage quality metrics may be successfully quantified using hyperspectral remote sensing data, and that models based on those data may be improved by incorporating additional shrub structural metrics such as height variability. Modern airborne sensor platforms such as Goddard's LiDAR, Hyperspectral &amp; Thermal Imager provide opportunities to fuse data streams from both structural and optical data, which may enhance our ability to estimate and scale important foliar properties.</t>
  </si>
  <si>
    <t>Uleberg, Marianne Vileid; Sturite, Ievina; Henriksen, Trond Maukon; Junttila, Olavi; Jorgensen, Marit</t>
  </si>
  <si>
    <t>Effects of defoliation on carbohydrate status, nodules and spring growth in white clover in a sub-arctic climate</t>
  </si>
  <si>
    <t>ACTA AGRICULTURAE SCANDINAVICA SECTION B-SOIL AND PLANT SCIENCE</t>
  </si>
  <si>
    <t>10.1080/09064710802434355</t>
  </si>
  <si>
    <t>In order to improve the basis for utilizing white clover (Trifolium repens L) in northern agriculture, we studied the effects of defoliation intensity on spring growth in a sub-arctic climate in relation to carbohydrate and nodule status. White clover plants (cv Snowy) were studied in a pot experiment in the field on the coast of northern Norway from spring 2001 until spring 2002. The experiment was repeated with some modifications from spring 2002 until spring 2003. During the growing season from summer to autumn, the plants were totally stripped of leaves down to the stolon, cut at four or seven cm height or left undisturbed. The plants were sampled destructively in autumn, early spring and late spring and sorted into leaves, stolons and roots. The plant material was weighed and analysed for carbohydrate reserves and nodule number. Defoliation during the growing season resulted in reduced concentration of reserve carbohydrates in autumn and reduced winter survival of the stolons. The most severe defoliation treatment reduced the herbage growth in spring. In contrast, the two milder defoliation treatments had no effect on herbage growth during spring or on total plant dry matter and nodule status in late spring. In conclusion, moderate defoliation during the growing season had no effect on herbage growth the following spring nor on carbohydrate, nodule or dry matter status of the plant in late spring. Moderate defoliation increased spring growth and thereby also the nitrogen demand of the plants. This probably enhanced nodule formation and development of inactive to active nodules.</t>
  </si>
  <si>
    <t>Zacheis, AB; Hupp, JW; Ruess, RW</t>
  </si>
  <si>
    <t>Response of a subarctic salt marsh plant community to foraging by captive lesser snow geese</t>
  </si>
  <si>
    <t>10.1080/11956860.2002.11682719</t>
  </si>
  <si>
    <t>Foraging intensity and faecal inputs are important determinants of plant community response to herbivory We used captive adult lesser snow geese (Anser caerulescens caerulescens), which feed on both above- and below-ground plant tissues, to manipulate foraging intensity and faecal inputs to plots in a sedge meadow in spring, 1996. We measured plant and soil characteristics throughout the growing season of 1996 and in August 1997 We analysed three contrasts: grazed plots versus ungrazed controls, plots with a short period of feeding (3 goose-hours) versus plots with a long period of feeding (6 goose-hours), and grazed plots with faeces versus grazed plots without faeces. Although grazed plots had an order of magnitude higher foraging intensity than that imposed by wild geese in the marsh. there was no effect of feeding on biomass or nitrogen concentration in the dominant species, Carex ramenskii and Triglochin maritinium, after one and two growing seasons. The amount of forage removed by geese did not differ between plots grazed for long and short periods, indicating that geese were able to remove little additional biomass after 3 hours due to low availability Therefore, the amount of biomass removed by geese was a better indicator of foraging intensity than the time geese fed on plots The presence of faeces had no effect on biomass or nitrogen concentration in Carex ramenskii or Triglochin maritimum, or on rates of net nitrogen mineralization in soils. Thus, faeces did not appear to increase nitrogen availability for plants in this marsh, probably because faecal density was low.</t>
  </si>
  <si>
    <t>study site just outside our area (close to Anchorage)</t>
  </si>
  <si>
    <t>Guobrandsson, Johannes; Franzdottir, Sigriour Rut; Kristjansson, Bjarni Kristofer; Ahi, Ehsan Pashay; Maier, Valerie Halene; Kapralova, Kalina Hristova; Snorrason, Sigurour Sveinn; Jonsson, Zophonias Oddur; Palsson, Arner</t>
  </si>
  <si>
    <t>Differential gene expression during early development in recently evolved and sympatric Arctic charr morphs</t>
  </si>
  <si>
    <t>10.7717/peerj.4345</t>
  </si>
  <si>
    <t>Phenotypic differences between closely related taxa or populations can arise through genetic variation or be environmentally induced, leading to altered transcription of genes during development. Comparative developmental studies of closely related species or variable populations within species can help to elucidate the molecular mechanisms related to evolutionary divergence and speciation. Studies of Arctic charr (Salvelinus alpinus) and related salmonids have revealed considerable phenotypic variation among populations and in Arctic charr many cases of extensive variation within lakes (resource polymorphism) have been recorded. One example is the four Arctic charr morphs in the similar to 10,000 year old Lake Thingvallavatn, which differ in numerous morphological and life history traits. We set out to investigate the molecular and developmental roots of this polymorphism by studying gene expression in embryos of three of the morphs reared in a common garden set-up. We performed RNA-sequencing, de-novo transcriptome assembly and compared gene expression among morphs during an important timeframe in early development, i.e., preceding the formation of key trophic structures. Expectedly, developmental time was the predominant explanatory variable. As the data were affected by some form of RNA-degradation even though all samples passed quality control testing, an estimate of 3'-bias was the second most common explanatory variable. Importantly, morph, both as an independent variable and as interaction with developmental time, affected the expression of numerous transcripts. Transcripts with morph effect, separated the three morphs at the expression level, with the two benthic morphs being more similar. However, Gene Ontology analyses did not reveal clear functional enrichment of transcripts between groups. Verification via qPCR confirmed differential expression of several genes between the morphs, including regulatory genes such as AT-Rich Interaction Domain 4A (arid4a) and translin (tsn). The data are consistent with a scenario where genetic divergence has contributed to differential expression of multiple genes and systems during early development of these sympatric Arctic charr morphs.</t>
  </si>
  <si>
    <t>Matsumoto, Kazuhiko; Honda, Makio C.; Sasaoka, Kosei; Wakita, Masahide; Kawakami, Hajime; Watanabe, Shuichi</t>
  </si>
  <si>
    <t>Seasonal variability of primary production and phytoplankton biomass in the western Pacific subarctic gyre: Control by light availability within the mixed layer</t>
  </si>
  <si>
    <t>10.1002/2014JC009982</t>
  </si>
  <si>
    <t>A distinct seasonal variation of primary production was revealed from shipboard observations conducted from 2005 to 2013 at time series station K2 in the western Pacific subarctic gyre (WSG). The mean depth-integrated primary production was highest (569162 mg C m(-2) d(-1)) in summer and lowest (10116 mg C m(-2) d(-1)) in winter. Strong winter mixing enriched the mixed layer (ML) with nutrients that were not fully consumed during the remainder of the year, the result being that the WSG was a high-nutrient, low-chlorophyll (HNLC) region. The deep ML reduced primary production by reducing light availability in winter, whereas primary production was enhanced by strong light availability in the shallower ML as summer progressed. However, primary production was often attenuated by a reduction of light availability attributable to dense sea fog in summer. We found a significant relationship between primary production and light availability in this HNLC region. However, chlorophyll a was less variable seasonally than primary production. The highest depth-integrated chlorophyll a was observed in summer (54.613.4 mg m(-2)), but chlorophyll a remained high in winter (45.37.7 mg m(-2)). Reduced light availability depressed primary production, but a reduction of the chlorophyll a concentration was prevented by a relaxation of grazing in the deep ML during winter. We found that light availability exerted an important control on the seasonal variability of primary production and phytoplankton biomass in the WSG.</t>
  </si>
  <si>
    <t>Rickbeil, Gregory J. M.; Coops, Nicholas C.; Adamczewski, Jan</t>
  </si>
  <si>
    <t>The grazing impacts of four barren ground caribou herds (Rangifer tarandus groenlandicus) on their summer ranges: An application of archived remotely sensed vegetation productivity data</t>
  </si>
  <si>
    <t>10.1016/j.rse.2015.04.006</t>
  </si>
  <si>
    <t>Barren ground caribou (Rangifer tarandus groenlandicus) herds experience significant fluctuations in abundance through time. A proposed hypothesis for these fluctuations involves the overgrazing of vegetation on herd summer ranges at high herd densities resulting in a reduction in available forage. Semi-domesticated reindeer (Rangifer tarandus) herds in Scandinavia negatively affect vegetation productivity at high herd densities and exclosure experiments have indicated that overgrazing may also affect barren ground caribou herds. However, overgrazing of summer range vegetation has yet to be tested at the landscape level or related to herd densities for barren ground caribou herds. Accordingly, the question examined in this study was does barren ground caribou herd density have an effect on summer range vegetation productivity? To answer this question, summer home ranges for four herds in the Northwest Territories and Nunavut, Canada, were delineated using caribou telemetry data. Yearly overall productivity and vegetation seasonality (the change between the maximum and minimum productivity throughout the year) metrics were calculated by year using Moderate Resolution Imaging Spectroradiometer and Advanced Very High Resolution Radiometer data and related to herd densities. Overall vegetation productivity was negatively related to herd density, indicating that some summer range degradation may have occurred at high densities. Conversely, and contrary to our expectations, vegetation seasonality was positively related to herd density. The Bathurst herd, which experienced densities more than three times those of the other herds examined, had the least negative association with overall productivity. Given the negative relationship detected between each herd's densities and overall vegetation productivity, it is likely that some summer range degradation occurred as herd densities increased. Considering the results of the Bathurst herd however, it is difficult to conclude that overgrazing has been a major factor governing herd abundance in the herds examined here. This study demonstrated the utility of archived remotely sensed productivity data and how productivity indices can be useful tools for providing information on large mammal grazing impacts. (C) 2015 Elsevier Inc. All rights reserved.</t>
  </si>
  <si>
    <t>reindeer densities</t>
  </si>
  <si>
    <t>McNair, Heather M.; Morison, Francoise; Graff, Jason R.; Rynearson, Tatiana A.; Menden-Deuer, Susanne</t>
  </si>
  <si>
    <t>Microzooplankton grazing constrains pathways of carbon export in the subarctic North Pacific</t>
  </si>
  <si>
    <t>10.1002/lno.11783</t>
  </si>
  <si>
    <t>To identify the effect of microzooplankton grazing on phytoplankton abundance and size structure, we quantified phytoplankton growth and herbivorous grazing rates throughout the euphotic zone and across a light gradient on the North Pacific EXport Processes in the Ocean from RemoTe Sensing (EXPORTS) cruise near Ocean Station Papa. During 30 days of continuous, Lagrangian observation in August and September of 2018, depth integrated chlorophyll a (Chl a) concentrations were stable and averaged 20 +/- 2 mgm(-2). Bottle-incubation experiments revealed that phytoplankton growth was balanced by microzooplankton grazing even when phytoplankton growth rates varied from 0 to 0.4 d(-1) in response to light manipulation. Microzooplankton grazing caused a decline in phytoplankton abundance that was balanced by increased phytoplankton cell size resulting in consistent phytoplankton biomass over time. Microzooplankton grazed phytoplankton at an average rate of 0.11 +/- 0.17 d(-1) which lead to an intrinsic phytoplankton growth rate of -0.07 +/- 0.26 d(-1). Predicted stocks from grazing experiments aligned closely (within 16%) with in situ Chl a dynamics and phytoplankton abundance, suggesting that the dominant loss process of phytoplankton was grazing by microzooplankton rather than physical mixing or sinking of phytoplankton. Consequently, microzooplankton played a critical role in regulating primary producer biomass and in transferring particulate organic carbon through the food web where a fraction could then be exported as byproducts of food web processes.</t>
  </si>
  <si>
    <t>Schmidt, IK; Ruess, L; Baath, E; Michelsen, A; Ekelund, F; Jonasson, S</t>
  </si>
  <si>
    <t>Long-term manipulation of the microbes and microfauna of two subarctic heaths by addition of fungicide, bactericide, carbon and fertilizer</t>
  </si>
  <si>
    <t>10.1016/S0038-0717(99)00207-2</t>
  </si>
  <si>
    <t>Nutrient availability is a major constraint to plant production and carbon storage in arctic ecosystems, but there are few studies coupling processes in the decomposer and microbial food web and the implications these processes have on the control of nutrient mineralization. We studied the relationship between microbial biomass and the abundance of microbivore and the role of grazing on nutrient turnover after annual addition of carbon (sucrose), fertilizer (NPK), fungicide (benomyl) and bactericides (streptomycin and penicillin) to two dwarf shrub communities, a low and a high altitude heath. After four years of repeated additions, we measured microbial biomass by fumigation-extraction and phospholipid fatty acid (PLFA) analysis, the fungal to bacterial biomass ratio by PLFA analysis and estimated the numbers of protozoa and nematodes, assigned into feeding groups. The fungal to bacterial ratio of nematode feeding groups was around 0.2, indicating a bacterial-based food web in both communities. The size of the microbial biomass did not change after the additions, except when the amount of available carbon was increased (low altitude heath) or when addition of carbon was combined with fertilizer (high altitude heath). In contrast, fertilizer but not carbon increased the number of microbivores. This suggests that the amount of available carbon and not grazing pressure controls the size of the microbial biomass, Furthermore, it suggests that the food quality, e.g. nutrient content of the micro-organisms, had a larger effect on the microbivore than the size of the microbial biomass. The addition of bactericides and fungicide did not significantly change the fungal to bacterial biomass ratio of the micro-organisms. We could not detect any effects of the bactericides. In contrast, the fungicide strongly decreased nematode density, least in the fungal feeders, probably due to increased abundance of the insensitive Aphelenchoides ssp. (C) 2000 Elsevier Science Ltd. All rights reserved.</t>
  </si>
  <si>
    <t>microfaunal grazing</t>
  </si>
  <si>
    <t>McLaren, JR; Jefferies, RL</t>
  </si>
  <si>
    <t>Initiation and maintenance of vegetation mosaics in an Arctic salt marsh</t>
  </si>
  <si>
    <t>10.1111/j.0022-0477.2004.00897.x</t>
  </si>
  <si>
    <t>1 Vegetation mosaics of grassland and exposed soil are often the outcome of intense herbivory and represent alternate stable states, although the vegetational and soil processes that both initiate and maintain the states in response to herbivory are poorly understood. 2 The vegetation mosaic resulting from grubbing by geese was examined on the intertidal flats at La Perouse Bay, Manitoba. Soil properties of the alternate states were measured in conjunction with the ability of transplanted tillers of Puccinellia phryganodes to grow in exposed soil and intact swards. Simulated grubbed patches (2.5-40 cm diameter) were prepared at three sites and the soil properties and inward clonal growth of the grass in each patch were examined during two growing seasons. 3 Where an organic layer was still present on exposed areas, soil properties were similar to those in the rooting zone beneath intact swards, except that soils were hyper-rather than hyposaline. Older exposed mineral soils, where the organic layer had been eroded, were similarly hypersaline, but were also low in soil moisture and total nitrogen, and compacted with a low infiltration rate. Transplanted tillers survived in intact swards, but few survived in any hypersaline soils. 4 Changes in soil properties over two seasons depended on size of experimentally created patches. Again, high salinities developed in soils of the larger patches, and there was a loss of nitrogen and soil moisture and an increase in bulk density with increasing patch size. Although inward clonal growth of P. phryganodes took place from plot perimeters, this is likely to be curtailed by high salinities in plots over 20 cm diameter. 5 As in tropical Africa, intense herbivory can lead to an alternate stable state in this Arctic salt marsh. Small patches of exposed soil are characterized by deteriorating soil conditions and the inability of vegetation to re-establish. As patches coalesce with continued herbivory, an ecological sere (the intertidal salt marsh) is lost.</t>
  </si>
  <si>
    <t>Forchhammer, MC; Post, E; Stenseth, NC; Boertmann, DM</t>
  </si>
  <si>
    <t>Long-term responses in arctic ungulate dynamics to changes in climatic and trophic processes</t>
  </si>
  <si>
    <t>10.1007/s101440200013</t>
  </si>
  <si>
    <t>Following predictions from climatic general circulation models, the effects of perturbations in global climate are expected to be most pronounced in the Northern Hemisphere, Elaborating on a recently developed plant-herbivore-climate model, we explore statistically how different winter climate regimes and density-dependent processes during the past century have affected population dynamics of two arctic ungulate species. Our analyses were performed on the dynamics of six muskox and six caribou populations. In muskoxen, variation in winter climate. mediated through the North Atlantic Oscillation (NAO), explained up to 24% of the variation in interannual abundance, whereas in caribou up to 16% was explained by the NAO. Muskoxen responded negatively following warm and snowy winters, whereas caribou responded negatively to dry winters. Direct and delayed density dependence was recorded in most populations and explained up to 32% and 90% of variations in abundance of muskoxen and caribou, respectively.</t>
  </si>
  <si>
    <t>Eikelenboom, Marleen; Higgins, R. Conor; John, Christian; Kerby, Jeff; Forchhammer, Mads C.; Post, Eric</t>
  </si>
  <si>
    <t>Contrasting dynamical responses of sympatric caribou and muskoxen to winter weather and earlier spring green-up in the Arctic</t>
  </si>
  <si>
    <t>FOOD WEBS</t>
  </si>
  <si>
    <t>10.1016/j.fooweb.2021.e00196</t>
  </si>
  <si>
    <t>Alteration of local biodiversity by climate change may be especially impactful in the Arctic, where species richness is characteristically low and environmental conditions are changing rapidly. Two species of arctic large herbivores that survived rapid warming during the Pleistocene-Holocene transition, caribou and muskoxen, again face accelerated warming and changes in vegetation seasonality under contemporary climate change. While numerous studies have investigated the roles of weather and primary productivity in population dynamics of these species, opportunities for investigation of their dynamics in sympatric populations have been limited. We analyzed the population dynamics and offspring production of sympatric caribou and muskoxen at a study site in West Greenland over an 18-year period (2002-2019) during which the timing of spring green-up has advanced rapidly. In caribou, population growth rate and calf production were greater following warm winters but lower in years with earlier spring green-up. While calf production was highly variable, caribou abundance declined over the course of the study. In contrast, muskox population growth and calf production both increased following earlier springs. Moreover, muskox abundance increased over the course of the study, despite a negative association between their rate of increase and winter temperature, perhaps indicating that winter weather was less important than spring green-up timing in their dynamics. Hence, sympatric populations of these two herbivores displayed opposing demographic responses to winter weather and spring plant phenology at this shared location. These results emphasize the complexity of predicting large herbivore responses to climate change, and highlight the potential for impacts to species richness of large herbivore communities as the Arctic continues to warm. (C) 2021 Published by Elsevier Inc.</t>
  </si>
  <si>
    <t>Daly, KL; Wallace, DWR; Smith, WO; Skoog, A; Lara, R; Gosselin, M; Falck, E; Yager, PL</t>
  </si>
  <si>
    <t>Non-Redfield carbon and nitrogen cycling in the Arctic: Effects of ecosystem structure and dynamics</t>
  </si>
  <si>
    <t>C2</t>
  </si>
  <si>
    <t>10.1029/1998JC900071</t>
  </si>
  <si>
    <t>The C:N ratio is a critical parameter used in both global ocean carbon models and field studies to understand carbon and nutrient cycling as well as to estimate exported carbon from the euphotic zone. The so-called Redfield ratio (C:N = 6.6 by atoms) [Redfield et nl., 1963] is widely used for such calculations. Here we present data from the NE Greenland continental shelf that show that most of the C:N ratios for particulate (autotrophic and heterotrophic) and dissolved pools and rates of transformation among them exceed Redfield proportions from June to August, owing to species composition, size, and biological interactions. The ecosystem components that likely comprised sinking particles and had relatively high C:N ratios (geometric means) included (1) the particulate organic matter (C:N = 8.9) dominated by nutrient-deficient diatoms, resulting from low initial nitrate concentrations (approximately 4 mu M) in Arctic surface waters, (2) the dominant zooplankton, herbivorous capepods (C:N = 9.6), having lipid storage typical of Arctic copepods; and(3) copepod fecal pellets (C:N = 33.2). Relatively high dissolved organic carbon concentrations (median 105 mu M) were approximately 25 to 45 mu M higher than reported for other systems and may be broadly characteristic of Arctic waters. A carbon-rich dissolved organic carbon pool also was generated during summer. Since the magnitude of carbon and nitrogen uncoupling in the surface mixed layer appeared to be greater than in other regions and occurred throughout the productive season, the C:N ratio of particulate organic matter may be a better conversion factor than the Redfield ratio to estimate carbon export far broad application in northern high-latitude systems.</t>
  </si>
  <si>
    <t>Pucko, Monika; Burt, A.; Walkusz, W.; Wang, F.; Macdonald, R. W.; Rysgaard, S.; Barber, D. G.; Tremblay, J. -E.; Stern, G. A.</t>
  </si>
  <si>
    <t>Transformation of Mercury at the Bottom of the Arctic Food Web: An Overlooked Puzzle in the Mercury Exposure Narrative</t>
  </si>
  <si>
    <t>10.1021/es404851b</t>
  </si>
  <si>
    <t>We show 2008 seasonal trends of total and monomethyl mercury (THg and MeHg, respectively) in herbivorous (Calanus hyperboreus) and predatory (Chaetognaths, Paraeuchaeta glacialis, and Themisto abyssorum) zooplankton species from the Canadian High Arctic (Amundsen Gulf and the Canadian Beaufort Sea) in relation to ambient seawater and diet. It has recently been postulated that the Arctic marine environment may be exceptionally vulnerable to toxic MeHg contamination through postdepositional processes leading to mercury transformation and methylation. Here, we show that C. hyperboreus plays a hitherto unrecognized central role in mercury transformation while, itself, not manifesting inordinately high levels of THg compared to its prey (pelagic particulate organic matter (POM)). Calanus hyperboreus shifts Hg from mainly inorganic forms in pelagic POM (&gt;99.5%) or ambient seawater (&gt;90%) to primarily organic forms (&gt;50%) in their tissue. We calculate that annual dietary intake of MeHg could supply only similar to 30% of the MeHg body burden in C. hyperboreus and, thus, transformation within the species, perhaps mediated by gut microbial communities, or bioconcentration from ambient seawater likely play overriding roles. Seasonal THg trends in C. hyperboreus are variable and directly controlled by species-specific physiology, e.g., egg laying and grazing. Zooplankton that prey on species such as C. hyperboreus provide a further biomagnification of MeHg and reflect seasonal trends observed in their prey.</t>
  </si>
  <si>
    <t>MADIN, LP; PURCELL, JE</t>
  </si>
  <si>
    <t>FEEDING, METABOLISM, AND GROWTH OF CYCLOSALPA-BAKERI IN THE SUB-ARCTIC PACIFIC</t>
  </si>
  <si>
    <t>10.4319/lo.1992.37.6.1236</t>
  </si>
  <si>
    <t>Populations of Cyclosalpa bakeri occurred during late summer at station P in the subarctic Pacific in 1987 and 1988. Salps were collected by divers for measurement of rates of feeding, metabolism, growth, and reproduction. These parameters were used to create the first complete carbon and nitrogen budget for a pelagic tunicate. Egestion, ingestion, and filtration rates were determined from chlorophyll and pheopigment in the fecal material. Counts of diatoms in the guts indicated that pigment-based rates underestimated filtration by approximately 50%. Salps ranging in size from 10 to 100 mm filtered from 0.05 to 10.0 liters h-1. Respiration rate was 0.22 mumol 02 (mg C)-1 h-1, and NH4+ excretion was 0.034 mumol (mgC)-1 h-1. Growth was measured on salps maintained in aquaria. A model growth curve based on size-specific rates of increase in length gave maximum growth rates of 2% h-1 and predicted a generation time of 24 d. Solitary generation salps would produce about 170 aggregate generation offspring during their lifetime, and each aggregate produces one solitary. Budgets for a 50-mm solitary salp indicate that daily rations of C and N were 61 and 54% of body C and N. Assimilation efficiency was 61% for C and 71% for N. Rates of filtration, metabolism, and growth were lower than those of some other salp species, but comparable, on a weight basis, to those of many other herbivores.</t>
  </si>
  <si>
    <t>Zazula, GD; Froese, DG; Westgate, JA; La Farge, C; Mathewes, RW</t>
  </si>
  <si>
    <t>Paleoecology of beringian packrat middens from central Yukon territory, Canada</t>
  </si>
  <si>
    <t>10.1016/j.yqres.2004.11.003</t>
  </si>
  <si>
    <t>Rodent middens from ice-rich loess deposits are important new paleoenvironmental archives for Eastern Beringia. Plant macrofossils recovered from three middens associated with Dawson tephra (ca. 24,000 C-14 yr B.P.) at two sites in Yukon Territory include diverse graminoids, forbs, and mosses. These data suggest substantial local scale floristic and habitat diversity in valley settings, including steppe-tundra on well-drained soils, moist streamside meadows, and hydric habitats. Fossil arctic ground squirrel burrows and nesting sites indicate that permafrost active layers were thicker during Pleistocene glacial periods than at present on north-facing slopes. (c) 2004 University of Washington. All rights reserved.</t>
  </si>
  <si>
    <t>Marcot, Bruce G.; Jorgenson, M. Torre; Lawler, James P.; Handel, Colleen M.; DeGange, Anthony R.</t>
  </si>
  <si>
    <t>Projected changes in wildlife habitats in Arctic natural areas of northwest Alaska</t>
  </si>
  <si>
    <t>10.1007/s10584-015-1354-x</t>
  </si>
  <si>
    <t>We project the effects of transitional changes among 60 vegetation and other land cover types (ecotypes) in northwest Alaska over the 21st century on habitats of 162 bird and 39 mammal species known or expected to occur regularly in the region. This analysis, encompassing a broad suite of arctic and boreal wildlife species, entailed building wildlife-habitat matrices denoting levels of use of each ecotype by each species, and projecting habitat changes under historic and expected accelerated future rates of change from increasing mean annual air temperature based on the average of 5 global climate models under the A1B emissions scenario, and from potential influence of a set of 23 biophysical drivers. Under historic rates of change, we project that 52 % of the 201 species will experience an increase in medium- and high-use habitats, 3 % no change, and 45 % a decrease, and that a greater proportion of mammal species (62 %) will experience habitat declines than will bird species (50 %). Outcomes become more dire (more species showing habitat loss) under projections made from effects of biophysical drivers and especially from increasing temperature, although species generally associated with increasing shrub and tree ecotypes will likely increase in distribution. Changes in wildlife habitats likely will also affect trophic cascades, ecosystem function, and ecosystem services; of particular significance are the projected declines in habitats of most small mammals that form the prey base for mesocarnivores and raptors, and habitat declines in 25 of the 50 bird and mammal species used for subsistence hunting and trapping.</t>
  </si>
  <si>
    <t>Rysgaard, Soren; Nielsen, Torkel Gissel</t>
  </si>
  <si>
    <t>Carbon cycling in a high-arctic marine ecosystem - Young Sound, NE Greenland</t>
  </si>
  <si>
    <t>10.1016/j.pocean.2006.09.004</t>
  </si>
  <si>
    <t>Young Sound is a deep-sill fjord in NE Greenland (74 degrees N). Sea ice usually begins to form in late September and gains a thickness of similar to 1.5 m topped with 0-40 cm of snow before breaking up in mid-July the following year. Primary production starts in spring when sea ice algae begin to flourish at the ice water interface. Most biomass accumulation occurs in the lower parts of the sea ice, but sea ice algae are observed throughout the sea ice matrix. However, sea ice algal primary production in the fjord is low and often contributes only a few percent of the annual phytoplankton production. Following the break-up of ice, the immediate increase in light penetration to the water column causes a steep increase in pelagic primary production. Usually, the bloom lasts until August-September when nutrients begin to limit production in surface waters and sea ice starts to form. The: grazer community, dominated by copepods, soon takes advantage of the increased phytoplankton production, and on art annual basis their carbon demand (7-11 g C m(-2)) is similar to phytoplankton production (6-10 g C m(-2)). Furthermore, the carbon demand of pelagic bacteria amounts to 7-12 g C m(-2) yr(-1). Thus, the carbon demand of the heterotrophic plankton is approximately twice the estimated pelagic primary production, illustrating the importance of advected carbon from the Greenland Sea and from land in fuelling the ecosystem. In the shallow parts of the fjord (&lt; 40 m) benthic primary producers dominate primary production. As a minimum estimate, a total of 41 g C m(-2) yr(-1) is fixed by primary production, of which phytoplankton contributes 15%, sea ice algae &lt; 1%, benthic macrophytes 62% and benthic microphytes 22%. A high and diverse benthic infauna dominated by polychaetes and bivalves exists in these shallow-water sediments (&lt; 40 m), which are colonized by benthic primary producers and in direct contact with the pelagic phytoplankton bloom. The annual benthic mineralization is 32 g cm(-2) yr(-1) of which megafauna accounts for 17%. In deeper waters benthic mineralization is 40% lower than in shallow waters and megafauna, primarily brittle stars, accounts for 27% of the benthic mineralization. The carbon that escapes degradation is permanently accumulated in the sediment, and for the locality investigated a rate of 7 g C m(-2) yr(-1) was determined. A group of walruses (up to 50 adult males) feed in the area in shallow waters (&lt; 40 m) during the short, productive, ice-free period, and they have been shown to be able to consume &lt; 3% of the standing stock of bivalves (Hiatella arctica, Mya truncata and Serripes Groenlandicus), or half of the annual bivalve somatic production. Feeding at greater depths is negligible in comparison with their feeding in the bivalve-rich shallow waters. (c) 2006 Elsevier Ltd. All rights reserved.</t>
  </si>
  <si>
    <t>Beumer, Larissa T.; Varpe, Oystein; Hansen, Brage B.</t>
  </si>
  <si>
    <t>Cratering behaviour and faecal C:N ratio in relation to seasonal snowpack characteristics in a High-Arctic ungulate</t>
  </si>
  <si>
    <t>10.1080/17518369.2017.1286121</t>
  </si>
  <si>
    <t>Snow and ice determine winter forage availability for Arctic herbivores. Winter precipitation is anticipated to increase, and icing following warm spells and rain-on-snow (ROS) are likely to become more frequent. While this may reduce herbivore survival, fecundity and population growth, we can also expect behavioural and dietary responses. Here, we tested predictions from optimal foraging theory on how changing snowpack conditions influence choice of feeding craters and diet quality in a large generalist herbivore, the wild Svalbard reindeer. Snow and ice conditions over winter 2012/13 (a 'normal' winter with little ROS and icing) were measured in reindeer feeding craters, in paired controls one metre away and in fixed control sites. On average, feeding craters had less snow and integrated ram hardness (IRH, the force needed to reach the ground), but not less ice, than nearby controls. However, on this fine spatial scale, reindeer tended to select for microhabitat with worse snowpack conditions up to a certain level of snow (ca. 10 cm), ice (0.5 cm) and IRH (250 kg cm) in the nearby controls, reflecting the trade-off between selection for forage abundance versus accessibility in a sparsely vegetated environment. In this lichen-free system, faecal C:N ratios increased during winter as forage accessibility was increasingly restricted by snow, possibly indicating a reduction in diet quality due to changes in diet composition. Our study suggests that snowpack depth and hardness largely determine Svalbard reindeer feeding behaviour and diet quality during the course of a winter season.</t>
  </si>
  <si>
    <t>Ravolainen, Virve T.; Brathen, Kari A.; Ims, Rolf A.; Yoccoz, Nigel G.; Soininen, Eeva M.</t>
  </si>
  <si>
    <t>Shrub patch configuration at the landscape scale is related to diversity of adjacent herbaceous vegetation</t>
  </si>
  <si>
    <t>10.1080/17550874.2013.773104</t>
  </si>
  <si>
    <t>Background: Patterns of shrub patches reflect the long-term effects of several environmental drivers; the same drivers may also affect adjacent herbaceous vegetation. The identity of such drivers may be indicated by associating patterns of shrubs and adjacent vegetation. However, such associations have rarely been examined. Aim: Assess the hypothesis that configuration of shrub patches is related to the diversity of adjacent herbaceous vegetation, through the impact of variation in herbivory and/or growing conditions. Methods: Multivariate analyses of the relationship between patch configuration of tall shrubs and diversity of adjacent herbaceous vegetation, across two tundra river catchments in Norway. Results: Configuration of shrub patches was clearly related to and diversity of adjacent herbaceous vegetation, independent of concurrent herbivore abundance (estimated from faeces during the study), or growing conditions. Highly-shredded shrub patches (i.e. fragmented patches with high edge density) were associated with grazing-tolerant species and low species richness. Conversely, little-shredded tall shrub patches were associated with grazing-sensitive shrub saplings. This indicates change in herbivory on a timescale longer than that covered by our faeces data. Conclusions: Consistent co-variation of shrub and herbaceous patches in tall shrub tundra supports the hypothesis of impacts of a shared driver. Interpretation of this co-variation points to long-term influence of herbivory as the shared driver.</t>
  </si>
  <si>
    <t>They compare vegetation of different areas, but with different abundance of reindeer, not richness of herbivores</t>
  </si>
  <si>
    <t>Kuczynski, L; Skoracka, A</t>
  </si>
  <si>
    <t>Spatial distribution of galls caused by Aculus tetanothrix (Acari : Eriophyoidea) on arctic willows</t>
  </si>
  <si>
    <t>EXPERIMENTAL AND APPLIED ACAROLOGY</t>
  </si>
  <si>
    <t>10.1007/s10493-005-7551-y</t>
  </si>
  <si>
    <t>The distribution of galls caused by Aculus tetanothrix (Acari: Eriophyoidea) on three Salix species was studied. The factors influencing this distribution were analysed, i.e. willow species, study area and shoot length. Spatial pattern of gall distribution within the shoot was also examined. The study was conducted in Russia, Kola Peninsula. Densities of galls caused by A. tetanothrix differed significantly among willow species. Considerably higher gall density was recorded in the White Sea coast than in the Khibiny Mountains. This may be explained by the influence of a milder maritime climate that favors mite occurrence compared to a harsh and variable mountain climate that limits mite abundance. There was no relationship between the gall density and the shoot length. The highest density of galls was recorded on the inner offshoots; within the offshoot, there was a maximum density on the fifth leaf. This pattern was repeatable for all shoots studied, independent of the study area, willow species and length of shoots, suggesting the optimal conditions for A. tetanothrix exist on leaves in the middle part of a shoot. This distribution pattern may be an effect of the trade-off between the costs and benefits resulting from leaf quality and mite movement along the shoot. This hypothesis, however, needs to be tested experimentally.</t>
  </si>
  <si>
    <t>Krebs, Charles J.; Boonstra, Rudy; Boutin, Stan; Sinclair, Anthony R. E.; Smith, James N. M.; Gilbert, B. Scott; Martin, Kathy; O'Donoghue, Mark; Turkington, Roy</t>
  </si>
  <si>
    <t>Trophic Dynamics of the Boreal Forests of the Kluane Region</t>
  </si>
  <si>
    <t>10.14430/arctic4350</t>
  </si>
  <si>
    <t>The trophic dynamics of the Yukon boreal forest have been under investigation at the Kluane Lake Research Station since 1973. We monitored and conducted experiments on the major species in this ecosystem, except the large mammals (for logistic reasons). The central problem has been to determine the causes of the 9-10 year cycle of snowshoe hares, and to achieve this we carried out several large-scale experiments manipulating food supplies, predator pressure, and soil nutrient availability to test hypotheses that food, predation, or habitat quality regulate populations. The hare cycle is driven top-down by predators, and most hares die because they are killed by predators. Predators also cause stress in female hares, and the stress response seems to be responsible for the loss of reproductive potential in the decline and low phases of the hare cycle. Many of the specialist predators and some herbivores in this ecosystem fluctuate with the hare cycle. Arctic ground squirrels do, but red squirrels do not, being linked closely to white spruce seed masting years. Small rodents fluctuate in numbers in two patterns. Red-backed voles and four species of Microtus voles have a 3-4 year cycle that seems to be driven by food supplies and social behaviour. Deer mice, in contrast, have fluctuated dramatically in the 38 years we have monitored them, but not cyclically. White spruce seed production varies with temperature and rainfall, but was not affected by adding nutrients in fertilizer. Global warming and reduced hare browsing in the last 20 years have helped to increase the abundance of shrubs in these forests. It will be challenging to predict how this system will change as climatic warming proceeds, because even closely related species in the same trophic level respond differently to perturbations. We recommend continued monitoring of the major species in these boreal forests.</t>
  </si>
  <si>
    <t>Dobrzyn, P; Keck, A; Tatur, A</t>
  </si>
  <si>
    <t>Sedimentation of chlorophylls in an Arctic fjord under freshwater discharge</t>
  </si>
  <si>
    <t>10.1007/s10750-004-6420-8</t>
  </si>
  <si>
    <t>Sedimentation of chlorophylls was studied during summer 1997 in Adventfjorden (Spitsbergen, Arctic). During the period of study, the water column was found to be well stratified by a freshened surface layer (salinity &lt;31 PSS). A high load of suspended particulate matter from riverine discharge reduced the euphotic zone to an interval of 0.4-1.1 mn. Total particulate matter sedimentation rates were about twice as high in June as in July. The following chlorophylls were distinguished in the sedimented particles: ch1 a and its degradation products (allomer ch1 a, phaeophytin a, phaeophorbide a, chlorophyllide a), ch1 b and ch1 c(1) + c(2). The quantitatively most important derivative of ch1 a was phaeophorbide a (31-41% of porphyrin a). Generally, the sedimentation rate of chlorophylls increased with depth. Linear relationships between concentrations of ch1 a and phaeophorbide a (r(2) = 0.92), as well as between concentrations of ch1 a and phaeophytin a (r(2) = 0.90) indicated a strong connection between phytoplankton abundance and zooplankton grazing. The significant correlation between ch1 a and chlorophyllide a concentrations (r(2) = 0.82) showed that most of the sinking ch1 a belonged primarily to diatoms, and low chlorophyllide a:ch1 a ratio (similar to0.03) indicated that cellular senescence was not an important reason for the sinking of ch1 a. Moreover, very low ch1 b:ch1 a ratios (about 0.05 calculated for samples where ch1 b was detectable) suggest that contributions of green algae and/or higher plant detritus were negligible in sinking particles. The ratio of ch1 c,(1)+ c(2):ch1a was 0.85 indicating that ch1 c-containing algae were dominating.</t>
  </si>
  <si>
    <t>Ewacha, M. V. A.; Roth, J. D.; Brook, R. K.</t>
  </si>
  <si>
    <t>Vegetation structure and composition determine snowshoe hare (Lepus americanus) activity at arctic tree line</t>
  </si>
  <si>
    <t>10.1139/cjz-2014-0058</t>
  </si>
  <si>
    <t>Snowshoe hares (Lepus americanus Erxleben, 1777) are keystone herbivores supporting many boreal-forest predators. Understanding habitat use of hares can help predict how hares and their predators will be affected by disturbances such as climate change, which will have a particularly strong effect at tree line. We examined hare activity at arctic tree line near Churchill, Manitoba, using fecal pellet transects established in August 2012. We counted all hare fecal pellets at two plots per transect and measured plant abundance and vegetation structure surrounding the plots, then used model selection to determine the combinations of habitat features or plant species that best explained hare activity or presence. Hare pellets occurred at a higher density where tall shrub cover was high. Pellet density also increased with increasing canopy cover, tree size, tree density, visibility, and small shrub cover, but was negatively correlated with medium-sized shrub and herb cover. Hares preferred areas with willow (genus Salix L.) and avoided areas with unpalatable black spruce (Picea mariana (Mill.) Britton, Sterns &amp; Poggenb.). With climate warming, tree line is expected to advance northward and the increased tall shrub and willow cover predicted with increasing temperatures should benefit hares by providing greater predator protection and food.</t>
  </si>
  <si>
    <t>Veiberg, Vebjorn; Loe, Leif Egil; Mysterud, Atle; Solberg, Erling J.; Langvatn, Rolf; Stenseth, Nils Chr.</t>
  </si>
  <si>
    <t>The ecology and evolution of tooth wear in red deer and moose</t>
  </si>
  <si>
    <t>10.1111/j.2007.0030-1299.16159.x</t>
  </si>
  <si>
    <t>Differences in body size and diet type (browser-grazer continuum) have formed functional traits of ruminants, including tooth design. Grazers and mixed-feeders eat a more fibrous diet than browsers, which arguably increase tooth wear. Tooth wear has also been suggested to increase with body size. Moreover, for species with large distribution ranges, different populations may be exposed to very different ecological factors affecting diet and thus tooth wear rates. Therefore, evolutionary history and contemporary ecological conditions, both operating through diet, may be important for patterns of tooth wear. Here, we compare inter- and intraspecific rates of tooth wear in multiple populations of one large browser (moose Alces alces) and one mixed-feeder (red deer Cervus elaphus) covering the main distribution range of each species in Norway. We found that the mixedfeeding red deer wore teeth faster than the larger and browsing moose, suggesting that feeding-type was more important than body size for patterns of wear. There was substantial spatial variation in tooth wear rates, but the inter-specific difference in wear was consistent. Molar wear rates, but not incisors wear rates, in the browser were less variable between populations than in the mixed-feeder. There was no close link between incisor and molar wear rates at the population level. Our findings are consistent with the view that both evolution related to diet type and current ecological conditions (being proxies for within-species variation in diet quality) are important for patterns of tooth wear.</t>
  </si>
  <si>
    <t>Denman, Kenneth L.; Voelker, Christoph; Pena, M. Angelica; Rivkin, Richard B.</t>
  </si>
  <si>
    <t>Modelling the ecosystem response to iron fertilization in the subarctic NE Pacific: The influence of grazing, and Si and N cycling on CO2 drawdown</t>
  </si>
  <si>
    <t>10.1016/j.dsr2.2006.05.026</t>
  </si>
  <si>
    <t>We have employed a coupled one-dimensional mixed layer /ecosystem /carbon cycle model to simulate both the normal annual cycle and the iron-fertilization experiment in the subarctic NE Pacific Ocean near Ocean Station P (50 degrees N, 145 degrees W) during summer 2002. We considered two size classes of phytoplankton, the larger representing diatoms, where each size class has a different degree of iron limitation, and compartments for nitrate, ammonium, microzooplankton, sinking detritus, and a prescribed annual cycle in mesozooplankton. The base ecosystem model is formulated in terms of nitrogen, but is coupled to sub-models of silicon and carbon. Diatoms formed aggregates during blooms that sink rapidly from the surface ocean, and diatoms also can be grazed by microzooplankton, consistent with observations. Using the same parameter set as for the base ecosystem model, we reproduce the basic responses to fertilization: an initial bloom of small phytoplankton (including calcifying coccolithophorids), followed rapidly by an increase of microzooplankton biomass; a continuing increase in diatoms that peak as silicate becomes limiting; and a later rapid sinking event of both carbon and silica particulates. Generally this sequence proceeds more rapidly in simulations than in situ. Simulations of the fertilization response show little sensitivity to the assumed fraction of small phytoplankton that are calcifiers, but a strong sensitivity to the assumed diatom uptake ratio Si:N. With an uptake ratio of 2.5, silicate is rapidly exhausted after fertilization, and 8 months later the regional PCO2 was 14 mu atm higher than in the case with no fertilization (assuming no exchange with surrounding waters): for all other simulations the pCO(2) anomaly is negative (indicating increased CO2 exchange from the atmosphere) but small, 2-5 mu atm, suggesting a persistence for a single large-scale fertilization of less than 1year. Simulated mixed layer Si:N drawdown ratios for different fixed diatom uptake ratios of Si:N illustrate the dangers of interpreting uptake ratios from drawdown ratios: (i) for a fixed uptake ratio the drawdown ratio varies with time as the ratio of small to large phytoplankton changes, and (ii) simulated drawdown ratios are always higher than uptake ratios because of the more rapid recycling (according to the model structure) of N relative to Si in the surface layer. Sensitivity simulations, with the diatom uptake ratio for Si:N varying as an inverse function of iron limitation and with a higher remineralization rate for detrital Si, delayed the onset of silica limitation after fertilization by several days. The magnitude and timing of the diatom peak was unchanged, indicating that in the model the (early) termination of the diatom bloom following fertilization resulted from formation and sinking of aggregates, and not Si limitation. Crown Copyright (c) 2006 Published by Elsevier Ltd. All rights reserved.</t>
  </si>
  <si>
    <t>Kaitaniemi, P; Neuvonen, S; Nyyssonen, T</t>
  </si>
  <si>
    <t>Effects of cumulative defoliations on growth, reproduction, and insect resistance in mountain birch</t>
  </si>
  <si>
    <t>10.1890/0012-9658(1999)080[0524:EOCDOG]2.0.CO;2</t>
  </si>
  <si>
    <t>Mountain birch is a subarctic tree that faces a high risk of severe attack from herbivores. During outbreaks of its major pests, geometrid moths, a typical sequence of defoliation lasts 2-3 successive years. We simulated a defoliator outbreak by different combinations of 25% and 75% defoliations over three successive years. We studied patterns of resource allocation during and after the simulated outbreaks by quantifying the effect of different degrees of cumulative defoliation on mountain birch resistance, growth, and reproduction. Bioassays showed that the delayed inducible resistance largely waned within 2 yr, whereas the effects of defoliation on tree growth and reproduction persisted longer. Cumulative defoliations intensified birch resistance only slightly, and the efficacy of resistance remained in the range induced by a single defoliation event in other studies. This suggests that, even after cumulative defoliations, the killing power of induced resistance in mountain birch accounts for only a fraction of that required to end a geometrid outbreak. A low level of defoliation (25%) did not generally affect the trees, but high (75%) defoliation decreased their growth and reproduction and also decreased their palatability to insects. Sequential annual defoliations reduced the mass of female catkins, whereas seed-specific mass and seed viability were most affected by previous-year defoliation. The number of catkins per tree was most affected by defoliation 2 yr earlier. Thus, previous-year defoliation affected catkin and seed properties due to the exhaustion of nutrients required for their development, but earlier defoliation limited the catkin number by affecting bud type determination. Similarly, long shoot number was affected by defoliation 2 yr earlier, but cumulative defoliations also reduced the length of long shoots. Trees maintained leaf biomass at the expense of growth and reproduction; leaf dry mass, leaf area, and specific leaf mass were only slightly and nonsignificantly reduced by previous-year defoliation. For mountain birch, maintenance of normal leaf biomass may be a tolerance strategy for coping with herbivory that is at least as important to a long-loved plant as is induced resistance.</t>
  </si>
  <si>
    <t>Bessiere, Aurelie; Nozais, Christian; Brugel, Sonia; Demers, Serge; Desrosiers, Gaston</t>
  </si>
  <si>
    <t>Metazoan meiofauna dynamics and pelagic-benthic coupling in the Southeastern Beaufort Sea, Arctic Ocean</t>
  </si>
  <si>
    <t>10.1007/s00300-007-0270-6</t>
  </si>
  <si>
    <t>Pelagic-benthic coupling is relatively well studied in the marginal seas of the Arctic Ocean. Responses of meiofauna with regard to seasonal pulses of particulate organic matter are, however, rarely investigated. We examined the dynamics of metazoan meiofauna and assessed the strength of pelagic-benthic coupling in the Southeastern Beaufort Sea, during autumn 2003 and spring-summer 2004. Meiofauna abundance varied largely (range: 2.3 x 10(5) to 5 x 10(6) ind m(-2)), both spatially and temporally, and decreased with increasing depth (range: 24-549 m). Total meiofauna biomass exhibited similar temporal as well as spatial patterns as abundance and varied from 25 to 914 mg C m(-2). Significant relationships between sediment photopigments and various representatives of meiofauna in summer and autumn likely indicate the use of sediment phytodetritus as food source for meiofauna. A carbon-based grazing model provided estimates of potential daily ingestion rates ranging from 32 to 723 mg C m(-2). Estimated potential ingestion rates showed that meiofauna consumed from 11 to 477% of the sediment phytodetritus and that meiofauna were likely not food-restricted during spring and autumn. These results show that factors governing the distribution and abundance of metazoan meiofauna need to be better elucidated if we are to estimate the benthic carbon fluxes in marginal seas of the Arctic Ocean.</t>
  </si>
  <si>
    <t>Kendrick, Michael R.; Hershey, Anne E.; Huryn, Alexander D.</t>
  </si>
  <si>
    <t>Disturbance, nutrients, and antecedent flow conditions affect macroinvertebrate community structure and productivity in an Arctic river</t>
  </si>
  <si>
    <t>S93</t>
  </si>
  <si>
    <t>S104</t>
  </si>
  <si>
    <t>10.1002/lno.10942</t>
  </si>
  <si>
    <t>Climate change is expected to alter disturbance regimes and biogeochemical cycles that underlie the structure and function of ecosystems worldwide. In the Arctic, rapid warming is already affecting these processes via changes in precipitation and thawing permafrost. We assessed how anticipated changes in disturbance regimes and nutrient availability may affect an arctic river ecosystem (Kuparuk River, Alaska) by analyzing temporal patterns of biofilm chlorophyll mass and macroinvertebrate community structure and productivity. Our study incorporated an upstream reach (sampled 2001-2012) and a downstream reach (sampled 2011-2012) to which phosphorus (P) was added to simulate increases in nutrient supply that are anticipated as permafrost thaws. Greater hydrologic disturbance during the open-water season correlated with reduced algal biomass and invertebrate secondary production (range similar to 2-7 g DM m(-2) yr(-1)) in the following spring and summer. Bed disturbing flows also altered macroinvertebrate community structure with distinct high-flow and base-flow assemblages documented. Recovery time was shorter for chlorophyll mass and macroinvertebrate production (similar to 1 yr) than community structure (similar to 3 yr). Experimental P-addition increased algal biomass and invertebrate production, but also resulted in a third macroinvertebrate assemblage dominated by mobile grazers rather than filter-feeders. Our results suggest that a decrease in the return interval for bed disturbing floods to &lt; 4 yr will result in persistent changes in macroinvertebrate community structure and fundamental alterations to the food web. These results also demonstrate how arctic river communities may be affected by increases in the magnitude and variability of river discharge and nutrient supplies that are anticipated as the climate warms.</t>
  </si>
  <si>
    <t>Rieder, Harald E.; Polvani, Lorenzo M.; Solomon, Susan</t>
  </si>
  <si>
    <t>Distinguishing the impacts of ozone-depleting substances and well-mixed greenhouse gases on Arctic stratospheric ozone and temperature trends</t>
  </si>
  <si>
    <t>10.1002/2014GL059367</t>
  </si>
  <si>
    <t>Whether stratospheric cooling due to increases in well-mixed greenhouse gases (WMGHG) could increase the depletion of Arctic stratospheric ozone has been the subject of scientific and public attention for decades. Here we provide evidence that changes in the concentrations of ozone-depleting substances (ODS), not WMGHG, have been the primary driver of observed Arctic lower stratospheric trends in both ozone and temperature. We do so by analyzing polar cap ozone and temperature trends in reanalysis data: these clearly suggest that both trends are mainly driven by ODS in the lower stratosphere. This observation-based finding is supported by results from a stratosphere-resolving chemistry-climate model driven with time-varying ODS and WMGHG, specified in isolation and in combination. Taken together, these results provide strong evidence that ODS are the main driver of changes in the Arctic lower stratospheric temperatures and ozone, whereas WMGHG are the primary driver of changes in the upper stratosphere.</t>
  </si>
  <si>
    <t>Koster, Kajar; Berninger, Frank; Koster, Egle; Pumpanen, Jukka</t>
  </si>
  <si>
    <t>Influences of reindeer grazing on above- and belowground biomass and soil carbon dynamics</t>
  </si>
  <si>
    <t>10.1657/AAAR0014-062</t>
  </si>
  <si>
    <t>Reindeer (Rangifer tarandus L.) are the most important large mammalian herbivores in Lapland, strongly affecting the dynamics of vegetation by grazing and trampling, and this is likely in turn to have consequences for the soil processes. We have investigated the changes occurring in above-and belowground biomasses, and soil C dynamics (CO2 efflux, soil C content, soil microbial biomass) among areas grazed and not grazed by reindeer. Our study areas are located in the northern boreal subarctic coniferous forest (undisturbed Scots pine [Pinus sylvestris L.] forests that are naturally lichen-dominated). Our study showed that grazing by reindeer decreased the biomass and cover of lichens in the area significantly. Also the tree regeneration was affected by grazing, as we had much less tree regeneration in the grazed areas. In subarctic mature pine forest, grazing did not affect the soil temperature or the soil moisture. We found no statistically significant effect of grazing on the soil CO2 efflux, soil C stock, and the soil microbial C biomass. Soil microbial N biomass was significantly lower in the grazed areas compared to the non-grazed areas. Our results indicate that in the northern boreal subarctic coniferous forests, grazing by reindeer can be considered as C neutral.</t>
  </si>
  <si>
    <t>Zwolicki, Adrian; Zmudczynska-Skarbek, Katarzyna; Matula, Jan; Wojtun, Bronislaw; Stempniewicz, Lech</t>
  </si>
  <si>
    <t>Differential Responses of Arctic Vegetation to Nutrient Enrichment by Plankton- and Fish-Eating Colonial Seabirds in Spitsbergen</t>
  </si>
  <si>
    <t>10.3389/fpls.2016.01959</t>
  </si>
  <si>
    <t>The role of seabirds as sea-land biovectors of nutrients is well documented. However, no studies have examined whether and how colonial seabirds that differ in diet may influence terrestrial vegetation. Therefore, the purpose of the study was to describe and compare plant communities located in the vicinity of the two most common types of seabird colonies in Arctic, occupied by piscivorous or planktivorous species. Within 46 plots arranged in four transects in the vicinity of planktivorous (little auk, Alle alle) and piscivorous colonies (mixed colony of Brunnich's guillemot, Uria lomvia, and black-legged kittiwake, Rissa tridactyla) we measured the following: guano deposition, physical and chemical characteristics of soil, total nitrogen and its stable isotope signatures in soil and plants, ground vegetation cover of vascular plants and mosses, and the occurrence of lichens, algae and cyanobacteria. Using LINKTREE analysis, we distinguished five plant communities, which reflected declining influence along a birds fertilization gradient measured as guano deposition. SIMPROOF test revealed that these communities differed significantly in species composition, with the differences related to total soil nitrogen content and delta N-15, distinctive levels of phosphates, potassium and nitrates, and physical soil properties, i.e., pH, conductivity and moisture. The communities were also clearly distinguished by distance from the bird colony. The two colony types promoted development of specific plant communities: the immediate vicinity of the planktivorous colony characterized by a Deschampsia alpina-Cerastium arcticum community while under the piscivorous colony a Cochlearia groenlandica-Poa alpine community was present. Despite the similar size of the colonies and similar magnitude of guano input, differences between ornithogenic communities were connected mostly to phosphate content in the soil. Our results show that the guano input from seabirds which have different diets can affect High Arctic vegetation in specific and more complex ways than previously realized.</t>
  </si>
  <si>
    <t>Abraham, Kenneth F.; Sharp, Christopher M.; Kotanen, Peter M.</t>
  </si>
  <si>
    <t>Habitat change at a multi-species goose breeding area on Southampton Island, Nunavut, Canada, 1979-2010</t>
  </si>
  <si>
    <t>10.1139/as-2018-0032</t>
  </si>
  <si>
    <t>Foraging by hyperabundant Arctic-nesting geese has significant impacts on vegetation of Arctic and subarctic coastal lowlands, but long-term data sets documenting these changes are rare. We undertook intensive surveys of plant communities at East Bay and South Bay, Southampton Island, Nunavut, Canada, in July 2010. Lesser Snow Geese, Ross's Geese, Cackling Geese, and Brant nest and rear young at these sites; the first three have experienced up to 10-fold increases since the 1970s. At East Bay, we found significant declines in graminoids over the 31-year span, as well as significant declines in lichen and willow cover, and significant increases in rock cover. Transect data indicated graminoids were present at only 15%-36% of points at East Bay, whereas at South Bay, graminoids were present at 28%-90% of points. Moss was more prominent in transects at South Bay than at (1) East Bay (40%-85% vs. 19%-42%), but quadrat data indicated much more of the moss cover szle) at South Bay apparently was dead than at East Bay. Puccinellia phryganodes (Trin.) Scribn. &amp; Merr. exceeded 1% in only two transects. Our data demonstrate a striking decline of preferred forage species and increases in non-forage cover, consistent with the hypothesis that changes resulted from persistent long-term foraging by the four species of breeding, geese between spring arrival and late summer departure.</t>
  </si>
  <si>
    <t>it compares changes of vegetation caused by changes in abundances of the same species over time, not changes in diversity</t>
  </si>
  <si>
    <t>Duerksen, Steven W.; Thiemann, Gregory W.; Budge, Suzanne M.; Poulin, Michel; Niemi, Andrea; Michel, Christine</t>
  </si>
  <si>
    <t>Large, Omega-3 Rich, Pelagic Diatoms under Arctic Sea Ice: Sources and Implications for Food Webs</t>
  </si>
  <si>
    <t>10.1371/journal.pone.0114070</t>
  </si>
  <si>
    <t>Pelagic primary production in Arctic seas has traditionally been viewed as biologically insignificant until after the ice breakup. There is growing evidence however, that under-ice blooms of pelagic phytoplankton may be a recurrent occurrence. During the springs of 2011 and 2012, we found substantial numbers (201-5713 cells m(-3)) of the large centric diatom (diameter &gt;250 mu m) Coscinodiscus centralis under the sea ice in the Canadian Arctic Archipelago near Resolute Bay, Nunavut. The highest numbers of these pelagic diatoms were observed in Barrow Strait. Spatial patterns of fatty acid profiles and stable isotopes indicated two source populations for C. centralis: a western origin with low light conditions and high nutrients, and a northern origin with lower nutrient levels and higher irradiances. Fatty acid analysis revealed that pelagic diatoms had significantly higher levels of polyunsaturated fatty acids (mean +/- SD: 50.3 +/- 8.9%) compared to ice-associated producers (30.6 +/- 10.3%) in our study area. In particular, C. centralis had significantly greater proportions of the long chain omega-3 fatty acid, eicosapentaenoic acid (EPA), than ice algae (24.4 +/- 5.1% versus 13.7 +/- 5.1%, respectively). Thus, C. centralis represented a significantly higher quality food source for local herbivores than ice algae, although feeding experiments did not show clear evidence of copepod grazing on C. centralis. Our results suggest that C. centralis are able to initiate growth under pack ice in this area and provide further evidence that biological productivity in ice-covered seas may be substantially higher than previously recognized.</t>
  </si>
  <si>
    <t>Zhao, Lily Z.; Colman, Albert S.; Irvine, R. Justin; Karlsen, Stein Rune; Olack, Gerard; Hobbie, Erik A.</t>
  </si>
  <si>
    <t>Isotope ecology detects fine-scale variation in Svalbard reindeer diet: implications for monitoring herbivory in the changing Arctic</t>
  </si>
  <si>
    <t>10.1007/s00300-019-02474-8</t>
  </si>
  <si>
    <t>The Arctic is experiencing rapid climatic and environmental changes, which could alter diets of nonmigratory herbivores both within and between populations. Here, we used carbon and nitrogen stable isotope analysis (C-13 and N-15) in hair to infer summer dietary differences of Rangifer tarandus platyrhynchus (nonmigratory reindeer) in Nordenskioldland, Svalbard and used regression models to predict how reindeer dietary intake depend on climatic variables. In linear regression models, current-year and last-year July temperatures positively correlated with both the C-13 and N-15 of reindeer hair, and were stronger predictors of isotopic signatures than July precipitation. C-13 and N-15 analysis indicated robust dietary differences between populations separated by less than 50km and within these valley systems in the proportions of nonmycorrhizal vascular plants and mosses. Remote sensing (NDVI) and isotopic data together suggested an early-season switch from moss to vascular plant dependence in valleys closer to the sea, suggesting both high site fidelity and localized differences in forage availability related to the onset of the growing season. C-13 photosynthetic discrimination increased with the rising atmospheric pCO(2), indicating that Svalbard plants are already responding physiologically to rising CO2 concentrations. Calves were higher in C-13 and N-15 than adults, consistent with a weak trophic effect. We also determined how hair C:N correlated with C-13 and N-15 patterns. Overall, these data provide evidence that C-13 and N-15 measurements can detect dietary shifts over short time periods and fine spatial scales, indicating that isotopic studies can help monitor herbivory in the changing Arctic.</t>
  </si>
  <si>
    <t>Matsuno, Kohei; Ichinomiya, Mutsuo; Yamaguchi, Atsushi; Imai, Ichiro; Kikuchi, Takashi</t>
  </si>
  <si>
    <t>Horizontal distribution of microprotist community structure in the western Arctic Ocean during late summer and early fall of 2010</t>
  </si>
  <si>
    <t>10.1007/s00300-014-1512-z</t>
  </si>
  <si>
    <t>The western Arctic Ocean is composed of two regions: the southern shelf and the northern basin, whereas the marine ecosystem structure is expected to vary between the regions, little information is available, particularly for the planktonic protist community. In this study, we surveyed the horizontal distribution of microprotists (diatoms, dinoflagellates and ciliates) at 59 stations in the western Arctic Ocean during September and October of 2010. The abundances of diatoms, dinoflagellates and ciliates were 0-138,640, 0-16,460 and 0-10,933 cells L-1, respectively, and all of the abundances were higher on the Chukchi Sea shelf. Cluster analysis based on abundance separated the microprotist community into five groups, which contain 25, 22, 6, 4 and 2 stations. The largest group was observed on the Chukchi Sea shelf, showing a high abundance predominated by diatoms (78 % of total abundance). The second group was observed from the East Siberian Sea to the Canada Basin, characterised by low abundance and ciliate dominance (36 % of total abundance). Because of the high abundance and predominance of diatoms, the former group is characterised by eutrophic waters, which are enhanced by the continuous inflow of the nutrient-rich Pacific Water through the Bering Strait. Due to the low abundance and the dominance of ciliates, the latter group is dominated by organisms of the microbial food web. The remaining three groups were smaller and located between the two large groups. The distribution of these three groups may be based on complex physical structures, such as the anticyclonic eddy near the shelf break.</t>
  </si>
  <si>
    <t>Santangelo, James S.; Kotanen, Peter M.</t>
  </si>
  <si>
    <t>Nonsystemic fungal endophytes increase survival but reduce tolerance to simulated herbivory in subarctic Festuca rubra</t>
  </si>
  <si>
    <t>10.1002/ecs2.1260</t>
  </si>
  <si>
    <t>Plant-microbial symbioses are widespread in nature and can shape the ecology and evolution of hosts and interacting symbionts. Fungal endophytes-fungi that live asymptomatically within plant tissues-are a pervasive group of symbionts well known for their role in mediating host-responses to biotic and abiotic stresses. However, they also may become pathogenic and often impose metabolic costs on hosts. Here, we examine the role of fungal endophytes in mediating responses of the host grass red fescue (Festuca rubra) to salt and herbivore stress. We collected 38 red fescue genotypes from within its native range on Akimiski Island, Nunavut, Canada, where it occurs in the supratidal region on the northern part of the island and is heavily grazed by nesting and brood--rearing snow geese (Chen caerulescens caerulescens) and Canada geese (Branta canadensis). We screened all plants for the presence of the systemic endophyte Epichloe festucae and sequenced the nonsystemic endophytic community on a subset of these plants. While we did not detect E. festucae, our plants instead were host to a diverse array of nonsystemic fungal endophytes. We then conducted a fully factorial greenhouse experiment where we crossed plant genotype (4 levels) with simulated grazing (clipped or unclipped), endophyte status (present or absent) and salinity (0, 32 or 64 ppt) to examine the ecological role of this endophytic community. Overall, the presence of nonsystemic endophytes increased plant survival, but only in the absence of salt or clipping. On the other hand, these endophytes reduced plant tolerance to simulated herbivory by 69% but had no effect on aboveground plant growth. Thus, our results identify a potential nonsystemic endophyte-mediated trade-off in host plant survival and tolerance to herbivory and suggest this trade-off may be altered by stressful abiotic conditions.</t>
  </si>
  <si>
    <t>Huttunen, Liisa; Blande, James D.; Li, Tao; Rousi, Matti; Klemola, Tero</t>
  </si>
  <si>
    <t>Effects of warming climate on early-season carbon allocation and height growth of defoliated mountain birches</t>
  </si>
  <si>
    <t>10.1007/s11258-013-0175-0</t>
  </si>
  <si>
    <t>Tree carbohydrate reserves are usually compromised following insect outbreak, which results in a delay in leaf emergence and a reduction in growth, especially in cold environments. However, in recent times, severe defoliation of subarctic mountain birches (Betula pubescens ssp. czerepanovii) by the winter moth (Operophtera brumata) has not induced such responses. This may be the result of a warming climate stimulating plant primary metabolism. We examined if increasing thermal sum (sum of daily mean temperatures above +5 A degrees C, d.d.) and complete foliage loss affected the concentrations of carbohydrates in sap, juvenile leaves, and fine roots of mountain birches in northern Finland and Norway. The sampling was conducted at the beginning of the growing season, two years after the insect outbreak. We also investigated the morphologic properties of mature leaves and the shoot growth of the trees. Our results showed that the carbohydrate concentrations in leaves and roots (averages 67.8 and 12.5 mg g(-1) DW, respectively) decreased in defoliated trees with increasing thermal sum (&gt; 400 d.d.), whereas the response in intact trees was the opposite. The carbohydrates in the sap were unaffected by defoliation or thermal sum accumulation. The leaf area of mature leaves and the height growth of long shoots were greater in trees at warmer sites, irrespective of defoliation. However, defoliation increased the leaf weight per area (SLW: specific leaf weight). We conclude that under warmer growing conditions, low early-season leaf and fine root carbohydrate concentrations of previously defoliated trees cannot be used as indicators of aboveground growth.</t>
  </si>
  <si>
    <t>Birch forests (*but in the forest-tundra ecotone)</t>
  </si>
  <si>
    <t>Saiz, Enric; Calbet, Albert; Isari, Stamatina; Anto, Meritxell; Velasco, Eva M.; Almeda, Rodrigo; Movilla, Juancho; Alcaraz, Miguel</t>
  </si>
  <si>
    <t>Zooplankton distribution and feeding in the Arctic Ocean during a Phaeocystis pouchetii bloom</t>
  </si>
  <si>
    <t>10.1016/j.dsr.2012.10.003</t>
  </si>
  <si>
    <t>In early summer 2007 we determined the vertical distribution of mesozooplankton ( &gt; 200 mu m) and assessed the copepod feeding rates in 19 stations distributed along the East Greenland Current and the Fram Strait. The study coincided with a bloom of the haptophyte Phaeocystis pouchetii in the colonial form. Copepods dominated the zooplankton community numerically, and were mainly distributed within the upper 150 m (except for Metridia longa and Oithona spp., that inhabited deeper waters), without showing a clear avoidance of the P. pouchetii layer. Copepod diet was diverse, ciliates having a relevant share (40% of the diet). Copepods also displayed active grazing upon the colonies of P. pouchetii. In general, feeding rates were low (on average, daily ration was 1.6% of body carbon), likely due to the scarcity of nano and microplankton during the study ( &lt; 100 mu g C L-1). Consequently, the trophic impacts on both the nano- and microplankton standing stocks and on primary production were negligible. These results suggest that during the period of study the transfer of carbon and energy from lower trophic levels towards copepods was low. (c) 2012 Elsevier Ltd. All rights reserved.</t>
  </si>
  <si>
    <t>Duarte, Pedro; Assmy, Philipp; Hop, Haakon; Spreen, Gunnar; Gerland, Sebastian; Hudson, Stephen R.</t>
  </si>
  <si>
    <t>The importance of vertical resolution in sea ice algae production models</t>
  </si>
  <si>
    <t>10.1016/j.jmarsys.2014.12.004</t>
  </si>
  <si>
    <t>In this study an ice-algal mathematical model is used to resolve the vertical fine structtire of sea ice with ice algae, and results are compared to simulations with ice algae located only at the bottom ice layer and to those where ice algae are distributed homogeneously across part of the ice column. Ice algae are reported to contribute 4-26% of overall Arctic Ocean primary production and are an important food source for the ice-associated ecosystem. Thus, it is important to estimate the future impacts of global warming on the contribution of ice algae to Arctic primary production. Primary production models, describing the relationships between ice-algal physiology and population dynamics, with environmental forcing and trophic interactions involving bacteria and grazers, can be applied to quantify such impacts. One important aspect in these models is how to represent the vertical distribution of ice algae in sea ice. In most models, only the bottom ice layer is considered where most of the algal biomass tends to be concentrated. However, since ice algae are also present along the entire ice column, this may lead to underestimation of ice-algal production. Some empirical data and model results suggest that ice algae located in the surface and interior layers may be kept at lower concentrations, in spite of high growth rates, due to grazing by micro- and meiofauna. Results obtained in this study show the importance of resolving vertically the distribution of ice algae to avoid bias in primary production estimates, well in line with empirical studies. (C) 2015 Elsevier B.V. All rights reserved.</t>
  </si>
  <si>
    <t>GAUTHIER, G; HUGHES, RJ</t>
  </si>
  <si>
    <t>THE PALATABILITY OF ARCTIC WILLOW FOR GREATER SNOW GEESE - THE ROLE OF NUTRIENTS AND DETERRING FACTORS</t>
  </si>
  <si>
    <t>10.1007/BF00328629</t>
  </si>
  <si>
    <t>Temporary feeding on willow buds and leaves by nesting greater snow geese provided us with an opportunity to test the relative importance of nutrients and deterrents in affecting the palatability for geese of a food plant with a high phenol content. Protein, total phenol and fiber (neutral and acid detergent fiber, and lignin) were analyzed in closed and open buds and in rolled and open leaves. Geese feed on willows at the open-buds and rolled-leaf stages but not at the closed-bud and open-leaf stages. Protein content was higher in open buds and rolled leaves (25-27%) than in closed buds and open leaves (19-21%). Phenol content increased during leaf emergence but was already high (14%) in rolled leaves. All plant fibers were very high in closed buds but declined rapidly during leaf emergence. The increase in phenol:protein ratio appeared to be more important than phenol concentration alone in explaining the cessation of feeding by geese on willow leaves whereas the high fiber content of closed buds may explain why they were not eaten. Our results illustrate the value of a multifactorial approach in the study of the food selection process in herbivores.</t>
  </si>
  <si>
    <t>Gluchowska, Marta; Trudnowska, Emilia; Goszczko, Ilona; Kubiszyn, Anna Maria; Blachowiak-Samolyk, Katarzyna; Walczowski, Waldemar; Kwasniewski, Slawomir</t>
  </si>
  <si>
    <t>Variations in the structural and functional diversity of zooplankton over vertical and horizontal environmental gradients en route to the Arctic Ocean through the Fram Strait</t>
  </si>
  <si>
    <t>10.1371/journal.pone.0171715</t>
  </si>
  <si>
    <t>A multi-scale approach was used to evaluate which spatial gradient of environmental variability is the most important in structuring zooplankton diversity in the West Spitsbergen Current (WSC). The WSC is the main conveyor of warm and biologically rich Atlantic water to the Arctic Ocean through the Fram Strait. The data set included 85 stratified vertical zooplankton samples (obtained from depths up to 1000 metres) covering two latitudinal sections (76 degrees 30' N and 79 degrees N) located across the multi-path WSC system. The results indicate that the most important environmental variables shaping the zooplankton structural and functional diversity and standing stock variability are those associated with depth, whereas variables acting in the horizontal dimension are of lesser importance. Multivariate analysis of the zooplankton assemblages, together with different univariate descriptors of zooplankton diversity, clearly illustrated the segregation of zooplankton taxa in the vertical plane. The epipelagic zone (upper 200 m) hosted plentiful, Oithona similis-dominated assemblages with a high proportion of filter-feeding zooplankton. Although total zooplankton abundance declined in the mesopelagic zone (200 - 1000 m), zooplankton assemblages in that zone were more diverse and more evenly distributed, with high contributions from both herbivorous and carnivorous taxa. The vertical distribution of integrated biomass (mg DW m (-2)) indicated that the total zooplankton biomass in the epipelagic and mesopelagic zones was comparable. Environmental gradients acting in the horizontal plane, such as the ones associated with different ice cover and timing of the spring bloom, were reflected in the latitudinal variability in protist community structure and probably caused differences in succession in the zooplankton community. High abundances of Calanus finmarchicus in the WSC core branch suggest the existence of mechanisms advantageous for higher productivity or/and responsible for physical concentration of zooplankton. Our results indicate that regional hydrography plays a primary role in shaping zooplankton variability in the WSC on the way to the Arctic Ocean, with additional effects caused by biological factors related to seasonality in pelagic ecosystem development, resulting in regional differences in food availability or biological production between the continental slope and the deep ocean regions.</t>
  </si>
  <si>
    <t>Defoliart, L. S.; Griffith, M.; Chapin, F. S., III; Jonasson, S.</t>
  </si>
  <si>
    <t>Seasonal patterns of photosynthesis and nutrient storage in Eriophorum vaginatum L., an arctic sedge</t>
  </si>
  <si>
    <t>10.2307/2389694</t>
  </si>
  <si>
    <t>Maximum photosynthetic rates of Eriophorum vaginatum L. growing in the field in interior Alaska followed a seasonal pattern similar to those of air temperature, nitrogen and chlorophyll, being lowest at snow melt, increasing sharply in summer and declining in autumn. Total photosynthetic potential per tiller reached 80% of the seasonal maximum within 3 weeks of snow melt, enabling plants to exploit the long photoperiod and high irradiance that characterize early summer. New leaves gradually replaced over-wintering leaves as the major source of photosynthate as a result of sequential leaf development. Nitrogen and phosphorus were stored over winter in rhizomes primarily as arginine, glutamine, asparagine and alanine, and as an unidentified soluble organic phosphate, respectively. Rhizome nutrient stores declined in spring coincident with the increase in photosynthetic potential of shoots. Then, in the latter half of the growing season, accumulation of rhizome reserves coincided with the decline in shoot nitrogen and photosynthetic potential. We conclude that the seasonal development of photosynthetic capacity in E. vaginatum requires the sequential pattern of leaf production and senescence as modified by seasonal flux of nutrients into or out of rhizomes. The similarity of seasonal patterns of air temperature and photosynthetic potential suggests that temperature acclimation may also be an important determinant of photosynthetic potential.</t>
  </si>
  <si>
    <t>Girardin, MP; Berglund, E; Tardif, JC; Monson, K</t>
  </si>
  <si>
    <t>Radial growth of tamarack (Larix laridna) in the Churchill area, Manitoba, Canada, in relation to climate and larch sawfly (Pristiphora erichsonii) herbivory</t>
  </si>
  <si>
    <t>10.1657/1523-0430(2005)037[0206:RGOTLL]2.0.CO;2</t>
  </si>
  <si>
    <t>Tree-ring chronologies for tamarack (Larix laricina (Du Roi) K. Koch) growing in four stand types covering a dry-to-wet gradient were developed to investigate the association between radial growth and climate as well as evidence of larch sawfly (Pristiphora erichsonii Hartig) herbivory near Churchill, subarctic Manitoba. The chronologies, produced using both living and subfossil material, were well replicated for the period 1800 to 2000. Our results indicated that climate explained more than 60% of the growth variation in tamarack with temperature from May to July of the growing season being most important. This was unusual considering that other studies showed a weak radial growth-climate association in tamarack because of signal contamination due to severe larch sawfly defoliation. Potential outbreak episodes were investigated by looking at pointer years and by contrasting the variance within the tamarack tree-ring series with that observed in climate and in nonhost species. A weak correspondence was observed among pale latewood rings, growth suppression period, and incomplete rings. Comparison of host and nonhost chronologies revealed synchronized growth suppression periods in tamarack during 1818-1824, 1857-1864, 1891-1892, 1903-1912, and 1959-1964, with seldom more than 25% of the trees being affected. The 20th-century suppressions corresponded to known outbreaks identified in Manitoba. However, they also corresponded to periods of little residues in the climate model suggesting that they may be due to short-term changes in site hydrology. This study stresses the difficulties to use dendrochronology to identify what may be low severity or subepidemic defoliation events. It also stresses the potential differences in the larch sawfly dynamics between the boreal forest and the forest-tundra. Further studies using an extended network of chronologies will be needed to decipher the short-term impacts of climate from those of low severity defoliation episodes.</t>
  </si>
  <si>
    <t xml:space="preserve">Study of tree rings across the years. Some years have outbreak of larch sawfly; however you cannot compare between years (with and without outbreak), so there is not a comparator. </t>
  </si>
  <si>
    <t>Blachowiak-Samolyk, K; Kwasniewski, S; Richardson, K; Dmoch, K; Hansen, E; Hop, H; Falk-Petersen, S; Mouritsen, LT</t>
  </si>
  <si>
    <t>Arctic zooplankton do not perform diel vertical migration (DVM) during periods of midnight sun</t>
  </si>
  <si>
    <t>10.3354/meps308101</t>
  </si>
  <si>
    <t>Diel vertical distribution patterns of dominant zooplankton taxa were studied during a period of midnight sun (May 1999) in the Marginal Ice Zone (MIZ) of the Barents Sea along 2 transects across the ice edge. Eight stations were sampled every 6 h over 24 h at 5 depth intervals. Our study confirmed that copepod nauplii (most probably Calan Lis hyperboretis and C. glacialis) together with Pseudocalanus spp. preferred the surface water layer. The herbivores C. finmarchicus, C. glacialis, and C. hyperboreus concentrated in the upper 50 in depth interval, whereas the omnivores Metridia longa and Microcalanus spp. were generally found in deeper waters. As a result of vertical distribution patterns of the numerically abundant taxa, a bulk of zooplankton was concentrated within the 0-50 in layer. Vertical distribution patterns of all examined taxa/groups varied in time as a result of habitat changes (with respect to water mass distribution and sea depth) as well as random patchiness. Based on our data and on a comprehensive literature survey on Arctic zooplankton diel vertical migration (DVM), we postulate that common zooplankton taxa in the MIZ of the Barents Sea do not perform DVM under the midnight sun, Arctic C. glacialis in May 1999 occupied deeper layers at stations with more ice cover and less melt water. This distribution pattern was probably related to the species' reproduction. At the same time, Atlantic C. finmarchicus was concentrated further away from the ice edge and chlorophyll a maximum, and presumably had not begun its seasonal reproduction.</t>
  </si>
  <si>
    <t>Boertje, Rodney D.; Kellie, Kalin A.; Seaton, C. Tom; Keech, Mark A.; Young, Donald D.; Dale, Bruce W.; Adams, Layne G.; Aderman, Andrew R.</t>
  </si>
  <si>
    <t>Ranking Alaska moose nutrition: Signals to begin liberal antlerless harvests</t>
  </si>
  <si>
    <t>10.2193/2006-159</t>
  </si>
  <si>
    <t>We focused on describing low nutritional status in an increasing moose (Alces alces gigas) population with reduced predation in Game Management Unit (GMU) 20A near Fairbanks, Alaska, USA. A skeptical public disallowed liberal antlerless harvests of this moose population until we provided convincing data on low nutritional status. We ranked nutritional status in 15 Alaska moose populations (in boreal forests and coastal tundra) based on multiyear twinning rates. Data on age-of-first-reproduction and parturition rates provided a ranking consistent with twinning rates in the 6 areas where comparative data were available. Also, short-yearling mass provided a ranking consistent with twinning rates in 5 of the 6 areas where data were available. Data from 5 areas implied an inverse relationship between twinning rate and browse removal rate. Only in GMU 20A did nutritional indices reach low levels where justification for halting population growth was apparent, which supports prior findings that nutrition is a minor factor limiting most Alaska moose populations compared to predation. With predator reductions, the GMU 20A moose population increased from 1976 until liberal antlerless harvests in 2004. During 1997-2005, GMU 20A moose exhibited the lowest nutritional status reported to date for wild, noninsular, North American populations, including 1) delayed reproduction until moose reached 36 months of age and the lowest parturition rate among 36-month-old moose (29%, n = 147); 2) the lowest average multiyear twinning rates from late-May aerial surveys ((x) over bar = 7%, SE = 0.9%, n = 9 yr, range = 3-10%) and delayed twinning until moose reached 60 months of age; 3) the lowest average mass of female short-yearlings in Alaska ((x) over bar = 155 +/- 1.6 [SE] kg in the Tanana Flats subpopulation, up to 58 kg below average masses found elsewhere); and 4) high removal (42%) of current annual browse biomass compared to 9-26% elsewhere in boreal forests. When average multiyear twinning rates in GMU 20A (sampled during 1960-2005) declined to &lt; 10% in the mid- to late 1990s, we began encouraging liberal antlerless harvests, but only conservative annual harvests of 61-76 antlerless moose were achieved during 1996-2001. Using data in the context of our broader ranking system, we convinced skeptical citizen advisory committees to allow liberal antlerless harvests of 600-690 moose in 2004 and 2005, with the objective of halting population growth of the 16,000-17,000 moose; total harvests were 7-8% of total prehunt numbers. The resulting liberal antlerless harvests served to protect the moose population's health and habitat and to fulfill a mandate for elevated yield. Liberal antlerless harvests appear justified to halt population growth when multiyear twinning rates average &lt;= 10% and &gt;= 1 of the following signals substantiate low nutritional status: &lt; 50% of 36-month-old moose are parturient, average multiyear short-yearling mass is &lt; 175 kg, or &gt; 35% of annual browse biomass is removed by moose.</t>
  </si>
  <si>
    <t>Guenard, Guillaume; Boisclair, Daniel; Ugedal, Ola; Forseth, Torbjorn; Fleming, Ian A.; Jonsson, Bror</t>
  </si>
  <si>
    <t>The bioenergetics of density-dependent growth in Arctic char (Salvelinus alpinus)</t>
  </si>
  <si>
    <t>10.1139/F2012-093</t>
  </si>
  <si>
    <t>We explored the mechanisms of density-dependent growth in Arctic char (Salvelinus alpinus) by comparing the energetics of growth, consumption, and activity obtained under three replicated density treatments in a large-scale enclosure (90 m(2) surface area) experiment. The enclosures permitted the entry of zooplankton and allowed char to feed on the bottom and at the surface of the lake. We found a negative (power) relationship between growth and density. Char consumption rate decreased linearly with increasing density. Growth efficiency was affected by fish density in a similar manner as growth rate. Finally, activity increased with fish density and was particularly high at high densities. Our findings illustrate the complexity of the relationships among consumption, activity, growth rates, and fish density and bring further evidence to the possible involvement of behavioural mechanisms in density-dependent processes, notably by modulating activity costs with density.</t>
  </si>
  <si>
    <t>Lyberth, B.; Landa, A.; Nagy, J.; Loison, A.; Olesen, C. R.; Gunn, A.; Forchhammer, M. C.</t>
  </si>
  <si>
    <t>Muskoxen in the high Arctic-temporal and spatial differences in body size</t>
  </si>
  <si>
    <t>10.1111/j.1469-7998.2006.00262.x</t>
  </si>
  <si>
    <t>The life history of ungulates is affected by factors such as climate, population density and resource availability. With focus on the muskoxen Ovibos moschatus living in Kangerlussuaq in western Greenland, Jameson Land in north-eastern Greenland and on Banks and Victoria Islands in northern Canada, we tested spatial variation in life-history traits measured by mandibular growth. In accordance with expectations, we found that muskoxen in the southernmost and low Arctic area (Kangerlussuaq) grew faster, matured earlier, reproduced earlier, reached larger adult size and additionally had a higher reproduction than muskoxen living in the more northern areas. In the Kangerlussuaq population, mandible lengths in adult males changed temporally with density, with significant smaller adult males present in high population densities in western Greenland. It was especially the male mandible lengths that responded to environmental factors. In females, spatial differences were less pronounced than in males and is probably explained by females facing a trade-off between investment in own growth and reproduction, whereas a large body size is more important for the males, which are exposed to sexual selection. This explanation was, furthermore, supported by the fact that the calf percentage was higher in western Greenland than in any of the other studied areas in spite of the density-dependent effects detected within the male gender.</t>
  </si>
  <si>
    <t>Le Fouest, V.; Zakardjian, B.; Xie, H.; Raimbault, P.; Joux, F.; Babin, M.</t>
  </si>
  <si>
    <t>Modeling plankton ecosystem functioning and nitrogen fluxes in the oligotrophic waters of the Beaufort Sea, Arctic Ocean: a focus on light-driven processes</t>
  </si>
  <si>
    <t>10.5194/bg-10-4785-2013</t>
  </si>
  <si>
    <t>The Arctic Ocean (AO) undergoes profound changes of its physical and biotic environments due to climate change. In some areas of the Beaufort Sea, the stronger haline stratification observed in summer alters the plankton ecosystem structure, functioning and productivity, promoting oligotrophy. A one-dimension (1-D) physical-biological coupled model based on the large multiparametric database of the Malina project in the Beaufort Sea was used (i) to infer the plankton ecosystem functioning and related nitrogen fluxes and (ii) to assess the model sensitivity to key light-driven processes involved in nutrient recycling and phytoplankton growth. The coupled model suggested that ammonium photochemically produced from photosensitive dissolved organic nitrogen (i.e., photoammonification process) was a necessary nitrogen source to achieve the observed levels of microbial biomass and production. Photoammonification directly and indirectly (by stimulating the microbial food web activity) contributed to 70% and 18.5% of the 010 m and whole water column, respectively, simulated primary production (respectively 66% and 16% for the bacterial production). The model also suggested that variable carbon to chlorophyll ratios were required to simulate the observed herbivorous versus microbial food web competition and realistic nitrogen fluxes in the Beaufort Sea oligotrophic waters. In face of accelerating Arctic warming, more attention should be paid in the future to the mechanistic processes involved in food webs and functional group competition, nutrient recycling and primary production in poorly productive waters of the AO, as they are expected to expand rapidly.</t>
  </si>
  <si>
    <t>Kaitaniemi, P; Ruohomaki, K; Ossipov, V; Haukioja, E; Pihlaja, K</t>
  </si>
  <si>
    <t>Delayed induced changes in the biochemical composition of host plant leaves during an insect outbreak</t>
  </si>
  <si>
    <t>10.1007/s004420050578</t>
  </si>
  <si>
    <t>In birch, Betula pubescens, herbivore-induced delayed induced resistance (DIR) of defoliated trees may cause a strong reduction in the potential fecundity of a geometrid folivore Epirrita autumnata. In this study, we examined the biochemical basis of DIR in birch leaves during: a natural outbreak of E. autumnata. A set of experimental trees was defoliated at four sites by wild larvae in the peak year of the outbreak, whereas control trees were protected from defoliation by spraying with an insecticide. The biochemical composition of leaves was analysed in the following year and, although the DIR response was weak during this outbreak, causing less than a 20% reduction in the potential fecundity of E. autumnata, some consistent relationships between defoliation, biochemistry and pupal mass of E. autumnata suggested a general biochemical basis for the defoliation-induced responses in birch leaves. Total concentrations of nitrogen, sugars and acetone-insoluble residue (e.g. cell wall polysaccharides, cell-wall-bound phenolics, protein, starch, lignin and hemicellulose) were consistently lower. and total concentrations of phenolics, especially of gallotannins and soluble proanthocyanidins, were higher in the leaves of trees defoliated in the previous year than in those protected from defoliation. The capacity of tannins to precipitate proteins correlated with contents of gallotannins, and was highest in defoliated trees. The pupal mass of E. autumnata showed a strong: positive correlation with concentrations of nitrogen and sugars, and a negative correlation with the acetone-insoluble residue and gallotannins in foliage. Correlations with other measured biochemical traits were weak. The correlation coefficients between biochemical traits and pupal mass consistently had similar signs for both defoliated and insecticide-sprayed trees, suggesting that variation in leaf quality due to defoliation in the previous year was based on similar biochemical traits as variation for other reasons. We suggest that DIR is associated with reduced growth activity of leaves, and may be seen as a delay in the biochemical maturation of leaves in defoliated trees. This explains the high concentration of gallotannins in defoliated trees, a characteristic feature of young leaves. However, the lower content of nitrogen and the higher content of soluble proanthocyanidins in defoliated trees are traits usually characterising mature, not young, leaves, indicating defoliation-induced changes in chemistry in addition to modified leaf age. Our results emphasise the importance of understanding the natural changes in chemistry during leaf maturation when interpreting defoliation-induced changes in leaf biochemistry.</t>
  </si>
  <si>
    <t>HOOGESTEGER, J; KARLSSON, PS</t>
  </si>
  <si>
    <t>EFFECTS OF DEFOLIATION ON RADIAL STEM GROWTH AND PHOTOSYNTHESIS IN THE MOUNTAIN BIRCH (BETULA-PUBESCENS SSP TORTUOSA)</t>
  </si>
  <si>
    <t>10.2307/2389523</t>
  </si>
  <si>
    <t>1. Effects of herbivory on radial growth of mountain birch (Betula pubescens ssp. tortuosa) were investigated in defoliation experiments in a subarctic environment in northern Sweden. The effects of foliage loss on the rate of photosynthesis and the annual radial increment were assessed to test whether compensation had occurred. 2. Fifty per cent defoliation had no significant effect on ring width. In trees defoliated 100%, rings formed during the treatment year and each of the following 3 years were only 15-25% as wide as the corresponding rings in control trees. Remaining foliage on 50%-defoliated trees had a maximum area-based photosynthetic rate 35% higher than that of control trees, whereas the photosynthetic rate of regrowth foliage on 100%-defoliated trees was not significantly different from that of control trees. 3. Leaf nitrogen concentration and whole-tree leaf area showed normal values 2 years after defoliation. 4. The daily CO2 assimilation in mid-August of 50%-defoliated trees was estimated to be 67% that of undefoliated trees. The fact that ring widths of these trees were similar to those of control trees suggests that the reduction in photosynthesis was compensated for by stored carbohydrates or by a re-allocation of carbon, or both.</t>
  </si>
  <si>
    <t>BRYANT, JP; PROVENZA, FD; PASTOR, J; REICHARDT, PB; CLAUSEN, TP; DUTOIT, JT</t>
  </si>
  <si>
    <t>INTERACTIONS BETWEEN WOODY-PLANTS AND BROWSING MAMMALS MEDIATED BY SECONDARY METABOLITES</t>
  </si>
  <si>
    <t>10.1146/annurev.es.22.110191.002243</t>
  </si>
  <si>
    <t>Mammals must overcome several challenges to exploit woody plants; these include variation among plant species, individuals, growth stages, and parts in their nutritional value and mechanical and chemical defenses (91). The latter are especially significant because woody plants produce a variety of secondary metabolites (56), many of which are chemical defenses against browsing by mammals and some of which appear to be an evolutionary response to browsing by mammals (12a). Not all secondary metabolites are equally effective as defenses against browsing, and none provides complete protection (98), because mammals have evolved anatomical, physiological, and behavioral counters to plant defenses (27, 61, 91). As a result, some woody plants are browsed more than others. The effects of secondary metabolites occur at different hierarchical scales, ranging from individual plants to ecosystems. There are recent reviews of the evolutionary and environmental controls of chemical defenses against browsing, and of the physiological and biochemical mechanisms mammals use to counter these defenses (61, 81). This review concerns three aspects of chemically mediated interactions between woody plants and browsing mammals: (i) chemical specificity and toxicity, (ii) learning as a counter to chemical defense, and (iii) the effects of chemical defense on plant communities and ecosystems.</t>
  </si>
  <si>
    <t>review paper -- should have been excluded at abstract screening stage? according to the hierarchical decision tree, it should be excluded because of coordinates</t>
  </si>
  <si>
    <t>SEDINGER, JS; FLINT, PL</t>
  </si>
  <si>
    <t>GROWTH-RATE IS NEGATIVELY CORRELATED WITH HATCH DATE IN BLACK BRANT</t>
  </si>
  <si>
    <t>10.2307/2937190</t>
  </si>
  <si>
    <t>Arctic geese nest in a highly seasonal environment in which ungrazed plants reach peak nitrogen concentrations when goslings hatch (Sedinger and Raveling 1986). Grazing by geese prolongs peak nutrient concentrations but reduces food availability. This should cause nutrient availability to decline seasonally. Here, we test the hypothesis that late-hatching goslings of Black Brant (Branta bernicla nigricans) grow more slowly than those hatching early. We subtracted the sizes of wild goslings from those of captive-reared goslings of the same age and regressed the differences against hatch date. Differences between wild- and captive-reared goslings for body mass, tarsus length, and culmen length were significantly negatively related to hatch date; i.e., late-hatching wild goslings were smaller than those hatching early, after accounting for age. We detected no between-year difference in gosling size, but male goslings were larger than females of the same age for all measures. Egg size was only weakly associated with size of goslings 1 mo after hatching, but we detected no effect of other brood characteristics on growth. Seasonal variation in gosling growth rate may favor early nesting in arctic geese.</t>
  </si>
  <si>
    <t>MACKAS, DL; SEFTON, H; MILLER, CB; RAICH, A</t>
  </si>
  <si>
    <t>VERTICAL HABITAT PARTITIONING BY LARGE CALANOID COPEPODS IN THE OCEANIC SUB-ARCTIC PACIFIC DURING SPRING</t>
  </si>
  <si>
    <t>10.1016/0079-6611(93)90017-8</t>
  </si>
  <si>
    <t>The copepods Neocalanus plumchrus, N. flemingeri, N. cristatus, and Eucalanus bungii dominate the net zooplankton throughout the subarctic Pacific Ocean. All four species have an extensive seasonal ontogenetic vertical migration, completing most or all of their feeding and somatic growth in spring and early summer. We used stratified tows with MOCNESS and BIONESS instrumented net systems to resolve their upper ocean vertical distributions in May and June of 1984, 1987 and 1988. In each year the feeding copepodite stages of all four species were concentrated above the permanent halocline (roughly from 0 to 150m). However the four species showed strong vertical species zonation and segregation within this layer. We consistently found a near-surface pair (N. plumchrus and N. flemingeri) and a subsurface pair (N cristatus and E. bungii). The boundary between these groups shifts vertically, but was sharply defined and was very often coincident with a weak and transient thermocline marking the base of the layer actively mixed by surface wind and wave energy. Diel vertical migration was very limited during our sampling periods. The data suggest that the vertical distribution patterns of the copepods could be set by responses to the local intensity of turbulent mixing in the watercolumn. N. plumchrus and N. flemingeri occupied a stratum characterized by strong turbulence. N. cristatus and E. bungii occupied a stratum that was a local minimum in turbulence profiles. The depth of the boundary between the species pairs was deeper when winds and surface energy inputs were strong. The vertical partition pattern may also be determined by a difference in feeding strategy between the species pairs. N. plumchrus and N. flemingeri may feed on the enhanced protozoan population of the mixed layer, while N. cristatus and E. bungii feed on particle aggregates settling from above.</t>
  </si>
  <si>
    <t>Doyle, Susan; Cabot, David; Walsh, Alyn; Inger, Richard; Bearhop, Stuart; McMahon, Barry J.</t>
  </si>
  <si>
    <t>Temperature and precipitation at migratory grounds influence demographic trends of an Arctic-breeding bird</t>
  </si>
  <si>
    <t>10.1111/gcb.15267</t>
  </si>
  <si>
    <t>Anthropogenic climate disruption, including temperature and precipitation regime shifts, has been linked to animal population declines since the mid-20th century. However, some species, such as Arctic-breeding geese, have thrived during this period. An increased understanding of how climate disruption might link to demographic rates in thriving species is an important perspective in quantifying the impact of anthropogenic climate disruption on the global state of nature. The Greenland barnacle goose (Branta leucopsis) population has increased tenfold in abundance since the mid-20th century. A concurrent weather regime shift towards warmer, wetter conditions occurred throughout its range in Greenland (breeding), Ireland and Scotland (wintering) and Iceland (spring and autumn staging). The aim of this study was to determine the relationship between weather and demographic rates of Greenland barnacle geese to discern the role of climate shifts in the population trend. We quantified the relationship between temperature and precipitation and Greenland barnacle goose survival and productivity over a 50 year period from 1968 to 2018. We detected significant positive relationships between warmer, wetter conditions on the Icelandic spring staging grounds and survival. We also detected contrasting relationships between warmer, wetter conditions during autumn staging and survival and productivity, with warm, dry conditions being the most favourable for productivity. Survival increased in the latter part of the study period, supporting the possibility that spring weather regime shifts contributed to the increasing population trend. This may be related to improved forage resources, as warming air temperatures have been shown to improve survival rates in several other Arctic and northern terrestrial herbivorous species through indirect bottom-up effects on forage availability.</t>
  </si>
  <si>
    <t>DUTOIT, JT; BRYANT, JP; FRISBY, K</t>
  </si>
  <si>
    <t>REGROWTH AND PALATABILITY OF ACACIA SHOOTS FOLLOWING PRUNING BY AFRICAN SAVANNA BROWSERS</t>
  </si>
  <si>
    <t>Scarratt, M. G.; Marchetti, A.; Hale, M. S.; Rivkin, R. B.; Michaud, S.; Matthews, P.; Levasseur, M.; Sherry, N.; Merzouk, A.; Li, W. K. W.; Kiyosawa, H.</t>
  </si>
  <si>
    <t>Assessing microbial responses to iron enrichment in the Subarctic Northeast Pacific: Do microcosms reproduce the in situ condition?</t>
  </si>
  <si>
    <t>10.1016/j.dsr2.2006.05.035</t>
  </si>
  <si>
    <t>A microcosm experiment was conducted in the NE Pacific in July 2002 to compare the microbial response between microcosms and the Subarctic Ecosystem Response to Iron-Enrichment Study (SERIES) in situ iron-enrichment experiment. Seawater microcosms (20 L) were incubated aboard ship under natural light using three treatments: (1) low-iron seawater amended with 4 nmol l(-1) FeSO(4) (+Fe); (2) low-iron seawater amended with 4 nmol l(-1) FeSO(4) and 86 nmol l(-1) GeO(2) (+ Fe + Ge); (3) seawater collected from the in situ Fe-enriched patch (PW). The + Fe + Ge treatment used germanium to control diatom growth to assess the role of diatoms in dimethylsulfoniopropionate (DMSP) production. The following variables were measured in the microcosms and in situ: chlorophyll a (chl a), nitrate (NO(3)(-)) silicic acid (Si(OH)(4)), phytoplankton abundance and species identification, bacterial abundance (including estimates of low- and high-DNA bacteria), bacterial production, bacterial specific growth rate, particulate and dissolved DMSP and dimethylsulfide (DMS) concentrations. There was little or no significant difference (ANCOVA) in the response of most variables between the + Fe and PW microcosms, but large differences were observed between both these treatments and the in situ data from the enriched patch. Chl a in all microcosms increased from ambient levels (approx. 0.5-1 mu g l(-1)) to approx. 4.5-6.2 mu g l(-1) after 11 d incubation, when NO(3)(-) was fully depleted from all microcosms. During this same period, in situ chl a increased more slowly to a maximum of 2.9 mu g l(-1) on day 11. Nanophytoplankton and picophytoplankton were more abundant in the microcosms relative to the in situ community, which became dominated by large diatoms. Bacterial abundance was similar in the microcosms and in situ, but bacterial production was significantly higher in the microcosms. While neither DMSP(d) nor DMS accumulation showed significant differences between the microcosms and in situ, particulate DMSP concentrations increased significantly faster in the + Fe and PW treatments. These differences represent bottle effects resulting from the containment of the microcosms, which suppresses grazing, alters community and food web structure, enhances iron and nutrient regeneration, and isolates the community from physical transport and export processes including sinking. Thus during this experiment, the microcosms were not a good model for the in situ system in terms of the effects of iron on the phytoplankton biomass, nutrient uptake, bacterial dynamics and DMSPP production. In the germanium-amended treatment, the inhibition of diatom growth resulted in enhanced growth of other taxa and a suppression of bacterial production, leading to increased production of DMSP and DMS and strong correlations between DMSP, DMS and non-diatom phytoplankton taxa. Diatoms did not contribute significantly to particulate DMSP concentrations. Crown Copyright (c) 2006 Published by Elsevier Ltd. All rights reserved.</t>
  </si>
  <si>
    <t>Stamati, K.; Hollingsworth, P. M.; Russell, J.</t>
  </si>
  <si>
    <t>Patterns of clonal diversity in three species of sub-arctic willow (Salix lanata, Salix lapponum and Salix herbacea)</t>
  </si>
  <si>
    <t>PLANT SYSTEMATICS AND EVOLUTION</t>
  </si>
  <si>
    <t>10.1007/s00606-007-0578-2</t>
  </si>
  <si>
    <t>Sub-arctic willow scrub is an endangered habitat in Britain, and typically occurs on steep crags inaccessible to grazing animals. These willows can reproduce both sexually and asexually, although the relative importance of each is unknown. Knowledge of reproductive mode is important for the design of grazing management and restoration programmes. Accordingly, clonality was assessed in the largest stand of sub-arctic willow scrub in the UK, focusing on Salix lanata and S. lapponum. Little evidence of clonal growth was detected; most individuals possessed distinct multi-locus genotypes. Thus despite the capacity for vegetative reproduction, and seedlings being rarely observed, sexual reproduction is the predominant means of perpetuation and dispersal at this site. We also examined clonal growth in a common willow species (Salix herbacea) that occupies a different habitat type (exposed mountain tops and ridges). Multiple individuals shared identical genotypes up to 7 m apart, suggesting an important role for clonal growth in local patch formation in this species.</t>
  </si>
  <si>
    <t>Calderon-Sanou, Irene; Munkemuller, Tamara; Zinger, Lucie; Schimann, Heidy; Yoccoz, Nigel Gilles; Gielly, Ludovic; Foulquier, Arnaud; Hedde, Mickael; Ohlmann, Marc; Roy, Melanie; Si-Moussi, Sara; Thuiller, Wilfried</t>
  </si>
  <si>
    <t>Cascading effects of moth outbreaks on subarctic soil food webs</t>
  </si>
  <si>
    <t>10.1038/s41598-021-94227-z</t>
  </si>
  <si>
    <t>The increasing severity and frequency of natural disturbances requires a better understanding of their effects on all compartments of biodiversity. In Northern Fennoscandia, recent large-scale moth outbreaks have led to an abrupt change in plant communities from birch forests dominated by dwarf shrubs to grass-dominated systems. However, the indirect effects on the belowground compartment remained unclear. Here, we combined eDNA surveys of multiple trophic groups with network analyses to demonstrate that moth defoliation has far-reaching consequences on soil food webs. Following this disturbance, diversity and relative abundance of certain trophic groups declined (e.g., ectomycorrhizal fungi), while many others expanded (e.g., bacterivores and omnivores) making soil food webs more diverse and structurally different. Overall, the direct and indirect consequences of moth outbreaks increased belowground diversity at different trophic levels. Our results highlight that a holistic view of ecosystems improves our understanding of cascading effects of major disturbances on soil food webs.</t>
  </si>
  <si>
    <t>Anschlag, Kerstin; Broll, Gabriele; Holtmeier, Friedrich-Karl</t>
  </si>
  <si>
    <t>Mountain Birch Seedlings in the Treeline Ecotone, Subarctic Finland: Variation in Above- and Below-Ground Growth Depending on Microtopography</t>
  </si>
  <si>
    <t>10.1657/1523-0430(07-087)[ANSCHLAG]2.0.CO;2</t>
  </si>
  <si>
    <t>The treeline ecotone in northern Finnish Lapland is characterized by a mosaic of sites with highly varying environmental conditions. Density, age structure, growth, and root systems of mountain birch seedlings (Betula pubescens ssp. czerepanovii [Orlova] Hamet-Ahti) were Studied in different microsite classes (deflation, lichen heath, dwarf shrub heath, hummock, willow shrub, sedge mire). On wind-exposed convex topography characterized by shortage of Moisture and nutrients, seedling establishment is impeded, as is indicated by low seedling densities and lack of very Voting seedlings as well as by high rooting depths and root/shoot ratios of the few individuals. It, sedge mires, birch seedlings occasionally Occur in great numbers but die off at an early stage. Extremely shallow root systems point to anoxia as the main reason. Severe shoot damage is common to almost all saplings. This is likely due to grazing by reindeer (Rangifer t. tarandus). As a result, height growth is suppressed even on sites with otherwise relatively suitable conditions (e.g. willow shrub sites). Future effects of climate change Which Could locally improve conditions for germination and establishment of birch young growth might be overridden by the effects of high reindeer density.</t>
  </si>
  <si>
    <t>Leffler, A. Joshua; Beard, Karen H.; Kelsey, Katharine C.; Choi, Ryan T.; Schmutz, Joel A.; Welker, Jeffrey M.</t>
  </si>
  <si>
    <t>Cloud cover and delayed herbivory relative to timing of spring onset interact to dampen climate change impacts on net ecosystem exchange in a coastal Alaskan wetland</t>
  </si>
  <si>
    <t>10.1088/1748-9326/ab1c91</t>
  </si>
  <si>
    <t>Rapid warming in northern ecosystems over the past four decades has resulted in earlier spring, increased precipitation, and altered timing of plant-animal interactions, such as herbivory. Advanced spring phenology can lead to longer growing seasons and increased carbon (C) uptake. Greater precipitation coincides with greater cloud cover possibly suppressing photosynthesis. Timing of herbivory relative to spring phenology influences plant biomass. None of these changes are mutually exclusive and their interactions could lead to unexpected consequences for Arctic ecosystem function. We examined the influence of advanced spring phenology, cloud cover, and timing of grazing on C exchange in the Yukon-Kuskokwim Delta of western Alaska for three years. We combined advancement of the growing season using passive-warming open-top chambers (OTC) with controlled timing of goose grazing (early, typical, and late season) and removal of grazing. We also monitored natural variation in incident sunlight to examine the C exchange consequences of these interacting forcings. We monitored net ecosystem exchange of C (NEE) hourly using an autochamber system. Data were used to construct daily light curves for each experimental plot and sunlight data coupled with a clear-sky model was used to quantify daily and seasonal NEE over a range of incident sunlight conditions. Cloudy days resulted in the largest suppression of NEE, reducing C uptake by approximately 2 g C m(-2 )d(-1) regardless of the timing of the season or timing of grazing. Delaying grazing enhanced C uptake by approximately 3 g C m(-2) d(-1). Advancing spring phenology reduced C uptake by approximately 1.5 g C m(-2) d(-1), but only when plots were directly warmed by the OTCs; spring advancement did not have a long-term influence on NEE. Consequently, the two strongest drivers of NEE, cloud cover and grazing, can have opposing effects and thus future growing season NEE will depend on the magnitude of change in timing of grazing and incident sunlight.</t>
  </si>
  <si>
    <t>Callaghan, Terry V.; Bergholm, Fredrik; Christensen, Torben R.; Jonasson, Christer; Kokfelt, Ulla; Johansson, Margareta</t>
  </si>
  <si>
    <t>A new climate era in the sub-Arctic: Accelerating climate changes and multiple impacts</t>
  </si>
  <si>
    <t>10.1029/2009GL042064</t>
  </si>
  <si>
    <t>Climate warming in the Swedish sub-Arctic since 2000 has reached a level at which statistical analysis shows for the first time that current warming has exceeded that in the late 1930' s and early 1940' s, and has significantly crossed the 0 degrees C mean annual temperature threshold which causes many cryospheric and ecological impacts. The accelerating temperature increase trend has driven similar trends in the century-long increase in snow thickness, loss of lake ice, increases in active layer thickness, lake water TOC (total organic carbon) concentrations and the assemblages of diatoms, and changes in tree-line location and plant community structure. Some of these impacts were not evident in the first warm period of the 20th Century. Changes in climate are associated with reduced temperature variability, particularly loss of cold winters and cool summers, and an increase in extreme precipitation events that cause mountain slope instability and infrastructure failure. The long term records of multiple, local environmental factors compiled here for the first time provide detailed information for adaptation strategy development while dramatic changes in an environment particularly vulnerable to climate change highlight the need to adopt global mitigation strategies. Citation: Callaghan, T. V., F. Bergholm, T. R. Christensen, C. Jonasson, U. Kokfelt, and M. Johansson (2010), A new climate era in the sub-Arctic: Accelerating climate changes and multiple impacts, Geophys. Res. Lett., 37, L14705, doi:10.1029/2009GL042064.</t>
  </si>
  <si>
    <t>PARSONS, TR; CHEN, YLL</t>
  </si>
  <si>
    <t>THE COMPARATIVE ECOLOGY OF A SUB-ARCTIC AND TROPICAL ESTUARINE ECOSYSTEM AS MEASURED WITH CARBON AND NITROGEN ISOTOPES</t>
  </si>
  <si>
    <t>10.1006/ecss.1995.0062</t>
  </si>
  <si>
    <t>Animals representing different trophic levels were collected from two estuarine environments; the subarctic Strait of Georgia (c. 50 degrees N, 124 degrees W) and the tropical coast of Kaohsiung (c. 22 degrees N, 121 degrees E). The animals were analysed for their heavy isotope composition of carbon and nitrogen in order to determine the trophic structure of the mio environments. The tropical environment showed a greater enrichment in the C-13 isotope which could be attributed to previously reported latitudinal differences in the source of carbon for photosynthesis. In both environments there was a further enrichment of C-13 at higher trophic levels which was believed to be the result of significant grazing on benthic organisms in both systems. The much higher variation in the data encountered in the tropical environment was attributed to the sharp contrast between offshore oligotrophic waters from the South China Sea and the Kuroshio current that mix with estuarine waters, within a shea distance of the coast. (C) 1995 Academic Press Limited</t>
  </si>
  <si>
    <t>Stasko, Ashley D.; Bluhm, Bodil A.; Michel, Christine; Archambault, Philippe; Majewski, Andrew; Reist, James D.; Swanson, Heidi; Power, Michael</t>
  </si>
  <si>
    <t>Benthic-pelagic trophic coupling in an Arctic marine food web along vertical water mass and organic matter gradients</t>
  </si>
  <si>
    <t>10.3354/meps12582</t>
  </si>
  <si>
    <t>Understanding drivers of benthic-pelagic coupling in Arctic marine ecosystems is key to identifying benthic areas that may be sensitive to climate-driven changes in hydrography and surface production. We coupled algal biomass and sedimentary characteristics with stable isotope data for 113 fishes and invertebrates in the Canadian Beaufort Sea and Amundsen Gulf to examine how trophic structure was influenced by the vertical water mass structure and by organic matter input regimes, from 20 to 1000 m depths. Indices of community-level trophic diversity (isotopic niche size, C-13 enrichment relative to a pelagic baseline, and delta C-13 isotopic range) increased from west to east, coincident with the use of more diverse dietary carbon sources among benthic functional groups. Data suggested benthic-pelagic trophic coupling was strongest in the western study region where pelagic sinking flux is relatively high, intermediate in the central region dominated by riverine inputs of terrestrial organic matter, and weakest in the east where strong pelagic grazing is known to limit sinking flux. Differences in delta C-13 between pelagic and benthic functional groups (up to 5.7 parts per thousand) increased from west to east, and from the near-shore shelf to the upper slope. On the upper slope, much of the sinking organic matter may be intercepted in the water column, and dynamic hydrography likely diversifies available food sources. In waters &gt; 750 m there were no clear trends in benthic-pelagic coupling or community-level trophic diversity. This study represents the first description of fish and invertebrate food web structure &gt; 200 m in the Canadian Beaufort Sea.</t>
  </si>
  <si>
    <t>Holt, Emily A.; Mccune, Bruce; Neitlich, Peter</t>
  </si>
  <si>
    <t>Grazing and fire impacts on macrolichen communities of the Seward Peninsula, Alaska, USA</t>
  </si>
  <si>
    <t>BRYOLOGIST</t>
  </si>
  <si>
    <t>10.1639/0007-2745(2008)111[68:GAFIOM]2.0.CO;2</t>
  </si>
  <si>
    <t>We sought to assess impacts of fire and grazing by reindeer and caribou on lichen communities in northwestern Alaska. Macrolichen abundance was estimated from 45, 0.38-ha plots. Eighteen of those plots, scattered throughout the southern Seward Peninsula, represented two levels of grazing, heavy and light. We found lightly grazed areas had taller lichens and greater total lichen cover than heavily grazed sites. Minor yet statistically significant changes in community structure were also observed between heavily and lightly grazed sites. However, lichen species richness did not differ by grazing status. Overall, average lichen height appears to be the best indication of grazing intensity on the Seward Peninsula. Apart from the 18 grazing plots, 8 additional plots were established in previously burned sites to represent reference conditions with a known time since disturbance date. These plots provided a framework of vegetation recovery from severe, recent disturbance towards pre-disturbance conditions. Patterns in lichen, bryophyte and vascular plant characteristics from these fire plots in combination with our findings from the grazing plots were then used to interpret the disturbance history of new plots. These new plots comprise the remaining 19 plots (of the total 45) that were sampled within the Bering Land Bridge National Preserve (BELA). We believe the location of BELA, regardless of disturbance history, is more favorable to vascular plants and Sphagnum, and lichens grow taller in response, compared to areas on the Seward Peninsula further south. In addition, lower cover in the Preserve may be attributed to site or climatic differences rather than grazing.</t>
  </si>
  <si>
    <t>Levinsen, H; Turner, JT; Nielsen, TG; Hansen, BW</t>
  </si>
  <si>
    <t>On the trophic coupling between protists and copepods in arctic marine ecosystems</t>
  </si>
  <si>
    <t>10.3354/meps204065</t>
  </si>
  <si>
    <t>Grazing experiments were conducted at different seasons with the large Calanus finmarchicus, C. glacialis and C. hyperboreus, and the small Acartia longiremis in Disko Bay, West Greenland and Young Sound, NE Greenland. Female copepods incubated in 200 mum screened natural water preferred large protists. Thus, particularly during the post-bloom period, the relatively large heterotrophic protists (ciliates and heterotrophic dinoflagellates) contributed substantially to the trophic coupling between protists and copepods. However, low grazing by C. glacialis and C. hyperboreus in mid-June suggests that large parts of the populations of these species had terminated feeding at this time, prior to overwintering. Clearance increased with ciliate and dinoflagellate size above 10 mum equivalent spherical diameter (ESD), equal to the size of the smallest heterotrophic protists. At a size of 30 to 40 mum ESD maximum clearance was observed. Grazing on Phaeocystis single cells of 5 mum by C.finmarchicus showed a lower size-limit for capture of this species &lt;5 &lt;mu&gt;m which contrasts with C. glacialis and C. hyperboreus, which had a lower size-limit near 10 mum. In addition to size and relative concentrations of phytoplankton and heterotrophic protists, prey and/or predator behavior is suggested to play an important role for copepod feeding.</t>
  </si>
  <si>
    <t>Moen, J; Oksanen, L</t>
  </si>
  <si>
    <t>Long-term exclusion of folivorous mammals in two arctic-alpine plant communities: a test of the hypothesis of exploitation ecosystems</t>
  </si>
  <si>
    <t>10.2307/3546974</t>
  </si>
  <si>
    <t>During 1987-1994 we monitored changes in vegetation in exclosures and permanent open plots established in two contrasting habitats: a productive hemiarctic tall herb meadow and a less productive alpine snow-bed. In addition, we studied the survival and growth of transplanted tall herbs, woody plants and arctic-alpine plants together with their seed germination and seedling survival in the same habitats. The primary objective of the study was to test the following prediction of the hypothesis of exploitation ecosystems: exclusion of herbivorous vertebrates from the snow-bed initiates radical changes in the vegetation of the snow-bed, whereas in the tall herb meadow, the impact of grazer exclusion on the vegetation is modest. The vegetation within the snow-bed exclosures changed from a grassland to a herbfield during the experimental period. Transplanted tall herbs and seedlings of erect woody plants had high rates of survival and growth in snow-bed exclosures. No such changes were seen in the open snow-bed plots. Survival rates of transplanted woody plants and tall herbs in open snow-bed plots were low and the net growth rates of the survivors were close to zero. In the productive tall herb meadow, vegetational changes were modest on open plots and within exclosures. No clear treatment effects on survival or growth of transplanted woody plants and tall herbs were observed. The results of the experiment thus conformed to the predictions of the hypothesis of exploitation ecosystems.</t>
  </si>
  <si>
    <t>Di Giuseppe, Graziano; Erra, Fabrizio; Dini, Fernando; Alimenti, Claudio; Vallesi, Adriana; Pedrini, Bill; Wuethrich, Kurt; Luporini, Pierangelo</t>
  </si>
  <si>
    <t>Antarctic and Arctic populations of the ciliate Euplotes nobilii show common pheromone-mediated cell-cell signaling and cross-mating</t>
  </si>
  <si>
    <t>10.1073/pnas.1019432108</t>
  </si>
  <si>
    <t>Wild-type strains of the protozoan ciliate Euplotes collected from different locations on the coasts of Antarctica, Tierra del Fuego and the Arctic were taxonomically identified as the morpho-species Euplotes nobilii, based on morphometric and phylogenetic analyses. Subsequent studies of their sexual interactions revealed that mating combinations of Antarctic and Arctic strains form stable pairs of conjugant cells. These conjugant pairs were isolated and shown to complete mutual gene exchange and cross-fertilization. The biological significance of this finding was further substantiated by demonstrating that close homology exists among the three-dimensional structures determined by NMR of the water-borne signaling pheromones that are constitutively secreted into the extracellular space by these interbreeding strains, in which these molecules trigger the switch between the growth stage and the sexual stage of the life cycle. The fact that Antarctic and Arctic E. nobilii populations share the same gene pool and belong to the same biological species provides new support to the biogeographic model of global distribution of eukaryotic microorganisms, which had so far been based exclusively on studies of morphological and phylogenetic taxonomy.</t>
  </si>
  <si>
    <t>Ringuette, M; Fortier, L; Fortier, M; Runge, JA; Belanger, S; Larouche, P; Weslawski, JM; Kwasniewski, S</t>
  </si>
  <si>
    <t>Advanced recruitment and accelerated population development in Arctic calanoid copepods of the North Water</t>
  </si>
  <si>
    <t>22-23</t>
  </si>
  <si>
    <t>10.1016/S0967-0645(02)00179-0</t>
  </si>
  <si>
    <t>The timing of copepodite recruitment and population development of copepods in spring and early summer (April-July) were compared between the North Water polynya and Barrow Strait, a non-polynya region in the Canadian Archipelago. In the North Water, young copepodites (CI-CIII) of calanoid herbivores were concentrated in the cold and chlorophyll-rich water at the base of the Arctic surface layer, while later stages (CIV-CV) invaded the warmer surface layer. The phytoplankton bloom and the recruitment of the first cohort of copepodites of Calanus hyperboreus, C. glacialis, and Pseudocalanus spp started in May-June, some 1.5-3 months earlier than in Barrow Strait. Consistent with a precocious summer recruitment, population stage structure of these species in early spring (April-May) was more advanced in the North Water than in Barrow Strait. The recruitment in June of Cl of the omnivore Metridia longa was advanced by at least 5 weeks in the polynya relative to Barrow Strait. We found no evidence for an acceleration of the population development of the small Microcalanus pygmaeus, Oithona similis or Oncaea borealis in the polynya. Once the recruitment of young copepodites had started, recruitment success (i.e. % of young copepodites in the population) increased primarily with Chl a concentration for C. hyperboreus, with both sea-surface temperature and Chl a for C. glacialis, and with temperature only for Pseudocalanus spp. Hence, depending on the species, both greater food availability and higher temperature resulting from reduced ice cover contributed to improve reproductive success in herbivorous copepods in the North Water relative to Barrow Strait. A climate-induced reduction of ice cover duration is predicted to favour the population growth of the predominant large calanoid copepods and Pseudocalanus on Arctic shelves. (C) 2002 Elsevier Science Ltd. All rights reserved.</t>
  </si>
  <si>
    <t>Damage potential of grasshoppers (Orthoptera : Acrididae) on early growth stages of small-grains and canola under subarctic conditions</t>
  </si>
  <si>
    <t>10.1603/0022-0493-96.4.1193</t>
  </si>
  <si>
    <t>We characterized the type and extent of grasshopper injury to above and below-ground plant parts for four crops [barley (Hordeum vulgare L.), oats (Avena sativa L.), wheat (Triticum aestivum L.), and canola (Brassica campestris L.)] commonly grown, or with potential to grow, in central Alaska. Cages were placed on 48 pots containing plants in second to third leaf stages and stocked with 0, 2, 4, and 6 first-instar Melanoplus sanguinipes F. pot(-1). Plants were harvested 22 d after planting. Stem growth of barley and oats was not affected except at the highest grasshopper treatment. In canola, stem biomass was reduced at the medium and high grasshopper treatments, when most of the leaves had been consumed. The highest grasshopper treatment reduced leaf area in barley and oats by approximate to55%, and caused a significant reduction in dry weight of leaves, stems, and roots (41-72%). Wheat and canola plants were smaller than barley and oats across all treatments and, at the highest grasshopper density, above-ground portions of wheat and canola were completely destroyed. Length and surface area of roots of barley and oats were reduced by 20-28% again at the highest grasshopper density, whereas the reduction for wheat and canola ranged from 50 to 90%. There was little or no difference among all grasshopper densities for C-N ratio in leaf and stem tissues of all crops. The results suggest that wheat and canola are more susceptible than barley and oats and that densities greater than or equal to2 pot(-1) (approximate togreater than or equal to50 m(-2)) of even very small grasshoppers could cause significant damage in small-grain and oilseed crop production.</t>
  </si>
  <si>
    <t>Samuelsen, A.; Hansen, C.; Wehde, H.</t>
  </si>
  <si>
    <t>Tuning and assessment of the HYCOM-NORWECOM V2.1 biogeochemical modeling system for the North Atlantic and Arctic oceans</t>
  </si>
  <si>
    <t>GEOSCIENTIFIC MODEL DEVELOPMENT</t>
  </si>
  <si>
    <t>10.5194/gmd-8-2187-2015</t>
  </si>
  <si>
    <t>The HYCOM-NORWECOM (HYbrid Coordinate Ocean Model-NORWegian ECOlogical Model) modeling system is used both for basic research and as a part of the forecasting system for the Arctic Marine Forecasting Centre through the My Ocean project. Here we present a revised version of this model. The present model, as well as the sensitivity simulations leading up to this version, have been compared to a data set of in situ measurements of nutrient and chlorophyll from the Norwegian Sea and the Atlantic sector of the Arctic Ocean. The model revisions having the most impact included adding diatoms to the diet of microzooplankton, increasing microzooplankton grazing rate and decreasing the silicate-to-nitrate ratio in diatoms. Model runs are performed both with a coarse- (similar to 50 km) and higher-resolution (similar to 15 km) model configuration, both covering the North Atlantic and Arctic oceans. While the new model formulation improves the results in both the coarse- and high-resolution model, the nutrient bias is smaller in the high-resolution model, probably as a result of the better resolution of the main processes and improved circulation. The final revised version delivers satisfactory results for all three nutrients as well as improved results for chlorophyll in terms of the annual cycle amplitude. However, for chlorophyll the correlation with in situ data remains relatively low. Besides the large uncertainties associated with observational data this is possibly caused by the fact that constant C: N- and Chl: N ratios are implemented in the model.</t>
  </si>
  <si>
    <t>Werner, Jeffery R.; Gillis, Elizabeth A.; Boonstra, Rudy; Krebs, Charles J.</t>
  </si>
  <si>
    <t>You can hide but you can't run: apparent competition, predator responses and the decline of Arctic ground squirrels in boreal forests of the southwest Yukon</t>
  </si>
  <si>
    <t>10.7717/peerj.2303</t>
  </si>
  <si>
    <t>Throughout much of North America's boreal forest, the cyclical fluctuations of snowshoe hare populations (Lepus americanus) may cause other herbivores to become entrained in similar cycles. Alternating apparent competition via prey switching followed by positive indirect effects are the mechanisms behind this interaction. Our purpose is to document a change in the role of indirect interactions between sympatric populations of hares and arctic ground squirrels (Urocitellus parryii plesius), and to emphasize the influence of predation for controlling ground squirrel numbers. We used mark-recapture to estimate the population densities of both species over a 25-year period that covered two snowshoe hare cycles. We analysed the strength of association between snowshoe hare and ground squirrel numbers, and the changes to the seasonal and annual population growth rates of ground squirrels over time. A hyperbolic curve best describes the per capita rate of increase of ground squirrels relative to their population size, with a single stable equilibrium and a lower critical threshold below which populations drift to extinction. The crossing of this unstable boundary resulted in the subsequent uncoupling of ground squirrel and hare populations following the decline phase of their cycles in 1998. The implications are that this sustained Type II predator response led to the local extinction of ground squirrels. When few individuals are left in a colony, arctic ground squirrels may also have exhibited an Allee effect caused by the disruption of social signalling of approaching predators.</t>
  </si>
  <si>
    <t>Borga, K; Poltermann, A; Polder, A; Pavlova, O; Gulliksen, B; Gabrielsen, GW; Skaare, JU</t>
  </si>
  <si>
    <t>Influence of diet and sea ice drift on organochlorine bioaccumulation in Arctic ice-associated amphipods</t>
  </si>
  <si>
    <t>ENVIRONMENTAL POLLUTION</t>
  </si>
  <si>
    <t>10.1016/S0269-7491(01)00160-9</t>
  </si>
  <si>
    <t>The drifting sea ice has been suggested as important in the transport and concentration of organic matter and pollutants in the Arctic. We collected sea ice-associated amphipods in the marginal ice zone north of Svalbard and in the Fram Strait in September 1998 and 1999 to assess contaminant accumulation in ice-associated organisms. Organochlorine concentrations increased from the more herbivorous Apherusa glacialis to the more carnivorous Gammarus wilkitzkii and the more necrophagous Onisimus spp. The relative contribution of compound classes to the sum of organochlorines differed between the amphipod families, with a higher relative contribution of hexachlorocyclohexanes (HCHs) in A. glacialis. The composition of the compound classes HCHs, chlordanes and dichlorodiphenyltrichloroethanes (DDTs) was similar between the amphipod families, whereas the profiles of poly-chlorinated biphenyls (PCBs) differed. The occurrence of organochlorines differed spatially, with higher alpha-HCH concentrations in amphipods from the Fram Strait in comparison with amphipods collected north of Svalbard. This could be related to the sea ice drift route, since sea ice in the Fram Strait had a drift route across the central Arctic Ocean, while the sea ice north of Svalbard had a western drift route to the sampling stations. Even though marine invertebrates have direct uptake by passive diffusion of contaminants across their gills, our results imply that the species' ecology such as diet is important in the bioaccumulation process of organic pollutants. In addition, the results show that sea ice drift route influences the concentrations of organochlorine pollutants in ice-associated organisms. (C) 2002 Elsevier Science Ltd. All rights reserved.</t>
  </si>
  <si>
    <t>Rinnan, Riikka; Gierth, Diana; Bilde, Merete; Rosenorn, Thomas; Michelsen, Anders</t>
  </si>
  <si>
    <t>Off-season biogenic volatile organic compound emissions from heath mesocosms: responses to vegetation cutting</t>
  </si>
  <si>
    <t>10.3389/fmicb.2013.00224</t>
  </si>
  <si>
    <t>Biogenic volatile organic compounds (BVOCs) affect both atmospheric processes and ecological interactions. Our primary aim was to differentiate between BVOC emissions from above- and belowground plant parts and heath soil outside the growing season. The second aim was to assess emissions from herbivory, mimicked by cutting the plants. Mesocosms from a temperate Deschampsia flexuosa-dominated heath ecosystem and a subarctic mixed heath ecosystem were either left intact, the aboveground vegetation was cut, or all plant parts (including roots) were removed. For 3-5 weeks, BVOC emissions were measured in growth chambers by an enclosure method using gas chromatography-mass spectrometry. CO2 exchange, soil microbial biomass, and soil carbon and nitrogen concentrations were also analyzed. Vegetation cutting increased BVOC emissions by more than 20-fold, and the induced compounds were mainly eight-carbon compounds and sesquiterpenes. In the Deschampsia heath, the overall low BVOC emissions originated mainly from soil. In the mixed heath, root, and soil emissions were negligible. Net BVOC emissions from roots and soil of these well-drained heaths do not significantly contribute to ecosystem emissions, at least outside the growing season. If insect outbreaks become more frequent with climate change, ecosystem BVOC emissions will periodically increase due to herbivory.</t>
  </si>
  <si>
    <t>Sen, Arunima; Astrom, Emmelie K. L.; Hong, Wei-Li; Portnov, Alexey; Waage, Malin; Serov, Pavel; Carroll, Michael L.; Carroll, JoLynn</t>
  </si>
  <si>
    <t>Geophysical and geochemical controls on the megafaunal community of a high Arctic cold seep</t>
  </si>
  <si>
    <t>10.5194/bg-15-4533-2018</t>
  </si>
  <si>
    <t>Cold-seep megafaunal communities around gas hydrate mounds (pingos) in the western Barents Sea (76 degrees N, 16 degrees E, similar to 400m depth) were investigated with high-resolution, geographically referenced images acquired with an ROV and towed camera. Four pingos associated with seabed methane release hosted diverse biological communities of mainly nonseep (background) species including commercially important fish and crustaceans, as well as a species new to this area (the snow crab Chionoecetes opilio). We attribute the presence of most benthic community members to habitat heterogeneity and the occurrence of hard substrates (methane-derived authigenic carbonates), particularly the most abundant phyla (Cnidaria and Porifera), though food availability and exposure to a diverse microbial community is also important for certain taxa. Only one chemosynthesis-based species was confirmed, the siboglinid frenulate polychaete Oligobrachia cf. haakonmosbiensis. Overall, the pingo communities formed two distinct clusters, distinguished by the presence or absence of frenulate aggregations. Methane gas advection through sediments was low, below the single pingo that lacked frenulate aggregations, while seismic profiles indicated abundant gas-saturated sediment below the other frenulate-colonized pingos. The absence of frenulate aggregations could not be explained by sediment sulfide concentrations, despite these worms likely containing sulfide-oxidizing symbionts. We propose that high levels of seafloor methane seepage linked to subsurface gas reservoirs support an abundant and active sediment methanotrophic community that maintains high sulfide fluxes and serves as a carbon source for frenulate worms. The pingo currently lacking a large subsurface gas source and lower methane concentrations likely has lower sulfide flux rates and limited amounts of carbon, insufficient to support large populations of frenulates. Two previously undocumented behaviors were visible through the images: grazing activity of snow crabs on bacterial mats, and seafloor crawling of Nothria conchylega onuphid polychaetes.</t>
  </si>
  <si>
    <t>Mann, Roger; Powell, Eric N.; Munroe, Daphne M.</t>
  </si>
  <si>
    <t>THE CASE OF THE 'MISSING' ARCTIC BIVALVES AND THE WALRUS: THE BIGGEST [OVERLOOKED] CLAM FISHERY ON THE PLANET</t>
  </si>
  <si>
    <t>JOURNAL OF SHELLFISH RESEARCH</t>
  </si>
  <si>
    <t>10.2983/035.039.0301</t>
  </si>
  <si>
    <t>Bivalve molluscs represent a significant proportion of the diet of both Atlantic and Pacific walrus (Odobenus rosmarus rosmarus and Odobenus rosmarus divergens, respectively) and are pivotal to benthic-pelagic coupling and carbonate cycling in the Arctic oceans. The latter is of particular relevance in a period of seasonal ice retreat, freshwater release into associated surface waters, decreasing water pH, and possible undersaturation of Arctic waters with respect to aragonite. Using population estimates and predation rates for the walruses on bivalve molluscs, a conservative estimate of bivalve consumption in the regions of active walruses foraging is 2.0-3.0 x 10(6) tonnes y(-1)-a tonnage comparable to the landings for the largest U.S. commercial fishery, the walleye pollock fishery in the eastern Bering Sea. Predation loss to other apex predators such as bearded seals is discounted. Using production:biomass ratios comparable to other high-latitude bivalves, a conservative estimate of bivalve standing stock required to support walrus populations is 0.4-3.0 x 10(7) tonnes. Whereas predominant clam prey species exhibit longevity in the 30+y range, sampled populations in the Bering and Chukchi seas are dominated by small, often less than 1.0 cm individuals. Large clams are rare to absent in samples, suggesting either rapid turnover of the population with high predation balanced by high recruitment and/or a bias in sampling that discounts larger, more sparse individuals. Walrus grazing contributes up to 4.0-6.0 x 10(6) tonnes y(-1) of carbonate to buffering of near-surface sediments in Artic regions. Accurate estimates of bivalve biomass and, thereby, the carbonate budget of Arctic shelf clam species, are critical to understanding the stability of associated continental shelf communities with continued warming of these high-latitude systems and their associated tendency toward aragonite undersaturation.</t>
  </si>
  <si>
    <t>Vanderploeg, HA; Cavaletto, JF; Liebig, JR; Gardner, WS</t>
  </si>
  <si>
    <t>Limnocalanus macrurus (Copepoda : Calanoida) retains a marine arctic lipid and life cycle strategy in Lake Michigan</t>
  </si>
  <si>
    <t>10.1093/plankt/20.8.1581</t>
  </si>
  <si>
    <t>Limnocalanus macrurus, an omnivorous calanoid copepod with strong carnivorous tendencies that invaded fresh water during the Pleistocene glaciation, retains a marine arctic lipid and life cycle strategy in the hypolimnion of Lake Michigan. Its maximum lipid concentration of 67% of dry mass-consisting largely of wax esters-is the highest reported for freshwater zooplankton and is among the highest reported for marine polar species. The high lipid concentration of L.macrurus runs counter to the paradigm that high wax ester concentrations are found in herbivorous, but not in carnivorous, polar species. Lipids are drawn down to extremely low levels (10% of dry mass) during the reproductive period, November-May. Reproduction in this univoltine species appears to be timed so that the new generation develops during the high abundance of prey (crustacean microzooplankton and net phytoplankton) in spring. A high wax ester content may allow egg production to start in winter when the prey concentration is low. In contrast to many polar species, the new generation moves through all copepodid stages to adult without diapausing. Copepodid 5 females have a low lipid concentration, and lipids are slowly built up in new generation adults during summer and fall before reproduction commences. This lipid and life cycle strategy may have given L.macrurus an advantage over potential freshwater competitors, such as the arctic freshwater cyclopoid copepod Cyclops scutifer, in the hypolimnia of glaciated lakes.</t>
  </si>
  <si>
    <t>Buckeridge, Kate M.; Jefferies, Robert L.</t>
  </si>
  <si>
    <t>Vegetation loss alters soil nitrogen dynamics in an Arctic salt marsh</t>
  </si>
  <si>
    <t>10.1111/j.1365-2745.2007.01214.x</t>
  </si>
  <si>
    <t>1 Plant and microbial nitrogen (N) dynamics were examined in soils of an Arctic salt marsh beneath goose-grazed swards and in degraded soils. The degraded soils are the outcome of intensive destructive foraging by geese, which results in vegetation loss and near-irreversible changes in soil properties. The objective of the study was to determine whether vegetation loss led to a decline in microbial activity and a redistribution of N amongst the different soil N pools that potentially could adversely affect plant regrowth. 2 In situ N allocation between plants, microbes and soil was determined based on injection of (NH4Cl)-N-15 into soil cores; changes in isotopic ratios and N concentrations in the different pools were measured after 24 h. Degraded soils, in contrast to vegetated soils, were characterized by a decline in microbial biomass, reduced microbial N-15 excess, reduced rates of gross N immobilization and an increased microbial residency time of N-15. In vegetated soils, both microbes and the forage grass, Puccinellia phryganodes, accumulated N-15 such that little remained in the soil abiotic phase after 24 h, unlike in degraded soils. 3 The decline in microbial activity in degraded soils may be linked to a low availability of soil carbon in the absence of plants and to deteriorating abiotic conditions, including the occurrence of hypersalinity in summer. 4 Not all biotic processes respond similarly to the change in ecosystem state. Unlike vascular plant productivity and goose foraging which are absent in degraded soils, soil microbial activity is maintained, albeit at a lower level. In spite of this activity, the greater proportion of N-15 in degraded soils is in the abiotic pool rather than in microbial biomass with an increased potential for soil N loss from leaching and soil erosion. 5 Disturbance linked to herbivory often triggers catastrophic shifts in ecosystem properties resulting in vegetation loss and changes in soil biogeochemical cycling that are irreversible, at least on a decadal time scale, and lead to the loss of N and other nutrients required for plant growth. These results clearly illustrate that microbial activity does not compensate for the effects of plant removal on soil N retention.</t>
  </si>
  <si>
    <t>Carlson, Matthew L.; Gisler, Steven D.; Kelso, Sylvia</t>
  </si>
  <si>
    <t>The role of reproductive assurance in the arctic: A comparative study of a homostylous and distylous species pair</t>
  </si>
  <si>
    <t>10.1657/1523-0430(06-080)[CARLSON]2.0.CO;2</t>
  </si>
  <si>
    <t>Pollinator-dependent reproductive systems are predicted to be disadvantageous in the Arctic due to the unreliability of pollinator services. Observations in northwestern Alaska appear to support this prediction, where the common Primula eximia possesses reproductive assurance through homostyly and is outpacing the reproduction of its rare, distylous, and pollinator-dependent congener, P. tschuktschorum. We examined the reproductive ecology of these two taxa to determine if P. tschuktschorum is fully distylous with self and intramorph incompatibility, if P. eximia is homostylous with an advantage in fecundity over the rare species, and if there are reproductive interactions between the species. Our results indicate that while P. tschuktschorum is morphologically distylous, it displays only weak incompatibility reactions, but nonetheless has significant reproductive limitations relative to the fecundity of P. eximia, especially in the face of herbivory, which reduces the pool of compatible mates. Some hybridization is occurring between the species. These results support previous suggestions that reproductive assurance may be an important factor limiting the distribution of distyly where pollinator service is unreliable. Homostylous species are likely to be more successful and outcompete distylous progenitors, and selection pressures for reproductive assurance may lessen strong self and intramorph incompatibility reactions in distylous species.</t>
  </si>
  <si>
    <t>Layton-Matthews, Kate; Loonen, Maarten J. J. E.; Hansen, Brage Bremset; Coste, Christophe F. D.; Saether, Bernt-Erik; Grotan, Vidar</t>
  </si>
  <si>
    <t>Density-dependent population dynamics of a high Arctic capital breeder, the barnacle goose</t>
  </si>
  <si>
    <t>10.1111/1365-2656.13001</t>
  </si>
  <si>
    <t>Density regulation of the population growth rate occurs through negative feedbacks on underlying vital rates, in response to increasing population size. Here, we examine in a capital breeder how vital rates of different life-history stages, their elasticities and population growth rates are affected by changes in population size. We developed an integrated population model for a local population of Svalbard barnacle geese, Branta leucopsis, using counts, reproductive data and individual-based mark-recapture data (1990-2017) to model age class-specific survival, reproduction and number of individuals. Based on these estimates, we quantified the changes in demographic structure and the effect of population size on age class-specific vital rates and elasticities, as well as the population growth rate. Local density regulation at the breeding grounds acted to reduce population growth through negative effects on reproduction; however, population size could not explain substantial variation in survival rates, although there was some support for density-dependent first-year survival. With the use of prospective perturbation analysis of the density-dependent projection matrix, we show that the elasticities to different vital rates changed as population size increased. As population size approached carrying capacity, the influence of reproductive rates and early-life survival on the population growth rate was reduced, whereas the influence of adult survival increased. A retrospective perturbation analysis revealed that density dependence resulted in a positive contribution of reproductive rates, and a negative contribution of the numbers of individuals in the adult age class, to the realised population growth rate. The patterns of density dependence in this population of barnacle geese were different from those recorded in income breeding birds, where density regulation mainly occurs through an effect on early-life survival. This indicates that the population dynamics of capital breeders, such as the barnacle goose, are likely to be more reproduction-driven than is the case for income breeders.</t>
  </si>
  <si>
    <t>Echeveste, P.; Tovar-Sanchez, A.; Agusti, S.</t>
  </si>
  <si>
    <t>Tolerance of polar phytoplankton communities to metals</t>
  </si>
  <si>
    <t>10.1016/j.envpol.2013.10.029</t>
  </si>
  <si>
    <t>Large amounts of pollutants reach polar regions, particularly the Arctic, impacting their communities. In this study we analyzed the toxic levels of Hg, Cd and Pb to natural phytoplankton communities of the Arctic and Southern Oceans, and compared their sensitivities with those observed on phytoplankton natural communities from temperate areas. Mercury was the most toxic metal for both Arctic and Antarctic communities, while both Cd and Pb were toxic only for the Antarctic phytoplankton. Total cell abundance of the populations forming the Arctic community increased under high Cd and Pb concentrations, probably due to a decrease of the grazing pressure or the increase of the most resistant species, although analysis of individual cells indicated that cell death was already induced at the highest levels. These results suggest that phytoplankton may have acquired adapting mechanisms to face high levels of Pb and Cd in the Arctic Ocean. (C) 2013 Elsevier Ltd. All rights reserved.</t>
  </si>
  <si>
    <t>Szpikowski, Jozef; Szpikowska, Grazyna; Zwolinski, Zbigniew; Rachlewicz, Grzegorz; Kostrzewski, Andrzej; Marciniak, Marek; Dragon, Krzysztof</t>
  </si>
  <si>
    <t>Character and rate of denudation in a High Arctic glacierized catchment (Ebbaelva, Central Spitsbergen)</t>
  </si>
  <si>
    <t>GEOMORPHOLOGY</t>
  </si>
  <si>
    <t>10.1016/j.geomorph.2014.01.012</t>
  </si>
  <si>
    <t>A series of investigations of water and sediment discharge from the glacierized Ebba River catchment (53 km(2), located in the Billefjorden area in the central part of Spitsbergen) was carried out during the ablation seasons of 2008-2010. The study included hydrometric measurements at the catchment closing profile, identification of meteorological factors, and specification of the suspended and dissolved sediment load and of the water's chemical composition. The study evidenced a typical water regime for proglacial rivers, as well as its diversification in subsequent ablation seasons being determined mainly by thermal conditions. Moreover, during the study, the chemical (1 t km(-2) d(-1)) and mechanical denudation (2.7 t km(-2) d(-1)) indices were calculated. These rates documented the independent nature of the water supply system and the water and matter dynamics of the glacierized catchment. (C) 2014 Elsevier B.V. All rights reserved.</t>
  </si>
  <si>
    <t>Evenset, A.; Hallanger, I. G.; Tessmann, M.; Warner, N.; Ruus, A.; Borga, K.; Gabrielsen, G. W.; Christensen, G.; Renaud, P. E.</t>
  </si>
  <si>
    <t>Seasonal variation in accumulation of persistent organic pollutants in an Arctic marine benthic food web</t>
  </si>
  <si>
    <t>10.1016/j.scitotenv.2015.10.092</t>
  </si>
  <si>
    <t>The aim of the present study was to investigate seasonal variation in persistent organic pollutant (POP) concentrations, as well as food-web biomagnification, in an Arctic, benthic marine community. Macrozoobenthos, demersal fish and common eiders were collected both inside and outside of Kongsfjorden, Svalbard, during May, July and October 2007. The samples were analysed for a selection of legacy chlorinated POPs. Overall, low levels of POPs were measured in all samples. Although POP levels and accumulation patterns showed some seasonal variation, themagnitude and direction of change was not consistent among species. Overall, seasonality in bioaccumulation in benthic biota was less pronounced than in the pelagic systemin Kongsfjorden. In addition, the results indicate that delta N-15 is not a good predictor for POP-levels in benthic food chains. Other factors, such as feeding strategy (omnivory, necrophagy versus herbivory), degree of contact with the sediment, and a high dependence on particulate organic matter (POM), with low POP-levels and high delta N-15-values (due to bacterial isotope enrichment), seem to govern the uptake of the different POPs and result in loads deviating from what would be expected consulting the trophic position alone. (C) 2015 Elsevier B.V. All rights reserved.</t>
  </si>
  <si>
    <t>Wood, Kevin A.; Nuijten, Rascha J. M.; Newth, Julia L.; Haitjema, Trinus; Vangeluwe, Didier; Ioannidis, Panagiotis; Harrison, Anne L.; Mackenzie, Conor; Hilton, Geoff M.; Nolet, Bart A.; Rees, Eileen C.</t>
  </si>
  <si>
    <t>Apparent survival of an Arctic-breeding migratory bird over 44years of fluctuating population size</t>
  </si>
  <si>
    <t>IBIS</t>
  </si>
  <si>
    <t>10.1111/ibi.12521</t>
  </si>
  <si>
    <t>Following increases in numbers during the second half of the 20th century, several Arctic-breeding migrant bird species are now undergoing sustained population declines. These include the northwest European population of Bewick's Swan Cygnus columbianus bewickii, which declined from c. 29000 birds on the wintering grounds in 1995 to 18000 in 2010. It is unclear whether this decrease reflects reduced survival, emigration to a different area, or a combination of both. Furthermore, the environmental drivers of any demographic changes are also unknown. We therefore used an information-theoretic approach in RMark to analyse a dataset of 3929 individually marked and resighted Bewick's Swans to assess temporal trends and drivers of survival between the winters of 1970/71 and 2014/2015, while accounting for effects of age, sex and different marker types. The temporal trend in apparent survival rates over our study period was best explained by different survival rates for each decade, with geometric mean survival rates highest in the 1980s (leg-ring marked birds=0.853, 95% confidence interval (CI) 0.830-0.873) and lowest in the 2010s (leg-ring=0.773, 95% CI 0.738-0.805; neck-collar=0.725, 95% CI 0.681-0.764). Mean (+/- 95% CI) resighting probabilities over the study period were higher for birds marked with neck-collars (0.91 +/- 0.01) than for those marked with leg-rings (0.70 +/- 0.02). Weather conditions in different areas across the flyway, food resources on the winter grounds, density-dependence and the growth of numbers at a relatively new wintering site (the Evros Delta in Greece) all performed poorly as explanatory variables of apparent survival. None of our 18 covariates accounted for more than 7.2% of the deviance associated with our survival models, with a mean of only 2.2% of deviance explained. Our results provide long-term demographic information needed to help conservationists understand the population dynamics of Bewick's Swans in northwest Europe.</t>
  </si>
  <si>
    <t>Buda, Jakub; Olszanowski, Ziemowit; Wierzgon, Mariusz; Zawierucha, Krzysztof</t>
  </si>
  <si>
    <t>Tardigrades and oribatid mites in bryophytes from geothermally active lava fields (Krafla, Iceland) and the description of Pilatobius islandicus sp. nov. (Eutardigrada)</t>
  </si>
  <si>
    <t>10.24425/118755</t>
  </si>
  <si>
    <t>In polar regions, apart from tundra and glaciers, geothermally active areas with elevated temperatures are important elements of ecosystems. One such geothermally active region characterized by mosaic ecosystems and vast areas covered by recent lava fields is Iceland. The aim of our study was to explore the diversity of invertebrates inhabiting geothermally active lava fields in the Krafla area (Iceland). Eight bryophyte samples were collected from a warm surface, mainly from the steaming areas. We have found Nematoda, Rotifera, Tardigrada and Oribatida in the samples. Habitat analysis demonstrated there to be 12 bryophyte species (five liverworts and seven mosses). The diversity of bryophytes in a single sample ranged from one to six species. The most common bryophyte was Racomitrium lanuginosum (Hedw.) Brid. Four species of tardigrades were found, including one that was new. Pilatobius islandicus sp. nov. is described herein by morphological, morphometric and molecular approaches (COI, 28S rRNA, 18S rRNA). Oribatida mites were identified as two species (Malaconothrus monodactylus (Michael, 1888) and Camisia foveolata Hammer, 1955). The average density of invertebrates was 13.1 ind./g with a maximum of 40.8 ind./g calculated per dry material. The tardigrades found in our study belonged to herbivores, microbivores and omnivores, whereas the mites belonged to saprophages, which indicates complex trophic networks in geothermally active lava fields.</t>
  </si>
  <si>
    <t>Kryukov, V. Yu.; Tyurin, M. V.; Tomilova, O. G.; Yaroslavtseva, O. N.; Kryukova, N. A.; Duisembekov, B. A.; Tokarev, Yu. S.; Glupov, V. V.</t>
  </si>
  <si>
    <t>Immunosuppression of Insects by the Venom of Habrobracon hebetor Increases the Sensitivity of Bait Method for the Isolation of Entomopathogenic Fungi from Soils</t>
  </si>
  <si>
    <t>BIOLOGY BULLETIN</t>
  </si>
  <si>
    <t>10.1134/S1062359017030050</t>
  </si>
  <si>
    <t>We evaluated the susceptibility of Galleria mellonella larvae immunosuppressed by the venom of Habrobracon hebetor to soil entomopathogenic ascomycetes with the use of bait method. It was found that the sensitivity of the modified method was significantly (by almost 200 times) increased as compared with the standard procedure, which provided the isolation of fungi when their abundance was extremely low. Envenomated larvae were more susceptible to the entomopathogenic but not saprotrophic fungi. We presented results of isolation of the entomopathogenic fungi from soils in different climatic zones (from the forest tundra to the steppe) using an improved procedure.</t>
  </si>
  <si>
    <t>Yamazaki, A.; Nishimiya, Y.; Tsuda, S.; Togashi, K.; Munehara, H.</t>
  </si>
  <si>
    <t>Gene expression of antifreeze protein in relation to historical distributions of Myoxocephalus fish species</t>
  </si>
  <si>
    <t>10.1007/s00227-018-3440-x</t>
  </si>
  <si>
    <t>Gene expression of antifreeze proteins (AFPs) facilitates various species of fish to survive in near-freezing seawater. The marine sculpin genus Myoxocephalus (Teleostei; Perciformes) is widely distributed from Arctic to Subarctic and is known to express type I AFP. Here, we clarify gene structures and the antifreeze activity of three Myoxocephalus species and discuss their cold adaptation and their geographic movements across a global-level time scale. These fishes were collected during winter in 2014-2015 at Hokkaido and Alaska. A total of 14-16 amino acid sequences were determined as type I AFP, some of which exhibit the same amino acid sequence among species. The Subarctic species contains many amino acid sequences, and the antifreeze activities are lowest. In contrast, the Arctic species contains a few active proteins. Mitochondrial DNA analysis suggests that the Atlantic and Arctic species migrated to those oceans 7.9 and 3.0million years ago (Mya), respectively. Since the AFP sequences of Myoxocephalus are similar to each other regardless of their difference in the timing of migration, the ancestral species of this genus may have developed the AFP gene(s) approximately 7.9Mya, before speciation within the genus. It is speculated that these sculpins survived the cold environment in the Arctic Ocean during the Pliocene-Pleistocene by acquisition of the type I AFP in their body fluids.</t>
  </si>
  <si>
    <t>Jeppesen, E; Jensen, JP; Jensen, C; Faafeng, B; Hessen, DO; Sondergaard, M; Lauridsen, T; Brettum, P; Christoffersen, K</t>
  </si>
  <si>
    <t>The impact of nutrient state and lake depth on top-down control in the pelagic zone of lakes: A study of 466 lakes from the temperate zone to the arctic</t>
  </si>
  <si>
    <t>10.1007/PL00021503</t>
  </si>
  <si>
    <t>Using empirical data from 466 temperate to arctic lakes covering a total phosphorus (TP) gradient of 2-1036 mug L-1, we describe how the relative contributions of resource supply, and predator control change along a nutrient gradient. We argue that (a) predator control on large-bodied zooplankton is unimodally related to TP and is highest in the most nutrient-rich and nutrient-poor lakes and generally higher in shallow than deep lakes, (b) the cascading effect of changes in predator control on phytoplankton decreases with increasing TP, and (c) these general patterns occur with significant variations-that is, the predation pressure can be low or high at all nutrient levels. A quantile regression revealed that the median share of the predator-sensitive Daphnia to the total cladoceran biomass was significantly related unimodally to TP, while the 10% and 90% percentiles approached 0 and 100%, respectively, at all TP levels. Moreover, deep lakes (more than 6 m) had a higher percentage of Daphnia than shallow (less than 6 m) lakes. The median percentage of Daphnia peaked at 0.15 mg L-1 in shallow lakes and 0.09 mg L-1 in deep lakes. The assumption that fish are responsible for the unimodality was supported by data on the abundance of potential planktivorous fish (catch net(-1) night(-1) gill nets with the different mesh sizes [CPUE]). To elucidate the potential cascading effect on phytoplankton, we examined the zooplankton phytoplankton biomass ratio. Even though this ratio was inversely related to CPUE at all TP levels, we found an overall higher ratio in oligotrophic lakes that declined toward low values (typically below 0.2) in hypertrophic lakes. These results suggest that planktivorous fish have a more limited effect on the grazing control of phytoplankton in oligotrophic lakes than in eutrophic lakes, despite similar predator control of large-bodied zooplankton. Accordingly, the phytoplankton yield, expressed as the chlorophyll a-TP ratio, did not relate to CPUE at low TP, but it increased significantly with CPUE at high TP. We conclude that the chances of implementing a successful restoration program using biomanipulation as a tool to reduce phytoplankton biomass increase progressively with increasing TP, but that success in the long term is most likely achieved at intermediate TP concentrations.</t>
  </si>
  <si>
    <t>Gurarie, Eliezer; Hebblewhite, Mark; Joly, Kyle; Kelly, Allicia P.; Adamczewski, Jan; Davidson, Sarah C.; Davison, Tracy; Gunn, Anne; Suitor, Michael J.; Fagan, William F.; Boelman, Natalie</t>
  </si>
  <si>
    <t>Tactical departures and strategic arrivals: Divergent effects of climate and weather on caribou spring migrations</t>
  </si>
  <si>
    <t>10.1002/ecs2.2971</t>
  </si>
  <si>
    <t>The Arctic has been warming rapidly, affecting ecological processes across the region. Caribou and reindeer (Rangifer tarandus) is a keystone Arctic species undergoing declines in many parts of its range, but definitive links between climate and populations remain elusive. The conspicuous and dramatic mass migration of many caribou populations, during which nearly all pregnant females move from wintering ranges to calving grounds shortly before giving birth, may be an important link between climate and caribou populations. The drivers of migration, however, are similarly mysterious. It is unknown, for example, whether caribou respond to immediate phenological cues, anticipate conditions on calving grounds, or are driven by lagged effects related to physical condition. To investigate the drivers of migration, we analyzed movement data from over 1000 individual caribou from seven major herds, spanning 3000 km across Alaska, Yukon, Northwest Territories (NWT), and Nunavut in Canada, from 1995 to 2017. We developed a hierarchical model to estimate migration departure and arrival times, and analyzed these variables against global climate indices and local weather conditions, exploring immediate and lagged effects, as well as snowmelt timing and vegetation indices. We discovered a continent-wide synchrony in spring migration departure times, driven mainly by large-scale, ocean-driven climate indices (Pacific Decadal Oscillation, Arctic Oscillation, and North Atlantic Oscillation). However, we also found that the speed of migration was highly plastic with later migration departure times followed by shorter migration durations. This plasticity made arrival timing independent of departure timing and its respective drivers. Rather, arrival timing depended strongly on weather conditions from the previous summer: cooler and windier summers generally led to earlier arrival at calving grounds the following year. We suggest that maternal body condition, mainly influenced by conditions that limit insect harassment, is a major factor for earlier spring migration arrival timing, and therefore earlier calving and higher survival rates. We place these results in the context of mechanistic links between climate and caribou population dynamics. Long-term and large-scale observations of migratory animals can provide insights into the mechanisms by which long-distance, collective migrants may adapt to dynamic and unpredictable environments.</t>
  </si>
  <si>
    <t>Leu, E.; Wiktor, J.; Soreide, J. E.; Berge, J.; Falk-Petersen, S.</t>
  </si>
  <si>
    <t>Increased irradiance reduces food quality of sea ice algae</t>
  </si>
  <si>
    <t>10.3354/meps08647</t>
  </si>
  <si>
    <t>The accelerating decrease of Arctic sea ice substantially changes the growth conditions for primary producers, particularly with respect to light. This affects the biochemical composition of sea ice algae, which are an essential high-quality food source for herbivores early in the season. Their high nutritional value is related to their content of polyunsaturated fatty acids (PUFAs), which play an important role for successful maturation, egg production, hatching and nauplii development in grazers. We followed the fatty acid composition of an assemblage of sea ice algae in a high Arctic fjord during spring from the early bloom stage to post bloom. Light conditions proved to be decisive in determining the nutritional quality of sea ice algae, and irradiance was negatively correlated with the relative amount of PUFAs. Algal PUFA content decreased on average by 40% from April to June, while algal biomass (measured as particulate carbon, C) did not differ. This decrease was even more pronounced when algae were exposed to higher irradiances due to reduced snow cover. The ratio of chlorophyll a (chl a) to C, as well as the level of photoprotective pigments, confirmed a physiological adaptation to higher light levels in algae of poorer nutritional quality. We conclude that high irradiances are detrimental to sea ice algal food quality, and that the biochemical composition of sea ice algae is strongly dependent on growth conditions.</t>
  </si>
  <si>
    <t>Levin, DB; Danks, HV; Barber, SA</t>
  </si>
  <si>
    <t>Variations in mitochondrial DNA and gene transcription in freezing-tolerant larvae of Eurosta solidaginis (Diptera : Tephritidae) and Gynaephora groenlandica (Lepidoptera : Lymantriidae)</t>
  </si>
  <si>
    <t>INSECT MOLECULAR BIOLOGY</t>
  </si>
  <si>
    <t>10.1046/j.1365-2583.2003.00413.x</t>
  </si>
  <si>
    <t>Respiration, mitochondrial (mt)DNA content, and mitochondrial-specific RNA expression in fat body cells from active and cold-adapted larvae of the goldenrod gall fly, Eurosta solidaginis , and the Arctic woolly bear caterpillar, Gynaephora groenlandica , were compared. Reduced amounts of mtDNA were observed in cold-adapted larvae of both E. solidaginis and G. groenlandica collected in fall or winter, compared with summer-collected larvae. mtDNA increased to levels similar to those of summer-collected larvae after incubation at 10degreesC or 15degreesC for 5 h. Mitochondrial-specific RNAs (COI and 16S) were observed in fat body cells of both active and cold-adapted E. solidaginis larvae. Our results suggest that mitochondrial proteins required for respiration may be restored rapidly from stable RNAs present in overwintering larvae.</t>
  </si>
  <si>
    <t>Iken, K; Bluhm, BA; Gradinger, R</t>
  </si>
  <si>
    <t>Food web structure in the high Arctic Canada Basin: evidence from delta C-13 and delta N-15 analysis</t>
  </si>
  <si>
    <t>10.1007/s00300-004-0669-2</t>
  </si>
  <si>
    <t>The food-web structure of the Arctic deep Canada Basin was investigated in summer 2002 using carbon and nitrogen stable isotope tracers. Overall food-web length of the range of organisms sampled occupied four trophic levels, based on 3.8parts per thousand trophic level enrichment ( delta(15)N range: 5.3-17.parts per thousand). It was, thus, 0.5-1 trophic levels longer than food webs in both Arctic shelf and temperate deep-sea systems. The food sources, pelagic particulate organic matter (POM) (delta(13)C= -25.8parts per thousand, delta(15)N= 5.3parts per thousand) and ice POM (delta(13)C= -26.9parts per thousand, delta(15)N= 4.1parts per thousand), were not significantly different. Organisms of all habitats, ice-associated, pelagic and benthic, covered a large range of delta(15)N values. In general, ice-associated crustaceans (delta(15)N range 4.6-12.4parts per thousand, mean 6.9parts per thousand) and pelagic species (delta(15)N range 5.9-16.5, mean 11.5parts per thousand) were depleted relative to benthic invertebrates (delta(15)N range 4.6-17.7parts per thousand, mean 13.2parts per thousand). The predominantly herbivorous and predatory sympagic and pelagic species constitute a shorter food chain that is based on fresh material produced in the water column. Many benthic invertebrates were deposit feeders, relying on largely refractory material. However, sufficient fresh phytodetritus appeared to arrive at the seafloor to support some benthic suspension and surface deposit feeders on a low trophic level ( e. g., crinoids, cumaceans). The enriched signatures of benthic deposit feeders and predators may be a consequence of low primary production in the high Arctic and the subsequent high degree of reworking of organic material.</t>
  </si>
  <si>
    <t>Boissonnot, Lauris; Niehoff, Barbara; Hagen, Wilhelm; Soreide, Janne E.; Graeve, Martin</t>
  </si>
  <si>
    <t>Lipid turnover reflects life-cycle strategies of small-sized Arctic copepods</t>
  </si>
  <si>
    <t>10.1093/plankt/fbw076</t>
  </si>
  <si>
    <t>This study aimed at understanding how life-cycle strategies of the primarily herbivorous Pseudocalanus minutus and the omnivorous Oithona similis are reflected by their lipid carbon turnover capacities. The copepods were collected in Billefjorden, Svalbard, and fed with C-13 labeled flagellates and diatoms during 3 weeks. Fatty acid (FA) and fatty alcohol compositions were determined by gas chromatography, C-13 incorporation was monitored using isotope ratio mass spectrometry. Maximum lipid turnover occurred in P. minutus, which exchanged 54.4% of total lipid, whereas 9.4% were exchanged in O. similis. In P. minutus, the diatom markers 16: 1(n-7), 16: 2(n-4) and 16: 3(n-4) were almost completely renewed from the diet within 21 days, while 15% of the flagellate markers 18: 2(n-6), 18: 3(n-3) and 18: 4 (n-3) were exchanged. In O. similis, 15% of both flagellate and diatom markers were renewed. P. minutus exhibited typical physiological adaptations of herbivorous copepod species, with a very high lipid turnover rate and the ability to integrate FAs more rapidly from diatoms than from flagellates. O. similis depended much less on lipid reserves and had a lower lipid turnover rate, but was able to ingest and/or assimilate lipids with the same intensity from various food sources, to sustain shorter periods of food shortage.</t>
  </si>
  <si>
    <t>Sato, Mitsuhide; Takeda, Shigenobu; Furuya, Ken</t>
  </si>
  <si>
    <t>Iron regeneration and organic iron(III)-binding ligand production during in situ zooplankton grazing experiment</t>
  </si>
  <si>
    <t>10.1016/j.marchem.2007.05.001</t>
  </si>
  <si>
    <t>To elucidate iron regeneration and organic iron(III)-binding ligand formation during microzooplankton and copepod grazing on phytoplankton, incubation experiments were conducted in the western subarctic Pacific. During 8 days of dark incubation of ambient water and that amended with plankton concentrate, dissolved iron and organic iron(III)-binding ligands accumulated, approximately proportionally to the decrease in chlorophyll a. The observed increases in dissolved iron concentration were much greater than those expected from the consumption of phytoplankton biomass and previously reported Fe:C value of cultured algal cells, suggesting resolution from colloidal or particulate iron adsorbed onto the algal cell surface. When copepods were added to the ambient water, organic iron(Ill)-binding ligands accumulated more rapidly than in the control receiving no copepod addition, although consumed phytoplankton biomass was comparable between the two treatments. Bioassay experiment using filtrates collected from the incubation experiment showed that organic ligands formed during microzooplankton grazing reduced the iron bioavailability to phytoplankton and suppressed their growth. Moreover, picoplankton Synechococcus sp. and Micromonas pusilla were more suppressed by the organic ligands than the diatom Thalassiosira weissflogii. In conclusion, through microzooplankton and copepod grazing on phytoplankton, organic iron (III)-binding ligands as well as regenerated iron are released into the ambient seawater. Because the ligands lower iron bioavailability to phytoplankton through complexation and the degree of availability reduction varies among phytoplankton species, grazing by zooplankton can shift phytoplankton community structure in iron-limited waters. (c) 2007 Elsevier B.V. All rights reserved.</t>
  </si>
  <si>
    <t>Aubry, Lise M.; Rockwell, Robert F.; Cooch, Evan G.; Brook, Rodney W.; Mulder, Christa P. H.; Koons, David N.</t>
  </si>
  <si>
    <t>Climate change, phenology, and habitat degradation: drivers of gosling body condition and juvenile survival in lesser snow geese</t>
  </si>
  <si>
    <t>10.1111/gcb.12013</t>
  </si>
  <si>
    <t>Nesting migratory geese are among the dominant herbivores in (sub) arctic environments, which have undergone unprecedented increases in temperatures and plant growing days over the last three decades. Within these regions, the Hudson Bay Lowlands are home to an overabundant breeding population of lesser snow geese that has dramatically damaged the ecosystem, with cascading effects at multiple trophic levels. In some areas the overabundance of geese has led to a drastic reduction in available forage. In addition, warming of this region has widened the gap between goose migration timing and plant green-up, and this mismatch between goose and plant phenologies could in turn affect gosling development. The dual effects of climate change and habitat quality on gosling body condition and juvenile survival are not known, but are critical for predicting population growth and related degradation of (sub) arctic ecosystems. To address these issues, we used information on female goslings marked and measured between 1978 and 2005 (4125 individuals). Goslings that developed within and near the traditional center of the breeding colony experienced the effects of long-term habitat degradation: body condition and juvenile survival declined over time. In newly colonized areas, however, we observed the opposite pattern (increase in body condition and juvenile survival). In addition, warmer than average winters and summers resulted in lower gosling body condition and first-year survival. Too few plant growing days in the spring relative to hatch led to similar results. Our assessment indicates that geese are recovering from habitat degradation by moving to newly colonized locales. However, a warmer climate could negatively affect snow goose populations in the long-run, but it will depend on which seasons warm the fastest. These antagonistic mechanisms will require further study to help predict snow goose population dynamics and manage the trophic cascade they induce.</t>
  </si>
  <si>
    <t>Cornelissen, JHC; Quested, HM; Logtestijn, RSP; Perez-Harguindeguy, N; Gwynn-Jones, D; Diaz, S; Callaghan, TV; Press, MC; Aerts, R</t>
  </si>
  <si>
    <t>Foliar pH as a new plant trait: can it explain variation in foliar chemistry and carbon cycling processes among subarctic plant species and types?</t>
  </si>
  <si>
    <t>10.1007/s00442-005-0269-z</t>
  </si>
  <si>
    <t>Plant traits have become popular as predictors of interspecific variation in important ecosystem properties and processes. Here we introduce foliar pH as a possible new plant trait, and tested whether (1) green leaf pH or leaf litter pH correlates with biochemical and structural foliar traits that are linked to biogeochemical cycling; (2) there is consistent variation in green leaf pH or leaf litter pH among plant types as defined by nutrient uptake mode and higher taxonomy; (3) green leaf pH can predict a significant proportion of variation in leaf digestibility among plant species and types; (4) leaf litter pH can predict a significant proportion of variation in leaf litter decomposability among plant species and types. We found some evidence in support of all four hypotheses for a wide range of species in a subarctic flora, although cryptogams (fern allies and a moss) tended to weaken the patterns by showing relatively poor leaf digestibility or litter decomposability at a given pH. Among seed plant species, green leaf pH itself explained only up to a third of the interspecific variation in leaf digestibility and leaf litter up to a quarter of the interspecific variation in leaf litter decomposability. However, foliar pH substantially improved the power of foliar lignin and/or cellulose concentrations as predictors of these processes when added to regression models as a second variable. When species were aggregated into plant types as defined by higher taxonomy and nutrient uptake mode, green-specific leaf area was a more powerful predictor of digestibility or decomposability than any of the biochemical traits including pH. The usefulness of foliar pH as a new predictive trait, whether or not in combination with other traits, remains to be tested across more plant species, types and biomes, and also in relation to other plant or ecosystem traits and processes.</t>
  </si>
  <si>
    <t>van Donk, E; Faafeng, BA; de Lange, HJ; Hessen, DO</t>
  </si>
  <si>
    <t>Differential sensitivity to natural ultraviolet radiation among phytoplankton species in Arctic lakes (Spitsbergen, Norway)</t>
  </si>
  <si>
    <t>10.1023/A:1012978328768</t>
  </si>
  <si>
    <t>Incubation experiments demonstrated a differential sensitivity to natural UV-radiation among the dominant phytoplankton species from three Arctic lakes, situated near Ny-Angstrom lesund, Spitsbergen (79 degrees N). The growth of small chlorophytes, diatoms and picocyanobacteria from two oligotrophic lakes was inhibited primarily by the shorter wavelength UV components, while the growth of the larger colony-forming species (cyanobacteria, Planktothrix sp., Woronichinia sp. and the chrysophyte, Uroglena americana Calkins) apparently was stimulated. These colonies (not easily eaten by daphnids) dominated at the end of the experiment in those treatments where the short wavelength UV components were not excluded. For the two oligotrophic localities, 70 and 61%, respectively, of total phytoplankton biovolume were edible in the treatments excluding short wavelength UV, compared to only 13 and 19%, respectively, in the treatments including such radiation. For the third, more productive and less transparent lake, the percentage of edible species in the treatments with and without short wavelength UV radiation did not differ (ca. 75% for both treatments).</t>
  </si>
  <si>
    <t>Soreide, Janne E.; Carroll, Michael L.; Hop, Haakon; Ambrose, William G., Jr.; Hegseth, Else N.; Falk-Petersen, Stig</t>
  </si>
  <si>
    <t>Sympagic-pelagic-benthic coupling in Arctic and Atlantic waters around Svalbard revealed by stable isotopic and fatty acid tracers</t>
  </si>
  <si>
    <t>10.1080/17451000.2013.775457</t>
  </si>
  <si>
    <t>Stable isotope and fatty acid trophic markers (FATMs) were used to assess carbon flow and trophic structures of sympagic, pelagic and benthic communities in high-Arctic Svalbard. Three regions were sampled: Northwest Svalbard - dominated by Atlantic water (AtW) and limited seasonal sea ice; Northern Svalbard - dominated by AtW and perennial sea ice; and Northeast Svalbard - dominated by Arctic water (ArW) and extensive seasonal sea ice. Three to four trophic levels (TL) were found in the three habitats, with a dominance of omnivores (TL = 2.4-2.7). Ice fauna relied on phytoplankton and ice algae, zooplankton primarily on phytoplankton, while benthos relied on ice algae/refractory material. Ice fauna (mean 39%; range 17-62%) and benthos (mean 25%; range 11-65%) had high proportions of diatom-FATMs, while zooplankton had equally high diatom- and Phaeocystis/dinoflagellate-FATMs (mean 11% and 15%, respectively). Calanus-FATMs were prominent in carnivorous ice fauna (up to 28%) and zooplankton (up to 38%), but also in benthic invertebrates (up to 41%). Ice fauna biomass was low. Biomass of zooplankton and benthic infauna were variable, but positively correlated to each other (r(2)=0.89; p&lt;0.01) and sedimentary pigment concentrations (r(2)&gt;0.40; p&lt;0.05). The coinciding peak biomasses of zooplankton and benthos in Northeast Svalbard can be explained by allochthonous organic matter of ice algal origin and highly specialized Arctic zooplankton utilizing both ice algae and phytoplankton carbon sources.</t>
  </si>
  <si>
    <t>Duckworth, G; LePage, K; Farrell, T</t>
  </si>
  <si>
    <t>Low-frequency long-range propagation and reverberation in the central Arctic: Analysis of experimental results</t>
  </si>
  <si>
    <t>10.1121/1.1371543</t>
  </si>
  <si>
    <t>BBN and the ASW Environmental Acoustic Support program office of ONR conducted a low-frequency reverberation and transmission loss experiment in the central Arctic during the spring of 1992. In this article we report analysis of these data which extracts the controlling propagation and reverberation characteristics. The recorded source levels are combined with the received levels recorded at range to estimate the dependence of the scattering strength of the ice canopy on incident and backscattered grazing angle in frequency bands between 10 and 70 Hz. Results show that the monostatic backscattering strength is roughly proportional to frequency and angle squared, with a nominal value of -47 dB at 40 Hz and 8.5 degrees grazing. (C) 2001 Acoustical Society of America.</t>
  </si>
  <si>
    <t>Pedersen, Ashild O.; Bardsen, Bard-Jorgen; Yoccoz, Nigel G.; Lecomte, Nicolas; Fuglei, Eva</t>
  </si>
  <si>
    <t>Monitoring Svalbard rock ptarmigan: Distance sampling and occupancy modeling</t>
  </si>
  <si>
    <t>10.1002/jwmg.276</t>
  </si>
  <si>
    <t>The only resident terrestrial herbivorous bird species in high-Arctic Svalbard, Norway is the endemic Svalbard rock ptarmigan (Lagopus muta hyperborea) of which little is known of its population dynamics. We assessed temporal and spatial variability of the pre-breeding population of Svalbard rock ptarmigan males using: 1) distance sampling to estimate density (20002009) and 2) occupancy modeling to determine the proportion of survey points being occupied in relation to a habitat index for ptarmigan habitat suitability (20052009). Data were collected using a point-transect sampling design. We split the analysis according to type of survey point (non-random, random, and survey points combined). Our estimated spring densities were low (1.33.1 territorial male/km2, non-random survey points, 20002009) with limited annual variability. The best models describing occupancy rates of territorial males at 2 different spatial scales (ptarmigan males observed =250?m and =450?m from the sampling point) were independent of spatial scales and the type of survey points. Occupancy dynamics were related to the habitat index whereas detection probability was year dependent. Extinction probability was negatively related to habitat quality (good habitats had lower extinction probability). We could not estimate the habitat effect on colonization precisely because initial occupancy rates were high at both spatial scales (estimated average initial occupancy at scale =250?m?=?0.96; scale =450?m?=?0.97). Colonization appeared to be positively related to the habitat index for the random survey points (including mainly marginal habitats), but the small sample size led to large uncertainty in the parameter estimate. Detection probabilities varied greatly between study years, thus demonstrating the importance of estimating detection probability annually. We recommend that future surveys are stratified with respect to habitat quality and to integrate the 2 methodologies in population monitoring of Svalbard rock ptarmigan. (C) 2011 The Wildlife Society.</t>
  </si>
  <si>
    <t>Van der Jeugd, HP; Olthoff, MP; Stahl, J</t>
  </si>
  <si>
    <t>Breeding range translates into staging site choice: Baltic and arctic Barnacle Geese Branta leucopsis use different habitats at a Dutch Wadden Sea island</t>
  </si>
  <si>
    <t>Habitat use of two populations of Barnacle Goose Branta leucopsis, one arctic and one temperate breeding, was studied on Schiermonnikoog, an island in the Dutch Wadden Sea, during winter and spring 1988/89. Although both populations have overlapping winter ranges, habitat choice on a smaller scale differed in late winter and spring. Birds from the large arctic population mainly used feeding grounds situated on an ungrazed natural saltmarsh, especially during spring, whereas birds belonging to the recently established temperate Baltic population continued to use cattle-grazed, heavily fertilised pastures and adjacent semi-natural cattle-grazed saltmarsh vegetation throughout the staging period. Barnacle Goose grazing pressure on the fertilised grasslands increased dramatically during the last two decades, but only little on the saltmarsh. Vegetation on improved pastures was of higher quality, measured in terms of nitrogen content, than vegetation on the ungrazed natural saltmarsh. Surprisingly, there was only a weak tendency that birds utilising grasslands produced more offspring. Differential energetic and nutritional needs of the two populations or an inability of arctic birds to break with their traditionally established feeding routines are the most likely explanations for the observed pattern.</t>
  </si>
  <si>
    <t>Kivinen, Sonja; Rasmus, Sirpa</t>
  </si>
  <si>
    <t>Observed cold season changes in a Fennoscandian fell area over the past three decades</t>
  </si>
  <si>
    <t>10.1007/s13280-014-0541-8</t>
  </si>
  <si>
    <t>We studied trends and variability in snow and climate characteristics in 1978-2012 in the Varriotunturit fell area, northern Finland. Cold season changes were examined using long-term observational data on snow depths, meteorological data, large-scale climate indices, and reindeer herders' experiences with difficult snow conditions. Snow depths declined, and temperatures increased significantly over the study period, with the largest changes observed in October-December and in April. Snow depths decreased particularly in forests at lower altitudes but not in treeless areas at higher altitudes. Interannual variability (but not the trends) in snow depths could be partially linked to large-scale climate indices. A majority of difficult reindeer grazing conditions were related to deep snow in the winter or spring. Our observations suggest that shortened duration of snow cover may facilitate reindeer grazing, whereas potentially more frequent formation of ice layers and mold growth on pastures in the future is disadvantageous for reindeer husbandry.</t>
  </si>
  <si>
    <t>Fortier, M; Fortier, L; Hattori, H; Saito, H; Legendre, L</t>
  </si>
  <si>
    <t>Visual predators and the diel vertical migration of copepods under Arctic sea ice during the midnight sun</t>
  </si>
  <si>
    <t>10.1093/plankt/23.11.1263</t>
  </si>
  <si>
    <t>Despite the midnight sun, herbivore copepods Calanus hyperboreus, C. glacialis and Pseudocalanus acuspes displayed a normal diel vertical migration (NDVM) under the ice cover of Barrow Strait in spring, ascending into the chlorophyll-rich under-ice surface layer around maximum relative rate of change in irradiance (DeltaI/I) at dusk but returning to depth a few hours later, well in advance of the dawn maximum DeltaI/I. Nauplii prey being abundant above 50 m, the upward night-time incursions of the omnivore Metridia longa seldom reached beyond &lt;25 m. In the absence of UV-B radiation or a temperature gradient, migration out of the euphotic layer was interpreted as a reaction to visual predators (e.g. Arctic cod Boreogadus saida and the hyperiid amphipod Themisto libellula). Swarms of T. libellula actively preying on copepods accumulated at the ice-water interface at dusk. Low vulnerability to visual predators and a more uniform vertical distribution of their food explained the limited DVM of the small omnivores Microcalanus pygmaeus, Oithona similis and Oncaea borealis. Once the feeding migrations developed, the daytime depth of the centre of mass of the distribution of a copepod was correlated to its size (r(2) = 0.63). Our observations suggest that, under Arctic sea ice, interspecific differences in the pattern and extent of copepod DVM can be related to the vertical distribution of potential food and to vulnerability to visual predators.</t>
  </si>
  <si>
    <t>Kozlov, Mikhail V.; Lanta, Voitech; Zverev, Vitali E.; Zvereva, Elena L.</t>
  </si>
  <si>
    <t>Delayed local responses of downy birch to damage by leafminers and leafrollers</t>
  </si>
  <si>
    <t>10.1111/j.1600-0706.2011.19625.x</t>
  </si>
  <si>
    <t>Recent findings suggest that impacts of endemic herbivory on forest ecosystems over the long term may exceed impacts of herbivore outbreaks. However, responses of trees to minor and local damage imposed by small arthropod herbivores, especially by those mining or skeletonising individual leaves, remain poorly understood. We studied the delayed effects of injuries by several leafmining and leafrolling insects on the performance of downy birch shoots. Insect feeding did not affect survival of shoots or survival of individual axillary buds in long shoots. In the year following the damage, shoots produced an average of 13.8% more biomass than undamaged shoots of the same tree. The magnitude of this effect increased with an increase in the leaf area injured during the previous year, but it did not differ among four localities in subarctic and boreo-nemoral forests, between herbivore feeding guilds, or among herbivores imposing damage in early, mid and late summer. We also found that herbivores attacked the next-year foliage produced by damaged shoots less frequently than they attacked the next-year foliage produced by undamaged shoots of the same tree. Thus, our study demonstrated delayed local compensatory growth and increased antiherbivore defence in downy birch shoots following local damage by insect feeding. We suggest that this pattern reflects evolutionary adaptations of plants to permanently acting minor, dispersed and spatially unpredictable damage imposed by endemic herbivory. Local responses are less costly and represent a more sustainable strategy to maintain plant fitness under low levels of herbivory than constitutive resistance or systemic responses.</t>
  </si>
  <si>
    <t>Fukuchi, M; Legendre, L; Hoshiai, T</t>
  </si>
  <si>
    <t>The Canada-Japan SARES project on the first-year ice of Saroma-ko Lagoon (northern Hokkaido, Japan) and Resolute Passage (Canadian High Arctic)</t>
  </si>
  <si>
    <t>10.1016/S0924-7963(96)00022-X</t>
  </si>
  <si>
    <t>A joint Canada-Japan project was conducted on the first-year ice of Saroma-ko Lagoon (northern Hokkaido, Japan) and Resolute Passage (Northwest Territories, Canada) during the winter and spring of 1992. Objectives of the SARES project were to (1) measure the activity of the biological CO2 pump under the first-year sea ice and (2) characterize its main physical controls. The two study sites exhibit contrasting characteristics. Among others, Saroma-ko Lagoon is the southernmost area in the Northern Hemisphere with seasonal sea ice whereas Resolute Passage is one of the northernmost areas with recurrent first-year sea ice. It was hypothesized that such different characteristics would influence variables that determine the downward flux of biogenic carbon, e.g., hydrodynamics, nutrient replenishment, growth of ice algae and phytoplankton, transfer of primary production to the herbivorous and microbial webs, and sedimentation of biogenic particles. Measured variables included meteorology, hydrodynamics, primary production and nutrient effects, microbial web dynamics, production and grazing of zooplankton and ichthyoplankton, and sedimentation of algae and faecal pellets. The project involved 30 Canadian and 25 Japanese scientists, graduate students and technicians from seven institutions in Canada and twelve in Japan.</t>
  </si>
  <si>
    <t>Strozzi, Tazio; Kouraev, Alexei; Wiesmann, Andreas; Wegmueller, Urs; Sharov, Aleksey; Werner, Charles</t>
  </si>
  <si>
    <t>Estimation of Arctic glacier motion with satellite L-band SAR data</t>
  </si>
  <si>
    <t>10.1016/j.rse.2007.06.007</t>
  </si>
  <si>
    <t>Offset fields between pairs of JERS-1 satellite SAR data acquired in winter with 44 days time interval were employed for the estimation of Arctic glacier motion over Svalbard, Novaya Zemlya and Franz-Josef Land. The displacement maps show that the ice caps are divided into a number of clearly defined fast-flowing units with displacement larger than about 6 in in 44 days (i.e. 50 m/year). The estimated error of the JERS-1 offset tracking derived displacement is on the order of 20 m/year. Occasionally, azimuth streaks related to auroral zone ionospheric disturbances were detected and dedicated processing steps were applied to minimize their influence on the estimated motion pattern. Our analysis demonstrated that offset tracking of L-band SAR images is a robust and direct estimation technique of glacier motion. The method is particularly useful when differential SAR interferometry is limited by loss of coherence, i.e. for rapid and incoherent flow and large acquisition time intervals between the two SAR images. The JERS-1 results, obtained using SAR data acquired by a satellite operated until 1998, raise expectations of L-band SAR data from the ALOS satellite launched in early 2006. (C) 2007 Elsevier Inc. All rights reserved.</t>
  </si>
  <si>
    <t>Knott, KK; Barboza, PS; Bowyer, RT; Blake, JE</t>
  </si>
  <si>
    <t>Nutritional development of feeding strategies in arctic ruminants: digestive morphometry of reindeer, Rangifer tarandus, and muskoxen, Ovibos moschatus</t>
  </si>
  <si>
    <t>ZOOLOGY</t>
  </si>
  <si>
    <t>10.1016/j.zool.2004.07.005</t>
  </si>
  <si>
    <t>Reindeer have been classified as intermediate feeders and muskoxen as grazers based on differences in digestive morphology and consumption of fibrous plants. We hypothesized that the digestive morphology of young (&lt;2 months) reindeer and muskoxen anticipates transitions in diet and determines the feeding strategy of each species at adulthood. We compared structural morphology and rates of cell division in the rumen, abomasum, duodenum and liver of reindeer and muskoxen as neonates (1 day old), during the transition from milk to forage (30-60 days old) and in adults (&gt; 7 yr). Development in utero provided the neonate with a functioning mucosa of the gastric abomasum and duodenal mucosa with high surface enlargement for digestion and absorption of concentrated milks. Transition to forage was preceded by changes in ruminal papillae structure that increased surface area and likely contributed to active fermentation by 60 days of age. The abomasum also increased in acid-secreting parietal cells during the transition to forage, which may enhance digestion of plant and microbial proteins. Rates of cell division also indicated a sustained differentiation of tissue structure during the transitional period. Young arctic ruminants expressed digestive structures that preceded full function, which indicated the ultimate feeding strategy of each species. For example, the rumen of young muskoxen had thick cornified epithelia and muscle layers that would provide ruminal mucosa with better protection from fibrous abrasion and enhance motility of bulky diets. Conversely, young reindeer had more complex papillary shapes in the rumen and more foliate villi in the duodenum, indicating a greater absorptive capacity of these structures than in muskoxen. Ontogenetic programs, therefore, play the primary role for digestive development of reindeer and muskoxen and determine the nutritional strategies of adults. (C) 2004 Elsevier GmbH. All rights reserved.</t>
  </si>
  <si>
    <t>Kwasniewski, S.; Walkusz, W.; Cottier, F. R.; Leu, E.</t>
  </si>
  <si>
    <t>Mesozooplankton dynamics in relation to food availability during spring and early summer in a high latitude glaciated fjord (Kongsfjorden), with focus on Calanus</t>
  </si>
  <si>
    <t>10.1016/j.jmarsys.2012.09.012</t>
  </si>
  <si>
    <t>The timing of zooplankton reproduction in relation to spring pelagic bloom is essential in determining grazers' recruitment success and the transport of biomass through the system. At high latitudes marine ecosystems are characterized by extreme seasonality with the production of autotrophes concentrated during the spring. In two consecutive years we studied mesozooplankton during spring and early summer in Kongsfjorden, Svalbard (79 degrees N), aiming at identifying the main grazers and understanding what affects the timing in zooplankton. The main grazers were females and nauplii of holoplanktonic Calanus, together with meroplanktonic Cirripedia nauplii and Polychaeta larvae. The appearing of offspring and larvae showed a correlation with the spring bloom which occurred earlier in 2004 compared to 2003. The Arctic Calanus glacialis reproduced before its Atlantic counterpart Calanus finmarchicus and prior to the bloom. In the Arctic regions decreasing sea ice cover as a result of climate change is expected to alter the timing of the spring bloom which in turn will pose a need for the zooplankton to adjust their reproduction activities. Subsequently, this adjustment will influence ecosystem functioning mainly by modifying particulate organic matter and energy fluxes. (C) 2012 Elsevier B.V. All rights reserved.</t>
  </si>
  <si>
    <t>Kevan, Peter G.</t>
  </si>
  <si>
    <t>Heat accumulation in hollow Arctic flowers: possible microgreenhouse effects in syncalyces of campions (Silene spp. (Caryophyllaceae)) and zygomorphic sympetalous corollas of louseworts (Pedicularis spp. (Orobanchaceae))</t>
  </si>
  <si>
    <t>10.1007/s00300-020-02772-6</t>
  </si>
  <si>
    <t>Near-ground temperatures strongly influence Arctic plant growth, reproduction, maturation and phenological relations with pollinators and herbivores. Those temperatures become further elevated within plant parts through passive solar heating, e.g. dish-shaped blossoms that focus insolation and heat-trapping pubescent structures. Other Arctic plants gain heat in hollow structures that possibly function as microgreenhouses. Arctic plants with hollow flowers in which intrafloral temperatures and temperature excesses (i.e. above nearby air) were recorded are Silene sorensenis and S. uralensis (Caryophyllaceae) with globose syncalyces, and Pedicularis langsdorfii and P. capitata (Orobanchaceae) with sympetalous corollas. The flowers heated passively, as microgreenhouses, in sunshine but not under cloudy conditions. Lateral orientation to insolation maximizes intrafloral heating in Pedicularis spp. Temperature excesses up to about 6 degrees C probably accelerate development of the plants' reproductive organs (gynoecium, androecium, fruits, seeds) through 25% additional heat units (growing degree days above 0 degrees C) over the High Arctics short, cool, active season. How these phenomena exacerbate the effects of climate change remains to be assessed.</t>
  </si>
  <si>
    <t>Pucko, Monika; Walkusz, W.; Macdonald, R. W.; Barber, D. G.; Fuchs, C.; Stern, G. A.</t>
  </si>
  <si>
    <t>Importance of Arctic Zooplankton Seasonal Migrations for alpha-Hexachlorocyclohexane Bioaccumulation Dynamics</t>
  </si>
  <si>
    <t>10.1021/es304472d</t>
  </si>
  <si>
    <t>Like most zooplankton, Calanus hyperboreus undergoes seasonal migration spending late spring and summer grazing at the surface and the rest of the year in diapause at depth. As a result, in the Arctic Ocean this copepod resides for part of the year in the hexachlorocyclohexane (HCH) enriched surface water and for part of the year at depth where HCH undergoes significant microbial degradation resulting in far lower concentrations (similar to 3 times for alpha-HCH). We collected C. hyperboreus from summer and winter from the Amundsen Gulf and measured their alpha-HCH concentrations, enantiomeric compositions, and bioaccumulation factors (BAFs) to investigate how this copepod responds to the change in exposure to alpha-HCH. C hyperboreus collected in winter were also cultured for 5 weeks under surface water conditions without feeding to investigate bioconcentration dynamics following spring ascent Concentration of alpha-HCH was 2-3 times higher in individuals from the summer than those from the winter. Log BAF from the summer (feeding period) does not exceed log BCF (bioconcentration factor) from the culturing experiment (no feeding) suggesting that alpha-HCH concentration in C hyperboreus is maintained through equilibration rather than feeding. After the spring ascent from deep waters, C hyperboreus approach equilibrium partitioning with the higher surface water concentrations of alpha-HCH within 3-4 weeks with about 60% of bioconcentration taking place in the first week. The C hyperboreus alpha-HCH chiral signature also reflects ambient seawater and can therefore be used as a determinant of residence depth. Even though a single cycle of seasonal migration does not result in a significant redistribution of alpha-HCH in the water column, this process could have a significant cumulative effect over longer time scales with particular local importance where the zooplankton biomass is high and the ocean depth is great enough to provide substantial vertical concentration gradients.</t>
  </si>
  <si>
    <t>Graeve, M; Kattner, G; Piepenburg, D</t>
  </si>
  <si>
    <t>Lipids in Arctic benthos: Does the fatty acid and alcohol composition reflect feeding and trophic interactions?</t>
  </si>
  <si>
    <t>10.1007/s003000050158</t>
  </si>
  <si>
    <t>Arctic benthic organisms of various taxa (Anthozoa, Polychaeta, Pantopoda, Crustacea, Echinodermata) were collected on the shelves off northeast Greenland, Spitsbergen and the western Barents Sea. Their fatty acid compositions were generally characterised by the predominance of the polyunsaturated fatty acids 20:5(n-3) and 22:6(n-3) together with the saturated fatty acid 16:0, which reflect the dominance of phospholipids. The fatty acid compositions of most benthic specimens were influenced by fatty acids of dietary origin. High amounts of the fatty acid 16:1(n-7), typical of diatoms, were found in different taxa from the northeast Greenland shelf. The 18:4(n-3) fatty acid, often typical of non-diatom input, was only dominant in Ophiopholis aculeata from the Spitsbergen shelf In some taxa small amounts of wax esters were detected with alcohol moieties similar to those of the dominant Arctic copepods. The occurrence of intact wax esters, as well as the wax ester typical fatty acids 20:1(n-9) and 22:1(n-11), also suggested ingestion of large herbivorous copepods. An unusual fatty acid composition was found for most brittle stars, due to a ratio of the 18:1(n-9) and (n-7) fatty acid isomers below 1 with lowest ratios of 0.1. A similar low ratio was also detected in the polychaete Onuphis conchylega. The extremely low portions of the 18:1(n-9) fatty acid are striking, since carnivores are generally characterised by high levels of this fatty acid. A clear gradient from low 18:1(n-9) to (n-7) ratios in suspension feeders, via predatory decapods, to higher ratios in the scavenging amphipods was a major characteristic of the benthic species. Our investigations showed that lipid analyses can give important hints on trophic relationships of benthic species and may serve as means to establish the intensity of pelagic-benthic coupling.</t>
  </si>
  <si>
    <t>Simo-Matchim, Armelle-Galine; Gosselin, Michel; Blais, Marjolaine; Gratton, Yves; Tremblay, Jean-Eric</t>
  </si>
  <si>
    <t>Seasonal variations of phytoplankton dynamics in Nunatsiavut fjords (Labrador, Canada) and their relationships with environmental conditions</t>
  </si>
  <si>
    <t>10.1016/j.jmarsys.2015.11.007</t>
  </si>
  <si>
    <t>We assessed phytoplankton dynamics and its environmental control in four Labrador fjords (Nachvak, Saglek, Okak, and Anaktalak) during summer, early fall and late fall. Primary production and chlorophyll a (chl a) biomass were measured at seven optical depths, including the depth of subsurface chl a maximum (SCM). Phytoplankton abundance, size structure and taxonomy were determined at the SCM. Principal component analysis and non-metric multidimensional scaling were used to analyze relationships between production, biomass and community composition in relation to environmental variables. We observed a marked seasonal variability, with significant differences in phytoplankton structure and function between summer and fall. Surprisingly, primary production and chl a biomass were not significantly different from one fjord to another. The highest values of primary production (1730 mg C m(-2) day(-1)) and chl a biomass (96 mg chl a m(-2)) were measured during the summer bloom, and those high values indicate that Labrador fjords are highly productive ecosystems. The summer community showed relatively high abundance of nanophytoplankton (2-20 mu m) while the fall community was characterized by low primary production and chl a biomass as well as relatively high abundance of picophytoplankton (&lt;2 mu m). The low value of carbon potentially exported out of the euphotic zone throughout the study (&lt;= 31% of total primary production) suggests that phytoplankton production was mainly grazed by microzooplankton rather than being exported to greater depths. We observed a mixed assemblage of diatoms and flagellates in summer, whereas the fall community was largely dominated by flagellates. Seasonal variations in phytoplankton dynamics were mainly controlled by the strength of the vertical stratification and by the large differences in day length due to the northerly location of Labrador fjords. This study documents for the very first time phytoplankton structure and function in Labrador fjords, and provides an essential foundation for further research and for monitoring environmental changes in arctic and subarctic coastal areas. (C) 2015 Elsevier B.V. All rights reserved.</t>
  </si>
  <si>
    <t>THOMAS, DN; LARA, RJ; EICKEN, H; KATTNER, G; SKOOG, A</t>
  </si>
  <si>
    <t>DISSOLVED ORGANIC-MATTER IN ARCTIC MULTIYEAR SEA-ICE DURING WINTER - MAJOR COMPONENTS AND RELATIONSHIP TO ICE CHARACTERISTICS</t>
  </si>
  <si>
    <t>Ice cores were collected between 10.03.93 and 15.03.93 along a 200 m profile on a large ice flee in Fram Strait. The ice was typical of Arctic multi-year ice, having a mean thickness along the profile of 2.56 +/- 0.53 m. It consisted mostly of columnar ice (83%) grown through congelation of seawater at the ice bottom, and the salinity profiles were characterized by a linear increase from 0 psu at the top to values ranging between 3 and 5 psu at depth. Distributions of dissolved organic carbon (DOC) and nitrogen (DON) and major nutrients were compared with ice texture, salinity and chlorophyll a. DOC, DON, dissolved inorganic nitrogen (DIN), NH4+ and NO2- were present in concentrations in excess of that predicted by dilution curves derived from Arctic surface water values. Only NO3- was depleted, although not exhausted. High DOC and DON values in conjunction with high NH+4 levels indicated that a significant proportion of the dissolved organic matter (DOM) was a result of decomposition/grazing of ice algae and/or detritus. The combination of high NH4+ and NO2- points to regeneration of nitrogen compounds. There was no significant correlation between DOC and Chl a in contrast to DON, which had a positively significant correlation with both salinity and Chl a, and the distribution of DOM in the cores might best be described as a combination of both physical and biological processes. There was no correlation between DOC and DON suggesting an uncoupling of DOC and DON dynamics in multi year ice.</t>
  </si>
  <si>
    <t>Saint-Beat, Blanche; Fath, Brian D.; Aubry, Cyril; Colombet, Jonathan; Dinasquet, Julie; Fortier, Louis; Galindo, Virginie; Grondin, Pierre-Luc; Joux, Fabien; Lalande, Catherine; LeBlanc, Mathieu; Raimbault, Patrick; Sime-Ngando, Telesphore; Tremblay, Jean-Eric; Vaulot, Daniel; Maps, Frederic; Babin, Marcel</t>
  </si>
  <si>
    <t>Contrasting pelagic ecosystem functioning in eastern and western Baffin Bay revealed by trophic network modeling</t>
  </si>
  <si>
    <t>10.1525/elementa.397</t>
  </si>
  <si>
    <t>Baffin Bay, located at the Arctic Ocean's 'doorstep', is a heterogeneous environment where a warm and salty eastern current flows northwards in the opposite direction of a cold and relatively fresh Arctic current flowing along the west coast of the bay. This circulation affects the physical and biogeochemical environment on both sides of the bay. The phytoplanktonic species composition is driven by its environment and, in turn, shapes carbon transfer through the planktonic food web. This study aims at determining the effects of such contrasting environments on ecosystem structure and functioning and the consequences for the carbon cycle. Ecological indices calculated from food web flow values provide ecosystem properties that are not accessible by direct in situ measurement. From new biological data gathered during the Green Edge project, we built a planktonic food web model for each side of Baffin Bay, considering several biological processes involved in the carbon cycle, notably in the gravitational, lipid, and microbial carbon pumps. Missing flow values were estimated by linear inverse modeling. Calculated ecological network analysis indices revealed significant differences in the functioning of each ecosystem. The eastern Baffin Bay food web presents a more specialized food web that constrains carbon through specific and efficient pathways, leading to segregation of the microbial loop from the classical grazing chain. In contrast, the western food web showed redundant and shorter pathways that caused a higher carbon export, especially via lipid and microbial pumps, and thus promoted carbon sequestration. Moreover, indirect effects resulting from bottom-up and top-down control impacted pairwise relations between species differently and led to the dominance of mutualism in the eastern food web. These differences in pairwise relations affect the dynamics and evolution of each food web and thus might lead to contrasting responses to ongoing climate change.</t>
  </si>
  <si>
    <t>Henry, HAL; Jefferies, RL</t>
  </si>
  <si>
    <t>Plant amino acid uptake, soluble N turnover and microbial N capture in soils of a grazed Arctic salt marsh</t>
  </si>
  <si>
    <t>10.1046/j.1365-2745.2003.00791.x</t>
  </si>
  <si>
    <t>1 The uptake of free amino acids by the grass Puccinellia phryganodes was investigated in soils of an Arctic coastal salt marsh, where low temperatures and high salinity limit inorganic nitrogen (N) availability, and the availability of soluble organic N relative to inorganic N is often high. 2 Following the injection of (13) C-15 N-amino acid, (15) N-ammonium and (15) N-nitrate tracers into soils, rates of soluble nitrogen turnover and the incorporation of (13) C and (15) N into plant roots and shoots were assessed. Chloroform fumigation-extraction was used to estimate the partitioning of labelled substrates into microbial biomass. 3 Free amino acids turned over rapidly in the soil, with half-lives ranging from 8.2 to 22.8 h for glycine and 8.9 to 25.2 h for leucine, compared with 5.6 to 14.7 h and 5.6 to 15.6 h for ammonium and nitrate, respectively. (15) N from both organic and inorganic substrates was incorporated rapidly into plant tissue and the ratio of (13) C/(15) N incorporation into plant tissue indicated that at least 5-11% of (13) C-15 N-glycine was absorbed intact. 4 Microbial C and N per unit soil volume were 1.7 and 5.4 times higher, respectively, than corresponding values for plant C and N. Plant incorporation of (15) N tracer was 56%, 83% and 68% of the comparable incorporation by soil microorganisms of glycine, ammonium and nitrate ions, respectively. 5 These results indicate that P. phryganodes can absorb amino acids intact from the soil despite competition from soil microorganisms, and that free amino acids may contribute substantially to N uptake in this important forage grass utilized by lesser snow geese in the coastal marsh.</t>
  </si>
  <si>
    <t>Kuzmina, Svetlana</t>
  </si>
  <si>
    <t>Insect faunal response to environmental changes during the last interglacial in Western Beringia</t>
  </si>
  <si>
    <t>QUATERNARY INTERNATIONAL</t>
  </si>
  <si>
    <t>10.1016/j.quaint.2015.04.036</t>
  </si>
  <si>
    <t>Reconstruction of the last interglacial (LI) environment could help us understand the mammoth faunal extinction and facilitate predictions of the effects of future on ecosystems. This work applied the fossil insect method to a number of interglacial sites in the Siberian Arctic (West Beringia). The main problem of the LI in Western Beringia is uncertain age determinations; many interesting sites are undated. Interpretation of warming signals is also problematic because of the special character of regional Pleistocene interglacial insect communities; these faunas are different from the modern ones. Investigation can clearly recognize interglacial faunas and, with additional stratigraphic evidence, correlate some units to the LI. Insect study helps shed light on the survival of large grazing mammals in Western Beringia during LI: 1) steppe-tundra areas remained in the forested regions; 2) climate change provided sufficient warmth to support the steppe-tundra environment in the north. Early Holocene climate change, in combination with marine transgression, progressively reduced suitable habitats for large mammals until a critical point was reached. Insect populations were also affected, but due to their small size, many steppe-tundra insect species remained as relicts in isolated patches of steppe-tundra. (C) 2015 Elsevier Ltd and INQUA.</t>
  </si>
  <si>
    <t>Auer, Sonya K.; Martin, Thomas E.</t>
  </si>
  <si>
    <t>Climate change has indirect effects on resource use and overlap among coexisting bird species with negative consequences for their reproductive success</t>
  </si>
  <si>
    <t>10.1111/gcb.12062</t>
  </si>
  <si>
    <t>Climate change can modify ecological interactions, but whether it can have cascading effects throughout ecological networks of multiple interacting species remains poorly studied. Climate-driven alterations in the intensity of plant-herbivore interactions may have particularly profound effects on the larger community because plants provide habitat for a wide diversity of organisms. Here we show that changes in vegetation over the last 21 years, due to climate effects on plant-herbivore interactions, have consequences for songbird nest site overlap and breeding success. Browsing-induced reductions in the availability of preferred nesting sites for two of three ground nesting songbirds led to increasing overlap in nest site characteristics among all three bird species with increasingly negative consequences for reproductive success over the long term. These results demonstrate that changes in the vegetation community from effects of climate change on plant-herbivore interactions can cause subtle shifts in ecological interactions that have critical demographic ramifications for other species in the larger community.</t>
  </si>
  <si>
    <t>Faecal pellet production by Arctic under-ice amphipods - transfer of organic matter through the ice/water interface</t>
  </si>
  <si>
    <t>10.1023/A:1003984327103</t>
  </si>
  <si>
    <t>The underside of Arctic sea ice is inhabited by several autochthonous amphipod species (Apherusa glacialis, Onisimus spp., Gammarus wilkitzkii). The amphipods graze on ice-bound organic matter, such as ice algae, detritus and ice fauna, and release faecal pellets into the underlying water column, thus forming a direct link between the sea ice and the pelagic ecosystems. Experiments on faecal pellet production rates showed species-specific differences, which were related to size of the animals. The smallest species, A. glacialis, produced the highest mean number of pellets (15.4 pellets ind.(-1) d(-1)), followed by Onisimus spp. (2.7 pellets ind.(-1) d(-1)) and the largest species, G. wilkitzkii (1.1 pellets ind.(-1) d(-1)). Relative carbon content of the pellets was very similar in all species (21.2-22.6% dry mass). Juvenile amphipods (Onisimus spp., G. wilkitzkii) produced more pellets with less POC than adults. Based on field determinations of the POC concentration in the lowermost 2 cm of the sea ice (mean: 36.4 mg C m(-2)) and mean amphipod abundances (A. glacialis: 33.8 ind. m(-2), Onisimus spp.: 0.5 ind. m(-2), G, wilkitzkii: 9.4 ind. m(-2)) in the Greenland Sea in summer 1994, the amount of POC transferred from the ice to the water by faecal pellet production was estimated (0.7 mg C m(-2) d(-1) or almost 2% of ice-bound carbon). Since this process probably takes place in all ice-covered Arctic regions as well as during all seasons, grazing and pellet production by under-ice amphipods contributes significantly to matter flux across the ice/water interface.</t>
  </si>
  <si>
    <t>Edwards, Mark A.; Derocher, Andrew E.; Hobson, Keith A.; Branigan, Marsha; Nagy, John A.</t>
  </si>
  <si>
    <t>Fast carnivores and slow herbivores: differential foraging strategies among grizzly bears in the Canadian Arctic</t>
  </si>
  <si>
    <t>10.1007/s00442-010-1869-9</t>
  </si>
  <si>
    <t>Categorizing animal populations by diet can mask important intrapopulation variation, which is crucial to understanding a species' trophic niche width. To test hypotheses related to intrapopulation variation in foraging or the presence of diet specialization, we conducted stable isotope analysis (delta C-13, delta N-15) on hair and claw samples from 51 grizzly bears (Ursus arctos) collected from 2003 to 2006 in the Mackenzie Delta region of the Canadian Arctic. We examined within-population differences in the foraging patterns of males and females and the relationship between trophic position (derived from delta N-15 measurements) and individual movement. The range of delta N-15 values in hair and claw (2.0-11.0aEuro degrees) suggested a wide niche width and cluster analyses indicated the presence of three foraging groups within the population, ranging from near-complete herbivory to near-complete carnivory. We found no linear relationship between home range size and trophic position when the data were continuous or when grouped by foraging behavior. However, the movement rate of females increased linearly with trophic position. We used multisource dual-isotope mixing models to determine the relative contributions of seven prey sources within each foraging group for both males and females. The mean bear dietary endpoint across all foraging groups for each sex fell toward the center of the mixing polygon, which suggested relatively well-mixed diets. The primary dietary difference across foraging groups was the proportional contribution of herbaceous foods, which decreased for both males and females from 42-76 to 0-27% and 62-81 to 0-44%, respectively. Grizzlies of the Mackenzie Delta live in extremely harsh conditions and identifying within-population diet specialization has improved our understanding of varying habitat requirements within the population.</t>
  </si>
  <si>
    <t>Boyd, PW; Law, CS; Wong, CS; Nojiri, Y; Tsuda, A; Levasseur, M; Takeda, S; Rivkin, R; Harrison, PJ; Strzepek, R; Gower, J; McKay, RM; Abraham, E; Arychuk, M; Barwell-Clarke, J; Crawford, W; Crawford, D; Hale, M; Harada, K; Johnson, K; Kiyosawa, H; Kudo, I; Marchetti, A; Miller, W; Needoba, J; Nishioka, J; Ogawa, H; Page, J; Robert, M; Saito, H; Sastri, A; Sherry, N; Soutar, T; Sutherland, N; Taira, Y; Whitney, F; Wong, SKE; Yoshimura, T</t>
  </si>
  <si>
    <t>The decline and fate of an iron-induced subarctic phytoplankton bloom</t>
  </si>
  <si>
    <t>10.1038/nature02437</t>
  </si>
  <si>
    <t>Iron supply has a key role in stimulating phytoplankton blooms in high-nitrate low-chlorophyll oceanic waters(1-5). However, the fate of the carbon fixed by these blooms, and how efficiently it is exported into the ocean's interior, remains largely unknown(1-5). Here we report on the decline and fate of an iron-stimulated diatom bloom in the Gulf of Alaska. The bloom terminated on day 18, following the depletion of iron and then silicic acid, after which mixed-layer particulate organic carbon (POC) concentrations declined over six days. Increased particulate silica export via sinking diatoms was recorded in sediment traps at depths between 50 and 125 m from day 21, yet increased POC export was not evident until day 24. Only a small proportion of the mixed-layer POC was intercepted by the traps, with more than half of the mixed-layer POC deficit attributable to bacterial remineralization and mesozooplankton grazing. The depletion of silicic acid and the inefficient transfer of iron-increased POC below the permanent thermocline have major implications both for the biogeochemical interpretation of times of greater iron supply in the geological past(6,7), and also for proposed geo-engineering schemes to increase oceanic carbon sequestration(3,8).</t>
  </si>
  <si>
    <t>Olivier, Frederic; Gaillard, Blandine; Thebault, Julien; Meziane, Tarik; Tremblay, Rejean; Dumont, Dany; Belanger, Simon; Gosselin, Michel; Jolivet, Aurelie; Chauvaud, Laurent; Martel, Andre L.; Rysgaard, Soren; Olivier, Anne-Helene; Pettre, Julien; Mars, Jerome; Gerber, Silvain; Archambault, Philippe</t>
  </si>
  <si>
    <t>Shells of the bivalve Astarte moerchi give new evidence of a strong pelagic-benthic coupling shift occurring since the late 1970s in the North Water polynya</t>
  </si>
  <si>
    <t>10.1098/rsta.2019.0353</t>
  </si>
  <si>
    <t>Climate changes in the Arctic may weaken the currently tight pelagic-benthic coupling. In response to decreasing sea ice cover, arctic marine systems are expected to shift from a 'sea-ice algae-benthos' to a 'phytoplankton-zooplankton' dominance. We used mollusc shells as bioarchives and fatty acid trophic markers to estimate the effects of the reduction of sea ice cover on the food exported to the seafloor. Bathyal bivalve Astarte moerchi living at 600m depth in northern Baffin Bay reveals a clear shift in growth variations and Ba/Ca ratios since the late 1970s, which we relate to a change in food availability. Tissue fatty acid compositions show that this species feeds mainly on microalgae exported from the euphotic zone to the seabed. We, therefore, suggest that changes in pelagic-benthic coupling are likely due either to local changes in sea ice dynamics, mediated through bottom-up regulation exerted by sea ice on phytoplankton production, or to a mismatch between phytoplankton bloom and zooplankton grazing due to phenological change. Both possibilities allow a more regular and increased transfer of food to the seabed. This article is part of the theme issue 'The changing Arctic Ocean: consequences for biological communities, biogeochemical processes and ecosystem functioning'.</t>
  </si>
  <si>
    <t>Vowles, Tage; Gunnarsson, Bengt; Molau, Ulf; Hickler, Thomas; Klemedtsson, Leif; Bjork, Robert G.</t>
  </si>
  <si>
    <t>Expansion of deciduous tall shrubs but not evergreen dwarf shrubs inhibited by reindeer in Scandes mountain range</t>
  </si>
  <si>
    <t>10.1111/1365-2745.12753</t>
  </si>
  <si>
    <t>1. One of the most palpable effects of warming in Arctic ecosystems is shrub expansion above the tree line. However, previous studies have found that reindeer can influence plant community responses to warming and inhibit shrubification of the tundra. 2. We revisited grazed (ambient) and ungrazed study plots (exclosures), at the southern as well as the northern limits of the Swedish alpine region, to study long-term grazing effects and vegetation changes in response to increasing temperatures between 1995 and 2011, in two vegetation types (shrub heath and mountain birch forest). 3. In the field layer at the shrub heath sites, evergreen dwarf shrubs had increased in cover from 26% to 49% but were unaffected by grazing. Deciduous dwarf and tall shrubs also showed significant, though smaller, increases over time. At the birch forest sites, the increase was similar for evergreen dwarf shrubs (20-48%) but deciduous tall shrubs did not show the same consistent increase over time as in the shrub heath. 4. The cover and height of the shrub layer were significantly greater in exclosures at the shrub heath sites, but no significant treatment effects were found on species richness or diversity. 5. July soil temperatures and growing season thawing degree days (TDD) were higher in exclosures at all but one site, and there was a significant negative correlation between mean shrub layer height and soil TDD at the shrub heath sites. 6. Synthesis. This study shows that shrub expansion is occurring rapidly in the Scandes mountain range, both above and below the tree line. Tall, deciduous shrubs had benefitted significantly from grazing exclosure, both in terms of cover and height, which in turn lowered summer soil temperatures. However, the overriding vegetation shift across our sites was the striking increase in evergreen dwarf shrubs, which were not influenced by grazing. As the effects of an increase in evergreen dwarf shrubs and more recalcitrant plant litter may to some degree counteract some of the effects of an increase in deciduous tall shrubs, herbivore influence on shrub interactions is potentially of great importance for shaping arctic shrub expansion and its associated ecosystem effects.</t>
  </si>
  <si>
    <t>study area is in south and northern Sweden outside of our Arctic polygon</t>
  </si>
  <si>
    <t>Anderson, MR; Rivkin, RB</t>
  </si>
  <si>
    <t>Seasonal patterns in grazing mortality of bacterioplankton in polar oceans: a bipolar comparison</t>
  </si>
  <si>
    <t>10.3354/ame025195</t>
  </si>
  <si>
    <t>Despite the relevance of high latitude oceans to models and budgets of biogenic carbon,and the central role of heterotrophic microbes in global biogeochemical cycles, the patterns of energy flow through the lower food web in polar regions are poorly understood. To assess bacteria-based food webs in polar regions, the distribution, growth, and respiration and grazing losses of bacteria must be characterized. We report on the results of a seasonal (late winter through late summer) study of protist grazing in both Resolute Bay, Northwest Territories, Canadian Arctic and McMurdo Sound, Antarctica, and summarize the literature on the relations between the growth and grazing mortality of polar bacterioplankton. Bacterial abundance varied 5-fold in the Arctic and 25-fold in the Antarctic. Average bacterial growth rates ranged from 0.1 to 1.1 d(-1). During comparable seasons, bacterial abundance was 2- to 3-fold higher and growth rates were 2- to 3-fold lower in the Antarctic than the Arctic. When grazing occurred, microzooplankton consumed nearly all of the local bacterial production. Grazing losses of bacteria were negligible immediately before and after the phytoplankton bloom. We propose that at these times, bacterioplankton were nutrient limited and protists were predominantly herbivorous. Protozoan grazers appear to alternate between bacterivorous and herbivorous nutritional modes as prey fields change in response to the seasonal progression in submarine irradiance and concentration of dissolved nutrients. The timing and magnitude of the phytoplankton bloom and the duration of the post-bloom period exert a significant influence on the flux of bacterioplankton carbon through microzooplankton and ultimately the coupling of the microbial and metazoan food webs.</t>
  </si>
  <si>
    <t>Si, Yali; Xin, Qinchuan; de Boer, Willem F.; Gong, Peng; Ydenberg, Ronald C.; Prins, Herbert H. T.</t>
  </si>
  <si>
    <t>Do Arctic breeding geese track or overtake a green wave during spring migration?</t>
  </si>
  <si>
    <t>10.1038/srep08749</t>
  </si>
  <si>
    <t>Geese breeding in the Arctic have to do so in a short time-window while having sufficient body reserves. Hence, arrival time and body condition upon arrival largely influence breeding success. The green wave hypothesis posits that geese track a successively delayed spring flush of plant development on the way to their breeding sites. The green wave has been interpreted as representing either the onset of spring or the peak in nutrient biomass. However, geese tend to adopt a partial capital breeding strategy and might overtake the green wave to accomplish a timely arrival on the breeding site. To test the green wave hypothesis, we link the satellite-derived onset of spring and peak in nutrient biomass with the stopover schedule of individual Barnacle Geese. We find that geese track neither the onset of spring nor the peak in nutrient biomass. Rather, they arrive at the southernmost stopover site around the peak in nutrient biomass, and gradually overtake the green wave to match their arrival at the breeding site with the local onset of spring, thereby ensuring gosling benefit from the peak in nutrient biomass. Our approach for estimating plant development stages is critical in testing the migration strategies of migratory herbivores.</t>
  </si>
  <si>
    <t>Virtanen, Risto; Luoto, Miska; Rama, Teppo; Mikkola, Kari; Hjort, Jan; Grytnes, John-Arvid; Birks, H. John B.</t>
  </si>
  <si>
    <t>Recent vegetation changes at the high-latitude tree line ecotone are controlled by geomorphological disturbance, productivity and diversity</t>
  </si>
  <si>
    <t>10.1111/j.1466-8238.2010.00570.x</t>
  </si>
  <si>
    <t>We test how productivity, disturbance rate, plant functional composition and species richness gradients control changes in the composition of high-latitude vegetation during recent climatic warming. Location Northern Fennoscandia, Europe. Methods We resampled tree line ecotone vegetation sites sampled 26 years earlier. To quantify compositional changes, we used generalized linear models to test relationships between compositional changes and environmental gradients. Results Compositional changes in species abundances are positively related to the normalized difference vegetation index (NDVI)-based estimate of productivity gradient and to geomorphological disturbance. Competitive species in fertile sites show the greatest changes in abundance, opposed to negligible changes in infertile sites. Change in species richness is negatively related to initial richness, whereas geomorphological disturbance has positive effects on change in richness. Few lowland species have moved towards higher elevations. Main conclusions The sensitivity of vegetation to climate change depends on a complex interplay between productivity, physical and biotic disturbances, plant functional composition and richness. Our results suggest that vegetation on productive sites, such as herb-rich deciduous forests at low altitudes, is more sensitive to climate warming than alpine tundra vegetation where grazing may have strong buffering effects. Geomorphological disturbance promotes vegetation change under climatic warming, whereas high diversity has a stabilizing effect.</t>
  </si>
  <si>
    <t>McNair, Heather M.; Menden-Deuer, Susanne</t>
  </si>
  <si>
    <t>Protist grazing contributes to microbial food web at the upper boundary of the twilight zone in the subarctic Pacific</t>
  </si>
  <si>
    <t>10.3354/meps13246</t>
  </si>
  <si>
    <t>Grazing by herbivorous protists (microzooplankton) is a major loss pathway of primary production in the surface ocean, yet its impact below the well-lit surface ocean is largely unknown. The upper boundary of the twilight zone is critically important to understanding carbon cycling and is often the depth of highest attenuation of particulate carbon flux. Available measurements of primary production and grazing below the well-lit surface ocean suggest that the upper boundary of the twilight zone may harbor active but poorly constrained food web processes. Previous grazing rates from the base of the euphotic zone were measured in subtropical and tropical environments. Thus, the impact of protist grazing on prey populations remains unknown in colder conditions at higher latitudes. To advance understanding and provide mechanistic insight into processes occurring at the base of the euphotic zone (0.4-0.7% PAR), we measured predation rates on both phytoplankton and heterotrophic prokaryotes in the North Pacific, using a novel method that amplified the grazing signal by concentrating the predator community, enabling detection of grazing rates far below previous limits. Protists consumed 0.6% of the phytoplankton population daily and 12% of daily heterotrophic prokaryote growth. These conservative rate measurements document marginal removal of phytoplankton even in these colder regimes, implying flows of energy from single-cell primary producers and prokaryotes to single-cell protists at rates far below previous detection limits in this twilight region of a low-productivity system.</t>
  </si>
  <si>
    <t>Gamm, Cassandra M.; Sullivan, Patrick F.; Buchwal, Agata; Dial, Roman J.; Young, Amanda B.; Watts, David A.; Cahoon, Sean M. P.; Welker, Jeffrey M.; Post, Eric</t>
  </si>
  <si>
    <t>Declining growth of deciduous shrubs in the warming climate of continental western Greenland</t>
  </si>
  <si>
    <t>10.1111/1365-2745.12882</t>
  </si>
  <si>
    <t>Observational and experimental studies have generally shown that warming is associated with greater growth and abundance of deciduous shrubs in arctic ecosystems. It is uncertain, however, if this trend will persist in the future. Our study examined growth responses of deciduous shrubs to climate change over the late 20th and early 21st centuries near Kangerlussuaq in western Greenland. We combined shrub dendrochronology, stable isotope analysis and weekly measurements of leaf gas exchange to examine the drivers of secondary growth in two widespread and dominant deciduous shrub species: Salix glauca and Betula nana. Betula showed a dramatic growth decline beginning in the early 1990s, when correlations between growing season air temperature and growth shifted from neutral to strongly negative. Salix also showed a growth decline, but it began slightly later and was more pronounced among older stems. May-August mean air temperature of c. 7 degrees C appeared to be an important threshold. Carbon isotope discrimination (Delta C-13) in alpha-cellulose of Salix growth rings declined strongly during the period of reduced growth, suggesting drought-induced stomatal closure as a possible cause. Leaf gas exchange of Salix was also highly sensitive to seasonal variation in moisture availability. Betula growth declined more dramatically than Salix, but leaf gas exchange was less sensitive to moisture availability and there was less evidence of a Delta C-13 trend. We hypothesize that the dramatic Betula growth decline might reflect the combined effects of increasing moisture limitation, repeated defoliation during recent moth outbreaks and greater browsing by a growing muskoxen population. Synthesis. Our findings contrast with widespread observations of increasing shrub growth in the Arctic and instead point to a potential decline in the flux of carbon into a pool with a long mean residence time (wood). While our study area is warmer and drier than much of the Arctic, our results may serve as an early indicator of potential effects of rising temperature in other arctic ecosystems.</t>
  </si>
  <si>
    <t>MADSEN, J</t>
  </si>
  <si>
    <t>GOOSE GRAZING IN THE ARCTIC</t>
  </si>
  <si>
    <t>10.1111/j.1474-919X.1988.tb00984.x</t>
  </si>
  <si>
    <t>Chateauvert, C. Adam; Lesack, Lance F. W.; Bothwell, Max L.</t>
  </si>
  <si>
    <t>Abundance and patterns of transparent exopolymer particles (TEP) in Arctic floodplain lakes of the Mackenzie River Delta</t>
  </si>
  <si>
    <t>10.1029/2012JG002132</t>
  </si>
  <si>
    <t>The Mackenzie River Delta is a lake-rich arctic floodplain that receives high inputs of dissolved organic matter (DOM) and suspended particulates from allochthonous and autochthonous sources, and may transfer carbon from dissolved to particulate phase via in situ formation of transparent exopolymer particles (TEP). TEP provides food for grazers, surfaces for bacteria, and increased potential for aggregation and sedimentation of organic matter. During open water 2006, we tracked TEP abundances in three Delta lakes representing gradients that include declining river-to-lake connection times, increasing levels of dissolved organic carbon (DOC), and declining chromophoric-DOM (CDOM). Unexpectedly, TEP abundances were highest immediately after the flood, when autochthonous autotrophic production was at a seasonal low and CDOM a seasonal high. Moreover, the lake with the strongest riverine influence and lowest levels of autochthonous autotrophic production had the highest mean TEP-carbon (TEP-C) concentrations among the lakes. The mean proportion of particulate organic carbon (POC) represented by TEP-C increased with increasing river connection time, and appears to represent a substantial proportion of POC in Mackenzie Delta Lakes. Unexpectedly, the TEP gradient was most strongly related to CDOM (river water source) rather than overall DOC. Variations in CDOM accounted for 53% of TEP-C variation among the lakes, indicating allochthonous matter was the most important source of TEP. DOC release from in situ macrophytes during periods of high photosynthesis may contribute to TEP formation in the lake with lowest riverine influence, but pH levels &gt;9.5 driven by the high photosynthetic rates complicate the interpretation of results from this lake. Citation: Chateauvert, C.A., L.F.W. Lesack, and M.L. Bothwell (2012), Abundance and patterns of transparent exopolymer particles (TEP) in Arctic floodplain lakes of the Mackenzie River Delta, J. Geophys. Res., 117, G04013, doi:10.1029/2012JG002132.</t>
  </si>
  <si>
    <t>Norrbin, Fredrika; Eilertsen, Hans Chr.; Degerlund, Maria</t>
  </si>
  <si>
    <t>Vertical distribution of primary producers and zooplankton grazers during different phases of the Arctic spring bloom</t>
  </si>
  <si>
    <t>10.1016/j.dsr2.2008.11.006</t>
  </si>
  <si>
    <t>During a circumnavigation of the Svalbard archipelago in May 2006, simultaneous marine environmental (meteorology, heat flux, ocean turbulence, irradiance) and biological (phytoplankton and zooplankton biomass/species) data were sampled at selected stations. The zooplankton data were supplemented by high-resolution, high-speed VPR sampling down to 100 m depth at most stations. We were able to sample different phases of the phytoplankton spring bloom in Arctic as well as in Atlantic waters, and the stations represented different situations with respect to irradiance, turbulence and water-column stability. Phytoplankton growth and depth distribution were physically controlled, while zooplankton distributions were affected by biological parameters and turbulence. Development of the zooplankton followed the phytoplankton bloom phase, which was progressing in a direction from west to east in the waters north of Svalbard, and southwards in the Barents Sea. Our results also showed that the zooplankton did not avoid Phaeocystis pouchetii colonies, which have earlier been described as toxic. Despite an early retreat of the ice this year there was no apparent mismatch between the phytoplankton bloom and the dominant mesozooplankton, Calanus spp. (C) 2008 Elsevier Ltd. All rights reserved.</t>
  </si>
  <si>
    <t>Butler, Lem G.; Kielland, Knut</t>
  </si>
  <si>
    <t>Acceleration of vegetation turnover and element cycling by mammalian herbivory in riparian ecosystems</t>
  </si>
  <si>
    <t>10.1111/j.1365-2745.2007.01318.x</t>
  </si>
  <si>
    <t>1. We examined the effects of browsing by moose and snowshoe hares on vegetation structure, species composition, plant demography and element cycling in 25 riparian (willow) vegetation stands along the Tanana River, interior Alaska, across a 250-km gradient that represented a fivefold range in moose densities (0.2-1.0 km(-2)). 2. Browsing frequency was much greater in areas with high moose densities. The combined browsing pressure (% of annual browse production consumed by herbivores) of moose (Alces alces) and snowshoe hares (Lepus americanus) on forage species was over fivefold greater in the high moose density areas (33%) than the low moose density areas (6%), reflecting the fivefold difference in moose densities. 3. Above-ground biomass of preferred willow species was lower in high moose density areas, and the age structure of the vegetation was significantly skewed towards younger age classes. This shift in age structure was accompanied by higher proportion of dead to live ramets, indicating higher mortality under increased browsing pressure. Increasing browsing pressure favoured later-successional species (Alnus tenuifiolia and Populus balsamifera) on the landscape, as shown by both a reduction in the number and size of willow stands in high-density areas. 4. High rates of fecal input resulted in a doubling of above-ground N input in high moose density areas. The rates of carbon and nitrogen input from willow communities to the soil as mediated by moose herbivory were approximately fivefold and eightfold greater in high moose density areas than in low moose density areas, respectively. 5. Synthesis. The effects of herbivory were manifested at several ecological hierarchies, including the individual, the community, and the landscape. Across these spatial scales herbivory appears to accelerate the ecosystem turnover of carbon and nitrogen by a combination of both plant-and animal-based processes.</t>
  </si>
  <si>
    <t>They compare low versus high densities of moose</t>
  </si>
  <si>
    <t>Mulder, CPH; Ruess, RW</t>
  </si>
  <si>
    <t>Effects of herbivory on arrowgrass: Interactions between geese, neighboring plants, and abiotic factors</t>
  </si>
  <si>
    <t>10.1890/0012-9615(1998)068[0275:EOHOAI]2.0.CO;2</t>
  </si>
  <si>
    <t>Herbivores may affect plants by removing biomass, altering competitive interactions, and altering the abiotic environment. Changes in the size and quality of forage species and in species composition as a result of herbivory, in turn, affect future herbivory. We investigated the direct and indirect effects of herbivory by Brant Geese (Branta bernicla nigricans) on Triglochin palustris (arrowgrass) in a subarctic salt marsh in southwestern Alaska. In the first experiment, we compared arrowgrass in exclosed plots, unexclosed plots with feces removed, and control plots. In the second experiment, we used a full-factorial design to examine the effects of clipping arrowgrass, clipping neighboring plants, depositing goose feces, and their interactions on arrowgrass size and biomass allocation. In the third experiment, we placed hand-reared goslings on premanipulated plots from the second experiment to examine the effects of arrowgrass size, density, and species composition on the probability of an individual arrowgrass plant being grazed. For unclipped plants, feces deposition resulted in reduced bulb mass, reduced percentage of biomass in bulb and roots, and increased percentage of biomass in leaves, whereas feces deposition had no effect on clipped plants. Clipping neighbors resulted in increased arrowgrass root and stolen mass only for unclipped plants. Feces deposition resulted in increased vegetative reproduction when neighbors were clipped, but had no effect on vegetative reproduction when neighbors were not clipped. Plants in exclosed plots were larger, had greater allocation to leaves, had higher concentrations of C and N, and were more likely to flower than were plants in unexclosed plots. These results indicate an increase in competition for light with neighbor plants under feces deposition, which may be ameliorated by biomass removal of neighbors. Our results predict that an increase in grazing pressure is not necessarily detrimental to arrowgrass, provided that it is accompanied by increases in consumption of neighbor plants. The number of arrowgrass plants completely removed was not related to arrowgrass density, but the number of plants partially grazed increased with arrowgrass density. The probability that an individual arrowgrass plant would be grazed was negatively related to biomass or percent cover of several other species (Potentilla egedei, Chrysanthemum arcticum, Carex spp., Salix spp.). These results suggest that some neighbor species may provide a measure of protection (associational refuge) from herbivory, and that an increase in grazing intensity may have a strong negative effect on arrowgrass populations by reducing this protection and through an increased likelihood of consumption of the arrowgrass remaining after neighbors are removed. We conclude that the way in which we view neighboring plants (as competitors or potential protectors) affects our predictions regarding the effects of changing herbivore populations. Feedbacks from the plant community to herbivores following grazing should be included in studies that aim to extrapolate to the population level the effects of herbivory on individuals.</t>
  </si>
  <si>
    <t>only the "grazing experiment" is coded</t>
  </si>
  <si>
    <t>HANHIMAKI, S; SENN, J; HAUKIOJA, E</t>
  </si>
  <si>
    <t>PERFORMANCE OF INSECT HERBIVORES ON HYBRIDIZING TREES - THE CASE OF THE SUB-ARCTIC BIRCHES</t>
  </si>
  <si>
    <t>10.2307/5592</t>
  </si>
  <si>
    <t>1. The consequences of hybridization between two related birch species, the mountain and the dwarf birch (Betula pubescens ssp. tortuosa and B. nana), on the performance of insect herbivores were studied in Finnish Lapland. Leaf quality of both arboretum-grown birches and birches of a natural stand was bioassayed with 14 insect species (one geometrid lepidopteran, one argid, one cimbicid, and 11 tenthredinid sawflies). All the herbivore species belonged to the local birch leaf-chewer guild. 2. There were considerable differences among the herbivore species in the relative suitability of the two parent birch species. Larvae of different species grew equally well on the pure mountain birches and on the hybrids, irrespective of the mother tree. In none of the cases were the hybrid birches superior as an insect diet. Dwarf birches were the least suitable for most of the insect species. 3. A pronounced seasonal decline in leaf quality was observed in the mountain birches and in hybrids but not in the dwarf birches. 4. All the insect species were collected from mountain birches, and they differed in their responses to dwarf birches. Three kinds of responses were observed: two species totally refused to feed on dwarf birch, three species were indifferent, and nine species had their slowest growth on the dwarf birch. 5. Two sawfly species, Arge fuscinervis and Nematus viridis, were reared in short- and long-term growth trials on leaves from arboretum and natural stand birches. Arboretum and natural birches did not differ as a diet for the larvae, and short- and long-term growth trials produced consistent results. 6. When fed dwarf birch foliage, individuals of A. fuscinervis had slower growth, lower survival and delayed adult emergence in the next season than individuals fed on mountain birch or hybrids. There were no such effects on N. viridis. 7. The results indicate that hybridization and introgression between northern birch species enhances variation in the leaf quality for insect herbivores. Accordingly, hybridization between host-plants may diversify solutions whereby herbivore species adapt to their hosts.</t>
  </si>
  <si>
    <t>Arendt, Kristine Engel; Dutz, Jorg; Jonasdottir, Sigrun Huld; Jung-Madsen, Signe; Mortensen, John; Moller, Eva Friis; Nielsen, Torkel Gissel</t>
  </si>
  <si>
    <t>Effects of suspended sediments on copepods feeding in a glacial influenced sub-Arctic fjord</t>
  </si>
  <si>
    <t>10.1093/plankt/fbr054</t>
  </si>
  <si>
    <t>We investigated the effect of suspended sediments on the vital rates of the copepods Calanus finmarchicus, Pseudocalanus sp. and Metridia longa in a Greenland sub-Arctic fjord. The fjord had a gradient of suspended particulate matter (SPM) with high concentrations (&gt;50 mg L-1) in the inner fjord due to glacial melt water runoff. Laboratory experiments showed that when feeding on the diatom Thalassiosira weissflogii specific ingestion rates were low at high concentrations of suspended sediment for C. finmarchicus (&gt;20 mg L-1) and Pseudocalanus sp. (&gt;50 mg L-1), while no effect was found for M. longa. For C. finmarchicus, a relatively constant fecal pellet production (FPP) and fecal pellet volume suggested ingestion of sediment, which probably led to reduction in egg production rates (EPRs) at high sediment concentrations. For Pseudocalanus sp., FPP decreased with increasing sediment concentrations, while no effect was observed on EPR. No significant difference was observed in FPP for M. longa feeding on the diatom T. weissflogii compared to the ciliate Strombidium sulcatum. The study shows that high sediment concentrations influence the capability of carbon turnover in C. finmarchicus and Pseudocalanus sp., while M. longa appears to be more tolerant to high sediment loads. Therefore, high concentrations of SPM could potentially influence the species composition of glacially influenced fjords.</t>
  </si>
  <si>
    <t>HINTERLEITNERANDERSON, D; HERSHEY, AE; SCHULDT, JA</t>
  </si>
  <si>
    <t>THE EFFECTS OF RIVER FERTILIZATION ON MAYFLY (BAETIS SP) DRIFT PATTERNS AND POPULATION-DENSITY IN AN ARCTIC RIVER</t>
  </si>
  <si>
    <t>10.1007/BF00013466</t>
  </si>
  <si>
    <t>The life history, drift behavior, and benthic density of Baetis (Ephemeroptera) were examined in the arctic Kuparuk River in conjunction with a whole river fertilization experiment to determine if river fertilization affected Baetis drift and life history parameters. Drift was significantly higher in the control section of the river than in the fertilized, which suggested that the control section was a less suitable habitat than the fertilized section. There was no strong linear or exponential relationship between drift and benthic density, suggesting neither of these models are adequate to describe density independence versus density dependence. However, drift patterns in the control and fertilized sections suggest that drift is more. of a function of absolute food supply than space or density of individuals. Drift was also sampled along a river transect at 6-hour intervals over a diel cycle. No diel periodicity in arctic summer drift was observed. The number of adults, number of eggs/female, and egg volume were calculated for adult Baetis collected in drift samples. There was no clear linear relationship between Baetis female dry mass and the number of eggs produced per female. However, a strong linear relationship was observed between individual egg volume and Baetis female dry mass, suggesting that larger females tended to produce larger eggs rather than more eggs.</t>
  </si>
  <si>
    <t>Yoon, Seokjin; Watanabe, Eiji; Ueno, Hiromichi; Kishi, Michio J.</t>
  </si>
  <si>
    <t>Potential habitat for chum salmon (Oncorhynchus keta) in the Western Arctic based on a bioenergetics model coupled with a three-dimensional lower trophic ecosystem model</t>
  </si>
  <si>
    <t>10.1016/j.pocean.2014.12.009</t>
  </si>
  <si>
    <t>Chum salmon (Oncorhynchus keta) are predominantly located in the Bering Sea during summer and fall. However, several studies have recently reported a different tendency as follows. Observed densities of chum salmon were higher in the vicinity of the Bering Strait and the Chukchi Sea than the eastern Bering Sea in September 2007, and Japanese chum salmon migrated to northern areas in the Bering Sea during summer 2009. The sea surface temperature (SST) in the Arctic marginal seas has increased since the mid1960s, and especially since 2000. We speculated that the SST increase directly promoted salmon northing from the Bering Sea to the Western Arctic. In this study, we estimated the potential habitat for chum salmon in the Western Arctic using a bioenergetics model coupled with a three-dimensional lower trophic ecosystem model (3-D NEMURO). Potential habitat was defined as an area where chum salmon could grow (i.e., the growth rate was positive). In the bioenergetics model, the growth rate of an individual chum salmon was calculated as a function of water temperature, salinity, and prey density, which were obtained from the 3-D NEMURO model results. To evaluate the habitat responses under a global warming scenario, we used the modeled monthly change of water temperature between 2005 (averaged from 2001 to 2010) and 2095 (averaged from 2091 to 2100) under the IPCC SRES-A1 B scenario. Our calculations, following the global warming scenario, suggested that the potential habitat for chum salmon would expand to the north due to the increase in water temperature and prey density. In contrast, south of 71 degrees N during summer, the potential habitat would shrink regionally because the water temperature exceeded the optimal condition. (C) 2014 The Authors. Published by Elsevier Ltd. This is an open access article under the CC BY-NC-ND license.</t>
  </si>
  <si>
    <t>Stahl, J; Tolsma, PH; Loonen, MJJE; Drent, RH</t>
  </si>
  <si>
    <t>Subordinates explore but dominants profit: resource competition in high Arctic barnacle goose flocks</t>
  </si>
  <si>
    <t>10.1006/anbe.2000.1564</t>
  </si>
  <si>
    <t>Social dominance plays an important role in assessing and obtaining access to patchy or scarce food sources in group-foraging herbivores. We investigated the foraging strategies of individuals with respect to their social position in the group in a flock of nonbreeding, moulting barnacle geese, Branta leucopsis, on high Arctic Spitsbergen. We first determined the dominance rank of individually marked birds. The dominance of an individual was best described by its age and its sex-specific body mass. Mating status explained the large variation in dominance among younger birds, as unpaired yearlings ranked lowest. In an artificially created, competitive situation, subordinate individuals occupied explorative front positions in the flock and-were the first to-find sites with experimentally enriched vegetation. Nevertheless, they were displaced quickly from these favourable sites by more dominant geese which were able to monopolize them. The enhanced sites were subsequently visited preferentially by individuals that succeeded in feeding there when the exclosures were first opened. Data on walking speed of foraging individuals and nearest-neighbour distances in the group suggest that subordinates try to compensate for a lower energy intake by exploring and by lengthening the foraging bout. Observations of our focal birds during the following breeding season revealed that females that returned to the study area were significantly more dominant in the previous year than those not seen in the area again. (C) 2001 The Association for the Study of Animal Behaviour.</t>
  </si>
  <si>
    <t>Pasternak, A. F.; Drits, A. V.; Flint, M. V.</t>
  </si>
  <si>
    <t>Feeding, Egg Production, and Respiration Rate of Pteropods Limacina in Arctic Seas</t>
  </si>
  <si>
    <t>10.1134/S000143701701012X</t>
  </si>
  <si>
    <t>The feeding, egg production, and respiration rate of the dominant pteropod Limacina helicina have been studied in Russia's Arctic seas. The sinking rates of fecal pellets and dead individuals have been measured to estimate their role in vertical carbon flux. As has been shown, the rate of ecophysiological processes taking place in the pteropods is higher than that of copepods, the main consumers of phytoplankton. The gut pigment content in Limacina (3084 ng ind(-1) as a maximum) was two orders of magnitude higher than in copepods. The egg production rate in Limacina even without feeding reached 4000 eggs ind(-1) versus 350-450 egg ind(-1) typical of the dominant copepods even with excess food. A close correlation between the pteropod feeding rate and individual body weight was observed for Limacina rather than a correlation with food concentration. The experimentally estimated sinking rate of Limacina fecal pellets was 270 m day(-1), higher than for most copepods. The sinking rate of dead pteropods reaches 2000 m day(-1). According to the literature, discarded mucous feeding nets sink at a rate of 80 to 1080 m day(-1). Evidently, pteropods play a significant role in biogeochemical cycles by accelerating sedimentation. High rates of all studied processes suggest that Limacina are an important component of plankton communities and play the most important role in trophodynamics at sites of their accumulation.</t>
  </si>
  <si>
    <t>MILLER, CB; CLEMONS, MJ</t>
  </si>
  <si>
    <t>REVISED LIFE-HISTORY ANALYSIS FOR LARGE GRAZING COPEPODS IN THE SUBARCTIC PACIFIC-OCEAN</t>
  </si>
  <si>
    <t>10.1016/0079-6611(88)90044-4</t>
  </si>
  <si>
    <t>Giesbrecht, K. E.; Varela, D. E.</t>
  </si>
  <si>
    <t>Summertime Biogenic Silica Production and Silicon Limitation in the Pacific Arctic Region From 2006 to 2016</t>
  </si>
  <si>
    <t>10.1029/2020GB006629</t>
  </si>
  <si>
    <t>We present a decade of dissolved and particulate silica concentrations within five biological hot spots in the Pacific Arctic Region (PAR) and the first measurements of both biogenic silica production rates (rho Si) and the kinetics of silicon utilization from a period of four years at the same sites. The hot spots were located within the Bering and Chukchi Seas and identified as part of the Distributed Biological Observatory (DBO). Across all hot spots, the highest concentrations of silicic acid (Si(OH)(4)) and biogenic silica were found near the bottom of the euphotic zone and often correlated with increased rho Si. For the entire region, the average rho Si was 19 mmol m(-2) day(-1) and siliceous microplankton (i.e., diatoms) contributed an average of 62% to primary productivity and 82% to nitrate utilization. Irradiance and [Si(OH)(4)] had separate and interactive effects on rho Si. Irradiance modulated both the magnitude of rho Si and the response of diatoms to changes in Si(OH)(4). Availability of Si(OH)(4) limited rho Si in all hot spots in at least one of the four years. Kinetic experiments conducted in all hot spots demonstrated that the half-saturation constant (K-s) for rho Si was 4-8 times higher than ever reported in the literature. In the southeastern Chukchi Sea, an east to west gradient in [bSiO(2)] and rho Si may have been driven by differences in the availability of NO3- rather than Si(OH)(4). Despite strong interannual variability, we suggest that phytoplankton phenology responds to short-term climatic changes, which can have far-reaching effects on Arctic regions influenced by the Pacific-origin waters flowing through the PAR.</t>
  </si>
  <si>
    <t>Trout-Haney, Jessica, V; Cottingham, Kathryn L.</t>
  </si>
  <si>
    <t>Microcystins in planktonic and benthic food web components from Greenlandic lakes</t>
  </si>
  <si>
    <t>10.1002/ecs2.3539</t>
  </si>
  <si>
    <t>There is increasing global concern regarding the social, economic, human health, and environmental health implications of cyanotoxins. However, much of what we know about cyanotoxins comes from studies of temperate or tropical systems with conspicuous surface blooms of cyanobacteria. We measured the concentrations of microcystins (MCs), potent cyanotoxins produced by many cyanobacterial taxa, within lake food webs in southwestern Greenland. We detected MCs in six taxonomic groups of organisms and found that median MC concentrations in large (&gt;50 mu m) phytoplankton were an order of magnitude higher than benthic cyanobacteria (genus Nostoc) and two orders of magnitude higher than benthic grazers and consumers (snails, dytiscid larvae, and chironomid larvae). Microcystin concentrations generally decreased with increasing trophic position, suggesting that biomagnification does not occur in these lakes. We conclude that MCs are prevalent in multiple components of these Arctic aquatic food webs and that both benthic and pelagic taxa may be sources of MCs.</t>
  </si>
  <si>
    <t>Kiedrowicz, Agnieszka; Rector, Brian G.; Zawierucha, Krzysztof; Szydlo, Wiktoria; Skoracka, Anna</t>
  </si>
  <si>
    <t>Phytophagous mites (Acari: Eriophyoidea) recorded from Svalbard, including the description of a new species</t>
  </si>
  <si>
    <t>10.1007/s00300-015-1858-x</t>
  </si>
  <si>
    <t>Eriophyoid mites (Eriophyoidea) are minute phytophagous mites with great economic importance and great invasive potential. In spite of their demonstrated impact on ecosystem functions, knowledge of eriophyoid mite fauna in the Arctic is lacking. To date, only eight eriophyoid mite species have been recorded from the entire region north of the Arctic Circle. The Svalbard archipelago is one of the most biologically investigated Arctic areas. Despite the fact that studies on invertebrates on Svalbard have been conducted for more than one hundred years, eriophyoids have never been recorded before from this place, except for one likely accidental record of a single specimen belonging to the genus Eriophyes. Thus, each new study of eriophyoid mite fauna in this region is important. In this paper, a new species of eriophyoid mite, Cecidophyes siedleckii n. sp., is described and illustrated. Nucleotide sequence data (D2 region of 28S rDNA) were employed to complement traditional morphological taxonomy. The first record of Aceria saxifragae (Rostrup 1900) from Svalbard is also provided, with supplementary morphological descriptions and illustrations. Eriophyoid mites represent an important and underutilized taxon that is available to ecologists studying the effects of changing climatic conditions on Svalbard.</t>
  </si>
  <si>
    <t>Steward, Grieg F.; Fandino, Laura B.; Hollibaugh, James T.; Whitledge, Terry E.; Azam, Farooq</t>
  </si>
  <si>
    <t>Microbial biomass and viral infections of heterotrophic prokaryotes in the sub-surface layer of the central Arctic Ocean</t>
  </si>
  <si>
    <t>10.1016/j.dsr.2007.04.019</t>
  </si>
  <si>
    <t>Seawater samples were collected for microbial analyses between 55 and 235 in depth across the Arctic Ocean during the SCICEX 97 expedition (03 September-02 October 1997) using a nuclear submarine as a research platform. Abundances of prokaryotes (range 0.043-0.47 x 10(9)dm(-3)) and viruses (range 0.68-11 x 10(9)dm(-3)) were correlated (r = 0.66, n = 150) with an average virus: prokaryote ratio of 26 (range 5-70). Biomass of prokaryotes integrated from 55 to 235m ranged from 0.27 to 0.85 g Cm-2 exceeding that of phytoplankton (0.005-0.2 g Cm-2) or viruses (0.02-0.05 g Cm-2) over the same depth range by an order of magnitude on average. Using transmission electron microscopy (TEM), we estimated that 0.5% of the prokaryote community on average (range 0-1.4%) was visibly infected with viruses, which suggests that very little of prokaryotic secondary production was lost due to viral lysis. Intracellular viruses ranged from 5 to &gt;200/cell, with an average apparent burst size of 45 +/- 38 (mean +/- s.d.; it = 45). TEM also revealed the presence of putative metal-precipitating bacteria in 8 of 13 samples, which averaged 0. 3 % of the total prokaryote community (range 0- 1%). If these prokaryotes are accessible to protistan grazers, the Fe and Mn associated with their capsules might be an important source of trace metals to the planktonic food web. After combining our abundance and mortality data with data from the literature, we conclude that the biomass of prokaryoplankton exceeds that of phytoplankton when averaged over the upper 250 m of the central Arctic Ocean and that the fate of this biomass is poorly understood. (C) 2007 Elsevier Ltd. All rights reserved.</t>
  </si>
  <si>
    <t>MICHEL, C; LEGENDRE, L; THERRIAULT, JC; DEMERS, S; VANDEVELDE, T</t>
  </si>
  <si>
    <t>SPRINGTIME COUPLING BETWEEN ICE ALGAL AND PHYTOPLANKTON ASSEMBLAGES IN SOUTHEASTERN HUDSON-BAY, CANADIAN ARCTIC</t>
  </si>
  <si>
    <t>Microalgal assemblages from the bottom ice, the ice-water interface and the water column were systematically sampled from April to June 1986, in southeastern Hudson Bay (Canadian Arctic). The taxonomic similarity between samples from the three environments was assessed using a clustering procedure. There were two groups that comprised samples from both the ice-water interface and the water column, while five other groups were made of samples originating from a single environment. Taxonomic compositions of the two mixed groups suggest two types of connexion between the ice-water interface and the water column, i.e. before the phytoplankton bloom, there was seeding of the water column by ice algae and, during ice melt, interfacial algae contributed to the water column communities that were otherwise typically phytoplankton. Overall, the phytoplankton community underwent a succession from pennate to centric diatoms. Sinking rates of algae from the ice-water interface were estimated using settling columns (SETCOL). The sinking rates increased seasonally (0.4-2.7 m d -1), which enhanced accessibility of ice-algal cells to the pelagic grazers. Ice algae contributed to water column production as they became accessible to the pelagic grazers, and also by seeding the water column before the phytoplankton bloom.</t>
  </si>
  <si>
    <t>Anderson, Helen B.; Hubner, Christiaane E.; Speed, James D. M.; Madsen, Jesper; van der Wal, Rene</t>
  </si>
  <si>
    <t>Biding time before breeding: flexible use of the Arctic landscape by migratory geese during spring</t>
  </si>
  <si>
    <t>10.3402/polar.v34.26372</t>
  </si>
  <si>
    <t>Many millions of long-distance migrants use pre-breeding staging sites located adjacent to breeding grounds immediately prior to nesting, presumably to improve body condition and thus reproductive success. However, in highly seasonal landscapes such as the High Arctic, early spring feeding opportunities are limited and time to complete the breeding cycle is short. Hence, a more productive strategy may be to initiate breeding as soon as local conditions allow. We used remote sensing satellite imagery combined with field-based methods to demonstrate flexible responses to local environmental conditions by Svalbard pink-footed geese (Anser brachyrhynchus), an abundant long-distance migratory herbivore. Satellite imagery revealed greater snow cover at the main nesting area in central Svalbard than at the adjacent pre-breeding staging site when snowmelt was late, with greater numbers of geese using the pre-breeding site. When snowmelt was early, however, snow cover at the main nesting area was lower than in years with late snowmelt and significantly fewer pink-footed geese used the pre-breeding site under such conditions. The response of geese to differing snowmelt conditions demonstrates flexibility in their use of the landscape, suggesting that pre-breeding sites are used primarily as a stop-gap in those years when snowmelt is late and nest sites inaccessible.</t>
  </si>
  <si>
    <t>GRAEVE, M; KATTNER, G; HAGEN, W</t>
  </si>
  <si>
    <t>DIET-INDUCED CHANGES IN THE FATTY-ACID COMPOSITION OF ARCTIC HERBIVOROUS COPEPODS - EXPERIMENTAL-EVIDENCE OF TROPHIC MARKERS</t>
  </si>
  <si>
    <t>10.1016/0022-0981(94)90213-5</t>
  </si>
  <si>
    <t>To verify the potential of fatty acids as trophic markers, feeding experiments were carried out with the dominant herbivorous copepods Calanus finmarchicus, C. hyperboreus and C. glacialis from the Greenland Sea during two Arctic expeditions in June/July 1991. Depending on the fatty acid composition of these copepods, the diatom Thalassiosira antarctica or the dinoflagellate Amphidinium carterae were offered as food to induce deviating fatty acid compositions. Since the copepodite Stages CV of C. finmarchicus had very low amounts of the 16:1(n-7) fatty acid but high amounts of 18:4(n-3), the specimens were fed on T. antarctica rich in 16:1(n-7) over a period of up to 42 days. At the end of the feeding experiment the portion of the 16:1(n-7) fatty acid had strongly increased by 11%, while the 18:4(n-3) fatty acid was almost depleted. In contrast, high amounts of the 16:1(n-7) fatty acid in C. hyperboreus (CV) suggested feeding on diatoms, therefore its diet was changed to A. carterae dominated by high amounts of the 18:4(n-3) fatty acid. After 47 days the portion of 18:4(n-3) increased by 8%, whereas 16:1(n-7) decreased by 3%. In female C. glacialis the changes in the fatty acid composition after feeding with A. carterae were less pronounced as compared to the other species, due to a severe lipid loss during the experiment. The feeding experiments document the incorporation and turnover of dietary fatty acids under controlled laboratory conditions and provide clear evidence for the potential of specific fatty acids as trophic marker lipids.</t>
  </si>
  <si>
    <t>COALE, KH</t>
  </si>
  <si>
    <t>EFFECTS OF IRON, MANGANESE, COPPER, AND ZINC ENRICHMENTS ON PRODUCTIVITY AND BIOMASS IN THE SUB-ARCTIC PACIFIC</t>
  </si>
  <si>
    <t>10.4319/lo.1991.36.8.1851</t>
  </si>
  <si>
    <t>Natural plankton populations from subarctic Pacific surface waters were incubated in 7-d experiments with added concentrations of Fe, Mn, Cu, and Zn. Small additions of metals (0.89 nM Fe, 1.8 nM Mn, 3.9 nM Cu, and 0.75 nM Zn) were used to simulate natural perturbations in metal concentrations potentially experienced by marine plankton. Trace metal concentrations, phytoplankton productivity, Chl a, and the species composition of phytoplankton and microzooplankton were measured over the course of the experiment. Although the controls indicated little growth, increases in phytoplankton productivity, Chl a, and cell densities were dramatic after the addition of 0.89 nM Fe, indicating that it may limit the rates of algal production in these waters. Similar increases were observed in experiments with 3.9 nM Cu added. The Cu effect is attributed to a decrease in the grazing activities of the microzooplankton (ciliates) and increases in the rates of production. Mn enrichment had its greatest effect on diatom biomass, whereas Zn enrichment had its greatest effect on other autofluorescent organisms. The extent of trace metal adsorption onto carboy walls was also evaluated. These results imply that natural systems may be affected as follows: natural levels of Fe and Cu may influence phytoplankton productivity and trophic structure in open-ocean, high-nutrient, low-biomass systems; rates of net production are not limited by one micronutrient alone. Because of the effects of adsorption and complexation, experiments must be carefully monitored for free vs. total metal concentrations, and short-term incubations (1 d) may not be affected dramatically by small perturbations in trace metal micronutrients.</t>
  </si>
  <si>
    <t>Crisfield, Varina E.; Macdonald, S. Ellen; Gould, A. Joyce</t>
  </si>
  <si>
    <t>Effects of Recreational Traffic on Alpine Plant Communities in the Northern Canadian Rockies</t>
  </si>
  <si>
    <t>10.1657/1938-4246-44.3.277</t>
  </si>
  <si>
    <t>Recreational activities in alpine areas have been increasing in recent decades, creating the need to improve our understanding of the impacts of these activities and how they are best managed. We explored impacts of recreational trail use on dry alpine meadows in the northern Canadian Rockies of Alberta. Data collected in 142 plots (0.5 m X I m) were used to compare plant community metrics among (1) a recreational trail, (2) intact tundra meadows (undisturbed), and (3) sparsely vegetated gravel steps formed by frost disturbance (naturally disturbed). As compared to undisturbed tundra, trails had substantially lower cover of vascular plants (4% vs. 35%), lichen (0% vs. 10%), and cryptogamic crust (0% vs. 4%); trails also had lower species richness (7 vs. 11 species per plot), but greater soil compaction (2.75 vs. 1.25 kg cm(-2)). Trails differed from natural gravel steps, which had three times more biotic cover and different composition. This highlights the difference in effects of human and natural disturbance. Positive feedback effects of trampling in tundra ecosystems may lead to altered environmental conditions, including decreased infiltration capacity and nutrient cycles in soils, and more extreme temperatures at the soil surface. These feedbacks could inhibit regeneration of abandoned trails.</t>
  </si>
  <si>
    <t>CHAPIN, FS; JOHNSON, DA; MCKENDRICK, JD</t>
  </si>
  <si>
    <t>Seasonal movement of nutrients in plants of differing growth form in an Alaskan tundra ecosystem: implications for herbivory</t>
  </si>
  <si>
    <t xml:space="preserve"> (1) The seasonal pattern of biomass distribution and of amounts of N, P, K, Ca and Mg was examined in plants of a variety of growth forms in an Alaskan tundra ecosystem. The growth forms examined were: deciduous shrub, evergreen shrub, deciduous forb, tussock graminoid, moss and lichen. (2) The deciduous shrubs Salix pulchra and Betula nana had 70-80X0 of their biomass below ground, of which about half was roots. The evergreen shrub Ledum palustre had less than 50% of its biomass below ground. (3) In deciduous shrubs, up to 14%. of the total plant capital of nitrogen and phosphorus was translocated from stems and large roots into leaves during the 3 weeks following snow-melt. The amount in stems and roots was not fully replaced by uptake until late autumn. At this time, 50-60%0 of the nitrogen and phosphorus which had been in leaves was removed. In contrast, the evergreen shrub translocated nitrogen and phosphorus to leaves gradually throughout the growing season, and showed no evidence of large stores of nutrients in stems or roots. By late August 46% of the total nitrogen of evergreen shrubs was present in leaves. (4) Potassium was not effectively back-translocated to stems of the deciduous species sampled. (5) In the graminoid Eriophorum vaginatum, spring production of roots as well as leaves depleted nitrogen reserves in the rhizome. Similar dependence of root production upon stored nutrient reserves is suggested in deciduous shrubs. (6) The differences in nutrient allocation between the mosses Aulacomnium spp. and Polytrichum spp. were just as pronounced as those between evergreen and deciduous vascular species, and may relate to the source of nutrients. Lichens had a uniformly low content of the major nutrients. (7) Some implications of seasonal nutrient patterns for herbivores are dis</t>
  </si>
  <si>
    <t>Milakovic, B; Jefferies, RL</t>
  </si>
  <si>
    <t>The effects of goose herbivory and loss of vegetation on ground beetle and spider assemblages in an Arctic supratidal marsh</t>
  </si>
  <si>
    <t>10.1080/11956860.2003.11682751</t>
  </si>
  <si>
    <t>During the last two decades loss of vegetation in a supratidal marsh as a result of the foraging activities of lesser snow geese has led to considerable habitat heterogeneity at La Perouse Bay, Manitoba. Most sites within the marsh are devoid of vegetation, and organic-rich saline sediments are exposed. The loss has affected soil invertebrate assemblages, particularly spiders and beetles that are an important food source for shorebirds and passerines. Above-ground terrestrial invertebrates were collected in the summer of 1997 from pan traps at three sites established within a supratidal marsh. Only one area of relatively undamaged salt marsh remained within this supratidal marsh. The selected 3 sites were a degraded area, an undamaged salt marsh, and a brackish, riverine marsh. In the degraded area, plant cover was less than 2%, surface soil temperatures were high, and sediments were less aerobic and were dried out in summer compared to those from the undamaged area and the riverine marsh. Spiders were most numerous in the undamaged area and least abundant in the degraded area; numbers declined at all locations in late summer. Beetles showed the same seasonal trend, but the highest and lowest densities were recorded in the riverine marsh and in degraded area, respectively. With the exception of a few species, most of these invertebrates were boreal rather than Arctic in their distribution ranges. Overall, the results clearly show that spiders and beetles are sensitive to loss of vegetation and changes in environmental conditions. There was no evidence that increased bird predation in the open, degraded areas accounted for the recorded changes in assemblages. Keywords: lesser snow goose, disturbance, grubbing, habitat degradation, soil invertebrates, La Perouse Bay, Manitoba.</t>
  </si>
  <si>
    <t>Rees, W. G.; Danks, F. S.</t>
  </si>
  <si>
    <t>Derivation and assessment of vegetation maps for reindeer pasture analysis in Arctic European Russia</t>
  </si>
  <si>
    <t>POLAR RECORD</t>
  </si>
  <si>
    <t>10.1017/S0032247407006420</t>
  </si>
  <si>
    <t>Throughout northern Eurasia, the presence of reindeer is a complicating factor in the consideration of interactions between vegetation and climate. The ability to interpret future changes in these interactions will depend on access to maps of sufficient detail to represent aspects of vegetation distribution relevant to reindeer grazing, amongst which we particularly identify lichens and shrubs. Such maps, if they are to have circumpolar coverage, can only feasibly be produced on a routine basis using satellite imagery having wide swaths but comparatively coarse resolution. This paper presents qualitative and quantitative comparisons between three such maps, and two more detailed vegetation maps compiled from fieldwork and from recent field-trained satellite image analysis, all for a study area in the Nenets Autonomous Okrug, Russia. It is shown that, despite its high degree of generalisation, the Circumpolar Arctic Vegetation Map provides the best representation of the vegetation in the study area amongst the three circumpolar land-cover maps that were examined, but that none of the three is entirely satisfactory. While the adequate representation of shrubs and lichens currently continues to depend on the analysis of field data or high-resolution satellite imagery which is unsuitable for circumpolar mapping, it is suggested that the prospects for satellite-based circumpolar vegetation mapping capable of including these components is promising.</t>
  </si>
  <si>
    <t>Sheard, John W.; Lendemer, James C.; Spribille, Toby; Thor, Goran; Tonsberg, Tor</t>
  </si>
  <si>
    <t>Further contributions to the genus Rinodina (Physciaceae, Lecanoromycetidae): two species new to science and a new record for the Canadian High Arctic</t>
  </si>
  <si>
    <t>HERZOGIA</t>
  </si>
  <si>
    <t>10.13158/heia.25.2.2010.125</t>
  </si>
  <si>
    <t>SHEARD, J. W., LENDEMER, J. C., SPRIBILLE, T., THOR, G. &amp; TONSBERG, T. 2012. Further contributions to the genus Rinodina (Physciaceae, Lecanoromycetidae): two species new to science and a new record for the Canadian High Arctic. - Herzogia 25: 125-143. Two species of Rinodina are described as new to science (R. buckii and R. bullata) and a third is reported for the first time from arctic Canada (R. ochracea). Rinodina buckii, a sorediate species that resembles R. willeyi is described from disjunct localities in East Asia and the Appalachian Mountains of eastern North America. Rinodina bullata, a species. with a peculiar minutely areolate thallus that is frequently sterile, is described from the central Appalachian Mountains of eastern North America. Rinodina ochracea, originally described from Greenland, is reported from the Northwest Territories in Canada. The newly described species are illustrated with both colour light micrographs (CLMs) and scanning electron micrographs (SEMs), and maps of their geographic distributions are presented. CLMs and SEMs of R. excrescens and R. willeyi are also provided for comparison.</t>
  </si>
  <si>
    <t>Walsh, John J.; Dieterle, Dwight A.; Chen, F. Robert; Lenes, Jason M.; Maslowski, Wieslaw; Cassano, John J.; Whitledge, Terry E.; Stockwell, Dean; Flint, Mikhail; Sukhanova, Irina N.; Christensen, John</t>
  </si>
  <si>
    <t>Trophic cascades and future harmful algal blooms within ice-free Arctic Seas north of Bering Strait: A simulation analysis</t>
  </si>
  <si>
    <t>10.1016/j.pocean.2011.02.001</t>
  </si>
  <si>
    <t>Within larger ice-free regions of the western Arctic Seas, subject to ongoing trophic cascades induced by past overfishing, as well as to possible future eutrophication of the drainage basins of the Yukon and Mackenzie Rivers, prior very toxic harmful algal blooms (HABs) - first associated with similar to 100 human deaths near Sitka, Alaska in 1799 - may soon expand. Blooms of calcareous coccolithophores in the Bering Sea during 1997-1998 were non-toxic harbingers of the subsequent increments of other non-siliceous phytoplankton. But, now saxitoxic dinoflagellates, e.g. Alexandrium tamarense, were instead found by us within the adjacent downstream Chukchi Sea during SBI cruises of 2002 and 2003. A previous complex, coupled biophysical model had been validated earlier by ship-board observations from the Chukchi/Beaufort Seas during the summer of 2002. With inclusion of phosphorus as another chemical state variable to modulate additional competition by recently observed nitrogen-fixers, we now explore here the possible consequences of altered composition of dominant phytoplankton functional groups [diatoms, microflagellates, prymnesiophyte Phaeocystis colonies, coccolithophores, diazotrophs, and dinoflagellates] in relation to increases of the toxic A. tamarense, responding to relaxation of grazing pressure by herbivores north of Bering Strait as part of a continuing trophic cascade. Model formulation was guided by validation observations obtained during 2002-2004 from: cruises of the SBI, CHINARE, and CASES programs; moored arrays in Bering Strait; other RUSALCA cruises around Wrangel Island; and SBI helicopter surveys of the shelf-break regions of the Arctic basin. Our year-long model scenarios during 2002-2003 indicate that post bloom silica-limitation of diatoms, after smaller simulated spring grazing losses, led to subsequent competitive advantages in summer for the coccolithophores, dinoflagellates, and diazotrophs. Immediate top-down control is exerted by imposed grazing pressures of the model's herbivores and bottom-up control is also effected by light-, nitrate-, ammonium-, silicate-, and phosphate-modulated competition among the six functional groups of the simulated phytoplankton community. Similar to the history of the southern North Sea adjacent to the Rhine River, possible farming of northwestern Alaska and Canada, in conjunction with other human activities of ice retreat and overfishing, may lead to future exacerbations of poisonous phytoplankton. These potential killers include both toxic dinoflagellate and diazotroph HABs, deadly to terrestrial and marine mammals, as well as those of prymnesiophytes, some of which have already foamed beaches, while others have killed fishes of European waters. (C) 2011 Elsevier Ltd. All rights reserved.</t>
  </si>
  <si>
    <t>Nozais, C; Gosselin, M; Michel, C; Tita, G</t>
  </si>
  <si>
    <t>Abundance, biomass, composition and grazing impact of the sea-ice meiofauna in the North Water, northern Baffin Bay</t>
  </si>
  <si>
    <t>10.3354/meps217235</t>
  </si>
  <si>
    <t>The abundance, biomass, composition and grazing impact of the bottom sea-ice meio-fauna were investigated in the North Water, High Arctic, during April and May 1998. Sampling was conducted on both pack ice and land fast-ice. At the lowermost 2 to 4 cm of the sea ice, chlorophyll a reached a maximum concentration of 55.7 mg m(-2). Sea-ice meiofauna were observed only at the ice bottom, and were composed of nematodes, copepods (harpacticoids and cyclopoids), crustacean nauplii, polychaete larvae and turbellarians. Total abundance of sea-ice meiofauna ranged from 0 to 34 500 ind. m(-2) at the sampling stations. Nematodes were the most abundant taxon in the ice, with highest densities at a land fast-ice station. Highest abundances of copepods as well as crustacean nauplii were observed in the pack ice. The total sea-ice meiofauna biomass varied between 0 and 19.4 Mg C m(-2). Potential ingestion rates, determined using allometric equations, indicated that sea-ice meiofauna never consumed more than 0.9 % of the ice-algae standing stock and 5.7 % of the daily ice-algae production, These calculations strongly suggest that the grazing impact of sea-ice meiofauna on ice algae was negligible in the North Water in early spring, The low standing stock of ice meiofauna also precludes their potential as an important food source for higher trophic levels.Meiofauna, therefore, appear to be a minor contributor to the overall carbon flow in the sea-ice biota of the North Water during spring.</t>
  </si>
  <si>
    <t>Fox, AD; Madsen, J; Boyd, H; Kuijken, E; Norriss, DW; Tombre, IM; Stroud, DA</t>
  </si>
  <si>
    <t>Effects of agricultural change on abundance, fitness components and distribution of two arctic-nesting goose populations</t>
  </si>
  <si>
    <t>10.1111/j.1365-2486.2005.00941.x</t>
  </si>
  <si>
    <t>Intensification of agriculture since the 1950s has enhanced the availability, competitive ability, crude protein content, digestibility and extended growing seasons of forage grasses. Spilled cereal grain also provides a rich food source in autumn and in winter. Long-distance migratory herbivorous geese have rapidly exploited these feeding opportunities and most species have shown expansions in range and population size in the last 50 years. Results of long-term studies are presented from two Arctic-breeding populations, the Svalbard pink-footed goose and the Greenland white-fronted goose (GWFG). GWFGs have shown major habitat shifts since the 1950s from winter use of plant storage organs in natural wetlands to feeding on intensively managed farmland. Declines in local density on, and abandonment of, unmodified traditional wintering habitat and increased reproductive success among those birds wintering on farmland suggest that density-dependent processes were not the cause of the shift in this wintersitefaithful population. Based on enhanced nutrient and energy intake rates, we argue that observed shifts in both species from traditionally used natural habitats to intensively managed farmland on spring staging and wintering areas have not necessarily been the result of habitat destruction. Increased food intake rates and potential demographic benefits resulting from shifts to highly profitable foraging opportunities on increasingly intensively managed farmland, more likely explain increases in goose numbers in these populations. The geographically exploratory behaviour of subdominant individuals enables the discovery and exploitation of new winter feeding opportunities and hence range expansion. Recent destruction of traditional habitats and declines in farming at northern latitudes present fresh challenges to the well being of both populations. More urgently, Canada geese colonizing breeding and moulting habitats of white-fronted geese in Greenland are further affecting their reproductive output.</t>
  </si>
  <si>
    <t>Olnes, Justin; Kielland, Knut; Juday, Glenn P.; Mann, Daniel H.; Genet, Helene; Ruess, Roger W.</t>
  </si>
  <si>
    <t>Can snowshoe hares control treeline expansions?</t>
  </si>
  <si>
    <t>10.1002/ecy.1968</t>
  </si>
  <si>
    <t>Treelines in Alaska are advancing in elevation and latitude because of climate warming, which is expanding the habitat available for boreal wildlife species, including snowshoe hares (Lepus americanus). Snowshoe hares are already present in tall shrub communities beyond treeline and are the main browser of white spruce (Picea glauca), the dominant tree species at treeline in Alaska. We investigated the processes involved in a snowshoe hare filter to white spruce establishment near treeline in Denali National Park, Alaska, USA. We modeled the pattern of spruce establishment from 1970 to 2009 and found that fewer spruce established during periods of high hare abundance. Multiple factors interact to influence browsing of spruce, including the hare cycle, snow depth and the characteristics of surrounding vegetation. Hares are abundant at treeline and may exclude spruce from otherwise optimal establishment sites, particularly floodplain locations with closed shrub canopies. The expansion of white spruce treeline in response to warming climate will be strongly modified by the spatial and temporal dynamics of the snowshoe hare filter.</t>
  </si>
  <si>
    <t>Samelius, Gustaf; Alisauskas, Ray T.</t>
  </si>
  <si>
    <t>Habitat alteration by geese at a large arctic goose colony: consequences for lemmings and voles</t>
  </si>
  <si>
    <t>10.1139/Z08-140</t>
  </si>
  <si>
    <t>Heavy grazing by Ross's geese (Chen rossi (Cassin, 1861)) and lesser snow geese (Chen caerulescens (L., 1758)) has resulted in substantial habitat alteration in some parts of the Arctic. However, the influence of these habitat alterations on other animals is poorly understood. We therefore examined how habitat alteration by geese influenced small-mammal (lemmings and voles) abundance at the large goose colony near Karrak Lake, Nunavut, by comparing small-mammal abundance and aboveground biomass of plants inside and outside the colony. Heavy grazing by geese resulted in virtually complete removal of graminoid plants (grasses and sedges) in lowland areas in the colony, which in turn was associated with a reduction in small-mammal abundance of about one order of magnitude compared with that in lowland areas outside the colony. Aboveground biomass of plants in upland areas in the colony was also reduced compared with that in upland areas outside the colony, although this reduction was less pronounced than that in lowland areas in the colony. Moreover, this reduction was not associated with a reduction in small-mammal abundance. There was, thus, a strong negative correlation between habitat alteration by geese and distribution and abundance of small mammals at this colony.</t>
  </si>
  <si>
    <t>They study effects of geese on vole populations outside and inside the colony; but outside there's herbivores and goose can still go there</t>
  </si>
  <si>
    <t>Seuthe, Lena; Iversen, Kriss Rokkan; Narcy, Fanny</t>
  </si>
  <si>
    <t>Microbial processes in a high-latitude fjord (Kongsfjorden, Svalbard): II. Ciliates and dinoflagellates</t>
  </si>
  <si>
    <t>10.1007/s00300-010-0930-9</t>
  </si>
  <si>
    <t>The composition and ecological role of ciliates and dinoflagellates were investigated at one station in Kongsfjorden, Svalbard, during six consecutive field campaigns between March and December 2006. Total ciliate and dinoflagellate abundance mirrored the seasonal progression of phytoplankton, peaking with 5.8 x 10(4) cells l(-1) in April at an average chlorophyll a concentration of 10 mu g l(-1). Dinoflagellates were more abundant than ciliates, dominated by small athecates. Among ciliates, aloricate oligotrichs dominated the assemblage. A large fraction (&gt; 60%) of ciliates and dinoflagellates contained chloroplasts in spring and summer. The biomass of the purely heterotrophic fraction of the ciliate and dinoflagellate community (protozooplankton) was with 14 mu g C l(-1) highest in conjunction with the phytoplankton spring bloom in April. Growth experiments revealed similar specific growth rates for heterotrophic ciliates and dinoflagellates (&lt; 0-0.8 d(-1)). Food availability may have controlled the protozooplankton assemblage in winter, while copepods may have exerted a strong control during the post-bloom period. Calculations of the potential grazing rates of the protozooplankton indicated its ability to control or heavily impact the phytoplankton stocks at most times. The results show that ciliates and dinoflagellates were an important component of the pelagic food web in Kongsfjorden and need to be taken into account when discussing the fate of phytoplankton and biogeochemical cycling in Arctic marine ecosystems.</t>
  </si>
  <si>
    <t>Abbrescia, M.; Avanzini, C.; Arlandoo, M.; Balbi, G.; Baldini, L.; Ferroli, R. Baldini; Batignani, G.; Battaglieri, M.; Boi, S.; Cavazza, D.; Bossini, E.; Carnesecchi, F.; Cicalo, C.; Cifarelli, L.; Coccetti, F.; Coccia, E.; Corvaglia, A.; De Gruttola, D.; De Pasquale, S.; Fabbri, F.; Falchieri, D.; Flammini, A.; Galante, L.; Garbini, M.; Gemme, G.; Gnesi, I; Gramstad, E.; Grazzi, S.; Haland, E. S.; Hatzifotiadou, D.; La Rocca, P.; Liu, Z.; Lombardo, L.; Mandaglio, G.; Margotti, A.; Maron, G.; Mazziotta, M. N.; Meneghini, S.; Millerjord, S. A.; Mulliri, A.; Nania, R.; Noferini, F.; Nozzoli, F.; Ould-Saada, F.; Palmonari, F.; Panareo, M.; Panetta, M. P.; Paoletti, R.; Parvis, M.; Pellegrino, C.; Riggi, F.; Righini, G.; Ripoli, C.; Rizzi, M.; Sartorelli, G.; Scapparone, E.; Schioppa, M.; Scioli, G.; Scribano, A.; Selvi, M.; Serri, G.; Squarcia, S.; Taiuti, M.; Terreni, G.; Torromeo, G.; Travaglini, R.; Trifiro, A.; Trimarchi, M.; Veri, C.; Vistoli, C.; Votano, L.; Williams, M. C. S.; Zichichi, A.; Zuyeuski, R.</t>
  </si>
  <si>
    <t>New high precision measurements of the cosmic charged particle rate beyond the Arctic Circle with the PolarquEEEst experiment</t>
  </si>
  <si>
    <t>EUROPEAN PHYSICAL JOURNAL C</t>
  </si>
  <si>
    <t>10.1140/epjc/s10052-020-8213-2</t>
  </si>
  <si>
    <t>The goal of the PolarquEEEst experiment was to measure the cosmic charged particle rate at latitudes greater than 66 degrees N, where no systematic and accurate measurements at sea level have ever been performed. A latitude range well above the Arctic Circle was explored on board of a sailboat, up to the unprecedented northernmost value of 82 degrees 07 ' N. In this paper a description of the experimental set-up is reported, then the procedures for calibration and data analysis are described in detail. The results show that the rate measured in this latitude range stays constant within a novel accuracy of +/- 1%.</t>
  </si>
  <si>
    <t>THOMPSON, DBA; BROWN, A</t>
  </si>
  <si>
    <t>BIODIVERSITY IN MONTANE BRITAIN: HABITAT VARIATION, VEGETATION DIVERSITY AND SOME OBJECTIVES FOR CONSERVATION</t>
  </si>
  <si>
    <t>10.1007/BF00695915</t>
  </si>
  <si>
    <t>The montane (low- to mid-alpine) zone in Great Britain (GB) lies above the potential tree-line (700-800 m, but descending to 200 m in the north). It is composed of moss and lichen heaths, snowbeds, blanket bog and dwarf-shrub (Ericaceae) health-covered solifluction/gelifluction terraces (38 communities/sub-communities). Approximately 3.0% of the land surface is covered by this - the most extensive predominantly near-natural terrestrial habitat in GB. Internationally distinctive features include oceanic and southern biotic outliers of arctic-alpine fellfield and mountain tundra, and plant communities that are either globally rare/localised or especially well represented in GB. The absence of extensive sub-alpine Betula spp. and Salix spp. scrub is striking. The main sources of habitat diversity are climate, regional variation in topography and geology, and regional modifications due to land-use impact. Over 50 examples are given. Five important gradients in Scottish Highland vegetation are described. Only some 15% of the sampled montane vegetation is anthropogenic; the rest is semi- or near-natural. The vegetation is divided into 5 functional groups: chionophobous (avoids snow), chionophilous (prefers snow), species-rich, mires (including springs and flushes), and anthropogenic. Chionophobous and then chionophilous communities contribute most to montane vegetation diversity (calculated here as the Shannon H diversity index). H diversity increases asymptotically with montane site area but linearly with the number of communities present. A more varied topography, geology and topo-climate gives the highest H diversity. Two examples of montane biodiversity reductions south of the Highlands are the loss of prostrate Calluna vulgaris heaths and modification of Racomitrium lanuginosum heaths. Five objectives for nature conservation are proposed, covering restoration of montane R. lanuginosum heaths, prostrate dwarf-shrub dominated heaths, sub-alpine scrub and upper treelines, and the extension of the breeding ranges of both ptarmigan (Lagopus mutus) and dotterel (Charadrius morinellus) south of the Scottish Highlands. International support for monitoring is sought.</t>
  </si>
  <si>
    <t>Koivusaari, Pirjo; Pohjanen, Johanna; Wali, Piippa R.; Ahonen, Saija H. K.; Saravesi, Karita; Markkola, Anna Mari; Haapala, Kaisa; Suokas, Marko; Koskimaki, Janne J.; Tejesvi, Mysore V.; Pirttila, Anna Maria</t>
  </si>
  <si>
    <t>Different endophyte communities colonize buds of sprouts compared with mature trees of mountain birch recovered from moth herbivory</t>
  </si>
  <si>
    <t>10.1093/treephys/tpy012</t>
  </si>
  <si>
    <t>Plant meristems were previously thought to be sterile. Today, meristem-associated shoot endophytes are mainly reported as contaminants from plant tissue cultures, the number of observed species being very low. However, the few strains characterized have the capacity for infecting host cells and affecting plant growth and development. Here we studied the communities of endophytic bacteria in the buds of mountain birch (Betula pubescens ssp. czerepanovii (N. I. Orlova) Hamet-Ahti) exposed to winter moth (Operophtera brumata L.) herbivory, to identify differences between sprouts and branches of mature birch trees. Mountain birch of the high subarctic is cyclically exposed to winter moth and produces sprouts to generate new trees as a survival mechanism. The majority (54%) of operational taxonomic units belonged to Xanthomonadaceae and Pseudomonales of Proteobacteria. Most of the observed species were classified as Xanthomonas (28%). Sprout buds had the highest diversity, containing approximately three times more species, and significantly more (43%) Pseudomonas species than the mature trees (14%). Our results demonstrate that endophytic communities of buds are richer than previously thought. We suggest that the meristem-associated endophytes should be studied further for a possible role in sprouting and aiding regeneration of trees.</t>
  </si>
  <si>
    <t>Andreev, AA; Peteet, DM; Tarasov, PE; Romanenko, FA; Filimonova, LV; Sulerzhitsky, LD</t>
  </si>
  <si>
    <t>Late Pleistocene interstadial environment on Faddeyevskiy Island, East-Siberian sea, Russia</t>
  </si>
  <si>
    <t>10.2307/1552274</t>
  </si>
  <si>
    <t>Pollen, plant macrofossil, loss-on-ignition and radiocarbon analyses of a 1.4-m section in thermokarst topography from Faddeyevskiy Island (75 degrees 20'N, 143 degrees 50'E, 30 m elevation) provides new information on Late Pleistocene interstadial environmental history of this high Arctic region. Conventional radiocarbon dates (25,700 +/- 1000, 32,780 +/- 500, 35,200 +/- 650 yr BP) and two AMS dates (29,950 +/- 660 and 42,990 +/- 1280 yr BP) indicate that the deposits accumulated during the Kargian (Boutellier) interval. Numerous mammoth (Mammuthus primigenius) remains that have been collected in vicinity of the site in this study were radiocarbon dated to 36,700-18,500 yr BP. Rare bison (Bison priscus) bones were dated to 32,200 +/- 600 and 33,100 +/- 320 yr BP. Poaceae, Cyperaceae, and Artemisia pollen dominate the spectra with some Ranunculaceae, Caryophyllaceae, Rosaceae, and Asteraceae. The pollen spectra reflect steppe-like (tundra-steppe) vegetation, which was dominant on the exposed shelf of the Arctic Ocean. Numerous Carex macrofossils suggest that the summer climate was at least 2 degreesC warmer than today. The productivity of the local vegetation during the Kargian interstadial was high enough to feed the population of grazing mammals.</t>
  </si>
  <si>
    <t>Herbivore-mediated competition between defended and undefended plant species: A model to investigate consequences of climate change</t>
  </si>
  <si>
    <t>PLANT BIOLOGY</t>
  </si>
  <si>
    <t>10.1055/s-2002-35437</t>
  </si>
  <si>
    <t>Optimal levels of anti-herbivore defence are determined not only by grazing pressure on the target plant, but also by the efficiency of the defence and by competitive interactions with neighbours. in the high Arctic on Svalbard, grazing by reindeer is a process that can be modelled without plant-to-herbivore feedback, as reindeer population sizes are not correlated with plant growth. However, growing conditions are extreme: a short season and low temperatures inhibit optimal growth. Therefore, it is possible to model anti-herbivore defence in competition in this system, assess how its optimum depends on grazing intensity and defence efficiency, and, finally, how global climate change will effect plant-plant interactions. This model, based on a Lotka-Volterra type competition and temperature-dependent growth, indicates that competition is of considerable importance even in extreme environments. Herbivory mediates displacement of the defended plant by releasing it from competition. This process is more pronounced under high grazing pressure than under low pressure. in other words, competition potentially magnifies the effect of herbivory. Elevated temperatures and a longer growing season have no qualitative impact on these processes, as the dominant defended plant profits most.</t>
  </si>
  <si>
    <t>Valery, Loic; Cadieux, Marie-Christine; Gauthier, Gilles</t>
  </si>
  <si>
    <t>Spatial heterogeneity of primary production as both cause and consequence of foraging patterns of an expanding Greater Snow Goose colony</t>
  </si>
  <si>
    <t>10.2980/17-1-3279</t>
  </si>
  <si>
    <t>In response to spatial heterogeneity of resources, many herbivores move between discrete areas to enhance access to the best foraging areas. Local forage removal by mobile herd-foraging herbivores in turn is likely to produce spatial variability in both plant nutritive quality and quantity. On the tundra of Bylot Island, Nunavut, owing to the recent demographic explosion of their population, most greater snow geese move out of their nesting area soon after hatch to rear their young at distant feeding sites. A previous study showed that goslings using these distant sites are generally heavier and larger than those that stay in the colony throughout the brood-rearing period. In this study, we examine the hypothesis that goslings' growth was reduced in the nesting area compared to distant brood-rearing areas because grazing pressure reduced standing crop. In light of the recent expansion in the distribution of geese during brood-rearing, we also investigated if the negative effect of chronic grazing on net above-ground primary production (NAPP) differed between the colony and distant brood-rearing sites. We monitored NAPP, grazing pressure, and intensity of use in the goose colony and in 2 distant brood-rearing areas over a 10-y period by sampling plant biomass inside and outside moveable goose exclosures erected annually and by counting goose feces along transects at the end of the summer. NAPP of graminoids in the nesting area was 40% lower than at the other brood-rearing areas, but the percentage of primary production consumed by geese (28%) did not differ among the 3 sites despite large annual variations. Cumulative feces density revealed that intensity of use of the 2 brood-rearing areas by geese was nearly 2 times higher than at the colony, but the timing of use differed as grazing on the brood-rearing areas occurred only after hatch, unlike the nesting area. We conclude that geese not only respond to spatial heterogeneity in resource availability but also create and sustain it through their foraging behaviour.</t>
  </si>
  <si>
    <t>Tomassini, Orlando; van Beest, Floris M.; Schmidt, Niels M.</t>
  </si>
  <si>
    <t>Density, snow, and seasonality lead to variation in muskox (Ovibos moschatus) habitat selection during summer</t>
  </si>
  <si>
    <t>10.1139/cjz-2018-0292</t>
  </si>
  <si>
    <t>Understanding how environmental conditions influence habitat selection and suitability of free-ranging animals is critical, as the outcome may have implications for individual fitness and population dynamics. Density and snow are among the most influential environmental conditions driving habitat-selection patterns of northern ungulates. We used two decades of census data from high Arctic Greenland to quantify inter- and intra-annual variations in muskox (Ovibos moschatus (Zimmermann, 1780)) habitat selection and suitability during the Arctic summer (July through October). Across years, habitat selection varied considerably, and the strength of habitat selection appeared negatively related to both muskox density and spring snow cover. In early summer, habitat suitability was high and spatially rather uniform. Towards the autumn, suitable habitats contracted to just the lower elevations, when muskoxen exhibited increasingly stronger habitat selection towards low elevations and dense vegetation. This selection strategy clearly reflects the need to build up fat reserves for the upcoming winter, highlighting the energetic importance of the Arctic summer. Extreme climatic events such as freezing rain in autumn are increasing in frequency in Greenland and limit muskox access to high-quality forage in fens. Such events may therefore negatively affect the energy acquisition process of muskox with potential cascading consequences on population dynamics.</t>
  </si>
  <si>
    <t>Richardson, SJ; Press, MC; Parsons, AN; Hartley, SE</t>
  </si>
  <si>
    <t>How do nutrients and warming impact on plant communities and their insect herbivores? A 9-year study from a sub-Arctic heath</t>
  </si>
  <si>
    <t>10.1046/j.1365-2745.2002.00681.x</t>
  </si>
  <si>
    <t>1 Responses of a Scandinavian sub-Arctic dwarf shrub heath community to 9 years of nutrient and temperature treatments were examined. Our objective was to assess the responses of plant and insect herbivore communities to these treatments, and to determine how vegetation responses scale-up to those of a second trophic group. 2 There were strong effects of nutrient addition on the above-ground biomass of both dominant (dwarf shrubs) and subordinate (grasses and mosses) plant functional groups, with responses by the latter being of greater magnitude. Responses to temperature were less frequent and of a smaller magnitude. 3 There were marked changes in the abundance of insect herbivores in response to the treatments. Changes in the above-ground biomass of subordinate plant species had a greater impact on the composition of the insect herbivore community than the smaller responses of dominant dwarf shrubs. For example, the abundance of a moss-feeding Heteropteran in fertilized plots was as little as 6% that of controls, while Homoptera specializing on grasses were over 400% more abundant. In addition, gramnivorous taxa. (the Delphacidae) were present only in those plots that received nutrients. 4 Despite some species-specific effects of the perturbations on the quality of dwarf shrub annual shoots (defined as the concentrations of nitrogen and phenolic compounds), little change in leaf herbivory was observed. Insect herbivores removed less than 1% of annual biomass from dominant dwarf shrub species. 5 It is proposed that insect community change was driven by subordinate plant groups and not by the dominant dwarf shrub species, suggesting a wider importance of subordinate species for community structure.</t>
  </si>
  <si>
    <t>de Kluijver, A.; Soetaert, K.; Czerny, J.; Schulz, K. G.; Boxhammer, T.; Riebesell, U.; Middelburg, J. J.</t>
  </si>
  <si>
    <t>A C-13 labelling study on carbon fluxes in Arctic plankton communities under elevated CO2 levels</t>
  </si>
  <si>
    <t>10.5194/bg-10-1425-2013</t>
  </si>
  <si>
    <t>The effect of CO2 on carbon fluxes (production, consumption, and export) in Arctic plankton communities was investigated during the 2010 EPOCA (European project on Ocean Acidification) mesocosm study off Ny Alesund, Svalbard. C-13 labelled bicarbonate was added to nine mesocosms with a range in pCO(2) (185 to 1420 mu atm) to follow the transfer of carbon from dissolved inorganic carbon (DIC) into phytoplankton, bacterial and zooplankton consumers, and export. A nutrient-phytoplankton-zooplankton-detritus model amended with C-13 dynamics was constructed and fitted to the data to quantify uptake rates and carbon fluxes in the plankton community. The plankton community structure was characteristic for a post-bloom situation and retention food web and showed high bacterial production (similar to 31% of primary production), high abundance of mixotrophic phytoplankton, low mesozooplankton grazing (similar to 6% of primary production) and low export (similar to 7% of primary production). Zooplankton grazing and export of detritus were sensitive to CO2: grazing decreased and export increased with increasing pCO(2). Nutrient addition halfway through the experiment increased the export, but not the production rates. Although mixotrophs showed initially higher production rates with increasing CO2, the overall production of POC (particulate organic carbon) after nutrient addition decreased with increasing CO2. Interestingly, and contrary to the low nutrient situation, much more material settled down in the sediment traps at low CO2. The observed CO2 related effects potentially alter future organic carbon flows and export, with possible consequences for the efficiency of the biological pump.</t>
  </si>
  <si>
    <t>Jennewein, Jyoti S.; Eitel, Jan U. H.; Pinto, Jeremiah R.; Vierling, Lee A.</t>
  </si>
  <si>
    <t>Toward Mapping Dietary Fibers in Northern Ecosystems Using Hyperspectral and Multispectral Data</t>
  </si>
  <si>
    <t>10.3390/rs12162579</t>
  </si>
  <si>
    <t>Shrub proliferation across the Arctic from climate warming is expanding herbivore habitat but may also alter forage quality. Dietary fibers-an important component of forage quality-influence shrub palatability, and changes in dietary fiber concentrations may have broad ecological implications. While airborne hyperspectral instruments may effectively estimate dietary fibers, such data captures a limited portion of landscapes. Satellite data such as the multispectral WorldView-3 (WV-3) instrument may enable dietary fiber estimation to be extrapolated across larger areas. We assessed how variation in dietary fibers ofSalix alaxensis(Andersson), a palatable northern shrub, could be estimated using hyperspectral and multispectral WV-3 spectral vegetation indices (SVIs) in a greenhouse setting, and whether including structural information (i.e., leaf area) would improve predictions. We collected canopy-level hyperspectral reflectance readings, which we convolved to the band equivalent reflectance of WV-3. We calculated every possible SVI combination using hyperspectral and convolved WV-3 bands. We identified the best performing SVIs for both sensors using the coefficient of determination (adjusted R-2) and the root mean square error (RMSE) using simple linear regression. Next, we assessed the importance of plant structure by adding shade leaf area, sun leaf area, and total leaf area to models individually. We evaluated model fits using Akaike's information criterion for small sample sizes and conducted leave-one-out cross validation. We compared cross validation slopes and predictive power (Spearman rank coefficients rho) between models. Hyperspectral SVIs (R-2= 0.48-0.68; RMSE = 0.04-0.91%) outperformed WV-3 SVIs (R-2= 0.13-0.35; RMSE = 0.05-1.18%) for estimating dietary fibers, suggesting hyperspectral remote sensing is best suited for estimating dietary fibers in a palatable northern shrub. Three dietary fibers showed improved predictive power when leaf area metrics were included (cross validation rho= +2-8%), suggesting plant structure and the light environment may augment our ability to estimate some dietary fibers in northern landscapes. Monitoring dietary fibers in northern ecosystems may benefit from upcoming hyperspectral satellites such as the environmental mapping and analysis program (EnMAP).</t>
  </si>
  <si>
    <t>Rontani, J-F; Charriere, B.; Forest, A.; Heussner, S.; Vaultier, F.; Petit, M.; Delsaut, N.; Fortier, L.; Sempere, R.</t>
  </si>
  <si>
    <t>Intense photooxidative degradation of planktonic and bacterial lipids in sinking particles collected with sediment traps across the Canadian Beaufort Shelf (Arctic Ocean)</t>
  </si>
  <si>
    <t>10.5194/bg-9-4787-2012</t>
  </si>
  <si>
    <t>The lipid content of seven samples of sinking particles collected with sediment traps moored at similar to 100m depth in summer and fall across the Canadian Beaufort Shelf (Arctic Ocean) was investigated. Our main goal was to quantify and characterize the biotic and abiotic degradation processes that acted on sinking material during these periods. Diatoms, which dominated the phytoplanktonic assemblage in every trap sample, appeared to be remarkably sensitive to Type II (i.e. involving singlet oxygen) photodegradation processes in summer, but seemed to be relatively unaffected by biotic degradation at the same time. Hence, the relative recalcitrance of phytodetritus towards biodegradation processes during the Arctic midnight sun period was attributed to the strong photodegradation state of heterotrophic bacteria, which likely resulted from the efficient transfer of singlet oxygen from photodegraded phytoplanktonic cells to attached bacteria. In addition, the detection in trap samples of photoproducts specific to wax ester components found in herbivorous copepods demonstrated that zooplanktonic faecal material exported out of the euphotic zone in summer were affected by Type II photodegradation processes as well. By contrast, sinking particles collected during the autumn were not influenced by any light-driven stress. Further chemical analyses showed that photodegraded sinking particles contained an important amount of intact hydroperoxides, which could then induce a strong oxidative stress in underlying sediments.</t>
  </si>
  <si>
    <t>Wignall, Paul B.; Bond, David P. G.; Grasby, Stephen E.; Pruss, Sara B.; Peakall, Jeffrey</t>
  </si>
  <si>
    <t>Controls on the formation of microbially induced sedimentary structures and biotic recovery in the Lower Triassic of Arctic Canada</t>
  </si>
  <si>
    <t>GEOLOGICAL SOCIETY OF AMERICA BULLETIN</t>
  </si>
  <si>
    <t>10.1130/B35229.1</t>
  </si>
  <si>
    <t>Microbially induced sedimentary structures (MISS) are reportedly widespread in the Early Triassic and their occurrence is attributed to either the extinction of marine grazers (allowing mat preservation) during the Permo-Triassic mass extinction or the suppression of grazing due to harsh, oxygen-poor conditions in its aftermath. Here we report on the abundant occurrence of MISS in the Lower Triassic Blind Fiord Formation of the Sverdrup Basin, Arctic Canada. Sedimentological analysis shows that mid-shelf settings were dominated by deposition from cohesive sand-mud flows that produced heterolithic, rippled sandstone facies that pass down dip into laminated siltstones and ultimately basinal mudrocks. The absence of storm beds and any other event beds points to an unusual climatic regime of humid, quiet conditions characterized by near continuous run off. Geochemical proxies for oxygenation (Mo/Al, Th/U, and pyrite framboid analysis) indicate that lower dysoxic conditions prevailed in the basin for much of the Early Triassic. The resultant lack of bioturbation allowed the development and preservation of MISS, including wrinkle structures and bubble textures. The microbial mats responsible for these structures are envisaged to have thrived, on sandy substrates, within the photic zone, in oxygen-poor conditions. The dysoxic history was punctuated by betteroxygenated phases, which coincide with the loss of MISS. Thus, Permo-Triassic boundary and Griesbachian mudrocks from the deepest-water settings have common benthos and a well-developed, tiered burrow profile dominated by Phycosiphon. The presence of the intense burrowing in the earliest Triassic contradicts the notion that bioturbation was severely suppressed at this time due to extinction losses at the end of the Permian. The notion that Early Triassic MISS preservation was caused by the extinction of mat grazers is not tenable.</t>
  </si>
  <si>
    <t>Forest, Alexandre; Tremblay, Jean-Eric; Gratton, Yves; Martin, Johannie; Gagnon, Jonathan; Darnis, Gerald; Sampei, Makoto; Fortier, Louis; Ardyna, Mathieu; Gosselin, Michel; Hattori, Hiroshi; Dan Nguyen; Maranger, Roxane; Vaque, Dolors; Marrase, Celia; Pedros-Alio, Carlos; Sallon, Amelie; Michel, Christine; Kellogg, Colleen; Deming, Jody; Shadwick, Elizabeth; Thomas, Helmuth; Link, Heike; Archambault, Philippe; Piepenburg, Dieter</t>
  </si>
  <si>
    <t>Biogenic carbon flows through the planktonic food web of the Amundsen Gulf (Arctic Ocean): A synthesis of field measurements and inverse modeling analyses</t>
  </si>
  <si>
    <t>10.1016/j.pocean.2011.05.002</t>
  </si>
  <si>
    <t>Major pathways of biogenic carbon (C) flow are resolved for the planktonic food web of the flaw lead polynya system of the Amundsen Gulf (southeast Beaufort Sea, Arctic Ocean) in spring-summer 2008. This period was relevant to study the effect of climate change on Arctic marine ecosystems as it was characterized by unusually low ice cover and warm sea surface temperature. Our synthesis relied on a mass balance estimate of gross primary production (GPP) of 52.5 +/- 12.5 g C m(-2) calculated using the drawdown of nitrate and dissolved inorganic C, and a seasonal f-ratio of 0.64. Based on chlorophyll a biomass, we estimated that GPP was dominated by phytoplankton (93.6%) over ice algae (6.4%) and by large cells (&gt;5 mu m, 67.6%) over small cells (&lt;5 mu m, 32.4%). Ancillary in situ data on bacterial production, zooplankton biomass and respiration, herbivory, bacterivory, vertical particle fluxes, pools of particulate and dissolved organic carbon (POC, DOC), net community production (NCP), as well as selected variables from the literature were used to evaluate the fate of size-fractionated GPP in the ecosystem. The structure and functioning of the planktonic food web was elucidated through inverse analysis using the mean GPP and the 95% confidence limits of every other field measurement as lower and upper constraints. The model computed a net primary production of 49.2 g C m(-2), which was directly channeled toward dominant calanoid copepods (i.e. Calanus hyperboreus 20%. Calanus glacialis 10%, and Metridia longa 10%), other mesozooplankton (12%), microzoo-plankton (14%), detrital POC (18%), and DOC (16%). Bacteria required 29.9 g C m(-2), a demand met entirely by the DOC derived from local biological activities. The ultimate C outflow comprised respiration fluxes (82% of the initial GPP), a small sedimentation (3%), and a modest residual C flow (15%) resulting from NCP, dilution and accumulation. The sinking C flux at the model limit depth (395 m) supplied 60% of the estimated benthic C demand (2.8 g C m(-2)), suggesting that the benthos relied partly on other C sources within the bottom boundary layer to fuel its activity. In summary, our results illustrate that the ongoing decline in Arctic sea ice promotes the growth of pelagic communities in the Amundsen Gulf, which benefited from a similar to 80% increase in GPP in spring-summer 2008 when compared to 2004 - a year of average ice conditions and relatively low GPP. However, 53% of the secondary production was generated within the microbial food web, the net ecological efficiency of zooplankton populations was not particularly high (13.4%), and the quantity of biogenic C available for trophic export remained low (6.6 g C m(-2)). Hence it is unlikely that the increase in lower food web productivity, such as the one observed in our study, could support new harvestable fishery resources in the offshore Beaufort Sea domain. (C) 2011 Elsevier Ltd. All rights reserved.</t>
  </si>
  <si>
    <t>Young, Brian; Wagner, Diane; Doak, Patricia; Clausen, Thomas</t>
  </si>
  <si>
    <t>WITHIN-PLANT DISTRIBUTION OF PHENOLIC GLYCOSIDES AND EXTRAFLORAL NECTARIES IN TREMBLING ASPEN (POPULUS TREMULOIDES; SALICACEAE)</t>
  </si>
  <si>
    <t>10.3732/ajb.0900281</t>
  </si>
  <si>
    <t>Expression of foliar secondary compounds and extrafloral nectaries (EFNs) within the same leaves may be incompatible if secondary compounds repel beneficial insects that might otherwise be attracted to EFNs. This study examined the within-plant distributions of phenolic glycosides and EFNs in trembling aspen, Populus tremuloides, and their relationships to herbivore damage. Populus tremuloides expresses extrafloral nectaries (EFNs) on a subset of its leaves. We studied short and tall naturally occurring aspen ramets across multiple sites in interior Alaska. Contrary to our expectations, foliar phenolic glycoside concentrations were approximately 30% greater on leaves bearing EFNs than on leaves without EFNs. The mean concentration of foliar phenolic glycosides in short ramets was nine times that in tall ramets. Phenolic glycoside concentration was negatively related to leaf mining damage by Phyllocnistis populiella (Lepidoptera; Gracilliadae) at concentrations greater than 27 mg/g, whereas the presence of EFNs was unrelated to mining damage. The positive association of chemical defensive compounds and EFNs in leaves suggests that, for species with variation in EFN expression, negative correlations between herbivory and EFN expression may arise indirectly from associated effects of other, correlated types of defense.</t>
  </si>
  <si>
    <t>study conducted in interior Alaska, south of our study area limit</t>
  </si>
  <si>
    <t>Boas, Sara W.; Slotsbo, Stine; Patricio Silva, Ana L.; Larsen, Martin M.; Damgaard, Christian; Holmstrup, Martin</t>
  </si>
  <si>
    <t>Increased frequency of freeze-thaw events in a future climate can significantly increase negative effects of copper on enchytraeids</t>
  </si>
  <si>
    <t>10.1016/j.apsoil.2016.06.011</t>
  </si>
  <si>
    <t>Many anthropogenic activities negatively affect the environment and stress the organisms living there. Metals are some of the most common contaminants in temperate climate soils, and recent mining activities in subarctic and arctic regions further emphasize the need for focus on the environmental impact in cold climate regions. The present study investigated how the combination of sub-zero temperatures and copper (Cu) contamination of soil affected the freeze tolerant oligochaete worm, Enchytraeus albidus. Worms were exposed to one of three temperature treatments (constant +1.5 degrees C, constant -6 degrees C, or repeated daily cycles between +1.5 to -6 degrees C) in combination with one of several different Cu (CuCl2) concentrations in soil. The results showed that concentrations of Cu that are sublethal under benign temperatures (+1.5 degrees C) caused a reduced cold tolerance of worms. We estimated that LC50 values for Cu were 470 mu g Cu g(-1) dry soil at +1.5 degrees C, 300 mu g Cu g(-1) dry soil at constant -6 degrees C, but only 95 mu g Cu g(-1) dry soil after exposure to repeated daily freezing and thawing (+1.5 to -6 degrees C). Levels of the main cryoprotectant of these worms, glucose, were significantly lower in worms exposed to elevated Cu, which may have contributed to the reduced cold tolerance. These results imply that detrimental effects of Cu in the environment may be considerably worse in a cold environment where freezing and thawing of the habitat occurs on a regular basis than in a climate with periods of constant freezing, or in a temperate climate where freezing of soils never takes place. (C) 2016 Elsevier B.V. All rights reserved.</t>
  </si>
  <si>
    <t>Beck, Samantha V.; Rasanen, Katja; Ahi, Ehsan P.; Kristjansson, Bjarni K.; Skulason, Skuli; Jonsson, Zophonias O.; Leblanc, Camille A.</t>
  </si>
  <si>
    <t>Gene expression in the phenotypically plastic Arctic charr (Salvelinus alpinus): A focus on growth and ossification at early stages of development</t>
  </si>
  <si>
    <t>EVOLUTION &amp; DEVELOPMENT</t>
  </si>
  <si>
    <t>10.1111/ede.12275</t>
  </si>
  <si>
    <t>Gene expression during development shapes the phenotypes of individuals. Although embryonic gene expression can have lasting effects on developmental trajectories, few studies consider the role of maternal effects, such as egg size, on gene expression. Using qPCR, we characterize relative expression of 14 growth and/or skeletal promoting genes across embryonic development in Arctic charr (Salvelinus alpinus). We test to what extent their relative expression is correlated with egg size and size at early life-stages within the study population. We predict smaller individuals to have higher expression of growth and skeletal promoting genes, due to less maternal resources (i.e., yolk) and prioritization of energy toward ossification. We found expression levels to vary across developmental stages and only three genes (Mmp9, Star, and Sgk1) correlated with individual size at a given developmental stage. Contrary to our hypothesis, expression of Mmp9 and Star showed a non-linear relationship with size (at post fertilization and hatching, respectively), whilst Sgk1 was higher in larger embryos at hatching. Interestingly, these genes are also associated with craniofacial divergence of Arctic charr morphs. Our results indicate that early life-stage variation in gene expression, concomitant to maternal effects, can influence developmental plasticity and potentially the evolution of resource polymorphism in fishes.</t>
  </si>
  <si>
    <t>Consequences of manipulations in carbon and nitrogen supply for concentration of anti-herbivore defence compounds in Salix polaris</t>
  </si>
  <si>
    <t>10.1080/11956860.2003.11682779</t>
  </si>
  <si>
    <t>The concentration of carbon-based anti-herbivore defence compounds is key to herbivore utilization of forage. Production of phenolics and condensed tannins in boreal woody plants is known to reduce grazing pressure. Their production depends, among other things, on the availability of nutrient resources, especially nitrogen, relative to the availability of assimilates. The carbon-nutrient balance (CNB) hypothesis (Bryant, Chapin &amp; Klein, 1983) predicts a decrease in the concentration of carbon-based defence compounds with increased availability of nutrients. In a High Arctic heath, I manipulated the carbon-nitrogen balance of polar willow (Salix polaris) in a factorial, multi-level fertilizing and shading experiment. Other plots were subject to elevated temperature. After 2 years, shading and, to a lesser extent, fertilization had caused an increase in nitrogen concentrations in the leaves, which were highly and negatively correlated with lower total phenolic and condensed tannin concentrations. Elevated temperature caused no such effects, but increased growth significantly, while shading reduced shoot biomass, and fertilization had no detectable effect. These results are consistent with the CNB hypothesis. On the basis of this study it seems unlikely, however, that environmental modifications due to global climate change will have a major impact on defence chemistry, as very high shading (&gt;70%) and fertilization levels (&gt;1.5 g m(-2) year(-1)) were needed to produce significant deviations from controls.</t>
  </si>
  <si>
    <t>Fohringer, Christian; Rosqvist, Gunhild; Inga, Niila; Singh, Navinder J.</t>
  </si>
  <si>
    <t>Reindeer husbandry in peril?-How extractive industries exert multiple pressures on an Arctic pastoral ecosystem</t>
  </si>
  <si>
    <t>PEOPLE AND NATURE</t>
  </si>
  <si>
    <t>10.1002/pan3.10234</t>
  </si>
  <si>
    <t>Environmental changes and their consequences on biodiversity are known to have far-reaching effects on the resilience of animal populations and associated livelihoods around the world. To counteract negative demographic and economic effects on pastoralism, knowledge about the historical and current status of the environment is essential. In this study, we show how extractive industries, especially large-scale mining, induced a cascade of land conversions which are affecting animal populations and pastoralists' adaptive responses in northern Sweden. We examine social-ecological vulnerability in Arctic reindeer husbandry by integrating herders' knowledge, population statistics for semi-domesticated reindeer Rangifer t. tarandus, public data on socio-economic variables and geospatial tools. We determine that approximately 34% of Laevas reindeer herding community's grazing grounds are functionally unavailable to reindeer at present due to the accumulation of multiple competing land use pressures. Reindeer numbers currently only remain stable due to increased management efforts. Moreover, we identified current hotspots of high cumulative impact and mineral exploration as the spatially dominating land use factor in this area. Our approach and results provide new insights for scientifically robust cumulative impact assessments of anthropogenic stressors by creating a baseline of current developments via a combination of reindeer herder's knowledge with historical data of trends and extents of human activity over the last century.</t>
  </si>
  <si>
    <t>Kiyko, OA; Pogrebov, VB</t>
  </si>
  <si>
    <t>Persistent organic pollutant, trace metal and radionuclide concentrations in bottom organisms of the Barents Sea and adjacent areas</t>
  </si>
  <si>
    <t>10.1016/S0025-326X(98)80016-7</t>
  </si>
  <si>
    <t>On data of the Parents Sea and some regions of the Kara, White, Norwegian and Greenland Seas transregional study, carried out in 1991-1992, concentrations of various contaminants in benthic algae and invertebrates are defined. According to the results of two-way ANOVA the conclusion about the absence of spatial variability in concentrations of POP, TM and K-40 in the investigated shelf biota is done. Concentrations of the analysed substances in organisms and the differences in contaminant bioaccumulation by plants and animals of various taxons are presented in a form of a table, In spite of the discrepant information about the background level of contamination, given by different authors, the obtained data to a greater degree corresponds to the idea of the background concentration of contaminants in biota, than testify to the man-induced pollution of the investigated area. (C) 1998 Elsevier Science Ltd. All rights reserved.</t>
  </si>
  <si>
    <t>Graeve, Martin; Lundberg, Marte; Boeer, Marco; Kattner, Gerhard; Hop, Haakon; Falk-Petersen, Stig</t>
  </si>
  <si>
    <t>The fate of dietary lipids in the Arctic ctenophore Mertensia ovum (Fabricius 1780)</t>
  </si>
  <si>
    <t>10.1007/s00227-007-0837-3</t>
  </si>
  <si>
    <t>Lipids of the Arctic ctenophore Mertensia ovum, collected from Kongsfjorden (Svalbard) in 2001, were analysed to investigate seasonal variability and fate of dietary lipids. Total lipids, lipid classes and fatty acid and alcohol compositions were determined in animals, which were selected according to age-group and season. Changes in lipids of age-group 0 animals were followed during growth from spring to autumn. Total lipids increased from May to September. Lipids as percentage of dry mass were lowest in August indicating their use for reproduction. Higher values occurred in September, which may be due to lipid storage for overwintering. Wax esters were the major lipid class accounting for about 50% of total lipids in age-group 0 animals from July and August. Phospholipids were the second largest lipid fraction with up to 46% in this age-group. The principal fatty acids of M. ovum from all age-groups were 22:6(n-3), 20:5(n-3) and 16:0. Wax ester fatty alcohols were dominated by 22:1(n-11) and 20:1(n-9) followed by moderate proportions of 16:0. The unique feature of M. ovum lipids was the high amount of free fatty alcohols originating probably from the dietary wax esters. In May, free alcohols exhibited the highest mean proportion with 14.6% in age-group 0 animals. We present the first data describing a detailed free fatty alcohol composition in zooplankton. This composition was very different from the alcohol composition of M. ovum wax esters because of the predominance of the long-chain monounsaturated 22:1(n-11) alcohol accounting for almost 100% of total free alcohols in some samples. The detailed lipid composition clearly reflected feeding of M. ovum on the herbivorous calanoid species, Calanus glacialis and C. finmarchicus, the abundant members of the zooplankton community in Kongsfjorden. Other copepod species or prey items seem to be less important for M. ovum.</t>
  </si>
  <si>
    <t>Madsen, Jesper; Jaspers, Cornelia; Tamstorf, Mikkel; Mortensen, Christian Ebbe; Riget, Frank</t>
  </si>
  <si>
    <t>Long-Term Effects of Grazing and Global Warming on the Composition and Carrying Capacity of Graminoid Marshes for Moulting Geese in East Greenland</t>
  </si>
  <si>
    <t>10.1007/s13280-011-0170-4</t>
  </si>
  <si>
    <t>Greening of the Arctic due to climate warming may provide herbivores with richer food supplies, resulting in higher herbivore densities. In turn, this may cause changes in vegetation composition and ecosystem function. In 1982-1984, we studied the ecology of non-breeding moulting geese in Jameson Land, low Arctic East Greenland. By then, geese consumed most of the graminoid production in available moss fens, and it appeared that the geese had filled up the available habitat. In 2008, we revisited the area and found that the number of moulting geese and the temperature sum for June-July had tripled, while the above-ground biomass in a moss fen ungrazed by geese had more than doubled. In a goose-grazed fen, the overall plant composition was unchanged, but the frequency of graminoids had decreased and the area with dead vegetation and open spots had increased. We suggest that climate warming has lead to increased productivity, allowing for higher numbers of moulting geese. However, the reduction of vegetation cover by grazing may have longer term negative consequences for the number of geese the habitat can sustain.</t>
  </si>
  <si>
    <t>Not a real comparator. They do transects in a geese colony.</t>
  </si>
  <si>
    <t>Mayzaud, P.; Boutoute, M.; Noyon, M.; Narcy, F.; Gasparini, S.</t>
  </si>
  <si>
    <t>Lipid and fatty acids in naturally occurring particulate matter during spring and summer in a high arctic fjord (Kongsfjorden, Svalbard)</t>
  </si>
  <si>
    <t>10.1007/s00227-012-2095-2</t>
  </si>
  <si>
    <t>The total lipids and fatty acid composition of natural particulate matter and nutritional quality for zooplankton grazers was studied on a seasonal basis in the Arctic fjord Kongsfjorden (Svalbard) during the spring, summer of 2007 and during the early summer of 2006. Both years were abnormally warm, and the study attempted to evaluate the potential impact of the intrusion of North Atlantic waters. Samples were collected in surface layers and at deep chlorophyll maximum (DCM when present). Both years, chlorophyll concentrations were low (&lt; 2 mu g L-1) even during bloom periods. Species determination indicated Phaeocystis spp. as main constituent of the May bloom while ciliates and flagellates dominated the rest of the survey period. Total lipids showed similar changes at both depths with maximum values in mid-summer of 2007, while it showed reverse patterns between surface and DCM in 2006. Total fatty acid composition was dominated by saturates and monoenoic acids at both depths with significant percentages of pentaenoic acids and 22:6n-3 (DHA) recorded at all times. The 2007 fatty acid dynamics identified four main successions in term of particulate assemblage related mainly to the succession of living cells versus detrital material and to a lesser extent to phytoplankton community changes (diatoms versus non-diatoms). Redundancy analysis confirmed that live phytoplankton is one of the main drivers in the fatty acid changes. Temperature and density of the surface water are also influential in relation to water mass dynamics. Concentrations of fatty acids available to consumers showed n-3 PUFA ranging from 2 to 15 mu g L-1 and n-6 PUFA ranging from 0.3 to 2 mu g L-1. Concentration of EPA (20:5) and DHA are potentially limiting, suggesting a negative impact of Phaeocystis pouchetti-type phytoplankton linked to advection of Atlantic waters in relation to global warming of Arctic waters.</t>
  </si>
  <si>
    <t>Survival and growth of the forage grass Festuca rubra in naturally and artificially devegetated sites in a sub-arctic coastal marsh</t>
  </si>
  <si>
    <t>Festuca rubra is an abundant supratidal grass on sub-arctic James Bay (Canada) shorelines, forming extensive near-monocultures that are used as forage by nesting and migrating geese. Studies at other, more northern North American locations have shown grubbing by geese can have severe consequences for intertidal and supratidal marshes, but these studies have focussed on plant communities that differ substantially in species composition, physical environment, and extent from James Bay's Festuca meadows. In this study, we examined the responses of this grass to natural and simulated goose grubbing in Festuca swards heavily used by lesser snow geese, Canada geese, and brant at Akimiski Island in James Bay. We transplanted Festuca into plots previously devegetated by geese, into plots where we removed vegetation to simulate goose grubbing, and into intact vegetation (controls). We found shoots transplanted into control and artificially grubbed plots survived well, but those transplanted into previously devegetated areas usually died. Growth initially was reduced in naturally devegetated sites, but the few survivors in the following year performed as well as plants transplanted into intact or artificially grubbed sites. Spot measurements suggested that naturally devegetated sites suffered from degraded soil conditions, such as hypersalinity and increased temperature. These results provide evidence that recovery of Festuca swards following loss of vegetation is likely to be difficult, probably as a result of deteriorating soil conditions. Models of goose-plant interactions developed at substantially more northern sites thus seem applicable to the significantly different plant communities of the James Bay shoreline.</t>
  </si>
  <si>
    <t>Flaig, Peter P.; Fiorillo, Anthony R.; McCarthy, Paul J.</t>
  </si>
  <si>
    <t>DINOSAUR-BEARING HYPERCONCENTRATED FLOWS OF CRETACEOUS ARCTIC ALASKA: RECURRING CATASTROPHIC EVENT BEDS ON A DISTAL PALEOPOLAR COASTAL PLAIN</t>
  </si>
  <si>
    <t>10.2110/palo.2013.133</t>
  </si>
  <si>
    <t>The Cretaceous coastal plain of Arctic Alaska contains the richest concentration of high-latitude dinosaurs on Earth. Three bonebeds (Liscomb, Byers, Sling Point) are found in paleopolar (82 degrees-85 degrees N) coastal-plain deposits of the Prince Creek Formation on Alaska's North Slope. Ar-40/Ar-39 analysis of a tuff below the oldest bonebed (Sling Point) returned an age of 69.2 +/- 0.5 Ma indicating a maximum early Maastrichtian age for these bonebeds. Bonebeds are overwhelmingly dominated by partially articulated to associated late-stage juvenile Edmontosaurus sp. Bone is rarely found in channels; instead high-density accumulations are preserved on floodplains in laterally extensive, muddy alluvium. Bone size grading is vertically nonuniform and most bones are in hydraulic disequilibrium with the surrounding clay-rich matrix. Bones exhibit little evidence of rounding, weathering, predation, or trampling, suggesting short-distance transport and rapid burial. Because these bonebeds are unlike typical debris-flow or streamflow deposits, the mechanism for bonebed emplacement remained poorly understood. All bonebeds contain a current-rippled siltstone containing the largest bone overlain by a distinctive mudstone encasing smaller bones, bone fragments, and subparallel-aligned plant fragments that appear frozen in flow within the muddy matrix. We recognize that these bonebeds exhibit a recurring facies pairing and bipartite division of flow consistent with deposition by fine-grained viscous hyperconcentrated flows. We suggest that exceptional discharge events entrained mud and ash stored on point bars and floodplains, increasing suspended- sediment concentrations in rivers and generating erosive hyperconcentrated flows that transported the remains of scores of juvenile dinosaurs onto floodplains adjacent to distributary channels.</t>
  </si>
  <si>
    <t>Vallesi, Adriana; Alimenti, Claudio; La Terza, Antonietta; Di Giuseppe, Graziano; Dini, Fernando; Luporini, Pierangelo</t>
  </si>
  <si>
    <t>Characterization of the pheromone gene family of an Antarctic and Arctic protozoan ciliate, Euplotes nobilii</t>
  </si>
  <si>
    <t>MARINE GENOMICS</t>
  </si>
  <si>
    <t>10.1016/j.margen.2009.04.001</t>
  </si>
  <si>
    <t>Allelic genes encoding water-borne signal proteins (pheromones) were amplified and sequenced from the somatic (macronuclear) sub-chromosomic genome of Antarctic and Arctic strains of the marine ciliate. Euplotes nobilii. Their open reading frames appeared to be specific for polypeptide sequences of 83 to 94 amino acids identifiable with cytoplasmic pheromone precursors (pre-pro-pheromones), requiring two proteolytic steps to remove the pre- and pro-segments and secrete the mature pheromones. Differently from most of the macronuclear genes that have so far been characterized from Euplotes and other hypotrich ciliates, the 5' and 3' non-coding regions of all the seven E. nobilii pheromone genes are much longer than the coding regions (621 to 700 versus 214 to 285 nucleotides), and the 5' regions in particular show nearly identical sequences across the whole set of pheromone genes. These structural peculiarities of the non-coding regions are likely due to the presence of intron sequences and provide presumptive evidence that they are site of basic, conserved activities in the mechanism that regulates the expression of the E nobilii pheromone genes. (C) 2009 Elsevier B.V. All rights reserved.</t>
  </si>
  <si>
    <t>OBRIEN, WJ; HERSHEY, AE; HOBBIE, JE; HULLAR, MA; KIPPHUT, GW; MILLER, MC; MOLLER, B; VESTAL, JR</t>
  </si>
  <si>
    <t>CONTROL MECHANISMS OF ARCTIC LAKE ECOSYSTEMS: A LIMNOCORRAL EXPERIMENT</t>
  </si>
  <si>
    <t>10.1007/BF00013459</t>
  </si>
  <si>
    <t>To assess the potential impact of human exploitation on arctic lakes and to determine how these ecosystems are regulated we initated a limnocorral experiment in Toolik Lake, Alaska, in the summer of 1983. The limnocorrals were 5 m in diameter and from 5-6 m in depth and were open to the sediments. In 1983 four limnocorrals were deployed in an isolated bay of Toolik Lake within a cross-classified treatment regime of high and low inorganic nitrogen and phosphorus additions and high and low free swimming fish additions. The objective of the nutrient addition was to stimulate phytoplankton growth and determine the extent to which increased plant production was passed through pelagic and benthic food chains. The objective of the fish addition was to determine the impact of fish predation on large-bodied zooplankton, especially the zooplanktivorous copepod Heterocope, then to study the effect of altered Heterocope densities on small-bodied zooplankton species population dynamics. In 1984 two more limnocorrals were deployed, one a low fish, 1 x nutrient addition treatment and the other a no fish, no nutrient treatment. The fish manipulation was changed to confining several fish in cages with the cages held in corrals for varying lengths of time. The addition of inorganic nitrogen and phosphorus dramatically increased phytoplankton productivity. This increase in algal biomass and production greatly altered the light environment and water quality in the nutrient treated limnocorrals. The secchi disk depth in the nutrient treated limnocorrals declined each summer reaching as low as 1 m in 1985. Both oxygen content and pH increased in the nutrient treatment corrals. Corrals not receiving nutrient additions remained near lake concentrations for most water quality parameters. While phytoplankton biomass was stimulated in 1983 phytoplankton growth was not sufficient to draw down all the nitrogen and phosphorus added and these nutrients reached high levels in the last half of the summer. In 1984 phosphorus remained above 20 mug in the nutrient-treated corrals but ammonia dropped to reference levels by day 25. In 1985 both nutrient concentrations rapidly declined to reference levels. Most pelagic components responded to the nutrient additions. Microbial production was stimulated in the nutrient treated limnocorrals and bacterial population sizes built up to nearly 8-10 times those of the reference corrals. However, microheterotrophs soon increased in abundance and apparently grazed down bacteria to reference levels. Phytoplankton population density, as estimated by chlorophyll a determinations, increased dramatically with nutrient addition such that each year the phytoplankton densities were higher than before. Primary productivity was also stimulated and appeared not to be light limited even when phytoplankton densities rose to high levels. In the first two years of the experiment zooplankton densities were little altered by the increased phytoplankton densities. However, by 1985 daphnid densities were quite a bit higher in the high nutrient addition limnocorrals. The benthic community and sediment response was much less affected by nutrient addition. Overall sediment respiration increased in the nutrient treated corrals but underlying sediments seemed little affected. Decomposition of Carex litter was likewise little affected by nutrient addition. Benthic invertebrates were also little impacted by the nutrient addition and increased sedimentation of phytoplankton. However, the response of benthic invertebrates is difficult to assess fully in the current experiment because chironomids, a prominent component of the benthic community, failed to recruit into the limnocorrals and the corrals physically shifted during ice-out in the spring of 1984 disturbing the sediment in several corrals. The fish additions in 1983 of free swimming grayling essentially eliminated large bodied zooplankton, especially Heterocope septentrionalis, from all four limnocorrals. In subsequent summers Heterocope were not so dramatically preyed upon but generally were found in higher densities in the low or no fish treatments. However, either when Heterocope were eliminated in 1983 or were in rough inverse proportion to fish density, altered Heterocope abundance had no obvious affect on small-bodied zooplankton abundance. The fish treatment apparently influenced the zooplankton response to high nutrient addition in 1985. In the high nutrient limnocorrals daphnid populations became very abundant, but in the high fish treatment the daphnid responding was the small-bodied D. longiremis while in the low fish treatment the daphnid responding was the large-bodied D. middendorffiana. Thus we have considerable evidence for bottom up control of phytoplankton density and production. This increased production ultimately, but not for two years, stimulated zooplankton density increases. Increased nutrients had little effect on the benthos or sediments. Fish manipulations influenced large-bodied zooplankton but had little effect on small-bodied zooplankton. Because grayling are predominantly plankton feeders in lakes, no fish effect on benthic invertebrates was expected. Limnocorrals thus seem good systems to study nutrient-phytoplankton interactions. They are not as suitable for benthic invertebrate studies and fish manipulations may be difficult. Most other limnocorral studies were of brief duration; however, in the present study the limnocorrals seemed to perform well over a three year period.</t>
  </si>
  <si>
    <t>Mulder, CPH; Ruess, RW; Sedinger, JS</t>
  </si>
  <si>
    <t>Effects of environmental manipulations on Triglochin palustris: Implications for the role of goose herbivory in controlling its distribution</t>
  </si>
  <si>
    <t>10.2307/2261362</t>
  </si>
  <si>
    <t>1 Arrowgrass (Triglochin palustris) is a preferred forage species of geese in the Yukon-Kuskokwim Delta (south-western Alaska) where it is found primarily on slough levees in coastal areas. Geese may affect nutrient availability, interspecific light competition, and salinity. These variables were manipulated in order to identify interactive effects of interspecific competition and abiotic factors on arrowgrass size, biomass allocation and distribution, which are likely to be significant in relation to the effects of herbivory on arrowgrass abundance and distribution. 2 Arrowgrass individuals were transplanted from two slough levee communities to the same two communities and to the adjacent slough margin and wet Career meadow communities. Geese were excluded and nutrient availability, light competition and salinity levels were manipulated. 3 When light levels were not manipulated, fertilization had a negative effect on plant biomass and allocation to bulbs. Under decreased competition for light, plant biomass of fertilized plants was not significantly different from that of control plants. Fertilization appears to have a negative effect on arrowgrass as a result of increased competition for light. 4 Plants in the slough margin habitat were smallest, had the lowest allocation to leaves and stolons, and the lowest N concentrations and total N mass. Results from the fertilization treatment suggest plants in this community are limited primarily by physical factors. 5 Plants in the Carer wet meadow had higher allocation to leaves than in other communities under unfertilized conditions, but decreased allocation to leaves under fertilization. Plants in this community appear light- and nutrient-limited under unfertilized conditions, and primarily light-limited under fertilization. 6 Our results suggest that the presence of geese may control arrowgrass distribution because (a) faeces deposition has a negative effect on arrowgrass, (b) this negative effect is ameliorated by consumption of neighbours, and (c) the combination of high light competition and highly selective foraging for arrowgrass limit expansion of arrowgrass into the Carer meadow community. These explanations can now be tested.</t>
  </si>
  <si>
    <t>experiment manipulating mechanisms related to herbivory, but not mimicking herbivory per se; all plants excluded from goose grazing, not really herbivore diversity contrast</t>
  </si>
  <si>
    <t>LANDRY, MR; LEHNERFOURNIER, JM</t>
  </si>
  <si>
    <t>GRAZING RATES AND BEHAVIORS OF NEOCALANUS-PLUMCHRUS - IMPLICATIONS FOR PHYTOPLANKTON CONTROL IN THE SUBARCTIC PACIFIC</t>
  </si>
  <si>
    <t>10.1007/BF00026290</t>
  </si>
  <si>
    <t>Kielland, K; Bryant, JP; Ruess, RW</t>
  </si>
  <si>
    <t>Moose herbivory and carbon turnover of early successional stands in interior Alaska</t>
  </si>
  <si>
    <t>10.2307/3546512</t>
  </si>
  <si>
    <t>In the taiga of interior Alaska, early successional stands are dominated by deciduous species. These species represent the main forage base for many mammalian herbivores. In a long-term study employing large, permanent exclosures, we measured the impact of winter browsing by moose and snowshoe hares on carbon flux in riparian willow/alder communities. We found that browsing-induced changes in leaf litter chemistry increased the rate of litter decomposition both in the laboratory and under field conditions, and increased the pool of mineralizable carbon in litter. The aboveground input of higher-quality litter-carbon following browsing may explain the increased respiration potentials of soils sampled outside the exclosures. Moreover, winter browsing tends to reduce the production of fine roots and appears to decrease fine root longevity. Thus, the net effect of moose browsing on aboveground and belowground processes in these early successional stands is to accelerate carbon turnover. These results demonstrate that the effects of mammalian herbivory on element cycling in taiga is a two-stage process, involving intraspecific as well as interspecific responses at different time scales. Winter browsing by moose offer one example of how mammalian herbivory modify ecosystem-level processes that govern major functions in these ecosystems.</t>
  </si>
  <si>
    <t>study conducted south of Fairbanks AK</t>
  </si>
  <si>
    <t>Le Vaillant, Maryline; Erlandsson, Rasmus; Elmhagen, Bodil; Hornfeldt, Birger; Eide, Nina E.; Angerbjorn, Anders</t>
  </si>
  <si>
    <t>Spatial distribution in Norwegian lemming Lemmus lemmus in relation to the phase of the cycle</t>
  </si>
  <si>
    <t>10.1007/s00300-018-2293-6</t>
  </si>
  <si>
    <t>Competition between individuals of the same or different species affects spatial distribution of organisms at any given time. Consequently, a species geographical distribution is related to population dynamics through density-dependent processes. Small Arctic rodents are important prey species in many Arctic ecosystems. They commonly show large cyclic fluctuations in abundance offering a potential to investigate how landscape characteristics relates to density-dependent habitat selection. Based on long-term summer trapping data of the Norwegian lemming (Lemmus lemmus) in the Scandinavian Mountain tundra, we applied species distribution modeling to test if the effect of environmental variables on lemming distribution changed in relation to the lemming cycle. Lemmings were less habitat specific during the peak phase, as their distribution was only related to primary productivity. During the increase phase, however, lemming distribution was, in addition, associated with landscape characteristics such as hilly terrain and slopes that are less likely to get flooded. Lemming habitat use varied during the cycle, suggesting density-dependent changes in habitat selection that could be explained by intraspecific competition. We believe that the distribution patterns observed during the increase phase show a stronger ecological signal for habitat preference and that the less specific habitat use during the peak phase is a result of lemmings grazing themselves out of the best habitat as the population grows. Future research on lemming winter distribution would make it possible to investigate the year around strategies of habitat selection in lemmings and a better understanding of a fundamental actor in many Arctic ecosystems.</t>
  </si>
  <si>
    <t>Walter, Ryan P.; Roy, Denis; Hussey, Nigel E.; Stelbrink, Bjoern; Kovacs, Kit M.; Lydersen, Christian; McMeans, Bailey C.; Svavarsson, Jorundur; Kessel, Steven T.; Porsmoguer, Sebastian Biton; Wildes, Sharon; Tribuzio, Cindy A.; Campana, Steven E.; Petersen, Stephen D.; Grubbs, R. Dean; Heath, Daniel D.; Hedges, Kevin J.; Fisk, Aaron T.</t>
  </si>
  <si>
    <t>Origins of the Greenland shark (Somniosus microcephalus): Impacts of ice-olation and introgression</t>
  </si>
  <si>
    <t>10.1002/ece3.3325</t>
  </si>
  <si>
    <t>Herein, we use genetic data from 277 sleeper sharks to perform coalescent-based modeling to test the hypothesis of early Quaternary emergence of the Greenland shark (Somniosus microcephalus) from ancestral sleeper sharks in the Canadian Arctic-Subarctic region. Our results show that morphologically cryptic somniosids S.microcephalus and Somniosus pacificus can be genetically distinguished using combined mitochondrial and nuclear DNA markers. Our data confirm the presence of genetically admixed individuals in the Canadian Arctic and sub-Arctic, and temperate Eastern Atlantic regions, suggesting introgressive hybridization upon secondary contact following the initial species divergence. Conservative substitution rates fitted to an Isolation with Migration (IM) model indicate a likely species divergence time of 2.34 Ma, using the mitochondrial sequence DNA, which in conjunction with the geographic distribution of admixtures and Pacific signatures likely indicates speciation associated with processes other than the closing of the Isthmus of Panama. This time span coincides with further planetary cooling in the early Quaternary period followed by the onset of oscillating glacial-interglacial cycles. We propose that the initial S.microcephalus-S.pacificus split, and subsequent hybridization events, were likely associated with the onset of Pleistocene glacial oscillations, whereby fluctuating sea levels constrained connectivity among Arctic oceanic basins, Arctic marginal seas, and the North Atlantic Ocean. Our data demonstrates support for the evolutionary consequences of oscillatory vicariance via transient oceanic isolation with subsequent secondary contact associated with fluctuating sea levels throughout the Quaternary period-which may serve as a model for the origins of Arctic marine fauna on a broad taxonomic scale.</t>
  </si>
  <si>
    <t>Wegener, C; Odasz, AM</t>
  </si>
  <si>
    <t>Grazing response strategies along a snow deposition gradient: a laboratory experiment on three grass species from Svalbard</t>
  </si>
  <si>
    <t>10.1139/b97-882</t>
  </si>
  <si>
    <t>The objective of this study was to determine whether Arctic grasses from different sites along a snow deposition gradient respond similarly to grazing. The effects of laboratory simulated grazing (two levels of clipping frequency, clipping height, and nutrition) on accumulated biomass of different plant parts and number of tillers were measured in the reindeer forage grasses Poa arctica R. Br. from a dry ridge habitat, Festuca rubra L. from a moist lee-side habitat, and Deschampsia alpina L. from a wet snowbed habitat in Svalbard. Both P. arctica and F. rubra increased the proportion of biomass allocated belowground at the cost of the aboveground structures in response to high clipping frequency combined with high clipping height, leaving total accumulated biomass unchanged. In D. alpina, on the contrary, the percentage of aboveground biomass increased at the cost of belowground structures in response to high clipping frequency and low clipping height. This results in higher vulnerability to clipping and reduced total biomass. These two contrasting response patterns may reflect differences in adaptations in the habitats. Stress tolerance is more important on wind-blown ridges and in lee-side habitats where the grazing season is longer. On the other hand, rapid growth is more important in the snowbed where the growing season is shorter. These strategies may be of great importance in regulating and driving the local foraging patterns of Svalbard reindeer.</t>
  </si>
  <si>
    <t>Paill, Wolfgang; Koblmueller, Stephan; Friess, Thomas; Gereben-Krenn, Barbara-Amina; Mairhuber, Christian; Raupach, Michael J.; Zangl, Lukas</t>
  </si>
  <si>
    <t>Relicts from Glacial Times: The Ground Beetle Pterostichus adstrictus Eschscholtz, 1823 (Coleoptera: Carabidae) in the Austrian Alps</t>
  </si>
  <si>
    <t>INSECTS</t>
  </si>
  <si>
    <t>10.3390/insects12010084</t>
  </si>
  <si>
    <t>Simple Summary The extant distribution of many plants and animals is the result of the dynamics of the last ice ages with their recurrent advances and retreats of the northern ice sheet and the glaciers in the mountains. The arctic-alpine distribution is a special case where a species occurs in the subarctic/arctic regions and locally restricted in the alpine mountain regions of central or southeastern Europe. Among the ground beetles, several species display this type of distribution, one of which is Pterostichus adstrictus. In Europe, this ground beetle has been thought to have its southernmost occurrences in Wales and southern Scandinavia. In this study, we provide the first reliable record of P. adstrictus from the Austrian Alps based on morphological determination and comparison to other closely related species as well as molecular genetic data. Furthermore, the seasonal occurrence as well as empirical habitat preferences of P. adstrictus in the Austrian Alps are described. The last ice age considerably influenced distribution patterns of extant species of plants and animals, with some of them now inhabiting disjunct areas in the subarctic/arctic and alpine regions. This arctic-alpine distribution is characteristic for many cold-adapted species with a limited dispersal ability and can be found in many invertebrate taxa, including ground beetles. The ground beetle Pterostichus adstrictus Eschscholtz, 1823 of the subgenus Bothriopterus was previously known to have a holarctic-circumpolar distribution, in Europe reaching its southern borders in Wales and southern Scandinavia. Here, we report the first findings of this species from the Austrian otztal Alps, representing also the southernmost edge of its currently known distribution, confirmed by the comparison of morphological characters to other Bothriopterus species and DNA barcoding data. Molecular data revealed a separation of the Austrian and Finish specimens with limited to no gene flow at all. Furthermore, we present the first data on habitat preference and seasonality of P. adstrictus in the Austrian Alps.</t>
  </si>
  <si>
    <t>Jefferies, Robert L.; Edwards, Kate A.</t>
  </si>
  <si>
    <t>Soluble carbohydrate content of shoots of Arctic wetland plants that are consumed by lesser snow geese</t>
  </si>
  <si>
    <t>10.1139/B08-051</t>
  </si>
  <si>
    <t>We recorded seasonal changes in the total amounts of soluble carbohydrates in shoots of salt- and fresh-water coastal plants at La Perouse Bay, northern Manitoba, to determine whether adult snow geese and their goslings selected forage rich in soluble carbohydrates during the breeding season. The selection of forage plants in spring and summer by adults and goslings was strongly linked to the presence of high amounts of soluble carbohydrates in tissues: on the order of 100 mg.g(-1) dry mass. When the content fell as a result of shoot development or leaf senescence, the geese switched to alternative sources of forage. The extent to which individual shoots rich in soluble carbohydrates of the primary freshwater forage species are grazed depends on the local density of breeding geese at the study site, which has fallen in the last decade as a result of the earlier destruction of much of the coastal vegetation by foraging geese.</t>
  </si>
  <si>
    <t>Post, Eric; Forchhammer, Mads C.</t>
  </si>
  <si>
    <t>Climate change reduces reproductive success of an Arctic herbivore through trophic mismatch</t>
  </si>
  <si>
    <t>10.1098/rstb.2007.2207</t>
  </si>
  <si>
    <t>In highly seasonal environments, offspring production by vertebrates is timed to coincide with the annual peak of resource availability. For herbivores, this resource peak is represented by the annual onset and progression of the plant growth season. As plant phenology advances in response to climatic warming, there is potential for development of a mismatch between the peak of resource demands by reproducing herbivores and the peak of resource availability. For migratory herbivores, such as caribou, development of a trophic mismatch is particularly likely because the timing of their seasonal migration to summer ranges, where calves are born, is cued by changes in day length, while onset of the plant-growing season on the same ranges is cued by local temperatures. Using data collected since 1993 on timing of calving by caribou and timing of plant growth in West Greenland, we document the consequences for reproductive success of a developing trophic mismatch between caribou and their forage plants. As mean spring temperatures at our study site have risen by more than 4 degrees C, caribou have not kept pace with advancement of the plant-growing season on their calving range. As a consequence, offspring mortality has risen and offspring production has dropped fourfold.</t>
  </si>
  <si>
    <t>Heiskanen, AS; Keck, A</t>
  </si>
  <si>
    <t>Distribution and sinking rates of phytoplankton, detritus, and particulate biogenic silica in the Laptev Sea and Lena River (Arctic Siberia)</t>
  </si>
  <si>
    <t>10.1016/0304-4203(95)00091-7</t>
  </si>
  <si>
    <t>Concentrations and sinking rates of particulate biogenic silica (BSi), chlorophyll a (chl a) and phaeopigments (phae) (&lt;3 mu m, 3-10 mu m, &gt;10 mu m and total), as well as the abundances of the major phytoplankton species, were studied during September 1991 in the Eastern Laptev Sea and the lower Lena River (Siberian Arctic), The highest chl a concentrations were found in two major ''new'' production regimes of the study area: (1) a deep chi a maximum (5.8 mg chl a m(-3)) (formed by the diatom Chaetoceros socialis) at 30 m depth on the outer shelf of the northern Laptev Sea, and (2) in the Lena River, where the phytoplankton community was dominated by fresh water diatoms (1.5 to 4.5 mg chl a m(-3)). Elevated chl a concentrations were also found in the river plume phytoplankton community (dominated by brackish water diatoms), NE of the Lena delta. In the Laptev Sea, the low chi a (0.i to 3 mg chl a m(-3)) and high phae concentrations (0.5 to 14 mg phae m(-3)) indicated that the phytoplankton community (dominated by picoplanktic algae and nanoflagellates) was already senescent and affected by grazing losses. Biogenic silica values were highest in the Lena River (4 to 17 mu M) as compared to the low values found in the Laptev Sea (0.3 to 3 mu M). The large chi a size fraction, phae and BSi in the Lena River samples revealed the highest measured sinking rates (1.4, 2.3, and 1.5 m d(-1), respectively). The formation of a strong halocline, decreasing turbulence, and possible nutrient deficiency resulted in death, disintegration and rapid sedimentation of fresh water diatoms. This was accompanied by a decrease in the BSI concentration and growth of the picoplanktic size fraction (&lt;3 mu m) in the estuarine mixing zone (Gulf of Buorkhaya). Only a minor part of BSi was bound to intact diatom cells (&lt;3%) in the surface layer, most of which being apparently associated with detrital particles. In the Lena River, approximately 12% of the total silica was bound to BSi fraction, yet elsewhere in the Laptev Sea and in the estuarine mixing zone the BSi:total silica ratio was less than or equal to 5%. Thus, the results reflected the successional stage of a late summer phytoplankton community, characterized by dominance of small autotrophs and patchy distribution of senescent diatoms no longer able to affect the relative high levels of dissolved silica supplied by the Lena River.</t>
  </si>
  <si>
    <t>Vernet, Maria; Richardson, Tammi L.; Metfies, Katja; Noethig, Eva-Maria; Peeken, Ilka</t>
  </si>
  <si>
    <t>Models of Plankton Community Changes during a Warm Water Anomaly in Arctic Waters Show Altered Trophic Pathways with Minimal Changes in Carbon Export</t>
  </si>
  <si>
    <t>10.3389/fmars.2017.00160</t>
  </si>
  <si>
    <t>Carbon flow through pelagic food webs is an expression of the composition, biomass and activity of phytoplankton as primary producers. In the near future, severe environmental changes in the Arctic Ocean are expected to lead to modifications of phytoplankton communities. Here, we used a combination of linear inverse modeling and ecological network analysis to study changes in food webs before, during, and after an anomalous warm water event in the eastern Fram Strait of the West Spitsbergen Current (WSC) that resulted in a shift from diatoms to flagellates during the summer (June-July). The model predicts substantial differences in the pathways of carbon flow in diatom- vs. Phaeocystis/nanoflagellate-dominated phytoplankton communities, but relatively small differences in carbon export. The model suggests a change in the zooplankton community and activity through increasing microzooplankton abundance and the switching of meso- and macrozooplankton feeding from strict herbivory to omnivory, detritivory and coprophagy. When small cells and flagellates dominated, the phytoplankton carbon pathway through the food web was longer and the microbial loop more active. Furthermore, one step was added in the flow from phytoplankton to mesozooplankton, and phytoplankton carbon to higher trophic levels is available via detritus or microzooplankton. Model results highlight how specific changes in phytoplankton community composition, as expected in a climate change scenario, do not necessarily lead to a reduction in carbon export.</t>
  </si>
  <si>
    <t>Caputo, Simona; Papale, Maria; Rizzo, Carmen; Giannarelli, Stefania; Conte, Antonella; Moscheo, Federica; Graziano, Marco; Aspholm, Paul Eric; Onor, Massimo; De Domenico, Emilio; Miserocchi, Stefano; Michaud, Luigi; Azzaro, Maurizio; Lo Giudice, Angelina</t>
  </si>
  <si>
    <t>Metal Resistance in Bacteria from Contaminated Arctic Sediment is Driven by Metal Local Inputs</t>
  </si>
  <si>
    <t>ARCHIVES OF ENVIRONMENTAL CONTAMINATION AND TOXICOLOGY</t>
  </si>
  <si>
    <t>10.1007/s00244-019-00628-7</t>
  </si>
  <si>
    <t>Anthropogenic impact over the Pasvik River (Arctic Norway) is mainly caused by emissions from runoff from smelter and mine wastes, as well as by domestic sewage from the Russian, Norwegian, and Finnish settlements situated on its catchment area. In this study, sediment samples from sites within the Pasvik River area with different histories of metal input were analyzed for metal contamination and occurrence of metal-resistant bacteria in late spring and summer of 2014. The major differences in microbial and chemical parameters were mostly dependent on local inputs than seasonality. Higher concentrations of metals were generally detected in July rather than May, with inner stations that became particularly enriched in Cr, Ni, Cu, and Zn, but without significant differences. Bacterial resistance to metals, which resulted from viable counts on amended agar plates, was in the order Ni2+&gt;Pb2+&gt;Co2+&gt;Zn2+&gt;Cu2+&gt;Cd2+&gt;Hg2+, with higher values that were generally determined at inner stations. Among a total of 286 bacterial isolates (mainly achieved from Ni- and Pb-amended plates), the 7.2% showed multiresistance at increasing metal concentration (up to 10,000ppm). Selected multiresistant isolates belonged to the genera Stenotrophomonas, Arthrobacter, and Serratia. Results highlighted that bacteria, rapidly responding to changing conditions, could be considered as true indicators of the harmful effect caused by contaminants on human health and environment and suggested their potential application in bioremediation processes of metal-polluted cold sites.</t>
  </si>
  <si>
    <t>Schott, Tino; Kapari, Lauri; Hagen, Snorre B.; Vindstad, Ole Petter L.; Jepsen, Jane U.; Ims, Rolf A.</t>
  </si>
  <si>
    <t>Predator release from invertebrate generalists does not explain geometrid moth (Lepidoptera: Geometridae) outbreaks at high altitudes</t>
  </si>
  <si>
    <t>10.4039/tce.2012.109</t>
  </si>
  <si>
    <t>Outbreaks of geometrid defoliators in subarctic birch forest in Fennoscandia often occur at high altitude in a distinct zone along the tree line. At the same time, moth larvae may not have an impact on the forest at lower altitude. Directly adjacent outbreak and nonoutbreak areas offer unique opportunities for studying the underlying mechanisms of outbreaks. Within two altitudinal gradients in coastal northern Norway, we investigated whether altitudinal outbreaks might be caused by release from pupal predation by ground-dwelling invertebrates such as harvestmen (Opiliones), spiders (Araneae), rove beetles (Coleoptera: Staphylinidae), carabid beetles (Coleoptera: Carabidae), and other beetles (Coleoptera). We predicted a consistently higher abundance of such generalist predators at low versus high altitudes. Our results did not support this prediction. There was no consistent altitudinal variation in the abundance of predators that could be related to zonal moth outbreaks in the birch forest slopes. In addition, none of the predator groups investigated showed any numerical response to a distinct outbreak of winter moth that took place during the course of the study. Consequently, localised moth outbreaks at the altitudinal tree line in northern Norway cannot be explained by the release from pupal predation by the predator groups examined here.</t>
  </si>
  <si>
    <t>Lovejoy, C; Legendre, L; Price, NM</t>
  </si>
  <si>
    <t>Prolonged diatom blooms and microbial food web dynamics: experimental results from an Arctic polynya.</t>
  </si>
  <si>
    <t>10.3354/ame029267</t>
  </si>
  <si>
    <t>Thalassiosira spp., large-chain forming centric diatoms, typically dominate the biomass during phytoplankton blooms in the North Water Polynya (76 to 79degreesN, centred on ca. longitude 75degreesW), which is the largest recurring polynya in the Canadian Arctic. We used an experimental method based on semi-continuous cultures to investigate mechanisms responsible for bloom maintenance and associated changes in microbial food web constituents. We compared 2 treatments: (1) a new nutrient system in which the cultures were partially enriched every 2 d with nutrient-rich seawater from depth to simulate horizontal or vertical advection, and (2) a recycled nutrient system in which large particles (&gt;2.0 mum) were partially removed every 2 d to simulate grazing and sinking losses without nutrient replacement. The experiment lasted 8 d. In the new nutrient treatment, large diatoms, particularly Thalassiosira spp. and to a lesser extent Chaetoceros spp., consumed the added nutrients and continued to dominate production and biomass of the protist community. The total eukaryotic community production in the 'recycled' community shifted to one dominated by dinoflagellates and ciliates in the absence of diatom growth. These 2 end points corresponded to 2 types of communities observed in the North Water Polynya in June 1998. Net production rates for viruses and bacteria were not significantly different between treatments. These results demonstrate the importance of advective processes in maintaining a prolonged diatom bloom. An underlying microbial food web dominated by large (&gt;20 mum) ciliates and dinoflagellates was able to maintain similar rates of net production respective of new versus recycled nutrient supply. Dominance of the protist communities by large cells under both conditions is likely to favour the sustained high productivity of zooplankton and megafauna that characterize the North Water Polynya.</t>
  </si>
  <si>
    <t>Chavarie, Louise; Howland, Kimberly; Gallagher, Colin; Tonn, William</t>
  </si>
  <si>
    <t>Fatty acid signatures and stomach contents of four sympatric Lake Trout: assessment of trophic patterns among morphotypes in Great Bear Lake</t>
  </si>
  <si>
    <t>10.1111/eff.12195</t>
  </si>
  <si>
    <t>Sympatric diversification in Lake Trout is generally linked to differences in habitat use (especially depth) as a result of foraging on different prey items. However, extensive sympatric divergence has taken place in the shallow waters (30m) of Great Bear Lake, with multiple Lake Trout morphs varying in head and fin characteristics. To investigate diet partitioning as a potential explanatory mechanism for this diversification, we assessed trophic characteristics and relationships among four sympatric shallow-water morphs of Lake Trout via analyses of fatty acids and stomach contents. Fatty acids and stomach contents both identified Lake Trout, Cisco and Mysis as key prey items in Lake Trout diets. Interestingly, terrestrial invertebrates were also seasonally important among morphs, reflecting temporal variability of available prey in this arctic lake. Some diet partitioning was observed among morphs; Morph 1 was characterised as a generalist, Morph 3 was more benthic-oriented, and Morphs 2 and 4 were mainly pelagic feeders. Of the latter, Morph 4 was the most specialised, whereas Morph 2 exhibited alternative feeding tactics of benthic cannibalistic and pelagic piscivorous feeding. Our findings demonstrate that complementary dietary methods can elucidate habits of opportunistic feeders, a task that can often be problematic, given their complex and variable diets. Our results add new information and perspectives on the current model of Lake Trout differentiation, demonstrating niche partitioning based on benthic versus pelagic habitat use and generalist versus specialist feeding tactics.</t>
  </si>
  <si>
    <t>Zeigenfuss, Linda C.; Schoenecker, Kathryn A.; Van Amburg, Lisa K.</t>
  </si>
  <si>
    <t>UNGULATE HERBIVORY ON ALPINE WILLOW IN THE SANGRE DE CRISTO MOUNTAINS OF COLORADO</t>
  </si>
  <si>
    <t>WESTERN NORTH AMERICAN NATURALIST</t>
  </si>
  <si>
    <t>10.3398/064.071.0112</t>
  </si>
  <si>
    <t>In many areas of the Rocky Mountains, elk (Cervus elaphus) migrate from low-elevation mountain valleys during spring to high-elevation subalpine and alpine areas for the summer. Research has focused on the impacts of elk herbivory on winter-range plant communities, particularly on woody species such as willow and aspen; however, little information is available on the effects of elk herbivory on alpine willows. In the Sangre de Cristo Mountains of south central Colorado, select alpine arms appear to receive high levels of summer elk herbivory, while other areas are nearly unbrowsed. In 2005 and 2008, we measured willow height, covet; and utilization on sites that appeared to be used heavily by elk, as well as on sites that appeared to be used lightly, to determine differences between these communities over time. We found less willow cover and shorter willows at sites that received higher levels of browsing compared to those that had lower levels of browsing. Human recreational use was greater at lightly browsed sites than at highly browsed sites. From 2005 to 2008, willow utilization declined, and willow cover and height increased at sites with heavy browsing, likely owing to ownership change of adjacent valley land which led to (1) removal of grazing competition from cattle at valley locations and (2) increased human use in alpine areas, which displaced elk. We discuss the implications of increased human use and climate change on elk use of these alpine habitats.</t>
  </si>
  <si>
    <t>SRIVASTAVA, DS; JEFFERIES, RL</t>
  </si>
  <si>
    <t>THE EFFECT OF SALINITY ON THE LEAF AND SHOOT DEMOGRAPHY OF 2 ARCTIC FORAGE SPECIES</t>
  </si>
  <si>
    <t>10.2307/2261595</t>
  </si>
  <si>
    <t>1 Two important graminoid forage species, Puccinellia phryganodes and Carer subspathacea, which are eaten by lesser snow geese, are widespread in arctic coastal salt marshes. Extensive grubbing of these plants by geese has led to increased soil salinity which may restrict their regrowth, particularly for the sedge which grows in less saline sites. 2 The effects of salinity on leaf and shoot birth and death rates and on mortality of plants of the two species were therefore examined when pot-grown plants of Puccinellia were exposed to different salinities under field conditions at La Perouse Bay, Manitoba. A similar experiment on Puccinellia was also conducted in a growth chamber. 3 Leaf death rates increased with salinity and approached or exceeded leaf births at the highest salinities (40-80 g L(-1) dissolved salts containing sodium at a concentration between 568 mol m(-3) and 1136 mol m(-3)). The salinities at which these changes were evident depended on the species and the growing conditions. When birth and death rates of leaves and plant deaths were compared, Puccinellia phryganodes was less salt-sensitive than Carer subspathacea. 4 As salinity increased, the decline in numbers of leaf births on axillary shoots and attached tillers of plants of Puccinellia and Carer was faster than the decline in leaf births on main shoots. 5 The growth responses of the two species to salinity are discussed in relation to the foraging activities of the geese and the long-term changes occurring in salt marshes on the coast of Hudson Bay.</t>
  </si>
  <si>
    <t>Riedel, Andrea; Michel, Christine; Gosselin, Michel</t>
  </si>
  <si>
    <t>Grazing of large-sized bacteria by sea-ice heterotrophic protists on the Mackenzie Shelf during the winter-spring transition</t>
  </si>
  <si>
    <t>10.3354/ame01155</t>
  </si>
  <si>
    <t>Heterotrophic bacterial dynamics were assessed in the sea ice and surface waters on the Mackenzie Shelf (Beaufort Sea), from 5 March to 3 May 2004. On 11 occasions, heterotrophic protist bacterivory was assessed from the disappearance of fluorescently labeled bacteria (FLB) in sea-ice samples collected from areas of high and low snow cover. Concurrently, sea-ice and surface water samples were analyzed for dissolved organic carbon (DOC), exopolymeric substances (EPS) and chlorophyll a concentrations, and protist and bacterial abundances. Total bacterial abundances were significantly higher in the sea ice than in surface waters. However, DOC concentrations and abundances of large (&gt;= 0.7 mu m) bacteria were not significantly higher in the sea ice as compared to surface waters. This suggests that DOC was being released from the sea ice, potentially supporting the growth of large-sized bacteria at the ice-water interface. Heterotrophic protist (HP) bacterivory averaged 57 % d(-1) of large-sized bacterial abundances in the sea ice with ingestion rates averaging 768 and 441 bacteria HP-1 d(-1), under high and low snow cover, respectively. High concentrations of EPS during the sea-ice algal bloom may have interfered with the grazing activities of heterotrophic protists as indicated by the significant negative correlations between ingestion rates and EPS-carbon concentrations under high (tau = -0.57, p &lt; 0.05) and low (tau = -0.56, p &lt; 0.05) snow cover. Bacterivory satisfied heterotrophic protist carbon requirements prior to, but not during, the sea-ice algal bloom, under high and low snow cover. EPS may have been an additional carbon source for the heterotrophs, especially during the sea-ice algal bloom period. This study provides evidence of an active heterotrophic microbial food web in first-year sea ice, prior to and during the sea-ice algal bloom. This study also highlights the significance of DOC and EPS as integral components of the microbial food web within the sea ice and surface waters of Arctic shelves.</t>
  </si>
  <si>
    <t>Bos, JAA; Dickson, JH; Coope, GR; Jardine, WG</t>
  </si>
  <si>
    <t>Flora, fauna and climate of Scotland during the Weichselian Middle Pleniglacial - palynological, macrofossil and coleopteran investigations</t>
  </si>
  <si>
    <t>10.1016/S0031-0182(03)00724-7</t>
  </si>
  <si>
    <t>Thin lenses of organic-rich material, on the upper surface of a layer of glacio-fluvial deposits have been studied in an open cast coal-mine near Sourlie, western Scotland. Radiocarbon dates on antler fragments, plant debris and bulk organic matter from silt, showed that the sediments accumulated between ca. 33 500 and 29 000 C-14 yr BP, during a period when this part of western Scotland was free of glaciers. The organic-rich sediments yielded a very rich flora and fauna and in total about 160 plant taxa and 61 coleopteran taxa were recorded together with other invertebrates. The Sourlie flora is one of the richest late Middle Weichselian floras yet studied within the British Isles. Leg bones of Coelodonta antiquitatis (woolly rhinoceros) and Rangifer tarandus (reindeer) were also found at the site. During this period, the landscape was treeless and the vegetation could be characterised as an intermediate between A low shrub tundra and sedge-grass-moss tundra. Both the flora and arthropod fauna suggest that I during formation of the organic-rich layers at Sourlie, mean July temperatures were 9-10degreesC. The flora suggests also that at the beginning of formation of these layers, minimum mean July temperatures increased from 7 to 9-10degreesC, but later dropped again to 7-8degreesC. A possible time correlation with one of the warmer periods of the Dansgaard-Oeschger cycles in the stable oxygen isotope record of the Greenland ice cores during this period is proposed. The arthropod fauna suggests that mean January temperatures were somewhere between -34 and -11degreesC. Mean annual temperatures lay probably between -1 and -10degreesC, which implies the possible presence of discontinuous or continuous permafrost in the area. During winter.. a protective snow cover of varying thickness probably enabled perennial plants, especially shrubs, to survive. (C) 2003 Elsevier B.V. All rights reserved.</t>
  </si>
  <si>
    <t>Krajewska, Magdalena; Szymczak-Zyla, Malgorzata; Tylmann, Wojciech; Kowalewska, Grazyna</t>
  </si>
  <si>
    <t>Climate change impact on primary production and phytoplankton taxonomy in Western Spitsbergen fjords based on pigments in sediments</t>
  </si>
  <si>
    <t>10.1016/j.gloplacha.2020.103158</t>
  </si>
  <si>
    <t>Arctic climate changes are of global significance. This work investigates the influence of climate change on primary production and phytoplankton taxonomic composition in the western Spitsbergen fjords over the last century, using pigments in sediments. Nine sediment cores were analysed for chloropigment and carotenoid contents, and the five found to be richest in pigments were dated (Pb-210, Cs-137) and analysed for additional parameters (C-org, N-tot, delta C-13, grain size). The three well-dated cores, representing the last 70-130 y, were selected for tracking primary production and phytoplankton taxonomy changes in the past. The sum of chloropigments-a (Sigma Chlns-a) in the undisturbed sediments is a good marker of primary production in the adjacent Spitsbergen fjord waters. The sum of 19'-hexanoyloxyfucoxanthin and 19'-hexanoyloxy-4-ketofucoxanthin to diatoxanthin ratio (Sigma Hexcs/Diato) in sediments is proposed as a proxy of changes in haptophytes to diatom and dinoflagellate proportions, connected with climate variability. Sigma Chlns-a and Sigma Hexcs/Diato ratio sediment profiles have shown that the impact of global warming on primary production and phytoplankton taxonomic composition is observed even in the north of Spitsbergen. In the most northern studied site, Raudfjorden, visible effects of warming started about a decade later than in Kongsfjorden. Recent high primary production in Kongsfjorden and Raudfjorden is related to a high proportion of haptophytes compared to diatoms and dinoflagellates, linked to warm Atlantic Water inflow. In Hornsund, primary production was also observed to have increased, but not as rapidly as at other sites, probably due to a greater influence of cold Arctic Water.</t>
  </si>
  <si>
    <t>Weiss, S.; Knizhin, I.; Romanov, V.; Kopun, T.</t>
  </si>
  <si>
    <t>Secondary contact between two divergent lineages of grayling Thymallus in the lower Enisey basin and its taxonomic implications</t>
  </si>
  <si>
    <t>JOURNAL OF FISH BIOLOGY</t>
  </si>
  <si>
    <t>10.1111/j.1095-8649.2007.01662.x</t>
  </si>
  <si>
    <t>A contact zone between two widespread divergent lineages of grayling Thymallus sp. has been identified in the lower Enisey basin (Khantaiskoye Lake) in north central Siberia (Russia). Sequences of the mitochondrial DNA control region revealed two lineages with 2.6% divergence. Haplotypes from these two lineages clearly fall within two previously described clades, one presumably corresponding to Arctic grayling Thymallus arcticus found throughout the Siberian coastal zone as well as North America, and the other corresponding to grayling found elsewhere in the Enisey basin, including Lake Baikal and its tributaries. Allelic variation at seven microsatellite loci strongly suggests reproductive isolation in sympatry between these two lineages in Khantaiskoye Lake. Integration of these new data with existing knowledge on Thymallus throughout its Siberian range supports a taxonomic revision. The currently recognized subspecific lineages of Arctic grayling along the Siberian Arctic coast as well as grayling from North America should probably be regarded as T arcticus. Arctic grayling, however, are limited to the coastal zone and lower reaches of the Enisey. Most of the Enisey basin, including Lake Baikal and its tributaries are occupied by another taxon, which should be recognized as Thymallus boicalensis. This perspective strictly follows evolutionary principles, eliminates the use of four sub-specific names and circumvents the illogical mosaic distribution of T arcticus arcticus, which nevertheless does not represent a monophyletic lineage. (c) 2007 The Authors Journal compilation (c) 2007 The Fisheries Society of the British Isles.</t>
  </si>
  <si>
    <t>Eskelinen, Anu; Harrison, Susan; Tuomi, Maria</t>
  </si>
  <si>
    <t>Plant traits mediate consumer and nutrient control on plant community productivity and diversity</t>
  </si>
  <si>
    <t>10.1890/12-0393.1</t>
  </si>
  <si>
    <t>The interactive effects of consumers and nutrients on terrestrial plant communities, and the role of plant functional traits in mediating these responses, are poorly known. We carried out a six-year full-factorial field experiment using mammalian herbivore exclusion and fertilization in two habitat types (fertile and infertile alpine tundra heaths) that differed in plant functional traits related to resource acquisition and palatability. Infertile habitats were dominated by species with traits indicative of a slow-growing strategy:high C:N ratio, low specific leaf area, and high condensed tannins. We found that herbivory counteracted the effect of fertilization on biomass, and that this response differed between the two habitats and was correlated with plant functional traits. Live biomass dominated the treatment responses in infertile habitats, whereas litter accumulation dominated the treatment responses in fertile habitats and was strongly negatively associated with resident community tannin concentration. Species richness declined under herbivore exclusion and fertilization in fertile habitats, where litter accumulation was greatest. Community means of plant C:N ratio predicted treatment effects on diversity:fertilization decreased and herbivory increased dominance in communities originally dominated by plants with high C:N, while fertilization increased and herbivory diminished dominance in communities where low C:N species were abundant. Our results highlight the close interdependence between consumer effects, soil nutrients, and plant functional traits and suggest that plant traits may provide an improved understanding of how consumers and nutrients influence plant community productivity and diversity.</t>
  </si>
  <si>
    <t>HEAD, EJH; HARRIS, LR; ABOUDEBS, C</t>
  </si>
  <si>
    <t>LONG-TERM GRAZING EXPERIMENTS WITH ARCTIC COPEPODS</t>
  </si>
  <si>
    <t>10.1016/0022-0981(86)90165-6</t>
  </si>
  <si>
    <t>van Oevelen, Dick; Bergmann, Melanie; Soetaert, Karline; Bauerfeind, Eduard; Hasemann, Christiane; Klages, Michael; Schewe, Ingo; Soltwedel, Thomas; Budaeva, Nataliya E.</t>
  </si>
  <si>
    <t>Carbon flows in the benthic food web at the deep-sea observatory HAUSGARTEN (Fram Strait)</t>
  </si>
  <si>
    <t>10.1016/j.dsr.2011.08.002</t>
  </si>
  <si>
    <t>The HAUSGARTEN observatory is located in the eastern Fram Strait (Arctic Ocean) and used as long-term monitoring site to follow changes in the Arctic benthic ecosystem. Linear inverse modelling was applied to decipher carbon flows among the compartments of the benthic food web at the central HAUSGARTEN station (2500 m) based on an empirical data set consisting of data on biomass, prokaryote production, total carbon deposition and community respiration. The model resolved 99 carbon flows among 4 abiotic and 10 biotic compartments, ranging from prokaryotes up to megafauna. Total carbon input was 3.78 +/- 0.31 mmol C m(-2) which is a comparatively small fraction of total primary production in the area. The community respiration of 3.26 +/- 0.20 mmol C m(-2) d(-1) is dominated by prokaryotes (93%) and has lower contributions from surface-deposit feeding macro(1.7%) and suspension feeding megafauna (1.9%), whereas contributions from nematode and other macro- and megabenthic compartments were limited to &lt; 1%. The high prokaryotic contribution to carbon processing suggests that functioning of the benthic food web at the central HAUSGARTEN station is comparable to abyssal plain sediments that are characterised by strong energy limitation. Faunal diet compositions suggest that labile detritus is important for deposit-feeding nematodes (24% of their diet) and surface-deposit feeding macrofauna (similar to 44%), but that semi-labile detritus is more important in the diets of deposit-feeding macro- and megafauna. Dependency indices on these food sources were also calculated as these integrate direct (i.e. direct grazing and predator-prey interactions) and indirect (i.e. longer loops in the food web) pathways in the food web. Projected sea-ice retreats for the Arctic Ocean typically anticipate a decrease in the labile detritus flux to the already food-limited benthic food web. The dependency indices indicate that faunal compartments depend similarly on labile and semi-labile detritus, which suggests that the benthic biota may be more sensitive to changes in labile detritus inputs than when assessed from diet composition alone. Species-specific responses to different types of labile detritus inputs, e.g. pelagic algae versus sympagic algae, however, are presently unknown and are needed to assess the vulnerability of individual components of the benthic food web. (C) 2011 Elsevier Ltd. All rights reserved.</t>
  </si>
  <si>
    <t>CHAPIN, FS; SLACK, M</t>
  </si>
  <si>
    <t>EFFECT OF DEFOLIATION UPON ROOT-GROWTH, PHOSPHATE ABSORPTION AND RESPIRATION IN NUTRIENT-LIMITED TUNDRA GRAMINOIDS</t>
  </si>
  <si>
    <t>10.1007/BF00347619</t>
  </si>
  <si>
    <t>Moderate experimental defoliation stimulated root respiration and phosphate absorption in two tundra graminoids, Eriophorum vaginatum and Carex aquatilis, growing under nutrient-limited field conditions in northern Alaska. The increase in phosphate absorption rate following defoliation of Eriophorum was associated with a decrease in root phosphate and available carbohydrate contents per unit root length but a constant root nitrogen content. Only after four repeated defoliations did phosphate absorption rate decrease below control levels. We suggest that the stimulation of root respiration and phosphate absorption immediately following defoliation resulted from lowered root phosphorus status as nutrient reserves were reallocated to support shoot regrowth. Root growth was affected more severely by defoliation than was root activity. Two or more defoliations reduced root elongation, initiation and weight per unit length, but root mortality increased only after four defoliations. Carex aquatilis, a species with large belowground biomass, was less sensitive to defoliation than Eriophorum. Phosphate absorption rate increased only after four defoliations in this species, and root elongation, initiation and mortality were affected only by the most severe clipping regimes. Responses of plants to repeated defoliation over two growing seasons were consistent with results of short-term studies.</t>
  </si>
  <si>
    <t>Arndt, CE; Berge, J; Brandt, A</t>
  </si>
  <si>
    <t>Mouthpart-atlas of Arctic sympagic amphipods-trophic niche separation based on mouthpart morphology and feeding ecology</t>
  </si>
  <si>
    <t>JOURNAL OF CRUSTACEAN BIOLOGY</t>
  </si>
  <si>
    <t>10.1651/C-2544</t>
  </si>
  <si>
    <t>The four amphipod species Onisimus nanseni, O. glacialis (Lysianassidae), Gammarus wilkitzkii (Gammaridae), and Apherusa glacialis (Caltiopiidae) have been identified earlier as autochthonous sympagic organisms that spend the whole life cycle in close association with the Arctic ice pack. Even one and a half centuries after the discovery of the ice-bound ecosystem, the ecology of these amphipod species, and in particular of Onisimus spp. and Apherusa glacialis, is only poorly known. In this study we evaluate and separate the trophic niches of the four amphipod species by analysing the morphology of mouthparts and accessory feeding appendages and compiling all information available on species distribution and feeding ecology. Morphological features and ecological observations imply that interspecific trophic niche overlap among these four amphipod species is reduced; each species has evolved a specific trophic strategy in selecting a different set of primary and supplemental food sources: O. nanseni is detritivorous (necrophageous), O. glacialis is detritivorous (herbivorous), G. wilkitzkii is carnivorous (detritivorous), and A. glacialis is herbivorous (detritivorous). Food choice plasticity in general, and facultative detritivory in particular, can be interpreted as an adaptation to the highly variable and dynamic character of the ice ecosystem. There is evidence that in both Onisimus species, as well as in A. glacialis, niche separation is furthermore provided by their temporary absence from the sympagic environment, which questions the affiliation of these species to the group of autochthonous sympagic organisms.</t>
  </si>
  <si>
    <t>Eckstein, RL; Karlsson, PS; Weih, M</t>
  </si>
  <si>
    <t>The significance of resorption of leaf resources for shoot growth in evergreen and deciduous woody plants from a subarctic environment</t>
  </si>
  <si>
    <t>10.2307/3546777</t>
  </si>
  <si>
    <t>Five evergreen and four deciduous species of woody plants were experimentally defoliated to address the question of whether the relative importance of resource resorption from leaves to support new growth varies between these life-forms or whether the species show individualistic response patterns. The deciduous and evergreen species were defoliated before leaf senescence in autumn and before resource mobilisation in early summer, respectively. Responses were measured in terms of growth emerging the season following defoliation. Averaged across all species, defoliation had general effects on growth and nutrient status of new shoots. Shoot, leaf and stem weights, leaf area, leaf dry weight per unit area, shoot dry weight per unit phosphorus (P) and shoot nitrogen (N) and P pool sizes were reduced in defoliated shoots. Shoot P concentrations in defoliated plants were increased in comparison with controls, leaf area per unit shoot dry weight increased, particularly in evergreens. Leaf number, leaf N and P per unit leaf area, shoot N concentrations and shoot dry weight per unit N were not significantly affected by the treatment but some of these parameters showed large variation among species. However, there were no significant life-form specific responses of the parameters measured. In contrast, marked differences were found among species in their response to defoliation. The resorption of dry matter, N and P from old leaves to support new growth appears to be equally important in deciduous and evergreen woody species despite morphological, physiological and phenological differences between these life-forms. The magnitude of growth depression in response to defoliation across all species was not correlated to the amount of dry matter or nutrients removed, to the species' resorption efficiency or to the potential benefit of resorption in terms of future growth. Rather the species responded to defoliation in an individualistic way.</t>
  </si>
  <si>
    <t>Dabrowska, Anna Maria; Wiktor, Jozef Maria; Wiktor, Jozef Mikolaj; Kristiansen, Svein; Vader, Anna; Gabrielsen, Tove</t>
  </si>
  <si>
    <t>When a Year Is Not Enough: Further Study of the Seasonality of Planktonic Protist Communities Structure in an Ice-Free High Arctic Fjord (Adventfjorden, West Spitsbergen)</t>
  </si>
  <si>
    <t>WATER</t>
  </si>
  <si>
    <t>10.3390/w13141990</t>
  </si>
  <si>
    <t>As a contribution to understanding the ecological framework of protistan seasonal succession patterns, we present the weekly-to-monthly (January-October) light microscopy-based study of nano- and microplanktonic protist communities of Adventfjorden waters in 2013. In general, protist dynamics corresponded to the classic paradigm for the Arctic ice-free waters with extremely low abundance and diversity in winter, with the main abundance and chlorophyll-a peak in April-May, followed by a diverse but low abundant community during summer/autumn. However, the reference of the obtained data to the previously conducted year-round research in 2012 allows us to observe substantial variability in seasonal patterns between the two consecutive years. The most striking difference concerned the spring bloom composition and abundance, with clear domination of Phaeocystis pouchetii in Atlantified fjord waters in 2012 and Bacillariophyceae-dominated (mainly Fragilariopsis, Thalassiosira nordenskioeldii, and, in a lesser extent, also Pseudo-nitzschia seriata) bloom in 2013 when local water prevailed. On the other hand, a surprisingly high share of spring bloom taxa persisted throughout the summer/autumn of 2013 when they co-occurred with typical summer taxa (dinoflagellates and other small flagellates). Their extended growth could, at least in part, result from scarce Ciliophora throughout the season, which, in turn, can be attributed to the high grazing pressure of very numerous meroplankton and mesozooplankton. In light of this, our results may be relevant in discussions proposed for the West Spitsbergen waters link between the Atlantic water inflow and the spring bloom composition, as well as its further progression in the productive season. They also highlight the strong need for further high-resolution monitoring of annual plankton cycles and great caution when looking for phenological patterns within a single year or when interpreting short-term data.</t>
  </si>
  <si>
    <t>Gudmundsdottir, Rakel; Palsson, Snaebjorn; Hannesdottir, Elisabet Ragna; Olafsson, Jon S.; Gislason, Gisli Mar; Moss, Brian</t>
  </si>
  <si>
    <t>Diatoms as indicators: The influences of experimental nitrogen enrichment on diatom assemblages in sub-Arctic streams</t>
  </si>
  <si>
    <t>10.1016/j.ecolind.2013.03.015</t>
  </si>
  <si>
    <t>Indices using diatoms are widely used to assess water quality, but are usually constructed from field correlations and not tested through rigorous experimentation. We tested experimentally the performance of the Sorensen and the Shannon indices, and the trophic diatom index (TDI). Nitrogen was naturally limiting in the eight remote sub-Arctic streams used and we measured the effects of experimental nitrogen enrichment on diatom assemblages. Diatom densities increased significantly in the enriched reaches but there was no significant difference in invertebrate density between control and treatment reaches. Grazing effects were thus controlled for. Diversity within streams (Shannon index) was significantly reduced by nutrient addition but the Sorensen index did not change. The trophic diatom index (TDI), which is presumed to reflect nutrient concentration, was not influenced by nutrient addition and generally the values were low in both control and treatment reaches. Densities of the diatom genera Achnanthes and Gomphonema increased significantly with enrichment while those of Nitzschia and Fragilaria decreased significantly. Less abundant diatom species, which collectively constituted around 40% in relative abundance in the control reaches, were around 15-18% in treatment reaches. Growth forms were altered by the nutrients. Diatoms attached by mucilage pads were more abundant in treated reaches compared with control reaches. Motile diatoms became scarcer. The size of diatom species was unaffected by nutrient enrichment. This study showed that it is important to test experimentally indices that are developed for particular habitats before using them elsewhere. (C) 2013 Elsevier Ltd. All rights reserved.</t>
  </si>
  <si>
    <t>Canty, Roy; Ruzzier, Enrico; Cronk, Quentin; Percy, Diana</t>
  </si>
  <si>
    <t>Salix transect of Europe: patterns in the most abundant chrysomelid beetle (Coleoptera: Chrysomelidae) herbivores of willow from Greece to Arctic Norway</t>
  </si>
  <si>
    <t>BIODIVERSITY DATA JOURNAL</t>
  </si>
  <si>
    <t>10.3897/BDJ.4.e10194</t>
  </si>
  <si>
    <t>Background Chrysomelid beetles associated with willow (Salix spp.) were surveyed at 41 sites across Europe, from Greece (lat. 38.8 degrees N) to arctic Norway (lat. 69.7 degrees N). New information In all, 34 willow-associated chrysomelid species were encountered, of which eight were very abundant. The abundant species were: Crepidodera aurata Marsham, 1802 at 27 sites, Phratora vitellinae (Linnaeus, 1758) at 21 sites, Galerucella lineola (Fabricius, 1781) at 19 sites, Crepidodera fulvicornis (Fabricius, 1792) at 19 sites, Plagiodera versicolora (Laicharting, 1781) at 11 sites, Crepidodera plutus (Latreille, 1804) at nine sites, Chrysomela vigintipunctata Scopoli, 1763 at nine sites and Gonioctena pallida (Linnaeus, 1758) at eight sites. The mean number of willow associated chrysomelid morphospecies at each site was 4.2. Around 20% of the total variance in chrysomelid distribution could be accounted for by latitude, but this is mainly due to distinctive occurrence patterns at the northern and southern parts of the transect. There was a paucity of chrysomelids at Greek sites and a distinctively northern faunal composition at sites north of Poland. Considerable site-to-site variation in colour was noted, except in G. lineola, which was chromatically invariant.</t>
  </si>
  <si>
    <t>Tsuyuzaki, Shiro; Sento, Nobusyoshi; Fukuda, Masami</t>
  </si>
  <si>
    <t>Baidzharakhs (relic mounds) increase plant community diversity by interrupting zonal vegetation distribution along the Arctic Sea, northern Siberia</t>
  </si>
  <si>
    <t>10.1007/s00300-009-0727-x</t>
  </si>
  <si>
    <t>To understand how baidzharakhs (relic mounds enclosing polygonal ice blocks in permafrost) affect the zonal distribution of vegetation, vegetation was measured in 145 plots of area 50 cm x 50 cm on a coastal terrace facing the Arctic Ocean in northern Siberia. Cluster analysis classified five community types that were zonally distributed along the coastline. alpha-diversities (species richness and diversity) were not different among vegetation types except for vegetation close to the coastline. On and around baidzharakhs, burrows created by lemmings were frequently observed, and plant cover was low, suggesting that baidzharakhs support habitats for rodents. Disturbances by rodent habits caused plant cover to decline but did not change alpha-diversity. Two vegetation types that developed only on baidzharakhs were found at intermediate distances between the seacoast and inland areas. Because these two vegetation types are azonally distributed, beta- and gamma-diversities were increased by permafrost-derived topography, i.e., baidzharakh, and/or disturbance by rodents of which suitable nesting habitat is provided by baidzharakh.</t>
  </si>
  <si>
    <t>Rasher, Douglas B.; Steneck, Robert S.; Halfar, Jochen; Kroeker, Kristy J.; Ries, Justin B.; Tinker, M. Tim; Chan, Phoebe T. W.; Fietzke, Jan; Kamenos, Nicholas A.; Konar, Brenda H.; Lefcheck, Jonathan S.; Norley, Christopher J. D.; Weitzman, Benjamin P.; Westfield, Isaac T.; Estes, James A.</t>
  </si>
  <si>
    <t>Keystone predators govern the pathway and pace of climate impacts in a subarctic marine ecosystem</t>
  </si>
  <si>
    <t>10.1126/science.aav7515</t>
  </si>
  <si>
    <t>Predator loss and climate change are hallmarks of the Anthropocene yet their interactive effects are largely unknown. Here, we show that massive calcareous reefs, built slowly by the alga Clathromorphum nereostratum over centuries to millennia, are now declining because of the emerging interplay between these two processes. Such reefs, the structural base of Aleutian kelp forests, are rapidly eroding because of overgrazing by herbivores. Historical reconstructions and experiments reveal that overgrazing was initiated by the loss of sea otters, Enhydra lutris (which gave rise to herbivores capable of causing bioerosion), and then accelerated with ocean warming and acidification (which increased per capita lethal grazing by 34 to 60% compared with preindustrial times). Thus, keystone predators can mediate the ways in which climate effects emerge in nature and the pace with which they alter ecosystems.</t>
  </si>
  <si>
    <t>Paar, Martin; de la Vega, Camille; Horn, Sabine; Asmus, Ragnhild; Asmus, Harald</t>
  </si>
  <si>
    <t>Kelp belt ecosystem response to a changing environment in Kongsfjorden (Spitsbergen)</t>
  </si>
  <si>
    <t>OCEAN &amp; COASTAL MANAGEMENT</t>
  </si>
  <si>
    <t>10.1016/j.ocecoaman.2018.09.003</t>
  </si>
  <si>
    <t>The reduced sea ice extent and duration in the Arctic releases the rocky shores from one of its key physical disturbances shaping the zonation and depth extension of seaweed assemblages. In order to determine the consequences of reduced disturbance by sea ice, we studied the changes in the functioning and structure of the kelp belt at Hansneset, Kongsfjorden, between 1996-1998 and 2012-2014 using ecological network analysis (ENA). For each time period, a kelp belt flow network was constructed for 2.5 m and 5 m water depths in summer (June-July). We conducted a data-guided uncertainty analyses to evaluate the strength of the difference observed in the ENA results. At 2.5 m, the total system throughput-indicating the size of the system-significantly increased between the two periods. The number of parallel pathways (relative redundancy), the number of interactions (flow diversity) and the number of indirect interactions (Indirect/Direct) in the system were as well significantly higher at 2.5 m and 5 m in 2012-2014 compared to 1996-1998. These changes were related to the persistent colonization of the shallow sublittoral by kelps, which led to a diversification of filter feeders and an increase in omnivorous species. At 5 m, however, the kelp biomass and production decreased most likely due to the reduction of the underwater light climate between 1996-1998 and 2012-2014. In contrast, the macro-zoobenthic biomass increased with a higher contribution of opportunistic and carnivorous species between these two periods. The increased values of these total system indicators suggest a more complex and mature kelp belt ecosystem in 2012-2014 compared to 1996-1998 probably due to the reduction of physical disturbances by ice. A future warming of the Arctic Ocean might enhance sea urchins grazing activity of kelp production as herbivory already increased between both periods. In a context of fast changes on ecosystem level triggered by concurrent multiple stressors, management objectives in the Arctic should be based on holistic approaches such as ENA. To do this, consistent monitoring of relevant food web components for model construction and data-guided uncertainty should be put in place.</t>
  </si>
  <si>
    <t>Cronk, Quentin; Ruzzier, Enrico; Belyaeva, Irina; Percy, Diana</t>
  </si>
  <si>
    <t>Salix transect of Europe: latitudinal patterns in willow diversity from Greece to arctic Norway</t>
  </si>
  <si>
    <t>10.3897/BDJ.3.e6258</t>
  </si>
  <si>
    <t>Background Willows (Salix spp.) are ecosystem foundation species that are hosts to large numbers of associated insects. Determining their patterns of distribution across Europe is therefore of interest for understanding the spatial distribution of associated fauna. The aim of this study was to record species composition at multiple sites on a long latitudinal gradient (megatransect) across Europe as a baseline for the future detailed analysis of insect fauna at these sites. In this way we used willow stands as comparable mesocosms in which to study floristic and faunistic changes with latitude across Europe. New information To determine spatial patterning of an ecologically important group on a latitudinal gradient across Europe, we sampled willows at the stand level in 42 sites, approximately 100 km apart, from the Aegean (38.8 degrees N) to the Arctic Ocean (70.6 degrees N), but at a similar longitude (21.2 to 26.1 degrees E). The sites were predominantly lowland (elevations 1 to 556 metres amsl, median = 95 m) and wet (associated with rivers, lakes, drainage ditches or wet meadows). The median number of willow taxa (species and hybrids) per stand was four, and varied from one to nine. There is a progressive increase in willow diversity from south to north with the median number of taxa per stand in southern Europe being three, and in northern Europe six. A total of 20 willow species were recorded, along with 12 hybrids. The most widespread willow in the transect was Salix alba L. (occurring in 20 sites out of 42) followed by S. triandra L. (15 sites), S. caprea L., S. phylicifolia L. (14 sites) and S. myrsinifolia Salisb., Salix xfragilis L. (13 sites). Voucher specimens from this study are deposited in the herbaria of the Natural History Museum (BM) and the Royal Botanic Gardens Kew (K). These samples provide a snapshot of willow diversity along a latitudinal gradient and an indication of the geographically changing taxonomic diversity that is presented to willow-feeding herbivores across Europe. It is anticipated that further papers will examine the insect fauna collected from these sites as part of this study.</t>
  </si>
  <si>
    <t>Howison, Ruth A.; Olff, Han; van de Koppel, Johan; Smit, Christian</t>
  </si>
  <si>
    <t>Biotically driven vegetation mosaics in grazing ecosystems: the battle between bioturbation and biocompaction</t>
  </si>
  <si>
    <t>10.1002/ecm.1259</t>
  </si>
  <si>
    <t>Grazing ecosystems ranging from the Arctic tundra to tropical savannas are often characterized by small-scale mosaics of herbivore-preferred and herbivore-avoided patches, promoting plant biodiversity and resilience. The three leading explanations for bistable patchiness in grazed ecosystems are (1) herbivore-driven nutrient cycling, (2) plant-growth-water-infiltration feedback under aridity, and (3) irreversible local herbivore-induced abiotic stress (topsoil erosion, salinity). However, these insufficiently explain the high temporal patch dynamics and wide-ranging distribution of grazing mosaics across productive habitats. Here we propose a fourth possibility where alternating patches are governed by the interplay of two important biotic processes: bioturbation by soil fauna that locally ameliorates soil conditions, promoting tall plant communities, alternating with biocompaction by large herbivores that locally impairs soil conditions, and promotes lawn communities. We review mechanisms that explain rapid conversions between bioturbation- and biocompaction-dominated patches, and provide a global map where this mechanism is possible. With a simple model we illustrate that this fourth mechanism expands the range of conditions under which grazing mosaics can persist. We conclude that the response of grazing systems to global change, as degradation or catastrophic droughts, will be contingent on the correct identification of the dominant process that drives their vegetation structural heterogeneity.</t>
  </si>
  <si>
    <t>Hylander, Samuel; Kiorboe, Thomas; Snoeijs, Pauline; Sommaruga, Ruben; Nielsen, Torkel Gissel</t>
  </si>
  <si>
    <t>Concentrations of sunscreens and antioxidant pigments in Arctic Calanus spp. in relation to ice cover, ultraviolet radiation, and the phytoplankton spring bloom</t>
  </si>
  <si>
    <t>10.1002/lno.10194</t>
  </si>
  <si>
    <t>Arctic zooplankton ascend to shallow depths during spring to graze on the yearly occurring phytoplankton bloom. However, in surface waters they are exposed to detrimental ultraviolet radiation (UVR) levels. Here, we quantified concentrations of substances known to have UVR-protective functions, namely mycosporine-like amino acids (MAAs) and the carotenoid astaxanthin, from March to May in Calanus finmarchicus, Calanus glacialis and Calanus hyperboreus. Ice cover was 100% in the beginning of March, started to break up during April and was gone by the end of May. UVR-exposure in the water column was tightly linked to the ice conditions and water UVR-transparency was up to 6 m (depth where 1% radiation remains). Concentrations of MAAs in C. finmarchicus and C. glacialis increased sharply during ice break-up and peaked concurrently with maximum chlorophyll a (Chl a) levels. MAA-concentrations in C. hyperboreus increased later in accordance with its later arrival to the surface. The concentration of astaxanthin increased in all three species over time but there was no synchrony with ice conditions or the phytoplankton bloom. Even though only the upper 6 m of the water column was affected by UV-radiation, MAAs in the copepods were tightly correlated to the UV-threat. Hence, changes in ice cover are projected to have a large impact on the UVR-exposure of zooplankton emphasizing the importance of the timing of zooplankton ascent from deep waters in relation to the phytoplankton bloom and the ice break-up.</t>
  </si>
  <si>
    <t>Byrne, Maria; Gall, Mailie; Wolfe, Kennedy; Aguera, Antonio</t>
  </si>
  <si>
    <t>From pole to pole: the potential for the Arctic seastar Asterias amurensis to invade a warming Southern Ocean</t>
  </si>
  <si>
    <t>10.1111/gcb.13304</t>
  </si>
  <si>
    <t>Due to climatic warming, Asterias amurensis, a keystone boreal predatory seastar that has established extensive invasive populations in southern Australia, is a potential high-risk invader of the sub-Antarctic and Antarctic. To assess the potential range expansion of A.amurensis to the Southern Ocean as it warms, we investigated the bioclimatic envelope of the adult and larval life stages. We analysed the distribution of adult A.amurensis with respect to present-day and future climate scenarios using habitat temperature data to construct species distribution models (SDMs). To integrate the physiological response of the dispersive phase, we determined the thermal envelope of larval development to assess their performance in present-day and future thermal regimes and the potential for success of A.amurensis in poleward latitudes. The SDM indicated that the thermal niche' of the adult stage correlates with a 0-17 degrees C and 1-22.5 degrees C range, in winter and summer, respectively. As the ocean warms, the range of A. amurensis in Australia will contract, while more southern latitudes will have conditions favourable for range expansion. Successful fertilization occurred from 3 to 23.8 degrees C. By day 12, development to the early larval stage was successful from 5.5 to 18 degrees C. Although embryos were able to reach the blastula stage at 2 degrees C, they had arrested development and high mortality. The optimal thermal range for survival of pelagic stages was 3.5-19.2 degrees C with a lower and upper critical limit of 2.6 and 20.3 degrees C, respectively. Our data predict that A.amurensis faces demise in its current invasive range while more favourable conditions at higher latitudes would facilitate invasion of both larval and adult stages to the Southern Ocean. Our results show that vigilance is needed to reduce the risk that this ecologically important Arctic carnivore may invade the Southern Ocean and Antarctica.</t>
  </si>
  <si>
    <t>Srivastava, DS; Jefferies, RL</t>
  </si>
  <si>
    <t>Intertidal plant communities of an Arctic salt marsh: The influence of isostatic uplift and herbivory</t>
  </si>
  <si>
    <t>10.1080/11956860.2002.11682697</t>
  </si>
  <si>
    <t>Recently, the mid-continent population of lesser snow geese has increased at about 7% per year and increased numbers of geese have adversely affected the vegetation of intertidal communities on the shores of Hudson and James Bays. A quantitative description of plant communities was undertaken before they are modified or lost as a result of the direct and indirect effects of goose foraging. The region is undergoing isostatic uplift and salt marshes have developed on the extended, elevation shorelines. The site chosen for the study was La Perouse Bay, Manitoba. where there is a breeding colony of lesser snow geese. The plant assemblages recognised in intertidal zone, based on the use of Canonical Correspondence Analysis. were the Puccinellia-Carex community, the Festuca-Calamagrostis community (both of which were grazed and grubbed by geese), bare sediment. and the Hippuris-Myriophyllum assemblage characteristic of brackish aquatic habitats rarely grazed by geese), The communities were primarily differentiated in terms of elevation, water depth, and area of plant cover. These communities are widespread elsewhere in intertidal areas adjacent to the Hudson Bay lowlands, but intensive goose foraging has led either to their loss or to fine-scale fragmentation with little likelihood of revegetation in the foreseeable future, This description of vegetation serves as a baseline against which further changes can be monitored and assessed.</t>
  </si>
  <si>
    <t>Cronk, Quentin; Hidalgo, Oriane; Pellicer, Jaume; Percy, Diana; Leitch, Ilia J.</t>
  </si>
  <si>
    <t>Salix transect of Europe: variation in ploidy and genome size in willow-associated common nettle, Urtica dioica L. sens. lat., from Greece to arctic Norway</t>
  </si>
  <si>
    <t>10.3897/BDJ.4.e10003</t>
  </si>
  <si>
    <t>Background The common stinging nettle, Urtica dioica L. sensu lato, is an invertebrate superhost, its clonal patches maintaining large populations of insects and molluscs. It is extremely widespread in Europe and highly variable, and two ploidy levels (diploid and tetraploid) are known. However, geographical patterns in cytotype variation require further study. New information We assembled a collection of nettles in conjunction with a transect of Europe from the Aegean to Arctic Norway (primarily conducted to examine the diversity of Salix and Salix-associated insects). Using flow cytometry to measure genome size, our sample of 29 plants reveals 5 diploids and 24 tetraploids. Two diploids were found in SE Europe (Bulgaria and Romania) and three diploids in S. Finland. More detailed cytotype surveys in these regions are suggested. The tetraploid genome size (2C value) varied between accessions from 2.36 to 2.59 pg. The diploids varied from 1.31 to 1.35 pg per 2C nucleus, equivalent to a haploid genome size of c. 650 Mbp. Within the tetraploids, we find that the most northerly samples (from N. Finland and arctic Norway) have a generally higher genome size. This is possibly indicative of a distinct population in this region.</t>
  </si>
  <si>
    <t>Vezina, AF; Savenkoff, C</t>
  </si>
  <si>
    <t>Inverse modeling of carbon and nitrogen flows in the pelagic food web of the northeast subarctic Pacific</t>
  </si>
  <si>
    <t>10.1016/S0967-0645(99)00088-0</t>
  </si>
  <si>
    <t>We use inverse analysis to model carbon and nitrogen flows in the upper ocean food web at Ocean Station Papa (OSP; 50 degrees N, 145 degrees W) for winter, spring, and late summer. The seasonal variability in basic physical, chemical, and biological characteristics is low, and the particulate carbon and nitrogen flux at 200 m is remarkably constant. Despite this apparent uniformity, the food web structure undergoes significant seasonal changes. The diversity of trophic pathways is higher during late summer than during the other two periods. The spring ecosystem is not in steady state and undergoes net phytoplankton growth and macronutrient consumption. The microbial loop is well developed only during late summer. Nevertheless, ammonium regeneration by the food web seems insufficient to meet demand by the primary producers. The difference may be due to recycling of dissolved organic nitrogen (urea + free amino acids), a process not represented in the model. The winter food web is the closest to steady state, with nitrate utilisation approximately in balance with export of particulate nitrogen. The inverse analysis suggests two main seasonally invariant features of the NE Pacific ecosystem. First, the major trophic pathway is always from picophytoplankton (0.2-5 mu m) to microzooplankton (heterotrophic dinoflagellates and ciliates) to mesozooplankton. This supports the idea of a strong coupling between the microbial and metazoan food webs. Second, much of the primary production (and bacterial production in late summer) is not grazed and is recycled through the detrital pool. Both these features seem to arise from the requirement to conserve nitrogen as well as carbon in the food web. More complete measurements on the microzooplankton 20-200 mu m in size, including the small metazoans like nauplii larvae, are required to improve the models presented here. Crown Copyright (C) 1999 Published by Elsevier Science Ltd. All rights reserved.</t>
  </si>
  <si>
    <t>Jessen, Maria-Theresa; Kaarlejarvi, Elina; Olofsson, Johan; Eskelinen, Anu</t>
  </si>
  <si>
    <t>Mammalian herbivory shapes intraspecific trait responses to warmer climate and nutrient enrichment</t>
  </si>
  <si>
    <t>10.1111/gcb.15378</t>
  </si>
  <si>
    <t>Variation in intraspecific traits is one important mechanism that can allow plant species to respond to global changes. Understanding plant trait responses to environmental changes such as grazing patterns, nutrient enrichment and climate warming is, thus, essential for predicting the composition of future plant communities. We measured traits of eight common tundra species in a fully factorial field experiment with mammalian herbivore exclusion, fertilization, and passive warming, and assessed how trait responsiveness to the treatments was associated with abundance changes in those treatments. Herbivory exhibited the strongest impact on traits. Exclusion of herbivores increased vegetative plant height by 50% and specific leaf area (SLA) by 19%, and decreased foliar C:N by 11%; fertilization and warming also increased height and SLA but to a smaller extent. Herbivory also modulated intraspecific height, SLA and foliar C:N responses to fertilization and warming, and these interactions were species-specific. Furthermore, herbivory affected how trait change translated into relative abundance change: increased height under warming and fertilization was more positively related to abundance change inside fences than in grazed plots. Our findings highlight the key role of mammalian herbivory when assessing intraspecific trait change in tundra and its consequences for plant performance under global changes.</t>
  </si>
  <si>
    <t>Forest, Alexandre; Sampei, Makoto; Makabe, Ryosuke; Sasaki, Hiroshi; Barber, David G.; Gratton, Yves; Wassmann, Paul; Fortier, Louis</t>
  </si>
  <si>
    <t>The annual cycle of particulate organic carbon export in Franklin Bay (Canadian Arctic): Environmental control and food web implications</t>
  </si>
  <si>
    <t>C3</t>
  </si>
  <si>
    <t>10.1029/2007JC004262</t>
  </si>
  <si>
    <t>As part of the Canadian Arctic Shelf Exchange Study (CASES), we assessed the importance of new production and resuspension in determining the nature and magnitude of the deep (210 m) particulate organic carbon (POC) flux from October 2003 to September 2004 in central Franklin Bay. In spring and summer, phytoplankton production was nutrient-limited in the stratified surface layer and the initial spring bloom evolved into a subsurface chlorophyll maximum (SCM) at the nutricline. Large herbivorous calanoid copepods intercepted little of the initial bloom but grazed intensely on the SCM. The phytoplankton and fecal pellet fluxes culminated simultaneously in July August (24 and 23 mg Cm-2 d(-1), respectively). The detrital POC flux peaked in September (52 mg Cm-2 d(-1)), coincident with wind-induced resuspension of recently settled POC. In the fall, detrital POC fluxes increased again to 22 mg Cm-2 d(-1), following the off-shelf transport of terrigenous POC carried by the Mackenzie River plume and POC resuspended by wind on the shelf. In winter, the relatively weak POC fluxes (2-7 mg Cm-2 d(-1), detrital at 90%) resulted from the settling down of resuspended sediments. We propose a conceptual model in which the ecosystem of Franklin Bay shifts from an algal to a detrital mode according to seasonal changes in the relative importance of fresh and old POC supplies. On the basis of this model, the ecosystem of southeastern Beaufort Sea could evolve toward a less productive equilibrium dominated by sediment resuspension in response to the ongoing reduction of the ice cover.</t>
  </si>
  <si>
    <t>Brown, Thomas A.; Belt, Simon T.</t>
  </si>
  <si>
    <t>Biomarker-based H-Print quantifies the composition of mixed sympagic and pelagic algae consumed by Artemia sp.</t>
  </si>
  <si>
    <t>10.1016/j.jembe.2016.12.007</t>
  </si>
  <si>
    <t>Quantifying the importance of sea ice microalgae as a food source in Arctic ecosystems is becoming an increasingly important research objective as sea ice extent and thickness continue to reduce. Recently, the analysis of certain diatom-derived highly branched isoprenoid (HBI) lipid biomarkers has provided a means of qualitatively distinguishing between sympagic (sea ice) and pelagic algae in Arctic animals. By combining the abundances of these lipids into an HBI-fingerprint, or H-Print, an estimate of the relative proportions of HBIs from each algal source can also be made. Although H-Print analysis of animal tissues in the Arctic is starting to provide such information, it has not yet been established to what extent H-Prints in animals provide a true reflection of the content of their algal food source. Here it is demonstrated that the H-Print determination can yield reliable estimates of mixed sympagic/pelagic algal content both within a food source of known composition, and in a primary consumer fed on it. In doing so, the utility of the H-Print is extended towards providing quantitative estimates of the relative importance of sympagic algae to animal diet. To achieve this, a series of 5 algal samples were prepared with known %sympagic algal content ranging from 0 to 100%. Analysis of these samples led to a comparison of different regression models based upon H-Prints using 4 different combinations of individual HBIs. A linear model comprising 3 HBIs (2 sympagic and 1 pelagic) provided the most accurate estimates of the sympagic content (-1%, 50% and 101%) for samples containing 0%, 50% and 100% sympagic algae. This linear model was then used to estimate the proportion of sympagic algae in Anemia sp. ( - 3%, 44% and 101%) fed on the same algal mixtures in the laboratory. The similarity between H-Prints in mixed algae and Artemia sp. suggested that H-Prints were not altered substantially by grazing, and this was also confirmed by analysis of the remaining water (containing ungrazed algae and faecal pellets), where H-Prints were not significantly different from those obtained for the algae or Artemia sp. (p &gt;= 0.3). This study has extended the usefulness of the H-Print as an approach to determine ecosystem change in the future. Indeed, the ability of the H-Print to provide quantitative estimates of the importance of sympagic algae to Arctic animals is likely to result in valuable data that can be used for modelling the broader ecological impact of reducing sea ice extent. (C) 2016 Elsevier B.V. All rights reserved.</t>
  </si>
  <si>
    <t>Yakovis, Eugeniy; Artemieva, Anna</t>
  </si>
  <si>
    <t>Epibenthic predators control mobile macrofauna associated with a foundation species in a subarctic subtidal community</t>
  </si>
  <si>
    <t>10.1002/ece3.5570</t>
  </si>
  <si>
    <t>Foundation species (FS) are strong facilitators providing habitat for numerous dependent organisms. The communities shaped by FS are commonly structured by interplay of facilitation and consumer control. Predators or grazers often indirectly determine community structure eliminating either FS or their principal competitors. Alternatively, they can prey on the dependent taxa directly, which is generally buffered by FS via forming complex habitats with numerous refuges. The latter case has been never investigated at high latitudes, where consumer control is widely considered weak. We manipulated the presence of common epibenthic crustacean predators to assess their effect on mobile macrofauna of the clusters developed by a FS (barnacle Balanus crenatus and its empty tests) in the White Sea shallow subtidal (65 degrees N). While predation pressure on the FS itself here is low, the direct effects of a spider crab Hyas araneus and a shrimp Spirontocaris phippsii on the associated assemblages were unexpectedly strong. Removing the predators did not change species diversity, but tripled total abundance and altered multivariate community structure specifically increasing the numbers of amphipods, isopods (only affected by shrimp), and bivalves. Consumer control in the communities shaped by FS may not strictly follow the latitudinal predation gradient rule.</t>
  </si>
  <si>
    <t>Bjerke, Jarle W.</t>
  </si>
  <si>
    <t>Winter climate change: Ice encapsulation at mild subfreezing temperatures kills freeze-tolerant lichens</t>
  </si>
  <si>
    <t>ENVIRONMENTAL AND EXPERIMENTAL BOTANY</t>
  </si>
  <si>
    <t>10.1016/j.envexpbot.2010.05.014</t>
  </si>
  <si>
    <t>While it has been widely proven that many lichens are extremely freeze-tolerant in the dry state, little is known about how moist lichens respond to freezing under oxic and anoxic conditions. In circumpolar areas where lichens are an important component of boreal and Arctic ecosystems, winter climate is changing, leading to increased frequency of winter thaw and ground-icing events. It is imperative to elucidate in further detail how northern vegetation responds to being encapsulated in ice. A winter icing simulation experiment was therefore undertaken, encapsulating two reindeer lichens (Cladonia stellaris and Cladonia rangiferina) and two epiphytic lichens (Parmeliopsis ambigua and Melanohalea olivacea) in ice at temperatures just below freezing for a maximum period of 98 d. Photosynthetic and chlorophyll fluorescence rates decreased strongly, clearly suggesting that the algal partner of the lichens was dying. Low but detectable respiration rates indicate that the fungal partner maintained some physiological activity. Ethanol accumulated in the lichens during ice encapsulation as a result of anaerobic respiration. The algae probably were dying from a combination of depletion of carbon reserves and toxic levels of ethanol and other stress metabolites. This experiment shows that boreal and Arctic-alpine lichens are sensitive to a warmer and more fluctuating winter climate. Increasing frequency of winter icing events may therefore have extensive and hitherto unknown effects on lichen-dominated ecosystems, their herbivores and the indigenous peoples whose livelihoods largely depend on them. (C) 2010 Elsevier B.V. All rights reserved.</t>
  </si>
  <si>
    <t>Barboza, Perry S.; Shively, Rachel D.; Gustine, Dave D.; Addison, J. A.</t>
  </si>
  <si>
    <t>Winter Is Coming: Conserving Body Protein in Female Reindeer, Caribou, and Muskoxen</t>
  </si>
  <si>
    <t>10.3389/fevo.2020.00150</t>
  </si>
  <si>
    <t>Northern ungulates undergo pregnancy in winter when food supplies are low. Consequently, females employ a capital breeding strategy that relies upon maternal body stores of energy and protein for fetal growth. We studied captive female reindeer (Rangifer tarandus tarandus;n= 6; 118 kg), caribou (Rangifer tarandus granti;n= 6; 97 kg), and muskoxen (Ovibos moschatus;n= 8; 205 kg) in late winter (February to April) to track body protein use in late pregnancy when feeding is often interrupted by snow storms and when wild animals begin movements to spring and summer ranges where they give birth. We used high and low protein rations (14-16 and 8% protein) as complete diets forRangiferand high protein ration as a supplement (500 g/day) to hay (7.3% protein; delta N-15 = 1.1 parts per thousand) forOvibos. Animals were fasted for 2 days to evaluate isotopic responses to an acute deficit of energy and protein on each diet in a sequence from delta N-15 1.6 parts per thousand, to 6.9 parts per thousand to 3.2 parts per thousand over 58 days. Dietary shifts in delta N-15 were reflected in plant fibers in the feces (fecal fiber) but not in blood cells (Rangifer6.5 +/- 0.3 parts per thousand;Ovibos5.2 +/- 0.1 parts per thousand). Serum proteins were higher in delta N-15 than blood cells whereas serum amino acids were lower in delta N-15 than blood cells and more responsive to changes in dietary delta N-15 indicated by fecal fiber. Fasting did not affect delta N-15 of serum proteins or serum amino acids. Values for delta N-15 in urea were strongly affected by both shifts in diet and by fasting, which indicated that excretory urea N was derived from cellular proteins and isotopically heavy proteins released from organs into the serum. Inter-organ exchanges of transport proteins may minimize oxidation of stored amino acids and conserve body protein stores for fetal growth and milk production inRangiferandOvibos. A capital breeding strategy in these long-lived, iteroparous herbivores relies upon routing of body proteins to simultaneously sustain maternal function and maternal investment through common metabolic pathways that conserve lean body mass for survival.</t>
  </si>
  <si>
    <t>Gornall, Jemma L.; Woodin, Sarah J.; Jonsdottir, Ingibjorg S.; Van der Wal, Rene</t>
  </si>
  <si>
    <t xml:space="preserve">Herbivore impacts to the moss layer determine tundra ecosystem response to grazing and warming </t>
  </si>
  <si>
    <t>10.1007/s00442-010-1603-7</t>
  </si>
  <si>
    <t>Obermuller, B; Karsten, U; Abele, D</t>
  </si>
  <si>
    <t>Response of oxidative stress parameters and sunscreening compounds in Arctic amphipods during experimental exposure to maximal natural UVB radiation</t>
  </si>
  <si>
    <t>10.1016/j.jembe.2005.03.005</t>
  </si>
  <si>
    <t>The paper investigates tolerance to UV radiation (UVR) in 3 amphipod species from the Arctic Kongsfjord, Spitsbergen: the herbivore Gammarellus homari (0- to 5-m water depth), the strictly carnivore scavenger Anonyx nugax (2- to 5-m water depth) and the detritivore/carnivore Onisimus edwardsi (2- to 5-m water depth). In previous radiation exposure experiments, both carnivore species displayed elevated mortality rates already at moderate UVR levels. Therefore, the concentrations of sunscreening compounds (mycosporine-like amino acids, MAAs, and carotenoids) and two antioxidant enzymes (superoxide dismutase, catalase) were studied in the animals under control conditions and following moderate as well as high UVR exposure. In both carnivore amphipods elevated sensitivity to experimental UVR exposure went along with a degradation of the tissue carotenoid and MAAs and a decrease of the enzymatic antioxidant defence, which resulted in increased lipid peroxidation in exposed animals. In contrast, the herbivore G. homari seems well protected by high concentrations of MAAs absorbed from its algal diet, and no oxidative stress occurred under experimental UVR. The species-specific degree of UV tolerance correlates well with the animals' typical vertical distribution in the water column. (c) 2005 Elsevier B.V. All rights reserved.</t>
  </si>
  <si>
    <t>BRYANT, JP; TAHVANAINEN, J; SULKINOJA, M; JULKUNENTIITTO, R; REICHARDT, P; GREEN, T</t>
  </si>
  <si>
    <t>BIOGEOGRAPHIC EVIDENCE FOR THE EVOLUTION OF CHEMICAL DEFENSE BY BOREAL BIRCH AND WILLOW AGAINST MAMMALIAN BROWSING</t>
  </si>
  <si>
    <t>10.1086/284963</t>
  </si>
  <si>
    <t>Experiments have demonstrated that winter-dormant boreal woody plants, in particular the juvenile phase of these plants, contain secondary metabolites that deter browsing by mammals such as hares. However, this evidence does not directly indicate that these substances are the result of defensive evolution by boreal trees and shrubs. In this paper we have provided experimental evidence that winter browsing by mammals, especially hares, has selected boreal woody plants for chemical defense and that the 10-yr hare cycle has influenced woody-plant defensive evolution in boreal forests. Our results further indicate that Alaskan snowshoe hares have evolved more-effective methods of detoxification of birch and willow chemical defenses than have Finnish mountain hares. Thus, we suggest that chemical coevolution has occurred between boreal woody plants and boreal hares and that this process has been influenced by the 10-yr hare cycle.</t>
  </si>
  <si>
    <t>Peterson, Tawnya D.; Harrison, Paul J.</t>
  </si>
  <si>
    <t>Diatom dynamics in a long-lived mesoscale eddy in the northeast subarctic Pacific Ocean</t>
  </si>
  <si>
    <t>10.1016/j.dsr.2012.03.007</t>
  </si>
  <si>
    <t>We characterized the diatom flora and determined biogenic silica concentrations within an anticyclonic Haida eddy four times as it drifted westward from the coast of the Queen Charlotte Islands (British Columbia, Canada) into the Alaska Gyre (February 2000-September 2001). For the whole data set (eddy and surrounding waters), diatoms accounted for 6 to 91% of phytoplankton carbon (6-54% total phytoplankton abundance). The proportional contribution of diatoms to phytoplankton carbon within the eddy was higher than in the surroundings inshore of the Transition Zone between coastal and High Nitrate, Low Chlorophyll waters. As the eddy drifted away from the coast and into the Alaska Gyre over the 20-month period, the average biovolume of diatoms decreased by 2-4 times, while in the surroundings a 2-fold increase in average biovolume was observed. The highest diatom abundances were observed in June 2001, when the assemblages were dominated by small colonies of Neodenticula seminae (=Nitzschia cylindroformis) both within the eddy (at the edge and center) and in the surrounding waters. N. seminae lacked the characteristic morphological features of the type species (deck and basal ridges, solid-walled costae) and instead more closely resembled specimens observed for the first time in similar to 0.8 Ma in the Gulf of St. Lawrence (North Atlantic) in the same year (2001). The corresponding biogenic silica inventories were 10-fold higher in June 2001 compared to the other cruises, yet particulate organic carbon and nitrogen did not increase substantially, potentially indicating a senescing population of diatoms with high Si:C and N. Diatom diversity and evenness indices were lower in June 2001 compared to the other cruises. A combination of high retention, episodic colonization, and significant losses due to sinking or grazing could result in lower diatom abundances but higher diversity observed within the Haida-2000a eddy compared to the surroundings. While silicic acid concentrations may have reached low enough levels to limit diatom growth after an initial spring bloom, levels of this nutrient were not limiting in later observations. Collectively, the data underscore the importance of diatoms in phytoplankton assemblages both close to shore and in High Nitrate, Low Chlorophyll waters. (C) 2012 Elsevier Ltd. All rights reserved.</t>
  </si>
  <si>
    <t>Hansen, Charles Christian Riis; Hvilsom, Christina; Schmidt, Niels Martin; Aastrup, Peter; de Groot, Peter J. Van Coeverden; Siegismund, Hans Redlef; Heller, Rasmus</t>
  </si>
  <si>
    <t>The Muskox Lost a Substantial Part of Its Genetic Diversity on Its Long Road to Greenland</t>
  </si>
  <si>
    <t>CURRENT BIOLOGY</t>
  </si>
  <si>
    <t>10.1016/j.cub.2018.10.054</t>
  </si>
  <si>
    <t>The muskox (Ovibos moschatus) is the largest terrestrial herbivore in the Arctic and plays a vital role in the tundra ecosystem [1-4]. Its range, abundance, and genetic diversity have declined dramatically over the past 30,000 years [5]. Two subspecies are recognized, but little is known about the genetic structure and how this relates to the species history. One unresolved question is how and when the species dispersed into its present range, notably the present strongholds in the Canadian archipelago and Greenland. We used genotyping by sequencing (GBS) data from 116 muskox individuals and genotype likelihood-based methods to infer the genetic diversity and distribution of genetic variation in the species. We identified a basal split separating the two recognized subspecies, in agreement with isolation of the muskox into several refugia in the Nearctic around 21,000 years ago [6], near the last glacial maximum (LGM). In addition, we found evidence of strong, successive founder effects inflicting a progressive loss of genetic diversity as the muskox colonized the insular High Arctic from an unknown Nearctic origin. These have resulted in exceptionally low genetic diversity in the Greenlandic populations, as well as extremely high genetic differentiation among regional populations. Our results highlight the need for further investigations of genetic erosion in Nearctic terrestrial mammals, of which several show similar colonization histories in the High Artic.</t>
  </si>
  <si>
    <t>Olnes, Justin; Kielland, Knut; Genet, Helene; Ruess, Roger</t>
  </si>
  <si>
    <t>Postfire deciduous canopies drive patterns in snowshoe hare herbivory of regenerating black spruce</t>
  </si>
  <si>
    <t>10.1139/cjfr-2019-0150</t>
  </si>
  <si>
    <t>The future of boreal forests in Alaska, United States, will likely consist of more deciduous-dominant stands because larger and more severe fires facilitate the establishment of deciduous species such as trembling aspen (Populus tremuloides Michx.) and Alaska birch (Betula neoalaskana Sarg.). Whether stands transition to a deciduous-dominant system or mixed-wood forest or return to being dominated by black spruce (Picea mariana (Mill.) Britton, Sterns &amp; Poggenb.) depends on the capacity of regenerating black spruce to grow and produce seed before the next fire. We hypothesized that winter herbivory by snowshoe hares (Lepus americanus Erxleben, 1777) can suppress black spruce under deciduous canopies. We addressed this question by measuring changes in spruce height and herbivory across 54 plots in Interior Alaska that burned 8-88 years ago and related these data to plot-level data collected by the Bonanza Creek Long-Term Ecological Research program. Spruce were more likely browsed at deciduous-dominant sites with dense canopies, and this browsing likely reduced their height growth. Although we found more subtle effects of browsing on height at the individual level, browsing was an important variable in a confirmatory path analysis at the plot level. These observations affirm our broader hypothesis of the selectivity of hare browsing, in that snowshoe hares prefer to browse spruce that are taller and faster growing, effectively leveling regenerating seedlings and saplings so that browsed and unbrowsed individuals within a site are the same height.</t>
  </si>
  <si>
    <t>Olofsson, J; Kitti, H; Rautiainen, P; Stark, S; Oksanen, L</t>
  </si>
  <si>
    <t>Effects of summer grazing by reindeer on composition of vegetation, productivity and nitrogen cycling</t>
  </si>
  <si>
    <t>10.1034/j.1600-0587.2001.240103.x</t>
  </si>
  <si>
    <t>In this study, we investigated the effect of reindeer grazing on tundra heath vegetation in northern Norway. Fences. erected 30 yr ago, allowed us to compare winter grazed, lightly summer grazed and heavily summer grazed vegetation at four different sites. At two sites, graminoids dominated the heavily grazed zone completely, while ericoid dwarf shrubs had almost disappeared. In the other two areas, the increase of graminoids was almost significant. At one of the sites where graminoids dominated the heavily grazed area. we also measured plant biomass, primary production and nitrogen cycling. In this site: heavy grazing increased primary production and rate of nitrogen cycling, while moderate grazing decreased primary production. These results were inconsistent with the view that the highest productivity is found at intermediate grazing pressure. These results rather support the hypothesis that intensive grazing can promote a transition of moss-rich heath tundra into productive, graminoid-dominated steppe-like tundra vegetation. More over the results suggests that intermittent intensive reindeer grazing can enhance productivity of summer ranges.</t>
  </si>
  <si>
    <t>Fujioka, Hidefumi A.; Machida, Ryuji J.; Tsuda, Atsushi</t>
  </si>
  <si>
    <t>Early life history of Neocalanus plumchrus (Calanoida: Copepoda) in the western subarctic Pacific</t>
  </si>
  <si>
    <t>10.1016/j.pocean.2015.06.004</t>
  </si>
  <si>
    <t>The life history of copepods during nauplius stages has rarely been studied, because of difficulties in identification. This study describes the development of an identification method that uses integrated microscopic analysis and real-time PCR based method to distinguish and estimate the abundance of pelagic calanoida nauplii, Neocalanus plumchrus, and to determine their phenology and ontogenetic vertical migration (OVM) in the Oyashio region. The overall approach of identification included: classify field samples of calanoida nauplii into six developmental stages by microscopic analysis, determining the C-q values from each representative nauplii by real-time PCR using specie specific probe and primer pair for N. plumchrus, calculating the vertical bar Delta C-q vertical bar values from the standard curve, distinguish N. plumchrus nauplii by the criterion of vertical bar Delta C-q vertical bar &lt;= 2, and calculate the abundance of N. plumchrus nauplii using results obtained from microscopic analysis and real-time PCR. Validation of the method showed that our real-time PCR based approach could identify N. plumchrus nauplii in field samples with as low as 9% of underestimation, the effect of which is negligibly low on the investigation. The results showed that early nauplius stages (first and second nauplius stages: N1 and N2, respectively) were observed during the period from October 2009 to May 2010. Spawning females were also observed during the same period, and these results confirm that the spawning period of N. plumchrus is at least 8 months long. N3 was the most dominant stage in October 2009, January, and March 2010, the distribution depth of N3 was between 500 m and 2000 m in October 2009 and their vertical distribution range was extended until April 2010. Late stages (N4-N6) were rarely observed during the period from October 2009 to March 2010, and they occurred abundantly from the surface layer (0-20 m) in April 2010. The dominance of N3 from October to March and the sudden occurrence of later stages in April indicate arrested development of N3 in the mesopelagic layer. (C) 2015 Elsevier Ltd. All rights reserved.</t>
  </si>
  <si>
    <t>Wang, Xiaoming; Rybczynski, Natalia; Harington, C. Richard; White, Stuart C.; Tedford, Richard H.</t>
  </si>
  <si>
    <t>A basal ursine bear (Protarctos abstrusus) from the Pliocene High Arctic reveals Eurasian affinities and a diet rich in fermentable sugars</t>
  </si>
  <si>
    <t>10.1038/s41598-017-17657-8</t>
  </si>
  <si>
    <t>The skeletal remains of a small bear (Protarctos abstrusus) were collected at the Beaver Pond fossil site in the High Arctic (Ellesmere I., Nunavut). This mid-Pliocene deposit has also yielded 12 other mammals and the remains of a boreal-forest community. Phylogenetic analysis reveals this bear to be basal to modern bears. It appears to represent an immigration event from Asia, leaving no living North American descendants. The dentition shows only modest specialization for herbivory, consistent with its basal position within Ursinae. However, the appearance of dental caries suggest a diet high in fermentable-carbohydrates. Fossil plants remains, including diverse berries, suggests that, like modern northern black bears, P. abstrusus may have exploited a high-sugar diet in the fall to promote fat accumulation and facilitate hibernation. A tendency toward a sugar-rich diet appears to have arisen early in Ursinae, and may have played a role in allowing ursine lineages to occupy cold habitats.</t>
  </si>
  <si>
    <t>Hablutzel, P. I.; Vanhove, M. P. M.; Deschepper, P.; Gregoir, A. F.; Roose, A. K.; Volckaert, F. A. M.; Raeymaekers, J. A. M.</t>
  </si>
  <si>
    <t>Parasite escape through trophic specialization in a species flock</t>
  </si>
  <si>
    <t>JOURNAL OF EVOLUTIONARY BIOLOGY</t>
  </si>
  <si>
    <t>10.1111/jeb.13111</t>
  </si>
  <si>
    <t>Adaptive radiation occurs when species diversify rapidly to occupy an array of ecological niches. As opportunities for parasite infection and transmission may greatly vary among these niches, adaptive radiation is expected to be associated with a turnover of the parasite community. As major agents of natural and sexual selection, parasites may play a central role in host diversification. The study of parasite turnover may thus be of general relevance and could significantly improve our understanding of adaptive radiation. In this study, we examined the parasite faunas of eleven species belonging to the tribe Tropheini, one of several adaptive radiations of cichlid fishes in Lake Tanganyika. The most parsimonious ancestral foraging strategy among the Tropheini is relatively unselective substrate browsing of aufwuchs. Several lineages evolved more specialized foraging strategies, such as selective combing of microscopic diatoms or picking of macro-invertebrates. We found that representatives of these specialized lineages bear reduced infection with food-web-transmitted acanthocephalan helminths, but not with parasites with a direct life cycle. Possibly, the evolution of selective foraging strategies entailed reduced ingestion of intermediate invertebrate hosts of acanthocephalans. We conclude that some species belonging to the Tropheini virtually escape acanthocephalan infection as a by-product of trophic specialization.</t>
  </si>
  <si>
    <t>Karlsson, PS; Olsson, L; Hellstrom, K</t>
  </si>
  <si>
    <t>Trade-offs among investments in different long-shoot functions - Variation among mountain birch individuals</t>
  </si>
  <si>
    <t>10.2307/2960562</t>
  </si>
  <si>
    <t>1 The consequences of investment in different long-shoot functions during one year for long-shoot growth the following season were studied in mountain birch in a subarctic environment in northern Sweden. Relationships between shoot length growth, axillary bud production (lateral meristems) and male catkin production of 'progeny' and 'parent' shoots were computed individually for 14 trees. 2 A cost of male reproduction was indicated by decreases in (1) the number of long-shoots produced per parent shoot, (2) the total length, and (3) bud number of these long-shoots. Furthermore the length and bud number of the individual long-shoots produced by a parent decreased with parent male-catkin number. 3 Parent shoots with a high number of buds tended to have short long-shoots the following season indicating a cost associated with bud production. However, such parent shoots also tended to produce more long-shoots. Thus the total long-shoot length and number of buds produced by a parent shoot increased with parent bud number up to a parent size of 6 buds, For higher parent bud numbers, all progeny characteristics declined. 4 Significant differences among trees were found for all shoot characteristics studied. Differences among trees in the influence of parent male-catkin production on current catkin production were correlated with variations between trees in their foliage losses due to herbivory: for trees with small herbivory losses male reproduction increased with the catkin number of parent shoots, whereas trees exposed to higher foliage losses (up to 40% of the leaf area) showed a cost of male reproduction manifested as reduced catkin production the following year.</t>
  </si>
  <si>
    <t>COMBS, SM; BOTZLER, RG</t>
  </si>
  <si>
    <t>CORRELATIONS OF DAILY ACTIVITY WITH AVIAN CHOLERA MORTALITY AMONG WILDFOWL</t>
  </si>
  <si>
    <t>JOURNAL OF WILDLIFE DISEASES</t>
  </si>
  <si>
    <t>10.7589/0090-3558-27.4.543</t>
  </si>
  <si>
    <t>We tested the hypothesis that wildfowl activities can influence the risk of avian cholera (Pasteurella multocida infection) for susceptible birds at Centerville, Humboldt County, California (USA). Avian cholera mortality characteristics from past epizootics were correlated with variations in flock size, habitat use and 11 feeding and nonfeeding behaviors among six empirically defined groups of wildfowl: American coots (Fulica americana), tundra swans (Cygnus columbianus), American wigeon (Anas americana), northern pintails (A. acuta), northern shovelers (A. clypeata)/mallards (A. platyrhynchos), and teal (A. discors, A. crecca, A. cyanoptera). The position of these wildfowl groups in past mortality sequences was directly correlated with mean flock size, time spent on land, and time spent grazing on land or in shallow water. We propose that variations in bird density, habitat use and frequency of grazing may serve as predisposing factors to avian cholera among wildfowl.</t>
  </si>
  <si>
    <t>CHAPIN, FS; MCKENDRICK, JD; JOHNSON, DA</t>
  </si>
  <si>
    <t>SEASONAL-CHANGES IN CARBON FRACTIONS IN ALASKAN TUNDRA PLANTS OF DIFFERING GROWTH FORM - IMPLICATIONS FOR HERBIVORY</t>
  </si>
  <si>
    <t>van der Wal, R; Brooker, R; Cooper, E; Langvatn, R</t>
  </si>
  <si>
    <t>Differential effects of reindeer on high Arctic lichens</t>
  </si>
  <si>
    <t>10.2307/3236911</t>
  </si>
  <si>
    <t>We studied the effects of Svalbard reindeer on the abundance of lichens in Spitsbergen, A survey was carried out in 14 areas with contrasting reindeer densities. Separate cover estimates for crustose, fructose and foliose lichens were taken in each area, and related to the density of reindeer pellet groups, a measure of reindeer density. Dominant macrolichen families were identified in 10 areas, and a full record of macrolichen species was taken in four additional areas. Variation in reindeer density is partially due to past overhunting, and subsequent incomplete recovery, releasing some areas from reindeer grazing for 100-200 yr. The cover of fruticose lichens was negatively related to reindeer pellet group density, indicating suppression by Svalbard reindeer. This makes their impact comparable to other members of the Rangifer genus around the northern hemisphere. The generally recorded low abundance of lichens in the diet of Svalbard reindeer compared to other Rang fer species, therefore, was interpreted as the depletion of fruticose lichens in Spitsbergen, and a subsequent switch to alternative foods. Of all fruticose lichens, Stereocaulon spp. appeared least sensitive to grazing. Crustose and foliose lichen cover was independent of reindeer pellet group density. The cover of crustose lichen, was significantly related to latitude. with,greater cover in more northern areas. Foliose lichens were more abundant in places where moss cover was high. We conclude that the impact of Svalbard reindeer on lichens is dependent on growth form, with fruticose lichens suffering from grazing, whereas foliose lichens might indirectly benefit from higher densities of reindeer or, like crustose lichens, be controlled by other factors.</t>
  </si>
  <si>
    <t>Angell, Amy C.; Kielland, Knut</t>
  </si>
  <si>
    <t>Establishment and growth of white spruce on a boreal forest floodplain: Interactions between microclimate and mammalian herbivory</t>
  </si>
  <si>
    <t>10.1016/j.foreco.2009.08.030</t>
  </si>
  <si>
    <t>White spruce (Picea glauca (Moench) Voss) is a dominant species in late-successional ecosystems along the Tanana River, interior Alaska, and the most important commercial timber species in these boreal floodplain forests. Whereas white spruce commonly seed in on young terraces in early primary succession, the species does not become a conspicuous component of the vegetation until after 60-80 years. To address what abiotic and/or biotic factors may explain the paucity of spruce in earlier stages of succession, we examined germination and growth of planted white spruce seedlings across an environmental gradient that included variation in soil physico-chemical properties in the presence and absence of mammal browsing. The effect of browsing pressure over the first four years after planting was most noticeable on the older terraces. Likewise, direct effects of hare browsing on spruce seedling mortality were only manifested at the oldest sites. Spruce germination and survival was inversely proportional to soil cation concentrations, which was largely controlled by temperature-driven evapotranspiration. High light intensities and high air temperatures significantly reduced seedling growth, whereas variation in soil moisture only explained a significant amount of variation in seedling survival. Temperatures within the needle clusters on terminal shoots reached values that adversely affect photosynthesis (&gt;32 degrees C) on multiple occasions over the growing season. We conclude that the direct (temperature) and indirect (soil chemistry) effects of high insolation are major factors constraining spruce performance on early successional terraces, and that these effects can be significantly exacerbated by mammal browsing on associated deciduous vegetation. (C) 2009 Elsevier B.V. All rights reserved.</t>
  </si>
  <si>
    <t>Person, BT; Babcock, CA; Ruess, RW</t>
  </si>
  <si>
    <t>Forage variation in brood-rearing areas used by Pacific black brant geese on the Yukon-Kuskokwim delta, Alaska</t>
  </si>
  <si>
    <t>10.1046/j.1365-2745.1998.00249.x</t>
  </si>
  <si>
    <t>1 We investigated the effects of grazing by black brant geese on Carex subspathacea lawns on the Yukon-Kuskokwim delta, Alaska. 2 We compared variation in growth and forage quality in both grazed and temporarily exclosed sites to determine responses of C. subspathacea to grazing at landscape scales within two nesting colonies that had experienced different population dynamics over recent decades. 3 Landscapes differed in forage quality, grazing patterns, and in the effect grazing had on C. subspathacea forage characteristics. We found no effect of grazing on net above-ground primary productivity (NAPP) over a wide range of natural grazing intensities at the landscape scale. 4 No differences in forage quality, NAPP, or response of C. subspathacea growth rates to grazing pressures could be detected between colonies. This suggests that goose grazing does not have deleterious effects on C. subspathacea in this ecosystem. 5 It has been suggested that gosling growth rates are sensitive to seasonal declines in forage availability and quality. Spatial variation in forage quality and availability per sampled area exceeded seasonal variation in these characteristics and is likely to have dramatic effects on gosling growth and recruitment rates.</t>
  </si>
  <si>
    <t>Thompson, Jeffery A.; Koenig, Lora S.</t>
  </si>
  <si>
    <t>Vegetation phenology in Greenland and links to cryospheric change</t>
  </si>
  <si>
    <t>ANNALS OF GLACIOLOGY</t>
  </si>
  <si>
    <t>10.1017/aog.2018.24</t>
  </si>
  <si>
    <t>Recent greening of vegetation across the Arctic is associated with warming temperatures, hydrologic change and shorter snow-covered periods. Here we investigated trends for a subset of arctic vegetation on the island of Greenland. Vegetation in Greenland is unique due to its close proximity to the Greenland Ice Sheet and its proportionally large connection to the Greenlandic population through the hunting of grazing animals. The aim of this study was to determine whether or not longer snow-free periods (SFPs) were causing Greenlandic vegetation to dry out and become less productive. If vegetation was drying out, a subsequent aim of the study was to determine how widespread the drying was across Greenland. We utilized a 15-year time-series obtained by the MODerate Resolution Imaging Spectroradiometer (MODIS) to analyze the Greenland vegetation by deriving descriptors corresponding with the SFP, the number of cumulative growing degree-days and the time-integrated Normalized Difference Vegetation Index. While the productivity of most vegetated areas increased in response to longer growing periods, there were localized regions that exhibited signs consistent with the drying hypothesis. In these areas, vegetation productivity decreased in response to longer SFPs and more accumulated growing degree-days.</t>
  </si>
  <si>
    <t>Vindstad, Ole Petter Laksforsmo; Jepsen, Jane Uhd; Ek, Malin; Pepi, Adam; Ims, Rolf Anker</t>
  </si>
  <si>
    <t>Can novel pest outbreaks drive ecosystem transitions in northern-boreal birch forest?</t>
  </si>
  <si>
    <t>10.1111/1365-2745.13093</t>
  </si>
  <si>
    <t>The boreal biome exhibits distinct alternative ecosystem states with high and low levels of tree cover. Insect outbreaks facilitated by climate warming could potentially drive transitions from high to low tree cover states. We investigated whether two key premises for such outbreak-induced transitions-critical thresholds (tipping points) and positive feedbacks that could maintain alternative states-are present in the northern-boreal mountain birch forest of Fennoscandia. Here, climate warming has promoted range expansions of defoliating geometrid moths, resulting in novel, severe multispecies outbreaks, most recently during 2002-2010. We conducted regional-scale field surveys of forest damage and recovery in 280 mountain birch stands in a northeast Norway immediately after the outbreak (2010) and 6 years later (2016). Satellite-derived time series of the Normalized Difference Vegetation Index (NDVI) provided an index of stand defoliation during the outbreak period. The proportion of dead stems per stand displayed a bimodal distribution, with stands generally being either lightly or severely damaged. This was due to a critical threshold in the relationship between defoliation and stem mortality, with mortality rates increasing abruptly in stands experiencing a mean drop in NDVI of more than 4% during the outbreak. The two key forest regenerative pathways-basal sprouting and sapling production-both displayed positive feedbacks with surviving stems and trees, so that regeneration success declined with increasing damage to the mature tree layer. These feedbacks imply that stands which have been forced across critical defoliation thresholds and suffered collapses of living tree cover may struggle to recover, especially if the loss of positive regenerative feedbacks is compounded by ungulate browsing on birch recruits. Synthesis. The north Fennoscandian mountain birch forest displays critical thresholds and positive feedbacks that conform to theoretical expectations for a system that could be vulnerable to abrupt and persistent changes of state in the face of novel, climatically facilitated insect outbreaks. These findings deepen the understanding of the persistent losses of tree cover that have occasionally been observed after outbreaks in this system in the past, and add to the list of mechanisms that could help explain the bistability of tree cover across the boreal biome.</t>
  </si>
  <si>
    <t>Plumet, Patrick</t>
  </si>
  <si>
    <t>The Far North and Religion</t>
  </si>
  <si>
    <t>ANTHROPOLOGIE</t>
  </si>
  <si>
    <t>10.1016/j.anthro.2006.06.010</t>
  </si>
  <si>
    <t>The Far North, considered as the northern limit of the human ecumene characterized by an arctic climate, extended to contemporaneous temperate zones during glacial periods. Yet humans, an animal originating in intertropical zones, spread further in the Far North over 2 million years, confronting, even during full glacials, exceptional climatic constraints in order to take advantage of the abundant herbivores. Soon after 30,000, humans deeply penetrated within the Arctic Circle, both in Europe and Siberia. It was during the Last Glacial Maxium, in the Far North and Eurasia, that the first archaeological evidence for religious representations as well as significant social and technological innovations appeared. It was also via the Far North that the North American continent was reached. (c) 2006 Elsevier Masson SAS. Tous droits reserves.</t>
  </si>
  <si>
    <t>Callaghan, Terry V.; Christensen, Torben R.; Jantze, Elin J.</t>
  </si>
  <si>
    <t>Plant and Vegetation Dynamics on Disko Island, West Greenland: Snapshots Separated by Over 40 Years</t>
  </si>
  <si>
    <t>10.1007/s13280-011-0169-x</t>
  </si>
  <si>
    <t>We report on a revisit in 2009 to sites where vegetation was recorded in 1967 and 1970 on Disko Island, West Greenland. Re-sampling of the same clones of the grass Phleum alpinum after 39 years showed complete stability in biometrics but dramatic earlier onset of various phenological stages that were not related to changes in population density. In a fell-field community, there was a net species loss, but in a herb-slope community, species losses balanced those that were gained. The type of species establishing and increasing in frequency and/or cover abundance at the fell-field site, particularly prostrate dwarf shrubs, indicates a possible start of a shift towards a heath, rather than a fell-field community. At the herb-slope site, those species that established or increased markedly in frequency and/or cover abundance indicate a change to drier conditions. This is confirmed both by the decrease in abundance of Alchemilla glomerulans and Epilobium hornemanii, and the drying of a nearby pond. The causes of these changes are unknown, although mean annual temperature has risen since 1984.</t>
  </si>
  <si>
    <t>HERMAN, Y; GRAZZINI, CV; HOOPER, C</t>
  </si>
  <si>
    <t>ARCTIC PALAEOTEMPERATURES IN LATE CAENOZOIC TIME</t>
  </si>
  <si>
    <t>&amp;</t>
  </si>
  <si>
    <t>10.1038/232466a0</t>
  </si>
  <si>
    <t>Levasseur, Maurice; Scarratt, Michael G.; Michaud, Sonia; Merzouk, Anissa; Wong, Chi Shing; Arychuk, Michael; Richardson, Wendy; Rivkin, Richard B.; Hale, Michelle; Wong, Emmy; Marchetti, Adrian; Kiyosawa, Hiroshi</t>
  </si>
  <si>
    <t>DMSP and DMS dynamics during a mesoscale iron fertilization experiment in the Northeast Pacific - Part I: Temporal and vertical distributions</t>
  </si>
  <si>
    <t>10.1016/j.dsr2.2006.05.023</t>
  </si>
  <si>
    <t>This paper reports on the influence of the Fe fertilization conducted during the subarctic ecosystem response to iron enrichment study (SERIES) on the distribution of the biogenic sulfur compounds dimethylsulfoniopropionate (DMSP) and dimethylsulfide (DMS) in the context of changes in plankton composition. The Fe enrichment resulted in a rapid increase in the abundance of a nanoplankton assemblage dominated by Prymnesiophyceae, Prasinophyceae, small diatoms (&lt; 5 mu m), heterotrophic dinoflagellates, and zooflagellates. This first assemblage persisted for 8 days before collapsing abruptly due to an increase in microzooplankton herbivory. The abundance of large diatoms started to increase shortly after the initial Fe fertilization but peaked 1-2 days after the crash of the nanoplankton bloom. Inside the Fe patch, particulate DMSP (DMSPp) increased from 100 to 285 nmol L-1 during the nanoplankton bloom, decreased rapidly back to initial level as this bloom collapsed, and remained low during the bloom of large diatoms. Outside the patch, phytoplankton and protists abundance and DMSPp concentrations remained low and relatively stable throughout the experiment. DMS concentrations were elevated at the onset of the experiment outside the patch (maximum of 15.7 nmol L-1 on day 1), increased up to 26.5 nmol L-1 10 days after the enrichment, and decreased to ca. 6 nmol L-1 by the end of the experiment. This large natural pulse in DMS coincided with conditions of high irradiance and decreasing wind speed. Inside the Fe patch, DMS concentrations exhibited the same general pattern, but with distinctive features related to the Fe fertilization. First, DMS concentrations tended to increase more rapidly inside the patch during the initial nanoplankton bloom, leading to DMS concentrations ca. 2 times higher inside the patch than outside on day 6. Second, DMS concentrations became consistently lower inside the patch (often below our limit of quantification of 0.03 nmol L-1) than outside (ca. 6 nmol L-1) during the peak of the diatom bloom. Our results thus confirm the rapid increase in nanoplankton and DMSPp reported during all previous Fe-fertilization experiments. On the other hand, the decrease in DMS concentrations measured inside the Fe patch during SERIES is unique and shows that adding Fe to HNLC waters may not always lead to conditions that could mitigate climate warming. (c) 2006 Elsevier Ltd. All rights reserved.</t>
  </si>
  <si>
    <t>Bachy, Charles; Lopez-Garcia, Purificacion; Vereshchaka, Alexander; Moreira, David</t>
  </si>
  <si>
    <t>Diversity and vertical distribution of microbial eukaryotes in the snow, sea ice and seawater near the North Pole at the end of the polar night</t>
  </si>
  <si>
    <t>10.3389/fmicb.2011.00106</t>
  </si>
  <si>
    <t>Our knowledge about the microorganisms living in the high Arctic Ocean is still rudimentary compared to other oceans mostly because of logistical challenges imposed by its inhospitable climate and the presence of a multi-year ice cap. We have used 18S rRNA gene libraries to study the diversity of microbial eukaryotes in the upper part of the water column (0-170 m depth), the sea ice (0-1.5 m depth) and the overlying snow from samples collected in the vicinity of the North Pole (N88 degrees 35', E015 degrees 59) at the very end of the long polar night. We detected very diverse eukaryotes belonging to Alveolata, Fungi, Amoebozoa, Viridiplantae, Metazoa, Rhizaria, Heterokonta, and Telonemia. Different alveolates (dinoflagellates and Marine Alveolate Groups I and II species) were the most abundant and diverse in gene libraries from water and sea ice, representing 80% of the total number of clones and operational taxonomic units. Only contaminants and/or species from continental ecosystems were detected in snow, suggesting wind-and animal-or human-mediated cosmopolitan dispersal of some taxa. By contrast, sea ice and seawater samples harbored a larger and more similar inter-sample protist diversity as compared with snow. The North Pole was found to harbor distinctive eukaryotic communities along the vertical gradient with an unparalleled diversity of core dinoflagellates, largely dominant in libraries from the water column, as compared to other oceanic locations. In contrast, phototrophic organisms typical of Arctic sea ice and plankton, such as diatoms and prasinophytes, were very rare in our samples. This was most likely due to a decrease of their populations after several months of polar night darkness and to the presence of rich populations of diverse grazers. Whereas strict phototrophs were scarce, we identified a variety of likely mixotrophic taxa, which supports the idea that mixotrophy may be important for the survival of diverse protists through the long polar night.</t>
  </si>
  <si>
    <t>Wangberg, Sten-Ake; Andreasson, Kristin I. M.; Gustavson, Kim; Reinthaler, Thomas; Henriksen, Peter</t>
  </si>
  <si>
    <t>UV-B effects on microplankton communities in Kongsfjord, Svalbard - A mesocosm experiment</t>
  </si>
  <si>
    <t>10.1016/j.jembe.2008.08.010</t>
  </si>
  <si>
    <t>The effect of ambient ultraviolet radiation on microplankton communities in an Arctic fjord was measured in mesocosms incubated for 9 days at 2 or 5 meters depth. The mesocosms were either shielded from UV-B radiation by Mylar foil or received full radiation. The parameters measured were: microscopic counts of phytoplankton and micro-zooplankton, photosynthetic capacity, the wave length-dependent inhibition of photosynthesis, and bacterial biomass and production. The results showed that UV-B radiation increased the photosynthetic capacity of the community but that the overall biomass of the plankton community was reduced. This indicates that UV-B exposure results in a net impairment of the plankton community in that it reduces the potential to allocate the photosynthetic product into new biomass or that the grazing pressure is higher in the UV-B exposed mesocosms. There were no differences in the wavelength dependence between communities exposed to UV-B versus not, but we observed a significantly lower dependence in communities from 2 m depth compared to those from 5 m, indicating that an acclimation of the photosynthetic apparatus to high radiation also reduces the wavelength dependence. A general effect was an increase in nanoflagellate and choarroflagellate biomass and a decreased in the biomass of ciliates and bacteria. The increase nanoflagellates was significantly larger in mesocosms shielded from UV-B, while choanoflagellates increased more in UV-B exposed mesocosms. (C) 2008 Elsevier B.V. All rights reserved.</t>
  </si>
  <si>
    <t>Speed, James D. M.; Austrheim, Gunnar; Hester, Alison J.; Mysterud, Atle</t>
  </si>
  <si>
    <t>Experimental evidence for herbivore limitation of the treeline</t>
  </si>
  <si>
    <t>10.1890/09-2300.1</t>
  </si>
  <si>
    <t>The treeline ecotone divides forest from open alpine or arctic vegetation states. Treelines are generally perceived to be temperature limited. The role of herbivores in limiting the treeline is more controversial, as experimental evidence from relevant large scales is lacking. Here we quantify the impact of different experimentally controlled herbivore densities on the recruitment and survival of birch Betula pubescens tortuosa along an altitudinal gradient in the mountains of southern Norway. After eight years of summer grazing in large-scale enclosures at densities of 0, 25, and 80 sheep/km(2), birch recruited within the whole altitudinal range of ungrazed enclosures, but recruitment was rarer in enclosures with low-density sheep and was largely limited to within the treeline in enclosures with high-density sheep. In contrast, the distribution of saplings (birch older than the experiment) did not differ between grazing treatments, suggesting that grazing sheep primarily limit the establishment of new tree recruits rather than decrease the survival of existing individuals. This study provides direct experimental evidence that herbivores can limit the treeline below its potential at the landscape scale and even at low herbivore densities in this climatic zone. Land use changes should thus be considered in addition to climatic changes as potential drivers of ecotone shifts.</t>
  </si>
  <si>
    <t>Beard, Karen H.; Choi, Ryan T.; Leffler, A. Joshua; Carlson, Lindsay G.; Kelsey, Katharine C.; Schmutz, Joel A.; Welker, Jeffrey M.</t>
  </si>
  <si>
    <t>Migratory goose arrival time plays a larger role in influencing forage quality than advancing springs in an Arctic coastal wetland</t>
  </si>
  <si>
    <t>10.1371/journal.pone.0213037</t>
  </si>
  <si>
    <t>With warmer springs, herbivores migrating to Arctic breeding grounds may experience phenological mismatches between their energy demands and the availability of high quality forage. Yet, how the timing of the start of the season and herbivore arrival influences forage quality is often unknown. In coastal western Alaska, approximately one million migratory geese arrive each spring to breed, where foliar %N and C:N ratios are linked to gosling survival and population growth. We conducted a three-year experiment where we manipulated the start of the growing season using warming chambers and grazing times using captive Pacific black brant (Branta bernicla nigricans) to examine how the timing of these events influences the quality of an important forage species. Our results suggest that grazing timing plays a much greater role than an advanced growing season in determining forage quality. All top models included grazing timing, and suggested that compared to typical grazing timing, early grazing significantly reduced foliar %C by 6% and C:N ratios by 16%, while late goose grazing significantly reduced foliar %N by 15% and increased foliar C:N ratios by 21%. While second-ranking top models included the effect of season, the advanced growing season effect was not significant and only reduced %N by 4%, increased %C by &lt;1%, and increased C:N ratios by 5% compared to an ambient growing season. In summary, in years where geese arrive early, they will consume higher quality forage when they arrive and throughout the season, while in years that geese arrive late they will consume lower quality forage when they arrive and for the remainder of the season. When the growing season starts has only a minor influence on this pattern. Our findings suggest that cues determining migration and arrival times to breeding areas are important factors influencing forage quality for geese in western Alaska.</t>
  </si>
  <si>
    <t>Gardarsson, Arnthor</t>
  </si>
  <si>
    <t>Temporal processes and duck populations: examples from Myvatn</t>
  </si>
  <si>
    <t>10.1007/s10750-006-0063-x</t>
  </si>
  <si>
    <t>Studies of temporal processes at Lake Myvatn, Iceland, on three scales, millennial, centennial and decadal, are reviewed and a summary is presented of the main results of waterfowl population monitoring studies conducted during the past three decades. The characteristics of shallow, subarctic Lake Myvatn and its volcanic environment, are outlined, as well as recent conflicts between development and conservation. Mining of the bottom sediment of Lake Myvatn has been a major agent causing habitat destruction and damage to the food web. Population limitation of waterbirds at Myvatn is discussed, as three research questions and emerging answers: (1) How is reproductive output determined? All species studied showed positive correlations of production of young with levels of aquatic insects, catastrophic weather was rarely important; (2) How is the dispersion of breeding ducks determined? Densities of migratory species are determined mainly by resource levels on the breeding ground in the year before they return to the breeding area; a year-round resident species, Bucephala islandica, adjusts its density to the current availability of insect food in each of two main habitats used; (3) How are flyway populations of ducks determined? For most species, there is not enough information on total numbers and the state of the habitat on a flyway scale. In B. islandica, there are indications that the total population is limited by resources in winter. The Myvatn study area is dominated by a single, shallow and eutrophic lake and for many waterbird species the area seems to form a single functional unit. This leads to significant correlations when comparing demography with environmental conditions, such as food resources.</t>
  </si>
  <si>
    <t>Olnes, Justin; Kielland, Knut; Genet, Helene; Juday, Glenn P.; Ruess, Roger W.</t>
  </si>
  <si>
    <t>Functional responses of white spruce to snowshoe hare herbivory at the treeline</t>
  </si>
  <si>
    <t>10.1371/journal.pone.0198453</t>
  </si>
  <si>
    <t>Herbivores can modify the rate of shrub and treeline advance. Both direct and indirect effects of herbivory may simultaneously interact to affect the growth rates of plants at this ecotone. We investigated the effect of snowshoe hare herbivory on the height of white spruce at two treeline locations in Alaska, USA. White spruce is expanding its distribution both upwards in elevation and northward in latitude because of climate warming, and snowshoe hares are already present in areas likely to be colonized by spruce. We hypothesized that herbivory would result in browsed individuals having reduced height, suggesting herbivory is a direct, negative effect on spruce treeline advance. We found an interactive effect between browsing history and spruce age. When young (under 30 years old), individuals that were browsed tended to be taller than unbrowsed individuals. However, older seedlings (over 30 years old) that had been browsed were shorter than unbrowsed individuals of the same age. Hares suppress faster growing individuals that are initially taller by preferentially browsing them as they emerge above the winter snowpack. This reduced height, in combination with increased mortality associated with browsing, is predicted to slow the advance of both latitudinal and altitudinal treeline expansions and alter the structure of treeline forests.</t>
  </si>
  <si>
    <t>Jenkins, Deborah A.; Lecomte, Nicolas; Andrews, Geoffrey; Yannic, Glenn; Schaefer, James A.</t>
  </si>
  <si>
    <t>Biotic interactions govern the distribution of coexisting ungulates in the Arctic Archipelago - A case for conservation planning</t>
  </si>
  <si>
    <t>10.1016/j.gecco.2020.e01239</t>
  </si>
  <si>
    <t>Climate change and biodiversity loss underscore the need for conservation planning, even in remote areas. Species distribution models (SDMs) can help identify critical habitat for reserve design and selection, and have quickly advanced to the fore of ecological inquiry. Such models are typically dominated by abiotic factors, following the Eltonian Noise Hypothesis (ENH) that physical features set the limits of species distributions. Nevertheless, recent studies challenge this notion and highlight the importance of biotic interactions. Resolving this discrepancy could have significant implications for conservation and ecological understanding. To test these ideas, we built distribution models for two large herbivores, muskoxen (Ovibos muschatus) and Peary caribou (Rangifer tarandus pearyi), systematically observed across a vast spatial extent 65 islands spanning 800,000 km(2) in the Canadian High Arctic. To test the ENH we fit SDMs with two sets of predictors: (1) abiotic only (i.e. topographic, climatic) and (2) abiotic thorn biotic (i.e. vegetation communities, distance-to-heterospecifics). We evaluated these models and spatially estimated habitat suitability for each species. We found both sets of models had good predictive ability, although biotic variables (i.e. proportion of grass-lichen-moss) improved model performance and substantially narrowed areas of high habitat suitability. Niche overlap between caribou and muskoxen was moderate and highly suitable areas were spatially disjunct between species and largely outside protected areas. These results fail to support the ENH. Our study implies that biotic features, although often overlooked, may be important to the performance of SDMs and vital in identifying priority areas for conservation. For these large herbivores, reflecting trophic interactions in SDMs was essential when estimating areas of conservation value. Our approach helps prepare the way for improved projections regarding the prospects for wildlife while laying the foundation for biologically relevant protected areas. (C) 2020 The Authors. Published by Elsevier B.V.</t>
  </si>
  <si>
    <t>Rieder, Harald E.; Chiodo, Gabriel; Fritzer, Johannes; Wienerroither, Clemens; Polvani, Lorenzo M.</t>
  </si>
  <si>
    <t>Is interactive ozone chemistry important to represent polar cap stratospheric temperature variability in Earth-System Models?</t>
  </si>
  <si>
    <t>10.1088/1748-9326/ab07ff</t>
  </si>
  <si>
    <t>Considering the representation of the atmosphere, the current generation of Earth-System Models (ESMs) differs mainly in the representation of the stratospheric ozone layer and its variability and changes. So-called high-top models have a well resolved stratosphere and typically calculate ozone chemistry interactively, low-top models on the other hand rely on parameterized ozone chemistry or prescribed climatological ozone fields and have a model top below the stratopause. Here we investigate whether interactive ozone chemistry is important for representing temperature variability and extremes in the Arctic polar stratosphere. To this end we analyze a suite of two 200 year sensitivity simulations, one with interactive ozone chemistry and one without, performed with the Whole Atmosphere Community Climate Model version 4 (WACCM4), a stratosphere-resolving version of the National Center for Atmospheric Research Community Earth-System Model. We find a tight coupling between ozone and temperatures over the Arctic polar cap, manifesting in increased variability in stratospheric spring-time temperatures in simulations with interactive chemistry compared to simulations imposing climatological mean ozone abundances. Our results indicate that stratospheric temperature extremes regularly occurring in simulations with interactive chemistry are absent in uncoupled model simulations.</t>
  </si>
  <si>
    <t>Pape, Roland; Loeffler, Joerg</t>
  </si>
  <si>
    <t>Climate Change, Land Use Conflicts, Predation and Ecological Degradation as Challenges for Reindeer Husbandry in Northern Europe: What do We Really Know After Half a Century of Research?</t>
  </si>
  <si>
    <t>10.1007/s13280-012-0257-6</t>
  </si>
  <si>
    <t>Reindeer grazing has been entitled as ecological keystone in arctic-alpine landscapes. In addition, reindeer husbandry is tightly connected to the identity of the indigenous Sami people in northern Europe. Nowadays, reindeer husbandry is challenged in several ways, of which pasture degradation, climate change, conflicting land uses and predation are the most important. Research on reindeer-related topics has been conducted for more than half a century and this review illuminates whether or not research is capable to match these challenges. Despite its high quality, traditional reindeer-related research is functionally isolated within the various disciplines. The meshwork of ecology, socio-economy, culture and politics, however, in which reindeer husbandry is embedded by various interactions, will remain unclear and difficult to manage, if actors and relationships are kept separate. We propose some targets for new integrative research approaches that incorporate traditional knowledge and focus on the entire human-ecological system 'reindeer husbandry' to develop solutions for its challenges.</t>
  </si>
  <si>
    <t>Gugerli, F; Bauert, MR</t>
  </si>
  <si>
    <t>Growth and reproduction of Polygonum viviparum show weak responses to experimentally increased temperature at a Swiss Alpine site</t>
  </si>
  <si>
    <t>BOTANICA HELVETICA</t>
  </si>
  <si>
    <t>Plants in arctic and alpine environments are mainly limited by abiotic factors such as temperature. Therefore, climate warming is expected to strongly affect plant performance in tundra areas. At a Swiss Alpine location, we investigated Polygonum viviparum, a ubiquitous forb of tundra vegetation, under experimentally increased temperature for three years. It was postulated that the reproduction-related characters of P. viviparum react to temperature increase according to the previously reported changes along elevational and latitudinal gradients: taller flowering stems with more and larger reproductive organs and a shift from vegetative, i.e. bulbils, to sexual reproductive organs. In addition, vegetative growth was measured as width of the largest leaf. Open top chambers (OTCs) passively elevated mean air temperature by c. 1 degreesC. While there was a considerable daytime effect of OTCs on air temperature, the mean effect over the entire growing season was reduced due to nighttime cooling inside the chambers. We observed significant treatment effects on some of the measured reproductive variables: plants inside OTCs developed longer flowering stems and increased mean bulbil mass compared with control plants growing at ambient temperature. However, we detected no significant effect of increased temperature on leaf width as the response variable for above-ground vegetative growth. A low number of bulbils in plants under increased temperature in the second year of observation yielded a significantly negative effect of temperature and the interaction temperature x year on this variable. This is interpreted as a carry-over effect due to the developmental preformation of inflorescences, which may blur short-term responses to experimental manipulation. Furthermore, possible allocation to below-ground organs and biotic interactions, such as above-ground competition or reduced photosynthetically active tissue due to increased herbivore activity inside OTCs, are proposed as explanations for the observed response patterns.</t>
  </si>
  <si>
    <t>Olnes, Justin; Kielland, Knut</t>
  </si>
  <si>
    <t>Asynchronous recruitment dynamics of snowshoe hares and white spruce in a boreal forest</t>
  </si>
  <si>
    <t>10.1016/j.foreco.2016.10.039</t>
  </si>
  <si>
    <t>Herbivores have the capacity to modify plant community composition and ecosystem structure and function via browsing. For example, moose and snowshoe hare facilitate succession in Alaska's boreal forest by preferentially browsing early successional species over late successional conifers. Snowshoe hares also eat conifers, including white spruce, and this browsing may affect the pattern of spruce establishment over time. We measured over 800 spruce at 18 locations along the Tanana River floodplain in interior Alaska, USA and demonstrated that the proportion of spruce browsed annually positively correlates with annual hare abundance. Nearly all seedlings sampled had been browsed. Further, we modeled the pattern of spruce establishment over the last 40 years and found that hare abundance, growing season temperature, early season snow depth, and flooding explain the majority of this pattern. This model demonstrated that less spruce established during periods of high hare abundance than during periods of low hare abundance. The extensive browsing of white spruce that occurs during periods of high hare abundance may further compound the negative effects of climate warming on spruce recruitment in these floodplain forests. (C) 2016 Elsevier B.V. All rights reserved.</t>
  </si>
  <si>
    <t>Pacyna-Kuchta, Aneta Dorota; Wietrzyk-Pelka, Paulina; Wegrzyn, Michal Hubert; Frankowski, Marcin; Polkowska, Zaneta</t>
  </si>
  <si>
    <t>A screening of select toxic and essential elements and persistent organic pollutants in the fur of Svalbard reindeer</t>
  </si>
  <si>
    <t>10.1016/j.chemosphere.2019.125458</t>
  </si>
  <si>
    <t>Reindeers play an important role in the polar ecosystem, being long-lived sole vegetarians feeding on local vegetation. They can be used as a valuable bioindicator, helping us to understand contaminants' impact on the polar terrestrial ecosystem. Still, scarce data exist from research in which polar herbivores (especially those from the European parts of the Arctic) were a major study subject for trace elements and persistent organic pollutant determination. Here, Svalbard reindeer fur has been used to determine metals, non-metals and metalloids using ICP-MS, and several persistent organic pollutants including polycyclic aromatic hydrocarbons (PAHs), organochlorine pesticides (OCPs) and polychlorinated biphenyls (PCBs) using gas chromatography coupled to a tandem mass spectrometer (GC-MS/MS). Samples were collected from reindeer populations living in the area near Ny-Alesund and Longyearbyen. Essential elements like Fe, Mg, Zn, K, Ca, Cu predominated in the trace elements profile. Median values of As, Cd, Co, Li, Ni, Se and V were all below 0.5 mu g/g dw. Mercury was below detection limit in all samples, while the Pb median varied from 0.35 to 0.74 mu g/g dw. Except acenaphthylene and fluorene, PAHs were detectable only in samples collected in the vicinity of Longyearbyen. Of 15 studied pesticides, only DDT and its metabolites were above the detection limit, and, of PCBs, only PCB28. (C) 2019 The Authors. Published by Elsevier Ltd.</t>
  </si>
  <si>
    <t>Kelly, Abigail; Miller, Joshua H.; Wooller, Matthew J.; Seaton, C. Tom; Druckenmiller, Patrick; DeSantis, Larisa</t>
  </si>
  <si>
    <t>Dietary paleoecology of bison and horses on the mammoth steppe of eastern Beringia based on dental microwear and mesowear analyses</t>
  </si>
  <si>
    <t>10.1016/j.palaeo.2021.110394</t>
  </si>
  <si>
    <t>In contrast to the modern Arctic, high-latitude ecosystems of the Late Pleistocene supported a diverse range of large mammalian herbivores, including abundant bison (Bison priscus) and horses (Equus sp.). This 'mammoth steppe' biome has no extant analog and modern tundra vegetation is likely incapable of supporting such a high density of large mammals. Compared to modern Arctic ecosystems, higher diversity and biomass of Late Pleistocene large mammal populations may have been sustained by more nutritious forage and/or dietary niche partitioning. We used dental microwear texture analysis and dental mesowear analysis of bison and horses (Bison priscus, Equus sp.) to characterize diet and assess the degree to which dietary differences supported co-existence of these dominant and likely competing herbivores on the mammoth steppe. Additionally, we compared microwear and mesowear of Late Pleistocene specimens to modern Alaska bison (reintroduced Bison bison athabascae and introduced Bison bison bison) and published microwear and mesowear data for extant bovids and equids. Our results demonstrate that Late Pleistocene bison and horses had less abrasive diets than modern obligate grazers, suggesting that these grazers of the mammoth steppe likely incorporated more forbs in their diets than modern grazers. Furthermore, Late Pleistocene bison and horses ate foods with similar textures, indicating that dietary niche partitioning alone cannot explain their co-occurrence. However, taphonomic differences between bison and horse specimens indicate potential spatial or temporal niche partitioning during the Late Pleistocene.</t>
  </si>
  <si>
    <t>Cui, Huan; Grazhdankin, Dmitriy V.; Xiao, Shuhai; Peek, Sara; Rogov, Vladimir I.; Bykova, Natalia V.; Sievers, Natalie E.; Liu, Xiao-Ming; Kaufman, Alan J.</t>
  </si>
  <si>
    <t>Redox-dependent distribution of early macro-organisms: Evidence from the terminal Ediacaran Khatyspyt Formation in Arctic Siberia</t>
  </si>
  <si>
    <t>10.1016/j.palaeo.2016.08.015</t>
  </si>
  <si>
    <t>The Ediacaran Period witnessed the first appearance of macroscopic animal life in Earth's history. However, the biogeochemical context for the stratigraphic occurrence of early metazoans is largely uncertain, in part due to the dearth of integrated paleobiological and chemostratigraphic datasets. In this study, a comprehensive geochemical analysis was conducted on the fossiliferous Khatyspyt Formation in Arctic Siberia, in order to gain insights into the Ediacaran paleoenvironments. This study was designed to specifically address the relationship between paleoredox conditions and Ediacaran fossil occurrences in the Khatyspyt Formation. Our data reveal a dramatic shift in pyrite sulfur isotope compositions (delta S-34(pyrite)) from ca. -20 parts per thousand to ca. 55 parts per thousand, and this shift is intriguingly associated with the first occurrence of Ediacara-type macrofossils at the studied section, suggesting a possible link between seawater redox conditions and distribution of early macroscopic organisms. Based on multiple lines of sedimentological and geochemical evidence, we propose that the development of oceanic euxinia - which may be widespread in the continental margins due to enhanced oxidative weathering in the terminal Ediacaran Period may have locally prohibited the colonization of Ediacara-type organisms and resulted in low delta S-34(pyrite) values in the lower Khatyspyt Formation. In the middle and upper Khatyspyt Formation, progressive secular transition from euxinic to non-euxinic and more habitable conditions may have allowed for the colonization of Ediacara-type and other macro-organisms. (C) 2016 Elsevier B.V. All rights reserved.</t>
  </si>
  <si>
    <t>Davis, Jenny; Benner, Ronald</t>
  </si>
  <si>
    <t>Quantitative estimates of labile and semi-labile dissolved organic carbon in the western Arctic Ocean: A molecular approach</t>
  </si>
  <si>
    <t>10.4319/lo.2007.52.6.2434</t>
  </si>
  <si>
    <t>A novel molecular approach based on carbon-normalized yields of combined amino acids was developed to quantify concentrations of labile (L), semi-labile (S), and refractory (R) dissolved organic carbon (DOC) in shelf and basin waters of the Western Arctic Ocean. Concentrations of L-DOC were seasonally and spatially variable (0.1-14.2 mu mol L-1). In contrast, concentrations of S-DOC were much less variable (20.2 +/- 0.68 mu mol L-1 SE). Average concentrations of L-DOC in shelf waters increased from 0.7 mu mol L-1 to 2.4 mu mol L-1 between the spring and summer of 2002 and from 1.4 mu mol L-1 to 3.9 mu mol L-1 between the spring and summer of 2004. Primary productivity increased 2-3-fold between spring and summer, indicating a strong linkage between plankton and L-DOC production. Patterns of L-DOC abundance in surface waters are suggestive of multiple mechanisms of L-DOC production, including direct release from phytoplankton and release during grazing. Concentrations of L-DOC were not correlated with those of total DOC. Elevated concentrations of L-DOC in halocline waters (40-200-m depth) of the Canada Basin indicated rapid transport of shelf-produced DOC into the basin. Chemical and physical properties of basin waters with elevated L-DOC concentrations indicated a sediment-derived source of basin L-DOC. The approach presented here for quantifying the labile and semi-labile fractions of DOC is a potentially powerful tool for understanding processes controlling the distribution, production, and utilization of dissolved organic matter.</t>
  </si>
  <si>
    <t>Abraham, KF; Jefferies, RL; Alisauskas, RT</t>
  </si>
  <si>
    <t>The dynamics of landscape change and snow geese in mid-continent North America</t>
  </si>
  <si>
    <t>10.1111/j.1365-2486.2005.00943.x</t>
  </si>
  <si>
    <t>The Mid-Continent Population of the lesser snow goose, which breeds in the eastern and central Canadian Arctic and sub-Arctic, and winters in the southern United States and northern Mexico has increased 5-7% annually from the late 1960s to the mid-1990s, largely because of increased survival in response to an agricultural food subsidy. The rise in numbers complements the increased use of nitrogen fertilizers and a corresponding rise in yields of rice, corn, and wheat along the flyways and on the wintering grounds. In sub-Arctic migration areas and at Arctic breeding colonies, foraging by high numbers of birds has led to loss of coastal vegetation, adverse changes in soil properties and the establishment of an alternative stable state of exposed sediment, which can be detected with LANDSAT imagery. At a local scale, gosling growth, size and survival decreased in affected areas and other taxa have been adversely affected. The food subsidy on wintering and migration areas appears insufficient to meet reproductive demands as foraging in spring continues to occur on southern Hudson Bay staging and nesting areas. The recent introduction of liberal hunting regulations may reduce population size in the near term, but the revegetation of these coastal ecosystems will take decades to achieve. The present pattern of vegetation loss in these Arctic coastal systems is likely to continue in the forseeable future.</t>
  </si>
  <si>
    <t>Wilson, DJ; Jefferies, RL</t>
  </si>
  <si>
    <t>Nitrogen mineralization, plant growth and goose herbivory in an Arctic coastal ecosystem</t>
  </si>
  <si>
    <t>10.2307/2960556</t>
  </si>
  <si>
    <t>1 Lesser snow geese feed intensively on graminoid vegetation in intertidal salt marshes at La Pi rouse Bay, Manitoba. Relatively little grazing occurs in more inland sites, where the same vegetation persists but tidal inundations are infrequent. At some sites geese have grubbed vegetation exposing sediments. 2 Feeding preferences of geese may be linked to the availability of nitrogen for plant growth in the different areas. Total soil nitrogen, exchangeable inorganic nitrogen, net mineralization of nitrogen, together with soil properties, were measured in intertidal and inland sites (both grazed and ungrazed), and in intertidal grubbed sites. Where applicable, rates of net mineralization of nitrogen were compared with aboveground biomass and with the nitrogen content of shoots of graminoids in both grazed and ungrazed (exclosed) swards. 3 All soils were regosolic static cryosols with a thin Ah humus horizon. Most graminoid roots were confined to the top 2 cm of soil, few penetrated deeper than 5 cm. Bulk density of soil 1-2 cm below the surface was 0.87 g cm(-3) and 0.53 g cm(-3), respectively, in the intertidal and inland marsh, and water content and salinity of soil were higher in the inland marsh. 4 Total nitrogen in soils (0-2 cm below the surface) in the inland marsh was 118 g +/- 6 g N m(-2) compared with 80 +/- 2 g N m(-2) in the intertidal marsh. Total soil nitrogen, exchangeable inorganic nitrogen and net mineralization of soil nitrogen were significantly greater beneath intact swards compared with grubbed swards in the intertidal marsh. 5 Seasonal net cumulative amount of nitrogen mineralized in the intertidal marsh (86 days) in 1991 was 0.53 g N m(-2) at a soil depth of 1-2 cm. The comparable value for the inland marsh was 0.06 g N m(-2). In 1992 (54 days) the net amount of nitrogen mineralized in vegetated intertidal sites was 0.18 g N m(-2) (1-2 cm) and in grubbed sites it was 0.06 g N m(-2). 6 Cumulative above-ground biomass of graminoid species in exclosed plots was greater in the intertidal marsh compared with that in the inland marsh. The amount of nitrogen (as percentage) in above-ground biomass was also higher in plants from the intertidal marsh. 7 Differences in the quantity and quality of vegetation are associated with variation in biogeochemical cycling in soils. Geese exploit patches of vegetation as their primary source of forage where net above-ground primary production is high and plant tissues are rich in nitrogen.</t>
  </si>
  <si>
    <t>Ashjian, C; Smith, S; Bignami, F; Hopkins, T; Lane, P</t>
  </si>
  <si>
    <t>Distribution of zooplankton in the Northeast Water Polynya during summer 1992</t>
  </si>
  <si>
    <t>10.1016/S0924-7963(96)00055-3</t>
  </si>
  <si>
    <t>The distribution and abundances of zooplankton in the Northeast Water (NEW) Polynya during the summer of 1992 have been determined from samples collected with Bongo (this study) and MOCNESS (earlier analysis) plankton net tows. The initial hypothesis was that the troughs of the Greenland Shelf in the region of the NEW polynya would be conduits for the infusion of zooplankton species of Arctic and North Atlantic origin on to the shelf. Analysis of MOCNESS tows indicated instead that advection of zooplankton onto the shelf in the polynya ;region was limited, resulting in low abundances of the large herbivores in the polynya. The distribution of zooplankton determined from the 43 Bongo tows reported here strengthen this finding. Low abundances of the large herbivorous copepods and of other primarily herbivorous zooplankton taxa were observed throughout the ice-free region, in contrast to higher abundances observed further to the east in Westwind Trough or in the south in Belgica Trough. Cluster analysis was used to identify groups of co-occurring zooplankton taxa and groups of stations with similar relative compositions of zooplankton taxa. The community composition of the Belgica Trough was distinctly different from that observed in northern regions, with high abundances of open ocean copepods (Calanus finmarchicus and C. hyperboreus). Two types of communities were identified in the northern regions: one typical of the eastern basin (Westwind Trough) and one typical of the western basin (Norske Trough) of the northern trough. The relationship between the different zooplankton communities and the water mass characteristics was not conclusive; however, it did appear that zooplankton populations had been advected in the upper water column into the Westwind Trough from north of the study area. The low abundances of herbivorous taxa in the ice free region supported previous estimates that meso-macro zooplankton may not be significant consumers of primary reduction in the polynya.</t>
  </si>
  <si>
    <t>Bugno-Poniewierska, Monika; Pawlina, Klaudia; Jakubczak, Andrzej; Jezewska-Witkowska, Grazyna</t>
  </si>
  <si>
    <t>Analysis of genomic Instability in Primary Spermatocytes of Interspecific Hybrids of the Red Fox (Vulpes vulpes) and the Arctic Fox (Alopex lagopus)</t>
  </si>
  <si>
    <t>FOLIA BIOLOGICA-KRAKOW</t>
  </si>
  <si>
    <t>10.3409/fb62_4.307</t>
  </si>
  <si>
    <t>The aim of this study was to analyse meiotic cells of male interspecific hybrids of the red fox (Vulpes vulpes) and the arctic fox (Alopex lagopus). To this end we determined stages of meiotic cells as well as carried out FISH analyses with probes specific to heterosomes and a TUNEL assay on synaptonemal complex preparations. The meiotic cell analysis revealed only the presence of stages of the first meiotic division from leptotene to pachytene. Moreover, we observed an increased level of early dissociation of the X-Y bivalent as well as a high percentage of apoptotic cells. These results indicate the disruption of meiotic division in male hybrids manifested through meiotic arrest of the cells. Faulty pairing of the heterosomes can be considered as one of the causes leading to the initiation of the apoptotic process.</t>
  </si>
  <si>
    <t>Walker, Jacob; Taylor, Philip D.</t>
  </si>
  <si>
    <t>Evaluating the efficacy of ebird data for modeling historical population trajectories of North American birds and for monitoring populations of boreal and arctic breeding species [Évaluation de l'efficacité des données eBird pour la modélisation des trajectoires historiques des populations d'oiseaux nord-américains et pour la surveillance des populations d'espèces nichant dans les régions boréales et arctiques]</t>
  </si>
  <si>
    <t>AVIAN CONSERVATION AND ECOLOGY</t>
  </si>
  <si>
    <t>10.5751/ACE-01671-150210</t>
  </si>
  <si>
    <t>Historic population trajectories for most North American bird species are largely unknown for years prior to circa 1970. Additionally, current estimates of population trajectories of boreal and Arctic breeding species are imprecise or biased because of lack of coverage by Breeding Bird Survey (BBS) routes in that region. Citizen science data, in particular eBird data, could fill these information gaps. Bayesian regression models of eBird data were used to estimate population trajectories of 22 boreal or Arctic breeding species of songbirds, 4 migratory songbird species that breed in eastern North America, and 2 species of raptors whose populations crashed due to the pesticide DDT. Models used range-wide data from the U.S. and Canada for spring migration/breeding, fall migration, and winter. To evaluate the model results, comparisons were made between eBird models from different seasons, between eBird indices and area defoliated by spruce budworm (Choristoneura fumiferana), and between eBird, BBS, and Christmas Bird Count (CBC) annual indices and trends. Population trajectories were positively correlated between seasons for most of the species analyzed based on correlations between annual indices, magnitude of trends, and residuals from trend models. Of the species analyzed, those most often associated with spruce budworm outbreaks had the strongest correlations between eBird annual indices and area defoliated by spruce budworm in the boreal forest. Annual indices from eBird models were positively correlated with BBS for most species, and trends calculated through the annual indices from eBird models were strongly correlated with those from the BBS for spring (r = 0.73, n = 25, P &lt; 0.0001), fall (r = 0.64, n = 25, P = 0.0005), and winter (r = 0.81, n = 9, P = 0.0084), and winter eBird trends were correlated with those from the CBC (r = 0.64, n = 12, P = 0.0252). The results suggest eBird analyses could be an important complement to the BBS, CBC, and other surveys for assessing the status of bird species in North America, and that historic population trajectories could be estimated with additional historic eBird checklists.</t>
  </si>
  <si>
    <t>Ulappa, Amy C.; Kelsey, Rick G.; Frye, Graham G.; Rachlow, Janet L.; Shipley, Lisa A.; Bond, Laura; Pu, Xinzhu; Forbey, Jennifer Sorensen</t>
  </si>
  <si>
    <t>Plant protein and secondary metabolites influence diet selection in a mammalian specialist herbivore</t>
  </si>
  <si>
    <t>10.1644/14-MAMM-A-025</t>
  </si>
  <si>
    <t>For herbivores, nutrient intake is limited by the relatively low nutritional quality of plants and high concentrations of potentially toxic defensive compounds (plant secondary metabolites [PSMs]) produced by many plants. In response to phytochemical challenges, some herbivores selectively forage on plants with higher nutrient and lower PSM concentrations relative to other plants. Pygmy rabbits (Brachylagus idahoensis) are dietary specialists that feed on sagebrush (Artemisia spp.) and forage on specific plants more than others within a foraging patch. We predicted that the plants with evidence of heavy foraging (browsed plants) would be of higher dietary quality than plants that were not browsed (unbrowsed). We used model selection to determine which phytochemical variables best explained the difference between browsed and unbrowsed plants. Higher crude protein increased the odds that plants would be browsed by pygmy rabbits and the opposite was the case for certain PSMs. Additionally, because pygmy rabbits can occupy foraging patches (burrows) for consecutive years, their browsing may influence the nutritional and PSM constituents of plants at the burrows. In a post hoc analysis, we did not find a significant relationship between phytochemical concentrations, browse status, and burrow occupancy length. We concluded that pygmy rabbits use nutritional and chemical cues while making foraging decisions.</t>
  </si>
  <si>
    <t>Miles, Victoria V.; Esau, Igor</t>
  </si>
  <si>
    <t>Spatial heterogeneity of greening and browning between and within bioclimatic zones in northern West Siberia</t>
  </si>
  <si>
    <t>10.1088/1748-9326/11/11/115002</t>
  </si>
  <si>
    <t>Studies of the normalized difference vegetation index (NDVI) have found broad changes in vegetation productivity in high northern latitudes in the past decades, including increases in NDVI ('greening') in tundra regions and decreases ('browning') in forest regions. The causes of these changes are not well understood but have been attributed to a variety of factors. We use Moderate Resolution Imaging Spectrometer (MODIS) satellite data for 2000-2014 and focus on northern West Siberia-a hot spot of extensive landcover change due to rapid resource development, geomorphic change, climate change and reindeer grazing. The region is relatively little-studied in terms of vegetation productivity patterns and trends. This study examines changes between and within bioclimatic sub-zones and reveals differences between forest and treeless areas and differences in productivity even down to the tree species level. Our results show that only 18% of the total northern West Siberia area had statistically significant changes in productivity, with 8.4% increasing (greening) and 9.6% decreasing (browning). We find spatial heterogeneity in the trends, and contrasting trends both between and within bioclimatic zones. A key finding is the identification of contrasting trends for different species within the same bioclimatic zone. Browning is most prominent in areas of denser tree coverage, and particularly in evergreen coniferous forest with dark (Picea abie, Picea obovata) or light (Pinus sylvestris) evergreen and evergreen-majority mixed forests. In contrast, low density deciduous needle-leaf forest dominated by larch (Larix sibirica), shows a significant increase in productivity, even while neighboring different species show productivity decrease. These results underscore the complexity of the patterns of variability and trends in vegetation productivity, and suggest the need for spatially and thematically detailed studies to better understand the response of different northern forest types and species to climate and environmental change.</t>
  </si>
  <si>
    <t>Bardsen, Bard-Jorgen</t>
  </si>
  <si>
    <t>Evolutionary responses to a changing climate: Implications for reindeer population viability</t>
  </si>
  <si>
    <t>10.1002/ece3.3119</t>
  </si>
  <si>
    <t>If we want to understand how climate change affects long-lived organisms, we must know how individuals allocate resources between current reproduction and survival. This trade-off is affected by expected environmental conditions, but the extent to which density independent (DI) and density dependent (DD) processes interact in shaping individual life histories is less clear. Female reindeer (or caribou: Rangifer tarandus) are a monotocous large herbivore with a circumpolar distribution. Individuals that experience unpredictable and potentially harsh winters typically adopt risk averse strategies where they allocate more resources to building own body reserves during summer and less to reproduction. Such a strategy implies that the females do not reproduce or that they produce fewer or smaller offspring. A risk averse strategy thus results in females with large autumn body reserves, which is known to increase their survival probabilities if the coming winter is harsh. In contrast, females experiencing predictable winters may adopt a more risk prone strategy in which they allocate more resources to reproduction as they do not need as many resources to buffer potentially adverse winter conditions. This study uses a seasonal state-dependent model showing that DD and DI processes interact to affect the evolution of reproductive strategies and population dynamics for reindeer. The model was run across a wide range of different winter climatic scenarios: One set of simulations where the average and variability of the environment was manipulated and one set where the frequency of good and poor winters increased. Both reproductive allocation and population dynamics of reindeer were affected by a combination of DI and DD processes even though they were confounded (harsh climates resulted in lowered density). Individual strategies responded, in line with a risk sensitive reproductive allocation, to climatic conditions and in a similar fashion across the two climatic manipulations.</t>
  </si>
  <si>
    <t>Ermolov, Yu. V.; Lebedeva, M. A.; Bondar, M. G.; Kolpashchikov, L. A.; Cherevko, A. S.; Smolentsev, N. B.</t>
  </si>
  <si>
    <t>Accumulation of Chemical Elements in the Biochemical Food Chain of the Northern Norilsk Plateau</t>
  </si>
  <si>
    <t>GEOCHEMISTRY INTERNATIONAL</t>
  </si>
  <si>
    <t>10.1134/S0016702920040035</t>
  </si>
  <si>
    <t>The influence of industrial emissions on the content of ash elements in the biogeochemical food chain snow cover-soil-willow bushes-willow ptarmigan (Lagopus lagopus L.) was investigated in the northern Norilsk plateau. A significant enrichment in metal pollutants (Ni, Cu, Co, Fe) and deficiency in Mn was found in the leaves of Salix lanata L. and the browse of the willow ptarmigan, indicating the unbalanced input of these chemical elements into plants and animals. Increased accumulation of copper, nickel, iron, cobalt, and cadmium was revealed in the willow ptarmigan muscles. The high cadmium concentrations were not caused by contamination, but were related to the high content of this metal in the winter forage (end shoots and buds of dwarf willow).</t>
  </si>
  <si>
    <t>Kotanen, PM</t>
  </si>
  <si>
    <t>Fates of added nitrogen in freshwater arctic wetlands grazed by Snow Geese: The role of mosses</t>
  </si>
  <si>
    <t>10.2307/1552474</t>
  </si>
  <si>
    <t>Previous studies have shown that the growth of freshwater grasses and sedges eaten by breeding colonies of Snow Geese responds weakly to nitrogen additions, and also is poorly able to compensate within the same season for tissues lost to geese. These results contrast with the rapid responses to grazing and fertilization that have been observed in salt-marsh species. A possible explanation is that the mosses prominent in freshwater wetlands rapidly sequester added nitrogen, preventing access by forage species to the fecal inputs provided by foraging geese. To investigate this hypothesis, I added ecologically realistic amounts of ammonium and nitrate labelled with N-15 to the surface and rooting zone of experimental plots in freshwater wetland vegetation at two Snow Goose colonies. Results indicate that the presence of mosses did not prevent forage species from rapidly taking up ammonium and nitrate added either at or below the moss surface. Nonetheless, most of the added N-15 was absorbed by the moss layer; consequently, mosses tend to divert nitrogen away from forage species and into long-lasting peat. In the long term, this may reduce the ability of freshwater forage plants to recover from damage by increasing populations of Snow Geese.</t>
  </si>
  <si>
    <t>Deibel, D.; Saunders, P. A.; Stevens, C. J.</t>
  </si>
  <si>
    <t>Seasonal phenology of appendicularian tunicates in the North Water, northern Baffin Bay</t>
  </si>
  <si>
    <t>10.1007/s00300-016-2053-4</t>
  </si>
  <si>
    <t>Appendicularian tunicates are marine, gelatinous zooplankton that are important grazers of protists and phytoplankton in Arctic polynyas. However, little is known at the seasonal scale about their life cycle and population phenology in the Arctic. The temporal and spatial pattern of abundance and biomass, body size, and maturity stage were determined over two cruises representing an entire productive season of the North Water (NOW), to determine when and where populations spawn, and whether population growth tracks the expansion of open water and the development of diatom blooms. Oikopleura vanhoeffeni began to spawn in April and May, in association with an early diatom bloom caused by the opening of the Jones Sound and Inglefield Bay polynyas in the central NOW. Fritillaria borealis began population growth in June, during the transition from the early diatom bloom to an extended bloom of Chaetoceros socialis ('C-bloom'). Subsequent spawning and population growth of both species followed the progression of open water and the developing C-bloom, to the north and then south during June-September. Maximum abundance and biomass of both species occurred during September, supported by the C-bloom prey community. Temperature had a strong, positive relationship with the abundance and biomass of both species, and moderate-to-high concentrations of diatoms seemed necessary for the initiation of spawning in O. vanhoeffeni. Appendicularians matured quickly in the early-opening polynyas in the NOW despite very low water temperatures and achieved high population growth rates in response to diatoms produced over an extended growing season (April-September).</t>
  </si>
  <si>
    <t>Hagen, Snorre B.; Jepsen, Jane U.; Ims, Rolf A.; Yoccoz, Nigel G.</t>
  </si>
  <si>
    <t>Shifting altitudinal distribution of outbreak zones of winter moth Operophtera brumata in sub-arctic birch forest: a response to recent climate warming?</t>
  </si>
  <si>
    <t>10.1111/j.2007.0906-7590.04981.x</t>
  </si>
  <si>
    <t>Climatic change is expected to affect the extent and severity of geometrid moth outbreaks, a major disturbance factor in sub-arctic birch forests. Previous studies have reported that the two geometrid species involved, autumnal moth and winter moth, differ in their temperature requirements and, consequently, in their altitudinal and latitudinal distribution patterns. In this study, we document the altitudinal distribution of winter moth outbreaks in a large coastal area in northern Norway. We show that, in the present winter moth outbreak, defoliated birch stands were seen as distinct zones with a rather constant width in the uppermost part of the forest and where the upper limit coincided with the forest line. The outbreak zone closely followed the spatially variable forest line as an undulating belt, although some of the variation in outbreak zone width was also related to variation in topographical variables, such as distance from the coast, forest line altitude, and slope of the terrain. A distinct outbreak zone at the altitudinal forest line is the typical picture that has been depicted in more qualitative historical records on previous outbreaks of autumnal moth rather than winter moth. We suggest that the recent documented climate warming in this region may have induced a shift in distribution of the winter moth both relative to topography and geography. Further investigation is, however, required to substantiate these suspicions.</t>
  </si>
  <si>
    <t>Dvoretsky, Vladimir G.; Dvoretsky, Alexander G.</t>
  </si>
  <si>
    <t>Estimated copepod production rate and structure of mesozooplankton communities in the coastal Barents Sea during summer-autumn 2007</t>
  </si>
  <si>
    <t>10.1007/s00300-012-1175-6</t>
  </si>
  <si>
    <t>The southern Barents Sea is considered to be the most productive area in the Arctic Ocean; however, there are no assessments of daily production rates in the coastal waters. During the summer and autumn of 2007, we investigated the variation of mesozooplankton community structure relative to environmental conditions at 12 coastal stations. Copepods dominated the total zooplankton biomass and abundance during both periods. Diversity indices and the total biomass of zooplankton communities differed significantly between the two seasons. Cluster analyses revealed two distinct groups of stations which were associated with Ura Bay and the adjacent open sea, respectively. Daily production rates of the copepod species examined were calculated using three methods based on: (1) a temperature-dependent equation and (2) two multiple regressions that consider temperature, body weight, and chlorophyll a concentration. Significant seasonal differences for daily production rates were found using all three model equations (p &lt; 0.05): 358 +/- A 188-1,775 +/- A 791 versus 198 +/- A 85-1,584 +/- A 559 mu g dry mass m(-3) day(-1). Results of principal components analyses demonstrated that the abundance and biomass of herbivorous species were related to variation in chlorophyll a concentration while the abundance and biomass of other species (omnivorous copepods and Ctenophora) were related mainly with water temperature and salinity. Mesozooplankton biomass was higher during this study relative to previous studies. Computed copepod production rates were higher compared with other Arctic seas confirming a high productive potential of the coastal southern Barents Sea.</t>
  </si>
  <si>
    <t>A positive feedback: Herbivory, plant growth, salinity, and the desertification of an Arctic salt-marsh</t>
  </si>
  <si>
    <t>10.2307/2261697</t>
  </si>
  <si>
    <t>1 A 2-year study is described which suggests that a positive feedback process results in the destruction of salt-marsh swards and the exposure of bare sediments at La Perouse Bay, Manitoba, Canada. Lesser snow geese initiate the process by grubbing for roots and rhizomes of salt-marsh graminoids (Puccinellia phryganodes and Carex subspathacea) in spring. The increased rates of evaporation from sediments beneath disturbed or destroyed swards in summer result in high soil salinities that adversely affect the growth of the remaining grazed plants. 2 Above-ground biomass and soil salinity differed between sites in the salt marsh. Soil salinity was inversely related to above-ground biomass and shoot density of Puccinellia phryganodes. Increased biomass led to reduced soil salinity at sites where exclosures were erected. 3 Plant growth, measured as the rate of leaf births on Puccinellia shoots, was reduced by high soil salinities at sites where exclosures were erected. 4 Leaf demography of transplanted experimental plants of Puccinellia differed in 1992, but not 1991, between plants transplanted into sites with different amounts of above-ground biomass. Leaf births and deaths were highest for plants grown in sites where above-ground biomass was high and lowest for plants transplanted into bare sites. Grazing had no effect on leaf demography in 1991 and only marginally increased the rate of leaf deaths in 1992. 5 Growth of transplanted individuals of Car er subspathacea was similarly highest at sites where the standing crop of Puccinellia and Carer was high and was lowest in bare sites. 6 Algal crusts, which formed on bare or poorly vegetated sites, also reduced the growth of Puccinellia plants. 7 The effects of this deleterious positive feedback on plant growth are discussed in relation to changes occurring in the lesser snow goose colonies at La Perouse Bay and elsewhere.</t>
  </si>
  <si>
    <t>KATTNER, G; HAGEN, W</t>
  </si>
  <si>
    <t>POLAR HERBIVOROUS COPEPODS - DIFFERENT PATHWAYS IN LIPID BIOSYNTHESIS</t>
  </si>
  <si>
    <t>10.1016/1054-3139(95)80048-4</t>
  </si>
  <si>
    <t>Herbivorous copepods, especially from polar regions, buffer the pronounced seasonality of primary production through the accumulation of large energy reserves that are deposited as neutral lipids, mainly wax esters but also triacylglycerols. Principal components of these lipids are the long-chain monounsaturated fatty acids and alcohols 20:1(n-9) and 22:1(n-11). Wax ester synthesis based on these compounds is most pronounced in the Arctic copepod, Calanus hyperboreus, but it is also characteristic of the other dominant herbivores, Calanus glacialis and Calanus finmarchicus, as well as for the Antarctic Calanoides acutus. Rhincalanus gigas, another Antarctic species, also fits this scheme of wax ester synthesizers, although its wax esters consist of shorter-chain fatty acids and alcohols. In contrast, the Antarctic Calanus propinquus synthesizes triacylglycerols dominated by the two monounsaturated fatty acid isomers 22:1(n-11) and 22:1(n-9). This further elongation of the fatty acids increases their calorific Value and may at least partially compensate this species' apparent inability to produce wax esters. Other dominant fatty acids in the lipids of these copepods originate from dietary input and may be used as trophic markers for herbivorous feeding. (C) 1995 International Council for the Exploration of the Sea</t>
  </si>
  <si>
    <t>Peltier, TC; Barboza, PS</t>
  </si>
  <si>
    <t>Growth in an Arctic grazer: Effects of sex and dietary nitrogen on yearling muskoxen</t>
  </si>
  <si>
    <t>10.1644/BJK-102</t>
  </si>
  <si>
    <t>Muskoxen (Ovibos moschatus) are sexually dimorphic ruminants from a highly seasonal environment. Five males and 4 females were assigned at the start of spring (309 days) to supplemental diets of either 12.8% or 25.1% protein with ad libitum grass hay (9.1% protein). Males grew more rapidly than females especially in the 2nd autumn (0.29 versus 0.15 kg/day) but returned to slow growth in the next winter (0.09 kg/day). Water space ((H2O)-H-3) grew from 62 to 94 kg, whereas fat increased from 1.36% to 16.52% of body mass from 312 to 522 days of age. Depth of subcutaneous fat was greater on the high nitrogen (N) supplement, which indicated deposition of excess dietary protein as lipid. Differences in protein content and N-15 enrichment of the supplements did not affect density, composition, or enrichment of hair, which indicated minimal incorporation of supplemental protein into lean mass and a low requirement of N for growth. Low body fat may impair survival of muskoxen during the 1st winter, whereas gains of mass as fat and lean tissue in the 2nd summer may be influenced by diversity and abundance of forage and by differential maturation of males and females.</t>
  </si>
  <si>
    <t>Forchhammer, MC; Post, E; Berg, TBG; Hoye, TT; Schmidt, NM</t>
  </si>
  <si>
    <t>Local-scale and short-term herbivore-plant spatial dynamics reflect influences of large-scale climate</t>
  </si>
  <si>
    <t>10.1890/04-1281</t>
  </si>
  <si>
    <t>The balance of evidence strongly indicates that the ecological repercussions of climatic changes are already apparent in the dynamics of animal and plant populations throughout terrestrial, marine, and aquatic ecosystems. However, while considerable progress has been made in quantifying effects of such climate change on spatiotemporal shifts in distribution, density, and phenology, subtle effects such as intra-annual variation in behavior have been ignored. Yet individual-based assessments of short-term dynamics of species interactions may be critical to improving our understanding of the implications of climate change for population and community dynamics. Using comprehensive, spatially replicated data on seasonal plant growth dynamics and seasonal distribution of muskoxen over a seven-year period, we show that interannual variations in the North Atlantic Oscillation affect the seasonal spatial dynamics of plant growth and; thereby, the seasonal spatial dynamics and social organization of muskoxen. Our results demonstrate a clear role of large-scale climate in the short-term trophic dynamics of this simple, arctic community.</t>
  </si>
  <si>
    <t>Tokuhiro, Koki; Abe, Yoshiyuki; Onodera, Jonaotaro; Sampei, Makoto; Fujiwara, Amane; Harada, Naomi; Matsuno, Kohei; Nothig, Eva-Maria; Yamaguchi, Atsushi</t>
  </si>
  <si>
    <t>Regional comparison of seasonal changes on copepod community structure in the Arctic Ocean</t>
  </si>
  <si>
    <t>10.1016/j.polar.2020.100509</t>
  </si>
  <si>
    <t>Kosobokova, Ksenia Nikolaevna; Hirche, Hans-Juergen</t>
  </si>
  <si>
    <t>A seasonal comparison of zooplankton communities in the Kara Sea - With special emphasis on overwintering traits</t>
  </si>
  <si>
    <t>10.1016/j.ecss.2016.03.030</t>
  </si>
  <si>
    <t>Siberian marginal seas cover large parts of the marine Arctic and host unique zooplankton communities. Detailed knowledge of their community structure and life history traits is a prerequisite to predict their response to ongoing and future climate and anthropogenic changes although winter data is extremely rare. Here data are presented from winter samples (February and April) in four biogeographic regions of the Kara Sea. Comparison of community composition and zooplankton abundance/biomass with data collected during summer showed lower diversity in winter, mainly due to the absence of freshwater species. In contrast to many other northern regions, seasonal biomass differences were relatively small. Year-round high biomass is maintained through a large share of small copepod species and constantly high share of the chaetognath Parasagitta elegans. An advanced state of gonad maturation and reproduction was observed in winter in herbivorous, omnivorous, and carnivorous species, e.g. the copepods Calanus glacialis, Drepanopus bungei, Limnocalanus macrurus, Oithona similis, Pseudocalanus major, Pseudocalanus minutus/acuspes, Paraeuchaeta glacialis, Microcalanus pygmaeus, and euphausiids, hydromedusae, and pteropods. Meroplanktonic larvae of nudibranchia, polychaeta and bivalvia were also registered. Close to the Yenisei mouth, abundance of eggs and larvae of various taxa exceeded older stages. Our data show that the brackish-water zone of the Kara Sea hosts specific communities with omnivorous species efficiently exploiting local resources during the winter and utilizing them for winter reproduction. (C) 2016 Elsevier Ltd. All rights reserved.</t>
  </si>
  <si>
    <t>Kaarlejarvi, Elina; Eskelinen, Anu; Olofsson, Johan</t>
  </si>
  <si>
    <t>Herbivores rescue diversity in warming tundra by modulating trait-dependent species losses and gains (vol 8, 419, 2017)</t>
  </si>
  <si>
    <t>10.1038/s41467-017-02129-4</t>
  </si>
  <si>
    <t>Mazei, Yuri A.; Lebedeva, Natalia V.; Taskaeva, Anastasia A.; Ivanovsky, Alexander A.; Chernyshov, Viktor A.; Tsyganov, Andrey N.; Payne, Richard J.</t>
  </si>
  <si>
    <t>What role does human activity play in microbial biogeography?: The revealing case of testate amoebae in the soils of Pyramiden, Svalbard</t>
  </si>
  <si>
    <t>PEDOBIOLOGIA</t>
  </si>
  <si>
    <t>10.1016/j.pedobi.2018.02.002</t>
  </si>
  <si>
    <t>The role of human activity as a vector in the movement of soil microorganisms is uncertain and disputed. It is increasingly clear that some larger microorganisms have restricted distributions and plausible to imagine that many human activities could lead to exotic species introductions, but concrete examples are lacking. We investigated an unusual case study: the former mining settlement of Pyramiden on the island of Spitsbergen in the Svalbard archipelago. In around 1983 large quantities of chernozem soils were imported from the southern USSR as part of an urban greening initiative, bringing large numbers of soil organisms to a very different physical environment. Focusing on a readily-identifiable group of protists with documented regional endemism (testate amoebae), we assessed morphospecies assemblages after thirty years. We analysed communities from Pyramiden imported soils and conducted comparisons to: i) nearby locations with non-imported near-natural soils; ii) previously-established datasets from near-natural Svalbard soils and chernozem soils in southern Russia, and iii) regional species inventories from both regions. Our aims were to assess how the community has adapted to the change in physical conditions and identify any evidence for the import of exotic taxa. Our results show significant differences between the assemblages of imported soils and those of nearby reference sites but strict comparisons are complicated by the different treatment of soils in different locations. No taxa were identified which can be unambiguously identified as atypical for the region. Assemblages of imported soils were more similar to those of other sites on Svalbard than to assemblages from southern Russia. Our data are equivocal but suggest that the testate amoeba assemblages of soils transported more than 3000 km northwards have substantially acclimated to the new conditions, contrasting with micro-invertebrates in the same site. 'Accidental experiments' like the soils of Pyramiden provide unique opportunities for long-term, large-scale, soil biological research.</t>
  </si>
  <si>
    <t>Ikeda, Tsutomu; Shiga, Naonobu; Yamaguchi, Atsushi</t>
  </si>
  <si>
    <t>Structure, biomass distribution and trophodynamics of the pelagic ecosystem in the Oyashio region, western subarctic Pacific</t>
  </si>
  <si>
    <t>10.1007/s10872-008-0027-z</t>
  </si>
  <si>
    <t>Biomass distribution and trophodynamics in the oceanic ecosystem in the Oyashio region are presented and analyzed, combining the seasonal data for plankton and micronekton collected at Site H since 1996 with data for nekton and other animals at higher trophic levels from various sources. The total biomass of biological components including bacteria, phytoplankton, microzooplankton, mesozooplankton, micronekton, fishes/squids and marine birds/mammals was 23 g C m(-2), among which the most dominant component was mesozooplankton (34% of the total), followed by phytoplankton (28%), bacteria (15%) and microzooplankton (protozoans) (14%). The remainder (9%) was largely composed of micronekton and fish/squid. Marine mammals/birds are only a small fraction (0.14%) of the total biomass. Large/medium grazing copepods (Neocalaus spp., Eucalanus bungii and Metridia spp.) accounted for 77% of the mesozooplankton biomass. Based on information about diet composition, predators were assigned broadly into mean trophic level 3-4, and carbon flow through the grazing food chain was established based on the estimated annual production/food consumption balance of each trophic level. From the food chain scheme, ecological efficiencies as high as 24% were calculated for the primary/secondary production and 21% for the secondary/tertiary production. Biomass and production of bacteria were estimated as 1/10 of the respective values for phytoplankton at Site H, but the role of the microbial food chain remains unresolved in the present analysis. As keystone species in the oceanic Oyashio region, Neocalanus spp. are suggested as a vital link between primary production and production of pelagic fishes, mammals and birds.</t>
  </si>
  <si>
    <t>Relationships between size, biomass allocation, reproduction, and survival in Triglochin palustris: implications for the effects of goose herbivory</t>
  </si>
  <si>
    <t>10.1139/b98-175</t>
  </si>
  <si>
    <t>Triglochin palustris (arrowgrass) on the Yukon-Kuskokwim Delta reproduces primarily vegetatively, and is heavily grazed by geese. To link effects of herbivory on individuals to population-level effects, we examined relationships between plant size or biomass allocation and survival or reproduction by matching more than 400 individuals into groups and sequentially harvesting individuals from each group. We compared size and biomass allocation for nonreproductive plants and plants with either or both modes of reproduction in exclosed plots, and examined effects of clipping leaves or inflorescences in flowering and nonflowering plants. Survival and vegetative reproduction increased with plant size, particularly bulb size, but was unrelated to biomass allocation. Very small plants do not reproduce, very large plants produce both flowers and stolons, and intermediate sized plants produce either flowers or stolons. Inflorescences require greater biomass investment than stolons, resulting in decreased allocation to all vegetative plant parts except roots. Plants that produce flowers seldom regenerate overwintering bulbs on the parent plant, indicating a trade-off with survival. Geese may decrease flowering by reducing plant size and consuming inflorescences. Flowering plants have much higher rates of herbivory than other plants, suggesting that increased risk of herbivory results in low rates of flowering.</t>
  </si>
  <si>
    <t>not really assessing effects of herbivory or herbivore diversity</t>
  </si>
  <si>
    <t>Auel, H; Klages, M; Werner, I</t>
  </si>
  <si>
    <t>Respiration and lipid content of the Arctic copepod Calanus hyperboreus overwintering 1 m above the seafloor at 2,300 m water depth in the Fram Strait</t>
  </si>
  <si>
    <t>10.1007/s00227-003-1061-4</t>
  </si>
  <si>
    <t>In August 2000 high concentrations of the dominant herbivorous copepod Calanus hyperboreus were detected in the Arctic Fram Strait, west of Spitsbergen, I in above the seafloor at 2,290 in water depth. Individuals from that layer were sampled by a hyperbenthic net attached to the frame of an epi-benthic sledge. For comparison, the vertical distribution of C. hyperboreus in the water column was studied simultaneously by a multiple opening/closing net haul from 2,250 in depth to the surface. Maximum abundance was found close to the surface with 6.6 and 10.0 ind. m(-3) at 0-50 in and 50-100 in depth, respectively. However, the major fraction of the population (&gt;40%) occurred between 1,000 and 1,500 in depth. In the deepest layer (2,000-2,250 in) abundance measured 2.2 ind. m(-3) and was twice as high as between 100 and 1,000 in depth. In comparison to individuals from surface waters, copepods from the hyper-benthic layer were torpid and did not react to mechanical stimuli. Stage CV copepodids and females from the deep sample contained 4-10% less lipid and showed significantly reduced respiration rates of 0.24 and 0.26 ml O-2 h(-1) g(-1) dry mass (DM) as compared to surface samples (0.49 and 0.43 ml O-2 h(-1) 9 1 DM). All these observations indicate that the hyperbenthic part of the population had already started a dormant overwintering phase at great depth. Based on the lipid deposits and energy demands, the potential maximum duration of the non-feeding dormant phase was estimated at 76-110 days for females and at 98-137 days for CV copepodids, depending on what indispensable minimum lipid content was assumed. In any case, the estimated times could not meet the necessary requirements for a starvation period of &gt; 6 months until the next phytoplankton bloom in the following spring. The ecological implications of these results are discussed with respect to the life cycle and eco-physiological adaptations of C. hyperboreus to its high-Arctic habitat.</t>
  </si>
  <si>
    <t>Zhang, Mingchu; Fielding, Dennis J.</t>
  </si>
  <si>
    <t>Populations of the Northern Grasshopper, Melanoplus borealis (Orthoptera: Acrididae), in Alaska Are Rarely Food Limited</t>
  </si>
  <si>
    <t>10.1603/EN10179</t>
  </si>
  <si>
    <t>In some systems, grasshoppers appear to be food limited in most years, whereas in other systems top down forces, for example, predators, are more often implicated in population regulation. Sustainable strategies to manage grasshopper populations through habitat management require knowledge of the forces that regulate grasshopper populations. This experiment was undertaken to determine whether populations of Melanoplus borealis (Fieber), a common pest species in Alaska, are food-limited in Alaska. Cages were set up in a fallow field near Delta Junction, AK, in 3 yr (2007-2009). In 2007 and 2008, fertilizer was added to half the plots to increase primary production, and, in all years, cages within each plot were stocked with 0, 5, 9, or 13 fourth-instar M. borealis ( equivalent to 0, 20, 36, or 52 grasshoppers/m(2)). Grasshoppers in each cage were counted weekly. Near the end of the growing season, surviving female grasshoppers (approximate to 40% of the original number) were collected. Femur length was taken as a measure of adult size, and functional ovarioles were counted as a measure of current fecundity. If the grasshoppers were food limited, we expected to see significant effects of either density or fertilizer on grasshopper survival, size, or fecundity. The fertilizer treatment greatly increased primary production in both years. Neither fertilizer treatment nor grasshopper density had consistent effects on survival, size, or potential fecundity, leading us to conclude that food is seldom limiting to populations in the interior of Alaska at densities &lt;50 m(-2).</t>
  </si>
  <si>
    <t>Marteinsdottir, Bryndis; Barrio, Isabel C.; Jonsdottir, Ingibjorg Svala</t>
  </si>
  <si>
    <t>Assessing the Ecological Impacts of Extensive Sheep Grazing in Iceland</t>
  </si>
  <si>
    <t>ICELANDIC AGRICULTURAL SCIENCES</t>
  </si>
  <si>
    <t>10.16886/IAS.2017.07</t>
  </si>
  <si>
    <t>The sustainability of sheep grazing in Iceland has been repeatedly questioned as in some areas high stocking rates have been associated with extensive soil erosion and ecosystem degradation. We synthesized all available information on the effects of sheep grazing on vegetation, soil properties and other organisms in the rangelands of Iceland, with special focus on the grey literature. We compiled 347 documents, but only 44 contained extractable data, reporting on 16 studies. The scarcity of studies prevented us from drawing general conclusions for most ecological variables across environmental conditions, but some consistent trends were found. The extent of bare ground was significantly higher in grazed areas and grazing affected plant community structure. The potential for increased soil erosion in grazed areas remains a problem in Icelandic rangelands. A better understanding of the ecological impacts of sheep grazing is required to inform sustainable grazing practices adapted to the local conditions of this region.</t>
  </si>
  <si>
    <t>Jennewein, Jyoti S.; Hebblewhite, Mark; Mahoney, Peter; Gilbert, Sophie; Meddens, Arjan J. H.; Boelman, Natalie T.; Joly, Kyle; Jones, Kimberly; Kellie, Kalin A.; Brainerd, Scott; Vierling, Lee A.; Eitel, Jan U. H.</t>
  </si>
  <si>
    <t>Behavioral modifications by a large-northern herbivore to mitigate warming conditions</t>
  </si>
  <si>
    <t>10.1186/s40462-020-00223-9</t>
  </si>
  <si>
    <t>Background Temperatures in arctic-boreal regions are increasing rapidly and pose significant challenges to moose (Alces alces), a heat-sensitive large-bodied mammal. Moose act as ecosystem engineers, by regulating forest carbon and structure, below ground nitrogen cycling processes, and predator-prey dynamics. Previous studies showed that during hotter periods, moose displayed stronger selection for wetland habitats, taller and denser forest canopies, and minimized exposure to solar radiation. However, previous studies regarding moose behavioral thermoregulation occurred in Europe or southern moose range in North America. Understanding whether ambient temperature elicits a behavioral response in high-northern latitude moose populations in North America may be increasingly important as these arctic-boreal systems have been warming at a rate two to three times the global mean. Methods We assessed how Alaska moose habitat selection changed as a function of ambient temperature using a step-selection function approach to identify habitat features important for behavioral thermoregulation in summer (June-August). We used Global Positioning System telemetry locations from four populations of Alaska moose (n = 169) from 2008 to 2016. We assessed model fit using the quasi-likelihood under independence criterion and conduction a leave-one-out cross validation. Results Both male and female moose in all populations increasingly, and nonlinearly, selected for denser canopy cover as ambient temperature increased during summer, where initial increases in the conditional probability of selection were initially sharper then leveled out as canopy density increased above similar to 50%. However, the magnitude of selection response varied by population and sex. In two of the three populations containing both sexes, females demonstrated a stronger selection response for denser canopy at higher temperatures than males. We also observed a stronger selection response in the most southerly and northerly populations compared to populations in the west and central Alaska. Conclusions The impacts of climate change in arctic-boreal regions increase landscape heterogeneity through processes such as increased wildfire intensity and annual area burned, which may significantly alter the thermal environment available to an animal. Understanding habitat selection related to behavioral thermoregulation is a first step toward identifying areas capable of providing thermal relief for moose and other species impacted by climate change in arctic-boreal regions.</t>
  </si>
  <si>
    <t>MILLER, K; WERNER, R</t>
  </si>
  <si>
    <t>SUPERCOOLING TO -60-DEGREES-C - AN EXTREME EXAMPLE OF FREEZING AVOIDANCE IN NORTHERN WILLOW GALL INSECTS</t>
  </si>
  <si>
    <t>CRYOBIOLOGY</t>
  </si>
  <si>
    <t>10.1016/0011-2240(80)90162-5</t>
  </si>
  <si>
    <t>Borga, K; Gabrielsen, GW; Skaare, JU</t>
  </si>
  <si>
    <t>Differences in contamination load between pelagic and sympagic invertebrates in the Arctic marginal ice zone: influence of habitat, diet and geography</t>
  </si>
  <si>
    <t>10.3354/meps235157</t>
  </si>
  <si>
    <t>Concentration and transport of organic pollutants by Arctic sea ice may expose ice-associated fauna to high contaminant concentrations relative to pelagic organisms, Zooplankton and ice-associated amphipods were collected in the marginal ice zone near Svalbard to investigate whether habitat, diet and geographic sampling site influenced their organochlorine burden. Organochlorine concentrations were low in both zooplankton (Calanus hyperboreus, Thysanoessa inermis, Parathemisto libellula, Chaetognatha) and ice-associated amphipods (Apherusa glacialis, Gammarus wilkitzkii, Onisimus spp.), from 0.3 ng g(-1) lipid weight trans-chlordane in A. glacialis to 36.9 ng g(-1) lipid weight hexachlorobenzene (HCB) in G. wilkitzkii. Diet accounted for most of the explained organochlorine variance, followed by habitat and geographic sampling site. The concentrations were higher in carnivores (P libellula, Chaetognatha, G. wilkitzkii, Onisimus spp.) than in herbivores (C. hyperboreus, T inermis, A, glacialis), In comparison with zooplankton, ice fauna had high levels of organochlorines with high residence time in surface layers (hexachlorocyclohexane [HCH] and HCB), whereas compounds with higher particle affinity did not differ between habitats. This was attributed to the sea ice serving as a habitat that keeps ice fauna in the surface layer, rather than to the release of contaminants from the sea ice itself. HCHs were the only compounds that differed geographically, Higher alpha-/gamma-HCH ratios in C. hyperboreus and A. glacialis from the Greenland Sea relative to North of Svalbard, are consistent with the geographic patterns in HCH levels reported for air, water, ringed seals Phoca hispida and polar bears Ursus malitimus.</t>
  </si>
  <si>
    <t>Crater, Annie R.; Barboza, Perry S.</t>
  </si>
  <si>
    <t>The rumen in winter: Cold shocks in naturally feeding muskoxen (Ovibos moschatus)</t>
  </si>
  <si>
    <t>10.1644/06-MAMM-A-170R1.1</t>
  </si>
  <si>
    <t>Arctic ruminants consume cold water and food that increase costs of thermoregulation and potentially impair the bacterial fermentation on which these animals rely for digestion. We fed castrated adult muskoxen (Ovibos moschatus) a consistent diet throughout winter to correlate changes in ambient temperature with water flux, ingestive behavior, rumen temperature, and bacterial counts in the rumen. Ambient temperatures declined to -40 degrees C but average ruminal temperatures were +39 degrees C in muskoxen fed grass hay throughout winter. Rumen temperatures were not static but were punctuated by cold shocks to +26 degrees C in each month. Water turnover rates were high in October (11.1 kg/day(-1)) and low in January and March (9.8-7.7 kg/day(-1)), which indicated a concomitant decline in food intake. Numbers of bacteria in rumen fluid decreased with water turnover and thus food intake from October (18.0 x 10(9)/ml) to January and March (9.4 and 8.8 x 10(9)/mi, respectively). The cost of warming ingesta was estimated at 25, 79, and 57 kJ/kg(0.75) in October, January, and March, respectively, and was 3-14% of the predicted intake of digestible energy. Muskoxen spent more time consuming water as snow than as free water, which may reduce the cold shock of water ingestion in winter. Concerted ingestion of food and water may also allow muskoxen to substitute heat increment of feeding for the cost of warming ingesta.</t>
  </si>
  <si>
    <t>Effects of laboratory simulated grazing on biomass of the perennial Arctic grass Dupontia fisheri from Svalbard: Evidence of overcompensation</t>
  </si>
  <si>
    <t>10.2307/3546893</t>
  </si>
  <si>
    <t>The perennial grass Dupontia fisheri is an important forage for reindeer (Rangifer tarandus platyrhynchus) in Svalbard. In a growth chamber experiment, biomass and tillering responses to different clipping frequencies and clipping heights, simulating different reindeer grazing pressures, were measured al two nutrition levels during two growth periods. Total accumulated biomass was reduced by clipping at high frequency, low height, or both in the first growth period, but was unaffected by clipping in the second growth period. Moreover, the reducing effect of clipping on total biomass was present at low nutrition level only; i.e. plants compensated for high simulated grazing pressure when sufficient nutrients were available. Aboveground biomass was reduced 36% by high clipping frequency in the first growth period, but, due to a 61% reduction in aboveground biomass with time in unclipped plants, clipped groups appeared to have higher mean aboveground biomass than unclipped during the second growth period. This observation could be explained by increased self-shading in the unclipped control plants over time. Although the interactions between nutrition and clipping treatments indicate that regrowth of D, fisheri is resource dependent, these results also suggest that grazing by reindeer is important for the maintenance of a high net aboveground production in D. fisheri in Svalbard.</t>
  </si>
  <si>
    <t>Flaig, Peter P.; Hasiotis, Stephen T.; Fiorillo, Anthony R.</t>
  </si>
  <si>
    <t>A Paleopolar Dinosaur Track Site in the Cretaceous (Maastrichtian) Prince Creek Formation of Arctic Alaska: Track Characteristics and Probable Trackmakers</t>
  </si>
  <si>
    <t>ICHNOS-AN INTERNATIONAL JOURNAL FOR PLANT AND ANIMAL TRACES</t>
  </si>
  <si>
    <t>10.1080/10420940.2017.1337011</t>
  </si>
  <si>
    <t>For the first time a dinosaur track site is identified in Maastrichtian paleopolar coastal plain deposits of the Prince Creek Formation (PCF) along the Colville River, North Slope of Alaska. Tracks were made and preserved by trampling of an ash-covered swamp margin, subsequent filling of tracks with alluvium from nearby rivers, and modification of sediments by pedogensis. Tracks are grouped into three classes based on track width and depth, with the largest tracks (&gt;800mm wide) recording overstepping by multiple individuals. As no bedding plane views of the tracks are present, the true shapes of the tracks were not available and, thus, a high probability of identification is not achievable. The tracks can be interpreted, however, using hypothetical-deductive reasoning by integrating paleontological and ichnological data from local and regional outcrops. The tracks likely represent the presence of hadrosaurs based on the overwhelming percentage of hadrosaur fossils that comprise nearby bonebeds, dominated by juvenile hadrosaurs (approximate to 99%); to date no adult hadrosaur bone has been documented in the PCF. This interpretation is also supported by comparison of PCF hadrosaur track dimensions to exquisitely preserved (three-dimensional tracks with skin impressions) trackways of the coeval Cantwell Formation in Denali National Park (DENA), central Alaska. PCF track size dimensions, in comparison to DENA tracks, also represent a series of growth stages including both juvenile and adult hadrosaurs, and indicate that multiple generations and sizes of individuals lived and traveled together on the Arctic Alaska coastal plain. This is the first evidence for adult hadrosaurs in the PCF. This track site also preserves the highest latitude Maastrichtian footprints known.</t>
  </si>
  <si>
    <t>Sheremetyev, I. S.; Rozenfeld, S. B.; Gruzdev, A. P.</t>
  </si>
  <si>
    <t>Dietary overlap among ruminants, geese, and lemmings of Wrangel Island in summer</t>
  </si>
  <si>
    <t>RUSSIAN JOURNAL OF ECOLOGY</t>
  </si>
  <si>
    <t>10.1134/S1067413617060091</t>
  </si>
  <si>
    <t>Trends in the dynamics of herbivore community related to trophic competition in summer have been analyzed on Wrangel Island. The results show that the trophic spectra overlap considerably, resources are partitioned on the principle weak competitors after strong competitors, and community dynamics in the absence of extermination depend on specific competitive advantages related to the width of food spectrum. We conclude that the dynamics of this insular community prior to the establishment of nature reserve on the island have been determined by human activities, as well as the structure of arctic herbivore communities in general.</t>
  </si>
  <si>
    <t>dietary overlap between different herbivores (not really looking at ecosystem processes or properties)</t>
  </si>
  <si>
    <t>Fisk, AT; Stern, GA; Hobson, KA; Strachan, WJ; Loewen, MD; Norstrom, RJ</t>
  </si>
  <si>
    <t>Persistent organic pollutants (POPs) in a small, herbivorous, Arctic marine zooplankton (Calanus hyperboreus): Trends from April to July and the influence of lipids and trophic transfer</t>
  </si>
  <si>
    <t>1-6</t>
  </si>
  <si>
    <t>10.1016/S0025-326X(01)00038-8</t>
  </si>
  <si>
    <t>Samples of Calanus hyperboreus, a herbivorous copepod, were collected (n = 20) between April and July 1998, and water samples (n = 6) were collected in May 1998, in the Northwater Polynya (NOW) to examine persistent organic pollutants (POPs) in a high Arctic marine zooplankton. Lipid content (dry weight) doubled, water content (r(2) = 0.88) and delta N-15 (r(2) = 0.54) significantly decreased, and delta C-13 significantly increased (r(2) = 0.30) in the C. hyperboreus over the collection period allowing an examination of the role of these variables in POP dynamics in this small pelagic zooplankton. The rank and concentrations of POP groups in C hyperboreus over the entire sampling was Sigma PCB (30.1 +/-4.03 ng/g, dry weight) &gt; Sigma HCH (11.8 +/-3.23) &gt; Sigma DDT (4.74 +/-0.74), Sigma CHLOR (4.44 +/-1.0) &gt; Sigma CIBz (2.42 +/-0.18), although these rankings varied considerably over the summer. The alpha- and gamma -HCH and lower chlorinated PCB congeners were the most common POPs in C. hyperboreus. The relationship between bioconcentration factor (BCF) and octanol-water partition coefficient (K-OW) observed for the C. hyperboreus was linear and near 1:1 (slope = 0.72) for POPs with a log K-OW between 3 and 6 but curvilinear when hydrophobic POPs (log K-OW &gt; 6) were included. Concentrations of Sigma HCH, Sigma CHLOR and Sigma CIBz increased over the sampling period, but no change in Sigma PCB or Sigma DDT was observed. After removing the effects of time, the variables lipid content, water content, delta N-15 and delta C-13 did not describe POP Concentrations in C. hyperboreus. These results suggest that hydrophobic POP (log K-Ow =3.86.0) concentrations in zooplankton are likely to reflect water concentrations and that POPs do not biomagnify in C. hyperboreus or likely in other small, herbivorous zooplankton. (C) 2001 Elsevier Science Ltd. All rights reserved.</t>
  </si>
  <si>
    <t>Yau, Sheree; Seth-Pasricha, Mansha</t>
  </si>
  <si>
    <t>Viruses of Polar Aquatic Environments</t>
  </si>
  <si>
    <t>VIRUSES-BASEL</t>
  </si>
  <si>
    <t>10.3390/v11020189</t>
  </si>
  <si>
    <t>The poles constitute 14% of the Earth's biosphere: The aquatic Arctic surrounded by land in the north, and the frozen Antarctic continent surrounded by the Southern Ocean. In spite of an extremely cold climate in addition to varied topographies, the polar aquatic regions are teeming with microbial life. Even in sub-glacial regions, cellular life has adapted to these extreme environments where perhaps there are traces of early microbes on Earth. As grazing by macrofauna is limited in most of these polar regions, viruses are being recognized for their role as important agents of mortality, thereby influencing the biogeochemical cycling of nutrients that, in turn, impact community dynamics at seasonal and spatial scales. Here, we review the viral diversity in aquatic polar regions that has been discovered in the last decade, most of which has been revealed by advances in genomics-enabled technologies, and we reflect on the vast extent of the still-to-be explored polar microbial diversity and its enigmatic virosphere.</t>
  </si>
  <si>
    <t>Poissant, L; Dommergue, A; Ferrari, CP</t>
  </si>
  <si>
    <t>Mercury as a global pollutant</t>
  </si>
  <si>
    <t>JOURNAL DE PHYSIQUE IV</t>
  </si>
  <si>
    <t>PR10</t>
  </si>
  <si>
    <t>10.1051/jp4:20020457</t>
  </si>
  <si>
    <t>Mercury may be one of the best-documented hazardous substances utilised by man. Still the uncovering of the global human impacts on the environment through the use and mobilisation of mercury cannot be considered complete. Recent mercury depletion events observed in the Arctic have opened the horizon to numerous new aspects on mercury fate and cycling in the environment. This chapter browses various aspects of the extremely complex cycling and fate of mercury in the perspective of mercury as a global pollutant and discusses some new emerging research fields in mercury.</t>
  </si>
  <si>
    <t>Loginov, V. G.; Ignatyeva, M. N.; Balashenko, V. V.</t>
  </si>
  <si>
    <t>Harm to the Resources of Traditional Nature Management and Its Economic Evaluation</t>
  </si>
  <si>
    <t>EKONOMIKA REGIONA-ECONOMY OF REGION</t>
  </si>
  <si>
    <t>10.17059/2017-2-6</t>
  </si>
  <si>
    <t>The Yamal region occupies the fifth part of the Yamal-Nenets Autonomous District. Therefore it is one of the territories where traditional natural resource management is mainly developing. Its key branches are reindeer herding and fisheries. The major problems in the development of industries are due to an active industrial and transport exploitation of the tundra zone; the situation in reindeer husbandry caused by pasture overgrazing because of uncontrolled increase in livestock; poaching fish. Two following anthropogenic factors have a negative impact on soil and vegetation in the Yamal region: reindeer herding as the main traditional form of natural resource management of Small Indigenous People of the North (SIPN) and the intensive industryrelated development of the territory (geological exploration, industry, transport, construction). Since grazing is practiced throughout the whole Yamal Peninsula, which is not occupied by industrial zones, it is the most widespread form of natural resource use and the leading factor of anthropogenic impact on Yamal's natural territorial complexes. The primary reason for the decline in fish resources is the violation of the ecosystemic reproduction of fish resources due to their excessive catch. One of the main reasons of this is poaching. In turn, the annual increase of surplus catch is caused by the population growth, including SIPN, and the growing density of the road network providing the access to fishing grounds. The article offers the guidelines for economic damage assessment determined by the harm to the pasture resources. The authors justify the amount of compensation that repairs losses arising from their damage, which takes into account the decline in the productivity of land and the period of restoration of the economic and biological potential of pastures for the corresponding periods of years (compensation for economic damage). The economic damage assessment of the fish resources supposes taking into account the decline in their economic value. It involves the use of a refined population-biological approach while the detailed calculation. In addition, we give an example of the guidelines' approbation.</t>
  </si>
  <si>
    <t>Haroardottir, Sara; Pancic, Marina; Tammilehto, Anna; Krock, Bernd; Moller, Eva Friis; Nielsen, Torkel Gissel; Lundholm, Nina</t>
  </si>
  <si>
    <t>Dangerous Relations in the Arctic Marine Food Web: Interactions between Toxin Producing Pseudo-nitzschia Diatoms and Calanus Copepodites</t>
  </si>
  <si>
    <t>MARINE DRUGS</t>
  </si>
  <si>
    <t>10.3390/md13063809</t>
  </si>
  <si>
    <t>Diatoms of the genus Pseudo-nitzschia produce domoic acid (DA), a toxin that is vectored in the marine food web, thus causing serious problems for marine organisms and humans. In spite of this, knowledge of interactions between grazing zooplankton and diatoms is restricted. In this study, we examined the interactions between Calanus copepodites and toxin producing Pseudo-nitzschia. The copepodites were fed with different concentrations of toxic P. seriata and a strain of P. obtusa that previously was tested to be non-toxic. The ingestion rates did not differ among the diets (P. seriata, P. obtusa, a mixture of both species), and they accumulated 6%-16% of ingested DA (up to 420 mu g per dry weight copepodite). When P. seriata was exposed to the copepodites, either through physical contact with the grazers or separated by a membrane, the toxicity of P. seriata increased (up to 3300%) suggesting the response to be chemically mediated. The induced response was also triggered when copepodites grazed on another diatom, supporting the hypothesis that the cues originate from the copepodite. Neither pH nor nutrient concentrations explained the induced DA production. Unexpectedly, P. obtusa also produced DA when exposed to grazing copepodites, thus representing the second reported toxic polar diatom.</t>
  </si>
  <si>
    <t>Jacquemot, Loic; Kalenitchenko, Dimitri; Matthes, Lisa C.; Vigneron, Adrien; Mundy, Christopher J.; Tremblay, Jean-Eric; Lovejoy, Connie</t>
  </si>
  <si>
    <t>Protist communities along freshwater-marine transition zones in Hudson Bay (Canada)</t>
  </si>
  <si>
    <t>10.1525/elementa.2021.00111</t>
  </si>
  <si>
    <t>One of the most striking ecological divides on Earth is between marine and nearby freshwater environments, as relatively few taxa can move between the two. Microbial eukaryotes contribute to biogeochemical and energy cycling in both fresh and marine waters, with little species overlap between the two ecosystems. Arctic and sub-Arctic marine systems are relatively fresh compared to tropical and temperate systems, but details of microbial eukaryote communities along river-to-sea transitions are poorly known. To bridge this knowledge gap, we investigated three river-to-sea transitions (Nelson, Churchill, and Great Whale Rivers) in sub-Arctic Hudson Bay through 18S rRNA amplicon sequencing to identify microbial eukaryotes along the salinity and biogeochemical gradients. Salinity acted as the principal dispersal barrier preventing freshwater microorganisms from colonizing marine coastal waters, with microbial eukaryote communities of the three rivers clustering together. Just offshore, communities clustered by coastal regions associated with nutrient concentrations. Analysis of indicator species revealed that communities in the nitrate-depleted coastal water off the Churchill and Great Whale Rivers were dominated by heterotrophic taxa and small photosynthetic protists. In contrast, the Nelson offshore community was characterized by a high proportion of the diatom Rhizosolenia. A distinct community of heterotrophic protists was identified in the three estuarine transition zones, suggesting specialized estuarine communities. Such specialization was most marked in the Nelson River system that was sampled more intensely and showed estuarine circulation. The autochthonous community was composed of the bacterial grazers Katablepharis, Mataza, and Cryothecomonas, as well as brackish species of the diatoms Skeletonema and Thalassiosira. These findings suggest that flow regulation on the Nelson River that modifies estuarine circulation would affect estuarine community composition and distribution in the transition zone.</t>
  </si>
  <si>
    <t>Sormo, W; Haga, OE; Gaare, E; Langvatn, R; Mathiesen, SD</t>
  </si>
  <si>
    <t>Forage chemistry and fermentation chambers in Svalbard reindeer (Rangifer tarandus platyrhynchus)</t>
  </si>
  <si>
    <t>10.1017/S0952836999002125</t>
  </si>
  <si>
    <t>Seasonal changes in the species composition and fibre content of plant fragments in the rumen and the gross anatomy of the gastrointestinal tract were investigated in Svalbard reindeer Rangifer tarandus platyrhynchus in western parts of Spitsbergen (Nordenskiold Land (NL), 78 degrees N), where the tundra vegetation is relatively abundant, and on the island of Nordaustlandet ((NA) 81 degrees N) where, in the polar desert, plants are scarce. Reindeer were killed while grazing on NL in autumn (n = 19) and in winter (n = 10) and on NA in summer (n = 10) and in winter (n = 3). Rumen contents included mainly mosses and grasses in specimens from NL and mainly Saxifraga spp. in specimens from NA. The plant cell wall content of the dry organic matter in the rumen-reticulum (RR) ranged from 55% to 77% and from 43% to 57% in NL and NA specimens, respectively, and did not vary between seasons. In autumn, the wet weight of the contents of the RR ranged from 13% to 20% of body mass (BM) in females on NL and from 14% to 24% of BM in adult reindeer in winter. On NA, the wet weight of the contents of the RR in adult animals ranged from 15% to 20% of BM in summer and from 15% to 17% of BM in winter in NA. The ratio of the wet weight of the contents of the distal fermentation chamber (DFC) to the wet weight of the contents of the RR was 1:8 in females in autumn, compared to 1:6-1:7 in adult animals on NL in winter. The ratio of the wet weight of the DFC to the wet weight of the RR ranged between 1:8-1:10 in summer, compared to 1:7 and 1:8 in winter. There were no significant differences in the size of plant particles in the RR contents in females from the two areas in any season, indicating that ruminal plant particle size was not influenced by the concentration of plant cell walls in the rumen contents. We conclude that the degree of filling of the gastrointestinal tract of these reindeer was therefore principally a function of plant fibre chemistry. Svalbard reindeer are adaptable intermediate feeders but they have, nevertheless, developed a large DFC similar to that of concentrate selectors.</t>
  </si>
  <si>
    <t>Krause, Jeffrey W.; Duarte, Carlos M.; Marquez, Israel A.; Assmy, Philipp; Fernandez-Mendez, Mar; Wiedmann, Ingrid; Wassmann, Paul; Kristiansen, Svein; Agusti, Susana</t>
  </si>
  <si>
    <t>Biogenic silica production and diatom dynamics in the Svalbard region during spring</t>
  </si>
  <si>
    <t>10.5194/bg-15-6503-2018</t>
  </si>
  <si>
    <t>Diatoms are generally the dominant contributors to the Arctic Ocean spring bloom, which is a key event in regional food webs in terms of capacity for secondary production and organic matter export. Dissolved silicic acid is an obligate nutrient for diatoms and has been declining in the European Arctic since the early 1990s. The lack of regional silicon cycling information precludes understanding the consequences of such changes for diatom productivity during the Arctic spring bloom. This study communicates the results from a cruise in the European Arctic around Svalbard, which reports the first concurrent data on biogenic silica production and export, export of diatom cells, the degree of kinetic limitation by ambient silicic acid, and diatom contribution to primary production. Regional biogenic silica production rates were significantly lower than those achievable in the Southern Ocean and silicic acid concentration limited the biogenic silica production rate in 95% of samples. Compared to diatoms in the Atlantic subtropical gyre, regional diatoms are less adapted for silicic acid uptake at low concentration, and at some stations during the present study, silicon kinetic limitation may have been intense enough to limit diatom growth. Thus, silicic acid can play a critical role in diatom spring bloom dynamics. The diatom contribution to primary production was variable, ranging from &lt; 10% to similar to 100% depending on the bloom stage and phytoplankton composition. While there was agreement with previous studies regarding the export rate of diatom cells, we observed significantly elevated biogenic silica export. Such a discrepancy can be resolved if a higher fraction of the diatom material exported during our study was modified by zooplankton grazers. This study provides the most direct evidence to date suggesting the important coupling of the silicon and carbon cycles during the spring bloom in the European Arctic.</t>
  </si>
  <si>
    <t>Fiorillo, AR; Parrish, JT</t>
  </si>
  <si>
    <t>The first record of a Cretaceous dinosaur from southwestern Alaska</t>
  </si>
  <si>
    <t>CRETACEOUS RESEARCH</t>
  </si>
  <si>
    <t>10.1016/j.cretres.2004.03.002</t>
  </si>
  <si>
    <t>Cretaceous dinosaurs are recorded for the first time from southwestern Alaska by a series of three tracks found in Aniakchak National Monument. This trackway is in the Upper Cretaceous (Campanian-Maastrichtian) Chignik Formation, a cyclic sequence of marine to non-marine elastic sedimentary rocks. The nearest coeval locality is approximately 1500 km northeast of this site, along the Colville River in northern Alaska, which contains abundant dinosaurs. This distance helps to document the occurrence of a widespread Cretaceous Arctic terrestrial ecosystem that supported significant numbers of large-bodied herbivores. (C) 2004 Elsevier Ltd. All rights reserved.</t>
  </si>
  <si>
    <t>Weih, M; Karlsson, PS; Skre, O</t>
  </si>
  <si>
    <t>Intra-specific variation in nitrogen economy among three mountain birch provenances</t>
  </si>
  <si>
    <t>Intra-specific relationships between growth traits and nitrogen economy were studied for seedlings of mountain birch (Betula pubescens ssp. totuosa) originating from three climatically different regions within the northern forest margin in subarctic Fennoscandia. The experiment was carried out using potted seedlings grown in Abisko, northern Sweden, through two complete growing seasons. The seedlings were grown in peat and assigned to two different temperature and fertilization treatments according to a factorial design. The treatments were ambient and ca. 2.5 degrees C elevated temperature (passive greenhouse), and soil nutrient fertilization corresponding to 1 and 10 g nitrogen m(-2) season(-1). Significant differences among provenances were found In almost all growth and nitrogen economy traits studied The differences in growth rate, which reached 47%, were explained primarily by leaf weight ratio (biomass allocation to leaves) and secondly by leaf area productivity (biomass production per unit leaf area). Both the nitrogen productivity and residence time of nitrogen (with respect to aboveground nitrogen losses) varied between provenances: no significant relationship was found between these two traits. Differences in residence time of nitrogen were more related to biomass loss ratio (leaf biomass losses per unit total plant biomass production) than to nitrogen concentration of abscised leaves. The intra-specific variation in nitrogen economy between mountain birch provenances is discussed with respect to the possibility of significant genotype x environment interaction.</t>
  </si>
  <si>
    <t>KRIVOSHEYEV, VG</t>
  </si>
  <si>
    <t>A STUDY OF THE TERRITORIAL STRUCTURE OF SMALL HERBIVOROUS MAMMALS COMMUNITY FROM TAIGA-TUNDRA LANDSCAPE OF OKHOTSK-KOLYMA UPLAND</t>
  </si>
  <si>
    <t>MILLER, LK; WERNER, R</t>
  </si>
  <si>
    <t>EXTREME SUPERCOOLING AS AN OVERWINTERING STRATEGY IN 3 SPECIES OF WILLOW GALL INSECTS FROM INTERIOR ALASKA</t>
  </si>
  <si>
    <t>10.2307/3565759</t>
  </si>
  <si>
    <t>Asbakk, Kjetil; Hrabok, Jackie T.; Oksanen, Antti; Nieminen, Mauri; Waller, Peter J.</t>
  </si>
  <si>
    <t>Prolonged persistence of fecally excreted ivermectin from reindeer in a sub-arctic environment</t>
  </si>
  <si>
    <t>JOURNAL OF AGRICULTURAL AND FOOD CHEMISTRY</t>
  </si>
  <si>
    <t>10.1021/jf061633l</t>
  </si>
  <si>
    <t>In December 2001 and 2002, feces from reindeer calves treated with ivermectin were distributed on plots established on two types of forested reindeer pasture in northern Finland. The ungrazed plots were on an enclosure that had been fenced to prevent reindeer access for the last 6 years. The grazed plots were on an area that had been heavily stocked by reindeer during the last 5 years. After enclosures had been established, reindeer and large wildlife were prevented from entering by a fence. Topsoil samples ( feces, vegetation, and soil) were collected monthly during the summers of the following 2 years, over a period of from 25 to 95 weeks after deposition. The samples were analyzed for ivermectin using HPLC. Although ivermectin degradation rapidly took place during the first spring, considerable residual ivermectin could be measured throughout the sampling time, showing that ivermectin in feces on pasture may not be photodegraded as rapidly as previously believed. The results support the need for further environmental evaluation studies on the use of ivermectin to control reindeer parasites.</t>
  </si>
  <si>
    <t>Hansen, B. B.; Aanes, R.; Saether, B. -E.</t>
  </si>
  <si>
    <t>Partial seasonal migration in high-arctic Svalbard reindeer (Rangifer tarandus platyrhynchus)</t>
  </si>
  <si>
    <t>10.1139/Z10-086</t>
  </si>
  <si>
    <t>We examined seasonal range use and calving success in wild Svalbard reindeer (Rangifer tarandus platyrhynchus Vrolik, 1829) on two contrasting ranges separated by risky barriers (open sea, thin sea ice, and glaciers). One (poor'') range had a depleted lichen resource and negative reindeer population trend, whereas the neighbouring (rich'') range was recently occupied with initially high lichen abundance and positive population trend. Winter foraging conditions limit survival and reproduction in this predator-free system and lichens are the preferred winter food by reindeer. Accordingly, marked female reindeer that switched between the ranges (migrants) spent most winters on the lichen-rich range, yet most summers on the poor range (possibly owing to fidelity to calving area). While facing high mortality risk along the migration route, migrants spending the winter on the rich range and subsequent summer on the poor range had improved calving success compared with residents on the poor range. The partial seasonal migration pattern diminished as lichens were reduced and reindeer carrying capacity reached on the rich range. Besides this apparent density-dependence in migratory behaviour, spatial strategy seems shaped by past experience and trade-offs between current survival (safe habitat) and future reproduction (food-rich habitat).</t>
  </si>
  <si>
    <t>Zazula, Grant D.; MacPhee, Ross D. E.; Southon, John; Nalawade-Chavan, Shweta; Reyes, Alberto V.; Hewitson, Susan; Hall, Elizabeth</t>
  </si>
  <si>
    <t>A case of early Wisconsinan over-chill: New radiocarbon evidence for early extirpation of western camel (Camelops hestemus) in eastern Beringia</t>
  </si>
  <si>
    <t>10.1016/j.quascirev.2017.06.031</t>
  </si>
  <si>
    <t>There are comparatively few fossils that document the presence of the Pleistocene western camel (Camelops hestemus) in the unglaciated regions of Alaska and Yukon, northwestern North America (eastern Beringia). It has been previously reported on the basis of stratigraphic and radiocarbon data that this species was present within this region from the Sangamonian interglaciation (Marine Isotope Stage (MIS) 5) through the Last Glacial Maximum (LGM, MIS 2). However, the continued presence of western camel through the LGM is at odds with its ecological preferences as inferred from more southerly parts of the continent. Here we report 43 new radiocarbon dates on 34 western camel fossils from Alaska and Yukon, including specimens that have been dated previously. To minimize exogenous carbon contamination, we utilized either ultrafiltered collagen or single amino acid (hydroxyproline) methodologies in conducting the analyses. All samples, including previously reported specimens with finite ages, yielded ages that were either non-finite or close to the effective limit of radiocarbon dating. These results indicate that dates implying local presence of western camels in Alaska and Yukon during full-glacial conditions of MIS 2 are erroneous by as much as several tens of millennia, probably because of carbon contamination from glue or varnish used in fossil preparation and conservation. The revised radiocarbon chronology, together with other evidence, indicates that western camels were only able to occupy eastern Beringia only during Pleistocene interglaciations such as MIS 5, when forests and shrublands became the dominant regional biomes. The subsequent transition to cold, arid full-glacial conditions during the early Wisconsinan glaciation (MIS 4) around 75 000 years ago created unfavorable environmental conditions, eliminated browse, and led to their local extirpation in eastern Beringia. After their complete population loss in the Arctic and Subarctic, the range of western camels was restricted to the temperate mid-continent, where they eventually went extinct 13 000 years ago. (C) 2017 Elsevier Ltd. All rights reserved.</t>
  </si>
  <si>
    <t>Long-term effects of changes in goose grazing intensity on arrowgrass populations: a spatially explicit model</t>
  </si>
  <si>
    <t>10.1046/j.1365-2745.2001.00559.x</t>
  </si>
  <si>
    <t>1 Field studies on effects of geese on arrowgrass (Triglochin palustris) on the Yukon-Kuskokwim Delta (SW Alaska) have demonstrated that Pacific black brant geese (Brant bernicla nigricans) can have both positive and negative effects on arrowgrass populations, but cannot predict unambiguously the effects of increased goose numbers on arrowgrass demography. 2 A cellular automata model was used to predict effects of changes in goose grazing intensity on small-scale (within-patch) arrowgrass dynamics. We examined effects of making some of the plant competitors edible to geese, of goose faeces increasing arrowgrass reproduction but reducing size of ungrazed arrowgrass, and of the presence of other species protecting arrowgrass from grazing. We also compared the effects of a random vs. patchy distribution of geese, and of incorporating threshold numbers of arrowgrass below which grazing ceased. 3 The results indicate that arrowgrass populations are likely to be highest at medium to high levels of grazing. Inclusion of edible competitors and positive effects of faecal deposition resulted in greater changes in arrowgrass population dynamics than did inclusion of associative refuges. 4 For a given grazing intensity, models generally resulted in lower arrowgrass populations with increased aggregation if distributions of geese were patchy, suggesting that decreased colonization may result from lower dispersal. 5 Inclusion of a feedback effect (grazing only above a certain plant population) caused arrowgrass populations to persist for much longer. Temporal variability in whether plots were grazed (unrelated to arrowgrass numbers) could not account for this result. 6 The model results suggest that knowledge of both small-scale and large-scale foraging behaviour is needed to predict the long-term effects of goose grazing on arrowgrass. Small-scale effects on the population may be particularly important where dispersal distances are short. The ability of plant populations to persist locally may be increased if grazing is suspended when herbivory reduces forage plants below a threshold level.</t>
  </si>
  <si>
    <t>DeChaine, Eric G.; Martin, Andrew P.</t>
  </si>
  <si>
    <t>Using coalescent simulations to test the impact of quaternary climate cycles on divergence in an alpine plant-insect association</t>
  </si>
  <si>
    <t>EVOLUTION</t>
  </si>
  <si>
    <t>The Quaternary climate cycles forced species to repeatedly migrate across a continually changing landscape. How these shifts in distribution impacted the evolution of unrelated but ecologically associated taxa has remained elusive due to the stochastic nature of the evolutionary process and variation in species-specific biological characteristics and environmental constraints. To account for the uncertainty in genealogical estimates, we adopted a coalescent approach for testing hypotheses of population divergence in coevolving taxa. We compared genealogies of a specialized herbivorous insect, Parnassius smintheus (Papilionidae), and its host plant, Sedum lanceolatum (Crassulaceae), from the alpine tundra of the Rocky Mountains to null distributions from coalescent simulations to test whether tightly associated taxa shared a common response to the paleoclimatic cycles. Explicit phylogeographic models were generated from geologic and biogeographic data and evaluated over a wide range of divergence times given calibrated mutation rates for both species. Our analyses suggest that the insect and its host plant responded similarly but independently to the climate cycles. By promoting habitat expansion and mixing among alpine populations, glacial periods repeatedly reset the distributions of genetic variation in each species and inhibited continual codivergence among pairs of interacting species.</t>
  </si>
  <si>
    <t>Zhang, Jinlun; Spitz, Yvette H.; Steele, Michael; Ashjian, Carin; Campbell, Robert; Schweiger, Axel</t>
  </si>
  <si>
    <t>Biophysical Consequences of a Relaxing Beaufort Gyre</t>
  </si>
  <si>
    <t>10.1029/2019GL085990</t>
  </si>
  <si>
    <t>A biophysical model shows that Beaufort Gyre (BG) intensification in 2004-2016 is followed by relaxation in 2017-2018, based on a BG variability index. BG intensification leads to enhanced downwelling in the central Canada Basin (CCB) and upwelling along the coast. In the CCB, enhanced downwelling reduces nutrients, thus lowering primary productivity (PP) and plankton biomass. Enhanced upwelling along the coast and in parts of the Chukchi shelf/slope increases nutrients, leading to elevated PP/biomass in the Pacific Arctic Ocean (PAO) outside of the CCB. The overall PAO PP/biomass is dominated by the shelf/slope response and thus increases during BG intensification. As the BG relaxes in 2017-2018, these processes largely reverse, with increasing PP/biomass in the CCB and decreasing PP/biomass in most of the shelf/slope regions. Because the shelf/slope regions are much more productive than the CCB, BG relaxation has the tendency to reduce the overall production in the PAO.</t>
  </si>
  <si>
    <t>Krupin, VD</t>
  </si>
  <si>
    <t>Application of the WKB method to calculating the group velocities and attenuation coefficients of normal waves in the arctic underwater waveguide</t>
  </si>
  <si>
    <t>ACOUSTICAL PHYSICS</t>
  </si>
  <si>
    <t>10.1134/1.1922545</t>
  </si>
  <si>
    <t>Algorithms based on the WKB approximation are proposed for the fast and accurate calculation of the group time delays and effective attenuation coefficients of normal waves in the deep-water sound channel of the Arctic Ocean. These characteristics of the modes are determined in the adiabatic approximation by integrating the local group velocity and attenuation coefficient over the horizontal distance between the ends of the propagation path. According to the WKB method, the local group velocity is the ratio of two quantities. The first one is the sum of the length of the ray corresponding to the mode and the side displacement of the ray at the reflection by the ice cover. The second one is the sum of the travel time of the sound signal along the ray cycle and the time delay caused by the side displacement. The grazing angle of the ray is determined from the condition of quantization for the phase integral. According to the WKB method, the local attenuation coefficient of the mode is specified as the ratio of the squared modulus of the coherent reflection coefficient at the lower boundary of the ice cover and the sum of the cycle length and the side displacement of the ray. Simple recurrent relations are proposed to estimate, with fair accuracy and short calculating time, the phase integral, the integral that describes the cycle length, and the related local group velocities and attenuation coefficients. The capacity and efficiency of the algorithms are confirmed by the comparison of the aforementioned mode characteristics calculated by using the proposed relations and the precise computer code. The calculations are performed with the sound speed profiles obtained from the temperature and salinity measurements during the SEVER and SCICEX-1995 expeditions. (c) 2005 Pleiades Publishing, Inc.</t>
  </si>
  <si>
    <t>Grazhdankin, Dmitriy V.; Balthasar, Uwe; Nagovitsin, Konstantin E.; Kochnev, Boris B.</t>
  </si>
  <si>
    <t>Carbonate-hosted Avalon-type fossils in arctic Siberia</t>
  </si>
  <si>
    <t>10.1130/G24946A.1</t>
  </si>
  <si>
    <t>Avalon-type fossils are crucial to understanding the origin of Phanerozoic ecosystems, but their usual occurrence in volcaniclastic and siliciclastic facies greatly limits their paleobiological resolution. The unique carbonate-hosted. assemblage of the Khatyspyt Formation, on the Olenek uplift of north-central Siberia, promises a much enhanced anatomical and paleoecological view of these enigmatic organisms. Avalon-type fossils are preserved by authigenic carbonate cementation in intervals of finely laminated nodular limestones (Khatyspyt-type taphonomic window). Interbedded silicified calcareous mudstones yield diverse carbonaceous compressions, occasionafly with taphonomic phantoms of Avalon-type taxa (Miaohetype taphonomic window). Styles of moldic preservation do not appear to be taxon selective, and therefore cannot alone be responsible for the morphological distinctiveness of Ediacaran macrofossils and the profound disparity in the taxonomic composition between fossil assemblages. On the other hand, the exclusion of Avalon-type fossils from carbonaceous compressions (Miaohe-type preservational window) is a real taphonomic signal that provides an important constraint on the properties of certain Ediacaran tissues.</t>
  </si>
  <si>
    <t>Lalande, Catherine; Grebmeier, Jacqueline M.; Hopcroft, Russell R.; Danielson, Seth L.</t>
  </si>
  <si>
    <t>Annual cycle of export fluxes of biogenic matter near Hanna Shoal in the northeast Chukchi Sea</t>
  </si>
  <si>
    <t>10.1016/j.dsr2.2020.104730</t>
  </si>
  <si>
    <t>The Chukchi Ecosystem Observatory (CEO), a mooring array of subsurface oceanographic instruments, was established on the northeast Chukchi Sea continental shelf to obtain time-series measurements of physical, biogeochemical, and biological parameters. A sequential sediment trap was deployed on a CEO mooring 8 m above seafloor to measure export fluxes of chlorophyll a (chl a), microalgal cells, zooplankton fecal pellets, total particulate matter (TPM), particulate organic carbon (POC), and zooplankton actively entering the trap from August 2015 to July 2016. These time-series measurements allowed us to monitor sympagic and pelagic algal production, the seasonal development of the zooplankton community, pelagic-benthic coupling, and particulate matter export in relation to snow and sea-ice cover on the shallow Chukchi Sea continental shelf. Notably, chl a and algal fluxes were nearly as high from August to October 2015 as in June-July 2016, indicating substantial autumn production. Autumn algal fluxes were dominated by the epipelic Cylindrotheca closterium while summer fluxes were dominated by pennate diatoms, including Fossula arctica and Neodenticula seminae. Peaks in the export of the exclusively sympagic diatom Nitzschia frigida in May and June 2016 indicated the release of ice algae due to snow and ice melt events. While pelagic copepods Calanus glacialis/marshallae, Pseudocalanus spp. and Oithona similis were the dominant copepods collected in the sediment trap, meroplanktonic stages of benthic organisms displayed the largest abundances and reflected mixing of pelagic stages and resuspension events on the shallow Chukchi Sea shelf. Enhanced fecal pellet carbon fluxes reflected zooplankton grazing in August and September 2015 and in July 2016. Despite the grazing pressure, high chl a, diatom and POC fluxes during these periods allowed strong pelagic-benthic coupling in the northeast Chukchi Sea. Persistent summer and autumn production also suggest that the local benthic community benefits from a sustained food supply rather than episodic flux events. Overall, these observations demonstrate the importance of year-round monitoring for fully understanding the phenology of marine processes and set a baseline for understanding the impact of environmental changes on Arctic marine ecosystems.</t>
  </si>
  <si>
    <t>Duda, Jan-Peter; Thiel, Volker; Reitner, Joachim; Grazhdankin, Dmitriy</t>
  </si>
  <si>
    <t>Opening up a window into ecosystems with Ediacara-type organisms: preservation of molecular fossils in the Khatyspyt Lagerstatte (Arctic Siberia)</t>
  </si>
  <si>
    <t>PALAEONTOLOGISCHE ZEITSCHRIFT</t>
  </si>
  <si>
    <t>10.1007/s12542-016-0317-5</t>
  </si>
  <si>
    <t>The Khatyspyt Formation in Arctic Siberia is one of only two carbonate settings with Ediacara-type fossils. As a potential hydrocarbon source rock, it contains abundant molecular fossils that may help to expand our understanding of these ecosystems. Unfortunately, however, the molecular fossil record in geological materials is commonly biased by secondary processes such as thermal maturation, migration of bitumen compounds or surface contamination. In this study, we evaluate the preservation of molecular fossils in a sample from the Khatyspyt Formation and elucidate their paleobiological meaning. Our results reveal that the organic matter is remarkably immature (oil window maturity) and shows little effect of biodegradation. Petrographic observations, exterior/interior experiments, and the similarity between free bitumen, mineral-occluded bitumen, and kerogen pyrolysate point to the syngeneity of the molecular fossils. Abundant hopanes, cyclohexylalkanes, and methyl-branched alkanes indicate a bacterial source of the organic matter, likely including cyanobacteria and anaerobic bacteria. At the same time, a carbonaceous compression fossil on top of the sample and abundant steranes indicate the presence of eukaryotes. The steranes show typical distributions for the Ediacaran (i.e., dominance of stigmastane). Given the exceptional preservation of the body fossils, trace fossils, and molecular fossils, the Khatyspyt Formation can be considered a fossil lagerstatte sensu Seilacher (1970: Begriff und Bedeutung der Fossil-Lagerstatten. Neues Jahrbuch fur Geologie und Palaontologie, Monatshefte: 34-39). The combined analysis of sedimentary facies, paleontology (body, trace, and molecular fossils), and biogeochemistry will provide a more complete understanding of ecosystems with Ediacara-type fossils.</t>
  </si>
  <si>
    <t>Pampell, Rehanon; Sikes, Derek; Pantoja, Alberto; Holloway, Patricia; Knight, Charles; Ranft, Richard</t>
  </si>
  <si>
    <t>Bumble Bees (Hymenoptera: Apidae: Bombus spp.) of Interior Alaska: Species Composition, Distribution, Seasonal Biology, and Parasites</t>
  </si>
  <si>
    <t>10.3897/BDJ.3.e5085</t>
  </si>
  <si>
    <t>Background Despite the ecological and agricultural significance of bumble bees in Alaska, very little is known and published about this important group at the regional level. The objectives of this study were to provide baseline data on species composition, distribution, seasonal biology, and parasites of the genus Bombus at three major agricultural locations within Alaska: Fairbanks, Delta Junction, and Palmer, to lay the groundwork for future research on bumble bee pollination in Alaska. New information A total of 8,250 bumble bees representing 18 species was collected from agricultural settings near Delta Junction, Fairbanks, and Palmer, Alaska in 2009 and 2010. Of the 8,250 specimens, 51% were queens, 32.7% were workers, and 16.2% were males. The species composition and relative abundances varied among sites and years. Delta Junction had the highest relative abundance of bumble bees, representing 51.6% of the specimens collected; the other two locations, Fairbanks and Palmer represented 26.5% and 21.8% of the overall catch respectively. The species collected were: Bombus bohemicus Seidl 1837 (= B. ashtoni (Cresson 1864)), B. balteatus Dahlbom 1832, B. bifarius Cresson 1878, B. centralis Cresson 1864, B. cryptarum (Fabricius 1775) (= B. moderatus Cresson 1863), B. distinguendus Morawitz 1869, B. flavidus Eversmann 1852 (= B. fernaldae Franklin 1911), B. flavifrons Cresson 1863, B. frigidus Smith 1854, B. insularis (Smith 1861), B. jonellus (Kirby 1802), B. melanopygus Nylander 1848, B. mixtus Cresson 1878, B. neoboreus Sladen 1919, B. occidentalis Greene 1858, B. perplexus Cresson 1863, B. rufocinctus Cresson 1863, and B. sylvicola Kirby 1837. Overall, the most common bumble bees near agricultural lands were B. centralis, B. frigidus, B. jonellus, B. melanopygus, B. mixtus, and B. occidentalis. Species' relative population densities and local diversity were highly variable from year to year. Bombus occidentalis, believed to be in decline in the Pacific Northwest states, represented 10.4% of the overall specimens collected from the three sites studied. Bumble bees were found to be infected by Nosema and nematodes with infection rates up to 2.1% and 16.7% respectively. Of the eight species infected by parasites, B. occidentalis displayed the highest Nosema infection, while B. centralis was the species with the highest infection of nematodes. To our knowledge this represents the first multi-year study on bumble bees from the main agricultural areas of Alaska to provide baseline data on species composition, distribution, seasonal biology, and parasites of the genus Bombus.</t>
  </si>
  <si>
    <t>Torp, Mikaela; Olofsson, Johan; Witzell, Johanna; Baxter, Robert</t>
  </si>
  <si>
    <t>Snow-induced changes in dwarf birch chemistry increase moth larval growth rate and level of herbivory</t>
  </si>
  <si>
    <t>10.1007/s00300-009-0744-9</t>
  </si>
  <si>
    <t>Changes in snow cover might influence arctic ecosystems to the same extent as increased temperatures. Although the duration of snow cover is generally expected to decrease in the future as a result of global warming, the amounts of snow might increase in arctic areas where much of the elevated precipitation will fall as snow. We examined the effects of an increased snow cover, as a result of a snow fence treatment, on soil nitrogen mineralization, plant phenology, plant chemistry (nitrogen and potential defense compounds), the level of invertebrate herbivory, and performance of invertebrate herbivores in an arctic ecosystem, using dwarf birch (Betula nana) and the autumnal moth (Epirrita autumnata) as study organisms. An enhanced and prolonged snow cover increased the level of herbivory on dwarf birch leaves. Larvae feeding on plants that had experienced enhanced snow cover grew faster and pupated earlier than larvae fed with plant material from control plots, indicating that plants from enhanced snow-lie plots produce higher-quality food to herbivores. The increased larval growth rate was strongly correlated with higher leaf nitrogen concentration in plants subjected to snow manipulation, and also to certain phenolic acids. Snow manipulation did not change net nitrogen mineralization rates in the soil or total carbon concentration in leaves, but it altered the within-season fluctuating pattern of leaf phenolic compounds. This study demonstrates a positive relationship between increased snow cover and level of herbivory on deciduous shrubs, thus proposing a negative feedback on the climate-induced dwarf shrub expansion in arctic areas.</t>
  </si>
  <si>
    <t>Teichert, S.; Woelkerling, W.; Ruggeberg, A.; Wisshak, M.; Piepenburg, D.; Meyerhofer, M.; Form, A.; Freiwald, A.</t>
  </si>
  <si>
    <t>Arctic rhodolith beds and their environmental controls (Spitsbergen, Norway)</t>
  </si>
  <si>
    <t>10.1007/s10347-013-0372-2</t>
  </si>
  <si>
    <t>Coralline algae (Corallinales, Rhodophyta) that form rhodoliths are important ecosystem engineers and carbonate producers in many polar coastal habitats. This study deals with rhodolith communities from Floskjeret (78A degrees 18'N), Krossfjorden (79A degrees 08'N), and Mosselbukta (79A degrees 53'N), off Spitsbergen Island, Svalbard Archipelago, Norway. Strong seasonal variations in temperature, salinity, light regime, sea-ice coverage, and turbidity characterize these localities. The coralline algal flora consists of Lithothamnion glaciale and Phymatolithon tenue. Well-developed rhodoliths were recorded between 27 and 47 m water depth, while coralline algal encrustations on lithoclastic cobbles were detected down to 77 m water depth. At all sites, ambient waters were saturated with respect to both aragonite and calcite, and the rhodolith beds were located predominately at dysphotic water depths. The rhodolith-associated macrobenthic fauna included grazing organisms such as chitons and echinoids. With decreasing water depth, the rhodolith pavements were regularly overgrown by non-calcareous Polysiphonia-like red algae. The corallines are thriving and are highly specialized in their adaptations to the physical environment as well as in their interaction with the associated benthic fauna, which is similar to other polar rhodolith communities. The marine environment of Spitsbergen is already affected by a climate-driven ecological regime shift and will lead to an increased borealization in the near future, with presently unpredictable consequences for coralline red algal communities.</t>
  </si>
  <si>
    <t>Yun, Mi Sun; Lee, Doo Byoul; Kim, Bo Kyung; Kang, Jae Jung; Lee, Jang Han; Yang, Eun Jin; Park, Won Gyu; Chung, Kyung Ho; Lee, Sang H.</t>
  </si>
  <si>
    <t>Comparison of phytoplankton macromolecular compositions and zooplankton proximate compositions in the northern Chukchi Sea</t>
  </si>
  <si>
    <t>10.1016/j.dsr2.2014.05.018</t>
  </si>
  <si>
    <t>The macromolecular (proteins, lipids, and carbohydrates) composition of phytoplanIcton and the proximate (water, proteins, lipids, and ash) and elemental (carbon and nitrogen) compositions of mesozooplankton were determined in the northern Chukchi Sea to establish the relationship between zooplankton and their phytoplankton food source. Among the phytoplankton macromolecules examined in this study, lipids had the highest contents (58.4 +/- 8.2%) and proteins had the lowest (16.1 +/- 7.3%), which may be a consequence of a nitrogen deficiency in phytoplankton growth during the study period. In contrast, proteins (59.7 +/- 10.6% DW) were the major proximate components in the mesozooplankton community, which was dominated by copepods up to 71% of total abundance. The low lipid contents (13.8 +/- 12.4% DW) in the mesozooplankton community in this study might be due to the dominance of small species such as Calanus glacialis, which generally have relatively lower lipid contents than large copepods. Moreover, the spawning period of C glacialis from April to June might be an additional reason for the low lipid contents, because copepods have normally very low lipid contents after spawning. The low lipid contents resulted in a low energy content in this mesozooplankton community in the northern Chukchi Sea. The different biochemical compositions of phytoplankton and zooplankton should be considered in order to understand the impacts of climate change on the quality of prey provided by lower trophic levels and subsequently on Arctic marine ecosystems. (C) 2014 Elsevier Ltd. All rights reserved.</t>
  </si>
  <si>
    <t>Wilsey, BJ; Haukioja, E; Koricheva, J; Sulkinoja, M</t>
  </si>
  <si>
    <t>Leaf fluctuating asymmetry increases with hybridization and elevation in tree-line birches</t>
  </si>
  <si>
    <t>10.1890/0012-9658(1998)079[2092:LFAIWH]2.0.CO;2</t>
  </si>
  <si>
    <t>Fluctuating asymmetry (FA), or random non-directional deviations from perfect symmetry in bilaterally or radially symmetrical traits, has recently been proposed to be a useful indicator of genetic and environmental stress. However, the factors underlying fluctuating asymmetry, especially in plants, remain poorly understood. We sampled leaf fluctuating asymmetry among and within three species of even-aged birch (Betula pubescens, B. nana, and B. pendula) and their interspecific hybrids growing in common gardens of northern Finland to determine whether hybridization and environmental stress are associated with increased developmental instability. Our predictions were that: (1) interspecific hybrids among B. pubescens, B. nana, and B. pendula would have enhanced leaf FA compared to the parent groups because of a possible disruption of coadapted genomes; (2) intermediates between Betula pubescens sap. tortuosa and B. pubescens ssp. pubescens would have a slight decrease or no difference in leaf FA compared to the parent group; and (3) fluctuating asymmetry would increase between a low-elevation and a tree-line-elevation site, and this increase would be greater in B. pubescens, which forms the major subarctic community below the tree line, than in B. nana, which is common above the tree line. As predicted, leaf FA was higher in the tree-line common garden than in the lower elevation garden, but the amount of increase was not significantly different between B. pubescens and B. nana. Leaf asymmetry was also higher in hybrids than in parental taxa, and this response was fairly consistent among the three crosses. This suggests that interspecific hybridization resulted in higher developmental instability. Furthermore, in the intraspecific studies with B. pubescens, there was no relationship between tree height (an intraspecific hybrid index) and leaf asymmetry. Thus, these data support the ideas of Markow (1995) that the changes in asymmetry observed from hybridization will be a function of how closely related parental taxa are. Since leaf FA in Betula pubescens increased with elevation and hybridization, and both are important in tree-line dynamics, FA might be a useful indicator of stress and distributional limits in this and possibly other plant species.</t>
  </si>
  <si>
    <t>Hoset, Katrine S.; Kyro, Kukka; Oksanen, Tarja; Oksanen, Lauri; Olofsson, Johan</t>
  </si>
  <si>
    <t>Spatial variation in vegetation damage relative to primary productivity, small rodent abundance and predation</t>
  </si>
  <si>
    <t>10.1111/ecog.00791</t>
  </si>
  <si>
    <t>The relative importance of top-down and bottom-up mechanisms in shaping community structure is still a highly controversial topic in ecology. Predatory top-down control of herbivores is thought to relax herbivore impact on the vegetation through trophic cascades. However, trophic cascades may be weak in terrestrial systems as the complexity of food webs makes responses harder to predict. Alternatively, top-down control prevails, but the top-level (predator or herbivore) changes according to productivity levels. Here we show how spatial variation in the occurrence of herbivores (lemmings and voles) and their predators (mustelids and foxes) relates with grazing damage in landscapes with different net primary productivity, generating two and three trophic level communities, during the 2007 rodent peak in northern Norway. Lemmings were most abundant on the unproductive high-altitude tundra, where few predators were present and the impact of herbivores on vegetation was strong. Voles were most common on a productive, south facing slope, where numerous predators were present, and the impacts of herbivores on vegetation were weak. The impact of herbivores on the vegetation was strong only when predators were not present, and this cannot be explained by between-habitat differences in the abundance of plant functional groups. We thus conclude that predators influence the plant community via a trophic cascade in a spatial pattern that support the exploitation ecosystems hypothesis. The responses to grazing also differed between plant functional groups, with implications for short and long-term consequences for plant communities.</t>
  </si>
  <si>
    <t>Fujiwara, Amane; Nishino, Shigeto; Matsuno, Kohei; Onodera, Jonaotaro; Kawaguchi, Yusuke; Hirawake, Toru; Suzuki, Koji; Inoue, Jun; Kikuchi, Takashi</t>
  </si>
  <si>
    <t>Changes in phytoplankton community structure during wind-induced fall bloom on the central Chukchi shelf</t>
  </si>
  <si>
    <t>10.1007/s00300-018-2284-7</t>
  </si>
  <si>
    <t>The recent increasing of atmospheric turbulence has had considerable impact on the oceanic environment and ecosystems of the Arctic. To understand its effect on phytoplankton community structure, a Eulerian fixed-point observation (FPO) was conducted on the Chukchi shelf in fall 2013. Temporal and vertical distributions of the phytoplankton community were inferred from algal pigment signatures. A strong wind event (SWE) occurred during the observation term, and significant convection supplied nutrients from the bottom layer to the surface. Before the SWE, pigment composition in the warmer, less saline, and nutrient-poor surface waters was diverse with low concentration of chlorophyll-a (chla). Vertical mixing induced by the SWE weakened the stratification and brought sufficient nutrients to enhance diatom-derived pigment concentrations (e.g., fucoxanthin and chlc3), suggesting increases in diatoms. We also developed a model to predict the distribution of major phytoplankton pigment/chla ratios using a profiling multi-wavelength fluorometer (Multi-Exciter) with higher spatio-temporal resolution. The Multi-Exciter also captured changes in pigment composition with environmental changes at the FPO site and at four observation sites 16 km from the location of the FPO. Furthermore, we investigated the change in grazing rates of the major Arctic copepod Calanus glacialis copepodid stage five to assess the interaction between primary and secondary producers during the fall bloom. Increased diatom biomass caused a significant increase in the grazing rate on microphytoplankton (&gt; 20 A mu m) and a decrease on nanophytoplankton (2-20 A mu m), indicative of a strong cascade effect because of the reduction of microzooplankton due to the grazing from C. glacialis. We conclude that SWEs during fall might affect food webs via the alternation of seasonal succession of phytoplankton community structure.</t>
  </si>
  <si>
    <t>COOPER, SM; OWENSMITH, N; BRYANT, JP</t>
  </si>
  <si>
    <t>FOLIAGE ACCEPTABILITY TO BROWSING RUMINANTS IN RELATION TO SEASONAL-CHANGES IN THE LEAF CHEMISTRY OF WOODY-PLANTS IN A SOUTH-AFRICAN SAVANNA</t>
  </si>
  <si>
    <t>10.1007/BF00376934</t>
  </si>
  <si>
    <t>Tsuda, Atsushi; Saito, Hiroaki; Kasai, Hiromi</t>
  </si>
  <si>
    <t>Vertical distributions of large ontogenetically migrating copepods in the Oyashio region during their growing season</t>
  </si>
  <si>
    <t>10.1007/s10872-013-0214-4</t>
  </si>
  <si>
    <t>Neocalanus flemingeri, Neocalanus plumchrus, Neocalanus cristatus and Eucalanus bungii are large and dominant mesozooplankton occurring throughout the sub-arctic Pacific. They are an important trophic link and transporter of organic matter to the mesopelagic zone. Vertical distributions of these copepods were investigated from March to October 2000 in the Oyashio region of the western subarctic Pacific. Neocalanus plumchrus and N. flemingeri were distributed in the surface layer (0-50 m) and N. cristatus and E. bungii in the subsurface layer (50-100 m). However, when examined in detail, clear seasonal and vertical differences were observed. Neocalanus plumchrus was concentrated in the top 20 m from late April to the end of July, and N. flemingeri showed a little deeper distribution from May to July. Neocalanus cristatus showed a deeper distribution than that of grazing individuals of E. bungii from April to early July, but grazing individuals of E. bungii (C3-C6) showed a deeper distribution than that of N. cristatus from the end of July to October. Early copepodites of E. bungii were distributed much shallower than late copepodite stages and overlapped with copepodites of N. plumchrus and N. flemingeri. These results suggest that the four species of large copepods have established habitat segregation by season, vertical distribution and food resource partitioning in the Oyashio region as well as other regions of the North Pacific.</t>
  </si>
  <si>
    <t>Gamarra, Javier G. P.; Callaghan, Terry, V; Bylund, Helena; Gwynn-Jones, Dylan</t>
  </si>
  <si>
    <t>Larval crowding during an insect outbreak reduces herbivory pressure on preferred shrubs in a warmer environment</t>
  </si>
  <si>
    <t>AGRICULTURAL AND FOREST METEOROLOGY</t>
  </si>
  <si>
    <t>10.1016/j.agrformet.2018.08.016</t>
  </si>
  <si>
    <t>With warming climate many species are predicted to shift their distributions toward the poles. However, climate change models developed to predict species distributions do not always incorporate interactions between them. The northerly shift of the boreal forest and associated dwarf shrub communities will be directly affected by warming. But warming will also indirectly affect plant communities via impacts on the intensity and frequency of associated insect outbreaks. We present a general model exploring plant host herbivory in response to the balance between insect crowding, host consumption and climate. We examined how these factors dictate the feeding preference of Epirrita autumnata larvae during an outbreak on dwarf shrub vegetation in Sub-arctic Fennoscandia. Data were collected from an outdoor experiment investigating future climate change scenarios (elevated CO2 and temperature) on the dwarf shrub community that included deciduous (Vaccinium myrtillus) and evergreen species (V. vitis-idaea and Empetrum nigrum). We observed that larval crowding was independent of treatment under outbreak conditions. We also tested and confirmed model predictions that larvae would prefer monospecific stands of either deciduous shrubs or its evergreen competitors. For current climate conditions, larvae had a preference to consume more deciduous shrubs in mixed stands. However, at elevated temperature bilberry consumption and herbivore pressure was lower, particularly in mixed stands. Our results show that during future warming, E. autumnata herbivory could promote the success of thermophile deciduous species and possible northward migration. Insect behaviour and preferences should therefore be considered when predicting future vegetation movements responding to warming.</t>
  </si>
  <si>
    <t>ALSO: Exclude due to chiefly modelling, rather than a field study</t>
  </si>
  <si>
    <t>Uryupova, Ekaterina F.; Spiridonov, Vassily A.; Zhadan, Dmitry G.</t>
  </si>
  <si>
    <t>Amphipods (Crustacea: Amphipoda) associated with red algae (Rhodophyta) in Kandalaksha Bay (the White Sea, Russia)</t>
  </si>
  <si>
    <t>JOURNAL OF THE MARINE BIOLOGICAL ASSOCIATION OF THE UNITED KINGDOM</t>
  </si>
  <si>
    <t>10.1017/S0025315411001676</t>
  </si>
  <si>
    <t>Amphipods' assemblages living in the red algae communities were studied in Velikaya Salma Strait (Kandalaksha Bay, northwestern White Sea) in the depth range of 3-11 m. Sampling sites were located along the depth and shore exposure gradients in the areas with a significant number of rhodophytes. In total 12 species of amphipods were found with Ampithoe rubricata and Crassicorophium bonellii being most common and abundant. Gammaropsis melanops and Pleusymtes glaber were revealed as subdominant species. As an algal grazer A. rubricata appeared to be the species most closely associated with various algal assemblages. Crassicorophium bonellii were found on substrates being a deposit feeder predominantly inhabiting mixed assemblages of red algae where deposition and accumulation of seston most likely took place. Gammaropsis melanops and P. glaber are known as grazers but they preferred the habitats with both red algae and sponges. None of the species can be considered as obligate inhabitants of red algae hosts. Ampithoe rubricata and C. bonellii occurred in red algae communities in the shallow area (about 4 m). The most diverse and quantitatively rich amphipod assemblages were found at depths of 8-9 m in the area protected from waves and surf by the islands. Three of the most common and abundant species A. rubricata, C. bonellii and P. glaber are considered as amphiboreal while most of the species associated with rhodophytes belong to the Arctic-boreal ones. Amphiboreal species are presumably adapted to a broader temperature-range, in particular to higher summer temperature, than the Arctic-boreal species; they most likely have an advantage when occupying biotopes at shallow subtidal depth with local conditions in the White Sea.</t>
  </si>
  <si>
    <t>Seasonal changes in the composition of the diets of Peary caribou and muskoxen on Banks Island</t>
  </si>
  <si>
    <t>10.1111/j.1751-8369.2004.tb00003.x</t>
  </si>
  <si>
    <t>Caribou and muskoxen are the only ungulate species occupying Arctic tundra environments. We analysed plant fragments found in fresh (&lt;4 hr old) samples of faecal material to determine the diets of Peary caribou (Rangifer tarandus pearyi) and muskoxen (Ovibos moschatus) on Banks Island, Canada. Willow was a major component of the diets of both animals, dominating the caribou diet during summer and representing substantial proportions of the muskoxen diet during at least seven months of the year. The diet of caribou was more diverse than that of muskoxen and was dominated by sedge, willow (Salix arctica), legume (Astragalus spp., Oxytropis spp.) and Dryas integrifolia. The diet of muskoxen was dominated by sedge and willow. There was substantial overlap (up to 70%) in the diets of these herbivores with the similarity more pronounced in areas of high muskox density (ca. 1.65 animals/km(2)). We discuss herbivore diets in relation to foraging behaviour and forage availability.</t>
  </si>
  <si>
    <t>BAZELY, DR</t>
  </si>
  <si>
    <t>ASSESSING THE IMPACT OF GOOSE GRAZING ON VEGETATION IN THE ARCTIC</t>
  </si>
  <si>
    <t>10.1111/j.1474-919X.1988.tb00983.x</t>
  </si>
  <si>
    <t>Marusin, Vasiliy V.; Grazhdankin, Dmitriy V.</t>
  </si>
  <si>
    <t>Enigmatic large-sized tubular fossils from the Terreneuvian of Arctic Siberia</t>
  </si>
  <si>
    <t>PALZ</t>
  </si>
  <si>
    <t>10.1007/s12542-018-0420-x</t>
  </si>
  <si>
    <t>PARANJAPE, MA</t>
  </si>
  <si>
    <t>GRAZING BY MICROZOOPLANKTON IN THE EASTERN CANADIAN ARCTIC IN SUMMER 1983</t>
  </si>
  <si>
    <t>10.3354/meps040239</t>
  </si>
  <si>
    <t>KOSOBOKOVA, KN</t>
  </si>
  <si>
    <t>PRODUCTION ESTIMATION OF ABUNDANT HERBIVORES COPEPODS FROM THE CENTRAL ARCTIC BASIN</t>
  </si>
  <si>
    <t>OKEANOLOGIYA</t>
  </si>
  <si>
    <t>Sedinger, James S.; Nicolai, Christopher A.; VanDellen, Amanda W.; Leach, Alan G.; Wilson, Heather M.; Anthony, R. Michael</t>
  </si>
  <si>
    <t>Predation and reduced grazing interact to reduce recruitment and population growth in Black Brant</t>
  </si>
  <si>
    <t>10.1650/CONDOR-15-109.1</t>
  </si>
  <si>
    <t>Dynamics of avian populations may be governed by a complex interaction between immediate effects of predation and longer-term trophic feedbacks between individuals and their foods. We used a long-term study of uniquely marked Black Brant geese (Branta bernicla nigricans) to estimate recruitment into the breeding population. We related recruitment to nest success, which directly affects recruitment 2 to 3 years later. We also assessed similarly time-lagged relationships between recruitment and number of nests in the colony, a measure of local density, and pre-fledging and first-year survival, the latter of which is strongly influenced by growth conditions and food availability for young of the year. We assessed relationships between number of recruits and explanatory variables in 2 sets of models, which either included or excluded a linear trend across years in numbers of recruits. The best-performing models in each model set explained a substantial proportion of the variation in numbers of recruits 2 to 3 years later (85 and 78% in the 2 model sets, respectively). First-year survival was an important predictor of number of recruits in both sets of models, whereas nest success was important only in models lacking a trend across years. Number of nests in the colony had a relatively weak negative association with number of recruits. First-year survival reflects a lagged response to earlier nest-predation events. Reduced grazing during predation events can result in loss of grazing lawns and thus reduced growth rates of future cohorts of goslings, which are regulated by food abundance and density of broods. Our finding that recruitment is insufficient to maintain the breeding population results from both direct effect of predation on nests, primarily by Arctic foxes (Alopex lagopus), and longer-term indirect effects of such predation on first-year survival of Black Brant.</t>
  </si>
  <si>
    <t>Walker, NA; Henry, HAL; Wilson, DJ; Jefferies, RL</t>
  </si>
  <si>
    <t>The dynamics of nitrogen movement in an Arctic salt marsh in response to goose herbivory: a parameterized model with alternate stable states</t>
  </si>
  <si>
    <t>10.1046/j.1365-2745.2003.00790.x</t>
  </si>
  <si>
    <t>1 LPBN is a parameterized simulation model of flows of nitrogen (N) in an ecosystem of cyanobacteria, grass and grazers, based on the N dynamics of a grazed Puccinellia lawn in an intertidal marsh on Hudson Bay. This system shows two alternate stable states: (a) lawns that either support a foraging population of lesser snow geese, or are not grazed by geese; and (b) exposed saline sediments that support little or no vegetation. The model represents the flow of N from cyanobacterial fixation, the major N input into the system, to the geese that migrate in autumn; those that do not return represent the major N output from the system. We have modelled N fixation, the transformations of N in the soil, plant growth, lawn regeneration, and goose grazing and grubbing. 2 The model simulates steady-state flows of N similar to those observed in the field at zero and at moderate goose density, and it also simulates the transition to the state of zero plant biomass, a consequence of increased grubbing at high goose density. The simulated steady-state flows are found to be more sensitive to changes in the parameters that describe N fixation and goose biology, than to similar changes in the parameters describing plant biology. 3 Because the model shows the alternate stable states and the transition between them, with values for the state variables that are consistent with field data, we conclude that N dynamics are crucial in determining the stability of the real salt marsh-goose system. The determining factor is the loss of the input of N from fixation when lawn area is reduced because the rate of goose grubbing exceeds that of plant re-establishment.</t>
  </si>
  <si>
    <t>Sherman, Chen; Unc, Adrian; Doniger, Tirza; Ehrlich, Rachel; Steinberger, Yosef</t>
  </si>
  <si>
    <t>The effect of human trampling activity on a soil microbial community at the Oulanka Natural Reserve, Finland</t>
  </si>
  <si>
    <t>10.1016/j.apsoil.2018.11.013</t>
  </si>
  <si>
    <t>Functional and taxonomic diversifies of microbial communities in Arctic soils are governed by the extreme abiotic environment and affected by human activities. We assessed the impact of trampling by humans on biotic and abiotic parameters relevant to soil health at the Kiutakongas Trail, Oulanka Nature Park, Finland. Soil was sampled from the 0 to 2 cm, 2 to 5 cm, and 5 to 10 cm layers for four levels of trampling pressure: heavily trampled, medium trampled, low trampled sites, and non-trampled control. Measured and estimated abiotic soil parameters included organic matter, pH, water-holding capacity, and bulk density for each soil sample. Biotic parameters included determination of microbial biomass, CO2 evolution and MicroResp (R)-based community level physiological profiles, and as well as bacterial taxonomic diversity. Results have shown that total organic matter amount might not change significantly under trampling. Nevertheless, absolute substrate utilization, functional diversity, and respiration varied with depth, significantly declining in the immediate subsurface under the trampled sites. On the other hand, the most extreme stress associated with the greatest trampling intensity was associated with an increase in taxonomic diversity but with a proportional decline in Acidobacteria abundance, in line with the increase in pH.</t>
  </si>
  <si>
    <t>Begin, Paschale N.; Vincent, Warwick F.</t>
  </si>
  <si>
    <t>Permafrost thaw lakes and ponds as habitats for abundant rotifer populations</t>
  </si>
  <si>
    <t>10.1139/as-2016-0017</t>
  </si>
  <si>
    <t>Thermokarst lakes and ponds were sampled across a range of permafrost landscapes in subarctic Quebec (Nunavik, Canada) to compare their rotifer and other zooplankton characteristics with a set of rock-basin lakes and ponds in the region. A total of 24 rotifer species were identified, with an average of seven taxa per waterbody. Rotifer abundance was an order of magnitude higher in the thaw ponds than in rock-basin waters. In some thaw ponds, rotifers accounted for &gt;50% of the total zooplankton biomass, but for &lt;10% in all of the rock-basin waters. Neither alpha- nor beta-diversity was significantly different between the two waterbody types. Grazing experiments with microspheres (0.5-6 mu m diameter) showed that medium-sized particles (2-3 mu m) were preferred to smaller and larger particles; clearance rates were &lt;0.05% of the water column per day, implying that the rotifer populations were unlikely to be bottom-up limited by food availability. Rotifer abundance was negatively correlated with cladoceran densities, suggesting possible interference effects. Chaoborus larvae were also present and may exert a top-down control. Thermokarst ponds are currently favorable environments for rotifers, but the rapid change they have begun to experience brings uncertainty about their ongoing capacity to sustain these prolific communities.</t>
  </si>
  <si>
    <t>Timms, Laura L.; Schwarzfeld, Marla; Saaksjarvi, Ilari E.</t>
  </si>
  <si>
    <t>Extending understanding of latitudinal patterns in parasitoid wasp diversity</t>
  </si>
  <si>
    <t>INSECT CONSERVATION AND DIVERSITY</t>
  </si>
  <si>
    <t>10.1111/icad.12144</t>
  </si>
  <si>
    <t>1. While the diversity of most taxa increases from temperate to tropical regions, the parasitoid wasp family Ichneumonidae has often been cited as an example of an anomalous diversity pattern with their highest diversity at mid-latitudes. A rich body of literature has attempted to explain this pattern and provide hypothesised mechanisms, and recent studies have suggested that the pattern may result from biases in the data. 2. Previous studies of patterns in ichneumonid diversity have mined catalogue data or have compared collections from tropical and temperate areas across a limited range of latitudes. Few studies are available that include species richness for all subfamilies, and none have been from regions above 60 degrees N. 3. To increase the number of datasets available to address these patterns, we first tested the assumption that subfamily abundance can be a strong predictor of species richness. We then compared abundances of ichneumonid subfamilies in field collections from a wide range of latitudes (25 degrees S-81 degrees N), and used generalised additive models to evaluate characteristics of the subfamilies as predictors of the observed patterns. 4. We demonstrate a wide variety of latitudinal patterns, reflecting the ecological variation between subfamilies. In addition, our models show that host taxon and subfamily identities are better predictors of the shape of the relationship between subfamily abundance and latitude than other characteristics that have been previously hypothesised to be important, including parasitoid life history strategy and body size.</t>
  </si>
  <si>
    <t>Tommervik, H.; Johansen, B.; Riseth, J. A.; Karlsen, S. R.; Solberg, B.; Hogda, K. A.</t>
  </si>
  <si>
    <t>Above ground biomass changes in the mountain birch forests and mountain heaths of Finnmarksvidda, northern Norway, in the period 1957-2006</t>
  </si>
  <si>
    <t>10.1016/j.foreco.2008.08.038</t>
  </si>
  <si>
    <t>Birch forests cover large areas of the northern Fennoscandia and the mountain birch (Betula pubescens ssp. czerepanovii) often forming the altitudinal and Arctic forest and tree lines. Interpreting the factors leading to landscape changes in mountain birch forest involves disturbance from anthropogenic use and climate as important factors. Using vegetation maps based on aerial photographs and satellite images from 7 years in combination with statistical data and ground estimation data of biomass in the period 1957-2006, we were able to assess the transitions among mountain heaths and different types of forest, the displacement of the altitudinal forest line and hence the change in biomass. The tree biomass as well as the growing stock for birch in Finnmarksvidda doubled in the period 1957-2006. Only lichen biomass has been significantly reduced in the period 1957 to 2000, with a subsequent slight increase of lichen biomass in the period 2000 to 2006. The results presented in this paper show significant and positive relationships between measured tree biomass and the increase in reindeer population in the period 1957-2006 in the study area. The hypothesis concerning the removal of the lichen barrier effect by heavy reindeer grazing which leads to increased success for birch seeds to germinate and sprout is therefore considered to be valid. However, also, climate change effects like increased precipitation, moth attacks, freezing and thawing events during winter and long-transported air pollution (e.g. nitrogen) may also have reinforced the changes in biomass. Climatic variables from regional weather stations for the period 1955-2006 did not, however, reveal any consistent change except for that the increased snow depth had a negative impact on the reindeer population while increase in snow depth hindering the reindeer in grazing seemed to have a positive impact on the lichen biomass. The ongoing development of increased forest cover and hence elevated forest line will lead to reduction of open habitats, and hence decreased grazing accessibility for the reindeer. The effects on forestry and carbon sequestration are also discussed, and here one of the suggestions is to let the northern birch forests act as carbon sinks contributing to the reduction of total net emission Of CO2 in the Nordic countries. Land use like reindeer husbandry has shown to strongly affect relationships between ecological processes like tree-growth and climate. Moreover, reindeer husbandry is such a widespread human activity in the arctic and boreal region that it might affect the global carbon budget (C) 2008 Elsevier B.V. All rights reserved.</t>
  </si>
  <si>
    <t>Exact growth and increased nitrogen compensation by the Arctic sedge Carex aquatilis var. stans after simulated grazing</t>
  </si>
  <si>
    <t>10.1080/15230430.1999.12003277</t>
  </si>
  <si>
    <t>We investigated the effect of clipping on a natural stand of Carex aquatilis var. stans in Sverdrup Pass (79°N), Ellesmere Island. We clipped plants up to four times each growing season for 4 yr to a height of 1.5 cm above the moss canopy to simulate natural grazing. Cumulative biomass production above 1.5 cm showed exact compensation of lost tissue after clipping and cumulative nitrogen accumulation above 1.5 cm increased significantly in the frequently clipped plots. The concentration of nitrogen in rhizomes did not decrease in heavily clipped plots, even at the end of four seasons of clipping. Nitrogen losses from plants as a result of clipping were apparently overcompensated by increased uptake of nitrogen. We concluded that the plants had the capacity to compensate for the loss of clipped tissue by producing new growth.</t>
  </si>
  <si>
    <t>they simulate muskox offtake and compare clipping at different intensities vs non-clipping; they also compare ungrazed and naturally grazed plots</t>
  </si>
  <si>
    <t>Jefferies, RL; Rockwell, RF</t>
  </si>
  <si>
    <t>Foraging geese, vegetation loss and soil degradation in an Arctic salt marsh</t>
  </si>
  <si>
    <t>10.1658/1402-2001(2002)005[0007:FGVLAS]2.0.CO;2</t>
  </si>
  <si>
    <t>The North American mid-continent population of Lesser snow geese (Chen caerulescens caerulescens L.) has increased by ca. 7% per year, largely as a result of geese feeding on agricultural crops in winter and on migration. We describe the long-term effects of increasing numbers of geese at an arctic breeding ground (La Pérouse Bay, Manitoba) on intertidal salt-marsh vegetation. Between 1985 and 1999 goose grubbing caused, considerable loss of graminoid vegetation along transects in intertidal marshes. Loss of vegetation led to bare sediment with a plant cover of less than 2%. Changes in vegetation could not be described by simple linear, geometric or exponential functions: most losses occurred between 1988 and 1990 and losses were staggered in time between individual transects, some of which had all vegetation removed. Between 1979 and 1999 the standing crop in July in remaining intact heavily-grazed swards of Puccinellia phoryganodes and Carex subspathacea fell from 40-60 g m-2 to 20-30 g m-2. Intense grazing on remaining patches of sward has restricted growth of these clonal forage plants and hypersalinity of bare sediments has precluded re-establishment of vegetation. Between 1989 and 1993 numbers of faecal droppings in grazed plots reached maximum values of 15-22 droppings m-2 wk-1. Since then peak values have remained at less than 13 droppings m-2 wk-1. The loss of vegetation and changes in soil conditions have resulted in the establishment of an alternative stable state (hypersaline bare sediment).</t>
  </si>
  <si>
    <t>Ossipov, Vladimir; Klemola, Tero; Ruohomaki, Kai; Salminen, Juha-Pekka</t>
  </si>
  <si>
    <t>Effects of three years' increase in density of the geometrid Epirrita autumnata on the change in metabolome of mountain birch trees (Betula pubescens ssp czerepanovii)</t>
  </si>
  <si>
    <t>CHEMOECOLOGY</t>
  </si>
  <si>
    <t>10.1007/s00049-014-0164-3</t>
  </si>
  <si>
    <t>The principal objective of the study was to characterize effects of increasing density of the autumnal moth, Epirrita autumnata (Lepidoptera, Geometridae), for 3 successive years on the change in metabolome of mountain birch trees (Betula pubescens ssp. czerepanovii). During the three study years (2000-2002), the larval density varied from low to very high (outbreak) density. Samples of leaves were collected from the same 12 trees at the same phenological stage of the trees each year. The leaves were collected from undamaged trees in the first year, from trees slightly damaged by larvae in the second year, and from trees heavily damaged by larvae in the third year. Metabolome analysis showed that the increase in density of E. autumnata larvae and degree of damage of birch trees caused multiple biochemical changes in the leaves, including increased concentrations of phenolic compounds (proanthocyanidins and hydrolysable tannins) and reduced concentrations of nutritive metabolites (monosaccharides, amino acids and some organic acids). These changes reduced the quality of leaves as food for larvae and, probably, were associated with induced chemical resistance of the birches to herbivorous insects. Additionally, the concentration of alpha-tocopherol was significantly higher in both slightly and heavily damaged trees. Mechanisms of changes in the metabolism of phenolic compounds and carbohydrates, and the role of alpha-tocopherol in their regulation are discussed.</t>
  </si>
  <si>
    <t>Jensen, SP; Doncaster, CP</t>
  </si>
  <si>
    <t>Lethal toxins in non-preferred foods: How plant chemical defences can drive microtine cycles</t>
  </si>
  <si>
    <t>JOURNAL OF THEORETICAL BIOLOGY</t>
  </si>
  <si>
    <t>10.1006/jtbi.1999.0941</t>
  </si>
  <si>
    <t>We hypothesize that periodic lethal toxin production by non-preferred food species can explain the precipitous decline phase of vole cycles in arctic and alpine tundra regions. For plants that cannot respond to grazing damage by compensatory shoot growth, periodic production of toxins can have an adaptive advantage at the individual level. Several plants in the diet of cyclical small mammals do produce lethal toxins and some production is known to be cyclical. Despite the wealth of indirect and anecdotal observation in support of the hypothesis, there remains a lacuna in the hard core of evidence: periodic production of lethal toxins and toxin-related deaths in microtines. We argue that this is only because it has not been sought among likely plants or has been sought at the wrong place or time. Strong candidate species are non-preferred foods with circumpolar distributions such as Empetrum nigrum or Vaccinium uliginosum. The right place to expect lethal toxin production is the high altitude or latitude epicentres of population crashes, in regions where recovery is by immigration as well as births; the right time is at the cusp of the crash. We propose an experimental design to test the hypothesis. (C) 1999 Academic Press.</t>
  </si>
  <si>
    <t>Doiron, Madeleine; Gauthier, Gilles; Levesque, Esther</t>
  </si>
  <si>
    <t>Effects of experimental warming on nitrogen concentration and biomass of forage plants for an arctic herbivore</t>
  </si>
  <si>
    <t>10.1111/1365-2745.12213</t>
  </si>
  <si>
    <t>In many arctic herbivores, the growth of young depends upon a synchrony between hatching date and seasonal change in plant nutritive quality. If plants respond more quickly than herbivores to climate warming, this may cause a mismatch between the availability of high-quality food and the hatching of young. This study examines the impact of experimental warming on the main food plants of an arctic herbivore, the greater snow goose (Chen caerulescens atlanticaL.) breeding on Bylot Island, Nunavut, Canada. During summers 2007–2009, we increased the temperature using small glasshouses (open-top chambers, OTC) in two habitats, wetlands and mesic tundra. Every 10 days, we measured above-ground plant biomass and a proxy of nutritive quality, nitrogen concentration, of graminoid plants in warmed and control plots from snowmelt in June until late July. Open-top chambers increased mean maximum temperature by up to 2.0 °C in wetlands and 4.6 °C in mesic tundra. Annual warming significantly increased biomass of graminoids by up to 29% in wetlands and 20% in mesic tundra. There was no difference in nitrogen concentration of the four plant species sampled (Dupontia fisheri, Eriophorum scheuchzeri, Arctagrostis latifolia and Luzula spp.) early in the season, but the seasonal decline in nitrogen occurred more rapidly in warmed than in control plots (10% to 14% less nitrogen in warmed plots in July). This effect was consistent across the 3 years of the experiment and independent of annual variation in plant phenology. There was either a weak positive effect or no effect of the warming treatment on the nitrogen biomass of plants depending on species or period of the season. Synthesis. Our results show that warming speeds up plant phenology and the seasonal decline in nutritive quality for arctic herbivores. Because young herbivores like geese are highly sensitive to the nitrogen concentration of their food, a warmer climate will likely reduce their growth. Climate warming may therefore have a negative impact on the population dynamic of arctic herbivores by reducing the quality of their summer forage.</t>
  </si>
  <si>
    <t>Grigor, Jordan J.; Marais, Ariane E.; Falk-Petersen, Stig; Varpe, Oystein</t>
  </si>
  <si>
    <t>Polar night ecology of a pelagic predator, the chaetognath Parasagitta elegans</t>
  </si>
  <si>
    <t>10.1007/s00300-014-1577-8</t>
  </si>
  <si>
    <t>The annual routines and seasonal ecology of herbivorous zooplankton species are relatively well known due to their tight coupling with their pulsed food source, the primary production. For higher trophic levels of plankton, these seasonal interactions are less well understood. Here, we study the mid-winter feeding of chaetognaths in high-Arctic fjord ecosystems. Chaetognaths are planktivorous predators which comprise high biomass in high-latitude seas. We investigated the common species Parasagitta elegans around the Svalbard archipelago (78-81A degrees N) during the winters of 2012 and 2013. Our samples consisted of individuals (body lengths 9-55 mm) from three fjords, which were examined for gut contents (n = 903), stable isotopes, fatty acid composition, and maturity status (n = 352). About a quarter of the individuals contained gut contents, mainly lipid droplets and chitinous debris, whilst only 4 % contained identifiable prey, chiefly the copepods Calanus spp. and Metridia longa. The delta N-15 content of P. elegans, and its average trophic level of 2.9, confirmed its carnivorous position and its fatty acid profile [in particular its high levels of 20:1(n-9) and 22:1(n-11)] confirmed carnivory on Calanus. Observations of undeveloped gonads in many of the larger P. elegans, and the absence of small individuals &lt; 10 mm, suggested that reproduction had not started this early in the year. Its average feeding rate across fjords and years was 0.12 prey ind.(-1) day(-1), which is low compared to estimates of spring and summer feeding in high-latitude environments. Our findings suggest reduced feeding activity during winter and that predation by P. elegans had little impact on the mortality of copepods.</t>
  </si>
  <si>
    <t>THE ROLE OF GRAZING IN NUTRIENT-RICH AREAS OF THE OPEN SEA</t>
  </si>
  <si>
    <t>10.4319/lo.1991.36.8.1616</t>
  </si>
  <si>
    <t>No single factor accounts fully for the persistently low phytoplankton stocks in the nutrient-rich areas of the open sea. However, grazing plays the necessary role of consuming phytoplankton produced in excess of losses due to physical processes and sinking. Without grazing, even if specific growth rate of the phytoplankton is less than optimal for the prevailing light and temperature conditions, as might be so under limitation by a trace nutrient such as Fe, the phytoplankton stock would still accumulate with attendant depletion of nutrients. Observations during spring and summer in the open subarctic Pacific argue against limitation of phytoplankton growth to the point where phytoplankton stock could not increase in the absence of grazing. An ecosystem process model of the phytoplankton-grazer interaction suggests that two processes-grazing control of phytoplankton stock and preferential utilization of NH4 by the phytoplankton-are sufficient to explain the continuously low phytoplankton stock and high concentrations of macronutrients. However, the grazing control may be exerted on a phytoplankton assemblage structured by Fe limitation. In particular, the intrinsic growth rates of potentially fast-growing diatoms seem to be depressed in the open subarctic Pacific. These conditions probably apply to two other nutrient-rich areas of the open sea, the Pacific equatorial upwelling region and the subantarctic circumpolar ocean, although in the latter region light limitation of phytoplankton growth may be more severe and silica limitation may influence the specific composition of the phytoplankton assemblage.</t>
  </si>
  <si>
    <t>Manseau, M; Huot, J; Crete, M</t>
  </si>
  <si>
    <t>Effects of summer grazing by caribou on composition and productivity of vegetation: Community and landscape level</t>
  </si>
  <si>
    <t>10.2307/2261473</t>
  </si>
  <si>
    <t>1 Changes in demography and studies on physical condition of the Riviere George caribou Rangifer tarandus herd have suggested that its size may be primarily regulated by the amount of forage available on the summer range. 2 We therefore document the impact of grazing and trampling on composition and productivity of two plant communities, the shrub tundra and stands of dwarf birch, within this range, Ungrazed sites were rare, but four previously located small areas were used as control sites. 3 For the shrub tundra, the lichen mat was absent in grazed sites and ground previously occupied by lichens was either bare, covered by fragments of dead lichens and mosses or recolonized by early succession lichen species. Ground cover of shrubs not eaten by caribou was lower in grazed sites than in ungrazed sites, and coverage of graminoids, forage shrubs and forbs did not differ significantly between grazed and ungrazed sites. 4 In stands of dwarf birch grazed by caribou, ground cover and leaf biomass of Betula glandulosa was significantly lower than in ungrazed sites. 5 Productivity of forage plant species over the summer range was estimated at 22.5 g m(-2) year(-1) in an ungrazed condition compared to 10.3 g m(-2) year(-1) when grazed. 6 At the landscape level, caribou have fragmented the distribution of their food resource by reducing biomass of shrub tundra and stands of dwarf birch to a very low level. 7 The serious negative impact of migratory ungulates on plant productivity of their summer range may be explained by characteristics of the vegetation and the high carrying capacity of winter compared to summer ranges. Significant factors related to the vegetation are its low resilience and productivity and the absence of a response of vascular plants following removal of lichens.</t>
  </si>
  <si>
    <t>Kullman, L</t>
  </si>
  <si>
    <t>Recent cooling and recession of Norway spruce (Picea abies (L) Karst) in the forest-alpine tundra ecotone of the Swedish Scandes</t>
  </si>
  <si>
    <t>10.1111/j.1365-2699.1996.tb00042.x</t>
  </si>
  <si>
    <t>Repeated crown condition surveys, 1974-94, of subalpine clonal groups of Norway spruce (Picea abies (L.) Karst.) were carried out in the Swedish Scandes. Complementary analyses concerned radial and vertical growth, sexual regeneration and range limit responses of other plant species. Significant defoliation of spruce progressed linearly over the period of study, reaching cumulative values of about 85%. It is inferred that defoliation was preconditioned by decreasing radial growth since the thermal climax in 1937 and was proximately initiated by the extremely cold winter of 1965/66 and paralleled by consistently declining radial growth and staggering vertical increase. It appears that severe and prolonged ground freezing invoked winter desiccation (xylem cavitation), extensive needle loss and reduced radial growth. Hypothetically, from circumstantial evidence, these processes are interrelated in a positive feedback system, implying increasing sensitivity to climatic stress and decreasing ability to take advantage of positive climatic anomalies. Thus, the total demise of the supranival stems is cautiously predicted, by linear regression of the 20-yr defoliation pattern, to be less than a decade ahead. The recession of Ii abies, clearly relevant in a landscape perspective, conforms with analogous responses of Pinus sylvestris L. and Betula pubescens Ehrh. ssp. tortuosa (Ledeb.) Nyman and a significant altitudinal range-limit retraction of certain silvine field-layer species. The structural development examined in this study concurs with long-term climate cooling and cold events and strongly contrasts with simulations of the performance of this system in response to a putative enhanced 'greenhouse' effect.</t>
  </si>
  <si>
    <t>Eckstein, RL; Karlsson, PS</t>
  </si>
  <si>
    <t>Above-ground growth and nutrient use by plants in a subarctic environment: Effects of habitat, life-form and species</t>
  </si>
  <si>
    <t>10.2307/3546015</t>
  </si>
  <si>
    <t>The annual above-ground turnover of nutrients was compared among 14 wild plant species representing four life-forms (woody evergreen, woody deciduous, graminoid, herb) and growing in two contrasting habitat types, a meadow birch forest rich in nutrients and a nutrient-poor bog. Variations in plant nutrient-turnover characteristics were related to habitat, life-form and species. The aim was to determine whether nutrient use strategy is similar for plants coexisting in the same habitat, the alternatives being that it is determined by the plant hfe-form or varies individualistically among species. The nutrient turnover characteristics are discussed in relation to nutrient use efficiency and stress resistance syndrome. Total annual nitrogen (N) and phosphorus (P) losses due to reproduction, herbivory and litter production were lowest in evergreens. There were marked differences between habitats with respect to parameters related to the stress resistance syndrome: nutrient (N and P) pool size, leaf P concentration and net above-ground productivity were much higher in the meadow birch forest than in the bog. In contrast, variation in both parameters of the nutrient use strategy, i.e. above-ground mean nutrient residence time (MRTA) and above-ground nutrient productivity (A(A)), was related to life-form and species but not to habitat conditions. We found an inverse relationship between A(A) and MRTA. Woody evergreens had the longest MRTA and the lowest A(A) of all life-forms, while herbs and graminoids were characterised by a short MRTA and a high A(A). This inverse relationship is of great importance for the nutrient use strategy of different life-forms though it is underlain with an uncertain portion of correlation due to the definitions of parameters. We found no consistent correlations between above-ground nutrient use efficiency (NUEA), as currently defined (''nutrient use strategy''), and indices of NUEA based on nutrient concentrations in green or senescent leaves. Above-ground nutrient use efficiency was not affected by habitat, life-form or species. This is in agreement with the hypothesis that by increasing their NUEA per se plants cannot adapt to nutrient-poor conditions. However, our results support the idea that in low-nutrient habitats there is a selection for species showing a prolonged mean residence time of nutrients (evergreens), while in high-nutrient habitats selection is for species with high nutrient productivity (herbs, graminoids).</t>
  </si>
  <si>
    <t>NIELSEN, TG; HANSEN, B</t>
  </si>
  <si>
    <t>PLANKTON COMMUNITY STRUCTURE AND CARBON CYCLING ON THE WESTERN COAST OF GREENLAND DURING AND AFTER THE SEDIMENTATION OF A DIATOM BLOOM</t>
  </si>
  <si>
    <t>10.3354/meps125239</t>
  </si>
  <si>
    <t>Pelagic food web structure and carbon dynamics were studied in Disko Bay, western Greenland, following the breakup of the sea ice in June-July 1992. Disko Bay was influenced by melt water, and calm sunny weather heated the surface water from 0 to 6 degrees C. Initially a diatom bloom was present throughout the photic zone. Due to nutrient depletion, and deepening of the surface layer, the bloom left the photic zone. Active bacterioplankton was observed from the first sampling. Bacterial production increased from a few percent to one-third of the primary production after the sedimentation of the bloom. The grazing impact by the copepod community was assessed by 2 independent methods. The gut fluorescence method and the egg production method resulted in copepod grazing estimates of about 80 and 45 % of the primary production d(-1), respectively. Carbon budget considerations showed that the estimated protozooplankton grazing impact was comparable, or higher, than grazing by the Calanus spp. dominated copepod community. The observed importance of Arctic bacteria and protozooplankton stress that high latitude pelagic food webs potentially have the same trophic complexity as low latitude pelagic ecosystems.</t>
  </si>
  <si>
    <t>Moller, EF; Nielsen, TG</t>
  </si>
  <si>
    <t>Plankton community structure and carbon cycling off the western coast of Greenland, with emphasis on sources of DOM for the bacterial community</t>
  </si>
  <si>
    <t>10.3354/ame022013</t>
  </si>
  <si>
    <t>The plankton community was investigated in Disko Bay, West Greenland, in August 1998, and the importance of phytoplankton versus zooplankton in providing substrates for the bacterial community was evaluated. Two distinct plankton communities were observed. In the stratified north side of the bay the surface water was nutrient depleted and high biomasses of phyto-, zoo- and bacterioplankton were observed; in contrast, the south side had less pronounced stratification, higher concentrations of nutrients and lower plankton biomass levels. Accompanying differences in the relative importance of the different sources of substrates for the bacteria were indicated from carbon flow scenarios and correlations between bacterial production and plankton biomass. These showed that the protozooplankton were most important in the north, while in the south the contributions from phytoplankton and zooplankton to the bacteria substrate pool were equal. Overall, the ciliates and heterotrophic dinoflagellates played a key role as grazers and in providing substrates for the bacteria in this arctic ecosystem.</t>
  </si>
  <si>
    <t>Yli-Pirila, Pasi; Copolovici, Lucian; Kannaste, Astrid; Noe, Steffen; Blande, James D.; Mikkonen, Santtu; Klemola, Tero; Pulkkinen, Juha; Virtanen, Annele; Laaksonen, Ari; Joutsensaari, Jorma; Niinemets, Ulo; Holopainen, Jarmo K.</t>
  </si>
  <si>
    <t>Herbivory by an Outbreaking Moth Increases Emissions of Biogenic Volatiles and Leads to Enhanced Secondary Organic Aerosol Formation Capacity</t>
  </si>
  <si>
    <t>10.1021/acs.est.6b02800</t>
  </si>
  <si>
    <t>In addition to climate warming, greater herbivore pressure is anticipated to enhance the emissions of climate-relevant biogenic volatile organic compounds (VOCs) from boreal and subarctic forests and promote the formation of secondary aerosols (SOA) in the atmosphere. We evaluated the effects of Epirrita autumnata, an outbreaking geometrid moth, feeding and larval density on herbivore-induced VOC emissions from mountain birch in laboratory experiments and assessed the impact of these emissions on SOA formation via ozonolysis in chamber experiments. The results show that herbivore-induced VOC emissions were strongly dependent on larval density. Compared to controls without larval feeding, clear new particle formation by nucleation in the reaction chamber was observed, and the SOA mass loadings in the insect-infested samples were significantly higher (up to 150-fold). To our knowledge, this study provides the first controlled documentation of SOA formation from direct VOC emission of deciduous trees damaged by known defoliating herbivores and suggests that chewing damage on mountain birch foliage could significantly increase reactive VOC emissions that can importantly contribute to SOA formation in subarctic forests. Additional feeding experiments on related silver birch confirmed the SOA results. Thus, herbivory-driven volatiles are likely to play a major role in future biosphere-vegetation feedbacks such as sun-screening under daily 24 h sunshine in the subarctic.</t>
  </si>
  <si>
    <t>Festa-Bianchet, M.; Ray, J. C.; Boutin, S.; Cote, S.; Gunn, A.</t>
  </si>
  <si>
    <t>Conservation of caribou (Rangifer tarandus) in Canada: an uncertain future</t>
  </si>
  <si>
    <t>10.1139/Z11-025</t>
  </si>
  <si>
    <t>Caribou (Rangifer tarandus (L., 1758)) play a central role in the ecology and culture of much of Canada, where they were once the most abundant cervid. Most populations are currently declining, and some face extirpation. In southern Canada, caribou range has retreated considerably over the past century. The ultimate reason for their decline is habitat alterations by industrial activities. The proximate causes are predation and, to a lesser extent, overharvest. The most southerly populations of Mountain caribou are at imminent risk of extirpation. Mountain caribou are threatened by similar industrial activities as Boreal caribou, and face increasing harassment from motorized winter recreational activities. Most populations of Migratory Tundra caribou are currently declining. Although these caribou fluctuate in abundance over decades, changing harvest technologies, climate change, increasing industrial development and human presence in the North raise doubts over whether recent declines will be followed by recoveries. The Peary caribou (Rangifer tarandus pearyi J.A. Allen, 1902), a distinct subspecies endemic to Canada's High Arctic, has suffered drastic declines caused by severe weather, hunting and predation. It faces an increasing threat from climate change. While some questions remain about the reasons for the decline of Migratory Tundra caribou, research has clearly identified several threats to the persistence of Boreal, Mountain, and Peary caribou. Scientific knowledge, however, has neither effectively influenced policies nor galvanized public opinion sufficiently to push governments into effective actions. The persistence of many caribou populations appears incompatible with the ongoing pace of industrial development.</t>
  </si>
  <si>
    <t>Kristensen, Jeppe A.; Metcalfe, Daniel B.; Rousk, Johannes</t>
  </si>
  <si>
    <t xml:space="preserve">The biogeochemical consequences of litter transformation by insect herbivory in the Subarctic: a microcosm simulation experiment </t>
  </si>
  <si>
    <t>10.1007/s10533-018-0451-0</t>
  </si>
  <si>
    <t>Warming may increase the extent and intensity of insect defoliations within Arctic ecosystems. A thorough understanding of the implications of this for litter decomposition is essential to make predictions of soil-atmosphere carbon (C) feedbacks. Soil nitrogen (N) and C cycles naturally are interlinked, but we lack a detailed understanding of how insect herbivores impact these cycles. In a laboratory microcosm study, we investigated the growth responses of heterotrophic soil fungi and bacteria as well as C and N mineralisation to simulated defoliator outbreaks (frass addition), long-term increased insect herbivory (litter addition at higher background N-level) and non-outbreak conditions (litter addition only) in soils from a Subarctic birch forest. Larger amounts of the added organic matter were mineralised in the outbreak simulations compared to a normal year; yet, the fungal and bacterial growth rates and biomass were not significantly different. In the simulation of long-term increased herbivory, less litter C was respired per unit mineralised N (C:N of mineralisation decreased to 20 ± 1 from 38 ± 3 for pure litter), which suggests a directed microbial mining for N-rich substrates. This was accompanied by higher fungal dominance relative to bacteria and lower total microbial biomass. In conclusion, while a higher fraction of foliar C will be respired by insects and microbes during outbreak years, predicted long-term increases in herbivory linked to climate change may facilitate soil C-accumulation, as less foliar C is respired per unit mineralised N. Further work elucidating animal-plant-soil interactions is needed to improve model predictions of C-sink capacity in high latitude forest ecosystems.</t>
  </si>
  <si>
    <t>laboratory microcosm experiment</t>
  </si>
  <si>
    <t>Wilson, DJ; van der Wal, R; Chang, ER; Jensen, A; Jefferies, RL</t>
  </si>
  <si>
    <t>Urea hydrolysis and nitrification in arctic salt-marsh soils: Possible constraints on the growth of forage plants</t>
  </si>
  <si>
    <t>Lesser snow geese graze intensively on graminoid vegetation of intertidal and non-tidal salt marshes at La Perouse Bay, Manitoba. The replacement of defoliated plant tissue is limited by the supply of nitrogen. Nitrogen in goose faeces may become available for plant uptake through hydrolysis of urea and through nitrification. In recent years, heavy grazing and grubbing by the growing goose population have damaged the vegetation at some sites. Soils beneath damaged swards become hypersaline and grubbed soils exhibit low rates of net nitrogen mineralization and low ammonium concentrations. We measured effects of temperature and salinity on the rate of urea hydrolysis and on the nitrification potential of soils. Rates of urea hydrolysis increased with rising temperatures (1 degrees C - 30 degrees C) but declined with increasing salinity. Rates of urea hydrolysis were low in soils where the vegetation had been removed by grubbing but high in the more organic soils of the non-tidal inland marsh. Rates of nitrification were consistently low, particularly in soils from the inland marsh. The nitrification rate increased with temperature, and was higher at the salinity of sea water than at lower or higher salinities. Watering turves with river water for six weeks before measuring. rates of nitrification did not significantly change the results in soils from either the intertidal marsh or the inland marsh. It is probable that most mineral nitrogen available to plants growing in these soils is in the form of ammonium. Low soil temperatures and hypersaline conditions limit rates of urea hydrolysis, and Likely restrict available nitrogen for the growth of forage plants.</t>
  </si>
  <si>
    <t>Selph, KE; Shacat, J; Landry, MR</t>
  </si>
  <si>
    <t>Microbial community composition and growth rates in the NW Pacific during spring 2002</t>
  </si>
  <si>
    <t>GEOCHEMISTRY GEOPHYSICS GEOSYSTEMS</t>
  </si>
  <si>
    <t>10.1029/2005gc000983</t>
  </si>
  <si>
    <t>[1] The IOC North Pacific expedition in spring ( May 2002) sailed from Osaka, Japan, to Honolulu, Hawaii, and surveyed the region from roughly 22 to 50 degrees N and 147 degrees E to 158 degrees W. Nine stations were chosen to characterize three distinct water masses, as well as their boundary regions: the Kuroshio Current, the North Pacific subarctic gyre, and the North Pacific subtropical gyre. Grazing largely balanced growth at all stations, with an average net growth rate of 0.11 +/- 0.16 d(-1) (cell-based) and 0.06 +/- 0.15 d(-1) (chlorophyll-based). The stations could be distinguished, however, by phytoplankton community composition and growth response to nutrient additions ( ammonium, phosphate, manganese, and iron). Nutrients were undetectable in surface waters of the Kuroshio Current, where a centric diatom-dominated bloom showed a significant growth response to added nutrients. Iron limitation was observed for the cyanobacteria Synechococcus at the two subarctic gyre stations; however, the photosynthetic eukaryotes, which dominated the photosynthetic biomass at these stations, were not nutrient-limited. Four oligotrophic subtropical gyre stations were dominated by photosynthetic bacteria (Prochlorococcus and Synechococcus) and small (&lt; 5 mu m) eukaryotic autotrophs, which exhibited a dramatic increase in growth rate with macronutrient additions but displayed little or no increased growth with iron additions alone. Overall, the ratio of heterotroph consumer biomass to autotroph biomass was higher in the Prochlorococcus-dominated subtropical gyre sites (0.5) than the subarctic or Kuroshio Current sites (0.2 - 0.3).</t>
  </si>
  <si>
    <t>Michelsen, Helena Kling; Svensen, Camilla; Reigstad, Marit; Nilssen, Einar Magnus; Pedersen, Torstein</t>
  </si>
  <si>
    <t>Seasonal dynamics of meroplankton in a high-latitude fjord</t>
  </si>
  <si>
    <t>10.1016/j.jmarsys.2016.12.001</t>
  </si>
  <si>
    <t>Knowledge on the seasonal timing and composition of pelagic larvae of many benthic invertebrates, referred to as meroplankton, is limited for high-latitude fjords and coastal areas. We investigated the seasonal dynamics of meroplankton in the sub-Arctic Porsangerfjord (70 degrees N), Norway, by examining their seasonal changes in relation to temperature, chlorophyll a and salinity. Samples were collected at two stations between February 2013 and August 2014. We identified 41 meroplanktonic taxa belonging to eight phyla. Multivariate analysis indicated different meroplankton compositions in winter, spring, early summer and late summer. More larvae appeared during spring and summer, forming two peaks in meroplankton abundance. The spring peak was dominated by cirripede nauplii, and late summer peak was dominated by bivalve veligers. Moreover, spring meroplankton were the dominant component in the zooplankton community this season. In winter, low abundances and few meroplanktonic taxa were observed. Timing for a majority of meroplankton correlated with primary production and temperature. The presence of meroplankton in the water column through the whole year and at times dominant in the zooplankton community, suggests that they, in addition to being important for benthic recruitment, may play a role in the pelagic ecosystem as grazers on phytoplankton and as prey for other organisms. (C) 2016 Elsevier B.V. All rights reserved.</t>
  </si>
  <si>
    <t>Marell, Anders; Edenius, Lars</t>
  </si>
  <si>
    <t>Spatial heterogeneity and hierarchical feeding habitat selection by reindeer</t>
  </si>
  <si>
    <t>10.1657/1523-0430(2006)38[413:SHAHFH]2.0.CO;2</t>
  </si>
  <si>
    <t>Reindeer, Rangifer tarandus, live in subarctic and alpine environments with spatially and temporally heterogeneous resource distribution. In this study, we used a hierarchical approach to test whether reindeer responded to spatial heterogeneity during the plant growing season (divided into three distinct periods) in a mountainous subarctic environment in northern Sweden. A reindeer herd in northern Sweden was surveyed using radio-telemetry (8 female reindeer) and the selection of feeding habitats by observing individuals/groups (135 observations) using laser range-finding binoculars. Reindeer selected feeding areas (evaluated at 5-km grid size), as well as feeding habitats (evaluated at 0.5- and 1-km grid size) during spring, in response to high terrain ruggedness and habitat heterogeneity. Reindeer switched during summer to select against terrain ruggedness and habitat heterogeneity at the level of feeding habitats, while preferring southward facing habitats. During autumn, a broader spectrum of feeding habitats was used. We conclude that reindeer seem to adopt a hierarchical strategy in agreement with general foraging theory, and are capable of responding to seasonal changes in resource distribution occurring across spatial scales. Furthermore, our results support the idea that spatial heterogeneity is an important factor to large-sized herbivores at high and intermediate levels of habitat selection. Conservation of large continuous and undeveloped landscapes is an important management goal, as they provide a wide range of habitats necessary for animals such as reindeer that use large territories.</t>
  </si>
  <si>
    <t>Franzen, Markus; Dieker, Petra</t>
  </si>
  <si>
    <t>The influence of terrain age and altitude on the arthropod communities found on recently deglaciated terrain</t>
  </si>
  <si>
    <t>10.1093/czoolo/60.2.203</t>
  </si>
  <si>
    <t>Climate warming has been more pronounced in the Arctic than elsewhere, resulting in a recent rapid glacial retreat. Over 85% of the Almajallojekna glacier has disappeared over the last 115 years and it is one of the fastest retreating glaciers in Sweden. In 2011 and 2012, at 18 sites in the vicinity of the remaining glacier network, we sampled arthropods and related the species richness, abundance and proportion of herbivores to altitude (ranging from 824 to 1,524 m.a.s.l.) and the age of the site (ranging from 0 to &gt;115 years). Temperature was measured at six sites and the average annual air temperature ranged from -3.7 degrees C to 1.1 degrees C. In total, we recorded 3,705 arthropods from 117 species in nine different taxonomic groups. The most abundant and species-rich group was Coleoptera (1,381 individuals, 41 species) followed by Araneae (1,050 individuals, 15 species) and Macrolepidoptera (732 individuals, 17 species). Only at lower altitudes did the abundance and species richness of arthropods increase with increasing age of the site. The results were consistent among the studied taxonomic groups and when controlling for sampling intensity using two different approaches. The proportion of herbivores decreased with increasing age of the site and with increasing altitude. Clearly, altitude appears more important than the age of the site and, at higher altitudes, abundance, species richness and herbivory are low.</t>
  </si>
  <si>
    <t>Middelbo, Ane Bruun; Sejr, Mikael Kristian; Arendt, Kristine Engel; Moller, Eva Friis</t>
  </si>
  <si>
    <t>Impact of glacial meltwater on spatiotemporal distribution of copepods and their grazing impact in Young Sound NE, Greenland</t>
  </si>
  <si>
    <t>10.1002/lno.10633</t>
  </si>
  <si>
    <t>The melting of sea ice, increased terrestrial runoff and meltwater from the Greenland Ice Sheet contribute to increased freshening and stratification of Arctic seas. However, the impacts on ecosystem structure and carbon cycling are still poorly quantified. We studied copepod abundance, grazing, and carbon turnover in Young Sound, Northeast Greenland, during the ice-free period from mid-July to early October 2014 at four stations along the freshwater gradient from the inner fjord to the Greenland Sea. Freshwater enters the fjord as surface runoff from land-terminating glaciers and forms a surface layer of high turbidity and low salinity limiting light availability and nutrient replenishment. This resulted in the inner station consistently having lower biomass of chlorophyll a, (average 21 mg m(-2)) compared to the outer station (47 mg m(-2)) and phytoplankton cells smaller than 10 mu m constituted 89% at the inner station compared to 59% at the outer station. Copepod grazing rates were low on these small cells, which resulted in low copepods community grazing at the freshwater impacted site in the inner fjord. Daily grazing impact by copepods was about half of the daily primary production during July and August in the outer region of the fjord, but grazing impact was always less than 10% of the daily primary production in the inner fjord and in the late part of the open water season at all stations. Our study shows that meltwater driven stratification results in dominance of small phytoplankton cells, which directly impacts secondary producers and reduces transfer to higher trophic levels.</t>
  </si>
  <si>
    <t>Rogachev, Konstantin A.; Carmack, Eddy C.; Foreman, Michael G. G.</t>
  </si>
  <si>
    <t>Bowhead whales feed on plankton concentrated by estuarine and tidal currents in Academy Bay, Sea of Okhotsk</t>
  </si>
  <si>
    <t>10.1016/j.csr.2008.04.014</t>
  </si>
  <si>
    <t>Academy Bay in the Sea of Okhotsk is an important summertime feeding ground for pelagic-feeding Bowhead whales (Balaena mysticetus) in the western subarctic North Pacific. The present work combines satellite observations with physical (CTD, currents, tides) and biological (zooplankton sampling) measurements. Data obtained aboard the RV Lugovoe in August-September 2003 and July-August 2004 show dense populations of zooplankton (such as copepods Calanus glacialis, Pseudocalanus sp., pteropods Limacina helicina, and chaetognaths Sagitta sp.) that are concentrated by physical mechanisms within this critically important ecosystem. We show that near-bottom, cold water intrusions from the northern Sea of Okhotsk associated with the estuarine circulation advect arctic herbivorous calanoids (Calanus glacialis) and mollusks Limacina helicina into the region. Satellite and in situ observations that include conductivity-temperature-depth (CTD) data and measurements of tidal currents are used to study the nature of the estuarine circulation. Results show an anticyclonic circulation, associated with the effect of earth's rotation. An analytical model shows horizontally convergent flows in the lower layer toward the western coast of the bay that push water upward along the steep slope. This together with zooplankton vertical migration leads to aggregation. Thus the combination of the residual eddy formation and swimming behavior act to concentrate zooplankton near the cape and to provide the necessary densities of planktonic food supply for Bowhead whales. (C) 2008 Elsevier Ltd. All rights reserved.</t>
  </si>
  <si>
    <t>Gallagher, Colin P.; Dick, Terry A.</t>
  </si>
  <si>
    <t>Ecological characteristics of ninespine stickleback Pungitius pungitius from southern Baffin Island, Canada</t>
  </si>
  <si>
    <t>10.1111/j.1600-0633.2011.00516.x</t>
  </si>
  <si>
    <t>Stable delta C-13 and delta N-15 isotopes, diet and parasites demonstrated that the prey consumed by ninespine stickleback Pungitius pungitius in a small lake on Baffin Island changed during the summer and also revealed intraspecific variation in their ecological niche. In July, there were differences in the diets of male and female ninespine stickleback as indicated by the stable isotopes, differences corroborated by the data on diet composition and the parasite fauna. Differences suggested that the sexes occupied different habitats during spawning. During July, females utilise the shallower littoral areas consuming zooplankton and benthic organisms, while males occupy deeper areas of the littoral zone feeding mainly on pelagic zooplankton. Parasite data support these observations as males had higher infections of copepod- transmitted parasites than females. There appeared to be no segregation of resources between males and females in late August, although the diet of both male and female ninespine stickleback shifted towards more benthic organisms, compared with July. Differences in delta C-13 isotope, diet composition and infections of co-occurring parasites demonstrated that sympatric ninespine stickleback and Arctic char Salvelinus alpinus captured in the littoral zone occupied separate niches. Ninespine stickleback preyed mainly on zooplankton and chironomids, while Arctic char consumed a greater variety of prey items, including zooplankton and larger-sized prey such as insects and ninespine stickleback. The multifaceted approach improved our understanding of the trophic ecology of ninespine stickleback in southern Baffin Island and quantified resource use and dietary overlap with Arctic char.</t>
  </si>
  <si>
    <t>Hodkinson, ID; Coulson, SJ; Webb, NR</t>
  </si>
  <si>
    <t>Invertebrate community assembly along proglacial chronosequences in the high Arctic</t>
  </si>
  <si>
    <t>10.1111/j.0021-8790.2004.00829.x</t>
  </si>
  <si>
    <t>1. Invertebrate community assembly is described for two contrasting proglacial chronosequences (over 1900 years) at Kongsfjord, W. Spitsbergen, Svalbard. 2. Three hypotheses were tested: (1) community assembly is deterministic, directional and predictable; (2) succession is inextricably linked to plant community and soil development; and (3) dispersal is a rate-limiting factor for community assembly. 3. Communities, dominated by omnivores and detritivores, are more complex than supposed previously. Herbivore species were few but predators, parasitoids and hyperparasitoids were abundant. 4. Species fell within one of eight defined groups with respect to colonization. This relates to ecophysiological tolerances, need for facilitation or dependence on other species. Spiders, surface-active Collembola and drought-resistant cryptostigmatic mites arrived before vascular plants established and soils developed. Later colonizers required site facilitation through soil development or host availability. 5. Comparisons between the proglacial area of Midtre Lovenbre, a land-terminating glacier, and three Loven Islands, released from beneath a tidewater glacier, showed similarities in community composition and species abundance with respect to successional stage, suggesting determinism and direction in community development. 6. Most common species on Midtre Lovenbre colonized the Loven Islands rapidly, suggesting that dispersal does not seriously restrict community development on the time scales involved. Some minor species associated with older soils appear not yet to have reached the islands.</t>
  </si>
  <si>
    <t>Shimizu, Yugo; Takahashi, Kazutaka; Ito, Shin-Ichi; Kakehi, Shigeho; Tatebe, Hiroaki; Yasuda, Ichiro; Kusaka, Akira; Nakayama, Tomoharu</t>
  </si>
  <si>
    <t>Transport of subarctic large copepods from the Oyashio area to the mixed water region by the coastal Oyashio intrusion</t>
  </si>
  <si>
    <t>10.1111/j.1365-2419.2009.00513.x</t>
  </si>
  <si>
    <t>The lateral transport of organic carbon in large grazing copepods (Neocalanus cristatus, Neocalanus flemingeri, Neocalanus plumchrus and Eucalanus bungii) from the Oyashio area to the mixed water region (MWR) by the coastal Oyashio intrusion was estimated using the data of VMPS (vertical multiple plankton sampler) and 1500 dbar-referred geostrophic transport from the CTD (conductivity temperature depth sensor) data of five cruises during June 2001 to April 2002 on a repeat observation section OICE (Oyashio Intensive observation line off Cape Erimo), which extends southeastward from Hokkaido Island, Japan. The transport to MWR by the coastal Oyashio intrusion was estimated to be 5.3 x 10(11) g C for the four species. Data from profiling floats also indicated that the copepods were advected from OICE to MWR by the coastal Oyashio intrusion within about 2 months. This transport is considered to be one of the significant sources of organic carbon in MWR as it is larger than the amount of large zooplankton consumed by Pacific saury (Cololabis saira) in MWR, one of the dominant copepod predators in this region.</t>
  </si>
  <si>
    <t>HEAD, EJH</t>
  </si>
  <si>
    <t>ESTIMATION OF ARCTIC COPEPOD GRAZING RATES INVIVO AND COMPARISON WITH INVITRO METHODS</t>
  </si>
  <si>
    <t>10.1007/BF00392678</t>
  </si>
  <si>
    <t>Hansen, AS; Nielsen, TG; Levinsen, H; Madsen, SD; Thingstad, TF; Hansen, BW</t>
  </si>
  <si>
    <t>Impact of changing ice cover on pelagic productivity and food web structure in Disko Bay, West Greenland: a dynamic model approach</t>
  </si>
  <si>
    <t>10.1016/S0967-0637(02)00133-4</t>
  </si>
  <si>
    <t>A rise in global temperatures could potentially lead to less ice in the Arctic, including a reduction in the ice-covered period. The consequence of a changing ice cover on the food web structure and production in Disko Bay, Western Greenland, is analysed through application of a dynamical model for the planktonic food web. The model is successfully calibrated and tested for sensitivity, using a detailed data set for 1996-1997. Model scenarios are (1) extended ice cover and (2) no ice. These scenarios are compared to model runs with measured ice cover in two normal years. In the extended ice scenario, assuming unchanged copepod behaviour, copepods are starving or feeding in the ice/water interface from the time they ascend to the surface layer from over-wintering depths until the ice break-up in June. The total annual primary production reaches the same level as it does in the average year, but copepod ingestion and, as a consequence, vertical carbon export is reduced by app. 40%. In the ice-free situation, an early diatom bloom is initiated by stratification of the water in March, before the copepods ascend. The diatom bloom is grazed upon by protozooplankton, which reach a high biomass before the copepods ascend in April. Annual primary production increases by 52% while copepod ingestion and vertical loss of carbon is reduced by 57%. This study illustrates how a change in the ice cover in Arctic areas can potentially create a mismatch between spring primary production and copepod grazers. The result may be a planktonic food web dominated by protozooplankton, resulting in lower export of organic material out of the photic zone despite increased primary productivity, or alternatively lead to changes in species composition or behaviour. (C) 2003 Elsevier Science Ltd. All rights reserved.</t>
  </si>
  <si>
    <t>Sharov, AI</t>
  </si>
  <si>
    <t>Studying changes of ice coasts in the European Arctic</t>
  </si>
  <si>
    <t>GEO-MARINE LETTERS</t>
  </si>
  <si>
    <t>10.1007/s00367-004-0197-7</t>
  </si>
  <si>
    <t>The present extent of European ice coasts, their spatial changes in the past 50 years and the velocities of ice flow in marginal parts of tidewater glaciers were determined and mapped at a regional scale using spaceborne image data, both optical and radar. The methods of satellite photogrammetry and radar interferometry provided efficient solutions to the integral estimation of ice-coast dynamics in the Franz Josef Land, Novaya Zemlya and Svalbard archipelagos. Studies revealed significant degradation of the ice coasts (-7.7% by length) compared to the situation represented in the available maps. The results obtained in the laboratory were verified during several field campaigns.</t>
  </si>
  <si>
    <t>Coupel, P.; Matsuoka, A.; Ruiz-Pino, D.; Gosselin, M.; Marie, D.; Tremblay, J-E; Babin, M.</t>
  </si>
  <si>
    <t>Pigment signatures of phytoplankton communities in the Beaufort Sea</t>
  </si>
  <si>
    <t>10.5194/bg-12-991-2015</t>
  </si>
  <si>
    <t>Phytoplankton are expected to respond to recent environmental changes of the Arctic Ocean. In terms of bottom-up control, modifying the phytoplankton distribution will ultimately affect the entire food web and carbon export. However, detecting and quantifying changes in phytoplankton communities in the Arctic Ocean remains difficult because of the lack of data and the inconsistent identification methods used. Based on pigment and microscopy data sampled in the Beaufort Sea during summer 2009, we optimized the chemotaxonomic tool CHEMTAX (CHEMical TAXonomy) for the assessment of phytoplankton community composition in an Arctic setting. The geographical distribution of the main phytoplankton groups was determined with clustering methods. Four phytoplankton assemblages were determined and related to bathymetry, nutrients and light availability. Surface waters across the whole survey region were dominated by prasinophytes and chlorophytes, whereas the subsurface chlorophyll maximum was dominated by the centric diatoms Chaetoceros socialis on the shelf and by two populations of nanoflagellates in the deep basin. Microscopic counts showed a high contribution of the heterotrophic dinoflagellates Gymnodinium and Gyrodinium spp. to total carbon biomass, suggesting high grazing activity at this time of the year. However, CHEMTAX was unable to detect these dinoflagellates because they lack peridinin. In heterotrophic dinoflagellates, the inclusion of the pigments of their prey potentially leads to incorrect group assignments and some misinterpretation of CHEMTAX. Thanks to the high reproducibility of pigment analysis, our results can serve as a baseline to assess change and spatial or temporal variability in several phytoplankton populations that are not affected by these misinterpretations.</t>
  </si>
  <si>
    <t>Gallinat, Amanda S.; Primack, Richard B.; Wagner, David L.</t>
  </si>
  <si>
    <t>Autumn, the neglected season in climate change research</t>
  </si>
  <si>
    <t>TRENDS IN ECOLOGY &amp; EVOLUTION</t>
  </si>
  <si>
    <t>10.1016/j.tree.2015.01.004</t>
  </si>
  <si>
    <t>Autumn remains a relatively neglected season in climate change research in temperate and arctic ecosystems. This neglect occurs despite the importance of autumn events, including leaf senescence, fruit ripening, bird and insect migration, and induction of hibernation and diapause. Changes in autumn phenology alter the reproductive capacity of individuals, exacerbate invasions, allow pathogen amplification and higher disease-transmission rates, reshuffle natural enemy-prey dynamics, shift the ecological dynamics among interacting species, and affect the net productivity of ecosystems. We synthesize some of our existing understanding of autumn phenology and identify five areas ripe for future climate change research. We provide recommendations to address common pitfalls in autumnal research as well as to support the conservation and management of vulnerable ecosystems and taxa.</t>
  </si>
  <si>
    <t>Sorensen, Jesper Givskov; Holmstrup, Martin</t>
  </si>
  <si>
    <t>Candidate gene expression associated with geographical variation in cryoprotective dehydration of Megaphorura arctica</t>
  </si>
  <si>
    <t>JOURNAL OF INSECT PHYSIOLOGY</t>
  </si>
  <si>
    <t>10.1016/j.jinsphys.2013.05.007</t>
  </si>
  <si>
    <t>A number of small and permeable invertebrates survive subzero temperatures by cryoprotective dehydration (CPD) in which animals readily lose water to equilibrate body fluid melting points with surrounding temperature thereby avoiding the risk of freezing. Population studies are useful for detecting evolutionary climatic adaptation by comparing populations from locations differing in climatic characteristics. To identify the existence of adaptive variation for important physiological mechanisms underlying the CPD capacity we investigated the gene expression profile of five candidate genes as well as water content and cryoprotectant concentrations in five natural populations from diverse climatic origins. Our results show that Arctic populations, originating from an area with severe winter conditions (Svalbard), respond differently than the populations coming from more benign conditions (Mainland Norway). The Svalbard populations lost water and accumulated trehalose faster in response to cold exposure at -6 degrees C. The gene expression results suggests that the Svalbard populations experience less cellular perturbation and has a lesser need for molecular chaperones (hsp70) during CPD, but handles the stress by early and rapid induction of cryoprotectant producing enzymes (tps) and oxidative stress scavengers (sod) and possibly also membrane modifications (fad). Thus, these traits relate to the severity of the climate adapted to and are likely markers of their adaptive history. (c) 2013 Elsevier Ltd. All rights reserved.</t>
  </si>
  <si>
    <t>Wegener, C; Odasz-Albrigtsen, AM</t>
  </si>
  <si>
    <t>Do Svalbard reindeer regulate standing crop in the absence of predators? A test of the exploitation ecosystems model</t>
  </si>
  <si>
    <t>10.1007/s004420050580</t>
  </si>
  <si>
    <t>The Svalbard reindeer is the only mammalian herbivore in Adventdalen (78 degrees N), Svalbard, where it has no natural predators. To test if herbivores in the absence of predators regulate standing crop to a level independent of productivity, which is one of the predictions of the exploitation ecosystems model, herbivore exclosures were set up in 1992 in Salix heath, Luzula heath, Cassiope heath, and Alopecurus meadow in Adventdalen. Standing crop of vascular plants was harvested and measured inside and outside the exclosures in 1994, when the reindeer population was at peak density (ca 5.4 animals km(-2)), and in 1996, when the reindeer density was about 30% lower (ca 3.7 animals km(-2)). Standing dead material was reduced by grazing in the Luzula heath in 1994. However, we found no effect of grazing, year, or interactions between grazing and year on live standing crop. Also contrary to the predictions from the model, differences in standing crop between vegetation types were highly significant. Mean biomass of plant material was lowest in the Alopecurus meadow (36 g m(-2)), two fold higher in the Luzula heath, and about threefold higher in the Salix heath and Cassiope heath, indicating that reindeer do not regulate standing crop to the same level on a local scale. The predictive power of the exploitation ecosystems model is low due to lack of recognition of the importance of plant chemistry, plant compensation ability, variation in forage availability during the year, parasites functioning as predators: and adverse weather conditions. which may cause density-independent variations in fecundity and mortality of reindeer.</t>
  </si>
  <si>
    <t>not a lot of info to extract!</t>
  </si>
  <si>
    <t>Weegman, Mitch D.; Bearhop, Stuart; Hilton, Geoff M.; Walsh, Alyn J.; Weegman, Kaitlin M.; Hodgson, David J.; Fox, Anthony David</t>
  </si>
  <si>
    <t>Should I stay or should I go? Fitness costs and benefits of prolonged parent-offspring and sibling-sibling associations in an Arctic-nesting goose population</t>
  </si>
  <si>
    <t>10.1007/s00442-016-3595-4</t>
  </si>
  <si>
    <t>Theory predicts persistence of long-term family relationships in vertebrates will occur until perceived fitness costs exceed benefits to either parents or offspring. We examined whether increased breeding probability and survival were associated with prolonged parent-offspring and sibling-sibling relationships in a long-lived Arctic migrant herbivore, the Greenland white-fronted goose (Anser albifrons flavirostris). Although offspring associated with parents for 1-13 years, 79 % of these associations lasted two or less years. Only 65 (9.9 %) of the 656 marked offspring bred once in their lifetime, and just 16 (2.4 %) bred twice or more. The probability of birds with siblings breeding successfully in a subsequent year was credibly greater than that of independent birds at ages 5, 6, and 7. Survival of offspring with parents was credibly greater than that of independent/nonbreeder birds at all possible ages (i.e., ages 2-7+). A cost-benefit matrix model utilizing breeding and survival probabilities showed that staying with family groups was favored over leaving until age 3, after which there were no credible differences between staying and leaving strategies until the oldest ages, when leaving family groups was favored. Thus, most birds in this study either departed family groups early (e.g., at age 2, when the stay strategy was favored) or as predicted by our cost-benefit model (i.e., at age 3). Although extended family associations are a feature of this population, we contend that the survival benefits are not sufficient enough to yield clear fitness benefits, and associations only persist because parents and offspring mutually benefit from their persistence.</t>
  </si>
  <si>
    <t>Ngai, JT; Jefferies, RL</t>
  </si>
  <si>
    <t>Nutrient limitation of plant growth and forage quality in Arctic coastal marshes</t>
  </si>
  <si>
    <t>10.1111/j.0022-0477.2004.00926.x</t>
  </si>
  <si>
    <t>1. Foraging by geese has led to vegetation loss in salt marshes along the Hudson Bay coast and lesser snow geese are increasingly grazing inland freshwater marshes. We determined whether different nutrients limit the growth of forage plants in the two habitats, and whether these differences affect the nutritional quality of vegetation available to geese at La Perouse Bay, Manitoba. 2. Results from fertilization experiments indicate that primary productivity in the salt marsh is both nitrogen and phosphorus limited, whereas the freshwater marsh is phosphorus limited. Total amounts of calcium, magnesium and potassium in above-ground biomass per unit area showed similar differences in limitation. 3. Leaves of preferred forage species have higher nutrient concentrations (nitrogen, phosphorus, calcium, potassium, magnesium, sodium) and lower C : N and C : P ratios than alternative forage. The main forage species in the salt marsh (Puccinellia phryganodes) has higher nutrient content per unit mass, for nitrogen, magnesium, calcium and sodium, than the major freshwater marsh species(Carex aquatilis). The difference in nutritional quality of forage between the marshes is likely to have had consequences for goose fitness, and may have contributed to the reported declines in gosling survivorship and size. 4. At moderate grazing intensities, seasonal growth of salt-marsh forage is maintained by addition of nitrogen and, to a lesser extent, phosphorus from high numbers of goose faeces to swards. In contrast, the low densities and low phosphorus content of goose faeces in the phosphorus-limited freshwater marsh mean that plants are unlikely to recover rapidly from the effects of grazing. As a consequence, the freshwater marsh is likely to become increasingly less productive as foraging intensifies. 5. Nutrient gradients in vegetation across an ecotone and changes in foraging behaviour have resulted in adverse effects on both the growth rates of individuals and the population structure of a herbivore.</t>
  </si>
  <si>
    <t>FASHAM, MJR</t>
  </si>
  <si>
    <t>Variations in the seasonal cycle of biological production in subarctic oceans: A model sensitivity analysis</t>
  </si>
  <si>
    <t>10.1016/0967-0637(95)00054-A</t>
  </si>
  <si>
    <t>The various hypotheses that have been proposed to explain the absence of a spring bloom at OWS P in the North Pacific have been evaluated by means of a sensitivity analysis of two seasonal mixed layer ecosystem models. The main model consisted of six compartments (phytoplankton, herbivorous and carnivorous zooplankton, nitrate, ammonium and detritus) forced by climatological mixed layer depths, photosynthetically available radiation and deep nitrate concentrations. It was concluded that the absence of a spring bloom at OWS P can be attributed to the limiting effect of herbivore grazing. In contrast at OWS I the deeper winter mixed layer depths means that net phytoplankton production in winter is insufficient to allow herbivore populations to reach high enough levels to exert a limiting grazing pressure at the time of the spring bloom. The high levels of summer nitrate at OWS P are mainly due to the limitation of new production by grazing coupled with a supply of nitrate from below the mixed layer; ammonium limitation of nitrate uptake is a secondary factor. The simulations at OWS P showed that small variations in the parameter values had only a marginal effect on phytoplankton biomass and this might explain the low degree of inter-annual variability of phytoplankton at OWS P. The possible role that iron deficiency might play in limiting production is discussed.</t>
  </si>
  <si>
    <t>Bakker, C; Loonen, MJJE</t>
  </si>
  <si>
    <t>The influence of goose grazing on the growth of Poa arctica: overestimation of overcompensation</t>
  </si>
  <si>
    <t>10.2307/3546367</t>
  </si>
  <si>
    <t>The effect of grazing by barnacle geese (Branta leucopsis) on above-ground production was investigated on the Arctic tundra grass Poa arctica at Spitsbergen during the growing season of 1996. We applied three treatments: orated; whole season ungrazed and temporary ungrazed during the second half of the season. In each treatment individual shoots were marked and their leaves regularly measured to calculate production, Production was calculated in three different ways: Increment in Standing Crop (ISC), Above-ground Biomass Production (ABP) and leafbirths. ISC in temporary and permanent exclosures is the most commonly used method, but it neglects senescence and disappearance of biomass during the experiment. In our study, ISC of grazed Poa arctica was significantly higher than of ungrazed swards. However, the flow of senescing biomass was much lai ger in ungrazed swards compared to grazed swards. Thereby an overestimation of overcompensation was introduced. Calculation of ABP takes this flow of senescing biomass into account. In terms of ABP, Poa arctica did not overcompensate the losses due to goose grazing. Accordingly, the number of leafbirths did not differ between grazed and ungrazed swards. In several other studies, where senescence and disappearance of leaves were neglected, inclusion of these fluxes would at least decrease overcompensation. Therefore, we advocate regarding senescence and disappearance of leaves while measuring overcompensation.</t>
  </si>
  <si>
    <t>LONGHURST, A; HEAD, E</t>
  </si>
  <si>
    <t>Algal production and variable herbivore demand in Jones Sound, Canadian High Arctic</t>
  </si>
  <si>
    <t>10.1007/BF00287424</t>
  </si>
  <si>
    <t>Wegrzyn, Michal; Lisowska, Maja; Nicia, Pawel</t>
  </si>
  <si>
    <t>The value of the terricolous lichen Cetrariella delisei in the biomonitoring of heavy-metal levels in Svalbard</t>
  </si>
  <si>
    <t>10.2478/popore-2013-0022</t>
  </si>
  <si>
    <t>The aim of this study was to identify a suitable lichen species for the long-term monitoring of heavy-metal atmospheric pollution in Svalbard. Cladonia and Cetraria s.l. species that have been widely used until now for assessing heavy-metal deposition in the Arctic are in decline over extensive areas of Svalbard, mainly due to climate change and over-grazing by reindeer. Cetrariella delisei, rarely used for biomonitoring, is still common and widespread in this area. Levels of Cr, Ni, Fe, Cu, Pb, Zn, Cd and Mn were measured in three lichen species: Cetrariella delisei, Cladonia uncialis, Flavocetraria nivalis and in a moss Racomitrium lanuginosum from Sorkapp Land, South Spitsbergen. The results imply that Cetrariella delisei can be safely compared to Cladonia uncialis for identifying the levels of heavy metals, but direct comparison between Cetrariella delisei and other species studied is more difficult owing to differences in levels of heavy metals even in samples from the same site.</t>
  </si>
  <si>
    <t>Liu, Hongbin; Dagg, Michael J.; Napp, Jeffrey M.; Sato, Riki</t>
  </si>
  <si>
    <t>Mesozooplankton grazing in the coastal Gulf of Alaska: Neocalanus spp. vs. other mesozooplankton</t>
  </si>
  <si>
    <t>10.1093/icesjms/fsm175</t>
  </si>
  <si>
    <t>Three species of large calanoid copepod, Neocalanus flemingeri, Neocalanus plumchrus, and Neocalanus cristatus, dominate the spring biomass of mesozooplankton in the Subarctic Pacific. We compared the grazing impact of Neocalonus species on phytoplankton with grazing by the remainder of the mesozooplankton community in the coastal and shelf waters of the Gulf of Alaska during spring and summer 2003. Neocalanus spp. and other mesozooplankton fed mainly on particles &gt;20 mu m, and phytoplankton in the smaller size-fractions (&lt;20 mu m) increased in the presence of mesozooplankton, possibly because of a trophic cascade resulting from mesozooplankton consumption of microzooplankton. Neocalanus spp. accounted for most of the mesozooplankton biomass and herbivory in the shelf water of the Gulf of Alaska and in the Prince William Sound (PWS) during April/May. The biomass of other mesozooplankton (mostly small copepods) varied seasonally and spatially; it did not increase in summer after the descent of Neocalanus spp. from the surface layer. On the basis of the clearance rates obtained from our experiments, in spring, grazing by Neocolanus spp. and the remaining mesozooplankton consumed similar to 10% of daily growth of phytoplankton &gt;20 pm in the outer-shelf region, where chlorophyll a concentrations were &lt;0.5 mg m(-3), and in PWS. Mesozooplankton consumed a smaller percentage of the &gt;20 mu m daily phytoplankton production in the inner- and mid-shelf regions where chlorophyll a concentrations were typically &gt;5 mg m(-3) with blooms of large diatoms. In summer, without Neocolonus spp. in the surface layer, mesozooplankton grazing accounted for a very small proportion of phytoplankton production across the whole shelf.</t>
  </si>
  <si>
    <t>Lischka, Silke; Gimenez, Luis; Hagen, Wilhelm; Ueberschaer, Bernd</t>
  </si>
  <si>
    <t>Seasonal changes in digestive enzyme (trypsin) activity of the copepods Pseudocalanus minutus (Calanoida) and Oithona similis (Cyclopoida) in the Arctic Kongsfjorden (Svalbard)</t>
  </si>
  <si>
    <t>10.1007/s00300-007-0294-y</t>
  </si>
  <si>
    <t>Seasonal activities of the digestive enzyme trypsin were measured between August 1998 and May 1999 to study different nutritional strategies of the two copepods Pseudocalanus minutus and Oithona similis in the Arctic Kongsfjorden (Svalbard) using a highly sensitive fluorescence technique. Stage-, depth- and season-specific characteristics of digestive activity were reflected in the trypsin activity. P. minutus females and stage V copepodids (C) had highest trypsin activities in spring during reproduction (197.5 and 145.7 nmol min(-1) ng C-1, respectively). In summer stages CIII-V and in autumn stages CIV and V had high activities (80-116 nmol min(-1) ng C-1) in the shallow layer (&lt; 100 m) presumably as a consequence of prolonged feeding before descending to overwintering depth. Trypsin activities at depth (&gt; 100 m) in summer and autumn were low in stages CIII and CIV (29-60 nmol min(-1) ng C-1) and in winter in all stages in both layers (20-43 nmol min(-1) ng C-1). Based on low trypsin activity, males most likely did not feed. In O. similis, the spring phytoplankton bloom did not significantly affect trypsin activity as compared to the other seasons. O. similis CV and females had high trypsin activities in summer in the deep stratum (304.5 nmol min(-1) ng C-1), which was concomitant with reproductive processes and energy storage for overwintering. In autumn, stage CV and female O. similis had significantly higher activities than stage CIV (130-152 versus 78 nmol min(-1) ng C-1), which is in accordance with still ongoing developmental and reproductive processes in CVs and females. Comparisons of both species revealed different depth-related responses emphasizing different nutritional preferences: the mainly herbivorous P. minutus is more actively feeding in the shallow layer, where primary production occurs, whereas the omnivorous O. similis is not as much restricted to a certain depth layer, when searching for food. P. minutus had lower levels of trypsin activity during all seasons. In contrast to P. minutus, higher enzyme activities in males of O. similis suggest that they continue to feed and survive after fertilization of females.</t>
  </si>
  <si>
    <t>Weegman, Mitch D.; Bearhop, Stuart; Hilton, Geoff M.; Walsh, Alyn J.; Griffin, Larry; Resheff, Yehezkel S.; Nathan, Ran; Fox, Anthony David</t>
  </si>
  <si>
    <t>Using accelerometry to compare costs of extended migration in an arctic herbivore</t>
  </si>
  <si>
    <t>10.1093/cz/zox056</t>
  </si>
  <si>
    <t>Understanding how individuals manage costs during the migration period is challenging because individuals are difficult to follow between sites; the advent of hybrid Global Positioning System-acceleration (ACC) tracking devices enables researchers to link spatial and temporal attributes of avian migration with behavior for the first time ever. We fitted these devices on male Greenland white-fronted geese Anser albifrons flavirostris wintering at 2 sites (Loch Ken, Scotland and Wexford, Ireland) to understand whether birds migrating further during spring fed more on wintering and staging areas in advance of migration episodes. Although Irish birds flew significantly further (ca. 300 km) than Scottish birds during spring, their cumulative hours of migratory flight, flight speed during migration, and overall dynamic body ACC (i.e., a proxy for energy expenditure) were not significantly different. Further, Irish birds did not feed significantly more or expend significantly more energy in advance of migration episodes. These results suggest broad individual plasticity in this species, although Scottish birds arriving on breeding areas in Greenland with greater energy stores (because they migrated less) may be better prepared for food scarcity, which might increase their reproductive success.</t>
  </si>
  <si>
    <t>Soreide, Janne E.; Hop, Haakon; Carroll, Michael L.; Falk-Petersen, Stig; Hegseth, Else Nost</t>
  </si>
  <si>
    <t>Seasonal food web structures and sympagic-pelagic coupling in the European Arctic revealed by stable isotopes and a two-source food web model</t>
  </si>
  <si>
    <t>10.1016/j.pocean.2006.06.001</t>
  </si>
  <si>
    <t>We simultaneously followed stable carbon (delta C-13) and nitrogen (delta N-15) isotopes in a two-source food web model to determine trophic levels and the relative importance of open water- and ice-associated food sources (phytoplahkton vs. ice algae) in the lower marine food web in the European Arctic during four seasons. The model is based upon extensive seasonal data from 1995 to 2001. Phytoplankton, represented by samples of particulate organic matter from open water (Pelagic-POM) and ice algae, represented by samples from the underside of the ice (Ice-POM), were isotopically different. Ice-POM was generally dominated by the typical ice diatoms Nitzschia frigida and Melosira arctica and was more enriched than Pelagic-POM in C-13 (delta C-13 = -20 parts per thousand vs. -24 parts per thousand), but less enriched in N-15 (delta N-15 = 1.8 parts per thousand vs. 4.0 parts per thousand). However, when dominated by pelagic algae, Ice-POM was enriched in C-13 and N-15 similarly to Pelagic-POM. The derived trophic enrichment factors for delta N-15 (Delta(N) = 3.4 parts per thousand) and delta C-13 (Delta(C) = 0.6 parts per thousand) were similar in both pelagic and sympagic (ice-associated) systems, although the Delta(C) for the sympagic system was variable. Trophic level (TL) range for zooplankton (TL = 1.8-3.8) was similar to that of ice fauna (TL = 1.9-3.7), but ice amphipods were generally less enriched in delta N-15 than zooplankton, reflecting lower delta N-15 in Ice-POM compared to Pelagic-POM. For bulk zooplankton, TLs and carbon sources changed little seasonally, but the proportion of herbivores was higher during May-September than in October and March. Overall, we found that the primary carbon source for zooplankton was Pelagic-POM (mean 74%), but depending on species, season and TL, substantial carbon (up to 50%) was supplied from the sympagic system. For bulk ice fauna, no major changes were found in TLs or carbon sources from summer to autumn. The primary carbon source for ice fauna was Ice-POM (mean 67%), although ice fauna with TL &gt; 3 (adult Onisimus nanseni and juvenile polar cod) primarily utilized a pelagic food source. (C) 2006 Elsevier Ltd. All rights reserved.</t>
  </si>
  <si>
    <t>Klemetsen, Terje; Raknes, Inge A.; Fu, Juan; Agafonov, Alexander; Balasundaram, Sudhagar V.; Tartari, Giacomo; Robertsen, Espen; Willassen, Nils P.</t>
  </si>
  <si>
    <t>The MAR databases: development and implementation of databases specific for marine metagenomics</t>
  </si>
  <si>
    <t>NUCLEIC ACIDS RESEARCH</t>
  </si>
  <si>
    <t>D1</t>
  </si>
  <si>
    <t>D692</t>
  </si>
  <si>
    <t>D699</t>
  </si>
  <si>
    <t>10.1093/nar/gkx1036</t>
  </si>
  <si>
    <t>We introduce the marine databases; MarRef, MarDB and MarCat (https://mmp.sfb.uit.no/databases/), which are publicly available resources that promote marine research and innovation. These data resources, which have been implemented in the Marine Metagenomics Portal (MMP) (https://mmp.sfb.uit.no/), are collections of richly annotated and manually curated contextual (metadata) and sequence databases representing three tiers of accuracy. While MarRef is a database for completely sequenced marine prokaryotic genomes, which represent a marine prokaryote reference genome database, MarDB includes all incomplete sequenced prokaryotic genomes regardless level of completeness. The last database, MarCat, represents a gene (protein) catalog of uncultivable (and cultivable) marine genes and proteins derived from marine metagenomics samples. The first versions of MarRef and MarDB contain 612 and 3726 records, respectively. Each record is built up of 106 metadata fields including attributes for sampling, sequencing, assembly and annotation in addition to the organism and taxonomic information. Currently, MarCat contains 1227 records with 55 metadata fields. Ontologies and controlled vocabularies are used in the contextual databases to enhance consistency. The user-friendly web interface lets the visitors browse, filter and search in the contextual databases and perform BLAST searches against the corresponding sequence databases. All contextual and sequence databases are freely accessible and downloadable from https://s1.sfb.uit.no/public/mar/.</t>
  </si>
  <si>
    <t>Barboza, Perry S.; Peltier, Tim C.; Forster, Robert J.</t>
  </si>
  <si>
    <t>Ruminal fermentation and fill change with season in an arctic grazer: Responses to hyperphagia and hypophagia in muskoxen (Ovibos moschatus)</t>
  </si>
  <si>
    <t>10.1086/501058</t>
  </si>
  <si>
    <t>We studied castrated adult muskoxen fed a standard diet of grass hay and supplement throughout the year to determine seasonal changes in digesta passage, fill, and fermentation without the confounding effects of reproductive demands or changes in food quality. Although food intake increased by 74% between spring and autumn, mean retention times of fluid and particulate digesta markers were maintained between seasons in both the rumen (9-13 h) and the intestines (27-37 h). The rumen contained 84.5% of digesta and accounted for 79% of dry matter digestion in the whole digestive tract. Ruminal fluid space and whole-gut digesta fill increased by 31%-34%, while ruminal rates of in situ degradation increased by more than 100% between spring and autumn for cellulose and hemicellulose. Hyperphagia in autumn was accompanied by increased bacterial counts in ruminal fluid (30%), declines in ruminal pH, and increases in the concentration of fermentation acids (16%) when compared with spring hypophagia. Consumption of fresh hay and supplement increased the concentrations of acids most markedly during winter and spring when bacterial counts were low. Low food intakes in winter and spring may limit the microbial population, whereas hyperphagia in autumn may foster a much more active microflora that requires consistent supplies of substrate. Plasticity of fill and fermentation in muskoxen minimizes winter costs and maximizes nutrients and energy gained from coarse forages in small home ranges throughout the year.</t>
  </si>
  <si>
    <t>MILLER, CB; FROST, BW; BATCHELDER, HP; CLEMONS, MJ; CONWAY, RE</t>
  </si>
  <si>
    <t>LIFE HISTORIES OF LARGE, GRAZING COPEPODS IN A SUBARCTIC OCEAN GYRE - NEOCALANUS-PLUMCHRUS, NEOCALANUS-CRISTATUS, AND EUCALANUS-BUNGII IN THE NORTHEAST PACIFIC</t>
  </si>
  <si>
    <t>10.1016/0079-6611(84)90009-0</t>
  </si>
  <si>
    <t>Forbes, Bruce C.; Turunen, Minna T.; Soppela, Paivi; Rasmus, Sirpa; Vuojala-Magga, Terhi; Kitti, Heidi</t>
  </si>
  <si>
    <t>Changes in mountain birch forests and reindeer management: Comparing different knowledge systems in Sapmi, northern Fennoscandia</t>
  </si>
  <si>
    <t>10.1017/S0032247419000834</t>
  </si>
  <si>
    <t>Mountain birch forests in the northern areas of Sapmi, the Saami homeland, serve as pastures for semi-domesticated reindeer. Recent reindeer management of the area has, to date, proceeded with little involvement of reindeer herders or their knowledge. To get more in-depth understanding of recent changes, we present together herders' knowledge and scientific knowledge concerning the impacts of herbivory and climate change on mountain birch forests in three Saami communities in Norway and in Finland. Most of the herders interviewed reported changes in weather during the preceding decades. Herders agreed that the canopy and understorey of mountain birch forests have changed. The observed transformations in the quality of pastures have increased the financial costs of reindeer husbandry. Our study demonstrates that herders have practical knowledge of the present state and recent changes of birch forests, and of the responses of reindeer caused by these. This knowledge generally coincides with scientific knowledge. We call for better integration of knowledge systems and a better protocol for co-production of knowledge as it relates to more adaptive future reindeer management regimes. Such integration will facilitate understanding of cultural adaptation within rapidly changing social-ecological systems in which sustainable reindeer husbandry continues to be an important livelihood.</t>
  </si>
  <si>
    <t>Susiluoto, Sanna; Rasilo, Terhi; Pumpanen, Jukka; Berninger, Frank</t>
  </si>
  <si>
    <t>Effects of grazing on the vegetation structure and carbon dioxide exchange of a fennoscandian fell ecosystem</t>
  </si>
  <si>
    <t>10.1657/1523-0430(07-035)[SUSILUOTO]2.0.CO;2</t>
  </si>
  <si>
    <t>We used the chamber method to measure growing season ecosystem carbon exchange and ecosystem respiration in Finnish 2 alpine tundra. The average ecosystem respiration in the sites was 0.8-0.9 mu mol m(-2) s(-1) and the daytime net ecosystem exchange (NEE) was around -0.4 to -0.5 mu mol m(-2) s(-1). There were no detectable differences in cuvette-based net ecosystem exchange or ecosystem respiration between grazed fell areas and long term reindeer exclosure. Further analysis showed that net carbon exchange as well as ecosystem respiration were significantly correlated with the dwarf shrub cover, while the proportion of lichen cover (Cladina sp.) was not correlated with ecosystem carbon exchange. Clipping experiments showed that about half of the measured ecosystem respiration was heterotrophic. Plots that had been protected from reindeer grazing had almost two times higher above-ground plant biomass than grazed plots. The reason for this was 86% lower lichen biomass on the grazed side of the fell, while the biomass of Ericaceous dwarf shrubs did not differ even though there were changes in species composition. Surprisingly, the proportion of bare ground did not differ due to grazing pressure, but the reduction in biomass lead to a less stratified vegetation cover.</t>
  </si>
  <si>
    <t>Study area is in Finnish Lapland but outside of our Arctic polygon</t>
  </si>
  <si>
    <t>Hansen, Brage Bremset; Aanes, Ronny; Herfindal, Ivar; Saether, Bernt-Erik; Henriksen, Snorre</t>
  </si>
  <si>
    <t>Winter habitat-space use in a large arctic herbivore facing contrasting forage abundance</t>
  </si>
  <si>
    <t>10.1007/s00300-009-0597-2</t>
  </si>
  <si>
    <t>We analysed how changes in resource levels influence foraging trade-offs in late winter by wild Svalbard reindeer. Forage plants, and particularly lichens, were less abundant at the overgrazed Broggerhalvoya compared with the neighbouring Sarsoyra. Strong interactions occurred between habitat selection, home range size, and feeding crater selection. At Broggerhalvoya, radiocollared females generally selected productive habitat (high summer NDVI; Normalised Difference Vegetation Index). Immigrants at Sarsoyra (dispersed from Broggerhalvoya in early winter) had similar habitat preferences, probably due to past experience. In contrast, residents at Sarsoyra were more influenced by abiotic conditions, using habitat with low NDVI, but selecting for high-quality forage (lichens) when cratering. This suggests more quality-based selection at the expense of quantity when forage abundance increases. Habitat-space use relationships also differed between the animal categories, as home range size decreased with availability of preferred habitat. Thus, changes in forage abundance can strongly influence winter habitat-space use interactions in predator-free systems.</t>
  </si>
  <si>
    <t>van der Graaf, Sandra (A. J); Stahl, Julia; Klimkowska, Agata; Bakker, Jan P.; Drent, Rudolf H.</t>
  </si>
  <si>
    <t>Surfing on a green wave - how plant growth drives spring migration in the Barnacle Goose Branta leucopsis</t>
  </si>
  <si>
    <t>The nutritional quality of forage plants varies in space and time. This variation is presumed to drive the annual migration of herbivore species which follow peaks in the availability of high quality forage between sites. The green-wave hypothesis predicts that during spring migration to northern breeding sites, geese and other herbivorous waterfowl travel along a climatic gradient, taking advantage of the flush of spring growth of forage plants at each stopover site along the gradient. Here, we explore a basic assumption of the green wave hypothesis which states that there are successive waves of forage availability along the East-Atlantic Flyway from temperate to arctic sites, as spring advances. We use one of the migration routes of the Barnacle Goose Branta leucopsis as a model to compare data on food quality and quantity of forage plants with the timing of migration along its migratory corridor. We collected data on forage biomass and quality at three saltmarsh sites along the traditional migration route of the Barnacle Goose: a temperate staging site in the Wadden Sea, a Baltic stopover site and a Russian sub-arctic breeding site. In all areas forage biomass increased in spring, while the nutritional quality peaked early in the season and declined with increasing biomass. We combined data on forage biomass and nutritional quality in one measure, the nutrient biomass. For all sites, nutrient biomass showed a peak in early spring. We used observations on goose migration to examine whether the geese utilise these peaks in nutrient biomass, as is predicted by the green wave hypothesis. Our data show that the geese utilise the Wadden Sea staging site and the Baltic stopover site at the moments of peak nutrient biomass. At the Russian breeding site, geese arrive prior to the flush of spring growth of forage plants and profit from the peak in nutrient biomass when the goslings hatch and adult birds start moulting. We conclude that spring nutrient biomass is a key factor driving the timing of the annual northern migration of avian herbivores</t>
  </si>
  <si>
    <t>Abraham, KF; Jefferies, RL; Rockwell, RF</t>
  </si>
  <si>
    <t>Goose-induced changes in vegetation and land cover between 1976 and 1997 in an arctic coastal marsh</t>
  </si>
  <si>
    <t>10.1657/1523-0430(2005)037[0269:GCIVAL]2.0.CO;2</t>
  </si>
  <si>
    <t>Since the 1970s, a breeding colony of lesser snow geese (Chen caerulescens caerulescens L.) at La Perouse Bay, Manitoba, has grown 8% annually. This increase has led to significant loss of plant cover in all major salt- and freshwater coastal habitats between 1976 and 1997. A series of transects established in 1976 was resurveyed in 1997. Exposed sediment, extent and type of vegetative cover, and aquatic areas were recorded along transects using a classification of 12 a priori classes. Five regions within the colony were identified, and changes in vegetation cover differed among these and depended on unique combinations of vegetation class and year. Grubbing by geese has led to loss of graminoid plants, especially in intertidal and supratidal marshes. Exposed sediments have largely replaced previously vegetated areas since 1976. Species characteristic of disturbed sites have colonized exposed sediment with the most abundant species varying according to soil conditions. In intertidal marshes, willow cover declined in association with the development of hypersalinity after loss of the graminoid mat, but willow cover increased at the base of well-drained beach ridges and in a river delta with ample winter snow accumulation and freshwater flow in spring that protected ground vegetation. Most of the expected successional trends associated with isostatic uplift and changes in soil organic matter failed to occur because of intense goose foraging throughout the 20 years. The likelihood of sustained recovery of plant communities in the immediate coastal zone is very low, as long as goose numbers continue to increase. Indirect effects of vegetation loss (e.g., hypersalinity) and subsequent erosion of exposed sediments following grubbing will delay plant colonization and retard succession.</t>
  </si>
  <si>
    <t>Zalatan, R.; Gunn, A.; Henry, G. H. R.</t>
  </si>
  <si>
    <t>Long-term abundance patterns of barren-ground caribou using trampling scars on roots of Picea mariana in the Northwest Territories, Canada</t>
  </si>
  <si>
    <t>10.1657/1523-0430(2006)38[624:LAPOBC]2.0.CO;2</t>
  </si>
  <si>
    <t>The aim of this study was to reconstruct population dynamics of barren-ground caribou (Rangifer tarandus groenlandicus) herds from the frequency of trampling scars on tree roots of black spruce (Picea mariana [Mill.] BSP) in the forest-tundra of central Northwest Territories, Canada. Two groups of sites were sampled that roughly corresponded with the migration routes of the Bathurst and Beverly caribou herds. The caribou migrate annually for long distances from the forest to the open tundra in late spring, and return to the forest in the autumn. The scar frequency distribution was determined by careful crossdating and the influence of root age was assessed to account for the increasing underestimation of caribou abundance with the increasing age of the roots. The scar frequency distributions (dated from A.D. 1760 to 2000) from both groups of sites showed similar abundance patterns through time. Caribou numbers were high during the mid-1940s, and 1990s, and were very low during the 1920s, 1950s-1970s, and at the turn of the 21st century. These abundance patterns determined from scar frequencies correlate strongly with data obtained from traditional knowledge of Dogrib elders in the region and animal counts based on aerial photography. The scar frequency distribution developed in this study is the longest proxy record of caribou abundance to date.</t>
  </si>
  <si>
    <t>Moeller, Per; Alexanderson, Helena; Funder, Svend; Hjort, Christian</t>
  </si>
  <si>
    <t>The Taimyr Peninsula and the Severnaya Zemlya archipelago, Arctic Russia: a synthesis of glacial history and palaeo-environmental change during the Last Glacial cycle (MIS 5e-2)</t>
  </si>
  <si>
    <t>10.1016/j.quascirev.2014.10.018</t>
  </si>
  <si>
    <t>We here suggest a glacial and climate history of the Taimyr Peninsula and Severnaya Zemlya archipelago in arctic Siberia for the last about 150 000 years (ka). Primarily it is based on results from seven field seasons between 1996 and 2012, to a large extent already published in papers referred to in the text and on data presented by Russian workers from the 1930s to our days and by German colleagues working there since the 1990s. Although glaciations even up here often started in the local mountains, their culminations in this region invariably seems to have centred on the shallow Kara Sea continental shelf - most likely due to expanding marine ice-shelves grounding there, as a combined effect of thickening ice and eustatically lowered sea-levels. The most extensive glaciation so far identified in this region (named the Taz glaciation) took place during Marine Isotope Stage 6 (MIS 6), i.e. being an equivalent to the late Saale/Illinoian glaciations. It reached c. 400 km southeast of the Kara Sea coast, across and well beyond the Byrranga Mountain range and ended c. 130 ka. It was followed by the MIS 5e (Karginsky/Eemian) interglacial, with an extensive marine transgression to 140 m above present sea level - facilitated by strong isostatic downloading during the preceding glaciation. During the latest (Zyryankan/Weichselian/Wisconsinan) glacial cycle followed a series of major glacial advances. The earliest and most extensive, culminating C. 110-100 ka (MIS 5d-5e), also reached south of the Byrranga mountains and its post-glacial marine limit there was c. 100 m a.s.l. The later glacial phases (around 70-60 ka and 20 ka) terminated at the North Taimyr Ice Marginal Zone (NTZ), along or some distance inland from the present northwest coast of Taimyr. They dammed glacial lakes, which caused the Taimyr River to flow southwards where to-day it flows northwards into the Kara Sea. The c. 20 ka glacial phase, contemporary with the maximum (LGM) glaciation in NW Europe, was this glacial cycle's least extensive one up here probably an effect of precipitation shadow caused by the major glaciations to the west. From the Kara Sea shelf this advance only reached c. 100 km inland, over some limited parts of NW Taimyr. The Severnaya Zemlya islands were only locally glaciated at this time. The lowlands south of the Byrranga Mountains have been a terrestrial Mammoth steppe environment during the last c. 50 ka and periglacial permafrosted sediments here have preserved excellent information on its megafauna and vegetation. The latter, according to new DNA-data, had considerably more (for grazing animals nourishing) flowering plants growing than earlier pollen-based (grass dominated) spectra have suggested. (C) 2014 Elsevier Ltd. All rights reserved.</t>
  </si>
  <si>
    <t>Giesbrecht, K. E.; Varela, D. E.; Wiktor, J.; Grebmeier, J. M.; Kelly, B.; Long, J. E.</t>
  </si>
  <si>
    <t>A decade of summertime measurements of phytoplankton biomass, productivity and assemblage composition in the Pacific Arctic Region from 2006 to 2016</t>
  </si>
  <si>
    <t>10.1016/j.dsr2.2018.06.010</t>
  </si>
  <si>
    <t>We present phytoplankton and nutrient observations from a period of ten years within five biological `hotspots' in the Bering and Chukchi Seas, as identified by the Distributed Biological Observatory (DBO). Nitrate (NO3-) and total and size-fractionated (&lt; and &gt; 5 mu m) chlorophyll a (Chl a) concentrations, and rates of carbon (rho C, 'primary productivity') and NO3- utilization (rho NO3) were measured throughout the euphotic zone during eight cruises in July 2006, 2008 and yearly from 2011 to 2016. Samples were collected at one station within each of these five hotspots, which were located south of St. Lawrence Island (DBO1), south of the Bering Strait in the Chirikov Basin (DBO2), in the southeastern (DBO3) and northeastern (DBO4) Chukchi Sea, and in Barrow Canyon (DBO5). Nitrate concentrations averaged over the 10 years increased with depth and euphotic-zone integrated values were highest in the Chirikov Basin. Subsurface maxima in Chl a were present at about 30 m depth at most locations during every cruise, although the maximum rho C and rho NO3 rates were shallower, within the top 10 m of the water column. The f-ratio (calculated as rho NO3/rho C) averaged for all DBO regions and for the 10-year study-period was 0.41 (+/- 0.24). Similarly, phytoplankton &gt; 5 mu m in size accounted for 65 (+/- 23) % of total Chl a for all regions over the 10 years. Taxonomic analysis done in 2013 showed that diatoms were the dominant taxa throughout all of the DBO regions, with the exception of areas influenced by low-nutrient waters on the eastern side of the Chukchi shelf near the Alaska coast. These coastal waters were dominated by coccolithophores and small (&lt; 7 mu m) flagellates and had much lower Chl a concentrations, rho C and rho NO3 than farther west. In addition, the proportion of pennate diatoms to total diatom abundance was found to be elevated relative to centric diatoms when sea-ice was present. Our measurements of phytoplankton biomass and rho C indicated that the higher abundance of pennate diatoms in the euphotic zone was the result of phytoplankton blooms happening below the ice, rather than pennate diatoms being supplied by a sea-ice diatom bloom. The dynamic nature of the Pacific Arctic Region (PAR) resulted in strong interannual variability within each DBO region for all parameters, with no clear increasing or decreasing trends from 2006 to 2016. Spatial variations were more consistent, with the highest rates of rho C and rho NO3 occurring in the nutrient-rich waters of the southeastern Chukchi Sea (away from shore), and decreasing in regions further north as NO3- concentrations were lower. An east-west gradient in phytoplankton biomass and productivity was also observed in the southeastern Chukchi Sea, which can be attributed to differences in the nutrient content of the water masses along the gradient. This study shows that the observed strong interannual variability in phytoplankton biomass and productivity cannot be attributed to differences in methodology or sampling time. It also highlights the need for better temporal and spatial sampling resolution such that the long-term effects of climate-induced changes can be identified against the backdrop of the naturally-strong interannual variability in the PAR.</t>
  </si>
  <si>
    <t>Percopo, Isabella; Ruggiero, Maria Valeria; Balzano, Sergio; Gourvil, Priscillia; Lundholm, Nina; Siano, Raffaele; Tammilehto, Anna; Vaulot, Daniel; Sarno, Diana</t>
  </si>
  <si>
    <t>Pseudo-nitzschia arctica sp nov., a new cold-water cryptic Pseudo-nitzschia species within the P.pseudodelicatissima complex</t>
  </si>
  <si>
    <t>10.1111/jpy.12395</t>
  </si>
  <si>
    <t>A new nontoxic Pseudo-nitzschia species belonging to the P.pseudodelicatissima complex, P.arctica, was isolated from different areas of the Arctic. The erection of P.arctica is mainly supported by molecular data, since the species shares identical ultrastructure with another species in the complex, P.fryxelliana, and represents a new case of crypticity within the genus. Despite their morphological similarity, the two species are not closely related in phylogenies based on LSU, ITS and rbcL. Interestingly, P.arctica is phylogenetically most closely related to P.granii and P.subcurvata, from which the species is, however, morphologically different. P.granii and P.subcurvata lack the central larger interspace which is one of the defining features of the P.pseudodelicatissima complex. The close genetic relationship between P.arctica and the two species P.granii and P.subcurvata is demonstrated by analysis of the secondary structure of ITS2 which revealed no compensatory base changes, two hemi-compensatory base changes, and two deletions in P.arctica with respect to the other two species. These findings emphasize that rates of morphological differentiation, molecular evolution and speciation are often incongruent for Pseudo-nitzschia species, resulting in a restricted phylogenetic value for taxonomic characters used to discriminate species. The description of a new cryptic species, widely distributed in the Arctic and potentially representing an endemic component of the Arctic diatom flora, reinforces the idea of the existence of noncosmopolitan Pseudo-nitzschia species and highlights the need for combined morphological and molecular analyses to assess the distributional patterns of phytoplankton species.</t>
  </si>
  <si>
    <t>Hofgaard, Annika; Dalen, Linda; Hytteborn, Hakan</t>
  </si>
  <si>
    <t>Tree recruitment above the treeline and potential for climate-driven treeline change</t>
  </si>
  <si>
    <t>10.1111/j.1654-1103.2009.01114.x</t>
  </si>
  <si>
    <t>Questions How do population structure and recruitment characteristics of Betula saplings beyond the treeline vary among climatic regions, and what is the potential for development into tree-sized individuals with interacting grazing pressure? Location Scandes Mountains. Methods Sapling characteristics of Betula pubescens subsp. tortuosa, their topographic position above the treeline, growth habitat and evidence of recent grazing was investigated in three areas with a long continuous grazing history, along a latitudinal gradient (62-69 degrees N). Results Saplings were common up to 100 m above the treeline in all areas. The northern areas were characterised by small (&lt; 30 cm) and young (mean 14 years old) saplings in exposed micro-topographic locations unfavourable to long-term survival. In the southern area, broad height (2-183 cm) and age (4-95 years; mean 32 years) distributions were found in sheltered locations. Age declined with altitude in all areas. Sapling growth rate varied within and between areas, and the age x height interaction was significant only in the southern area. Growth rates decreased from south to north and indicated a considerable time required to reach tree size under prevailing conditions. Conclusions Regional differences can be attributed to climatic differences, however, interacting biotic and abiotic factors such as micro-topography, climate and herbivory, mutually affect the characteristics of birch saplings. In view of the long time needed to reach tree size, the generally expected evident and fast treeline advance in response to climate warming may not be a likely short-term scenario. The sapling pool in the southern region possesses strongest potential for treeline advance.</t>
  </si>
  <si>
    <t>Hrabok, J. T.; Oksanen, A.; Nieminen, A.; Waller, P. J.</t>
  </si>
  <si>
    <t>Population dynamics of nematode parasites of reindeer in the sub-arctic</t>
  </si>
  <si>
    <t>VETERINARY PARASITOLOGY</t>
  </si>
  <si>
    <t>10.1016/j.vetpar.2006.07.024</t>
  </si>
  <si>
    <t>Nematode parasite infections of semi-domestic reindeer grazing in their natural habitat in northern Finland were monitored for approximately 2 years. This was achieved by monthly faecal egg counts of male and female calves and adult females from an experimental reindeer herd, in addition to estimating the acquisition of nematode infection from pasture using tracer reindeer calves. The most abundant parasite was Ostertagia gruehneri in the worm counts of tracer animals and in faecal egg counts of adult female reindeer. Capillaria sp. eggs were detected in calves and adults, but Nematodirinae eggs were only recovered from calves. Faecal egg counts showed variations between months for each nematode species, with male and female calves shedding similar numbers of eggs. During each year, calves shed more Capillaria sp. eggs than adult female reindeer, but similar numbers of O. gruehneri eggs. Egg counts of O. gruehneri were more abundant in late summer-autumn (July-September), whereas Capillaria sp. and the Nematodirinae dominated the winter months (November-February). The seasonal trends of adult worm burdens of O. gruehneri in the tracers paralleled the egg count patterns. Capillaria sp. was not detected in tracer worm counts. Tracer worm burdens showed that the proportion of inhibited larvae of O. gruehneri and Nematodirinae steadily increased from spring to early winter, followed by a decline and a commensurate increase in the number of adult parasites in the second summer. This investigation showed that parasite transmission occurs continuously throughout the year for nematode parasites of reindeer in northern Finland. (c) 2006 Elsevier B.V. All rights reserved.</t>
  </si>
  <si>
    <t>Virtanen, RJ; Lundberg, PA; Moen, J; Oksanen, L</t>
  </si>
  <si>
    <t>Topographic and altitudinal patterns in plant communities on European arctic islands</t>
  </si>
  <si>
    <t>10.1007/s003000050111</t>
  </si>
  <si>
    <t>Vegetation on Bear Island, Jan Mayen and Spitsbergen was investigated along altitudinal and topographic gradients in order to describe the main patterns in plant community distributions and compare them with those on the mainland. In a numerical classification the communities were distinctly differentiated; however, physiognomically similar Racomitrium and Sanionia communities dominated in most habitats on Bear Island and Jan Mayen. On Spitsbergen, moss-dominated communities prevailed in depression sites. High-altitude sites were occupied either by moss-dominated communities or by variable assemblages of fragmented moss cover and scattered vascular plants. Dwarf shrub and grass heaths that were common on the mainland did not occur on grazer-free Bear Island and Jan Mayen, and were confined to the lowest altitudes on Spitsbergen. The lack of grazers on Bear Island and Jan Mayen accounts in part for the differences in vegetation between the mainland and the islands.</t>
  </si>
  <si>
    <t>They pooled areas with grazers and non grazers and they write the outcome without differenciation; we cannot use it</t>
  </si>
  <si>
    <t>Dial, Roman J.; Smeltz, T. Scott; Sullivan, Patrick F.; Rinas, Christina L.; Timm, Katriina; Geck, Jason E.; Tobin, S. Carl; Golden, Trevor S.; Berg, Edward C.</t>
  </si>
  <si>
    <t>Shrubline but not treeline advance matches climate velocity in montane ecosystems of south-central Alaska</t>
  </si>
  <si>
    <t>10.1111/gcb.13207</t>
  </si>
  <si>
    <t>Tall shrubs and trees are advancing into many tundra and wetland ecosystems but at a rate that often falls short of that predicted due to climate change. For forest, tall shrub, and tundra ecosystems in two pristine mountain ranges of Alaska, we apply a Bayesian, error-propagated calculation of expected elevational rise (climate velocity), observed rise (biotic velocity), and their difference (biotic inertia). We show a sensitive dependence of climate velocity on lapse rate and derive biotic velocity as a rigid elevational shift. Ecosystem presence identified from recent and historic orthophotos similar to 50years apart was regressed on elevation. Biotic velocity was estimated as the difference between critical point elevations of recent and historic logistic fits divided by time between imagery. For both mountain ranges, the 95% highest posterior density of climate velocity enclosed the posterior distributions of all biotic velocities. In the Kenai Mountains, mean tall shrub and climate velocities were both 2.8my(-1). In the better sampled Chugach Mountains, mean tundra retreat was 1.2my(-1) and climate velocity 1.3my(-1). In each mountain range, the posterior mode of tall woody vegetation velocity (the complement of tundra) matched climate velocity better than either forest or tall shrub alone, suggesting competitive compensation can be important. Forest velocity was consistently low at 0.1-1.1my(-1), indicating treeline is advancing slowly. We hypothesize that the high biotic inertia of forest ecosystems in south-central Alaska may be due to competition with tall shrubs and/or more complex climate controls on the elevational limits of trees than tall shrubs. Among tall shrubs, those that disperse farthest had lowest inertia. Finally, the rapid upward advance of woody vegetation may be contributing to regional declines in Dall's sheep (Ovis dalli), a poorly dispersing alpine specialist herbivore with substantial biotic inertia due to dispersal reluctance.</t>
  </si>
  <si>
    <t>Trudnowska, Emilia; Balazy, Kaja; Ston-Egiert, Joanna; Smolina, Irina; Brown, Thomas; Gluchowska, Marta</t>
  </si>
  <si>
    <t>In a comfort zone and beyond-Ecological plasticity of key marine mediators</t>
  </si>
  <si>
    <t>10.1002/ece3.6997</t>
  </si>
  <si>
    <t>Copepods of the genus Calanus are the key components of zooplankton. Understanding their response to a changing climate is crucial to predict the functioning of future warmer high-latitude ecosystems. Although specific Calanus species are morphologically very similar, they have different life strategies and roles in ecosystems. In this study, C. finmarchicus and C. glacialis were thoroughly studied with regard to their plasticity in morphology and ecology both in their preferred original water mass (Atlantic vs. Arctic side of the Polar Front) and in suboptimal conditions (due to, e.g., temperature, turbidity, and competition in Hornsund fjord). Our observations show that at the same place and time, both species can reach different sizes, take on different pigmentation, be in different states of population development, utilize different reproductive versus lipid accumulation strategies, and thrive on different foods. Size was proven to be a very mutable morphological trait, especially with regard to reduced length of C. glacialis. Both species exhibited pronounced red pigmentation when inhabiting their preferred water mass. In other domains, C. finmarchicus individuals tended to be paler than C. glacialis individuals. Gonad maturation and population development indicated mixed reproductive strategies, although a surprisingly similar population age structure of the two co-occurring species in the fjord was observed. Lipid accumulation was high and not species-specific, and its variability was due to diet differences of the populations. According to the stable isotope composition, both species had a more herbivorous diatom-based diet in their original water masses. While the diet of C. glacialis was rather consistent among the domains studied, C. finmarchicus exhibited much higher variability in its feeding history (based on lipid composition). Our results show that the plasticity of both Calanus species is indeed impressive and may be regulated differently, depending on whether they live in their comfort zone or beyond it.</t>
  </si>
  <si>
    <t>Gontikaki, E.; van Oevelen, D.; Soetaert, K.; Witte, U.</t>
  </si>
  <si>
    <t>Food web flows through a sub-arctic deep-sea benthic community</t>
  </si>
  <si>
    <t>10.1016/j.pocean.2010.12.014</t>
  </si>
  <si>
    <t>The benthic food web of the deep Faroe-Shetland Channel (FSC) was modelled by using the linear inverse modelling methodology. The reconstruction of carbon pathways by inverse analysis was based on benthic oxygen uptake rates, biomass data and transfer of labile carbon through the food web as revealed by a pulse-chase experiment. Carbon deposition was estimated at 2.2 mmol C m(-2) d(-1). Approximately 69% of the deposited carbon was respired by the benthic community with bacteria being responsible for 70% of the total respiration. The major fraction of the labile detritus flux was recycled within the microbial loop leaving merely 2% of the deposited labile phytodetritus available for metazoan consumption. Bacteria assimilated carbon at high efficiency (0.55) but only 24% of bacterial production was grazed by metazoans; the remaining returned to the dissolved organic matter pool due to viral lysis. Refractory detritus was the basal food resource for nematodes covering similar to 99% of their carbon requirements. On the contrary, macrofauna seemed to obtain the major part of their metabolic needs from bacteria (49% of macrofaunal consumption). Labile detritus transfer was well-constrained, based on the data from the pulse-chase experiment, but appeared to be of limited importance to the diet of the examined benthic organisms (&lt;1% and 5% of carbon requirements of nematodes and macrofauna respectively). Predation on nematodes was generally low with the exception of sub-surface deposit-feeding polychaetes that obtained 35% of their energy requirements from nematode ingestion. Carnivorous polychaetes also covered 35% of their carbon demand through predation although the preferred prey, in this case, was other macrofaunal animals rather than nematodes. Bacteria and detritus contributed 53% and 12% to the total carbon ingestion of carnivorous polychaetes suggesting a high degree of omnivory among higher consumers in the FSC benthic food web. Overall, this study provided a unique insight into the functioning of a deep-sea benthic community and demonstrated how conventional data can be exploited further when combined with state-of-the-art modelling approaches. (C) 2010 Elsevier Ltd. All rights reserved.</t>
  </si>
  <si>
    <t>Knochel, David G.; Seastedt, Timothy R.</t>
  </si>
  <si>
    <t>Reconciling contradictory findings of herbivore impacts on spotted knapweed (Centaurea stoebe) growth and reproduction</t>
  </si>
  <si>
    <t>10.1890/09-1944.1</t>
  </si>
  <si>
    <t>Substantial controversy surrounds the efficacy of biological control insects to reduce densities of Centaurea stoebe, a widespread, aggressive invasive plant in North America. We developed a graphical model to conceptualize the conditions required to explain the current contradictory findings, and then employed a series of manipulations to evaluate C. stoebe responses to herbivores. We manipulated soil nitrogen and competition in a field population and measured attack rates of a foliage and seed feeder (Larinus minutus), two gall flies (Urophora spp.), and a root feeder (Cyphocleonus achates), as well as their effects on the growth and reproduction of C. stoebe. Nitrogen limitation and competing vegetation greatly reduced C. stoebe growth. L. minutus most intensively reduced seed production in lownitrogen soils, and removal of neighboring vegetation increased Larinus numbers per flower head and the percentage of flowers attacked by 15% and 11%, respectively. Cyphocleonus reduced flower production and aboveground biomass over two years, regardless of resources or competition. Our results, in conjunction with other published studies, demonstrate that positive, neutral, and negative plant growth responses to herbivory can be generated. However, under realistic field conditions and in the presence of multiple herbivores, our work repudiates earlier studies that indicate insect herbivores increase C. stoebe dominance.</t>
  </si>
  <si>
    <t>study conducted in Colorado, US</t>
  </si>
  <si>
    <t>MOSAICS OF VEGETATION AND SOIL-SALINITY - A CONSEQUENCE OF GOOSE FORAGING IN AN ARCTIC SALT-MARSH</t>
  </si>
  <si>
    <t>10.1139/b95-010</t>
  </si>
  <si>
    <t>Grubbing of roots and rhizomes of salt-marsh graminoids by lesser snow geese at La Perouse Bay, Manitoba, on the Hudson Bay coast, has resulted in a vegetational mosaic. Bare sites, devoid of vegetation, occur adjacent to intact swards (high biomass sites). At some sites destruction of swards is incomplete (low biomass sites). In 1991 and 1992, highest soil salinities occurred in midsummer; surface sediments were flushed of salts by meltwater in spring and by tides in autumn. By late July, in both years, the soil was hypersaline in low biomass and bare sites, unlike that in the high biomass sites. The highest soil salinities were recorded in bare sites, especially in large bare patches. Aboveground plant biomass (g.m(-2)) was a much better predictor of the salinity of soil water than the water content or redox potential of soil. Evaporative loss of water from tubes buried in sediments was higher in bare sites compared with that in vegetated sites. Differences in evaporation between sites led to large differences in the salinity of soil water but only small differences in soil water content. The upward movement of salts from buried Tyrell Sea sediments appears responsible for the development of hypersaline conditions.</t>
  </si>
  <si>
    <t>Carriere, S; Bromley, RG; Gauthier, G</t>
  </si>
  <si>
    <t>Comparative spring habitat and food use by two arctic nesting geese</t>
  </si>
  <si>
    <t>WILSON BULLETIN</t>
  </si>
  <si>
    <t>The timing of egg laying is generally constrained by female condition, which is partly determined by the food available to her before laying. Although it was generally believed that geese rely exclusively on internal nutrient reserves for egg production, spring feeding is intensive in many populations of geese, significantly adding nutrients necessary for egg production and incubation. We compared the spring feeding ecology of Greater White-fronted Geese (Anser albifrons frontalis) and Canada Geese (Branta canadensis hutchinsii) on a shared nesting ground on the Kent Peninsula, NWT (68 degrees N, 108 degrees W), where pairs feed intensively from arrival until incubation. Live plant biomass did not significantly increase within specific habitats during preincubation, bur the total available biomass was greater after snow melt because habitats with higher biomass became available. Live plant biomass available in pond margins (30-60 g/m(2)) was 4-15 times higher than in habitats that were available earlier, i.e., mud-flats and hummocks (4-8 g/m(2)). Before snow melt, both species shared the 1-20% of the study area that was snow free (max, density 600 pairs/km(2)), opportunistically used the only two available habitats, mud-flats and hummocks, and primarily ate (50-70%) tillers of Puccinellia spp. During snow melt, pairs dispersed, pair density decreased (max, of 40 pairs/km(2)), and interspecific differences in habitat and food use appeared. White-fronted Geese used pond margins and ponds more often than Canada Geese. After snow melt, White-fronted Geese predominantly fed in ponds on Carex spp, and Dupontia fisheri rhizomes and basal stems; Canada Geese continued feeding opportunistically, pecking leaves in all habitats and grubbing rhizomes in pond margins and ponds. White-fronted Geese used the grubbing technique more often than Canada Geese in all habitats and periods.</t>
  </si>
  <si>
    <t>Loe, LE; Irvine, RJ; Bonenfant, C; Stien, A; Langvatn, R; Albon, SD; Mysterud, A; Stenseth, NC</t>
  </si>
  <si>
    <t>Testing five hypotheses of sexual segregation in an arctic ungulate</t>
  </si>
  <si>
    <t>10.1111/j.1365-2656.2006.01069.x</t>
  </si>
  <si>
    <t>1. Sexual segregation occurs in most species of sexually dimorphic ungulates. At least five not mutually exclusive hypotheses have been formulated to explain patterns of social, habitat and spatial segregation; the indirect competition hypothesis (H1), the nutritional needs hypothesis (H2), the activity budget hypothesis (H3), the weather sensitivity hypothesis (H4), and the predation risk hypothesis (H5). 2. Each hypothesis has a unique set of predictions with respect to the occurrence of segregation, and how seasonality, density dependence and reproductive status affect sexual segregation. 3. We tested this set of predictions in order to separate the hypotheses H1-H5 for patterns of sexual segregation of the Svalbard reindeer based on 9 years data on seasonal estimates of spatial, habitat and social (i.e. grouping with their own sex) segregation in combination with resource selection functions. 4. Our results do not support that one single mechanism causes segregation. The activity budget hypothesis, the nutritional needs hypothesis and the weather sensitivity hypothesis were all partially supported, while the predation risk hypothesis was discarded for Svalbard reindeer because predators have been absent for at least 5000 years. Several mechanisms are thus interacting to explain the full-year pattern of sexual segregation and the combination of mechanisms varies among species and populations.</t>
  </si>
  <si>
    <t>Coulson, S. J.; Midgley, N. G.</t>
  </si>
  <si>
    <t>The role of glacier mice in the invertebrate colonisation of glacial surfaces: the moss balls of the Falljokull, Iceland</t>
  </si>
  <si>
    <t>10.1007/s00300-012-1205-4</t>
  </si>
  <si>
    <t>Glacier surfaces have a surprisingly complex ecology. Cryoconite holes contain diverse invertebrate communities, while other invertebrates, such as Collembola, often graze on algae and windblown dead organic material on the glacier surface. Glacier mice (ovoid unattached moss balls) occur on some glaciers worldwide. Studies of these glacier mice have concentrated on their occurrence and mode of formation. There are no reports of the invertebrate communities. But, such glacier mice may provide a suitable favourable habitat and refuge for a variety of invertebrate groups to colonise the glacier surface. Here, we describe the invertebrate fauna of the glacier mice (moss balls) of the Falljokull, Iceland. The glacier mice were composed of Racomitrium sp. and varied in size from 8.0 to 10.0 cm in length. All glacier mice studied contained invertebrates. Two species of Collembola were present. Pseudisotoma sensibilis (Tullberg, 1876) was numerically dominant with between 12 and 73 individuals per glacier mouse, while Desoria olivacea (Tullberg, 1871) occurred but in far lower numbers. Tardigrada and Nematoda had mean densities of approximately 200 and 1,000, respectively. No Acari, Arachnida or Enchytraeidae were observed, which may be related to the difficulty these groups have in colonising the glacier mice. We suggest that glacier mice provide an unusual environmentally ameliorated microhabitat for an invertebrate community dwelling on a glacial surface. The glacier mice thereby enable an invertebrate fauna to colonise an otherwise largely inhospitable location with implications for carbon flow in the system.</t>
  </si>
  <si>
    <t>Graziadei, Daniel</t>
  </si>
  <si>
    <t>CARIBBEAN SNOW AND ICE Exploring Literary Tropical-Arctic Island Relations</t>
  </si>
  <si>
    <t>SHIMA-THE INTERNATIONAL JOURNAL OF RESEARCH INTO ISLAND CULTURES</t>
  </si>
  <si>
    <t>10.21463/shima.14.1.04</t>
  </si>
  <si>
    <t>This article discusses a rather unexpected connection between ice and islands, namely the occurrence of snow, ice, and coldness in Caribbean literature. The first part examines decolonising literary answers to the colonial tradition of snow and ice in Caribbean schooling: Kamau Brathwaite's study History of the Voice and Derek Walcott's Nobel Prize lecture The Antilles, Fragments of Epic Memory prepare for the different positions taken in V.S. Naipaul's novel The Mimic Men, Sam Selvon's short story 'The leaf in the wind', and Aime Cesaire's long prose poem Cahier du retour au pays natal as well as Stewart Brown's poem 'Whales'. The second part focuses on snow, ice, and coldness as reflections of the diaspora experience. It does so via close readings of 'M'a kai den sneu' by Curacaoan poet Frank Martinus Anion as well as L'enigme du retour by Haitian-Canadian novelist Dany Laferriere. The third part turns to the role of snow, ice, and coldness in furthering global relations and metafictional passages via a discussion of Kamau Brathwaite's poem 'Guanahani', Edouard Glissant's last novel Ormerod, and Derek Walcott's short essay 'Isla Incognita' as well as his poem '18' from The Prodigal. Ultimately, the article argues that the poietic creation of literary spaces and places that include snow, ice, and coldness within Caribbean literature can serve emancipatory and globalising purposes.</t>
  </si>
  <si>
    <t>BATCHELDER, HP</t>
  </si>
  <si>
    <t>PHYTOPLANKTON BALANCE IN THE OCEANIC SUB-ARCTIC PACIFIC - GRAZING IMPACT OF METRIDIA-PACIFICA</t>
  </si>
  <si>
    <t>10.3354/meps034213</t>
  </si>
  <si>
    <t>Gannefors, C; Boer, M; Kattner, G; Graeve, M; Eiane, K; Gulliksen, B; Hop, H; Falk-Petersen, S</t>
  </si>
  <si>
    <t>The Arctic sea butterfly Limacina helicina: lipids and life strategy</t>
  </si>
  <si>
    <t>10.1007/s00227-004-1544-y</t>
  </si>
  <si>
    <t>The sea butterfly Limacina helicina was collected from May to September 2001 in Kongsfjorden, Spitsbergen, to investigate population structure and body and lipid composition with regard to life cycle and reproductive strategy. Veligers and juveniles were only found in late autumn and spring, whereas females occurred from July to September. The size of the females increased until mid-August and decreased in September. Dry and lipid mass were closely related to size; dry mass increased exponentially and lipids linearly with size. The lipid content was highest in veligers (31.5% of dry mass) and juveniles (23.6%) but low in females (&lt; 10%). Phospholipids were the dominating lipid class followed by triacylglycerols. Females, veligers, and egg ribbons, all from September, were richest in phospholipids. Juveniles contained the highest amounts of triacylglycerols, whereas females had low levels in July and the beginning of August. In mid-August, levels of triacylglycerols were variable and higher. This suggests that females were in their main spawning period and the high variability in triacylglycerols points to different stages within the spawning cycle. Enhanced amounts of free fatty acids in females from July may be related to gonad development. The 16:1(n-7) fatty acid was more dominant in spring whereas 18:4(n-3) increased in summer and autumn, which reflects a change in diet from diatom-dominated food items in spring to dinoflagellates in summer/autumn. Small amounts of long-chain monounsaturated fatty acids suggest ingestion of copepods, and the fatty acid composition of veligers feeding on particulate matter. L. helicina has a one-year life cycle with peak spawning in August and over-winters as veligers that may grow to juveniles during the winter period. They metamorphose into juveniles during spring, develop to males in early summer, and mature into females in July and August.</t>
  </si>
  <si>
    <t>Primicerio, R</t>
  </si>
  <si>
    <t>Size-dependent habitat choice in Daphnia galeata Sars and size-structured interactions among zooplankton in a subarctic lake (lake Lombola, Norway)</t>
  </si>
  <si>
    <t>AQUATIC ECOLOGY</t>
  </si>
  <si>
    <t>10.1023/A:1023942931825</t>
  </si>
  <si>
    <t>Seasonal changes in vertical distribution of Daphnia galeata and other zooplankters were monitored in lake Lombola (69degrees07'N). Depth-habitat use, availability of edible algae and zooplankton densities were recorded to examine seasonal changes in intensity of competition between Daphnia and the other herbivores in the lake. Early in July, the exephippial generation of Daphnia aggregated near the surface, independently of body-size. In late July, when fish planktivory was expected to increase, the daphnids moved down during the day. In August, as intraspecific competition for food intensified, small and large Daphnia partitioned the water column, with larger individuals staying deeper. In September, Daphnia became dominated by large individuals, edible phytoplankton reached the seasonal minimum, and the vertical distribution of Daphnia gradually stretched out towards the surface. The observations on food availability and zooplankton densities suggest that interspecific competition intensified by the end of July. Species and stages that were most exposed to exploitative and interference competition by Daphnia were those staying deeper, because their vertical distribution overlapped more with the larger, competitively superior daphnids. These susceptible competitors included Keratella cochlearis and Synchaeta, among the rotifers, and nauplii and early copepodite stages of Cyclops scutifer. Depth-habitat use is discussed in relation to copepod development, zooplankton dynamics and predator-mediated coexistence.</t>
  </si>
  <si>
    <t>Eddie, Brian; Juhl, Andrew; Krembs, Christopher; Baysinger, Charles; Neuer, Susanne</t>
  </si>
  <si>
    <t>Effect of environmental variables on eukaryotic microbial community structure of land-fast Arctic sea ice</t>
  </si>
  <si>
    <t>10.1111/j.1462-2920.2009.02126.x</t>
  </si>
  <si>
    <t>P&gt;Sea ice microbial community structure affects carbon and nutrient cycling in polar seas, but its susceptibility to changing environmental conditions is not well understood. We studied the eukaryotic microbial community in sea ice cores recovered near Point Barrow, AK in May 2006 by documenting the composition of the community in relation to vertical depth within the cores, as well as light availability (mainly as variable snow cover) and nutrient concentrations. We applied a combination of epifluorescence microscopy, denaturing gradient gel electrophoresis and clone libraries of a section of the 18S rRNA gene in order to compare the community structure of the major eukaryotic microbial phylotypes in the ice. We find that the community composition of the sea ice is more affected by the depth horizon in the ice than by light availability, although there are significant differences in the abundance of some groups between light regimes. Epifluorescence microscopy shows a shift from predominantly heterotrophic life styles in the upper ice to autotrophy prevailing in the bottom ice. This is supported by the statistical analysis of the similarity between the samples based on the denaturing gradient gel electrophoresis banding patterns, which shows a clear difference between upper and lower ice sections with respect to phylotypes and their proportional abundance. Clone libraries constructed using diatom-specific primers confirm the high diversity of diatoms in the sea ice, and support the microscopic counts. Evidence of protistan grazing upon diatoms was also found in lower sections of the core, with implications for carbon and nutrient recycling in the ice.</t>
  </si>
  <si>
    <t>Jameson, Ryan G.; Trant, Andrew J.; Hermanutz, Luise</t>
  </si>
  <si>
    <t>Insects can limit seed productivity at the treeline</t>
  </si>
  <si>
    <t>10.1139/cjfr-2014-0385</t>
  </si>
  <si>
    <t>Numerous factors contribute to the variability in treeline change; however, the potential role of insect predation in limiting seed productivity is not well documented. Conditions for seed germination, establishment, and survival are not limiting at the Mealy Mountains treeline (Labrador, Canada), but seedlings are rarely encountered, suggesting a seed-related bottleneck to recruitment. Mature cones were collected in 2008 from four tree species (black spruce (Picea mariana (Mill.) Britton, Sterns &amp; Poggenb.), balsam fir (Abies balsamea (L.) Mill.), eastern larch (Larix laricina (Du Roi) K. Koch), and white spruce (Picea glauca (Moench) Voss)) across three treeline zones (forest, transition, and krummholz) to assess potential seed limitation. During that year, an unexpectedly high diversity of insect larvae caused extensive reproductive loss and damaged the cones of similar to 85% of trees sampled, confirming that treeline change models should include seed predation. Seed germination was low and variable in all treeline zones, although significantly higher in black spruce and eastern larch. Most reproductive quality measures decreased significantly with elevation, although no differences among zones or tree species in the percentages of seeds damaged by insects were found (mean +/- standard deviation: 31% +/- 23%). Based on tree density and seed production, black spruce is predicted to lead the treeline expansion in the Mealy Mountains. Although climate warming may create conditions conducive for increased seed production, predispersal seed predation may limit future treeline expansion.</t>
  </si>
  <si>
    <t>Lempa, K; Agrawal, AA; Salminen, JP; Turunen, T; Ossipov, V; Ossipova, S; Haukioja, E; Pihlaja, K</t>
  </si>
  <si>
    <t>Rapid herbivore-induced changes in mountain birch phenolics and nutritive compounds and their effects on performance of the major defoliator, Epirrita autumnata</t>
  </si>
  <si>
    <t>10.1023/B:JOEC.0000017979.94420.78</t>
  </si>
  <si>
    <t>Insect damage changes plant physiology and chemistry, and such changes may influence the performance of herbivores. We introduced larvae of the autumnal moth (Epirrita autumnata Borkh.) on individual branches of its main host plant, mountain birch (Betula pubescens ssp. czerepanovii (Orlova) Hamet-Ahti) to examine rapid-induced plant responses, which may affect subsequent larval development. We measured systemic responses to herbivory by analyzing chemistry, photosynthesis, and leaf growth, as well as effects on larval growth and feeding, in undamaged branches of damaged and control trees. Larvae reared on leaves from intact branches of the herbivore-damaged trees grew faster than those reared on leaves of control trees, indicating systemic-induced susceptibility. Herbivore damage did not lead to systemic changes in levels of primary nutrients or phenolic compounds. The analyses of photosynthetic activity and individual hydrolyzable tannins revealed a reversal of leaf physiology-herbivore defense patterns. On control trees, consumption by E. autumnata larvae was positively correlated with photosynthetic activity; on damaged trees, this correlation was reversed, with consumption being negatively correlated with photosynthetic activity. A similar pattern was found in the relationship between monogalloylglucose, the most abundant hydrolyzable tannin of mountain birch, and leaf consumption. Among the control trees, consumption was positively correlated with concentrations of monogalloylglucose, whereas among herbivore-damaged trees, this correlation was reversed and became negative. Our results suggest that herbivore performance is related to both concentrations of phenolic compounds and photosynthetic activity in leaves. This linkage between herbivore performance, leaf chemistry, and physiology was sensitive to induced plant responses caused by slight herbivore damage.</t>
  </si>
  <si>
    <t>study conducted close to Kevo (so geographically in); authors do not mention forest, but they do not mention tundra either, and their study focuses on birch trees 3-5 m tall with a well developed canopy and was conducted in a river valley, so I understand that the habitat is more forest than tundra</t>
  </si>
  <si>
    <t>Strullu-Derrien, C.; McLoughlin, S.; Philippe, M.; Mork, A.; Strullu, D. G.</t>
  </si>
  <si>
    <t>Arthropod interactions with bennettitalean roots in a Triassic permineralized peat from Hopen, Svalbard Archipelago (Arctic)</t>
  </si>
  <si>
    <t>10.1016/j.palaeo.2012.06.006</t>
  </si>
  <si>
    <t>Multiple thin-sections of a Late Triassic (Carnian) siliceous permineralized peat block likely derived from the De Geerdalen Formation on Hopen Island, Svalbard Archipelago, show a dense mass of roots preserving fine anatomical details of various stages of primary and secondary vascular tissue development. The presence of moderately defined rings with few latewood cells in the secondary xylem attests to growth in a seasonal environment. The presence of mucilage bodies and nests of sclerotic cells in the cortical tissues of the roots and pith of subaerial stem fragments, together with scalariform pitting on radial tracheid walls and 2-12 simple pits per cross-field favor bennettitalean affinities for the roots. Evidence of a rich fauna of detritivores inhabiting the peat profile is represented in the form of extensive damage to cortical tissues of dead roots and abundant coprolites preserved both within chambers excavated in the plant tissues and in the peat matrix. Less common gall-like structures within the roots indicate the presence of parasitic organisms in the palaeo-peat ecosystem. (C) 2012 Elsevier B.V. All rights reserved.</t>
  </si>
  <si>
    <t>Shorthouse, JD; Goulet, H; Shorthouse, DP</t>
  </si>
  <si>
    <t>Notes on cynipid galls, ground beetles and ground-dwelling spiders collected at Fort Severn, Ontario</t>
  </si>
  <si>
    <t>A brief collecting trip to Fort Severn, Ontario (55degrees59'N, 87degrees38'W), in May 2001 revealed galls of three species of cynipid wasps (Hymenoptera: Cynipidae) on the wild rose Rosa acicularis. Roses and cynipid galls occur along the banks of the Severn River above the tree line because of clay deposits, heat, and rafts of vegetation carried north by the river. Ground beetles and spiders were collected with pitfall traps. Our identification of 15 species of ground beetles (Coleoptera: Carabidae), two of them new records for Ontario, and 11 species of ground spiders (Araneae: Lycosidae), all new records for northwestern Ontario, indicates that the invertebrate fauna in the area has been poorly studied. Roads and trails away from Fort Severn, regularly scheduled airline service, and convenient accommodations make the area ideal for biological studies.</t>
  </si>
  <si>
    <t>Kumin, YV; Orlova, LA</t>
  </si>
  <si>
    <t>Radiocarbon chronology and environment of woolly mammoth (Mammuthus primigenius Blum.) in northern Asia: results and perspectives</t>
  </si>
  <si>
    <t>EARTH-SCIENCE REVIEWS</t>
  </si>
  <si>
    <t>10.1016/j.earscirev.2004.04.002</t>
  </si>
  <si>
    <t>This paper reviews the history of the woolly mammoth (Mammuthus primigenius Blum.) in Siberia and adjacent northern Asia. The particular emphases are the chronology and environment of mammoth existence and extinction, based on about 530 radiocarbon dates from about 230 localities with mammoth remains and palaeoenvironmental records of the last 50,000 years. Until ca. 12,000 radiocarbon years ago (BP), mammoths inhabited all of northern Asia, from the High Arctic to southern Siberia and northeastern China. Since ca. 12,000 BP, mammoth disappeared from major parts of Siberia and adjacent nor-them Asia, and survived mainly in the Arctic regions of Siberia, north of 69degrees northern latitude. However, recently, it was found that some mammoth populations continued to exist in central and southern Western Siberia until ca. 11, 100-10,200 BP. 'Normal' size mammoths became extinct in mainland Siberia at the Pleistocene-Holocene boundary, ca. 9700 BP. On Wrangel Island in the Hi-h Arctic, small-sized mammoths survived into the Middle-Late Holocene, ca. 7700-3700 BP. Compared with previous studies, it is now possible to reveal the complex nature of the process of final mammoth extinction in Siberia, with some small populations surviving outside of the Arctic until ca. 10,000 BP. The extinction of mammoth was most probably caused by a combination of factors, such as global warming in the Late Glacial (since ca. 15,000 BP) and the disintegration of landscapes suitable for mammoths throughout the Upper Pleistocene, such as light forests with vast open spaces occupied by meadows and forest tundra. The expansion of forest vegetation after the Last Glacial Maximum in Siberia, including its northeastern part, created unsuitable habitats for herbivorous megafauna, especially for mammoths. However, the Holocene environment of Wrangel Island was not of 'glacial' type and this requires further studies. The relationship between mammoths and Upper Palaeolithic humans is also considered. The role of humans in the process of mammoth extinction was of secondary importance. The lack of direct evidences of mammoth hunting limits the estimation of its role in Upper Palaeolithic human subsistence. Siberia is undoubtedly the area where the final extinction of mammoth occurred, and the future study of this process is important to understand the patterns of Pleistocene megafaunal extinction in the Northern Hemisphere. (C) 2004 Elsevier B.V. All rights reserved.</t>
  </si>
  <si>
    <t>Morata, Nathalie; Renaud, Paul E.</t>
  </si>
  <si>
    <t>Sedimentary pigments in the western Barents Sea: A reflection of pelagic-benthic coupling?</t>
  </si>
  <si>
    <t>10.1016/j.dsr2.2008.05.004</t>
  </si>
  <si>
    <t>Local pelagic and sympagic primary production are usually the base of the Arctic food webs, and can be the main inputs of organic matter to the benthos. In order to characterize the major sources of production and understand the fate of organic matter to the benthos, water-column, ice, and sedimentary pigments of the Barents Sea were studied by HPLC analysis at 12 stations during the summer 2003, summer 2004, and spring 2005, in the framework of the CABANERA project. Chlorophyll a (chl a) concentration in surface sediments correlated significantly with total chl a integrated throughout the water-column as well as the chl a fluxes measured at 1 and 90m water depth. This suggests that local water-column and ice-associated algae production are the main sources of fresh organic matter to the benthos. In the sediment, water-column, and ice, the major accessory pigment found was fucoxanthin, the marker pigment of diatoms, particularly dominant in spring. In summer, chlorophyll b, a marker of green algae, was found in stations influenced by Arctic waters, while 19'-hex-fucoxanthin, a marker of prymnesiophytes, was found in stations influenced by Atlantic water. The source of organic matter inputs to the benthos is thus highly dependent of the water masses influences in the summer. The ratio of sedimentary chl a to total phaeopigments (chl a/phaeo) was higher in the spring, and the total of phaeopigments in the sediment was correlated with water-column phaeopigments and with sedimentary phaeophorbide a, a pigment typical of grazing by zooplankton. This suggests that in the summer, organic matter reaching the sediment already has been degraded through grazing, while in spring, more fresh material reaches the sediment. The chl a/phaeo ratio was correlated with benthic oxygen demand measured by other researcher in this project, suggesting the importance of the quality of the organic matter reaching the sediment for benthos activities. Our results confirm a close pelagic-benthic coupling in both spring and summer over the entire study area. (C) 2008 Elsevier Ltd. All rights reserved.</t>
  </si>
  <si>
    <t>Vacek, Stanislav; Hejcmanova, Pavla; Hejcman, Michal; Vacek, Zdenek</t>
  </si>
  <si>
    <t>Growth, healthy status and seed production of differently aged allochtonous and autochtonous Pinus mugo stands in the Giant Mts. over 30 years</t>
  </si>
  <si>
    <t>10.1007/s10342-013-0721-2</t>
  </si>
  <si>
    <t>Plant communities with Dwarf pine (Pinus mugo var. pumilio) form characteristic vegetation in the subalpine belt of the Giant Mountains (Krkonoe, Karkonosze and Riesengebirge, Czech Republic). This island of arcto-alpine tundra represents the northernmost edge of Dwarf pine natural range. We asked how concentration of sulphur in needles, growth, healthy status and fructification changed over three decades (1981-2011) with different air pollution in differently aged (45-120 years) autochtonous and allochtonous (introduced from the Alps) Dwarf pine stands. Different Dwarf pine stands above the alpine timberline were able to withstand 1980s, the period of heavy air pollution, without any decrease in growth rate or remarkable decrease in healthy status. Dwarf pine is thus highly tolerant to deposition of sulphur compounds. High concentration of SO2 in the air positively affected sulphur concentration in needles and eliminated thus sulphur deficiency. Higher germination rate of seeds in 2000s in comparison with 1980s indicate that the air pollution could decrease germination ability of seeds. High insect outbreaks (by Thecodiplosis brachyntera and Neodiprion sertifer) in 1990s and 2000s caused decrease in needle year classes. As there was a gradual increase in mean annual temperature over years 1981-2011, Dwarf pine stands can be more and more endangered by insect outbreaks in the future. There was no remarkable difference between autochtonous and allochtonous stands in all measured growth, healthy status and fructification characteristics. To determine real effects of air pollution and insect outbreaks on Dwarf pine stands from year to year fluctuations, decade-long monitoring is necessary.</t>
  </si>
  <si>
    <t>Courtin, Jeremy; Andreev, Andrei A.; Raschke, Elena; Bala, Sarah; Biskaborn, Boris K.; Liu, Sisi; Zimmermann, Heike; Diekmann, Bernhard; Stoof-Leichsenring, Kathleen R.; Pestryakova, Luidmila A.; Herzschuh, Ulrike</t>
  </si>
  <si>
    <t>Vegetation Changes in Southeastern Siberia During the Late Pleistocene and the Holocene</t>
  </si>
  <si>
    <t>10.3389/fevo.2021.625096</t>
  </si>
  <si>
    <t>Relationships between climate, species composition, and species richness are of particular importance for understanding how boreal ecosystems will respond to ongoing climate change. This study aims to reconstruct changes in terrestrial vegetation composition and taxa richness during the glacial Late Pleistocene and the interglacial Holocene in the sparsely studied southeastern Yakutia (Siberia) by using pollen and sedimentary ancient DNA (sedaDNA) records. Pollen and sedaDNA metabarcoding data using the trnL g and h markers were obtained from a sediment core from Lake Bolshoe Toko. Both proxies were used to reconstruct the vegetation composition, while metabarcoding data were also used to investigate changes in plant taxa richness. The combination of pollen and sedaDNA approaches allows a robust estimation of regional and local past terrestrial vegetation composition around Bolshoe Toko during the last similar to 35,000 years. Both proxies suggest that during the Late Pleistocene, southeastern Siberia was covered by open steppe-tundra dominated by graminoids and forbs with patches of shrubs, confirming that steppe-tundra extended far south in Siberia. Both proxies show disturbance at the transition between the Late Pleistocene and the Holocene suggesting a period with scarce vegetation, changes in the hydrochemical conditions in the lake, and in sedimentation rates. Both proxies document drastic changes in vegetation composition in the early Holocene with an increased number of trees and shrubs and the appearance of new tree taxa in the lake's vicinity. The sedaDNA method suggests that the Late Pleistocene steppe-tundra vegetation supported a higher number of terrestrial plant taxa than the forested Holocene. This could be explained, for example, by the keystone herbivore hypothesis, which suggests that Late Pleistocene megaherbivores were able to maintain a high plant diversity. This is discussed in the light of the data with the broadly accepted species-area hypothesis as steppe-tundra covered such an extensive area during the Late Pleistocene.</t>
  </si>
  <si>
    <t>Rae, D. A.; Armbruster, W. S.; Edwards, M. E.; Svengard-Barre, M.</t>
  </si>
  <si>
    <t>Influence of microclimate and species interactions on the composition of plant and invertebrate communities in alpine northern Norway</t>
  </si>
  <si>
    <t>10.1016/j.actao.2005.11.007</t>
  </si>
  <si>
    <t>We assessed the effects of both biotic processes and abiotic factors on the community composition of vascular plant species and invertebrates at a site in northern Norway. Plant species were assigned to functional (woody versus herbaceous) and biogeographic (boreal versus alpine) groups. Invertebrate species were classified as either herbivore or predator. When species interactions and effects of the abiotic environment were partitioned, boreal species appeared to influence the distribution of alpine species and woody species the distribution of herbaceous species. Analysis of partial correlations indicated that facilitation was the dominant mode of interaction between the two pairs of plant groups. Among abiotic factors, the thermal environment probably influenced all components of the plant and invertebrate communities, except for predatory invertebrates, and wind appeared important in determining the composition of woody and alpine components of the plant community but not the herbaceous component. The composition of the boreal component of the plant community apparently influenced the composition of all invertebrate communities, except for predatory invertebrates. The composition of the woody component of the plant community influenced the composition of both herbivore and predator communities. The alpine plant-community composition influenced predatory invertebrate community composition. Woody plant community composition influenced the composition of both herbivore and predator communities. Our analytic approach, based on two kinds of structural equation models (d-separation and path analysis), provides a useful method for identifying the biotic as well as abiotic factors that influence community structure. (c) 2006 Elsevier SAS. All rights reserved.</t>
  </si>
  <si>
    <t>Czortek, Patryk; Delimat, Anna; Dyderski, Marcin K.; Zieba, Antoni; Jagodzinski, Andrzej M.; Jaroszewicz, Bogdan</t>
  </si>
  <si>
    <t>Climate change, tourism and historical grazing influence the distribution of Carex lachenalii Schkuhr - A rare arctic-alpine species in the Tatra Mts</t>
  </si>
  <si>
    <t>10.1016/j.scitotenv.2017.10.001</t>
  </si>
  <si>
    <t>Mountain vegetation is highly specialized to harsh climatic conditions and therefore is sensitive to any change in environment. The rarest and most vulnerable plants occurring in alpine regions are expected to respond rapidly to environmental changes. An example of such a species is Carex lachenalii subsp. lachenalii Schkuhr, which occurs in Poland on only a few isolated sites in the Tatra Mts. The aim of this study was to assess changes in distribution of C. lachenalii in the Tatra Mts over the past 50-150 years and the effects of climate change, tourism and historical grazing on the ecological niche of C. lachenalii. We focused on changes in the importance of functional diversity components in shaping plant species composition. Over the past 50-150 years, the elevation of the average distribution of C. lachenalii shifted about 178 m upward alongside a significant prolongation of the vegetative season by approximately 20 days in the last 50-60 years. Species composition of plots without C. lachenalii was characterized by competition between plants, whereas on plots with C. lachenalii habitat filtering was the most important component. Our results suggest that climate change was the main factor driving upward shift of C. lachenalii. Moderate trampling enhanced horizontal spread of this plant, whereas cessation of grazing grazing caused decline of C. lachenalii. The three environmental factors studied that determined shifts in distribution of C. lachenalii may also contribute to changes in distribution of other rare mountain plant species causing changes in ecosystem functioning. (c) 2017 Elsevier B.V. All rights reserved.</t>
  </si>
  <si>
    <t>Hashioka, Taketo; Yamanaka, Yasuhiro</t>
  </si>
  <si>
    <t>Seasonal and regional variations of phytoplankton groups by top-down and bottom-up controls obtained by a 3D ecosystem model</t>
  </si>
  <si>
    <t>10.1016/j.ecolmodel.2006.05.038</t>
  </si>
  <si>
    <t>We developed a 3D ecosystem-biogeochemical model using NEMURO (North Pacific Ecosyslem Model Used for Regional Oceanography) and applied it to the western North Pacific in order to understand how seasonal and horizontal variations of phytoplankton groups are determined by top-down and bottom-up controls. Our model shows that the annually averaged biomass of diatoms represented as percentage of total phytoplankton is 50-60% in the subarctic and less than 30% in the subtropical regions, which is consistent with the observed values. From the viewpoint of bottom-up control, we investigated which limitation factor of photosynthetic rate (i.e., nutrients, temperature and light) determines the annually averaged P/B ratio and the dominant phytoplankton group. In oligotrophic regions, nutrient concentrations determine the dominant phytoplankton group through the difference in the P/B ratio of each group. However, in the subarctic region, as the P/B ratio of diatoms is almost the same as that of the other small phytoplankton, the difference in the P/B ratio does not contribute in determining the dominant phytoplankton group. We also investigated how the seasonal variation of the percentage of diatoms is determined by both bottom-up and top-down controls at three typical sites (Kuroshio extension, subarctic and subtropical sites). At the Kuroshio extension and subarctic sites, from winter to the beginning of spring bloom, diatoms have a high growth rate without grazing pressure by zooplankton, and the percentage of diatoms rapidly increases over 70%. From the end of the spring bloom to summer the percentage of diatoms decreases to 30%, as a consequence of the copepods' return to the surface from deep waters (and their grazing preferentially on diatoms rather than the other small phytoplankton), and as silicate concentrations limit the photosynthesis' by diatoms. Therefore, at these sites, the seasonal variation of the percentage of diatoms is not only regulated by nutrient concentration, but also by grazing preferences by zooplankton. At the oligotrophic subtropical site, the percentage of diatoms is determined mainly by nutrient concentrations throughout the year. (c) 2006 Elsevier B.V. All rights reserved.</t>
  </si>
  <si>
    <t>Influence of herbivory and abiotic factors on the distribution of tall forbs along a productivity gradient: a transplantation experiment</t>
  </si>
  <si>
    <t>10.1034/j.1600-0706.2001.940216.x</t>
  </si>
  <si>
    <t>In arctic-alpine areas tall herb vegetation is restricted to sites with high productivity. At higher elevation, low prostate forbs and narrow-leaved graminoids dominate the vegetation in sites with a protecting snow cover during winter. In this study, I test whether herbivory or abiotic factors prevent tall forbs from growing at higher altitudes. Vegetation blocks from a tall herb meadow were transplanted to herbivore exclosures and open plots in a low-productive snowbed and a productive tall herb meadow. The tall forbs performed equally well in the exclosures on the low-productive snowbed as in the tall herb meadow, but decreased in the open plots on the low-productive snowbed. Thus, even if abiotic factors are ultimately causing many of the vegetation patterns observed in arctic-alpine plant communities, herbivory appears to be the main proximate factor responsible for the decreasing abundance of tall forbs along gradients of decreasing productivity in arctic-alpine areas.</t>
  </si>
  <si>
    <t>Taniguchi, M; Kanehisa, T; Sawabe, T; Christen, R; Ikeda, T</t>
  </si>
  <si>
    <t>Molecular phylogeny of Neocalanus copepods in the subarctic Pacific Ocean, with notes on non-geographical genetic variations for Neocalanus cristatus</t>
  </si>
  <si>
    <t>10.1093/plankt/fbh115</t>
  </si>
  <si>
    <t>Roy, Bitty A.; Mulder, Christa P. H.</t>
  </si>
  <si>
    <t>Pathogens, herbivores, and phenotypic plasticity of boreal Vaccinium vitis-idaea experiencing climate change</t>
  </si>
  <si>
    <t>10.1890/ES13-00271.1</t>
  </si>
  <si>
    <t>Climate warming is occurring at a rapid rate in the boreal forest; mean winter temperature has increased about 4 degrees C in Alaska over the last 40 years and about the same increase is predicted over the next 40 years. Warming temperatures tend to increase the number and kinds of herbivores and pathogens. How will boreal plants to respond to these abiotic and biotic changes? To address these questions we used common gardens and reciprocal transplants of Vaccinium vitis-idaea at sites with contrasting abiotic conditions near Fairbanks, Alaska. Plant morphology, chemistry, resistance to pathogens and herbivores, and survival were all strongly influenced by the destination environment (planting site and block within site), and less by the site of origin for the seed. Overall, seedlings survived significantly better at the summer cold site, which was buffered from drought as a result of its northern aspect, presence of sphagnum moss and permafrost (86.4% survival versus 48.5%). However, this cool damp site had more stem-killing consumers, the pathogens Phomopsis columnaris and Exobasidium vaccinii and mammalian browse, all of which became more common over the three years of the study as the plants became larger. Taken together, these results suggest that the seedling stage is likely to be vulnerable to droughts, except at sites with thick moss cover, which results in greater duration of summer moisture. Thus, as the climate warms, seedling growth will be restricted to those sites where the adult stages will later suffer from more stem-killing pathogen attack and mammalian browse.</t>
  </si>
  <si>
    <t>Lalande, Catherine; Moriceau, Brivaela; Leynaert, Aude; Morata, Nathalie</t>
  </si>
  <si>
    <t>Spatial and temporal variability in export fluxes of biogenic matter in Kongsfjorden</t>
  </si>
  <si>
    <t>10.1007/s00300-016-1903-4</t>
  </si>
  <si>
    <t>The marine ecosystem of Kongsfjorden experiences large variations in primary productivity due to pronounced seasonal variations in sunlight, glacier melt, and ice cover. The objective of this study was to assess spatial and seasonal variability in the downward export of biogenic matter in Kongsfjorden. Short-term sediment traps were deployed for periods ranging from 21 to 52 h at three stations from the inner fjord to the outer fjord in May, August, and October 2012 and at one mid-fjord station in January 2013. Total particulate matter, particulate organic carbon, phytoplankton cells, chlorophyll a, biogenic particulate silica, and zooplankton fecal pellet fluxes were measured to determine the magnitude and composition of the material exported in the fjord. The amount and composition of export fluxes reflected a large phytoplankton bloom grazed upon by zooplankton in May, the melting of glaciers and the intrusion of Atlantic Water in August, the end of the glacier melt period in October, and the polar night in January. Overall, seasonal changes in the phytoplankton community impacted export efficiency in the fjord, directly through phytoplankton sinking and indirectly through zooplankton grazing. Results obtained in this study may reflect the magnitude and composition of export fluxes to expect in coming years in Kongsfjorden, especially under conditions of warmer Atlantic Water and longer glacier melt periods.</t>
  </si>
  <si>
    <t>KOTANEN, PM; JEFFERIES, RL</t>
  </si>
  <si>
    <t>Responses of arctic sedges to release from grazing - leaf demography of Carex × flavicans</t>
  </si>
  <si>
    <t>10.1139/b89-186</t>
  </si>
  <si>
    <t>The responses to herbivory of shoots of the sedge, Carex × flavicans, were investigated at La Pérouse Bay on the Hudson Bay coast in northern Manitoba. Demographic techniques were used to compare the production and turnover of leaves between plants of swards on which adults and goslings of the Lesser Snow Goose (Chen caerulescens caerulescens (L.)) fed and plants of swards from which geese were excluded. Within a growing season, release from grazing resulted in decreased production and turnover, and increased lifespans of leaves. The data indicate that plants of this species have the ability to modify patterns of leaf demography in response to the absence or presence of foraging by geese.</t>
  </si>
  <si>
    <t>Tahmasebi, Farnoush; Longstaffe, Fred J.; Zazula, Grant; Bennett, Bruce</t>
  </si>
  <si>
    <t>Nitrogen and carbon isotopic dynamics of subarctic soils and plants in southern Yukon Territory and its implications for paleoecological and paleodietary studies</t>
  </si>
  <si>
    <t>10.1371/journal.pone.0183016</t>
  </si>
  <si>
    <t>We examine here the carbon and nitrogen isotopic compositions of bulk soils( 8 topsoil and 7 subsoils, including two soil profiles) and five different plant parts of 79 C-3 plants from two main functional groups: herbs and shrubs/subshrubs, from 18 different locations in grass-lands of southern Yukon Territory, Canada( eastern shoreline of Kluane Lake and White-horse area). The Kluane Lake region in particular has been identified previously as an analogue for Late Pleistocene eastern Beringia. All topsoils have higher average total nitrogen delta N-15 and organic carbon delta C-13 than plants from the same sites with a positive shift occurring with depth in two soil profiles analyzed. All plants analyzed have an average whole plant delta C-13 of -27.5 +/- 1.2 parts per thousand and foliar delta C-13 of -28.0 +/- 1.3 parts per thousand, and average whole plant delta N-15 of -0.3 +/- 2.2 parts per thousand and foliar delta N-15 of -0.6 +/- 2.7 parts per thousand. Plants analyzed here showed relatively smaller variability in delta C-13 than delta N-15. Their average delta C-13 after suitable corrections for the Suess effect should be suitable as baseline for interpreting diets of Late Pleistocene herbivores that lived in eastern Beringia. Water availability, nitrogen availability, spacial differences and intra-plant variability are important controls on delta N-15 of herbaceous plants in the study area. The wider range of delta N-15, the more numerous factors that affect nitrogen isotopic composition and their likely differences in the past, however, limit use of the modern N isotopic baseline for vegetation in paleodietary models for such ecosystems. That said, the positive correlation between foliar delta N-15 and N content shown for the modern plants could support use of plant delta(15) N as an index for plant N content and therefore forage quality. The modern N isotopic baseline cannot be applied directly to the past, but it is prerequisite to future efforts to detect shifts in N cycling and forage quality since the Late Pleistocene through comparison with fossil plants from the same region.</t>
  </si>
  <si>
    <t>DOUGLAS, MSV; SMOL, JP</t>
  </si>
  <si>
    <t>FRESH-WATER DIATOMS FROM HIGH ARCTIC PONDS (CAPE HERSCHEL, ELLESMERE-ISLAND, NWT)</t>
  </si>
  <si>
    <t>NOVA HEDWIGIA</t>
  </si>
  <si>
    <t>A taxonomic and preliminary ecological description is provided for diatom assemblages identified from the surficial sediments of 36 ponds from Cape Herschel (78-degrees 37'N, 74-degrees 42'W), on the east-central coast of Ellesmere Island. Physical and chemical limnological data indicate that, with few exceptions, the ponds are shallow, clear, oligotrophic, alkaline, and non-saline. A total of over 122 diatom taxa from 27 genera were identified, some of which are as yet undescribed. Benthic diatoms are abundant, whereas planktonic taxa are absent. Overall species richness on the Cape is high, but is low within each pond. Striking differences in species composition are evident amongst the ponds. A CCA (Canonical Correspondence Analysis) ordination indicated that Ca2+ and pH were the environmental variables most significant to the diatom flora but only accounted for 11.4% of the floristic variation. It is likely that benthic diatoms closely reflect substrate composition (e.g., rock, moss, sediment), rather than simply water chemistry. In addition, other factors, such as herbivory, are likely important in determining diatom species composition.</t>
  </si>
  <si>
    <t>Swanson, DK</t>
  </si>
  <si>
    <t>Biogeographical evidence for the grass (Poaceae) species of Pleistocene Beringian lowlands</t>
  </si>
  <si>
    <t>10.14430/arctic341</t>
  </si>
  <si>
    <t>Late Pleistocene Beringia had herb-dominated vegetation with abundant grasses (Poaceae), and it was inhabited by an impressive assemblage of large grazing mammals. This paper reconstructs the list of most probable late Pleistocene Beringian lowland grass species from biogeographical evidence. Late Pleistocene eolian sediments and buried soils indicate that large areas of the Beringian lowlands had nutrient-rich, silty soils that occurred over ice-rich permafrost but were generally not waterlogged. A list of likely grasses was compiled from all species that have been recorded on similar fine-grained, mesic-to-dry lowland soils (i.e., presumed refugia) and are distributed at least sporadically across the whole region today. Grasses from 13 genera met these criteria, including most of the taxa that have been identified as late Pleistocene fossils from the study area. Most of these grasses are high-latitude species of genera that are also common in temperate latitudes (e.g., Elymus, Festuca, and Poa). This diverse group of plants has a wide range of adaptations today, suggesting that grasses would have been available to occupy a variety of habitats through Pleistocene climatic fluctuations. Among these grasses are a number of highly productive forage species.</t>
  </si>
  <si>
    <t>Kazmin, V. D.; Abaturov, B. D.</t>
  </si>
  <si>
    <t>Quantitative characteristics of nutrition in free-ranging reindeer (Rangifer tarandus) and musk oxen (Ovibos moschatus) on Wrangel Island</t>
  </si>
  <si>
    <t>10.1134/S1062359011090056</t>
  </si>
  <si>
    <t>In 2004 to 2006, studies on free-ranging reindeer and musk oxen on Wrangel island were performed to estimate the nutrient value, daily intake, and digestibility of forage in different seasons of the year. Forage digestibility was determined from the ratio between the contents of indigestible components (lignin) in forage and animal feces. Daily forage intake was calculated from data on daily feces excretion and forage digestibility. The amount of feces and parameters of life activity of individual animals were estimated by following their 24-hour tracks. The results show that the daily intake of forage (dry weight) in musk oxen amounts to 7.8 kg in the summer period and decreases to 6.1 kg in the snow period (March-April). Grazing reindeer in the snow period consume 3.9 kg of forage per day. Forage digestibility in reindeer reaches 56% in March to April and decreases to 52% in June. In musk oxen, forage digestibility in different seasons (March, June, September) varies within a similar range (53-57%). Nutrition parameters (diet composition, forage intake rate and digestibility) of reindeer and musk oxen on grazing grounds of Wrangel Island are similar. Metabolizable energy consumption in both animals during the winter period is at the maintenance level (917-930 kJ/kg0.75 body weight). In the summer period, this parameter in musk oxen increases to 1163 kJ/kg0.75 body weight to meet the energy demand of the animals.</t>
  </si>
  <si>
    <t>Sheremet'ev, I. S.; Rozenfel'd, S. B.; Sipko, T. P.</t>
  </si>
  <si>
    <t>Meta-Analysis of the Large Herbivores' Trophic Spectra in Northern Asia Concerning Changes of Dominant Primary Consumers</t>
  </si>
  <si>
    <t>10.1134/S2079096119030119</t>
  </si>
  <si>
    <t>The paper deals with influence of trophic competition on large herbivore community dynamics in Northern Asia related to landscape changes and extermination by humans. It was evaluated how the competitive asymmetry in trophic resource use corresponds to differences in geographic range or population size and in their trends and/or rates of change, which reflect directions of the dominant primary consumers change in the late Pleistocene and Holocene and at present. It was found that the directions mainly correspond to competitive asymmetry and were driven already during landscape changes after the Last Glacial Maximum, and later the human influence mainly enhanced and continues to enhance the competition influence. Regulating abundance relation of wild and domestic herbivore species humans become an element of the trophic competition regulation.</t>
  </si>
  <si>
    <t>Varela, DE; Harrison, PJ</t>
  </si>
  <si>
    <t>Effect of ammonium on nitrate utilization by Emiliania huxleyi, a coccolithophore from the oceanic northeastern Pacific</t>
  </si>
  <si>
    <t>10.3354/meps186067</t>
  </si>
  <si>
    <t>Explanations for the high nitrate (NO3-), low phytoplankton biomass of the subarctic NE Pacific have mainly centered on iron limitation and grazing pressure. Although ammonium (NH4+) has been proven to inhibit NO3- uptake by phytoplankton in numerous laboratory and field studies, this hypothesis has not been experimentally tested for the subarctic Pacific. The effect of increasing NH4+ concentrations on NO3- uptake by Emiliania huxleyi, a coccolithophore isolated from Ocean Station Papa in the subarctic NE Pacific, is examined. The effect of diel periodicity on NO3- uptake and other physiological parameters for E. huxleyi during a 14:10 h light:dark cycle are also reported. About 84% of the total daily NO3- was taken up during the light period. Cell division occurred only during the last part of the dark period. Chlorophyll a, nitrogen, and carbon quotas and cell volume increased during the light period and decreased during the dark. The presence of NH4+ inhibited NO3- uptake in E. huxleyi. Nitrate uptake rates were reduced to half the maximum value at 0.24 mu M NH4+, and maximum realized inhibition was similar to 100% at 2.2 mu M NH4+. If this laboratory result is extrapolated to field conditions, the inhibition of NO3- uptake rates for the small size class of phytoplankton would be predicted to be 38 to 70% for the range of ambient NH4+ concentrations found in the oceanic NE Pacific.</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</si>
  <si>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</si>
  <si>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</si>
  <si>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10.1111/j.1365-2486.2008.01804.x</t>
  </si>
  <si>
    <t>Within three decades, the barnacle goose population wintering on the European mainland has dramatically increased in numbers and extended its breeding range. The expansion has occurred both within the Arctic as well as by the colonization of temperate areas. Studies of performance of individuals in expanding populations provide information on how well species can adapt to novel environments and global warming. We, therefore, studied the availability of high quality food as well as timing of reproduction, wing moult, fledgling production and postfledging survival of individually marked geese in three recently established populations: one Arctic (Barents Sea) and two temperate (Baltic, North Sea). In the Barents Sea population, timing of hatching was synchronized with the peak in food availability and there was strong stabilizing selection. Although birds in the Baltic and North Sea populations bred 6-7 weeks earlier than Arctic birds, timing of hatching was late in relation to the peak in food availability, and there was moderate to strong directional selection for early breeding. In the Baltic, absolute timing of egg laying advanced considerably over the 20-year study period, but advanced little relative to spring phenology, and directional selection on lay date increased over time. Wing moult of adults started only 2-4 weeks earlier in the temperate populations than in the Arctic. Synchronization between fledging of young and end of wing moult decreased in the temperate populations. Arctic-breeding geese may gradually accumulate body stores from the food they encounter during spring migration, which allows them to breed relatively early and their young to use the peak of the Arctic food resources. By contrast, temperate-breeding birds are not able to acquire adequate body stores from local resources early enough, that is before the quality of food for their young starts to decrease. When global temperatures continue to rise, Arctic-breeding barnacle geese might encounter similar problems.</t>
  </si>
  <si>
    <t>Yang, Eun Jin; Ha, Ho Kyung; Kang, Sung-Ho</t>
  </si>
  <si>
    <t>Microzooplankton community structure and grazing impact on major phytoplankton in the Chukchi sea and the western Canada basin, Arctic ocean</t>
  </si>
  <si>
    <t>10.1016/j.dsr2.2014.05.020</t>
  </si>
  <si>
    <t>We investigated the microzooplankton community and its grazing impact on major phytoplankton groups in the Chukchi Sea and in the western Canada Basin during the period July-August 2010. The study area was divided into three regions based on topography, hydrographic properties and trophic conditions: (1) a productive region over the Chukchi Sea shelf (CSS) with high phytoplankton biomass dominated by diatoms, (2) an oligotrophic region over the Northwind Abyssal Plain (NwAP) with low phytoplankton biomass dominated by picophytoplankton, and (3) the Northwind Ridge (NwR), over which waters were dominated by picophytoplankton and diatoms. The spatial distribution of microzooplankton biomass and its composition were related to differences in phytoplankton biomass and assemblage composition in the three water masses. Heterotrophic dinoflagellates (HDF) and ciliates were significant components of microzooplankton populations. Athecate HDF was the most important component in the CSS, where diatoms were dominant. Naked ciliates were dominant microzooplankton in the NwR. Microzooplankton grazing rate varied by the assemblage composition of both phytoplankton and microzooplankton. Microzooplankton was capable of consuming an average of 71.7 +/- 17.2% of daily phytoplankton production. Growth rates of smaller phytoplankton (i.e., picophytoplankton and autotrophic nanoflagellates) and grazing rates on them were higher than rates for diatoms. Microzooplankton grazed more on picophytoplankton (PP grazed=893 +/- 20.5%) and autotrophic nanoflagellates (PP grazed=82.3 +/- 22.5%) than on diatoms (PP grazed= 62.5 +/- 20.5%). The dynamics of predator and prey populations were almost balanced in waters in which smaller phytoplanktons were dominant. Picophytoplankton production was consumed by microzooplankton allowing transfer to larger consumers. On average, microzooplanIcton grazed 62.5% of the diatom production in the waters we studied, indicating that the classical food chain (with carbon flux from diatoms to copepods) is likely operational and of significance in this region. Overall, microzooplankton grazing was an important process controlling phytoplankton biomass and composition in the Chukchi Sea and the western Canada Basin during early summer. (C) 2014 Elsevier Ltd. All rights reserved.</t>
  </si>
  <si>
    <t>MEURK, CD; FOGGO, MN; WILSON, JB</t>
  </si>
  <si>
    <t>THE VEGETATION OF SUB-ANTARCTIC CAMPBELL ISLAND</t>
  </si>
  <si>
    <t>NEW ZEALAND JOURNAL OF ECOLOGY</t>
  </si>
  <si>
    <t>The vegetation of Campbell Island and its offshore islets was sampled quantitatively at 140 sites. Data from the 134 sites with more than one vascular plant species were subjected to multivariate analysis. Out of a total of 140 indigenous and widespread adventive species known from the island group, 124 vascular species were recorded; 85 non-vascular cryptogams or species aggregates play a major role in the vegetation. Up to 19 factors of the physical environment were recorded or derived for each site. Agglomerative cluster analysis of the vegetation data was used to identify 21 plant communities. These (together with cryptogam associations) include: maritime crusts, turfs, megaherbfields, tussock grasslands, and shrublands; mid-elevation swamps, flushes, bogs, tussock grasslands, shrublands, dwarf forests, and induced meadows; and upland tundra-like tussock grasslands, tall and short turf-herbfields, bogs, flushes, rock-ledge herbfields, and fellfields. Axis 1 of the DCA ordination is largely a soil gradient related to the eutrophying impact of marine spray, sea mammals and birds, and nutrient flushing. Axis 2 is an altitudinal (or thermal) gradient. Axis 3 is related to soil reaction and to different kinds of animal influence on vegetation stature and species richness, and Axis 4 also appears to have fertility and animal associations. Autecological interpretation of the data demonstrates clear niche segregation of congeneric species and ;species with similar growth forms. The notable megaherbs and giant tussocks may be an adaptation to harvesting nutrients from the aerosol precipitate. Heat harvesting in the cool, cloudy, wet, and windy climate may also be implicated. The history of farming and natural disturbances has resulted in a complex mosaic of vegetation-soil systems of varying maturity. Their putative dynamic interrelationships are depicted in terms of impacts of burning, grazing, marine animals and climate change and subsequent recovery or primary and secondary succession.</t>
  </si>
  <si>
    <t>Saito, H; Kotani, Y</t>
  </si>
  <si>
    <t>Lipids of four boreal species of calanoid copepods: origin of monoene fats of marine animals at higher trophic levels in the grazing food chain in the subarctic ocean ecosystem</t>
  </si>
  <si>
    <t>10.1016/S0304-4203(00)00041-4</t>
  </si>
  <si>
    <t>The total lipids of four boreal species of calanoid copepod, Neocalanus cristatus K-ROYER, Neocalanus flemingeri M-ILLER, Eucalanus bungii G(IESBRECHT), and Metridia okhotensis B-RODSKY caught in the northwestern Pacific Ocean were analyzed. The major components in the lipid classes were wax esters (WE) and triacylglycerols (TAG), and the WE were grouped according to their polarity into two types of esters (less polar WE I and more polar WE II). TAG were the dominant acyl neutral lipid (72.7-88.2%: 83.6 +/- 6.6%) in the two stages of E. bungii, and WE (WE I as a major component, 52.5-56.2%: 54.8 +/- 1.6%; WE II as a minor component, 31.6-40.0%: 34.8 +/- 3.9%) were found to be the dominant lipids of the other three species (genera Neocalanus and Metridia). The fatty acid and alcohol profiles of the WE I in the two species (N. cristatus and N. flemingeri) were very similar to each other, and these acids and alcohols mainly consisted of saturated (14:0 and 16:0) and monoenoic fats (20:1 and 22:1). Those of the WE II mainly consisted of polyunsaturated fatty acids (PUFA, 16:4n - 3, 18:3n - 3, 20:5n - 3, and 32:6n - 3) and saturated and monoenoic alcohols (16:0, 20:1, and 22:1). The majority of the fats in the lipids of Me. okhotensis, which slightly differed from other species, were short-chain fatty acids (16:1 and 18:1 in WE I) and alcohols (12:0, 14:0, and 16:0 in WE II). In the total fatty acids and alcohols of the WE, the monoene fats were the dominant components (mean calculated by the respective percentage of fatty acids and alcohols in that of total fats: 38.4 +/- 0.7% for the fatty acids; 71.3 +/- 1.8% for the fatty alcohols). Most of the TAG contained in the lipids of E. bungii had various components that were similar to those of other marine organisms, such as all of the pelagic fishes, and the mean level of total monoene fats was 35% (36.1 +/- 0.2%) of the total fatty acids. The major fatty components of the WE and TAG fats in all of the species were monoenoic fats. and their mean levels reached 51.5 +/- 0.6% of the total fatty acids and alcohols. We suggest that the lipids of these copepods may be a source of the monoene fats of other higher marine animals, such as lantern fish, herring, capelin, and saury, which actively prey on these copepods and accumulate high levels of these monoene fats. (C) 2000 Elsevier Science B.V. All rights reserved.</t>
  </si>
  <si>
    <t>Darnis, Gerald; Barber, David G.; Fortier, Louis</t>
  </si>
  <si>
    <t>Sea ice and the onshore-offshore gradient in pre-winter zooplankton assemblages in southeastern Beaufort Sea</t>
  </si>
  <si>
    <t>10.1016/j.jmarsys.2007.09.003</t>
  </si>
  <si>
    <t>Zooplankton communities were studied in southeastern Beaufort Sea (Arctic Ocean) in September-October 2002. Cluster analysis and non-metric multidimensional scaling revealed three distinct mesozooplankton assemblages. A neritic assemblage occurred on the Mackenzie Shelf and in Franklin Bay, while distinct off-shelf assemblages prevailed in the Cape Bathurst Polynya and on the Beaufort Slope respectively. Over 95% of the mesozooplankton was comprised of eight copepod taxa. Pseudocalanus spp. contributed predominantly to the discrimination of the three assemblages and was the only significant indicator of the Shelf assemblage. Oithona similis, Oncaea borealis, Metridia longa and Calanus hyperboreus were indicators of the Polynya assemblage. Cyclopina sp. and Microcalanus pygmaeus were indicative of the overall off-shelf community (Polynya and Slope assemblages). The importance of omnivores and carnivores increased from the shelf to the polynya and the slope. Station depth and duration of reduced ice conditions during summer (&lt;50% ice concentration) underpinned the distribution of the assemblages (r(2)=0.71 and 0.45 respectively). The abundance of Pseudocalanus spp. was independent of depth and increased with the duration of reduced ice conditions (r(s)=0.438). The abundance of Cyclopina sp., M. pygmaeus and other indicators of the offshore assemblages followed the opposite trend (r(s)=-0.467 and -0.5 respectively). Under continued climate warming, a reduction of the ice cover will affect the biogeography of mesozooplankton on and around the Mackenzie Shelf, to the potential advantage of Pseudocalanus spp. and other calanoid herbivores. (C) 2007 Elsevier B.V. All rights reserved.</t>
  </si>
  <si>
    <t>GUT PIGMENT ACCUMULATION AND DESTRUCTION BY ARCTIC COPEPODS INVITRO AND INSITU</t>
  </si>
  <si>
    <t>10.1007/BF00346176</t>
  </si>
  <si>
    <t>The results presented here were obtained at six locations during three cruises in 1985 (off the coast of Labrador), 1986 (at the eastern end of Viscount Melbourne Sound) and 1988 (off the coast of Labrador). In situ chlorophyll maximum concentrations were &gt; 7-mu-g l-1 at depths of between 0 and 30 m in all sampling areas. In feeding experiments copepods attained higher gut pigment concentrations the longer they had been previously starved and higher concentrations when fed in the dark than when fed in the light. Community ingestion rates calculated from changes in particulate chlorophyll were higher than estimates derived from gut pigment data except when copepods had been starved for 24 h. Differences between estimates by the two methods suggested pigment destruction. In feeding experiments pigment:biogenic silica ratios in food and faecal pellets suggested that the length of starvation period affected the degree of pigment destruction differently at different stations and that feeding in the light greatly increased pigment destruction. A comparison of pigment:silica ratios in the water column, and in faecal pellets collected from copepods which had fed there, suggested that pigment destruction may occur in situ sometimes and that the degree to which it occurs may be affected by feeding history, light, diel feeding behaviour and species composition.</t>
  </si>
  <si>
    <t>Bugno-Poniewierska, Monika; Pawlina, Klaudia; Orszulak-Wolny, Natalia; Wozniak, Bartosz; Wnuk, Maciej; Jakubczak, Andrzej; Jezewska-Witkowska, Grazyna</t>
  </si>
  <si>
    <t>CYTOGENETIC CHARACTERIZATION OF THE GENOME OF INTERSPECIES HYBRIDS (ALOPEX-VULPES)</t>
  </si>
  <si>
    <t>10.2478/aoas-2014-0077</t>
  </si>
  <si>
    <t>Creation of interspecific hybrids is widely common among plants and animals in order to improve economically important traits for humans. The studied material consisted of chromosomal preparations in the metaphase stage obtained from interspecies hybrids of arctic foxes (Alopex lagopus) and red foxes (Vulpes vulpes). The aim of the study was to analyze the karyotype of the interspecific hybrids taking into account the number of chromosomes of sets A and B. With the use of techniques of classical cytogenetics (C bands, AgNOR bands) and molecular cytogenetics (FISH, PRINS) we carried out a genome analysis of Alopex-Vulpes hybrids. The results of this study showed that chromosomal markers of the interspecies hybrids are inherited from the parent species and are a result of combination of their two genomes. However, intraindividual differences are also observed which may result from aberrations of chromosome segregation during embryonic development. This may lead to the formation of different cell lines with different karyotypes (mosaicism). Moreover, chromosomes of the interspecies hybrids showed telomeric signals at the ends, in the centromers, as well as short chromosome arm rich in heterochromatin. The use of PRINS method led to identification of nucleolus organizer regions on 12 chromosomes of the interspecies hybrids. The hybridization signals obtained were characterized by different size and intensity. In addition, single copies of rDNA in the centromeric regions of several metacentric chromosomes were identified.</t>
  </si>
  <si>
    <t>Machida, RJ; Miya, MU; Nishida, M; Nishida, S</t>
  </si>
  <si>
    <t>Molecular phylogeny and evolution of the pelagic copepod genus Neocalanus (Crustacea : Copepoda)</t>
  </si>
  <si>
    <t>10.1007/s00227-005-0140-0</t>
  </si>
  <si>
    <t>Portions of the mitochondrial genome (ca. 4 kb), encoding three protein-coding (COI, ND4L, ND6) and two ribosomal RNA (srRNA, lrRNA) genes, were sequenced for all six currently recognized species, plus one form, of the pelagic calanoid copepod genus Neocalanus. In Neocalanus gracilis, the ND6 gene was not found in the sequenced portion of the mitochondrial genome. Unambiguously aligned sequences were subjected to Bayesian, maximum-likelihood, maximum-parsimony, and neighbor-joining analyses using Eucalanus bungii as an outgroup. The resultant tree topologies from these four methods were congruent, robust, and all nodes were supported by high bootstrap values and posterior probabilities of 92-100%. Two tropical and subtropical species (N. gracilis and N. robustior) occupied the most basal position, and a subantarctic (N. tonsus) and three subarctic Pacific species (N. cristatus, N. plumchrus, and N. flemingeri) diverged subsequently. Transequatorial dispersal of the ancestral population during glaciations is suggested for this pattern of speciation, in which sister clades exhibited antitropical distributions. Although the area of ocean is much broader in the subantarctic than the subarctic Pacific, a higher number of species occur in the subarctic Pacific (three) than the subantarctic (one). The possibility that marginal seas, such as Japan Sea and Okhotsk Sea, function as natal areas for the divergence of species is discussed.</t>
  </si>
  <si>
    <t>Tyler, Nicholas J. C.; Hanssen-Bauer, Inger; Forland, Eirik J.; Nellemann, Christian</t>
  </si>
  <si>
    <t>The Shrinking Resource Base of Pastoralism: Saami Reindeer Husbandry in a Climate of Change</t>
  </si>
  <si>
    <t>FRONTIERS IN SUSTAINABLE FOOD SYSTEMS</t>
  </si>
  <si>
    <t>10.3389/fsufs.2020.585685</t>
  </si>
  <si>
    <t>The productive performance of large ungulates in extensive pastoral grazing systems is modulated simultaneously by the effects of climate change and human intervention independent of climate change. The latter includes the expansion of private, civil and military activity and infrastructure and the erosion of land rights. We used Saami reindeer husbandry in Norway as a model in which to examine trends in, and to compare the influence of, both effects on a pastoral grazing system. Downscaled projections of mean annual temperature over the principal winter pasture area (Finnmarksvidda) closely matched empirical observations across 34 years to 2018. The area, therefore, is not only warming but seems likely to continue to do so. Warming notwithstanding, 50-year (1969-2018) records of local weather (temperature, precipitation and characteristics of the snowpack) demonstrate considerable annual and decadal variation which also seems likely to continue and alternately to amplify and to counter net warming. Warming, moreover, has both positive and negative effects on ecosystem services that influence reindeer. The effects of climate change on reindeer pastoralism are evidently neither temporally nor spatially uniform, nor indeed is the role of climate change as a driver of change in pastoralism even clear. The effects of human intervention on the system, by contrast, are clear and largely negative. Gradual liberalization of grazing rights from the 18th Century has been countered by extensive loss of reindeer pasture. Access to similar to 50% of traditional winter pasture was lost in the 19th Century owing to the closure of international borders to the passage of herders and their reindeer. Subsequent to this the area of undisturbed pasture within Norway has decreased by 71%. Loss of pasture due to piecemeal development of infrastructure and to administrative encroachment that erodes herders' freedom of action on the land that remains to them, are the principal threats to reindeer husbandry in Norway today. These tangible effects far exceed the putative effects of current climate change on the system. The situation confronting Saami reindeer pastoralism is not unique: loss of pasture and administrative, economic, legal and social constraints bedevil extensive pastoral grazing systems across the globe.</t>
  </si>
  <si>
    <t>Saito, H; Ota, T; Suzuki, K; Nishioka, J; Tsuda, A</t>
  </si>
  <si>
    <t>Role of heterotrophic dinoflagellate Gyrodinium sp. in the fate of an iron induced diatom bloom</t>
  </si>
  <si>
    <t>10.1029/2005GL025366</t>
  </si>
  <si>
    <t>Iron enrichment to high-nutrient low-chlorophyll (HNLC) regions is being considered as a possible way of atmospheric CO2 sequestration to the deep sea. Mesoscale iron-enrichment to the HNLC subarctic Pacific induced a massive diatom bloom and led to a large decrease in pCO(2). In response to the diatom bloom, the heterotrophic dinoflagellate Gyrodinium sp. increased and phagotrophically fed on the diatoms up to 12 times their length. Mathematical simulations show the carbon fixed by diatoms is mostly respired by Gyrodinium sp. in the sea surface. The emergence of initially rare species and their key biogeochemical roles were unexpected due to our limited understanding of food-web components. This indicates that the prediction of ecosystem responses to natural or anthropogenic perturbation remains a challenging issue. Effective carbon sequestration as a geoengineering technique may not be accomplished by purposeful iron-enrichment, at least in the western subarctic Pacific where rapid-growth diatom grazers stand by.</t>
  </si>
  <si>
    <t>Cooper, EJ; Wookey, PA</t>
  </si>
  <si>
    <t>Floral herbivory of Dryas octopetala by Svalbard reindeer</t>
  </si>
  <si>
    <t>10.1657/1523-0430(2003)035[0369:FHODOB]2.0.CO;2</t>
  </si>
  <si>
    <t>In polar semidesert communities of northwest Spitsbergen the reproductive potential of keystone vascular plant species, such as Dryas octopetala, is currently being constrained by low summer temperatures, resulting in the infrequent production of viable seeds. This study tests the hypothesis that summer foraging behavior of reindeer (Rangifer tarandus platyrhynchus) may further limit successful seed production due to intense selective grazing pressure on the flowering shoots. Surveys of neighboring coastal tundra areas with contrasting reindeer population densities revealed direct evidence of strong grazing pressure on reproductive shoots of D. octopetala on the Brogger Peninsula and considerably less floral herbivory on the sparsely reindeer-populated Blomstrand island. Recruitment of Dryas on the Brogger Peninsula is therefore being hindered by intense selective grazing of flowering shoots by Svalbard reindeer. This situation is not unique to this area of Svalbard and also extends to other species of flowering plants.</t>
  </si>
  <si>
    <t>Alisauskas, RT; Charlwood, JW; Kellett, DK</t>
  </si>
  <si>
    <t>Vegetation correlates of the history and density of nesting by Ross's geese and lesser snow geese at Karrak Lake, Nunavut</t>
  </si>
  <si>
    <t>Growth in populations of Ross's geese (Chen rossii) and lesser snow geese (C. caerulescens) has led to concerns about destructive grazing of Arctic ecosystems. We estimated the extent and composition of plant communities at Karrak Lake, Nunavut, where populations of both goose species have grown geometrically over the past three decades. Proportion of land covered by vegetation was lower in areas where geese had nested for more than 20 years than in areas with no previous nesting history. Vegetative cover also declined with increasing nest density of both species. Species richness and diversity of vegetation was higher in more recently colonized areas of nesting than in areas with over 20 years of goose nesting. Exposed mineral substrate, exposed peat, and Senecio congestus were more prevalent in areas with a 10-year or longer history of goose nesting than in areas with less than 10 years of nesting. These patterns confirm that increasing numbers of nesting Ross's geese and lesser snow geese have altered the spatial distribution of vegetation surrounding Karrak Lake and reduced the species richness of local plant communities.</t>
  </si>
  <si>
    <t>Raynolds, Martha; Magnusson, Borgpor; Metusalemsson, Sigmar; Magnusson, Sigurdur H.</t>
  </si>
  <si>
    <t>Warming, Sheep and Volcanoes: Land Cover Changes in Iceland Evident in Satellite NDVI Trends</t>
  </si>
  <si>
    <t>10.3390/rs70809492</t>
  </si>
  <si>
    <t>In a greening Arctic, Iceland stands out as an area with very high increases in the AVHRR Normalized Difference Vegetation Index (NDVI, 1982-2010). We investigated the possible sources of this anomalous greening in Iceland's dynamic landscape, analyzing changes due to volcanism and warming temperatures, and the effects of agricultural and industrial land use changes. The analysis showed the increases were likely due to reductions in grazing in erosion-prone rangelands, extensive reclamation and afforestation efforts, as well as a response to warming climate, including glacial retreat. Like Scandinavia and much of the rest of the Arctic, Iceland has shown a recent reduction in NDVI since 2002, but still above pre-2000 levels. Theil-Sen robust regression analysis of MODIS NDVI trends from 2002 to 2013 showed Iceland had a slightly negative NDVI trend of 0.003 NDVI units/year (p &lt; 0.05), with significant decreases in an area three times greater (29,809 km(2)) than that with increases (9419 km(2)). Specific areas with large decreases in NDVI during the last decade were due to the formation of a large reservoir as a part of a hydroelectric power project (Karahnjukar, 2002-2009), and due to ashfall from two volcanic eruptions (Eyjafjallajokull, 2010; Grimsvotn, 2011). Increases in NDVI in the last decade were found in erosion control areas, around retreating glaciers, and in other areas of plant colonization following natural disturbance. Our analysis demonstrates the effectiveness of MODIS NDVI for identifying the causes of changes in land cover, and confirms the reduction in NDVI in the last decade using both the AVHRR and MODIS satellite data.</t>
  </si>
  <si>
    <t>Mjaaseth, RR; Hagen, SB; Yoccoz, NG; Ims, RA</t>
  </si>
  <si>
    <t>Phenology and abundance in relation to climatic variation in a sub-arctic insect herbivore-mountain birch system</t>
  </si>
  <si>
    <t>10.1007/s00442-005-0089-1</t>
  </si>
  <si>
    <t>The two forest-defoliating geometrid moth species Operophtera brumata and Epirrita autumnata are known to exhibit different altitudinal distribution patterns in northern birch forests. One possible explanation for this is that altitudinal climatic variation differentially affects the performance of two species through mismatching larval and host plant phenology. We explored this hypothesis by investigating the relationship between larval phenology and leaf phenology of Betula pubescens, which is the main host plant of both moth species, along ten replicate altitudinal transects during two springs with contrasting climate in northern Norway. There was a distinct monotonous cline in host plant phenology with increasing altitude in both years of the study, but the development of the leaves were generally 14 days later in the first of the 2 years due to cold spring weather. We found that larval development of both species closely tracked host plant leaf phenology independent of altitude and year. However, at the time of sampling, E. autumnata was approximately one instar ahead of O. brumata at all altitudes, probably reflecting that E. autumnata has faster early instar growth than O. brumata. The abundance of O. brumata was lowest at the altitudinal forest-line, while E. autumnata was lowest near sea level. Our results do not indicate that the altitudinal distribution patterns of the two moth species is due to any phenological mismatch between larval and host plant phenology. We suggest rather that natural enemies at low altitudes limit larval survival and thus abundance of E. autumnata, while an early onset of winter at the forest limit reduces survival of late eclosing adults of O. brumata.</t>
  </si>
  <si>
    <t>Steward, GF; Smith, DC; Azam, F</t>
  </si>
  <si>
    <t>Abundance and production of bacteria and viruses in the Bering and Chukchi Seas</t>
  </si>
  <si>
    <t>10.3354/meps131287</t>
  </si>
  <si>
    <t>The distribution, abundance, and production of viruses and bacteria were investigated during an August to September 1992 cruise aboard the RV 'Alpha Helix' in the Bering and Chukchi Seas. Viruses were abundant in seawater samples at all stations (10(9) to 10(10) l(-1)) and exceeded the bacteria concentration by an order of magnitude on average. Virus-like particles and bacteria were also observed in the pore water of a sediment sample at 27 and 2.1 x 10(9) l(-1), respectively The concentrations of viruses and bacteria in pelagic samples were correlated (r = 0.83, n = 43). In a detailed depth profile from the deepest and northernmost station (72 degrees N), bacteria and viruses displayed subsurface maxima in the upper 100 m. Below 100 m, the concentrations declined, but were detectable even in the deepest-collected samples (402 m). Integrated bacterial biomass estimates were similar to results from a previous study in this area, but bacterial production measurements ranging from 0.3 to 0.45 g C m(-2) d(-1) were an order of magnitude higher. Production rates of bacterial viruses (also known as bacteriophages or simply phages) measured by radiolabeling ranged from 0.5 to 4.2 x 10(9) viruses l(-1) d(-1), which are similar to previous estimates for temperate coastal waters. The production measurements indicated turnover times ranging from 0.4 to 17 d for bacteria and maximum estimates of 1.2 to 15 d for bacterial viruses. Viral mortality of bacteria was estimated from the frequency of visibly infected cells (FVIC) and flagellate grazing was calculated from flagellate and bacterial abundances together with an assumed flagellate clearance rate. Overall, estimated viral lysis was roughly comparable to estimated grazing by flagellates as a source of bacterial mortality. Averaged over the water column, viral mortality of bacteria in the Chukchi Sea was estimated to be 23% of the bacterial production at 2 southern stations and approximately 10% at 2 northern stations. FVIC was correlated with bacterial production (r = 0.75, n = 18) and specific growth rate (r = 0.74, n = 18), but not with bacterial abundance (r = 0.22, n = 27). These data suggest viruses to be a ubiquitous and dynamic feature and a significant source of bacterial mortality in Arctic marine microbial communities. The implications of bacterial and viral production for C and N cycling in the Chukchi Sea are discussed.</t>
  </si>
  <si>
    <t>STRATHDEE, AT; BALE, JS; BLOCK, WC; COULSON, SJ; HODKINSON, ID; WEBB, NR</t>
  </si>
  <si>
    <t>EFFECTS OF TEMPERATURE ELEVATION ON A FIELD POPULATION OF ACYRTHOSIPHON SVALBARDICUM (HEMIPTERA, APHIDIDAE) ON SPITSBERGEN</t>
  </si>
  <si>
    <t>10.1007/BF00320502</t>
  </si>
  <si>
    <t>A manipulation experiment was carried out on a field population of the aphid Acyrthosiphon svalbardicum near Ny Alesund, on the high arctic island of Spitsbergen, using cloches to raise temperature. An average rise in temperature of 2.8 deg. C over the summer season markedly advanced the phenology of both the host plant Dryas octopetala and the aphid. Advanced aphid phenology, with concomitant increases in reproductive output and survival, and successful completion of the life-cycle led to an eleven-fold increase in the number of overwintering eggs. Thermal budget requirements in day degrees above 0 degrees C were calculated for key life-cycle stages of the aphid. Temperature data from Ny Alesund over the past 23 years were used to calculate thermal budgets for the field site over the same period and these were compared with the requirements of the aphid. Each estimated thermal budget was then adjusted to simulate the effect of a + 2, + 4, and - 2 deg. C change in average temperature on aphid performance. This retrospective analysis (i) confirms that the life-cycle of A, svalbardicum is well suited to exploit higher summer temperatures, (ii) indicates that the annual success of local populations are sensitive to small changes in temperature and (iii) suggests that the aphid is living at the limits of its thermal range at Ny Alesund based on its summer thermal budget requirements.</t>
  </si>
  <si>
    <t>Cherkasheva, A.; Bracher, A.; Melsheimer, C.; Koeberle, C.; Gerdes, R.; Noethig, E. -M.; Bauerfeind, E.; Boetius, A.</t>
  </si>
  <si>
    <t>Influence of the physical environment on polar phytoplankton blooms: A case study in the Fram Strait</t>
  </si>
  <si>
    <t>10.1016/j.jmarsys.2013.11.008</t>
  </si>
  <si>
    <t>The Fram Strait is the main gateway for water, heat and sea-ice exchanges between the Arctic Oce the North Atlantic. The complex physical environment results in a highly variable primary production in and time. Previous regional studies have defined key bottom-up (ice cover and stratification from melt controlling the light availability, and wind mixing and water transport affecting the supply of nutrients top-down processes (heterotrophic grazing). In this study, in situ field data, remote sensing and moc techniques were combined to investigate in detail the influence of melting sea-ice and ocean properties development of phytoplankton blooms in the Fram Strait region for the years 1998-2009. Satellite-retri chlorophyll-a concentrations from temporarily ice-free zones were validated with contextual field data. were then integrated per month on a grid size of 20 x 20 km, resulting in 10 grids/fields. Factors teste their influence on spatial and temporal variation of chlorophyll-a were: sea-ice concentration from sz and sea-ice thickness, ocean stratification, water temperature and salinity time-series simulated b ice-ocean model NAOSIM. The time series analysis for those ten ice-free fields showed a regional separ according to different physical processes affecting phytoplankton distribution. At the marginal ice zon melting sea-ice was promoting phytoplankton growth by stratifying the water column and poten seeding phytoplankton communities. In this zone, the highest mean chlorophyll concentration ave for the productive season (April-August) of 0.8 mgC/m3 was observed. In the open ocean the phytoplz variability was correlated highest to stratification formed by solar heating of the upper ocean layers. C zone around Svalbard showed processes associated with the presence of coastal ice were rather suppre than promoting the phytoplanlcton growth. During the twelve years of observations, chlorophyll concentrz significantly increased in the southern part of the Fram Strait, associated with an increase in sea s temperature and a decrease in Svalbard coastal ice. (C) 2013 The Authors. Published by Elsevier B.V. All rights rec</t>
  </si>
  <si>
    <t>BAZELY, DR; JEFFERIES, RL</t>
  </si>
  <si>
    <t>LEAF AND SHOOT DEMOGRAPHY OF AN ARCTIC STOLONIFEROUS GRASS, PUCCINELLIA-PHRYGANODES, IN RESPONSE TO GRAZING</t>
  </si>
  <si>
    <t>10.2307/2260987</t>
  </si>
  <si>
    <t>(1) Swards ( &lt; 2 5 cm in height) of Puccinellia phryganodes are heavily grazed by lesser snow geese (Chen caerulescens caerulescens) on intertidal flats on the shores of Hudson Bay. This paper describes the morphological changes that account for the increased net primary production due to grazing. (2) Demographic techniques were used in 1983 to monitor the births and deaths of leaves and shoots in grazed and ungrazed swards (exclosures) between mid-June ('spring melt') and early September (before 'freeze-up'). (3) Overall, the mean number of axillary shoots produced per main shoot of Puccinellia was significantly higher in grazed plots (2 03) than that in ungrazed plots (1 47). Shoots remained alive beyond one growing season. (4) There was no significant difference in the mean number of leaves produced per main shoot by plants from grazed and ungrazed swards. Leaf births per axillary shoot were significantly greater in grazed plots compared with ungrazed plots. Overall 64% of all leaves produced between June and September were grazed or partially grazed. (5) Within-season cumulative deaths were 6 9 and 6 0 leaves per main shoot and 2 2 and 1 1 leaves per axillary shoot, respectively, in grazed and ungrazed plots. Life expectancies for leaves exserted between June and early August were as follows: partially grazed leaves 24 9-30 2 days, ungrazed leaves in grazed plots 27 5-34 4 days, leaves in ungrazed plots 32 7-42 5 days. This indicates a rapid turnover of leaves in this arctic salt marsh. Leaves produced late in the season survived the winter but died in early summer of the following year. (6) These results are compared with those of Carex subspathacea, the other important forage species. In C. subspathacea the greater net primary production in response to grazing is achieved by the growth of existing shoots and not by the production of new shoots</t>
  </si>
  <si>
    <t>Dezutter, Thibaud; Lalande, Catherine; Dufresne, Christiane; Darnis, Gerald; Fortier, Louis</t>
  </si>
  <si>
    <t>Mismatch between microalgae and herbivorous copepods due to the record sea ice minimum extent of 2012 and the late sea ice break-up of 2013 in the Beaufort Sea</t>
  </si>
  <si>
    <t>10.1016/j.pocean.2019.02.008</t>
  </si>
  <si>
    <t>The unprecedented pace of warming of the Arctic Ocean affects a wide range of pelagic processes, from primary production to fish recruitment. Sequential sediment traps deployed on oceanographic moorings at the Beaufort Sea shelf break were used to investigate the impact of variations in physical conditions on the phenology of microalgae and herbivorous copepods. Water temperature, salinity, microalgal fluxes, and zooplankton fluxes were monitored over 6 of the 7 annual cycles from September 2009 to September 2016 with a hiatus from September 2013 to August 2014. Satellite-derived sea ice concentration and snow depth were retrieved for the same period. For 5 of the 6 cycles, a consistent interval between the vernal abundance of the Calanus species (C. glacialis and C. hyperboreus), the export of the ice alga Nitzschia frigida, and peak in nauplii abundance and diatom export, reflected a match between microalgae and herbivorous copepods. Drastic changes in water temperatures and ice conditions during the 2012-2013 cycle affected this synchronization. In 2012, the record sea ice minimum extent led to anomalously high upper water temperatures during autumn and winter that led to a shoaling of the vertical distribution of C. hyperboreus females and to the production of their nauplii at shallower depths several weeks before diatom export. Due to several oceanic and atmospheric forcing, the record sea ice minimum extent was followed in 2013 by a rebound in ice cover that delayed snowmelt, sea ice melt, and ice algae export. This delay resulted in a mismatch between C. glacialis females and N. frigida fluxes and in fewer C. glacialis nauplii in June and July 2013. These mismatch events likely had a negative impact on Calanus recruitment and on the subsequent transfer of energy to carnivorous zooplankton and fish. It is crucial to maintain mooring deployments to accurately assess the wide range of effects of climate warming on the marine ecosystems.</t>
  </si>
  <si>
    <t>Sunderlin, David; Loope, Garrison; Parker, Nancy E.; Williams, Christopher J.</t>
  </si>
  <si>
    <t>PALEOCLIMATIC AND PALEOECOLOGICAL IMPLICATIONS OF A PALEOCENE-EOCENE FOSSIL LEAF ASSEMBLAGE, CHICKALOON FORMATION, ALASKA</t>
  </si>
  <si>
    <t>10.2110/palo.2010.p10-077r</t>
  </si>
  <si>
    <t>New collections of a leaf compression-impression paleoflora preserved in fluvio-lacustrine sediments of the upper Chickaloon Formation, south-central Alaska, United States, provide leaf physiognomic climate estimates for the early Eocene in southern Alaska and rare data on plant-insect interactions from a subarctic setting. Thirty-nine broadleaf angiosperm morphotypes occur in a parautochthonous assemblage along with Metasequoia shoots and trunks, compressions of a diverse suite of seeds, monocotyledonous aquatic plants, freshwater gastropods, and inclusion-bearing dispersed amber. Leaf-character derived mean annual temperature estimates (11-14.6 degrees C) are significantly warmer than Alaska at present and indicate warm temperate conditions at the time of deposition. Leaf-derived mean annual precipitation estimates of similar to 110-160 cm/annum are comparable to those from similar-age paleofloras in Arctic Canada and indicate wetter conditions than nearly coeval paleofloras further south in the North American mid-latitudes. Leaf herbivory is rare in the Chickaloon assemblage (similar to 9% of leaf fragments) as compared to other, lower latitude Eocene assemblages, but exhibits four of the main leaf-damage guilds (hole feeding, margin feeding, surface feeding, and skeletonization). These data provide a rare glimpse at a high-latitude terrestrial forested ecosystem during a global hothouse climate phase and thus have implications in understanding how biogeographic patterning and ecological systems respond to non-analog, warm high-latitude environmental conditions.</t>
  </si>
  <si>
    <t>Klein, Julia A.; Harte, John; Zhao, Xin-Quan</t>
  </si>
  <si>
    <t>Experimental warming, not grazing, decreases rangeland quality on the Tibetan Plateau</t>
  </si>
  <si>
    <t>10.1890/05-0685</t>
  </si>
  <si>
    <t>We investigated experimental warming and simulated grazing ( clipping) effects on rangeland quality, as indicated by vegetation production and nutritive quality, in winter-grazed meadows and summer- grazed shrublands on the Tibetan Plateau, a rangeland system experiencing climatic and pastoral land use changes. Warming decreased total aboveground net primary productivity ( ANPP) by 40 g . m(-2) . yr(-1) at the meadow habitats and decreased palatable ANPP ( total ANPP minus non- palatable forb ANPP) by 10 g . m(-2) . yr(-1) at both habitats. The decreased production of the medicinal forb Gentiana straminea and the increased production of the non- palatable forb Stellera chamaejasme with warming also reduced rangeland quality. At the shrubland habitats, warming resulted in less digestible shrubs, whose foliage contains 25% digestible dry matter ( DDM), replacing more digestible graminoids, whose foliage contains 60% DDM. This shift from graminoids to shrubs not only results in lower- quality forage, but could also have important consequences for future domestic herd composition. Although warming extended the growing season in non- clipped plots, the reduced rangeland quality due to decreased vegetative production and nutritive quality will likely overwhelm the improved rangeland quality associated with an extended growing season. Grazing maintained or improved rangeland quality by increasing total ANPP by 20 - 40 g . m(-2) . yr(-1) with no effect on palatable ANPP. Grazing effects on forage nutritive quality, as measured by foliar nitrogen and carbon content and by shifts in plant group ANPP, resulted in improved forage quality. Grazing extended the growing season at both habitats, and it advanced the growing season at the meadows. Synergistic interactions between warming and grazing were present, such that grazing mediated the warming- induced declines in vegetation production and nutritive quality. Moreover, combined treatment effects were nonadditive, suggesting that we cannot predict the combined effect of global changes and human activities from single- factor studies. Our findings suggest that the rangelands on the Tibetan Plateau, and the pastoralists who depend on them, may be vulnerable to future climate changes. Grazing can mitigate the negative warming effects on rangeland quality. For example, grazing management may be an important tool to keep warming- induced shrub expansion in check. Moreover, flexible and opportunistic grazing management will be required in a warmer future.</t>
  </si>
  <si>
    <t>Bond, Alexander L.; Diamond, Antony W.</t>
  </si>
  <si>
    <t>Abandoned Seabird Eggs as a Calcium Source for Terrestrial Gastropods</t>
  </si>
  <si>
    <t>10.22621/cfn.v121i4.521</t>
  </si>
  <si>
    <t>Bird's use of terrestrial gastropods to Supplement calcium for egg formation has been Well documented, but the reverse, gastropods using avian eggshells as a calcium source, has not been recorded previously. We collected Arctic Tern, Sterna paradisaea, eggs, abandoned in July 2006, that were found to have many terrestrial gastropods oil the surface, and it appeared as though the outer eggshell layers were removed. Using scanning electron-microscopy, we compared grazed and ungrazed sections of the same shell with eggshells collected in 2005 that were not attended by snails. It appears its though the snails removed the Outer eggshell layers, presumably to supplement their own shell growth.</t>
  </si>
  <si>
    <t>Trout-Haney, Jessica V.; Ritger, Amelia L.; Cottingham, Kathryn L.</t>
  </si>
  <si>
    <t>Benthic cyanobacteria of the genus Nostoc are a source of microcystins in Greenlandic lakes and ponds</t>
  </si>
  <si>
    <t>10.1111/fwb.13636</t>
  </si>
  <si>
    <t>Benthic primary producers are recognised for their important role in contributing to ecosystem productivity and nutrient cycling in lake and stream ecosystems, particularly in polar environments. In Arctic lakes, benthic producers often comprise mats or colonies of cyanobacteria capable of producing cyanotoxins. However, the extent to which benthic communities contribute cyanotoxins in polar regions remains poorly described. We evaluated the potential for benthic colonies of the cyanobacterium Nostoc pruniforme from lakes in Kangerlussuaq, Greenland, to contribute microcystins (MCs) to lake water using three approaches. First, we dissected field-collected Nostoc colonies and measured MCs within multiple layers of fresh colony tissue. Second, we conducted a laboratory experiment to evaluate the temporal dynamics of MC release by incubated, intact colonies. Finally, we quantified whether MC concentrations in water and sediment samples in the field were higher in and above dense bands of benthic Nostoc as compared to bare sediment. Field-collected Nostoc colonies contained MCs throughout the colony tissue, suggesting that damage to colonies from grazers or physical disturbance could facilitate the release of toxins into the water. Undamaged Nostoc colonies incubated in high-nutrient conditions in the laboratory leaked MCs into the surrounding water at a steady mass-specific rate over the course of 7 days. Microcystin concentrations in water and sediment from two Greenlandic lakes were highly variable, but slightly higher in lake water immediately above dense bands of Nostoc than in water immediately above bare sediments, suggesting that benthic Nostoc colonies contribute cyanotoxins to lake water and that MCs vary at very fine, 1-2 m spatial scales. Benthic cyanobacteria may be important in releasing MCs into aquatic ecosystems, especially in systems where benthic producers dominate, such as polar environments.</t>
  </si>
  <si>
    <t>Laybourn-Parry, J; Marshall, WA</t>
  </si>
  <si>
    <t>Photosynthesis, mixotrophy and microbial plankton dynamics in two high Arctic lakes during summer</t>
  </si>
  <si>
    <t>10.1007/s00300-003-0514-z</t>
  </si>
  <si>
    <t>Photosynthesis and microbial plankton dynamics of two lakes in the Kongsfjorden catchment of Spitzbergen (Svalbard Archipelago, 78degreesN) were investigated during the summer of 2000. One of the lakes (Tvillingvatnet) served as the water supply for the village of Ny Angstromlesund. The other was a deeper, larger unnamed lake in the Ossian Sarsfjella reserve-named Lake OS in this study. Both lakes can be classified as oligotrophic on the basis of chlorophyll a and inorganic nutrient concentrations. Chlorophyll a concentrations ranged between 0.33 and 1.65 mug l(-1) in Tvillingvatnet and 0.2 and 0.3 mug l(-1) in Lake OS. The phytoplankton was dominated by chrysophytes and cryptophytes, with the diatom Rhizosolenia and a number of dinoflagellate species. Rates of photosynthesis were typically low, between 24.5 mug and 1.0 mg l(-1) day(-1) in Tvillingvatnet (photosynthetic efficiency 0.004-0.26), and between 3.1 and 29.5 mug l(-1) day (-1) in Lake OS (photosynthetic efficiency 0.0019-0.0085). Among the phytoflagellates (PNAN) there were a number of mixotrophs which reached their peaks of abundance before other PNAN. Mixotrophy appeared to provide a competitive advantage. Grazing rates for the mixotroph Dinobryon ranged between 0.063 and 1.12 pg C cell(-1) day(-1) in Lake OS and between 0.22 and 1.11 pg cell(-1) day(-1) in Tvillingvatnet, with rates increasing between July and August. However, Dinobryon removed less than 1% of bacterial biomass day(-1), while the heterotrophic nanoflagellates (HNAN) removed up to 28% of bacterial biomass day(-1). Bacterial concentrations were low, with a maximum of 28.8x10(8) l(-1) in Tvillingvatnet and 23.6x10(8) l(-1) in Lake OS. Ciliated protozoan and rotifer diversity in the plankton was low.</t>
  </si>
  <si>
    <t>Wada, N</t>
  </si>
  <si>
    <t>Factors affecting the seed-setting success of Dryas octopetala in front of Broggerbreen (Brogger Glacier) in the high Arctic, Ny-Alesund, Svalbard</t>
  </si>
  <si>
    <t>10.1111/j.1751-8369.1999.tb00302.x</t>
  </si>
  <si>
    <t>To determine the factors restricting plant reproduction in front of a glacier, the gender expression and seed production of Dryas octopetala L. (Rosaceae) were observed, as well as the grazing pattern of reindeer on flowers, near Broggerbreen (Brogger Glacier), which is near Ny-Alesund (78 degrees 55'N, 11 degrees 56'E), Svalbard. Three hundred shoots with flowers and flower buds were randomly tagged in early July 1996. Between then and the end of flowering in late July, 100 (33%) flowers and buds were grazed by reindeer. Out of the surviving flowers, 145 (76%) shoots had hermaphrodite flowers, while 45 (24%) shoots had male flowers without a developed gynoecium. Male flowers, which appeared later than hermaphrodite flowers in the population, were significantly smaller than hermaphrodite flowers in dry weight. In the hermaphrodite flowers, moreover, smaller flowers showed lower dry-weight allocation to the gynoecium as compared to larger flowers. During the observation, hermaphrodite flowers did not produce any developed seeds under a natural condition (0% seed-set). Cross-pollinated flowers showed 8% seed-set. On the other hand, flowers which were artificially warmed in small greenhouses during the flowering period showed 60% seed-set, regardless of cross-pollination or autodeposition of pollen from anthers to stigma (self-pollination). Thus, it was found that grazing, gender variation in relation to the length of the growing season and the flower size, and - in the flowering period - low temperature rather than pollinator limitation strongly affected the seed production of D. octopetala in the population studied.</t>
  </si>
  <si>
    <t>Vonnahme, T. R.; Devetter, M.; Zarsky, J. D.; Sabacka, M.; Elster, J.</t>
  </si>
  <si>
    <t>Controls on microalgal community structures in cryoconite holes upon high-Arctic glaciers, Svalbard</t>
  </si>
  <si>
    <t>10.5194/bg-13-659-2016</t>
  </si>
  <si>
    <t>Glaciers are known to harbor surprisingly complex ecosystems. On their surface, distinct cylindrical holes filled with meltwater and sediments are considered hot spots for microbial life. The present paper addresses possible biological interactions within the community of prokaryotic cyanobacteria and eukaryotic microalgae (microalgae) and relations to their potential grazers, such as tardigrades and rotifers, additional to their environmental controls. Svalbard glaciers with substantial allochthonous input of material from local sources reveal high microalgal densities. Small valley glaciers with high sediment coverages and high impact of birds show high biomasses and support a high biological diversity. Invertebrate grazer densities do not show any significant negative correlation with microalgal abundances but rather a positive correlation with eukaryotic microalgae. Shared environmental preferences and a positive effect of grazing are the proposed mechanisms to explain these correlations. Most microalgae found in this study form colonies (&lt; 10 cells, or &gt; 25 mu m), which may protect them against invertebrate grazing. This finding rather indicates grazing as a positive control on eukaryotic microalgae by nutrient recycling. Density differences between the eukaryotic microalgae and prokaryotic cyanobacteria and their high distinction in redundancy (RDA) and principal component (PCA) analyses indicate that these two groups are in strong contrast. Eukaryotic microalgae occurred mainly in unstable cryoconite holes with high sediment loads, high N:P ratios, and a high impact of nutrient input by bird guano, as a proxy for nutrients. In these environments autochthonous nitrogen fixation appears to be negligible. Selective wind transport of Oscillatoriales via soil and dust particles is proposed to explain their dominance in cryoconites further away from the glacier margins. We propose that, for the studied glaciers, nutrient levels related to recycling of limiting nutrients are the main factor driving variation in the community structure of microalgae and grazers.</t>
  </si>
  <si>
    <t>Bellemain, Eva; Davey, Marie L.; Kauserud, Havard; Epp, Laura S.; Boessenkool, Sanne; Coissac, Eric; Geml, Jozsef; Edwards, Mary; Willerslev, Eske; Gussarova, Galina; Taberlet, Pierre; Brochmann, Christian</t>
  </si>
  <si>
    <t>Fungal palaeodiversity revealed using high-throughput metabarcoding of ancient DNA from arctic permafrost</t>
  </si>
  <si>
    <t>10.1111/1462-2920.12020</t>
  </si>
  <si>
    <t>The taxonomic and ecological diversity of ancient fungal communities was assessed by combining next generation sequencing and metabarcoding of DNA preserved in permafrost. Twenty-six sediment samples dated 1600032000 radiocarbon years old from two localities in Siberia were analysed for fungal ITS. We detected 75 fungal OTUs from 21 orders representing three phyla, although rarefaction analyses suggested that the full diversity was not recovered despite generating an average of 6677 +/- 3811 (mean +/- SD) sequences per sample and that preservation bias likely has considerable effect on the recovered DNA. Most OTUs (75.4%) represented ascomycetes. Due to insufficient sequencing depth, DNA degradation and putative preservation biases in our samples, the recovered taxa probably do not represent the complete historic fungal community, and it is difficult to determine whether the fungal communities varied geographically or experienced a composition shift within the period of 1600032000 bp. However, annotation of OTUs to functional ecological groups provided a wealth of information on the historic communities. About one-third of the OTUs are presumed plant-associates (pathogens, saprotrophs and endophytes) typical of graminoid- and forb-rich habitats. We also detected putative insect pathogens, coprophiles and keratinophiles likely associated with ancient insect and herbivore faunas. The detection of putative insect pathogens, mycoparasites, aquatic fungi and endophytes broadens our previous knowledge of the diversity of fungi present in Beringian palaeoecosystems. A large group of putatively psychrophilic/psychrotolerant fungi was also detected, most likely representing a modern, metabolically active fungal community.</t>
  </si>
  <si>
    <t>BANSE, K</t>
  </si>
  <si>
    <t>IRON AVAILABILITY, NITRATE UPTAKE, AND EXPORTABLE NEW PRODUCTION IN THE SUB-ARCTIC PACIFIC</t>
  </si>
  <si>
    <t>C1</t>
  </si>
  <si>
    <t>10.1029/90JC02371</t>
  </si>
  <si>
    <t>Rates of nitrate uptake in bioassays from the open Gulf of Alaska by Martin et al. (1989) are reinterpreted. During the exponential phase of phytoplankton growth, iron addition affected the rate of nitrate uptake significantly at only one of the three stations (position of the former ocean weather station Papa); results from one station (northern) are not interpretable. Appreciable nitrate uptake and algal growth in all controls during the first few days appears to have consumed a few to several times as much dissolved iron as was found initially; this suggests high solubilization (regeneration) rates or uptake of iron moieties other than iron measured as dissolved. Exponential increases of biomass at demonstrated reduced grazing made the iron demand in the controls outrun the supply after the first few days, in contrast to the iron treatments. It is suggested that in the field, grazing normally seems to prevent the phytoplankton from reaching concentrations that reduce the iron (and nitrate) to levels that depress division rates drastically. It is unclear whether the flourishing of medium-sized diatoms in the assays reflects removal of iron limitation on division rates of these rare species or exclusion of grazers from the containers. Although nitrate uptake may be equated with new production, the export to depth of new organic material (and hence of CO2) is not predictable from assays in small (liter) containers, especially so because the role of the large grazers on the size composition of the phytoplankton and the production of large sinking particles is not evaluated.</t>
  </si>
  <si>
    <t>Molis, Markus; Wessels, Hendrik; Hagen, Wilhelm; Karsten, Ulf; Wiencke, Christian</t>
  </si>
  <si>
    <t>Do sulphuric acid and the brown alga Desmarestia viridis support community structure in Arctic kelp patches by altering grazing impact, distribution patterns, and behaviour of sea urchins?</t>
  </si>
  <si>
    <t>10.1007/s00300-008-0504-2</t>
  </si>
  <si>
    <t>Macrobenthic community structure and the distribution of the green sea urchin (Strongylocentrotus droebachiensis) were recorded inside and outside (=barrens) of kelp patches (Alaria esculenta) at Kongsfjordneset, Svalbard between August 2002 and October 2006. In manipulative field experiments, conducted at Kongsfjordneset, Svalbard in August 2002, the effect of the presence of the brown seaweed Desmarestia viridis on sea urchin distribution and kelp grazing was determined. Additionally, we studied the effect of sulphuric acid, which is produced and stored by D. viridis, on sea urchin movements in the laboratory at Ny-A...lesund, Svalbard, in May 2006. Sea urchin densities were two- to threefold lower in kelp patches than on barrens. The macrobenthic community inside kelp patches hosted 39% more species and was of different species composition than on barrens. Anchored pieces of the kelp A. esculenta were less consumed when surrounded by D. viridis than non-surrounded conspecifics. Changes in pH affected the behaviour of sea urchins. Exposing sea urchins to 500 mu l seawater at pH 7.5 caused them to stop, while the exposure of as little as 25 mu l at pH 1 caused sea urchins to move in the opposite direction. Acid-mediated escape responses in sea urchin behaviour suggest chemical protection by D. viridis as an additional mechanism to mechanical protection in the generation of kelp refuges. These results improve our understanding of how isolated kelp beds can persist over a wide range of environmental conditions, like wave-sheltered sites, and suggest that changes in community structure may be in part attributable to altered trophic interactions.</t>
  </si>
  <si>
    <t>Riser, Christian Wexels; Wassmann, Paul; Reigstad, Marit; Seuthe, Lena</t>
  </si>
  <si>
    <t>Vertical flux regulation by zooplankton in the northern Barents Sea during Arctic spring</t>
  </si>
  <si>
    <t>10.1016/j.dsr2.2008.05.006</t>
  </si>
  <si>
    <t>The influence of zooplankton on vertical carbon export was investigated during three field investigations conducted on and off the northern Barents Sea shelf during bloom conditions in July 2003, 2004 and May 2005. Short-term patterns in vertical flux of organic matter were measured at high vertical resolution (eight depths) in the upper 200 m at 11 stations. Vertical flux of particulate organic carbon (POC) was highly variable between stations and depths. depending on water mass characteristics such as stratification, phytoplankton bloom development, and zooplankton-related activities. Detailed investigations of the vertical flux composition revealed that faecal pellets (FPs) produced by larger meso- and macrozooplankton comprised on average 20% of the vertical POC flux (average for all depths and stations). The relative importance of FP carbon (FPC) increased with depth, and at depths &gt; 60 m FPC comprised similar to 30% of the vertical POC flux. The main contributors to the FPC flux varied depending on the prevailing water masses and the phytoplankton bloom stage. FPs produced by older copepodite stages of Calanus spp. dominated at most stations, while FP produced by appenclicularians and euphausiids dominated at certain depths and stations. A conservative grazing estimate obtained by calculating the ingestion necessary to support the measured FPC at 50m depth, suggests that average zooplankton community carbon ingestion equals the vertical POC export. This study clearly shows that zooplankton is important for vertical flux regulation. Zooplankton ingest POC in the range of 22-44% of the daily primary production, but accelerate the vertical flux through production of fast-sinking FP. (C) 2008 Elsevier Ltd. All rights reserved.</t>
  </si>
  <si>
    <t>RESPONSES OF ARCTIC SEDGES TO RELEASE FROM GRAZING - LEAF ELONGATION IN 2 SPECIES OF CAREX</t>
  </si>
  <si>
    <t>10.1139/b89-187</t>
  </si>
  <si>
    <t>We have used demographic methods to determine whether increased rates of leaf elongation occur in two sedges, Carex subspathacea Wormsk. and Carex × flavicans Nyl., when heavily grazed by Lesser Snow Geese (Chen caerulescens caerulescens (L.)) at La Perouse Bay, Manitoba. Rates of elongation of leaves declined as leaves aged. Most comparisons between grazed and ungrazed plots indicated that rates of elongation of leaves of grazed shoots were not significantly greater than corresponding rates for ungrazed shoots. No trends were evident. As reported elsewhere, increased production and turnover of leaves accounted for most of the regeneration of photosynthetic area following grazing in both specie</t>
  </si>
  <si>
    <t>Grainger, Tess Nahanni; Turkington, Roy</t>
  </si>
  <si>
    <t>Long-term nutrient enrichment differentially affects investment in sexual reproduction in four boreal forest understory species</t>
  </si>
  <si>
    <t>10.1007/s11258-013-0227-5</t>
  </si>
  <si>
    <t>The combustion of fossil fuels and associated warmer temperatures are causing a global increase in the availability of soil nutrients such as nitrogen. This will have pronounced effects on plants at northern latitudes that are adapted to low nutrient conditions. An experiment in northern Canada set up in 1990 has investigated the effects of long-term nutrient enrichment (fertilizer addition) and mammalian herbivore exclusion (fencing) on an understory plant community. We used this experiment to assess how 22 years of fertilization has affected investment in sexual reproduction in four herbaceous understory species. We measured reproductive output at the plot level (proportion of plants flowering) for four species (Mertensia paniculata, Epilobium angustifolium, Achillea millefolium and Festuca altaica) and at the individual plant level (biomass allocation to flower parts) for M. paniculata and E. angustifolium. Fertilization increased the probability of flowering for A. millefolium and resulted in a higher allocation of biomass to flower parts for E. angustifolium. Sexual reproduction in M. paniculata and F. altaica was largely unaffected by increased nutrient supply, and, as expected, herbivore exclusion had almost no effect on any species. Whereas plants in northern ecosystems currently reproduce mainly through clonal growth, rapidly changing environmental conditions and warmer temperatures will likely result in increased benefits of sexual reproduction. This could give a competitive advantage to species such as A. millefolium and E. angustifolium that increase investment in sexual reproduction when released from nutrient limitation.</t>
  </si>
  <si>
    <t>Mavromatis, Vasileios; Rinder, Thomas; Prokushkin, Anatoly S.; Pokrovsky, Oleg S.; Korets, Mikhail A.; Chmeleff, Jerome; Oelkers, Eric H.</t>
  </si>
  <si>
    <t>The effect of permafrost, vegetation, and lithology on Mg and Si isotope composition of the Yenisey River and its tributaries at the end of the spring flood</t>
  </si>
  <si>
    <t>GEOCHIMICA ET COSMOCHIMICA ACTA</t>
  </si>
  <si>
    <t>10.1016/j.gca.2016.07.003</t>
  </si>
  <si>
    <t>This work focuses on the behavior of the stable Mg and Si isotope compositions of the largest Arctic river, the Yenisey River and 28 of its major and minor tributaries during the spring flood period. Samples were collected along a 1500 km latitudinal profile covering a wide range of permafrost, lithology, and vegetation. Despite significant contrasts in the main physico-geographical, climate, and lithological parameters of the watersheds, the isotope composition of both dissolved Mg and Si was found to be only weakly influenced by the degree of the permafrost coverage, type of vegetation (forest vs. tundra), and lithology (granites, basalts, carbonates or terrigenous rocks). This observation is generally consistent with the lack of chemical uptake of Mg and Si by soil mineral formation and vegetation during the early spring. The radiogenic Sr isotope composition of the Yenisey and its tributaries varied within a narrow range (0.708 &lt;= Sr-87/Sr-86 &lt;= 0.711) reflecting the dominance of Phanerozoic rock weathering and/or atmospheric deposition on these compositions. The Mg and Si isotopic compositions of riverine samples reflect two main processes with distinct isotopic signatures. First, isotopically heavier Mg (delta Mg-26 = -1.0 +/- 0.2 parts per thousand) and isotopically lighter Si (delta Si-30 = 1.0 +/- 0.25 parts per thousand) are added to the waters by river suspended matter dissolution and leaching from vegetation biomass/topsoil litter. Second, isotopically lighter Mg (delta Mg-26 = -1.5 to -1.75 parts per thousand) and isotopically heavier Si (delta Si-30 = 1.75-2.0 parts per thousand) are delivered to the Yenisey's tributaries from deep underground water feeding the rivers via taliks. This lighter Mg and heavier Si isotopic composition is interpreted to originate from Precambrian dolomite dissolution and aluminosilicate dissolution coupled with authigenic mineral precipitation, respectively, in deep underground water reservoirs. Taking account of the isotopic composition evolution over the course of the year established earlier on mono-lithological watersheds of the Yenisey basin, the average annual isotopic signatures of the Yenisey river arriving to the Arctic Ocean are estimated to be delta Mg-26 = -1.58 +/- 0.30 parts per thousand and delta Si-30 = +1.60 +/- 0.25 parts per thousand. As the Yenisey is the largest river feeding the Arctic Ocean and as it samples a large variety of environments and lithologies, these values may be reasonable estimates for the average Mg and Si isotopic composition of the dissolved riverine flux to the Arctic Ocean. (C) 2016 Elsevier Ltd. All rights reserved.</t>
  </si>
  <si>
    <t>Gustine, David D.; Barboza, Perry S.; Lawler, James P.</t>
  </si>
  <si>
    <t>Dynamics of Body Protein and the Implications for Reproduction in Captive Muskoxen (Ovibos moschatus) during Winter</t>
  </si>
  <si>
    <t>10.1086/652729</t>
  </si>
  <si>
    <t>Muskoxen are considered to be obligate capital breeders because they rely exclusively on endogenous stores to reproduce. We studied 14 captive female muskoxen (not pregnant, n = 9; pregnant, n = 5) in February-June 2007 to assess changes in body composition and isotopic correlates of protein status (proportions of amino acid [p-AN] and urea N [p-UN] derived from body N). We measured body mass, body composition, and N metabolites in blood and urine between midgestation in February and early lactation (postcalving). All muskoxen lost body mass (-6% to -12%) and fat (-22% to -24%) over the winter, and pregnant muskoxen lost body protein (-6%) in late gestation. Nonpregnant animals maintained stores of body protein (+6%) in late winter. Losses of body protein in pregnant muskoxen (255 +/- 71.5 mg protein kg(-0.75) d(-1)) were similar to the amount of protein deposited in reproductive tissues (319 +/- 33.4). Plasma urea concentration increased (27-59 mg dL(-1)) with p-UN (0.13-0.33), which indicated oxidation of amino N during late winter. High estimates of p-AN (0.72 +/- 0.07) indicated that amino N from body protein was reutilized in late winter. Muskoxen conserve the capital of body protein stores for reproductive investment while using income of dietary protein for maintenance functions. We conclude that variation in protein supplies from body stores and the diet explain a large part of the variation in productivity of Arctic ungulates.</t>
  </si>
  <si>
    <t>Boonstra, Rudy; Dantzer, Ben; Delehanty, Brendan; Fletcher, Quinn E.; Sheriff, Michael J.</t>
  </si>
  <si>
    <t>Equipped for Life in the Boreal Forest: The Role of the Stress Axis in Mammals</t>
  </si>
  <si>
    <t>10.14430/arctic4357</t>
  </si>
  <si>
    <t>The hypothalamic-pituitary-adrenal axis (stress axis) plays a central role in equipping mammals to succeed in the challenging environment of the boreal forest. Over the last 20 years, we have tackled a broad range of topics to understand how the stress axis functions in four key herbivore species. The central challenge for snowshoe hares is coping with their predators, whereas for the others, it is primarily coping with each other (especially during reproduction) and with their physical environment. Hares are severely stressed by their predators during the population decline. The predator threat causes major changes in the stress axis of hares and reduces their reproduction; in addition, acting through maternal programming, it is the most plausible explanation for the extended period of low numbers following the population decline. Arctic ground squirrel males have an intense breeding season for two to three weeks in early spring, after which many of them die. The functioning of their stress axis changes markedly and is key in meeting their energy demands during this period. In contrast, red-backed vole males, though also short-lived, breed repeatedly only in the summer of their life, and their stress axis shows no change in function. However, their reproductive effort negatively affects their long-term survival. Territorial red squirrels experience marked interannual fluctuations in their major food source (white spruce seed), resulting in major fluctuations in their densities and consequently in the intensity of territorial competition. Changes in the densities of red squirrels also alter maternal stress hormone levels, inducing adaptive plasticity in offspring postnatal growth rates that prepares offspring for the environment they will encounter at independence. To survive winter, red squirrels need to defend their territories year-round, and the basis of this defense appears to be adrenal dehydroepiandrosterone, which has the benefits, but not the costs, of gonadal steroids. Arctic ground squirrels survive winter by hibernating in deeply frozen ground. Unlike all other hibernators, they have evolved a unique adaptation: high levels of adrenal androgens in summer to accumulate protein reserves that they then burn in winter. With a rapidly changing climate, the stress axis will play a key role in permitting northern animals to adapt, but the linkages between the changes in the abiotic and biotic components of the boreal forest and the phenotypic plasticity in the stress response of its inhabitants are not well understood for these or any other herbivore species.</t>
  </si>
  <si>
    <t>Duda, Jan-Peter; Love, Gordon D.; Rogov, Vladimir, I; Melnik, Dmitry S.; Blumenberg, Martin; Grazhdankin, Dmitriy, V</t>
  </si>
  <si>
    <t>Understanding the geobiology of the terminal Ediacaran Khatyspyt Lagerstatte (Arctic Siberia, Russia)</t>
  </si>
  <si>
    <t>GEOBIOLOGY</t>
  </si>
  <si>
    <t>10.1111/gbi.12412</t>
  </si>
  <si>
    <t>The Khatyspyt Lagerstatte (similar to 544 Ma, Russia) provides a valuable window into late Ediacaran Avalon-type ecosystems with rangeomorphs, arboreomorphs, and mega-algae. Here, we tackle the geobiology of this Lagerstatte by the combined analysis of paleontological features, sedimentary facies, and lipid biomarkers. The Khatyspyt Formation was deposited in carbonate ramp environments. Organic matter (0.12-2.22 wt.% TOC) displays characteristic Ediacaran biomarker features (e.g., eukaryotic steranes dominated by the C-29 stigmastane). Some samples contain a putative 2-methylgammacerane that was likely sourced by ciliates and/or bacteria. 24-isopropylcholestane and 26-methylstigmastane are consistently scarce (&lt;= 0.4% and &lt;= 0.2% of n-ary sumation C27-30 regular steranes, respectively). Thus, Avalon-type organisms occupied different niches than organisms capable of directly synthesizing C-30 sterane precursors among their major lipids. Relative abundances of eukaryotic steranes and bacterial hopanes (sterane/hopane ratios = 0.07-0.30) demonstrate oligotrophic and bacterially dominated marine environments, similar to findings from other successions with Ediacara-type fossils. Ediacara-type fossils occur in facies characterized by microbial mats and biomarkers indicative for a stratified marine environment with normal-moderate salinities (moderate-high gammacerane index of 2.3-5.7; low C-35 homohopane index of 0.1-0.2). Mega-algae, in contrast, are abundant in facies that almost entirely consist of allochthonous event layers. Biomarkers in these samples indicate a non-stratified marine environment and normal salinities (low gammacerane index of 0.6-0.8; low C-35 homohopane index of 0.1). Vertical burrowers occur in similar facies but with biomarker evidence for stratification in the water column or around the seafloor (high gammacerane index of 5.6). Thus, the distribution of macro-organisms and burrowers was controlled by various, dynamically changing environmental factors. It appears likely that dynamic settings like the Khatyspyt Lagerstatte provided metabolic challenges for sustenance and growth which primed eukaryotic organisms to cope with changing environmental habitats, allowing for a later diversification and expansion of complex macroscopic life in the marine realm.</t>
  </si>
  <si>
    <t>JONSDOTTIR, IS</t>
  </si>
  <si>
    <t>EFFECTS OF GRAZING ON TILLER SIZE AND POPULATION DYNAMICS IN A CLONAL SEDGE (CAREX BIGELOWII)</t>
  </si>
  <si>
    <t>10.2307/3545263</t>
  </si>
  <si>
    <t>The clonal sedge, Carex bigelowii Torr. ex Schwein., is common in the subarctic range lands of the Icelandic Highlands, which are grazed during summer, mainly by sheep. The effects of grazing on tiller size and the population dynamics were studied by comparing grazed and ungrazed sites at two altitudes. On a tiller basis, C. bigelowii responded to grazing by decreased tiller size and reduced probability of flowering while on a unit area basis, both density and biomass increased. The moss Racomitrium lanuginosum (Hedw.) Brid., also abundant at the study sites, is not grazed but sensitive to trampling. The moss dry weight was four times greater at an ungrazed site than at a comparable grazed site. There was a negative relationship between the moss biomass and the density of C. bigelowii tillers on the grazed site. suggesting intense competition between the moss and the sedge. The past population dynamics of tillers was studied by using historical records on tillers with dead above-ground shoots. Analyses of transition matrices showed that all four populations were stable with population growth rates (lambda) at or close to unity. All populations had similar stable age distributions and reproductive values. Perturbation analysis of the matrices using elasticity indices showed that lambda was most sensitive to changes in vegetative fecundity of age class two and to the survival into that age class. The similarities in the dynamics and growth rates of the ungrazed and grazed populations predicted by the matrix model suggests that the difference in the density of C. bigelowii tillers and the moss cover must have been established quickly after that grazing intensities were changed. It is concluded that individual tillers of C. bigelowii not only tolerate relatively intense grazing within a broad scale of climatic severity, but also benefit from it through a competitive advantage.</t>
  </si>
  <si>
    <t>Dalpadado, P; Borkner, N; Bogstad, B; Mehl, S</t>
  </si>
  <si>
    <t>Distribution of Themisto (Amphipoda) spp. in the Barents Sea and predator-prey interactions</t>
  </si>
  <si>
    <t>10.1006/jmsc.2001.1078</t>
  </si>
  <si>
    <t>Themisio abyssorum and Themisto libellula were the dominant amphipod species observed in the central and the northern Barents Sea during 1984-1996. T abyssorum was predominant in the subarctic waters, T. libellula in the Arctic waters. A third species, Themisto compressa, was rare and was restricted to the Atlantic waters. Our study showed peak abundances of T. abyssorum and T libellula in summer and in early autumn. High abundances were usually associated with Polar Front waters. 7: libellula has a more near surface distribution than T abyssorum. Followed by a decrease in the capelin stock from 1985-1987 there was an increase in the abundance of Themisto abyssorum and T libellula, probably due to the reduced grazing pressure from capelin (Mallotus villosus). In the mid-1980s and 1990s when the capelin stuck was at extremely low levels, cod (Gadus morhua) switched from capelin to alternative prey such as amphipods and krill. Detailed analysis of amphipods in the cod stomachs from 1984-1999, showed that cud fed mainly on Themisto spp.. especially on 7. libellula. Themisto species were consumed by most age groups of cod. With an increase in the capelin stock from 1987-1991, a corresponding decrease in the abundance of Themisto abyssorum and T. libellula was observed. During 1993 1996 when the capelin stock again was at low levels, the abundance of these two amphipod species increased. The increase in abundance was less pronounced in the mid-1990s for T. libellula probably owing to higher grazing pressure from cod and other predators such as harp seal (Phoca groenlandica) and arctic sea birds. The stock size of cod in the mid-1990s was about twice the amount as in the mid-1980s. These results illustrate strong predator-prey interactions between macrozooplankton species as amphipods and capelin and cod in the Barents Sea. The amphipod populations in the Barents Sea appear to be to a large extent controlled by predation.</t>
  </si>
  <si>
    <t>Andriuzzi, Walter S.; Wall, Diana H.</t>
  </si>
  <si>
    <t>Responses of belowground communities to large aboveground herbivores: Meta-analysis reveals biome-dependent patterns and critical research gaps</t>
  </si>
  <si>
    <t>10.1111/gcb.13675</t>
  </si>
  <si>
    <t>The importance of herbivore-plant and soil biota-plant interactions in terrestrial ecosystems is amply recognized, but the effects of aboveground herbivores on soil biota remain challenging to predict. To find global patterns in belowground responses to vertebrate herbivores, we performed a meta-analysis of studies that had measured abundance or activity of soil organisms inside and outside field exclosures (areas that excluded herbivores). Responses were often controlled by climate, ecosystem type, and dominant herbivore identity. Soil microfauna and especially root-feeding nematodes were negatively affected by herbivores in subarctic sites. In arid ecosystems, herbivore presence tended to reduce microbial biomass and nitrogen mineralization. Herbivores decreased soil respiration in subarctic ecosystems and increased it in temperate ecosystems, but had no net effect on microbial biomass or nitrogen mineralization in those ecosystems. Responses of soil fauna, microbial biomass, and nitrogen mineralization shifted from neutral to negative with increasing herbivore body size. Responses of animal decomposers tended to switch from negative to positive with increasing precipitation, but also differed among taxa, for instance Oribatida responded negatively to herbivores, whereas Collembola did not. Our findings imply that losses and gains of aboveground herbivores will interact with climate and land use changes, inducing functional shifts in soil communities. To conceptualize the mechanisms behind our findings and link them with previous theoretical frameworks, we propose two complementary approaches to predict soil biological responses to vertebrate herbivores, one focused on an herbivore body size gradient, and the other on a climate severity gradient. Major research gaps were revealed, with tropical biomes, protists, and soil macrofauna being especially overlooked.</t>
  </si>
  <si>
    <t>MacDonald, GM; McLeod, TK</t>
  </si>
  <si>
    <t>The holocene closing of the 'ice-free' corridor: A biogeographical perspective</t>
  </si>
  <si>
    <t>Biogeographical corridors are continuous areas of similar habitat that connect two biogeographical regions and allow the migration of fauna and flora. Examples of Quaternary faunal radiation between the Nearctic and Palearctic biogeographic regions and between Beringia and the Great Plains indicate that the 'ice-free' corridor region of western Canada must have been such a route for grazing animals. Today, boreal forest and extensive peatlands in the ice free corridor region separate the open vegetation of the grasslands and arctic tundra. However, it is likely that open vegetation existed between Beringia and the plains, creating a biogeographic corridor during some Pleistocene glacial stages and during glacial non-glacial transitions such as the Late Glacial-Early Holocene. Between 12,000 and 10,000 BP the corridor supported a herb and shrub dominated vegetation that included Populus trees and probably reflected a climate that was relatively warm in the summer and dry. Vertebrate paleontological evidence indicates that the corridor vegetation supported grazing fauna. The most recent closing of the biogeographic corridor occurred with the development of the present boreal forest, which is dominated by plants unsuitable for grazing. The development of forest was initiated by a rapid northward spread of Picea glauca and P. mariana from the eastern plains and western mountains at 10,000 BP. By 8000 BP the Picea forests in the corridor were as dense as at present. The extensive peatlands that typify much of the corridor today developed by similar to 5000 BP and provide an additional impediment for the movement of some grazing animals. Copyright (C) 1996 INQUA/Elsevier Science Ltd</t>
  </si>
  <si>
    <t>HEAD, EJH; BEDO, A; HARRIS, LR</t>
  </si>
  <si>
    <t>GRAZING, DEFECATION AND EXCRETION RATES OF COPEPODS FROM INTER-ISLAND CHANNELS OF THE CANADIAN ARCTIC ARCHIPELAGO</t>
  </si>
  <si>
    <t>10.1007/BF02112125</t>
  </si>
  <si>
    <t>Unander, Sigmund; Pedersen, Ashild O.; Soininen, Eeva M.; Descamps, Sebastien; Hornell-Willebrand, Maria; Fuglei, Eva</t>
  </si>
  <si>
    <t>Populations on the limits: survival of Svalbard rock ptarmigan</t>
  </si>
  <si>
    <t>JOURNAL OF ORNITHOLOGY</t>
  </si>
  <si>
    <t>10.1007/s10336-015-1282-6</t>
  </si>
  <si>
    <t>Predictable variation in demographic patterns among populations inhabiting extreme environments can be used to direct common management actions. Ptarmigan and other grouse are ecologically important herbivores in Arctic and alpine areas, but survival estimates are lacking for many harvested populations. This hampers more detailed assessment of how this key determinant of population growth rate is related to environmental variability and whether there is predictable between-population variation. In this article, we estimated apparent survival by age and sex of the endemic high-Arctic Svalbard rock ptarmigan (Lagopus muta hyperborea) using a 6-year mark-recapture dataset from the west coast of Spitsbergen (1980-1986). Second, we tested whether seasonal climatic variability explained temporal variation in adult survival rates. Within the Svalbard rock ptarmigan population, annual adult survival did not differ between the sexes, but varied among locations. Temporal variation in adult survival was limited and could not be explained by climatic variability. A review of inter-population comparisons of vital rates (survival and reproduction) of rock ptarmigan populations suggested that the high-Arctic, low-elevation Svalbard rock ptarmigan populations resemble their low-Arctic counterparts, and settles at the 'low survival-high reproduction' end of the 'slow-fast continuum'. The demographic traits of high-Arctic ptarmigan contrast with the 'high survival-low reproduction' of rock ptarmigan populations at low latitudes and high elevations. Our study demonstrated that spatial variation in survival rates exists both within and between Svalbard rock ptarmigan populations. We suggest that further studies focus on ecological gradients underlying the spatial variation of life history and thus shape the population dynamics and long-term resilience.</t>
  </si>
  <si>
    <t>Yoshimura, Takeshi; Ogawa, Hiroshi; Imai, Keiri; Aramaki, Takafumi; Nojiri, Yukihiro; Nishioka, Jun; Tsuda, Atsushi</t>
  </si>
  <si>
    <t>Dynamics and elemental stoichiometry of carbon, nitrogen, and phosphorus in particulate and dissolved organic pools during a phytoplankton bloom induced by in situ iron enrichment in the western subarctic Pacific (SEEDS-II)</t>
  </si>
  <si>
    <t>10.1016/j.dsr2.2009.06.011</t>
  </si>
  <si>
    <t>The dynamics of organic carbon (C), nitrogen (N), and phosphorus (P) were examined during an in situ mesoscale iron-enrichment experiment in the western North Pacific in the summer of 2004. We separately determined the production of particulate organic matter (POM) and dissolved organic matter (DOM) and their subsequent removal during the bloom decline. As the iron-induced phytoplankton bloom progressed (days 0-14), POM increased in the surface mixed layer, while DOM did not increase significantly. The molar ratios for C:N, C:P, and N:P of the newly produced POM were estimated to be 4.9,190, and 37 in the surface mixed layer, whereas the dissolved inorganic nitrogen to soluble reactive phosphorus drawdown ratio was 17. Preferential remineralization of P over C and N from the POM was postulated during the developing phytoplankton bloom. During the bloom decline (days 16-25), surface POM decreased with a similar C:N of 5.2. The N:P ratio of surface DOM increased during the bloom decline. Below the surface mixed layer, DOC and DON increased moderately after the peak of the bloom. The time-series variation of DOC and DON was not identical. The C, N, and P dynamics through the accumulation and removal of POM and DOM were complex. Grazing by mesozooplankton during the experiment may have played a significant role in the uncoupling of the dynamics of C, N, and P. (C) 2009 Elsevier Ltd. All rights reserved.</t>
  </si>
  <si>
    <t>Elmhagen, Bodil; Hellstrom, Peter; Angerbjorn, Anders; Kindberg, Jonas</t>
  </si>
  <si>
    <t>Changes in vole and lemming fluctuations in northern Sweden 1960-2008 revealed by fox dynamics</t>
  </si>
  <si>
    <t>10.5735/086.048.0305</t>
  </si>
  <si>
    <t>Cyclic dynamics with extensive spatial synchrony has long been regarded as characteristic of key herbivores at high latitudes. This contrasts to recent reports of fading cycles in arvicoline rodents in boreal and alpine Fennoscandia. We investigate the spatio-temporal dynamics of boreal red fox and alpine arctic fox in Sweden as a proxy for the dynamics of their main prey, voles and Norwegian lemming, respectively. We analyse data from five decades, 1960-2008, with wavelets and autocorrelation approaches. Cyclic dynamics were identified with at least one method in all populations (arctic fox n = 3, red fox n = 6). The dynamics were synchronous between populations, or coupled with a 1-yr lag, in 8 of 13 pairwise comparisons. Importantly though, the dynamics were heterogeneous in space and time. All analytical approaches identified fading cycles in the three arctic fox populations and two northern red fox populations. At least one method identified similar patterns in three southern red fox populations. Red fox dynamics were cyclic in the 1970s primarily, while arctic fox dynamics was cyclic until the late 1980s or early 1990s. When cyclic, 4-yr cycles dominated in arctic fox and northern red fox, whilst 3-4-yr cycles was found in southern red foxes. Significant cyclic regimes reappeared in the 1990s or 2000s in two red fox populations and one arctic fox population. Cycles and regionally coupled dynamics appeared associated in northern arctic and red foxes. This study supports accumulating evidence which suggests that cyclic and synchronous patterns in the dynamics of lemmings and voles are nonstationary in space and time. Furthermore, the similar patterns of change in both fox species indicate that persistence of cycles is governed by similar mechanisms in lemmings and voles.</t>
  </si>
  <si>
    <t>Fox, Anthony David; Weegman, Mitch D.; Bearhop, Stuart; Hilton, Geoff M.; Griffin, Larry; Stroud, David A.; Walsh, Alyn</t>
  </si>
  <si>
    <t>Climate change and contrasting plasticity in timing of a two-step migration episode of an Arctic-nesting avian herbivore</t>
  </si>
  <si>
    <t>10.1093/czoolo/60.2.233</t>
  </si>
  <si>
    <t>Greenland white-fronted geese Anser albifrons flavirostris wintering in Britain and Ireland migrate over the sea for 700-1200 km to stage 3-5 weeks in Iceland in spring, continuing a similar distance over the sea and Greenland Ice Cap to West Greenland breeding grounds. During 1969 to 2012, the geese advanced the mean departure date from Ireland by 15 days, during which time also they attained threshold fat stores earlier as well as departing in fatter condition. Over that period, Iceland spring-staging geese shifted from consuming underground plant storage organs to grazing managed hayfields, which provide fresh grass growth despite sub-zero temperatures, when traditional natural foods are inaccessible in frozen substrates. In 2012 and 2013, geese arrived three weeks earlier to Iceland, in fatter condition and accumulated fat significantly slower than in 1997-1999 and 2007. Although geese accumulated sufficient fat stores earlier in Iceland in 2007, 2012 and 2013, they departed around the same date as in 1997-1999, prolonging spring staging by three weeks. Plasticity in winter departure dates is likely due to improved winter feeding conditions (enabling earlier departure in better condition) and a novel predictable food resource in Iceland. Greenland white-fronted geese attained threshold fat stores in Iceland earlier, but remained rather than departing earlier to Greenland. Despite arriving earlier in Iceland, arrival dates on the breeding areas have not changed since the 1880s, presumably because of relatively constant cool springs and heavy snowfall in West Greenland during recent years.</t>
  </si>
  <si>
    <t>Mol, D; Tikhonov, A; van der Plicht, J; Kahlke, RD; Debruyne, R; van Geel, B; van Reenen, G; Pals, JP; de Marliave, C; Reumer, JWF</t>
  </si>
  <si>
    <t>Results of the CERPOLEX/Mammuthus expeditions on the Taimyr peninsula, Arctic Siberia, Russian federation</t>
  </si>
  <si>
    <t>10.1016/j.quaint.2005.03.016</t>
  </si>
  <si>
    <t>During a series of expeditions organized by CERPOLEX/Mammuthus to the Taimyr region in northern Siberia several mammoth (Mammuthus primigenius) carcasses were discovered and subsequently excavated and studied. The oldest specimen is the Arilakh Mammoth (ca. 55,800 BP). Much younger are the Jarkov Mammoth (ca. 20,380 BP) and the Fishhook Mammoth (ca. 20,620 BP), and still much younger are well-preserved Holocene mammoth remains (&lt; 10,000 BP). Some paleobotanical data and descriptions of accompanying fauna provide insight into the ecology of the region during Late Pleistocene times. The faunal collapse at the end of the Pleistocene seems to be the result of increasing temperatures, greater humidity, increased snow cover, formation of insulating plant layers, later thawing of the soil, and a lower herbivore density amplifying the climatic effects. (c) 2005 Elsevier Ltd and INQUA. All rights reserved.</t>
  </si>
  <si>
    <t>Puig, Silvia; Rosi, Maria I.; Videla, Fernando; Mendez, Eduardo</t>
  </si>
  <si>
    <t>Flexibility in the food selection by the European hare (Lepus europaeus) along the altitudinal gradient of the Southern Andean Precordillera (Argentina)</t>
  </si>
  <si>
    <t>MAMMAL RESEARCH</t>
  </si>
  <si>
    <t>10.1007/s13364-016-0288-7</t>
  </si>
  <si>
    <t>Predictions derived from the optimal foraging theory are interesting to test on wild herbivores living in mountain environments, considering the expected vegetation changes across altitudinal gradients. A lower food richness and a more generalist diet are expected as altitude increases, with higher diet diversity and a shift to browsing as food availability decreases seasonally. With broad diets and ecological adaptability, Lepus europaeus is a non-native herbivore inhabiting Andean altitudinal gradients. Diet and vegetation were analyzed using microhistological analysis and point-quadrat transects at six sampling sites, representative of altitudinal phytogeographic belts. The diet included 67 of the 109 species present in the vegetation. Lepus europaeus proved to be an intermediate feeder with a generalist and selective diet. Following the prediction for altitudinal gradients, dietary generalism increased as plant cover and diversity decreased with altitude. Differences in plant phenology and toxins justified changes in food preferences, from shrubs at the summit to grasses at lower altitudes. Seasonal changes in diet diversity were consistent with different hypotheses depending on altitude. The tundra climate at the summit determined a strong phenological decline and food scarcity during winter, when the less diverse diet was more focused on a preferred shrub, following the selective quality hypothesis. With a milder climate at lower altitudes, the winter increase in diet diversity, with inclusion of avoided shrubs, agrees with the food abundance hypothesis. Climate severity, food shortage, plant phenology, and secondary compounds are relevant for explaining the feeding strategy of European hares in these mountain environments.</t>
  </si>
  <si>
    <t>Eldridge, Jan L.; Krapu, Gary L.; Johnson, Douglas H.</t>
  </si>
  <si>
    <t>Feeding Ecology of Arctic-Nesting Sandpipers During Spring Migration Through the Prairie Pothole Region</t>
  </si>
  <si>
    <t>10.2193/2006-416</t>
  </si>
  <si>
    <t xml:space="preserve">We evaluated food habits of 4 species of spring-migrant calidrid sandpipers in the Prairie Pothole Region (PPR) of North Dakota. Sandpipers foraged in several wetland classes and fed primarily on aquatic dipterans, mostly larvae, and the midge family Chironomidae was the primary food eaten. Larger sandpiper species foraged in deeper water and took larger larvae than did smaller sandpipers. The diverse wetland habitats that migrant shorebirds use in the PPR suggest a landscape-level approach be applied to wetland conservation efforts. We recommend that managers use livestock grazing and other tools, where applicable, to keep shallow, freshwater wetlands from becoming choked with emergent vegetation limiting chironomid production and preventing shorebird use. </t>
  </si>
  <si>
    <t>Boeskorov, Gennady G.; Potapova, Olga R.; Protopopov, Albert V.; Plotnikov, Valery V.; Agenbroad, Larry D.; Kirikov, Konstantin S.; Pavlov, Innokenty S.; Shchelchkova, Marina V.; Belolyubskii, Innocenty N.; Tomshin, Mikhail D.; Kowalczyk, Rafal; Davydov, Sergey P.; Kolesov, Stanislav D.; Tikhonov, Alexey N.; van der Plicht, Johannes</t>
  </si>
  <si>
    <t>The Yukagir Bison: The exterior morphology of a complete frozen mummy of the extinct steppe bison, Bison priscus from the early Holocene of northern Yakutia, Russia</t>
  </si>
  <si>
    <t>10.1016/j.quaint.2015.11.084</t>
  </si>
  <si>
    <t>The paper presents analyses of the exterior morphology of one of the extinct and dominating species of the Late Pleistocene megafauna of Eurasia, the steppe bison, Bison priscus. The frozen mummy of the Yukagir Bison found in northern Yakutia, Russia represents the most complete specimen of this species in the world. It belongs to a young, 4.1-4.5 year old male, which dates back about 10,500 cal BP. The analyses revealed that the overall size of this specimen was comparable to a 6-year old European and American bison. Its horn spread falls within the upper limits of B. bison athabascae and B. bison bison males, as well as within the average sizes of B. priscus occidentalis from East Siberia and North America. While most of the not fully-grown Yukagir Bison body size fell within the average parameters of both grown modern species, the body and hind foot lengths were closer to the lower limits of the European bison. The color and hair pattern appeared to be close to the Blue Babe mummy (B. priscus) and modern Wood bison (modern morphotype of B. bison athabascae) and European (B. bonasus) bison. The geological age of the Yukagir Bison, along with the data from other specimens indicate that this species, which survived the Pleistocene-Holocene boundary, became rare but was still widely distributed in the northern part of centraleastern Siberia until about 8000 years ago. The juxtaposed data from arctic latitude sediments and the Bison priscus stomach content pollen indicate that it was selective grazer in the environment dominated by unfavorable shrub and forest-tundra vegetation. The scarce Holocene steppe bison remains in Eastern Siberia reflects the dramatic decrease of suitable habitats and pastures during the early Holocene climatic optimum in the high Arctic, which was a major factor of irreversible population fragmentation and decline leading to the species' extinction. (C) 2015 Elsevier Ltd and INQUA. All rights reserved.</t>
  </si>
  <si>
    <t>Amano, Karen; Abe, Yoshiyuki; Matsuno, Kohei; Yamaguchi, Atsushi</t>
  </si>
  <si>
    <t>Yearly comparison of the planktonic chaetognath community in the Chukchi Sea in the summers of 1991 and 2007</t>
  </si>
  <si>
    <t>10.1016/j.polar.2018.11.011</t>
  </si>
  <si>
    <t>In oceans worldwide, chaetognaths are the second most dominant zooplankton taxa and have vital transfer roles between herbivores and higher trophic organisms. Despite the chaetognath's importance, little is known regarding their ecology in the Chukchi Sea, where recent ice reduction is prominent in the Arctic Ocean. We made comparisons of the chaetognath abundance, biomass, community structure (total length and gonadal maturation) and feeding impacts between the years 1991 and 2007. Within the chaetognath community, Parasagitta elegans was the abundant species, and Eukrohnia hamata only occurred in the southern region in 2007. Yearly differences were detected in chaetognath abundance, biomass, total length and gonadal maturation. All of these parameters were greater and more advanced in 1991 than in 2007. The most prominent yearly differences were in the horizontal distributions of chaetognaths, primarily in the northern region in 1991 and the southern region in 2007. The southern chaetognath populations observed in 2007 were considered to be transported by the Pacific water through the Bering Strait. Because of the differences in the original populations between the Chukchi Sea in 1991 and the Bering Sea in 2007, differences in these two years may be due to regional differences. As the Arctic warms, the horizontal distribution pattern, similar with 2007 in this study, will be more pronounced.</t>
  </si>
  <si>
    <t>Ruess, Roger W.; Winton, Loretta M.; Adams, Gerard C.</t>
  </si>
  <si>
    <t>Widespread mortality of trembling aspen (Populus tremuloides) throughout interior Alaskan boreal forests resulting from a novel canker disease</t>
  </si>
  <si>
    <t>10.1371/journal.pone.0250078</t>
  </si>
  <si>
    <t>Over the past several decades, growth declines and mortality of trembling aspen throughout western Canada and the United States have been linked to drought, often interacting with outbreaks of insects and fungal pathogens, resulting in a sudden aspen decline throughout much of aspen's range. In 2015, we noticed an aggressive fungal canker causing widespread mortality of aspen throughout interior Alaska and initiated a study to quantify potential drivers for the incidence, virulence, and distribution of the disease. Stand-level infection rates among 88 study sites distributed across 6 Alaska ecoregions ranged from &lt;1 to 69%, with the proportion of trees with canker that were dead averaging 70% across all sites. The disease is most prevalent north of the Alaska Range within the Tanana Kuskokwim ecoregion. Modeling canker probability as a function of ecoregion, stand structure, landscape position, and climate revealed that smaller-diameter trees in older stands with greater aspen basal area have the highest canker incidence and mortality, while younger trees in younger stands appear virtually immune to the disease. Sites with higher summer vapor pressure deficits had significantly higher levels of canker infection and mortality. We believe the combined effects of this novel fungal canker pathogen, drought, and the persistent aspen leaf miner outbreak are triggering feedbacks between carbon starvation and hydraulic failure that are ultimately driving widespread mortality. Warmer early-season temperatures and prolonged late summer drought are leading to larger and more severe wildfires throughout interior Alaska that are favoring a shift from black spruce to forests dominated by Alaska paper birch and aspen. Widespread aspen mortality fostered by this rapidly spreading pathogen has significant implications for successional dynamics, ecosystem function, and feedbacks to disturbance regimes, particularly on sites too dry for Alaska paper birch.</t>
  </si>
  <si>
    <t>Melchor, Ricardo N.; Uchman, Alfred; Steel, Ronald J.</t>
  </si>
  <si>
    <t>Avian diversity and behavior in an Eocene coastal plain, Svalbard: the ichnological evidence</t>
  </si>
  <si>
    <t>10.1080/10420940.2020.1744583</t>
  </si>
  <si>
    <t>This study presents an ichnotaxonomical assessment of bird footprints from a coastal plain setting in the Eocene lower to middle Aspelintoppen Formation in Brongniartfjellet and Storvola, Svalbard. These footprints are unique evidence for Paleogene birds from Svalbard and the second evidence of Paleogene avifauna of the Arctic (along with scarce fossil remains from Ellesmere Island). The analyzed footprints are assigned to six ichnotaxa belonging to three ichnofamilies: Aquatilavipes isp., avian footprint morphotype A and B (ichnofamily Avipedidae); Gruipeda cf. G. abeli, Gruipeda cf. G. dominguensis (ichnofamily Gruipedidae); and Gyeongsangornipes isp. (ichnofamily unknown). Associated invertebrate ichnofossils include Helminthoidichnites tenuis, Cochlichnus anguineus, and Helminthopsis isp. The avian footprints reflect small, medium-sized and rare large birds that can be morphologically compared to those of modern relatives including crane, heron, plover, moorhen, gallinule, oystercatcher and curlew. It is also proposed that in situ sets of shorebird footprints showing a preferred orientation, not composing trackways and showing overprinting, can be used as an indicator of the position and orientation of the shoreline.</t>
  </si>
  <si>
    <t>van Rosmalen, Laura; Hut, Roelof A.</t>
  </si>
  <si>
    <t>Negative Energy Balance Enhances Ultradian Rhythmicity in Spring-Programmed Voles</t>
  </si>
  <si>
    <t>10.1177/07487304211005640</t>
  </si>
  <si>
    <t>Voles are small herbivorous rodents that can display both circadian activity rhythms (similar to 24-h periodicity) and ultradian activity rhythms (similar to 1- to 6-h periodicity). Ultradian rhythms are observed on an individual level, but also in synchronized populations. Ultradian rhythm period has been suggested to be influenced by energy balance, but the underlying mechanisms of ultradian rhythmicity are poorly understood. We manipulated energy balance by implementing the work-for-food paradigm, in which small rodents are exposed to increasing levels of food scarcity at different ambient temperatures in the laboratory. Photoperiodical spring-programmed voles on high workload changed their nocturnal circadian activity and body temperature rhythm to ultradian patterns, indicating that a negative energy balance induces ultradian rhythmicity. This interpretation was confirmed by the observation that ultradian patterns arose earlier at low temperatures. Interestingly, a positive relationship between ultradian period length and workload was observed in tundra voles. Spectral analysis revealed that the power of ultradian rhythmicity increased at high workload, whereas the circadian component of running wheel activity decreased. This study shows that the balance between circadian and ultradian rhythmicity is determined by energy balance, confirming flexible circadian and ultradian rhythms in females and males of 2 different vole species: the common vole (Microtus arvalis) and the tundra vole (Microtus oeconomus).</t>
  </si>
  <si>
    <t>Busch, Kathrin; Bauerfeind, Eduard; Noethig, Eva-Maria</t>
  </si>
  <si>
    <t>Pteropod sedimentation patterns in different water depths observed with moored sediment traps over a 4-year period at the LTER station HAUSGARTEN in eastern Fram Strait</t>
  </si>
  <si>
    <t>10.1007/s00300-015-1644-9</t>
  </si>
  <si>
    <t>Pteropods are important organisms in high-latitude ecosystems, and they are expected to severely suffer from climate change in the near future. In this study, sedimentation patterns of two pteropod species, the polar Limacina helicina and the subarctic boreal L. retroversa, are presented. Time series data received by moored sediment traps at the Long-Term Ecological Research (LTER) Observatory HAUSGARTEN in eastern Fram Strait were analyzed during the years 2008 to 2012. Results were derived from four different deployment depths (similar to 200, 1,250, 2,400, and 2,550 m) at two different sites (79A degrees N 04A degrees 20'E; 79A degrees 43'N 04A degrees 30'E). A species-specific sedimentation pattern was present at all depths and at both sites showing maximal flux rates during September/October for L. helicina and in November/December for L. retroversa. The polar L. helicina was outnumbered by L. retroversa (55-99 %) at both positions and at all depths supporting the recently observed trend toward the dominance of the subarctic boreal species. The largest decrease in pteropod abundance occurred within the mesopelagic zone (similar to 200-1,250 m), indicating loss via microbial degradation and grazing. Pteropod carbonate (aragonite) amounted up to similar to 75 % of the total carbonate flux at 200 m and 2-13 % of the aragonite found in the shallow traps arrived at the deep sediment traps (similar to 160 m above the seafloor), revealing the significance of pteropods in carbonate export at Fram Strait. Our results emphasize the relevance and the need for continuation of long-term studies to detect and trace changes in pteropod abundances and community composition and thus in the vertical transport of aragonite.</t>
  </si>
  <si>
    <t>Alejandra Pagani, M.; Taboada, Arturo C.</t>
  </si>
  <si>
    <t>The marine upper Palaeozoic in Patagonia (Tepuel-Genoa Basin, Chubut Province, Argentina): 85 years of work and future prospects</t>
  </si>
  <si>
    <t>10.1016/j.palaeo.2010.08.017</t>
  </si>
  <si>
    <t>Argentina is a special place to study Late Palaeozoic life and environmental change because of the excellent exposures of Late Palaeozoic sedimentary sequences. In particular, Patagonia has an almost continuous Late Palaeozoic succession containing well-preserved faunal assemblages characterized by both strong endemism and distinctive palaeobiogeographic links to Australia and northeast Asia. In this contribution an overview of the current knowledge of the invertebrate faunas of Patagonia and their biostratigraphic and palaeobiogeographic significance are presented, along with comments on the future prospects of research in the light of new findings. The Late Palaeozoic outcrops in central-western Patagonia belong to the Tepuel-Genoa Basin (Chubut province, Argentina), then located in southwestern Gondwana during the Late Palaezoic. In this basin the succession is &gt;6000 m thick, and constitutes a continuous and complete succession from the Lower Carboniferous to lower Permian. As such, it has the potential to serve as an important reference section for regional and intercontinental correlations. The marine late Palaeozoic of Patagonia has yielded abundant and well-preserved representatives of most invertebrate groups: brachiopods, bivalves, gastropods, cephalopods, hyolithids, pelmatozoans, ostracods and cnidarians. Recently, studies of the Patagonian faunas have resulted in different opinions on the ages of the faunas. Biostratigraphic correlation is complex due to strong faunal provincialism. For this reason, there are several hypotheses concerning the biostratigraphic zonation in the basin. Since 1920, when studies of Late Palaeozoic strata in Patagonia were first carried out, numerous papers on stratigraphic, palaeogeographic and taxonomic subjects have been published, but our knowledge of Carboniferous-Permian fossils from the Tepuel-Genoa Basin is still incomplete. At present, we are attempting to integrate and calibrate the different faunal associations with a view to achieving a unified biostratigraphic biozonation scheme and hence a much improved understanding of the palaeobiogeographic relationship of Patagonian faunas with those from western Argentina and other continents. Currently, detailed stratigraphic and palaeontological research is being done in the type section of the Tepuel-Genoa Basin. The aim of our studies is to integrate all partial sequences exposed throughout the basin and to propose a biostratigraphic chart based on key invertebrate taxa. Once this goal is achieved, a global correlation can be conducted, especially with other sections in Gondwana and the Arctic. (C) 2010 Elsevier B.V. All rights reserved.</t>
  </si>
  <si>
    <t>Payette, S; Boudreau, S; Morneau, C; Pitre, N</t>
  </si>
  <si>
    <t>Long-term interactions between migratory caribou, wildfires and nunavik hunters inferred from tree rings</t>
  </si>
  <si>
    <t>10.1639/0044-7447(2004)033[0482:LIBMCW]2.0.CO;2</t>
  </si>
  <si>
    <t>Barren-ground caribou (Rangifer tarandus) herds in North America may reach considerable size and undertake large-scale seasonal migrations from the Arctic tundra to the boreal forest. To test the caribou decline hypothesis associated with native harvesting and fire, we have documented the long-term trends of caribou activity based on a novel approach which uses tree-ring dated trampling scars produced by caribou hooves in the extensive trails distributed over the summer and winter ranges of the Riviere-aux-Feuilles herd (RAF herd, east of Hudson Bay in northern Quebec). The age structure data of trampling scars from lichen woodlands distributed over the entire RAF range confirmed the overall trends of caribou activity from the late 1700s to present time. Over the last 200 years, the RAF herd has undergone two highs in the late 1700s and 1900s separated by a moderate activity pattern in the late 1800s. Native harvesting was possibly involved in the early 1900s decline, although at a moderate level. The reduced magnitude of caribou activity during this period has not modified the natural cycle of highs and lows, which suggests that other demographic factors were controlling the changing caribou abundance. Our data also show that only exceptionally large fires may have a minor, short-lived impact on caribou migrations but not on caribou numbers.</t>
  </si>
  <si>
    <t>Krebs, Charles J.</t>
  </si>
  <si>
    <t>Of lemmings and snowshoe hares: the ecology of northern Canada</t>
  </si>
  <si>
    <t>PROCEEDINGS OF THE ROYAL SOCIETY B-BIOLOGICAL SCIENCES</t>
  </si>
  <si>
    <t>10.1098/rspb.2010.1992</t>
  </si>
  <si>
    <t>Two population oscillations dominate terrestrial community dynamics in northern Canada. In the boreal forest, the snowshoe hare (Lepus americanus) fluctuates in cycles with an 8-10 year periodicity and in tundra regions lemmings typically fluctuate in cycles with a 3-4 year periodicity. I review 60 years of research that has uncovered many of the causes of these population cycles, outline areas of controversy that remain and suggest key questions to address. Lemmings are keystone herbivores in tundra ecosystems because they are a key food resource for many avian and mammalian predators and are a major consumer of plant production. There remains much controversy over the role of predation, food shortage and social interactions in causing lemming cycles. Predation is well documented as a significant mortality factor limiting numbers. Food shortage is less likely to be a major limiting factor on population growth in lemmings. Social interactions might play a critical role in reducing the rate of population growth as lemming density rises. Snowshoe hares across the boreal forest are a key food for many predators and their cycles have been the subject of large-scale field experiments that have pinpointed predation as the key limiting factor causing these fluctuations. Predators kill hares directly and indirectly stress them by unsuccessful pursuits. Stress reduces the reproductive rate of female hares and is transmitted to their offspring who also suffer reduced reproductive rates. The maternal effects produced by predation risk induce a time lag in the response of hare reproductive rate to density, aiding the cyclic dynamics.</t>
  </si>
  <si>
    <t>Kaitaniemi, Pekka</t>
  </si>
  <si>
    <t>Consequences of variation in tree architecture and leaf traits on light capture and photosynthetic nitrogen use efficiency in mountain birch</t>
  </si>
  <si>
    <t>10.1657/1523-0430(2007)39[258:COVITA]2.0.CO;2</t>
  </si>
  <si>
    <t>In the subarctic environment, shortage of nitrogen is common and may have immediate effects on tree survival via lowered photosynthetic capacity in cold periods. Yet, despite the critical role of nitrogen, the subarctic tree mountain birch [Betula pubescens ssp. czerepanovii (Orlova) Hamet-Ahti] shows remarkable variability in tree architecture and leaf traits, which affect its nitrogen use and its ability to capture light. It is possible that intraspecific variation in these traits exhibits alternative strategies for maintaining efficient nitrogen use, provided it results in equal efficiency despite variation in the underlying traits, but true differences between tree individuals may also exist. Computer simulations were used to investigate how daily photosynthetic nitrogen use efficiency (DPNUE) and the potential rate of photosynthesis (P-max) of whole birch trees depend on tree architecture, the area or number of leaves per shoot, or nitrogen invested per leaf. The simulations showed that mountain birch has the potential to achieve an equal P-max or DPNUE by adjusting variation in many traits, but the potential was not realized as a large amount of variation remained when leaf traits measured in the field were used to estimate DPNUE and P-max. Trade-offs between P-max, DPNUE, and other tree functions such as resistance to herbivores, growth, maintenance, or reproduction are likely causes for variation.</t>
  </si>
  <si>
    <t>Sedinger, JS; Herzog, MP; Person, BT; Kirk, MT; Obritchkewitch, T; Martin, PP; Stickney, AA</t>
  </si>
  <si>
    <t>Large-scale variation in growth of Black Brant goslings related to food availability</t>
  </si>
  <si>
    <t>10.1642/0004-8038(2001)118[1088:LSVIGO]2.0.CO;2</t>
  </si>
  <si>
    <t>We examined variation in growth of Black Brant (Branta bernicla nigricans) goslings among two colonies on the Yukon-Kuskokwim Delta in southwestern Alaska and the Colville River Delta on Alaska's Arctic coast. We simultaneously measured abundance and quality of a key food plant, Carex subspathacea, and grazing pressure on that plant at the three colonies. Our goal was to measure variation in gosling growth in relation to variation in grazing pressure and food abundance because growth of goslings is directly linked to first-year survival, and consequently is the principal mechanism for density-dependent population regulation. Goslings grew substantially faster on the arctic coast and were nearly 30% larger than those on the Yukon-Kuskokwim Delta at four to five weeks old. Faster growth on the arctic coast was associated with 2X greater standing crop of C. subspathacea during brood rearing than on the Yukon-Kuskokwim Delta. Dispersal rates are high enough (Lindberg et al. 1998) to rule out local adaptation and genetic variation as explanations for observed variation in growth. Our results are consistent with lower survival of goslings from the Yukon-Kuskokwim Delta during their first fall migration and stronger density-dependent regulation on the Yukon-Kuskokwim Delta than on the Arctic coast.</t>
  </si>
  <si>
    <t>Wookey, PA; Bol, RA; Caseldine, CJ; Harkness, DD</t>
  </si>
  <si>
    <t>Surface age, ecosystem development, and C isotope signatures of respired CO2 in an alpine environment, north Iceland</t>
  </si>
  <si>
    <t>10.2307/1552511</t>
  </si>
  <si>
    <t>We studied the late Holocene forcland and adjacent unglaciated terrain of a small cirque glacier system in north Iceland to explore the relationship between soil/ surface age, vegetation and soil evolution, and C isotope signatures of respired, CO,. Field-based sampling of respired CO. from vegetation/soil monoliths across the chronosequence was used as the basis for an analysis of the C-12:C-13:C-14 atom ratios Of CO, using Isotope Ratio Mass Spectrometry (IRMS) and Accelerator Mass Spectrometry (AMS). Residual soil organic matter (SOM) fractions (humic and humin) were also C-14-dated from each of the surfaces, vegetation described, and soil C and N contents analyzed. Our major conclusions are ( 1) that ecosystem respiration in this mid-alpine environment is strongly dominated by young C and is not related to the C-14 age of residual SOM fractions. (2) VC values of respired CO2 by contrast, do vary both with age of Surface arid with absolute respiration rate. but there is no clear indication of any effects mediated by plant species and functional type and/or the degree of reworking of SOM by decomposer organisms and (3) the C-14 dating of residual SOM fractions, together with the soil profile characteristics (including (tephra deposits) and vegetation cover, both suggest some radical disturbance in soil development land SOM formation at Site 1 (the oldest surface studied here), and no cleat, signs of classical succession when comparing Sites 1 to 3. Finally, in the light of these observations. the familiar concept of chronosequences, and the predictable processes of ecosystem development that they often imply, are challenged in a mid-alpine tundra setting where recent climate change and anthropogenic influences (e.g., grazing pressure) are superimposed upon time as an ecological factor.</t>
  </si>
  <si>
    <t>Zielinska, Sylwia; Kidawa, Dorota; Stempniewicz, Lech; Los, Marcin; Los, Joanna M.</t>
  </si>
  <si>
    <t>New Insights into the Microbiota of the Svalbard Reindeer Rangifer tarandus platyrhynchus</t>
  </si>
  <si>
    <t>10.3389/fmicb.2016.00170</t>
  </si>
  <si>
    <t>Svalbard reindeer (Rangifer tarandus platyrhynchus) is a non-migratory subspecies of reindeer inhabiting the high-arctic archipelago of Svalbard. In contrast to other Rangifer tarandus subspecies, Svalbard reindeer graze exclusively on natural sources of food and have no chance of ingestion of any crops. We report the use of a non-invasive method for analysis of fecal microbiome by means of sequencing the 16S rDNA extracted from the fecal microbiota of R. tarandus platyrhynchus from a small, isolated population in Hornsund, South Spitsbergen National Park. Analyses of all samples showed that 99% of the total reads were represented by Bacteria. Taxonomy-based analysis showed that fecal bacterial communities consisted of 14 phyla. The most abundant phyla across the population were Firmicutes and Bacteroidetes, and those phyla jointly accounted for more than 95% of total bacterial sequences (ranging between 90.14 and 98.19%). Specifically, Firrnicutes comprised 56.53% (42.98-63.64%) and Bacteroidetes comprised 39.17% (34.56-47.16%) of the total reads. The remaining 5% of the population reads comprised of Tenericutes, Cyanobacteria, TM7, Actinobacteria, Proteobacteria, Verrucomicrobia, Elusimicrobia, Planctomycetes, Fibrobacteres, Spirochaetes, Chloroflexi, and Deferribacteres. Differences in the fecal bacteria composition between particular reindeer were not statistically significant which may reflect the restricted location and similar diet of all members of the local population.</t>
  </si>
  <si>
    <t>Smith, PA; Schaefer, JA; Patterson, BR</t>
  </si>
  <si>
    <t>Variation at high latitudes: the geography of body size and cranial morphology of the muskox, Ovibos moschatus</t>
  </si>
  <si>
    <t>10.1046/j.1365-2699.2002.00751.x</t>
  </si>
  <si>
    <t>Aim Bergmann's rule, one of the most studied and controversial ecogeographical generalizations, has rarely been tested with observations from high latitudes. We tested the rule using cranial measurements of the muskox [Ovibos moschatus (Zimmerman)], a homeotherm with an extremely northern distribution. We also used these data to describe geographical patterns in the species' dental architecture, an extension of the framework developed from interspecific comparisons. Location Specimens were compiled from arctic Canada, Alaska and Greenland, a latitudinal range of 60degrees N-83degrees N. Methods Body size was estimated from principal components analysis (PCA) of five cranial characters from 128 specimens. Mean scores on the first principal component from each locality were regressed against latitude and mean temperature to identify geographical variation in body size; scores on the second principal component were regressed against latitude to assess patterns in dental architecture. Regression analyses of the individual characters were performed as a complement to PCA. Results No latitudinal or climatic trend in body size was observed in either sex. On the other hand, for males, significant latitudinal variation was found for the second PCA axis (r = -0.434), and the feature which loaded most heavily on it, maxillary tooth row length (r = 0.429). For females, this dental structure also tended to increase with latitude (r = 0.423), but the trend was only marginally significant (P = 0.12), perhaps owing to a smaller sample size. Main conclusions The geographically invariant body size of muskoxen failed to support current hypotheses of size variation. Behavioural and physiological adaptations may exempt the muskox from selective pressures underlying these hypotheses. We interpret latitudinal variation in dental architecture as a reflection of a cline in diet, dominated by graminoids at the expense of willows at higher latitudes. This intraspecific geographical trend is a recapitulation of the interspecific framework for large mammalian herbivores.</t>
  </si>
  <si>
    <t>Milakovic, B; Carleton, TJ; Jefferies, RL</t>
  </si>
  <si>
    <t>Changes in midge (Diptera : Chironomidae) populations of sub-arctic supratidal vernal ponds in response to goose foraging</t>
  </si>
  <si>
    <t>10.1080/11956860.2001.11682631</t>
  </si>
  <si>
    <t>Grubbing and grazing by lesser snow geese (Anser caerulescens caerulescens) have led to loss of terrestrial vegetation and changes in the hydrology. chemistry and biology of shallow vernal ponds in a supratidal marsh at La Perouse Bar. Manitoba. on the Hudson Bay coast. Chirdnomid populations in ponds have been examined because they are an important food source for ducks and shore birds, and are also widely used as ecological indicators of change. Seventy ponds were sampled during the summers of 1996 and 1997. They; wore located within a densely vegetated freshwater area, a relatively undamaged salt marsh and a degraded salt marsh where loss of vegetation had occurred as a result of goose foraging. Principal Components Analysis indicated that of 21 environmental descriptors, salinity was the primary gradient distinguishing ponds. Ponds in the degraded marsh that dried our early were the most saline (8 to 30 parts per thousand and those in the freshwater area the least saline (&lt; 2&lt;parts per thousand&gt;). Densities of chironomids approached 22 000 m(-2) with the highest numbers recorded from salt-marsh ponds. Estimated chironomid biomass in all ponds ranged between 0.7 and 9.0 dry wt m(-2) which reflected differences in species composition of ponds. Freshwater ponds contained seven species fi sm six genera of which five did not occur in the other two habitats. Funds in the undamaged salt marsh contained five species h from five genera of which two were restricted to the area, while only the large-bodied Cricotopus (Isocladius) sp.. mast likely ornatus, was representative of ponds in the degraded salt marsh.</t>
  </si>
  <si>
    <t>Nyffeler, Martin; Sekercioglu, Cagan H.; Whelan, Christopher J.</t>
  </si>
  <si>
    <t>Insectivorous birds consume an estimated 400-500 million tons of prey annually</t>
  </si>
  <si>
    <t>SCIENCE OF NATURE</t>
  </si>
  <si>
    <t>7-8</t>
  </si>
  <si>
    <t>10.1007/s00114-018-1571-z</t>
  </si>
  <si>
    <t>In this paper, we present an estimate of the predation impact of the global population of insectivorous birds based on 103 (for the most part) published studies of prey consumption (kg ha(-1) season(-1)) of insectivorous birds in seven biome types. By extrapolation-taking into account the global land cover of the various biomes-an estimate of the annual prey consumption of the world's insectivorous birds was obtained. We estimate the prey biomass consumed by the world's insectivorous birds to be somewhere between 400 and 500 million metric tons year(-1), but most likely at the lower end of this range (corresponding to an energy consumption of ae 2.7 x 10(18) J year(-1) or ae 0.15% of the global terrestrial net primary production). Birds in forests account for &gt; 70% of the global annual prey consumption of insectivorous birds (a 300 million tons year(-1)), whereas birds in other biomes (savannas and grasslands, croplands, deserts, and Arctic tundra) are less significant contributors (a 100 million tons year(-1)). Especially during the breeding season, when adult birds feed their nestlings protein-rich prey, large numbers of herbivorous insects (i.e., primarily in the orders Coleoptera, Diptera, Hemiptera, Hymenoptera, Lepidoptera, and Orthoptera) supplemented by spiders are captured. The estimates presented in this paper emphasize the ecological and economic importance of insectivorous birds in suppressing potentially harmful insect pests on a global scale-especially in forested areas.</t>
  </si>
  <si>
    <t>Rozenfeld, S. B.; Sheremetev, I. S.; Baranyuk, V. V.</t>
  </si>
  <si>
    <t>THE LESSER SNOW GOOSE ON WRANGEL ISLAND: TROPHIC RELATIONS AND THE CHOICE OF REPRODUCTIVE HABITATS</t>
  </si>
  <si>
    <t>10.7868/S0044513417030102</t>
  </si>
  <si>
    <t>The Lesser Snow Goose (Anser caerulescens caerulescens) is one of the most abundant geese globally. Its nesting distribution area which mostly lies in North America is presently expanding, with the numbers over the last 50 years grown from 1 to 15 million. Yet this goose species which has been exterminated in Eurasia fails to recover its historical range. The only large breeding colony in Eurasia has persisted on Wrangel Island, where the birds share food resources with ruminants. To find out what prevents the geese from dispersal and the establishment of new colonies on the island, we estimated the trophic niche overlap and competitive advantages in habitat choice. We show that ruminants are stronger trophic competitors to geese, while in most of the habitat types associated with the goose colony the level of trophic competition and/or resource shortage is higher than in post-colonial ones, where the resources are more diverse and abundant. We conclude that, in the present conditions of goose numbers growth on Wrangel Island, neither the restoration of extinct nor the initiation of new colonies is hampered by resource shortage and/or the stronger competitors (ruminants). The factors related to the distribution of food resources and to competition fail to determine the choice of a nesting site. This probably concerns arctic Eurasia in general.</t>
  </si>
  <si>
    <t>Soininen, Eeva M.; Gauthier, Gilles; Bilodeau, Frederic; Berteaux, Dominique; Gielly, Ludovic; Taberlet, Pierre; Gussarova, Galina; Bellemain, Eva; Hassel, Kristian; Stenoien, Hans K.; Epp, Laura; Schroder-Nielsen, Audun; Brochmann, Christian; Yoccoz, Nigel G.</t>
  </si>
  <si>
    <t>Highly Overlapping Winter Diet in Two Sympatric Lemming Species Revealed by DNA Metabarcoding</t>
  </si>
  <si>
    <t>10.1371/journal.pone.0115335</t>
  </si>
  <si>
    <t>Sympatric species are expected to minimize competition by partitioning resources, especially when these are limited. Herbivores inhabiting the High Arctic in winter are a prime example of a situation where food availability is anticipated to be low, and thus reduced diet overlap is expected. We present here the first assessment of diet overlap of high arctic lemmings during winter based on DNA metabarcoding of feces. In contrast to previous analyses based on microhistology, we found that the diets of both collared (Dicrostonyx groenlandicus) and brown lemmings (Lemmus trimucronatus) on Bylot Island were dominated by Salix while mosses, which were significantly consumed only by the brown lemming, were a relatively minor food item. The most abundant plant taxon, Cassiope tetragona, which alone composes more than 50% of the available plant biomass, was not detected in feces and can thus be considered to be non-food. Most plant taxa that were identified as food items were consumed in proportion to their availability and none were clearly selected for. The resulting high diet overlap, together with a lack of habitat segregation, indicates a high potential for resource competition between the two lemming species. However, Salix is abundant in the winter habitats of lemmings on Bylot Island and the non-Salix portion of the diets differed between the two species. Also, lemming grazing impact on vegetation during winter in the study area is negligible. Hence, it seems likely that the high potential for resource competition predicted between these two species did not translate into actual competition. This illustrates that even in environments with low primary productivity food resources do not necessarily generate strong competition among herbivores.</t>
  </si>
  <si>
    <t>CARGILL, SM; JEFFERIES, RL</t>
  </si>
  <si>
    <t>The effects of grazing by lesser snow geese on the vegetation of a sub-arctic salt marsh.</t>
  </si>
  <si>
    <t>10.2307/2403437</t>
  </si>
  <si>
    <t>(1) Net above-ground primary production of ungrazed marsh vegetation dominated by Puccinellia phryganodes and Carex subspathacea was approximately 100 g m-2 year-'1in 1979 and 50-60 g m-2 year-' in 1980. (2) Grazing by lesser snow geese significantly increased net above-ground primary production (NAPP). In 1979 NAPP of a grazed sward containing both Puccinellia and Carex was approximately 135 g m-2 year-'. Corresponding figures in 1980 were 99 g m-2 year-' for grazed Puccinellia and 92 g m-2 year-' for grazed Carex. (3) Productivity of grazed and ungrazed sites was similar early in the growing season. After mid-July productivity continued at a similar rate on grazed sites, but declined on ungrazed sites. (4) Geese consumed approximately 80% of the net above-ground primary production of the grazed marsh. (5) Grazed plants of both species had significantly higher total nitrogen concentrations than did ungrazed plants, and maintained high nitrogen levels until late in the growing season. (6) Grazed and ungrazed plots did not differ significantly with respect to standing crops of dead above-ground biomass or below-ground biomass. (7) It is suggested that grazing may stimulate primary production by accelerating nitrogen cycling in the marsh ecosystem. Other possible effects of grazing on plant growth are discussed</t>
  </si>
  <si>
    <t>MAYRHOFER, H; SHEARD, JW</t>
  </si>
  <si>
    <t>4 NOTABLE SAXICOLOUS SPECIES OF THE LICHENIZED ASCOMYCETE GENUS RINODINA FROM THE ARCTIC</t>
  </si>
  <si>
    <t>10.2307/3242624</t>
  </si>
  <si>
    <t>Richman, S. E.; Mcwilliams, S. R.; Leafloor, J. O.; Karasov, W. H.</t>
  </si>
  <si>
    <t>Growing Fast and Dying Young: Influence of Forage Quality on Growth and Survival of Arctic Avian Herbivores</t>
  </si>
  <si>
    <t>E180</t>
  </si>
  <si>
    <t>Keystone herbivores such as geese in Arctic ecosystems are highly sensitive to reduced quantity and quality of available forage like that caused by overgrazing. To determine the effects of diet quality on growth and survival of sympatric goose populations, we raised 100 Canada and 100 Snow goose goslings on grass-based diets that included a factorial combination of three levels of protein (10, 14 and 20%) and two levels of neutral detergent fiber (30 and 45%), but similar energy content (~18 kJ/g). Survival of Snow but not Canada goslings was significantly affected by both dietary protein and fiber content. Goslings fed the low protein diets had ~40-65% lighter body mass and reduced structural growth compared to goslings raised on the higher protein diets. The effects of dietary fiber were more extreme for Snow compared to Canada gosling in part because Canadas increased food intake (corrected for body size) by ~100% while Snows increased food intake by only 15% when fed the high-fiber diets. Apparent Metabolizable Energy was similar between species, but lower for diets with high fiber content. Canada goslings had larger gizzard mass and small intestine length than Snow goslings in response to increased fiber content. These results indicate that Snow gosling had higher protein requirements than Canadas, and that there were interspecific differences in compensatory growth that were explained by their digestive physiology. Although phenotypic flexibility in gosling growth and digestive system allows geese to respond successfully to habitat change, there appears to be a lower limit to the quality of forage eaten (&lt;10% protein and high fiber) that is to a degree species-specific.</t>
  </si>
  <si>
    <t>CUKER, BE</t>
  </si>
  <si>
    <t>Competition and coexistence among the grazing snail Lymnaea, Chironomidae, and microcrustacea in an arctic epilithic lacustrine community.</t>
  </si>
  <si>
    <t>10.2307/1937323</t>
  </si>
  <si>
    <t>TANDE, KS; BAMSTEDT, U</t>
  </si>
  <si>
    <t>GRAZING RATES OF THE COPEPODS CALANUS-GLACIALIS AND CALANUS-FINMARCHICUS IN ARCTIC WATERS OF THE BARENTS SEA</t>
  </si>
  <si>
    <t>10.1007/BF00397802</t>
  </si>
  <si>
    <t>Fielding, Dennis J.; Defoliart, Linda S.</t>
  </si>
  <si>
    <t>Discriminating tastes: self-selection of macronutrients in two populations of grasshoppers</t>
  </si>
  <si>
    <t>PHYSIOLOGICAL ENTOMOLOGY</t>
  </si>
  <si>
    <t>10.1111/j.1365-3032.2008.00619.x</t>
  </si>
  <si>
    <t>The capacity to self-select an optimal balance of macronutrients (protein and carbohydrate) is Studied in two populations of Melanoplus sanguinipes F. (Orthoptera: Acrididae). One Population derives from the subarctic (interior of Alaska) and the other from the temperate zone (Idaho, U.S.A.). Over the duration of the fourth and fifth stadia, Alaskan grasshoppers consistently self-select I diet centred on a 0.90 ratio of protein : carbohydrate, whereas protein and carbohydrate intake by the Idaho grasshoppers is contingent oil the particular food choices presented to them. When restricted to imbalanced diets, the Alaskan grasshoppers develop more rapidly than the Idaho grasshoppers, regardless of diet composition. The Idaho grasshoppers also have a (greater amount of lipid than the Alaskan grasshoppers across all diets. Performance measures (body mass, survival, developmental times) are more sensitive to dietary imbalances in the Alaskan grasshoppers than in the Idaho grasshoppers. When fed diets with low, but balanced, proportions of protein and carbohydrate, grasshoppers of both populations are able to increase consumption to compensate for the low concentration of nutrients. The results suggest that demographic responses of insects to changes in host plant quality, such as may result front climate change, may differ among populations within a species.</t>
  </si>
  <si>
    <t>Smis, Adriaan; Murguzur, Francisco Javier Ancin; Struyf, Eric; Soininen, Eeva M.; Jusdado, Juan G. Herranz; Meire, Patrick; Brathen, Kari Anne</t>
  </si>
  <si>
    <t>Determination of plant silicon content with near infrared reflectance spectroscopy</t>
  </si>
  <si>
    <t>10.3389/fpls.2014.00496</t>
  </si>
  <si>
    <t>Silicon (Si) is one of the most common elements in the earth bedrock, and its continental cycle is strongly biologically controlled. Yet, research on the biogeochemical cycle of Si in ecosystems is hampered by the time and cost associated with the currently used chemical analysis methods. Here, we assessed the suitability of Near Infrared Reflectance Spectroscopy (NIRS) for measuring Si content in plant tissues. NIR spectra depend on the characteristics of the present bonds between H and N, C and O, which can be calibrated against concentrations of various compounds. Because Si in plants always occurs as hydrated condensates of orthosilicic acid (Si(OH)(4)), linked to organic biomolecules, we hypothesized that NIRS is suitable for measuring Si content in plants across a range of plant species. We based our testing on 442 samples of 29 plant species belonging to a range of growth forms. We calibrated the NIRS method against a well-established plant Si analysis method by using partial least-squares regression. Si concentrations ranged from detection limit (0.24 ppmSi) to 78% Si on dry weight and were well predicted by NIRS. The model fit with validation data was good across all plant species (n = 141, R2 = 0.90, RMSEP = 0.24), but improved when only graminoids were modeled (n = 66, R2 = 0.95, RMSEP = 0.10). A species specific model for the grass Deschampsia cespitosa showed even slightly better results than the model for all graminoids (n = 16, R2 = 0.93, RMSEP = 0.015). We show for the first time that NIRS is applicable for determining plant Si concentration across a range of plant species and growth forms, and represents a time- and cost-effective alternative to the chemical Si analysis methods. As NIRS can be applied concurrently to a range of plant organic constituents, it opens up unprecedented research possibilities for studying interrelations between Si and other plant compounds in vegetation, and for addressing the role of Si in ecosystems across a range of Si research domains.</t>
  </si>
  <si>
    <t>Turner, JT; Levinsen, H; Nielsen, TG; Hansen, BW</t>
  </si>
  <si>
    <t>Zooplankton feeding ecology: grazing on phytoplankton and predation on protozoans by copepod and barnacle nauplii in Disko Bay, West Greenland</t>
  </si>
  <si>
    <t>10.3354/meps221209</t>
  </si>
  <si>
    <t>Grazing experiments were conducted with Calanus spp. and Balanus cf, crenatus nauplii incubated with natural plankton from Disko Bay, West Greenland during the post-spring-bloom period, Both copepod and barnacle nauplii were feeding on different types of protists although at different rates. Calanus spp. nauplii preferred large ciliates and dinoflagellates whereas flagellates similar to5 mum in diameter and Myrionecta rubra were hardly ingested at all. B, cf. crenatus nauplii preferred diatoms and also consumed the small flagellates at relatively high rates, Compared to Calanus spp. nauplii, B. cf. crenatus nauplii ingested ciliates and dinoflagellates at low rates suggesting a more herbivorous feeding mode than the more predaceous copepod nauplii. The daily grazing impact of the nauplii community in Disko Bay was estimated using the weight-specific mean clearances from the grazing experiments and field biomass values of different categories of prey and nauplii. These calculations showed that the grazing impact by the nauplii community on all prey categories was generally modest (1.3 to 9.2%). However, the dominant part of the total food intake by Calanus spp. nauplii in the surface water was composed of ciliates and dinoflagellates, most of which were phagotrophic.</t>
  </si>
  <si>
    <t>Li, Ya; Feng, Zhilan; Swihart, Robert; Bryant, John; Huntly, Nancy</t>
  </si>
  <si>
    <t>Modeling the impact of plant toxicity on plant-herbivore dynamics</t>
  </si>
  <si>
    <t>JOURNAL OF DYNAMICS AND DIFFERENTIAL EQUATIONS</t>
  </si>
  <si>
    <t>10.1007/s10884-006-9029-y</t>
  </si>
  <si>
    <t>Numerous empirical studies over the past two decades have documented substantial effects of plant toxins on diet choice and feeding behavior of herbivores, but analytical models have failed thus far to incorporate toxin-mediated effects of browsing on plant population dynamics. We study a mathematical model that incorporates plant toxicity in the functional response of plant-herbivore interactions. The model also includes a Lotka-Volterra type competition between plants. The model exhibits a rich variety of complex dynamics including Hopf bifurcation and period-doubling bifurcations. Differences in dynamical behavior stem from interspecific differences in plant biology and strategies for growth and defense as well as variation in responses of herbivores to toxins. Analyses suggest that for realistic parameter values, herbivores are capable of promoting coexistence of plant species by ameliorating competitive effects and hence enhancing biodiversity.</t>
  </si>
  <si>
    <t>Mesozooplankton structure in the northern White Sea in July 2008</t>
  </si>
  <si>
    <t>10.1007/s00300-010-0901-1</t>
  </si>
  <si>
    <t>The mesozooplankton of the northern White Sea and Mezen Bay was investigated at nine stations in July 2008 using a Juday net (168 mu m mesh size). A total of 39 taxa (species and higher taxa) were found in the samples. Average abundance, biomass, and diversity (Shannon index) were (+/- SE) 120,793 +/- 70,439 ind. m(-2), 443 +/- 216 mg DW m(-2), and 1.41 +/- 0.11, respectively. Copepods were most numerous. Overall, herbivores dominated primarily Cirripedia nauplii and Pseudocalanus minutus. Significant correlations were observed among mean temperature, salinity, and mean mesozooplankton abundance and biomass. Our data suggest that salinity and intensive local currents could be the main factors responsible for the distribution of mesozooplankton in the northern White Sea. The average mesozooplankton biomass was higher than in :previous studies, indicating a possible climatic impact on the mesozooplankton community.</t>
  </si>
  <si>
    <t>Olofsson, J; Oksanen, L</t>
  </si>
  <si>
    <t>Role of litter decomposition for the increased primary production in areas heavily grazed by reindeer: a litterbag experiment</t>
  </si>
  <si>
    <t>10.1034/j.1600-0706.2002.960312.x</t>
  </si>
  <si>
    <t>Heavy grazing and trampling by reindeer increase nutrient cycling and primary production in areas where grasslands hake replaced shrub and moss tundra. One way in which herbivores can affect nutrient cycling is through changing the litter decomposition processes. We studied the effect of herbivory on litter decomposition rate by reciprocal transplantation of litter between lightly grazed and heavily grazed areas. using the litterbag technique, We used litter from two of the most common species on the lightly grazed side, Betula nana and Empetrum nigrum, and two of the most common species on the heavily grazed side. Carex bigelowii and Deschampsia flexuosa, We found that herbivory improved litter quality by favouring species with easily decomposed litter. However. herbivore also improved litter quality by increasing the nitrogen content and lowering the C/N ratio of each species. Decomposition rates even correlated with the abundance of the plant category in question, Shrub litter decomposed faster in the lightly grazed area where shrubs were common, and graminoid litter decomposed faster in the heavily grazed area where graminoids were common. These results indicate that the decomposer micro-organisms are adapted to the most common litter types. This studs shoals that detailed information about the effect of herbivore on litter quality is important to understand differences between the short-term and long-term effects of herbivory on nutrient cycling and primary production.</t>
  </si>
  <si>
    <t>Gheza, Gabriele; Di Nuzzo, Luca; Vallese, Chiara; Benesperi, Renato; Bianchi, Elisabetta; Di Cecco, Valter; Di Martino, Luciano; Giordani, Paolo; Hafellner, Josef; Mayrhofer, Helmut; Nimis, Pier Luigi; Tretiach, Mauro; Nascimbene, Juri</t>
  </si>
  <si>
    <t>The lichens of the Majella National Park (Central Italy): an annotated checklist</t>
  </si>
  <si>
    <t>MYCOKEYS</t>
  </si>
  <si>
    <t>10.3897/mycokeys.78.62362</t>
  </si>
  <si>
    <t>The botanical exploration of the Majella National Park has a long tradition dating back to the eighteenth century. However, the lichen biota of this area is still poorly investigated. To provide a baseline for future investigations, in this annotated checklist, we summarised all available information on the occurrence of lichens in the Majella National Park, retrieved from previous literature, herbarium material and original data produced by recent research. The checklist includes 342 infrageneric taxa. However, seven taxa are considered as dubious, thus setting the number of accepted taxa at 335, i.e. 45.8% of those currently known to occur in the Abruzzo Region. This checklist provides a baseline of the lichens known to occur in the Majella National Park, highlighting the potential of this area as a hotspot of lichen biodiversity, especially from a biogeographical point of view as indicated by the occurrence of several arctic-alpine species that form disjunct populations in the summit area of the massif.</t>
  </si>
  <si>
    <t>Foley, Karen M.; Beard, Karen H.; Atwood, Trisha B.; Waring, Bonnie G.</t>
  </si>
  <si>
    <t>Herbivory changes soil microbial communities and greenhouse gas fluxes in a high-latitude wetland</t>
  </si>
  <si>
    <t>10.1007/s00248-021-01733-8</t>
  </si>
  <si>
    <t>Herbivory can have strong impacts on greenhouse gas fluxes in high-latitude ecosystems. For example, in the Yukon-Kuskokwim (Y-K) Delta in western Alaska, migratory goose grazing affects the magnitude of soil carbon dioxide (CO2) and methane (CH4) fluxes. However, the underlying drivers of this relationship are unclear, as few studies systematically tease apart the processes by which herbivores influences soil biogeochemistry. To examine these mechanisms in detail, we conducted a laboratory incubation experiment to quantify changes in greenhouse gas fluxes in response to three parameters altered by herbivores in situ: temperature, soil moisture content, and nutrient inputs. These treatments were applied to soils collected in grazing lawns and nearby ungrazed habitat, allowing us to assess how variation in microbial community structure influenced observed responses. We found pronounced differences in both fungal and prokaryotic community composition between grazed and ungrazed areas. In the laboratory incubation experiment, CO2 and CH4 fluxes increased with temperature, soil moisture, and goose fecal addition, suggesting that grazing-related changes in the soil abiotic environment may enhance soil C losses. Yet, these abiotic drivers were insufficient to explain variation in fluxes between soils with and without prior grazing. Differences in trace gas fluxes between grazed and ungrazed areas may result both from herbivore-induced shifts in abiotic parameters and grazing-related alterations in microbial community structure. Our findings suggest that relationships among herbivores and soil microbial communities could mediate carbon-climate feedbacks in rapidly changing high-latitude ecosystems.</t>
  </si>
  <si>
    <t>Zou, Ye-Ai; Tang, Yue; Xie, Yong-Hong; Zhao, Qi-Hong; Zhang, Hong</t>
  </si>
  <si>
    <t>Response of herbivorous geese to wintering habitat changes: conservation insights from long-term population monitoring in the East Dongting Lake, China</t>
  </si>
  <si>
    <t>REGIONAL ENVIRONMENTAL CHANGE</t>
  </si>
  <si>
    <t>10.1007/s10113-016-1087-z</t>
  </si>
  <si>
    <t>The majority of Eastern China's herbivorous geese overwinter in the East Dongting Lake, China, and there is growing concern about how changes in their habitats can affect the goose populations. General linear regressions were used to analyze the relationship between changes in the abundances of three herbivorous geese (Eastern Tundra Bean Goose Anser fabalis serrirostris, Lesser White-fronted Geese Anser erythropus, and Greater White-fronted Goose Anser albifrons frontalis) and their wintering habitats in the East Dongting Lake during 2002/2003-2014/2015. The fluctuations in three herbivorous goose abundances exhibited negative correlations with changes in interval duration (i.e., days between complete sedge meadow exposure and goose arrival in the study areas), but positive correlations with the normalized difference vegetation index (NDVI) of sedge meadow in late wintering seasons. Comparing to Eastern Tundra Bean Goose, Lesser White-fronted Geese and Greater White-fronted Geese were more sensitive to habitat changes. No significant correlations were observed between goose abundances and both mean water levels and sedge meadow areas. Results indicate that the variations in herbivorous goose abundances may be caused by changes in the NDVI of sedge meadows and the interval durations between sedge meadow exposure and goose arrival. The earlier flood recession can accelerate the exposure, growth, and withering of sedge meadows (low NDVI in late January), thereby creating unsuitable feeding conditions for the geese in the wintering seasons. These findings are important as efforts are made to protect these valuable species from the effects of human intervention, and in particular, the Three Gorges Dam project.</t>
  </si>
  <si>
    <t>Brook, Rodney W.; Pollock, Lisa A.; Abraham, Kenneth F.; Brown, Glen S.</t>
  </si>
  <si>
    <t>Bird trends from long-term observation data at sites in the Hudson Bay Lowlands</t>
  </si>
  <si>
    <t>10.5751/ACE-01821-160110</t>
  </si>
  <si>
    <t>Monitoring population trends for bird species in the Arctic and sub-Arctic can be difficult and cost prohibitive. Breeding populations of birds in these remote locations may be changing and have garnered much attention regarding their conservation. We analyzed data from bird lists (daily species observations) collected while conducting other targeted research to estimate trends in the probability of observing species at two sub-Arctic study sites. For Akimiski Island, Nunavut (52 species) we estimated positive trends with high confidence (95% credible limits do not include 0) for 14 species and negative trends with high confidence for 18. For Burntpoint Creek, Ontario (46 species) we estimated that 12 species had positive trends with high confidence and 12 had negative trends with high confidence. More than 60% of species at each site matched population trends for at least one of three larger geographic scales that we compared estimates with; regional, provincial and national. We hypothesized that trends may be due to climate change effects or because of effects related to intensive herbivory from nesting geese. Trends for most of the species where we made specific predictions from these hypotheses agreed with those predicted; however, well-designed experiments are needed to conclusively determine the driving mechanisms of these trends. Collecting bird list data while simultaneously conducting other research is not nearly as time consuming or expensive as targeted breeding bird surveys (e.g., point counts, call counts, nest searching, etc.). This analysis method may be of utility for other remote field study sites where gaps in trend data exist.</t>
  </si>
  <si>
    <t>Jakubczak, Andrzej; Bugno-Poniewierska, Monika; Jezewska-Witkowska, Grazyna; Horecka, Beata; Bus-Kicman, Magdalena</t>
  </si>
  <si>
    <t>GENETIC DIFFERENTIATION OF INTERGENERIC HYBRIDS OF BLUE FROST FOXES AND THEIR ORIGINAL FORMS BASED ON MICROSATELLITE POLYMORPHISM</t>
  </si>
  <si>
    <t>The research objective was to determine differences in the genetic structure of the hybrids of Blue Frost foxes and their original forms, i.e. the arctic fox and the silver fox. A multiplex PCR was applied to five loci (FH2054, CPH3, FH2168, FH2164, FH2097). Sequences available from the canine genome enabled the analogous loci to be amplified in both arctic foxes (blue and shadow) and silver foxes as well as in their hybridization crosses - Blue Frost foxes. The number of alleles, the polymorphism information content, and the observed and expected heterozygosity differed between the analysed animal groups. The highest PIC and heterozygosity values were noted for the Blue Frost hybrids. The greatest genetic distance was found between the arctic shadow fox and the silver fox. As expected, Blue Frost foxes turned out to be an intermediate form between parental forms; accordingly, close genetic similarity values were reported between the hybrids and the arctic blue and silver foxes.</t>
  </si>
  <si>
    <t>Virtanen, Risto; Salminen, Janne; Strommer, Rauni</t>
  </si>
  <si>
    <t>Soil and decomposer responses to grazing exclusion are weak in mountain snow-beds</t>
  </si>
  <si>
    <t>10.1016/j.actao.2007.10.009</t>
  </si>
  <si>
    <t>Most of the empirical evidence available from different types of ecosystems have shown that aboveground plant-based and belowground decomposer systems are interconnected, and change in one leads to a response in the other. We analyzed responses of the soil decomposer system and soil decomposition processes to grazing exclusion and associated vegetation changes in a mountain snowbed. These habitats are of low productivity supporting bryophyte and graminoid-rich vegetation which is grazed by the Norwegian lemming and reindeer. We measured bacteria, enchytraeids, fungi, nematodes, microbial respiration, soil nitrogen (ammonium and nitrate), and soil water content from exclosure treatment plots of 5 and 15 years, where the exclusion of grazers had led to considerable vegetation changes. Soil decomposer variables showed only weak responses to the exclosure treatments or changes in aboveground vegetation (biomass and dead organic matter). Only nematodes responded positively to the short-term grazing exclusion. This suggests that above- and belowground processes are not necessarily closely interconnected in snowbed habitats and that the decomposition of plant material is directly controlled by grazer activity. (c) 2008 Elsevier Masson SAS. All rights reserved.</t>
  </si>
  <si>
    <t>Juul-Pedersen, Thomas; Michel, Christine; Gosselin, Michel</t>
  </si>
  <si>
    <t>Influence of the Mackenzie River plume on the sinking export of particulate material on the shelf</t>
  </si>
  <si>
    <t>10.1016/j.jmarsys.2008.02.001</t>
  </si>
  <si>
    <t>We examined the influence of the Mackenzie River plume on sinking fluxes of particulate organic and inorganic material on the Mackenzie Shelf, Canadian Arctic. Short-term particle interceptor traps were deployed under the halocline at 3 stations across the shelf during fall 2002 and at 3 stations along the shelf edge during summer 2004. During the two sampling periods, the horizontal patterns in sinking fluxes of particulate organic carbon (POC) and chlorophyll a (chl a) paralleled those in chl a biomass within the plume. Highest sinking fluxes of particulate organic material occurred at stations strongly influenced by the river plume (maximum POC sinking fluxes at 25 m of 98 mg C m(-2) d(-1) and 197 mg C m(-2) d(-1) in 2002 and 2004, respectively). The biogeochemical composition of the sinking material varied seasonally with phytoplankton and fecal pellets contributing considerably to the sinking flux in summer, while amorphous detritus dominated in the fall. Also, the sinking phytoplankton assemblage showed a seasonal succession from a dominance of diatoms in summer to flagellates and dinoflagellates in the fall. The presence of the freshwater diatom Eunotia sp. in the sinking assemblage directly underneath the river plume indicates the contribution of a phytoplankton community carried by the plume to the sinking export of organic material. Yet, increasing chl a and Biosi sinking fluxes with depth indicated an export of phytoplankton from the water column below the river plume during summer and fall. Grazing activity, mostly by copepods, and to a lesser extent by appendicularians, appeared to occur in a well-defined stratum underneath the river plume, particularly during summer. These results show that the Mackenzie River influences the magnitude and composition of the sinking material on the shelf in summer and fall, but does not constitute the only source of material sinking to depth at stations influenced by the river plume. (C) 2008 Elsevier B.V. All rights reserved.</t>
  </si>
  <si>
    <t>Fullman, Timothy J.; Wilson, Ryan R.; Joly, Kyle; Gustine, David D.; Leonard, Paul; Loya, Wendy M.</t>
  </si>
  <si>
    <t>Mapping potential effects of proposed roads on migratory connectivity for a highly mobile herbivore using circuit theory</t>
  </si>
  <si>
    <t>10.1002/eap.2207</t>
  </si>
  <si>
    <t>Migration is common worldwide as species access spatiotemporally varying resources and avoid predators and parasites. However, long-distance migrations are increasingly imperiled due to development and habitat fragmentation. Improved understanding of migratory behavior has implications for conservation and management of migratory species, allowing identification and protection of seasonal ranges and migration corridors. We present a technique that applies circuit theory to predict future effects of development by analyzing season-specific resistance to movement from anthropogenic and natural environmental features across an entire migratory path. We demonstrate the utility of our approach by examining potential effects of a proposed road system on barren ground caribou (Rangifer tarandus granti) and subsistence hunters in northern Alaska. Resource selection functions revealed migratory selection by caribou. We tested five scenarios relating habitat selection to landscape resistance using Circuitscape and GPS telemetry data. To examine the effect of potential roads on connectivity of migrating animals and human hunters, we compared current flow values near communities in the presence of proposed roads. Caribou avoided dense vegetation, rugged terrain, major rivers, and existing roads in both spring and fall. A negative linear relationship between resource selection and landscape resistance was strongly supported for fall migration while spring migration featured a negative logarithmic relationship. Overall patterns of caribou connectivity remained similar in the presence of proposed roads, though reduced current flow was predicted for communities near the center of current migration areas. Such data can inform decisions to allow or disallow projects or to select among alternative development proposals and mitigation measures, though consideration of cumulative effects of development is needed. Our approach is flexible and can easily be adapted to other species, locations and development scenarios to expand understanding of movement behavior and to evaluate proposed developments. Such information is vital to inform policy decisions that balance new development, resource user needs, and preservation of ecosystem function.</t>
  </si>
  <si>
    <t>Kobari, T; Ikeda, T; Kanno, Y; Shiga, N; Takagi, S; Azumaya, T</t>
  </si>
  <si>
    <t>Interannual variations in abundance and body size in Neocalanus copepods in the central North Pacific</t>
  </si>
  <si>
    <t>10.1093/plankt/25.5.483</t>
  </si>
  <si>
    <t>As the integral components of zooplankton in the subarctic North Pacific, the three Neocalanus species (N. cristatus, N plumchrus and N flemingeri) are characterized by an annual life cycle and rapid development in the surface layer during spring-summer Patterns of interannual variation of abundance and body size of these Neocalanus species were analyzed using the time-series data collected during the summers of 1979-1998 (20 years) at stations along the longitudinal transect line in the central North Pacific, crossing five sub-areas (Alaska Current System, Subarctic Current System, Northern Transition Domain, Southern Transition Domain and Subtropical Current System). In the southern sub-areas, quasi-decadal oscillation was observed for the 3-year running mean of abundance and prosome length for copepodite stage 5 (C5) of the three Neocalanus species. Although the oscillation signal diminished towards northern waters, it showed a positive phase during the early 1980s and 1990s and a negative phase during the late 1980s. In the northern waters, a biennial pattern was pronounced for anomalies of C5 prosome length for N plumchrus and N. flemingeri, which was large in odd years and small in even years. Significantly positive covariations among the three species were found for both abundance and prosome length around mid-latitude, where they were abundant. In the correlation analysis, these observed yearly patterns showed a statistically Insignificant correlation with most environmental (integrated mean temperature in surface waters, water column stability and chlorophyll a concentration) or climatological (North Pacific Index and Southern Oscillation Index) variables. The regional difference of the oscillation signal and the synchronized covariation among these species suggest that interannual variations of their abundance and body size are mediated by common environmental force(s) with some spatial and temporal scales in the subarctic North Pacific.</t>
  </si>
  <si>
    <t>GADALLAH, FL; JEFFERIES, RL</t>
  </si>
  <si>
    <t>COMPARISON OF THE NUTRIENT CONTENTS OF THE PRINCIPAL FORAGE PLANTS UTILIZED BY LESSER SNOW GEESE ON SUMMER BREEDING GROUNDS</t>
  </si>
  <si>
    <t>10.2307/2405094</t>
  </si>
  <si>
    <t>1. Goslings and adult lesser snow geese on the breeding grounds require large amounts of nutrients in summer for growth and to build reserves for autumnal migration. As the birds are essentially herbivorous, forage of high nutritional quality is required to meet nutritional demands. 2. Preferred forage species (Carer subspathacea, Puccinellia phryganodes) during the post-hatch period in summer at La Perouse Bay, Manitoba, have a higher nutrient content than alternative forage species (Festuca rubra, Calamagrostis deschampsioides, Carer aquatilis, C. x flavicans). Geese appear able to detect forage of high nutritional quality. 3. The three elements that were potentially in short supply in the forage for the growth of geese were nitrogen, calcium, and phosphorus. Quantities of these elements in the preferred salt-marsh forage broadly met the estimated dietary requirements of the geese. Amounts of potassium, magnesium, sodium and manganese in both preferred and alternative forage species were adequate for the growth of the geese. These estimates were based on the requirements of domestic geese. 4. The reduced availability of the preferred salt-marsh forage species and the increased use of alternative forage species are associated with a long-term decline in gosling size. Elsewhere in the Arctic where these six forage species do not occur or are infrequent, goslings of lesser snow geese hedge successfully, which indicates that there are guilds of forage species capable of meeting the nutritional demands of the birds. Two such species, Dupontia fisheri and Arctophila fulva, are known to have nutrient contents comparable to the salt-marsh graminoids examined in this study.</t>
  </si>
  <si>
    <t>DeAngelis, Donald L.; Bryant, John P.; Liu, Rongsong; Gourley, Stephen A.; Krebs, Charles J.; Reichardt, Paul B.</t>
  </si>
  <si>
    <t>A plant toxin mediated mechanism for the lag in snowshoe hare population recovery following cyclic declines</t>
  </si>
  <si>
    <t>10.1111/oik.01671</t>
  </si>
  <si>
    <t>A necessary condition for a snowshoe hare population to cycle is reduced reproduction after the population declines. But the cause of a cyclic snowshoe hare population's reduced reproduction during the low phase of the cycle, when predator density collapses, is not completely understood. We propose that moderate-severe browsing by snowshoe hares upon preferred winter-foods could increase the toxicity of some of the hare's best winter-foods during the following hare low, with the result being a decline in hare nutrition that could reduce hare reproduction. We used a combination of modeling and experiments to explore this hypothesis. Using the shrub birch Betula glandulosa as the plant of interest, the model predicted that browsing by hares during a hare cycle peak, by increasing the toxicity B. glandulosa twigs during the following hare low, could cause a hare population to cycle. The model's assumptions were verified with assays of dammarane triterpenes in segments of B. glandulosa twigs and captive hare feeding experiments conducted in Alaska during February and March 1986. The model's predictions were tested with estimates of hare density and measurements of B. glandulosa twig growth made at Kluane, Yukon from 1988-2008. The empirical tests supported the model's predictions. Thus, we have concluded that a browsing-caused increase in twig toxicity that occurs during the hare cycle's low phase could reduce hare reproduction during the low phase of the hare cycle.</t>
  </si>
  <si>
    <t>Yanes, Yurena; Al-Qattan, Nasser M.; Rech, Jason A.; Pigati, Jeffrey S.; Dodd, Justin P.; Nekola, Jeffrey C.</t>
  </si>
  <si>
    <t>Overview of the oxygen isotope systematics of land snails from North America</t>
  </si>
  <si>
    <t>10.1017/qua.2018.79</t>
  </si>
  <si>
    <t>Continental paleoclimate proxies with near-global coverage are rare. Land snail delta O-18 is one of the few proxies abundant in Quaternary sediments ranging from the tropics to the high Arctic tundra. However, its application in paleoclimatology remains difficult, attributable in part to limitations in published calibration studies. Here we present shell delta O-18 of modern small (&lt;10 mm) snails across North America, from Florida (30 degrees N) to Manitoba (58 degrees N), to examine the main climatic controls on shell delta O-18 at a coarse scale. This transect is augmented by published delta O-18 values, which expand our coverage from Jamaica (18 degrees N) to Alaska (64 degrees N). Results indicate that shell delta O-18 primarily tracks the average annual precipitation delta O-18. Shell delta O-18 increases 0.5-0.7 parts per thousand for every 1 parts per thousand increase in precipitation delta O-18, and 0.3-0.7 parts per thousand for every 1 degrees C increase in temperature. These relationships hold true when all taxa are included regardless of body size (ranging from 1.6 to 58 mm), ecology (herbivores, omnivores, and carnivores), or behavior (variable seasonal active periods and mobility habits). Future isotopic investigations should include calibration studies in tropical and high-latitude settings, arid environments, and along altitudinal gradients to test if the near linear relationship between shell and meteoric precipitation delta O-18 observed on a continental scale remains significant.</t>
  </si>
  <si>
    <t>Harriman, Vanessa B.; Alisauskas, Ray T.</t>
  </si>
  <si>
    <t>Of fleas and geese: the impact of an increasing nest ectoparasite on reproductive success</t>
  </si>
  <si>
    <t>10.1111/j.1600-048X.2010.05013.x</t>
  </si>
  <si>
    <t>Past studies on the relationship between nest ectoparasites and avian fitness have been primarily limited to altricial hosts. Life history strategies of precocial and altricial birds vary considerably, limiting our ability to infer the effect of nest parasites on fitness of precocial species. Ross's Chen rossii and lesser snow goose Chen caerulescens caerulescens populations have been growing at unprecedented high rates. New limiting factors on vital rates of these precocial birds may arise after populations have been released from previously regulating factors. The flea Ceratophyllus vagabundus vagabundus is an apparently newly emerging nest parasite in the arctic goose colony at Karrak Lake, Nunavut, Canada. We examined the relationship between flea abundance (measured by the proportion of goose eggs covered by blood in each nest) and goose reproductive success from 2001-2004. In three of four years of study, nest success was inversely related to flea abundance in nests. Despite the potential for high costs to individuals, the overall effects of fleas on goose nesting success have thus far been small. We demonstrated that nest parasites negatively influence reproductive success of precocial bird hosts despite host life history strategy of leaving the nest quickly after hatch, which results in minimal exposure to nest parasites compared to altricial birds that raise their young in the nest.</t>
  </si>
  <si>
    <t>Kaarlejarvi, Elina; Olofsson, Johan</t>
  </si>
  <si>
    <t>Concurrent biotic interactions influence plant performance at their altitudinal distribution margins</t>
  </si>
  <si>
    <t>10.1111/oik.01261</t>
  </si>
  <si>
    <t>Recent studies have shown that biotic interactions can shape species' distributions, but empirical data on multiple biotic interactions are scarce. Therefore, we examined effects of plant-plant and plant-herbivore interactions on plant survival, growth and reproduction at different altitudes. For these purposes we conducted a factorial neighbor removal and large herbivore exclusion experiment with six transplant species (three tall forbs with their main distribution at low altitudes and three small forbs with their main distribution at high altitudes) on Laktacohkka Mountain, northern Sweden, replicated at two altitudes (ca 600 and 900 m a.s.l.) and consequently a 2.1 degrees C difference in summer air temperatures. Overall transplant survival was 93%. Two out of three tall forbs grew better at low than at high altitudes, while no significant differences in growth between altitudes were found for any of the three small forbs. Since the main difference in abiotic conditions between the altitudes was most likely in temperature (as the sites were topographically and edaphically matched as closely as possible), this result indicates that climatic warming could induce upward migration of tall low-altitude forbs. Negative plant-plant interactions prevailed at both altitudes, and we found indications that competition may set the lower altitudinal limits of some small tundra forbs. Thus, increased competition in response to climate warming may potentially shift the lower margins of high-altitude forbs' distributions upward. Large mammalian grazers reduced the growth of tall forbs and enhanced the flowering of small forbs, and grazers could thus at least partly counteract the anticipated warming-induced distribution shifts.</t>
  </si>
  <si>
    <t>Yamada, Yuichiro; Nishida, Shuhei; Graeve, Martin; Kattner, Gerhard</t>
  </si>
  <si>
    <t>Lipid and fatty acid/alcohol compositions of the subarctic copepods Neocalanus cristatus and Eucalanus bungii from various depths in the Oyashio region, western North Pacific</t>
  </si>
  <si>
    <t>COMPARATIVE BIOCHEMISTRY AND PHYSIOLOGY B-BIOCHEMISTRY &amp; MOLECULAR BIOLOGY</t>
  </si>
  <si>
    <t>10.1016/j.cbpb.2016.04.003</t>
  </si>
  <si>
    <t>Lipids of Neocalanus cristatus and Eucalanus bungii (C3 to adults), collected in March, May, and December from various depths (0-2000 m) were studied in the Oyashio region, western North Pacific. Total lipid and wax ester contents of younger N. cristatus stages increased during the development, being higher in May than in March and December. Major fatty acids of younger N. cristatus were 16:0, 20:5(n-3), and 22:6(n-3) and the dominant alcohols were 16:0,16:1(n-7), 20:1(n-9)/(n-11) and 22:1(n-11). The energy-rich 20:1 and 22:1 moieties increased from the younger to the adult stages showing the importance of lipid biosynthesis which may be advantageous for successful overwintering and reproduction at depth. The 16:4(n-1) fatty acid, characteristic of a diatom diet increased in May, particularly in the younger stages. Our results suggest that the diatom-dominated feeding mode of younger N. cristatus during the spring bloom is important for an effective accumulation of wax esters. In contrast to N. cristatus, E. bungii accumulated substantial amounts of triacylglycerols. The total lipid and triacylglycerol content increased slightly toward the older developmental stages. The major fatty acids were 16:0,16:1(n-7), 18:1(n-9) and (n-7), and 20:5(n-3). There was no evidence of developmental or seasonal changes in the fatty acid composition. The differences in the lipid storage modes of both copepods via wax esters or triacylglycerols are species-specific but their fatty acid compositions varied according to diet and developmental stage, especially in N. cristatus. These lipid characteristics are discussed in relation to reproduction, feeding modes, diapause and overwintering strategies. (C) 2016 Elsevier Inc. All rights reserved.</t>
  </si>
  <si>
    <t>Karlsson, PS; Weih, M</t>
  </si>
  <si>
    <t>Long-term patterns of leaf, shoot and wood production after insect herbivory in the Mountain Birch</t>
  </si>
  <si>
    <t>10.1111/j.1365-2435.2003.00792.x</t>
  </si>
  <si>
    <t>1. The pattern of responses of adult trees of Mountain Birch (Betula pubescens ssp. czerepanovii) to an outbreak of a folivorous insect (Epirrita autumnata) causing approximate to90% defoliation was studied over 8 years in a subarctic area in northern Sweden. 2. Tree recovery was monitored in terms of the numbers, area, mass and nitrogen content of leaves, the numbers of leaf-carrying long and short shoots, and the widths of annual tree rings in stems. 3. The most prominent characteristic of defoliated trees was a threefold increase in the proportion of long shoots 1 year after defoliation. These shoots subsequently produced many new leaf-carrying short shoots, resulting in shoot populations approximate to50% larger than those of control trees. Thereafter the most strongly defoliated trees showed decreasing leaf area. 4. Defoliated trees produced more female catkins but fewer male catkins than control trees. 5. Released apical dominance did not result in any overcompensation in terms of growth or leaf area production. However, it presumably increased the rate of recovery from herbivory. For the most strongly defoliated trees, the benefits from increased production of long shoots was not sustainable.</t>
  </si>
  <si>
    <t>Terada, Ryuta; Abe, Mahiko; Abe, Takuzo; Aoki, Masakazu; Dazai, Akihiro; Endo, Hikaru; Kamiya, Mitsunobu; Kawai, Hiroshi; Kurashima, Akira; Motomura, Taizo; Murase, Noboru; Sakanishi, Yoshihiko; Shimabukuro, Hiromori; Tanaka, Jiro; Yoshida, Goro; Aoki, Misuzu</t>
  </si>
  <si>
    <t>Japan's nationwide long-term monitoring survey of seaweed communities known as the Monitoring Sites 1000: Ten-year overview and future perspectives</t>
  </si>
  <si>
    <t>PHYCOLOGICAL RESEARCH</t>
  </si>
  <si>
    <t>10.1111/pre.12395</t>
  </si>
  <si>
    <t>Monitoring Sites 1000 - Japan's long-term monitoring survey was established in 2003, based on the Japanese Government policy for the conservation of biodiversity. Ecological surveys have been conducted on various types of ecosystems at approximately 1000 sites in Japan for 15 years now and are planned to be carried out for 100 years. Since 2008, seaweed communities had been monitored at six sites, featuring the kelp (e.g. Saccharina and Ecklonia; Laminariales) and Sargassum (Fucales) communities in the subarctic and temperate regions of Japan. Annual surveys were carried out during the season when these canopy-forming seaweeds are most abundant. A non-destructive quadrat sampling method, with permanent quadrats placed along transects perpendicular to the shoreline, was used to determine species composition, coverage, and vertical distribution of seaweeds at these sites; while destructive sampling was done every 5 years to determine biomass. The occurrence of canopy-forming species Saccharina japonica (var. japonica) and Ecklonia cava have appeared to be stable at the Muroran (southwestern part of Hokkaido Island) and Shimoda (Pacific coast of middle Honshu Island) sites, respectively; whereas the coverage of Ecklonia radicosa (= Eckloniopsis radicosa) at the Satsuma-Nagashima site in southern part of Kyushu Island was highly variable until its sudden disappearance from the habitat in 2016. Thalli of E. radicosa lost most of their blades through browsing by herbivorous fish, and thus, this may be one of the causes of the decline. A shift in the community structure related to environmental changes had also been observed at some other sites. Pre- and post-disaster data revealed the impact of the 2011 earthquake and tsunami disasters, including a shift in the vertical distribution of Ecklonia bicyclis (= Eisenia bicyclis) to shallower depths at the Shizugawa site in the Pacific coast of northern Honshu Island, due to seafloor subsidence.</t>
  </si>
  <si>
    <t>Peters, J; Tuschling, K; Brandt, A</t>
  </si>
  <si>
    <t>Zooplankton in the arctic Laptev Sea - feeding ecology as indicated by fatty acid composition</t>
  </si>
  <si>
    <t>10.1093/plankt/fbh017</t>
  </si>
  <si>
    <t>The fatty acid and alcohol composition of the mesozooplankton species analysed indicated a diatom-based diet in late summer. For the majority of organisms investigated, an opportunistic feeding behaviour is assumed.</t>
  </si>
  <si>
    <t>Post, ES; Klein, DR</t>
  </si>
  <si>
    <t>Relationships between graminoid growth form and levels of grazing by caribou (Rangifer tarandus) in Alaska</t>
  </si>
  <si>
    <t>10.1007/BF00328453</t>
  </si>
  <si>
    <t>Herbivores and their forage interact in many ways, in some instances to the benefit or detriment of herbivore and vegetation. Studies of wildebeest (Connochaetes taurinus) in Africa and snow geese (Chen caerulescens) in the Arctic have suggested that these grazers enhance graminoid production in certain sites by repeatedly using them. Other studies have concluded that herbivores are sensitive to local variation in forage quality and quantity, and preferentially use those sites that are intrinsically more productive. In this study, caribou (Rangifer tarandus) were observed foraging at different densities on two adjacent Alaskan ranges, within which particular feeding sites contained predictably high, medium, or low densities of caribou. Vegetation from one high- and one low-use site on each of the high- and low-density ranges was sampled and monitored for productivity, measured as re-growth following clipping, with the objectives of determining which forage characteristics influence usage by grazers and whether the productivity and nature of graminoid growth after clipping were related to grazing history. Forage biomass density (g/m(3)), shoot density (number/m(3)), stand densities of nutrients and minerals (g/m(3)), and forage concentrations of nutrients and minerals (g/100 g tissue) correlated positively with use of sites by caribou. Productivity was independent of previous use by grazers, but consistent within ranges. These results indicate that caribou are sensitive to local variation in forage quality and quantity, preferentially use those sites with higher returns of nutrients and minerals, and have the potential. to enhance graminoid growth on sites that are inherently more productive.</t>
  </si>
  <si>
    <t>Gettel, Gretchen M.; Giblin, Anne E.; Howarth, Robert W.</t>
  </si>
  <si>
    <t>The effects of grazing by the snail, Lymnaea elodes, on benthic N-2 fixation and primary production in oligotrophic, arctic lakes</t>
  </si>
  <si>
    <t>10.4319/lo.2007.52.6.2398</t>
  </si>
  <si>
    <t>This study assessed whether grazing by the snail, Lymnaea elodes, limits benthic dinitrogen (N-2) fixation and primary production in nitrogen (N)-limited oligotrophic lakes near Toolik Field Station on the North Slope of Alaska. We also tested whether snail excretion increased N and the ratio of N and phosphorus (P) supply ratio to benthic algae, which could indirectly affect production and the N-2 fixation rate. We performed in situ, randomized-block experiments in two lakes in 3 years in which snail density was manipulated and compared to open cage controls. Snails significantly decreased areal rates of N-2 fixation in both lakes in all years (p &lt; 0.05), but did not appear to cause a reduction in cyanobacterial abundance or filament size (p &gt; 0.05). Snails did not significantly affect measures of benthic production, including gross primary production, respiration, net ecosystem production, and chlorophyll biomass (p &gt; 0.05). Snail-induced declines in N-2 fixation probably did not result from snail excretion. The molar N : P excretion ratio of ammonium (NH4+) and phosphate (PO4+) was very low (4.8), indicating that snails likely exacerbated N limitation, a response that would tend to favor enhanced rather than reduced N-2 fixation. Furthermore, the excretion rate of N-NH4+ was several orders of magnitude lower than the N-2 fixation rate (0.002-0.02 mg N m(-2) day(-1) vs. 0.1-0.4 mg N m(-2) day(-1), respectively) and met almost none (&lt;&lt; 1%) of the N demand by primary producers. Although the mechanism by which Lymnaea elodes caused a decline in N-2 fixation is unknown, the effect was small, and accounted for a reduction of N inputs of only 0.12 mg N m(-2) summer(-1) or by 0.85-1.8% at ambient snail densities. Because N-2 fixation is a new N input able to support new production, this effect may be important across long time scales or where densities of L. elodes are higher.</t>
  </si>
  <si>
    <t>Arseneault, D; Villeneuve, N; Boismenu, C; Leblanc, Y; Deshaye, J</t>
  </si>
  <si>
    <t>Estimating lichen biomass and caribou grazing on the wintering grounds of northern Quebec: An application of fire history and Landsat data</t>
  </si>
  <si>
    <t>10.2307/2404848</t>
  </si>
  <si>
    <t>1. Landsat Thematic Mapper (TM) remote sensing imagery, previously published fire history data (Payette et al. 1989), and field observations were used to examine the influence of caribou grazing in part of their lichen-dominated wintering grounds in northern Quebec, Canada. Lichen biomass and percentage ground cover were measured in 1989 and 1992 over a large area (88 150 km(2)) stratified into five postfire successional stages. 2. Lichen-dominated vegetation covered 55%, moss- or shrub-dominated vegetation 25%, and water bodies 20% of the study area. Lichen biomass increased with postfire stand age, from 530 kg ha(-1) in young stands (&lt;30 years) to 8010 kg ha(-1) in old stands (&gt;90 years). The cumulative amount of lichen cover removed by caribou before 1989 averaged 10% over the study area; by 1992 this value had risen to 21%. Between 1989 and 1992, ground cover of lichens decreased from 55 to 42%. Lichen removal was concentrated in stands &gt;50 years old, where it occurred at a rate of about 5% per year. No significant change in lichen cover was observed in younger stands. 3. The number of caribou grazing in the study area between 1989 and 1992 exceeded the carrying capacity estimated from the annual increment in lichen biomass (approximate to 1% year(-1)); lichens were reduced by both consumption and collateral damage. Lichen cover can be progressively reduced by winter grazing of caribou in large lichen-dominated continental areas in much the same way as in insular ranges. 4. The combination of remote sensed and fire history data may be a helpful tool for managing large herds of wild caribou.</t>
  </si>
  <si>
    <t>Uboni, Alessia; Blochel, Alexander; Kodnik, Danijela; Moen, Jon</t>
  </si>
  <si>
    <t>Modelling occurrence and status of mat-forming lichens in boreal forests to assess the past and current quality of reindeer winter pastures</t>
  </si>
  <si>
    <t>10.1016/j.ecolind.2018.08.008</t>
  </si>
  <si>
    <t>Lichens play an essential role in northern ecosystems as important contributors to the water, nutrient and carbon cycles, as well as the main winter food resource for reindeer (Rangifer tarandus, also called caribou in North America), the most abundant herbivores in arctic and subarctic regions. Today, climate change and several types of land use are rapidly transforming northern ecosystems and challenging lichen growth. Since lichens are important indicators of ecosystem health and habitat suitability for reindeer, large-scale assessments are needed to estimate their past, present and future status. In our study, we aimed to develop models and equations that can be used by stakeholders to identify the occurrence of lichen-dominated boreal forests and to determine lichen conditions in those forests. Data were collected in Sweden and most input data are publicly available. We focused on mat-forming lichens belonging to the genera Cladonia and Cetraria, which are dominant species in the reindeer and caribou winter diet. Our models described lichen-dominated forests as being dominated by Scots pine (Pines sylvestris), having low basal area and thin canopy cover, and being located in south-and west-facing areas with high summer precipitation, low winter precipitation and temperature, and on gentle slopes. Within those forests, lichen biomass was positively related to tree canopy cover and summer precipitation, while negatively and exponentially related to intensity of use of the area by reindeer. Forest, meteorological, topographic and soil data can be used as input in our models to determine lichen conditions without having to estimate lichen biomass through demanding and expensive fieldwork.</t>
  </si>
  <si>
    <t>Henden, John-Andre; Ims, Rolf A.; Yoccoz, Nigel G.; Asbjornsen, Einar J.; Stien, Audun; Mellard, Jarad Pope; Tveraa, Torkild; Marolla, Filippo; Jepsen, Jane Uhd</t>
  </si>
  <si>
    <t>End-user involvement to improve predictions and management of populations with complex dynamics and multiple drivers</t>
  </si>
  <si>
    <t>10.1002/eap.2120</t>
  </si>
  <si>
    <t>Sustainable management of wildlife populations can be aided by building models that both identify current drivers of natural dynamics and provide near-term predictions of future states. We employed a Strategic Foresight Protocol (SFP) involving stakeholders to decide the purpose and structure of a dynamic state-space model for the population dynamics of the Willow Ptarmigan, a popular game species in Norway. Based on local knowledge of stakeholders, it was decided that the model should include food web interactions and climatic drivers to provide explanatory predictions. Modeling confirmed observations from stakeholders that climate change impacts Ptarmigan populations negatively through intensified outbreaks of insect defoliators and later onset of winter. Stakeholders also decided that the model should provide anticipatory predictions. The ability to forecast population density ahead of the harvest season was valued by the stakeholders as it provides the management extra time to consider appropriate harvest regulations and communicate with hunters prior to the hunting season. Overall, exploring potential drivers and predicting short-term future states, facilitate collaborative learning and refined data collection, monitoring designs, and management priorities. Our experience from adapting a SFP to a management target with inherently complex dynamics and drivers of environmental change, is that an open, flexible, and iterative process, rather than a rigid step-wise protocol, facilitates rapid learning, trust, and legitimacy.</t>
  </si>
  <si>
    <t>PROP, J; VULINK, T</t>
  </si>
  <si>
    <t>DIGESTION BY BARNACLE GEESE IN THE ANNUAL CYCLE - THE INTERPLAY BETWEEN RETENTION TIME AND FOOD QUALITY</t>
  </si>
  <si>
    <t>10.2307/2389753</t>
  </si>
  <si>
    <t>Structural carbohydrates in plants are hard to digest by the animals that eat them, and they hamper digestion of the content of the plant cells. The efficiency of digestion by herbivores is, therefore, closely related to both the retention time of the food in the digestive tract and the proportion of cell walls in the food. This study examined food digestion by free-living barnacle geese Branta leucopsis in relation to food quality and retention time. Over the range of short winter days (8 h light) to continuous light in the arctic breeding area the geese increased the food retention time two- to four-fold. Low throughput rates in summer resulted in enhanced digestion of the food. The organic matter digestibility of graminoids, corrected for differences in protein content, was 37% in winter, and 56% in summer. Enhanced digestion allowed the geese to extend their food spectrum by exploiting mosses (bryophytes), which are, at least temporarily, the only plants available in the summer range. The disadvantage of prolonged food retention time is the concurrent decrease of the amount of food that can be processed per time unit. The digestion pattern in the successive periods of the year can be regarded as an adaptation to differences in energy needs, and to differences in the selective force acting on the geese to minimize feeding time.</t>
  </si>
  <si>
    <t>Takagi, Etsuro; Masaki, Daisuke; Kanai, Ryuji; Sato, Miyuki; Iguchi, Kazunobu</t>
  </si>
  <si>
    <t>Mass mortality of Abies veitchii caused by Polygraphus proximus associated with tree trunk diameter in Japan</t>
  </si>
  <si>
    <t>10.1016/j.foreco.2018.06.030</t>
  </si>
  <si>
    <t>Bark beetles (Curculionidae: Scolytinae) can cause widespread tree mortality, and change the structure, composition, and function of forests; however, limited data is available on bark beetle infestation of true fir forests. Although Polygraphus proximus Brandford (Coleoptera: Scolytidae) causes rapid degradation of large areas of natural and planted fir forests in Russia, the species is not present in large numbers and does not cause mass mortality in central Japanese subalpine/subarctic forests dominated by Abies veitchii. Furthermore, the relationship between P. proximus infestation and tree trunk diameter has not yet been studied to determine if the insect has a preference for trees of a certain diameter, although tree trunk diameter is often a crucial parameter affecting bark beetle colonization and tree mortality. We investigated P. proximus attack on A. veitchii and the association between the resulting tree mortality and tree trunk diameter at two sites in Honshu and Hokkaido, Japan. Polygraphus proximus colonized and utilized standing A. veitchii trees and fresh-cut logs. Both live and standing dead A. veitchii trees were attacked with high frequency: 331 (70.0%) of 473 trees in Honshu, and 121 (88.3%) of 137 trees in Hokkaido. Abies veitchii mortality was 38.1% in Honshu and 59.1% in Hokkaido. The proportion of trees with entry holes was significantly higher in small-diameter trees than in large-diameter trees in Honshu. Small-diameter trees also had significantly more holes than large-diameter trees in Honshu. On the other hand, there were no significant relationships between tree trunk diameter, and the presence and the number of holes in Hokkaido. Large-diameter trees were better able to survive P. proximus attacks in both sites. This study suggests that the beetles attack small-diameter trunk trees in early phase of mass mortality and then gradually attack large-diameter trunk trees with the increasing beetle attack. Polygraphus proximus may be influencing forest structure of A. veitchii. Enhanced colonization of small-diameter trees by P. proximus may act as a trigger of mass mortality and result in higher tree mortality might pose a threat to the regeneration of A. veitchii forests in Japanese subalpine/subarctic areas.</t>
  </si>
  <si>
    <t>VERESHCHAGIN, NK; BARYSHNIKOV, GF</t>
  </si>
  <si>
    <t>THE ECOLOGICAL STRUCTURE OF THE MAMMOTH FAUNA IN EURASIA</t>
  </si>
  <si>
    <t>The so-called Mammoth fauna lived during the Late Pleistocene in northern Eurasia and in Alaska. About 30 indicator species inhabited a single hyperzone of tundra-steppe that existed where today there is recent steppe, taiga, and tundra. The ecological structure of the mammoth fauna was similar to that of recent communities of animals in African savannas. These ecological parallels of taxa inhabiting very different climatic zones may be analogized as a pyramid, one lateral half of which consists of beasts of the tundra-steppe, and the other half beasts of the savanna. The levels of the pyramid indicate biomass and feeding ecology. The lowest level of the pyramid is made up of grazers: Eurasian horses and kulan on the Pleistocene side, corresponding to zebra and African donkey on the Recent side; along with saiga and zeren, which correspond to African gazelles; bison, yak, and muskox, corresponding to African buffalo and eland. The next level consists of mixed feeders, consumers of grass, leaves, and woody sprouts, and includes Mammoth on the Pleistocene side, corresponding to African elephant; woolly rhinoceros, corresponding to white rhinoceros; roe deer and elk, corresponding to gerenuk and kudu. The third level contains carnivores: wolf and dhole on the Pleistocene side, corresponding to hunting dog and cheetah; and cave lion, corresponding to African lion. In the fourth level are scavengers: cave hyaena, polar fox and glutton, corresponding to spotted hyaena and jackal. Reindeer, lemming, and polar bear survived the disappearing Pleistocene tundra-steppe, and had no analogues in Africa.</t>
  </si>
  <si>
    <t>Torp, Mikaela; Witzell, Johanna; Baxter, Robert; Olofsson, Johan</t>
  </si>
  <si>
    <t>The Effect of Snow on Plant Chemistry and Invertebrate Herbivory: Experimental Manipulations Along a Natural Snow Gradient</t>
  </si>
  <si>
    <t>10.1007/s10021-010-9351-4</t>
  </si>
  <si>
    <t>Changing snow conditions have strong effects on northern ecosystems, but these effects are rarely incorporated into ecosystem models and our perception of how the ecosystems will respond to a warmer climate. We investigated the relationships between snow cover, plant phenology, level of invertebrate herbivory and leaf chemical traits in Betula nana in four different habitats located along a natural snow cover gradient. To separate the effect of snow per se from other differences, we manipulated the snow cover with snow fences in three habitats. The experimentally prolonged snow cover delayed plant phenology, but not as much as expected based on the pattern along the natural gradient. The positive effect of the snow treatment on plant nitrogen concentration was also weaker than expected, because plant nitrogen concentration closely followed plant phenology. The level of herbivory by leaf-chewing invertebrates increased in response to an increased snow cover, at least at the end of the growing season. The concentration of phenolic substances varied among habitats, treatments and sampling occasions, indicating that B. nana shrubs were able to retain a mosaic of secondary chemical quality despite altered snow conditions. This study shows that the effect of the snow cover period on leaf nitrogen concentration and level of herbivory can be predicted based on differences between habitats, whereas the effect of a changed plant phenology on plant nitrogen concentration is better explained by temporal trends within habitats. These results have important implications for how northern ecosystems should respond to future climate changes.</t>
  </si>
  <si>
    <t>CLAUSEN, TP; REICHARDT, PB; BRYANT, JP; SINCLAIR, ARE</t>
  </si>
  <si>
    <t>CHEMICAL DEFENSE OF POPULUS-BALSAMIFERA - A CLARIFICATION</t>
  </si>
  <si>
    <t>10.1007/BF00993224</t>
  </si>
  <si>
    <t>A previous report that the relative palatabilities of juvenile versus mature Populus balsamifera towards browsing snowshoe hares is due to the presence of 2,4,6-trihydroxydihydrochalcone in the juvenile growth form has been shown to be incorrect. Specifically, 2,4,6-trihydroxydihydrochalcone is present in internodes of Populus balsamifera in exceedingly low concentrations (&lt;0.02% wet wt) and its concentrations are not elevated in internodes of the juvenile developmental stage. Its high levels in the buds (20-25% wet wt) of Populus balsamifera, however, probably makes it a deterrent substance for herbivores that cannot remove buds from twigs during foraging.</t>
  </si>
  <si>
    <t>Ontogenetic vertical migration and life cycle of Neocalanus plumchrus (Crustacea : Copepoda) in the Oyashio region, with notes on regional variations in body sizes</t>
  </si>
  <si>
    <t>10.1093/plankt/23.3.287</t>
  </si>
  <si>
    <t>The ontogenetic vertical migration and life cycle of Neocalanus plumchrus were investigated by analyzing monthly population structure at Site H in the Oyashio region from September 1996 through October 1997. Additional sampling was also done at several stations covering the entire subarctic Pacific, Okhotsk Sea and Japan Sea as a basis for regional comparison of life cycles and body sizes. At Site H, N. plumchrus spawned October to April below 250 m depth. Young copepodite stages (C1-C5) occurred during June late in the phytoplankton bloom. The C5 migrated to the deeper layers in July-August where they molted to adults. Development time of C5 to C6 was highly variable. The ontogenetic vertical migration of N. plumchrus ranged from the surface to 1000-2000 m depth, and the life cycle was annual. Temporal data on population structure and vertical distribution suggested the annual life cycle was generally synchronized throughout the subarctic Pacific and its marginal seas. Geographical comparison of C5 prosome length indicated the occurrence of significantly large specimens in the Oyashio region and Okhotsk Sea but small specimens in the Japan Sea. Possible causes for regional variability in body sizes are discussed.</t>
  </si>
  <si>
    <t>Veiberg, Vebjorn; Mysterud, Atle; Gaillard, Jean-Michel; Delorme, Daniel; Van Laere, Guy; Klein, Francois</t>
  </si>
  <si>
    <t>Bigger teeth for longer life? Longevity and molar height in two roe deer populations</t>
  </si>
  <si>
    <t>10.1098/rsbl.2006.0610</t>
  </si>
  <si>
    <t>The role of tooth wear as a proximate cause of senescence in ruminants has recently been highlighted. There are two competing hypotheses to explain variation in tooth height and wear; the diet-quality hypothesis predicting increased wear in low-quality habitats, and the life-history hypothesis predicting molar height to be related to expected longevity. We compared tooth height and wear from roe deer of known age from two contrasting populations of roe deer (Capreolus capreolus) in France: Trois Fontaines (TF) with good habitat and shorter animal life expectancy and Chize (CH) with poor habitat and longer animal life expectancy. There was no population difference in tooth wear, leading to rejection of the diet-quality hypothesis. However, despite their smaller body size, initial molar height for animals from CH was larger than for animals from TF. This provides the first evidence that variation in longevity between populations can lead to differences in molar height within a species.</t>
  </si>
  <si>
    <t>Salgado-Flores, Alejandro; Hagen, Live H.; Ishaq, Suzanne L.; Zamanzadeh, Mirzaman; Wright, Andre-Denis G.; Pope, Phillip B.; Sundset, Monica A.</t>
  </si>
  <si>
    <t>Rumen and Cecum Microbiomes in Reindeer (Rangifer tarandus tarandus) Are Changed in Response to a Lichen Diet and May Affect Enteric Methane Emissions</t>
  </si>
  <si>
    <t>10.1371/journal.pone.0155213</t>
  </si>
  <si>
    <t>Reindeer (Rangifer tarandus tarandus) are large Holarctic herbivores whose heterogeneous diet has led to the development of a unique gastrointestinal microbiota, essential for the digestion of arctic flora, which may include a large proportion of lichens during winter. Lichens are rich in plant secondary metabolites, which may affect members of the gut microbial consortium, such as the methane-producing methanogenic archaea. Little is known about the effect of lichen consumption on the rumen and cecum microbiotas and how this may affect methanogenesis in reindeer. Here, we examined the effects of dietary lichens on the reindeer gut microbiota, especially methanogens. Samples from the rumen and cecum were collected from two groups of reindeer, fed either lichens (Ld: n = 4), or a standard pelleted feed (Pd: n = 3). Microbial densities (methanogens, bacteria and protozoa) were quantified using quantitative real-time PCR and methanogen and bacterial diversities were determined by 454 pyrosequencing of the 16S rRNA genes. In general, the density of methanogens were not significantly affected (p&gt;0.05) by the intake of lichens. Methanobrevibacter constituted the main archaeal genus (&gt;95% of reads), with Mbr. thaueri CW as the dominant species in both groups of reindeer. Bacteria belonging to the uncharacterized Ruminococcaceae and the genus Prevotella were the dominant phylotypes in the rumen and cecum, in both diets (ranging between 16-38% total sequences). Bacteria belonging to the genus Ruminococcus (3.5% to 0.6%; p = 0.001) and uncharacterized phylotypes within the order Bacteroidales (8.4% to 1.3%; p = 0.027), were significantly decreased in the rumen of lichen-fed reindeer, but not in the cecum (p = 0.2 and p = 0.087, respectively). UniFrac-based analyses showed archaeal and bacterial libraries were significantly different between diets, in both the cecum and the rumen (vegan::Adonis: pseudo-F&lt;0.05). Based upon previous literature, we suggest that the altered methanogen and bacterial profiles may account for expected lower methane emissions from lichen-fed reindeer.</t>
  </si>
  <si>
    <t>Benkort, Deborah; Daewel, Ute; Heath, Michael; Schrum, Corinna</t>
  </si>
  <si>
    <t>On the Role of Biogeochemical Coupling Between Sympagic and Pelagic Ecosystem Compartments for Primary and Secondary Production in the Barents Sea</t>
  </si>
  <si>
    <t>FRONTIERS IN ENVIRONMENTAL SCIENCE</t>
  </si>
  <si>
    <t>10.3389/fenvs.2020.548013</t>
  </si>
  <si>
    <t>Primary production in the Arctic marine system is principally due to pelagic phytoplankton. In addition, sea-ice algae also make a contribution and play an important role in food web dynamics. A proper representation of sea-ice algae phenology and the linkage with the pelagic and benthic systems is needed, so as to better understand the ecosystem response to warming and shrinking ice cover. Here we describe the extension of the biogeochemical model ECOSMO II to include a sympagic system in the model formulation, illustrated by implementation in the Barents Sea. The new sympagic system formulation includes four nutrients (NO3, NH4, PO4, and SiO2), one functional group for sea-ice algae and one detritus pool, and exchanges with the surface ocean layer. We investigated the effects of linkage between the three systems (sympagic, pelagic, and benthic) on the ecosystem dynamic; the contribution of the ice algae to total primary production; and how the changes in ice coverage will affect the lower trophic level Arctic food-web dynamics. To solve the scientific and technical challenges related to the coupling, the model was implemented in a 1D application of the General Ocean Turbulence Model (GOTM). Results showed that the model simulated the seasonal pattern of the sympagic components realistically when compared to the current knowledge of the Barents Sea. Our results show that the sympagic system influences the timing and the amplitude of the pelagic primary and secondary production in the water column. We also demonstrated that sea-ice algae production leads to seeding of pelagic diatoms and an enhancement of the zooplankton production. Finally, we used the model to explain how the interaction between zooplankton and ice algae can control the pelagic primary production in the Barents Sea.</t>
  </si>
  <si>
    <t>Weegman, Mitch D.; Bearhop, Stuart; Hilton, Geoff M.; Walsh, Alyn; Fox, Anthony David</t>
  </si>
  <si>
    <t>Conditions during adulthood affect cohort-specific reproductive success in an Arctic-nesting goose population</t>
  </si>
  <si>
    <t>10.7717/peerj.2044</t>
  </si>
  <si>
    <t>Variation in fitness between individuals in populations may be attributed to differing environmental conditions experienced among birth (or hatch) years (i.e., between cohorts). In this study, we tested whether cohort fitness could also be explained by environmental conditions experienced in years post-hatch, using 736 lifelong resighting histories of Greenland white-fronted geese (Anser albifrons flavirostris) marked in their first winter. Specifically, we tested whether variation in age at first successful reproduction, the size of the first successful brood and the proportion of successful breeders by cohort was explained by environmental conditions experienced on breeding areas in west Greenland during hatch year, those in adulthood prior to successful reproduction and those in the year of successful reproduction, using North Atlantic Oscillation indices as proxies for environmental conditions during these periods. Fifty-nine (8%) of all marked birds reproduced successfully (i.e., were observed on wintering areas with young) only once in their lifetime and 15 (2%) reproduced successfully twice or thrice. Variation in age at first successful reproduction was explained by the environmental conditions experienced during adulthood in the years prior to successful reproduction. Birds bred earliest (mean age 4) when environmental conditions were 'good' prior to the year of successful reproduction. Conversely, birds successfully reproduced at older ages (mean age 7) if they experienced adverse conditions prior to the year of successful reproduction. Hatch year conditions and an interaction between those experienced prior to and during the year of successful reproduction explained less (marginally significant) variation in age at first successful reproduction. Environmental conditions did not explain variation in the size of the first successful brood or the proportion of successful breeders. These findings show that conditions during adulthood prior to the year of successful reproduction are most important in determining the age at first successful reproduction in Greenland white-fronted geese. Very few birds bred successfully at all (most only once), which suggests that May environmental conditions on breeding areas have cohort effects that influence lifetime (and not just annual) reproductive success.</t>
  </si>
  <si>
    <t>Rozenfeld, S. B.; Sheremetyev, I. S.</t>
  </si>
  <si>
    <t>A COMPARATIVE ANALYSIS OF THE REINDEER (RANGIFER TARANDUS), THE GREATER WHITE-FRONTED GOOSE (ANSER ALBIFRONS) AND THE BRENT GOOSE (BRANTA BERNICLA) FEEDING ON THE BELYI AND SHOKALSKY ISLANDS (YNAO)</t>
  </si>
  <si>
    <t>10.31857/S0044513420090147</t>
  </si>
  <si>
    <t>Both Yamal-Belyi and Gydan populations of the wild reindeer (Rangifer tarandus) are endangered, with no exact reasons for that to be seen. In this puzzle it is very important to analyze the reindeer diet on the Belyi and Shokalsky islands, Arctic Ocean, where the populations are mainly concentrated in summer, especially in order to compare them with greater white-fronted (Anser albifrons) and brent (Branta bernicla) geese that use the same food resources. The herbivores are shown to feed on more than 40 plant species on those islands. The more mobile species using more habitat types show more diverse diets, but both food diversity and food selectivity depend on their morphological and physiological features. Both white fronted goose populations are more abundant than both brent goose ones and continue growing, while the brent goose populations have a stable population trend. This agrees with a broader and less selective diet in the white-fronted goose compared to the brent goose. However, both reindeer populations on the islands, although showing the widest and least selective diet, undergo a sharp decline which is therefore not influenced by food competition. This allows us to suggest just the maintenance of the usual reservation rules on the islands that can provide at least equal initial conditions for all herbivore species for using the limited resources.</t>
  </si>
  <si>
    <t>study analyses diet of three species of herbivores in two Arctic islands; the three species are present on both islands</t>
  </si>
  <si>
    <t>Kolesnikov, Anton, V; Rogov, Vladimir, I; Bykova, Natalia, V; Danelian, Taniel; Clausen, Sebastien; Maslov, Andrey, V; Grazhdankin, Dmitriy, V</t>
  </si>
  <si>
    <t>The oldest skeletal macroscopic organism Palaeopascichnus linearis</t>
  </si>
  <si>
    <t>PRECAMBRIAN RESEARCH</t>
  </si>
  <si>
    <t>10.1016/j.precamres.2018.07.017</t>
  </si>
  <si>
    <t>The existing problems regarding the phylogenetic resolution of Ediacaran macroscopic organisms stem from a failure to factor-in the information captured through different 'taphonomic windows'. Here we integrate the information from sandstone- and limestone-hosted occurrences of the fossil Palaeopascichnus linearis that together show a conspicuously greater range of taxonomic and taphonomic variation. The limestone-hosted material comes from a new locality discovered on the northwestern slope of the Olenek Uplift in Arctic Siberia that characterises the uppermost Ediacaran strata of the Khatyspyt Formation, Khorbusuonka Group. Detailed taphonomic and morphodynamic studies of the fossil material revealed evidence of possible chamber wall agglutination and growth through addition of new chambers with little sideway growth. Palaeopascichnus linearis outlived the intra-Ediacaran (similar to 550 Myr ago) drop in species richness, the advent of bilaterians, and the increase in complexity of burrowing behaviour in metazoans. It remains to be seen whether or not the remarkable ecological success achieved by Palaeopascichnus linearis during the times of rich evolutionary experimentation has anything to do with the invention of an agglutinated test. Palaeopascichnus poses major scientific challenges, and it is now clear that such preservation as occurs in Siberia may hold the answer to what they were, how they lived and what they were related to.</t>
  </si>
  <si>
    <t>Mathisen, K. M.; Buhtz, F.; Danell, K.; Bergstrom, R.; Skarpe, C.; Suominen, O.; Persson, I. -L.</t>
  </si>
  <si>
    <t>Moose density and habitat productivity affects reproduction, growth and species composition in field layer vegetation</t>
  </si>
  <si>
    <t>10.1111/j.1654-1103.2010.01180.x</t>
  </si>
  <si>
    <t>Question What is the effect of a gradient in moose density on reproduction, growth and functional composition of the field layer vegetation in a boreal forest, and how is this effect modified by habitat productivity? Location Northwest of Umea, Vasterbotten, northern Sweden. Methods Field layer vegetation was surveyed in an experimental setup with simulation of three different moose densities and a control in eight study sites along a gradient of habitat productivity. Results We found that increased moose density led to decreased cover and reproductive effort of a browsed dwarf shrub (bilberry, Vaccinium myrtillus L.) and increased cover and reproductive effort of a non-browsed graminoid (wavy hair-grass, Avenella flexuosa (L.) Drejer). Increased moose density led to increased light availability and probably reduced competition from V. myrtillus. Total reproductive effort in the field layer vegetation increased, height decreased and cover of light-demanding species and graminoids increased with increasing moose density. The effects of moose density were modified by the productivity gradient, leading to a higher relative increase in light availability and reproductive effort in highly productive areas than in low productive areas. Conclusions Increased light availability was an important indirect effect of moose density, leading to less competition for light and a shift towards early successional species. The effect of moose density on light availability was modified by habitat productivity, leading to stronger relative effects in highly productive areas than in low productive areas.</t>
  </si>
  <si>
    <t>Jefferies, RL; Rockwell, RF; Abraham, KE</t>
  </si>
  <si>
    <t>Agricultural food subsidies, migratory connectivity and large-scale disturbance in arctic coastal systems: A case study</t>
  </si>
  <si>
    <t>10.1093/icb/44.2.130</t>
  </si>
  <si>
    <t>An allochthonous input can modify trophic relationships, by providing an external resource that is normally limiting within a system. The subsidy may not only elicit a growth response of the primary producers via a bottom-up effect, but it also may lead to runaway herbivore growth in the absence of increased predation. If the consumer is migratory and predation is similarly dampened in the alternative system, the increased numbers may produce a top-down cascade of direct and indirect effects on an ecosystem that may be a great distance from the source of the subsidy. In an extreme case, it can lead to a catastrophic shift in ecosystem functioning as a result of biotic exploitation that produces an alternative stable state. The loss of resilience is particularly sensitive to herbivore density which can result in two different outcomes to the vegetation on which the consumer feeds. Over-compensatory growth of above-ground biomass gives way to sward destruction and near irreversible changes in soil properties as density of a herbivore increases. A striking temporal asymmetry exists between a reduction in the consumer population and recovery of damaged vegetation and degraded soils.</t>
  </si>
  <si>
    <t>Harvey, M; Therriault, JC; Simard, N</t>
  </si>
  <si>
    <t>Hydrodynamic control of late summer species composition and abundance of zooplankton in Hudson Bay and Hudson Strait (Canada)</t>
  </si>
  <si>
    <t>10.1093/plankt/23.5.481</t>
  </si>
  <si>
    <t>The spatial variation in zooplankton biomass, abundance and species composition in relation to hydrography and chlorophyll a (Chl a) was studied in the subarctic waters of Hudson Bay and Hudson Strait. Sampling was carried out in early September 1993 at 21 stations arranged along a transect following the Quebec coast from James Bay, in Hudson Bay to the vicinity of Ungava Bay in Hudson Strait. Both the biomass and the abundance of total zooplankton were low along the lower part of Hudson Bay (averaging 1.6g DM m(-2) and 9432 ind. m(-2)) and increased sharply toward the upper end of the Bay and in Hudson Strait (averaging 6.0 g DM m(-2) and 40 583 ind. m(-2)). A total of 80 zooplankton taxa was identified in the samples. Copepods were clearly numerically dominant at all sampling stations, accounting for more than 85% and 93% of the zooplankton community in the Bay and the Strait, respectively. Clustering samples by their relative species composition revealed four groups distributed along well defined environmental gradients characterizing the distribution of physical variables and Chi a. The first group located in the most southern region of Hudson Bay and farther offshore, northwest of the Belcher and Sleeper Islands, was strongly influenced by freshwater run-off from James Bay and other major rivers around the Bay, and was characterized by the presence of two euryhaline copepod species (Acartia longiremis and Centropages hamatus). The second and the third groups occupied the largest region along the sampling transect,from the middle of Hudson Bay to the western region of Hudson Strait, and were characterized by a typical arctic zooplankton fauna related to the cyclonic circulation in central Hudson Bay The fourth group was located in the eastern most part of the sampling transect in Hudson Strait where the highest phytoplankton biomass values were observed (Chl a similar to 220 mg m(-2)). The zooplankton assemblage there showed an important increase in the abundance of the large herbivorous copepod Calanus glacialis/finmarchicus, which were numerical four times more abundant in the central Strait region (averaging 15 251 ind. m(-2)) than in the western side of Hudson Strait and in Hudson Bay (3629 ind. m(-2)). These results support the hypothesis that the structure in the local biological community is influenced by the local hydrodynamic features which, through their action on surface water temperature, salinity, stratification and mixing conditions, lead to spatial differentiation of the phytoplankton and zooplankton communities.</t>
  </si>
  <si>
    <t>Arendt, Kristine Engel; Agersted, Mette Dalgaard; Sejr, Mikael Kristian; Juul-Pedersen, Thomas</t>
  </si>
  <si>
    <t>Glacial meltwater influences on plankton community structure and the importance of top-down control (of primary production) in a NE Greenland fjord</t>
  </si>
  <si>
    <t>10.1016/j.ecss.2016.08.026</t>
  </si>
  <si>
    <t>Freshwater runoff from the Greenland Ice Sheet (GIS) can be an important driver influencing plankton community structure in Greenland fjords. In the present study, we describe physical, taxonomic and functional differences in the plankton community in Young Sound, a NE Greenland fjord, from the inner fjord close to the GIS towards the coastal region in late summer. The fjord is influenced by runoff from land-terminating glaciers that separated the surface layer from cold underlying waters. The highest chlorophyll a concentration (&lt;2.5 mu g 1(-1)) was found in the coastal region at 20-50 m depth. The most profound difference in the mesozooplankton community structure along the section was seen in the abundance of the copepods Microcalanus spp., which were present in the coastal region in the upper 100 m, and Pseudocalanus spp., which only occurred in the surface layers and mainly in the inner part of the fjord. In addition to this, both species have been observed to change in abundance within the last decade. Calanus spp. copepods made up &gt; 74.9% of the total copepod biomass at all stations, and their grazing impact was the highest among the copepod groups. Copepod grazing impact on the phytoplankton standing stock, however, was exceeded by microzooplankton grazing, investigated by dilution experiments, with the highest grazing impact on the phytoplankton standing stock of 63% d(-1) in the inner part of the fjord. In spite of high phytoplankton instantaneous growth rates at the innermost fjord station, proto-zooplankton was capable of controlling the phytoplankton production. The study showed functional differences within the system and provides indications of how dynamic the coastal ecosystem of Greenland can be. (C) 2016 Elsevier Ltd. All rights reserved.</t>
  </si>
  <si>
    <t>Fox, Tony A. D.; Eide, Nina E.; Bergersen, Espen; Madsen, Jesper</t>
  </si>
  <si>
    <t>Resource partitioning in sympatric arctic-breeding geese: summer habitat use, spatial and dietary overlap of Barnacle and Pink-footed Geese in Svalbard</t>
  </si>
  <si>
    <t>10.1111/j.1474-919X.2008.00892.x</t>
  </si>
  <si>
    <t>The spatial, habitat and dietary overlap of two breeding goose species was studied in Sassendalen, Svalbard, in summer 2003 based on abundance within 500 x 500-m grid squares and faecal diet analyses during pre-breeding, nesting and post-hatching periods. More than half of all Pink-footed Geese Anser brachyrhynchus occurred in the absence of Barnacle Geese Branta leucopsis during nesting and post-hatching periods compared to c. 20% when concentrated by pre-breeding snow cover. In contrast, only 5% of Barnacle Geese were observed in the absence of Pink-footed Geese pre-breeding, 15% during nesting, and 35% post-hatching. Among six defined habitat types, Barnacle Geese resorted more to 'upland' habitats during pre-breeding and nesting and to lowland lakes post-hatching when compared to Pink-footed Geese. Although Pink-footed Geese showed less change in seasonal habitat preference, many shifted to the river valley bottom post-hatching, giving access to open water (predator avoidance) and lush green vegetation (foraging for goslings). The smallest extent of distributional overlap between the two species occurred post-hatching, but each species was also highly restricted by snow cover during pre-nesting. The greatest extent of overlap in distribution and diet occurred during incubation, when large dietary variation between different breeding valleys reflected local food availability around nests (probably a result of nest-site preference rather than food selection per se). Whether this means that increased interactions within and between the two goose species with future increases in local density are most likely to be manifest at this stage of the summer is impossible to determine without knowledge of available food resources and manipulative experiments. More detailed investigations of the effects of foraging by both species on plant structure, quality and community composition are necessary to predict likely outcomes of future changes in population densities of both species.</t>
  </si>
  <si>
    <t>not looking at effects of herbivore diversity on ecosystems</t>
  </si>
  <si>
    <t>Gauthier, G; Giroux, JF; Reed, A; Bechet, A; Belanger, L</t>
  </si>
  <si>
    <t>Interactions between land use, habitat use, and population increase in greater snow geese: what are the consequences for natural wetlands?</t>
  </si>
  <si>
    <t>10.1111/j.1365-2486.2005.00944.x</t>
  </si>
  <si>
    <t>The North American greater snow goose population has increased dramatically during the last 40 years. We evaluated whether refuge creation, changes in land use on the wintering and staging grounds, and climate warming have contributed to this expansion by affecting the distribution, habitat use, body condition, and migration phenology of birds. We also reviewed the effects of the increasing population on marshes on the wintering grounds, along the migratory routes and on the tundra in summer. Refuges established before 1970 may have contributed to the initial demographic increase. The most important change, however, was the switch from a diet entirely based on marsh plants in spring and winter (rhizomes of Scirpus/Spartina) to one dominated by crops (corn/young grass shoots) during the 1970s and 1980s. Geese now winter further north along the US Atlantic coast, leading to reduced hunting mortality. Their migratory routes now include portions of southwestern Quebec where corn production has increased exponentially. Since the mid-1960s, average temperatures have increased by 1-2.4 degrees C throughout the geographic range of geese, which may have contributed to the northward shift in wintering range and an earlier migration in spring. Access to spilled corn in spring improved fat reserves upon departure for the Arctic and may have contributed to a high fecundity. The population increase has led to intense grazing of natural wetlands used by geese although these habitats are still largely undamaged. The foraging in fields allowed the population to exceed limits imposed by natural marshes in winter and spring, but also prevented permanent damage because of their overgrazing.</t>
  </si>
  <si>
    <t>CINCOTTA, RP; VANSOEST, PJ; ROBERTSON, JB; BEALL, CM; GOLDSTEIN, MC</t>
  </si>
  <si>
    <t>FORAGING ECOLOGY OF LIVESTOCK ON THE TIBETAN CHANGTANG - A COMPARISON OF 3 ADJACENT GRAZING AREAS</t>
  </si>
  <si>
    <t>10.2307/1551379</t>
  </si>
  <si>
    <t>In a high-altitude (above 4860 m), semiarid grazing ecosystem in western Tibet, only 28% of summer grazing areas supported aboveground net primary productivity greater than 10 g m-2. The frequencies of vegetation types selected for grazing were unique for each herd type (yak, small ruminant) in each area. Herd type and grazing area were both significant factors in daily horizontal and vertical displacement of herds from encampments. Yak were versatile foragers, consuming coarse forages when encountered, but adept at grazing small (&lt; 3 cm high) sedges. Whereas browse was a minor component of yak diets (4.1%), it was heavily selected by goats (31.2%) and sheep (17.9%). All ruminant livestock readily consumed spinulose forbs when encountered. Statistical differences in dietary quality were attributed to grazing area effects. The overriding determinant of grazing behavior appeared to be the vegetational characteristics of the area within which livestock producers held grazing rights. Differentiating factors in these areas were (1) the availability of low risk vegetation (forage demonstrating predictable emergence and growth) in riparian areas watered by glacier-fed springs, versus more unpredictable nonriparian forage sources fed by monsoonal rainfall; and (2) the topographic situation of forage-yielding vegetation types.</t>
  </si>
  <si>
    <t>Key, Jeffrey; Goodison, Barry; Schoener, Wolfgang; Godoy, Oystein; Ondras, Miroslav; Snorrason, Arni</t>
  </si>
  <si>
    <t>A Global Cryosphere Watch</t>
  </si>
  <si>
    <t>10.14430/arctic4476</t>
  </si>
  <si>
    <t>There is now an unprecedented demand for authoritative information on the past, present, and future states of the world's snow and ice resources. The cryosphere is one of the most useful indicators of climate change, yet is one of the most under-sampled domains in the climate system. The Sixteenth World Meteorological Congress (Geneva, 2011) decided to embark on the development of a Global Cryosphere Watch (GCW) as an International Polar Year (IPY) legacy. Through WMO and its partners, GCW is now being implemented for sustained cryosphere observing and monitoring and provision of cryosphere data and-information. GCW will ensure a comprehensive, coordinated, and sustainable system of observations and information that will allow for a full understanding of the cryosphere and its changes. It will initiate a surface-based cryosphere observing network called CryoNet that, will establish best practices and guidelines for cryospheric measurement, data formats, and metadata by building on existing efforts. A complementary task involves developing an inventory of candidate satellite products that are mature and generally accepted by the scientific community. GCW is establishing interoperability between data management systems, and the GCW data portal will provide the ability to exchange data and information with a distributed network of providers.</t>
  </si>
  <si>
    <t>Olsen, Siri L.; Klanderud, Kari</t>
  </si>
  <si>
    <t>Exclusion of herbivores slows down recovery after experimental warming and nutrient addition in an alpine plant community</t>
  </si>
  <si>
    <t>10.1111/1365-2745.12292</t>
  </si>
  <si>
    <t>1. Global change, such as climate warming and nitrogen deposition, has been predicted to induce non-reversible regime shifts in natural ecosystems. However, we lack knowledge of the potential for recovery from global change perturbations and factors influencing the recovery rate. 2. We examined the recovery of an alpine plant community from a combined warming and nutrient addition experiment, which initially caused profound changes in plant community composition and diversity. We also examined whether the recovery process was affected by herbivory, as the presence of herbivores has been shown to modify the response of plant communities to global change. 3. Many aspects of the alpine plant community had not recovered from experimental warming and nutrient addition 6 years after cessation of the treatments. A persistent shift in vascular plant species composition seemed to inhibit recovery and maintain a community dominated by highly competitive grasses at the expense of the previously dominating dwarf shrub Dryas octopetala, lichens and bryophytes. 4. The exclusion of herbivores decreased the community recovery rate by maintaining unfavourable conditions for lichens and bryophytes. 5. Synthesis. Our findings suggest that a shift in dominance hierarchies in arctic and alpine plant communities due to global change is not readily reversible. Herbivory may, however, facilitate plant community recovery.</t>
  </si>
  <si>
    <t>study conducted in Finse, S Norway</t>
  </si>
  <si>
    <t>Richman, Samantha E.; Leafloor, James O.; Karasov, William H.; McWilliams, Scott R.</t>
  </si>
  <si>
    <t>Ecological implications of reduced forage quality on growth and survival of sympatric geese</t>
  </si>
  <si>
    <t>10.1111/1365-2656.12270</t>
  </si>
  <si>
    <t>Allometric constraints associated with digesting leaves require relatively small avian herbivores to consume high-quality forage. How such constraints are overcome during ontogeny when energy and nutrient requirements are relatively high has not been adequately explored. We compared growth trajectories of Canada and lesser snow goose goslings raised on grass-based diets that differed in protein (10%, 14% or 18%) and fibre (30% or 45%) with those of free-living goslings on Akimiski Island, Canada. This common-garden experiment allowed us to test the hypotheses that (i) smaller-bodied geese are more negatively affected by reduced forage quality than larger-bodied geese, and (ii) goslings from subarctic brood-rearing areas have a limited capacity to slow growth in response to reduced forage quality. Canada goose goslings fed low-protein (10%) diets were on average 44% lighter in body mass, had slower growth rates and were delayed &gt;20days in reaching 90% of asymptotic size compared with Canada goose goslings fed 18% protein. In contrast, snow goose goslings were unable to survive on the low-protein diets, and those fed high- or medium-protein diets grew at a similar rate and achieved similar asymptotic size. Canada and snow goose goslings fed low-protein diets had reduced growth rates of the tarsus and delayed emergence of the 9th primary. Free-ranging Canada goslings on Akimiski Island were similar in mass and structural size to captive-reared goslings fed low-protein diets. In contrast, snow goslings were similar in mass and structural size to the captive-reared goslings fed the high- and medium-protein diets. This suggests that degraded habitats with mostly low-protein forage may be able to support Canada goslings better than snow goslings which require higher-quality forage to survive. Size-related differences in gosling growth and survival in response to diminished diet quality may influence population size when available food reaches a lower threshold in protein content. However, goslings can avoid such density-dependent population regulation if they are able to move their broods and find adequate quality and quantity of forage.</t>
  </si>
  <si>
    <t>Nolet, BA; Langevoord, O; Bevan, RM; Engelaar, KR; Klaassen, M; Mulder, RJW; Van Dijk, S</t>
  </si>
  <si>
    <t>Spatial variation in tuber depletion by swans explained by differences in net intake rates</t>
  </si>
  <si>
    <t>10.1890/0012-9658(2001)082[1655:SVITDB]2.0.CO;2</t>
  </si>
  <si>
    <t>We tested whether the spatial variation in resource depletion by Tundra Swans (Cygnus columbianus) foraging on belowground tubers of sage pondweed (Potnmogeton pectinatus) was caused by differences in net energy intake rates. The variation in giving up densities within the confines of one lake was nearly eightfold, the giving-up density being positively related to water depth and, to a lesser extent, the silt content of the sediment. The swans' preference (measured as cumulative foraging pressure) was negatively related to these variables. We adjusted a model developed for diving birds to predict changes in the time allocation of foraging swans with changes in power requirements and harvest rate. First, we compared the behavior of free-living swans foraging in shallow and deep water where they feed by head-dipping and up-ending, respectively. Up-ending swans had 1.3-2.1 times longer feeding times than,head-dipping swans. This was contrary to our expectation, since the model predicted a decrease in feeding time with an increase in feeding power. However up-ending swans also had 1.9 times longer trampling times than head-dipping swans. The model predicted a strong positive correlation between trampling time and feeding time, and the longer trampling times may thus have masked any effect of an increase in feeding power. Heart rate measurements showed that trampling was the most energetically costly part of foraging. However, because the feeding time and trampling time changed concurrently, the rate of energy expenditure was only slightly higher in deep water (1.03-1.06 times). This is a conservative estimate since it does not take into account that the feeding costs of up-ending are possibly higher than that of head-dipping. Second, we compared captive swans foraging on sandy and clayey sediments. We found that the harvest rate on clayey sediment was only 0.6 times that on sandy sediment and that the power requirements for foraging were 1.2-1.4 times greater. Our results are in qualitative agreement with the hypothesis that the large spatial variation in giving-up densities was caused by differences in net rates of energy intake. This potentially has important implications for the prey dynamics, because plant regrowth has been shown to be related to the same habitat factors (water depth and sediment type.)</t>
  </si>
  <si>
    <t>MOEN, J</t>
  </si>
  <si>
    <t>SUMMER GRAZING BY VOLES AND LEMMINGS UPON SUB-ARCTIC SNOW-BED AND TALL HERB MEADOW VEGETATION - AN ENCLOSURE EXPERIMENT</t>
  </si>
  <si>
    <t>Ther hypothesis of the exploitation of ecosystems predicts that plant communities in productive habitats should experience a low grazing pressure, while communities in less productive habitats should be structured by intense grazing. Thus, if a high population density of rodents was to be established in these communities and they could graze without predation, the plant community in the productive habitat should be more affected than the community in the less productive habitat. This was tested by building enclosures for grey-sided voles Clethrionomys rufocanus and lemmings Lemmus lemmus in a productive tall herb meadow and a less productive snow-bed on Finnmarksvidda, northern Norway. The simulated rodent population densities varied from 150 to 750 ind. ha-', and the rodents were allowed to graze for 18 to 55 d. The shoot mortality of relatively abundant plant species were monitored together with plant community structure, and the above-ground biomass were harvested at the end of the experiment. The shoot mortality were generally low, the significantly grazed species were either known preferred species or species with a grazing-sensitive morphology. The community structure did not show any major changes. The aboveground biomass of woody plants was significantly lower in the enclosures on the snow-bed, but not in the tall herb meadow. The total biomass did not differ significantly. These results are somewhat ambiguous with reference to the predictions from the food chain hypothesis, and the conclusion were drawn that intense grazing by voles and lemmings during 18 to 55 d during the growing season does not seem to be sufficient to greatly influence shoot mortality and structure of the studied plant communit</t>
  </si>
  <si>
    <t>enclosures manipulating rodent densities, controls had "low" densities (but rodents still present), so no contrast in herbivore diversity really</t>
  </si>
  <si>
    <t>Terborgh, John W.</t>
  </si>
  <si>
    <t>Toward a trophic theory of species diversity</t>
  </si>
  <si>
    <t>10.1073/pnas.1501070112</t>
  </si>
  <si>
    <t>Efforts to understand the ecological regulation of species diversity via bottom-up approaches have failed to yield a consensus theory. Theories based on the alternative of top-down regulation have fared better. Paine's discovery of keystone predation demonstrated that the regulation of diversity via top-down forcing could be simple, strong, and direct, yet ecologists have persistently failed to perceive generality in Paine's result. Removing top predators destabilizes many systems and drives transitions to radically distinct alternative states. These transitions typically involve community reorganization and loss of diversity, implying that top-down forcing is crucial to diversity maintenance. Contrary to the expectations of bottom-up theories, many terrestrial herbivores and mesopredators are capable of sustained order-of-magnitude population increases following release from predation, negating the assumption that populations of primary consumers are resource limited and at or near carrying capacity. Predation sensu lato (to include Janzen-Connell mortality agents) has been shown to promote diversity in a wide range of ecosystems, including rocky intertidal shelves, coral reefs, the nearshore ocean, streams, lakes, temperate and tropical forests, and arctic tundra. The compelling variety of these ecosystems suggests that top-down forcing plays a universal role in regulating diversity. This conclusion is further supported by studies showing that the reduction or absence of predation leads to diversity loss and, in the more dramatic cases, to catastrophic regime change. Here, I expand on the thesis that diversity is maintained by the interaction between predation and competition, such that strong top-down forcing reduces competition, allowing coexistence.</t>
  </si>
  <si>
    <t>Elser, JJ; O'Brien, WJ; Dobberfuhl, DR; Dowling, TE</t>
  </si>
  <si>
    <t>The evolution of ecosystem processes: growth rate and elemental stoichiometry of a key herbivore in temperate and arctic habitats</t>
  </si>
  <si>
    <t>Understanding the reciprocal interactions between the evolved characteristics of species and the environment in which each species is embedded is a major priority for evolutionary ecology. Here we use the perspective of ecological stoichiometry to test the hypothesis that natural selection on body growth rate affects consumer body stoichiometry. As body elemental composition (nitrogen, phosphorus) of consumers influences nutrient cycling and trophic dynamics in food webs, such differences should also affect biogeochemical processes and trophic dynamics. Consistent with the growth rate hypothesis, body growth rate and phosphorus content of individuals of the Daphnia pulex species complex were lower in Wisconsin compared to Alaska, where the brevity of the growing season places a premium on growth rate. Consistent with stoichiometric theory, we also show that, relative to animals sampled in Wisconsin, animals sampled in Alaska were poor recyclers of P and suffered greater declines in growth when fed low-quality, P-deficient food. These results highlight the importance of evolutionary context in establishing the reciprocal relationships between single species and ecosystem processes such as trophic dynamics and consumer-driven nutrient recycling.</t>
  </si>
  <si>
    <t>Embryonic Developmental Rates of Northern Grasshoppers (Orthoptera: Acrididae): Implications for Climate Change and Habitat Management</t>
  </si>
  <si>
    <t>10.1603/EN09356</t>
  </si>
  <si>
    <t>Accurate models of temperature-dependent embryonic developmental rates are important to assess the effects of a changing climate on insect life cycles and to suggest methods of population management by habitat manipulation. Embryonic development determines the life cycle of many species of grasshoppers, which, in cold climates, spend two winters in the egg stage. Increasing temperatures associated with climate change in the subarctic could potentiate a switch to a univoltine life cycle. However, egg hatch could be delayed by maintaining a closed vegetative canopy, which would lower soil temperatures by shading the soil surface. Prediapause and postdiapause embryonic developmental rates were measured in the laboratory over a wide range of temperatures for Melanoplus borealis Fieber and Melanoplus sanguinipes F. (Orthoptera: Acrididae) A model was fit to the data and used to predict dates of egg hatch in the spring and prediapause development in the fall under different temperature regimens. Actual soil temperatures were recorded at several locations over 5 yr. To simulate climate warming, 2, 3, or 4 degrees C was added to each hourly recorded temperature. Results suggest that a 2, 3, or 4 degrees C increase in soil temperatures will result in eggs hatching approximate to 3, 5, or 7 d earlier, respectively. An increase of 3 degrees C would be required to advance prediapause development enough to allow for a portion of the population to be univoltine in warmer years. To simulate shading, 2 and 4 degrees C were subtracted from observed temperatures. A 4 degrees C decrease in temperatures could potentially delay hatch by 8 d.</t>
  </si>
  <si>
    <t>Speed, J. D. M.; Martinsen, V.; Hester, A. J.; Holand, O.; Mulder, J.; Mysterud, A.; Austrheim, G.</t>
  </si>
  <si>
    <t>Continuous and discontinuous variation in ecosystem carbon stocks with elevation across a treeline ecotone</t>
  </si>
  <si>
    <t>10.5194/bg-12-1615-2015</t>
  </si>
  <si>
    <t>Treelines differentiate vastly contrasting ecosystems: open tundra from closed forest. Treeline advance has implications for the climate system due to the impact of the transition from tundra to forest ecosystem on carbon (C) storage and albedo. Treeline advance has been seen to increase above-ground C stocks as low vegetation is replaced with trees but decrease organic soil C stocks as old carbon is decomposed. However, studies comparing across the treeline typically do not account for elevational variation within the ecotone. Here we sample ecosystem C stocks along an elevational gradient (970 to 1300 m), incorporating a large-scale and long-term livestock grazing experiment, in the southern Norwegian mountains. We investigate whether there are continuous or discontinuous changes in C storage across the treeline ecotone, and whether these are modulated by grazing. We find that vegetation C stock decreases with elevation, with a clear breakpoint between the forest line and treeline above which the vegetation C stock is constant. C stocks in organic surface horizons of the soil were higher above the treeline than in the forest, whereas C stocks in mineral soil horizons are unrelated to elevation. Total ecosystem C stocks also showed a discontinuous elevational pattern, increasing with elevation above the treeline (8 gm 2 per metre increase in elevation), but decreasing with elevation below the forest line (15 gm 2 per metre increase in elevation), such that ecosystem C storage reaches a minimum between the forest line and treeline. We did not find any effect of short-term (12 years) grazing on the elevational patterns. Our findings demonstrate that patterns of C storage across the treeline are complex, and should be taken account of when estimating ecosystem C storage with shifting treelines.</t>
  </si>
  <si>
    <t>GRAZING AND NUTRIENT INTERACTIONS IN CONTROLLING THE ACTIVITY AND COMPOSITION OF THE EPILITHIC ALGAL COMMUNITY OF AN ARCTIC LAKE</t>
  </si>
  <si>
    <t>10.4319/lo.1983.28.1.0133</t>
  </si>
  <si>
    <t>Sato, Mitsuhide; Shiozaki, Takuhei; Hashihama, Fuminori</t>
  </si>
  <si>
    <t>Distribution of mixotrophic nanoflagellates along the latitudinal transect of the central North Pacific</t>
  </si>
  <si>
    <t>10.1007/s10872-016-0393-x</t>
  </si>
  <si>
    <t>To elucidate the ecological importance of mixotrophic nanoflagellates in the open ocean and the environmental factors that regulate their abundance, we surveyed latitudinal distributions of autotrophic, mixotrophic and heterotrophic nanoflagellates in the central North Pacific Ocean along a transect at 170A degrees W. Mixotrophic nanoflagellates significantly contributed (26-64 %) to total bacterivory, as measured by the fluorescently-labeled bacteria method, from the equatorial through the subarctic regions, which reinforces the importance of mixotrophic nanoflagellates as a trophic link in the open ocean. The proportion of mixotrophic to total plastidic nanoflagellates was significantly higher in the nutrient-depleted subtropical gyre than in other regions, sometimes exceeding 10 %. Additionally, the proportion was negatively correlated with soluble reactive phosphorus concentration within the tropical and subtropical waters, suggesting that low nutrient availability could facilitate phagotrophy of plastidic nanoflagellates, which may explain the survival of nano-sized eukaryotic phytoplankton in the ultraoligotrophic water. In the subarctic regions, the proportion exhibited no obvious relationship with any environmental parameter. Conversely, the numerical proportion of mixotrophic nanoflagellates in total phagotrophic nanoflagellates (sum of mixotrophic and heterotrophic nanoflagellates) was positively correlated with nutrient concentrations. In contrast to macronutrient availability, the physical stability of the water column did not appear to affect the contribution of mixotrophic nanoflagellates.</t>
  </si>
  <si>
    <t>Klein, JA; Harte, J; Zhao, XQ</t>
  </si>
  <si>
    <t>Dynamic and complex microclimate responses to warming and grazing manipulations</t>
  </si>
  <si>
    <t>10.1111/j.1365-2486.2005.00994.x</t>
  </si>
  <si>
    <t>Synthesis efforts that identify patterns of ecosystem response to a suite of warming manipulations can make important contributions to climate change science. However, cross-study comparisons are impeded by the paucity of detailed analyses of how passive warming and other manipulations affect microclimate. Here we document the independent and combined effects of a common passive warming manipulation, open-top chambers (OTCs), and a simulated widespread land use, clipping, on microclimate on the Tibetan Plateau. OTCs consistently elevated growing season averaged mean daily air temperature by 1.0-2.0 degrees C, maximum daily air temperature by 2.1-7.3 degrees C and the diurnal air temperature range by 1.9-6.5 degrees C, with mixed effects on minimum daily air temperature, and mean daily soil temperature and moisture. These OTC effects on microclimate differ from reported effects of a common active warming method, infrared heating, which has more consistent effects on soil than on air temperature. There were significant interannual and intragrowing season differences in OTC effects on microclimate. For example, while OTCs had mixed effects on growing season averaged soil temperatures, OTCs consistently elevated soil temperature by approximately 1.0 degrees C early in the growing season. Nonadditive interactions between OTCs and clipping were also present: OTCs in clipped plots generally elevated air and soil temperatures more than OTCs in nonclipped plots. Moreover, site factors dynamically interacted with microclimate and with the efficacy of the OTC manipulations. These findings highlight the need to understand differential microclimate effects between warming methods, within warming method across ecosystem sites, within warming method crossed with other treatments, and within sites over various timescales. Methods, sites and scales are potential explanatory variables and covariables in climate warming experiments. Consideration of this variability among and between experimental warming studies will lead to greater understanding and better prediction of ecosystem response to anthropogenic climate warming.</t>
  </si>
  <si>
    <t>Eskelinen, Anu; Saccone, Patrick; Spasojevic, Marko J.; Virtanen, Risto</t>
  </si>
  <si>
    <t>Herbivory mediates the long-term shift in the relative importance of microsite and propagule limitation</t>
  </si>
  <si>
    <t>10.1111/1365-2745.12592</t>
  </si>
  <si>
    <t>Microsite and propagule limitation are predicted to jointly influence plant community assembly and diversity, with shifts in their relative contributions under different ecological conditions. Mammalian herbivory can also exhibit strong impact on community assembly and diversity. However, to date few studies have considered how herbivory might interact with propagule and microsite limitation and how herbivory might alter their relative importance. Even fewer studies have examined how these processes manifest over time to influence community assembly. In fenced and grazed tundra communities that varied in soil moisture, we manipulated propagule limitation by adding seeds of 14 species and manipulated microsite limitation through a one-time disturbance treatment which reduced resident community biomass. We then followed these communities for 11years to assess the long-term impacts of these processes on community assembly and richness. Herbivory interacted with soil moisture to promote long-term establishment of seeded species: seed addition increased species richness and this effect persisted over 11years but only in grazed plots, and in drier conditions. Seed addition and herbivory also interacted to drive community composition. Disturbance initially resulted in greater richness and community divergence, but the effect weakened over time, whereas the effects of herbivory in general strengthened.Synthesis. Our results show that herbivory interacts with environmental conditions to mediate the relative importance of microsite and propagule limitation on community assembly; however, its impacts may only become detectable over longer time-scales. Moreover, our results suggest that herbivory may be a key biotic modulator of community assembly in low-productivity ecosystems and that incorporating trophic interactions (such as herbivory) into hypotheses about community assembly may provide a better understanding of the relative importance of different assembly mechanisms.</t>
  </si>
  <si>
    <t>Tsuda, Atsushi; Saito, Hiroaki; Nishioka, Jun; Ono, Tsuneo; Noiri, Yoshifumi; Kudo, Isao</t>
  </si>
  <si>
    <t>Mesozooplankton response to iron enrichment during the diatom bloom and bloom decline in SERIES (NE Pacific)</t>
  </si>
  <si>
    <t>10.1016/j.dsr2.2006.05.041</t>
  </si>
  <si>
    <t>A mesoscale iron-fertilization experiment was carried out in the eastern subarctic Pacific during summer 2002. The iron patch was traced for 26 days after the enrichment, and the abundance and behavior of mesozooplankton was compared with those outside of the patch during the first half of the experiment (days 2-18) by Sastri and Dower [2006. Mesozooplankton community response during the SERIES iron enrichment experiment in the subarctic NE Pacific. Deep-Sea Research Part II.) and during the post-enrichment diatom bloom and its period of decline (days 15-26; this paper). The surface chlorophyll-a concentration in the patch was high between days 15 and 17 (6 mg m(-3)) and decreased to 1.4 mg m(-3) at the end of the observation. Dominant zooplankton species in the upper 200 m were copepods: Eucalanus bungii, Pseudocalanus spp., Neocalanus plumchrus, N. cristatus, and Metridia pacifica. Species composition did not change significantly in the patch over the observation period. However, shallower distribution depths of E bungii, N. cristatus and M. pacifica were observed in the patch during and after the diatom bloom. Especially, E. bungii was mainly distributed in the subsurface layer outside of the patch, but it was mainly in the surface mixed layer inside the patch, where it also had an enhanced development rate and increased biomass. We also propose the accumulation mechanism of zooplankton in the patch due to the upward immigration. Moreover, the abundance of the first copepodite stage of E. bungii and calyptopis larvae of euphausiids increased several fold in the patch compared to the densities outside the patch. The increases in both species are considered to be due to lowered mortality during the egg and naupliar stages, which was caused by lowered relative importance of eggs and nauplii in the diets of the suspension-feeding omnivores in the patch due to increased diatom abundance during the diatom bloom. Gut-pigment contents of dominant copepods in the patch increased 6-8 times, and the maximum values were observed during the bloom peak. The grazing impact on phytoplankton was low during the bloom period, but increased in the declining period of the diatom bloom. (c) 2006 Elsevier Ltd. All rights reserved.</t>
  </si>
  <si>
    <t>Liu, Hongbin; Suzuki, Koji; Nishioka, Jun; Sohrin, Rumi; Nakatsuka, Takeshi</t>
  </si>
  <si>
    <t>Phytoplankton growth and microzooplankton grazing in the Sea of Okhotsk during late summer of 2006</t>
  </si>
  <si>
    <t>10.1016/j.dsr.2008.12.003</t>
  </si>
  <si>
    <t>The Sea of Okhotsk is one of the most productive marine basins in the world ocean and plays an important role in transport of organic carbon and iron to the western subarctic Pacific. We report the first measurements of phytoplankton growth and microzooplankton grazing rates in the Sea of Okhotsk, in late summer of 2006. The study area can be divided into two areas: nutrient-sufficient waters on the continental shelf along the east coast of Sakhalin Island and in the vicinity of Bussol Strait, and surface nutrient-depleted waters beyond the shelf break and in the vicinity of Sakhalin Bay. Phytoplankton growth rate in the studied area was strongly affected by nutrient availability, with high phytoplankton growth rate (0.55 +/- 0.14 d(-1)) in the nutrient-replete region and severely depressed growth (0.03 +/- 0.05 d(-1)) in the nutrient-depleted region. On the other hand, microzooplankton grazing rates in both the nutrient-replete and nutrient-depleted regions were approximately the same (0.26 +/- 0.20 d(-1) vs. 0.27 +/- 0.24 d(-1)). Consequently, microzooplankton grazing consumed &lt;50% of the phytoplankton growth in nutrient-rich waters but &gt;3 times the phytoplankton growth in nutrient-depleted waters. Phytoplankton physiological condition as measured by the maximum photochemical quantum efficiency (F-v/F-m.) of algal photosystem II (PS II) showed a general trend in agreement with the in situ growth rate of phytoplankton. In contrast to the phytoplankton community, picophytoplankton, especially the cyanobacteria Synechococcus, showed no nutrient effect on their growth, and the growth and mortality rates were well balanced, suggesting that they have a low nutrient requirement and their biomass was controlled principally by microzooplankton grazing. (C) 2008 Elsevier Ltd. All rights reserved.</t>
  </si>
  <si>
    <t>Pehkonen, Tuija; Tolvanen, Anne</t>
  </si>
  <si>
    <t>Relationships between Vaccinium vitis-idaea and the frequency of its fungal pathogen Exobasidium splendidum, and the environment</t>
  </si>
  <si>
    <t>10.1657/1523-0430(07-041)[PEHKONEN]2.0.CO;2</t>
  </si>
  <si>
    <t>We investigated relationships between all evergreen dwarf shrub Vaccinium vitis-idaea and infection frequency of its annual specific pathogenic fungus Exobasidium splendidum, and environmental conditions in six boreal and subarctic populations in Finland during 1998-2002. The aim was to explore how environmental factors and plant characteristics influence the infection frequency of the rare pathogen ill nature. Climate data, soil organic matter, and plant characteristics were recorded along with annual demographic observations on V. vitis-idaea ramet dormancy, growth, flowering and fungal infection. Infection frequency of E. splendidum in V. vitis-idaea populations varied between 0 and 4.8% and increased with decreasing temperatures. Along with low air temperature, high concentration of NH4+, low concentration of P, high cover of bare ground, and high density of V. vitis-idaea were positively associated with the frequency of E. splendidum in V. vitis-idaea populations. Diseased ramets were at greatest risk of being reinfected by the fungus. The results indicate that both environmental factors and plant characteristics call constrain the distribution of the rare pathogen. Although an observational study of this kind does not allow us unequivocally to identify causality underpinning complex plant-pathogen-environment relationships, we can Speculate that a further decrease in the frequency of E. splendidum infections will occur under climate warming.</t>
  </si>
  <si>
    <t>Munier, Anne; Hermanutz, Luise; Jacobs, John D.; Lewis, Keith</t>
  </si>
  <si>
    <t>The interacting effects of temperature, ground disturbance, and herbivory on seedling establishment: implications for treeline advance with climate warming</t>
  </si>
  <si>
    <t>10.1007/s11258-010-9724-y</t>
  </si>
  <si>
    <t>Thermal control of treeline position is mediated by local environmental and ecological factors, making trends in treeline migration difficult to extrapolate geographically. We investigated the ecological dynamics of conifer establishment at treeline in the Mealy Mountains (Labrador, Canada) and the potential for its expansion with climate warming. Available seedbed and tree seedling emergence in the treeline ecotone were monitored, and seeds and seedlings of Picea mariana were planted along an elevational gradient from open-canopy forest through tree islands to alpine tundra. Experimental treatments included passive warming of daytime air, ground disturbance, and vertebrate herbivore exclosures. Responses in seed germination and seedling growth, damage, and mortality were monitored over two growing seasons, and re-surveyed after 5 years. While no tree seedlings were observed growing naturally above the treeline, planted seeds were able to germinate, develop and overwinter, and persist for 4 years in all habitats examined. Disturbance of the seedbed was important for seedling emergence in the forest and tree islands. While temperature enhancement alone had little impact on emergence, even moderate temperature increases had significantly disproportionate effects on emergence of seedlings in the alpine habitat when combined with soil disturbance, indicating that future climate warming could lead to treeline advance if viable seed and suitable substrate for recruitment are available. The positive effect of excluding herbivores suggests that herbivory may be an important filter modifying future species distribution. While seedbed conditions and herbivory would control the rate of individual species advance, the results indicate potential upslope migration of the treeline in the Mealy Mountains, with consequent loss of alpine ecosystems.</t>
  </si>
  <si>
    <t>Sformo, Todd; Kohl, F.; McIntyre, J.; Kerr, P.; Duman, J. G.; Barnes, B. M.</t>
  </si>
  <si>
    <t>Simultaneous freeze tolerance and avoidance in individual fungus gnats, Exechia nugatoria</t>
  </si>
  <si>
    <t>10.1007/s00360-009-0369-x</t>
  </si>
  <si>
    <t>Freeze tolerance and freeze avoidance are typically described as mutually exclusive strategies for overwintering in animals. Here we show an insect species that combines both strategies. Individual fungus gnats, collected in Fairbanks, Alaska, display two freezing events when experimentally cooled and different rates of survival after each event (mean +/- A SEM: -31.5 +/- A 0.2A degrees C, 70% survival and -50.7 +/- A 0.4A degrees C, 0% survival). To determine which body compartments froze at each event, we dissected the abdomen from the head/thorax and cooled each part separately. There was a significant difference between temperature levels of abdominal freezing (-30.1 +/- A 1.1A degrees C) and head/thorax freezing (-48.7 +/- A 1.3A degrees C). We suggest that freezing is initially restricted to one body compartment by regional dehydration in the head/thorax that prevents inoculative freezing between the freeze-tolerant abdomen (71.0 +/- A 0.8% water) and the supercooled, freeze-sensitive head/thorax (46.6 +/- A 0.8% water).</t>
  </si>
  <si>
    <t>Kelsey, Katharine C.; Leffler, A. Joshua; Beard, Karen H.; Tchoi, Ryan; Schmutz, Joel A.; Welker, Jeffery M.</t>
  </si>
  <si>
    <t>Phenological mismatch in coastal western Alaska may increase summer season greenhouse gas uptake</t>
  </si>
  <si>
    <t>10.1088/1748-9326/aab698</t>
  </si>
  <si>
    <t>High latitude ecosystems are prone to phenological mismatches due to climate change-driven advances in the growing season and changing arrival times of migratory herbivores. These changes have the potential to alter biogeochemical cycling and contribute to feedbacks on climate change by altering greenhouse gas (GHG) emissions of carbon dioxide (CO2), methane (CH4) and nitrous oxide (N2O) through large regions of the Arctic. Yet the effects of phenological mismatches on gas fluxes are currently unexplored. We used a three-year field experiment that altered the start of the growing season and timing of grazing to investigate how phenological mismatch affects GHG exchange. We found early grazing increased mean GHG emission to the atmosphere despite lower CH4 emissions due to grazing-induced changes in vegetation structure that increased uptake of CO2. In contrast, late grazing reduced GHG emissions because greater plant productivity led to an increase in CO2 uptake that overcame the increase in CH4 emission. Timing of grazing was an important control on both CO2 and CH4 emissions, and net GHG exchange was the result of opposing fluxes of CO2 and CH4. N2O played a negligible role in GHG flux. Advancing the growing season had a smaller effect on GHG emissions than changes to timing of grazing in this study. Our results suggest that a phenological mismatch that delays timing of grazing relative to the growing season, a change which is already developing along in western coastal Alaska, will reduce GHG emissions to the atmosphere through increased CO2 uptake despite greater CH4 emissions.</t>
  </si>
  <si>
    <t>EILERTSEN, HC; TANDE, KS; TAASEN, JP</t>
  </si>
  <si>
    <t>VERTICAL DISTRIBUTIONS OF PRIMARY PRODUCTION AND GRAZING BY CALANUS-GLACIALIS JASCHNOV AND CALANUS-HYPERBOREUS KROYER IN ARCTIC WATERS (BARENTS SEA)</t>
  </si>
  <si>
    <t>10.1007/BF00263773</t>
  </si>
  <si>
    <t>HAYWARD, TJ; YANG, TC</t>
  </si>
  <si>
    <t>Low-frequency Arctic reverberation. I: Measurement of under-ice backscattering strengths from short-range direct-path returns</t>
  </si>
  <si>
    <t>10.1121/1.405828</t>
  </si>
  <si>
    <t>Under-ice scattering strengths in the backward direction were measured in April 1989 during the CEAREX 89 field experiment in the Norwegian-Greenland Sea using a large-aperture (1200-m) vertical hydrophone array and 1.8-lb SUS explosive sources. Scattering strength estimates for frequencies of 24-105 Hz are presented as a function of scattering angle (2.5-degrees-40-degrees grazing), averaged over incident angles in the range 10-degrees-15-degrees grazing. The corresponding (monostatic) backscattering strength is found to be approximately 10 dB below that reported by Milne [J. Acoust. Soc. Am. 36, 1551-1556 (1964)] for data collected at approximately the same time of year in 1962 near the Canadian Archipelago. The results are compared with scattering functions derived from a Burke-Twersky model [J. Acoust. Soc. Am. 40, 883-895 (1966)], which represents the ice ridges as rigid elliptical half-cylinders. The variations of the measured scattering strength with both scattering angle and frequency are well fitted by this model for scattering angles below 20-degrees grazing.</t>
  </si>
  <si>
    <t>Koster, Kajar; Koster, Egle; Berninger, Frank; Heinonsalo, Jussi; Pumpanen, Jukka</t>
  </si>
  <si>
    <t>Contrasting effects of reindeer grazing on CO2, CH4, and N2O fluxes originating from the northern boreal forest floor</t>
  </si>
  <si>
    <t>LAND DEGRADATION &amp; DEVELOPMENT</t>
  </si>
  <si>
    <t>10.1002/ldr.2868</t>
  </si>
  <si>
    <t>Reindeer (Rangifer tarandus L.) is considered to be an important mammalian herbivore, strongly influencing Arctic lichen-dominated ecosystems. There is no wide knowledge about the effect of reindeer on greenhouse gas (GHG) fluxes in northern boreal forests. Ground vegetation plays an important role in absorbing nitrogen (N) and carbon dioxide (CO2) from the atmosphere. Lately, it has also been found to be a significant source of nitrous oxide (N2O) and a small source of methane (CH4). We investigated the influence of reindeer grazing on field layer GHG (CO2, CH4, and N2O) fluxes, ground vegetation coverage and biomass, and soil physical properties (temperature and moisture) in a northern boreal forest. At our study site, the reindeer-induced replacement of lichen by mosses had contrasting effects on the GHG fluxes originating from the field layer. Field layer CO2 efflux was significantly higher in grazed areas. The field layer was a CH4 sink in all areas, but grazed areas absorbed more CH4 compared to non-grazed areas. Although total N2O fluxes remained around 0 in grazed areas, a small N2O sink occurred in non-grazed areas with lower moss biomass. Our results indicated that grazing by reindeer in northern boreal forests affects GHG fluxes from the forest field layer both positively and negatively, and these emissions largely depend on grazing-induced changes in vegetation composition.</t>
  </si>
  <si>
    <t>Franze, Gayantonia; Lavrentyev, Peter J.</t>
  </si>
  <si>
    <t>Microbial food web structure and dynamics across a natural temperature gradient in a productive polar shelf system</t>
  </si>
  <si>
    <t>10.3354/meps12072</t>
  </si>
  <si>
    <t>Recent rapid climate change in the Arctic has profound effects on polar marine ecosystems. In this study, we used time-for-space substitution to evaluate possible plankton responses to sea ice reduction and rising sea temperatures. The microbial food web was examined across a natural temperature gradient in the Barents Sea and adjacent waters (70-78.5 degrees N; - 1.8 to 8.6 degrees C) during different seasonal phases. On average, grazers consumed 92% of phytoplankton daily production (57 and &gt; 100% in the ice-covered Arctic and the North Atlantic-influenced open waters, respectively). Microzooplankton biomass and production peaked on the Atlantic side of the Polar Front, where mixotrophic ciliates were responsible for up to 49% of total chlorophyll a and a very efficient energy transfer (community production to ingestion ratios of 38 to &gt; 100%). Despite pronounced seasonal and latitudinal shifts in plankton composition, several key microbial food web parameters increased linearly with temperature, including bacterial biomass, microzooplankton herbivory rate and its relative impact, and the proportion of smaller and heterotrophic cells in microzooplankton. Overall, the microbial food web changed gradually across the temperature gradient and was characterized by tight trophic linkages among its constituents within the dominant water masses.</t>
  </si>
  <si>
    <t>Mienna, Ida Marielle; Speed, James David Mervyn; Klanderud, Kari; Austrheim, Gunnar; Naesset, Erik; Bollandsas, Ole Martin</t>
  </si>
  <si>
    <t>The relative role of climate and herbivory in driving treeline dynamics along a latitudinal gradient</t>
  </si>
  <si>
    <t>10.1111/jvs.12865</t>
  </si>
  <si>
    <t>Aim The treeline is an obvious ecotone between forest and tundra ecosystems. Climatic warming is expected to lead to the treeline advancing, although in many cases this has not been observed. This is most likely because other factors can also influence treeline dynamics, notably land use and herbivory in European treelines. In this study, the roles of climate and herbivory as determinants for change in stem number, growth and mortality responses of treeline ecotone trees were investigated. Location Thirty-six sites along a 1,000 km latitudinal gradient in the Scandes Mountains in Norway (60-69 degrees N). Methods We recorded changes in stem numbers and height, and mortality between 2008 and 2012. A partial least-squares regression analysis (PLS) was carried out to find the relative importance of groups of variables representing climate, herbivory, site and tree properties for explaining the variation in these three response variables. We also fitted general additive models for each response with selected variables from the PLS analysis. Results We found an increase in number of stems and tree height for short and medium tall trees. The climatic variables explained the greatest proportion of the variation of the change in stem numbers, while tree height growth and mortality were best predicted by the growth stage of the tree and climate. Conclusions Our study shows that climate explains more of the variance in treeline performance than herbivory, tree properties or latitude. Relatively weak explanatory power of all variables suggests high context dependency of treeline dynamics between sites. It seems that at large scales, variables known to be important in regulating treeline dynamics within sites are poor predictors of treeline change in the short term.</t>
  </si>
  <si>
    <t>Kobari, T; Tadokoro, K; Shiomoto, A; Hashimoto, S</t>
  </si>
  <si>
    <t>Geographical variations in prosome length and body weight of Neocalanus copepods in the North Pacific</t>
  </si>
  <si>
    <t>10.1023/A:1022895802468</t>
  </si>
  <si>
    <t>Geographical variations in prosome length and body weight of Neocalanus copepods (N. cristatus, N. plumchrus and N. flemingeri) were investigated on samples from North-South and East-West transects in the North Pacific during spring to early summer in 1998 and 1999. Southward and eastward increasing patterns were pronounced for water temperature, although no significant pattern was observed for chlorophyll a concentrations. All Neocalanus species showed large geographical variations in prosome length and body weight, being smaller in the southern and eastern waters. Comparing the relationship between prosome length and body weight, large deviations (lower body weight at a given prosome length) were evident for the eastern specimens of N. cristatus and N. plumchrus. In stepwise regression analysis, the geographical variations of prosome length and body weight revealed a significantly negative correlation with temperature variations. These results suggest that temperature is a more important environmental factor than chlorophyll a concentration in its effect on geographical variations in prosome length and body weight of Neocalanus copepods in the North Pacific.</t>
  </si>
  <si>
    <t>Spitzer, Robert; Coissac, Eric; Felton, Annika; Fohringer, Christian; Juvany, Laura; Landman, Marietjie; Singh, Navinder J.; Taberlet, Pierre; Widemo, Fredrik; Cromsigt, Joris P. G. M.</t>
  </si>
  <si>
    <t>Small shrubs with large importance? Smaller deer may increase the moose-forestry conflict through feeding competition over Vaccinium shrubs in the field layer</t>
  </si>
  <si>
    <t>10.1016/j.foreco.2020.118768</t>
  </si>
  <si>
    <t>The moose (Alces alces) is a dominant large mammalian herbivore in the world's boreal zones. Moose exert significant browsing impacts on forest vegetation and are therefore often at the centre of wildlife-forestry conflicts. Consequently, understanding the drivers of their foraging behaviour is crucial for mitigating such conflicts. Management of moose in large parts of its range currently largely ignores the fact that moose foraging is influenced by increasing populations of sympatric deer species. In such multispecies systems, resource partitioning may be driven by foraging height and bite size. Feeding competition with smaller species might replace larger species from the field layer and drive them towards higher foraging strata offering larger bites. This bite size hypothesis has been well documented for African ungulate communities. Based on a large diet DNA metabarcoding dataset we suggest that feeding competition from three smaller deer species (red deer Cervus elaphus, fallow deer Dama dama, and roe deer Capreolus capreolus) over Vaccinium shrubs in the forest field layer might drive moose towards increasing consumption of Scots pine (Pinus sylvestris) in Sweden. We found that in areas of high deer density, moose diets consistently contained less Vaccinium and higher proportions of pine over three spring periods. Utilization of these food items by the smaller deer species was either unaffected by deer density or, for Vaccinium showed the opposite pattern to moose, i.e., increases of proportions in the diet of roe and red deer with increasing deer density. Availability of pine and Vaccinium, measured as proportion of available bites, did not explain the observed patterns. Our results suggest that managing key food items like Vaccinium and the populations of smaller deer may play an important role in controlling browsing impacts of moose on pine.</t>
  </si>
  <si>
    <t>Glud, Ronnie N.; Berg, Peter; Hume, Andrew; Batty, Paul; Blicher, Martin E.; Lennert, Kunuk; Rysgaard, Soren</t>
  </si>
  <si>
    <t>Benthic O2 exchange across hard-bottom substrates quantified by eddy correlation in a sub-Arctic fjord</t>
  </si>
  <si>
    <t>10.3354/meps08795</t>
  </si>
  <si>
    <t>Oxygen exchange across the seabed is a key measure for quantifying benthic carbon turnover. However, technical limitations have restricted such measurements to sedimentary areas. Few assessments on hard-bottom substrates exist although such biotopes are frequent along many coastlines. In spring 2009, we used the non-invasive eddy correlation technique to quantify the in situ O-2 exchange rate across 3 typical substrates in West Greenland: (1) in soft sediments, the O-2 exchange in darkness averaged 2.0 mmol m(-2) h(-1). The rate exceeded the O-2 exchange quantified from microprofile measurements by 80%, but was not significantly different from parallel core incubations. (2) Measurements across consolidated sand and stones revealed a high activity with average O-2 exchange similar to that of sedimentary areas. Despite being net heterotrophic, the benthic primary production on average amounted to 27 mmol O-2 m(-2) d(-1), which per unit area is similar to the pelagic gross production of the central fjord. Carbon fixed by benthic diatoms and coralline red algae was efficiently recycled by microbes or grazed by the abundant epifauna. (3) A vertical cliff covered with sea cucumbers also revealed high O-2 consumption rates (1.2 mmol m(-2) h(-1)). The O-2 exchange derived from the eddy correlation approach exhibited pronounced short-term variability reflecting the interplay of several dynamic controls, most importantly short-term variations in local hydrodynamics. All together, measurements across hard-bottom substrates revealed active benthic communities that mediate high carbon turnover rates.</t>
  </si>
  <si>
    <t>Fujii, M.; Chai, F.</t>
  </si>
  <si>
    <t>Influences of initial plankton biomass and mixed-layer depths on the outcome of iron-fertilization experiments</t>
  </si>
  <si>
    <t>10.1016/j.dsr2.2009.07.007</t>
  </si>
  <si>
    <t>Several in situ iron-enrichment experiments have been conducted, where the response of the phytoplankton community differed. We use a marine ecosystem model to investigate the effect of iron on phytoplankton in response to different initial plankton conditions and mixed-layer depths (MLDs). Sensitivity analysis of the model results to the MLDs reveals that the modeled response to the same iron enhancement treatment differed dramatically according to the different MLDs. The magnitude of the iron-induced biogeochemical responses in the surface water, such as maximum chlorophyll, is inversely correlated with MLD, as observed. The significant decrease in maximum surface chlorophyll with MLD results from the difference in diatom concentration in the mixed layer, which is determined by vertical mixing. The modeled column-integrated chlorophyll, on the other hand, is the highest with intermediate MLD cases, suggesting difference in iron-induced biogeochemical responses between volume and area considerations. The iron-induced diatom bloom is severely restricted below the compensation depth due to both light limitation and grazing pressure, irrespective of the MLD. Sensitivity of the model to initial mesozooplankton (as grazers on diatoms) biomass shows that column-integrated biomass, net community production and export production are strongly controlled by the initial mesozooplankton biomass. Higher initial mesozooplankton biomass yields high grazing pressure on diatoms, which results in less accumulation of diatom biomass and may account for notably lower surface chlorophyll during SEEDS (Subarctic Pacific Iron Experiment for Ecosystem Dynamics Study) II than during SEEDS. The initial diatom biomass is also important to the outcome of iron enrichment but is not as crucial as the MLD and the initial mesozooplankton biomass. This modeling study suggests that not only MLD but also the initial biomass of diatoms and its principle grazers are crucial factors in the response of the phytoplankton community to iron enrichments, and should be considered in designing future iron-enrichment experiments. (C) 2009 Elsevier Ltd. All rights reserved.</t>
  </si>
  <si>
    <t>Lempa, K; Martel, J; Koricheva, J; Haukioja, E; Ossipov, V; Ossipova, S; Pihlaja, K</t>
  </si>
  <si>
    <t>Covariation of fluctuating asymmetry, herbivory and chemistry during birch leaf expansion</t>
  </si>
  <si>
    <t>10.1007/s004420050041</t>
  </si>
  <si>
    <t>Fluctuating asymmetry (FA) is used to describe developmental instability in bilateral structures. Ln trees, high FA of leaves has been assumed to indicate the level of environmental or genetic stress, and for herbivores leaves from such trees have been shown Co be in some cases (though not invariably) of higher quality compared to trees with symmetrical leaves. We demonstrated that FA of birch leaves correlated positively with growth rate of leaves, and with the amount of leaf biomass consumed by larvae of the geometrid Epirrita autumnata. Since asymmetry per se cannot define leaf quality for a herbivore, we determined the biochemical compounds which covary with the degree of foliage FA, in order to elucidate relationships between leaf FA, chemistry and herbivory. High foliar FA was characteristic of birches with high initial concentrations, and rapid seasonal decline in the concentrations of gallic acid and hydrolysable tannins, and with rapid seasonal changes in the concentrations of flavonoid-glycosides and sugars. In contrast. leaf FA was not related to concentrations of proanthocyanidins, protein-bound amino acids or soluble phenylalanine, the precursor of proanthocyanidins and proteins with aromatic amino acids. The positive correlation between leaf FA and consumption by E, autumnata was presumably related to the previously demonstrated compensatory consumption of E. autumnata to high concentrations of foliar gallotannins. Furthermore. sugars are well-known feeding stimulants. We propose that the variable results in studies correlating leaf FA and herbivery may stem from variable chemical associations of FA in different plants and of species-specific effects of compounds on insects.</t>
  </si>
  <si>
    <t>Rat'kova, TN; Wassmann, P</t>
  </si>
  <si>
    <t>Seasonal variation and spatial distribution of phyto- and protozooplankton in the central Barents Sea</t>
  </si>
  <si>
    <t>10.1016/S0924-7963(02)00169-0</t>
  </si>
  <si>
    <t>Seasonal and geographical variations of suspended single-celled organisms on a transect across the western part of the Barents Sea in March and May 1998 and in June-July 1999 revealed that pico- and nanoplankton flagellates and monads (&lt; 2 and 2-20 mum, respectively) entirely dominated total algae and protozoa numbers and biomass in March and in June-July, but in May, microplankton (&gt;20 mum) prevailed in total biomass, In general, spring bloom progresses independently of the southern part of the Atlantic Water (AW) and follows the receding ice edge in the Arctic Water (ArW) to the north. The blooms started almost simultaneously and had similar composition (small diatom Chaetoceros socialis dominated total phytoplankton biomass) in both localities, so the share of resting spores, indicating the age of the bloom, differed markedly. As for underwater rise-the Sentralbanken (SBW) altered this pattern, and the spring bloom spreads from north to the south from the rise to the trench. The next stage of the bloom was dominated by the large diatoms Thalassiosira antarctica var. borealis above the Sentralbanken, in the Polar Front (PF) and in the ice-edge areas. In the southern part of transect, this stage of the spring bloom had a delay or was absent due to low stability of water column and/or due to grazing impact. The presence of ribbon-shaped forming species indicated the earlier stage of bloom in Marginal Ice Zone (MIZ). In May 1998 as well as in June/July 1999, at the ice-covered stations, early spring conditions-rather similar to the conditions in March 1998-were observed. Summer conditions at most of the stations in June-July 1999 were characterized by high species diversity of diatoms and dinoflagellates. High abundance of heterotrophic dinoflagellates and protozoans indicated the active functioning of the microbial loop in the nutritive chains. (C) 2002 Elsevier Science B.V. All rights reserved.</t>
  </si>
  <si>
    <t>Mathewes, Rolf W.; Lian, Olav B.; Clague, John J.; Huntley, Matthew J. W.</t>
  </si>
  <si>
    <t>Early Wisconsinan (MIS 4) glaciation on Haida Gwaii, British Columbia, and implications for biological refugia</t>
  </si>
  <si>
    <t>CANADIAN JOURNAL OF EARTH SCIENCES</t>
  </si>
  <si>
    <t>10.1139/cjes-2015-0041</t>
  </si>
  <si>
    <t>Sea cliffs at Cape Ball on Graham Island, British Columbia, expose a thick sequence of Pleistocene sediments deposited during at least two glaciations. In sequence, from the base of the section, the units are (1) stony mud, (2) till, (3) silt, sand, and peat, (4) stony mud, (5) laminated sand and silt, (6) cross-bedded sand, and (7) till. Of special interest is unit 4, a massive to weakly stratified mud containing scattered stones that was deposited during the penultimate Pleistocene glaciation (marine isotope stage (MIS) 4). This unit contains wood and marine shell fragments that have yielded non-finite radiocarbon ages. Sand and silt with thin stringers of peat (unit 3) directly underlie this stony mud, and returned an optical age of 57.3 +/- 5.7 ka. The stony mud is unconformably overlain by ponded sediments (unit 5) and advance outwash (unit 6) and till (unit 7) deposited during the Fraser Glaciation (MIS 2). The optically dated unit and a correlative peat and silty sand unit at a nearby exposure have pollen spectra with almost 100% non-arboreal pollen. Very low values of tree pollen, coupled with high frequencies of sedges, grasses, composites, Ericales, and the arctic-alpine indicator Koenigia islandica, indicate tundra vegetation and a cold climate. Abundant coprophilous Sporormiella (69%-91%) and Sordaria type (14%-47%) fungal spores in the peat samples indicate the former presence of grazing mammals at Cape Ball during MIS 4. During the MIS 3 interstade, subalpine forest existed at low elevations on Graham Island, providing environments suitable for the development of genetically distinct bird and mammal populations that survived in lowland refugia during the Fraser Glaciation.</t>
  </si>
  <si>
    <t>Read, Amanda; Vogl, J.; Hueffer, Karsten; Gallagher, Larry A.; Happ, George M.</t>
  </si>
  <si>
    <t>Francisella Genes Required for Replication in Mosquito Cells</t>
  </si>
  <si>
    <t>JOURNAL OF MEDICAL ENTOMOLOGY</t>
  </si>
  <si>
    <t>10.1603/0022-2585(2008)45[1108:FGRFRI]2.0.CO;2</t>
  </si>
  <si>
    <t>Francisella tularensis, a potential bioterrorism agent, is transmitted by arthropod vectors and causes tularemia in many mammals, including humans. Francisella novicida causes disease with similar pathology in mice. We show that F. novicida invades hemocyte-like cells of the Sual B cell line derived from Anopheles gambiae and replicates vigorously within these cells. We used transposon knockouts of single genes of F. novicida to show that bacterial growth within these insect cells is dependent oil virulence factors encoded in a bacterial pathogenicity island that has been linked to replication in mammalian macrophages. The virulence factors Mg1A, Ig1A, Ig1B, Ig1C, and Ig1D as well as PdpA and PdpB were necessary for efficient growth in insect cells, but PdpC and PdpD were riot required. The Sual B cell line presents a valuable model to study the interactions between this important pathogen and insect vectors.</t>
  </si>
  <si>
    <t>Plante, Sabrina; Dussault, Christian; Richard, Julien H.; Garel, Mathieu; Cote, Steeve D.</t>
  </si>
  <si>
    <t>Untangling Effects of Human Disturbance and Natural Factors on Mortality Risk of Migratory Caribou</t>
  </si>
  <si>
    <t>10.3389/fevo.2020.00154</t>
  </si>
  <si>
    <t>Human disturbances are rapidly increasing in northern and Arctic regions, raising concerns about the recovery and persistence of declining caribou (Rangifer tarandus) populations. Yet, the consequences of behavioral responses toward human disturbances on vital rates rarely have been investigated. Herein, we assessed the cumulative and instantaneous effects of human disturbances (roads, human settlements, mines and mining exploration) at different temporal scales on the mortality risk of 254 GPS- collared migratory caribou monitored in two herds, the Riviere-aux-Feuilles (RFH) and Riviere-George (RGH) herds, in northern Quebec and Labrador, Canada. We also assessed the relative importance of human disturbances on caribou mortality risk compared with non-anthropogenic factors, including habitat use by caribou, predation risk by gray wolves (Canis lupus), and local weather conditions. Human disturbances alone, exclusive of hunting, had a limited impact on mortality risk of caribou. Repeated exposure to disturbances did not have detectable effects on mortality risk during the early life period (1-7 years old), but more abundant precipitation (RFH) or the use of areas with a higher predation risk (RGH) did so. At the seasonal scale, non-anthropogenic factors, particularly the use of highly selected habitat by caribou and air temperature, had a greater effect than anthropogenic factors on the mortality risk in the RFH. Caribou of the RFH using more frequently higlhy selected habitats decreased their chance of mortality during winter, whereas individuals using warmer areas during summer faced a higher risk of mortality. At the daily scale, we observed that anthropogenic and non-anthropogenic factors generally had either no effect on the daily risk of mortality, or their effects were undistinguishable from the effect of latitude, with which they were highly correlated. The only exception was for the RFH in winter, for which the daily risk of mortality increased 10 folds for each 10-km increment closer to industrial disturbances. Although the impacts of human disturbances on caribou survival were limited to specific regions and areas, we nevertheless detected a negative effect on survival on the RFH, even at the currently low level of human development. Our study highlights the importance of assessing effects of human disturbances at various spatiotemporal scales, and of considering the relative influence of other non-anthropogenic factors to fully understand drives of wildlife populations.</t>
  </si>
  <si>
    <t>Masse, H; Rochefort, L; Gauthier, G</t>
  </si>
  <si>
    <t>Carrying capacity of wetland habitats used by breeding greater snow geese</t>
  </si>
  <si>
    <t>10.2307/3802906</t>
  </si>
  <si>
    <t>Because geese can damage their arctic breeding habitats through overgrazing, there is debate about limiting the rapid growth of the greater snow goose (Chen caerulescens atlantica) population and setting a population goal. To answer these questions, we assessed the nutritional carrying capacity of freshwater wetland habitats for breeding greater snow geese at the Bylot Island colony, Nunavut, Canada. Specifically: we (1) mapped the different types of wetlands on the island: (2) estimated net aboveground primary production of these habitats; (3) compared total food availability with predicted total food requirements of the current population; and (4) validated our predictions of plant biomass consumed by comparing them to the intensity of goose grazing measured. Freshwater wetlands represented 173 =/- 6 km(2) or 11% of the total area of the south plain of Bylot Island. Streams and wet polygons were the most important habitats in terms of availability of suitable forage plants for geese. The average net aboveground primary production ranged from 21.0 +/- 4.6 along lakes to 46.0 +/- 9.8 g/m(2) in polygon channels, We estimated the total food supply available for geese in wetlands at 2,625 +/- 461 tons in 1997 but only 1,247 +/- 473 tons in 1996, a year of low plant production. We predicted a summer food requirement for goslings at 8.1 +/- 0.6 kg/bird, for breeding adults at 7.9 +/- 2.3. and for nonbreeding adults at 4.7 +/- 1.5, and we predicted the total summer food requirements of the goose population at 1,201 +/- 160 tons. The predicted amount of biomass removed (32 +/- 7%) agreed well with the actual amount of biomass removed measured in mid-August (39 +/- 11%) in 1997, but not in 1996 (67 +/- 27% vs 26 +/- 17%, respectively), possibly because the goose population was lower that yt ar due to poor breeding success. In 1997, the goose population was at 46 +/- 10% of the theoretical short-term earning capacity (341,000 geese) of the wetlands of Bylot Island. We recommend keeping the goose population below this theoretical carrying capacity.</t>
  </si>
  <si>
    <t>Forchhammer, Mads C.; Schmidt, Niels M.; Hoye, Toke T.; Berg, Thomas B.; Hendrichsen, Ditte K.; Post, Eric</t>
  </si>
  <si>
    <t>Population dynamical responses to climate change</t>
  </si>
  <si>
    <t>10.1016/S0065-2504(08)00017-7</t>
  </si>
  <si>
    <t>it is well established that climatic as well as biological factors, in concert, form the mechanistic basis for our understanding of how populations develop over time and across space. Although this seemingly suggests simplicity, the climate-biology dichotomy of population dynamics embraces a bewildering number of interactions. For example, individuals within a population may compete for space and other resources and, being embedded in an ecosystem, individuals in any population may also interact with individuals of competing species as well as those from adjacent trophic levels. In principal, the effects of climate change may potentially extend through any of these interactions. In this chapter, we focus on the extent to which evolutionarily distinct species at different trophic levels respond to similar changes in climate. By using a broad spectrum of statistically and ecologically founded approaches, we analyse concurrently the influence of climatic variability and trophic interactions on the temporal population dynamics of species in the terrestrial vertebrate community at Zackenberg. We describe and contrast the population dynamics of three predator species (arctic fox Alopex lagopus, stoat Mustela erminea and long-tailed skua Stercorarius longicaudus), two herbivore species (collared lemming Dicrostonyx groenlandicus and musk ox Ovibos moschatus) and five wader species (common ringed plover Charadrius hiaticula, red knot Calidris canutus, sanderling Calidris alba, dunlin, Calidris alpina and ruddy turnstone Arenaria interpres) with respect to intra-specific density dependence, consumer-resource interactions and direct as well as indirect inter-trophic level mediated effects of varying snow-cover. We found that the temporal population dynamics of all three predators, both herbivores and three out of five wader species, displayed significant direct density dependence. Only two species (sanderling and long-tailed skua) displayed dynamics characterised by delayed density dependence. The direct effects of previous winter's snow were related to over-wintering strategies of resident and migrating species, respectively. The dynamics of all four resident species were significantly affected by variations in snow-cover and explained up to 65% of their inter-annual dynamics. The three predators differed in their numerical response to changes in prey densities. Whereas the population dynamics of arctic fox were not significantly related to changes in lemming abundance, both the stoat and the breeding of long-tailed skua were mainly related to lemming dynamics. The predator-prey system at Zackenberg differentiates from previously described systems in high-arctic Greenland, which, we suggest, is related to differences in the compositions of predator and prey species. The significant inter-trophic interactions are centred on the collared lemming as a result of which there is a significant potential for indirect climate effects mediated across the established consumer-resource interactions.</t>
  </si>
  <si>
    <t>Leaf life span and nutrient resorption as determinants of plant nutrient conservation in temperate-arctic regions</t>
  </si>
  <si>
    <t>10.1046/j.1469-8137.1999.00429.x</t>
  </si>
  <si>
    <t>Nutrient conservation plays an important role in plants adapted to infertile environments. Nutrients can be conserved mainly by extending the life span of plant parts and/or by minimizing the nutrient content of those parts that are abscissed. Together these two parameters (life span and resorption) define the mean residence time (MRT) of a nutrient. In this review we summarize available information on nitrogen resorption and life span, and evaluate their relationship to the MRT of nitrogen, both between and within species. Abundant information with respect to nitrogen resorption efficiency and life span is available at the leaf level. By definition, woody evergreen plants have a much longer leaf life span than species of other life-forms. Conversely, differences in resorption efficiency among life-forms or among plants in habitats differing in soil fertility appear to be small. Inter-specific variation in leaf life span is much larger than intra-specific variation (factor of &gt;200 compared with 2, respectively), while resorption efficiency varies by about the same magnitude at both levels (factor of 3.8 compared with 2.7, respectively). The importance of resorption efficiency in determining leaf-level MRT increases exponentially towards and above the maximum resorption efficiency observed in nature. This effect is independent of leaf life span, which may explain the lack of life-form related differences in resorption efficiency. When scaling up from the leaf to the whole-plant level, fundamental differences in turnover rate among different plant organs must be considered. Woody species invest c. 50% of their net productivity into their low-turnover stems, while in herbaceous species the life span of stems is only slightly longer than that of leaves. As a result, nutrient turnover of woody (evergreen and deciduous) plants is generally lower than that of herbaceous species (herbs and graminoids) on a whole-plant basis. At the intra-specific level empirical data show that both biomass life span (i.e. the inverse of biomass loss rate) and resorption efficiency are important sources of variation in MRT. However, we argue that the relative importance of resorption efficiency in explaining variation in MRT is lower at the interspecific level, whereas the reverse is true for life span. This is because variation in MRT and life span is much larger at the inter-specific level compared with variation in resorption efficiency. Plant traits related to nutrient conservation are discussed with respect to their implications for leaf structure, plant growth, competition, succession and ecosystem nutrient cycling.</t>
  </si>
  <si>
    <t>Spaeth, DF; Bowyer, RT; Stephenson, TR; Barboza, PS</t>
  </si>
  <si>
    <t>Sexual segregation in moose Alces alces: an experimental manipulation of foraging behaviour</t>
  </si>
  <si>
    <t>We studied Alaskan moose Alces alces gigas to test the hypothesis that sexual segregation among polygynous ruminants is the result of competitive exclusion of males by females. We first examined differences in foraging behaviour between sexes, and then tested whether foraging by females influenced subsequent browsing by males, an outcome necessary to postulate competitive exclusion of males by females. Our experiments during the winter of 1999 and 2000 were made on captive moose at the Kenai Moose Research Center, Alaska, USA. Twig diameters of Barclay willows Salix barclayi affected bite sizes taken by foraging moose, independent of sex, when that relationship was examined with respect to absolute or relative sizes of bites; bite size can not be invoked as an explanation for sexual segregation. Moose of both sexes overcompensated by consuming more second-year growth when feeding on smaller twigs compared with larger ones, ostensibly to adjust for lower nutritional returns in smaller twigs of current annual growth. We modelled the intake rate of moose browsing on willow with multiple-linear regression. The best model included sex, body mass of moose and density of twigs, but not shape of willows. Females had higher bite rates and rates of forage intake than males, and generally took smaller bites of greater variability. Thus, the differences in foraging behaviour between the sexes may relate to sexual dimorphism and allometric differences in digestive morphology, and ultimately to spatial segregation of sexes, as proposed by the gastrocentric hypothesis. No difference, however, occurred in the rate of intake between the sexes foraging on previously browsed willows, which resulted in our rejection of the hypothesis that selective foraging by females could lead to competitive exclusion of males.</t>
  </si>
  <si>
    <t>Simo-Matchim, Armelle-Galine; Gosselin, Michel; Belzile, Claude</t>
  </si>
  <si>
    <t>Multivariate control of heterotrophic bacterial abundance and zooplankton grazing in Labrador fjords (northeastern Canada)</t>
  </si>
  <si>
    <t>10.3354/ame01929</t>
  </si>
  <si>
    <t>This study was conducted in 4 Labrador fjords (Nachvak, Saglek, Okak, and Anaktalak) during the summers of 2007 and 2013, early fall 2010, and late fall 2009. Our results show that water temperature combined with the availability of nutrients and organic substrates are the main abiotic factors controlling the abundance of heterotrophic bacteria in Labrador fjords. Bacterivory also played a crucial role, with heterotrophic bacteria exerting a significant bottom-up control on the abundance of heterotrophic nanoflagellates (r = 0.35, p &lt; 0.05) and ciliates (r = 0.70, p &lt; 0.01). During summer 2013, the intrinsic phytoplankton growth rate varied between &lt;0 and 0.64 d(-1), with a mean value of 0.36 d(-1). The herbivory rate was highly variable, ranging from 0.01 to 0.86 d(-1), with a mean value of 0.31 d(-1). Grazing mortality was 6-fold higher than phytoplankton growth rate. Mean phytoplankton growth and herbivory rates in Labrador fjords were comparable to the Barents and Bering seas. The intrinsic growth rate of total heterotrophic bacteria ranged between &lt;0 and 0.68 d(-1), with a mean value of 0.30 d(-1). Bacterivory varied from 0.01 to 0.95 d(-1), with a mean of 0.30 d(-1). Mortality due to grazing was up to 2.3 times higher than total bacterial growth rate. This study improves our understanding of the factors influencing the dynamics of heterotrophic bacteria and indicates that herbivory and bacterivory exert substantial control on microbial communities in Labrador fjords.</t>
  </si>
  <si>
    <t>Meiri, Meirav; Lister, Adrian; Kosintsev, Pavel; Zazula, Grant; Barnes, Ian</t>
  </si>
  <si>
    <t>Population dynamics and range shifts of moose (Alces alces) during the Late Quaternary</t>
  </si>
  <si>
    <t>10.1111/jbi.13935</t>
  </si>
  <si>
    <t>Aim Late Quaternary climate oscillations had major impacts on species distributions and abundances across the northern Holarctic. While many large mammals in this region went extinct towards the end of the Quaternary, some species survived and flourished. Here, we examine population dynamics and range shifts of one of the most widely distributed of these, the moose (Alces alces). Location Northern Holarctic. Taxon Moose (A. alces). Methods We collected samples of modern and ancient moose from across their present and former range. We assessed their phylogeographical relations using part of the mitochondrial DNA in conjunction with radiocarbon dating to investigate the history ofA. alcesduring the last glacial. Results This species has a relatively shallow history, with the most recent common ancestor estimated at ca. 150-50 kyr. Ancient samples corroborate that its region of greatest diversity is in east Asia, supporting proposals that this is the region of origin of all extant moose. Both eastern and western haplogroups occur in the Ural Mountains during the last glacial period, implying a broader contact zone than previously proposed. It seems that this species went extinct over much of its northern range during the last glacial maximum (LGM) and recolonized the region with climate warming beginning around 15,000 yr bp. The post-LGM expansion included a movement from northeast Siberia to North America via Beringia, although the northeast Siberian source population is not the one currently occupying that area. Main conclusions Moose are a relatively recently evolved species but have had a dynamic history. As a large-bodied subarctic browsing species, they were seemingly confined to refugia during full-glacial periods and expanded their range northwards when the boreal forest returned after the LGM. The main modern phylogeographical division is ancient, though its boundary has not remained constant. Moose population expansion into America was roughly synchronous with human and red deer expansion.</t>
  </si>
  <si>
    <t>Lemdahl, Geoffrey; Buckland, Philip I.; Mortensen, Morten Fischer</t>
  </si>
  <si>
    <t>Lateglacial insect assemblages from the Palaeolithic site Slotseng: New evidence concerning climate and environment in SW Denmark</t>
  </si>
  <si>
    <t>10.1016/j.quaint.2014.01.050</t>
  </si>
  <si>
    <t>The Slotseng site represents Paleolithic settlements of the Havelte phase of the Hamburgian culture (c. 15 to 14 cal ka BP). The Lateglacial sediment stratigraphy of an adjacent kettle hole was studied in a multidisciplinary project, including the analysis of pollen, macroscopic plant remains, vertebrate bones, and insect remains. In this article the results from the insect analysis are presented. Twelve samples were analysed from a monolith, which chronologically spans from ca. 15,500 to 13,600 cal BP. 108 taxa of Coleoptera and 15 taxa of Trichoptera, Hemiptera, Megaloptera, Diptera and Hymenoptera were recorded. The beetle assemblages indicate an open heath environment with shrub and herb vegetation during this period, with only minor changes during the stadials and interstadials. This is in good agreement with the interpretations based on pollen and plant macrofossil analyses. The presence of dung beetles indicates that reindeer herds grazed in the vicinity of the site. A number of finds of the carrion beetle Thanatophilus dispar suggest that fish may have been a complementary food resource for the hunters at Slotseng. MCR reconstructions indicate arctic/subarctic climate conditions during the periods GS-2a (Pre-Bolling) and GI-1d (Older Dryas) with mean summer temperatures similar to 9-13 degrees C and mean winter temperatures similar to-3 to -20 degrees C. During the interstadials GI-1e (Bolling) and GI-1c (Allerod 1) mean summer temperatures were similar to 14-16 degrees C, but mean winter temperatures remained similar to those during the colder periods. The reconstructed environments and living conditions for the Paleolithic hunters show striking similarities with contemporaneous conditions reconstructed for Magdalenian/Azilian sites at Lake Neuchatel, Switzerland. (C) 2014 Elsevier Ltd and INQUA. All rights reserved.</t>
  </si>
  <si>
    <t>Koenig, Roland</t>
  </si>
  <si>
    <t>Fully automatic in the Arctic Environment Swiss Migros ventured into Cold Storage a new Logistics Concept</t>
  </si>
  <si>
    <t>FLEISCHWIRTSCHAFT</t>
  </si>
  <si>
    <t>Matrai, Patricia; Vernet, Maria; Wassmann, Paul</t>
  </si>
  <si>
    <t>Relating temporal and spatial patterns of DMSP in the Barents Sea to phytoplankton biomass and productivity</t>
  </si>
  <si>
    <t>10.1016/j.jmarsys.2006.10.001</t>
  </si>
  <si>
    <t>Dimethylsulfoniopropionate (DMSP), produced by many marine phytoplankton, is the main precursor of the climate relevant gas dimethylsulfide (DMS). Currently, it is generally accepted that the relationship between DMSP and phytoplankton biomass (as chlorophyll a), while not representative of the absolute magnitude of the DMSP pool, is a good indicator of ecosystem structure. In this study we test the strength of the relationships between DMSP and various phytoplankton parameters in Arctic shelf waters of the Barents Sea. Our objective is to assess the predictive value that traditional phytoplankton carbon parameters have on DMSP. We discuss C:DMSP-S variability as a function of seasonality, water masses, grazing and nutrient limitation. For this purpose we analyze data from 5 cruises including winter, spring and summer conditions and across the seasonal ice zone at the time of the study. Highest phytoplankton DMSP concentration was usually measured at the ice edge. Marked seasonal variability was observed in phytoplankton carbon biomass and production but not necessarily in the particulate fraction of DMSP (DMSPp), resulting in seasonally varying C:DMSP-S. High winter DMSPp concentrations, when chlorophyll a and primary production were lowest and flagellates dominant, suggest a heterotrophic source. The production of extracellular carbon and the pool of dissolved DMSP (DMSPd) followed similar seasonal trends, with enhanced concentrations in spring, and we suggest that high dissolved primary production induced by nutrient limiting conditions resulted in high DMSPd concentrations. Mesoscale changes in total DMSP (particulate + dissolved) may be modeled from basin-wide total phytoplankton primary production (rather than from phytoplankton biomass) at seasonal and interannual scales. We conclude there is predictive power of DMSP concentrations in the Barents Sea based on seasonality, the position of the ice edge and the distribution of phytoplankton variables. (c) 2006 Elsevier B.V. All rights reserved.</t>
  </si>
  <si>
    <t>van Geel, Bas; Langeveld, Bram W.; Mol, Dick; van der Knaap, Pim W. O.; van Leeuwen, Jacqueline F. N.</t>
  </si>
  <si>
    <t>Pollen and spores from molar folds reflect food choice of late Pleistocene and Early Holocene herbivores in The Netherlands and the adjacent North Sea area</t>
  </si>
  <si>
    <t>10.1016/j.quascirev.2019.106030</t>
  </si>
  <si>
    <t>Molars of eight large herbivore species (Megaloceros giganteus, Cervus elaphus, Rangifer tarandus, Alces alces, Bison priscus, Ovibos moschatus, Coelodonta antiquitatis and Stephanorhinus kirchbergensis) were collected ex situ from Pleistocene and Holocene sands dredged in the North Sea, and from Dutch inland sites. Folds in many molars contained compacted masticated plant remains, and also microfossils. We identified pollen, spores, and non-pollen palynomorphs and discuss and interpret food preferences, represented flowering seasons, or parts of flowering seasons, and we discuss effects of changing vegetation composition in relation to climate and age of the molars, based on the pollen spectra. Various confounding factors have contributed to the recorded pollen composition, but nevertheless the pollen spectra show valuable aspects of vegetation composition, food choice, age, and landscapes, from subarctic open areas to interglacial forest. Ecological and statistical analysis of the results shows dietary differences between the mammal species analyzed. (C) 2019 The Authors. Published by Elsevier Ltd.</t>
  </si>
  <si>
    <t>Cui, H.; Kaufman, A. J.; Xiao, S.; Grazhdankin, D. V.; Peek, S.; Martin, A. J.; Bykova, N. V.; Rogov, V. I.; Liu, X. M.; Zhang, F.; Romaniello, S. J.; Anbar, A. D.; Peng, Y.; Cai, Y.; Schiffbauer, J. D.; Meyer, M.; Gilleaudeau, G. J.; Plummer, R. E.; Sievers, N. E.; Goderis, S.; Claeys, P.</t>
  </si>
  <si>
    <t>Recent advances in understanding the terminal Ediacaran Earth-life system in South China and Arctic Siberia</t>
  </si>
  <si>
    <t>ESTUDIOS GEOLOGICOS-MADRID</t>
  </si>
  <si>
    <t>10.3989/egeol.43586.552</t>
  </si>
  <si>
    <t>The terminal Ediacaran contains dramatic changes in biogeochemical cycles, many of which are closely coupled with evolutionary transitions in the corresponding fossil records. Dynamic redox conditions may have caused a profound impact on early animal evolution. Our work highlights the significance of integrated bio-, litho-, and chemo-stratigraphy in geobiology research of the deep time.</t>
  </si>
  <si>
    <t>Wiencke, C; Roleda, MY; Gruber, A; Clayton, MN; Bischof, K</t>
  </si>
  <si>
    <t>Susceptibility of zoospores to UV radiation determines upper depth distribution limit of Arctic kelps: evidence through field experiments</t>
  </si>
  <si>
    <t>10.1111/j.1365-2745.2006.01102.x</t>
  </si>
  <si>
    <t>The UV susceptibility of zoospores of the brown seaweeds Saccorhiza dermatodea, Alaria esculenta and Laminaria digitata (Laminariales) was determined in field experiments in June 2004 on Spitsbergen (78 degrees 55' N, 11 degrees 56' E). Freshly released zoospores were exposed for 1 or 2 days at various water depths to ambient solar radiation, ambient solar radiation depleted of UVB radiation (UVBR) and ambient solar radiation depleted of both UVBR and UVAR. Subsequently, germination rates were determined after exposure to favourable light and temperature conditions in the laboratory. The radiation regime was monitored at the water surface and in the water column using data loggers attached adjacent to each experimental platform for the duration of the field exposure. Under ambient solar radiation, the tolerance of zoospores to UVR was highest in the shallow water species S. dermatodea, intermediate in the upper to mid sublittoral A. esculenta and lowest in the upper to mid sublittoral L. digitata. There was, however, no difference in the susceptibility of the zoospores to ambient solar radiation or to solar radiation depleted of UVBR. The water column was relatively UV transparent, especially in the upper water layers. The 1% UVB depth ranged between 5.35 and 6.87 m, although on one stormy day the 1% UVB depth was only 3.57 m, indicating resuspension of sediments. Early developmental stages are most susceptible to environmental stress. Tolerance of zoospores to UVR is a major if not one of the most important factors determining the upper distribution limit of different Laminariales on the shore. Kelps are very important primary producers in inshore coastal ecosystems, serving as food for herbivores and as habitat for many organisms. Enhanced UVBR due to stratospheric ozone depletion may lead to changes in the depth distribution of kelps and may cause significant ecological domino effects.</t>
  </si>
  <si>
    <t>Franson, J. Christian; Flint, Paul L.; Schmutz, Joel A.</t>
  </si>
  <si>
    <t>Blood selenium concentrations in female Pacific black brant molting in Arctic Alaska: Relationships with age and habitat salinity</t>
  </si>
  <si>
    <t>10.1016/j.marpolbul.2016.06.110</t>
  </si>
  <si>
    <t>Blood samples collected from 81 female Pacific black brant (Branta bernicla nigricans) molting near Teshekpuk Lake, Alaska, were analyzed for selenium concentration. The concentration of selenium in blood of after second year (hatched two or more years ago) females (0.84 mu g/g wet weight) was significantly greater than the concentration in second year (hatched the previous year) females (0.61 mu g/g wet weight). The concentrations of selenium we found in blood of black brant were 1.5 to 2 times greater than baseline values typical of freshwater birds, but considerably lower than reported in other marine waterfowl sampled in Alaska. This finding may be attributable in part to the nearly exclusive herbivorous diet of black brant. No relationship was noted between blood selenium concentration and molting habitat salinity. We are unaware of any previous reports of blood selenium concentrations in black brant. Published by Elsevier Ltd.</t>
  </si>
  <si>
    <t>Konar, Brenda</t>
  </si>
  <si>
    <t>Recolonization of a high latitude hard-bottom nearshore community</t>
  </si>
  <si>
    <t>10.1007/s00300-007-0261-7</t>
  </si>
  <si>
    <t>Early recolonization of sessile organisms and grazer effects on recolonization was examined in a high latitude nearshore rocky environment. A manipulative experiment using cleared boulders and cages was used to determine the time needed for initial recruitment and composition of early recruits. The hypothesis tested was invertebrate grazing is causing slow recolonization. Four years of monitoring cleared boulders resulted in an initial recruitment of primarily barnacles in year 3 on boulders that were caged to exclude grazers. The total percent cover on these boulders after 4 years was less than 2%. Cage control and uncaged boulders showed less recruitment. Uncleared and uncaged control rocks showed insignificant temporal variation. Concurrent observations revealed that macroalgae were reproductive during the study and that space was limiting in this community. This study strongly suggests that perturbations causing removal of hard substrate sessile communities in the Beaufort Sea will result in very slow community recovery.</t>
  </si>
  <si>
    <t>Tomaselli, Marcello; Carbognani, Michele; Foggi, Bruno; Petraglia, Alessandro; Rossi, Graziano; Lombardi, Leonardo; Gennai, Matilde</t>
  </si>
  <si>
    <t>The primary grasslands of the northern Apennine summits (N-Italy): a phytosociological and ecological survey</t>
  </si>
  <si>
    <t>TUEXENIA</t>
  </si>
  <si>
    <t>10.14471/2019.39.018</t>
  </si>
  <si>
    <t>This paper provides a comprehensive phytosociological survey on the alpine grasslands occurring on the northern Apennine summits (N-Italy). The study area represents a crucial phytogeographic joint between the Alps and the Apennines and its summit grassland vegetation was only partially documented at the time. Research was based on 219 releves classified combining a preliminary manual procedure with a cluster analysis that was performed with the Ward's minimum variance method on the chord distance matrix. In such a way, six different plant associations were identified and allocated to three different phytosociological classes (Juncetea trifidi, Elyno-Seslerietea, Carici rupestris-Kobresietea bellardii). All the six associations could be regarded as endemic because occurring only in the study area. Four of them were described here for the first time and typified according to the rules of the International Code of Phytosociological Nomenclature. The releves corresponding to calcium-poor grasslands (Juncetea trifidi) were assigned to three different associations allocated to the suballiance Festucenion riccerii, here newly described. The releves corresponding to calcium-rich grasslands (Elyno-Seslerietea) were assigned to two associations, respectively, belonging to the alliance Caricion ferrugineae and to a new alliance described here under the name Caricion sempervirentis-Seslerion apenninae. Finally, a graminoid tundra association was firstly documented for the northern Apennines and assigned to the alliance Oxytropido-Elynion myosuroidis. The extent and quality of species fidelity to the different plant associations was detected by developing a metric named Retention Index (RIN). Calculation of RIN values showed that calcium-rich grasslands retained a higher floristic distinctiveness with respect to the calcium-poor ones. The analysis of environmental gradients within the grassland vegetation was performed through Principal Component Analysis (PCA), adopting Ellenberg indicator values as indirect environmental factors. The first ordination axis of PCA was primarily positively correlated with soil reaction and, secondarily, with temperature. The primary grasslands in the alpine life zone of the northern Apennines showed a fine floristic variation along the gradient from calcium-poor to calcium-rich substrates.</t>
  </si>
  <si>
    <t>Metcalfe, Jessica Z.; Longstaffe, Fred J.; Hodgins, Greg</t>
  </si>
  <si>
    <t>Proboscideans and paleoenvironments of the Pleistocene Great Lakes: landscape, vegetation, and stable isotopes</t>
  </si>
  <si>
    <t>10.1016/j.quascirev.2013.07.004</t>
  </si>
  <si>
    <t>In this study, we review the history of proboscideans in the Great Lakes region (Ontario and western New York) in the context of local glacial and vegetational histories. Further, we investigate mammoth (Mammuthus) and mastodon (Mammut) environmental niche partitioning using stable isotope analysis of bone and dentin collagen (delta C-13(col), delta N-15(col)) and structural carbonate in tooth enamel bioapatite (delta C-13(sc), delta O-18(sc)), and demonstrate that stable isotopes can be used to identify non-locals among museum specimens with no contextual records. New radiocarbon dates suggest that Ontario mastodons lived in tundra-like environments as well as their more common spruce forest habitat. Local Ontario/New York mammoths and mastodons consumed 100% C-3-plant diets and drank low-O-18 waters, consistent with colder-than-modern climates and proximity to glacial meltwater sources. Mammoths and mastodons occupied distinct environmental niches, characterized by different oxygen- and nitrogen-isotope compositions and geographical locations. This suggests that direct competition for resources was not a major factor in their local extinction. We suggest that both mammoths and mastodons obtained water from sources formed primarily from precipitation rather than glacial meltwater. We describe how high delta N-15 values in mammoths could have been caused by a combination of preferences for dry environments, consumption of low-nutrient forage (particularly stems and stalks), coprophagy, geophagy, and dung fertilization. We argue that low delta N-15 values in mastodons could have been caused by consumption of trees and shrubs (including nitrogen-fixing taxa) and a preference for recently deglaciated landscapes and/or spruce environments. Finally, we raise the possibility that mastodons contributed to the spruce-pine transition by browsing directly on spruce trees. (c) 2013 Elsevier Ltd. All rights reserved.</t>
  </si>
  <si>
    <t>Lavaniegos, Bertha E.</t>
  </si>
  <si>
    <t>Influence of a multiyear event of low salinity on the zooplankton from Mexican eco-regions of the California Current</t>
  </si>
  <si>
    <t>10.1016/j.pocean.2009.07.037</t>
  </si>
  <si>
    <t>Data are presented from the southern part of the California Current System (CCS) for the period 1997-2007, derived from the IMECOCAL monitoring program. Apart from El Nino 1997 to 1998, and La Nina 1998-1999 the strongest perturbation occurred in 2002 due to an intrusion of subarctic water affecting all the CCS. The response of zooplankton biomass to the strong cooling and freshening of the upper layer was an immediate drop followed by a progressive recovery between 2003 and 2007. Though the low salinity influence ended in 2006, the increased zooplankton trend continued, reinforced by increased upwelling activity beginning 2005 off north Baja California region (30-32 degrees N) and beginning 2006 off central Baja California (24-30 degrees N). Multiple regression analysis was done between regional variables and Upwelling Index (Ul) and two basin-scale proxies: the North Pacific Gyre Oscillation (NPGO), and Pacific Decadal Oscillation (PDO). The significant influence of the NPGO on surface salinity, salinity stratification, zooplankton volume and secondary consumers (zooplankton carnivores) suggests a basin scale control on these variables more than local mechanisms. The signature of the NPGO was also evident in the base of the trophic web, but more related to the group of crustacean herbivores in the north eco-region, and the tunicates in central Baja California. In this last region, the effect from NPGO on the zooplankton volume and tunicates was antagonist with Ul indicative of similar importance of basin and local processes. However, when the time interval is limited to the post-subarctic intrusion (2003-2007) the significance of multiple regression models and physical variables was lost. Therefore, though data and bio-physical coupling analysis off Baja California suggest a better relation with NPGO compared to PDO, it is still not sufficient to explain the magnitude of the perturbation observed in 2002. (C) 2009 Elsevier Ltd. All rights reserved.</t>
  </si>
  <si>
    <t>Li, Wenwen; Wang, Sizhe</t>
  </si>
  <si>
    <t>PolarGlobe: A web-wide virtual globe system for visualizing multidimensional, time-varying, big climate data</t>
  </si>
  <si>
    <t>INTERNATIONAL JOURNAL OF GEOGRAPHICAL INFORMATION SCIENCE</t>
  </si>
  <si>
    <t>10.1080/13658816.2017.1306863</t>
  </si>
  <si>
    <t>The increasing research interest in global climate change and the rise of the public awareness have generated a significant demand for new tools to support effective visualization of big climate data in a cyber environment such that anyone from any location with an Internet connection and a web browser can easily view and comprehend the data. In response to the demand, this paper introduces a new web-based platform for visualizing multidimensional, time-varying climate data on a virtual globe. The web-based platform is built upon a virtual globe system Cesium, which is open-source, highly extendable and capable of being easily integrated into a web environment. The emerging WebGL technique is adapted to support interactive rendering of 3D graphics with hardware graphics acceleration. To address the challenges of transmitting and visualizing voluminous, complex climate data over the Internet to support real-time visualization, we develop a stream encoding and transmission strategy based on video-compression techniques. This strategy allows dynamic provision of scientific data in different precisions to balance the needs for scientific analysis and visualization cost. Approaches to represent, encode and decode processed data are also introduced in detail to show the operational workflow. Finally, we conduct several experiments to demonstrate the performance of the proposed strategy under different network conditions. A prototype, PolarGlobe, has been developed to visualize climate data in the Arctic regions from multiple angles.</t>
  </si>
  <si>
    <t>Le Fouest, V; Zakardjian, B; Saucier, FJ; Starr, M</t>
  </si>
  <si>
    <t>Seasonal versus synoptic variability in planktonic production in a high-latitude marginal sea: The Gulf of St. Lawrence (Canada)</t>
  </si>
  <si>
    <t>C9</t>
  </si>
  <si>
    <t>10.1029/2004JC002423</t>
  </si>
  <si>
    <t>The Gulf of St. Lawrence (Canada) is a subarctic marginal sea characterized by highly variable hydrodynamic conditions that generate a spatial heterogeneity in the marine production. A better understanding of physical-biological linkages is needed to improve our ability to evaluate the effects of climate variability and change on the gulf's planktonic production. We develop a three-dimensional (3-D) eddy permitting resolution physical-biological coupled model of plankton dynamics in the Gulf of St. Lawrence. The planktonic ecosystem model accounts for the competition between simplified herbivorous and microbial food webs that characterize bloom and post-bloom conditions, respectively, as generally observed in temperate and subarctic coastal waters. It is driven by a fully prognostic 3-D sea ice-ocean model with realistic tidal, atmospheric, and hydrological forcing. The simulation shows a consistent seasonal primary production cycle, and highlights the importance of local sea ice dynamics for the timing of the vernal bloom and the strong influence of the mesoscale circulation on planktonic production patterns at subregional scales.</t>
  </si>
  <si>
    <t>Soppela, P; Nieminen, M</t>
  </si>
  <si>
    <t>Effect of moderate wintertime undernutrition on fatty acid composition of adipose tissues of reindeer (Rangifer tarandus tarandus L.)</t>
  </si>
  <si>
    <t>10.1016/S1095-6433(02)00040-5</t>
  </si>
  <si>
    <t>We studied the effect of moderate undernutrition on the fatty acid composition of adipose tissues in reindeer calves (&lt;1 year) between early winter and late spring. Calves studied in early winter (December) had grazed on natural pastures and were in good condition, while the calves in spring (April) had been maintained on a negative energy balance since December, had lost approximately 16% of body weight and were in a moderate undernutritional state. The fatty acid composition of total lipids in adipose tissues (perirenal-abdominal, peristemal, scapular, intralumbar, and caudal locations) had a high proportion of oleic acid (35-47%) in both seasons. The proportion of oleic acid was significantly lower (29%), and that of palmitic acid (31%) was higher in the adipose tissue of cardiac groove as compared to other locations. There were only small differences in the fatty acid composition of adipose tissues between early winter and spring. However, the proportions of the principal C18-polyunsaturated fatty acids (PUFAs), linoleic and &amp;alpha;-linolenic acid, were significantly lower in all adipose tissues in calves in poor than in good condition. The observations suggest that linoleic and &amp;alpha;-linolenic acids may be selectively mobilized from adipose tissues of undernourished reindeer during winter. (C) 2002 Elsevier Science Inc. All rights reserved.</t>
  </si>
  <si>
    <t>Wiedmann, Ingrid; Reigstad, Marit; Sundfjord, Arild; Basedow, Sunnje</t>
  </si>
  <si>
    <t>Potential drivers of sinking particle's size spectra and vertical flux of particulate organic carbon (POC): Turbulence, phytoplankton, and zooplankton</t>
  </si>
  <si>
    <t>10.1002/2013JC009754</t>
  </si>
  <si>
    <t>Phytoplankton spring blooms in temperate and high-latitude shelf seas are commonly associated with an enhanced particulate organic carbon (POC) export of aggregates from the euphotic zone. In contrast, a postbloom situation is usually linked to a predominant POC retention, where small cells (&lt;10 m) and strong grazing pressure prevail. This study aimed to examine impacts of turbulence, phytoplankton, bloom stage, and zooplankton abundance on the sinking particles' size spectra and POC flux to improve the understanding of the downward flux mechanisms in the upper 100 m. We deployed sediment traps, partly modified with gel jars, at four depths along a stratification and phytoplankton bloom gradient in the Barents Sea, an Arctic shelf sea. The highest POC export (60 m: 923 mg C m(-2) d(-1)) was found in deep-mixed, postbloom Atlantic influenced waters, despite the high grazer abundance (12,000 individuals m(-3)). Particle size spectra indicated that this flux was dominated by particles of 0.05-1.00 mm equivalent spherical diameter (ESDimage) with a POC:volume ratio matching copepod fecal pellets. Large particles (0.5-2.8 mm ESDimage) dominated the flux at a stratified, late peak bloom station in Arctic Waters and a stratified, late bloom situation at the Polar Front, but with lower POC:volume ratio and POC flux (60 m: &lt;823 mg C m(-2) d(-1)). Accordingly, a high POC flux at the base of the euphotic zone is not necessarily driven by large phytoplankton aggregates, but can also occur during a postbloom situation in form of small fecal pellet fragments with high POC content.</t>
  </si>
  <si>
    <t>Svensen, Camilla; Seuthe, Lena; Vasilyeva, Yulia; Pasternak, Anna; Hansen, Edmond</t>
  </si>
  <si>
    <t>Zooplankton distribution across Fram Strait in autumn: Are small copepods and protozooplankton important?</t>
  </si>
  <si>
    <t>10.1016/j.pocean.2011.08.001</t>
  </si>
  <si>
    <t>We investigated zooplankton distribution in September 2006/2007 at eight stations across Fram Strait in contrasting water masses ranging from cold Polar water to warm Atlantic water. Our main objectives were: (1) to describe the plankton community in the upper 200 m during autumn, and (2) to investigate the importance of small-sized copepods and protozooplankton in an arctic ecosystem when the majority of the large Calanus species had entered diapause. We sampled both with a WP-2 net and Go-Flo bottle and show that small copepods &lt;1 mm are significantly undersampled using a WP-2 net with 90 mu m mesh. Small copepods and protozooplankton made a significant contribution both in terms of abundance and total zooplankton biomass at all stations in September, when the large calanoid copepods had left the upper 200 m. The dominating group in the upper 60 m at all stations was Oithona spp. nauplii and their daily estimated grazing potential on the &lt;10 mu m phytoplankton ranged from 0.1% to 82% of the standing stock. Both Oithona copepodites and nauplii biomass showed a significantly positive relation with temperature, but not with potential food. Heterotrophic protozooplankton, on the other hand, were most likely bottom-up regulated by the availability of phytoplankton &lt;10 mu m. We hypothesise that Oithona nauplii and protozooplankton compete for food and conclude that there was a strong link between the zooplankton community and the microbial food web in Fram Strait. (C) 2011 Elsevier Ltd. All rights reserved.</t>
  </si>
  <si>
    <t>Ellingson, Ryan A.; Krug, Patrick J.</t>
  </si>
  <si>
    <t>Evolution of poecilogony from planktotrophy: Cryptic speciation, phylogeography, and larval development in the gastropod genus Alderia</t>
  </si>
  <si>
    <t>Poecilogony, a rare phenomenon in marine invertebrates, occurs when alternative larval morphs differing in dispersal potential or trophic mode are produced from a single genome. Because both poecilogony and cryptic species are prevalent among sea slugs in the suborder Sacoglossa (Gastropoda: Opisthobranchia), molecular data are needed to confirm cases of variable development and to place them in a phylogenetic context. The nominal species Alderia modesta produces long-lived, feeding larvae throughout the North Atlantic and Pacific, but in California can also produce short-lived larvae that metamorphose without feeding. We collected morphological, developmental, and molecular data for Alderia from 17 sites spanning the eastern and western Pacific and North Atlantic. Estuaries south of Bodega Harbor, California, contained a cryptic species (hereafter Alderia sp.) with variable development, sister to the strictly planktotrophic A. modesta. The smaller Alderia sp. seasonally toggled between planktotrophy and lecithotrophy, with some individuals differing in development but sharing mitochondrial DNA haplotypes. The sibling species overlapped in Tomales Bay, California, but showed no evidence of hybridization; laboratory mating trials suggest postzygotic isolation has arisen. Intra- and interspecific divergence times were estimated using a molecular clock calibrated with geminate sacoglossans. Speciation occurred about 4.1 million years ago during a major marine radiation in the eastern Pacific, when large inland embayments in California may have isolated ancestral populations. Atlantic and Pacific A. modesta diverged about 1.7 million years ago, suggesting trans-Arctic gene flow was interrupted by Pleistocene glaciation. Both Alderia species showed evidence of late Pleistocene population expansion, but the southern Alderia sp. likely experienced a more pronounced bottleneck. Reduced body size may have incurred selection against obligate planktotrophy in Alderia sp. by limiting fecundity in the face of high larval mortality rates in warm months. Alternatively, poecilogony may be an adaptive response to seasonal opening of estuaries, facilitating dispersal by long-lived larvae. An improved understanding of the forces controlling seasonal shifts in development in Alderia sp. may yield insight into the evolutionary forces promoting transitions to nonfeeding larvae.</t>
  </si>
  <si>
    <t>Hamback, PA; Ekerholm, P</t>
  </si>
  <si>
    <t>Mechanisms of apparent competition in seasonal environments: an example with vole herbivory</t>
  </si>
  <si>
    <t>10.2307/3546596</t>
  </si>
  <si>
    <t>The theory of apparent competition is tested for plant-plant interactions on a sub-arctic dwarf shrub heath. and the herbivore in focus is the grey-sided vole (Clethrionomys rufocanus), a generalist herbivore preferring herbs in summer and dwarf shrubs in winter. Apparent competition is tested by introducing an artificial food source, oats, to predator-free islands. Oat supplementation is expected to increase vole numbers and thus have a negative indirect effect on other food plants. The autumn vole density increased as a response to the supplemental feeding. Grazer-mediated indirect interactions were, however, rare and only bilberry (Vaccinium myrtillus). the most preferred dwarf shrub, tended to be negatively affected. Summer grazing was in general very low, having the consequence that preferred herbs were not affected by herbivory. This is probably a consequence of that voles are unable to track the intense pulse of production In the short arctic summer. Winter grazing on all dwarf shrubs was, on the other hand, very intense, but indirect interactions were still rare. It is suggested that this can be a transient phenomenon. The immediate effect of food addition should be that less preferred food plants are less consumed, as alternative food is provided. The lack of indirect effects on less preferred food plants is then a consequence of that the positive effects of food supplementation completely counteract the negative effects, i.e. increased overall grazing by an increased vole population. The resulting negative effect on the preferred species is similarly explained by a weaker positive effect. i.e. it is consumed also in the presence of oats. Consequently. the present study does nor preclude the possibility that voles can mediate apparent competition between plants in the sub-arctic, but it gives some doubt as to the strength of the indirect interaction.</t>
  </si>
  <si>
    <t>Kumagai, Naoki H.; Molinos, Jorge Garcia; Yamano, Hiroya; Takao, Shintaro; Fujii, Masahiko; Yamanaka, Yasuhiro</t>
  </si>
  <si>
    <t>Ocean currents and herbivory drive macroalgae-to-coral community shift under climate warming</t>
  </si>
  <si>
    <t>10.1073/pnas.1716826115</t>
  </si>
  <si>
    <t>Coral and macroalgal communities are threatened by global stressors. However, recently reported community shifts from temperate macroalgae to tropical corals offer conservation potential for corals at the expense of macroalgae under climate warming. Although such community shifts are expanding geographically, our understanding of the driving processes is still limited. Here, we reconstruct long-term climate-driven range shifts in 45 species of macroalgae, corals, and herbivorous fishes from over 60 years of records (mainly 1950-2015), stretching across 3,000 km of the Japanese archipelago from tropical to subarctic zones. Based on a revised coastal version of climate velocity trajectories, we found that prediction models combining the effects of climate and ocean currents consistently explained observed community shifts significantly better than those relying on climate alone. Corals and herbivorous fishes performed better at exploiting opportunities offered by this interaction. The contrasting range dynamics for these taxa suggest that ocean warming is promoting macroalgal-to-coral shifts both directly by increased competition from the expansion of tropical corals into the contracting temperate macroalgae, and indirectly via deforestation by the expansion of tropical herbivorous fish. Beyond individual species' effects, our results provide evidence on the important role that the interaction between climate warming and external forces conditioning the dispersal of organisms, such as ocean currents, can have in shaping community-level responses, with concomitant changes to ecosystem structure and functioning. Furthermore, we found that community shifts from macroalgae to corals might accelerate with future climate warming, highlighting the complexity of managing these evolving communities under future climate change.</t>
  </si>
  <si>
    <t>Cunningham, C; Zimmermann, NE; Stoeckli, V; Bugmann, H</t>
  </si>
  <si>
    <t>Growth of Norway spruce (Picea abies L.) saplings in subalpine forests in Switzerland: Does spring climate matter?</t>
  </si>
  <si>
    <t>10.1016/j.foreco.2006.02.052</t>
  </si>
  <si>
    <t>Limited knowledge is available about the growth of Norway spruce saplings related to spring climate, especially snow duration, in subalpine forests. The primary goal of this research was to quantify the relative importance of the direct and indirect drivers of growth for spruce saplings in subalpine forests that are related to spring climate. Two related, subordinate goals were to compare the statistical power of different growth indices for saplings. and to evaluate differences among model accuracy and strength of predictors for saplings stratified into three height classes. During the 2002 and 2003 field seasons we conducted an observation study in the subalpine forests of Davos and Sedrun, Switzerland. We measured growth and local light availability, spring climate, and snow environment for 634 spruce saplings. Tree size, spring snow duration, overstory canopy cover and elevation were among the most important variables related to annual height growth (R-2 = 0.35), primary growth (of the main stem and upper branches. R-2 = 0.44). and crown volume growth (R-2 = 0.80) of saplings. In addition, the presence of black snow mold (Herpotrichia nigra) was important for height and primary growth. Crown volume growth of trees stratified into height classes explained more variability than height or primary growth models, with R-2-values of 0.43 for trees 10-30 cm tall (A), 0.32 for trees 31-60 cm (B), and 0.51 for trees 61-130 cm (C). Primary growth models for A and C-size class trees had moderate R-2-values of 0.37 and 0.36, respectively. Growth of A-size trees was primarily related to canopy cover and spring snow duration. While for B-size trees it was difficult to capture aboveground growth, this group responded more to the presence of snow mold than the other groups. Growth of C-size trees was correlated well with the availability of direct light, snow duration, and slope orientation. We conclude that in addition to the other environmental predictors mentioned, spring climate and especially snow duration matter for the growth of Norway spruce saplings in subalpine forests. (c) 2006 Elsevier B.V. All rights reserved.</t>
  </si>
  <si>
    <t>Cairns, DM; Moen, J</t>
  </si>
  <si>
    <t>Herbivory influences tree lines</t>
  </si>
  <si>
    <t>10.1111/j.1365-2745.2004.00945.x</t>
  </si>
  <si>
    <t>1. Transitions between major vegetation types, such as the tree line, are useful systems for monitoring the response of vegetation to climate change. Tree lines have, however, shown equivocal responses to such change. 2. Tree lines are considered to be primarily thermally controlled, although recent work has highlighted the importance of biotic factors. Dispersal limitation and the invasibility of the tundra matrix have been implicated and here we propose herbivory as an additional control at some tree lines. 3. We propose a conceptual model in which differing relative impacts of foliage consumption, availability of establishment sites, trampling, dispersal and seed predation can lead to very different tree-line responses. 4. The presence of large numbers of small trees above the current tree line at a site in northern Sweden that experiences limited reindeer (Rangifer tarandus) herbivory suggests range expansion. Other locations in the same region with higher reindeer populations have considerably fewer small trees, suggesting that range expansion is occurring much more slowly, if at all. 5. The use of tree lines as indicators of climate change is confounded by the activity of herbivores, which may either strengthen or nullify the impacts of a changed climate. Similar arguments are likely to be applicable to other ecotones.</t>
  </si>
  <si>
    <t>Thompson, D. P.; Barboza, P. S.</t>
  </si>
  <si>
    <t>Seasonal energy and protein requirements for Siberian reindeer (Rangifer tarandus)</t>
  </si>
  <si>
    <t>10.1093/jmammal/gyx132</t>
  </si>
  <si>
    <t>During summer and early autumn, reindeer and caribou (Rangifer tarandus) must exceed daily maintenance requirements for protein and energy to replenish body reserves for winter survival and reproduction. We estimated the maintenance requirements and the incremental costs of mass gain of captive female Siberian reindeer (R. t. tarandus) during summer and autumn by a mass balance approach. Intake (88 versus 56 g kg(-0.75) day(-1)) and digestibility (89% versus 81%) of dry matter were greater in summer than in autumn on the same diet. Body mass increased over the summer and remained stable into autumn. At zero mass gain, reindeer required 911 kJ kg(-0.75) day(-1) digestible energy and 1.12 g kg(-0.75) day(-1) digestible nitrogen (N). Requirements of N were affected by endogenous losses of N in the feces that were 72-82% of total fecal N. During summer, reindeer would need to consume forage containing more than 9.5 +/- 0.4 (SE) kJ g(-1) digestible energy and 1.17 +/- 0.4 (SE) % digestible N to gain body mass at intakes of 98 g kg(-0.75) day(-1). Reindeer could use a mix of graminoids and browse to meet energy demands and gain fat (6-18 kJ g(-1)) but may not be able to maintain or gain body protein in late summer as forages senesce and N contents decline below 1% of dry matter.</t>
  </si>
  <si>
    <t>Aita, MN; Yamanaka, Y; Kishi, MJ</t>
  </si>
  <si>
    <t>Effects of ontogenetic vertical migration of zooplankton on annual primary production - using NEMURO embedded in a general circulation model</t>
  </si>
  <si>
    <t>4-5</t>
  </si>
  <si>
    <t>10.1046/j.1365-2419.2003.00261.x</t>
  </si>
  <si>
    <t>We developed a global three-dimensional physical biological coupled model and applied it in simulations with and without ontogenetic seasonal vertical migration of large zooplankton (copepods). The annual cycle of phytoplankton behaviour is well reproduced by this model with the seasonal vertical migration of zooplankton. A comparison of the two cases shows that in the northwestern Pacific and subarctic southern ocean, primary production is higher in the case with vertical migration. In these regions, large phytoplankton ( diatoms) dominate, and the presence of large zooplankton throughout the year reduces primary production by large phytoplankton ( diatoms). This effect is greatest for the diatom bloom. On the other hand, for regions where small phytoplankton dominate, primary production is higher in the case without vertical migration. This is because small zooplankton are suppressed by grazing pressure from large zooplankton, reducing grazing pressure on small phytoplankton.</t>
  </si>
  <si>
    <t>Pape, R.; Loeffler, J.</t>
  </si>
  <si>
    <t>Spatial patterns of alpine phytomass, primary productivity, and related calorific resources</t>
  </si>
  <si>
    <t>10.1002/ecs2.1347</t>
  </si>
  <si>
    <t>There is an obvious need for a better understanding of the drivers of local spatial heterogeneity in alpine phytomass. Facing challenges in scaling relations with data available either at biome-scale or at plot-scale we wanted to disentangle the driving forces behind spatial patterns of phytomass, productivity, and energy content in alpine reindeer pastures. Our hypothesis was that we would find a set of environmental variables that explain the patterns of fodder resources, thereafter facilitating a spatial upscaling of plot-based data to the broad-scale range of the reindeer pastures. Based on a nested stratified random design, we used univariate and multivariate statistical analyses to relate fodder resources to environmental data along fine-scaled micro-topographical gradients which were embedded in broad-scaled gradients of grazing intensities and climatic conditions throughout Norway. We found that the spatial heterogeneity of resources was not sufficiently explained by our comprehensive set of commonly available environmental variables. This reveals that micro-spatial patterns of energetic fodder resources for reindeer in alpine landscapes are miscalculated by common approaches and that the functionalities behind these micro-spatial patterns are not yet fully understood. Hence, our results suggest that broad-scale models cannot account for the functionality in alpine environments, highlighting that resolution, scale, and the functional context are crucial aspects in understanding broad-scale resource patterns of reindeer pastures.</t>
  </si>
  <si>
    <t>Nolet, Bart A.; De Boer, Thijs; De Vries, Peter P.</t>
  </si>
  <si>
    <t>Habitat quality estimated from head-dipping time in trampling swans</t>
  </si>
  <si>
    <t>ISRAEL JOURNAL OF ECOLOGY &amp; EVOLUTION</t>
  </si>
  <si>
    <t>10.1560/IJEE.53.3.317</t>
  </si>
  <si>
    <t>It would be valuable to be able to infer the habitat quality of underwater-feeding birds and mammals from their diving or head-dipping behavior, especially when underwater sampling is difficult. In air-breathing animals that obtain their food by diving from the water surface to the bottom (or any specific depth), the underwater feeding time is expected to be a function of travel time and gain rate. Hence, for a given travel time, the underwater feeding time should reflect the (initial) quality of the patch where the animals forage. We applied this approach to estimate habitat quality of tundra swans digging for starch-rich belowground propagules of aquatic macrophytes on migratory stopover sites. Swans do not travel underwater but instead trample with their heads above water before dipping their heads, and the optimal dive model was adjusted for this. At an autumn staging site, habitat quality estimated from head-dipping time was not significantly different from locally measured habitat quality, but the uncertainty around the estimated quality was large. Significantly longer head-dipping time was recorded at a spring staging site, despite a shorter trampling time. This long underwater feeding time indicated that the habitat quality was lower, while the short trampling time was explained by more shallow burial of belowground propagules at the spring staging site than at the autumn staging site. Both features were corroborated with biomass data. It should be noted, however, that the precision of the indirect method of habitat assessment varies with habitat quality, being greater for low quality habitat, but probably still not very precise. Further research is needed to confirm the inferred low habitat quality of the spring staging site and to clarify how tundra swans complete their vernal migration.</t>
  </si>
  <si>
    <t>Eskelinen, Anu; Oksanen, Jari</t>
  </si>
  <si>
    <t>Changes in the abundance, composition and species richness of mountain vegetation in relation to summer grazing by reindeer</t>
  </si>
  <si>
    <t>10.1658/1100-9233(2006)17[245:CITACA]2.0.CO;2</t>
  </si>
  <si>
    <t>Question: How do reduced levels of summer grazing by reindeer affect the abundance, composition and species richness of mountain plant communities? Location: Arctic-alpine mountain vegetation 700-850 m a.s.l., Saana Conservation Area, northwestern Finnish Lapland. Methods: Permanent plots were established in 1990 and resampled in 1999 or 2001. The number of reindeer had considerably declined from the 1980s to the 1990s and we followed the recovery of vegetation. The comparisons between 1990 and 1999/2001 were made at seven sites differing in their original grazing pressure. Results: At the initially heavily grazed sites, lichen abundances increased, but at the lightly grazed sites the abundances of lichens decreased. Graminoids declined at all sites, but the change seemed to be greatest at the most heavily grazed sites. Forbs increased slightly across all sites. At the species level, lichens and graminoids responded most notably to the reduction of grazing pressure. Individual species responses in shrubs were variable and among forbs, typical species of species-rich Dryas heaths increased. Total species richness increased at all sites and the change was greater at heavily grazed sites. This increase resulted mainly from increased bryophyte and lichen species richness but also from a slight increase in vascular plant species richness. Conclusions: These results suggest that lichens are the group most responsive to the reduction of heavy summer grazing by reindeer and that lichens and forbs typical in arctic-alpine Dryas heaths are favoured over graminoids under reduced grazing. Heavy grazing decreases overall species richness with the most pronounced effects on bryophyte and lichen species richness. The results support the hypothesis that heavy summer grazing may shift the composition of mountain plant communities towards that of grasslands and show how this shift may be reversed under reduced grazing.</t>
  </si>
  <si>
    <t>Hansen, B; Christiansen, S; Pedersen, G</t>
  </si>
  <si>
    <t>Plankton dynamics in the marginal ice zone of the central Barents Sea during spring: Carbon flow and structure of the grazer food chain</t>
  </si>
  <si>
    <t>Plankton community structure was analysed during spring at four stations along a transect from the polar ice into open waters of the Barents Sea. The transect mimicks a time span of months in the biological succession during the Arctic summer. The significance of the microbial food web vs the more classical food web was evaluated using carbon budget models. The standing stocks of diatom-dominated phytoplankton and bacteria were generally high especially in connection to ice. The biomass of microzooplankton, dominated by heterotrophic dinoflagellates was significantly high, with specific growth rates following the in situ temperature. The mean +/- SE specific growth rate was 0.40 +/- 0.12 d(-1) for ciliates and 0.24 +/- 0.05 d(-1) for heterotrophic dinoflagellates, indicating no food limitation. The estimated total carbon requirement for microzooplankton was, at the ice-covered station, approximately 100% of the daily primary production, decreasing to 25% in the open water. Carbon-specific secondary production of the copepods Calanus finmarchicus (Gunnerus), C. glacialis (Jaschnov), C. hyperboreus (Kroyer) and Metridia longa (Lubbock) were analysed by egg production. C. finmarchicus and M. longa were productive at all stations, including the ice-covered locations, with a maximum at 0.08 d(-1) and 0.035 d(-1), respectively. The other, more Arctic-related, Calanus spp. were virtually outspawned. The standing stock of copepods was only 10-20% of the total microbial grazer biomass. The community growth and grazing by copepods showed significantly less quantitative importance for the pelagic carbon flow than the microbial processes.</t>
  </si>
  <si>
    <t>Mulder, Christa P. H.; Wardle, David A.; Durrett, Melody S.; Bellingham, Peter J.</t>
  </si>
  <si>
    <t>Leaf damage by herbivores and pathogens on New Zealand islands that differ in seabird densities</t>
  </si>
  <si>
    <t>Seabirds impose a high-nutrient, high-disturbance regime on the islands on which they nest, resulting in higher nutrient cycling rates, plant nutrient uptake and leaf nutrient content. On islands off the coast of New Zealand, seabird-dominated islands support greater densities of soil- and litter-dwelling consumer biota. We predicted that islands with high seabird densities would have higher levels of leaf damage as a result of higher densities of foliar consumers (herbivores and pathogens). Damage levels on leaves of six common tree species were compared between 9 islands with active seabird colonies and 10 islands with low seabird densities resulting from invasion by predatory rats. There were no consistent differences in leaf damage by chewing, mining, or phloem-feeding herbivores across plant species; pathogen damage was lower on islands with high seabird densities than on those with low densities, but this was driven by only two of the plant species. Instead, plant species differed in which of several possible damage types responded to seabird presence, and in which plant leaf traits responded to seabird-related environmental changes. Across plant species, those with more resource-acquisitive leaf traits such as high percent nitrogen and low structural investment experienced higher levels of chewing damage (which accounted for 66-100% of all damage), but not other damage types. We conclude that the fertilisation and disturbance regimes imposed by seabirds do not lead to consistent changes in consumer damage to plants, because of variable responses by both individual plant species and different consumer groups.</t>
  </si>
  <si>
    <t>Forest, Alexandre; Sampei, Makoto; Hattori, Hiroshi; Makabe, Ryosuke; Sasaki, Hiroshi; Fukuchi, Mitsuo; Wassmann, Paul; Fortier, Louis</t>
  </si>
  <si>
    <t>Particulate organic carbon fluxes on the slope of the Mackenzie Shelf (Beaufort Sea): Physical and biological forcing of shelf-basin exchanges</t>
  </si>
  <si>
    <t>10.1016/j.jmarsys.2006.10.008</t>
  </si>
  <si>
    <t>To investigate the mechanisms underlying the transport of particles from the shelf to the deep basin, sediment traps and oceanographic sensors were moored from October 2003 to August 2004 over the 300- and 500-m isobaths on the slope of the Mackenzie Shelf (Beaufort Sea, Arctic Ocean). Seasonal variations in the magnitude and nature of the vertical particulate organic carbon (POC) fluxes were related to sea-ice thermodynamics on the shelf and local circulation. From October to April, distinct increases in the POC flux coincided with the resuspension and advection of shelf bottom particles by thermohaline convection, windstorms, and/or current surges and inversions. Once resuspended and incorporated into the Benthic Nepheloid Layer (BNL), particles of shelf origin were transported over the slope by the isopycnal intrusion of the BNL into the Polar-Mixed Layer off-shelf Offshore transport of the resuspended particles allowed them to settle over the slope. The resulting vertical POC flux at the shelf-basin boundary amounted to 1.0 g C m(-2) y(-1) or 58% of the annual POC flux over the 300-m isobath. Consistent with the resuspension of shelf sediments, POC fluxes in fall/winter were characterized by a high terrigenous fraction (25-60%), the dominance of small flagellate cells, and increasingly degraded fecal pellets with time. In late May-early June, a short-duration POC flux maximum characterized by high POC:PON ratio and more positive delta C-13 resulted from the direct sinking of ice algae and transparent exopolymeric matter flushed from melting sea-ice. In July, a last sedimentation event coincided with the retreat of the sea-ice cover, phytoplankton production from a subsurface bloom, and the sinking of the intact fecal pellets of large herbivorous copepods and appendicularians. Our results confirm the importance of sea-ice thermodynamics and BNL resuspension in promoting the transfer of POC from the shelf to the deep basin in fall/winter. The actual contribution of the summer biological production to the shelf-basin flux of POC remains uncertain. (c) 2006 Elsevier B.V. All rights reserved.</t>
  </si>
  <si>
    <t>Irl, Severin D. H.; Steinbauer, Manuel J.; Messinger, Jana; Blume-Werry, Gesche; Palomares-Martinez, Angel; Beierkuhnlein, Carl; Jentsch, Anke</t>
  </si>
  <si>
    <t>Burned and devoured-Introduced herbivores, fire, and the endemic flora of the high-elevation ecosystem on La Palma, Canary Islands</t>
  </si>
  <si>
    <t>10.1657/1938-4246-46.4.859</t>
  </si>
  <si>
    <t>Novel disturbance regimes (e.g., introduced herbivores and fire) are among the major drivers of degradation in island ecosystems. High-elevation ecosystems (HEEs) on islands might be especially vulnerable to these disturbances due to high endemism. Here, data from an 11-year exclosure experiment in the HEE of La Palma (Canary Islands) are presented where mammalian herbivores have been introduced. We investigate the combined effect of herbivory and fire on total species richness, seedling richness, and seedling establishment on the whole system and a subset of highly endangered species (target species). Total species richness, seedling species richness, and seedling establishment decreased with herbivory. Five out of eight target species were exclusively found inside the exclosures indicating the negative impact of introduced herbivores on endemic high elevation flora. Target species were generally affected more negatively by introduced herbivores and were subject to significantly higher browsing pressure, probably owing to their lack of defense strategies. A natural wildfire that occurred six years before data sampling substantially increased total species richness and seedling richness in both herbivory exclosure and reference conditions. We conclude that species composition of the HEE has been severely altered by the introduction of non-native herbivores, even though fire seems to have a positive effect on this system.</t>
  </si>
  <si>
    <t>DALY, KL; SMITH, WO</t>
  </si>
  <si>
    <t>PHYSICAL-BIOLOGICAL INTERACTIONS INFLUENCING MARINE PLANKTON PRODUCTION</t>
  </si>
  <si>
    <t>10.1146/annurev.es.24.110193.003011</t>
  </si>
  <si>
    <t>The interaction of physical and biological processes is extremely important in structuring the biological communities in all marine environments, yet the complexity of this interaction at all scales is just beginning to be appreciated. We review the patterns of plankton biomass and the processes that influence plankton production, and in particular emphasize the importance of different processes at different time and space scales (small-scale, mesoscale, and large-scale). Examples of two different systems (the Southern Ocean and the subarctic North Pacific and North Atlantic Oceans) are given to illustrate the complexity and strength of the interactions. We conclude that biological processes may be more important at smaller scales where behavior such as vertical migration and predation may control the plankton production, whereas physical processes may be more important at larger scales in structuring biological communities. An understanding of both, however, is critical to an understanding of the distribution of plankton and the processes governing production in the ocean.</t>
  </si>
  <si>
    <t>KORTELAINEN, I</t>
  </si>
  <si>
    <t>GAMMARUS-LACUSTRIS - HERBIVORE OR PREDATOR</t>
  </si>
  <si>
    <t>REPORTS FROM THE KEVO SUBARCTIC RESEARCH STATION</t>
  </si>
  <si>
    <t>Sponberg, AF; Lodge, DM</t>
  </si>
  <si>
    <t>Seasonal belowground herbivory and a density refuge from waterfowl herbivory for Vallisneria americana</t>
  </si>
  <si>
    <t>10.1890/04-1335</t>
  </si>
  <si>
    <t>Studies of aquatic food webs rarely address the role of migratory waterfowl, even though they are ubiquitous and many are omnivorous. Several species of waterfowl consume belowground plant tubers during winter, yet the impact of such herbivory on future plant abundance is mostly unknown. To test the impact of wintering waterfowl on submerged vegetation, we installed waterfowl exclosures (N = 5) and reference plots (N = 5) open to grazing in Lake Mattamuskeet, North Carolina, USA, where Vallisneria americana (water celery, or tapegrass) dominated the plant community. Over the three-year study period, we sampled above- and belowground plant standing stock every 2-3 mo. Reference plots had a lower density (number per square meter) of Vallisneria tubers than ungrazed exclosures (repeated-measures ANOVA treatment P = 0.038, time X treatment P = 0.025). Percentage loss of tubers in reference plots was positively related to the density of tubers at the onset of winter (R-2 = 0.294, P = 0.026). Despite significant reduction of tubers during winter, no detectable carryover effects of waterfowl exclosure on Vallisneria aboveground biomass occurred in subsequent growing seasons (rmANOVA treatment P = 0.342, time X treatment P = 0.539). Our study detected a threshold tuber density below which waterfowl herbivory on Vallisneria did not occur. Therefore, our results suggest that limits on waterfowl foraging efficiency provide a refuge for aquatic plants subject to intense, seasonal predation.</t>
  </si>
  <si>
    <t>Lee, PA; Saunders, PA; de Mora, SJ; Deibel, D; Levasseur, M</t>
  </si>
  <si>
    <t>Influence of copepod grazing on concentrations of dissolved dimethylsulfoxide and related sulfur compounds in the North Water, northern Baffin Bay</t>
  </si>
  <si>
    <t>10.3354/meps255235</t>
  </si>
  <si>
    <t>The impact of copepod grazing on the biogeochemical cycling of dimethylated-sulfur compounds was investigated in the North Water polynya, northern Baffin Bay, during the period 21 April to 24 June 1998. The results show that zooplankton grazing can influence DMSOd concentrations in addition to those of DMS and DMSPd. This study is the first to demonstrate this effect for DMSOd. Weight-specific production rates for DMSOd due to the presence of copepods in incubation experiments were 0.14 to 23 nmol mg(-1) dry wt (DW) d(-1) (median = 1.02 nmol mg(-1) DW d(-1)) and were occasionally higher than rates for the production of DMSPd. Weight-specific production rates for dimethylsulfide were 0.011 to 2 nmol mg(-1) DW d(-1) (median = 0.23 nmol mg(-1) DW d(-1)) and for DMSPd 0.005 to 6.86 nmol mg(-1) DW d(-1) (median = 0.71 nmol mg(-1) DW d(-1)). In comparison, the volumetric and individual-normalized production rates for DMS and DMSPd, which were used to derive weight-specific production rates for these compounds, were similar to published results. The influence of copepod grazing on the production rates of DMS and DMSPd was statistically significant in more than 85 % of the incubation experiments conducted, but in fewer than 50 % of the incubations for DMSOd. These results suggest that the impact of copepod grazing might be less important for the biogeochemical cycling of DMSO than that of DMS and DMSP. Analysis of the data indicates that grazing may influence the release of DMSO and DMSP in different ways. A secondary objective of the study was to assess the potential role of copepod grazing on in situ level of DMS, DMSPd and DMSOd in the North Water. Weight-specific production rates were used to calculate in situ production rates, which ranged from 0.002 to 21.7 nmol m(-3) d(-1) for DMS, from 0.001 to 85.8 nmol m(-3) d(-1) for DMSPd, and from 0.003 to 184 nmol m(-3) d(-1) for DMSOd. Comparison of these results with the average concentrations of DMS, DMSPd and DMSOd in the water column of the polynya indicates that copepod grazing was a minor mechanism in the release of these compounds in the North Water.</t>
  </si>
  <si>
    <t>Ruuhola, Teija; Salminen, Paula; Salminen, Juha-Pekka; Ossipov, Vladimir</t>
  </si>
  <si>
    <t>Ellagitannins: defences of Betula nana against Epirrita autumnata folivory?</t>
  </si>
  <si>
    <t>AGRICULTURAL AND FOREST ENTOMOLOGY</t>
  </si>
  <si>
    <t>10.1111/afe.12001</t>
  </si>
  <si>
    <t>1 The induced resistance of the subarctic mountain birch Betula pubescens ssp. czerepanovii is a well-characterized phenomenon, whereas the induced responses of Betula nana L., one of the parental species of mountain birch, have not yet been characterized. Betula nana is more resistant to several classes of insectivorous herbivores than the mountain birch, although the mechanisms responsible for the better ability to resist herbivores are not known. 2 The present study aimed to determine the metabolic changes that are induced by early season herbivory in B. nana leaves and to study the effects of rapidly induced resistance on the growth of Epirrita autumnata larvae. 3 Defoliation of B. nana was accomplished by E. autumnata larvae and leaf samples for chemical analyses were collected when the defoliating larvae were at their third and fifth instar. At the same time, laboratory assays for the growth and consumption rates of E. autumnata larvae were conducted. 4 The wounding of leaves by E. autumna larvae induced the production of ellagitannins (ETs) in B. nana. Intriguingly, the concentrations of protein-bound amino acids were also induced by herbivory; however, an increase in proteins was not mirrored in the growth rate of larvae, which was less on the induced foliage. The decreased growth rate of larvae was apparently linked to the increased concentrations of oxidatively-active ETs and the high concentration of ETs may explain the better resistance of this parental species compared with the hybrid mountain birch with its lower levels of ETs.</t>
  </si>
  <si>
    <t>Davis, Ronald B.; Norton, Stephen A.; Kuhns, Cynthia M.; Halteman, William A.</t>
  </si>
  <si>
    <t>A Natural History of Northern Maine, USA, since Deglaciation</t>
  </si>
  <si>
    <t>10.1656/045.028.m1901</t>
  </si>
  <si>
    <t>We present a multi-proxy, postglacial paleorecord from Chase Lake, a 1.63-km(2) drainage lake in northern Maine. This record, along with published paleorecords from several smaller lakes and hollows allow us to synthesize a long-term natural history of the area. Northern Maine is unique in the northeastern USA as it was the last part to be deglaciated and has maintained a relatively cold climate and boreal flora. The diverse lake/catchment sites differed in dates of deglaciation (13,700 to 13,200 cal yr BP) and the duration of the ensuing tundra period (1700 to 2900 cal yr). A dry. cold climate slowed plant establishment. Chase Lake had low aquatic productivity until the end of the tundra period. The Chase record shows that afforestation began similar to 10,600 cal yr BP, similar to 1000 years after the end of the Younger Dryas, and 700-1400 years later than at the other sites, and was completed by 9200 cal yr BP. Initial open woodlands of Picea (spruce) (largely P. mariana [Black Spruce]), Abies balsamea (Balsam Fir), Larix laricina (American Larch), Pinus (pines), Betula papyrifera (Paper Birch), and Populus (poplars) gradually became closed forest. Climate substantially warmed at the outset of afforestation. Despite evidence of an increasingly wetter climate, as indicated by rising water levels at 2 seepage lakes, fire was common for the first 2000-3000 years of woodland and forest history, probably enabled by summer droughts. This fire period is not matched in intensity and duration later in the paleorecords. At Chase, afforestation was accompanied by an increase in insect remains including microlepidopteran defoliators, and these remained abundant for the rest of the record. Major increases of aquatic biota accompanied afforestation. Spruce greatly decreased by similar to 7500 cal yr BP as northern hardwoods and Tsuga canadensis (Eastern Hemlock) increased, but hemlock abundance remained low compared to farther south in the Northeast. From 7500 to 1300 cal yr BP. temperate tree taxa were at maximum abundances. Spruce and fir were at postglacial minima 6250-4400 cal yr BP. A relatively dry period 5300-3300 cal yr BP nearly eliminated hemlock at the outset. when it was replaced largely by Fagus (beech). Hemlock's partial recovery late in that period was accompanied by increasing Thuja (cedar) and decreasing Quercus (oak), the beginning of climate cooling and resumption of wetter conditions. This climate trend intensified after 3300 cal yr BP, resulting in further increases of cedar. spruce (largely Picea rubens [Red Spruce] and Black Spruce) and fir, which reached greatest postglacial abundances in the most recent 1000-1500 years. Long-term natural histories of selected woody taxa provide insights on ecological factors accounting for changes in species abundances. For example, the flourishing of cedar in the late-Holocene could have been abetted by increasing winter severity that eliminated Odocoileus virginianus (White-tailed Deer), heavy browsers on cedar. The geochemical history of the Chase catchment demonstrates ongoing weathering and depletion of several metals, resulting in enrichment of soils with silica. Several changes in metal concentrations are linked to afforestation, including increased transport to the lake sediment of Ca, K, Al. Fe. Cu, and Zn in/on increased organic detritus. Accumulation rates of metals and organic materials in the Chase Lake sediment were probably heavily influenced by physical processes including catchment erosion, shifts in sediment sources, and in-lake focusing.</t>
  </si>
  <si>
    <t>Newman, Jonathon R.; Wagner, Diane</t>
  </si>
  <si>
    <t>The influence of water availability and defoliation on extrafloral nectar secretion in quaking aspen (Populus tremuloides)</t>
  </si>
  <si>
    <t>10.1139/cjb-2013-0147</t>
  </si>
  <si>
    <t>In recent years, water stress has led to widespread growth declines and dieback of several North American tree species. In addition to its direct effects on tree physiology, water stress may compromise anti-herbivore defenses. We tested whether extrafloral (EF) sugar secretion rate in Populus tremuloides Michx. (quaking aspen) increases in response to defoliation and whether water stress impairs constitutive and inducible EF sugar secretion. We subjected P. tremuloides ramets of four genotypes to water restriction and defoliation in a factorial design and measured EF sugar secretion rates 2, 4, and 6 days after defoliation. The sugar secretion rate of defoliated ramets was significantly higher than that of undefoliated ramets 6 days after defoliation. Low water availability reduced the sugar secretion rate of one of the four aspen genotypes but did not prevent induction. Populus tremuloides genotypes secreted EF sugar at different average rates, suggesting genetic variation for this trait. The results indicate that EF nectar secretion is inducible in P. tremuloides, which could increase the effectiveness of indirect defense following herbivory. Genotypic differences in the response of P. tremuloides to water stress suggest that some clonal stands may be at a disadvantage when faced with compound stresses of drought and herbivory.</t>
  </si>
  <si>
    <t>study conducted in a greenhouse in Fairbanks AK</t>
  </si>
  <si>
    <t>Swihart, RK; Bryant, JP</t>
  </si>
  <si>
    <t>Importance of biogeography and ontogeny of woody plants in winter herbivory by mammals</t>
  </si>
  <si>
    <t>10.1644/1545-1542(2001)082&lt;0001:IOBAOO&gt;2.0.CO;2</t>
  </si>
  <si>
    <t>Mammals can influence growth, reproduction, competitive ability, and survival of woody plants by virtue of selective browsing and gnawing of dormant shoots during winter. Apparently in response to this type of herbivory, plants have evolved chemical and mechanical deterrents to mammalian herbivores. We report on plant ontogeny and biogeography, which exert their influence on herbivory at different spatiotemporal scales. To evaluate how plant ontogeny influences herbivory, we conducted a meta-analysis of 128 studies, encompassing 37 plant and 10 mammal species, in which juvenile and mature growth stages of conspecific plants were made available to mammals during winter in temperate and northern latitudes. Mammals ate more of the mature-stage growth in 96% of the studies, and stage-specific differences in consumption were very large (d(+) = 2.16). Plants characterized by rapid growth rates or low tolerances to resource Limitation elicited the greatest degree of stage-specific discrimination by mammals, consistent with existing theories regarding tradeoffs governing plant growth and defense. The influence of a plant's growth rate and tolerance to resource limitation was dependent on climatic regime; plants grown in areas with harsh winter conditions tended to elicit greater discrimination of juvenile- and mature-stage growth by mammals than plants grown in more moderate climates. Further evidence for biogeographical variation in mammalian consumption came from 14 feeding studies, including 6 plant and 6 mammal species, that compared conspecific plants of the juvenile growth stage either grown or collected at different localities. In 86% of the studies, extent of herbivory by mammals varied inversely with latitude, and this yielded a moderate effect (Z(+) = -0.46, r(+) = -0.53). We discuss potential roles of life history, climate, and historical association of plants and mammals in shaping these biogeographical patterns.</t>
  </si>
  <si>
    <t>Warner, Emily; Marteinsdottir, Bryndis; Helmutsdottir, Vigdis F.; Ehrlen, Johan; Robinson, Sinikka I.; O'Gorman, Eoin J.</t>
  </si>
  <si>
    <t>Impacts of soil temperature, phenology and plant community composition on invertebrate herbivory in a natural warming experiment</t>
  </si>
  <si>
    <t>10.1111/oik.08046</t>
  </si>
  <si>
    <t>Species and community-level responses to warming are well documented, with plants and invertebrates known to alter their range, phenology or composition as temperature increases. The effects of warming on biotic interactions are less clearly understood, but can have consequences that cascade through ecological networks. Here, we used a natural soil temperature gradient of 5-35 degrees C in the Hengill geothermal valley, Iceland, to investigate the effects of temperature on plant community composition and plant-invertebrate interactions. We quantified the level of invertebrate herbivory on the plant community across the temperature gradient and the interactive effects of temperature, plant phenology (i.e. development stage) and vegetation community composition on the probability of herbivory for three ubiquitous plant species, Cardamine pratensis, Cerastium fontanum and Viola palustris. We found that the percentage cover of graminoids and forbs increased, while the amount of litter decreased, with increasing soil temperature. Invertebrate herbivory also increased with soil temperature at the plant community level, but this was underpinned by different effects of temperature on herbivory for individual plant species, mediated by the seasonal development of plants and the composition of the surrounding vegetation. This illustrates the importance of considering the development stage of organisms in climate change research given the variable effects of temperature on susceptibility to herbivory at different ontogenetic stages.</t>
  </si>
  <si>
    <t>Feng, Zhilan; Alfaro-Murillo, Jorge A.; DeAngelis, Donald L.; Schmidt, Jennifer; Barga, Matthew; Zheng, Yiqiang; Tamrin, Muhammad Hanis B. Ahmad; Olson, Mark; Glaser, Tim; Kielland, Knut; Chapin, F. Stuart, III; Bryant, John</t>
  </si>
  <si>
    <t>Plant toxins and trophic cascades alter fire regime and succession on a boreal forest landscape</t>
  </si>
  <si>
    <t>10.1016/j.ecolmodel.2012.06.022</t>
  </si>
  <si>
    <t>Two models were integrated in order to study the effect of plant toxicity and a trophic cascade on forest succession and fire patterns across a boreal landscape in central Alaska. One of the models, ALFRESCO, is a cellular automata model that stochastically simulates transitions from spruce dominated 1 km(2) spatial cells to deciduous woody vegetation based on stochastic fires, and from deciduous woody vegetation to spruce based on age of the cell with some stochastic variation. The other model, the 'toxin-dependent functional response' model (TDFRM) simulates woody vegetation types with different levels of toxicity, an herbivore browser (moose) that can forage selectively on these types, and a carnivore (wolf) that preys on the herbivore. Here we replace the simple succession rules in each ALFRESCO cell by plant-herbivore-carnivore dynamics from TDFRM. The central hypothesis tested in the integrated model is that the herbivore, by feeding selectively on low-toxicity deciduous woody vegetation, speeds succession towards high-toxicity evergreens, like spruce. Wolves, by keeping moose populations down, can help slow the succession. Our results confirmed this hypothesis for the model calibrated to the Tanana floodplain of Alaska. We used the model to estimate the effects of different levels of wolf control. Simulations indicated that management reductions in wolf densities could reduce the mean time to transition from deciduous to spruce by more than 15 years, thereby increasing landscape flammability. The integrated model can be useful in estimating ecosystem impacts of wolf control and moose harvesting in central Alaska. Published by Elsevier B.V.</t>
  </si>
  <si>
    <t>Lischka, Silke; Hagen, Wilhelm</t>
  </si>
  <si>
    <t>Seasonal lipid dynamics of the copepods Pseudocalanus minutus (Calanoida) and Oithona similis (Cyclopoida) in the Arctic Kongsfjorden (Svalbard)</t>
  </si>
  <si>
    <t>10.1007/s00227-006-0359-4</t>
  </si>
  <si>
    <t>Seasonal lipid dynamics of various developmental stages were investigated in Pseudocalanus minutus and Oithona similis. For P. minutus, the dominance of 16:1(n-7), 16:4(n-3) and 20:5(n-3) fatty acids indicated a diatom-based nutrition in spring, whereas 22:6(n-3), 16:0, 18:2(n-6) and 18:1(n-9) pointed to a flagellate-based diet during the rest of the year as well as omnivorous/carnivorous low-level feeding during winter. The shorter-chain fatty alcohols 14:0 and 16:0 prevailed, also reflecting biosynthetic processes typical of omnivores or carnivores. Altogether, the lipid signatures characterized P. minutus as an opportunistic feeder. In contrast, O. similis had consistently high amounts of the 18:1(n-9) fatty acid in all stages and during all seasons pointing to a generally omnivorous/carnivorous/detritivorous diet. Furthermore, the fatty alcohol 20:1(n-9) reached high percentages especially in adult females and males, and feeding on Calanus faecal pellets is suggested. Fatty alcohols, as wax ester moieties, revealed significant seasonal variations in O. similis and a seasonal trend towards wax ester accumulation in autumn in P. minutus. P. minutus utilized its lipid deposits for development in the copepodite stages III and IV and for gonad maturation in CV and females during the dark season. However, CVs and females depended on the spring phytoplankton bloom for final maturation processes and reproduction. O. similis fueled gonad maturation and egg production for reproduction in June by wax esters, whereas reproduction in August/September co-occurred with the accumulation of new depot lipids. Both species revealed significantly higher wax ester levels in deeper (&gt; 50 m) as compared to surface (0-50 m) dwelling individuals related to a descent prior to overwintering.</t>
  </si>
  <si>
    <t>Laura Campana, Gabriela; Zacher, Katharina; Fricke, Anna; Molis, Markus; Wulff, Angela; Liliana Quartino, Maria; Wiencke, Christian</t>
  </si>
  <si>
    <t>Drivers of colonization and succession in polar benthic macro- and microalgal communities</t>
  </si>
  <si>
    <t>10.1515/BOT.2009.076</t>
  </si>
  <si>
    <t>Information on succession in marine benthic primary producers in polar regions is very scarce, particularly with regard to effects of abiotic and biotic drivers of community structure. Primary succession begins with rapid colonizers, such as diatoms and ephemeral macroalgae, whereas slow, highly seasonal recruitment and growth are characteristic of annual or perennial seaweed species. Colonization of intertidal and subtidal assemblages on polar rocky shores is severely affected by physical disturbance and by seasonal changes in abiotic conditions. Biotic factors, such as grazing, can strongly affect colonization patterns and also alter competitive interactions among benthic algae. Ambient UV radiation affects the diversity of macroalgal communities during early and later stages of succession. In contrast, microalgal assemblages have high tolerance to UV stress. Climate warming could alter algal latitudinal distribution and favor invasion of polar regions by cold-temperate species. Reduced sea ice cover and retreating glaciers could expand colonization areas but alter light, salinity, sedimentation and disturbance processes. Although the key role of macroalgae in coastal systems and, to a much reduced extent, the importance of microphytobenthos have been documented for polar regions, information on the successional process is incomplete and will benefit from further ecological studies.</t>
  </si>
  <si>
    <t>Forbey, Jennifer Sorensen; Pu, Xinzhu; Xu, Dong; Kielland, Knut; Bryant, John</t>
  </si>
  <si>
    <t>Inhibition of Snowshoe Hare Succinate Dehydrogenase Activity as a Mechanism of Deterrence for Papyriferic Acid in Birch</t>
  </si>
  <si>
    <t>10.1007/s10886-011-0039-9</t>
  </si>
  <si>
    <t>The plant secondary metabolite papyriferic acid (PA) deters browsing by snowshoe hares (Lepus americanus) on the juvenile developmental stage of the Alaska paper birch (Betula neoalaskana). However, the physiological mechanism that reduces browsing remains unknown. We used pharmacological assays and molecular modeling to test the hypothesis that inhibition of succinate dehydrogenase (SDH) is a mode of action (MOA) of toxicity of PA in snowshoe hares. We tested this hypothesis by measuring the effect of PA on the activity of SDH in liver mitochondria isolated from wild hares. In addition, we used molecular modeling to determine the specific binding site of PA on SDH. We found that PA inhibits SDH from hares by an uncompetitive mechanism in a dose-dependent manner. Molecular modeling suggests that inhibition of SDH is a result of binding of PA at the ubiquinone binding sites in complex II. Our results provide a MOA for toxicity that may be responsible for the concentration-dependent anti-feedant effects of PA. We propose that snowshoe hares reduce the dose-dependent toxic consequences of PA by relying on efflux transporters and metabolizing enzymes that lower systemic exposure to dietary PA.</t>
  </si>
  <si>
    <t>Seastedt, T. R.; Knochel, D. G.</t>
  </si>
  <si>
    <t>A 20-year evaluation of successes with biological control of spotted knapweed (Centaurea stoebe) in Colorado</t>
  </si>
  <si>
    <t>10.1016/j.biocontrol.2021.104631</t>
  </si>
  <si>
    <t>Spotted knapweed (Centaurea stoebe) is an invasive plant introduced into North America from Europe that has colonized diverse plant communities across the temperate zone of North America. The impacts of classical biological control insects on this plant have been identified as harmful (benefiting the plant), inconsequential, or exhibiting effective controls. Here we present results that measured C. stoebe densities in Colorado subjected to small numbers of insect releases in 2001 and monitored for density effects on the plant from 2007 to 2020. Seed head weevils (Larinus spp), gall flies (Urophora spp) and root weevils (Cyphocleonus achates) were also measured. In one monitoring transect with ample native perennial and introduced grasses, knapweed stem densities declined over a 14-year interval from about 50 stems/m2 to 0/m2. At a second site that was disturbed by flood scour midway through the study, stems declined over a 13 year interval from about 40 stems/m2 to under 20 stems/m2. At a site lacking C. achates, stem densities were measured at 40 stems per m2 in 2020, the same densities reported at other sites in 2008. No statistically detectable directional shifts in growing season precipitation or temperatures have occurred across the 2001-2020 interval, and the strongest relationships among variables measured here were directional declines in stem and rosette densities of the knapweed. Seeds/seed head showed positive relationships with precipitation but negative relationships with seed head Larinus spp densities, which in turn showed no directional trends in abundance. The outcome of biological control releases at these Colorado sites for C. stoebe ranged from excellent to negligible, and our work supports the context specific model of biological control, i.e., biological control in conjunction with plant competition are the essential components for reduction of C. stoebe densities.</t>
  </si>
  <si>
    <t>Levinsen, H; Nielsen, TG</t>
  </si>
  <si>
    <t>The trophic role of marine pelagic ciliates and heterotrophic dinoflagellates in arctic and temperate coastal ecosystems: A cross-latitude comparison</t>
  </si>
  <si>
    <t>10.4319/lo.2002.47.2.0427</t>
  </si>
  <si>
    <t>We compared seasonal studies of ciliates and heterotrophic dinoflagellates conducted in Disko Bay (West Greenland, similar to69degreesN) and the Kattegat (Denmark, similar to56degreesN). In both systems, ciliates and heterotrophic dinoflagellates were important components of the plankton. Their biomass was minute in the winter (October to April) in Disko Bay compared to the Kattegat, but from May to August/September, the biomass and composition of the ciliate and heterotrophic dinoflagellate assemblages were similar in the two systems. The seasonal biomass pattern was unimodal and bimodal for Disko Bay and the Kattegat, respectively. To evaluate top-down versus bottom-up control, experimentally derived maximum estimates of protozooplankton growth rates and copepod predation capacities from the study sites were applied to biomass data. This analysis showed that the effect of copepods was significant but that ciliates and heterotrophic dinoflagellates could effectively exploit prey during periods when top-down pressure was relaxed. In Disko Bay, a high copepod biomass in spring is primarily caused by migration of an overwintering copepod population from deep waters into the photic zone prior to the spring bloom. We suggest that regulation windows for the protozooplankton are present even during the spring bloom when copepods occur at their peak levels because of food saturation. Bottom-up regulation occurred during the winter and occasionally when copepod predation pressure relaxed, but it was difficult to separate food limitation from the effect of temperature. Multiple regression analysis supports the notion that ciliate and heterotrophic dinoflagellate biomass changed seasonally according to both top-down and bottom-up regulation, as well as to temperature control. Protozooplankton growth estimates were also used to calculate the fraction of primary production processed by the ciliates and heterotrophic dinoflagellates. When assuming complete algivory, 32-55% and 20-60% of the annual primary production was consumed by ciliates in Disko Bay and the Kattegat, respectively. Furthermore, because heterotrophic dinoflagellates were found to be as important grazers as ciliates in both systems, it was concluded that protozooplankton at high latitudes are also important in the cycling of primary production and should be considered if carbon and nutrient cycling in these systems is to be understood.</t>
  </si>
  <si>
    <t>Hirche, HJ; Fetzer, I; Graeve, M; Kattner, G</t>
  </si>
  <si>
    <t>Limnocalanus macrurus in the Kara Sea (Arctic Ocean): an opportunistic copepod as evident from distribution and lipid patterns</t>
  </si>
  <si>
    <t>10.1007/s00300-003-0541-9</t>
  </si>
  <si>
    <t>Limnocalanus macrurus is an important member of the zooplankton communities of the Siberian shelf seas. During the cruise, Boris Petrov 1999, in August/September to the southern Kara Sea and the Ob and Yenisej estuaries, its abundance and vertical distribution were investigated. In adults, salinity tolerance, egg production, feeding and lipid composition were studied. L. macrurus occurred in water with salinities ranging from 1.7 to &gt;33 without clear preference, as revealed from salinity-tolerance experiments. The dominance of adults and their high wax-ester content, as well as the lack of egg production and feeding activity, suggest that the population was in the pre-overwintering condition. Wax esters allow L. macrurus to survive long starvation periods and to reproduce in times of little food availability, but through its potential carnivory, it should be able to replenish its diet by preying on other zooplankton. Morphology and swimming behaviour of L. macrurus resemble the omnivorous copepod Metridia longa, which, however, is mainly found in the open ocean. The overall lipid composition and the mode of lipid storage also point to an omnivorous feeding behaviour. However, the high proportion of the marker fatty acid 16:1(n-7) suggests that L. macrurus strongly exploited the existent phytoplankton bloom, consisting mainly of diatoms. A striking characteristic of its lipids is the high level of the 20:1(n-7) fatty alcohol in addition to the 18:1(n-7) fatty acid and alcohol. It is the first copepod species known to produce such high amounts of 20:1(n-7) alcohol. Since this alcohol and the corresponding fatty acid are not abundant in any prey, this long-chain monounsaturated wax-ester moiety has to be produced de novo. Owing to these particular lipid characteristics in its distribution, feeding, and life-cycle strategy, L. macrurus can be described as a very versatile and opportunistic copepod.</t>
  </si>
  <si>
    <t>LEGENDRE, L; GOSSELIN, M; HIRCHE, HJ; KATTNER, G; ROSENBERG, G</t>
  </si>
  <si>
    <t>ENVIRONMENTAL-CONTROL AND POTENTIAL FATE OF SIZE-FRACTIONATED PHYTOPLANKTON PRODUCTION IN THE GREENLAND SEA (75-DEGREES-N)</t>
  </si>
  <si>
    <t>10.3354/meps098297</t>
  </si>
  <si>
    <t>Environmental control and potential fate of phytoplankton production were investigated in the Greenland Sea (75-degrees-N) in June 1989. Phytoplankton biomass, taxonomic composition and production were size fractionated. Total primary production was generally high (Up to &gt; 0.9 g CM-2 d-1), especially in the Arctic Front. The production per unit biomass P(B)(z) was a nonlinear function of the vertical distribution of irradiance E(z), especially for the &gt;5 mum fraction where E(z) accounted for 60 to 97 % of the variance of P(B)(z). Much of the subsurface chlorophyll was probably not photosynthetically active due to limitation by irradiance. There was a marked transition in several variables at the Arctic Front. To the west (Arctic Domain), waters were cooler and slightly less saline than to the east (Atlantic Domain), concentrations of silicate were lower, and total primary production was generally lower. The structure of phytoplankton assemblages (diatoms and dinoflagellates) changed at the front. Results confirmed the previously reported trend of a progressive decrease of phycoerythrin-containing cyanobacteria with increasing latitude. In the Arctic Domain, primary production was generally dominated by cells &gt;5 mum, but this was not proportionally reflected in the standing stock which was dominated by the &lt;5 mum fraction. This difference between production and standing stock was potentially due to strong grazing on the large cells. In the Arctic Front, production was equally shared by large and small cells, but the standing stock was still dominated by cells &lt;5 mum. Potential rates (i.e. calculated, not measured) of grazing and sedimentation of large versus small cells in the Arctic Front were lower than in the Arctic Domain. In the Atlantic Domain, both primary production and standing stock were largely dominated by cells &lt; 5 mum.</t>
  </si>
  <si>
    <t>Grenfell, T. C.; Putkonen, J.</t>
  </si>
  <si>
    <t>A method for the detection of the severe rain-on-snow event on Banks Island, October 2003, using passive microwave remote sensing</t>
  </si>
  <si>
    <t>WATER RESOURCES RESEARCH</t>
  </si>
  <si>
    <t>10.1029/2007WR005929</t>
  </si>
  <si>
    <t>Severe wintertime rain- on- snow ( ROS) events create a strong ice layer ( or layers) in the snow on arctic tundra that act as a barrier to ungulate grazing. They are linked with large- scale ungulate ( reindeer, caribou, elk, and musk- ox) herd declines via starvation and reduced calf production rate when the animals are unable to penetrate the resulting subsnowpack ice layer. ROS events also produce considerable perturbation in the mean wintertime soil temperature under the snowpack. ROS is a sporadic but well- known and significant phenomenon that is currently very poorly documented. Characterization of the distribution and occurrence of severe ROS events is based only on anecdotal evidence, indirect observations of carcasses found adjacent to iced snowpacks, and irregular detection by a sparse observational weather network. We have analyzed in detail a particular ROS event that took place on Banks Island in early October 2003 that resulted in the death of 20,000 musk oxen. We make use of multifrequency passive microwave imagery from the Special Sensor Microwave Imager satellite sensor suite in conjunction with a strong- fluctuation- theory ( SFT) emissivity model. We show that a combination of time series analysis and cluster analysis based on microwave spectral gradients and polarization ratios provides a means to detect the stages of the ROS event resulting from the modification of the vertical structure of the snowpack, specifically wetting the snow, the accumulation of liquid water at the base of the snow during the rain event, and the subsequent modification of the snowpack after refreezing. SFT model analysis provides quantitative confirmation of our interpretation of the evolution of the microwave properties of the snowpack as a result of the ROS event. In addition to the grain coarsening owing to destructive metamorphism, we detect the presence of the internal water and ice layers, directly identifying the physical properties producing the hazardous conditions. This analysis offers the potential to characterize both the frequency and global distribution of ROS using multifrequency satellite passive microwave imagery.</t>
  </si>
  <si>
    <t>Stewart, KM; Bowyer, RT; Kie, JG; Dick, BL; Ben-David, M</t>
  </si>
  <si>
    <t>Niche partitioning among mule deer, elk, and cattle: Do stable isotopes reflect dietary niche?</t>
  </si>
  <si>
    <t>10.1080/11956860.2003.11682777</t>
  </si>
  <si>
    <t>We examined dietary niches of mule deer (Odocoileus hemionus), North American elk (Cervus elaphus), and free-ranging cattle (Bos taurus) that frequently co-occur in western North America. We tested the hypothesis that those three species would exhibit little overlap in diet and that mule deer, the smallest in body size of the three species, would forage more selectively than either elk or cattle. We determined diet composition from microhistological analysis and used principal components analysis to assess dietary niches. In addition to those conventional methods, we also assessed whether dietary overlap among those three ruminants would be reflected in stable isotope ratios (delta(13)C and delta(15)N) from fecal pellets. Principal component I represented a foraging axis based on plant classes, whereas principal component 2 represented a continuum from grazing to browsing, which revealed complete separation among those three large herbivores. Similarly, delta(13)C and delta(15)N differed significantly among species and indicated differences in moisture regimes within habitats and types of forages used by those three ruminants. Mule deer had the greatest variability in diet and foraged on more xeric forages than did either elk or cattle. Stable isotopes elucidated differences in dietary niche among the three ruminants that were not evident from dietary analysis alone.</t>
  </si>
  <si>
    <t>Kohler, J; Aanes, R</t>
  </si>
  <si>
    <t>Effect of winter snow and ground-icing on a Svalbard reindeer population: Results of a simple snowpack model</t>
  </si>
  <si>
    <t>10.1657/1523-0430(2004)036[0333:EOWSAG]2.0.CO;2</t>
  </si>
  <si>
    <t>Winter climate is a key factor affecting population dynamics in high-arctic ungulates, with many studies showing a strong negative correlation of winter precipitation to fluctuations in population growth rate. Terrestrial ice crust or ground-ice can also have a catastrophic impact on populations, although it is rarely quantified. We assess the impact of winter climate on the population dynamics of an isolated herd of Svalbard reindeer near Ny-Alesund with a retrospective analysis of past winter snowpack. We model landscape-scale snowpack and ground-ice thickness using basic temperature and precipitation data in a simple degree-day model containing four adjustable parameters. Parameter values are found that lead to model snow and ground-ice thicknesses which correlate well with three different model targets: reindeer population growth rates; April snow accumulation measurements oil two local glaciers; and a limited number of ground-icing observations. We explain a significant percentage (80%) of the variance in the observed reindeer population growth rate using just the modeled mean winter ground-ice thickness in a simple regression. Adding other explanatory parameters, such as modeled mean winter snowpack thickness or previous years' population size does not much improve the regression relation.</t>
  </si>
  <si>
    <t>vandeKoppel, J; Rietkerk, M; Weissing, FJ</t>
  </si>
  <si>
    <t>Catastrophic vegetation shifts and soil degradation in terretrial grazing systems</t>
  </si>
  <si>
    <t>10.1016/S0169-5347(97)01133-6</t>
  </si>
  <si>
    <t>It has long been recognized that alternative vegetation states may occur in terrestrial grazing systems. This phenomenon may be of great importance as small environmental fluctuations may lead to relatively sudden and irreversible jumps between vegetation states. Early theoretical studies emphasized saturation of herbivore feeding to explain multiple stable states and catastrophic behaviour. Recent studies on semi-arid grasslands and arctic salt marshes, however, relate catastrophic events In these systems to plant-soil interactions.</t>
  </si>
  <si>
    <t>Wan, Ji-Zhong</t>
  </si>
  <si>
    <t>Pasture availability as a spatial indicator of grassland root turnover time on a global scale</t>
  </si>
  <si>
    <t>10.1016/j.ecolind.2019.105985</t>
  </si>
  <si>
    <t>Root turnover time is jointly predicted by climate factors and soil properties in global grasslands with different vegetation types. Pasture availability is directly related to the belowground dynamics of soil conditions on spatial scales. However, few studies have examined whether pasture availability could be a spatial indicator of grassland root turnover time on a global scale. In the present study, geographically weighted regression (GWR) modelling, coupled with the ordinary least squares (OLS) method, was used to develop an indicator of root turnover time in global grasslands based on pasture availability. The results revealed a significant relationship between pasture availability and root turnover time in global grasslands. Furthermore, this relationship may depend on the type of vegetation and could be affected by animal grazing (including buffaloes, cattle, horses, goats, pigs, and sheep). Based on regression modelling, significantly positive relationships were detected between pasture availability and root turnover time for temperate grassland and meadows (P &lt; 0.001) and tundra (P &lt; 0.001) vegetation. These relationships were stronger for tundra (r(2) = 0.76; P &lt; 0.001) when compared with the temperate grassland and meadow regions (r(2) = 0.25; P &lt; 0.001). Taken together, the current study results showed that pasture availability could serve as a spatial indicator of root turnover time in global grasslands. Thus, I suggest the integration of pasture availability and animal grazing into prediction modelling of root turnover on spatial scales, and that there should be a focus on grazing management practices for future ecosystem monitoring.</t>
  </si>
  <si>
    <t>BAKKER, JP; DELEEUW, J; DIJKEMA, KS; LEENDERTSE, PC; PRINS, HHT; ROZEMA, J</t>
  </si>
  <si>
    <t>SALT MARSHES ALONG THE COAST OF THE NETHERLANDS</t>
  </si>
  <si>
    <t>10.1007/BF00007263</t>
  </si>
  <si>
    <t>The area of salt marshes does no longer increase. The recent erosion coincides with a rise on MHT-level in the last 25 years. Despite the decrease in area, sedimentation continues, especially in the lower salt marsh, which acts as a sink of nitrogen. Assimilation and mineralization of nitrogen are in balance in most plant communities along the gradient from lower to higher salt marshes. Mineralization of nitrogen increases towards the higher salt marsh, whereas the above-ground production and the mean nitrogen content of plants decrease. There is a positive correlation between quality of food plants in salt marshes and breeding success of Brent geese in the arctic tundra.Sedimentation on mainland salt marshes can compensate for the expected sea level rise. This is not the case for island salt marshes, if the relative sea level rise is more than 0.5-1.0 cm yr-1. The natural succession on salt marshes results in an accumulation of organic material, which is related to the dominance of single plant species. It is not clear to which extent this process is enhanced by eutrophication from acid deposition and seawater. Human exploitation of unprotected salt marshes is old and heavy in the system of mound settlements. Reclamation rates by dikes in the last centuries were higher than the rate of area increase.Grazing by cattle as a management practice results in both a higher plant species-richness and community diversity than abandoning; hay-making is intermediate, but shows less structural diversity than grazing with low stocking density. The invertebrate fauna is favoured by a short period of abandoning, but eventually characteristic salt marsh invertebrates are replaced by inland species. Many bird species prefer grazed salt marshes.The final section gives some perspectives. Provided that no further embankments take place the optimal nature management option for plants and animals is a vegetation pattern, which includes areas with a low canopy (grazed) and areas with a tall canopy.</t>
  </si>
  <si>
    <t>Finstad, Anders G.; Nilsen, Erlend B.; Hendrichsen, Ditte K.; Schmidt, Niels Martin</t>
  </si>
  <si>
    <t>Catchment vegetation and temperature mediating trophic interactions and production in plankton communities</t>
  </si>
  <si>
    <t>10.1371/journal.pone.0174904</t>
  </si>
  <si>
    <t>Climatic factors influence the interactions among trophic levels in an ecosystem in multiple ways. However, whereas most studies focus on single factors in isolation, mainly due to interrelation and correlation among drivers complicating interpretation and analyses, there are still only few studies on how multiple ecosystems respond to climate related factors at the same time. Here, we use a hierarchical Bayesian model with a bioenergetic predatorprey framework to study how different climatic factors affect trophic interactions and production in small Arctic lakes. Natural variation in temperature and catchment land-cover was used as a natural experiment to exemplify how interactions between and production of primary producers (phytoplankton) and grazers (zooplankton) are driven by direct (temperature) and indirect (catchment vegetation) factors, as well as the presence or absence of apex predators (fish). The results show that increased vegetation cover increased phytoplankton growth rate by mediating lake nutrient concentration. At the same time, increased temperature also increased grazing rates by zooplankton. Presence of fish increased zooplankton mortality rates, thus reducing grazing. The Arctic is currently experiencing an increase in both temperature and shrub vegetation cover due to climate change, a trend, which is likely to continue. Our results point towards a possible future general weakening of zooplankton grazing on phytoplankton and greening of arctic lakes with increasing temperatures. At the same time, the impact of the presence of an apex predator indicate considerable local variation in the response. This makes direction and strength of global change impacts difficult to forecast.</t>
  </si>
  <si>
    <t>Nagy, Laszlo</t>
  </si>
  <si>
    <t>Biological Flora of the British Isles: Silene suecica</t>
  </si>
  <si>
    <t>10.1111/1365-2745.12058</t>
  </si>
  <si>
    <t>1. This account presents information on all aspects of the biology of Silene suecica (Lodd.) Greuter &amp; Burdet (Lychnis alpina 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Silene suecica is native to the British flora, being found in just two confirmed localities (one in north-west England and the other in Scotland) on open fell-field and rocky outcrop habitats. It occurs on acid to neutral soil in Britain and elsewhere its circum-arctic range. It often indicates elevated concentrations of copper or other heavy metals, whose presence in the soil restricts the growth of other species; therefore, S. suecica is perceived as a stress-tolerant, competition-avoiding species. Nonetheless, it also grows in more or less closed alpine grassland in Europe; in North America and Greenland, it is known from tundra, rocky barrens, gulleys and river outwashes, grassy slopes and sea cliffs. 3. Silene suecica is a (semi-)rosette plant with a strong taproot, with no capacity for vegetative spread. The main perennating organ is the slightly lignified rootstock/taproot. The rosette has winter-green leaves; after flowering the rosette leaves die, but new lateral rosettes may be produced in the following year. The longevity of the species is between 3 and 10 years, with the time of first flowering depending on rosette size. Plants that have flowered may die (semelparous individuals), but some are iteroparous and flower again on lateral shoots. 4. Silene suecica produces protandrous hermaphrodite flowers, but self-pollination may occur. In Scotland about 10% of all plants flower in any year. Pollination is by a range of insects, including flies and bees. Capsules produce up to 80 seeds (mean = 30). 5. Silene suecica has probably not declined in the British Isles and, in fact, a slight population expansion in permanent plots was observed in Scotland in the early 1990s. Nonetheless, it remains classed as vulnerable to extinction because of its restricted distribution. Both of its British locations are protected as SSSI and SAC (Natura 2000) within national parks. It is common in many countries within its distribution range.</t>
  </si>
  <si>
    <t>Lee, Sang H.; Whitledge, Terry E.; Kang, Sung-Ho</t>
  </si>
  <si>
    <t>Spring time production of bottom ice algae in the landfast sea ice zone at Barrow, Alaska</t>
  </si>
  <si>
    <t>10.1016/j.jembe.2008.09.018</t>
  </si>
  <si>
    <t>The primary production of bottom ice algae is an important food source for sympagic, pelagic and benthic organisms in the Arctic Ocean as well as Antarctic Ocean. Using C-13-N-15 isotope tracers, the recent ice algal production at Barrow during the spring season was lower in 2003 than three decades ago, although the maximum chlorophyll-a concentration for the bottom ice algae was similar to the values from previous studies. Estimated recent new and total production rates of the ice algae were 0.8 g C m(-2) yr(-1) and 2.0 g C m(-2) yr(-1) respectively, while the rates of water column phytoplankton were 0.2 g C m(-2) yr(-1) and 0.7 g C m(-2) yr(-1) for the spring sampling period in 2003. The ice algae contributed 74% of the pelagic primary production under the landfast sea ice at Barrow before the phytoplankton spring bloom. At the end of the season in 2003, a high carbon allocation of lipids in the ice algae was found. Three possible explanations- nutrient depletion, increasing light, and/or changes in species composition- were suggested for the high carbon incorporation into lipids. This high lipid synthesis of the bottom ice algae might be significant to zooplankton and benthic fauna grazers because lipids are the most energy dense biomolecules. (C) 2008 Elsevier B.V. All rights reserved.</t>
  </si>
  <si>
    <t>MUTIKAINEN, P; OJALA, A</t>
  </si>
  <si>
    <t>SIMULATED HERBIVORY AND AIR-POLLUTION - GROWTH AND REPRODUCTION OF AN EVERGREEN DWARF SHRUB, EMPETRUM-NIGRUM</t>
  </si>
  <si>
    <t>We studied the short-term individual and combined effects of experimental air pollution an simulated herbivory on the evergreen dwarf shrub, Empetrum nigrum ssp. hermaphroditum (Hagerup) Bocher, which is a dominant species in many subarctic plant communities. A field experiment was conducted to determine the effects of removal of lateral branches and flower buds on the growth and sexual reproduction of the shoot modules. Flower bud removal led to decreased growth and branching and to an increased number of flower buds in the following season. Removal of the annual segments of the lateral stems caused changes only in the trait manipulated; branching was increased but growth and reproductive traits were not affected. We suggest that the reponses to simulated herbivory treatments observed were consequences of physiological constraints in the allocation pattern within the shoot module, and highly dependent on the life history stage of the shoot module. The proportion of shoots reproducing sexually increased in the plots irrigated with acidified rain. whereas heavy metal pollution did not have any significant effect. In addition, the responses to simulated herbivory were not affected by the pollution treatments, which may be due to the low pollutant level and the relatively brief application of the pollution before the start of the experiment.</t>
  </si>
  <si>
    <t>study conducted in the subarctic birch zone (Kevo research station, 110 m a.s.l.) and veg description includes tree layer dominated by mountain birch and some pine</t>
  </si>
  <si>
    <t>Sapota, Grazyna; Wojtasik, Barbara; Burska, Dorota; Nowinski, Kamil</t>
  </si>
  <si>
    <t>Persistent Organic Pollutants (POPs) and Polycyclic Aromatic Hydrocarbons (PAHs) in surface sediments from selected fjords, tidal plains and lakes of the North Spitsbergen</t>
  </si>
  <si>
    <t>The aim of this study was to examine the pollution level of polycyclic aromatic hydrocarbons (PAHs), polychlorinated biphenyls (PCBs) and selected chloroorganic pesticides (HCH isomers, DDT and its metabolites, aldrin, dieldrin, endrin, heptachlor, endosulfan I and II, and methoxychlor) in surface sediments from selected fjords, tidal plains and takes from the North Svalbard area. The sediments were collected from 34 sampling stations in July 2005. Only endosulfan I and methoxychlor, among selected chloroorganic pesticides, were measured in concentrations near detection limit (LoD) in fourteen sediment samples. The sum of seven PCB congeners varied from &lt; 0.9 to 5.6 ng g(-1) d.w. in sediments from fjords and tidal plains and from &lt; 0.1 to 14.6 ng g(-1) d.w. in sediments from lakes. The concentrations of analysed PAH compounds in surface sediments from lakes were over ten times higher (Sigma(16)PAHs to 429 ng g(-1) d.w.) than in sediments from fjords and tidal plains (Sigma(16)PAHs to 36 ng g(-1) d.w.).</t>
  </si>
  <si>
    <t>MATHEWES, RW</t>
  </si>
  <si>
    <t>CLIMATIC CONDITIONS IN THE WESTERN AND NORTHERN CORDILLERA DURING THE LAST GLACIATION - PALEOECOLOGICAL EVIDENCE</t>
  </si>
  <si>
    <t>GEOGRAPHIE PHYSIQUE ET QUATERNAIRE</t>
  </si>
  <si>
    <t>10.7202/032879ar</t>
  </si>
  <si>
    <t>In the southern Cordillera, paleoecological evidence suggests that climate was variable, from cooler than present by up to 3-degrees-C, to possibly similar to modern during the Olympia non-glacial interval (&gt; 59 TO 25-29 ka). The development of open subalpine parkland vegetation in lowlands after 25 ka reflects slow cooling to glacial conditions. Assumptions about continuously cold and dry glacial conditions are tested and disputed. Between 18-19 ka, pollen, plant macrofossil and beetle evidence suggest relatively warm and moist conditions in the Fraser/Puget Lowlands. A tentative correlation can be inferred with the recently defined Hanging Lake thermal event around 18-22 ka in the unglaciated Yukon. Further work should be done to test this inference. Paleobotanical data suggest that increasing moisture, rather than increased cooling, was responsible for the late Vashon ice advance in the southwestern Cordillera. The controversy regarding the nature of the vegetation cover in eastern Beringia, north of the main Cordilleran ice sheet, is not yet settled, although evidence to date favours a complex mosaic of tundra and Steppe-tundra plant communities supporting a greater diversity of grazing large mammals than exist in the area today.</t>
  </si>
  <si>
    <t>Andreev, Andrei A.; Raschke, Elena; Biskaborn, Boris K.; Vyse, Stuart A.; Courtin, Jeremy; Bohmer, Thomas; Stoof-Leichsenring, Kathleen; Kruse, Stefan; Pestryakova, Lyudmila A.; Herzschuh, Ulrike</t>
  </si>
  <si>
    <t>Late Pleistocene to Holocene vegetation and climate changes in northwestern Chukotka (Far East Russia) deduced from lakes Ilirney and Rauchuagytgyn pollen records</t>
  </si>
  <si>
    <t>10.1111/bor.12521</t>
  </si>
  <si>
    <t>This paper presents two new pollen records and quantitative climate reconstructions from northern Chukotka documenting environmental changes over the last 27.9 ka. Open tundra- and steppe-like habitats dominated between 27.9 and 18.7 cal. ka BP. Betula and Alnus shrubs might have grown in sheltered microhabitats but disappeared after 18.7 cal. ka BP. Although the climate was rather harsh, local herb-dominated communities supported herbivores as is evident by the presence of coprophilous spores in the sediments. The increase in Salix and Cyperaceae similar to 16.1 cal. ka BP suggests climate amelioration. Shrub Betula appeared similar to 15.9 cal. ka BP, and became dominant after similar to 15.52 cal. ka BP, whilst typical steppe communities drastically reduced. Very high presence of Botryococcus in the Lateglacial sediments reflects widespread shallow habitats, probably due to lake level increase. Shrub Alnus became common after similar to 13 cal. ka BP reflecting further climate amelioration. Simultaneously, herb communities gradually decreased in the vegetation reaching a minimum similar to 11.8 cal. ka BP. A gradual decrease of algae remains suggests a reduction of shallow-water habitats. Shrubby and graminoid tundra was dominant similar to 11.8-11.1 cal. ka BP, later Salix stands significantly decreased. The forest-tundra ecotone established in the Early Holocene, shortly after 11.1 cal. ka BP. Low contents of green algae in the Early Holocene sediments likely reflect deeper aquatic conditions. The most favourable climate conditions were between similar to 10.6 and 7 cal. ka BP. Vegetation became similar to the modern after similar to 7 cal. ka BP but Pinus pumila came to the Ilirney area at about 1.2 cal. ka BP. It is important to emphasize that the study area provided refugia for Betula and Alnus during MIS 2. It is also notable that our records do not reflect evidence of Younger Dryas cooling, which is inconsistent with some regional environmental records but in good accordance with some others.</t>
  </si>
  <si>
    <t>Koelzsch, Andrea; Bauer, Silke; de Boer, Rob; Griffin, Larry; Cabot, David; Exo, Klaus-Michael; van der Jeugd, Henk P.; Nolet, Bart A.</t>
  </si>
  <si>
    <t>Forecasting spring from afar? Timing of migration and predictability of phenology along different migration routes of an avian herbivore</t>
  </si>
  <si>
    <t>10.1111/1365-2656.12281</t>
  </si>
  <si>
    <t>Herbivorous birds are hypothesized to migrate in spring along a seasonal gradient of plant profitability towards their breeding grounds (green wave hypothesis). For Arctic breeding species in particular, following highly profitable food is important, so that they can replenish resources along the way and arrive in optimal body condition to start breeding early. We compared the timing of migratory movements of Arctic breeding geese on different flyways to examine whether flyways differed in the predictability of spring conditions at stopovers and whether this was reflected in the degree to which birds were following the green wave. Barnacle geese (Branta leucopsis) were tracked with solar GPS/ARGOS PTTs from their wintering grounds to breeding sites in Greenland (N=7), Svalbard (N=21) and the Barents Sea (N=12). The numerous stopover sites of all birds were combined into a set of 16 general stopover regions. The predictability of climatic conditions along the flyways was calculated as the correlation and slope between onsets of spring at consecutive stopovers. These values differed between sites, mainly because of the presence or absence of ecological barriers. Goose arrival at stopovers was more closely tied to the local onset of spring when predictability was higher and when geese attempted breeding that year. All birds arrived at early stopovers after the onset of spring and arrived at the breeding grounds before the onset of spring, thus overtaking the green wave. This is in accordance with patterns expected for capital breeders: first, they must come into condition; at intermediate stopovers, arrival with the food quality peak is important to stay in condition, and at the breeding grounds, early arrival is favoured so that hatching of young can coincide with the peak of food quality. Our results suggest that a chain of correlations between climatic conditions at subsequent stopovers enables geese to closely track the green wave. However, the birds' precision of migratory timing seems uninfluenced by ecological barriers, indicating partly fixed migration schedules. These might become non-optimal due to climate warming and preclude accurate timing of long-distance migrants in the future.</t>
  </si>
  <si>
    <t>MILLER, MC; DEOLIVEIRA, P; GIBEAU, GG</t>
  </si>
  <si>
    <t>EPILITHIC DIATOM COMMUNITY RESPONSE TO YEARS OF PO4 FERTILIZATION - KUPARUK RIVER, ALASKA (68 N LAT.)</t>
  </si>
  <si>
    <t>10.1007/BF00013456</t>
  </si>
  <si>
    <t>An arctic river was fertilized continuously through the ice-free season with phosphoric acid beginning in 1983. The epilithic diatom community increased in biomass in the first two years in response to the added limiting nutrient (Peterson et al., 1983). The diatom community switched from one dominated by Hannea arcus to one dominated by species of Achnanthes and Cymbella. The immediate responses to the P-addition were decreases in both the Shannon diversity and evenness indices. By the second year, the community diversity increased downriver reaching maximal species richness (110-127 spp). In 1985-1987, the epilithic algal biomass decreased an order of magnitude with both whole-river PO4 (1985, 1987) and PO4+ NH4 addition (1986). In the 5th summer of fertilization, the reduction in biomass was clearly caused by a numerical increase of grazing, refugia-building chironomids (Orthocladiinae, primarily) (Gibeau, 1991; Gibeau, Miller, Hershey, in prep.). We assume the algal biomass reduction in the 3rd and 4th years was similarly caused by grazers with a two year time lag in the numerical response of these monovoltine species. The evenness of the community increased in 1986 as if it might have been grazed; however the number of immigrants was reduced. The community became dominated by Eunotia, Cymbella and Achnanthes, species either fast growing or more prostrate, as the erect species of Hannea, Diatoma, and Fragillaria declined. A detrended correspondence analysis of the temporal and spatial diatom samples in species space (186 spp.) showed that the largest variation in the community was between years and less variation was associated with river fertilization. Samples from bioassay tubes run by Peterson et al. (1983) in the Kuparuk River showed P and N + P limitation as found in the river in 1983-84. Like the river samples, the largest change in the diatom community occurred between 15 and 25 day samples, more than that induced by fertilization. Diatoms sampled from all treatments taken at day 25 were more similar to one another than those sampled at day 15. Diatoms colonizing glass slides used in the bioassay tubes were dominated by Achnanthes linearis and Cymbella minuta. Of the 84 species found in bioassays, 26 species were present in all river samples for 4 years. Differences in the communities discriminated by multivariate methods were cause by changes in rare species and abundance patterns of common species.</t>
  </si>
  <si>
    <t>Kozlov, Mikhail V.; Stekolshchikov, Andrey V.; Soderman, Guy; Labina, Eugenia S.; Zverev, Vitali; Zvereva, Elena L.</t>
  </si>
  <si>
    <t>Sap-feeding insects on forest trees along latitudinal gradients in northern Europe: a climate-driven patterns</t>
  </si>
  <si>
    <t>10.1111/gcb.12682</t>
  </si>
  <si>
    <t>Knowledge of the latitudinal patterns in biotic interactions, and especially in herbivory, is crucial for understanding the mechanisms that govern ecosystem functioning and for predicting their responses to climate change. We used sap-feeding insects as a model group to test the hypotheses that the strength of plant-herbivore interactions in boreal forests decreases with latitude and that this latitudinal pattern is driven primarily by midsummer temperatures. We used a replicated sampling design and quantitatively collected and identified all sap-feeding insects from four species of forest trees along five latitudinal gradients (750-1300km in length, ten sites in each gradient) in northern Europe (59 to 70 degrees N and 10 to 60 degrees E) during 2008-2011. Similar decreases in diversity of sap-feeding insects with latitude were observed in all gradients during all study years. The sap-feeder load (i.e. insect biomass per unit of foliar biomass) decreased with latitude in typical summers, but increased in an exceptionally hot summer and was independent of latitude during a warm summer. Analysis of combined data from all sites and years revealed dome-shaped relationships between the loads of sap-feeders and midsummer temperatures, peaking at 17 degrees C in Picea abies, at 19.5 degrees C in Pinus sylvestris and Betula pubescens and at 22 degrees C in B. pendula. From these relationships, we predict that the losses of forest trees to sap-feeders will increase by 0-45% of the current level in southern boreal forests and by 65-210% in subarctic forests with a 1 degrees C increase in summer temperatures. The observed relationships between temperatures and the loads of sap-feeders differ between the coniferous and deciduous tree species. We conclude that climate warming will not only increase plant losses to sap-feeding insects, especially in subarctic forests, but can also alter plant-plant interactions, thereby affecting both the productivity and the structure of future forest ecosystems.</t>
  </si>
  <si>
    <t>Namiotko, Tadeusz; Danielopol, Dan L.; Pichler, Maria; Von Grafenstein, Ulrich</t>
  </si>
  <si>
    <t>OCCURRENCE OF AN ARCTIC OSTRACOD SPECIES, FABAEFORMISCANDONA HARMSWORTHI (SCOTT, 1899) (OSTRACODA, CANDONIDAE) IN LATE GLACIAL SEDIMENTS OF LAKE MONDSEE (AUSTRIA)</t>
  </si>
  <si>
    <t>CRUSTACEANA</t>
  </si>
  <si>
    <t>10.1163/156854009X454612</t>
  </si>
  <si>
    <t>Seuthe, Lena; Darnis, Gerald; Riser, Christian Wexels; Wassmann, Paul; Fortier, Louis</t>
  </si>
  <si>
    <t>Winter-spring feeding and metabolism of Arctic copepods: insights from faecal pellet production and respiration measurements in the southeastern Beaufort Sea</t>
  </si>
  <si>
    <t>10.1007/s00300-006-0199-1</t>
  </si>
  <si>
    <t>Faecal pellet production (FPP) and respiration rates of Calanus glacialis, C. hyperboreus and Metridia longa were measured under land-fast ice in the southeastern Beaufort Sea during the winter-spring transition (March-May 2004) prior to the phytoplankton spring bloom. Despite different overwintering and life cycle strategies and remaining low concentrations of suspended chlorophyll a and particulate organic matter, all species showed increasing FPP rates in spring. A corresponding increase in respiration was only observed in C. glacialis, while respiration remained constant in C. hyperboreus and M. longa. In C. glacialis and C. hyperboreus calculated ingestion covered respiratory expenditures. The constancy of the oil sac volume in M. longa suggests that the animals fed during winter-spring. Pre-bloom grazing as shown here seems to acclimate the copepod populations physiologically for the upcoming high feeding season, so that they are able to resume maximum grazing and reproduction as soon as the phytoplankton bloom is initiated.</t>
  </si>
  <si>
    <t>TANDE, KS</t>
  </si>
  <si>
    <t>CALANUS IN NORTH NORWEGIAN FJORDS AND IN THE BARENTS SEA</t>
  </si>
  <si>
    <t>10.1111/j.1751-8369.1991.tb00661.x</t>
  </si>
  <si>
    <t>Thc physical environment of a North Norwegian fjord and of the Atlantic and Arctic domains of the Barents Sea are described. The seasonal variation of primary production and biomass of the most important copepod species are described in order to contrast regional differences in the timing of the plankton cycles. Analysis of thc seasonal variation in the biomass of six different copepod species in Balsfjorden clearly demonstrate the importance of Calanus finmarchicus as a spring and early summer form, whereas Pseudocalanus acuspes, thc most important smaller form, reaches the highest biomass later during the productive season. In the Atlantic part of thc Barents Sea, C. finmarchicus is the dominant herbivorous form. The next most important species, Pseudocalanus sp. and M. longa. play a less important role here than in Balsfjorden. In the Arctic domain, the smaller copepod forms appear to have been replaced in trophodynamic terms by the youngest year-group (C-CIII) of C. glacialis, which prevails during the Arctic summer and autumn periods. The coupling between primary producers and Calanus on a seasonal basis is addressed through thc grazing and the vertical organisation of the plant-herbivore community. Thc productivity of these two Calanus species is considered in relation to the seasonal and inter-annual variation in climate; although different mechanisms are utilised, cold periods tend to lower Calanus productivity both in the Arctic and thc Atlantic domains of thc Barents Sea. Interannual variations in Calanus biomass and productivity arc discussed in the perspective of endemic and advective processes.</t>
  </si>
  <si>
    <t>Poore, Gary C. B.; Bruce, Niel L.</t>
  </si>
  <si>
    <t>Global Diversity of Marine Isopods (Except Asellota and Crustacean Symbionts)</t>
  </si>
  <si>
    <t>10.1371/journal.pone.0043529</t>
  </si>
  <si>
    <t>The crustacean order Isopoda (excluding Asellota, crustacean symbionts and freshwater taxa) comprise 3154 described marine species in 379 genera in 37 families according to the WoRMS catalogue. The history of taxonomic discovery over the last two centuries is reviewed. Although a well defined order with the Peracarida, their relationship to other orders is not yet resolved but systematics of the major subordinal taxa is relatively well understood. Isopods range in size from less than 1 mm to Bathynomus giganteus at 365 mm long. They inhabit all marine habitats down to 7280 m depth but with few doubtful exceptions species have restricted biogeographic and bathymetric ranges. Four feeding categories are recognised as much on the basis of anecdotal evidence as hard data: detritus feeders and browsers, carnivores, parasites, and filter feeders. Notable among these are the Cymothooidea that range from predators and scavengers to external blood-sucking micropredators and parasites. Isopods brood 10-1600 eggs depending on individual species. Strong sexual dimorphism is characteristic of several families, notably in Gnathiidae where sessile males live with a harem of females while juvenile praniza stages are ectoparasites of fish. Protandry is known in Cymothoidae and protogyny in Anthuroidea. Some Paranthuridae are neotenous. About half of all coastal, shelf and upper bathyal species have been recorded in the MEOW temperate realms, 40% in tropical regions and the remainder in polar seas. The greatest concentration of temperate species is in Australasia; more have been recorded from temperate North Pacific than the North Atlantic. Of tropical regions, the Central Indo-Pacific is home to more species any other region. Isopods are decidedly asymmetrical latitudinally with 1.35 times as many species in temperate Southern Hemisphere than the temperate North Atlantic and northern Pacific, and almost four times as many Antarctic as Arctic species. More species are known from the bathyal and abyssal Antarctic than Arctic GOODS provinces, and more from the larger Pacific than Atlantic oceans. Two areas with many species known are the New Zealand-Kermadec and the Northern North Pacific provinces. Deep hard substrates such as found on seamounts and the slopes are underrepresented in samples. This, the documented numbers of undescribed species in recent collections and probable cryptic species suggest a large as yet undocumented fauna, potentially an order of magnitude greater than presently known.</t>
  </si>
  <si>
    <t>John, Christian; Miller, Douglas; Post, Eric</t>
  </si>
  <si>
    <t>Regional variation in green-up timing along a caribou migratory corridor: Spatial associations with snowmelt and temperature</t>
  </si>
  <si>
    <t>10.1080/15230430.2020.1796009</t>
  </si>
  <si>
    <t>Spring green-up in arctic and alpine systems is predominantly controlled by temperature and snowmelt timing preceding and during the growing season. Variation in the timing of green-up across space is an important aspect of resource variability with which mobile herbivores must contend. Here, we measure the explanatory power of abiotic drivers of green-up in a Low Arctic region of west Greenland, host to a migratory caribou population. We identify inconsistent relationships between green-up and abiotic drivers across space. Whereas green-up timing is most closely related to snowmelt in some areas, in others it is most closely related to spring temperature. The negative correlation between the explanatory power of snowmelt and temperature suggests that at broad scales, where green-up is more constrained by snow cover, such as moist, mountainous coastal areas, it is less constrained by temperature. Where snow is less persistent through winter, such as cold, dry inland areas, temperature becomes the predominant factor driving green-up. If the principal driver of spring plant growth is inconsistent across a region, long-term trends in resource phenology could vary spatially. For seasonal migrants like caribou, synchronizing migration timing with resource phenology may be complicated by discordant interannual change across drivers of green-up timing.</t>
  </si>
  <si>
    <t>Opedal, Oystein H.; Nystuen, Kristin O.; Hagen, Dagmar; Holien, Hakon; Sorensen, Mia Vedel; Lang, Simone I.; Lindmo, Sigrid; Strimbeck, G. Richard; Graae, Bente J.</t>
  </si>
  <si>
    <t>Herbivores reduce seedling recruitment in alpine plant communities</t>
  </si>
  <si>
    <t>10.1111/njb.02989</t>
  </si>
  <si>
    <t>Through changes in climate and other environmental factors, alpine tundra ecosystems are subject to increased cover of erect shrubs, reduced predictability of rodent dynamics and changes in wild and domesticated herbivore densities. To predict the dynamics of these ecosystems, we need to understand how these simultaneous changes affect alpine vegetation. In the long term, vegetation dynamics may depend critically on seedling recruitment. To study drivers of alpine plant seedling recruitment, we set up a field experiment where we manipulated the opportunity for plant-plant interactions through vegetation removal and introduction of willow transplants, the occurrence of herbivory through caging of plots, and then sowed 14 species into the plots. We replicated the experiment in three common alpine vegetation types (heath, meadow and Salta shrubland) and recorded seedling emergence and survival over five years. Strong effects of vegetation removal and substantial differences in recruitment among dominant vegetation types suggested important effects of local vegetation on the recruitment success of vascular-plant seedlings. Similarly, herbivore exclusion had strong positive effects on recruitment success. This effect arose primarily via reduced seedling mortality in plots from which herbivores had been experimentally excluded and became noticeably stronger over time. In contrast, we detected no consistent effects of experimental willow shrub introduction on seedling recruitment. These results demonstrate that large and small herbivores can affect alpine plant seedling recruitment negatively by trampling and feeding on seedlings. Importantly, the effects became stronger over time, suggesting that effects of herbivory on seedling recruitment accumulates over time and may relate to recruitment phases beyond initial seedling emergence.</t>
  </si>
  <si>
    <t>The study location is outside of the defined study region in Norway</t>
  </si>
  <si>
    <t>Uher-Koch, Brian D.; Schmutz, Joel A.; Wilson, Heather M.; Anthony, R. Michael; Day, Thomas L.; Fondell, Thomas F.; Person, Brian T.; Sedinger, James S.</t>
  </si>
  <si>
    <t>Ecosystem-scale loss of grazing habitat impacted by abundance of dominant herbivores</t>
  </si>
  <si>
    <t>10.1002/ecs2.2767</t>
  </si>
  <si>
    <t>Grazing lawns, patches of grazing-tolerant plants with high nutrient value, provide important habitat for herbivores, and changes in abundance can impact herbivore populations. Grazing lawns are maintained in quality and quantity by repeated grazing and are a result of a positive feedback since the availability of grazing lawn can increase herbivore populations and increased herbivore populations can result in an increase in grazing lawn extent. We sampled aerial imagery from a long-term dataset (&gt; 20 yr) at an internationally important breeding area for avian herbivores to model changes in grazing lawn abundance over time and identify the possible factors impacting those changes, including numbers of breeding birds, their primary predator, and spring phenology. Our data suggest that avian herbivores and their predators likely exert strong impacts on plant communities and may drive vegetation abundance. Decreases in the number of herbivore nests in our study coincided with an almost complete lack of grazing lawn in the mid-2000s. Any factors dictating the amount of grazing lawn available for avian herbivores could strongly influence breeding success and the maximum size of these populations. Our results demonstrate the importance of studying complex interactions among predators, herbivores, and plants, and population moderation by both bottom-up and top-down processes.</t>
  </si>
  <si>
    <t>Dunweber, Michael; Swalethorp, Rasmus; Kjellerup, Sanne; Nielsen, Torkel Gissel; Arendt, Kristine Engel; Hjorth, Morten; Tonnesson, Kajsa; Moller, Eva Friis</t>
  </si>
  <si>
    <t>Succession and fate of the spring diatom bloom in Disko Bay, western Greenland</t>
  </si>
  <si>
    <t>10.3354/meps08813</t>
  </si>
  <si>
    <t>Phytoplankton and copepod succession was investigated in Disko Bay, western Greenland from February to July 2008. The spring phytoplankton bloom developed immediately after the breakup of sea ice and reached a peak concentration of 24 mg chl a m(-3)2 wk later. The bloom was analyzed during 3 phases: the developing, the decaying, and the post-bloom phases. Grazing impact by the copepod community was assessed by 4 methods; gut fluorescence, in situ faecal pellet production, and egg and faecal pellet production from bottle incubations. Calanus spp. dominated the mesozooplankton community. They were present from the initiation of the bloom but only had a small grazing impact on the phytoplankton. Consequently, there was a close coupling between the spring phytoplankton bloom and sedimentation of particulate organic carbon (POC). Out of 1836 +/- 180 mg C m(-2) d(-1) leaving the upper 50 m, 60% was phytoplankton based carbon (PPC). The composition and quality of the sedimenting material changed throughout the bloom succession from PPC dominance in the initial phase with a POC/PON ratio close to 6.6 to a dominance of amorphous detritus with a higher POC/PON ratio (&gt; 10) in the post-bloom phase. The succession and fate of the phytoplankton spring bloom was controlled by nitrogen limitation and subsequent sedimentation, while grazing-mediated flux by the Calanus-dominated copepod community played a minor role in the termination of the spring bloom of Disko Bay.</t>
  </si>
  <si>
    <t>Tamelander, Tobias; Reigstad, Marit; Hop, Haakon; Carroll, Michael L.; Wassmann, Paul</t>
  </si>
  <si>
    <t>Pelagic and sympagic contribution of organic matter to zooplankton and vertical export in the Barents Sea marginal ice zone</t>
  </si>
  <si>
    <t>10.1016/j.dsr2.2008.05.019</t>
  </si>
  <si>
    <t>The structure and function of the marine food web strongly regulate the cycling of organic matter derived from primary production by phytoplankton and ice algae in Arctic shelf seas. Improved knowledge of trophic relationships and export of organic matter from the surface layer is needed to better understand how the Arctic marine ecosystem may respond to climate-related changes in distribution of sea ice, water masses, and associated primary production regimes. Pelagic and sympagic inputs of organic matter to dominant meso- and macrozooplankton species and vertical export were investigated in the northern Barents Sea by means of stable carbon and nitrogen isotopes (delta C-13 and delta N-15). Samples were collected during spring and summer (2003-2005) from a total of 13 stations with different ice conditions, abundances of ice algae, and phytoplankton bloom phases. delta C-13 signatures were different in organic matter of phytoplankton (mean -24.3%.) and ice algal origin (mean -20.0%). Stable carbon isotope compositions showed that most of the energy assimilated by zooplankton originated from pelagic primary production, but at times ice algae also contributed to zooplankton diets. Trophic level (TL) estimates of copepods (Calanus glacialis and Calanus hyperboreus) and krill (Thysanoessa inermis and Thysanoessa longicaudata), calculated based on delta N-15 values, varied among stations from 1.3 to 2.7 and from 1.5 to 3.1, for respective taxa. TL in C. glacialis was significantly and inversely related to the depth-integrated phytoplankton chlorophyll a concentration. A similar trend, although weaker, also was observed for the other species. This relationship indicates that copepods graze primarily on the abundant autotrophic biomass during the peak bloom phase. At stations with lower chlorophyll a concentration, the TL of Calanus spp. was 1.0 higher, indicating omnivory outside the peak bloom phase in response to changed food availability. The majority of organic matter exported from the euphotic zone was derived from pelagic primary production, but at 3 of 11 stations within the marginal ice zone (MIZ), the ice algal signal dominated the isotope composition of sinking material. The delta C-13 of settling organic matter was positively related to the vertical flux of particulate organic carbon, with maximum values around -21% during the peak bloom phase. Sedimentation of isotopically light copepod faecal pellets (mean delta C-13-25.4%) was reflected in a depletion of C-13 in the sinking material. The results illustrate tight pelagic-benthic coupling in the Barents Sea MIZ through vertical export of fresh phytodetritus during phytoplankton blooms and episodic export of ice algae. (C) 2008 Elsevier Ltd. All rights reserved.</t>
  </si>
  <si>
    <t>Schreven, Kees H. T.; Stolz, Christian; Madsen, Jesper; Nolet, Bart A.</t>
  </si>
  <si>
    <t>Nesting attempts and success of Arctic-breeding geese can be derived with high precision from accelerometry and GPS-tracking</t>
  </si>
  <si>
    <t>ANIMAL BIOTELEMETRY</t>
  </si>
  <si>
    <t>10.1186/s40317-021-00249-9</t>
  </si>
  <si>
    <t>Sensors, such as accelerometers, in tracking devices allow for detailed bio-logging to understand animal behaviour, even in remote places where direct observation is difficult. To study breeding in birds remotely, one needs to understand how to recognise a breeding event from tracking data, and ideally validate this by direct observation. We tagged 49 adult female pink-footed geese (Anser brachyrhynchus) with transmitter neckbands in Finland in spring of 2018 and 2019, and in Svalbard in summer 2018, and validated inferences from tracking by field observations of nesting sites and family status in 2018-2020 (54 spring-summer tracks). We estimated nesting locations by taking the median coordinates of GPS-fixes at which the goose was motionless (overall dynamic body acceleration, ODBA &lt; 1) on days with a daily median ODBA &lt; 1, which approached the real nesting locations closely (within 1.6-3.7 m, n = 6). The start of nesting was defined as the first day on which the goose spent &gt; 75% of time within 50 m of the nest, because nest site attendances steeply increased within one day to above this threshold. Nesting duration (number of consecutive days with &gt; 75% nest site attendance) ranged between 3 and 44 days (n = 28), but was 30-34 days in confirmed successful nests (n = 9). The prolonged nesting of 39-44 days (n = 3) suggested incubation on unhatchable egg(s). Nest losses before hatching time occurred mostly in day 3-10 and 23-29 of nesting, periods with an increased frequency of nest site recesses. As alternative method, allowing for non-simultaneous GPS and accelerometer data, we show that nesting days were classified with 98.6% success by two general characteristics of breeding: low body motion (daily median ODBA) and low geographic mobility (daily SD of latitude). Median coordinates on nesting days approached real nest sites closely (within 0.8-3.6 m, n = 6). When considering only geographic mobility (allowing for GPS data only) nesting locations were similarly accurate, but some short nesting attempts were undetected and non-breeding tracks misclassified. We show that nesting attempts, as short as 3 days, and nesting success can be detected remotely with good precision using GPS-tracking and accelerometry. Our method may be generalised to other (precocial) bird species with similar incubation behaviour.</t>
  </si>
  <si>
    <t>Svensen, Camilla; Vernet, Maria</t>
  </si>
  <si>
    <t>Production of dissolved organic carbon by Oithona nana (Copepoda: Cyclopoida) grazing on two species of dinoflagellates</t>
  </si>
  <si>
    <t>10.1007/s00227-016-3005-9</t>
  </si>
  <si>
    <t>Production of dissolved organic carbon (DOC) by sloppy feeding copepods may represent an important source of DOC in marine food webs. By using the C-14-labeling technique, we quantify for the first time the production of DOC by the small cyclopoid copepod Oithona nana on two species of dinoflagellates, Oxyrrhis marina and Karlodinium sp. We found significant production of DOC when O. nana grazed on O. marina, corresponding to 6-15 % of the carbon ingested. When grazing the smaller Karlodinium sp., no DOC was produced. In additional experiments, we compared O. nana feeding rates on the dinoflagellate species Prorocentrum micans, Akashiwo sanguinea, Karlodinium sp. and O. marina. Clearance rates varied with prey size, with highest and lowest clearance rates on O. marina and Karlodinium sp., respectively. Our study indicates that even though O. nana feed efficiently on dinoflagellates, some of the carbon cleared can be lost as DOC. However, the DOC production by O. nana was lower than rates reported for calanoid copepods. We hypothesize that this is a result of the ambush feeding behavior of O. nana, which is considered a more specialized feeding mode than, for instance, suspension feeding. Due to high abundances and global distribution, we suggest that Oithona can represent an important source of DOC in marine ecosystems. This would particularly be the case during autumn and winter, where they may contribute to maintaining the microbial loop activities during periods of low primary production.</t>
  </si>
  <si>
    <t>McGlone, Matt; Wilmshurst, Janet; Meurk, Colin</t>
  </si>
  <si>
    <t>Climate, fire, farming and the recent vegetation history of subantarctic Campbell Island</t>
  </si>
  <si>
    <t>EARTH AND ENVIRONMENTAL SCIENCE TRANSACTIONS OF THE ROYAL SOCIETY OF EDINBURGH</t>
  </si>
  <si>
    <t>10.1017/S1755691007000060</t>
  </si>
  <si>
    <t>Campbell Island is a small, uninhabited peat-covered island lying in the cool southern ocean 600 km south of the New Zealand mainland. Dracophyllum scrub is the main cover from sea level to 200 m, above which tussock grassland, macrophyllous forbs and tundra dominate. Seven peat profiles from sea level to the tundra zone provide an elevational transect for pollen and charcoal records spanning the last 500 years. Scrub density was relatively low between 200 and 400 cal yrs BP, possibly due to Little Ice Age cooling, but had recovered by the time Europeans discovered the island in AD 1810. Burning and grazing during a brief farming episode (AD 1895-1931) severely reduced scrub and palatable grasses and forbs. Vegetation recovery is now well advanced following cessation of farming and the later elimination of all feral grazing animals, cats and rats. Climates were cool in the southwest Pacific during the farming period, and since AD 1970 the island has warmed by c. 0-5 degrees C. However, there has been no upwards movement of the scrubline despite vigorous regeneration of scrub at lower altitudes. The island's cloudy, highly oceanic climate appears to offset increasing summer warmth, and scrubline is likely to rise only if clearer and less windy, as well as warmer, summers eventuate.</t>
  </si>
  <si>
    <t>Sibert, Virginie; Zakardjian, Bruno; Saucier, Francois; Gosselin, Michel; Starr, Michel; Senneville, Simon</t>
  </si>
  <si>
    <t>Spatial and temporal variability of ice algal production in a 3D ice-ocean model of the Hudson Bay, Hudson Strait and Foxe Basin system</t>
  </si>
  <si>
    <t>10.1111/j.1751-8369.2010.00184.x</t>
  </si>
  <si>
    <t>Primary production, the basic component of the food web and a sink for dissolved inorganic carbon, is a major unknown in Arctic seas, particularly ice algal production, for which detailed and comprehensive studies are often limited in space and time. We present here a simple ice alga model and its coupling with a regional 3D ice-ocean model of the Hudson Bay system (HBS), including Hudson Strait and Foxe Basin, as a first attempt to estimate ice algal production and its potential contribution to the pelagic ecosystem on a regional scale. The ice algal growth rate is forced by sub-ice light and nutrient availability, whereas grazing and ice melt control biomass loss from the underside of the ice. The simulation shows the primary role of sea-ice dynamics on the distribution and production of ice algae with a high spatio-temporal variability in response to the great variability of ice conditions in different parts of the HBS. In addition to favourable light and nutrient conditions, there must be a sufficient time lag between the onset of sufficient light and ice melt to ensure significant ice algal production. This suggests that, in the context of enhanced warming in Arctic and sub-Arctic regions, earlier melt could be more damaging for ice algal production than later freezing. The model also includes a particulate organic matter (POM) variable, fed by ice melting losses to the water column, and shows a large redistribution of the POM produced by the ice ecosystem on a regional scale.</t>
  </si>
  <si>
    <t>Pemberton, RW</t>
  </si>
  <si>
    <t>The occurrence and abundance of plants with extrafloral nectaries, the basis for antiherbivore defensive mutualisms, along a latitudinal gradient in east Asia</t>
  </si>
  <si>
    <t>10.1046/j.1365-2699.1998.2540661.x</t>
  </si>
  <si>
    <t>The occurrence and abundance of indigenous plants with extrafloral nectaries was evaluated within local communities and regional floras along a north to south gradient from tundra in northeastern Russia (64-70 degrees N) through temperate types in eastern Russia and Korea to subtropical vegetation in the Bonin Islands (26-27 degrees N) south of Japan. Moving from tundra to subtropical vegetation, there is a pattern of increasing abundance of extrafloral bearing plants as a function of total plant cover (from 10.25 to 40.18%), number of species per sampled area (from 0.11 to 1.13/100m), and proportion of species within regional floras (from 0.32 to 7.46%). There were some plants with extrafloral nectaries in all communities but their abundance varied greatly, c. 1-25% in the four:northern latitudes and c.7-70% in the subtropical region. Ants, the primary mutualists associated with plants bearing extrafloral nectaries, have a similar pattern of increasing abundance (species richness, nest density, and colony size) along the same north-south latitudinal gradient.</t>
  </si>
  <si>
    <t>Field measurements of the growth rates of forage lichens, and the implications of grazing by Svalbard Reindeer</t>
  </si>
  <si>
    <t>Mean relative growth rates of lichens on Broggerhalvoya, Svalbard, (78 degrees 60 ' N, 12 degrees0 ' E, Norwegian High Arctic) ranged from 2.4 (Alectoria nigricans) to 10.6 (Cladonia rangiferina) mg.g(-1) per week. This related, to a seasonal increase of between 2.5% and 11.2% of original dry mass. The number of species and percentage cover of lichens were greater inside than outside three long-term reindeer exclosures, suggesting that through their indiscriminate trampling and selective grazing Svalbard reindeer have the ability to completely alter lichen community structure, in both the short and long term. The lichen communities are only likely to be able to reestablish if there is a significant reduction in the reindeer population for at least 20 years, such as could occur by a complete emigration of deer from the area. Reduced lichen forage availability has potentially serious implications for the reindeer population.</t>
  </si>
  <si>
    <t>Verity, PG; Wassmann, P; Frischer, ME; Howard-Jones, MH; Allen, AE</t>
  </si>
  <si>
    <t>Grazing of phytoplankton by microzooplankton in the Barents Sea during early summer</t>
  </si>
  <si>
    <t>10.1016/S0924-7963(02)00172-0</t>
  </si>
  <si>
    <t>Phytoplankton growth rates and grazing losses to microzooplankton were determined in surface waters of the central Barents Sea during a cruise in June/July 1999. Five stations were occupied which had been studied repeatedly over the past 15-20 years. Dilution experiments using chlorophyll a (chl a) as a tracer were used to estimate daily rates in three size fractions; image-analyzed fluorescence microscopy provided quantitative estimates of standing stocks of auto- and heterotrophic nano-and microplankton. Phytoplankton contributed the largest share of protistan biomass, followed by bacteria and microzooplankton. On average, nanophytoplankton (&lt;20 mum) contributed half of the microphytoplankton (&lt;200 mum) biomass. All stocks were low relative to peak spring bloom concentrations reported in previous years. Different taxonomic groups of microzooplankton were relatively more important under the ice, in the marginal ice zone (MIZ), and in open water. Phytoplankton growth and microzooplankton grazing rates were 0.1 to 0.5 day(-1), and were closely coupled. Neither growth nor grazing rates alone was closely related to phytoplankton biomass, but the net difference between growth and grazing explained about 2/3 of the variance in chl a standing stocks. Grazing losses ranged from 64% to 97% of daily chl a production, and were greater for smaller size fractions. Growth and grazing coefficients of all size classes exhibited Q(10)'s of 2-3. These results support the growing body of evidence that small-celled phytoplankton and zooplankton are ubiquitous and important in cold waters as well as temperate and tropical ecosystems. (C) 2002 Elsevier Science B.V. All rights reserved.</t>
  </si>
  <si>
    <t>Pedersen, Torstein; Fuhrmann, Mona M.; Lindstrom, Ulf; Nilssen, Einar M.; Ivarjord, Trond; Ramasco, Virginie; Jorgensen, Lis L.; Sundet, Jan H.; Sivertsen, Knut; Kallgren, Emma; Hjelset, Ann Merete; Michaelsen, Christer; Systad, Geir; Norrbin, Fredrika; Svenning, Martin-A; Bjorge, Arne; Steen, Henning; Nilssen, Kjell T.</t>
  </si>
  <si>
    <t>Effects of the invasive red king crab on food web structure and ecosystem properties in an Atlantic fjord</t>
  </si>
  <si>
    <t>10.3354/meps12548</t>
  </si>
  <si>
    <t>Since the 1990s, the density of the invasive red king crab Paralithodes camtschaticus has increased dramatically in coastal areas in northern Norway. We investigated its direct and indirect effects on food web structure and ecosystem properties (e.g. species biomasses and production) in the Porsanger Fjord in the study period 2009-2011 using 5 subarea Ecopath food web models. The 5 baseline models with different red king crab densities were compared and the food web effects of crab removal were explored through simulations in Ecosim. King crabs were important as benthic predators and exerted strong top-down effects on long-living invertebrates such as predatory gastropods, asteroids, detritivorous echinoderms and herbivorous sea urchins. The crab experienced little predation from fish or other predators at higher trophic levels, thus food web effects of the red king crab generally stayed within the benthic compartment. Red king crab removal decreased system omnivory and resulted in higher food web biomass-low turnover systems, with relatively lower production:biomass ratios of benthic invertebrates. Other ecosystem properties (e.g. total production, consumption, ascendancy and overhead) were little affected by crab abundance and suggest stable systems. Effects of crab removal were less significant in baseline models with low initial crab biomass, and high benthic production by detritivores in the inner fjord may buffer future predation in this area. Indirect effects of crab predation included a positive cascade effect on macroalgae due to predation on herbivorous sea urchins and a negative effect on benthic-feeding birds, indicating competition for invertebrate prey.</t>
  </si>
  <si>
    <t>Fox, James; Behrenfeld, Michael J.; Haentjens, Nils; Chase, Alison; Kramer, Sasha J.; Boss, Emmanuel; Karp-Boss, Lee; Fisher, Nerissa L.; Penta, W. Bryce; Westberry, Toby K.; Halsey, Kimberly H.</t>
  </si>
  <si>
    <t>Phytoplankton Growth and Productivity in the Western North Atlantic: Observations of Regional Variability From the NAAMES Field Campaigns</t>
  </si>
  <si>
    <t>10.3389/fmars.2020.00024</t>
  </si>
  <si>
    <t>The ability to quantify spatio-temporal variability in phytoplankton growth and productivity is essential to improving our understanding of global carbon dynamics and trophic energy flow. Satellite-based observations offered the first opportunity to estimate depth-integrated net primary production (NPP) at a global scale, but early modeling approaches could not effectively address variability in algal physiology, particularly the effects of photoacclimation on changes in cellular chlorophyll. Here, a previously developed photoacclimation model was used to derive depth-resolved estimates of phytoplankton division rate (mu) and NPP. The new approach predicts NPP values that closely match discrete measurements of C-14-based NPP and effectively captured both spatial and temporal variability observed during the four field campaigns of the North Atlantic Aerosols and Marine Ecosystems Study (NAAMES). We observed favorable growth conditions for phytoplankton throughout the annual cycle in the subtropical western North Atlantic. As a result, high rates of it are sustained year-round resulting in a strong coupling between growth and loss processes and a more moderate spring bloom compared to the high-latitude subarctic region. Considerable light limitation was observed in the subarctic province during the winter, which resulted in divergent growth dynamics, stronger decoupling from grazing pressure and a taxonomically distinct phytoplankton community. This study demonstrates how detailed knowledge of phytoplankton division rate furthers our understanding of global carbon cycling by providing insight into the resulting influence on phytoplankton taxonomy and the loss processes that dictate the fate of fixed carbon.</t>
  </si>
  <si>
    <t>Lovvorn, JR; Cooper, LW; Brooks, ML; De Ruyck, CC; Bump, JK; Grebmeier, JM</t>
  </si>
  <si>
    <t>Organic matter pathways to zooplankton and benthos under pack ice in late winter and open water in late summer in the north-central Bering Sea</t>
  </si>
  <si>
    <t>10.3354/meps291135</t>
  </si>
  <si>
    <t>On continental shelves in arctic and subarctic seas, much of the production from spring blooms at the retreating ice edge may sink to the bottom with little grazing by zooplankton, thereby supporting abundant benthic communities. The importance of this settled phytoplankton to macrobenthos throughout the year may partly determine effects of long-term changes in ice cover. We studied organic matter (OM) pathways to macrobenthos and macrozooplankton under ice cover in late winter (March-April) and open water in late summer (September) in the north-central Bering Sea. In late winter 2001, only a very small fraction of OM in the water column was particulate. C:N ratios, delta C-13, and delta N-15 in suspended particulate organic matter (SPOM), and sediments indicated very little recent input of fresh ice algae or phytoplankton in ice-covered areas. For the 3 main depositfeeding bivalves, delta C-13 and delta N-15 indicated similar diets among species, with minimal change in food quality between late summer and late winter, and between late winters with very different ice cover (1999 vs. 2001). In winter 2001, there were large increases in delta C-13 from SPOM to bulk sediments (+3.2 parts per thousand) and from sediments to near-surface deposit-feeders (+1.6 to +3.0 parts per thousand), but small differences in delta N-15 from SPOM to sediments (+1.2 parts per thousand) and from sediments to deposit-feeders (-0.3 to +1.6 parts per thousand). These values suggest that the diet of near-surface deposit-feeders during these non-bloom periods included substantial amounts of the cells or products of bacteria that had assimilated well-reworked carbon and isotopically light dissolved inorganic nitrogen (DIN). By late summer and through winter, 4 to 11 mo after the spring bloom, products of bacterial activity appeared to be an important route of OM into the benthic food web. Due to bacterial dependence on annual carbon inputs, and unique nutrient content of fresh phytoplankton for breeding invertebrates, ice-edge blooms might be an important determinant of annual variations in macrobenthic abundance.</t>
  </si>
  <si>
    <t>Huttunen, Liisa; Niemela, Pekka; Ossipov, Vladimir; Rousi, Matti; Klemola, Tero</t>
  </si>
  <si>
    <t>Do warmer growing seasons ameliorate the recovery of mountain birches after winter moth outbreak?</t>
  </si>
  <si>
    <t>TREES-STRUCTURE AND FUNCTION</t>
  </si>
  <si>
    <t>10.1007/s00468-011-0652-9</t>
  </si>
  <si>
    <t>Subarctic mountain birch (Betula pubescens ssp. czerepanovii) forests in northern Fennoscandia have shown a slight recovery from recent severe defoliation by the winter moth (Operophtera brumata). This development in trees is hypothesized to be a result of ameliorated growing conditions through increased summer temperatures. We examined if accumulated thermal sum affects the ability of mountain birches to tolerate foliage losses. We quantified the number of leaf-bearing short shoots, the emergence of inflorescences and the seasonal height growth of long shoots in both intact and defoliated trees. We also determined the concentrations of carbon and nitrogen in leaves and carbohydrates in roots. Our results show that defoliation constrained the growth of long shoots, as well as the emergence of inflorescences regardless of thermal sum accumulation. However, the number of leaf-bearing short shoots did not differ between intact and defoliated trees. In the both tree groups, the amounts of emerging leaves increased as a response to thermal sum accumulation. Also the leaf carbon concentration increased in defoliated trees at higher thermal sums, whereas it decreased in intact controls. Generally, the mean carbohydrate concentrations were greater in roots of defoliated than intact trees. However, with increased thermal sums, root carbohydrates increased in intact trees but remained the same in defoliated trees. We conclude that thermal sum accumulation does not greatly promote the recovery of mountain birches. Although the damaged trees produced more leaves at warmer growing sites, this did not increase their height growth or carbohydrate gain in roots.</t>
  </si>
  <si>
    <t>GRAZING CONTROL OF PHYTOPLANKTON STOCK IN THE OPEN SUB-ARCTIC PACIFIC-OCEAN - A MODEL ASSESSING THE ROLE OF MESOZOOPLANKTON, PARTICULARLY THE LARGE CALANOID COPEPODS NEOCALANUS SPP</t>
  </si>
  <si>
    <t>10.3354/meps039049</t>
  </si>
  <si>
    <t>Johnson, C. N.</t>
  </si>
  <si>
    <t>Ecological consequences of Late Quaternary extinctions of megafauna</t>
  </si>
  <si>
    <t>10.1098/rspb.2008.1921</t>
  </si>
  <si>
    <t>Large herbivorous vertebrates have strong interactions with vegetation, affecting the structure, composition and dynamics of plant communities in many ways. Living large herbivores are a small remnant of the assemblages of giants that existed in most terrestrial ecosystems 50 000 years ago. The extinction of so many large herbivores may well have triggered large changes in plant communities. In several parts of the world, palaeoecological studies suggest that extinct megafauna once maintained vegetation openness, and in wooded landscapes created mosaics of different structural types of vegetation with high habitat and species diversity. Following megafaunal extinction, these habitats reverted to more dense and uniform formations. Megafaunal extinction also led to changes in fire regimes and increased fire frequency due to accumulation of uncropped plant material, but there is a great deal of variation in post-extinction changes in fire. Plant communities that once interacted with extinct large herbivores still contain many species with obsolete defences against browsing and non-functional adaptations for seed dispersal. Such plants may be in decline, and, as a result, many plant communities may be in various stages of a process of relaxation from megafauna-conditioned to megafauna-naive states. Understanding the past role of giant herbivores provides fundamental insight into the history, dynamics and conservation of contemporary plant communities.</t>
  </si>
  <si>
    <t>Drits, A. V.; Pasternak, A. F.; Arashkevich, E. G.; Poyarkov, S. G.; Flint, M. V.</t>
  </si>
  <si>
    <t>Data on distribution, demographic structure and grazing of the dominant mesozooplankton species in the Yenisei estuary and adjacent shelf in early summer</t>
  </si>
  <si>
    <t>DATA IN BRIEF</t>
  </si>
  <si>
    <t>10.1016/j.dib.2020.105856</t>
  </si>
  <si>
    <t>The data article refers to the paper Distribution and grazing of the dominant mesozooplankton species in the Yenisei estuary and adjacent shelf in early summer (July 2016) (Drits et al., 2020). The data were collected along quasi-longitudinal transect Yenisei estuary - Kara Sea shelf on 24-28 July 2016. Here we present data on the spatial and vertical distribution, demographic structure and gut pigment content of the dominant zooplankton species as well as the grazing impact on autotrophic phytoplankton in the three distinguished zones: freshwater zone, frontal zone of the Yenisei plume and marine shelf zone. The related article (Drits et al., 2020) considers the structure and functioning of zooplankton community in relation to environmental characteristics such as temperature, salinity, phytoplankton abundance, timing of ice retreat. Information presented in this article can be used by marine biologists for studies of structure and functioning of estuarine pelagic communities, ecology of zooplankton in the Siberian seas. Besides the data could provide a baseline for the assessment of the ecological role played by climate change events (e.g., increased precipitation, permafrost thawing, elevated river discharge) on the Arctic ecosystems. (C) 2020 The Authors. Published by Elsevier Inc.</t>
  </si>
  <si>
    <t>Ruess, Roger W.; Anderson, Michael D.; Mitchell, Jennifer S.; McFarland, Jack W.</t>
  </si>
  <si>
    <t>Effects of defoliation on growth and N fixation in Alnus tenuifolia: Consequences for changing disturbance regimes at high latitudes</t>
  </si>
  <si>
    <t>10.2980/i1195-6860-13-3-404.1</t>
  </si>
  <si>
    <t>Alder plays an important role in the nitrogen (N) economy of boreal forests because of its high capacity for atmospheric N fixation. Range expansion and increased insect and/or pathogen attack are two potential consequences of climate change that may result in significant, albeit opposite, effects on these systems through influences on alder-mediated N inputs. This study contrasted the effects of weekly defoliation at different intensities on growth and N fixation in Alnus tenuifolia seedlings with recovery of these traits following a single but intensive defoliation event. Weekly removal of 15, 25, or 40% leaf area for 9 weeks reduced total plant weight by 7, 13, and 29%, respectively, and led to progressive increases in leaf weight ratio at the expense of shoot growth. Although maximum photosynthetic rates (P-max) were similar among treatments between defoliation events, increasing levels of defoliation led to progressive short-term declines in P-max immediately following treatments. Plants with 40% leaf removal had N fixation rates (48.3 +/- 2.4 mu mol N.g(-1).h(-1)) that were 67% less than undefoliated plants (147.6 +/- 8.9 mu mol N.g(-1).h(-1)), and even the lowest level of leaf removal led to significant reductions in fixation rates relative to controls. In the recovery experiment, N fixation rates in defoliated plants (158.4 +/- 12.1 mu mol N.g(-1).h(-1)) were 40% less than control values (264.1 +/- 18.3 mu mol N.g(-1).h(-1)) 24 h following defoliation. After 28 d of regrowth, the total biomasses of defoliated and control plants were indistinguishable; however, N fixation rate in defoliated plants (39.2 +/- 2.0 mu mol N.g(-1).h(-1)) remained 73% less than that of control plants, suggesting a strong competition between symbiont and host sinks for photosynthate.</t>
  </si>
  <si>
    <t>Padmavati, G; Ikeda, T; Yamaguchi, A</t>
  </si>
  <si>
    <t>Life cycle, population structure and vertical distribution of Metridia spp. (Copepoda : Calanoida) in the Oyashio region (NW Pacific Ocean)</t>
  </si>
  <si>
    <t>10.3354/meps270181</t>
  </si>
  <si>
    <t>Vertical distribution and population structure of Metridia pacifica and M, okhotensis were investigated at Site H in the Oyashio region (western subarctic Pacific) to evaluate their life cycle modes. Although recruitment of M pacifica continued throughout the year in the top 250 m of the water column, 2 pronounced generations were recognized. The first generation was characterized by rapid development during the spring phytoplankton bloom (generation length: 2-3 mo), and the second by slow development (generation length: 9-10 mo) with overwintering at Stage 5 in deeper-layers (up to 1000-2000 m). In contrast, M okhotensis was consistently found at depth (250-1000 m) throughout the year, except for excursions to the subsurface layer for spawning during the phytoplankton bloom. Developmental sequences of M okhotensis could not be resolved very clearly, largely because of extremely low abundance of Copepodite Stages 2 and 3 (C2-C3). As a tentative life cycle scenario, the C 1 produced during one year was considered to overwinter and develop to C5 through the phytoplankton bloom of the next year. These C5 overwinter and molt to C6 and reproduce during the phytoplankton bloom of the following year. Thus, the generation length of M okhotensis is estimated as 2 yr. For both species, active spawning and subsequent growth are closely associated with phytoplankton bloom. For overwintering stages of both species, a large deposition of lipid in the body and its gradual decrease toward the onset of phytoplankton bloom of the next year was seen. While no comparable life cycle data is presently available for M. okhotensis, the present results of M pacifica are compared with the results from other regions, showing a large between-region variation in the life cycle patterns of this species. Further, the present results are discussed in the context of broad overwintering mechanisms of pelagic copepods living in high-latitude seas.</t>
  </si>
  <si>
    <t>Mendoza, R.; Collantes, M.; Anchorena, J.</t>
  </si>
  <si>
    <t>Controlled intensive grazing, trampling and nutrients supply improve grass cover in degraded grasslands of Tierra del Fuego (Argentina)</t>
  </si>
  <si>
    <t>CIENCIAS AGRONOMICAS</t>
  </si>
  <si>
    <t>A grazing experiment was conducted in the Magellanic steppe of Tierra del Fuego (Argentina) where degraded grassland had been subjected to extensive grazing for the last 60 years. The objective was to determine whether a series of treatments would effect a transition from that degraded grassland dominated by Empetrum rubrum of very poor forage quality into a richer, higher-quality cover. Nitrogen and phosphorus fertilizers and soil compaction by animals or artificial means were applied to restore certain ecological processes characteristic of an optimal grassland state -e.g., raising the soil pH and increasing nutrient availability and grass cover. Soil pH and species diversity increased (P &lt;= 0.05) with intensive grazing, fertilization, or fertilization plus artificial trampling. Increased soil pH was associated with greater grass cover, while extensive grazing resulted in a decreased pH and a cover of prostrate cushion shrubs. After four years, the grass cover was the lowest in extensively grazed areas, but increased (P &lt;= 0.05) in areas where animals were excluded or else grazed intensively with and without fertilizer application. Grass cover in the intensively fertilized areas was more than double (at 67.0 %) that of other locations and was eight times greater than in areas that were extensively grazed (at 8.4 %). These findings contribute to the design of restoration systems for these degraded grasslands.</t>
  </si>
  <si>
    <t>Hirche, HJ; Kwasniewski, S</t>
  </si>
  <si>
    <t>Distribution, reproduction and development of Calanus species in the Northeast Water in relation to environmental conditions</t>
  </si>
  <si>
    <t>10.1016/S0924-7963(96)00057-7</t>
  </si>
  <si>
    <t>The vertical and horizontal distribution of mesozooplankton biomass and its composition, together with the reproduction and development of the three dominant herbivorous copepods Calanus finmarchicus, C. glacialis and C. hyperboreus, were studied in the Northeast Water between the end of May and end of July, 1993. Biomass varied between 0.15 and 10.6 g m(-2) and was lower on the shallow banks. Highest biomass was found on the shelf slope and in the entrances to Belgica and Westwind Troughs. There was no seasonal trend during the study period. Among the zooplankton taxa, copepods were dominant, with 84% biomass of all other taxa, followed by chaetognaths with 14%. The large Calanus species made up 91% of copepod biomass. The most abundant species, C. glacialis, inhabited areas of low current speeds on Belgica and Ob Bank, C. hyperboreus dominated shelf slope and trough stations, while C. finmarchicus was most abundant in the Return Atlantic Current along the shelf slope and also eastern Belgica Trough. C. glacialis was the only Calanus species spawning during this period, but young copepodites of the other species were also abundant. Egg production of C. glacialis was at a maximum by our arrival and continued to at least mid August. According to the results from starvation experiments, its egg production was fuelled by food uptake, but was decoupled from phytoplankton chlorophyll until July, indicating ice-algae and microzooplankton as an alternative food source. Only when the polynya approached its maximum extent was a close relationship to phytoplankton established. Due to both spatial and temporal heterogeneity of the occurrence of young copepodite stages it was impossible to follow the growth of cohorts of developmental stages. Herbivorous carbon requirements estimated from egg production rates were mostly less than one third of the phytoplankton stock. From egg production and the distribution of young stages, the outer Westwind Trough seems to be the centre of biological activities. This may be related to the formation of young ice in winter in this area, which was found to carry a large mass of under-ice algae, High biomass but low production in Belgica Trough indicate this as an advective and expatriated community of C. finmarchicus and C. hyperboreus, where grazing is negligible, at least during early summer.</t>
  </si>
  <si>
    <t>Street, Garrett M.; Potts, Jonathan R.; Borger, Luca; Beasley, James C.; Demarais, Stephen; Fryxell, John M.; McLoughlin, Philip D.; Monteith, Kevin L.; Prokopenko, Christina M.; Ribeiro, Miltinho C.; Rodgers, Arthur R.; Strickland, Bronson K.; van Beest, Floris M.; Bernasconi, David A.; Beumer, Larissa T.; Dharmarajan, Guha; Dwinnell, Samantha P.; Keiter, David A.; Keuroghlian, Alexine; Newediuk, Levi J.; Oshima, Julia Emi F.; Rhodes, Olin, Jr.; Schlichting, Peter E.; Schmidt, Niels M.; Vander Wal, Eric</t>
  </si>
  <si>
    <t>Solving the sample size problem for resource selection functions</t>
  </si>
  <si>
    <t>METHODS IN ECOLOGY AND EVOLUTION</t>
  </si>
  <si>
    <t>10.1111/2041-210X.13701</t>
  </si>
  <si>
    <t>Sample size sufficiency is a critical consideration for estimating resource selection functions (RSFs) from GPS-based animal telemetry. Cited thresholds for sufficiency include a number of captured animals M &gt;= 30 and as many relocations per animal N as possible. These thresholds render many RSF-based studies misleading if large sample sizes were truly insufficient, or unpublishable if small sample sizes were sufficient but failed to meet reviewer expectations. We provide the first comprehensive solution for RSF sample size by deriving closed-form mathematical expressions for the number of animals M and the number of relocations per animal N required for model outputs to a given degree of precision. The sample sizes needed depend on just 3 biologically meaningful quantities: habitat selection strength, variation in individual selection and a novel measure of landscape complexity, which we define rigorously. The mathematical expressions are calculable for any environmental dataset at any spatial scale and are applicable to any study involving resource selection (including sessile organisms). We validate our analytical solutions using globally relevant empirical data including 5,678,623 GPS locations from 511 animals from 10 species (omnivores, carnivores and herbivores living in boreal, temperate and tropical forests, montane woodlands, swamps and Arctic tundra). Our analytic expressions show that the required M and N must decline with increasing selection strength and increasing landscape complexity, and this decline is insensitive to the definition of availability used in the analysis. Our results demonstrate that the most biologically relevant effects on the utilization distribution (i.e. those landscape conditions with the greatest absolute magnitude of resource selection) can often be estimated with much fewer than M=30 animals. We identify several critical steps in implementing these equations, including (a) a priori selection of expected model coefficients and (b) regular sampling of background (pseudoabsence) data within a given definition of availability. We discuss possible methods to identify a priori expectations for habitat selection coefficients, effects of scale on RSF estimation and caveats for rare species applications. We argue that these equations should be a mandatory component for all future RSF studies.</t>
  </si>
  <si>
    <t>Clarke, JA; Johnson, RE</t>
  </si>
  <si>
    <t>Comparisons and contrasts between the foraging behaviors of two white-tailed ptarmigan (Lagopus leucurus) populations, Rocky Mountains, Coloralo, and Sierra Nevada, California, USA</t>
  </si>
  <si>
    <t>10.1657/1523-0430(2005)037[0171:CACBTF]2.0.CO;2</t>
  </si>
  <si>
    <t>The summer diets of a natural population of white-tailed ptarmigan (Lagopus leucurus), an herbivorous alpine grouse, in the Rocky Mountains and an introduced population in the Sierra Nevada were compared to determine if differences in alpine tundra plant communities affected nutritional intake. Foraging selections of 28 adult ptarmigan were recorded regarding number, amount, availability, nutritional, mineral and energy content of plant species eaten. The average diet of the Rocky Mountain ptarmigan was composed of nine plant species (99% g dry wt), while the average diet of the Sierra Nevada ptarmigan was composed of only two plant species, Salix anglorum and Carex jonesii (99% g dry wt). Although plant species eaten differed between the populations, the energy and lipid content of the diets were nearly identical. The diet of Sierra Nevada ptarmigan was 28% higher in protein and 13% lower in carbohydrate than the diet of Rocky Mountain ptarmigan, likely due to high consumption of Salix leaves and low consumption of flowers by the Sierra Nevada ptarmigan. Both populations exhibited sampling behavior (ingesting occasional bites from many species), which would allow ptarmigan to track changing resources in the highly variable alpine environment and may have enabled the introduced ptarmigan to identify a suitable diet.</t>
  </si>
  <si>
    <t>Dolan, John R.; Yang, Eun Jin; Kim, Tae Wan; Kang, Sung-Ho</t>
  </si>
  <si>
    <t>Microzooplankton in a Warming Arctic: A Comparison of Tintinnids and Radiolarians from Summer 2011 and 2012 in the Chukchi Sea</t>
  </si>
  <si>
    <t>ACTA PROTOZOOLOGICA</t>
  </si>
  <si>
    <t>10.4467/16890027AP.14.010.1447</t>
  </si>
  <si>
    <t>The Chukchi Sea was sampled in August of 2011, a year of near-normal sea ice among recent years, and again in August 2012, a year of all time record low sea ice. We exploited this sampling to test the hypothesis that different sea ice conditions are associated with differences in abundances or species composition of microzooplankton through an examination of tintinnids and radiolarians. From 18 stations in 2011, and 19 stations in 2012, organisms were enumerated in plankton net tow material, and chlorophyll determinations made (total and &lt;= 20 mu m) from discrete depth samples. We found that the low sea ice conditions of 2012 were associated with higher chlorophyll concentrations (both total and the &lt;= 20 mu m size fraction), compared to 2011. However, tintinnid ciliates and radiolarians were much lower in concentration, by about an order of magnitude, compared to 2011. In both years the radiolarian assemblage was dominated by Amphiselma setosa. The species composition of the tintinnid ciliates was similar in the two years, but there were distinct differences in the relative abundances of certain species. The 2012, low sea ice assemblage, was dominated by small forms in contrast to 2011, when large species were the most abundant. We present these findings in detail and discuss possible explanations for the apparent differences in the microzooplankton communities associated with distinct sea ice conditions in the Chukchi Sea.</t>
  </si>
  <si>
    <t>Gradinger, Rolf</t>
  </si>
  <si>
    <t>Sea-ice algae: Major contributors to primary production and algal biomass in the Chukchi and Beaufort Seas during May/June 2002</t>
  </si>
  <si>
    <t>10.1016/j.dsr2.2008.10.016</t>
  </si>
  <si>
    <t>Sea-ice and water samples were collected at 14 stations on the shelves and slope regions of the Chukchi and Beaufort Seas during the spring 2002 expedition as part of the Shelf-Basin Interaction Studies. Algal pigment content, particulate organic carbon and nitrogen, and primary productivity were estimated for both habitats based on ice cores, brine collection and water samples from 5-m depth. The pigment content (0.2-304.3 mg pigments m(-2)) and primary productivity (0.1-23.0 Mg C m(-3) h(-1)) of the sea-ice algae significantly exceeded water-column parameters (0.2 and 1.0 mg pigments m(-3); &lt; 0.1-0.4 mg C m(-3) h(-1)), making sea ice the habitat with the highest food availability for herbivores in early spring in the Chukchi and Beaufort Seas. Stable isotope signatures for ice and water samples did not differ significantly for delta N-15, but for delta C-13 (ice: -25.1 parts per thousand to -14.2 parts per thousand: water: -26.1 parts per thousand to -22.4 parts per thousand). The analysis of nutrient concentrations and the pulse-amplitude-modulated fluorescence signal of ice algae and phytoplankton indicate that nutrients were the prime limiting factor for sea-ice algal productivity. The estimated spring primary production of about 1-2 g C m(-2) of sea-ice algae on the shelves requires the use of substantial nutrient reservoirs from the water column. (c) 2008 Published by Elsevier Ltd.</t>
  </si>
  <si>
    <t>Soininen, Eeva M.; Valentini, Alice; Coissac, Eric; Miquel, Christian; Gielly, Ludovic; Brochmann, Christian; Brysting, Anne K.; Sonstebo, Jorn H.; Ims, Rolf A.; Yoccoz, Nigel G.; Taberlet, Pierre</t>
  </si>
  <si>
    <t>Analysing diet of small herbivores: the efficiency of DNA barcoding coupled with high-throughput pyrosequencing for deciphering the composition of complex plant mixtures</t>
  </si>
  <si>
    <t>FRONTIERS IN ZOOLOGY</t>
  </si>
  <si>
    <t>10.1186/1742-9994-6-16</t>
  </si>
  <si>
    <t>Background: In order to understand the role of herbivores in trophic webs, it is essential to know what they feed on. Diet analysis is, however, a challenge in many small herbivores with a secretive life style. In this paper, we compare novel (high-throughput pyrosequencing) DNA barcoding technology for plant mixture with traditional microhistological method. We analysed stomach contents of two ecologically important subarctic vole species, Microtus oeconomus and Myodes rufocanus, with the two methods. DNA barcoding was conducted using the P6-loop of the chloroplast trnL (UAA) intron. Results: Although the identified plant taxa in the diets matched relatively well between the two methods, DNA barcoding gave by far taxonomically more detailed results. Quantitative comparison of results was difficult, mainly due to low taxonomic resolution of the microhistological method, which also in part explained discrepancies between the methods. Other discrepancies were likely due to biases mostly in the microhistological analysis. Conclusion: We conclude that DNA barcoding opens up for new possibilities in the study of plant-herbivore interactions, giving a detailed and relatively unbiased picture of food utilization of herbivores.</t>
  </si>
  <si>
    <t>Speed, James D. M.; Austrheim, Gunnar</t>
  </si>
  <si>
    <t>The importance of herbivore density and management as determinants of the distribution of rare plant species</t>
  </si>
  <si>
    <t>10.1016/j.biocon.2016.11.030</t>
  </si>
  <si>
    <t>Herbivores are often drivers of ecosystem states and dynamics and in many situations are managed either as livestock or through controlled or exploitative hunting of wild populations. Changes in herbivore density can affect the composition of plant communities. Management of herbivore densities could therefore be regulated to benefit plant species of conservation concern. In this study we use a unique spatial dataset of large herbivores in Norway to test whether herbivore density affects the distribution of rare red-listed plant species in tundra ecosystems, and to identify regions where herbivore density is the most important factor in determining the habitat suitability for the plant species. For all selected species a climatic variable was the most important determinant of the distribution, but herbivore density was an important determinant of some species notably Primula scandinavica. Herbivore density was the most important factor determining habitat suitability for this species in 13% of mainland Norway. Regions of Norway where the management of herbivore densities is most strongly linked to the habitat suitability of red-listed plant species are mapped. However, there was very low concordance in the localities of these areas; at any individual locality, habitat suitability was limited by herbivore density for only a small subset of the species. This suggests that management of herbivores for the benefit of rare plant species needs to be tailored for individual locations or species. (C) 2016 Elsevier Ltd. All rights reserved.</t>
  </si>
  <si>
    <t>Houle, G; Simard, G</t>
  </si>
  <si>
    <t>Additive effects of genotype, nutrient availability and type of tissue damage on the compensatory response of Salix planifolia ssp planifolia to simulated herbivory</t>
  </si>
  <si>
    <t>10.1007/BF00328454</t>
  </si>
  <si>
    <t>Plant responses to herbivory include tolerance (i.e. compensatory growth) and defense. Several factors influence the tolerance of a plant following herbivory, including plant genetic identity, site nutrient availability, and previous and/or concurrent herbivory. We studied the effects of these factors on the compensatory response of Salix planifolia ssp. planifolia, a shrub species common in the boreal and subarctic regions of North America. We cloned several genets of S. planifolia and submitted them to simulated root and/or leaf herbivory while varying the nutrient availability. Simulated leaf herbivory was more detrimental to the plant than simulated root herbivory, reducing both above- and below-ground tissue production. Leaf demography was unaffected by either simulated herbivory treatment. There was some compensatory growth following simulated leaf and root herbivory, but only the root compartment responded to increased nutrient availability. Simulated leaf herbivory increased leaf transpiration and reduced stomatal resistance, suggesting increased carbon fixation. The unexpected finding of the experiment was the absence of interactions among factors (genotype, nutrient availability and type of tissue damage) on the compensatory response of S. planifolia. These factors thus have additive effects on the species' compensatory ability.</t>
  </si>
  <si>
    <t>greenhouse experiment</t>
  </si>
  <si>
    <t>Crater, Annie R.; Barboza, Perry S.; Forster, Robert J.</t>
  </si>
  <si>
    <t>Regulation of rumen fermentation during seasonal fluctuations in food intake of muskoxen</t>
  </si>
  <si>
    <t>COMPARATIVE BIOCHEMISTRY AND PHYSIOLOGY A-MOLECULAR &amp; INTEGRATIVE PHYSIOLOGY</t>
  </si>
  <si>
    <t>10.1016/j.cbpa.2006.10.019</t>
  </si>
  <si>
    <t>We studied rumen fermentation of castrated adult muskoxen (Ovibos moschatus; n = 4) during periods of low (May) and high (August) food intake. Turnover time (17 +/- 1.8 h) and volume (26 +/- 3.9 L) of rumen fluid were consistent between May and August and among days within each season. Rumen temperature did not vary significantly during the day (38.8 +/- 0.29 degrees C) in either season. Rumen osmolality (271.9 +/- 16.4 vs. 245.9 +/- 11.4 mOsm kg(-1)) and pH (6.81 +/- 0.31 vs. 6.39 +/- 10.15) were higher in May than in August indicating a shift in the allostatic set point. Rumen fluid pH was more variable in May than in August both before and after a single meal of fermentable substrate even though fermentation acids were lower in May than in August (101.0 +/- 11.0 vs. 126.0 +/- 8.74 mM). Changing proportions of minor fermentation acids indicated a shift in metabolic pathways even though bacterial numbers were similar between seasons (6.4 +/- 5.8 x 10(9) mL(-1)). Allostatic set points probably alter the homeostatic range of conditions and the microbial diversity of fermentations in herbivores from highly seasonal environments. (c) 2006 Elsevier Inc. All rights reserved.</t>
  </si>
  <si>
    <t>Simpson, IA; Guomundsson, G; Thomson, AM; Cluett, J</t>
  </si>
  <si>
    <t>Assessing the role of winter grazing in historic land degradation, Mývatnssveit, northeast Iceland</t>
  </si>
  <si>
    <t>GEOARCHAEOLOGY-AN INTERNATIONAL JOURNAL</t>
  </si>
  <si>
    <t>10.1002/gea.20006</t>
  </si>
  <si>
    <t>This paper assesses the contribution of historical and traditional winter grazing to long-term land degradation in northeast Iceland. To do so, indicators of soil erosion from two contrasting historical winter grazing areas, set in a tephrochronological framework, are compared against their temporal and regional land degradation contexts. The observations made indicate distinctive and different landscape responses to historical winter grazing depending on location. In both study areas, there is an accelerated level of wind and water erosion with settlement at ca. A.D. 874 through to A.D. 1477. One of these areas had a subsequent reduction in erosion rates to considerably below the regional average, possibly as a result of adaptive land management; the second, more inherently sensitive area, is now subarctic desert. These findings confirm early land management practices as a major factor in Icelandic land degradation, they contribute to explanations of early settlement success and failure, and highlight the significance. of historical approaches in addressing contemporary issues of land degradation and conservation responses. (C) 2004 Wiley Periodicals, Inc.</t>
  </si>
  <si>
    <t>Skreslet, S</t>
  </si>
  <si>
    <t>A conceptual model of the trophodynamical response to river discharge in a large marine ecosystem</t>
  </si>
  <si>
    <t>10.1016/S0924-7963(96)00097-8</t>
  </si>
  <si>
    <t>Year-class strength in North-East Arctic cod (Gadus morhua), which inhabit the Barents Sea, and commercial landings of juveniles from this population, have been positively correlated with Norwegian meltwater discharge one and three years in advance, respectively. A conceptual model is developed, by empirical data used to investigate how the freshwater signal may be transmitted with time and in space through the food-web. It assumes that interannual variation in discharged volume of meltwater during summer forces planktonic primary production in neritic fronts. The strength of this impulse is transmitted from one organismic system to another, along the north Norwegian shelf, being advected by Calanus finmarchicus, a herbivorous copepod. The population system of this copepod interacts with the survival and growth of juvenile NE Arctic cod, and causes the cod stock size to fluctuate with the strength of the signal. By migration and advection within their respective population systems, NE Arctic cod and C. finmarchicus possibly transmit the freshwater signal on extensive time and space scales, from the Norwegian shelf to distant parts of the Arctic Mediterranean Ecocystem that contains both population systems. Continued empirical research and numerical modelling is needed to develop this theory. (C) 1997 Elsevier Science B.V.</t>
  </si>
  <si>
    <t>Mysterud, A; Langvatn, R; Yoccoz, NG; Stenseth, NC</t>
  </si>
  <si>
    <t>Large-scale habitat variability, delayed density effects and red deer populations in Norway</t>
  </si>
  <si>
    <t>10.1046/j.1365-2656.2002.00622.x</t>
  </si>
  <si>
    <t>1. Parallel to the large-scale changes in land-use patterns over the last century in Europe, many deer species have expanded their range and increased in density, but the role of habitat changes for their population ecology remains poorly documented. 2. We tested for effects of variability in agricultural (proportion of meadow and density of sheep) and forestry practices (proportion of coniferous and deciduous forest) in 106 municipalities in Norway on body weight of 10 206 female and 15 499 male adult red deer collected over the period 1965-2000. 3. Long-term temporal changes in body weights may also be due to delayed density effects, either due to that persistent high density of red deer through grazing and browsing may affect vegetation composition (i.e. an effect of cumulative density after present-day density is controlled for), or that individuals born at high density start to penetrate the population (cohort-effects). As these effects may be confounding to variability in forestry or agricultural practice, we also test whether cohort and/or cumulative density may affect body weight of red deer. 4. There was a strong negative effect of cohort density, but no effect of cumulative density in the previous 10 years once the cohort effect was accounted for. 5. There was a clear positive effect of proportion of meadow on red deer body weight, while there was no effect of sheep density once the effect of proportion of meadow was adjusted for. Proportion of meadow increased during the study, but most of the variation was between municipalities (i.e. in space). 6. Neither proportional area of coniferous or deciduous forest consistently affected body weight of red deer in Norway. 7. Our study emphasizes the multitude of factors over time and space that affects body weight, and hence demography and population dynamics, of large herbivores.</t>
  </si>
  <si>
    <t>BRYANT, JP; REICHARDT, PB; CLAUSEN, TP; WERNER, RA</t>
  </si>
  <si>
    <t>EFFECTS OF MINERAL-NUTRITION ON DELAYED INDUCIBLE RESISTANCE IN ALASKA PAPER BIRCH</t>
  </si>
  <si>
    <t>10.2307/1940853</t>
  </si>
  <si>
    <t>In subarctic forests, birch (Betula) trees respond to severe (50-100%) manual defoliation by delayed inducible resistance (DIR). This plant response to defoliation is characterized by a decline in the nutritional quality of leaves for immature insects for several years after defoliation events, and concomitant changes in leaf chemistry that may be detrimental to insect nutrition, that is, a decline in leaf nitrogen and an increase in leaf phenols. Two explanations of delayed inducible resistance have been proposed. (1) The active defense response hypothesis claims that delayed inducible resistance is an active response to defoliation per se rather than merely a passive consequence of recovery from the stress of severe defoliation. (2) In contrast, the carbon-nutrient balance (CNB) hypothesis claims that delayed inducible resistance is caused by nutritional stress resulting from severe defoliation. We used two experiments to test these hypotheses. (1) In a three-way factorial field experiment we reared spear-marked black moth (Rheumaptera hastata) larvae on Alaska paper birch (B. resinifera) saplings that had experienced combinations of 100% manual defoliation and fertilization with N and P in previous years, and measured larval survival and pupal mass. In association with these measurements of larval performance, we assayed leaf condensed tannin levels and the concentrations of N and P in leaves, and correlated the results of these assays with larval performance. (2) In a laboratory experiment we tested the biological activity of condensed tannin and linalool, the major secondary metabolites of Alaska paper birch leaves, by treating leaves collected from previously undefoliated Alaska paper birch saplings with combinations of condensed tannin and linalool, and measuring the performance of spear-marked black moth larvae reared on these leaves. Our results supported predictions of the carbon-nutrient balance hypothesis. We found that fertilization with nitrogen, the nutrient limiting growth of Alaska paper birch in our study site, mitigated delayed inducible resistance, and that condensed tannin is likely to be the major chemical cause of delayed inducible resistance in Alaska paper birch. In our field experiment we also found that fertilization of Alaska paper birch with phosphorus, a nutrient that does not limit the growth of Alaska paper birch in our study site, affected levels of condensed tannin in leaves and the sapling's defoliation history influenced this effect. Thus, future studies of the effects of mineral nutrition on secondary metabolite production by woody plants and their responses to herbivory should consider nutrients that do not limit growth in addition to those that do limit growth.</t>
  </si>
  <si>
    <t>Eranen, J. K.; Nilsen, J.; Zverev, V. E.; Kozlov, M. V.</t>
  </si>
  <si>
    <t>Mountain birch under multiple stressors - heavy metal-resistant populations co-resistant to biotic stress but maladapted to abiotic stress</t>
  </si>
  <si>
    <t>10.1111/j.1420-9101.2009.01684.x</t>
  </si>
  <si>
    <t>Stress adaptations often include a trade-off of weakened performance in nonlocal conditions, resulting in divergent selection, and potentially, genetic differentiation and evolutionary adaptation. Results of a two-phase (greenhouse and field) common garden experiment demonstrated adaptation of mountain birch (Betula pubescens subsp. czerepanovii) populations from industrially polluted areas of the Kola Peninsula, north-western Russia, to heavy metals (HM), whereas no adaptations to wind or drought stress were detected in populations from wind-exposed sites. HM-adapted seedlings were maladapted to drought but less palatable (co-resistant) to insect herbivores, even under background HM concentrations. The absence of adaptations to harsh microclimate and the generally high adaptive potential of mountain birch, a critical forest forming tree in subarctic Europe, need to be accounted for in models predicting consequences of human-driven environmental changes, including the projected climate change.</t>
  </si>
  <si>
    <t>Roleda, Michael Y.; Wiencke, Christian; Lueder, Ulrike H.</t>
  </si>
  <si>
    <t>Impact of ultraviolet radiation on cell structure, UV-absorbing compounds, photosynthesis, DNA damage, and germination in zoospores of Arctic Saccorhiza dermatodea</t>
  </si>
  <si>
    <t>JOURNAL OF EXPERIMENTAL BOTANY</t>
  </si>
  <si>
    <t>10.1093/jxb/erl154</t>
  </si>
  <si>
    <t>Stratospheric ozone depletion leads to enhanced UV-B radiation. Therefore, the capacity of reproductive cells to cope with different spectral irradiance was investigated in the laboratory. Zoospores of the upper sublittoral kelp Saccorhiza dermatodea were exposed to varying fluence of spectral irradiance consisting of photosynthetically active radiation (PAR, 400-700 nm; =P), PAR+UV-A radiation (UV-A, 320-400 nm; =PA), and PAR+UV-A+UV-B radiation (UV-B, 280-320 nm; =PAB). Structural changes, localization of phlorotannin-containing physodes, accumulation of UV-absorbing phlorotannins, and physiological responses of zoospores were measured after exposure treatments as well as after 2-6 d recovery in dim white light (8 mu mol photon m(-2) s(-1)). Physodes increased in size under PAB treatment. Extrusion of phlorotannins into the medium and accumulation of physodes was induced not only under UVR treatment but also under PAR. UV-B radiation caused photodestruction indicated by a loss of pigmentation. Photosynthetic efficiency of spores was photoinhibited after 8 h exposure to 22 and 30 mu mol photon m(-2) s(-1) of PAR, while supplement of UVR had a significant additional effect on photoinhibition. A relatively low recovery of photosystem II function was observed after 2 d recovery in spores exposed to 1.7 x 10(4) J m(-2) of UV-B, with a germination rate of only 49% of P treatment after 6 d recovery. The amount of UV-B-induced DNA damage measured as cyclobutane-pyrimidine dimers (CPDs) increased with the biologically effective UV-B dose (BEDDNA). Significant removal of CPDs indicating repair of DNA damage was observed after 2 d in low white light. The protective function of phlorotannins has restricted efficiency for a single cell. Within a plume of zoospores, however, each cell can buffer each other and protect the lower layer of spores from excessive radiation. Exudation of phlorotannins into the water can also reduce the impact of UV-B radiation on UV-sensitive spores. The results of this study showed that the impact of UVR on reproductive cells can be mitigated by protective and repair mechanisms.</t>
  </si>
  <si>
    <t>Matsuno, K.; Yamaguchi, A.; Nishino, S.; Inoue, J.; Kikuchi, T.</t>
  </si>
  <si>
    <t>Short-term changes in the mesozooplankton community and copepod gut pigment in the Chukchi Sea in autumn: reflections of a strong wind event</t>
  </si>
  <si>
    <t>10.5194/bg-12-4005-2015</t>
  </si>
  <si>
    <t>To evaluate the effect of atmospheric turbulence on a marine ecosystem, high-frequency samplings (two to four times per day) of a mesozooplankton community and the gut pigment of dominant copepods were performed at a fixed station in the Chukchi Sea from 10 to 25 September 2013. During the study period, a strong wind event (SWE) was observed on 18 September. After the SWE, the biomass of chlorophyll a (Chl a) increased, especially for micro-size (&gt; 10 mu m) fractions. The zooplankton abundance ranged from 23 610 to 56 809 ind.m(-2) and exhibited no clear changes as a result of the SWE. In terms of abundance, calanoid copepods constituted the dominant taxa (mean: 57 %), followed by barnacle larvae (31 %). Within the calanoid copepods, small-sized Pseudocalanus spp. (65 %) and large-sized Calanus glacialis (30 %) dominated. In the population structure of C. glacialis, copepodid stage 5 (C5) dominated, and the mean copepodid stage did not vary with the SWE. The dominance of accumulated lipids in C5 and C6 females with immature gonads indicated that they were preparing for seasonal diapause. The gut pigment of C. glacialis C5 was higher at night and was correlated with ambient Chl a, and a significant increase was observed after the SWE (2.6 vs. 4.5 ng pigment ind.(-1)). The grazing impact by C. glacialis C5 was estimated to be 4.14 mgC m(-2) day(-1), which corresponded to 0.5-4.6% of the biomass of the micro-size phytoplankton. Compared with the metabolic food requirement, C. glacialis feeding on phytoplankton accounted for 12.6% of their total food requirement. These facts suggest that C. glacialis could not maintain their population by feeding solely on phytoplankton and that other food sources (i.e., microzooplankton) must be important in autumn. As observed by the increase in gut pigment, the temporal phytoplankton bloom, which is enhanced by the atmospheric turbulence (SWE) in autumn, may have a positive effect on copepod nutrition.</t>
  </si>
  <si>
    <t>Cartographic studies of Europe's northernmost archipelago</t>
  </si>
  <si>
    <t>Cartographic surveys of Franz-Josef-Land, the archipelago in the Russian Arctic discovered by an Austrian expedition in 1873, recently attracted public attention and international scientific interest again. After a brief review of the historical development and some remarks on the possibilities and goals of photogrammetry and remote sensing as well as the current objectives of cartography, the research program as such is presented. Comparisons of digital and analogue maps of the whole of the Franz-Josef-Land archipelago illustrate the problems encountered when mapping Arctic regions. Remote sensing and cartography are highly significant for research in the Arctic, and will remain so in future interdisciplinary investigations.</t>
  </si>
  <si>
    <t>Rey, Fabian; Gobet, Erika; van Leeuwen, Jacqueline F. N.; Gilli, Adrian; van Raden, Ulrike J.; Hafner, Albert; Wey, Othmar; Rhiner, Julia; Schmocker, Daniela; Zund, Jan; Tinner, Willy</t>
  </si>
  <si>
    <t>Vegetational and agricultural dynamics at Burgaschisee (Swiss Plateau) recorded for 18,700 years by multi-proxy evidence from partly varved sediments</t>
  </si>
  <si>
    <t>VEGETATION HISTORY AND ARCHAEOBOTANY</t>
  </si>
  <si>
    <t>10.1007/s00334-017-0635-x</t>
  </si>
  <si>
    <t>Little is known about the timing and the vegetation dynamics shortly after the Last Glacial Maximum (LGM) on the Swiss Plateau 19,000-15,000 cal bp. Subsequent Late Glacial and Holocene vegetation changes are better known; however, it is unclear if the few available palynological and macrofossil records are able to capture the entire vegetation variability of the region. A new palaeoecological multi-proxy study using pollen, spores, charcoal and X-ray fluorescence (XRF) from Burgaschisee (Swiss Plateau, 465 m a.s.l.) is applied to reconstruct vegetation, fire and land use for the past 19,000 cal years. Steppe tundra vegetation established at c. 18,700 cal bp only c. 300 years after the end of the LGM and deglaciation. A shift from steppe tundra (Artemisia, Helianthemum) to shrub tundra (Betula nana, Salix, Juniperus) with sporadic tree Betula stands occurred around 16,000 cal bp, most likely in response to climate warming after the end of Heinrich event 1. Abundant spores of coprophilous fungi (Sporormiella, Cercophora) may reflect the presence of Pleistocene large herbivores (e.g. Mammuthus primigenius, Bison bonasus, Rangifer tarandus). Afforestation started more than 2,000 years later with Juniperus and tree Betula around 14,500 cal bp. Mixed Betula and Pinus sylvestris forests persisted until 10,800 cal bp, when mixed elm forests expanded into the region in response to climate warming. Around 8,200 cal bp, mesophilous Fagus sylvatica and Abies alba partly replaced more heliophilous species in the forests, when climate became less continental and more moist. Pollen of Cerealia, Plantago lanceolata and other crops and weeds suggest that agricultural activities became significant during the Neolithic around 6,500 cal bp (4550 cal bc). Archaeological findings from Neolithic pile dwellings around 5,950 cal bp (4000 cal bc) indicate local settlements around the lake. The lake sediments are laminated for most of the last c. 6,800 years. With two independent proxies (XRF and pollen), we can demonstrate that these laminations are annual, suggesting short-term mixing of the lake water due to a more open landscape in response to land use. Our study shows that the annually laminated (varved) sediments from Burgaschisee have a great potential for high-resolution multi-proxy analyses covering the past c. 6,800 years. They can provide accurate ages of cultural phases that might be compared with dendrochronologically dated evidence from lake dwellings.</t>
  </si>
  <si>
    <t>Ryde, Ingvild; Li, Tao; Rieksta, Jolanta; dos Santos, Bruna M.; Neilson, Elizabeth H. J.; Gericke, Oliver; Jepsen, Jane U.; Bork, Louise R. H.; Holm, Hildur S.; Rinnan, Riikka</t>
  </si>
  <si>
    <t>Seasonal and elevational variability in the induction of specialized compounds from mountain birch (Betula pubescens var. pumila) by winter moth larvae (Operophtera brumata)</t>
  </si>
  <si>
    <t>10.1093/treephys/tpab023</t>
  </si>
  <si>
    <t>The mountain birch [Betula pubescens var. pumila (L.)] forest in the Subarctic is periodically exposed to insect outbreaks, which are expected to intensify due to climate change. To mitigate abiotic and biotic stresses, plants have evolved chemical defenses, including volatile organic compounds (VOCs) and non-volatile specialized compounds (NVSCs). Constitutive and induced production of these compounds, however, are poorly studied in Subarctic populations of mountain birch. Here, we assessed the joint effects of insect herbivory, elevation and season on foliar VOC emissions and NVSC contents of mountain birch. The VOCs were sampled in situ by an enclosure technique and analyzed by gas chromatography-mass spectrometry. NVSCs were analyzed by liquid chromatography-mass spectrometry using an untargeted approach. At low elevation, experimental herbivory by winter moth larvae (Operophtera brumata) increased emissions of monoterpenes and homoterpenes over the 3-week feeding period, and sesquiterpenes and green leaf volatiles at the end of the feeding period. At high elevation, however, herbivory augmented only homoterpene emissions. The more pronounced herbivory effects at low elevation were likely due to higher herbivory intensity. Of the individual compounds, linalool, ocimene, 4,8-dimethylnona-1,3,7-triene, 2-methyl butanenitrile and benzyl nitrile were among the most responsive compounds in herbivory treatments. Herbivory also altered foliar NVSC profiles at both low and high elevations, with the most responsive compounds likely belonging to fatty acyl glycosides and terpene glycosides. Additionally, VOC emissions from non-infested branches were higher at high than low elevation, particularly during the early season, which was mainly driven by phenological differences. The VOC emissions varied substantially over the season, largely reflecting the seasonal variations in temperature and light levels. Our results suggest that if insect herbivory pressure continues to rise in the mountain birch forest with ongoing climate change, it will significantly increase VOC emissions with important consequences for local trophic interactions and climate.</t>
  </si>
  <si>
    <t>Stevens, CJ; Deibel, D; Parrish, CC</t>
  </si>
  <si>
    <t>Species-specific differences in lipid composition and omnivory indices in Arctic copepods collected in deep water during autumn (North Water Polynya)</t>
  </si>
  <si>
    <t>10.1007/s00227-003-1259-5</t>
  </si>
  <si>
    <t>To discern species-specific patterns in omnivory indices in copepods from the North Water Polynya, lipid classes and fatty acids were determined in Calanus hyperboreus Kroyer copepodite stage 5 (CV), C. glacialis Jaschnov (CV) and Metridia longa Lubbock (females) sampled below the mixed layer during autumn 1999. Generally, M. longa contained higher proportions of triacylglycerols, polar lipids and 18:1(n-9) than the other species. M. longa also had lower relative amounts of wax esters (WE), polyunsaturated fatty acids (PUFA), 20:1(n-9), 22:1(n-11), and lower absolute (mug lipid copepod(-1)) and relative (% lipid) lipid levels. Unsaturation coefficients (UC; ratio of polyunsaturated to total WE) were usually lowest in M. longa. These differences probably relate to a lesser dependence on phytoplankton in M. longa, and hence more ingestion of PUFA-poor prey. Moreover, levels of the carnivory index 18:1(n-9)/18:1(n-7) were highest in M. longa. Our data support the widespread contention that M. longa is more omnivorous than C. hyperboreus and C. glacialis. Proportions of bacterial fatty acids [odd-numbered and/or branched (OBFA); 18:1(n-7)] and PUFA/SFA (SFA: saturated fatty acids) ratios were largely unrelated to feeding strategy. Relationships between relative and absolute amounts of 16:1(n-7) and 18:1(n-7) in copepods suggest that the latter fatty acid is formed in vivo by chain elongation of the former. However, elevated levels of 18:1(n-7) and OBFA in M. longa at stations dominated by the microbial loop imply that these indices can be used to track ingestion of PUFA-poor protozoans when diatoms are scarce.</t>
  </si>
  <si>
    <t>Sundset, Monica A.; Edwards, Joan E.; Cheng, Yan Fen; Senosiain, Roberto S.; Fraile, Maria N.; Northwood, Korinne S.; Praesteng, Kirsti E.; Glad, Trine; Mathiesen, Svein D.; Wright, Andre-Denis G.</t>
  </si>
  <si>
    <t>Rumen microbial diversity in Svalbard reindeer, with particular emphasis on methanogenic archaea</t>
  </si>
  <si>
    <t>10.1111/j.1574-6941.2009.00750.x</t>
  </si>
  <si>
    <t>Ruminal methanogens, bacteria and ciliate protozoa of Svalbard reindeer grazing natural pastures in October (late fall) and April (late winter) were investigated using molecular-based approaches. The appetite of the Svalbard reindeer peaks in August (summer) and is at its lowest in March (winter). Microbial numbers, quantified by real-time PCR, did not change significantly between October and April, when food intakes are at similar levels, although the numbers of methanogens tended to be higher in October (P = 0.074), and ciliate numbers tended to be higher in April (P = 0.055). Similarly, no change was detected in the bacterial and protozoal population composition by rRNA gene-based denaturing gradient gel electrophoresis analysis. Dominant methanogens were identified using a 16S rRNA gene library (97 clones) prepared from pooled PCR products from reindeer on October pasture (n = 5). Eleven of the 22 distinct operational taxonomic units (OTUs) generated exhibited a high degree of sequence similarity to methanogens affiliated with Methanobacteriales (eight OTUs), Methanomicrobiales (one OTU) and Methanosarcinales (two OTUs). The remaining 11 OTUs (53% of the clones) were associated with a cluster of uncultivated ruminal archaea. This study has provided important insights into the rumen microbiome of a high-arctic herbivorous animal living under harsh nutritional conditions, and evidence suggesting that host type affects the population size of ruminal methanogens.</t>
  </si>
  <si>
    <t>Giroux, Marie-Andree; Tremblay, Jean-Pierre; Simard, Marie Anouk; Yoccoz, Nigel G.; Cote, Steeve D.</t>
  </si>
  <si>
    <t>Forage-mediated density and climate effects on body mass in a temperate herbivore: a mechanistic approach</t>
  </si>
  <si>
    <t>10.1890/13-0956.1</t>
  </si>
  <si>
    <t>The interplay between density and climate in shaping the dynamics of herbivore populations is widely acknowledged, and current research is fueled by the identification of mechanisms underlying their effects on individuals and populations. We assessed whether forage availability mediated the effects of density and winter climate on body mass of white-tailed deer (Odocoileus virginianus) yearlings by experimentally reducing deer density to 7.5 and 15 deer/km(2) during eight growing seasons, and by using causal (graphical) hierarchical models and Bayesian hierarchical modeling to assess relationships. The abundance of preferred forage decreased with deer density and varied quadratically (positive parabola) with winter North Atlantic Oscillation (NAO), whereas the fall mass of yearlings increased with forage abundance and spring mass. Fall mass did not differ between experimentally reduced deer densities, yet experimental yearlings were 30% heavier than yearlings harvested at ambient densities. Hence, forage abundance simultaneously mediated the effects of density and climate on fall body mass, which was also influenced by carry-over effects of spring body mass. Our findings increase our ability to anticipate how temperate large herbivores will respond to ongoing changes in intrinsic (e.g., large-herbivore density) and extrinsic (e.g., climate) factors.</t>
  </si>
  <si>
    <t>Hampton, Stephanie E.; Izmest'eva, Lyubov R.; Moore, Marianne V.; Katz, Stephen L.; Dennis, Brian; Silow, Eugene A.</t>
  </si>
  <si>
    <t>Sixty years of environmental change in the world's largest freshwater lake - Lake Baikal, Siberia</t>
  </si>
  <si>
    <t>10.1111/j.1365-2486.2008.01616.x</t>
  </si>
  <si>
    <t>High-resolution data collected over the past 60 years by a single family of Siberian scientists on Lake Baikal reveal significant warming of surface waters and long-term changes in the basal food web of the world's largest, most ancient lake. Attaining depths over 1.6 km, Lake Baikal is the deepest and most voluminous of the world's great lakes. Increases in average water temperature (1.21 degrees C since 1946), chlorophyll a (300% since 1979), and an influential group of zooplankton grazers (335% increase in cladocerans since 1946) may have important implications for nutrient cycling and food web dynamics. Results from multivariate autoregressive (MAR) modeling suggest that cladocerans increased strongly in response to temperature but not to algal biomass, and cladocerans depressed some algal resources without observable fertilization effects. Changes in Lake Baikal are particularly significant as an integrated signal of long-term regional warming, because this lake is expected to be among those most resistant to climate change due to its tremendous volume. These findings highlight the importance of accessible, long-term monitoring data for understanding ecosystem response to large-scale stressors such as climate change.</t>
  </si>
  <si>
    <t>Tveraa, Torkild; Stien, Audun; Bardsen, Bard-J.; Fauchald, Per</t>
  </si>
  <si>
    <t>Population Densities, Vegetation Green-Up, and Plant Productivity: Impacts on Reproductive Success and Juvenile Body Mass in Reindeer</t>
  </si>
  <si>
    <t>10.1371/journal.pone.0056450</t>
  </si>
  <si>
    <t>Global warming is expected to cause earlier springs and increased primary productivity in the Arctic. These changes may improve food availability for Arctic herbivores, but may also have negative effects by generating a mismatch between the surge of high quality food in the spring and the timing of reproduction. We analyzed a 10 year dataset of satellite derived measures of vegetation green-up, population densities, calf body masses and female reproductive success in 19 reindeer (Rangifer tarandus) populations in Northern Norway. An early onset of spring and high peak plant productivity had positive effects on calf autumn body masses and female reproductive success. In addition, body masses and reproductive success were both negatively related to population density. The quantity of food available, as determined by the onset of vegetation green-up and plant productivity over the summer were the main drivers of body mass growth and reproductive success. We found no evidence for an effect of the speed of spring green-up. Nor did we detect a negative mismatch between early springs and subsequent recruitment. Effects of global warming on plant productivity and onset of spring is likely to positively affect sub-Arctic reindeer.</t>
  </si>
  <si>
    <t>Stempniewicz, Lech</t>
  </si>
  <si>
    <t>Polar bears observed climbing steep slopes to graze on scurvy grass in Svalbard</t>
  </si>
  <si>
    <t>10.1080/17518369.2017.1326453</t>
  </si>
  <si>
    <t>It is well known that polar bears feed on vegetation. Here, I report novel observations of polar bears grazing on polar scurvy grass (Cochlearia groenlandica) at the foot of a large seabird colony on a cliff on Spitsbergen, Svalbard, in the summers of 2005, 2006, 2009, 2014 and 2015. Why they choose such energy-costly climbing to feed on plants is not clear. One possibility is that they may be suffering from vitamin C deficiency and are searching for this particular plant, which has a high level of this vitamin. Another, but not exclusive reason, is that vegetation containing scurvy grass is abundant enough to be efficiently grazed by such unspecialized plant-eaters as polar bears only on such relatively inaccessible, steep slopes below seabird colonies. Most of the lowland and gently sloping tundra areas in Svalbard are overgrazed by geese and reindeer, the populations of which have increased considerably as a consequence of climate amelioration. Large seabird colonies are known to attract animals from different trophic levels, but this is the first description of their attractiveness to polar bears as grazing areas.</t>
  </si>
  <si>
    <t>Schott, Tino; Ims, Rolf A.; Hagen, Snorre B.; Yoccoz, Nigel G.</t>
  </si>
  <si>
    <t>Sources of variation in larval parasitism of two sympatrically outbreaking birch forest defoliators</t>
  </si>
  <si>
    <t>10.1111/j.1365-2311.2012.01386.x</t>
  </si>
  <si>
    <t>1. Studies of insect communities rarely support the parasitoidhost regulation hypothesis. Spatio-temporal variation in parasitoid prevalence due to complex food web interactions or abiotic factors may prevent parasitoids from regulating hosts. 2. We examined the relative contribution of spatial (altitude) and temporal (years) sources to total variation in parasitoid prevalence rates in outbreaks of Epirrita autumnata Borkhausen and Operophtera brumata Linnaeus populations. We tested whether prevalence rates of generalist parasitoids were correlated between sympatric host populations and to what extent any of the parasitoids were host density dependent. 3. Four larval parasitoids (two specialists and two generalists) exhibited significantly structured spatio-temporal dynamics over years and altitudes. The prevalence rates of one of the generalists were spatio-temporally correlated between the two host species, while for the other they were not. 4. Three parasitoids showed tendencies for direct or delayed positive density dependence as expected from numerical and functional responses to their hosts. However, the effects were weak and minute compared to the variation attributed to year and altitude. 5. We conclude that unknown aspects of the larval parasitoid ecology that co-vary with altitude and year in the study system dominate their prevalence dynamics and thus act to hinder density-dependent responses that could potentially regulate host populations.</t>
  </si>
  <si>
    <t>Dam, Marie; Vestergard, Mette; Christensen, Soren</t>
  </si>
  <si>
    <t>Freezing eliminates efficient colonizers from nematode communities in frost-free temperate soils</t>
  </si>
  <si>
    <t>10.1016/j.soilbio.2012.01.017</t>
  </si>
  <si>
    <t>Climate change is predicted to increase the frequency of freeze-thaw events in Arctic, sub-Arctic, Boreal, and some temperate regions. The aim of this study was to examine the effects of freeze-thaw events on abundance and composition of the soil community, thereby clarifying whether freeze-thaw events act as a distributing factor on microbes and nematodes. We investigated comparable soils from sites with and without seasonal freezing to determine whether the communities in these soils responded differently to freeze-thaw events and whether freeze tolerance of nematodes is adaptive. In a microcosm experiment we assessed microbe and nematode abundances and nematode community composition. Continuous freezing had a greater effect on both abundance and community composition of soil organisms than successive freeze-thaw cycles. In addition, freezing had clearer effects on the nematode community than on microbial biomass. The previous freezing history of the sampling sites played a role in the changes of the nematode community under freezing exposure. In the soil that had never been exposed to freezing, freezing particularly inhibited members of the nematode community that usually colonize patches of high microbial activity very rapidly and limited their ability to fill their niche as extreme colonizers. This may play a role for the ability of non-freezing adapted nematode communities to spread northwards with climate change. (C) 2012 Elsevier Ltd. All rights reserved.</t>
  </si>
  <si>
    <t>Raup, Bruce; Racoviteanu, Adina; Khalsa, Siri Jodha Singh; Helm, Christopher; Armstrong, Richard; Arnaud, Yves</t>
  </si>
  <si>
    <t>The GLIMS geospatial glacier database: A new tool for studying glacier change</t>
  </si>
  <si>
    <t>10.1016/j.gloplacha.2006.07.018</t>
  </si>
  <si>
    <t>The Global Land Ice Measurement from Space (GLIMS) project is a cooperative effort of over sixty institutions world-wide with the goal of inventorying a majority of the world's estimated 160000 glaciers. Each institution (called a Regional Center, or RC) oversees the analysis of satellite imagery for a particular region containing glacier ice. Data received by the GLIMS team at the National Snow and Ice Data Center (NSIDC) in Boulder, Colorado are ingested into a spatially-enabled database (PostGIS) and made available via a website featuring an interactive map, and a Web-Mapping Service (WMS). The WMS, an Open Geospatial Consortium (OGC)-compliant web interface, makes GLIMS glacier data available to other data servers. The GLIMS Glacier Database is accessible on the World Wide Web at http://nsidc.org/glims/. There, users can browse custom maps, display various data layers, query information within the GLIMS database, and download query results in different GIS-compatible formats. Map layers include glacier outlines, footprints of ASTER satellite optical images acquired over glaciers, and Regional Center information. The glacier and ASTER footprint layers may be queried for scalar attribute data, such as analyst name and date of contribution for glacier data, and acquisition time and browse imagery for the ASTER footprint layer. We present an example analysis of change in Cordillera Blanca glaciers, as determined by comparing data in the GLIMS Glacier Database to historical data. Results show marked changes in that system over the last 30 years, but also point out the need for establishing clear protocols for glacier monitoring from remote-sensing data. (C) 2006 Elsevier B.V All rights reserved.</t>
  </si>
  <si>
    <t>Sundset, MA; Cann, IKO; Mathiesen, SD; Mackie, RI</t>
  </si>
  <si>
    <t>Rumen microbial ecology in reindeer - adaptations to a unique diet</t>
  </si>
  <si>
    <t>10.22358/jafs/74100/2004</t>
  </si>
  <si>
    <t>Svalbard reindeer are isolated on the high-arctic archipelago of Svalbard under austere nutritional conditions, while the semi-domesticated Norwegian reindeer migrate between lush coastal summer pastures and inland taiga and boreal forest habitats with ground lichens in winter on mainland Norway. We propose that interactions between reindeer and Arctic plants through 15 million years of evolution have resulted in a unique rumen microbial ecosystem, and present data on rumen bacterial diversity analysed by PCR amplification and sequencing of 16S rDNA clone libraries from these sub-species of reindeer. Resulting sequences represent novel bacteria different from those reported in other ruminants.</t>
  </si>
  <si>
    <t>MANSEAU, M; GAUTHIER, G</t>
  </si>
  <si>
    <t>INTERACTIONS BETWEEN GREATER SNOW GEESE AND THEIR REARING HABITAT</t>
  </si>
  <si>
    <t>10.2307/1940850</t>
  </si>
  <si>
    <t>For herbivores, food quality is a major component of habitat quality. However, food quality is complex to assess because it must integrate not only the availability of nutrients but also their digestibility and the requirements of the animal. To evaluate the quality of food and to determine the feeding constraints faced by young herbivores, we compared two brood-rearing habitats used by the Greater Snow Goose (Chen caerulescens atlantica) in the High Arctic using three levels of investigation. The first was based on a quantitative and qualitative analysis of the plants; the second was behavioral, and compared the feeding effort of human-imprinted goslings; and the third was physiological and compared food selection and plant nutrient metabolizability by the goslings. The two habitats grazed by goslings were a sedge meadow (dominated by Carex aquatilis and Dupontia fisheri) and a grass meadow (dominated by Dupontia fisheri and Eriophorum spp.). Plant biomass was higher in the sedge than in the grass meadow. Plant quality declined during the summer but Eriophorum spp. had a significantly higher nitrogen and lower fiber content than the other two species at all times. However, when combining data on quality and relative abundance, the overall plant quality was similar in both meadows. Goslings spent more time feeding and had a higher pecking rate in the grass than in the sedge meadow. Comparison of diet quality to overall plant quality indicated a higher nitrogen and lower fiber content of the diet in the grass meadow but not in the sedge meadow, probably because goslings fed selectively on Eriophorum in the former habitat. Apparent metabolizability of organic matter and nitrogen, and nitrogen assimilation efficiency by goslings were lower in the sedge than in the grass meadow at some periods. However, goslings did not compensate by an increased rate of food intake when their nitrogen intake was low which suggests that they had reached their gastrointestinal capacity. Under some circumstances, food quality is therefore more important than food abundance for herbivores. We show that integration of our three levels of investigation (plant food, animal behavior, and physiology) is essential to fully evaluate habitat quality for an herbivore.</t>
  </si>
  <si>
    <t>Nybakken, Line; Klanderud, Kari; Totland, Orjan</t>
  </si>
  <si>
    <t>Simulated Environmental Change Has Contrasting Effects on Defensive Compound Concentration in Three Alpine Plant Species</t>
  </si>
  <si>
    <t>10.1657/1523-0430(07-103)[NYBAKKEN]2.0.CO;2</t>
  </si>
  <si>
    <t>Environmental change, caused by nitrogen deposition and temperature increase, is predicted to affect allocation to carbon-based secondary compounds, (CBSCs) in plants, due to changes ill their internal carbon resources. The CBSCs are considered important For plant resistance to biotic and abiotic environmental Stresses. such as herbivory, pathogen attacks. and UV radiation. To determine how allocation to putative defense compounds is affected by N deposition and increased temperature. we analyzed the composition of CBSCs ill leaves Of three arctic-alpine plant species: Bistorta vivipara, Dryas octopetala, and Salix reticulata after 5 years of warming (by open-top chambers) and experimental nutrient addition in an alpine Dryas heath ill Southern Norway. The dry weight of leaves increased increased after nutrient addition and warming combined With nutrient addition in all three species. while the weight of 1). octopetala leaves also increased with warming alone. Individual chemical Compounds or compound groups reacted to the treatments to different degrees and in different directions in the three species. The total concentration of CBSCs changed significantly only in S. reticulata, where it decreased in plots with nutrient addition combined with warming. Shading caused by taller vegetation in these plots might have bigger effects on the CBSC concentration than the direct changes in nutrient availability and temperature. Dryas octopetela had the highest concentration of CBSCs among the three species and was least affected by the treatments. Our results show that increased N availability and temperature influenced the level of carbon-based defense in some alpine plants but not Others, indicating species-specific C-allocation responses to environmental change. Consequently, environemental changes may differentially affect defense abilities of alpine plant species, which could possibly contribute to future changes ill interspecific competitive relationships mid Subsequently species composition of alpine plant communities.</t>
  </si>
  <si>
    <t>Tjiputra, J. F.; Winguth, A. M. E.</t>
  </si>
  <si>
    <t>Sensitivity of sea-to-air CO2 flux to ecosystem parameters from an adjoint model</t>
  </si>
  <si>
    <t>10.5194/bg-5-615-2008</t>
  </si>
  <si>
    <t>An adjoint model is applied to examine the biophysical factors that control surface pCO(2) in different ocean regions. In the tropical Atlantic and Indian Oceans, the annual cycle of pCO(2) in the model is highly dominated by temperature variability, whereas both the temperature and dissolved inorganic carbon (DIC) are important in the tropical Pacific. In the high-latitude North Atlantic and Southern Oceans, DIC variability mainly drives the annual cycle of surface pCO(2). Phosphate addition significantly increases the carbon uptake in the tropical and subtropical regions, whereas nitrate addition increases the carbon uptake in the subarctic Pacific Ocean. The carbon uptake is also sensitive to changes in the physiological rate parameters in the ecosystem model in the equatorial Pacific, North Pacific, North Atlantic, and the Southern Ocean. Zooplankton grazing plays a major role in carbon exchange, especially in the HNLC regions. The grazing parameter regulates the phytoplankton biomass at the surface, thus controlling the biological production and the carbon uptake by photosynthesis. In the oligotrophic subtropical regions, the sea-to-air CO2 flux is sensitive to changes in the phytoplankton exudation rate by altering the flux of regenerated nutrients essential for photosynthesis.</t>
  </si>
  <si>
    <t>Xiaoni, Liu; Qiang, Li; Hongxia, Wang; Zhengcao, Ren; Guoxing, He; Degang, Zhang; Tianhu, Han; Bin, Sun; Dongrong, Pan; Tong, Ji</t>
  </si>
  <si>
    <t>Response of potential grassland vegetation to historical and future climate change in Inner Mongolia</t>
  </si>
  <si>
    <t>RANGELAND JOURNAL</t>
  </si>
  <si>
    <t>10.1071/RJ20108</t>
  </si>
  <si>
    <t>Assessing current and potential future grassland vegetation types and distribution has important practical implications in grassland management. In this study, historical and projected climate data from Inner Mongolia were used to classify grassland classes for two historical (1960-1986 and 1986-2011) and two future periods (2021-2024 and 2041-2060) using the Comprehensive and Sequential Classification System (CSCS). Changes of grassland classes in these time periods were investigated. The results indicated that (1) using the CSCS provided an efficient approach to investigate the impact of historical and future climate on grassland classes and their distribution in Inner Mongolia over time and space; (2) since 1986, the precipitation in Inner Mongolia has declined, decreasing the semi-humid zone area and expanding that of arid and semi-arid areas. The area of Tundra and alpine steppe, Temperate zonal humid grassland and Temperate zonal forest steppe decreased, and that of Frigid desert, Semi-desert, and Steppe group increased; and (3) under the projected increase in temperature and decrease in precipitation in large areas in Inner Mongolia by 2060, the area of arid grassland classes will likely expand (Frigid desert, Semi-desert, and Steppe), and the grassland classes of Tundra and alpine steppe may gradually disappear. Government investment in infrastructure and grassland management measures such as introducing drought tolerant grass species and improved precipitation utilisation through irrigation are needed to adapt to the changing climate. Inner Mongolia should take advantage of the benefits of the increase in temperature in the eastern semi-humid region that would permit reduced grazing pressure in the western arid region.</t>
  </si>
  <si>
    <t>Yamaguchi, Atsushi; Onishi, Yuka; Kawai, Momoka; Omata, Aya; Kaneda, Mariko; Ikeda, Tsutomu</t>
  </si>
  <si>
    <t>Diel and ontogenetic variations in vertical distributions of large grazing copepods during the spring phytoplankton bloom in the Oyashio region</t>
  </si>
  <si>
    <t>10.1016/j.dsr2.2010.03.013</t>
  </si>
  <si>
    <t>Short-term changes in vertical distributions of copepods during the spring phytoplankton bloom were analyzed based on day and night vertically stratified sampling (9 strata between 0 and 1000 m) with a fine-mesh (60 mu m) VMPS in the Oyashio region on five occasions: 8 March, 5, 11, 23 and 29 April 2007. Responses to the bloom were varied and species-specific. Eucatanus bungii C3-C6 were resting around 400 m on 8 March. They had aroused from rest by 5 April, more completely for C6F than for C3-C4. On 29 April, newly recruited C1-C4 stayed in near-surface layers (0-50 m). Both Metridia pacifica and Metridia okhotensis showed strong diel vertical migrations (DVM). When the amount of sinking flux was sufficient (23 and 29 April), juveniles ceased DVM and stayed close to 300 m throughout the day and night, while the C6F continued DVM. Continuous DVM behavior of Metridia spp. C6F is likely related to spawning in the surface layer at night. The growth phase of juvenile Neocalanus spp. occurred shallower than 250 m. Within this depth range, vertical partitioning was observed among the species: Neocalanus flemingeri and Neocalanus plumchrus occurred above 50 m, while Neocalanus cristatus was distributed from 75 to 250 m. The boundary between two patterns was around 50-75 m. These findings are comparable to those in the eastern subarctic Pacific. (C) 2010 Elsevier Ltd. All rights reserved.</t>
  </si>
  <si>
    <t>Blachowiak-Samolyk, Katarzyna; Kwasniewski, Slawek; Dmoch, Katarzyna; Hop, Haakon; Falk-Petersen, Stig</t>
  </si>
  <si>
    <t>Trophic structure of zooplankton in the Fram Strait in spring and autumn 2003</t>
  </si>
  <si>
    <t>10.1016/j.dsr2.2007.08.004</t>
  </si>
  <si>
    <t>The trophic structure of zooplankton was investigated in Fram Strait (north western Svalbard) in spring and autumn of 2003. Depth-stratified zooplankton samples were collected at 12 stations on the shelf (similar to 200 m), across the shelf-slope (similar to 500 m) and over deep water (&gt; 750 m), using a Multiple Plankton Sampler equipped with 0.180-mm mesh size nets. Higher zooplankton abundance and estimated biomass were found in the shelf area. Abundance and biomass were two times higher in August, when sea-surface temperature was higher than in May. Herbivores dominated numerically in May, and omnivores in August, suggesting a seasonal sequence of domination by different trophic groups. Cirripedia nauplii and Fritillaria borealis prevailed in spring, whereas copepod nauplii and Calanus finmarchicus were numerically the most important herbivores in autumn. Small copepods, Oithona similis and Triconia borealis, were the most numerous omnivorous species in both seasons, but their abundances increased in autumn. Chaetognatha (mainly Eukrohnia hamata) accounted for the highest abundance and biomass among predatory taxa at all deep-water stations and during both seasons. Regarding vertical distribution, herbivores dominated numerically in the surface layer (0-20 m), and omnivores were concentrated somewhat deeper (20-50 m) during both seasons. Maximum abundance of predators was found in the surface layer (0-20 m) in spring, and generally in the 20-50 m layer in autumn. This paper presents the first comprehensive summary of the zooplankton trophic structure in the Fram Strait area. Our goals are to improve understanding of energy transfer through this ecosystem, and of potential climate-induced changes in Arctic marine food webs. (C) 2007 Elsevier Ltd. All rights reserved.</t>
  </si>
  <si>
    <t>Wappler, Torsten; Grimsson, Friogeir</t>
  </si>
  <si>
    <t>Before the 'Big Chill': Patterns of plant-insect associations from the Neogene of Iceland</t>
  </si>
  <si>
    <t>10.1016/j.gloplacha.2016.05.003</t>
  </si>
  <si>
    <t>Iceland is the only known terrestrial place in the subarctic North Atlantic providing a fairly continuous sedimentary and plant fossil record over the past 15 million years. While the basic palaeobotanical framework of this pattern has been well established during the last decade, less attention has been paid to the abundant insect traces on fossil leaves/leaflets. Here, we assess the diversity and frequency of insect herbivory on 4349 fossil angiosperm leaves/leaflets from six plant-bearing sedimentary formations exposed at 18 localities. By combining analyses of environmental factors, species interactions, ecology, biogeography, and the geological history, our results demonstrate how patterns of herbivory have changed over time in relation to temperature fluctuations that profoundly influenced levels of insect-mediated damage diversity and frequency. In addition, higher structural complexity, particularly the establishment of species-rich herb layer communities seems to have positively influenced the structure of insect communities in early late Miocene palaeoforests of Iceland. (C) 2016 The Authors. Published by Elsevier B.V. This is an open access article under the CC BY license (http://creativecommons.org/licenses/by/4.0/).</t>
  </si>
  <si>
    <t>Holub, Beata; Lanczont, Maria; Madeyska, Teresa</t>
  </si>
  <si>
    <t>EXAMPLES OF LANDSCAPE RECONSTRUCTIONS NEAR THE EASTERN RANGE OF THE MAGDALENIAN OCCUPATION (SE POLAND) BASED ON GIS ANALYSIS</t>
  </si>
  <si>
    <t>ANTHROPOLOGIE-INTERNATIONAL JOURNAL OF HUMAN DIVERSITY AND EVOLUTION</t>
  </si>
  <si>
    <t>SE Poland - the Carpathian foreland and the northern part of the Carpathian Mountains - is a marginal, easternmost part of the area settled by Magdalenian people. Several sites of this culture were investigated in this area by archaeologists and naturalists during the last decades. Based on the results of those studies, landscape of the surroundings of three Magdalenian camps (within direct penetration range) was reconstructed in detail. GIS spatial analysis was used for 2D and 3D visualization of topographic surface features, both primary (slope and aspect) and secondary ones. The latter (viewshed and insolation) were calculated applying algorithms, based on DEMs (Digital elevation model) and other variables. On the relief maps of the sites' surroundings there were schematically presented the extent of the main types of plant communities (tundra, steppe, meadow, mixed forest, aquatic and peatland vegetation) at the time of settlement. All mentioned communities occurred near each of the investigated sites but in different proportions depending on the site age and altitude. Attractiveness of the studied sites for Magdalenian hunters resulted among others from: good topoclimatic location resulting in favourable insolation of the sites, location in the leeward sides of high relief elements protecting them from the westerly winds. Moreover, a vast view over the surrounding areas enabled hunters to observe migrating animal herds and set traps, especially in the widenings of the valleys closed at both ends by narrowings. Rich dwarf or meadow steppe and patches of dwarf tundra occurring in the valleys, were good pasturage for herbivorous animals hunted by Magdalenian people.</t>
  </si>
  <si>
    <t>Gomez, Fernando</t>
  </si>
  <si>
    <t>Trends on the distribution of ciliates in the open Pacific Ocean</t>
  </si>
  <si>
    <t>10.1016/j.actao.2007.04.002</t>
  </si>
  <si>
    <t>The distribution of planktonic ciliates, aloricate (naked) and loricate (tintinnid) was investigated in the open waters of the Oyashio and Kuroshio Currents, Philippine, Sulu, Celebes and South China Seas, and the western and central equatorial Pacific. The abundance of nauplii and post-naupliar copepods as potential predators was estimated. In average, the tintinnids represented 10-20% of the abundance of aloricate ciliates (50-200 cells L-1). One hundred and two species of 37 genera of tintirmids were recorded. As a general trend, the highest species richness was found in moderate oligotrophic waters. Photographic records of some taxa of interest and unidentified specimens were reported. In the subarctic waters of the Oyashio Current, a few tintinnid species showed high abundance fluctuations that may be controlled by the copepods. During the summer the species of Parafavella with longer loricae predominated in parallel to the increase of the copepodite abundance. In warm open waters, the success of a ciliate species could depend on its anti-grazing strategy. Eutintinnus apertus attached to a spine-bearing diatom was the most ubiquitous species. Tintinnids may be subjected to lower predation pressure than aloricate ciliates. The increase of the lorica length or the association with diatoms may be an anti-grazing strategy, which determines the success of one tintinnid taxon versus other congeneric species. Although the aloricate ciliates would be less affected than tintinnids by the reduction of food availability under oligotrophic conditions, the ciliate populations as a general trend seem to be controlled by the predators (top-down) rather than by the availability of food resources (bottom-up). (C) 2007 Elsevier Masson SAS. All rights reserved.</t>
  </si>
  <si>
    <t>Ashastina, Kseniia; Kuzmina, Svetlana; Rudaya, Natalia; Troeva, Elena; Schoch, Werner H.; Roemermann, Christine; Reinecke, Jennifer; Otte, Volker; Savvinov, Grigoriy; Wesche, Karsten; Kienast, Frank</t>
  </si>
  <si>
    <t>Woodlands and steppes: Pleistocene vegetation in Yakutia's most continental part recorded in the Batagay permafrost sequence</t>
  </si>
  <si>
    <t>10.1016/j.quascirev.2018.07.032</t>
  </si>
  <si>
    <t>Based on fossil organism remains including plant macrofossils, charcoal, pollen, and invertebrates preserved in syngenetic deposits of the Batagay permafrost sequence in the Siberian Yana Highlands, we reconstructed the environmental history during marine isotope stages (MIS) 6 to 2. Two fossil assemblages, exceptionally rich in plant remains, allowed for a detailed description of the palaeo-vegetation during two climate extremes of the Late Pleistocene, the onset of the last glacial maximum (LGM) and the last interglacial. In addition, altogether 41 assemblages were used to outline the vegetation history since the penultimate cold stage of MIS 6. Accordingly, meadow steppes analogue to modern communities of the phytosociological order Festucetalia lenensis formed the primary vegetation during the Saalian and Weichselian cold stages. Cold-resistant tundra-steppe communities (Carici rupestris-Kobresietea bellardii) as they occur above the treeline today were, in contrast to more northern locations, mostly lacking. During the last interglacial, open coniferous woodland similar to modern larch taiga was the primary vegetation at the site. Abundant charcoal indicates wildfire events during the last interglacial. Zoogenic disturbances of the local vegetation were indicated by the presence of ruderal plants, especially by abundant Urtica dioica, suggesting that the area was an interglacial refugium for large herbivores. Meadow steppes, which formed the primary vegetation during cold stages and provided potentially suitable pastures for herbivores, were a significant constituent of the plant cover in the Yana Highlands also under the full warm stage conditions of the last interglacial. Consequently, meadow steppes occurred in the Yana Highlands during the entire investigated timespan from MIS 6 to MIS 2 documenting a remarkable environmental stability. Thus, the proportion of meadow steppe vegetation merely shifted in response to the respectively prevailing climatic conditions. Their persistence indicates low precipitation and a relatively warm growing season throughout and beyond the late Pleistocene. The studied fossil record also proves that modern steppe occurrences in the Yana Highlands did not establish as late as in the Holocene but instead are relicts of a formerly continuous steppe belt extending from Central Siberia to Northeast Yakutia during the Pleistocene. The persistence of plants and invertebrates characteristic of meadow steppe vegetation in interior Yakutia throughout the late Quaternary indicates climatic continuity and documents the suitability of this region as a refugium also for other organisms of the Pleistocene mammoth steppe including the iconic large herbivores. (C)2018 Elsevier Ltd. All rights reserved.</t>
  </si>
  <si>
    <t>Abbrescia, M.; Avanzini, C.; Arlandoo, M.; Balbi, G.; Baldini, L.; Ferroli, R. Baldini; Batignani, G.; Battaglieri, M.; Boi, S.; Cavazza, D.; Bossini, E.; Carnesecchi, F.; Cicalo, C.; Cifarelli, L.; Coccetti, F.; Coccia, E.; Corvaglia, A.; De Gruttola, D.; De Pasquale, S.; Fabbri, F.; Falchieri, D.; Flammini, A.; Galante, L.; Garbini, M.; Gemme, G.; Gnesi, I.; Gramstad, E.; Grazzi, S.; Haland, E. S.; Hatzifotiadou, D.; La Rocca, P.; Liu, Z.; Lombardo, L.; Mandaglio, G.; Margotti, A.; Maron, G.; Mazziotta, M. N.; Meneghini, S.; Millerjord, S. A.; Mulliri, A.; Nania, R.; Noferini, F.; Nozzoli, F.; Ould-Saada, F.; Palmonari, F.; Panareo, M.; Panetta, M. P.; Paoletti, R.; Parvis, M.; Pellegrino, C.; Perasso, L.; Pinazza, O.; Pinto, C.; Pisano, S.; Riggi, F.; Righini, G.; Ripoli, C.; Rizzi, M.; Sartorelli, G.; Scapparone, E.; Schioppa, M.; Scioli, G.; Scribano, A.; Selvi, M.; Serri, G.; Squarcia, S.; Taiuti, M.; Terreni, G.; Torromeo, G.; Travaglini, R.; Trifiro, A.; Trimarchi, M.; Veri, C.; Vistoli, C.; Votano, L.; Williams, M. C. S.; Zichichi, A.; Zuyeuski, R.</t>
  </si>
  <si>
    <t>New high precision measurements of the cosmic charged particle rate beyond the Arctic Circle with the PolarquEEEst experiment (vol 80, 665, 2020)</t>
  </si>
  <si>
    <t>10.1140/epjc/s10052-020-8293-z</t>
  </si>
  <si>
    <t>Piedboeuf, N; Gauthier, G</t>
  </si>
  <si>
    <t>Nutritive quality of forage plants for greater snow goose goslings: when is it advantageous to feed on grazed plants?</t>
  </si>
  <si>
    <t>10.1139/cjz-77-12-1908</t>
  </si>
  <si>
    <t>Foraging herbivores often face a choice: move to ungrazed sites, where the biomass is high, or use grazed sites, where the biomass is lower but the quality of the regrown plants is often higher. Foraging strategies should therefore depend on the difference in biomass between grazed and ungrazed sites and the food quality in the two types of site, both variables that are likely to vary seasonally. We compared the nutritive quality (in terms of metabolisability of food, nitrogen, and energy, and rate of food intake) of grazed and ungrazed sites for early- and late-hatched greater snow goose (Chen caerulescens atlantica) goslings throughout the summer. We conducted field experiments with captive goslings feeding on grasses and sedges in the Arctic. Plant quality declined seasonally (nitrogen concentration decreased and fibre content increased) but, contrary to our initial expectations, grazed plants were not higher in quality or metabolisability than ungrazed ones. This was possibly a consequence of poor regrowth after grazing because of drought conditions that prevailed during this study. Consequently, rates of intake of food, metabolisable nitrogen, and metabolisable energy were always higher at ungrazed than at grazed sites. Rates of intake of metabolisable nitrogen and energy declined seasonally for both grazed and ungrazed plants, which suggests that goslings were not able to compensate for the seasonal decline in food quality by increasing their rate of food intake. No difference was found between early- and late-hatched goslings in food metabolisability, and both groups were exposed to the same seasonal effects. Weak regrowth after grazing leads to poor feeding conditions for goslings. Under these circumstances, ungrazed sites are of higher nutritive value for goslings than grazed sites.</t>
  </si>
  <si>
    <t>Morison, Francoise; Menden-Deuer, Susanne</t>
  </si>
  <si>
    <t>Early spring phytoplankton dynamics in the subpolar North Atlantic: The influence of protistan herbivory</t>
  </si>
  <si>
    <t>10.1002/lno.10099</t>
  </si>
  <si>
    <t>We measured phytoplankton-growth (mu) and herbivorous-protist grazing (g) rates in relation to mixed-layer-depth (MLD) during the March/April 2012 EuroBasin cruise in the subpolar North Atlantic. We performed 15 dilution experiments at two open-ocean (similar to 1300 m) and one shelf (160 m) station. Of the two open-ocean stations one was deeply mixed (476 m), the other stratified (46 m). At the shelf station, MLD reached the bottom. Initial chlorophyll a (Chl a) varied from 0.2-1.9 mu g L-1 and increased up to 2.7 mu g L-1 at the shelf station. In 80% of experiments, regardless of MLD, growth-rates exceeded grazing-mortality rates. At the open-ocean stations, the deep ML coincided with mu and g that varied over the same range (&lt;= 0-0.6 d(-1)), whereas stratification corresponded to mu and g that ranged from 0.14-0.41 d(-1) to 0.11-0.34 d(-1), respectively. At the stratified station, the balance between mu and g explained 98% of in situ variations in Chl a, whereas at the deep-ML station, rate estimates had no explanatory power. The consistent relationship between mu and g, which corresponded to a grazing-removal of 64% of primary production, suggests that g might be predictable if mu is known, and that a coefficient of 0.64 may be a useful parameter for subarctic carbon models. Composition and persistence of the plankton assemblages differed at the stations and may have been a significant driver of grazing-pressure. Overall, these results showed no association of MLD with grazing-pressure and highlight the need to assess to what extent MLD represents the depth of active-mixing to understand the effects of protistan-grazing on the development of the North Atlantic spring bloom.</t>
  </si>
  <si>
    <t>Takafumi, Hino; Kanno, Yuri; Abe, Shin; Abe, Tetsuto; Enoki, Tsutomu; Hirao, Toshihide; Hiura, Tsutom; Hoshizaki, Kazuhiko; Ida, Hideyuki; Ishida, Ken; Maki, Masayuki; Masaki, Takashi; Naoe, Shoji; Noguchi, Mahoko; Otani, Tatsuya; Sato, Takanori; Sakimoto, Michinori; Sakio, Hitoshi; Takagi, Masahiro; Takashima, Atsushi; Tokuchi, Naoko; Utsumi, Shunsuke; Hidaka, Amane; Nakamura, Masahiro</t>
  </si>
  <si>
    <t>Assessing insect herbivory on broadleaf canopy trees at 19 natural forest sites across Japan</t>
  </si>
  <si>
    <t>ECOLOGICAL RESEARCH</t>
  </si>
  <si>
    <t>10.1111/1440-1703.12215</t>
  </si>
  <si>
    <t>We present the largest freely available herbivory dataset for Japan representing data collected from a network of 19 natural forest sites across the country. Sampled network sites were part of the Monitoring Sites 1000 Project organized by the Ministry of the Environment. Sites were located across a range of climate zones, from subarctic to subtropical, and broadleaf trees (both evergreen and deciduous) were targeted at each site. Litterfall traps were used to assess leaf damage caused by leaf-chewing insects in 2014 and 2015. Using a standardized protocol, we assessed herbivory on 117,918 leaves of 39 dominant tree species. Preliminary analyses suggest that insect herbivory increases with increasing latitude for deciduous broadleaf species. In particular, oak (Quercus crispula) and beech (Fagus crenata) were subject to increased insect herbivory with increasing latitude. In contrast, insect herbivory decreased with increasing latitude in evergreen broadleaf species. The latitudinal gradient of herbivory differed according to leaf type (i.e., evergreen or deciduous). This dataset offers excellent opportunities for meta-analysis and comparative studies of herbivory among various forest types. The complete dataset for this abstract published in the Data Paper section of the journal is available in electronic format in MetaCat in JaLTER at .</t>
  </si>
  <si>
    <t>Karlsen, Stein Rune; Tommervik, Hans; Johansen, Bernt; Riseth, Jan Age</t>
  </si>
  <si>
    <t>Future forest distribution on Finnmarksvidda, North Norway</t>
  </si>
  <si>
    <t>CLIMATE RESEARCH</t>
  </si>
  <si>
    <t>10.3354/cr01459</t>
  </si>
  <si>
    <t>Finnmarksvidda is Norway's largest mountain plateau, located in the Arctic/alpineboreal transition area. The area is also a central winter grazing area for the reindeer herds of the indigenous Sami people. This study develops a bioclimatic-based model to simulate future potential vegetation, with a focus on forest types. The model utilizes a bioclimatic study in the region, where vegetation types have been grouped according to minimum summer temperature demands. This is then used as a base for modelling of future vegetation. Due to the flat landscape of Finnmarksvidda, the model shows that a 1 degrees C increase in summer temperatures will potentially lead to an increase of forested areas by 4485 km(2), which is a 70% increase from the current 6900 km(2) to a simulated 11 706 km(2). This in turn will lead to a reduction of Arctic-alpine heaths from 4440 km(2) today to potentially only 670 km(2). Such changes will have consequences for the reindeer grazing system, as the predicted changes will lead to a decrease in the vegetation types that have high winter grazing accessibility for reindeer, from 2386 km(2) today to potentially only 377 km(2). On the other hand, vegetation types with medium accessibility will experience an increase, from 2857 to 3366 km(2).</t>
  </si>
  <si>
    <t>Kopelke, JP</t>
  </si>
  <si>
    <t>Natural enemies of gall-forming sawflies on willows (Salix spp): (Hymenoptera: Tenthredinidae: Euura, Phyllocolpa, Pontania)</t>
  </si>
  <si>
    <t>ENTOMOLOGIA GENERALIS</t>
  </si>
  <si>
    <t>Since 1981, the author has collected and reared more than 135,000 galls of the sawfly genera Pontania, Euura, and Phyllocolpa from 33 willow species in 249 natural sites of 10 European countries. The sites were situated along a gradient from the European arctic tundra to the mediterranean zone of Sicily (Southern Italy) over a geographic range of about 3,900 km. The communities of natural enemies associated with the gall formers consist of biologically different complexes of natural enemies, Le parasitic inquilines (6 spp) and parasitoids (91 spp). The community of natural enemies of Pontania comprises six parasitic inquilines (Curculionidae: 3 spp, Tephritidae: 1 sp, Geometridae: 1 sp, Eurytomidae: 1 sp) and 70 parasitoid species (Braconidae: 22 spp, Ichneumonidae: 20 spp, Chalcidoidea: 27 spp, others: 1 sp). Euura species were attacked by four parasitic inquilines (Curculionidae: 3 spp, Eurytomidae: 1 sp) and 28 parasitoid species (Braconidae: 6 spp; Ichneurnonidae: 9 spp; Chalcidoidea: 11 spp; others: 2 sp), whereas larvae of Phyllocolpa species were infested by only 17 parasitoid species (Braconidae: 3 spp; Ichneumonidae: 10 spp; Chalcidoidea: 4 spp). The mortality of host larvae caused by natural enemies differed widely between the species and genera as well as between sites, ranging from 12.9% to 88.3% in Pontania, 15.1% to 89.2% in Euura, and 2.4% to 3 4% in Phyllocolpa. Different guilds of parasitoids were found, most of which attacked young larvae and developed as ectoparasitic idiobionts. As the gall-making species of Euura, Pontania, and Phyllocolpa produce morphologically distinct gall-types, they are often attacked by their own typical enemy complex, dominated by specialists and a large number of rarer, polyphagous generalists. Among the specialists highly efficient attack strategies have evolved, maximizing the success of parasitoid attack of host larvae concealed within galls. The coexistence of natural enemies exploiting identical resources has been achieved through the development of diverse mechanisms minimizing interspecific competition: Le: host specificity, differences in phenology or parasitizing strategies, or in morphological criteria like ovipositor length, limiting the success of parasitoid attack. Both, gallmaker and natural enemy populations, appear to be influenced by diverse 'bottom-up' effects rather than controlled by 'top-down' effects The driving variable is the abiotic environment that affects plant species and plant quality which govern the distribution and abundance of galls, and subsequently the pattern of parasitism. Carnivores may have 'top-down' effects on herbivores as well as abiotic or weather factors which may also control the community. Thus, three-trophic-level interactions and mechanisms of interspecific competition may have a combined effect in influencing the community structure of sawfly galls.</t>
  </si>
  <si>
    <t>Sheremetev, I. S.; Rozenfeld, S. B.; Sipko, T. P.; Gruzdev, A. R.</t>
  </si>
  <si>
    <t>Extinction of large herbivore mammals: niche characteristics of musk ox Ovibos moschatus and reindeer Ranvier tarandus coexisting in isolation</t>
  </si>
  <si>
    <t>The extinction of large northern herbivores is a puzzle for many biologists. It is long debated whether climate change or human activity was the main factor of the extinction. The survival of the weak trophic competitors should reject the climatic hypothesis. Extant species of Pleistocene communities allow testing this explicitly. Up to date, reindeer and musk ox coexist in the Arctic territory. Their island populations provide a unique natural experiment to assess the role of competition. On Wrangel Island, their population sizes show the opposite trends and the same situation recurs on other Arctic islands - the reindeer population size decreases with the muskoxen population increasing. We have shown that the trends are defined by food-web structure. Niche overlap between species is found to be considerable and cannot be facilitated by habitat partitioning. The number of plant species in the muskoxen diet was higher than in the reindeer. The exclusive part of the muskoxen diet was higher as well. Food webs in all of the habitat types showed the same relation. However, the changes in herbivores distribution during the Pleistocene demonstrate the opposite pattern. Therefore, the competitive advantage could not save the Palaearctic musk ox, and the extinction seems to be a result of selective overkill. Conclusively, the human activity may be considered as the main factor of the Late Pleistocene herbivore extinctions, and the musk ox reintroducing should be coupled with extensive conservational measures.</t>
  </si>
  <si>
    <t>Mills, Matthew M.; Brown, Zachary W.; Laney, Samuel R.; Ortega-Retuerta, Eva; Lowry, Kate E.; van Dijken, Gert L.; Arrigo, Kevin R.</t>
  </si>
  <si>
    <t>Nitrogen Limitation of the Summer Phytoplankton and Heterotrophic Prokaryote Communities in the Chukchi Sea</t>
  </si>
  <si>
    <t>10.3389/fmars.2018.00362</t>
  </si>
  <si>
    <t>Major changes to Arctic marine ecosystems have resulted in longer growing seasons with increased phytoplankton production over larger areas. In the Chukchi Sea, the high productivity fuels intense benthic denitrification creating a nitrogen (N) deficit that is transported through the Arctic to the Atlantic Ocean, where it likely fuels N fixation. Given the rapid pace of environmental change and the potentially globally significant N deficit, we conducted experiments aimed at understanding phytoplankton and microbial N utilization in the Chukchi Sea. Ship-board experiments tested the effect of nitrate (NO3-) additions on both phytoplankton and heterotrophic prokaryote abundance, community composition, photophysiology, carbon fixation and NO3- uptake rates. Results support the critical role of NO(3)(-)in limiting summer phytoplankton communities to small cells with low production rates. NO3- additions increased particulate concentrations, abundance of large diatoms, and rates of carbon fixation and NO(3)(-)uptake by cells &gt; 1 mu m. Increases in the quantum yield and electron turnover rate of photosystem II in +NO3- treatments suggested that phytoplankton in the ambient dissolved N environment were N starved and unable to build new, or repair damaged, reaction centers. While some increases in heterotrophic prokaryote abundance and production were noted with NO3- amendments, phytoplankton competition or grazers likely dampened these responses. Trends toward a warmer more stratified Chukchi Sea will likely enhance summer oligotrophic conditions and further N starve Chukchi Sea phytoplankton communities.</t>
  </si>
  <si>
    <t>Nellemann, C; Reynolds, PE</t>
  </si>
  <si>
    <t>Predicting late winter distribution of muskoxen using an index of terrain ruggedness</t>
  </si>
  <si>
    <t>10.2307/1552148</t>
  </si>
  <si>
    <t>We tested the hypothesis that occurrence of rugged terrain would affect distribution patterns of muskoxen (Ovibos moschatus) in late winter through expected higher availability of forage. Indices of terrain ruggedness (TRI) based on contour characteristics from topographical maps were found to be correlated with occurrence of muskoxen in late winter 1982-1990 in northeastern Alaska. Rugged terrain (TRI &gt; 2.5) constituted less than half of the study area, but contained 83% of all muskoxen observed during 1982-1990. Occurrence of rugged terrain partly explained differences in density of muskox among 12 major drainages in the study area. Within 7 of 8 drainages having &gt;30% rugged quadrats, density of muskoxen was correlated to terrain ruggedness. The study corresponds well with studies of snow characteristics, terrain ruggedness and forage availability. The results indicate, that availability of rugged terrain likely affects distribution patterns of muskox by influencing local vegetation and snow characteristics. Analysis of terrain structure may thus in combination with data on snow and vegetation patterns improve bur understanding of distribution patterns of this arctic grazer during winter.</t>
  </si>
  <si>
    <t>Tommervik, H; Johansen, B; Tombre, I; Thannheiser, D; Hogda, KA; Gaare, E; Wielgolaski, FE</t>
  </si>
  <si>
    <t>Vegetation changes in the Nordic mountain birch forest: The influence of grazing and climate change</t>
  </si>
  <si>
    <t>10.1657/1523-0430(2004)036[0323:VCITNM]2.0.CO;2</t>
  </si>
  <si>
    <t>The study focuses on vegetation changes in the Nordic mountain birch forest in northern Norway, covering a period of more than 40 yr. The study area comprises the municipalities of Kautokeino and Karasjok on Finnmarkskvidda; it is predominantly covered by lichen and dwarf shrub vegetation. Sizes of various vegetation classes were estimated by the use of remote-sensing techniques and ground surveys. A significant change in vegetation cover during the study period was registered in the whole study area. Vegetation types dominated by bilberry (Vaccinium myrtillus), wavy hair-grass (Deschampsia fleuxuosa), the dwarf cornel (Cornus suecica), and mosses have tripled in abundance compared to 40 yr ago. In contrast, lichen-dominated heaths and woodland (forests), preferred by the reindeer stocks intensively utilizing these areas of Finnmarksvidda, have decreased by approximately 80% in abundance during the same period. Correspondingly, there has been a significant increase in the extent of birch forests especially in Kautokeino (90% increase). The reason for the steep decline in lichen-dominated areas appears to be a direct consequence of the intensive grazing by the increasing reindeer population in the period 1961-1987, but climate change (increased precipitation), caterpillar attacks, and long-transported air pollution (e.g., nitrogen) may also have accentuated the increase of forests and other vegetation types.</t>
  </si>
  <si>
    <t>Mackas, David L.; Galbraith, Moira D.</t>
  </si>
  <si>
    <t>Pteropod time-series from the NE Pacific</t>
  </si>
  <si>
    <t>10.1093/icesjms/fsr163</t>
  </si>
  <si>
    <t>Pteropods are marine planktonic molluscs that play important roles as broad-spectrum microplankton grazers, and as prey for fish, squid, and other plankton. Most species (e. g. Limacina, Clio) form aragonite shells. Others (e.g. Clione) lack shells as adults but are narrow-spectrum predators that rely on shelled pteropods as their primary or exclusive prey. The entire group is therefore potentially threatened by increasing ocean acidification, which in some regions (including the NE Pacific) is now approaching the solubility threshold for aragonite. Despite the grounds for ecological concern, there are few long-term time-series of pteropod populations. Time-series of pteropod biomass anomalies off the Vancouver Island continental margin and in the eastern Alaska Gyre (Line P) are analysed. Off both southern and northern Vancouver Island, Limacina (the dominant Subarctic thecate pteropod) has declined notably. Continental margin trends for Clione (the dominant athecate) are mostly positive but not significant. Occurrence rate and quantity of Clio (a subtropical species) have increased greatly. The shorter (13-14 year) Line P time-series as yet shows no overall trends for any of the species, although there are positive annual anomalies of Clio in the same years in both continental margin and oceanic regions.</t>
  </si>
  <si>
    <t>Petursdottir, Hildur; Falk-Petersen, Stig; Gislason, Astthor</t>
  </si>
  <si>
    <t>Trophic interactions of meso- and macrozooplankton and fish in the Iceland Sea as evaluated by fatty acid and stable isotope analysis</t>
  </si>
  <si>
    <t>10.1093/icesjms/fss125</t>
  </si>
  <si>
    <t>A trophic study was carried out in August of 2007 and 2008 on the pelagic ecosystem in the Subarctic Iceland Sea. Carbon and nitrogen stable isotopes and fatty acid biomarkers were used to study trophic linkages and the trophic ecology of the most important pelagic species in this ecosystem, with emphasis on capelin (Mallotus villosus). According to N-15 enrichment results, there are 3-4 trophic levels in this ecosystem excluding organisms of the microbial loop and birds and mammals. The primarily herbivorous copepod Calanus hyperboreus occupies the lowest trophic level of the animal species studied, and adult capelin and blue whiting (Micromesistius poutassou) occupy the highest level. Calanus spp. proved to be an important dietary component of most of the species studied, the euphausiid species Thysanoessa inermis and T. longicaudata being exceptions. The chaetognath Eukrohnia hamata is a pure carnivore, feeding heavily on Calanus spp., whereas most of the other zooplankton species studied practice an omnivorous-carnivorous feeding mode. The amphipod species Themisto libellula is important in the diet of adult capelin. Adult capelin and blue whiting share the same feeding habits and could therefore be competing for food.</t>
  </si>
  <si>
    <t>ASHJIAN, CJ; SMITH, SL; LANE, PVZ</t>
  </si>
  <si>
    <t>THE NORTHEAST WATER POLYNYA DURING SUMMER-1992 - DISTRIBUTION AND ASPECTS OF SECONDARY PRODUCTION OF COPEPODS</t>
  </si>
  <si>
    <t>10.1029/94JC02199</t>
  </si>
  <si>
    <t>Zooplankton ecology in the Northeast Water Polynya was investigated from July 15 to August 15, 1992. The initial hypotheses were that the polynya would be a site of enhanced secondary production and that the copepod community would be composed of varying proportions of North Atlantic and Arctic species advected onto the Greenland shelf through the Northern and Southern Troughs. Striking contrasts were observed between the northern and southern regions of the Shelf. The southern region was dominated numerically by the North Atlantic species Calanus finmarchicus, while species of Arctic origin (C. glacialis, C. hyperboreus, Metridia longa) dominated in the northern region. The polynya itself contained few of the herbivorous Calanus species but, instead, was dominated by the omnivore M. longa. Secondary production of C. glacialis, represented by egg production rates, was high in all regions (55-88 eggs/female/day). However, because of low abundances of the large bodied Calanus species within the polynya, it is estimated that the herbivorous copepods were riot significant consumers of primary production in the polynya. Fundamentally different pathways for the cycling of carbon may exist in the northern and southern regions. Copepod communities may utilize much of the primary production in the south but only a small proportion of the primary production in the polynya, where significant proportions may be unconsumed.</t>
  </si>
  <si>
    <t>Akhremenko, A. K.; Sedalishchev, V. T.</t>
  </si>
  <si>
    <t>Specific ecological features of the brown bear (Ursus arctos L. 1758) in Yakutia</t>
  </si>
  <si>
    <t>10.1134/S1067413608030065</t>
  </si>
  <si>
    <t>In Yakutia, the brown bear inhabits the forest and forest-tundra zones. Compared to bears from other regions of Russia, Yakutian bears have slightly smaller body and skull sizes and are mainly herbivorous, with their wood spectrum being relatively narrow. Their fecundity averages 1.68 cubs per parous female. The bears make their dens at a depth reaching 2.5-3 m. The denning period begins early and is 195-210 days long. An electroencephalographic analysis of the effect of a 1-10 kDa peptide fraction from the bear brain on Wistar rats has shown that wintering bears are in the state of sleep, or superficial hibernation.</t>
  </si>
  <si>
    <t>Owrid, G; Socal, G; Civitarese, G; Luchetta, A; Wiktor, J; Nothig, EM; Andreassen, I; Schauer, U; Strass, V</t>
  </si>
  <si>
    <t>Spatial variability of phytoplankton, nutrients and new production estimates in the waters around Svalbard</t>
  </si>
  <si>
    <t>10.1111/j.1751-8369.2000.tb00340.x</t>
  </si>
  <si>
    <t>Phytoplankton dynamics and carbon input into Arctic and sub-arctic ecosystems were investigated around Svalbard, in summer 1991. Phytoplankton biomass, species composition and dissolved nutrient concentrations were analysed from water samples collected along seven transects, Phytoplankton biomass was low especially to the north (Chlorophyll-a mean 0.3 mug l(-1)), where flagellates dominated the communities and only ice-diatoms were present, To the west, the phytoplankton composition was representative of a summer Atlantic community, in a post-bloom state. Zooplankton grazing, mainly by copepods, appeared to be the main control on biomass to the west and north of Svalbard. In the Barents Sea least of Svalbard), an ice edge bloom was observed (Chlorophyll-a max, 6.8 mug l(-1)) and the ice edge receded at a rate of approximately 11 km day(-1). The phytoplankton community was represented by marginal ice species, especially Phaeocystis pouchetii and Chaetoceros socialis, South of the ice edge, Deep Chlorophyll Maxima (DCM) were observed, as surface waters became progressively nutrient-depleted, In these surface waters, the phytoplankton were predominantly auto- and heterotrophic flagellates, Carbon production measurements revealed high net production (new and regenerated) to the north of the Barents Sea Polar Front (BSPF); it was especially high at the receding 1.44 g C m(-2) day(-1)). To the south, a low level maintained, mainly through regenerative processes.</t>
  </si>
  <si>
    <t>Liu, Rongsong; Gourley, Stephen A.; DeAngelis, Donald L.; Bryant, John P.</t>
  </si>
  <si>
    <t>Modeling the dynamics of woody plant-herbivore interactions with age-dependent toxicity</t>
  </si>
  <si>
    <t>JOURNAL OF MATHEMATICAL BIOLOGY</t>
  </si>
  <si>
    <t>10.1007/s00285-011-0470-0</t>
  </si>
  <si>
    <t>In this paper we study the effects that woody plant chemical defenses may have on interactions between boreal hares that in winter feed almost entirely on twigs. We focus particularly on the fact that toxin concentration often varies with the age of twig segments. The model incorporates the fact that the woody internodes of the youngest segments of the twigs of the deciduous angiosperm species that these hares prefer to eat are more defended by toxins than the woody internodes of the older segments that subtend and support the younger segments. Thus, the per capita daily intake of the biomass of the older segments of twigs by hares is much higher than their intake of the biomass of the younger segments of twigs. This age-dependent toxicity of twig segments is modeled using age-structured model equations which are reduced to a system of delay differential equations involving multiple delays in the woody plant-hare dynamics. A novel aspect of the modeling was that it had to account for mortality of non-consumed younger twig segment biomass when older twig biomass was bitten off and consumed. Basic mathematical properties of the model are established together with upper and lower bounds on the solutions. Necessary and sufficient conditions are found for the linear stability of the equilibrium in which the hare is extinct, and sufficient conditions are found for the global stability of this equilibrium. Numerical simulations confirmed the analytical results and demonstrated the existence of limit cycles over ranges of parameters reasonable for hares browsing on woody vegetation in boreal ecosystems. This showed that age dependence in plant chemical defenses has the capacity to cause hare-plant population cycles, a new result.</t>
  </si>
  <si>
    <t>Susceptibility of permafrost soils to deep thaw after forest fires in interior Alaska, USA, and some ecologic implications</t>
  </si>
  <si>
    <t>10.2307/1551763</t>
  </si>
  <si>
    <t>Some soils with permafrost thaw deeply and become drier after forest fires in interior Alaska, while others change little. Soils with permafrost on the coldest and wettest landscape positions (concave to plane, lower slope positions, and north-facing midslopes) usually failed to thaw deeply after fires in the study area. Soils with permafrost on warmer and drier positions (convexities, crests and shoulders, and east-, west-, or south-facing midslopes) thawed deeply in some instances and not in others, presumably as a function of fire severity or frequency. The driest soils (those on convex, upper slope positions, usually with sand and gravel at shallow depth) lack permafrost regardless of time since fire. Postfire vegetation changes on soils that fail to thaw are weaker than on soils that thaw deeply after fire or were dry and originally free of permafrost. Soils with permafrost that fail to thaw show little postfire increase in cover of the plants browsed by moose. More cover and forage for voles are present on soils with permafrost and soils that thaw deeply after fires than on those that are always dry and permafrost free.</t>
  </si>
  <si>
    <t>Ruuhola, T; Yang, SY</t>
  </si>
  <si>
    <t>Wound-induced oxidative responses in mountain birch leaves</t>
  </si>
  <si>
    <t>10.1093/aob/mcj005</t>
  </si>
  <si>
    <t>The aim of the study was to examine oxidative responses in subarctic mountain birch, Betula pubescens subsp. czerepanovii, induced by herbivory and manual wounding. Methods Herbivory-induced changes in polyphenoloxidase, peroxidase and catalase activities in birch leaves were determined. A cytochemical dye, 3,3-diaminobenzidine, was used for the in situ and in vivo detection of H2O2 accumulation as a response to herbivory and wounding. To localize peroxidase activity in leaves, 10 mm H2O2 was applied to the dye reagent. cKey Results Feeding by autumnal moth, Epirrita autumnata, larvae caused an induction in polyphenoloxidase and peroxidase activities within 24 h, and a concomitant decrease in the activity of antioxidative catalases in wounded leaves. Wounding also induced H2O2 accumulation, which may have both direct and indirect defensive properties against herbivores. Wound sites and guard cells showed a high level of peroxidase activity, which may efficiently restrict invasion by micro-organisms.  Conclusion Birch oxidases together with their substrates may form an important front line in defence against herbivores and pathogens.</t>
  </si>
  <si>
    <t>Gyimesi, Abel; van Lith, Bart; Nolet, Bart A.</t>
  </si>
  <si>
    <t>Commensal foraging with Bewick's Swans Cygnus bewickii doubles instantaneous intake rate of Common Pochards Aythya ferina</t>
  </si>
  <si>
    <t>10.5253/078.100.0109</t>
  </si>
  <si>
    <t>Aquatically foraging Bewick's Swans Cygnus bewickii have been repeatedly reported to be accompanied by diving ducks, but the exact nature of this relationship is unclear. Based on field observations, we found a strong correlation between the number of foraging swans and the number of foraging Common Pochards Aythya ferina and Tufted Ducks Aythya fuligula at our study site (Lauwersmeer, the Netherlands), with the median ratio being close to one diving duck per swan. To determine whether the association was kleptoparasitic or commensal, we measured in a series of experimental trials the instantaneous intake rates of Bewick's Swans and Common Pochards when foraging alone and when foraging together. On average, pochards in company with a swan attained twice the instantaneous intake rate as compared with foraging alone. This was mainly due to gleaning food items that floated away as a result of the swan's trampling activity, and was not due to stealing: in fact, food intake rates of swans were not affected by the presence of a pochard.</t>
  </si>
  <si>
    <t>OKSANEN, L</t>
  </si>
  <si>
    <t>EVOLUTION OF EXPLOITATION ECOSYSTEMS .1. PREDATION, FORAGING ECOLOGY AND POPULATION DYNAMICS IN HERBIVORES</t>
  </si>
  <si>
    <t>10.1007/BF02285331</t>
  </si>
  <si>
    <t>The hypothesis of exploitation ecosystems was reanalysed using the model of Armstrong (1979) which simultaneously deals with population dynamics and evolution. The results indicate that the prediction of Oksanen et al. (1981) of strict predation limitation of herbivores in productive ecosystems does not hold for coevolved systems. Depending on the nature of herbivore-carnivore coevolution, herbivore biomass may level off at a threshold productivity value or increase monotonously with increasing primary productivity, though at a strongly reduced rate in productive ecosystems. Under both circumstances, increasing primary productivity is predicted to be accompanied by gradual replacement of genuine folivores by semi-granivores and true granivores. The dominating guild members are predicted to show some degree of resource-limitation, although only granivores are predicted to be chiefly resource-limited even in the most productive ecosystems. Data on arctic-to-temperate patterns in the community structure of herbivorous vertebrates conform to the implications of the analysis.</t>
  </si>
  <si>
    <t>Conroy, Keziah J.; Baker, Ambroise G.; Jones, Vivienne J.; van Hardenbroek, Maarten; Hopla, Emma J.; Collier, Robert; Lister, Adrian M.; Edwards, Mary E.</t>
  </si>
  <si>
    <t>Tracking late-Quaternary extinctions in interior Alaska using megaherbivore bone remains and dung fungal spores</t>
  </si>
  <si>
    <t>10.1017/qua.2020.19</t>
  </si>
  <si>
    <t>One major challenge in the study of late-Quaternary extinctions (LQEs) is providing better estimates of past megafauna abundance. To show how megaherbivore population size varied before and after the last extinctions in interior Alaska, we use both a database of radiocarbon-dated bone remains (spanning 25-0 ka) and spores of the obligate dung fungus,Sporormiella,recovered from radiocarbon-dated lake-sediment cores (spanning 17-0 ka). Bone fossils show that the last stage of LQEs in the region occurred at about 13 ka ago, but the number of megaherbivore bones remains high into the Holocene.Sporormiellaabundance also remains high into the Holocene and does not decrease with major vegetation changes recorded by arboreal pollen percentages. At two sites, the interpretation ofSporormiellawas enhanced by additional dung fungal spore types (e.g.,Sordaria). In contrast to many sites where the last stage of LQEs is marked by a sharp decline inSporormiellaabundance, in interior Alaska our results indicate the continuance of megaherbivore abundance, albeit with a major taxonomic turnover (includingMammuthusandEquusextinction) from predominantly grazing to browsing dietary guilds. This new and robust evidence implies that regional LQEs were not systematically associated with crashes of overall megaherbivore abundance.</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</si>
  <si>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</si>
  <si>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</si>
  <si>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10.1371/journal.pone.0152874</t>
  </si>
  <si>
    <t>The nutritional state of animals is tightly linked to the ambient environment, and for northern ungulates the state strongly influences vital population demographics, such as pregnancy rates. Continuously growing tissues, such as hair, can be viewed as dietary records of animals over longer temporal scales. Using sequential data on nitrogen stable isotopes (delta N-15) in muskox guard hairs from ten individuals in high arctic Northeast Greenland, we were able to reconstruct the dietary history of muskoxen over approximately 2.5 years with a high temporal resolution of app. 9 days. The dietary chronology included almost three full summer and winter periods. The diet showed strong intra-and inter-annual seasonality, and was significantly linked to changes in local environmental conditions (temperature and snow depth). The summer diets were highly similar across years, reflecting a graminoid-dominated diet. In contrast, winter diets were markedly different between years, a pattern apparently linked to snow conditions. Snow-rich winters had markedly higher delta N-15 values than snow-poor winters, indicating that muskoxen had limited access to forage, and relied more heavily on their body stores. Due to the close link between body stores and calf production in northern ungulates, the dietary winter signals could eventually serve as an indicator of calf production the following spring. Our study opens the field for further studies and longer chronologies to test such links. The method of sequential stable isotope analysis of guard hairs thus constitutes a promising candidate for population-level monitoring of animals in remote, arctic areas.</t>
  </si>
  <si>
    <t>Wang, Yu; Kang, Jianhua; Xiang, Peng; Wang, Weibo; Lin, Mao</t>
  </si>
  <si>
    <t>Short timeframe changes of environmental impacts on summer phytoplankton in the Chukchi Sea and surrounding areas in a regional scaling</t>
  </si>
  <si>
    <t>10.1016/j.ecolind.2020.106693</t>
  </si>
  <si>
    <t>Recent changes observed in the Arctic associated with climate change call for further studies of its habitats and ecosystems, including those of the microbial communities that are the base of the food web. Limited information is available on short timeframe changes of summer phytoplankton and its driving factors. In the present study, space and time resolution in the phytoplankton community ( 10 mu m) and chlorophyll a (Chl a) were analyzed in Chukchi shelf and northern deep-sea areas (66 degrees N similar to 80 degrees N) during the Fourth Chinese National Arctic Research Expedition in the summer of 2010. Potential environmental drivers were linked to assess effects of Pacific inflow, light intensity and seasonal ice retreat on summer phytoplankton community. Results indicate a strong temporal variability in species composition, abundance and Chl a within a short interval (July 20 to August 30), as well as significant difference in regional distribution (Chukchi shelf, coast Alaska and deep-sea). A total of 159 taxa belonging to 69 genera from 9 phyla were identified by Utermohl method. The Chukchi shelf in early summer (July 20 to 25) had a depth-integrated Chl a of 97.24 mg/m(2) with a depth-averaged abundance of 101.37 x 10(3) cells/L. The community was dominated by Navicula pelagica, Thalassiosira nordenskioeldii, Pseudonitzschia seriata, Leptocylindrus danicus, Nitzschia longissimi and Navicula vanhoeffenii. An ongoing ice-edge diatom bloom was observed associated to Anadyr Water. In contrast, from the deep-sea to Chukchi shelf in late summer (August 23 to 30), depth-integrated Chl a and depth-averaged abundance were lower than the previous weeks with only 25.31 mg/m(2) plus 2.10 x 10(3) cells/L in deep-sea and 71.37 mg/m(2) plus 27.00 x 10(3) cells/L in Chukchi shelf, respectively. At this stage, dominant species now include Thalassionema nitzschioides, Chaetoceros spp., Cylindrotheca closterium, Nitzchia longissima in deep-sea and Chaetoceros diadema, Letocylindrus danicus, N. longissima, Navicula pelagica, C. closterium, T. nitzschioides in Chukchi shelf, respectively. Generally, both Chl a and abundance were higher in the Chukchi shelf than those in the deep-sea, but was also higher in July than in August. Deep chlorophyll maxima was exclusively fixed at around 50 m in deep-sea, while a peak in Chl a appeared randomly at each layer in Chukchi shelf. A succession from pennate to centric diatoms was observed in northern Chukchi shelf closely related to ice retreat, while the opposite trend was common in the ice-free southern Chukchi shelf. Revisited stations in Chukchi shelf demonstrated the decrease in light intensity from July to August chiefly resulted in the reduction in Chl a and abundance during the return leg, while nutrients from Pacific inflows played a main role during the inbound leg.</t>
  </si>
  <si>
    <t>Tsuda, Atsushi; Saito, Hiroaki; Kasai, Hiromi; Nishioka, Jun; Nakatsuka, Takeshi</t>
  </si>
  <si>
    <t>Vertical segregation and population structure of ontogenetically migrating copepods Neocalanus cristatus, N-flemingeri, N-plumchrus, and Eucalanus bungii during the ice-free season in the Sea of Okhotsk</t>
  </si>
  <si>
    <t>10.1007/s10872-015-0287-3</t>
  </si>
  <si>
    <t>The Sea of Okhotsk is a semi-enclosed marginal sea of the subarctic North Pacific. One of the prominent characteristics of this area is the fast ice coverage during winter and early spring. We investigated the life cycles and vertical distributions of four species of large suspension feeding copepods, Neocalanus plumchrus, N. flemingeri, N. cristatus, and Eucalanus bungii in the southern part of the Sea of Okhotsk during the ice-free season. Neocalanus plumchrus and N. cristatus showed annual life cycles while a major part of the population of N. flemingeri and E. bungii showed biennial life cycles. Their occurrences in the surface layer for grazing and development were 1-2 months later than in the adjacent area of the Pacific Ocean, and they remained longer in the surface layer for development. Consequently, the seasonal overlap among the copepods in the surface productive layer was intensified. In contrast, the vertical distribution of the four species of copepods during the growing period extended to deeper layers and became more finely segregated than those of Oyashio region and open ocean of the North Pacific. Thus, the seasonal segregations in the Oyashio region are replaced by vertical segregation in the Sea of Okhotsk. A major factor modifying the seasonal occurrences in the surface layer was considered to be the presence of fast ice during winter and early spring which greatly reduces the photosynthesis in the water column.</t>
  </si>
  <si>
    <t>Tirado, Reyes; Brathen, Kari Anne; Pugnaire, Francisco I.</t>
  </si>
  <si>
    <t>Mutual positive effects between shrubs in an arid ecosystem</t>
  </si>
  <si>
    <t>10.1038/srep14710</t>
  </si>
  <si>
    <t>One-way facilitation in plants has been found in many harsh environments and their role as structural forces governing species composition in plant communities is now well established. However, reciprocal positive effects benefiting two interacting species have seldom been reported and, in recent reviews, conceptually considered merely as facilitation when in fact there is room for adaptive strategies and evolutionary responses. We tested the existence of such reciprocal positive effects in an arid environment in SE Spain using spatial pattern analysis, a species removal experiment, and a natural experiment. We found that the spatial association between Maytenus senegalensis and Whitania frutescens, two shrub species of roughly similar size intimately interacting in our community, resulted in mutual benefit for both species. Benefits included improved water relations and nutritional status and protection against browsing, and did occur despite simultaneous competition for resources. Our data suggest two-way facilitation or, rather, a facultative mutualism among higher plant species, a process often overlooked which could be a main driver of plant community dynamics allowing for evolutionary processes.</t>
  </si>
  <si>
    <t>Ruotsalainen, Anna L.; Eskelinen, Anu</t>
  </si>
  <si>
    <t>Root fungal symbionts interact with mammalian herbivory, soil nutrient availability and specific habitat conditions</t>
  </si>
  <si>
    <t>10.1007/s00442-011-1928-x</t>
  </si>
  <si>
    <t>Herbivory, competition and soil fertility interactively shape plant communities and exhibit an important role in modifying conditions for host-dependent fungal symbionts. However, field studies on the combined impacts of natural herbivory, competition and soil fertility on root fungal symbionts are rare. We asked how mammalian herbivory, fertilization, liming and plant-plant competition affect the root colonization of arbuscular mycorrhizal fungi (AMF) and dark septate endophytic (DSE) fungi of the dicot herb, Solidago virgaurea. The 2-year full-factorial experiment was conducted in two contrasting habitats: non-acidic and acidic mountain tundra. We found that herbivory increased arbuscular colonization (i.e. the site of resource exchange) at fertile non-acidic sites, where vegetation was rich in species having AMF symbionts, whereas at infertile acidic sites, where plants having AMF symbiont are scarce, the response was the opposite. Herbivory of the host plant negatively affected DSE hyphal and sclerotial colonization in unfertilized plots, possibly due to reduced carbon flow from the host plant while there was no effect of herbivory in fertilized plots. DSE colonization was highest in unfertilized exclosures where soil nutrient concentrations were also lowest. Liming had a negative effect on DSE hyphal colonization, and its effect also interacted with herbivory and the habitat. Biomass removal of the neighboring plants did not affect the root colonization percent of either arbuscules or DSE. Our results show that the impacts of aboveground mammalian herbivory, soil nutrient availability and specific habitat conditions on belowground root fungal symbionts are highly dependent on each other. Arbuscule response to herbivory appeared to be regulated by specific habitat conditions possibly caused by differences in the AMF availability in the soil while DSE response was associated with availability of host-derived carbon. Our result of the relationship between herbivory and soil nutrients suggests an important role of DSE in ecosystem processes.</t>
  </si>
  <si>
    <t>OUELLET, JP; HEARD, DC; BOUTIN, S</t>
  </si>
  <si>
    <t>RANGE IMPACTS FOLLOWING THE INTRODUCTION OF CARIBOU ON SOUTHAMPTON-ISLAND, NORTHWEST-TERRITORIES, CANADA</t>
  </si>
  <si>
    <t>10.2307/1551550</t>
  </si>
  <si>
    <t>Changes in the vegetation for various range types subjected to grazing by an introduced caribou population in 1967 on Southampton Island, Northwest Territories, were assesed using a series of exclosures (N = 13; 5.5 m x 5.5 m) in 1990 and in 1991. Changes in the vegetation were related to range use and to prevalent snow conditions. The effect of the exclosures on some factors that are known to influence the production of arctic plant communities (snow condition, timing of snow melt, and soil temperature during the growing season) were also tested. Exclosures had little effect on these physical conditions. Associated with the increase in caribou number there has been a reduction in lichen standing crop; the other plant types were not affected. Under the prevailing snow conditions on the island, winter range appears to be restricted mainly to windswept areas which are nearly free of snow. As a result, some of these areas are showing signs of overgrazing and the past projection of caribou carrying capacity may have been too high. With respect to management, a significant increase in the annual hunting quota is recommended.</t>
  </si>
  <si>
    <t>ORMEROD, SJ; RUNDLE, SD; WILKINSON, SM; DALY, GP; DALE, KM; JUTTNER, I</t>
  </si>
  <si>
    <t>ALTITUDINAL TRENDS IN THE DIATOMS, BRYOPHYTES, MACROINVERTEBRATES AND FISH OF A NEPALESE RIVER SYSTEM</t>
  </si>
  <si>
    <t>10.1111/j.1365-2427.1994.tb01128.x</t>
  </si>
  <si>
    <t>1. Hydrobiological changes were assessed along an altitudinal transect of eighteen to twenty-three tributaries from 600 to 3750 m in two adjacent river systems in east-central Nepal. The transect incorporated catchments under terraced agriculture at the lowest altitudes in the Likhu Khola, through streams in forest, alpine scrub and tundra at higher altitudes in Langtang. 2. Diatoms, bryophytes, macroinvertebrates and fish all showed pronounced altitudinal changes in assemblage composition as shown by TWINSPAN and DECORANA. A few taxa were restricted to streams at high altitude, but many more occurred only at lower altitudes where taxon richness increased substantially despite catchment disturbance by terraced agriculture. 3. Diatoms characteristic of lower altitude streams were mostly motile, epipelic or episammic Navicula and Nitzschia spp., which occur typically at greater electrolyte and nutrient concentrations. Those characteristic of higher and steeper sites included attached Fragilaria spp. and prostrate Achnanthes spp., tolerant of turbulent flow. 4. Cover by bryophytes varied within catchment type; high altitude springs supported dense mats, unlike streams fed by ice and glaciers. Taxa confined to low altitudes included those characteristic of humid subtropical conditions. 5. Invertebrate families occurring only at lower altitudes included a range of burrowers and pool dwellers. Numerically, filter feeding Hydropsychidae and Simuliidae dominated streams in terraced and forested catchments, whereas grazing baetid mayflies dominated higher altitude streams in scrub and tundra. 6. The combined density and biomass of at least six fish species in the Likhu Khola were 23-250 (per 100 m(-2)), and 86-1282 g wet mass (per 100 m(-2)), respectively. No fish were found in Langtang streams, probably because torrential headwaters prevented colonization. 7. Our data confirm that altitudinal transitions in stream biota are pronounced in the Himalaya of Nepal, but are likely to reflect a wide array of potential influences.</t>
  </si>
  <si>
    <t>Nadai, Gabrielle; Noethig, Eva-Maria; Fortier, Louis; Lalande, Catherine</t>
  </si>
  <si>
    <t>Early snowmelt and sea ice breakup enhance algal export in the Beaufort Sea</t>
  </si>
  <si>
    <t>10.1016/j.pocean.2020.102479</t>
  </si>
  <si>
    <t>Microalgal cells collected with moored sediment traps deployed during three to five annual cycles at three sites in the Beaufort Sea were identified to investigate variations in the timing, abundance and composition of microalgal fluxes in relation to snow and sea ice cover. The investigation period encompassed two extremes in snow and sea ice conditions: a delayed melt due to an ice rebound in 2013 and a premature snowmelt and sea ice breakup that led to an ice-free Beaufort Sea in 2016. Diatoms dominated the microalgal fluxes, with the pelagic centric diatoms Thalassiosira spp. and the ice-associated pennate diatoms Fragilariopsis spp. consistently collected at the three sites. The export of the ice-obligated algae Nitzschia frigida indicated the release of sea ice algae at the onset of snowmelt. Early snowmelt and sea ice breakup in 2016 contributed to an early start of ice algae release accompanied with early peaks in diatom fluxes and higher diatom and phytoplankton carbon (PPC) fluxes during spring and summer. Conversely, delayed sea ice algae release, low diatom fluxes, and low PPC fluxes were observed when snowmelt and sea ice breakup occurred late over the Mackenzie shelf break. The amount of diatoms exported at similar to 100-300 m also likely depended on a match or mismatch between algal production and zooplankton grazing. Variations in the snow and sea ice regimes at the regional scale therefore directly impact the timing and magnitude of microalgal export and its contribution to particulate organic carbon flux in the Arctic Ocean. With global warming, the ongoing sea ice reduction in the Arctic Ocean may increase PPC fluxes to the seafloor and potential carbon sequestration at depth.</t>
  </si>
  <si>
    <t>BRYANT, JP; HEITKONIG, I; KUROPAT, P; OWENSMITH, N</t>
  </si>
  <si>
    <t>EFFECTS OF SEVERE DEFOLIATION ON THE LONG-TERM RESISTANCE TO INSECT ATTACK AND ON LEAF CHEMISTRY IN 6 WOODY SPECIES OF THE SOUTHERN AFRICAN SAVANNA</t>
  </si>
  <si>
    <t>10.1086/285145</t>
  </si>
  <si>
    <t>Severe defoliation as occurs in insect outbreaks can alter the chemistry and food value of woody-plant leaves for insects for several years after defoliation ceases. Two hypotheses, the active-defense hypothesis (AD) and the hypothesis of a carbon/nutrient balance (CNB), attempt to explain the mechanism of such responses to defoliation. We tested these hypotheses by studying the responses to severe defoliation by six southern African savanna woody species. Manual defoliation of the three fast-growing deciduous species we studied (Grewia flavescens, Acacia tortilis, Dichrostachys cinerea) resulted in increased resistance to insect attack in the next year. Concomitantly, nitrogen (N) and phosphorus (P) concentrations in leaves decreased and leaf total phenol and condensed tannin concentrations increased. The three slowly growing species that we studied (Burkea africana, Ochna pulchra, Euclea natalensis) responded differently to manual defoliation. In the year following defoliation, leaf resistance to insect attack declined, concentrations of total phenols and condensed tannin in leaves decreased, and concentrations of N and P increased. These opposite responses are consistent with the expectations of CNB rather than AD. We also found that defoliation of B. africana by caterpillars of one of its major defoliators, the saturniid moth Cirina forda, resulted in a greater loss of resistance than did manual defoliation of B. africana. This result further suggests that the AD does not apply to B. africana. We conclude that inherently slow growth constrains the long-term responses of woody plants to severe defoliation. Most of our results indicate that the CNB is a useful working model of woody-plant responses to defoliation. However, CNB's current emphasis on evergreenness as a control over the way slowly growing woody species respond to severe defoliation cannot explain our results. Thus, we suggest that a low photosynthetic capacity is also an important control over these responses.</t>
  </si>
  <si>
    <t>Di Giuseppe, Graziano; Barbieri, Michele; Vallesi, Adriana; Luporini, Pierangelo; Dini, Fernando</t>
  </si>
  <si>
    <t>Phylogeographical pattern of Euplotes nobilii, a protist ciliate with a bipolar biogeographical distribution</t>
  </si>
  <si>
    <t>10.1111/mec.12363</t>
  </si>
  <si>
    <t>Nuclear (18S and ITS) and mitochondrial (16S) ribosomal RNA gene sequences were determined from genetically distinct wild-type strains of Antarctic (nine strains), Fuegian (four strains), Greenland (nine strains) and Svalbard (three strains) populations of the marine ciliate, Euplotes nobilii, and analysed for their nucleotide polymorphisms. A close genetic homogeneity was found within and between the Antarctic and Fuegian populations, while more significant levels of genetic differentiation were detected within and between the two Arctic populations, as well as between these populations and the Antarctic/Fuegian ones. The phylogeographical pattern that was derived from these data indicates that gene flow is not limited among Arctic populations; it equally connects the Arctic and Antarctic populations either directly, or through the Fuegian population. This indication reinforces previous evidence from laboratory assays of mating interactions between some of the strains analysed in this work that Southern and Northern polar populations of E. nobilii belong to a unique, panmictic population that substantially share the same gene pool.</t>
  </si>
  <si>
    <t>CULLEN, JJ</t>
  </si>
  <si>
    <t>HYPOTHESES TO EXPLAIN HIGH-NUTRIENT CONDITIONS IN THE OPEN SEA</t>
  </si>
  <si>
    <t>10.4319/lo.1991.36.8.1578</t>
  </si>
  <si>
    <t>Oceanic high-nutrient, low-chlorophyll waters are characterized principally by the persistence of major nutrients at the sea surface. This condition indicates control of autotrophic production by something other than NO3 or PO4, but the nature of this control is at present unresolved. The range of hypotheses to explain the high-nutrient condition is illustrated by the grazing hypothesis (specific growth rates of phytoplankton are maximal and environmental stability allows development of a balanced food web that maintains low standing crops of phytoplankton) and the iron hypothesis (standing crop of plankton is constrained by availability of Fe: if more Fe were available, the standing crop of phytoplankton would increase and NO3 would be depleted, despite grazing). The iron hypothesis has been examined experimentally in the subarctic and equatorial Pacific and in Antarctic waters. In each environment, Fe enrichment enhanced the final yield of phytoplankton biomass after incubations of many days. Interpretation of these experiments is contentious because containment in bottles is unnatural. Nonetheless, recent studies in the laboratory and in the field indicate that Fe and possibly other trace elements exert selective pressures on oceanic phytoplankton and that enrichment of high-nutrient waters with Fe would change the species composition of phytoplankton and food-web interactions, thereby enhancing utilization of NO3. The magnitude of this enhancement cannot be predicted with confidence. Results from the central equatorial Pacific indicate that the specific growth rates of phytoplankton are adequate to overcome physical forcing and to deplete ambient NO3 in the euphotic zone. It is suggested that grazing controls the populations of the dominant, small cells. However, the supply of Fe might ultimately regulate nutrient utilization by limiting the specific growth rates of larger cells that might otherwise escape grazing control and bloom. Observations from the subarctic Pacific are consistent with this view, but the regulation of phytoplankton growth and nutrient utilization might not be the same in cold, physically perturbed Antarctic waters.</t>
  </si>
  <si>
    <t>HIK, DS; JEFFERIES, RL; SINCLAIR, ARE</t>
  </si>
  <si>
    <t>FORAGING BY GEESE, ISOSTATIC UPLIFT AND ASYMMETRY IN THE DEVELOPMENT OF SALT-MARSH PLANT-COMMUNITIES</t>
  </si>
  <si>
    <t>10.2307/2260685</t>
  </si>
  <si>
    <t>1. The response of different salt-marsh plant communities to grazing by lesser snow geese and isostatic uplift was examined at La Perouse Bay, Manitoba on the Hudson Bay coast. Results are based on direct experimental manipulation of swards and previously published floristic and biomass data. 2. At the seaward end of the salt-marsh the vegetation is composed of Puccinellia phryganodes and Carex subspathacea. This assemblage of species is also present in the upper marsh, but only as a consequence of intense grazing by geese. Grazed swards of these species persist over a period of at least 10 years. 3. When swards are protected from grazing in the upper marsh, rapid changes in floristic composition of vegetation occur. There is a substantial increase in above-ground biomass and the vegetation is dominated by Calamagrostis deschampsiodes, Festuca rubra and dicotyledonous plants. When these swards are grazed the species composition does not revert to the Puccinellia-Carex assemblage. 4. In the presence of grazing this change from the Puccinellia-Carex assemblage to the Calamagrostis-Festuca assemblage occurs gradually as a consequence of changes in edaphic conditions associated with isostatic uplift. The geese delay the rate of vegetational development associated with the effects of isostatic uplift but they cannot arrest it. 5. Both types of plant assemblage may become extinct locally as a result of grubbing by the geese for roots and rhizomes of graminoid species. Habitat conditions are sufficiently altered following grubbing that the process of succession recommences from bare sediment. 6. The results of changes in floristic composition, above-ground biomass and replacement rates of vegetation are examined in relation to predictions of multiple-state models which emphasize the directional asymmetry in the development of plant communities.</t>
  </si>
  <si>
    <t>reports field data from other studies to build their models</t>
  </si>
  <si>
    <t>Souffreau, Caroline; Van der Gucht, Katleen; van Gremberghe, Ineke; Kosten, Sarian; Lacerot, Gissell; Lobao, Lucia Meirelles; de Moraes Huszar, Vera Lucia; Roland, Fabio; Jeppesen, Erik; Vyverman, Wim; De Meester, Luc</t>
  </si>
  <si>
    <t>Environmental rather than spatial factors structure bacterioplankton communities in shallow lakes along a &gt; 6000km latitudinal gradient in South America</t>
  </si>
  <si>
    <t>10.1111/1462-2920.12692</t>
  </si>
  <si>
    <t>Metacommunity studies on lake bacterioplankton indicate the importance of environmental factors in structuring communities. Yet most of these studies cover relatively small spatial scales. We assessed the relative importance of environmental and spatial factors in shaping bacterioplankton communities across a &gt;6000km latitudinal range, studying 48 shallow lowland lakes in the tropical, tropicali (isothermal subzone of the tropics) and tundra climate regions of South America using denaturing gradient gel electrophoresis. Bacterioplankton community composition (BCC) differed significantly across regions. Although a large fraction of the variation in BCC remained unexplained, the results supported a consistent significant contribution of local environmental variables and to a lesser extent spatial variables, irrespective of spatial scale. Upon correction for space, mainly biotic environmental factors significantly explained the variation in BCC. The abundance of pelagic cladocerans remained particularly significant, suggesting grazer effects on bacterioplankton communities in the studied lakes. These results confirm that bacterioplankton communities are predominantly structured by environmental factors, even over a large-scale latitudinal gradient (6026km), and stress the importance of including biotic variables in studies that aim to understand patterns in BCC.</t>
  </si>
  <si>
    <t>Hagen, W</t>
  </si>
  <si>
    <t>Reproductive strategies and energetic adaptations of polar zooplankton</t>
  </si>
  <si>
    <t>INVERTEBRATE REPRODUCTION &amp; DEVELOPMENT</t>
  </si>
  <si>
    <t>10.1080/07924259.1999.9652674</t>
  </si>
  <si>
    <t>Key factors governing polar ocean ecosystems are low temperatures and a pronounced seasonal variability of ice cover, light regime and primary production. Depending on their ecological niche and trophic position, zooplankton species at high latitudes have developed a variety of reproductive strategies and energetic adaptations to cope with these extreme environmental conditions. Life-cycle strategies of the herbivorous copepods and euphausiids, which make up the major portion of polar zooplankton biomass, include seasonal vertical migration, dormancy (diapause, quiescence) and the accumulation of energy reserves. These lipid stores help to buffer the pulsed seasonal food supply, and they play an important role in fueling reproduction independent of phytoplankton. Only a smaller fraction of the lipid reserves accumulated during spring and summer are usually catabolized for metabolic maintenance during the food-limited dark season. These deposits are retained until the end of winter and allow early egg production and spawning prior to - or coinciding with - the onset of vernal primary production. It enables the new generation to make full use of the short productive season for growth and development to reach viable overwintering stages. The Antarctic krill Euphausia superba is an exception since it uses its depot lipids for metabolic maintenance during the dark season. It therefore relies on external resources (primary production) for reproductive processes, resulting in a later spawning period as compared to the other euphausiids. Another important component of the herbivorous Antarctic zooplankton, the salps, have developed a very different reproductive strategy. They are able to switch from sexual reproduction to asexual budding (metagenesis), which allows extreme multiplication rates under favourable feeding conditions. Due to these successful adaptations, herbivores are able to build up huge stocks, in spite of the short productive period. Omnivorous and carnivorous zooplankton species, e.g., amphipods or chaetognaths, are not much constrained by the seasonality problem, but experience a more constant food supply. They show a tendency towards K strategies with a prolonged reproductive period, reduced egg numbers and increasing parental care. However, they do not exhibit such typical polar adaptations as developed by the herbivorous species.</t>
  </si>
  <si>
    <t>OKSANEN, L; RANTA, E</t>
  </si>
  <si>
    <t>Plant strategies along mountain vegetation gradients: a test of two theories</t>
  </si>
  <si>
    <t>10.2307/3235678</t>
  </si>
  <si>
    <t>We test the predictions of two theories on plant strategies along vegetation gradients of a North Scandinavian mountain area, from herb-rich birch forests at 250 m. a.s.l. to the summit at 1530 m. a.s.l. According to Grime's theory. stressful physical conditions select for an adaptational syndrome called S-strategy. The theory predicts that the prevalence of S-strategic features increases monotonically from forests to hi-h-alpine boulder fields. Alternatively, the traits that Grime regards as S-strategic can be interpreted as adaptations to high natural-grazing pressure which culminates in moderately stressful habitats: productive enough to sustain grazers but yet so barren that moderate grazer densities suffice to deplete the vegetation. The observed vegetation patterns support this alternative view. We thus suggest that Grime's triangle should be revised as to make the role of grazing as the central causal factor behind the third strategy explicit.</t>
  </si>
  <si>
    <t>Bowyer, RT; Kie, JG; Van Ballenberghe, V</t>
  </si>
  <si>
    <t>Habitat selection by neonatal black-tailed deer: Climate, forage, or risk of predation?</t>
  </si>
  <si>
    <t>10.2307/1382972</t>
  </si>
  <si>
    <t>We studied habitat selection by neonatal (2-10 days old) black-tailed deer (Odocoileus hemionus columbianus) on Big Flat, Trinity Co., California, during June-August, 1992-1993. Even deer 2-3 days old frequently followed their mothers and occurred in social groups with other adult deer. Neonates used south-facing slopes with gentle terrain and high variability in overstory and concealment cover more often than expected from availability of those habitat variables. Young deer also selected sites with more herbaceous vegetation but avoided areas with more browse. Forage was more digestible at sites with neonates than at random sites, but no difference occurred in nitrogen content of forage between those sites. Variables identified as important components of habitat for young deer more Likely were related to the thermal environment of the neonate and nutritional demands of lactating females than to risk of predation. Alternatively, variation in concealment cover may have been related to predation risk, resulting in a positive relationship between forage availability and risk predation. Minimizing the predation:forage ratio was not a viable model for explaining habitat selection in neonates.</t>
  </si>
  <si>
    <t>Welker, JM; Fahnestock, JT; Povirk, KL; Bilbrough, CJ; Piper, RE</t>
  </si>
  <si>
    <t>Alpine grassland CO2 exchange and nitrogen cycling: Grazing history effects, medicine bow range, Wyoming, USA</t>
  </si>
  <si>
    <t>10.1657/1523-0430(2004)036[0011:AGCEAN]2.0.CO;2</t>
  </si>
  <si>
    <t>Our study examined carbon dioxide exchange and nitrogen cycling over two consecutive years (winter and summer) in a grazed alpine grassland and in an embedded long-term grazing exclosure to ascertain whether grazing history had resulted in divergent soil carbon attributes, CO2 exchange rates, and different vegetation C and N and soil N processes. Soil C and N concentrations and masses were significantly higher in the grazed than in the ungrazed area, though grass leaf N was higher in the ungrazed area, as was vegetation biomass. Detectable amounts of CO2 were lost from the grazed and ungrazed areas of this grassland during the winters of 1998, 1999, and 2000, and at 6 of 15 winter flux sample dates, CO2 efflux was greater in the grazed area than in the ungrazed area. The ungrazed area consistently gained more C during the summer months than the grazed area, with net CO2 exchange peaking in mid-July 1998 at nearly 5 mumol m(-2) s(-1) in the ungrazed area compared to &lt;2 mu mol m(-2) s(-1) in the grazed area. During the 2-yr study period, the grazed area was a carbon source of 170 g C m-2, while the ungrazed area was a carbon sink of 83 g C m(-2). Lower N mineralization rates early and late in the summer (1999) in the grazed site at Libby Flats corresponded to reductions in net CO2 exchange and lower plant N content compared to the ungrazed exclosure. Based on these results, we suggest that: (1) long-term grazing in high-altitude rangelands can alter annual CO2 exchange and N dynamics; (2) temporal synchrony in C and N processes occur during the summer; that is, increased C exchange rates accompany increased N mineralization rates; and (3) integrative (total soil C and N) and instantaneous (CO2 exchange and vegetation N) measures of C and N dynamics may not necessarily lead to the same interpretation regarding C sequestration and N cycling in alpine grasslands.</t>
  </si>
  <si>
    <t>Croitor, Roman; Obada, Theodor</t>
  </si>
  <si>
    <t>On the presence of Late Pleistocene wapiti, Cervus canadensis Erxleben, 1777 (Cervidae, iklantinalia) in the Palaeolithic site Climauti II (Moldova)</t>
  </si>
  <si>
    <t>This article reports antler remains from the Late Paleolithic site of Climauti II (Republic of Moldova) confirming the presence of wapiti Cervus canadensis in the Late Pleistocene of Western Eurasia. The occurrence of wapiti in the East Carpathian area by 20 ky BP coincides with the local extinction of Megaloceros giganteus, Crocutaspelaea, and Ursus spelaeus, and substitution of local forest reindeer with grazing tundra-steppe Rangifer tarandus constantini. We here provide an overview of paleontological data and opinions on the presence of Cervus canadensis in Europe, a discussion on the taxonomic status and systematic position of the extinct deer Cervus elaphus palmidactyloceros, and propose a dispersal model for wapiti in Europe during the Late Pleistocene.</t>
  </si>
  <si>
    <t>Stillman, R. A.; Rivers, E. M.; Gilkerson, W.; Wood, K. A.; Nolet, B. A.; Clausen, P.; Wilson, H. M.; Ward, D. H.</t>
  </si>
  <si>
    <t>Predicting impacts of food competition, climate, and disturbance on a long-distance migratory herbivore</t>
  </si>
  <si>
    <t>10.1002/ecs2.3405</t>
  </si>
  <si>
    <t>Climate change is driving worldwide shifts in the distribution of biodiversity, and fundamental changes to global avian migrations. Some arctic-nesting species may shorten their migration distance as warmer temperatures allow them to winter closer to their high-latitude breeding grounds. However, such decisions are not without risks, since this intensifies pressure on resources when they are used for greater periods of time. In this study, we used an individual-based model to predict how future changes in food abundance, winter ice coverage, and human disturbance could impact an Arctic/sub-Arctic breeding goose species, black brant (Branta bernicla nigricans, Lawrence 1846), and their primary food source, common eelgrass (Zostera marina L.), at the Izembek Lagoon complex in southwest Alaska. Brant use the site during fall and spring migrations, and increasingly, for the duration of winter. The model was validated by comparing predictions to empirical observations of proportion of geese surviving, proportion of geese emigrating, mean duration of stay, mean rate of mass gain/loss, percentage of time spent feeding, number of bird days, peak population numbers, and distribution across the complex. The model predicted that reductions &gt;50% of the current decadal (2007-2015) mean of eelgrass biomass, which have been observed in some years, or increases in the number of brant, could lead to a reduction in the proportion of birds that successfully migrate to their breeding grounds from the site. The model also predicted that access to eelgrass in lagoons other than Izembek was critical for overwinter survival and spring migration of brant, if overall eelgrass biomass was 50% of the decadal mean biomass. Geese were typically predicted to be more vulnerable to environmental change during winter and spring, when eelgrass biomass is lower, and thermoregulatory costs for the geese are higher than in fall. We discuss the consequences of these predictions for goose population trends in the face of natural and human drivers of change.</t>
  </si>
  <si>
    <t>Domaschke, Stephanie; Fernandez-Mendoza, Fernando; Garcia, Miguel A.; Martin, Maria P.; Printzen, Christian</t>
  </si>
  <si>
    <t>Low genetic diversity in Antarctic populations of the lichen-forming ascomycete Cetraria aculeata and its photobiont</t>
  </si>
  <si>
    <t>10.3402/polar.v31i0.17353</t>
  </si>
  <si>
    <t>Lichens, symbiotic associations of fungi (mycobionts) and green algae or cyanobacteria (photobionts), are poikilohydric organisms that are particularly well adapted to withstand adverse environmental conditions. Terrestrial ecosystems of the Antarctic are therefore largely dominated by lichens. The effects of global climate change are especially pronounced in the maritime Antarctic and it may be assumed that the lichen vegetation will profoundly change in the future. The genetic diversity of populations is closely correlated to their ability to adapt to changing environmental conditions and to their future evolutionary potential. In this study, we present evidence for low genetic diversity in Antarctic mycobiont and photobiont populations of the widespread lichen Cetraria aculeata. We compared between 110 and 219 DNA sequences from each of three gene loci for each symbiont. A total of 222 individuals from three Antarctic and nine antiboreal, temperate and Arctic populations were investigated. The mycobiont diversity is highest in Arctic populations, while the photobionts are most diverse in temperate regions. Photobiont diversity decreases significantly towards the Antarctic but less markedly towards the Arctic, indicating that ecological factors play a minor role in determining the diversity of Antarctic photobiont populations. Richness estimators calculated for the four geographical regions suggest that the low genetic diversity of Antarctic populations is not a sampling artefact. Cetraria aculeata appears to have diversified in the Arctic and subsequently expanded its range into the Southern Hemisphere. The reduced genetic diversity in the Antarctic is most likely due to founder effects during long-distance colonization.</t>
  </si>
  <si>
    <t>Boiger, G.; Boldrini, M.; Lienhard, V; Siyahhan, B.; Khawaja, H.; Moatamedi, M.</t>
  </si>
  <si>
    <t>Multiphysics Eulerian-Lagrangian Electrostatic Particle Spray- And Deposition Model for OpenFOAM (R) and KaleidoSim (R) Cloud-Platform</t>
  </si>
  <si>
    <t>INTERNATIONAL JOURNAL OF MULTIPHYSICS</t>
  </si>
  <si>
    <t>A finite volume based Eulerian-Lagrangian model has been created within OpenFOAM (R) in order to predict the behavior of particle clouds as well as particle deposition thicknesses on substrates under the influence of electrostatic effects. The model resolves close to electrode effects as well as phenomena within the entire deposition chamber. It considers fluid dynamic effects, particle inertia, gravity, electric- as well as mechanic particle-particle interaction, corona formation, dynamic particle charging mechanisms, and coupling of particle motion to Reynolds-Averaged Navier-Stokes (RANS) based flow simulations. Resulting deposition pattern predictions were experimentally validated. It is demonstrated qualitatively and quantitatively that the measured deposition thicknesses and patterns vary by; i) applied voltage, ii) airflow rate, pistol-substrate iii) distance and iv) angle. Furthermore, the software has been prepared such that it works on the cloud computing software KaleidoSim (R), which enables the simultaneous browser-based running of hundreds of cases for large parameter studies.</t>
  </si>
  <si>
    <t>Teichert, Sebastian; Woelkerling, William; Ruggeberg, Andres; Wisshak, Max; Piepenburg, Dieter; Meyerhoefer, Michael; Form, Armin; Buedenbender, Jan; Freiwald, Andre</t>
  </si>
  <si>
    <t>Rhodolith beds (Corallinales, Rhodophyta) and their physical and biological environment at 80 degrees 31 ' N in Nordkappbukta (Nordaustlandet, Svalbard Archipelago, Norway)</t>
  </si>
  <si>
    <t>PHYCOLOGIA</t>
  </si>
  <si>
    <t>10.2216/11-76.1</t>
  </si>
  <si>
    <t>Polar coralline red algae (Corallinales, Rhodophyta) that form rhodoliths have received little attention concerning their potential as ecosystem engineers and carbonate factories; although, recent findings revealed that they are much more widespread in polar waters than previously thought. The present study deals with the northernmost rhodolith communities currently known, discovered in 2006 at 80 degrees 31'N in Nordkappbukta (North Cape Bay) at Nordaustlandet, Svalbard. These perennial coralline algae must be adapted to extreme seasonality in terms of light regime (c. 4 months winter darkness), sea ice coverage, nutrient supply, turbidity of the water column, temperature and salinity. The rhodolith communities and their environment were investigated using multibeam swath bathymetry, CTD measurements, recordings of the photosynthetic active radiation (PAR) and determination of the water chemistry, seabed imaging and targeted sampling by means of the manned submersible JAGO as well as benthic collections with a dredge. The coralline flora was composed mainly of Lithothamnion glaciale, with a lesser amount of Phymatolithon tenue. Based on their distribution and development at different depth levels, a facies model was developed. Rhodoliths occurred between 30 and 51 m, while coralline algae attached to cobbles were present as deep as 78 m. Measurements of the PAR indicated their adaptation to extreme low light levels. Ambient waters were always saturated with reference to calcite and aragonite for the whole area. The rhodolith-associated macrobenthic fauna samples yielded 59 species, only one of which was typically Arctic, and the concomitant appearance of corallines and grazers kept the corallines free from epiphytes and coequally provided feeding grounds for the grazers. Overall, L. glaciate and P. tenue appeared to be well adapted to the extreme environment of the Arctic.</t>
  </si>
  <si>
    <t>Mackinson, B. L.; Moran, S. B.; Lomas, M. W.; Stewart, G. M.; Kelly, R. P.</t>
  </si>
  <si>
    <t>Estimates of micro-, nano-, and picoplankton contributions to particle export in the northeast Pacific</t>
  </si>
  <si>
    <t>10.5194/bg-12-3429-2015</t>
  </si>
  <si>
    <t>The contributions of micro-, nano-, and picoplankton to particle export were estimated from measurements of size-fractionated particulate Th-234, organic carbon, and phytoplankton indicator pigments obtained during five cruises between 2010 and 2012 along Line P in the subarctic northeast Pacific Ocean. Sinking fluxes of particulate organic carbon (POC) and indicator pigments were calculated from Th-234-U-238 disequilibria and, during two cruises, measured by a sediment trap at Ocean Station Papa. POC fluxes at 100m ranged from 0.65 to 7.95 mmol m(-2) d(-1), similar in magnitude to previous results at Line P. Microplankton pigments dominate indicator pigment fluxes (averaging 69 +/- 19% of total pigment flux), while nanoplankton pigments comprised the majority of pigment standing stocks (averaging 64 +/- 23% of total pigment standing stocks). Indicator pigment loss rates (the ratio of pigment export flux to pigment standing stocks) point to preferential export of larger microplankton relative to smaller nano-and picoplankton. However, indicator pigments do not quantitatively trace particle export resulting from zooplankton grazing, which may be an important pathway for the export of small phytoplankton. These results have important implications for understanding the magnitude and mechanisms controlling the biological pump at Line P in particular, and more generally in oligotrophic gyres and high-nutrient, low-chlorophyll (HNLC) regions where small phytoplankton represent a major component of the autotrophic community.</t>
  </si>
  <si>
    <t>Anderson, TR; Ducklow, HW</t>
  </si>
  <si>
    <t>Microbial loop carbon cycling in ocean environments studied using a simple steady-state model</t>
  </si>
  <si>
    <t>10.3354/ame026037</t>
  </si>
  <si>
    <t>A simple steady-state model is used to examine the microbial loop as a pathway for organic C in marine systems, constrained by observed estimates of bacterial to primary production ratio (BP:PP) and bacterial growth efficiency (BGE). Carbon sources (primary production including extracellular release of dissolved organic carbon, DOC), cycling via zooplankton grazing and viral lysis, and sinks (bacterial and zooplankton respiration) are represented. Model solutions indicate that, at least under near steady-state conditions, recent estimates of BP:PP of about 0.1 to 0.15 are consistent with reasonable scenarios of C cycling (low BGE and phytoplankton extracellular release) at open ocean sites such as the Sargasso Sea and subarctic North Pacific. The finding that bacteria are a major (50%) sink for primary production is shown to be consistent with the best estimates of BGE and dissolved organic matter (DOM) production by zooplankton and phytoplankton. Zooplankton-related processes are predicted to provide the greatest supply of DOC for bacterial consumption. The bacterial contribution to C flow in the microbial loop, via bacterivory and viral lysis, is generally low, as a consequence of low BGE. Both BP and BGE are hard to quantify accurately. By indicating acceptable combinations of parameter values for given BP:PP, the model provides a simple tool for examining the reliability of BP and BGE estimates.</t>
  </si>
  <si>
    <t>Gravendeel, Barbara; Protopopov, Albert; Bull, Ian; Duijm, Elza; Gill, Fiona; Nieman, Aline; Rudaya, Natalia; Tikhonov, Alexei N.; Trofimova, Svetlana; van Reenen, Guido B. A.; Vos, Rutger; Zhilich, Snezhana; van Geel, Bas</t>
  </si>
  <si>
    <t>Multiproxy study of the last meal of a mid-Holocene Oyogos Yar horse, Sakha Republic, Russia</t>
  </si>
  <si>
    <t>10.1177/0959683614540953</t>
  </si>
  <si>
    <t>The last meal of a horse that lived in the northern part of the Sakha Republic (Russia) c. 5400 years ago was studied using pollen, spores, botanical macroremains, lipid composition, and ancient DNA in order to reconstruct its components. Pollen of Poaceae was superabundant, but this may be because of over-representation as a consequence of grazed inflorescenses of grasses. We evaluate the paleo-environmental indicator value of the different methods applied. Botanical macrofossils and chemical data show what the animal had eaten. Pollen grains and the aDNA record also give information about taxa that occurred elsewhere in the landscape. The combined data point to an open landscape of a coastal tundra dominated by graminoids (Poaceae, Cyperaceae) with a limited amount of Birch and Alder.</t>
  </si>
  <si>
    <t>Abermann, Jakob; Eckerstorfer, Markus; Malnes, Eirik; Hansen, Birger Ulf</t>
  </si>
  <si>
    <t>A large wet snow avalanche cycle in West Greenland quantified using remote sensing and in situ observations</t>
  </si>
  <si>
    <t>NATURAL HAZARDS</t>
  </si>
  <si>
    <t>10.1007/s11069-019-03655-8</t>
  </si>
  <si>
    <t>On 11 April 2016 we observed high slushflow and wet snow avalanche activity at the environmental monitoring station Kobbefjord in W-Greenland. Snow avalanches released as a result of snow wetting induced by rain-on-snow in combination with a strong rise in air temperature. We exploit high-resolution satellite imagery covering pre- and post-event conditions for avalanche quantification and show that nearly 800 avalanches were triggered during this cycle. The nature of this extraordinary event is put into a longer temporal context by analysing several years of meteorological data and time-lapse imagery. We find that no event of similar size has occurred during the past 10 years of intense environmental monitoring in the study area. Meteorological reanalysis data reveal consistent relevant weather patterns for potential rain-on-snow events in the study area being warm fronts from Southwest with orographic lifting processes that triggered heavy precipitation.</t>
  </si>
  <si>
    <t>Abermann, Jakob; Steiner, Jakob F.; Prinz, Rainer; Wecht, Matthias; Lisager, Peter</t>
  </si>
  <si>
    <t>The Red Rock ice cliff revisited - six decades of frontal, mass and area changes in the Nunatarssuaq area, Northwest Greenland</t>
  </si>
  <si>
    <t>JOURNAL OF GLACIOLOGY</t>
  </si>
  <si>
    <t>10.1017/jog.2020.28</t>
  </si>
  <si>
    <t>We present changes of the ice margin in Northwest Greenland at the Eastern part of the Nunatarssuaq Ice Cap (NIC) over six decades. The ice margin in this area terminates as a near-vertical ice cliff of between 9 and 33 m thickness. During the years 1954-1957 and in 1965 multi-disciplinary studies were performed. We digitise and orthorectify material, that is often difficult to access, in order to use the historical data as an absolute starting point of our change assessment. We compare the cliff morphology of the mid-1950s and the mid-1960s with various time-steps between 1985 and 2017. The studied ice margin remained remarkably constant with very subtle changes of changing sign: rather slow advance rates are reported from the 1950s and 1960s that accelerated until 1985 and were followed by a general retreat until 2012 and a subsequent advance until 2017. Thickness changes are negative throughout the entire time-period, however, different rates of thinning are shown and there is a positive relationship with air temperature anomalies. Compared to similar elevations on the adjacent Greenland ice sheet, we find significantly weaker thinning rates at the NIC.</t>
  </si>
  <si>
    <t>Ukkonen, P.; Aaris-Sorensen, K.; Arppe, L.; Clark, P. U.; Daugnora, L.; Lister, A. M.; Lougas, L.; Seppa, H.; Sommer, R. S.; Stuart, A. J.; Wojtal, P.; Zupins, I.</t>
  </si>
  <si>
    <t>Woolly mammoth (Mammuthus primigenius Blum.) and its environment in northern Europe during the last glaciation</t>
  </si>
  <si>
    <t>10.1016/j.quascirev.2010.12.017</t>
  </si>
  <si>
    <t>Woolly mammoths were large, herbivorous, cold-adapted mammals of the Late Pleistocene. The diet and habitat requirements of the species set certain constraints on the palaeoenvironments it could occupy. The relationship between the mammoth's shifting range and changing environments can be explored using independent data on ice sheet configuration, temperature, and vegetation, provided the locality and age of the fossil remains can be validated. Here we present a comprehensive record of occurrence of the woolly mammoth in the circum-Baltic region of northern Europe during the last glaciation, based on a compilation of radiocarbon-dated remains. The record shows that the mammoth was widespread in northern and north-eastern Europe during Marine Isotope Stage 3 (MIS 3), at 50,000-30,000 calibrated years ago (50 -30 ka). The presence of the species up to 65 degrees N latitude supports the restriction of the Scandinavian Ice Sheet (SIS) during MIS 3. The widest distribution range round 30 ka was followed by a decline that led to the disappearance of mammoths from the area during the maximum extent of the SIS, from 22 to 18 ka. The woolly mammoth re-colonized the Baltic region and southern Scandinavia after the onset of the late-glacial deglaciation at 17 ka. The late-glacial record suggests a markedly fluctuating population changing its range in tune with the rapid environmental changes. The last appearance of mammoth in our study region was in Estonia during the Younger Dryas (Greenland Stadial 1; GS1) at about 12 ka. The two major periods of occurrence during MIS 3 and the late-glacial stadial suggest that mammoth had a wide tolerance of open to semi-open tundra and steppe-tundra habitats with intermediately cold climate, whereas the 22-18 ka disappearance suggests a major southward and/or eastward retreat in response to extremely cold, glacial conditions near the SIS margin. The final regional extinction correlates with the re-forestation during the rapid warming at the Younger Dryas-Holocene boundary. (C) 2010 Elsevier Ltd. All rights reserved.</t>
  </si>
  <si>
    <t>Wurl, Oliver; Miller, Lisa; Vagle, Svein</t>
  </si>
  <si>
    <t>Production and fate of transparent exopolymer particles in the ocean</t>
  </si>
  <si>
    <t>10.1029/2011JC007342</t>
  </si>
  <si>
    <t>The production and fate of transparent exopolymer particles (TEP) have been investigated in various oceanic regions (tropical, temperate, and polar), from the sea surface microlayer (SML) to the deep ocean. Accumulation of TEP within the mixed layer was observed even in the absence of phytoplankton blooms, indicating abiotic processes are important in TEP production. The abiotic TEP aggregation rates measured in the tropical and temperate North Pacific and the Arctic Ocean averaged between 8 and 12 mu mol C L-1 d(-1). Depth profiles from under sea ice in the Arctic revealed the highest TEP concentrations, potentially released by sympagic algal activity at the bottom of the sea ice. The aggregation rates in the SML, the interfacial layer between the ocean and atmosphere, were generally enhanced over those in the bulk surface waters by factors of 2 to 30. This finding further strengthens a developing consensus on the gelatinous nature of the SML, which will also affect microbial life, light penetration, and surface wave properties. We present a conceptual model implying that abiotic aggregation is an important factor for TEP production in the ocean, in particular in sea surface microlayers, while consumption by zooplankton and protists recycle TEP, providing a new pool of dissolved precursor material. Overall, TEP is recycled within the water column through heterotrophic grazing and degradation, providing a new pool of TEP precursor materials, while enhanced aggregation rates of TEP in the SML indicates the importance of this thin surface film in the marine carbon cycle.</t>
  </si>
  <si>
    <t>Jefferies, Robert L.; Walker, N. Alan; Edwards, Kate A.; Dainty, Jack</t>
  </si>
  <si>
    <t>Is the decline of soil microbial biomass in late winter coupled to changes in the physical state of cold soils?</t>
  </si>
  <si>
    <t>10.1016/j.soilbio.2009.10.008</t>
  </si>
  <si>
    <t>During winter when the active layer of Arctic and alpine soils is below 0 degrees C, soil microbes are alive but metabolizing slowly, presumably in contact with unfrozen water. This unfrozen water is at the same negative chemical potential as the ice. While both the hydrostatic and the osmotic components of the chemical potential will contribute to this negative value, we argue that the osmotic component (osmotic potential) is the significant contributor. Hence, the soil microorganisms need to be at least halotolerant and psychrotolerant to survive in seasonally frozen soils. The low osmotic potential of unfrozen soil water will lead to the withdrawal of cell water, unless balanced by accumulation of compatible solutes. Many microbes appear to survive this dehydration, since microbial biomass in some situations is high, and rising, in winter. In late winter however, before the soil temperature rises above zero, there can be a considerable decline in soil microbial biomass due to the loss of compatible solutes from viable cells or to cell rupture. This decline may be caused by changes in the physical state of the system, specifically by sudden fluxes of melt water down channels in frozen soil, rapidly raising the chemical potential. The dehydrated cells may be unable to accommodate a rapid rise in osmotic potential so that cell membranes rupture and cells lyse. The exhaustion of soluble substrates released from senescing plant and microbial tissues in autumn and winter may also limit microbial growth, while in addition the rising temperatures may terminate a winter bloom of psychrophiles. Climate change is predicted to cause a decline in plant production in these northern soils, due to summer drought and to an increase in freeze-thaw cycles. Both of these may be expected to reduce soil microbial biomass in late winter. After lysis of microbial cells this biomass provides nutrients for plant growth in early spring. These feedbacks in turn, could affect herbivory and production at higher trophic levels. (C) 2009 Elsevier Ltd. All rights reserved.</t>
  </si>
  <si>
    <t>Smith, K. L., Jr.; Sherman, A. D.; Shaw, T. J.; Sprintall, J.</t>
  </si>
  <si>
    <t>Icebergs as Unique Lagrangian Ecosystems in Polar Seas</t>
  </si>
  <si>
    <t>ANNUAL REVIEW OF MARINE SCIENCE, VOL 5</t>
  </si>
  <si>
    <t>10.1146/annurev-marine-121211-172317</t>
  </si>
  <si>
    <t>Global warming and its disproportionate impact on polar regions have led to increased iceberg populations. Southern Ocean studies in the northwest Weddell Sea have verified substantial delivery of terrestrial material accompanied by increased primary production and faunal abundance associated with free-drifting icebergs. It is hypothesized that input and utilization of macro- and micronutrients are promoted by conditions unique to free-drifting icebergs, leading to increased production, grazing, and export of organic carbon. In Arctic regions, increased freshwater input from meltwater acts to stratify and stabilize the upper water column. As has been observed in the Southern Ocean, Arctic-region icebergs should drive turbulent upwelling and reduce stratification, potentially leading to increased nitrate delivery to the local ecosystem. Increasing populations of icebergs in polar regions can potentially be important in mediating the drawdown and sequestration of CO2 and can thus impact the oceanic carbon cycle.</t>
  </si>
  <si>
    <t>Boss, E.; Behrenfeld, M.</t>
  </si>
  <si>
    <t>In situ evaluation of the initiation of the North Atlantic phytoplankton bloom</t>
  </si>
  <si>
    <t>10.1029/2010GL044174</t>
  </si>
  <si>
    <t>Two years of continuous physical and optical measurements from a profiling float in the western subarctic North Atlantic are used to analyze seasonal phytoplankton dynamics. The observed annual cycle challenges the traditional view that initiation of spring accumulations of phytoplankton in the upper water column requires a critical stratification threshold (known as the 'Gran effect' or the 'Sverdrup Hypothesis'). Instead, we find that biomass accumulation begins in mid-winter when light levels are minimal and near-surface mixing is deepest. These observations are consistent with the recently proposed dilution-recoupling hypothesis which states that deep winter mixing in the North Atlantic is essential for bloom formation as it decouples phytoplankton growth from grazing losses, thereby allowing net biomass accumulation despite low-light conditions. Citation: Boss, E., and M. Behrenfeld (2010), In situ evaluation of the initiation of the North Atlantic phytoplankton bloom, Geophys. Res. Lett., 37, L18603, doi:10.1029/2010GL044174.</t>
  </si>
  <si>
    <t>Robertson, Michael W.; Russo, Nicholas J.; Mclnnes, Sandra J.; Goffinet, Bernard; Jimenez, Jaime E.</t>
  </si>
  <si>
    <t>Potential dispersal of tardigrades by birds through endozoochory: evidence from Sub-Antarctic White-bellied Seedsnipe (Attagis malouinus)</t>
  </si>
  <si>
    <t>10.1007/s00300-020-02680-9</t>
  </si>
  <si>
    <t>Tardigrades are potentially dispersed by birds, but the extent of the interactions between birds and tardigrades is virtually unknown. We discovered nine tardigrades within feces of White-bellied Seedsnipe (Attagis malouinus) collected from high Andean tundra on Navarino Island, Chile. Eight of the tardigrade specimens began moving once rehydrated. Two specimens belonged to the genus Adropion (Hypsibiidae), one to the Macrobiotus (Macrobiotidae), and five could not be identified. A ninth specimen was a species of Isohypsibius in an embryonic egg state. These tardigrades could have passed through the avian digestive tract after incidental ingestion or burrowed into the feces post-defecation to feed on microorganisms and undigested plant matter present in the feces. To our knowledge, this is the first discovery of tardigrades in bird feces and may have implications for tardigrade distributions if birds transport tardigrades endogenously.</t>
  </si>
  <si>
    <t>Yoshiki, Tomoko M.; Chiba, Sanae; Sugisaki, Hiroya; Sasaoka, Kosei; Ono, Tsuneo; Batten, Sonia</t>
  </si>
  <si>
    <t>Interannual and regional variations in abundance patterns and developmental timing in mesozooplankton of the western North Pacific Ocean based on Continuous Plankton Recorder during 20012009</t>
  </si>
  <si>
    <t>10.1093/plankt/fbt047</t>
  </si>
  <si>
    <t>We explored interannual variations and regional differences in abundance patterns and the timing of developmental events in the dominant copepods Eucalanus bungii, Neocalanus flemingeri, Neocalanus plumchrus and Neocalanus cristatus in the western North Pacific Ocean using Continuous Plankton Recorder survey data collected in the period 20012009. The developmental timing of E. bungii was accelerated in the Oyashio (OY) ocean sector (4050N, 142155E) compared with that in the Western Subarctic Gyre (WSG) sector (4459N, 155170E). The Chl a concentration peaked earlier in the OY sector than in the WSG sector; consequently, we suggest that the timing of developmental events in E. bungii is driven by the timing of the phytoplankton bloom. In contrast, interannual abundance patterns and developmental timing were closely correlated in the OY and WSG sectors for three species of Neocalanus. Hence, there was spatial synchronicity in the life cycle events of Neocalanus across oceanic regions with distinct difference in phytoplankton availability and sea surface temperature anomalies. The differences between E. bungii and the three species of Neocalanus are likely attributable to differences in life cycle strategies. Therefore, species-specific responses of zooplankton to environmental variation should be taken into account when evaluating the effects of climate forcing on organisms at lower trophic levels.</t>
  </si>
  <si>
    <t>Stark, Sari; Mannisto, Minna K.; Smolander, Aino</t>
  </si>
  <si>
    <t>Multiple effects of reindeer grazing on the soil processes in nutrient-poor northern boreal forests</t>
  </si>
  <si>
    <t>10.1016/j.soilbio.2010.08.001</t>
  </si>
  <si>
    <t>Reindeer grazing has a great influence on the ground vegetation of nutrient-poor northern boreal forests dominated by Cladonia lichens in Fennoscandia. Grazing may influence the soil processes in these systems either by influencing the quality of plant litter, or by indirect effects through the soil micro-climate. In order to investigate the mechanisms underlying the effects of reindeer on boreal forest soils, we analyzed litter decomposition, soil and microbial C and N. microbial community composition, and soil organic matter quality in three forest sites with old reindeer exclosures adjacent to grazed areas. There was no effect of grazing on soil C/N ratio, inorganic N concentrations, microbial biomass C. microbial community structure analyzed by phospholipid fatty acid (PLFA) analysis, and organic matter quality analyzed by sequential fractionation, in the soil organic layer. However, microbial N was enhanced by grazing at some of the sampling dates and was negatively correlated with soil moisture, which indicates that increased microbial N could be a stress response to drought. The effect of grazing on litter decomposition varied among the decomposition stages: during the first 1.5 months, the litter C loss was significantly higher in the grazed than the ungrazed areas, but the difference rapidly levelled out and, after one year, the accumulated litter C loss was higher in the ungrazed than the grazed areas. Litter N loss was, however, higher in the grazed areas. Our study demonstrates that herbivores may influence soil processes through several mechanisms at the same time, and to a varying extent in the different stages of decomposition. (C) 2010 Elsevier Ltd. All rights reserved.</t>
  </si>
  <si>
    <t>Wilson, S. E.; Steinberg, D. K.</t>
  </si>
  <si>
    <t>Autotrophic picoplankton in mesozooplankton guts: evidence of aggregate feeding in the mesopelagic zone and export of small phytoplankton</t>
  </si>
  <si>
    <t>10.3354/meps08648</t>
  </si>
  <si>
    <t>Zooplankton play a key role in affecting the efficiency by which organic matter is exported to depth. Mesozooplankton consumption of detrital aggregates has been hypothesized as a mechanism for enhancing the export of picoplankton from surface layers. We analyzed the gut contents of mesopelagic copepods and ostracods using light and epifluorescence microscopy to determine if cyanobacteria and eukaryotic phytoplankton too small to be ingested individually were present. Hind-guts were dissected from multiple species collected in discrete depth intervals between 0 and 1000 m during the day and night, at contrasting sites in the subtropical (Hawaii Ocean Time-series site ALOHA) and subarctic (Japanese time-series site K2) Pacific Ocean. Autofluorescing cyanobacteria and small eukaryotic phytoplankton were found in the guts of nearly all species sampled from all depths, indicating consumption of aggregates. Some of the cyanobacteria and other small cells ingested may have originated from inside the guts, or as symbionts, of microzooplankton, which were also common in the guts of many of these species. At both sites, most species' guts contained higher concentrations of cyanobacteria and small phytoplankton at night than during the day. Ostracod guts at ALOHA contained higher densities of picoplankton than those at K2, reflecting the predominance of smaller cells at ALOHA. Guts of diel vertical migrators still contained picoplankton at their deep, daytime residence depths, indicating active export of these cells. Our results indicate mesozooplankton grazing on aggregates is a pathway by which flux of picoplankton can be enhanced.</t>
  </si>
  <si>
    <t>Bradford-Grieve, JM; Nodder, SD; Jillett, JB; Currie, K; Lassey, KR</t>
  </si>
  <si>
    <t>Potential contribution that the copepod Neocalanus tonsus makes to downward carbon flux in the Southern Ocean</t>
  </si>
  <si>
    <t>10.1093/plankt/23.9.963</t>
  </si>
  <si>
    <t>We estimate that Neocalanus tonsus makes a contribution to downwards carbon flux of 1.7-9.3 g C m(-2) year(-1), in subantarctic waters, the Subtropical Front and waters immediately to the north, based on its ontogenetic vertical in ration minus the biomass of eggs, the products of which are returned to the surface the following season. This flux is an order of magnitude greater than that estimated (0.27 g C m(-2) year(-1)) for vertical migration of large copepods in the North Atlantic. Over the total 55.6 X 10(6) km(2) where N. tonsus is distributed, 0. 17 Gt C year(-1) are estimated to be lost annually to the ocean interior In subantarctic water, this loss represents 1.4% of primary production and is 14% greater than the measured sedimented particulate organic carbon (POC at 300 m. Similarly, in subtropical water, carbon loss to the ocean interior from N tonsus seasonal migration is estimated to be 13 % lower than measured POC flux. Nevertheless, N. tonsus Was never found in time-incremental sediment trap samples. We hypothesize that the apparently proportionally different role of downwards seasonal migration of large copepods relative to sedimented POC in the North Atlantic compared with the subarctic North Pacific and Southern Ocean arises because of a combination of differences in the nutrient status of these oceans, differences in the rate of development of grazer populations in spring, and differences in life history characteristics of large copepods. The flux due to the behaviour of N. tonsus in different parts of its range, put into the context of the estimated global-mean net flux of 1.7-3.7 g C m(2) year(-1) taken up by the ocean, may be a regionally significant amount. The summer downward migration of N. tonsus, however, does not entirely explain the observed seasonal variation in regional measurements of pCO(2) off New Zealand.</t>
  </si>
  <si>
    <t>Di Giuseppe, Graziano; Dini, Fernando; Vallesi, Adriana; Luporini, Pierangelo</t>
  </si>
  <si>
    <t>Genetic relationships in bipolar species of the protist ciliate, Euplotes</t>
  </si>
  <si>
    <t>10.1007/s10750-015-2274-5</t>
  </si>
  <si>
    <t>Protists thrive in polar oceans, where they represent a major driving force for globally important biogeochemical cycles and a key food-web component. Their biogeography is frequently associated to bipolar patterns of distribution. Although conceptually well supported by apparently unrestricted migration rates, the experimental certification of these patterns copes with the protist paucity of morphological characters with taxonomic value and difficulties in applying conventional species concepts. We studied three marine species of the ciliate Euplotes, E. euryhalinus, E. nobilii, and E. petzi, for their bipolar distribution by comparing the SSU-rRNA gene sequences and mating interactions of Antarctic, Patagonian, and Arctic strains. Each species was analogously found not to carry significantly varied SSU-rRNA gene sequences, implying a common occurrence of trans-equatorial genetic mixing. However, mating analyses revealed significant inter-species differences. Scarce Antarctic x Arctic strain mating compatibility distinguished E. petzi from E. euryhalinus and E. nobilii, in which mating pairs between Antarctic and Arctic strains were successfully induced. Yet, E. nobilii was the only one of the two species to show cross-fertilizing and fertile mating pairs. Taking the biological concept of species as discriminatory, it was thus concluded that only E. nobilii warrants the definition of genuine bipolar species.</t>
  </si>
  <si>
    <t>Volz, TJ; Clausen, TP</t>
  </si>
  <si>
    <t>Tannins in Puccinellia arctica: Possible deterrents to herbivory by Canada geese</t>
  </si>
  <si>
    <t>10.1023/A:1010349918664</t>
  </si>
  <si>
    <t>Urban populations of Canada geese, Branta canadensis, pose a nuisance problem throughout most of the eastern United States and in other parts of the United States and Canada. Puccinellia arctica is a species of arctic grass that is unpalatable to Canada geese on the North Slope of Alaska and may prove to be an effective long-term and nonlethal means of controlling the growing populations of urban Canada geese, A comparative study of the secondary metabolites of both P. arctica and Puccinellia langeana and Poa pratensis, two palatable grass species that Canada geese generally consume, revealed no significant differences. However, ellagitannin levels were higher in P. arctica than in the palatable grass species and may be contributing to its unpalatability to Canada geese. These results support the potential to use P. arctica in public areas to control geese intrusions.</t>
  </si>
  <si>
    <t>Diehl, Sebastian; Thomsson, Gustaf; Kahlert, Maria; Guo, Junwen; Karlsson, Jan; Liess, Antonia</t>
  </si>
  <si>
    <t>Inverse relationship of epilithic algae and pelagic phosphorus in unproductive lakes: Roles of N-2 fixers and light</t>
  </si>
  <si>
    <t>10.1111/fwb.13103</t>
  </si>
  <si>
    <t>Phosphorus (P) often limits the biomass of primary producers in freshwater lakes. However, in unproductive northern lakes, where anthropogenic nitrogen (N) deposition is low, N instead of P can limit primary producers. In addition, light can be limiting to primary producers at high concentrations of coloured dissolved organic matter (cDOM), as cDOM is the major determinant of light penetration in these lakes. To address resource limitation of epilithic algal biomass, we repeatedly sampled epilithon (periphyton on stony substrata) in 20 lakes covering a large, correlated cDOM and N-deposition gradient across boreal and subarctic Sweden. Across these lakes, pelagic total N (TN) and total P (TP) were positively correlated, and benthic light supply was negatively correlated, with cDOM. Microscopically determined algal biovolume and epilithic carbon (C), N and P were subsequently regressed against benthic light supply and pelagic TN and TP. Patterns in epilithic biovolume were driven by N-2-fixing cyanobacteria, which accounted for 2%-90% of total epilithic biovolume. Averaged over the growing season, epilithic algal biovolume, C and N were negatively related to TP and positively to TN, and were highest in the clearest, most phosphorus-poor lakes, where epilithon was heavily dominated by potentially N-2-fixing cyanobacteria. A structural equationmodel supports the hypothesis that cDOM had two counteracting effects on total epilithic algal biovolume: a positive one by providing N to algae that depend on dissolved N for growth, and a negative one by shading N-2-fixing cyanobacteria, with the negative effect being somewhat stronger. Together, these findings suggest that (1) light and N are the main resources limiting epilithic algal biomass in boreal to subarctic Swedish lakes, (2) epilithic cyanobacteria are more competitive in high-light and low-nitrogen environments, where their N-2-fixing ability allows them to reach high biomass, and (3) epilithic N increases with N-2 fixer biomass and isseemingly paradoxicallyhighest in the most oligotrophic lakes.</t>
  </si>
  <si>
    <t>van der Graaf, Alexandra J.; Stahl, Julia; Veeneklaas, Roos M.; Bakker, Jan P.</t>
  </si>
  <si>
    <t>Vegetation characteristics of a brackish marsh on Gotland and foraging choices of migrating and brood rearing geese</t>
  </si>
  <si>
    <t>ANNALES BOTANICI FENNICI</t>
  </si>
  <si>
    <t>Arctic breeding barnacle geese use brackish marshes along the coastline of the Baltic Sea intensively in spring, during short stopovers on their migration to breeding sites in northern Russia. We mapped the vegetation of one important spring staging and brood rearing site on the Swedish island of Gotland and investigated the habitat use of barnacle geese. The geese mainly use plant communities with a high cover of edible species and a low canopy height. These vegetation characteristics are best maintained through livestock grazing and the maintenance of current grazing practices will be responsible for future site use by small herbivores.</t>
  </si>
  <si>
    <t>Ricankova, V.; Fric, Z.; Chlachula, J.; Stastna, P.; Faltynkova, A.; Zemek, F.</t>
  </si>
  <si>
    <t>Habitat requirements of the long-tailed ground squirrel (Spermophilus undulatus) in the southern Altai</t>
  </si>
  <si>
    <t>10.1111/j.1469-7998.2006.00136.x</t>
  </si>
  <si>
    <t>The long-tailed ground squirrels Spermophilus undulatus represent the most abundant burrowing herbivorous species in the southern Altai grasslands and are suggested to play an important role in the maintenance of this mountain ecosystem. The aim of this study was to identify the key features that influence their habitat use in the southern part of the Altai Republic (south-west Siberia, Russia). The research area represents a complete sequence of altitudinal vegetation zones from steppe, forest-steppe, forest, sub-alpine and alpine tundra. Our results suggest that S. undulatus prefers short-grass steppes, near the water source and with a thin layer of a chernozem soil containing a large amount of coarse clastics. The species strictly avoids forests and tolerates only a low density of bush cover. Altitude and exposure to sun do not represent significant factors in the habitat choice of S. undulatus. Neither the presence of pikas nor the presence of marmots influences habitat selection of the ground squirrels. Strong preferences for habitats near a water source may limit the distribution of the species to mountain areas. Degree of human disturbance was not a significant factor affecting distribution and the species even displays slight preferences for heavily grazed habitat near human settlements and roads. Intensive grazing prevents shrubs and forest invasion, keeps vegetation low and thus provides appropriate conditions for the ground squirrels, favouring an open habitat where predators can be easily detected by sight. Our results suggest that the habitat selection of ground squirrels may be determined rather by a protection from predators and burrowing conditions than by food availability.</t>
  </si>
  <si>
    <t>Kivinen, Sonja</t>
  </si>
  <si>
    <t>Many a little makes a mickle: Cumulative land cover changes and traditional land use in the Kyro reindeer herding district, northern Finland</t>
  </si>
  <si>
    <t>APPLIED GEOGRAPHY</t>
  </si>
  <si>
    <t>10.1016/j.apgeog.2015.06.013</t>
  </si>
  <si>
    <t>Traditional land use systems are threatened by land use intensification and resulting land cover transitions in northern areas. This article examines cumulative land cover changes and their impacts on reindeer grazing grounds in the Kyro reindeer herding district in northern Finland. Land cover transitions were studied using Landsat TM and OLI images and topographic maps. The results showed that the herding district has experienced notable land cover changes during the past decades, and most of these changes were directly related to forestry. The proportion of continuous coniferous forests of the total forest cover declined from 92% to 78% between 1987 and 2013. Approximately one third of the forests outside current conservation areas were disturbed by forest management by 2013, and remaining forests were notably more fragmented than forests within conservation areas. The extent of the road and path networks expanded considerably between 1960s and 2010 as a result of increasing logging and tourism. Accumulation of disturbances gradually results in loss of key resources and declined quality of the landscape mosaic from the reindeer herding perspective, which can pose a serious threat to long-term sustainability of the livelihood. Rapid land cover changes in non-protected areas highlight an increasingly important role of conservation areas in maintaining resources for reindeer husbandry in the face of intensifying land use. Sustainable management of resources outside conservation areas requires careful participatory planning and efficient cumulative impact assessment of different land use activities. (C) 2015 Elsevier Ltd. All rights reserved.</t>
  </si>
  <si>
    <t>Gradinger, R; Friedrich, C; Spindler, M</t>
  </si>
  <si>
    <t>Abundance, biomass and composition of the sea ice biota of the Greenland Sea pack ice</t>
  </si>
  <si>
    <t>6-7</t>
  </si>
  <si>
    <t>10.1016/S0967-0645(99)00030-2</t>
  </si>
  <si>
    <t>During two cruises to the Greenland Sea, we studied the abundance and biomass of the sea ice biota in summer and late autumn. The mean calculated biomass of the sympagic community was 0.2 g C m(-2) ice. Algae contributed on average 43% to total biomass, followed by bacteria (31%), heterotrophic flagellates (20%), and meiofauna (4%). Diatoms were the main primary producers (60% of total algal biomass), but flagellated cells contributed significantly to the algal biomass. Among the meiofauna, ciliates, nematodes, acoel turbellarians and crustaceans were dominant. Calculated potential ingestion rates of meiofauna (0.6 g C m(-2) (120 d)(-1)) are on the same order of magnitude as annual primary production estimates for Arctic multi-year sea ice. We therefore assume that grazing can control biomass accumulation of primary producers inside the sea ice. (C) 1999 Elsevier Science Ltd. All rights reserved.</t>
  </si>
  <si>
    <t>Banko, Paul C.; Hess, Steven C.; Scowcroft, Paul G.; Farmer, Chris; Jacobi, James D.; Stephens, Robert M.; Camp, Richard J.; Leonard, David L., Jr.; Brinck, Kevin W.; Juvik, J. O.; Juvik, S. P.</t>
  </si>
  <si>
    <t>Evaluating the long-term management of introduced ungulates to protect the palila, an endangered bird, and its critical habitat in subalpine forest of Mauna Kea, Hawai'i</t>
  </si>
  <si>
    <t>10.1657/1938-4246-46.4.871</t>
  </si>
  <si>
    <t>Under the multiple-use paradigm, conflicts may arise when protection of an endangered species must compete with other management objectives. To resolve such a conflict in the Critical Habitat of the endangered Hawaiian honeycreeper, palila (Loxioides bailleui), federal courts ordered the eradication of introduced ungulates responsible for damaging the mamane (Sophora chrysophylla) forest on which palila depend. During 1980-2011, a total of 18,130 sheep (Ovis aries and O. gmelini musimon) and 310 goats (Capra hircus) were removed from Palila Critical Habitat (PCH) primarily by public hunters (54%) and secondarily by aerial shooting. Nevertheless, our analysis indicates that ungulates have increased over time. Palila numbers have declined sharply since 2003 due to long-term habitat degradation by ungulates and drought. Although culling ungulate populations has allowed some habitat improvement, their complete removal is necessary for palila to recover, especially given the potential for continued drought. Introduced predators are being controlled to reduce palila mortality, mamane and other native trees are being planted to restore some areas, and fencing is being constructed to prevent ungulate immigration. Funds are recently available for more effective eradication efforts, which are urgently needed to eliminate browsing damage in PCH and protect the palila from extinction.</t>
  </si>
  <si>
    <t>Skarphedinsdottir, Halldora; Gunnarsson, Karl; Gudmundsson, Gudmundur A.; Nfon, Erick</t>
  </si>
  <si>
    <t>Bioaccumulation and Biomagnification of Organochlorines in a Marine Food Web at a Pristine Site in Iceland</t>
  </si>
  <si>
    <t>10.1007/s00244-009-9376-x</t>
  </si>
  <si>
    <t>Organochlorine (OC) bioaccumulation and biomagnification were studied in a marine food web at a pristine site in Iceland. The species studied were the gastropod and grazer chink shell (Lacuna vincta), the filter feeding bivalve blue mussel (Mytilus edulis), the predators butterfish (Pholis gunnellus), and the seabird black guillemot (Cepphus grylle), all sampled and analysed in 1996-1997. Individual OC levels were generally low in chink shell and blue mussels, somewhat elevated in the fish, and an order of a magnitude higher in the top predator black guillemot, except for I HCH pound (hexachlorocyclohexane isomers) and I chlordane pound levels, which were similar in all organisms, ranging from 10 to 36 ng/g lipid weight (lw). In the molluscs and fish, mean concentrations of I PCB pound (polychlorinated biphenyl) ranged from 111 to 377 ng/g lw, I DDT pound (dichlorodiphenyltrichloroethane) ranged from 19 to 65 ng/g lw, and HCB (hexachlorobenzene) ranged from 21 to 30 ng/g lw. The levels of same OCs in the black guillemot were on average 2352, 361, and 283 ng/g lw, respectively. The OC tissue concentrations in blue mussel and black guillemot are comparable to levels in Arctic and sub-Arctic regions, but OC levels in blue mussel tissue were an order of magnitude lower than found in the North Sea and the Baltic Sea. The relative composition of OCs were generally similar among species with the PCB congeners emerging as the most abundant compounds with levels an order of magnitude higher than the other compounds in all species. Food web magnification factors (FWMFs) were determined for the OCs by using trophic levels determined from delta N-15. FWMFs &gt; 1, indicating biomagnification, were found for I PCB pound, penta- or higher chlorinated PCBs (e.g., PCB 101, 118, 138, 153, 180), beta-HCH, HCB, I DDT pound, p,p-DDE, and transnonachlor. The highest FWMF was observed for PCB 180 at FWMF = 5.8.</t>
  </si>
  <si>
    <t>Lamborg, C. H.; Buesseler, K. O.; Valdes, J.; Bertrand, C. H.; Bidigare, R.; Manganini, S.; Pike, S.; Steinberg, D.; Trull, T.; Wilson, S.</t>
  </si>
  <si>
    <t>The flux of bio- and lithogenic material associated with sinking particles in the mesopelagic twilight zone of the northwest and North Central Pacific Ocean</t>
  </si>
  <si>
    <t>10.1016/j.dsr2.2008.04.011</t>
  </si>
  <si>
    <t>As part of the VERTIGO program, we collected and analyzed sinking particles using tethered and neutrally buoyant sediment traps at three depths in the oceanic mesopelagic zone and at two biogeochemically contrasting sites (N. Central Pacific at ALOHA; N. Pacific Western Subarctic Gyre at K2). This effort represented the first large-scale use of neutrally buoyant traps and represents a significant step forward in the study of the marine biological pump. In this paper, we present the results of mass, macronutrient, biominerals and phytoplankton pigment determinations made on these samples. The impact of a variety of potential collection biases were examined, including those from in-trap particle degradation, zooplankton swimmers and poisons. Though these factors have been observed to affect results in other programs, we found them to have relatively little impact on measured fluxes in this study. There was evidence, however, that the neutrally buoyant traps performed better than the tethered traps in terms of flux accuracy during one deployment, possibly because of improved large particle collection efficiency. Fluxes of material exhibited three different patterns through the mesopelagic: increasing, decreasing and constant with depth. Decreasing fluxes with depth were observed for all biogenic material formed in the euphotic zone. The attenuation of flux with depth was not the same for all components, however, with phytoplankton pigments exhibiting the greatest degradation with depth and particulate inorganic carbon the least. Organic carbon and nitrogen showed a very high correlation in these samples, with little evidence of different attenuation length scales. Increasing fluxes with depth were observed for particulate Ba at both sites and All at K2. The increases in Ba are attributed to the formation of barite in degrading particles, while increasing A1 at K2 was the result of lateral inputs from a continental shelf/slope. Constant fluxes with depth were observed for A1 at ALOHA, where fluxes appeared to be in steady state with atmospheric dust deposition. The mesopelagic zone at K2 was observed to attenuate particle flux less than at ALOHA. and with a higher POC/PIC (rain) ratio. These two factors combine to imply that the Subarctic province had a much more efficient biological pump than had the subtropical gyre during our occupations. This could be the result of either faster sinking particles, generated from grazing by large zooplankton, or inherently slower particle degradation rates. (C) 2008 Elsevier Ltd. All rights reserved.</t>
  </si>
  <si>
    <t>Behrenfeld, Michael J.</t>
  </si>
  <si>
    <t>Abandoning Sverdrup's Critical Depth Hypothesis on phytoplankton blooms</t>
  </si>
  <si>
    <t>10.1890/09-1207.1</t>
  </si>
  <si>
    <t>The Critical Depth Hypothesis formalized by Sverdrup in 1953 posits that vernal phytoplankton blooms occur when surface mixing shoals to a depth shallower than a critical depth horizon defining the point where phytoplankton growth exceeds losses. This hypothesis has since served as a cornerstone in plankton ecology and reflects the very common assumption that blooms are caused by enhanced growth rates in response to improved light, temperature, and stratification conditions, not simply correlated with them. Here, a nine-year satellite record of phytoplankton biomass in the subarctic Atlantic is used to reevaluate seasonal plankton dynamics. Results show that (1) bloom initiation occurs in the winter when mixed layer depths are maximum, not in the spring, (2) coupling. between phytoplankton growth (mu) and losses increases during spring stratification, rather than,decreases, (3) maxima in net population growth rates (r) are as likely to occur in midwinter as in spring, and (4) r is generally inversely related to mu. These results are incompatible with the Critical Depth Hypothesis as a functional framework for understanding bloom dynamics. In its place, a Dilution-Recoupling Hypothesis is described that focuses on the balance between phytoplankton growth and grazing, and the seasonally varying physical processes influencing this balance. This revised view derives from fundamental concepts applied during field dilution experiments, builds upon earlier modeling results, and is compatible with observed phytoplankton blooms in the absence of spring mixed layer shoaling.</t>
  </si>
  <si>
    <t>Ross, Megan V.; Alisauskas, Ray T.; Douglas, David C.; Kellett, Dana K.; Drake, Kiel L.</t>
  </si>
  <si>
    <t>Density-dependent and phenological mismatch effects on growth and survival in lesser snow and Ross's goslings</t>
  </si>
  <si>
    <t>10.1111/jav.01748</t>
  </si>
  <si>
    <t>Strong seasonality of high-latitude environments imposes temporal constraints on forage availability and quality for keystone herbivores in terrestrial arctic ecosystems, including hyper-abundant colonial geese. Changes in food quality due to intraspecific competition, or food availability relative to the breeding phenology of birds, may have consequences for growth and survival of young. We used long-term data (1993-2014) from the Karrak Lake nesting colony in the Canadian central arctic to study relative roles of density and phenological mismatch (i.e. days between seasonal peaks in vegetation quality and hatching) as drivers of annual variations in gosling survival among lesser snow Anser caerulescens caerulescens and Ross's geese A. rossii. Survival of Ross's goslings was consistently higher compared to snow geese. For both species, annual gosling survival was greatest when phenological mismatch was minimal and when nesting population size was low. We also examined gosling structural size (1999-2014) in relation to density and mismatch hypotheses to understand whether changes in survival were preceded by a parallel response in growth stemming from a density-dependent effect on annual forage conditions. After controlling for sex, age and random effects of capture group and year x species, structural size of both snow and Ross's goslings was reduced in years when phenological mismatch was greater. However, there was no significant evidence that body size of goslings was negatively related to breeding population size at the colony. Our results lend support to the notion that both broad-scale changes in seasonality from observed and predicted warming in the arctic and, to a lesser extent, density-dependence on brood-rearing areas may result in changes to offspring quality or survival, with implications for population recruitment.</t>
  </si>
  <si>
    <t>Oksanen, L; Oksanen, T</t>
  </si>
  <si>
    <t>The logic and realism of the hypothesis of exploitation ecosystems</t>
  </si>
  <si>
    <t>10.1086/303354</t>
  </si>
  <si>
    <t>Hypotheses on trophic dynamics in terrestrial ecosystems fall into two major categories: those in which plants are assumed to be invulnerable to their consumers and those in which the build-up of plant biomass is assumed to require top-down control of folivores. The hypothesis of exploitation ecosystems (EEH) belongs to the latter category and focuses particularly on the consequences of the high energetic costs of maintenance of endotherms. Carnivorous endotherms require relatively high prey densities in order to break even. Moreover, they are dependent on folivorous prey during the limiting season, at least at high latitudes. The endotherm branch of the grazing web is thus predicted to collapse From three-link trophic dynamics (carnivores --&gt; folivores --&gt; plants --&gt; inorganic resources) to two-link dynamics (folivores --&gt; plants --&gt; inorganic resources) along gradients of decreasing primary productivity. Consequently, the vegetation of cold and unproductive areas is predicted to be under intense winter grazing pressure, which prevents the accumulation of aboveground plant biomass and excludes erect woody plants. In the most extreme habitats (e.g., polar deserts and their high alpine counterparts), even folivorous endotherms are predicted to be absent, and the scanty vegetation is predicted to be structured by preemptive competition. Within temperature-determined productivity gradients, EEH is corroborated by biomass patterns, by patterns in the structure and dynamics of carnivore, folivore, and plant communities, and by experimental results. The general idea of top-down trophic dynamics is supported for other autotroph-based systems, too, but the relevance and sufficiency of the energy constraint in explaining patterns in trophic dynamics appears to be variable. Moreover, critical empirical evidence for or against the capacity of folivorous insects to regulate plant biomass has not yet been obtained. Another open question is the ability of boreal and temperate browsers, evolved in productive environments with intense predation pressure and abundance of forage, to prevent the regeneration of the least palatable tree species. There are, thus, many open questions waiting to be answered and many exciting experiments waiting to be conducted.</t>
  </si>
  <si>
    <t>Stella, Elisa; Mari, Lorenzo; Gabrieli, Jacopo; Barbante, Carlo; Bertuzzo, Enrico</t>
  </si>
  <si>
    <t>Permafrost dynamics and the risk of anthrax transmission: a modelling study</t>
  </si>
  <si>
    <t>10.1038/s41598-020-72440-6</t>
  </si>
  <si>
    <t>A recent outbreak of anthrax disease, severely affecting reindeer herds in Siberia, has been reportedly associated to the presence of infected carcasses or spores released from the active layer over permafrost, which is thawing and thickening at increasing rates, thus underlying the re-emerging nature of this pathogen in the Arctic region because of warming temperatures. Anthrax is a global zoonotic and epizootic disease, with a high case-fatality ratio in infected animals. Its transmission is mediated by environmental contamination through highly resistant spores which can persist in the soil for several decades. Here we develop and analyze a new epidemiological model for anthrax transmission that is specifically tailored to the Arctic environmental conditions. The model describes transmission dynamics including also herding practices (e.g. seasonal grazing) and the role of the active layer over permafrost acting as a long-term storage of spores that could be viable for disease transmission during thawing periods. Model dynamics are investigated through linear stability analysis, Floquet theory for periodically forced systems, and a series of simulations with realistic forcings. Results show how the temporal variability of grazing and active layer thawing may influence the dynamics of anthrax disease and, specifically, favor sustained pathogen transmission. Particularly warm years, favoring deep active layers, are shown to be associated with an increase risk of anthrax outbreaks, and may also foster infections in the following years. Our results enable preliminary insights into measures (e.g. changes in herding practice) that may be adopted to decrease the risk of infection and lay the basis to possibly establish optimal procedures for preventing transmission; furthermore, they elicit the need of further investigations and observation campaigns focused on anthrax dynamics in the Arctic environment.</t>
  </si>
  <si>
    <t>Kristensen, Jeppe a.; Rousk, Johannes; Metcalfe, Daniel B.</t>
  </si>
  <si>
    <t>Below-ground responses to insect herbivory in ecosystems with woody plant canopies: A meta-analysis</t>
  </si>
  <si>
    <t>10.1111/1365-2745.13319</t>
  </si>
  <si>
    <t>Insect herbivory can have important consequences for the functioning of terrestrial ecosystems. Despite a growing recognition of the role of herbivores in above-ground-below-ground interactions, our current understanding is mainly restricted to studies of vertebrates in grassland and tundra ecosystems, while ecosystems with tree-like canopies (termed forests below) and invertebrates remain understudied. Here, we assess the current state of knowledge of one key aspect of plant-herbivore interactions by conducting a meta-analysis of the peer-reviewed literature on the below-ground consequences of above-ground insect herbivory in forest ecosystems. Main results are reported as aggregated relative effect sizes (Cohen's d). We find that above-ground insect herbivory reduced below-ground carbon (C) allocation by plants to roots (-0.56) and root exudation (-0.85), causing shifts in root-symbiont communities, for example, a decrease (-0.67) in the abundance of ectomycorrhizal fungi. Microbial decomposer abundances showed no significant responses, while soil faunal abundances increased (0.50). C and nitrogen (N) mineralization rates (C: 0.48, N: 0.48) along with nutrient leaching (C: 0.30, N: 0.77) increased, with a stronger response to outbreak relative to background insect densities. The negative responses increased in strength in colder and dryer biomes while positive responses were reinforced in warmer and wetter biomes, thus extending previously shown effects for vertebrate herbivores to also include insect herbivory. The positive response by soil fauna to insect herbivory was the notable exception. This may be associated with the limited physical soil disturbance caused by insects compared to ungulates. Furthermore, we identified an under-representation in the literature of large areas of boreal and tropical biomes calling for research priorities to fill these knowledge gaps. We present three recommendations for future research: addressing (a) biological drivers of biogeochemistry and response pathways, (b) knowledge gap from boreal and tropical forests, and (c) heterogeneity of herbivore disturbances. Synthesis. Insect herbivores significantly accelerate soil C and N cycling during outbreaks in forest ecosystems, but we lack knowledge on the underlying biological drivers. Overall, below-ground responses to insect herbivory are similar to vertebrate herbivory responses, which may simplify implementing herbivory effects into ecosystem models. Nonetheless, we identify a few important differences and general knowledge gaps on which we base recommendations for future research.</t>
  </si>
  <si>
    <t>Ivy, Diane J.; Solomon, Susan; Rieder, Harald E.</t>
  </si>
  <si>
    <t>Radiative and Dynamical Influences on Polar Stratospheric Temperature Trends</t>
  </si>
  <si>
    <t>10.1175/JCLI-D-15-0503.1</t>
  </si>
  <si>
    <t>Radiative and dynamical heating rates control stratospheric temperatures. In this study, radiative temperature trends due to ozone depletion and increasing well-mixed greenhouse gases from 1980 to 2000 in the polar stratosphere are directly evaluated, and the dynamical contributions to temperature trends are estimated as the residual between the observed and radiative trends. The radiative trends are obtained from a seasonally evolving fixed dynamical heating calculation with the Parallel Offline Radiative Transfer model using four different ozone datasets, which provide estimates of observed ozone changes. In the spring and summer seasons, ozone depletion leads to radiative cooling in the lower stratosphere in the Arctic and Antarctic. In Arctic summer there is weak wave driving, and the radiative cooling due to ozone depletion is the dominant driver of observed trends. In late winter and early spring, dynamics dominate the changes in Arctic temperatures. In austral spring and summer in the Antarctic, strong dynamical warming throughout the mid-to lower stratosphere acts to weaken the strong radiative cooling associated with the Antarctic ozone hole and is indicative of a strengthening of the Brewer-Dobson circulation. This dynamical warming is a significant term in the thermal budget overmuch of the Antarctic summer stratosphere, including in regions where strong radiative cooling due to ozone depletion can still lead to net cooling despite dynamical terms. Quantifying the contributions of changes in radiation and dynamics to stratospheric temperature trends is important for understanding how anthropogenic forcings have affected the historical trends and necessary for projecting the future.</t>
  </si>
  <si>
    <t>Taman, Hagar; Fenton, Christopher G.; Hensel, Inga V.; Anderssen, Endre; Florholmen, Jon; Paulssen, Ruth H.</t>
  </si>
  <si>
    <t>Genome-wide DNA Methylation in Treatment-naive Ulcerative Colitis</t>
  </si>
  <si>
    <t>JOURNAL OF CROHNS &amp; COLITIS</t>
  </si>
  <si>
    <t>10.1093/ecco-jcc/jjy117</t>
  </si>
  <si>
    <t>Background and Aims: The aim of this study was to investigate the genome-wide DNA methylation status in treatment-naive ulcerative colitis [UC], and to explore the relationship between DNA methylation patterns and gene expression levels in tissue biopsies from a well-stratified treatment-naive UC patient group. Methods: Mucosal biopsies from treatment-naive patients [n = 10], and a healthy control group [n = 11] underwent genome-wide DNA bisulfite sequencing. Principal component analysis [PCA] and diverse statistical methods were applied to obtain a dataset of differentially methylated genes. DNA methylation annotation was investigated using the UCSC Genome Browser. Gene set enrichments were obtained using the Kyoto Encyclopaedia of Genes and Genomes [KEGG] and PANTHER. Results: Of all significantly differentially expressed genes [DEGs], 25% correlated with DNA methylation patterns; 30% of these genes were methylated at CpG sites near their transcription start site [TSS]. Hyper-methylation was observed for genes involved in homeostasis and defence, whereas hypo-methylation was observed for genes playing a role in immune response [i.e. chemokines and interleukins]. Of the differentially DNA methylated genes, 25 were identified as inflammatory bowel disease [IBD] susceptibility genes. Four genes [DEFFA6, REG1B, BTNL3, OLFM4] showed DNA methylation in the absence of known CpG islands. Conclusions: Genome-wide DNA methylation analysis revealed distinctive functional patterns for hyper-and hypo-methylation in treatment-naive UC. These distinct patterns could be of importance in the development and pathogenesis of UC. Further investigation of DNA methylation patterns may be useful in the development of the targeting of epigenetic processes, and may allow new treatment and target strategies for UC patients.</t>
  </si>
  <si>
    <t>Jensen, Maj Holst; Nielsen, Torkel Gissel; Dahlloef, Ingela</t>
  </si>
  <si>
    <t>Effects of pyrene on grazing and reproduction of Calanus finmarchicus and Calanus glacialis from Disko Bay, West Greenland</t>
  </si>
  <si>
    <t>AQUATIC TOXICOLOGY</t>
  </si>
  <si>
    <t>10.1016/j.aquatox.2008.01.005</t>
  </si>
  <si>
    <t>The effects of pyrene on grazing and egg production of the ecologically important arctic copepods Calanus finmarchicus and Calanus glacialis were studied in the Disko Bay, Western Greenland. The effects of both passive uptake of pyrene by diffusion through membranes, and active uptake through ingestion of contaminated food were investigated for both species. Furthermore, the hatching success for eggs from exposed females and for eggs directly exposed to pyrene was also studied. There was no reduction in egg production in starved Calanus spp., which indicates that the uptake of pyrene through passive diffusion was limited. A significant reduction was observed in grazing and egg production for feeding C finmarchicus exposed to the highest concentration of 100 nM pyrene within the experimental period. Furthermore, the time-dependent development in grazing and egg production was reduced for both species exposed to 100 nM, and we suggest that the effect of pyrene on these endpoints would increase with time. The observed difference in response time between the two species can be attributed to the differences in the amount of storage lipid and in their reproductive strategies. There was a lower hatching percentage for eggs from C finmarchicus females exposed to 10 nM pyrene, whereas the egg hatching percentage was not reduced for eggs exposed directly. (C) 2008 Elsevier B.V. All rights reserved.</t>
  </si>
  <si>
    <t>Lake, Bryce C.; Lindberg, Mark S.; Schmutz, Joel A.; Anthony, R. Michael; Broerman, Fred J.</t>
  </si>
  <si>
    <t>Using videography to quantify landscape-level availability of habitat for grazers: An example with emperor geese in western Alaska</t>
  </si>
  <si>
    <t>We present a videography approach to estimating large-scale availability of grazing lawns, an important food resource used by broods of emperor geese (Chen canagica) on the Yukon-Kuskokwim Delta, Alaska. Sampling was conducted in 1999, 2003, and 2004 at six locations that encompassed similar to 40% of the North American population of breeding emperor geese. We conducted ground truthing in 2003 and 2004 to estimate how accurately grazing lawn was classified. Overall, classification accuracy for grazing lawn and non-grazing lawn habitat was greater than 91%. Availability of grazing lawns was stable among years, but varied both among and within locations. Some locations have up to three times as much available grazing lawn, which in combination with densities of geese, likely represents dramatic variation in per capita food availability. Our results suggest that videography is a useful way to sample quickly across a large region and accurately identify fine-scale habitats. We present its use for estimating the availability of a preferred food resource for emperor geese, but the method could be applied to many other cases.</t>
  </si>
  <si>
    <t>STAALAND, H; WHITE, RG</t>
  </si>
  <si>
    <t>INFLUENCE OF FORAGING ECOLOGY ON ALIMENTARY-TRACT SIZE AND FUNCTION OF SVALBARD REINDEER</t>
  </si>
  <si>
    <t>10.1139/z91-187</t>
  </si>
  <si>
    <t>Insular, high arctic Svalbard reindeer (Rangifer rarandus platyrhnchus) appear better adapted to digesting grasses, sedges, and mosses than mainland reindeer and caribou (R. t. tarandu, R. t. granti, R. t. groenlandicus). We investigated the extent to which dietary differences are related to alimentary tract morphology and function. Concentration gradients of nutrients in the alimentary tract of Svalbard reindeer follow a similar pattern to that found in Norwegian domestic reindeer. Alimentary pools sizes of total digesta, water, Na, K, and P increased with body weight, and the rumen-reticulum dominated as the major compartment of the alimentary tract. In Svalbard reindeer, cecal nutrient pool sizes were relatively larger in winter than summer (P &lt; 0.05) for all nutrients except P. Relative weight of cecal contents (% body weight) of Svalbard reindeer exceeded that of Norwegian reindeer in summer, and a further significant increase (P &lt; 0.05) was noted in winter. Volatile fatty acid levels and molar proportions in Svalbard reindeer suggest low cellulolytic activity in the rumen and high fiber, low sugar fermentation in the cecum. The relatively large winter cecum size in Svalbard reindeer modulates the seasonal decline in volatile fatty acid production and allows for high rates of nonprotein N, water, and mineral absorption. Results support the grazer hypothesis applied to Svalbard reindeer in the winter period, but not in summer.</t>
  </si>
  <si>
    <t>Katolikova, Marina; Khaitov, Vadim; Vainola, Risto; Gantsevich, Michael; Strelkov, Petr</t>
  </si>
  <si>
    <t>Genetic, Ecological and Morphological Distinctness of the Blue Mussels Mytilus trossulus Gould and M-edulis L. in the White Sea</t>
  </si>
  <si>
    <t>10.1371/journal.pone.0152963</t>
  </si>
  <si>
    <t>Two blue mussel lineages of Pliocene origin, Mytilus edulis (ME) and M. trossulus (MT), co-occur and hybridize in several regions on the shores of the North Atlantic. The two species were distinguished from each other by molecular methods in the 1980s, and a large amount of comparative data on them has been accumulated since that time. However, while ME and MT are now routinely distinguished by various genetic markers, they tend to be overlooked in ecological studies since morphological characters for taxonomic identification have been lacking, and no consistent habitat differences between lineages have been reported. Surveying a recently discovered area of ME and MT co-occurrence in the White Sea and employing a set of allozyme markers for identification, we address the issue whether ME and MT are true biological species with distinct ecological characteristics or just virtual genetic entities with no matching morphological and ecological identities. We find that: (1) in the White Sea, the occurrence of MT is largely concentrated in harbors, in line with observations from other subarctic regions of Europe; (2) mixed populations of ME and MT are always dominated by purebred individuals, animals classified as hybrids constituting only ca. 18%; (3) in terms of shell morphology, 80% of MT bear a distinct uninterrupted dark prismatic strip under the ligament while 97% of ME lack this character; (4) at sites of sympatry MT is more common on algal substrates while ME mostly lives directly on the bottom. This segregation by the substrate may contribute to maintaining reproductive isolation and decreasing competition between taxa. We conclude that while ME and MT are not fully reproductively isolated, they do represent clearly distinguishable biological, ecological and morphological entities in the White Sea. It remains to be documented whether the observed morphological and ecological differences are of a local character, or whether they have simply been overlooked in other contact zones.</t>
  </si>
  <si>
    <t>Connell, Paige E.; Michel, Christine; Meisterhans, Guillaume; Arrigo, Kevin R.; Caron, David A.</t>
  </si>
  <si>
    <t>Phytoplankton and bacterial dynamics on the Chukchi Sea Shelf during the spring−summer transition</t>
  </si>
  <si>
    <t>10.3354/meps12692</t>
  </si>
  <si>
    <t>Climate warming is exerting significant change on the physical properties of the Arctic Ocean, which in turn has marked consequences for the biology of the region. The Chukchi Sea is notable for its species richness as a consequence of a nutrient-rich shelf region that supports substantial primary production. However, little is known about the carbon transformations at the base of the food web in the Chukchi Sea, and in particular the relative amounts of primary production that are transferred directly to higher trophic levels or remineralized within the microbial loop. We measured microbial standing stocks (bacteria to microplankton), phytoplankton growth and mortality rates, and bacterial production and mortality rates at 10 stations in the Chukchi Sea and Bering Strait during the spring-summer transition. Our study revealed that protistan grazers consumed substantially more phytoplankton carbon than bacterial carbon. Phytoplankton growth rates were variable, but at times considerable (range: -0.06 to 0.71 d(-1)), with protistan grazers consuming an average of 46% of the daily primary production. Heterotrophic protists exerted significant grazing pressure on phytoplankton despite low environmental temperatures. Bacterial production and mortality rates were low (generally &lt;1 mu g C 1(-1) d(-1)) and at times in balance, but overall bacterial production exceeded mortality. This study improves our understanding of carbon cycling in the Chukchi Sea during the spring-summer transition, demonstrating a significant transfer of primary production to heterotrophic protists at that time of year.</t>
  </si>
  <si>
    <t>Batten, Sonia D.; Mackas, David L.</t>
  </si>
  <si>
    <t>Shortened duration of the annual Neocalanus plumchrus biomass peak in the Northeast Pacific</t>
  </si>
  <si>
    <t>10.3354/meps08044</t>
  </si>
  <si>
    <t>The calanoid copepod Neocalan us plumchrus (Marukawa) is a dominant member of the spring mesozooplankton in the subarctic North Pacific and Bering Sea. Previous studies have shown interdecadal and latitudinal variation in seasonal developmental timing, with peak biomass occurring earlier in years and places with warmer upper ocean temperatures. Because N. plumchrus normally has a single dominant annual cohort, its seasonal timing can be indexed from measurements of total population biomass or by following progressive changes in stage composition. Early studies empirically found that peak upper ocean biomass occurred when about half of the pre-dormant population had reached copepodite stage 5 (C5). However, more recent comparisons derived from recent Continuous Plankton Recorder (CPR) data now show peak biomass when a larger fraction (&gt; 80%) of the population is at C5. CPR samples the surface 10 to 15 m, but comparisons to depth-resolved BIONESS data show that this discrepancy is not an artefact of sampling depth. Other causes are either a prolongation of duration of pre-dormant C5 or a narrowing of the age range making up the annual cohort. We assessed changes in cohort width using a modification of Greve's cumulative percentile method, and found that average cohort widths in the Alaska Gyre were significantly narrower in 2000-2007 than in 1957-1965 (1968-1980 were intermediate). Net tow sampling of Strait of Georgia populations showed a similar significant narrowing of cohorts in the 2003-2005 sampling period. This study provides evidence that in addition to the shift to an earlier occurrence of peak biomass reported previously, the duration of the peak has also decreased in the last decade.</t>
  </si>
  <si>
    <t>Oddsdottir, Edda S.; Nielsen, Charlotte; Sen, Robin; Harding, Susanne; Eilenberg, Jorgen; Halldorsson, Gudmundur</t>
  </si>
  <si>
    <t>Distribution patterns of soil entomopathogenic and birch symbiotic ectomycorrhizal fungi across native woodland and degraded habitats in Iceland</t>
  </si>
  <si>
    <t>In Iceland, extensive afforestation programmes have been initiated, often involving the outplanting of nursery seedling stock on eroded land. In some areas high seedling mortality, to a large extent due to root damage caused by Otiorhynchus spp. larvae, has been reported. Even though recent studies have shown that inoculation with entomopathogenic and ectomycorrhizal fungi may reduce the effects of Otiorhynchus spp. on seedling mortality, information on the occurrence and distribution of these key fungal species in Icelandic soils is limited. The present study reports findings of a targeted survey on the occurrence and distribution of entomopathogenic fungi and birch (Betula pubescens) root symbiotic ectomycorrhizal fungi in Icelandic soils from key habitats representing birch woodland, heathland and degraded/eroded land. Entomopathogenic fungi were isolated from soil by baiting with Tenebrio molitor and Galleria mellonella larvae. Identification to species was achieved based on standard morphotyping of cultures that included conidiophores and conidia. Birch seedling root symbiotic ectomycorrhizal fungal distribution in eroded and birch woodland soil was determined following baiting with birch seedlings over 9 months and classification based on gross morphology. Significant lower frequency and diversity of both entomopathogenic and ectomycorrhizal fungi were detected in soil collected from eroded areas compared to soil from vegetated areas (birch and heathland). Three species of entomopathogenic fungi, Beauveria bassiana, Metarhizium anisopliae and Isaria farinosa were present in soil samples collected from the birch woodland and heathland sites. In contrast, no insect pathogenic fungi were found in soil collected from the eroded sites. B. bassiana and M. anisopliae were recorded for the first time in Iceland. The incidence of mycorrhizal root tips was higher on seedlings grown in soil from birch woodland than in soil from eroded land and a higher diversity of ectomycorrhizal morphotypes was found in birch soil. The importance of these findings is discussed in relation to afforestation in Iceland.</t>
  </si>
  <si>
    <t>Strom, Suzanne L.; Fredrickson, Kerri A.</t>
  </si>
  <si>
    <t>Intense stratification leads to phytoplankton nutrient limitation and reduced microzooplankton grazing in the southeastern Bering Sea</t>
  </si>
  <si>
    <t>16-17</t>
  </si>
  <si>
    <t>10.1016/j.dsr2.2008.04.008</t>
  </si>
  <si>
    <t>During July and August 2004, we used the seawater dilution technique to investigate relationships among environmental conditions, phytoplankton growth, and microzooplankton grazing in the southeast Bering Sea. During summer 2004 the southeast Bering was unusually warm and strongly stratified. Compared with previous observations in the subarctic Pacific and Bering Sea, mixed-layer phytoplankton growth rates were typical (average 0.35 d(-1)) while microzooplankton grazing rates were low (average 0.13 d-1). Phytoplankton growth rates were strongly nutrient-limited, increasing to an average of 0.69 d(-1) in response to N+P addition. The largest phytoplankton cells (&gt; 20 pm) grew at the highest rates both with and without added nutrients. However, all phytoplankton size classes (&lt; 5 mu m, 5-20 mu m, &gt; 20 mu m) responded strongly to nutrient addition, and all showed equivalent growth increases in response to added ammonium versus nitrate. In contrast to growth, microzooplankton grazing rates did not vary with phytoplankton size class. Microzooplankton biomass ranged from 11 to 118 mu g C L-1 and was dominated by ciliates and, especially, heterotrophic dinoflagellates. Estimated microzooplankton biomass-specific grazing on phytoplankton was generally low (&lt; 0.5 d(-1)), a consequence of high microzooplankton biomass coupled with low grazing rates. Low ratios of grazing: growth (average 0.49) further indicated weak trophic coupling between phyto- and microzooplankton during summer 2004. Some regions near the Pribilof Islands contrasted with this scenario, exhibiting high phyto- and microzooplankton biomass and, in some cases, elevated growth and grazing rates. This lower trophic level enhancement was a response to natural nutrient addition events caused by flow-bathymetry interactions near the islands. These predictable sources of summer production are likely important to zooplankton and to the birds and mammals that breed on the Pribilofs. Comparison with a data set collected in the same region in 1999 (a cold, late ice year) showed that summer production at lower trophic levels can be strongly modified by environmental conditions that vary intra- and interannually. Warmer temperatures, weaker winds, and stronger stratification in 2004 likely led to nutrient limitation of phytoplankton growth, reduced microzooplankton grazing, and weak trophic coupling. Such responses at lower trophic levels could negatively affect zooplankton, birds and mammals dependent on summer production in the southeast Bering ecosystem. (C) 2008 Elsevier Ltd. All rights reserved.</t>
  </si>
  <si>
    <t>Ruess, RW; Uliassi, DD; Mulder, CPH; Person, BT</t>
  </si>
  <si>
    <t>Growth responses of Carex ramenskii to defoliation, salinity, and nitrogen availability: Implications for geese-ecosystem dynamics in western Alaska</t>
  </si>
  <si>
    <t>10.1080/11956860.1997.11682392</t>
  </si>
  <si>
    <t>The Yukon-Kuskokwim River Delta in western Alaska is the principal nesting area for several species of geese, including Pacific black brant. Grazing by geese on Carex ramenskii, one of the most abundant plant species throughout much of this region, appears to have increased in recent years. The purpose of this study was (i) to evaluate the effects of early-season defoliation and fertilization on plant growth and nutrient cycling processes within field plots of C. ramenskii over a 3-year period, and (ii) to study the interactive effects of defoliation, N availability, and salinity stress on growth, and biomass and N allocation in C. ramenskii under controlled, greenhouse conditions. Relative to control plots, clipped-fertilized plots showed significant increases in aboveground net primary production (AGNPP) and leaf N concentration, resulting in significant increases in offtake biomass and offtake N during both 1991 and 1992. In the greenhouse, total production of clipped and unclipped plants did not differ, but clipped plants had significantly higher offtake biomass, and biomass and N allocation to offtake compared to unclipped plants. Both field and laboratory experiments found that rapid regrowth following defoliation was dependent on soil nutrient availability. Fertilization increased soil respiration rates each year, but tended to decrease rates of net N mineralization, indicating that the soil microbial biomass is a strong nutrient sink in this ecosystem. In addition to the direct positive effects that goose feces have on plant growth, nitrogen recycled through feces may be an important source of nitrogen contributing to salinity tolerance in C. ramenskii. Our results also suggest that the observed increase in grazing pressure on patches of C. ramenskii early in the growing season may increase forage quality and quantity within these swards, and have important implications for geese-ecosystem interactions at a time of rapid goose population increase.</t>
  </si>
  <si>
    <t>Owen-Smith, Norman</t>
  </si>
  <si>
    <t>Mechanisms of coexistence in diverse herbivore-carnivore assemblages: demographic, temporal and spatial heterogeneities affecting prey vulnerability</t>
  </si>
  <si>
    <t>10.1111/oik.02218</t>
  </si>
  <si>
    <t>Simple models coupling the dynamics of single predators to single prey populations tend to generate oscillatory dynamics of both predator and prey, or extirpation of the prey followed by that of the predator. In reality, such oscillatory dynamics may be counteracted by prey refugia or by opportunities for prey switching by the predator in multi-prey assemblages. How these mechanisms operate depends on relative prey vulnerability, a factor ignored in simple interactive models. I outline how compositional, temporal, demographic and spatial heterogeneities help explain the contrasting effects of top predators on large herbivore abundance and population dynamics in species-rich African savanna ecosystems compared with less species-diverse northern temperate or subarctic ecosystems. Demographically, mortality inflicted by predation depends on the relative size and life history stage of the prey. Because all animals eventually die and are consumed by various carnivores, the additive component of the mortality inflicted is somewhat less than the predation rate. Prey vulnerability varies annually and seasonally, and between day and night. Spatial variation in the risk of predation depends on vegetation cover as well as on the availability of food resources. During times of food shortage, herbivores become prompted to occupy more risky habitats retaining more food. Predator concentrations dependent on the abundance of primary prey species may restrict the occurrence of other potential prey species less resistant to predation. The presence of multiple herbivore species of similar size in African savannas allows the top predator, the lion, to shift its prey selection flexibly dependent on changing prey vulnerability. Hence top-down and bottom-up influences on herbivore populations are intrinsically entangled. Models coupling the population dynamics of predators and prey need to accommodate the changing influences of prey demography, temporal variation in environmental conditions, and spatial variation in the relative vulnerability of alternative prey species to predation.</t>
  </si>
  <si>
    <t>Dalen, L; Hofgaard, A</t>
  </si>
  <si>
    <t>Differential regional treeline dynamics in the Scandes Mountains</t>
  </si>
  <si>
    <t>10.1657/1523-0430(2005)037[0284:DRTDIT]2.0.CO;2</t>
  </si>
  <si>
    <t>Age structure, tree characteristics, and environmental data were used to analyze the status of the birch treeline in three regions along the Scandes Mountains from 62 degrees 10'N to 69 degrees 50'N. Aspect and estimated relative radiation explained most of the treeline altitude across studied regions, but not all variation. Main tree establishment occurred during the 1940s in the southern and northernmost regions, and during the 1960s in the middle region. Age distribution patterns at 2 m (tree size), however, showed stable or possibly progressive treelines in the southern and middle regions but recent recession in the north. Growth rates varied through time and between regions, with an apparent decrease in the north since the 1940s. Weak negative correlations between attitude and age in the south indicate recent changes favoring tree growth or increased turnover at higher, more exposed altitudes. Although Scandinavian treelines are expected to advance in response to climate warming, this was not evident as a general pattern for all regions. Seasonally different climate patterns, browsing, and abrasion are mechanisms involved in this, These regionally different patterns have to be taken into account in predictions of future responses to avoid overestimation of, e.g., ecosystem change, carbon uptake capacity, and feedbacks to climate systems.</t>
  </si>
  <si>
    <t>Michel, C; Legendre, L; Ingram, RG; Gosselin, M; Levasseur, M</t>
  </si>
  <si>
    <t>Carbon budget of sea-ice algae in spring: Evidence of a significant transfer to zooplankton grazers</t>
  </si>
  <si>
    <t>C8</t>
  </si>
  <si>
    <t>10.1029/96JC00045</t>
  </si>
  <si>
    <t>The fate of ice-bottom algae, before and after release from the first-year sea ice into the water column, was assessed during the period of ice-algal growth and decline in Resolute Passage (Canadian Arctic). During spring 1992 (from April to June), algae in the bottom ice layer and those suspended and sinking in the upper water column (top 15 m) were sampled approximately every 4 days. Ice-bottom chlorophyll a reached a maximum concentration of 160 mg m(-2) in mid-May, after which it decreased to lower values. In the water column, chlorophyll a concentrations were low until the period of ice-algal decline (similar to 0.1 mg m(-3)), with most biomass in the &lt;5-mu m fraction. In both the suspended and sinking material, large increases of algal biomass occurred at the 'beginning of June, following the release of ice algae into the water column. The input of ice-algal derived carbon to the upper water column and the proportions exported through sinking or remaining in suspension were assessed using a carbon budget for the two periods of ice-algal growth and decline. For each period the output terms closely balanced the input. The carbon budget showed that most of the biomass introduced into the upper water column remained suspended (&gt;65% of total export) and that ice algae were ingested by under-ice grazers after release from the ice. These results stress the importance of ice algae for pelagic consumers during the early stages of ice melt and show that the transfer of ice algae to higher trophic levels extends beyond the period of maximum algal production in the ice bottom.</t>
  </si>
  <si>
    <t>Hansen, BW; Nielsen, TG; Levinsen, H</t>
  </si>
  <si>
    <t>Plankton community structure and carbon cycling on the western coast of Greenland during the stratified summer situation. III. Mesozooplankton</t>
  </si>
  <si>
    <t>10.3354/ame016233</t>
  </si>
  <si>
    <t>The mesozooplankton community in Disko Bay, West Greenland, was examined by stratified sampling with a WP-2 net (200 mu m), as well as a Hensen (45 mu n) net, during the period of stratification in late summer 1994. Copepod biomass in the upper 50 m declined over the interval from 20 mg C m(-3) to virtually nothing due to the downward seasonal migration by Calanus spp. The ontogenetic vertical distribution of larger species, Calanus spp., revealed that the juvenile stages predominantly were associated with upper water strata and remained there until September. The decline in Calanus dominance was followed by increasing abundance of smaller copepods (Pseudocalanus, Oithona and Acartia) and of meroplanktonic larvae, a general restructuring of the grazer food chain in the euphotic zone. The large Calanus spp, had finished their spawning season before late August, while small copepods produced eggs throughout late August to mid-September. According to a statistical path analysis the specific egg production of Acartia longiremis was associated primarily with phytoplankton biomass and secondarily with protozooplankton biomass. Daily egg production per female declined gradually from 10 d(-1) on August 27 to 1.6 d(-1) on September 27. The biomass of A. longiremis was rather modest, indicating that it was not a dominant grazer in the euphotic zone. Weight specific egg production of A. longiremis declined from 0.11 to 0.02 d(-1), and was used as an index for secondary production; grazing by mesozooplankton was subsequently estimated as 3 x secondary production. Grazing impact was thereby roughly calculated for the entire copepod standing stock and compared with data from parallel studies on phytoplankton, bacteria and protozooplankton into a comprehensive pelagic carbon budget for the euphotic zone, the upper 30 m. The estimated total grazing upon phytoplankton was 3 times the primary production. It is proposed that phytoplankton was primarily grazed by ciliates and secondarily by ciliated meroplankton and copepods. Additionally, a large fraction of the ciliate production was presumably grazed by heterotrophic dinoflagellates. The protozooplankton were key grazers in the pelagic carbon cycling of Disko Bay.</t>
  </si>
  <si>
    <t>Sobakin, P., I; Zakharov, E. S.; Safronov, V. M.</t>
  </si>
  <si>
    <t>Global Cs-137 Pollution of the Territory of Yakutia and Content in the Feed and Tissue of Wild Game</t>
  </si>
  <si>
    <t>10.1134/S1062359021040142</t>
  </si>
  <si>
    <t>Data on the concentration of Cs-137 is obtained from soils, food plants, and muscle tissue of seven species of game animals (wild reindeer, elk, roe deer, musk deer, bighorn sheep, white hare, and brown bear) in the tundra and taiga zones of Yakutia. It has been shown that reindeer and musk deer are consumers of bushy lichens, are characterized by a relatively high content of Cs-137 (up to 51.6-75.1 Bq/kg), and can be a source of its intake into the organism of the next level consumer-the brown bear. The levels of Cs-137 in other herbivorous species are relatively low. Meat products of a number of species constitute an important component of the nutrition of the population of reindeer herding and hunting and hunting regions of the Far North. At present, the concentrations of the radionuclide in the tissues of the species studied do not exceed the established sanitary and hygienic standards.</t>
  </si>
  <si>
    <t>ZAKARAUSKAS, P; VERRALL, RI; GREENING, MV</t>
  </si>
  <si>
    <t>EXTRACTION OF THE SEABED REFLECTIVITY FUNCTION USING ICE CRACKING NOISE AS A SIGNAL SOURCE</t>
  </si>
  <si>
    <t>10.1121/1.407241</t>
  </si>
  <si>
    <t>A technique is described for measuring the reflection coefficient of the Arctic seabed with a single vertical array of hydrophones. Naturally occurring ice cracking noises were used as the acoustic sources. This method circumvents the difficulties and expense of introducing artificial sound sources through the thick Arctic pack ice. The measurements were made in April 1988, with a 22-element array suspended from the ice in 420 m of water. The range of the source is first determined using the direct arrival and multiple reflections from the seabed and underice surface. Then the source directivity is parametrized using the direct arrival path only, and extrapolated to reflected path angles. A plot of the reflection coefficient versus grazing angle clearly indicates the value of the critical angle. The sound speed of the sea bottom corresponding to this critical angle agrees well with that measured from a bottom grab sample taken during the field trip. Finally, an interesting phenomenon was an anomalous increase of the received pressure level around a grazing angle of 60'. This is associated with a leaky plate wave radiating at the ice-water interface.</t>
  </si>
  <si>
    <t>Iles, David T.; Rockwell, Robert F.; Koons, David N.</t>
  </si>
  <si>
    <t>Reproductive success of a keystone herbivore is more variable and responsive to climate in habitats with lower resource diversity</t>
  </si>
  <si>
    <t>10.1111/1365-2656.12837</t>
  </si>
  <si>
    <t>1. The effects of climate on wild populations are often channelled through species interactions. Population responses to climate variation can therefore differ across habitats, owing to variation in the biotic community. Theory predicts that consumer demography should be less variable and less responsive to climate in habitats with greater resource diversity. 2. We tested these predictions using a long-term study of breeding lesser snow geese along the western coast of Hudson Bay, Manitoba, Canada. Reproductive success was measured in 22 years from 114 locations, in either coastal or inland habitat types. We used Bayesian analysis to estimate the response of reproductive success to climate in each habitat type, along with residual variation not explained by climate. We then quantified gosling diet composition in each habitat type to test the prediction that reproductive success would be less variable and more responsive to climate in habitats with lower resource diversity. 3. Reproductive success responded positively to seasonal warmness, but this response was much stronger in inland habitats than in coastal habitats. Site-and year-level random effects were also three to five times more variable in inland habitats. Simultaneously, land cover diversity and gosling diet diversity were lower in inland habitats. 4. Our study illustrates that spatial variation in resource diversity (and thus, species interactions) can have important effects on consumer responses to climate. In this system, climate change is expected to disproportionately increase the reproductive success of snow geese in vast inland habitats, potentially counteracting management efforts to reduce the abundance of this keystone herbivore.</t>
  </si>
  <si>
    <t>Aumont, O; Maier-Reimer, E; Blain, S; Monfray, P</t>
  </si>
  <si>
    <t>An ecosystem model of the global ocean including Fe, Si, P colimitations</t>
  </si>
  <si>
    <t>10.1029/2001GB001745</t>
  </si>
  <si>
    <t>[1] Observations have shown that large areas of the world ocean are characterized by lower than expected chlorophyll concentrations given the ambient phosphate and nitrate levels. In these High Nutrient-Low Chlorophyll regions, limitations of phytoplankton growth by other nutrients like silicate or iron have been hypothesized and further evidenced by in situ experiments. To explore these limitations, a nine-component ecosystem model has been embedded in the Hamburg model of the oceanic carbon cycle (HAMOCC5). This model includes phosphate, silicate, dissolved iron, two phytoplankton size fractions (nanophytoplankton and diatoms), two zooplankton size fractions (microzooplankton and mesozooplankton), one detritus and semilabile dissolved organic matter. The model is able to reproduce the main characteristics of two of the three main HNLC areas, i.e., the Southern Ocean and the equatorial Pacific. In the subarctic Pacific, silicate and phosphate surface concentrations are largely underestimated because of deficiencies in ocean dynamics. The low chlorophyll concentrations in HNLC areas are explained by the traditional hypothesis of a simultaneous iron-grazing limitation: Diatoms are limited by iron whereas nanophytoplankton is controlled by very efficient grazing by microzooplankton. Phytoplankton assimilates 18 x 10(9) mol Fe yr(-1) of which 73% is supplied by regeneration within the euphotic zone. The model predicts that the ocean carries with it about 75% of the phytoplankton demand for new iron, assuming a 1% solubility for atmospheric iron. Finally, it is shown that a higher supply of iron to surface water leads to a higher export production but paradoxically to a lower primary productivity.</t>
  </si>
  <si>
    <t>Evju, Marianne; Austrheim, Gunnar; Halvorsen, Rune; Mysterud, Atle</t>
  </si>
  <si>
    <t>Grazing responses in herbs in relation to herbivore selectivity and plant traits in an alpine ecosystem</t>
  </si>
  <si>
    <t>10.1007/s00442-009-1358-1</t>
  </si>
  <si>
    <t>Herbivores shape plant communities through selective foraging. However, both herbivore selectivity and the plant's ability to tolerate or resist herbivory may depend on the density of herbivores. In an alpine ecosystem with a long history of grazing, plants are expected to respond to both enhanced and reduced grazing pressures, and the interaction between plant traits and changes in species abundance are expected to differ between the two types of alteration of grazing regime. To understand the mechanisms behind species response, we investigated the relationship between sheep selectivity (measured in situ), plant traits and experimentally derived measures of change in species abundance as a response to the enhancement (from low to high density) or cessation (from low to zero density) of sheep grazing pressure over a six-year time period for 22 abundant herb species in an alpine habitat in south Norway. Sheep selected large, late-flowering herbs with a low leaf C/N ratio. Species that increased in abundance in response to enhanced grazing pressure were generally small and had high root/shoot ratios, thus exhibiting traits that reflect both resistance (through avoidance) and tolerance (through regrowth capacity) strategies. The abundance of selected species remained stable during the study period, and also under the enhanced grazing pressure treatment. There was, however, a tendency for selected species to respond positively to cessation of grazing, although overall responses to cessation of grazing were much less pronounced than responses to enhanced grazing. Avoidance through short stature (probably associated with increased light availability through the removal of tall competitors) as well as a certain amount of regrowth capacity appear to be the main mechanisms behind a positive response to enhanced grazing pressure in this study. The plant trait perspective clearly improves our insight into the mechanisms behind observed changes in species abundance when the disturbance regime is altered.</t>
  </si>
  <si>
    <t>Lindgren, Asa; Klint, Johan; Moen, Jon</t>
  </si>
  <si>
    <t>Defense mechanisms against grazing: a study of trypsin inhibitor responses to simulated grazing in the sedge Carex bigelowii</t>
  </si>
  <si>
    <t>10.1111/j.2007.0030-1299.15481.x</t>
  </si>
  <si>
    <t>Trypsin inhibitors have been suggested to constitute an inducible defense in the sedge Carex bigelowii, and some former studies suggest that this might be a cause for the cyclic population dynamics in many alpine and arctic small mammals, for example lemmings (Lemmus lemmus). We investigated this further by using a method of simulated grazing (clipping) at different intensities, in three different habitats with varying resource availability, with different harvest times (hours after clipping), and two different stages of ramets (reproductive/vegetative) in a study from the Swedish mountain range. Our results do not indicate that C. bigelowii has an inducible defense constituted by an increase in trypsin inhibitor activity (TIA), but rather that the amount of soluble plant proteins (SPP) is lowered in wounded plants. The responses were somewhat different in the three habitats, with ramets growing in the marsh showing the highest ratio of TIA to SPP, due to low amounts of SPP. We did not find any significant effects of harvest time, or of the stage of the ramet that could support the hypothesis of an inducible defense. To conclude, we could not find any evidence for an inducible defense consisting of trypsin inhibitors in Carex bigelowii ramets, but we did find variations in the amount of SPP that may have nutritional consequences for herbivores.</t>
  </si>
  <si>
    <t>Krachler, M; Kosmus, W</t>
  </si>
  <si>
    <t>Heavy metal deposition at the north pole</t>
  </si>
  <si>
    <t>FRESENIUS ENVIRONMENTAL BULLETIN</t>
  </si>
  <si>
    <t>Surface snow was collected for trace metal analysis in April 1995 at the North Pole. Inductively coupled plasma mass spectrometry (ICP-MS), a powerful multi-element technique, was employed for the determination of 18 trace metals (B, Ba, Bi, Cd, Co, Cs, Cu, Fe, Hg, La, Mo, Pb, Rb, Sb, Sn, Sr, Tl and Zn) down to the nanogram per liter melted snow level. The relative concentrations of the elements determined in these samples compared to a coal fly ash reference material suggest that coal burning in northern Siberia is the main source for air pollution in this northernmost area.</t>
  </si>
  <si>
    <t>Forest, A.; Stemmann, L.; Picheral, M.; Burdorf, L.; Robert, D.; Fortier, L.; Babin, M.</t>
  </si>
  <si>
    <t>Size distribution of particles and zooplankton across the shelf-basin system in southeast Beaufort Sea: combined results from an Underwater Vision Profiler and vertical net tows</t>
  </si>
  <si>
    <t>10.5194/bg-9-1301-2012</t>
  </si>
  <si>
    <t>The size distribution and mean spatial trends of large particles (&gt; 100 mu m, in equivalent spherical diameter, ESD) and mesozooplankton were investigated across the Mackenzie Shelf (southeast Beaufort Sea, Arctic Ocean) in July-August 2009. Our main objective was to combine results from an Underwater Vision Profiler 5 (UVP5) and traditional net tows (200 mu m mesh size) to characterize the structural diversity and functioning of the Arctic shelf-basin ecosystem and to assess the large-scale correspondence between the two methodological approaches. The core dataset comprised 154 UVP5 profiles and 29 net tows conducted in the shelf (&lt; 100 m isobath), slope (100-1000 m) and basin (&gt; 1000 m) regions of the study area. The mean abundance of total particles and zooplankton in the upper water column (&lt; 75 m depth) declined exponentially with increasing distance from shore. Vertical and latitudinal patterns in total particle concentration followed those of chlorophyll a (chl a) concentration, with maximum values between 30 and 70 m depth. Based on the size-spectra derived from the UVP5 dataset, living organisms (0.1-10 mm ESD) accounted for an increasingly large proportion of total particle abundance (from 0.1 % to &gt; 50 %) when progressing offshore and as the ESD of particles was increasing. Both the UVP5 and net tows determined that copepods dominated the zooplankton community (similar to 78-94 % by numbers) and that appendicularians were generally the second most abundant group (similar to 1-11 %). The vertical distribution patterns of copepods and appendicularians indicated a close association between \mbox{primary} production and the main grazers. Manual taxonomic counts and ZooScan image analyses shed further light on the size-structure and composition of the copepod community - which was dominated at similar to 95 % by a guild of 10 typical taxa. The size distributions of copepods, as evaluated with the 3 methods (manual counts, ZooScan and UVP5), showed consistent patterns co-varying in the same order of magnitude over the upper size range (&gt; 1 mm ESD). Copepods &lt; 1 mm were not well quantified by the UVP5, which estimated that only similar to 13-25 % of the assemblage was composed of copepods &lt; 1 mm ESD compared with similar to 77-89 % from the net tow estimates. However, the biovolume of copepods was overwhelmingly dominated (similar to 93-97 %) by copepods &gt; 1 mm ESD. Our results illustrate that the combination of traditional sampling methods and automated imaging techniques is a powerful approach that enabled us to conclude on the prevalence of a relatively high productivity regime and dominant herbivorous food web over the shelf when compared with the low-productive recycling system detected offshore.</t>
  </si>
  <si>
    <t>Joseph, Laetitia; Cusson, Mathieu</t>
  </si>
  <si>
    <t>Resistance of benthic intertidal communities to multiple disturbances and stresses</t>
  </si>
  <si>
    <t>10.3354/meps11359</t>
  </si>
  <si>
    <t>Many ecosystems are facing biodiversity loss and environmental change due to anthropogenic activities, with these impacts occurring within the context of natural disturbance. Understanding ecosystem functioning and the response of communities to these impacts is necessary in order to evaluate the effects of future environmental change. The aim of this study was to determine the consequences of the loss of key species on the structure and function of intertidal communities in a context of nutrient enrichment, so as to ascertain the resistance of these communities when disturbance and stresses are compounded. Subarctic rocky intertidal communities in Quebec were subjected to an orthogonal factorial field experiment with 3 stress factors (macro-algae canopy loss, grazer exclusion, and nutrient enrichment), each with 2 disturbance levels. Simple and interactive effects of these factors were followed for 4 mo, and responses in structure (% cover and biomass) and productivity were evaluated. The communities that were not subjected to canopy loss showed greater resistance and very limited effects from enrichment and grazer reduction. The loss of canopy altered the community structure (e.g. reduction in richness and biomass) and functioning (reduced productivity), probably due to increased temperatures and desiccation. This lack of resistance was amplified through the addition of a stress. The application of multiple stresses within field experiments allows for a better understanding of the mechanisms affecting community structure and ecosystem functioning under situations of increased natural and anthropogenic stress.</t>
  </si>
  <si>
    <t>Hao, Wei Min; Reeves, Matthew C.; Baggett, L. Scott; Balkanski, Yves; Ciais, Philippe; Nordgren, Bryce L.; Petkov, Alexander; Corley, Rachel E.; Mouillot, Florent; Urbanski, Shawn P.; Yue, Chao</t>
  </si>
  <si>
    <t>Wetter environment and increased grazing reduced the area burned in northern Eurasia from 2002 to 2016</t>
  </si>
  <si>
    <t>10.5194/bg-18-2559-2021</t>
  </si>
  <si>
    <t>Northern Eurasia is currently highly sensitive to climate change. Fires in this region can have significant impacts on regional air quality, radiative forcing and black carbon deposition in the Arctic which can accelerate ice melting. Using a MODIS -derived burned area dataset, we report that the total annual area burned in this region declined by 53 % during the 15-year period from 2002 to 2016. Grassland fires dominated this trend, accounting for 93 % of the decline in the total area burned. Grassland fires in Kazakhstan contributed 47 % of the total area burned and 84 % of the decline. A wetter climate and increased grazing are the principle driving forces for the decline. Our findings (1) highlight the importance of the complex interactions of climate-vegetation- land use in affecting fire activity and (2) reveal how the resulting impacts on fire activity in a relatively small region such as Kazakhstan can dominate the trends in burned areas across a much larger landscape of northern Eurasia.</t>
  </si>
  <si>
    <t>Mackas, David L.; Batten, Sonia; Trudel, Marc</t>
  </si>
  <si>
    <t>Effects on zooplankton of a warmer ocean: Recent evidence from the Northeast Pacific</t>
  </si>
  <si>
    <t>10.1016/j.pocean.2007.08.010</t>
  </si>
  <si>
    <t>The consequences for pelagic communities of warming trends in mid and high latitude ocean regions could be substantial, but their magnitude and trajectory are not yet known. Environmental changes predicted by climate models (and beginning to be confirmed by observations) include warming and freshening of the upper ocean and reduction in the extent and duration of ice cover. One way to evaluate response scenarios is by comparing how similar zooplankton communities have differed among years and/or locations with differing temperature. The subarctic Pacific is a strong candidate for such comparisons, because the same mix of zooplankton species dominates over a wide range of temperature climatologies, and observations have spanned substantial temperature variability at interannual-to-decadal time scales. In this paper, we review and extend copepod abundance and phenology time series from net tow and Continuous Plankton Recorder surveys in the subarctic Northeast Pacific. The two strongest responses we have observed are latitudinal shifts in centers of abundance of many species (poleward under warm conditions), and changes in the life cycle timing of Neocalanus plumchrus in both oceanic and coastal regions (earlier by several weeks in warm years and at warmer locations). These zooplankton data, plus indices of higher trophic level responses such as reproduction, growth and survival of pelagic fish and seabirds, are all moderately-to-strongly intercorrelated (vertical bar r vertical bar = 0.25-0.8) with indices of local and basin-scale temperature anomalies. A principal components analysis of the normalized anomaly time series from 1979 to 2004 shows that a single warm-and-low-productivity vs. cool-and-high-productivity component axis accounts for over half of the variance/covariance. Prior to 1990, the scores for this component were negative (cool and productive) or near zero except positive in the El Nino years 1983 and 1987. The scores were strongly and increasingly positive (warm and low productivity) from 1992 to 1998; negative from 1999 to 2002; and again increasingly positive from 2003-present. We suggest that, in strongly seasonal environments, anomalously high temperature may provide misleading environmental cues that contribute to timing mismatch between life history events and the more-nearly-fixed seasonality of insolation, stratification, and food supply. Crown Copyright (c) 2007 Published by Elsevier Ltd. All rights reserved.</t>
  </si>
  <si>
    <t>Klein, David R.; Shulski, Martha</t>
  </si>
  <si>
    <t>The Role of Lichens, Reindeer, and Climate in Ecosystem Change on a Bering Sea Island</t>
  </si>
  <si>
    <t>Archived reports. from an international controversy in the early 1890s over management of the harvest of fur seals, Callorhinus ursinus, on the Pribilof Islands in the southeastern Bering Sea provided an unanticipated record of observations on the growth of lichens in association with the prevailing climatic conditions. The abundance of lichens observed in plant communities on the Pribilof Islands prompted the introduction of reindeer, Rangifer tarandus, in 1911. Grazing pressure by the introduced reindeer brought changes to lichen presence in the plant communities of St. Paul Island of the Pribilof's: lichens were depleted, and vascular plants expanded to replace the depleted lichens in a climate that became markedly warmer and drier in comparison to that of the late 19th century. These changes are described primarily through the use of historical documentation. Dominance of lichens in the plant communities on the Pribilof Islands at the time of their discovery and settlement appears to have been a relict of their development in the cooler and moister climate that characterized the southern Bering Sea in the mid-Holocene.</t>
  </si>
  <si>
    <t>this is a review paper and doesn't include primary data</t>
  </si>
  <si>
    <t>Boyd, PW; Sherry, ND; Berges, JA; Bishop, JKB; Calvert, SE; Charette, MA; Giovannoni, SJ; Goldblatt, R; Harrison, PJ; Moran, SB; Roy, S; Soon, M; Strom, S</t>
  </si>
  <si>
    <t>Transformations of biogenic particulates from the pelagic to the deep ocean realm</t>
  </si>
  <si>
    <t>10.1016/S0967-0645(99)00083-1</t>
  </si>
  <si>
    <t>This overview compares and contrasts trends in the magnitude of the downward Particulate Organic Carbon (POC) flux with observations on the vertical profiles of biogeochemical parameters in the NE subarctic Pacific. Samples were collected at Ocean Station Papa (OSP, 50 degrees N, 145 degrees W), between 18-22 May 1996, on pelagic stocks/rate processes, biogenic particle fluxes (drifting sediment traps, 100-1000 m), and vertical profiles of biogeochemical parameters from MULVFS (Multiple Unit Large Volume Filtration System) pumps (0-1000 m). Evidence from thorium disequilibria, along with observations on the relative partitioning of particles between the 1-53 mu m and &gt; 53 mu m classes in the 50 m mixed layer, indicate that there was little particle aggregation within the mixed layer, in contrast to the 50-100 m depth stratum where particle aggregation predominated. Vertical profiles of thorium/uranium also provided evidence of particle decomposition occuring at depths ca. 150 m; heterotrophic bacteria and mesozooplankton were likely responsible for most of this POC utilisation. A water column carbon balance indicated that the POC lost from sinking particles was the predominant source of carbon for bacteria, but was insufficient to meet their demands over the upper 1000 m. While, the vertical gradients of most parameters were greatest just below the mixed layer, there was evidence of sub-surface increases in microbial viability/growth rates at depths of 200-600 m. The C:N ratios of particles intercepted by free-drifting and deep-moored traps increased only slightly with depth, suggesting rapid sedimentation even though this region is dominated by small cells/grazers, and the upper water column is characterised by long particle residence times (&gt; 15 d), a fast turnover of POC (2 d) and a low but constant downward POC flux. (C) 1999 Elsevier Science Ltd. All rights reserved.</t>
  </si>
  <si>
    <t>Richardson, SJ; Hartley, SE; Press, MC</t>
  </si>
  <si>
    <t>Climate warming experiments: are tents a potential barrier to interpretation?</t>
  </si>
  <si>
    <t>10.1046/j.1365-2311.2000.00263.x</t>
  </si>
  <si>
    <t>Mueller, Stefanie; Tarasov, Pavel E.; Hoelzmann, Philipp; Bezrukova, Elena V.; Kossler, Annette; Krivonogov, Sergey K.</t>
  </si>
  <si>
    <t>Stable vegetation and environmental conditions during the Last Glacial Maximum: New results from Lake Kotokel (Lake Baikal region, southern Siberia, Russia)</t>
  </si>
  <si>
    <t>10.1016/j.quaint.2013.12.012</t>
  </si>
  <si>
    <t>This paper presents a new decadal-resolution fossil pollen record from Lake Kotokel (52 degrees 47 ' N,108 degrees 07 ' E, 458 m a.s.l.) and provides a reconstruction of the Last Glacial Maximum (LGM) vegetation and environments in the study area during this interval of globally harsh climate. Lake Kotokel is situated close to the eastern shoreline of Lake Baikal, in the boreal forest zone of southern Siberia. The analysed 190 cm long section 6 of the bottom core KTK10 (KTK10/6) consists of compact, undisturbed, greenish-grey to dark-grey, slightly laminated silty clay indicating continuous lacustrine sedimentation throughout the LGM period ca. 26.8-19.1 cal. kaBP. The age model is supported by 11 calibrated AMS dates. The results of pollen analysis and pollen-based biome reconstruction show that steppe and tundra vegetation composed of grasses and various herbs dominated ca. 26.8-19.1 cal. ka BP. Occurrence of conifer tracheids and stomata throughout the record, together with small quantities of boreal conifer and broadleaf tree and shrub taxa pollen, suggests the presence of single trees or small forest stands in the lake vicinity, most likely in the river valleys. Application of the biomisation method and the resulting numerical scores of the most characteristic biomes (steppe, tundra and cold deciduous forest) show minor fluctuations, signifying stability of the regional vegetation cover during the analysed LGM interval. In contrast to the regional biomes, the local environmental indicators demonstrate greater sensitivity of the lake system to decadal- and century-scale climate variability. The highest pollen percentages of Ranunculaceae, representing littoral/meadow vegetation communities, are registered ca. 23.8-23.4 cal. ka BP. This and an increase in coarse-grained sand particles together with slightly increased total inorganic carbon (TIC) values representing calcite in the KTK10/6 sediment provide evidence of a much shorter than present distance between the coring site and the shoreline and a reduced lake area, in line with a drier-than-present LGM climate. A general stability of the grassland vegetation in the study region ca. 26.8-19.1 cal. ka BP and relatively constant total organic carbon (TOC) values support the hypothesis that this productive vegetation could stably serve as a perennial food resource for large populations of herbivores, thus providing favourable environments for the local huntere-gatherers inhabiting the Lake Baikal region during the LGM interval. (C) 2013 Elsevier Ltd and INQUA. All rights reserved.</t>
  </si>
  <si>
    <t>HAUKIOJA, E</t>
  </si>
  <si>
    <t>CYCLIC FLUCTUATIONS IN DENSITY - INTERACTIONS BETWEEN A DEFOLIATOR AND ITS HOST TREE</t>
  </si>
  <si>
    <t>Epirrita autumnata is a geometrid moth which has statistically significant cyclicity in density at 9-10 year intervals in northern Fennoscandia. To create cyclicity demands that there is a factor or factors which cause feedbacks with time lags of suitable duration. The food plant of Epirrita, the mountain birch Betula pubescens spp tortuosa, responds to herbivory in ways which help to create feedbacks with time lags of 2 to 4 years. Therefore, insect-induced changes in host quality can contribute to the ten-year cyclicity. Herbivory can alter foliage quality in ways that may make it better or worse for the insect. In the years following large-scale defoliations birches in northern Fennoscandia express delayed induced resistance, and this strongly retards reproductive potential of Epirrita. Such a change in foliage quality may contribute to decline of the geometrid population and may prevent populations building up for a few years after the decline. However, there is also potential for Epirrita larvae to manipulate hormonal balance of birches, by consuming apical buds. The tree responds to such damage by producing more luxurious growth of leaves. Such leaves are better than normal leaves for herbivores. Accordingly, this may lead to positive feedbacks between the tree and the insect at the end of the low density phase of the cycle when the effects of delayed induced resistance have waned.</t>
  </si>
  <si>
    <t>Makarov, Victor; Savvinov, Grigory; Gavrilieva, Lyudmila; Gololobova, Anna</t>
  </si>
  <si>
    <t>The Effect of Grazing on the Temperature Regime of the Alas Soils of Central Yakutia</t>
  </si>
  <si>
    <t>LAND</t>
  </si>
  <si>
    <t>10.3390/land9100365</t>
  </si>
  <si>
    <t>There are numerous studies on the effect of grazing on the physical and chemical parameters of soils. However, the impact of grazing on the temperature regime of the alas soils in Central Yakutia is still poorly understood. This paper presents the results of long-term observations of the state of the soil-and-plant cover of thermokarst basins-i.e., alases-located in the Lena-Amga interfluve and actively used as pastureland. Observations of the process of the self-restoration of grass cover and changes in the temperature regime of alas soils were carried out on different variants (with isolation from grazing and without isolation). A significant increase in the average height of the grass stand and its foliage projective cover was observed with a gradual reduction in the number of species when isolated from grazing. Changes in the structure of the alas vegetation cover influence the microclimate of the soil. As a result of livestock grazing, the mean annual soil temperature rises and the amount and depth of the penetration of active temperatures increase. The most severe changes in the temperature regime occur in years with an abnormally high cover of snow. The soil warming observed during grazing undoubtedly has a favorable effect on soil organisms. However, in conditions of climate warming, grazing, especially overgrazing, can disrupt the permafrost regime and thereby provoke or intensify thermokarst phenomena.</t>
  </si>
  <si>
    <t>study conducted in central Yakutia (62°N)</t>
  </si>
  <si>
    <t>Sayle, Kerry L.; Cook, Gordon T.; Ascough, Philippa L.; Hastie, Helen R.; Einarsson, Arni; McGovern, Thomas H.; Hicks, Megan T.; Edwald, Agusta; Frioriksson, Adolf</t>
  </si>
  <si>
    <t>Application of 34 S analysis for elucidating terrestrial, marine and freshwater ecosystems: Evidence of animal movement/husbandry practices in an early Viking community around Lake Myvatn, Iceland</t>
  </si>
  <si>
    <t>10.1016/j.gca.2013.07.008</t>
  </si>
  <si>
    <t>Carbon and nitrogen stable isotope ratios (delta C-13 and delta N-15) have been used widely in archaeology to investigate palaeodiet. Sulphur stable isotope ratios (delta S-34) have shown great promise in this regard but the potential of this technique within archaeological science has yet to be fully explored. Here we report delta S-34, delta C-13 and delta N-15 values for 129 samples of animal bone collagen from Skutustadir, an early Viking age (landnam) settlement in north-east Iceland. This dataset represents the most comprehensive study to date of its kind on archaeological material and the results show a clear offset in delta S-34 values between animals deriving their dietary resources from terrestrial (mean = + 5.6 +/- 2.8 parts per thousand), freshwater (mean = + 2.7 +/- 1.4 parts per thousand) or marine (mean = + 15.9 +/- 1.5 parts per thousand) reservoirs (with the three food groups being significantly different at 2 sigma). This offset allows reconstruction of the dietary history of domesticated herbivores and demonstrates differences in husbandry practices and animal movement/trade, which would be otherwise impossible using only delta C-13 and delta N-15 values. For example, several terrestrial herbivores displayed enriched bone collagen delta S-34 values compared to the geology of the Lake Myvatn region, indicating they may have been affected by sea-spray whilst being pastured closer to the coast, before being traded inland. Additionally, the combination of heavy delta N-15 values coupled with light delta S-34 values within pig bone collagen suggests that these omnivores were consuming freshwater fish as a significant portion of their diet. Arctic foxes were also found to be consuming large quantities of freshwater resources and radiocarbon dating of both the pigs and foxes confirmed previous studies showing that a large freshwater radiocarbon (C-14) reservoir effect exists within the lake. Overall, these stable isotope and C-14 data have important implications for obtaining a fuller reconstruction of the diets of the early Viking settlers in Iceland, and may allow a clearer identification of the marine and/or freshwater C-14 reservoir effects that are known to exist in human bone collagen. (C) 2013 Elsevier Ltd. All rights reserved.</t>
  </si>
  <si>
    <t>Stevens, Michael T.; Brown, Sarah C.; Bothwell, Helen M.; Bryant, John P.</t>
  </si>
  <si>
    <t>Biogeography of Alaska paper birch (Betula neoalaskana): latitudinal patterns in chemical defense and plant architecture</t>
  </si>
  <si>
    <t>10.1890/15-0968</t>
  </si>
  <si>
    <t>The latitudinal herbivory-defense hypothesis (LHDH) predicts that plants near the equator will be more heavily defended against herbivores than are plants at higher latitudes. Although this idea is widely found in the literature, recent studies have called this biogeographic pattern into question. We sought to evaluate the LHDH in a high-latitude terrestrial ecosystem where fire and mammalian herbivores may contribute to selection for higher levels of defensive chemistry. To address this objective, we collected seeds of Alaska paper birch (Betula neoalaskana) from nine locations along two north-south transects between 55 degrees N and 62 degrees N latitudes in western, interior Canada. The birch seeds were planted in pots in a common garden in Madison, Wisconsin, USA. From the resulting seedlings, we determined levels of chemical defense by assessing the density of resin glands, which have been shown to be negatively correlated with browsing. To assess plant architectural traits such as height, mean individual leaf area, and root-to-shoot ratio, we harvested a subset of the birch seedlings. Further, we used these traits to examine growth-defense trade-offs. Contrary to the LHDH, we found a positive correlation between chemical defense and latitude. Investigating relationships with fire, we found a strong positive correlation between resin gland density and percentage of area annually burned (PAAB) around each collection location and also between PAAB and latitude. Additionally, birch seedlings originating from higher latitudes were shorter, smaller-leaved, and rootier than their lower-latitude counterparts. Growth-defense trade-offs were observed in negative correlations between resin gland density and height and leaf size. Seedlings with higher resin gland densities also allocated less biomass to shoots and more to roots. These results further call into question the LHDH and provide specific information about latitudinal trends in plant defense at high, northern latitudes where fire is a major ecosystem driver and mammals are the main herbivores of deciduous trees such as birches. We propose that these interconnected relationships are the key drivers of the positive correlation between defense and latitude in B. neoalaskana. Understanding patterns of boreal plant defense and growth is especially important because high latitude ecosystems are particularly susceptible to climate change.</t>
  </si>
  <si>
    <t>Gibson, G. A.; Spitz, Y. H.</t>
  </si>
  <si>
    <t>Impacts of biological parameterization, initial conditions, and environmental forcing on parameter sensitivity and uncertainty in a marine ecosystem model for the Bering Sea</t>
  </si>
  <si>
    <t>10.1016/j.jmarsys.2011.04.008</t>
  </si>
  <si>
    <t>We use a series of Monte Carlo experiments to explore simultaneously the sensitivity of the BEST marine ecosystem model to environmental forcing, initial conditions, and biological parameterizations. Twenty model output variables were examined for sensitivity. The true sensitivity of biological and environmental parameters becomes apparent only when each parameter is allowed to vary within its realistic range. Many biological parameters were important only to their corresponding variable, but several biological parameters, e.g., microzooplankton grazing and small phytoplankton doubling rate, were consistently very important to several output variables. Assuming realistic biological and environmental variability, the standard deviation about simulated mean mesozooplankton biomass ranged from 1 to 14 mg C m(-3) during the year. Annual primary productivity was not strongly correlated with temperature but was positively correlated with initial nitrate and light. Secondary productivity was positively correlated with primary productivity and negatively correlated with spring bloom timing. Mesozooplankton productivity was not correlated with water temperature, but a shift towards a system in which smaller zooplankton undertake a greater proportion of the secondary production as the water temperature increases appears likely. This approach to incorporating environmental variability within a sensitivity analysis could be extended to any ecosystem model to gain confidence in climate-driven ecosystem predictions. (C) 2011 Elsevier B.V. All rights reserved.</t>
  </si>
  <si>
    <t>Senfeldr, Martin; Treml, Vaclav; Madera, Petr; Volarik, Daniel</t>
  </si>
  <si>
    <t>Effects of Prostrate Dwarf Pine on Norway Spruce Clonal Groups in the Treeline Ecotone of the Hruby Jesenik Mountains, Czech Republic</t>
  </si>
  <si>
    <t>10.1657/1938-4246-46.2.430</t>
  </si>
  <si>
    <t>Global temperature increase would seem likely to result in general upwards shifts of altitudinal margins of tree stands. However, range expansion of trees could be significantly affected by both negative and positive interactions with alpine shrubs in existing treeline ecotones. We examined the effects of dwarf pine (Pinus mugo) shrubs on the vegetative propagation and height growth of Norway spruce (Picea abies) trees in the treeline ecotone of the Hruby Jesenik Mountains, Czech Republic. Here, the non-native dwarf pine was planted above timberline during the 19th and 20th-centuries. In the treeline ecotone, vegetative propagation is important both for generation of clonal groups from seed-originated individuals and for persistence of such stands. We found that increasing density of dwarf pine stands strongly reduced vegetative propagation of spruce, as shown by the spruce clonal groups surrounded by dense pine having fewer layering branches and ramets than such groups outside pine stands. This has likely resulted from competitive pressure of pine causing decreased spruce layering mainly through mechanical damage and shading. In contrast, dense pine stands increased spruce height growth, presumably by providing shelter against wind and/or browsing. Our results indicate that interactions of prostrate dwarf pine and Norway spruce clonal groups include both competitive and facilitative components, which probably change in importance along climatic stress gradients.</t>
  </si>
  <si>
    <t>De Leo, Fabio Cabrera; Ogata, Bruno; Sastri, Akash R.; Heesemann, Martin; Mihaly, Steven; Galbraith, Moira; Morley, Michael G.</t>
  </si>
  <si>
    <t>High-frequency observations from a deep-sea cabled observatory reveal seasonal overwintering of Neocalanus spp. in Barkley Canyon, NE Pacific: Check for odetes Insights into particulate organic carbon flux</t>
  </si>
  <si>
    <t>10.1016/j.pocean.2018.06.001</t>
  </si>
  <si>
    <t>Many submarine canyons are known hotspots of pelagic and benthic biodiversity and productivity. Despite a very limited knowledge of the ecology, biodiversity and ecosystem function of Canada's West Coast canyons, Barkley Canyon is becoming a relatively well studied system, particularly after the installation of the NEPTUNE seafloor cabled observatory in 2009. Video observations of large densities of overwintering calanoid copepods (likely a combination of Neocalanus plumchrus, N. cristatus, and a small contribution of N. flemingeri) drifting near the bottom at 970 m in the axis of Barkley Canyon motivated our interest in investigating the temporal dynamics of their ontogenetic migration cycle. Particularly, since these large calanoid copepods, and especially Neocalanus plwnchrus, comprise up to 50% of of the mesozooplankton biomass in the subarctic NE Pacific, being considered a keystone species in the trophodynamics of pelagic ecosystems in the region. Here we used similar to 20-months (May 2013-Jan 2015) of seafloor video imagery combined with acoustic Doppler current and backscatter time-series data from the NEPTUNE observatory to identify the precise timing and seasonal and inter-annual variability in the deep ontogenetic migration of Neocalanus spp. in Barkley Canyon. A total of 33,486 still images were extracted from 1674 x 5-min segment videos, captured at two-hour intervals, and used in a computer-automated image analysis protocol designed to estimate Neocalanus spp. densities near the seafloor. The results from the entire time-series revealed close correspondence with the described developmental and reproductive cycle for Neocalanus spp., with the highest densities of copepodite-5 (C5) and adult individuals present at depth from the late fall and through the winter. The concomitant high-frequency (2 MHz) ADCP backscatter time-series nearly mirrored the patterns obtained from the video imagery, and also highlighted a clear inter-annual variability, with higher copepod densities in 2013 relative to 2014. Such inter-annual variability was also evidenced by ground-truth net tow casts from Line P and La Perouse monitoring stations in the vicinity of Barkley Canyon. The low and high-frequency ADCP (75 KHz and 2 MHz) current data demonstrated an along axis mean flow near the bottom and an up-canyon mean subsurface flow from 70 to 300 m above the seabed, suggesting a recirculation cell at this segment of the canyon. Based on this circulation pattern and on our video and backscatter data, we propose a conceptual model describing how the topographically-constrained currents along the canyon axis and the up-canyon flow may help trap the seasonally migrating biomass of Neocalaus spp. near the core of its overwintering depth at mid-canyon ( similar to 1000 m). Based on a previously calculated 25-yr mean of carbon export flux attributed to N. phanchtus in the NE Pacific (i.e., 5 g C m(2) yr(-1); min. 1.44, max 8.82C m2 yr(-1)- Bradford Grieve et al., 2001), which considers respiration and mortality at the overwintering depth throughout winter after spawning, we estimated that 35-215 tons of carbon reach Barkley Canyon's seafloor yearly over an area of approximately 24 km(2). Future studies should aim to further constrain the role of submarine canyons in transporting and concentrating deep zooplankton migrating biomass, as there are at least another 230 submarine canyons in the subarctic NE Pacific, a region where zooplankton biomass is heavily dominated by deep onto genetically migrating calanoid copepods.</t>
  </si>
  <si>
    <t>Hassan, Ammar Ali; Brustad, Magritt; Sandanger, Torkjel M.</t>
  </si>
  <si>
    <t>Concentrations and Geographical Variations of Selected Toxic Elements in Meat from Semi-Domesticated Reindeer (Rangifer tarandus tarandus L.) in Mid- and Northern Norway: Evaluation of Risk Assessment</t>
  </si>
  <si>
    <t>INTERNATIONAL JOURNAL OF ENVIRONMENTAL RESEARCH AND PUBLIC HEALTH</t>
  </si>
  <si>
    <t>10.3390/ijerph9051699</t>
  </si>
  <si>
    <t>Meat samples (n = 100) from semi-domesticated reindeer (Rangifer tarandus tarandus L.) were randomly collected from 10 grazing districts distributed over four Norwegian counties in 2008 and 2009. The main aim was to study concentrations and geographical variations in selected toxic elements; cadmium (Cd), lead (Pb), arsenic (As), copper (Cu), nickel (Ni) and vanadium (V) in order to assess the risk associated with reindeer meat consumption. Sample solutions were analysed using an inductively coupled plasma high resolution mass spectrometer (ICP-HRMS), whereas analysis of variance (ANOVA) was used for statistical analyses. Geographical variations in element concentrations were revealed, with As and Cd demonstrating the largest geographical differences. No clear geographical gradient was observed except for the east-west downward gradient for As. The As concentrations were highest in the vicinity of the Russian border, and only Cd was shown to increase with age (p &lt; 0.05). Sex had no significant effect on the concentration of the studied elements. The concentrations of all the studied elements in reindeer meat were generally low and considerably below the maximum levels (ML) available for toxic elements set by the European Commission (EC). Thus, reindeer meat is not likely to be a significant contributor to the human body burden of toxic elements.</t>
  </si>
  <si>
    <t>Van der Graaf, AJ; Stahl, J; Bakker, JP</t>
  </si>
  <si>
    <t>Compensatory growth of Festuca rubra after grazing: can migratory herbivores increase their own harvest during staging?</t>
  </si>
  <si>
    <t>10.1111/j.1365-2435.2005.01056.x</t>
  </si>
  <si>
    <t>1. The grazing optimization hypothesis predicts increased production and quality of plants grazed at intermediate grazing pressures. Following this hypothesis, herbivores will be able to increase their own harvest by repeated grazing. We tested the predictions of this hypothesis for Barnacle Geese, Branta leucopsis. 2. We manipulated the grazing intensity of Festuca rubra swards through trials with captive geese in early spring. Levels on experimental grazing matched levels of natural grazing pressure. The growth response of individually marked tillers was measured over 6 weeks. 3. Above-ground biomass production of individual tillers was not different among different grazing intensities. Lost biomass in grazed tillers was compensated by a lower rate of senescence. 4. Grazing affected sward characteristics significantly: the proportion of dead biomass in the vegetation was reduced, and production of additional axillary tillers increased. 5. When extrapolating the experimental findings to foraging opportunities for staging geese, we calculate an increase in potential harvest for grazed compared with ungrazed swards at levels of natural spring grazing. 6. This experiment demonstrates an increase in the carrying capacity of the staging site for migratory geese through grazing. When comparing the experiment with grazing levels of wild Barnacle Geese, it is clear that current goose densities maximize potential harvest.</t>
  </si>
  <si>
    <t>Hamel, Sandra; Garel, Mathieu; Festa-Bianchet, Marco; Gaillard, Jean-Michel; Cote, Steeve D.</t>
  </si>
  <si>
    <t>Spring Normalized Difference Vegetation Index (NDVI) predicts annual variation in timing of peak faecal crude protein in mountain ungulates</t>
  </si>
  <si>
    <t>10.1111/j.1365-2664.2009.01643.x</t>
  </si>
  <si>
    <t>In recent years, the Normalized Difference Vegetation Index (NDVI) has been used to assess the relationships between habitat quality and animal life-history traits. Since numerous ecological studies now use NDVI rather than perform direct vegetation assessments, field validations are essential to provide confidence in the biological significance of NDVI estimates. While some studies have compared NDVI with plant biomass, very few examined the relationship between NDVI and changes in vegetation quality. Using data from two long-term studies of alpine ungulates, we assessed the relationship between two NDVI indices and the date of peak in faecal crude protein (FCP), which represents temporal variability in the availability of high-quality vegetation. We also evaluated if NDVI data could predict annual variation in the timing of spring green-up. In both populations, integrated NDVI in June was negatively correlated with the date of the peak in FCP, indicating that high integrated NDVI values corresponded to early springs in alpine habitats. Maximum NDVI increase during spring green-up was positively correlated with the timing of peak FCP, illustrating that rapid increases in NDVI represented delayed springs. Predicted values of date of peak FCP estimated each year from NDVI data satisfactorily fitted observed values, and prediction intervals included all observed values. These results suggest that NDVI can reliably predict variation over years in the timing of spring. Synthesis and applications. Our long-term studies demonstrate that a multi-year time series of Normalized Difference Vegetation Index (NDVI) can reliably measure yearly changes in the timing of the availability of high-quality vegetation for temperate herbivores. This finding therefore supports the use of NDVI as a proxy for vegetation attributes in population ecology and wildlife management studies.</t>
  </si>
  <si>
    <t>JONASSON, PM</t>
  </si>
  <si>
    <t>THE ECOSYSTEM OF THINGVALLAVATN - A SYNTHESIS</t>
  </si>
  <si>
    <t>10.2307/3545062</t>
  </si>
  <si>
    <t>Thingvallavatn lies at 64-degrees-10'N and 21-degrees-10'W in the subarctic 30 to 40 km from the southwest coast of Iceland at 100.5 m a.s.l. Annual mean air temperature was 2.8-degrees-C for the period 1974-1988. The annual range at Thingvellir is 12.5-degrees-C. Mean annual precipitation on the lake itself is 1300-1400 mm. Global radiation is 313 x 10(7) kJ m-2 yr-1. The basin is formed by tectonic subsidence and glacial erosion, but has since the glacial recession been strongly modified by volcanic activity. The catchment area is characterized by lava flows, of which four entered the lake, and one dammed it. One eruption occurred within the lake. Fault movements have resulted in horizontal and vertical displacement. Soils around the lake are of aeolian origin, well drained, with a low content of clay and a mineral fraction consisting mainly of volcanic ash, susceptible to water and wind erosion. Vegetation is characterized by absence of trees. Contemporary woodland around the lake is mostly confined to protected areas. Plant communities of the open rangelands of the area are moss heath, dwarf shrub heath, graminoid heath and wetlands. The lake is 83 km2, with a mean depth of 34 m, and a maximum depth of 114 m. The catchment area is 1000 km2, of which 50% is postglacial lava. Interglacial lavas and subglacially formed mountains rising to 800-1100 m, glaciers and glacial deposits account for another 50%. The mean discharge of the last 50 yr is 100 m3 s-1. The precipitation, estimated at 2000-2500 mm yr-1 in the catchment area. is mostly percolated; hence the lake is 90% spring-fed. The main spring areas in the north show a constant temperature of 2.8-3.5-degrees-C. Warmer ground water (7.5-10.7-degrees-C) enters the lake in the southwest owing to the nearby Hengill geothermal area. The water level has been regulated since 1959. The lake is dimictic and the temperature commonly reaches 10-11-degrees-C in august with a gradient of 2-3-degrees-C through the thermocline. On an average, the ice-cover lasted 95 d during the period 1974 to 1990. The nutrients N, P and Si enter the lake at fluxes of 1.4, 0.8 and 240 mg m-2 yr-1. Phytoplankton production is N-limited. Two main energy pathways characterize the lake. The pelagic community is simple with few species (48 phytoplankton, three crustacean zooplankton and one fish species), while the benthic community is more complex with ca: 150 phytobenthic algae, ca. 60 zoobenthic and two fish species. The euphotic layer varies between 20 m in spring and 40 m in summer. Phytoplankton production is bimodal with a spring and early autumn peak of diatoms and a summer minimum of mainly Chrysophyceae. Mean annual production is 95 g C m-2 (4000 kJ m-2). Average biomass is 50 kJ m-2 resulting in an annual P/BBAR ratio of 64. Zooplankton biomass averages 50 kJ m-2 and net production amounts to 210 kJ m-2 yr-1 giving an annual P/BBAR ratio of 4.2. Net production of planktivorous arctic charr feeding mainly on zooplankton, but also on emerging benthic insects is 28 kJ m-2 yr-1 with an average biomass of 50 kJ m-2 and annual P/BBAR ratio of 0.54. The phytobenthic communities showed a distinct zonation with more algal zone in the stony littoral to 10 m depth with various fast growing herbivorous zoobenthos assemblages adapted. In the sublittoral from 10-25 m depth a Nitella opaca stand supports a small population of the filtrering Chironomus islandicus. The phytobenthos covers ca. 30% of total lake area. The profundal zone is dominated by the slow growing detritivorous Tubifex tubifex. Phytobenthos gross production in the littoral and sublittoral zones averages on a lakewide basis 2800 kJ m-1. Average biomass is 500 kJ m-2 with an annual P/BBAR ratio of 2.6. Zoobenthos (including micro- and meiofauna) production is 100 kJ m-2 yr-1. Annual P/BBAR ratio decreased from 3.6 in the littoral zone to 1.4 in the profundal zone. Three benthic morphs of arctic charr, and threespine stickleback, feed mainly on zoobenthos. Their annual production averaged 3.4 kJ m-2 yr-1 with an annual P/BBAR ratio of 0.43. Possible interactions between energy flow in the pelagic and benthic foodchains are pointed out.</t>
  </si>
  <si>
    <t>Epiplankton in the Barents sea: Summer variations of mesozooplankton biomass, community structure and diversity</t>
  </si>
  <si>
    <t>10.1016/j.csr.2012.10.017</t>
  </si>
  <si>
    <t>Zooplankton link primary producers (phytoplankton) and higher trophic levels (fish, marine mammals, and seabirds) and are considered to be an important component in pelagic marine systems. In this paper we analyze a mesozooplankton data set obtained in the Barents Sea from 2003 to 2009 to test for climatic influences on some important parameters of the epi-zooplankton community in summer. The maxima of both mean water temperature in the upper 100 m layer and averaged chlorophyll a concentration in the surface strata were recorded in 2006, which may be considered as an anomalously-warm year. Total mesozooplankton biomass ranged from 743 +/- 106 mg C m(-2) in the southern region to 3716 +/- 664 mg C m(-2) in the northern region. The proportions of herbivores and large zooplankters (animals with total length of 2.7-7.0 mm) were highest in 2006 and tended to increase with temperature. Diversity, evaluated as the Shannon index of the mesozooplankton communities, was weakly correlated in time with environmental variables, and the mean and total number of taxa increased with water temperature in the southern and central Barents Sea. Most of the biological characteristics of the mesozooplankton community were only weakly correlated in time with the NAO and AO indices; however, the proportion of animals in 1.0-2.7 mm and 2.7-7.0 mm size classes tended to increase with increases in the monthly PC-based NAO index for August. Our data suggest that the complex zooplankton parameters (biomass, trophic and size structure, and diversity) can be useful in studying climatic impacts on marine ecosystems. (c) 2012 Elsevier Ltd. All rights reserved.</t>
  </si>
  <si>
    <t>Thomassen, Ivar K.; McCormick-McPherson, Laura J.; Borisov, Sergey M.; Ghosh, Abhik</t>
  </si>
  <si>
    <t>Iridium Corroles Exhibit Weak Near-Infrared Phosphorescence but Efficiently Sensitize Singlet Oxygen Formation</t>
  </si>
  <si>
    <t>10.1038/s41598-020-64389-3</t>
  </si>
  <si>
    <t>Six-coordinate iridium(III) triarylcorrole derivatives, Ir[TpXPC)]L-2, where TpXPC=tris(para-X-phenyl)corrole (X=CF3, H, Me, and OCH3) and L=pyridine (py), trimethylamine (tma), isoquinoline (isoq), 4-dimethylaminopyridine (dmap), and 4-picolinic acid (4pa), have been examined, with a view to identifying axial ligands most conducive to near-infrared phosphorescence. Disappointingly, the phosphorescence quantum yield invariably turned out to be very low, about 0.02 - 0.04% at ambient temperature, with about a two-fold increase at 77K. Phosphorescence decay times were found to be around similar to 5 mu s at 295K and similar to 10 mu s at 77K. Fortunately, two of the Ir[TpCF(3)PC)]L-2 derivatives, which were tested for their ability to sensitize singlet oxygen formation, were found to do so efficiently with quantum yields Phi(O-1(2))=0.71 and 0.38 for L=py and 4pa, respectively. Iridium corroles thus may hold promise as photosensitizers in photodynamic therapy (PDT). The possibility of varying the axial ligand and of attaching biotargeting groups at the axial positions makes iridium corroles particularly exciting as PDT drug candidates.</t>
  </si>
  <si>
    <t>van Geel, Bas; Zazula, Grant D.; Schwegerc, Charles E.</t>
  </si>
  <si>
    <t>Spores of coprophilous fungi from under the Dawson tephra (25,300 C-14 years BP), Yukon Territory, northwestern Canada</t>
  </si>
  <si>
    <t>10.1016/j.palaeo.2007.04.017</t>
  </si>
  <si>
    <t>Based on the analysis of pollen and macrofossils Zazula et al. [Zazula, G.D., Froesne, D.G., Elias, S.A., Kuzmina, S., la Farge, C., Reyes, A.V, Sanborn, P.T., Schweger, C.E., Smith, C.A.S., Mathewes, R.W., 2006. Vegetation buried under Dawson tephra (25 300 C-14 yr BP) and locally diverse late Pleistocene paleoenvironments of Goldbottom Creek, Yukon, Canada. Palaeogeogaphy, Palaeoclimatology, Palaeoecology 242, 253-286.] reported an in situ riparian grassy meadow ecosystem, and regional well-drained steppe-tundra, buried by Dawson tephra (ca 25,300 BP) at Goldbottorn Creek in the Canadian Yukon Territory, An additional study of fungal spores in pollen slides from that site was completed. Ascospores of the coprophilous Sordaria type, Sporormiella type and Podospora type, appeared to be of common occurrence, pointing to the former presence of herbivores. The analysis of the various spore types of coprophilous fungi in pollen slides is useful and may lead to further knowledge of the role of different herbivore taxa in past ecosystems. (c) 2007 Elsevier B.V. All rights reserved.</t>
  </si>
  <si>
    <t>HERSTEINSSON, P</t>
  </si>
  <si>
    <t>MAMMALS OF THE THINGVALLAVATN AREA</t>
  </si>
  <si>
    <t>10.2307/3545061</t>
  </si>
  <si>
    <t>Mammals are poorly represented among the wild terrestrial fauna of Iceland. Only arctic foxes Alopex lagopus are indigenous to the country. However, wood mouse Apodemus sylvaticus and American mink Mustela vison, introduced by man, are also integral parts of the ecosystem of the Lake Thingvallavatn area now. Arctic foxes exhibit violent long-term fluctuations with the latest population trough occurring in the early 1970s and a continuous population increase since then. This increase is at least partly due to influx of foxes from the southwest. The size of the mink population is partly limited by the extent of ice-free areas on lakes and rivers during winter as evidenced by negative correlation between mink catches and ice cover of Lake Thingvallavatn. Wood mice exhibit irregular population explosions. Domestic mammals are chiefly represented by sheep, dairy cattle and Icelandic ponies. also termed Icelandic toelter horses. Sheep and ponies, grazing in pastures with active erosion, represent a certain threat to some areas around Lake Thingvallavatn. Cattle, however, are grazed only in cultivated fields and lowland meadows and can not be regarded as a threat to soil or vegetation. The number of sheep has been declining in the area while the number of ponies has increased in recent years.</t>
  </si>
  <si>
    <t>Anttila, Ulla; Julkunen-Tiitto, Riitta; Rousi, Matti; Yang, Shiyong; Rantala, Markus J.; Ruuhola, Teija</t>
  </si>
  <si>
    <t>Effects of elevated ultraviolet-B radiation on a plant-herbivore interaction</t>
  </si>
  <si>
    <t>10.1007/s00442-010-1658-5</t>
  </si>
  <si>
    <t>Enhanced ultraviolet-B (UV-B) radiation may have multiple effects on both plants and animals and affect plant-herbivore interactions directly and indirectly by inducing changes in host plant quality. In this study, we examined combined effects of UV-B and herbivory on the defence of the mountain birch (Betula pubescens ssp. czerepanovii) and also the effects of enhanced UV-B radiation on a geometrid with an outbreak cycle: the autumnal moth (Epirrita autumnata). We established an experiment mimicking ozone depletion of 30% (a relevant level when simulating ozone depletion above Northern Lapland). Both arctic species responded only slightly to the enhanced level of UV-B radiation, which may indicate that these species are already adapted to a broader range of UV-B radiation. UV-B exposure slightly induced the accumulation of myricetin glycosides but had no significant effect on the contents of quercetin or kaempferol derivatives. Mountain birch seedlings responded more efficiently to herbivory wounding than to enhanced UV-B exposure. Herbivory induced the activities of foliar oxidases that had earlier been shown to impair both feeding and growth of moth larvae. In contrast, the contents of foliar phenolics did not show the same response in different clones, except for a decrease in the contents of tannin precursors. The induction of foliar phenoloxidase activities is a specific defence response of mountain birches against insect herbivory. To conclude, our results do not support the hypothesis that the outbreak cycle of the autumnal moth can be explained by the cycles of solar activity and UV-B.</t>
  </si>
  <si>
    <t>study conducted in E Finland in a greenhouse</t>
  </si>
  <si>
    <t>Wielgolaski, F. E.; Hofgaard, A.; Holtmeier, F. K.</t>
  </si>
  <si>
    <t>Sensitivity to environmental change of the treeline ecotone and its associated biodiversity in European mountains</t>
  </si>
  <si>
    <t>10.3354/cr01474</t>
  </si>
  <si>
    <t>Transition zones between mountain forests and treeless tundra, i.e. treeline ecotones, are characterized by great regional variety. In this paper, we discuss the biodiversity in various trophic levels in treeline ecotones throughout Europe, with particular focus on recent changes in land use and climate in northern and central mountains. In northernmost Europe, mountain birch prevails, while conifers (spruce, pine, larch) are the dominating species further south. While at continent-wide to global scales, the ecotone position is largely controlled by heat deficiency, it depends on a multitude of partly interacting abiotic and biotic factors other than climate at smaller scales. Climate change is a driving factor in treeline ecotone change, including physiognomic structure and biodiversity, although the effects of climate and other factors often overlap. Historical legacy plays an important role in this respect, and human impacts are particularly important. The recent decline in pastoral use of many European treeline areas often strongly influences plant diversity and re-growth of trees and other woody species. Climate change together with changing tree cover may influence snow cover, moisture regime, and nutrient conditions. Subsequently changed site conditions influence plant-plant interactions, favoring some species and disfavoring others, and plant-animal interactions. Native animals may cause widespread or local disturbances in treeline ecotone areas. Mass outbreaks of leaf-eating insects, for example, usually affect comparatively large forested areas whereas mammalian herbivores and birds have more local impact. However, high numbers of wild or domestic mammalian herbivores may challenge the carrying capacity of treeline ecotone areas at the same time as they preserve an open pasture character. This calls for cross-disciplinary study approaches, addressing the complexity of the ecotone regarding both causal background and biogeographic diversity.</t>
  </si>
  <si>
    <t>de Mazancourt, C; Loreau, M; Abbadie, L</t>
  </si>
  <si>
    <t>Grazing optimization and nutrient cycling: Potential impact of large herbivores in a savanna system</t>
  </si>
  <si>
    <t>10.2307/2641329</t>
  </si>
  <si>
    <t>Using a model, we test the prediction that herbivory can result in grazing optimization of primary production in a nitrogen-limited system where large losses of nitrogen occur in annual fires. The model is based on the nitrogen budget of the humid savanna of Lamto, Ivory Coast, estimated from field data. At present, the ecosystem contains few herbivores, but buffalo and kob populations are increasing. We show that grazing optimization through recycling of nitrogen would occur at Lamto in the short term (i.e., several decades) if the percentage of nitrogen lost from the system out of the amount ingested by herbivores is &lt;24%, and in the long term (i.e., several centuries) if it is &lt;19%. When 25% of nitrogen is lost by herbivores, primary production is maintained at a high level up to very high consumption rates. Because losses due to herbivores are likely to be lower than these values in this particular ecosystem, we conclude that grazing optimization is likely to occur in the Lamto savanna.</t>
  </si>
  <si>
    <t>Falk-Petersen, Stig; Haug, Tore; Hop, Haakon; Nilssen, Kjell T.; Wold, Anette</t>
  </si>
  <si>
    <t>Transfer of lipids from plankton to blubber of harp and hooded seals off East Greenland</t>
  </si>
  <si>
    <t>10.1016/j.dsr2.2008.11.020</t>
  </si>
  <si>
    <t>Sub-Arctic marine ecosystems are some of the most productive ecosystems in the world's oceans. The capacity of herbivorous zooplankton, such as Calanus, to biosynthesize and store large amounts of lipids during the short and intense spring bloom is a fundamental adaptation which facilitates the large production in these ecosystems. These energy-rich lipids are rapidly transferred through the food chain to Arctic seals. The fatty acids and stable isotopes from harp seal (Phoca groenlandica) and hooded seal (Cystophora cristata) off East Greenland as well as their potential prey, were analysed. The results were used to describe the lipid dynamics and energy transfer in parts of the East Greenland ecosystem. Even if the two seal species showed considerable overlap in diet and occurred at relatively similar trophic levels, the fatty acid profiles indicated that the bases of the food chains of harp and hooded seals were different. The fatty acids of harp seals originate from diatom-based food chain, whereas the fatty acids of hooded seals originate from dinoflagellate and the prymnesiophyte Phaeocystis pouchetii-based food chain. Stable isotope analyses showed that both species are true carnivores on the top of their food chains, with hooded seal being slightly higher on the food chain than harp seal. (C) 2008 Elsevier Ltd. All rights reserved.</t>
  </si>
  <si>
    <t>Yoshie, N; Yamanaka, Y; Kishi, MJ; Saito, H</t>
  </si>
  <si>
    <t>One dimensional ecosystem model simulation of the effects of vertical dilution by the winter mixing on the spring diatom bloom</t>
  </si>
  <si>
    <t>10.1023/B:JOCE.0000009586.02554.d3</t>
  </si>
  <si>
    <t>A one-dimensional ecosystem model has been used to investigate the processes relevant to the spring diatom bloom which play important roles in the biogeochemical cycle in the western subarctic Pacific. The model represents the plankton dynamics and the nutrient cycles in the spring diatom bloom; its results show the importance of dilution by deep mixing in winter. It is supposed that the vertically integrated biomass of phytoplankton decreases in the winter due to the decrease of photosynthesis, because the deep mixing transports phytoplankton to a layer with a low light level. However, the observed integrated diatom biomass increases as the mixed layer deepens. This is because the decrease of concentration due to dilution by mixing causes the diatom grazed pressure to be less significant than diatom photosynthesis. In other words, the effect of dilution on the grazed rate is more significant than the effect on the photosynthesis rate because the grazed rate depends on the concentrations of both diatom and grazer, whereas the photosynthesis rate depends only diatom concentration. The average specific diatom grazed rate, defined as grazed rate divided by diatom biomass, decreases by 35% associated with the deepening, while the average specific photosynthesis rate of diatom decreases by 11%. As a result, the average specific net diatom growth rate during the deep mixing is about 70% of its maximum during the spring diatom bloom. The deep mixing significantly affects the amplitude of the spring diatom bloom not only by the supply of nutrients but also by the dilution which drastically decreases the grazed pressure.</t>
  </si>
  <si>
    <t>Tarasov, E. Pavel; Leipe, Christian; Wagner, Mayke</t>
  </si>
  <si>
    <t>Environments during the spread of anatomically modern humans across Northern Asia 50-10 cal kyr BP: What do we know and what would we like to know?</t>
  </si>
  <si>
    <t>10.1016/j.quaint.2020.10.030</t>
  </si>
  <si>
    <t>Northern Asia (here, the Russian Federation east of the Urals) played a key role in the spread of anatomically modern humans (AMH) across the Eurasian continent during the Upper Palaeolithic (UP). This time interval witnessed the climatically harshest and most variable part of the last glacial epoch when AMH spread to all continents, with the exception of ice-covered Antarctica, thus raising questions about how humans and environments interacted. Our review of available proxy records shows that the study region was largely dominated by productive steppe and tundra plant communities, which promoted a diverse small- to mega-scale fauna throughout the UP. While this rich fauna was an ideal food resource for AMH populations, its possible influence on the growth of woody plants through grazing is less well resolved. Another non-climatic factor that may have impacted on the spread of woody taxa are human activities (e.g. setting fires to facilitate hunting). Evidence that small populations of woody taxa were distributed in climatically favourable habitats comes from plant macroremains from sediment sequences and archaeological sites and from aDNA data. Contrary to the long-standing view of a generally colder-than-present last glacial climate, these proxy records reveal evidence that summers were warmer than today by several degrees Celsius, providing additional advantages for human activities. Another benefit for large herbivores, and thus human subsistence, were the generally low winter precipitation levels (similar to those of the modern steppe regions of Mongolia), which sustained year-round grazing grounds. These factors apparently outweighed the harsh colder-than-present winter conditions and promoted habitation of AMH in Northern Asia even during the Last Glacial Maximum (LGM) ca. 30-18 cal kyr BP. While our understanding of qualitative climate trends, mainly based on fossil pollen records, has substantially improved, quantification of climate parameters is still a challenging task. For the last glacial interval in Northern Asia, plant macroremains, chironomids, diatoms and ostracods may provide suitable alternative proxies.</t>
  </si>
  <si>
    <t>O'Riordan, Ruth M.; Culloty, Sarah C.; Mcallen, Rob; Gallagher, Mary Catherine</t>
  </si>
  <si>
    <t>THE BIOLOGY OF AUSTROMINIUS MODESTUS (DARWIN) IN ITS NATIVE AND INVASIVE RANGE</t>
  </si>
  <si>
    <t>OCEANOGRAPHY AND MARINE BIOLOGY: AN ANNUAL REVIEW, VOL 58</t>
  </si>
  <si>
    <t>Austrominius modestus, formerly Elminius modestus, is a relatively small species of four-plated acorn barnacle, which is native to the subtropical and temperate zones of Australasia. It was introduced into Europe in the 1940s, where its current range includes England, Scotland, Wales, Ireland and continental Europe from Denmark to southern Portugal, as well as two reported locations in the Mediterranean Sea. This species occurs intertidally and subtidally on a very wide range of substrata in both its native and introduced range and is found on sheltered to intermediate exposed shores, but is absent from wave-exposed shores, probably due to the relative fragility of its shell. A. modestus is known to be both euryhaline and eurythermal, but its physiology (and that of other cirripedes) has been relatively little studied in comparison with other invertebrate species. Cold temperatures and competition from arctic-boreal barnacle species currently control its northern limit. At the southern limit, desiccation stress, or some other stress(es), may be limiting the abundance of Austrominius modestus by affecting cyprids and/or metamorphs at the settlement and recruitment stages. Abundance may also be limited by factors occurring at the reproductive stage. Since Austrominius modestus is an obligatory cross-fertiliser, the need for a critical breeding density is one of the factors that appears to have slowed the speed of its spread in Europe. Although this species can commence reproducing at a very young age and under optimal conditions produces multiple broods per year, its fecundity has not yet been studied. An examination of the age of first brooding, the timing and size and number of broods per year at sites at the northern (Scotland) and southern (Portugal) limits of the current invasive range of Austrominius modestus may provide a better understanding of the factors controlling its geographic distribution, abundance and speed of spread in its non-native range. For instance, warming waters could result in increased reproduction and recruitment of Austrominius modestus, leading to a reduced density of the native Semibalanus balanoides Linnaeus which may drive Semibalanus balanoides to extinction in certain parts of its range. Further research is necessary to determine the functional role of Austrominius modestus in relation to native species in order to understand the implications that changes in abundance and distribution of A. modestus may have for ecosystems.</t>
  </si>
  <si>
    <t>Taipale, Sami J.; Galloway, Aaron W. E.; Aalto, Sanni L.; Kahilainen, Kimmo K.; Strandberg, Ursula; Kankaala, Paula</t>
  </si>
  <si>
    <t>Terrestrial carbohydrates support freshwater zooplankton during phytoplankton deficiency</t>
  </si>
  <si>
    <t>10.1038/srep30897</t>
  </si>
  <si>
    <t>Freshwater food webs can be partly supported by terrestrial primary production, often deriving from plant litter of surrounding catchment vegetation. Although consisting mainly of poorly bioavailable lignin, with low protein and lipid content, the carbohydrates from fallen tree leaves and shoreline vegetation may be utilized by aquatic consumers. Here we show that during phytoplankton deficiency, zooplankton (Daphnia magna) can benefit from terrestrial particulate organic matter by using terrestrial-origin carbohydrates for energy and sparing essential fatty acids and amino acids for somatic growth and reproduction. Assimilated terrestrial-origin fatty acids from shoreline reed particles exceeded available diet, indicating that Daphnia may convert a part of their dietary carbohydrates to saturated fatty acids. This conversion was not observed with birch leaf diets, which had lower carbohydrate content. Subsequent analysis of 21 boreal and subarctic lakes showed that diet of herbivorous zooplankton is mainly based on high-quality phytoplankton rich in essential polyunsaturated fatty acids. The proportion of low-quality diets (bacteria and terrestrial particulate organic matter) was &lt; 28% of the assimilated carbon. Taken collectively, the incorporation of terrestrial carbon into zooplankton was not directly related to the concentration of terrestrial organic matter in experiments or lakes, but rather to the low availability of phytoplankton.</t>
  </si>
  <si>
    <t>Kery, Marc; Madsen, Jesper; Lebreton, Jean-Dominique</t>
  </si>
  <si>
    <t>Survival of Svalbard pink-footed geese Anser brachyrhynchus in relation to winter climate, density and land-use</t>
  </si>
  <si>
    <t>10.1111/j.1365-2656.2006.01140.x</t>
  </si>
  <si>
    <t>1. Global change may strongly affect population dynamics, but mechanisms remain elusive. Several Arctic goose species have increased considerably during the last decades. Climate, and land-use changes outside the breeding area have been invoked as causes but have not been tested. We analysed the relationships between conditions on wintering and migration staging areas, and survival in Svalbard pink-footed geese Anser brachyrhynchus. Using mark-recapture data from 14 winters (1989-2002) we estimated survival rates and tested for time trends, and effects of climate, goose density and land-use. 2. Resighting rates differed for males and females, were higher for birds recorded during the previous winter and changed smoothly over time. Survival rates did not differ between sexes, varied over time with a nonsignificant negative trend, and were higher for the first interval after marking (0.88-0.97) than afterwards (0.74-0.93). Average survival estimates were 0.967 (SE 0.026) for the first and 0.861 (SE 0.023) for all later survival intervals. 3. We combined 16 winter and spring climate covariates into two principal components axes. F1 was related to warm/wet winters and an early spring on the Norwegian staging areas and F2 to dry/cold winters. We expected that F1 would be positively related to survival and F2 negatively. F1 explained 23% of survival variation (F-1,F-10 = 3.24; one-sided P = 0.051) when alone in a model and 28% (F-1,F-9 = 4.50; one-sided P = 0.031) in a model that assumed a trend for survival. In contrast, neither F2 nor density, land-use, or scaring practices on important Norwegian spring staging areas had discernible effects on survival. 4. Climate change may thus affect goose population dynamics, with warmer winters and earlier springs enhancing survival and fecundity. A possible mechanism is increased food availability on Danish wintering and Norwegian staging areas. As geese are among the main herbivores in Arctic ecosystems, climate change, by increasing goose populations, may have important indirect effects on Arctic vegetation. Our study also highlights the importance of events outside the breeding area for the population dynamics of migrant species.</t>
  </si>
  <si>
    <t>Liu, Rongsong; Gourley, Stephen A.; Deangelis, Donald L.; Bryant, John P.</t>
  </si>
  <si>
    <t>A MATHEMATICAL MODEL OF WOODY PLANT CHEMICAL DEFENSES AND SNOWSHOE HARE FEEDING BEHAVIOR IN BOREAL FORESTS: THE EFFECT OF AGE-DEPENDENT TOXICITY OF TWIG SEGMENTS</t>
  </si>
  <si>
    <t>SIAM JOURNAL ON APPLIED MATHEMATICS</t>
  </si>
  <si>
    <t>10.1137/110848219</t>
  </si>
  <si>
    <t>We use two types of age-structured population models to study how the distribution of toxins among segments of the twigs of woody plants, by affecting the feeding behavior of snowshoe hares, might affect snowshoe hare population dynamics. In the first model a twig has N discrete toxin containing segments joined end to end. Depending on species these segments vary tremendously in length. Preferred browse species such as the deciduous shrub birch Betula glandulosa have a small number of long twig segments and defend only the youngest segments near the twig tip. Hares counter this defense by biting off a twig at an older segment, eating only the older segments and rejecting younger, more toxic attached segments. Twigs of less preferred foods, such as the juvenile developmental stages of the evergreen spruces Picea glauca and P. mariana, have an arrangement of toxin producing resin ducts along their twig's long axis that is best modeled using a large number of short segments. We also propose a continuous model as an alternative to the N-segment model in the case when N is large. For each model we determine completely the conditions for linear stability of the hare-extinct equilibrium. An important implication is that the most effective defense against hares is to defend twig segments of all diameters that a hare can eat, as does spruce. Numerical simulations of both models confirm and enhance our understanding of the dynamics of the interaction between woody plants and snowshoe hares.</t>
  </si>
  <si>
    <t>Drits, A. V.; Arashkevich, E. G.; Nikishina, A. B.; Sergeeva, V. M.; Solovyev, K. A.; Flint, M. V.</t>
  </si>
  <si>
    <t>Feeding of dominant zooplankton species and their grazing impact on autotrophic phytoplankton in the Yenisei Estuary in autumn</t>
  </si>
  <si>
    <t>10.1134/S0001437015040049</t>
  </si>
  <si>
    <t>Feeding of dominant mesozooplankton species was investigated in freshwater zone, estuarine frontal zone of Yenisei Estuary and adjacent inner shelf area during autumn season. Ingestion rate was estimated based on gut fluorescence measurements. It was shown that in spite on the end of productive season daily ingestion of phytoplankton for the most of the investigated freshwater, brackish and marine zooplankton species was higher than their metabolic requirements. Total phytoplankton consumption by zooplankton differed in different zones. In freshwater zone under high level of autotrophic phytoplankton biomass and primary production zooplankton grazing impact was low: 1.5% of standing stock and 20% of primary production. In the estuarine frontal zone 3.2-14.3% of standing stock and 150-290% of primary production was grazed by zooplankton per day, in adjacent inner shelf: 1.4-7.0% and 130%, accordingly. Based on comparatively analysis of obtained data and results of investigation of zooplankton feeding in Ob Estuary during the same season some general patterns of the zooplankton role in organic matter biotransformation in the large arctic rivers estuarine areas were revealed.</t>
  </si>
  <si>
    <t>Mackas, DL; Tsurumi, M; Galbraith, MD; Yelland, DR</t>
  </si>
  <si>
    <t>Zooplankton distribution and dynamics in a North Pacific Eddy of coastal origin: II. Mechanisms of eddy colonization by and retention of offshore species</t>
  </si>
  <si>
    <t>10.1016/j.dsr2.2005.02.008</t>
  </si>
  <si>
    <t>Mesoscale anticyclonic eddies form annually in late winter along the eastern margin of the subarctic North Pacific. Eddies that originate off the southern tip of the Queen Charlotte Islands (near 52 degrees N 132 degrees W) are called 'Haida Eddies'. During the Subsequent 1-3 years, they propagate westward into the Alaska Gyre. Enroute, the eddies are colonized by zooplankton originating from the central British Columbia continental shelf, the continental slope and along-slope boundary current, and the oceanic Alaska Gvre. Eddies also gradually lose kinetic energy, water properties, and biota to the surrounding ocean. In this paper, we analyze zooplankton samples from Haida eddies obtained in late winter, early summer and autumn or 2000, and in early summer and autumn of 2001, and compare the within-eddy zooplankton distributions, abundances, and Community composition of the oceanic-origin species to observations from the continental margin and Alaska Gyre source regions. Most between-region comparisons were consistent with a hypothesis that the eddy zooplankton are a mixture intermediate in abundance and community composition between the BC continental margin and offshore Alaska Gyre Source regions (although usually closer to the Alaska Gyre). However, about 30% of the comparisons showed within-eddy abundances higher than in either source region. This outcome cannot arise from mixing alone. Aggregation and retention appear to be linked to vertical distribution behavior: Most Of the successful taxa spend much of their time below the surface mixed layer. This minimizes their exposure to wash-out by three physical processes: - Slow Upwelling and surface divergence that accompanies weakening of the anticyclonic geostrophic Currents. - Rapid but intermittent flushing Of the surface layer by Ekman transport during strong wind events. - Exchange across the eddy rnargin/geostrophic streamlines caused by temporary displacement by wind-driven inertial currents. (c) 2005 Elsevier Ltd. All rights reserved.</t>
  </si>
  <si>
    <t>Sese, Carmen; Villa, Paola</t>
  </si>
  <si>
    <t>Micromammals (rodents and insectivores) from the early Late Pleistocene cave site of Bois Roche (Charente, France): Systematics and paleoclimatology</t>
  </si>
  <si>
    <t>GEOBIOS</t>
  </si>
  <si>
    <t>10.1016/j.geobios.2007.10.005</t>
  </si>
  <si>
    <t>We present the study of rodents and insectivores from the 1995 season of excavation at the early Late Pleistocene site of Bois Roche (Charente, France). The site is a small cave with a low ceiling, used as a den by hyenas. It contains a large herbivore assemblage (mainly bovids and equids) with a smaller representation of medium-size taxa (cervids), many microvertebrates, abundant coprolites and deciduous hyena teeth, and a few lithic artifacts (Middle Paleolithic) introduced into the cave by gravity and slope wash. The rodent fauna consists of Eliomys quercinus cf. quercinus, Apodemus sp., Microtus gregalis, Microtus oeconomus, Arvicola terrestris and Dicrostonyx torquatus. Insectivores are represented by Neomys cf. fodiens. The most common species is M. gregalis which forms 93.7% of the total MNI. The micromammal fauna suggests an open landscape, with some vegetation mainly of the steppe or tundra type, with areas of water and more wet vegetation and some areas with trees. The micromammal association of Bois Roche is characteristic of a cold or very cold dry climate. (C) 2008 Elsevier Masson SAS. All rights reserved.</t>
  </si>
  <si>
    <t>Thulin, CG</t>
  </si>
  <si>
    <t>The distribution of mountain hares Lepus timidus in Europe: a challenge from brown hares L-europaeus ?</t>
  </si>
  <si>
    <t>10.1046/j.1365-2907.2003.00008.x</t>
  </si>
  <si>
    <t>1. Throughout the most recent glacial period (Weichsel), the mountain hare Lepus timidus had a continuous distribution in the tundra habitat south of the ice-rim. When the ice retreated, mountain hares colonized deglaciated land, and spread over northern Europe. 2. Since the Weichsel, the mountain hare's distribution in Europe has been gradually reduced and at present comprises Ireland and the Scottish Highlands, high altitudes in the Alps, isolated forests in eastern Poland, most of Fennoscandia and from the Baltic countries eastwards through Russia. Declines during the last century have been observed in Sweden and Russia. 3. This review defines and evaluates causes for this gradual reduction and fragmentation of the mountain hare's distribution, with special focus on interactions with brown hares Lepus europaeus . The relative importance of diseases, predation, cultivation and interactions with other herbivores than brown hares are discussed. 4. A plausible cause of the possible permanent disappearance of mountain hares in Europe appears to be exclusion by interspecific competition and hybridization with, and/or epidemic diseases mediated by, the congeneric brown hare.</t>
  </si>
  <si>
    <t>Halsband-Lenk, C</t>
  </si>
  <si>
    <t>Metridia pacifica in Dabob Bay, Washington: The diatom effect and the discrepancy between high abundance and low egg production rates</t>
  </si>
  <si>
    <t>10.1016/j.pocean.2005.09.004</t>
  </si>
  <si>
    <t>Information on life cycle strategies and reproductive parameters of Metridia pacifica is scarce, despite its importance in the zooplankton of the subarctic Pacific. In many regions it occurs in high abundance, but reproductive rates, when reported, are usually low. This discrepancy was studied in Dabob Bay, Washington, USA, in the context of an investigation of the effect of diatom blooms on the reproductive success of copepod grazers. In situ egg production rates of M. pacifica were measured in spring and mid-summer with standard methods (multiwells) and a new incubation chamber (spawning towers) that separates the spawning female from its eggs and allows the eggs to develop undisturbed. Many females did not produce eggs, possibly due to a high fraction of immature individuals. Egg production rates were variable, but clutch sizes were higher in spawning towers, and estimates of female egg cannibalism revealed that females consume many eggs shortly after their release. Thus, a separation of females and eggs is mandatory for accurate measurements of M. pacifica egg production rates. The maximum clutch sizes recorded in our study were comparable to measurements for other calanoids. However, unviable eggs were a large fraction of those spawned, independent of incubation method, especially in late winter and early spring. In order to assess whether the diatom effect may be responsible for low viability of embryos and nauplii, we also measured in situ grazing. Adult females were omnivorous, but they ingested some diatoms that rank among the strongest anti-mitotic toxin producers known so far. Although M. pacifica's vertical migration behavior suggests opportunistic feeding on abundant food during their short stay in the phytoplankton-rich surface, they often ignored the food items that contributed most to microplankton carbon concentrations. Thus, their feeding strategy remains ambiguous. Due to severe reproductive failure early in the season, recruitment was impaired in spring, while the population increased, reaching high abundance in mid-summer when reproductive output was low. While advection and interannual variability in bloom conditions might compensate for the losses described here, the paradox of high Metridia abundance versus low reproductive success still requires further investigation, and methodological constraints need to be ruled out in future studies. (c) 2005 Elsevier Ltd. All rights reserved.</t>
  </si>
  <si>
    <t>KAISER, H; WEYL, O; HECHT, T</t>
  </si>
  <si>
    <t>OBSERVATIONS ON AGONISTIC BEHAVIOR OF CLARIAS-GARIEPINUS LARVAE AND JUVENILES UNDER DIFFERENT DENSITIES AND FEEDING FREQUENCIES IN A CONTROLLED ENVIRONMENT</t>
  </si>
  <si>
    <t>JOURNAL OF APPLIED ICHTHYOLOGY-ZEITSCHRIFT FUR ANGEWANDTE ICHTHYOLOGIE</t>
  </si>
  <si>
    <t>10.1111/j.1439-0426.1995.tb00003.x</t>
  </si>
  <si>
    <t>Ten-day-old African catfish larvae, Clarias gariepinus, were stocked in aquaria at 5, 13, 22, and 30 larvae per liter with fish at each density being fed three and six times per day over 35 days. Fish were fed with an artificial diet in excess of their satiation requirements at each feeding. Every week total length was determined for samples of 25 fish per rank and all fish were counted at weekly intervals. Behaviour patterns were categorized into timed behaviour (i.e. resting, swimming and browsing), and frequency events e.g. number of contacts. aggressive contacts and number of head or body attacks. Fish at the lowest density grew faster than fish at the other densities. Feeding frequency had no effect on growth. With increasing densities fish less frequently changed timed behaviour patterns while spending a greater percentage of the lime swimming. Aggressive behaviour was highest at the lowest density but remained uninfluenced at densities greater than five fish per litre. The high feeding frequency provoked a higher rate of aggressive contacts than the low feeding frequency. A suggested explanation was that these fish were more often in anticipation of food and consequently more active between feedings. In summary, it was shown that density had an effect on duration behaviour patterns such as resting and swimming, while feeding frequency significantly influenced frequency events, in particular the rate of juvenile behaviour and suggestions for follow-up experiments are discussed.</t>
  </si>
  <si>
    <t>Kosten, Sarian; Lacerot, Gissell; Jeppesen, Erik; Marques, David da Motta; van Nes, Egbert H.; Mazzeo, Nestor; Scheffer, Marten</t>
  </si>
  <si>
    <t>Effects of Submerged Vegetation on Water Clarity Across Climates</t>
  </si>
  <si>
    <t>10.1007/s10021-009-9277-x</t>
  </si>
  <si>
    <t>A positive feedback between submerged vegetation and water clarity forms the backbone of the alternative state theory in shallow lakes. The water clearing effect of aquatic vegetation may be caused by different physical, chemical, and biological mechanisms and has been studied mainly in temperate lakes. Recent work suggests differences in biotic interactions between (sub)tropical and cooler lakes might result in a less pronounced clearing effect in the (sub)tropics. To assess whether the effect of submerged vegetation changes with climate, we sampled 83 lakes over a gradient ranging from the tundra to the tropics in South America. Judged from a comparison of water clarity inside and outside vegetation beds, the vegetation appeared to have a similar positive effect on the water clarity across all climatic regions studied. However, the local clearing effect of vegetation decreased steeply with the contribution of humic substances to the underwater light attenuation. Looking at turbidity on a whole-lake scale, results were more difficult to interpret. Although lakes with abundant vegetation (&gt; 30%) were generally clear, sparsely vegetated lakes differed widely in clarity. Overall, the effect of vegetation on water clarity in our lakes appears to be smaller than that found in various Northern hemisphere studies. This might be explained by differences in fish communities and their relation to vegetation. For instance, unlike in Northern hemisphere studies, we find no clear relation between vegetation coverage and fish abundance or their diet preference. High densities of omnivorous fish and coinciding low grazing pressures on phytoplankton in the (sub)tropics may, furthermore, weaken the effect of vegetation on water clarity.</t>
  </si>
  <si>
    <t>Reinecke, Jennifer; Ashastina, Kseniia; Kienast, Frank; Troeva, Elena; Wesche, Karsten</t>
  </si>
  <si>
    <t>Effects of large herbivore grazing on relics of the presumed mammoth steppe in the extreme climate of NE-Siberia</t>
  </si>
  <si>
    <t>10.1038/s41598-021-92079-1</t>
  </si>
  <si>
    <t>The Siberian mammoth steppe ecosystem changed dramatically with the disappearance of large grazers in the Holocene. The concept of Pleistocene rewilding is based on the idea that large herbivore grazing significantly alters plant communities and can be employed to recreate lost ecosystems. On the other hand, modern rangeland ecology emphasizes the often overriding importance of harsh climates. We visited two rewilding projects and three rangeland regions, sampling a total of 210 vegetation releves in steppe and surrounding vegetation (grasslands, shrublands and forests) along an extensive climatic gradient across Yakutia, Russia. We analyzed species composition, plant traits, diversity indices and vegetation productivity, using partial canonical correspondence and redundancy analysis. Macroclimate was most important for vegetation composition, and microclimate for the occurrence of extrazonal steppes. Macroclimate and soil conditions mainly determined productivity of vegetation. Bison grazing was responsible for small-scale changes in vegetation through trampling, wallowing and debarking, thus creating more open and disturbed plant communities, soil compaction and xerophytization. However, the magnitude of effects depended on density and type of grazers as well as on interactions with climate and site conditions. Effects of bison grazing were strongest in the continental climate of Central Yakutia, and steppes were generally less affected than meadows. We conclude that contemporary grazing overall has rather limited effects on vegetation in northeastern Siberia. Current rewilding practices are still far from recreating a mammoth steppe, although large herbivores like bison can create more open and drier vegetation and increase nutrient availability in particular in the more continental Central Yakutian Plain.</t>
  </si>
  <si>
    <t>only one of the sites can be included (geographically and habitat-wise), so no contrast in herbivore diversity</t>
  </si>
  <si>
    <t>Bugno-Poniewierska, Monika; Sojecka, Agnieszka; Pawlina, Klaudia; Jakubczak, Andrzej; Jezewska-Witkowska, Grazyna</t>
  </si>
  <si>
    <t>Comparative Cytogenetic Analysis of Sex Chromosomes in Several Canidae Species Using Zoo-FISH</t>
  </si>
  <si>
    <t>10.3409/fb60_1-2.11-16</t>
  </si>
  <si>
    <t>Sex chromosome differentiation began early during mammalian evolution. The karyotype of almost all placental mammals living today includes a pair of heterosomes: XX in females and XY in males. The genomes of different species may contain homologous synteny blocks indicating that they share a common ancestry. One of the tools used for their identification is the Zoo-FISH technique. The aim of the study was to determine whether sex chromosomes of some members of the Canidae family (the domestic dog, the red fox, the arctic fox, an interspecific hybrid: arctic fox x red fox and the Chinese raccoon dog) are evolutionarily conservative. Comparative cytogenetic analysis by Zoo-FISH using painting probes specific to domestic dog heterosomes was performed. The results show the presence of homologous synteny covering the entire structures of the X and the Y chromosomes. This suggests that sex chromosomes are conserved in the Canidae family. The data obtained through Zoo-FISH karyotype analysis append information obtained using other comparative genomics methods, giving a more complete depiction of genome evolution.</t>
  </si>
  <si>
    <t>Martinsen, Vegard; Austrheim, Gunnar; Mysterud, Atle; Mulder, Jan</t>
  </si>
  <si>
    <t>Effects of herbivory on N-cycling and distribution of added (NH4+)-N-15 in N-limited low-alpine grasslands</t>
  </si>
  <si>
    <t>10.1007/s11104-011-0847-2</t>
  </si>
  <si>
    <t>Many rangelands around the world are degraded by severe overgrazing with resulting loss of nutrients and reduced productivity. However, grazing may also increase nutrient cycling and enhance ecosystem productivity. The aim of this study was to determine effects of grazing on availability of nitrogen (N), sources of N utilized by plants and cycling and distribution of N at a low-alpine site, Southern Norway. The study was part of a sheep grazing experiment with three density levels of sheep (no sheep, 25 km(-2) and 80 km(-2)) since 2001. The N-content of plants was determined in June 2008, August 2008 and August 2009. Indirect effects of herbivory on sources of N and N-cycling were assessed by delta N-15 natural abundance and the system's distribution of added (NH4)-N-15-N. We found little evidence for grazing induced effects on availability, sources or cycling of N based on N content of plants and delta N-15 natural abundance. The organic soil horizon was the largest sink for the added (NH4)-N-15-N. Proportional tracer recoveries and tracer enrichments indicate a somewhat greater N cycling at grazed than at non-grazed sites. We conclude that the experimental levels of grazing have limited impact on distribution and cycling of N and thus represent sustainable ecosystem management in terms of N dynamics in the long-term.</t>
  </si>
  <si>
    <t>Engen, Sigrid; Fauchald, Per; Hausner, Vera</t>
  </si>
  <si>
    <t>Stakeholders' perceptions of protected area management following a nationwide community-based conservation reform</t>
  </si>
  <si>
    <t>10.1371/journal.pone.0215437</t>
  </si>
  <si>
    <t>People's perceptions can point to reasons for conservation support or lack thereof. In this study, we surveyed the perceptions of conservation among local stakeholders who participated in protected area (PA) management following a reform towards community-based conservation in Norway. We analyzed the link between perceptions of threats to conservation values, prioritized management actions and trust in PA governance, and assessed how these perceptions aligned with the stakeholders' preferred overarching conservation approach and their support for PAs. Conservation perceptions differed mostly between property owners and representatives of nature conservation (such as NGOs). Property owners perceived modern farming, grazing and hay making, and securing the interests of rights holders as a priority. They had a lower support for PAs and favored a conservation approach focusing on people and nature. Representatives from nature conservation prioritized management actions to increase biodiversity and reduce land development, had higher trust in environmental authorities and identified motorized vehicle use as a threat to conservation values. They had a high support for PAs and favored a conservation approach that mitigates threats from human activity (i.e. nature despite people). The nationwide reform aimed at increasing support for PAs, but 31% of the members of the stakeholder advisory councils were willing to downgrade or degazette PAs for the benefit of economic development, which is much more than general population surveys. However, the level of trust in local governance was less polarized among the members of stakeholder advisory councils compared with the former state governance, which suggests that that the community-based conservation reform has the potential to improve collaboration and conflict mitigation.</t>
  </si>
  <si>
    <t>Hardardottir, Sara; Krock, Bernd; Wohlrab, Sylke; John, Uwe; Nielsen, Torkel Gissel; Lundholm, Nina</t>
  </si>
  <si>
    <t>Can domoic acid affect escape response in copepods?</t>
  </si>
  <si>
    <t>10.1016/j.hal.2018.08.009</t>
  </si>
  <si>
    <t>Copepods are important grazers on toxic phytoplankton and serve as vectors for algal toxins up the marine food web. Success of phytoplankton depends among other factors on protection against grazers like copepods, and same way copepod survival and population resilience relies on their ability to escape predators. Little is, however, known about the effect of toxins on the escape response of copepods. In this study we experimentally tested the hypothesis that the neurotoxin domoic acid (DA) produced by the diatom Pseudo-nitzschia affects escape responses of planktonic copepods. We found that the arctic copepods Calanus hyperboreus and C. glacialis reduced their escape response after feeding on a DA-producing diatom. The two species were not affected the same way; C. hyperboreus was affected after shorter exposure and less intake of DA. The negative effect on escape response was not related to the amount of DA accumulated in the copepods. Our results suggest that further research on the effects of DA on copepod behavior and DA toxicity mechanisms is required to evaluate the anti grazing function of DA.</t>
  </si>
  <si>
    <t>Tveraa, Torkild; Stien, Audun; Broseth, Henrik; Yoccoz, Nigel G.</t>
  </si>
  <si>
    <t>The role of predation and food limitation on claims for compensation, reindeer demography and population dynamics</t>
  </si>
  <si>
    <t>10.1111/1365-2664.12322</t>
  </si>
  <si>
    <t>1. A major challenge in biodiversity conservation is to facilitate viable populations of large apex predators in ecosystems where they were recently driven to ecological extinction due to resource conflict with humans. 2. Monetary compensation for losses of livestock due to predation is currently a key instrument to encourage human-carnivore coexistence. However, a lack of quantitative estimates of livestock losses due to predation leads to disagreement over the practice of compensation payments. This disagreement sustains the human-carnivore conflict. 3. The level of depredation on year-round, free-ranging, semi-domestic reindeer by large carnivores in Fennoscandia has been widely debated over several decades. In Norway, the reindeer herders claim that lynx and wolverine cause losses of tens of thousands of animals annually and cause negative population growth in herds. Conversely, previous research has suggested that monetary predator compensation can result in positive population growth in the husbandry, with cascading negative effects of high grazer densities on the biodiversity in tundra ecosystems. 4. We utilized a long-term, large-scale data set to estimate the relative importance of lynx and wolverine predation and density-dependent and climatic food limitation on claims for losses, recruitment and population growth rates in Norwegian reindeer husbandry. 5. Claims of losses increased with increasing predator densities, but with no detectable effect on population growth rates. Density-dependent and climatic effects on claims of losses, recruitment and population growth rates were much stronger than the effects of variation in lynx and wolverine densities. 6. Synthesis and applications. Our analysis provides a quantitative basis for predator compensation and estimation of the costs of reintroducing lynx and wolverine in areas with free-ranging semi-domestic reindeer. We outline a potential path for conflict management which involves adaptive monitoring programmes, open access to data, herder involvement and development of management strategy evaluation (MSE) models to disentangle complex responses including multiple stakeholders and individual harvester decisions.</t>
  </si>
  <si>
    <t>Yan, Yuchun; Yan, Ruirui; Wang, Xu; Xu, Xingliang; Xu, Dawei; Jin, Dongyan; Chen, Jinqiang; Xin, Xiaoping</t>
  </si>
  <si>
    <t>Grazing affects snow accumulation and subsequent spring soil water by removing vegetation in a temperate grassland</t>
  </si>
  <si>
    <t>10.1016/j.scitotenv.2019.134189</t>
  </si>
  <si>
    <t>By altering plant and soil properties and microclimate environments, grazing has a profound influence on the structure and function of grassland ecosystems. However, few studies have addressed the potential grazing effects on snow accumulation and subsequent spring soil water after snow melting and soil thawing. In this study, vegetation properties, snow accumulation and soil water were measured in experimental plots subjected to 8 years of cattle grazing comprising six different grazing intensity treatments in a typical temperate grassland in eastern Eurasia. The results indicated that heavy grazing reduced the snow depth by 51% and the snow mass by 40%. Snow accumulation first rapidly increased but then remained relatively stable with increases in both the aboveground biomass and canopy height. An obvious inflection point occurred at approximately 200 g m(-2) aboveground biomass and at a 12.5 cm canopy height. The obvious difference in soil water content between the heavily grazed and ungrazed treatments occurred mainly in the spring after snow melting and soil thawing. The spring soil water content (0-30 cm) reached 31.5% in the ungrazed treatment (G0), which was 1.7 times that in the heavily grazed treatment (G0.92). The soil water content increased exponentially with increasing vegetation properties (aboveground biomass, canopy height and canopy cover), and a similar trend occurred with increasing snow mass and snow depth. Our structural equation modeling showed that both vegetation properties and snow accumulation had significant positive effects on spring soil water. By removing vegetation, grazing at increased intensities had significant, indirect suppressive effects on snow accumulation and spring soil water. Therefore, to obtain increased amounts of snowaccumulation and spring soil water, land managers should consider reducing the grazing intensity or leaving some plots ungrazed. (C) 2019 Elsevier B.V. All rights reserved.</t>
  </si>
  <si>
    <t>Gough, Larry P.; Eppinger, Robert G.; Briggs, Paul H.; Giles, Stuart</t>
  </si>
  <si>
    <t>Biogeochemical characterization of an undisturbed highly acidic, metal-rich bryophyte habitat, East-Central Alaska, USA</t>
  </si>
  <si>
    <t>10.1657/1523-0430(2006)38[522:BCOAUH]2.0.CO;2</t>
  </si>
  <si>
    <t>We report on the geochemistry of soil and bryophyte-laden sediment and on the biogeochemistry of willows growing in an undisturbed volcanogenic massive sulfide deposit in the Alaska Range ecoregion of east-central Alaska. We also describe an unusual bryophyte assemblage found growing in the acidic metal-rich waters that drain the area. Ferricrete-cemented silty alluvial sediments within seeps and streams are covered with the liverwort Gymnocolea inflata whereas the mosses Polytrichum commune and P. juniperinum inhabit the area adjacent to the water and within the splash zone. Both the liverwort-encrusted sediment and Polytrichum thalli have high concentrations of major and trace metal cations (e.g., Al, As, Cu, Fe, Hg, La, Mn, Pb, and Zn). Soils in the area do not reflect the geochemical signature of the mineral deposit and we postulate they are influenced by the chemistry of eolian sediments derived from outside the deposit area. The willow, Salix pulchra, growing mostly within and adjacent to the larger streams, has much higher concentrations of Al, As, Cd, Cr, Fe, La, Pb, and Zn when compared to the same species collected in non-mineralized areas of Alaska. The Cd levels are especially high and are shown to exceed, by an order of magnitude, levels demonstrated to be toxic to ptarmigan in Colorado. Willow, growing in this naturally occurring metal-rich Red Mountain alteration zone, may adversely affect the health of browsing animals.</t>
  </si>
  <si>
    <t>Bourassa, Matthew; Burlton, Bruce; Afagh, Fred; Langlois, Rob</t>
  </si>
  <si>
    <t>Exploiting lunisolar perturbations using the grazing method: An orbit control strategy for a satellite in a critically inclined highly eccentric orbit around the Earth</t>
  </si>
  <si>
    <t>ACTA ASTRONAUTICA</t>
  </si>
  <si>
    <t>10.1016/j.actaastro.2015.05.007</t>
  </si>
  <si>
    <t>Lunar and solar perturbations, coupled with the oblateness effects of the Earth, cause large predictable oscillations in the eccentricity and argument of perigee of critically inclined highly eccentric orbits such as Molniya and Tundra orbits. These oscillations can be controlled in an efficient manner using analytically predicted knowledge of the perturbations and by determining the time at which the slope of the pertinent orbital elements is zero, which is called the switch point time. An orbit control strategy is developed that maintains two orbital elements within a control range by performing a corrective manoeuvre to adjust these elements whenever they reach their maximum or minimum allowable state. The size of the manoeuvre is designed to ensure that the, time when the orbital element approaches the limit of the allowable range coincides with the switch point time. The lunisolar perturbations will then direct the eccentricity or argument of perigee back towards their nominal value. This allows the orbit control strategy to minimize the amount of Delta V needed to maintain the orbital elements by exploiting the natural perturbations caused by the Moon and Sun. This paper develops the theory behind this novel control approach, presents sample simulation results, and discusses the ways in which this control strategy can be utilized to maximize the exploitation of the lunisolar perturbations on the eccentricity and argument of perigee. (C) 2015 IAA. Published by Elsevier Ltd. All rights reserved.</t>
  </si>
  <si>
    <t>Wali, P. R.; Helander, M.; Nissinen, O.; Lehtonen, P.; Saikkonen, K.</t>
  </si>
  <si>
    <t>Endophyte infection, nutrient status of the soil and duration of snow cover influence the performance of meadow fescue in sub-artic conditions</t>
  </si>
  <si>
    <t>GRASS AND FORAGE SCIENCE</t>
  </si>
  <si>
    <t>10.1111/j.1365-2494.2008.00639.x</t>
  </si>
  <si>
    <t>Neotyphodium endophytic fungi are beneficial for certain cultivated grass species by increasing the stress tolerance and herbivore resistance of their host plants. These grass endophytes have been widely studied in temperate regions. Endophyte-infected grasses are also cultivated in sub-artic conditions, but studies on the effects of endophyte infection on grasses under conditions of prolonged snow cover are scarce. A 2-year field experiment was conducted with two originally endophyte-infected meadow fescue (Schedonorus pratensis) cultivars. The growth and reproduction of endophyte-infected (E+) and endophyte-free (E-) plants of two cultivars at two sites, differing in nutrient status and duration of snow cover, were compared at the latitude of the Arctic Circle in Finland. Endophyte infection enhanced plant performance most at the site with the higher nutrient status and the shorter duration of snow cover. The difference in growth between E+ and E- grasses increased during the second growing season and was most pronounced in the reproductive investment of grasses, but the benefits of endophyte infection for reproductive mass were cultivar-dependent. At the site with the lower nutrient status, costs of endophyte infection on the vegetative growth of grasses were found. The results suggest that Neotyphodium infection may benefit meadow fescue in sub-arctic conditions but the extent of the effects is dependent on the cultivar and the environment.</t>
  </si>
  <si>
    <t>Eri, Kakuta; Kudo, Isao</t>
  </si>
  <si>
    <t>Significant contribution of lytic mortality to bacterial production and DOC cycles in Funka Bay, Japan</t>
  </si>
  <si>
    <t>10.1007/s10872-015-0316-2</t>
  </si>
  <si>
    <t>A modified dilution experiment was conducted to evaluate the relative contribution of viral lysis and protozoan grazing to the mortalities of heterotrophic bacteria in Funka Bay, a subarctic coastal bay. The experiment included the stepwise dilution of the original seawater with virus-free seawater (10 kDa ultrafiltered) to change the encounter rate of both virus and protozoa to heterotrophic bacteria, incubation for 48 h and monitoring the change in the abundance of heterotrophic bacteria. In a parallel experiment, the original seawater was replaced by 1.0 A mu m fractionated seawater to eliminate protozoa, and the same dilution was conducted with the virus-free seawater to estimate only lytic mortality. The viral lysis and protozoan grazing rates in the surface water ranged from 0.40 to 1.19 and 0.08 to 0.27 days(-1), respectively. Viral lysis was the main cause for the bacterial mortality (79.8 +/- A 3.2 %). The net (in situ) growth rate of heterotrophic bacteria was about 0.15 days(-1). In the bottom water (90 m), both mortalities were lower than those at the surface and the net growth rate was mostly a negative value. The contribution of released dissolved organic matter (DOM) through lysis to the bacterial carbon demand (BCD) was evaluated. The lysed bacterial cells might release DOM to the ambient environment, in which bacterial organic matter is recycled in the subsequent bacterial production. The potential contribution was estimated to range from 25 to 27 % in the surface water and to be 31 % in the bottom water, suggesting that the lytic mortality significantly fueled DOM to the subsequent bacterial production.</t>
  </si>
  <si>
    <t>Martinsen, Vegard; Mulder, Jan; Austrheim, Gunnar; Hessen, Dag O.; Mysterud, Atle</t>
  </si>
  <si>
    <t>Effects of Sheep Grazing on Availability and Leaching of Soil Nitrogen in Low-Alpine Grasslands</t>
  </si>
  <si>
    <t>10.1657/1938-4246-44.1.67</t>
  </si>
  <si>
    <t>Alpine ecosystems are generally nitrogen (N) limited with low rates of N mineralization. Herbivory may affect N cycling and N losses and thus long-term productivity of ecosystems. Using a controlled grazing experiment in a low-alpine region at Hol, southern Norway, with three density levels of sheep, we determined effects of grazing on in situ availability of inorganic N, potential N mineralization, and mobility of dissolved inorganic N (DIN) and dissolved organic N (DON) in soil water of O-horizons in grazing-preferred grassland habitats. In addition, we studied the within-season and spatial variation of these processes. The low alpine grasslands at Hol were characterized by small rates of N mineralization and relatively large plant demands for N. Significantly greater rates of potential N mineralization were found at sites with high sheep density compared to those with low density or no grazing. Effects of grazing on bioavailable N (as determined by buried PRS (TM) exchange resins) were greater at low as compared to high altitudes. At low altitudes, low sheep density reduced amounts of bioavailable N. Nitrogen concentration of plants as a proxy of N availability in soils revealed, however, no significant effects of grazing. There was a strong seasonal effect on inorganic N and DIN:DON ratios of the soil water, with decreasing values in the course of the growing season, probably due to increasing nutrient demand of plants and/or microbes. We conclude that grazing may significantly stimulate N-cycling, but not sufficiently to release the system from its strong N deficiency, as we found no evidence for short-term increased risk in N loss via soil water due to herbivore activity. Nitrogen removal through grazing is small compared to the total soil N pool and at high sheep density is about half of the N deposition. This suggests that grazing in grassland habitats in this low alpine ecosystem is sustainable from a nutrient point of view.</t>
  </si>
  <si>
    <t>Bradford-Grieve, JM; Boyd, PW; Chang, FH; Chiswell, S; Hadfield, M; Hall, JA; James, MR; Nodder, SD; Shushkina, EA</t>
  </si>
  <si>
    <t>Pelagic ecosystem structure and functioning in the Subtropical Front region east of New Zealand in austral winter and spring 1993</t>
  </si>
  <si>
    <t>10.1093/plankt/21.3.405</t>
  </si>
  <si>
    <t>Data are synthesized on biomass and fluxes of components of the pelagic food web, downward particulate flux, and associated physical and chemical oceanographic parameters in austral winter and spring in the Subtropical Front (STF) region east of New Zealand. All four food web types (sensu Legendre and Rassoulzadegan, Ophelia, 41, 153-172, 1995) are represented in this region. The STF food web is classified as 'multivorous' in spring and 'herbivorous'/'multivorous' in winter, even though grazing was dominated by microzooplankton. Based on relatively few data over each season, STF community biomass was dominated by large phytoplankton cells (&gt;20 mu m) in both seasons. Postbloom conditions were sampled in spring and highest fucoxanthin vertical fluxes were recorded at this time. A phytoplankton sedimentation event may have occurred just after our mid-October sampling. Subtropical (ST) waters exhibited pronounced seasonality in all plankton compartments. The ST food web is classified as 'multivorous' in both winter and spring. Organic flux in sediment traps was highest in ST water relative to subantarctic (SA) and STF waters. Although the ST data coverage was limited, high spring algal specific growth rates, the large change in total community biomass between winter and spring, and small seasonal differences in early winter and spring macronutrient concentrations suggest that the structure and functioning of this ecosystem depended on the macronutrients entrained during deep winter mixing. Algal populations in SA high-nitrate-low-chlorophyll waters (HNLC) were dominated by small cells. Heterotrophic bacteria dominated community biomass in SA waters in winter and equalled phytoplankton biomass in spring. In contrast to Legendre and Rassoulzadegan's classification of the subarctic Pacific HNLC food web as 'multivorous', the SA food web is classified as 'microbial' tending towards 'microbial loop' in winter (i.e. there was greater carbon uptake by bacteria than phytoplankton) and 'microbial' in spring. Chlorophyll (Chl) a levels in spring were similar to those in winter, but because of a doubling of the C:Chl ratio, algal biomass (as carbon) was 2-fold higher in SA waters in spring, compared with winter. This seasonal increase in algal carbon biomass in spring occurred in spite of a &gt;5-fold increase from winter to spring in microzooplankton biomass, challenging the notion of grazer control of algal biomass. Our findings are compared with Russian data collected in the South Pacific STF region in summer 1985. Aspects of ecosystem functioning in the STF region east of New Zealand may hold for other longitudes in the Southern Ocean, although it is likely that some characteristics are regional in nature.</t>
  </si>
  <si>
    <t>Kaitaniemi, P; Vehvilainen, H; Ruohomaki, K</t>
  </si>
  <si>
    <t>Movement and disappearance of mountain birch defoliators are influenced by the interactive effects of plant architecture and induced resistance</t>
  </si>
  <si>
    <t>10.1111/j.0307-6946.2004.00617.x</t>
  </si>
  <si>
    <t>1. Changes in herbivore movement and feeding behaviour may determine the efficacy of induced plant resistance by affecting the location of damage within the foliage and by modifying the vulnerability of herbivores to predators. 2. Observations of larval feeding sites were used to test whether induced resistance increased the movement of free-living Epirrita autumnata Borkh. (Lepidoptera, Geometridae) larvae feeding on mountain birch [Betula pubescens ssp. czerepanovii (Orlova) Hamet-Ahti]. The amount of defoliation at different canopy parts was measured to test the associated changes in the spread of damage within the foliage. 3. The architectural complexity of trees was measured to test its association with the disappearance of larvae from their hosts. The underlying hypothesis was that the architectural traits of the host plant could affect disappearance by influencing the frequency of herbivores encountering predators. 4. Distance between the consecutive feeding positions, the number of leaves damaged, and consumption of long shoot leaves all increased in trees with induced resistance. 5. Disappearance of larvae depended on the architectural complexity of trees. The effect of complexity differed between defoliation treatments, and may depend on the activity and number of predators in relation to the canopy size. 6. Accordingly, this study suggested that the interactive effects of plant architecture, induced resistance, and herbivore behaviour can determine the performance of herbivores on their host plant.</t>
  </si>
  <si>
    <t>Hildebrandt, Nicole; Sartoris, Franz J.; Schulz, Kai G.; Riebesell, Ulf; Niehoff, Barbara</t>
  </si>
  <si>
    <t>Ocean acidification does not alter grazing in the calanoid copepods Calanus finmarchicus and Calanus glacialis</t>
  </si>
  <si>
    <t>10.1093/icesjms/fsv226</t>
  </si>
  <si>
    <t>It is currently under debate whether organisms that regulate their acid base status under environmental hypercapnia demand additional energy. This could impair animal fitness, but might be compensated for via increased ingestion rates when food is available. No data are yet available for dominant Calanus spp. from boreal and Arctic waters. To fill this gap, we incubated Calanus glacialis at 390, 1120, and 3000 mu atm for 16 d with Thalassiosira weissflogii (diatom) as food source on-board RV Polarstern in Fram Strait in 2012. Every 4 d copepods were subsampled from all CO2 treatments and clearance and ingestion rates were determined. During the SOPRAN mesocosm experiment in Bergen, Norway, 2011, we weekly collected Calanus finmarchicus from mesocosms initially adjusted to 390 and 3000 mu atm CO2 and measured grazing at low and high pCO(2). In addition, copepods were deep frozen for body mass analyses. Elevated pCO(2) did not directly affect grazing activities and body mass, suggesting that the copepods did not have additional energy demands for coping with acidification, neither during long-term exposure nor after immediate changes in pCO(2). Shifts in seawater pH thus do not seem to challenge these copepod species.</t>
  </si>
  <si>
    <t>Perez-Portela, Rocio; Riesgo, Ana; Wangensteen, Owen S.; Palacin, Cruz; Turon, Xavier</t>
  </si>
  <si>
    <t>Enjoying the warming Mediterranean: Transcriptomic responses to temperature changes of a thermophilous keystone species in benthic communities</t>
  </si>
  <si>
    <t>10.1111/mec.15564</t>
  </si>
  <si>
    <t>Information about the genomic processes underlying responses to temperature changes is still limited in non-model marine invertebrates. In this sense, transcriptomic analyses can help to identify genes potentially related to thermal responses. We here investigated, via RNA-seq, whole-transcriptomic responses to increased and decreased temperatures in a thermophilous keystone sea urchin,Arbacia lixula, whose populations are increasing in the Mediterranean. This species is a key driver of benthic communities' structure due to its grazing activity. We found a strong response to experimentally induced cold temperature (7 degrees C), with 1,181 differentially expressed transcripts relative to the control condition (13 degrees C), compared to only 179 in the warm (22 degrees C) treatment. A total of 84 (cold treatment) and three (warm treatment) gene ontology terms were linked to the differentially expressed transcripts. At 7 degrees C the expression of genes encoding different heat shock proteins (HSPs) was upregulated, together with apoptotic suppressor genes (e.g.,Bcl2), genes involved in the infection response and/or pathogen-recognition (e.g., echinoidin) and ATP-associated genes, while protein biosynthesis and DNA replication pathways were downregulated. At 22 degrees C neither HSPs induction nor activation of the previously mentioned pathways were detected, with the exception of some apoptotic-related activities that were upregulated. Our results suggest a strong transcriptional response associated with low temperatures, and support the idea of low water temperature being a major limitation forA. lixulaexpansion across deep Mediterranean and northern Atlantic waters.</t>
  </si>
  <si>
    <t>Saikkonen, K; Ahonen-Jonnarth, U; Markkola, AM; Helander, M; Tuomi, J; Roitto, M; Ranta, H</t>
  </si>
  <si>
    <t>Defoliation and mycorrhizal symbiosis: a functional balance between carbon sources and below-ground sinks</t>
  </si>
  <si>
    <t>10.1046/j.1461-0248.1999.21042.x</t>
  </si>
  <si>
    <t>Herbivory is generally assumed to negatively influence mycorrhizal fungi because of reduced photosynthate to support mycorrhizae following defoliation. We examined effects of 60% and 100% defoliation (excluding current year needles) on tree growth and ectomycorrhizal associations of 10-15 year old Scots pines (Pinus sylvestris). Over 98% of short roots were colonized by mycorrhizal fungi, and contrary to expectation, defoliation did not decrease the proportion of living fungi in fine roots. Furthermore, defoliation did not alter the ratios of produced needle biomass to the biomass of fine roots or living fungi in fine roots. The composition of mycorrhizal morphotypes was changed, however, which suggests competition among different mycorrhizal growth forms owing to their carbon demands. We propose that these outcomes are a consequence of a functional balance between carbon sources in plant foliage and below-ground sinks, i.e, growing roots and mycorrhizal associates.</t>
  </si>
  <si>
    <t>Krueger, E.; Prior, S. A.; Kurtener, D.; Rogers, H. H.; Runion, G. B.</t>
  </si>
  <si>
    <t>Characterizing root distribution with adaptive neuro-fuzzy analysis</t>
  </si>
  <si>
    <t>INTERNATIONAL AGROPHYSICS</t>
  </si>
  <si>
    <t>Root-soil relationships are pivotal to understanding crop growth and function in a changing environment. Plant root systems are difficult to measure and remain understudied relative to above ground responses. High variation among field samples often leads to non-significance when standard statistics are employed. The adaptive neuro-fuzzy inference system (ANFIS) has been applied in many agricultural and environmental fields and may represent a viable means for dealing with complexities of root distribution in soil. We applied this method to vertical and horizontal root distribution data collected from a potato (Solanum tuberosum L.) cropping system grown under ambient and elevated levels of atmospheric CO(2). The lack of a CO(2) effect on root length or dry mass densities was most likely due to the low growing season temperature limiting root growth in this subarctic system. At all CO(2) levels, potato roots were concentrated near row centre, particularly in the upper soil profile. Simulations indicated that ANFIS gave plausible results, indicating it offers a viable alternative to more traditional statistical techniques for evaluation of complex root distribution patterns.</t>
  </si>
  <si>
    <t>Clarke, Simon J.; Miller, Gifford H.; Fogel, Marilyn L.; Chivas, Allan R.; Murray-Wallace, Colin V.</t>
  </si>
  <si>
    <t>The amino acid and stable isotope biogeochemistry of elephant bird (Aepyornis) eggshells from southern Madagascar</t>
  </si>
  <si>
    <t>10.1016/j.quascirev.2006.02.001</t>
  </si>
  <si>
    <t>A diverse suite of animals became extinct on Madagascar during the Late Holocene. As observed on landmasses elsewhere, the extinction process broadly coincided with the arrival of people. Our research on the amino acid racemisation and the carbon and oxygen isotope biogeochemistry of elephant bird (Aepyornis) eggshells from southern Madagascar refines models that attempt to explain the extinction process. A correlation between the extent of isoleucine epimerisation (aIle/Ile) and radiocarbon age of eggshells allows aIle/Ile to serve as a proxy for eggshell age. The aIle/Ile values indicate the majority (87%) of eggshells in this study are Holocene, with the remainder representing Pleistocene Aepyornis populations, and that further amino acid analyses would help to constrain the timing of Aepyornis extinction. Carbon isotope ratios in the organic and calcite fractions of eggshells indicate that Aepyornis primarily browsed C3 vegetation. Oxygen isotope values are more negative and less variable than in eggshells of ostriches living in semi-arid environments, suggesting that Aepyornis populations relied upon groundwater-fed coastal wetlands for their drinking water. The isotope results require that the changing abundances of C3 vegetation and groundwater-fed watering points be considered in models that aim to understand the extinction of Aepyornis in southern Madagascar. (c) 2006 Elsevier Ltd. All rights reserved.</t>
  </si>
  <si>
    <t>Velichko, AA; Zelikson, EM</t>
  </si>
  <si>
    <t>Landscape, climate and mammoth food resources in the East European Plain during the Late Paleolithic epoch</t>
  </si>
  <si>
    <t>10.1016/j.quaint.2004.04.019</t>
  </si>
  <si>
    <t>Typical mammoth inhabited the East European Plain during the second half of the Late Pleistocene glaciation. Under conditions of extremely arid climate, periglacial, mostly open landscapes formed a vast hyperzone (cryohyperzone) that occupied the place of the modern tundra, forest and steppe zones. To assess the available foodstuffs for mammoth provision, data concerning productivity and nutritive value of modern herb and grass vegetation that may be considered as more or less close analogues of periglacial communities can be used. The central part of the Late Pleistocene periglacial hyperzone was most favorable for mammoths. Those regions were well endowed with water (in large rivers, as well as snow and ice) and presented the richest fodder base, because trees and bushes persisted in valleys, while higher watersheds were occupied by periglacial steppe. Climate warming and consequent degradation of permafrost resulted in instability of the land surface, thermokarst, and expansion of wetlands. The snow thickness increased due to more abundant snowfall in winter and made grazing difficult for mammoths. The first interstadial warming affected the less hardy early mammoths, while the progressive warming towards the Holocene appeared fatal to the typical mammoth. (C) 2004 Elsevier Ltd and INQUA. All rights reserved.</t>
  </si>
  <si>
    <t>Hamback, PA; Schneider, M; Oksanen, T</t>
  </si>
  <si>
    <t>Winter herbivory by voles during a population peak: the relative importance of local factors and landscape pattern</t>
  </si>
  <si>
    <t>10.1046/j.1365-2656.1998.00231.x</t>
  </si>
  <si>
    <t>1. We studied the relative role of local habitat variables and landscape pattern on vole-plant interactions in a system with grey-sided voles (Clethrionomys rufocanus (Sund.)) and their favourite winter food plant, bilberry(Vaccinium myrtillus L.). The study was conducted during a vole peak year (1992-93) in a tundra area in northern Norway. 2. Using Mantel statistics we were able to separate the direct effects of the spatial patterning of habitats and the indirect effects due to spatial aggregations of similar habitats. 3. Results indicate that knowledge about the explicit spatial patterning of patches does not improve our understanding of the system. Instead, two local factors, vegetation height and bilberry biomass, explained more than 50% of the variation in cutting intensity in winter (defined as the proportion of above-ground shoots cut). Increasing vegetation height increased, and increasing bilberry biomass decreased, the cutting intensity. 4. The conclusion that grey-sided voles are able to distribute themselves relative to habitat quality was also partially supported by our estimated over-winter persistence by voles in the various habitats. Vole persistence was uncorrelated with vegetation height, the important predictor of autumn vole density, but tended to correlate with the deviation from the relation between vegetation height and autumn vole density. This conforms to the expectations from the theory of ideal-free habitat distribution. 5. The cue for vole habitat choice, i.e. vegetation height, indicates that either predation or freezing risk is important for voles when selecting over-wintering habitat.</t>
  </si>
  <si>
    <t>Holdo, RM; Dudley, JP; McDowell, LR</t>
  </si>
  <si>
    <t>Geophagy in the African elephant in relation to availability of dietary sodium</t>
  </si>
  <si>
    <t>10.1644/1545-1542(2002)083&lt;0652:GITAEI&gt;2.0.CO;2</t>
  </si>
  <si>
    <t>We studied the use of mineral licks by African elephants (Loxodonta africana) during the dry season in a Kalahari-sand habitat in Hwange National Park, Zimbabwe, to investigate the role of geophagy as a mechanism for supplementing low Na+ levels in browse and natural water supplies. Plant, water, and soil macrominerals were measured to evaluate mineral availability for elephants during the dry season. Elephant behavior was monitored at licks to investigate the intensity of geophagy (measured by number of mouthfuls of soil consumed) in relation to fecal-Na+ loss. Female elephants, which probably had greater requirements than did males because of pregnancy and lactation, consumed more mouthfuls of soil and spent a greater part of their activity budget feeding on soil than did males, suggesting that geophagy may be driven by a nutritional requirement. We found the following consistent with the Na+-supplementation hypothesis: 1) unlike other minerals, Na+ in woody plants and natural water supplies may be inadequate to meet the minimum requirements of elephants during the dry season; 2) soils consumed by elephants differed from other soils primarily in their high Na+ content; 3) intensity of geophagy was negatively correlated with fecal Na+; and 4) elephants in non-Kalahari-sand habitats do not appear to create or use licks, probably because they are able to meet their Na+ requirements from ubiquitous Na+-rich water supplies, which do not occur naturally in Kalahari-sand habitats.</t>
  </si>
  <si>
    <t>Melis, Claudia; Selva, Nuria; Teurlings, Ivonne; Skarpe, Christina; Linnell, John D. C.; Andersen, Reidar</t>
  </si>
  <si>
    <t>Soil and vegetation nutrient response to bison carcasses in Bialeowieza Primeval Forest, Poland</t>
  </si>
  <si>
    <t>10.1007/s11284-006-0321-4</t>
  </si>
  <si>
    <t>Ungulate carcasses can have important effects on the surrounding soil and vegetation. The impact of six carcasses of European bison (Bison bonasus) was investigated for the first time in a natural temperate forest (Bialeowieza, Poland) by measuring soil and plant nutrient concentrations along a gradient extending from the centre of each carcass. Calcium concentration and pH were found to be higher at the centre of the carcass, decreasing towards the periphery. This effect lasted up to 7 years after the death of the animal. The concentration of most nutrients in the soil and plants varied irregularly, suggesting an effect of the carcass at its centre but the absence of a clear pattern of variation along the gradient. Concentrations of NO3- in the soil differed only at the 1-year old carcass, suggesting a fast turnover of nitrate in temperate forests. Our results show that the effects of large herbivore carcasses on soil and plant nutrient concentrations are not easily detectable in a temperate forest as in more homogeneous habitats, such as tundra and prairie. This may be due to the high activity of scavengers and nutrient recycling in the study area, but it may also be a consequence of a more complex and patchy interaction between nutrient availability and other limiting factors in temperate forests.</t>
  </si>
  <si>
    <t>Anderson, Thomas R.; Gentleman, Wendy C.</t>
  </si>
  <si>
    <t>Remembering John Steele and his models for understanding the structure and function of marine ecosystems</t>
  </si>
  <si>
    <t>10.1093/plankt/fbz042</t>
  </si>
  <si>
    <t>John Steele (1926-2013) is remembered for his ecosystem modelling studies on the role of biological interactions and environment on the structure and function of marine ecosystems, including consequences for fish production and fisheries management. Here, we provide a scientific tribute to Steele focusing on, by means of example, his modelling of plankton predation [Steele and Henderson (1992) The role of predation in plankton models. J. Plankton Res., 14, 157-172] that showed that differences in ecosystem dynamics between the subarctic Pacific and North Atlantic oceans can be explained solely on the basis of zooplankton mortality. The study highlights Steele's artistry in simplifying the system to a tractable minimal model while paying great attention to the precise functional forms used to parameterize mortality, grazing and other biological processes. The success of this and other works by Steele was in large part due to his effective communication with the rest of the scientific community (especially non-modellers) resulting from his enthusiasm, use of an experiment-like (hypothesis driven) approach to applying his models and by describing simplifications and assumptions in scrupulous detail. We also intend our contribution to remember Steele as the consummate gentleman, notably his humble, behind-the-scenes attitude, his humour and his dedication to enhancing the careers of others.</t>
  </si>
  <si>
    <t>EXPLOITATION AND CONSERVATION OF THE THINGVALLAVATN CATCHMENT-AREA</t>
  </si>
  <si>
    <t>10.2307/3545041</t>
  </si>
  <si>
    <t>Iceland was settled after AD 870. The fluctuations of the human population of the Thingvallavatn area are known since 1703. The catchment area is well suited and has been used for sheep farming for 1100 years. An increasing grazing pressure, especially during the last 200 years, is documented. The lake has been protected from large scale construction works until 1959. Commercial fishing began at the turn of the century and increased gradually. The fishing pressure, especially on large benthivorous and piscivorous arctic charr and brown trout, apparently peaked after the middle of the century. The fishing pressure on the planktivorous arctic charr for the local market increased moderately up to 1937, but then increased more rapidly due to the favourable prices offered by the canning industry to peak during the last half of this century. The planktivorous charr changed from being the cheapest fish on the local market to become a rare, expensive delicacy for the export market, which caused an 8-fold increase in fishery over a period of 100 years. The first material changes in the limnology of the lake occurred in 1959 after the establishment of the power plant at the outlet and damming of the lake. The ecological effects of this construction are three-fold. First, from then on water-level fluctuations changed from a regular to an irregular pattern. Second, the dam prevented the brown trout population from spawning in the outlet river. The removal of a top predator in a ten thousand years old, well-balanced ecosystem was of profound influence. Now, thirty years later, the consequences are obvious: without access to its main spawning locality the brown trout gradually disappeared from the ecosystem. Third, almost the total population of the american black-fly Simulium vittatum Zett. disappeared from the outlet river Sog when the lake was dammed. Thus the Arctic charr populations lost their main food resource during early summer. Production of electric and geothermal power is at present and will remain the main economic use of the catchment area. Conservation has been going on since 1928. Approximately 25% of the catchment area is within the Thingvellir National Park, a part of which is fenced. The northernmost part of the catchment area has been protected from grazing since 1975.</t>
  </si>
  <si>
    <t>FORAGE QUALITY IN BROOD REARING AREAS OF THE LESSER SNOW GOOSE AND THE GROWTH OF CAPTIVE GOSLINGS</t>
  </si>
  <si>
    <t>10.2307/2405095</t>
  </si>
  <si>
    <t>1. Experimental feeding trials using captive goslings of lesser snow geese were carried out on the breeding grounds at La Perouse Bay, Manitoba, in order to determine the birds' ability to utilize different forage types. 2. The birds were allowed to graze salt-marsh swards of either Puccinellia phryganodes or Carer subspathacea, and inland swards of Festuca rubra and Carex x flavicans. Duck chow and freshly chopped leaves of Carer aquatilis were provided in further trials. The experiments were fully replicated and birds feel for 6 hours. 3. Besides net changes in weight of birds, the following were measured: acid-detergent fibre, silica, nitrogen, and phosphorus and ash contents of forage tissues and faeces. Amounts of serveral inorganic cations and anions in these materials were also determined. 4. In general, the birds gained or maintained weight on the salt-marsh forages which had higher nutrient contents, and lower fibre and silica contents than the alternative species. The birds either maintained or lost weight when feeding either on inland swards or on Carer aquatilis. 5. These results support the field evidence that the decline in gosling weight over the last decade reported at La Perouse Bay is the result of a lack of preferred salt-marsh forage and the use of alternative species by the birds.</t>
  </si>
  <si>
    <t>Microzooplankton Growth Rates Examined across a Temperature Gradient in the Barents Sea</t>
  </si>
  <si>
    <t>10.1371/journal.pone.0086429</t>
  </si>
  <si>
    <t>Growth rates (mu) of abundant microzooplankton species were examined in field experiments conducted at ambient sea temperatures (-1.8-9.0 degrees C) in the Barents Sea and adjacent waters (70-78.5 degrees N). The maximum species-specific mu of ciliates and athecate dinoflagellates (0.33-1.67 d(-1) and 0.52-1.14 d(-1), respectively) occurred at temperatures below 5 degrees C and exceeded the mu(max) predicted by previously published, laboratory culture-derived equations. The opposite trend was found for thecate dinoflagellates, which grew faster in the warmer Atlantic Ocean water. Mixotrophic ciliates and dinoflagellates grew faster than their heterotrophic counterparts. At sub-zero temperatures, microzooplankton mu(max) matched those predicted for phytoplankton by temperature-dependent growth equations. These results indicate that microzooplankton protists may be as adapted to extreme Arctic conditions as their algal prey.</t>
  </si>
  <si>
    <t>Selyutina, I. Yu; Zibzeev, E. G.</t>
  </si>
  <si>
    <t>Ontogenetic structure and vitality of the cenopopulations of Oxytropis sulphurea (Fisch ex DC.) Ledeb. in different ecocenotic conditions of Rudny Altai and the Saur Ridge</t>
  </si>
  <si>
    <t>10.1134/S1995425516030148</t>
  </si>
  <si>
    <t>This article presents the results of an analysis of ontogenetic and vitality structure of seven cenopopulations of Oxytropis sulphurea (Fisch. ex DC.) Ledeb. in the high-altitude conditions of Rydny Altai (Ivanovsky and Prohodnoi ridges) and the Saur Ridge. In the study of the demographic structure it has been determined that most populations from undisturbed habitats are characterized by left-side spectrums with maximums on juvenile or immature individuals. The changes in the structure of the studied ontogenetic spectrums of this species depend largely on the presence of anthropogenic influence. Grazing pressure has led to the formation of spectrums with a maximum on g(3) plants. The vitality type of the O. sulphurea populations varies from exuberant to depressed; the depressed and balanced types of vitality prevailed. Intensive seed propagation provides a stable existence of O. sulphurea in the high-mountain alpine zone. The results of our study show that O. sulphurea is an alpine-meadow species which has strict ecological and cenotic propensity for alpine meadows with the prevalence of Festuca kryloviana, Anthoxanthum alpinum, and Schulzia crinite and shrub tundras with Dryas oxyodonta.</t>
  </si>
  <si>
    <t>McGlone, MS; Moar, NT; Wardle, P; Meurk, CD</t>
  </si>
  <si>
    <t>Late-glacial and Holocene vegetation and environment of Campbell Island, far southern New Zealand</t>
  </si>
  <si>
    <t>10.1177/095968369700700101</t>
  </si>
  <si>
    <t>Campbell Island lies 600 km southeast of the New Zealand mainland. Scrub, grassland, rushes and large-leaved forb vegetation grow on the deep peats that cover nearly the entire island. Campbell Island was extensively glaciated at the height of the Last Glaciation and mean annual temperatures were about 5 degrees C below present. Feat growth began c. 13 000 BP, and large-leaved forbs, rushes and other tundra plants grew under a cooler (-3 degrees C) climate than now. Grassland largely replaced the large-leaved forbs at around 9500 BP as the climate warmed. Scrub and dwarf forest of Dracophyllum was uncommon until around 7000 BP and reached its greatest altitudinal and areal extent between then and 3000 BP. Warmer (+0.5 degrees C), drier summer conditions during the mid- to late Holocene favoured this scrub expansion. In the late Holocene, Dracophyllum scrub was reduced in density and altitudinal range, probably by cooling temperatures and increased southwesterly winds. A warming of the island by 1 degrees C since the turn of the century may have encouraged Dracophyllum to spread into tussock and bog communities depleted by late nineteenth to early twentieth century fire and grazing.</t>
  </si>
  <si>
    <t>Joo, HuiTae; Lee, JangHan; Kang, Chang-Keun; An, Soonmo; Kang, Sung-Ho; Lim, Jae-Hyun; Joo, Hyoung Min; Lee, Sang H.</t>
  </si>
  <si>
    <t>Macromolecular production of phytoplankton in the northern Bering Sea, 2007</t>
  </si>
  <si>
    <t>10.1007/s00300-013-1439-9</t>
  </si>
  <si>
    <t>Photosynthetic carbon allocations into different macromolecular classes provide important clues regarding physiological conditions of phytoplankton and the nutritional status of potential grazers. The productivity experiments for photosynthetic carbon allocations were conducted at three light depths (100, 30, and 1 %) for nine different stations in the northern Bering Sea as an important gateway into the western Arctic Ocean, using the C-13 isotope tracer technique to determine the major controlling factors and physiological conditions of phytoplankton. The photosynthetic carbon allocations into different macromolecular classes [Low molecular weight metabolites (LMWM), lipids, proteins, and polysaccharides] of primary producers were determined based on the productivity experiments. LMWM and polysaccharides had similar vertical patterns whereas lipids and proteins had reverse vertical patterns at all the stations, which is consistent with other results under different light depths. The overall average allocations were 37.9 (SD = +/- A 18.8 %), 26.6 (SD = +/- A 17.4 %), 26.5 (SD = +/- A 20.7 %), and 9.1 % (SD = +/- A 7.8 %), for LMWM, lipids, proteins, and polysaccharides, respectively. Based on a general pattern of macromolecular production in the northern Bering Sea, phytoplankton was in a physiologically transitional phase from an unlimited status to a nitrogen-deficient condition during our cruise period, 2007. However, more in situ field measurements for macromolecular production under a variety of environmental conditions will improve the understanding of the physiological responses of phytoplankton to the ongoing environmental changes in the Arctic Ocean.</t>
  </si>
  <si>
    <t>Roy, Natasha; Bhiry, Najat; Woollett, James; Frechette, Bianca</t>
  </si>
  <si>
    <t>Vegetation history since the mid-Holocene in northeastern Iceland</t>
  </si>
  <si>
    <t>10.1080/11956860.2018.1443419</t>
  </si>
  <si>
    <t>Palynological analysis of peat cores collected near two abandoned farms in the Svalbarostunga Valley of the pistilfjorour region of northeastern Iceland was used to reconstruct the mid-Holocene vegetation history and to distinguish climatic and anthropogenic impacts on terrestrial ecosystems since colonization. The first site, Hjalmarvik, is located along the coast of pistilfjorour, while Kuoa is located 12 km inland. From 6430 to ca. 4500 cal BP, shrub tundra and birch woodland dominated the landscape. Between ca. 4500 and ca. 1170 cal BP, cooler and wetter conditions favored peatland species, while birch significantly declined. From 1170 cal BP to the present, grassland and peatland were prevalent. Birch woodland had virtually disappeared from the inland regions by 5810 cal BP and from the coast by 3450 cal BP. However, isolated trees persisted in certain areas. Following the initial Norse settlement of Svalbarostunga at about 1000 AD, the development of agriculture and sheep grazing promoted the spread of sedges and facilitated the introduction of new plant species. Ecological changes linked to the Norse landnam were more limited in Svalbarostunga than elsewhere in Iceland, where abrupt changes such as woodland clearance and erosion have been associated with human settlement.</t>
  </si>
  <si>
    <t>Haberl, Helmut; Erb, Karl-Heinz; Krausmann, Fridolin; Running, Steve; Searchinger, Timothy D.; Smith, W. Kolby</t>
  </si>
  <si>
    <t>Bioenergy: how much can we expect for 2050?</t>
  </si>
  <si>
    <t>10.1088/1748-9326/8/3/031004</t>
  </si>
  <si>
    <t>Estimates of global primary bioenergy potentials in the literature span almost three orders of magnitude. We narrow that range by discussing biophysical constraints on bioenergy potentials resulting from plant growth (NPP) and its current human use. In the last 30 years, terrestrial NPP was almost constant near 54 PgC yr(-1), despite massive efforts to increase yields in agriculture and forestry. The global human appropriation of terrestrial plant production has doubled in the last century. We estimate the maximum physical potential of the world's total land area outside croplands, infrastructure, wilderness and denser forests to deliver bioenergy at approximately 190 EJ yr(-1). These pasture lands, sparser woodlands, savannas and tundras are already used heavily for grazing and store abundant carbon; they would have to be entirely converted to bioenergy and intensive forage production to provide that amount of energy. Such a high level of bioenergy supply would roughly double the global human biomass harvest, with far-reaching effects on biodiversity, ecosystems and food supply. Identifying sustainable levels of bioenergy and finding ways to integrate bioenergy with food supply and ecological conservation goals remains a huge and pressing scientific challenge.</t>
  </si>
  <si>
    <t>Veeramachaneni, D. N. Rao; Amann, Rupert P.; Jacobson, James P.</t>
  </si>
  <si>
    <t>Testis and antler dysgenesis in Sitka black-tailed deer on Kodiak Island, Alaska: Sequela of environmental endocrine disruption?</t>
  </si>
  <si>
    <t>ENVIRONMENTAL HEALTH PERSPECTIVES</t>
  </si>
  <si>
    <t>10.1289/ehp.8052</t>
  </si>
  <si>
    <t>It had been observed that many male Sitka black-tailed deer (Odocoileus hemionus sitkensis) on Kodiak Island, Alaska, had abnormal antlers, were cryptorchid, and presented no evidence of hypospadias. We sought to better understand the problem and investigated 171 male deer for phenotypic aberrations and 12 for detailed testicular histopathology. For the low-lying Aliulik Peninsula (AP), 61 of 94 deer were bilateral cryptorchids (BCOs); 70% of these had abnormal antlers. Elsewhere on the Kodiak Archipelago, only 5 of 65 deer were BCOs. All 11 abdominal testes examined had no spermatogenesis but contained abnormalities including carcinoma in situ-like cells, possible precursors of seminoma; Sertoli cell, Leydig cell, and stromal cell tumors; carcinoma and adenoma of rete testis; and microlithiasis or calcifications. Cysts also were evident within the excurrent ducts. Two of 10 scrotal testes contained similar abnormalities, although spermatogenesis was ongoing. We cannot rule out that these abnormalities are linked sequelae of a mutation(s) in a founder animal, followed by transmission over many years and causing high prevalence only on the AP. However, based on lesions observed, we hypothesize that it is more likely that this testis-antler dysgenesis resulted from continuing exposure of pregnant females to art estrogenic environmental agent(s), thereby transforming testicular cells, affecting development of primordial antler pedicles, and blocking transabdominal descent of fetal testes. A browse (e.g., kelp) favored by deer in this locale might carry the putative estrogenic agent(s).</t>
  </si>
  <si>
    <t>Shahi, Sonika; Abermann, Jakob; Heinrich, Georg; Prinz, Rainer; Schoner, Wolfgang</t>
  </si>
  <si>
    <t>Regional Variability and Trends of Temperature Inversions in Greenland</t>
  </si>
  <si>
    <t>10.1175/JCLI-D-19-0962.1</t>
  </si>
  <si>
    <t>Strong and thick temperature inversions are key components of the Arctic climate system and it is important to study and better understand them. The present study quantifies the temporal and spatial variability of surface-based inversions (SBIs) and elevated inversions (EIs) over Greenland, as derived from the ERA-Interim (ERA-I) dataset for the period 1979-2017. The seasonal and multiannual variability of inversion strength, thickness, and frequency are examined. Our results clearly show regional as well as seasonal patterns of both SBIs and EIs. SBIs are more frequent and stronger than EIs, and the spatial variability of inversions is larger during winter and smaller during summer. Furthermore, during summer, there has been a trend toward stronger (0.3 K decade(-1)), thicker (12m decade(-1)), andmore frequent (3% decade(-1)) SBIs in the southern part of Greenland, especially in the past two decades. Evidently, the strengthening of the anticyclone over Greenland causes a reduction of cloud cover, which manifests in an increase in SBI strength and thickness, particularly in the southern part of Greenland.</t>
  </si>
  <si>
    <t>BOCHERENS, H; MARIOTTI, A</t>
  </si>
  <si>
    <t>ISOTOPIC BIOGEOCHEMISTRY OF CARBON IN RECENT AND FOSSIL MAMMAL BONES AND TEETH FROM COLD TEMPERATURE AREAS</t>
  </si>
  <si>
    <t>COMPTES RENDUS DE L ACADEMIE DES SCIENCES SERIE II</t>
  </si>
  <si>
    <t>The difference between C-13 isotopic abundances in bone organic matter (collagen) and the mineral phase (carbonate hydroxylapatite) is used for the determination of the trophic level of the animal, especially on fossil samples. This difference is greater for herbivore mammals from cold and temperate areas than for South African herbivore mammals studied previously (8.4 +/- 1.4 parts per thousand versus 6.8 +/- 1.4 parts per thousand respectively). This larger value should be used in the interpretation of isotopic abundances of C-13 in fossil mammals from temperate and arctic areas.</t>
  </si>
  <si>
    <t>Fox, Anthony D.; Elmberg, Johan; Tombre, Ingunn M.; Hessel, Rebecca</t>
  </si>
  <si>
    <t>Agriculture and herbivorous waterfowl: a review of the scientific basis for improved management</t>
  </si>
  <si>
    <t>10.1111/brv.12258</t>
  </si>
  <si>
    <t>Swans, geese and some ducks (Anatidae) are obligate herbivores, many are important quarry species and all contribute to a variety of ecosystem services. Population growth and shifting ranges have led to increasing proximity to man and thus increasing conflicts. We review and synthesize the role of these birds as herbivores on agricultural land (cropland, rotational grassland and pasture) and other terrestrial habitats where conflict with human interests may occur. A bibliographic analysis of peer-reviewed papers (N = 359) shows that publication activity peaked in 1991-2000 in North America and 2000-2010 in Europe, and has decreased since. Taxonomic and geographical biases are obvious in research to date: Snow Goose Chen caerulescens was the most studied species (N = 98), and Canada Branta canadensis, Barnacle B. leucopsis and Brent geese B. bernicla all featured in more than 40 studies; most studies originated in northwest Europe or North America, very few have been carried out in Asia and European Russia. On the basis of nutrient/ energy budgets of herbivorous waterfowl, it is evident that dense single-species crops (such as rotational grassland, early-growth cereals and root crops) and spilled grain in agricultural landscapes offer elevated energetic and nutritional intake rates of food of higher quality compared to natural or semi-natural vegetation. Hence, although affected by seasonal nutritional demands, proximity to roost, field size, disturbance levels, access to water, food depletion and snow cover, agricultural landscapes tend to offer superior foraging opportunities over natural habitats, creating potential conflict with agriculture. Herbivorous waterfowl select for high protein, soluble carbohydrate and water content, high digestibility as well as low fibre and phenolic compounds, but intake rates from grazing varied with goose body and bill morphology, creating species-specific loci for conflict. Crop damage by trampling and puddling has not been demonstrated convincingly, nor do waterfowl faeces deter grazing stock, but where consumption of crops evidently reduces yields this causes conflict with farmers. Studies show that it is difficult and expensive to assess the precise impacts of waterfowl feeding on yield loss because of other sources of variation. However, less damage has been documented from winter grazing compared to spring grazing and yield loss after spring grazing on grassland appears more pronounced than losses on cereal fields. Although yield losses at national scales are trivial, individual farmers in areas of greatest waterfowl feeding concentrations suffer disproportionately, necessitating improved solutions to conflict. Accordingly, we review the efficacy of population management, disturbance, provision of alternative feeding areas, compensation and large-scale stakeholder involvement and co-management as options for resolving conflict based on the existing literature and present a framework of management advice for the future. We conclude with an assessment of the research needs for the immediate future to inform policy development, improve management of waterfowl populations and reduce conflict with agriculture.</t>
  </si>
  <si>
    <t>Yokoi, Naoya; Matsuno, Kohei; Ichinomiya, Mutsuo; Yamaguchi, Atsushi; Nishino, Shigeto; Onodera, Jonaotaro; Inoue, Jun; Kikuchi, Takashi</t>
  </si>
  <si>
    <t>Short-term changes in a microplankton community in the Chukchi Sea during autumn: consequences of a strong wind event</t>
  </si>
  <si>
    <t>10.5194/bg-13-913-2016</t>
  </si>
  <si>
    <t>Recent studies indicate an increase in atmospheric turbulence in the Chukchi Sea due to the recent drastic sea-ice reduction during summer months. The importance of the effects of this atmospheric turbulence on the marine ecosystem in this region, however, is not fully understood. To evaluate the effects of atmospheric turbulence on the marine ecosystem, high-frequency sampling (daily) from five layers of the microplankton community between 0 and 30 m at a fixed station in the Chukchi Sea from 10 through 25 September 2013 was conducted. During the study period, a strong wind event (SWE) was observed on 18 and 19 September. The abundance of microplankton was 2.6 to 17.6 cells mL(-1), with a maximum abundance being reported at 20 m on 22 September, while diatoms were the most dominant taxa throughout the study period. The abundance of diatoms, dinoflagellates and ciliates ranged between 1.6 and 14.1, 0.5 and 2.4 and 0.1 and 2.8 cells mL(-1), respectively. Diatoms belonging to 7 genera consisting of 35 species (Cylindrotheca closterium and Leptocylindrus danicus were dominant), dinoflagellates belonging to 7 genera consisting of 25 species (Prorocentrum balticum and Gymnodinium spp. were dominant) and ciliates belonging to 7 genera consisting of 8 species (Strobilidium spp. and Strombidium spp. were dominant) were identified. Within the microplankton species, there were 11 species with abundances that increased after the SWE, while there was no species with an abundance that decreased following the SWE. It is conjectured that atmospheric turbulences, such as that of an SWE, may supply sufficient nutrients to the surface layer that subsequently enhance the small bloom under the weak stratification of the Chukchi Sea Shelf during the autumn months. After the bloom, the dominant diatom community then shifts from centric-dominated to one where centric/pennate are more equal in abundance.</t>
  </si>
  <si>
    <t>Tolvanen, Anne; Kangas, Katja</t>
  </si>
  <si>
    <t>Tourism, biodiversity and protected areas - Review from northern Fennoscandia</t>
  </si>
  <si>
    <t>10.1016/j.jenvman.2015.12.011</t>
  </si>
  <si>
    <t>Tourist numbers in northern Fennoscandia outweigh those in other northern boreal - arctic regions, which creates a specific need to evaluate the impacts of tourism. This review 1) identifies patterns and trends in the vegetation and wildlife of northern Fennoscandian terrestrial ecosystems as a consequence of tourism and recreation, 2) discusses the implications of findings in terms of the intensity, area and magnitude of impacts, changing climate and management needs under increasing tourist pressure, and 3) identifies research gaps. The reviewed studies show negative environmental and biodiversity impacts that are most pronounced near tourist resorts. The most sensitive plants, birds and mammals decline or disappear from the disturbed sites, and the species composition shifts from 'wild' species to cultural and human associated species. There is little research on the spread of alien species, but the few examples show that alien species can be promoted by tourism activities. Impacts of the use of motorized vehicles have not been widely studied either, despite the extensive track network which can cause disturbance to wildlife. The integrated impacts of tourism and climate change on the vegetation and wildlife was not addressed directly in any of the reviewed studies. In addition, little research has been done on carrying out restoration at tourist areas. Scientific research on these topics is needed to prevent, minimize or restore the most negative ecological impacts of tourism and recreation. (C) 2015 Elsevier Ltd. All rights reserved.</t>
  </si>
  <si>
    <t>Diurnal cycle of sparteine production in Lupinus arcticus</t>
  </si>
  <si>
    <t>10.1139/b05-104</t>
  </si>
  <si>
    <t>Sparteine is a neurological toxin found in arctic lupine (Lupinus arcticus S.aWats.) and is probably used as a defensive chemical to deter herbivory, particularly by snowshoe hares (Lepus americanus Erxleben). Lupine leaves were collected in southwestern Yukon at 2ah intervals for 2 consecutive days at the peak of the growing season (24-25 June), and their sparteine was extracted and compared with a standard using gas chromatography. A significant daily cycle of sparteine in leaf material was observed, with maximum concentrations occurring during the night and minimum during the afternoon. This may be a temporally optimal response to higher levels of hare herbivory that occur at night.</t>
  </si>
  <si>
    <t>Eskelinen, Anu</t>
  </si>
  <si>
    <t>Resident functional composition mediates the impacts of nutrient enrichment and neighbour removal on plant immigration rates</t>
  </si>
  <si>
    <t>10.1111/j.1365-2745.2010.01654.x</t>
  </si>
  <si>
    <t>P&gt;1. Theory suggests that herbivory, soil fertility and neighbourhood interactions interactively determine rates of species extinction and immigration in plant communities. Initial community properties and environmental conditions may also exert a profound influence on community responses to external alterations, yet only a few attempts have been made to elucidate their role in assemblage dynamics. 2. I conducted a seed sowing experiment in northern European mountain tundra to investigate the roles of biotic and environmental constraints on plant immigration, and the dependence of these relationships on inherent community properties. I factorially manipulated the presence of grazers and neighbouring established vegetation, soil nutrient availability and pH, and replicated these treatments on five acidic and five non-acidic sites that showed contrasting patterns of inherent community properties and environmental conditions, i.e. community composition, evenness and soil nutrient availability. A seed mixture of 16 species was added to all experimental plots, and the establishment of seedlings was followed for 4 years. 3. Exclusion of mammalian herbivores had no significant impact on plant colonization rates nor did it interact with any other treatments. However, colonization rates were negatively influenced by fertilization and positively affected by the removal of neighbouring established vegetation, and biomass removal counteracted the negative effects of nutrient enrichment. The effects of fertilization and biomass removal on seedling recruitment were both greater in the non-acidic habitats; the among-habitat differences were associated with initial nutrient availability and forb : shrub ratio of vegetation, but were independent of community evenness. 4. Fertilization effects on colonization became increasingly negative with increasing prevalence of forbs which may be explained by the greater biomass increment potential of forbs under conditions of nutrient enrichment. Biomass removal enhanced colonization rates to a smaller extent in high shrub dominance where the overall recruitment was lowest, suggesting that dominant shrubs can create an interference effect that impedes seed germination and persists even after the removal of the dominant vegetation itself. 5. Synthesis. These results highlight the role of initial community properties, i.e. the potential for biomass increment of the resident species and the traits of the dominant plant groups as important mediators of biotic and environmental alterations on plant immigration rates.</t>
  </si>
  <si>
    <t>Evju, Marianne; Halvorsen, Rune; Rydgren, Knut; Austrheim, Gunnar; Mysterud, Atle</t>
  </si>
  <si>
    <t>Interactions between local climate and grazing determine the population dynamics of the small herb Viola biflora</t>
  </si>
  <si>
    <t>10.1007/s00442-010-1637-x</t>
  </si>
  <si>
    <t>Plants of low stature may benefit from the presence of large herbivores through removal of tall competitive neighbours and increased light availability. Accordingly, removal of grazers has been predicted to disfavour small species. In addition to this indirect beneficial effect, the population dynamics of plants is strongly influenced by variation in external conditions such as temperature and precipitation. However, few studies have examined the interaction between large herbivores and inter-annual variation in climate for the population dynamics of small plant species not preferred by herbivores. We studied three populations of the perennial herb Viola biflora exposed to different sheep densities (high, low and zero) for 6 years in a field experiment. Plants were also impacted by invertebrate and small vertebrate herbivores (rodents). Rates of growth were marginally higher at high sheep densities, and during warm summers both survival and growth were higher when sheep were present. Thus, while the height of tall herbs was positively related to July temperature, it was less so in the treatments with sheep, suggesting that sheep reduce the negative effects of interspecific competition for this small herb. Life table response experiment analyses revealed that the population growth rate (lambda) was slightly lower in the absence of sheep, but between-year variation in lambda was larger than variation among sheep density treatments. lambda was negatively related to July temperature, with an additional negative effect of vertebrate grazing frequency (sheep or rodent grazing). The evidence from this 6-year study suggests that the population dynamics of Viola biflora is determined by a complex interplay between climate and grazing by both large and small herbivores.</t>
  </si>
  <si>
    <t>Norodahl, Hreggviour; Ingolfsson, Olafur; Petursson, Halldor G.; Hallsdottir, Margre</t>
  </si>
  <si>
    <t>Late Weichselian and Holocene environmental history of Iceland</t>
  </si>
  <si>
    <t>JOKULL</t>
  </si>
  <si>
    <t>At the Last Glacial Maximum (LGM) glaciers extended out towards the shelf break around Iceland and ice thickness over most of Iceland was 2000 m. Rapidly rising global sea level at 13.0-12.5 ka BP caused extremely fast deglaciation and collapse of the marine based part of the Icelandic ice sheet. Raised shorelines at very high altitudes, dated to about 12.6 ka BP, signify the rapid glacial retreat and transgression of relative sea level in coastal areas. A readvance of the Icelandic ice sheet culminated in Younger Dryas times, about 10.3 ka BP, when the ice margin was close to the present coastline. Following ice retreat and regression of relative sea level at the end of the Younger Dryas, the ice sheet advanced again and reached a spatial extent close to its Younger Dryas maximum at about 9.8 ka BP. Subsequently, the ice sheet retreated rapidly and at about 9.4 ka BP relative sea level fell towards and eventually below present sea level. Relative sea level had regressed to about 40 in below present sea level at about 8.9 ka BE when the rate of isostatic rebound was slowing down and eustatic sea level rise caused the onset of a transgression. At about 8.0 ka BP Icelandic glaciers were of a similar or a little lesser extent than at present, and during the mid-Holocene thermal optimum some of the present-day ice caps may have been significantly, reduced or absent. The onset of Neoglaciation occurred after 6-5 k-a BP and most Icelandic glaciers reached their Holocene maximum during the Little Ice Age. The vegetation history of Iceland reflects the glacial history in that the earliest evidence of plant succession is from mid Allerod times as grass and dwarf shrub tundra developed in the wake of the initial ice retreat. The younger Dryas cooling is evident in the biostratigraphical record as discontinuous vegetation cover and tundra environments developed. At the beginning of the Holocene, dwarf shrub, and later on, shrub heath with Salix, Dwarf birch, and Juniperus became established. Birch woodland, the climax vegetation during the Holocene, most probably had its greatest extent during the Atlantic Chronozone, at about 7-6 ka BP The woodland showed a retrogressive succession towards more open landscape during the second half of the Holocene as widespread mires, dwarf shrub heaths and grassland took over in the landscape evolution. The Norse settlement of Iceland in the 9th Century AD caused rapid vegetation changes in the wake of the settlement, where primarily intensive grazing caused woodland destruction and expansion of grass heath, dwarf shrub heath and mires.</t>
  </si>
  <si>
    <t>Mun Hua Tan; Gan, Han; Lee, Yin; Linton, Stuart; Grandjean, Frederic; Bartholomei-Santos, Marlise; Miller, Adam; Austin, Christopher</t>
  </si>
  <si>
    <t>ORDER within the chaos: Insights into phylogenetic relationships within the Anomura (Crustacea: Decapoda) from mitochondrial sequences and gene order rearrangements</t>
  </si>
  <si>
    <t>MOLECULAR PHYLOGENETICS AND EVOLUTION</t>
  </si>
  <si>
    <t>10.1016/j.ympev.2018.05.015</t>
  </si>
  <si>
    <t>The infraorder Anomura consists of a morphologically and ecologically heterogeneous group of decapod crustaceans, and has attracted interest from taxonomists for decades attempting to find some order out of the seemingly chaotic diversity within the group. Species-level diversity within the Anomura runs the gamut from the hairy spindly-legged yeti crab found in deep-sea hydrothermal vent environments to the largest known terrestrial invertebrate, the robust coconut or robber crab. Owing to a well-developed capacity for parallel evolution, as evidenced by the occurrence of multiple independent carcinization events, Anomura has long tested the patience and skill of both taxonomists attempting to find order, and phylogeneticists trying to establish stable hypotheses of evolutionary inter-relationships. In this study, we performed genome skimming to recover the mitogenome sequences of 12 anomuran species including the world's largest extant invertebrate, the robber crab (Birgus latro), thereby over doubling these resources for this group, together with 8 new brachyuran mitogenomes. Maximum-likelihood (ML) and Bayesian-inferred (BI) phylogenetic reconstructions based on amino acid sequences from mitogenome protein-coding genes provided strong support for the monophyly of the Anomura and Brachyura and their sister relationship, consistent with previous studies. The majority of relationships within families were supported and were largely consistent with current taxonomic classifications, whereas many relationships at higher taxonomic levels were unresolved. Nevertheless, we have strong support for a polyphyletic Paguroidea and recovered a well-supported Glade of a subset of paguroids (Diogenidae + Coenobitidae) basal to all other anomurans, though this requires further testing with greater taxonomic sampling. We also introduce a new feature to the MitoPhAST bioinformatics pipeline (https://github.com./mht85/MitoPhAST) that enables the extraction of mitochondrial gene order (MGO) information directly from GenBank files and clusters groups based on common MGOs. Using this tool, we compared MGOs across the Anomura and Brachyura, identifying Anomura as a taxonomic hot spot with high variability in MGOs among congeneric species from multiple families while noting the broad association of highly-rearranged MGOs with several anomuran lineages inhabiting extreme niches. We also demonstrate the value of MGOs as a source of novel synapomorphies for independently reinforcing tree-based relationships and for shedding light on relationships among challenging groups such as the Aegloidea and Lomisoidea that were unresolved in phylogenetic reconstructions. Overall, this study contributes a substantial amount of new genetic material for Anomura and attempts to further resolve anomuran evolutionary relationships where possible based on a combination of sequence and MGO information. The new feature in MitoPhAST adds to the relatively limited number of bioinformatics tools available for MGO analyses, which can be utilized widely across animal groups.</t>
  </si>
  <si>
    <t>Grace, I. F.; Ibrahim, R. A.</t>
  </si>
  <si>
    <t>Modelling and analysis of ship roll oscillations interacting with stationary icebergs</t>
  </si>
  <si>
    <t>PROCEEDINGS OF THE INSTITUTION OF MECHANICAL ENGINEERS PART C-JOURNAL OF MECHANICAL ENGINEERING SCIENCE</t>
  </si>
  <si>
    <t>10.1243/09544062JMES935</t>
  </si>
  <si>
    <t>Impact dynamic interaction of ships with solid ice or stationary rigid structures is a serious problem that affects the safe operation and navigation in arctic regions. The purpose of this study is to present two analytical models of impact interaction between ship roll dynamics and one-side rigid barrier. These models are the phenomenological modelling represented by a power law in stiffness and damping forces, and Zhuravlev non-smooth coordinate transformation. Extensive numerical simulations are carried out for all initial conditions covered by the ship grazing orbit for different values of excitation amplitude and frequencies of external wave roll moment. The basins of attraction of safe operation are obtained and reveal the coexistence of different response regimes such as non-impact periodic oscillations, modulation impact motion, period-added impact oscillations, chaotic impact motion, and unbounded rotational motion. The results are summarized in the bifurcation diagram in terms of response-excitation amplitudes plane. The stability fraction index is obtained for different values of excitation frequency based on the ratio of the area of bounded roll oscillations to the total area of the grazing orbit.</t>
  </si>
  <si>
    <t>ELKIN, BT; BETHKE, RW</t>
  </si>
  <si>
    <t>ENVIRONMENTAL CONTAMINANTS IN CARIBOU IN THE NORTHWEST-TERRITORIES, CANADA</t>
  </si>
  <si>
    <t>160-61</t>
  </si>
  <si>
    <t>10.1016/0048-9697(95)04365-8</t>
  </si>
  <si>
    <t>Caribou (Rangifer tarandus) are strict herbivores with a winter diet consisting primarily of lichen. This simple food chain makes caribou a good species for monitoring changes in arctic terrestrial ecosystem contamination. The defined ranges of herds across the Northwest Territories (NWT) also enables examination of spatial trends in contaminant exposure. Caribou were collected from five locations in the first half of a study designed to examine levels of a broad spectrum of organochlorine, heavy metal, and radionuclide contaminants. A wide range of contaminants were detected, with most compounds found at relatively low levels. In general, organochlorine residues were significantly lower in caribou from the mainland Bathurst and Qamanirjuaq (Arviat) and the Southampton Island herds than in caribou from Cape Dorset and Lake Harbour on southern Baffin Island. Moderate levels of hexachlorobenzene (HCB) and alpha-hexachlorocyclohexane (alpha-HCH) were detected at all five study sites. HCB residues ranged from a lipid corrected mean of 32.83 ng/g in fat of Bathurst caribou to 129.41 ng/g in Lake Harbour animals. Alpha-HCH levels ranged from 8.11 ng/g in Bathurst animals to 37.9 ng/g in Cape Dorset caribou. Total polychlorinated biphenyl (Sigma PCB) residues ranged from 6.24 ng/g in fat of Arviat caribou to 31.68 ng/g in Cape Dorset animals. Congeners 153 and 138 were the most dominant of the 43 congeners tested. Metal levels were also relatively low with the exception of cadmium, which had community means of 9.68-33.87 mu g/g in kidney tissue and 1.96-4.39 mu g/g in liver tissue. Moderate levels of cesium-137 were detected, with community means of 33.2-184.1 Bq/kg in muscle tissue. Long-range atmospheric transport appears to be the primary source of the contaminants detected in this study.</t>
  </si>
  <si>
    <t>Hamm, C; Reigstad, M; Riser, CW; Muhlebach, A; Wassmann, P</t>
  </si>
  <si>
    <t>On the trophic fate of Phaeocystis pouchetii. VII. Sterols and fatty acids reveal sedimentation of P-pouchetii-derived organic matter via krill fecal strings</t>
  </si>
  <si>
    <t>10.3354/meps209055</t>
  </si>
  <si>
    <t>As part of a joint project on the fate of phytoplankton in Balsfjorden in Northern Norway, we investigated the trophic fate and sedimentation potential of Phaeocystis pouchetii by tracing the transition of biomarker patterns from a phytoplankton bloom to sediment traps and during a gut-passage experiment. Thephytoplankton biomass during the spring bloom 1996 was dominated by colonial P. pouchetii (ca 85%) and 4 members of the diatom family Thalassiosiraceae (ca 10%). Particulate organic carbon in sediment traps largely consisted of fecal material from the Arctic krill Thysanoessa sp. Sterol and fatty acid biomarker patterns in the phytoplankton bloom could be reproduced by combining the individual biomarker patterns of the isolated phytoplankters P. pouchetii and Thalassiosira decipiens a ratio of ca 75:25. In a laboratory experiment, Arctic krill (Thysanoessa raschii) fed with similar efficiency on P. pouchetii colonies and the Thalassiosiraceae. During gut passage, the abundance of Thalassiosiraceae biomarkers in fecal strings increased relative to P. pouchetii biomarkers, while biomarkers from krill became dominant. This transition of biomarker patterns due to gut passage in T. raschii closely resembled the biomarker transition from the surface bloom to material in sediment traps at 40 to 170 m depth. which was mainly composed of krill fecal strings. We conclude that krill grazed efficiently on P. pouchetii colonies in Balsfjorden and caused sedimentation of P, pouchetii-derived organic matter below the euphotic zone via fecal strings. Hence, both transfer to higher trophic levels and sedimentation of Phaeocystis spp.-derived organic matter can be more effective than is commonly believed.</t>
  </si>
  <si>
    <t>van Rosmalen, Laura; van Dalum, Jayme; Appenroth, Daniel; Roodenrijs, Renzo T. M.; de Wit, Lauren; Hazlerigg, David G.; Hut, Roelof A.</t>
  </si>
  <si>
    <t>Mechanisms of temperature modulation in mammalian seasonal timing</t>
  </si>
  <si>
    <t>FASEB JOURNAL</t>
  </si>
  <si>
    <t>10.1096/fj.202100162R</t>
  </si>
  <si>
    <t>Global warming is predicted to have major effects on the annual time windows during which species may successfully reproduce. At the organismal level, climatic shifts engage with the control mechanism for reproductive seasonality. In mammals, laboratory studies on neuroendocrine mechanism emphasize photoperiod as a predictive cue, but this is based on a restricted group of species. In contrast, field-oriented comparative analyses demonstrate that proximate bioenergetic effects on the reproductive axis are a major determinant of seasonal reproductive timing. The interaction between proximate energetic and predictive photoperiodic cues is neglected. Here, we focused on photoperiodic modulation of postnatal reproductive development in common voles (Microtus arvalis), a herbivorous species in which a plastic timing of breeding is well documented. We demonstrate that temperature-dependent modulation of photoperiodic responses manifest in the thyrotrophin-sensitive tanycytes of the mediobasal hypothalamus. Here, the photoperiod-dependent expression of type 2 deiodinase expression, associated with the summer phenotype was enhanced by 21 degrees C, whereas the photoperiod-dependent expression of type 3 deiodinase expression, associated with the winter phenotype, was enhanced by 10 degrees C in spring voles. Increased levels of testosterone were found at 21 degrees C, whereas somatic and gonadal growth were oppositely affected by temperature. The magnitude of these temperature effects was similar in voles photoperiodical programmed for accelerated maturation (ie, born early in the breeding season) and in voles photoperiodical programmed for delayed maturation (ie, born late in the breeding season). The melatonin-sensitive pars tuberalis was relatively insensitive to temperature. These data define a mechanistic hierarchy for the integration of predictive temporal cues and proximate thermo-energetic effects in mammalian reproduction.</t>
  </si>
  <si>
    <t>Handa, IT; Harmsen, R; Jefferies, RL</t>
  </si>
  <si>
    <t>Patterns of vegetation change and the recovery potential of degraded areas in a coastal marsh system of the Hudson Bay lowlands</t>
  </si>
  <si>
    <t>10.1046/j.0022-0477.2001.00635.x</t>
  </si>
  <si>
    <t>1 In recent decades, foraging by increasing numbers of lesser snow geese has led to loss of vegetation and changes in soil conditions in marshes on the Hudson Bay coast. 2 Changes in species composition were recorded in areas unprotected from goose foraging and in exclosures of varying age (5-15 years) erected in intact swards and on bare sediments where foraging had occurred at La Perouse Bay, Manitoba. 3 In the supratidal marsh, plants failed to establish naturally in either open or exclosed (15 years) plots in bare areas. In moist intertidal soils, vegetative fragments of the asexual species Puccinellia phryganodes readily established and formed a mat in exclosures (5 years). 4 Changes in species assemblages occurred over 11 years in exclosed and adjacent open plots in intertidal and supratidal marshes. Loss of vegetation cover and species richness, particularly dicotyledonous species, and the reversion of later successional plant assemblages to earlier successional assemblages occurred in open plots. In the absence of foraging, late successional graminoids and willow species replaced early successional graminoids. 5 Late successional grasses of the upper intertidal marsh died when transplanted into degraded soils but still survived after one season in control plots, suggesting that an early successional template is needed for establishment. 6 In the absence of goose foraging, natural re-vegetation by clonal propagation can occur only where edaphic conditions are suitable. Within exclosures, vegetation changes resemble those in undamaged areas where goose foraging pressure is still moderate. We propose a state and transition model for vegetation change in the system based on succession patterns, alternative vegetation states and geomorphological events.</t>
  </si>
  <si>
    <t>Shimode, Shinji; Hiroe, Yutaka; Hidaka, Kiyotaka; Takahashi, Kazutaka; Tsuda, Atsushi</t>
  </si>
  <si>
    <t>Life history and ontogenetic vertical migration of Neocalanus gracilis in the western North Pacific Ocean</t>
  </si>
  <si>
    <t>10.3354/ab00201</t>
  </si>
  <si>
    <t>To better understand the life history and ontogenetic vertical migration of Neocalanus gracilis (Dana), geographical and seasonal change in the copepodid population structure was investigated in the western North Pacific. Multi-layered zooplankton samples were collected from 1000 m depth to the surface at 21 stations (ca. 15 to 48 degrees N, 127 degrees E to 159 degrees W) from September 2001 to June 2006 and from 200 m depth to the surface at a fixed station (30 degrees N, 138 degrees E) from January 2003 to January 2004. N. gracilis was distributed in the southern part of the sampling area &lt; 36 degrees N. Early copepodid stages (C1 or C2) were always collected regardless of season, suggesting no seasonality in reproduction. In water columns of from 0 to 1000 m depth, 93% of the total copepodids occurred between the surface and 200 m, and diel vertical migration (DVM) was not clearly observed, except for non-feeding C6 males. Males were mainly distributed in deep layers (&lt; 300 m depth) during the daytime, whereas they migrated to shallower layers during night, where the females were present. Our results suggest that a key factor controlling male DVM is a trade-off between mating with females and predation risk in the upper layer. The species also showed small-scale ontogenetic vertical migrations (OVM) of both developmental ascent (C1 to C3) and descent (C5 to C6). The relatively deeper distribution of Stage Cl. individuals exhibiting oil droplets in their bodies implies non-feeding early developmental stages, which is beneficial in avoiding predatory risk and surviving in oligotrophic tropical waters. On an evolutionary time scale, these adaptive traits to oligotrophic environments may have allowed the genus to extend into the subarctic Pacific, which is characterized as a 'high nutrient, low chlorophyll' area, and the OVM pattern might be modified to synchronize the life history to the seasonality of local production.</t>
  </si>
  <si>
    <t>Asplund, Johan; Gauslaa, Yngvar</t>
  </si>
  <si>
    <t>The gastropod Arion fuscus prefers cyanobacterial to green algal parts of the tripartite lichen Nephroma arcticum due to low chemical defence</t>
  </si>
  <si>
    <t>LICHENOLOGIST</t>
  </si>
  <si>
    <t>10.1017/S0024282909990284</t>
  </si>
  <si>
    <t>Although the tripartite terricolous lichen Nephroma arcticum is easily accessible to lichen-feeding gastropods, grazing marks are mainly restricted to localized cephalodia with N-fixing Nostoc. We tested if this gastropod preference for cephalodia can be explained by differences in carbon based secondary compounds (CBSCs) in cyanobacterial versus green-algal tissues. CBSCs were non-destructively removed from air-dry thalli by 100% acetone. Compound deficient and control thallus parts were offered to the slug Arion fuscus and grazing preferences were quantified by area measurements in ArcGIS (TM). The concentrations of CBSCs (phenarctin, usnic acid, nephroarctin and methyl gyrophorate) in thallus parts with and without cephalodia were quantified with HPLC. Compared to purely green-algal parts, cephalodial parts with adjoining fungal tissues contained less defensive compounds, and were prefer-red by A. fuscus. The cephalodia themselves do not contain any CBSCs. After acetone rinsing, A. fuscus did not discriminate between green-algal and cyanobacterial parts. The results were consistent with the hypothesis that CBSCs in green-algal parts of M arcticum play a herbivore-defensive role. It is further hypothesized that grazing of cephalodia may lead to N-starvation and reduced growth of N. arcticum thalli in southern portions of its range where lichenivorous gastropods are more abundant. This may play a role in shaping the southern distribution limit of this arctic-boreal lichen species.</t>
  </si>
  <si>
    <t>Crete, M</t>
  </si>
  <si>
    <t>The distribution of deer biomass in North America supports the hypothesis of exploitation ecosystems</t>
  </si>
  <si>
    <t>The hypothesis of exploitation ecosystems (EEH) predicts that, along a productivity gradient in terrestrial environments, predators will regulate herbivores at a relatively constant density whenever primary productivity exceeds 700 g m(-2) y(-1); under this threshold, or if predators are absent, forage production determines herbivore density. I tested EEH using the pattern of deer biomass distribution over North America, the dominant family of large herbivores. Deer biomass increased from the High Arctic to the north of the boreal forest and remained in the same range southward within the gray wolf range; for the same latitude, deer biomass increased by a factor of 5 in the absence of wolves. South of the wolf range, there existed a clear relationship between actual evapotranspiration, a proxy of primary productivity, and deer biomass. Highest deer densities occurred in the south-east of the continent where only white-tailed deer are present. The observed pattern lends support to EEH and suggests that the removal of large predators in southern North America may have imposed an unprecedented pressure on plants eaten by deer.</t>
  </si>
  <si>
    <t>Bignon-lau, Olivier; Catz, Natacha; Berlioz, Emilie; Veiberg, Vebjorn; Strand, Olav; Merceron, Gildas</t>
  </si>
  <si>
    <t>Dental microwear textural analyses to track feeding ecology of reindeer: a comparison of two contrasting populations in Norway</t>
  </si>
  <si>
    <t>10.1007/s13364-016-0304-y</t>
  </si>
  <si>
    <t>Using dental microwear textural analysis, we aim to explore variations in feeding habits within and between wild reindeer populations (Rangifer tarandus) in Norway. Specimens from the two wild reindeer areas of Knutsho and Hardangervidda were hunted between late August and the end of September 2014, and found to share very similar topological and ecological characteristics (continental alpine tundra). Despite the homogenisation of plant resources at the end of the snow-free period, dental microwear textural analysis on cheek teeth indicates differences in feeding behaviors between the two populations, in that reindeer from Knutsho might display a more grazing signal than the ones from Hardangervidda. Such differences in dental microwear textures reflect the differences in feeding habits that could be linked with differences in population density of reindeer. The Knutsho reindeer density is lower than at Hardangervidda, where primary food resources like grasses, sedges, and lichens are less abundant. Analyses also show the differences in gender for the population of Knutsho, but more studies are necessary for the clearest interpretation of data. Our results emphasize the need to explore local variations at a monthly time frame in order to better assess the versatility of dental microwear textures before applying this kind of analysis to either extant or extinct multi-population scales.</t>
  </si>
  <si>
    <t>Gonzalez-Pola, Cesar; Fratantoni, Paula; Larsen, Karin M. H.; Holliday, N. Penny; Dye, Stephen; Mork, Kjell Arne; Beszczynska-Moller, Agnieszka; Valdimarsson, Hedinn; Trofimov, Alexander; Parner, Hjalte; Klein, Holger; Cisewski, Boris; Fontan, Almudena; Lyons, Kieran; Kolodziejczyk, Nicolas; Grana, Rocio; Linders, Johanna; Wodzinowski, Tycjan; Goszczko, Ilona; Cusack, Caroline</t>
  </si>
  <si>
    <t>The ICES Working Group on Oceanic Hydrography: A Bridge From In-situ Sampling to the Remote Autonomous Observation Era</t>
  </si>
  <si>
    <t>10.3389/fmars.2019.00103</t>
  </si>
  <si>
    <t>The ICES (International Council for the Exploration of the Sea) Working Group on Oceanic Hydrography (WGOH) was established in the late 1970's with the aim of gathering experts in physical oceanography to provide regular science-based assessments of the North Atlantic hydrographical condition (basically termohaline fields). From the beginning, the WGOH has relied on repeated long-term in-situ sampling at key sites around the North Atlantic, the Nordic Seas and adjacent shelf seas. An annual Report on Ocean Climate (IROC), produced by the WGOH since the late 1990's, summarizes trends in regional hydrography and identifies patterns linking these changes across the North Atlantic. Regional analyses are prepared by local experts who are directly involved in the monitoring programs responsible for collecting data presented in the report. An interactive webpage created in 2013 allows users to browse and download data that inform the IROC. Within the last two decades the physical oceanography community has evolved quickly incorporating technological advances such as autonomous devices into classical in-situ sampling programs. The WGOH has embraced such technological developments without diverting focus from ongoing in-situ long-term monitoring programs. Having longstanding experience synthesizing data and expertise from a large number of operational programs spanning an extensive international footprint, the WGOH has a unique perspective to offer the global ocean observing community. Here we discuss how we might foster connections with ICES to benefit the GOOS (Global Ocean Observing System) community.</t>
  </si>
  <si>
    <t>Kucera, J; Kockinger, H</t>
  </si>
  <si>
    <t>The identity of Grimmia andreaeoides Limpr. and Didymodon subandreaeoides (Kindb.) RHZander</t>
  </si>
  <si>
    <t>JOURNAL OF BRYOLOGY</t>
  </si>
  <si>
    <t>Didymadon subandreaeoides (Kindb.) R.H.Zander, known to-date from north-western North America and the Beringian part of Arctic Russia, is identical to the earlier described European taxon Didymodon rigidulus subsp. andreaeoides (Limpr.) Wijk &amp; Margad. (Grimmia andreaeoides Limpr.). Nomenclatural history of both taxa and an amended description with illustrations are given, and the variability, differentiation, ecology and distribution are discussed. The typification of all known synonyms is provided.</t>
  </si>
  <si>
    <t>Huttunen, Liisa; Ayres, Matthew P.; Niemela, Pekka; Heiska, Susanne; Tegelberg, Riitta; Rousi, Matti; Kellomaki, Seppo</t>
  </si>
  <si>
    <t>Interactive effects of defoliation and climate change on compensatory growth of silver birch seedlings</t>
  </si>
  <si>
    <t>SILVA FENNICA</t>
  </si>
  <si>
    <t>10.14214/sf.964</t>
  </si>
  <si>
    <t>Atmospheric warming increases the abundance of insect herbivores and intensifies the risk of defoliation, especially in high latitude forests. At the same time, the effects of increasing temperature and CO2 on plant responses to foliage damage are poorly understood. We examined if previous-year defoliation, varying between 0 and 75% of total leaf area, and different combinations of elevated temperature, CO2 and nutrient availability alter the growth of two-year old silver birch (Betula pendula Roth) seedlings. We measured the greatest height growth in seedlings that were fertilized and defoliated twice at the level of 50% of total leaf area, and subjected to elevated temperature with ambient CO2. The lowest growth was recorded in unfertilized seedlings that were defoliated twice at the level of 25% of total leaf area, and grew under ambient temperature with ambient CO2. The total biomass increased in all seedlings that were fertilized or grew under elevated temperature. The root: shoot ratios were low in defoliated seedlings, or seedlings subjected to fertilization or temperature elevation. Our conclusion is that ability of birches to compensate height growth is highly dependent upon the magnitude and frequency of defoliation on the limits of temperature and nutrient availability. These responses imply that folivory does not necessarily lead to reduced net productivity of trees under changing climate.</t>
  </si>
  <si>
    <t>Dillman, Karen L.; Ahti, Teuvo; Bjoerk, Curtis R.; Clerc, Philippe; Ekman, Stefan; Goward, Trevor; Hafellner, Josef; Perez-Ortega, Sergio; Printzen, Christian; Savic, Sanja; Schultz, Matthias; Svensson, Mans; Thor, Goran; Tonsberg, Tor; Vitikainen, Orvo; Westberg, Martin; Spribille, Toby</t>
  </si>
  <si>
    <t>New records, range extensions and nomenclatural innovations for lichens and lichenicolous fungi from Alaska, USA</t>
  </si>
  <si>
    <t>10.13158/heia.25.2.2010.177</t>
  </si>
  <si>
    <t>DILLMAN, K. L., AHTI, T., BJORK, C. R., CLERC, P., EKMAN, S., GOWARD, T., HAFELLNER, J., PEREZ-ORTEGA, S., PRINTZEN, C., SAVI, S., SCHULTZ, M., SVENSSON, M., THOR, G., TONSBERG, T., VITIKAINEN, O., WESTBERG, M. &amp; SPRIBILLE, T. 2012. New records, range extensions and nomenclatural innovations for lichens and lichenicolous fungi from Alaska, U.S.A. - Herzogia 25: 177-210. Surveys of lichens and lichenicolous fungi have been taking place in the U.S. state of Alaska for more than 160 years, but until now assessing the full extent of their diversity has been hampered by the lack of a comprehensive and synonymized baseline inventory. In this paper we will begin to redress this by resolving outstanding nomenclatural issues and providing voucher data for a forthcoming catalog of Alaskan lichens, specifically: 1) synonymization,and/or resolution of status of species previously reported from Alaska, with emphasis on Alaskan types; 2) species new to the Alaska lichen biota; and 3) biogeographically significant new records from within Alaska. We report 91 species new to the flora of Alaska, including 65 lichens, three saprophytic calicioid fungi and 23 lichenicolous fungi. Of these, we report thirteen species, Biatora sphaeroidiza, Biatorella conspurcans, Chaenothecopsis arthoniae, Collemopsidium foveolatum, Dactylospora frigida, Halospora discrepans, Lecanora bryopsora, Opegrapha geographicola, Peltigera lyngei, Petractis clausa, Protoblastenia cyclospora, Thelocarpon impressellum and Usnea cylindrica as new to North America. In addition, Arthonia pruinata and Flavocetraria minuscula are new to Canada and Adelococcus alpestris new to the United States. We further place the following five names into synonymy: Lecania disceptans (Nyl.) Lynge [= Halecania alpivaga (Th.Fr.) M.Mayrhofer], Lecidea pallidella Nyl. [= Lecania subfuscula (Nyl.) S.Ekman], Lempholemma triptodes (Nyl.) Zahlbr. Leciophysma finmarkicum Th.Fr.), Polyblastia obtenta (Nyl.) Lynge [= Sporodictyon terrestre (Th.Fr.) S.Savic &amp; Tibell], and Verrucaria pernigrata Nyl. [= Protothelenella sphinctrinoides (Nyl.) H.Mayrhofer &amp; Poelt]. We propose restoring the long overlooked taxon Polyblastia exalbida (Nyl.) Zahlbr., currently known only from Alaska, to the North American lichen checklist. Finally, we propose the new combination Puttea caesia (Fr.) M.Svensson &amp; T.Sprib. to replace Lecidea symmictella Nyl., which becomes a synonym.</t>
  </si>
  <si>
    <t>King, Andrew L.; Barbeau, Katherine</t>
  </si>
  <si>
    <t>Evidence for phytoplankton iron limitation in the southern California Current System</t>
  </si>
  <si>
    <t>10.3354/meps342091</t>
  </si>
  <si>
    <t>Observations of phytoplankton iron limitation in the world's oceans have primarily been confined to high-nutrient, low-chlorophyll (HNLC) regimes, found in the western equatorial and subarctic Pacific, Southern Ocean, and coastal upwelling zones off California and Peru. We investigated the potential for phytoplankton iron limitation in coastal transition zones (50 to 200 km offshore) of the southern California Current System, a weak upwelling regime that is relatively low in nutrients (&lt; 4 mu mol nitrate 1(-1)) and low in chlorophyll (&lt; 1 mu g chl a 1(-1)). In grow-out incubation experiments conducted during summer, July 2003 and 2004, phytoplankton responded to nanomolar iron additions, despite the non-HNLC initial conditions, Observed changes in phytoplankton and nutrient parameters upon iron addition were significant, although markedly lower in amplitude relative to typical grow-out experiments in HNLC regimes. While we cannot disprove alternate explanations for the observed limitation of phytoplankton growth, such as a proximate grazing control, our results indicate that phytoplankton growth in the southern California Current System is, at times, limited by the supply of iron. Based on our findings and the results of previous studies in this region, we suggest that phytoplankton biomass is generally limited by the supply of nitrate, while iron, directly or indirectly, influences macronutrient utilization, community species composition, and phytoplankton spatial and temporal distribution.</t>
  </si>
  <si>
    <t>Ammunet, Tea; Kaukoranta, Timo; Saikkonen, Kari; Repo, Tapani; Klemola, Tero</t>
  </si>
  <si>
    <t>Invading and resident defoliators in a changing climate: cold tolerance and predictions concerning extreme winter cold as a range-limiting factor</t>
  </si>
  <si>
    <t>10.1111/j.1365-2311.2012.01358.x</t>
  </si>
  <si>
    <t>1. Winter temperatures in northern latitudes are predicted to increase markedly as a result of ongoing climate change, thus making the invasion of new insect defoliators possible. The establishment of new outbreak pest species may have major effects on northern ecosystems that are particularly sensitive to disturbances. 2. Effects of winter minimum temperatures under field and laboratory conditions were examined and limitations by minimum temperatures on future range expansion were investigated for invasive [Operophtera brumata (Lepidoptera: Geometridae)] and potentially invasive [Agriopis aurantiaria (Lepidoptera: Geometridae)] birch-feeding forest pests. The results for the studied invasive and potentially invasive moths were compared with the parameters of the resident moth species Epirrita autumnata (Lepidoptera: Geometridae). 3. The results showed tolerated critical temperatures of the invader (O. brumata) and the resident (E. autumnata) were more similar (differing only by 1 degrees C), whereas the potential invader (A. aurantiaria) was much less tolerant of cold temperatures. Although describing different stages of overwintering, results were consistent between laboratory and field studies except for those at one field location, at which other abiotic conditions are suggested to have significant influence on moth egg survival. 4. Based on the present results and expected changes in winter temperatures over the next 30 years, the range expansion of an established invasive species may be predicted. No limitations were found regarding the possible future invasion of a new pest species to northern Fennoscandia. The importance of studying a species' whole overwintering period is highlighted and further studies devoted to the effects of other abiotic factors in addition to the effects of temperature are suggested.</t>
  </si>
  <si>
    <t>Krebs, Charles J.; Bryant, John; Kielland, Knut; O'Donoghue, Mark; Doyle, Frank; Carriere, Suzanne; DiFolco, Donna; Berg, Nathan; Boonstra, Rudy; Boutin, Stan; Kenney, Alice J.; Reid, Donald G.; Bodony, Karin; Putera, Judy; Timm, Henry K.; Burke, Toby; Maier, Julie A. K.; Golden, Howard</t>
  </si>
  <si>
    <t>What factors determine cyclic amplitude in the snowshoe hare (Lepus americanus) cycle?</t>
  </si>
  <si>
    <t>10.1139/cjz-2014-0159</t>
  </si>
  <si>
    <t>Snowshoe hares (Lepus americanus Erxleben, 1777) fluctuate in 9-10 year cycles throughout much of their North American range. These cycles show large variations in cyclic amplitude and we ask what factors could cause amplitude variation. We gathered data from 1976 to 2012 on hare numbers in the boreal forest of Alaska, Yukon, Northwest Territories, and northern British Columbia to describe the amplitude of hare fluctuations and to evaluate four possible causes. First, weather could cause variation in amplitude via hare reproduction or survival, but this mechanism does not fit our data. Second, bottom-up processes involving forest succession could explain amplitude variation through changes in winter forage availability, but succession is too slow a variable in our study areas. Third, plant defenses entrained by hare over-browsing in one cycle can produce variation in plant quality and quantity in subsequent cycles. A mathematical model suggests this is a possible explanation. Fourth, predator recovery following the cyclic low is inversely related to hare cyclic amplitude, and the existing data are consistent with this mechanism. A standardized regional monitoring program is needed to improve our understanding of cyclic amplitude variation in hares and the possible role of predators and winter foods in affecting amplitude.</t>
  </si>
  <si>
    <t>Bardsen, Bard-Jorgen; Fauchald, Per; Tveraa, Torkild; Langeland, Knut; Yoccoz, Nigel Gilles; Ims, Rolf Anker</t>
  </si>
  <si>
    <t>Experimental evidence of a risk-sensitive reproductive allocation in a long-lived mammal</t>
  </si>
  <si>
    <t>10.1890/07-0414.1</t>
  </si>
  <si>
    <t>When reproduction competes with the amount of resources available for survival during an unpredictable nonbreeding season, individuals should adopt a risk-sensitive regulation of their reproductive allocation. We tested this hypothesis on female reindeer (Rangifer tarandus), which face a trade-off between reproduction and acquisition of body reserves during spring and summer, with autumn body mass functioning as insurance against stochastic winter climatic severity. The study was conducted in a population consisting of two herds: one that received supplementary winter feeding for four years while the other utilized natural pastures. The females receiving additional forage allocated more to their calves. Experimental translocation of females between the herds was conducted to simulate two contrasting rapid alterations of winter conditions. When females receiving supplementary feeding were moved to natural pastures, they promptly reduced their reproductive allocation the following summer. However, when winter conditions were improved, females were reluctant to increase their reproductive allocation. This asymmetric response to improved vs. reduced winter conditions is consistent with a risk-averse adjustment in reproductive allocation. The ability of individuals to track their environment and the concordant risk-sensitive adjustment of reproductive allocation may render subarctic reindeer more resilient to climate change than previously supposed.</t>
  </si>
  <si>
    <t>Rosati, Melissa; Cantonati, Marco; Primicerio, Raul; Rossetti, Giampaolo</t>
  </si>
  <si>
    <t>Biogeography and relevant ecological drivers in spring habitats: A review on ostracods of the Western Palearctic</t>
  </si>
  <si>
    <t>INTERNATIONAL REVIEW OF HYDROBIOLOGY</t>
  </si>
  <si>
    <t>10.1002/iroh.201301726</t>
  </si>
  <si>
    <t>Springs are relevant environments from an ecological point of view. The microhabitat-mosaic structure of these ecotones often harbors high biodiversity. Due to the temperature stability of permanent springs and to the persistence over geological time scales of their aquifers, these environments may act as refugia and as potential speciation sites for aquatic fauna. In this study, we review the current knowledge on the diversity and distribution of ostracods associated with ambient springs in the Western Palearctic area, and on the ecological factors that have been reported to affect their occurrence. Literature mining revealed 37 papers, allowing to gather information on 92 ostracod taxa belonging to 31 genera, found in 612 springs out of a total of 743. More detailed information available from 20 studies carried out in the Central-Eastern Alps and Northern Apennines allowed us to conduct a focus study on a more restricted geographic area. Several species have very low frequency, occurring in just one or two springs. Rare or endemic species were frequent, whilst only one non-native species (Chlamydoteca incisa) was found. Species richness varied from 1 to 9, and it was greater in pool springs than in flowing springs and seepages. Correspondence analysis on the presence-absence data unveiled biogeographical patterns in spring ostracod community composition. The variation in community composition was partly organised along altitudinal, latitudinal, water-temperature, and conductivity gradients, and spring typologies affected assemblage structure as well. Springs are important areas for biodiversity conservation at the continental and regional scale. Nevertheless, relatively few investigations have dealt with the human impacts on springs and their biota, and conservation guidelines are largely missing.</t>
  </si>
  <si>
    <t>Ricankova, Vera Pavelkova; Robovsky, Jan; Riegert, Jan</t>
  </si>
  <si>
    <t>Ecological Structure of Recent and Last Glacial Mammalian Faunas in Northern Eurasia: The Case of Altai-Sayan Refugium</t>
  </si>
  <si>
    <t>10.1371/journal.pone.0085056</t>
  </si>
  <si>
    <t>Pleistocene mammalian communities display unique features which differ from present-day faunas. The paleocommunities were characterized by the extraordinarily large body size of herbivores and predators and by their unique structure consisting of species now inhabiting geographically and ecologically distinct natural zones. These features were probably the result of the unique environmental conditions of ice age ecosystems. To analyze the ecological structure of Last Glacial and Recent mammal communities we classified the species into biome and trophic-size categories, using Principal Component analysis. We found a marked similarity in ecological structure between Recent eastern Altai-Sayan mammalian assemblages and comparable Pleistocene faunas. The composition of Last Glacial and Recent eastern Altai-Sayan assemblages were characterized by the occurrence of large herbivore and predator species associated with steppe, desert and alpine biomes. These three modern biomes harbor most of the surviving Pleistocene mammals. None of the analyzed Palearctic Last Glacial faunas showed affinity to the temperate forest, taiga, or tundra biome. The Eastern part of the Altai-Sayan region could be considered a refugium of the Last Glacial-like mammalian assemblages. Glacial fauna seems to persist up to present in those areas where the forest belt does not separate alpine vegetation from the steppes and deserts.</t>
  </si>
  <si>
    <t>Holm, LE; Forchhammer, MC; Boomsma, JJ</t>
  </si>
  <si>
    <t>Low genetic variation in muskoxen (Ovibos moschatus) from western Greenland using microsatellites</t>
  </si>
  <si>
    <t>10.1046/j.1365-294x.1999.00615.x</t>
  </si>
  <si>
    <t>Muskoxen are large herbivores living in Arctic environments. Lack of genetic variation in allozymes has made it difficult to study the social and genetic structure of this species. In this study, we have tried to find polymorphic microsatellite loci using both cattle-derived microsatellite primers and primers developed from a genomic plasmid library of muskoxen. Only limited variation was found for both sets of microsatellite loci. We conclude that this consistent low genetic variation is probably due to demographic features of the muskoxen populations rather than to methodological constraints caused by the transfer of microsatellites between species.</t>
  </si>
  <si>
    <t>de Mazancourt, C; Loreau, M</t>
  </si>
  <si>
    <t>Grazing optimization, nutrient cycling, and spatial heterogeneity of plant-herbivore interactions: Should a palatable plant evolve?</t>
  </si>
  <si>
    <t>10.1111/j.0014-3820.2000.tb00010.x</t>
  </si>
  <si>
    <t>Can the evolution of plant defense lead to an optimal primary production? In a general theoretical model, Loreau (1995) and de Mazancourt et al. (1998, 1999) have shown that herbivory could increase primary production up to a moderate rate of grazing intensity through recycling of a limiting nutrient, provided several conditions are fulfilled. In the present paper, we assume: (1) grazing intensity is controlled by plants through their level of palatability; and (2) plant fitness is determined by its productivity. We explore the conditions under which such an optimal production may be reached through natural selection. We model two competing plant types that differ only in palatability and are distributed in a patchy landscape determined by the plant-herbivore interaction. Patch size is determined by herbivore behavior: herbivores recycle nutrient homogeneously within patches, but recycle nutrient proportionally to consumption between patches. The model shows that a strategy of intermediate palatability can be adaptive in response to a small herbivore that lives on and recycles nutrient around one or a few individual plants. For moderately small herbivores, plant palatability may evolve towards one of two local convergent strategies, depending on the initial conditions. For medium- to large-sized herbivores, the nonpalatable strategy is always selected. We discuss the functional and evolutionary implications of these results, and suggest that the traditional dichotomy describing antagonistic and mutualistic interactions may be misleading.</t>
  </si>
  <si>
    <t>Frost, P</t>
  </si>
  <si>
    <t>European hair and eye color - A case of frequency-dependent sexual selection?</t>
  </si>
  <si>
    <t>EVOLUTION AND HUMAN BEHAVIOR</t>
  </si>
  <si>
    <t>10.1016/j.evolhumbehav.2005.07.002</t>
  </si>
  <si>
    <t>Human hair and eye color is unusually diverse in northern and eastern Europe. The many alleles involved (at least seven for hair color) and their independent origin over a short span of evolutionary time indicate some kind of selection. Sexual selection is particularly indicated because it is known to favor color traits and color polymorphisms. In addition, hair and eye color is most diverse in what used to be, when first peopled by hunter-gatherers, a unique ecozone of low-latitude continental tundra. This type of environment skews the operational sex ratio (OSR) of hunter-gatherers toward a male shortage in two ways: (1) men have to hunt highly mobile and spatially concentrated herbivores over longer distances, with no alternate food sources in case of failure, the result being more deaths among young men; (2) women have fewer opportunities for food gathering and thus require more male provisioning, the result being less polygyny. These two factors combine to leave more women than men unmated at any one time. Such an OSR imbalance would have increased the pressures of sexual selection on early European women, one possible outcome being an unusual complex of color traits: hair- and eye-color diversity and, possibly, extreme skin depigmentation. (c) 2006 Elsevier Inc. All rights reserved.</t>
  </si>
  <si>
    <t>Lechner, Isabel; Barboza, Perry; Collins, William; Guenther, Detlef; Hattendorf, Bodo; Hummel, Juergen; Clauss, Marcus</t>
  </si>
  <si>
    <t>No 'bypass' in adult ruminants: Passage of fluid ingested vs. fluid inserted into the rumen in fistulated muskoxen (Ovibos moschatus), reindeer (Rangifer tarandus) and moose (Alces alces)</t>
  </si>
  <si>
    <t>10.1016/j.cbpa.2009.05.122</t>
  </si>
  <si>
    <t>In young ruminants, the reticular groove ensures that ingested milk is channelled past the forestormach to avoid mal fermentation. It has been speculated that some adult wild ruminants, in particular browsing species, maintain a functional oesophageal (reticular) groove, that soluble nutrients can thus bypass the rumen, and that thus the energetic gain from the diet can be increased. We inserted a fluid marker (Co-EDTA) via cannula into the rumen and simultaneously fed a diet that contained a second fluid marker (Sm-EDTA), and analysed the faecal marker excretion patterns, in muskoxen (Ovibos moschatus, n = 4 in two experiments each), reindeer (Rangifer tarandus, n = 4 in a total of six experiments) and moose (Alces alces, n = 1 in one experiment). In no case was the orally fed marker excreted distinctively earlier than the marker inserted into the rumen, which indicates that substantial bypass did not occur in these animals. However, differences between the three species in the excretion of the two markers from the rumen are consistent with hypothetical differences in the stratification of rumen contents. We suggest that effects previously ascribed to a rumen bypass in wild ruminants most likely reflect differences in the passage from the rumen. (C) 2009 Elsevier B.V. All rights reserved.</t>
  </si>
  <si>
    <t>Jia, Qiang; Zhang, Yong; Cao, Lei</t>
  </si>
  <si>
    <t>Response of Anatidae Abundance to Environmental Factors in the Middle and Lower Yangtze River Floodplain, China</t>
  </si>
  <si>
    <t>10.3390/su11236814</t>
  </si>
  <si>
    <t>Understanding and predicting animal distribution is one of the most elementary objectives in ecology and conservation biology. Various environmental factors, such as habitat area, habitat quality, and climatic factors, play important roles in shaping animal distribution. However, the mechanism underlying animal distribution remains unclear. Using generalized additive mixed models, we analyzed the effects of environmental factors and years on the population of five Anatidae species: Tundra swan, swan goose, bean goose, greater and lesser white-fronted goose, across their wintering grounds along the Middle and Lower Yangtze River floodplain (MLYRF) during 2001-2016. We found that: (1) All populations decreased except for that of the bean goose. (2) The patch area was not included in any of the best models. (3) NDVI was the most important factor in determining the abundance of grazing geese. (4) Climatic factors had no significant effect on the species in question. Our results suggest that, when compared to habitat area, habitat quality is better in predicting Anatidae distribution on the basin scale. Thus, to better conserve wintering Anatidae, we should keep a sufficiently large area at the single lake, as well as high quality habitat over the whole basin. This might be achieved by developing a more strategic water plan for the MLYRF.</t>
  </si>
  <si>
    <t>Saikkonen, K; Neuvonen, S; Kainulainen, P</t>
  </si>
  <si>
    <t>Oviposition and larval performance of European pine sawfly in relation to irrigation, simulated acid rain and resin acid concentration in Scots pine</t>
  </si>
  <si>
    <t>10.2307/3545657</t>
  </si>
  <si>
    <t>The effects of irrigation and simulated acid rain on the growth performance of pine sawfly larvae (Neodiprion sertifer) and on the oviposition behaviour and fecundity of adult females were studied in a subarctic area. Two anatomical traits and resin acid concentrations of pine needles from experimental trees were measured and bioassays undertaken to determine their effect on herbivores. Twice as many females oviposited on trees receiving only ambient rain (dry control) as on irrigated trees. Larval growth performance was also slightly better on dry control trees. However, larval survival, relative larval growth rate, female fecundity and oviposition preference did not differ between acid-treated (pH 3; both H2SO4 and HNO3) and irrigated control (pH 6) trees. So, the oviposition preference of European pine sawfly is modified more by the amount of rainfall than by its pH. The concentrations of measured total and some individual resin acids showed significant negative correlations with larval survival and relative growth rate. There was a weak correlation between resin duct area, expressed as a proportion of needle cross-sectional area and female oviposition choice. Our results suggest that the oviposition preference expressed by this eruptive species is a more sensitive indicator of host plant quality than larval performance. Secondly, for N. sertifer, needle resin acid content and related structural characteristics modify larval performance and female oviposition behaviour more than needle surface thickness.</t>
  </si>
  <si>
    <t>Salick, Jan; Fang Zhendong; Byg, Anja</t>
  </si>
  <si>
    <t>Eastern Himalayan alpine plant ecology, Tibetan ethnobotany, and climate change</t>
  </si>
  <si>
    <t>GLOBAL ENVIRONMENTAL CHANGE-HUMAN AND POLICY DIMENSIONS</t>
  </si>
  <si>
    <t>10.1016/j.gloenvcha.2009.01.008</t>
  </si>
  <si>
    <t>Tibetan culture and livelihoods depend on native plants for medicine, food, grazing, wood, as well as cash from market sales. The Medicine Mountains (part of the Hengduan Mountains) of the eastern Himalayas, with tremendous plant diversity derived from steep gradients of both elevation and precipitation, have traditionally been an important source of Tibetan medicinal plants. We examine climate change in this area and vegetation patterns influenced by biogeography, precipitation and elevation (NMS and CCA ordinations of GLORIA plots). The Alpine environment has the highest plant diversity and most useful plants and is the most susceptible to climate change with impacts on traditional Tibetan culture and livelihoods-particularly Tibetan medicine and herding. (C) 2009 Published by Elsevier Ltd.</t>
  </si>
  <si>
    <t>Wollheim, WM; Peterson, BJ; Deegan, LA; Hobbie, JE; Hooker, B; Bowden, WB; Edwardson, KJ; Arscott, DB; Hershey, AE; Finlay, J</t>
  </si>
  <si>
    <t>Influence of stream size on ammonium and suspended particulate nitrogen processing</t>
  </si>
  <si>
    <t>10.4319/lo.2001.46.1.0001</t>
  </si>
  <si>
    <t>We used (NH4)-N-15 tracer additions to determine travel distances of ammonium (NH4) and suspended particulate organic nitrogen (SPON) in six streams ranging from second to fifth order located within a single watershed on the North Slope of Alaska. Based on the distribution of N-15 Stored in stream bottom compartments (primary producers or grazers), we estimated NH4 travel lengths. We used a two-compartment model to estimate the travel length of SPON based on the distribution of source N-15 On the stream bottom and (SPON)-N-15 in the water column. Both NH4 and SPON travel lengths (S-w and S-p, respectively) increased with discharge primarily due to changes in depth and velocity. Variation in the vertical mass transfer coefficient (v(f)) of both NH4 and SPON did occur among the streams but was not related to stream size and was relatively small compared to the change in physical characteristics. Thus, in the Kuparuk watershed, physical gradients outweighed biological or chemical changes as controls on NH4 and SPON travel length. The one exception was the Kuparuk fertilized reach, where phosphorus fertilization greatly increased biological activity and NH4 processing compared to unaltered streams. Longitudinal gradients in major biological driving variables such as litter inputs, debris dams, and shading are absent in the Arctic, perhaps explaining the relatively uniform NH4-v(f). Watersheds in other biomes may show differing degrees of physical versus biological/chemical controls. A conceptual model is presented for comparing the relative strength of these controls among different watersheds. Strong relationships between discharge and travel length should greatly aid development of watershed models of nutrient dynamics.</t>
  </si>
  <si>
    <t>Banse, Karl</t>
  </si>
  <si>
    <t>Low seasonality of low concentrations of surface chlorophyll in the Subantarctic water ring: underwater irradiance, iron, or grazing?</t>
  </si>
  <si>
    <t>10.1016/S0079-6611(96)00006-7</t>
  </si>
  <si>
    <t>In-situ surface chlorophyll concentrations (usually with phaeopigment) in the Pacific and Indian ocean sectors of the Subantarctic water ring (between the Subtropical Convergence and the Polar Front) are collated and reviewed. Offshore and away from hydrographic fronts, most means are only between 0.1 and 0.3 mg m(-3), in spite of persistently high nutrients (N, P), and show little seasonality, in contrast to many Antarctic waters and the temperate-subpolar North Atlantic at the same range of latitude. Cell division rates can be expected to be high relative to the temperature-set maximum, and community net production is positive, at least during the summer, with some export of carbon. During the summer half of the year, the pigment concentrations are independent of mixed-layer depth (at least to 275 m), and, hence, of algal division rates. Also the relatively high winter pigment means, most between 0.10 and 0.15 mg m 3 even in the southern parts, show that underwater irradiance does not affect pigment concentration on the seasonal and regional average. Based on inferences from Antarctic bioassays and the enhanced dust supply in the Subantarctic, lack of iron is unlikely to cause directly the low chlorophyll levels, but probably is the reason for the dominance by small-celled phytoplankton. In homology to the offshore Subarctic and equatorial Pacific, grazing is postulated proximately to maintain the low pigment concentrations. These persistently low concentrations, coupled with relatively high cell division rates, entail low phytoplankton production rates that cannot outrun the physical supply of nutrients, thus allowing persistently high nutrient concentrations (N, P) to be maintained. The enhanced rate of primary production during the summer seems only to appear as enhanced concentrations of large zooplankton. In fronts, on island shelves, and downstream from New Zealand, however, phytoplankton blooms of large cells suggest that increased iron supply leads to a different community composition and dynamics and, presumably, at the islands to a temperate seasonal cycle. Much of the Atlantic Subantarctic is apt to be similar to the Indian and Pacific sectors, as is the permanently ice-free outer belt of the entire Antarctic. Thus, the offshore small-celled phytoplankton in these regions, more than a tenth of the global ocean area, appears to consist year-round of grazer-controlled populations in an iron-limited ecosystem (phrase used by NM Price and colleagues). Copyright (C) 1996 Elsevier Science Ltd</t>
  </si>
  <si>
    <t>ELLIS, CJ</t>
  </si>
  <si>
    <t>EARLY PALEO-INDIAN LITHIC INDUSTRIES OF NORTHEASTERN NORTH-AMERICA IN THEIR TEMPORAL, SPATIAL, PALEOENVIRONMENTAL, SITE AND CULTURAL CONTEXTS</t>
  </si>
  <si>
    <t>A synthetic overview is provided of the fluted point related occupations of the Northeast, focusing on lithic assemblages and their contexts. A growing series of radio-carbon dates, supplemented by geochronological dating, places these occupations between ca. 11 000 and 10 300 BP. A general lack or organic preservation hinders knowledge of the paleoenvironmental context and subsistence bases of these occupations. Nonetheless, numerous palynological sites across the area indicate the time of the occupation concided with a time when boreal woodlands and forests, and marginally, tundra, existed in the Northeast. The nature of these environments suggests hunting and trapping was the mainstay of subsistence and gregarious herbivores, notably caribou, are suggested to have been a major subsistence focus. Evidence suggests these occupations were characterized by low population densities, high annual range mobility, permeable social boundaries, and an extensive and elaborate lithic material culture. Although the homogeneity of the Paleoindian archaeological record, and consequently their adaptations, has been stressed in past studies, there is growing evidence of considerable variability in the northeastern record. This often overlooked variability has considerable potential for refining time/space frameworks, for constructing models of Paleo-Indian cultural systems, and for providing a much more thorough and subtle understanding of their adaptations.</t>
  </si>
  <si>
    <t>Huttunen, Liisa; Saravesi, Karita; Markkola, Annamari; Niemela, Pekka</t>
  </si>
  <si>
    <t>Do elevations in temperature, CO2, and nutrient availability modify belowground carbon gain and root morphology in artificially defoliated silver birch seedlings?</t>
  </si>
  <si>
    <t>10.1002/ece3.665</t>
  </si>
  <si>
    <t>Climate warming increases the risk of insect defoliation in boreal forests. Losses in photosynthetically active surfaces cause reduction in net primary productivity and often compromise carbon reserves of trees. The concurrent effects of climate change and removal of foliage on root growth responses and carbohydrate dynamics are poorly understood, especially in tree seedlings. We investigated if exposures to different combinations of elevated temperature, CO2, and nutrient availability modify belowground carbon gain and root morphology in artificially defoliated 1-year-old silver birches (Betula pendula). We quantified nonstructural carbohydrates (insoluble starch as a storage compound; soluble sucrose, fructose, and glucose) singly and in combination in fine roots of plants under winter dormancy. Also the total mass, fine root proportion, water content, and length of roots were defined. We hypothesized that the measured properties are lower in defoliated birch seedlings that grow with ample resources than with scarce resources. On average, fertilization markedly decreased both the proportion and the carbohydrate concentrations of fine roots in all seedlings, whereas the effect of fertilization on root water content and dry mass was the opposite. However, defoliation mitigated the effect of fertilization on the root water content, as well as on the proportion of fine roots and their carbohydrate concentrations by reversing the outcomes. Elevation in temperature decreased and elevation in CO2 increased the absolute contents of total nonstructural carbohydrates, whereas fertilization alleviated both these effects. Also the root length and mass increased by CO2 elevation. This confirms that surplus carbon in birch tissues is used as a substrate for storage compounds and for cell wall synthesis. To conclude, our results indicate that some, but not all elements of climate change alter belowground carbon gain and root morphology in defoliated silver birch seedlings.</t>
  </si>
  <si>
    <t>Dery, Florent; Hamel, Sandra; Cote, Steeve D.</t>
  </si>
  <si>
    <t>Getting ready for the winter: Timing and determinants of molt in an alpine ungulate</t>
  </si>
  <si>
    <t>10.1002/ece3.4970</t>
  </si>
  <si>
    <t>Because growth of new hairs entails energetic costs, individual condition and access to food should determine the timing of molt. Previous studies on the timing of molt in ungulates have mostly focused on the influence of age class and reproductive status, but the effects of body condition and environmental phenology have not been evaluated. Our goal was to assess how intrinsic traits and environmental conditions determine the timing of winter coat shedding in a mountain goat population monitored for 27 years. The date of molt completion followed a U shape with age, suggesting that senescence occurs in terms of the molting process in mountain goats. Juveniles of both sexes delayed molting in a similar fashion, but molt timing differed between sexes during adulthood. Males molted progressively earlier until reaching age when reproduction peaked, after which they started delaying molting again. Females reached earliest molt dates at age of first reproduction and then progressively delayed molt date. Lactating females molted 10 days later than barren females on average, but this only occurred in females in good condition. Thus, although it has been shown that reproduction delays molt in ungulates, our results indicate that body condition can override this effect. Overall, our results revealed that access to both extrinsic and intrinsic resources is one of the key mechanisms driving molting processes in a mammalian herbivore.</t>
  </si>
  <si>
    <t>Ganter, B</t>
  </si>
  <si>
    <t>Seagrass (Zostera spp.) as food for brent geese (Branta bernicla): an overview</t>
  </si>
  <si>
    <t>HELGOLAND MARINE RESEARCH</t>
  </si>
  <si>
    <t>10.1007/s101520050003</t>
  </si>
  <si>
    <t>Brent geese (called brant in North America) are among the smallest and the most marine of all goose species, and they have very long migration routes between high Arctic breeding grounds and temperate wintering grounds. Like all other geese, brent geese are almost entirely herbivorous. Because of these ecological characteristics they have a high food demand and are strongly dependent on stopover sites to refuel during the migration period. Three subspecies of brent geese are distributed around the Holarctic, forming seven populations with distinct migration routes. Most or all of these populations make heavy use of Zostera spp during migratory stopovers on spring and/or autumn migration. Examples of Zostera stopover areas being used by large numbers of brent geese for several weeks each year are Izembek Lagoon (Alaska), lagoons in Baja California, the German/Danish Wadden Sea, the Golfe du Morbihan (France), British estuaries, and the White Sea (Western Russian Arctic). Brent geese feed on Zostera wherever they can, but they can only reach the plants at low tide or in shallow water. Changes in Zostera abundance affect brent goose distribution, and the wasting disease affecting Atlantic Zostera stocks during the 1930s was at least partly responsible for a steep decline in brent goose population sizes on both sides of the Atlantic. While Zostera is of outstanding importance as food for brent geese, the impact of the geese on Zostera stocks seems to be less important - at many sites, the geese consume only a small amount of the available Zostera, or, if they consume more, the seagrass can regenerate fully until the following season.</t>
  </si>
  <si>
    <t>Strelnikov, B.; Rapp, M.; Blix, T. A.; Engler, N.; Hoeffner, J.; Lautenbach, J.; Luebken, F. -J.; Smiley, B.; Friedrich, M.</t>
  </si>
  <si>
    <t>In situ observations of small scale neutral and plasma dynamics in the mesosphere/lower thermosphere at 79 degrees N</t>
  </si>
  <si>
    <t>ADVANCES IN SPACE RESEARCH</t>
  </si>
  <si>
    <t>10.1016/j.asr.2005.03.097</t>
  </si>
  <si>
    <t>From June 29 to July 6 2003, the German-Norwegian ROMA-SvalRak campaign (ROMA = Rocket borne Observations in the Middle Atmosphere) took place at the SvalRak rocket range, Ny-Alesund (78.9 degrees N, 11.9 degrees E; Spitzbergen). The main scientific aim of this campaign was to study polar mesosphere summer echoes (PMSE) and mesospheric turbulence. During this campaign a total of three instrumented sounding rockets was launched. In addition, ground based observations with a VHF radar and a potassium lidar at Longyearbyen complemented the in situ measurements. All three sounding rockets were equipped with the CONE (COmbined sensor for Neutrals and Electrons) instrument to measure small scale structure of neutral air and electron density, and neutral temperature. The PIP (positive ion probe) instrument was used to measure small scale structure of the positive ion density. Furthermore, two cold plasma probes were flown to measure electron temperature, and a particle detector was employed to detect signatures of charged aerosols. During the first launch, an electric field experiment was also incorporated, while during the other two launches, Faraday rotation experiments yielded absolute electron number densities. During all three rocket flights a PMSE was observed by the VHF radar, whereas the potassium lidar detected a noctilucent cloud (NLC) only during the second launch. Signatures of charged particles forming the PMSE and NLC layers were recorded by the onboard particle detectors. (C) 2005 COSPAR. Published by Elsevier Ltd. All rights reserved.</t>
  </si>
  <si>
    <t>Chiba, Sanae; Sugisaki, Hiroya; Kuwata, Akira; Tadokoro, Kazuaki; Kobari, Toru; Yamaguchi, Atsushi; Mackas, David L.</t>
  </si>
  <si>
    <t>Pan-North Pacific comparison of long-term variation in Neocalanus copepods based on stable isotope analysis</t>
  </si>
  <si>
    <t>10.1016/j.pocean.2011.11.007</t>
  </si>
  <si>
    <t>Regional differences in the mechanisms of temporal variation in the lower trophic levels in the western, central, and eastern subarctic North Pacific were studied using the nitrogen stable isotope ratio (delta N-15) of the major copepod species, Neocalanus cristatus, Neocalanus flemingeri, and Neocalanus plumchrus. We used formalin-preserved specimens collected in the Oyashio region (OY), three sections from north to south along the 180 degrees longitudinal line (180LineSA, TN, and TS), off Vancouver Island (Off-Van), and at Sta. P. during the periods of 1960-2000, 1979-1997, 1981-2007, and 1996-2007, respectively. The regional mean delta N-15 of the three species roughly corresponded to the surface nitrate distribution and the extent of its drawdown from winter to spring; it was higher in regions of larger seasonal drawdown as observed in the coastal regions OY and Off-Van (7-10 parts per thousand) but lower in regions with less seasonal drawdown, such as in the offshore regions at St. P and stations along the 180Line (3-6 parts per thousand). Time series analysis revealed possible region-specific mechanisms for temporal variation in Neocalanus delta N-15. First, delta N-15 indicated shifts in feeding strategies between herbivorous to omnivorous/carnivorous at OY and 180LineSA, where delta N-15 tended to be lower in the years with warmer winters, suggesting that Neocalanus took advantage of enhanced phytoplankton production under favorable light availability due to increased stratification. Conversely, wind-induced latitudinal advection of surface water was considered to be the initial cause of interannual variation in Neocalanus delta N-15 at 180LineTN, 180LineTS, and Off-Van, where delta N-15 was higher in the years with strong southerly or westerly winds at 180LineTN and TS, and the Off-Van site. This suggests that pole-ward transport of relatively oligotrophic, southern water might enhance the uptake of the heavier isotope by phytoplankton, which Neocalanus feed upon. Another possibility at the Off-Van site, where high delta N-15 was observed (ca., 8-10 parts per thousand), is a switch in the Neocalanus feeding strategy induced by decreased phytoplankton availability. This study demonstrated the usefulness of zooplankton delta N-15 as an indicator of interannual variation in lower trophic level environments and food web structures, which are caused by region-specific mechanisms. (C) 2011 Elsevier Ltd. All rights reserved.</t>
  </si>
  <si>
    <t>Lovejoy, C; Price, NM; Legendre, L</t>
  </si>
  <si>
    <t>Role of nutrient supply and loss in controlling protist species dominance and microbial food-webs during spring blooms</t>
  </si>
  <si>
    <t>10.3354/ame034079</t>
  </si>
  <si>
    <t>The species composition of spring blooms varies over open marine regions, displaying both spatial and inter-annual differences. We used semi-continuous cultures to promote species-specific blooms and investigate associated microbial food-web dynamics and inorganic nutrient utilization. Beginning with high-nutrient, low-biomass water from 13 m depth, we compared the changes that took place over 9 d in 2 treatments: (1) NEW, a 'new-nutrient' treatment that simulated horizontal or vertical advection; every 2 d, both particles and dissolved organic matter were removed and ca. 25 % of the volume of the container was replaced with nutrient-rich seawater from 200 m depth. (2) REC, a recycling treatment simulating grazing and sinking losses without nutrient replacement, i.e. conditions mimicking sharply stratified water columns; in this treatment the same volume of water was removed, but was then returned to the container following filtration through a 2.0 mum filter. In the NEW treatment, diatoms consumed the added nutrients and dominated the production and biomass of the protist community. Total protist community production in the REC treatment was significantly lower than in the NEW treatment, with either a late or no diatom bloom and prymnesiophytes such as Phaeocystis spp. attaining higher proportional biomass. Total production rates for heterotrophic protists, bacteria and viruses did not differ significantly between treatments. Nutrient consumption by the ensuing communities differed between the 2 treatments, with a significantly greater proportion of total inorganic nutrients consumed in the NEW than in the REC treatment. The results demonstrate that the character of nutrient supply and loss influences protist community structure and subsequent bulk nutrient utilization.</t>
  </si>
  <si>
    <t>Havnes, Ove; Antonsen, Tarjei; Baumgarten, Gerd; Hartquist, Thomas W.; Biebricher, Alexander; Fredriksen, Ashild; Friedrich, Martin; Hedin, Jonas</t>
  </si>
  <si>
    <t>A new method of inferring the size, number density, and charge of mesospheric dust from its in situ collection by the DUSTY probe</t>
  </si>
  <si>
    <t>ATMOSPHERIC MEASUREMENT TECHNIQUES</t>
  </si>
  <si>
    <t>10.5194/amt-12-1673-2019</t>
  </si>
  <si>
    <t>We present a new method of analyzing measurements of mesospheric dust made with DUSTY rocket-borne Faraday cup probes. It can yield the variation in fundamental dust parameters through a mesospheric cloud with an altitude resolution down to 10 cm or less if plasma probes give the plasma density variations with similar height resolution. A DUSTY probe was the first probe that unambiguously detected charged dust and aerosol particles in the Earth's mesosphere. DUSTY excluded the ambient plasma by various biased grids, which however allowed dust particles with radii above a few nanometers to enter, and it measured the flux of charged dust particles. The flux measurements directly yielded the total ambient dust charge density. We extend the analysis of DUSTY data by using the impact currents on its main grid and the bottom plate as before, together with a dust charging model and a secondary charge production model, to allow the determination of fundamental parameters, such as dust radius, charge number, and total dust density. We demonstrate the utility of the new analysis technique by considering observations made with the DUSTY probes during the MAXIDUSTY rocket campaign in June-July 2016 and comparing the results with those of other instruments (lidar and photometer) also used in the campaign. In the present version we have used monodisperse dust size distributions.</t>
  </si>
  <si>
    <t>Lee, Mark A.</t>
  </si>
  <si>
    <t>A global comparison of the nutritive values of forage plants grown in contrasting environments</t>
  </si>
  <si>
    <t>JOURNAL OF PLANT RESEARCH</t>
  </si>
  <si>
    <t>10.1007/s10265-018-1024-y</t>
  </si>
  <si>
    <t>Forage plants are valuable because they maintain wild and domesticated herbivores, and sustain the delivery of meat, milk and other commodities. Forage plants contain different quantities of fibre, lignin, minerals and protein, and vary in the proportion of their tissue that can be digested by herbivores. These nutritive components are important determinants of consumer growth rates, reproductive success and behaviour. A dataset was compiled to quantify variation in forage plant nutritive values within- and between-plant species, and to assess variation between plant functional groups and bioclimatic zones. 1255 geo-located records containing 3774 measurements of nutritive values for 136 forage plant species grown in 30 countries were obtained from published articles. Spatial variability in forage nutritive values indicated that climate modified plant nutritive values. Forage plants grown in arid and equatorial regions generally contained less digestible material than those grown in temperate and tundra regions; containing more fibre and lignin, and less protein. These patterns may reveal why herbivore body sizes, digestion and migration strategies are different in warmer and drier regions. This dataset also revealed the capacity for variation in the nutrition provided by forage plants, which may drive consumer species coexistence. The proportion of the plant tissue that was digestible ranged between species from 2 to 91%. The amount of fibre contained within plant material ranged by 23-90%, protein by 2-36%, lignin by 1-21% and minerals by 2-22%. On average, grasses and tree foliage contained the most fibre, whilst herbaceous legumes contained the most protein and tree foliage contained the most lignin. However, there were individual species within each functional group that were highly nutritious. This dataset may be used to identify forage plant species or mixtures of species from different functional groups with useful nutritional traits which can be cultivated to enhance livestock productivity and inform wild herbivore conservation strategies.</t>
  </si>
  <si>
    <t>Hamback, PA</t>
  </si>
  <si>
    <t>Seasonality, optimal foraging, and prey coexistence</t>
  </si>
  <si>
    <t>10.1086/286215</t>
  </si>
  <si>
    <t>Several empirical studies suggest that herbivores may promote coexistence between plants by relaxing the strength of resource competition. In contrast, recent mathematical models predict that food-limited herbivory instead cause exclusion through apparent competition, regardless of whether herbivore selectivity is constant or density dependent. This study extends existing theory to consider a strongly seasonal system. Herbivores with fixed diet preferences have the same effect regardless of seasonality, but there is a marked difference when the diet selectivity of herbivores conforms to a simple optimal-foraging model. An optimally foraging herbivore in a seasonal environment is able to promote plant coexistence among many species. The mechanism involves diet switching, occurring over narrow density intervals. For this to have an effect in a nonseasonal model, equilibrium resource densities must be in this interval, which requires close parameter fitting. In seasonal environments, resource densities change through the year and may frequently move across narrow regions in which diet changes occur. The potential of gray-sided voles to promote coexistence between two arctic dwarf shrubs is evaluated in terms of the model. For this system, it is shown that vole herbivory has the potential to reverse competitive dominance.</t>
  </si>
  <si>
    <t>Roon, David A.; Wipfli, Mark S.; Kruse, James J.</t>
  </si>
  <si>
    <t>Riparian defoliation by the invasive green alder sawfly influences terrestrial prey subsidies to salmon streams</t>
  </si>
  <si>
    <t>10.1111/eff.12407</t>
  </si>
  <si>
    <t>Invasive species in riparian forests are unique as their effects can transcend ecosystem boundaries via stream-riparian linkages. The green alder sawfly (Monsoma pulveratum) is an invasive wasp whose larvae are defoliating riparian thin-leaf alder (Alnus tenuifolia) stands across southcentral Alaska. To test the hypothesis that riparian defoliation by this invasive sawfly negatively affects the flow of terrestrial prey resources to stream fishes, we sampled terrestrial invertebrates on riparian alder foliage, their subsidies to streams and their consumption by juvenile coho salmon (Oncorhynchus kisutch). Invasive sawflies altered the composition of terrestrial invertebrates on riparian alder foliage and as terrestrial prey subsidies to streams. Community analyses supported these findings revealing that invasive sawflies shifted the community structure of terrestrial invertebrates between seasons and levels of energy flow (riparian foliage, streams and fish). Invasive sawfly biomass peaked mid-summer, altering the timing and magnitude of terrestrial prey subsidies to streams. Contrary to our hypothesis, invasive sawflies had no effect on the biomass of native taxa on riparian alder foliage, as terrestrial prey subsidies, or in juvenile coho salmon diets. Juvenile coho salmon consumed invasive sawflies when most abundant, but relied more on other prey types selecting against sawflies relative to their availability. Although we did not find effects of invasive sawflies extending to juvenile coho salmon in this study, these results could change as the distribution of invasive sawflies expands or as defoliation intensifies. Nevertheless, riparian defoliation by these invasive sawflies is likely having other ecological effects that merits further investigation.</t>
  </si>
  <si>
    <t>HODKINSON, ID; COULSON, S; WEBB, NR; BLOCK, W; STRATHDEE, AT; BALE, JS</t>
  </si>
  <si>
    <t>FEEDING STUDIES ON ONYCHIURUS-ARCTICUS (TULLBERG) (COLLEMBOLA, ONYCHIURIDAE) ON WEST SPITSBERGEN</t>
  </si>
  <si>
    <t>The feeding biology of the arctic collembolan Onychiurus arcticus (Tullberg) is described from West Spitsbergen, based on a combination of gut content analyses for field collected and microcosm-living animals, together with laboratory feeding trials. There was wide variation in the food items consumed by individual animals, reflecting the wide choice available in the environment. Most animals fed predominantly on living and dead bryophytes, detritus and to a lesser extent algal cells. Laboratory trials showed that 0. arcticus feeds as a herbivore on a range of bryophyte species. The presence of dense aggregations below bird cliffs and elsewhere may reflect the distribution of particularly favourable microenvironments.</t>
  </si>
  <si>
    <t>Symons, Celia C.; Arnott, Shelley E.</t>
  </si>
  <si>
    <t>Regional zooplankton dispersal provides spatial insurance for ecosystem function</t>
  </si>
  <si>
    <t>10.1111/gcb.12122</t>
  </si>
  <si>
    <t>Changing environmental conditions are affecting diversity and ecosystem function globally. Theory suggests that dispersal from a regional species pool may buffer against changes in local community diversity and ecosystem function after a disturbance through the establishment of functionally redundant tolerant species. The spatial insurance provided by dispersal may decrease through time after environmental change as the local community monopolizes resources and reduces community invasibility. To test for evidence of the spatial insurance hypothesis and to determine the role dispersal timing plays in this response we conducted a field experiment using crustacean zooplankton communities in a subarctic region that is expected to be highly impacted by climate change Churchill, Canada. Three experiments were conducted where nutrients, salt, and dispersal were manipulated. The three experiments differed in time-since-disturbance that the dispersers were added. We found that coarse measures of diversity (i.e. species richness, evenness, and ShannonWeiner diversity) were generally resistant to large magnitude disturbances, and that dispersal had the most impact on diversity when dispersers were added shortly after disturbance. Ecosystem functioning (chl-a) was degraded in disturbed communities, but dispersal recovered ecosystem function to undisturbed levels. This spatial insurance for ecosystem function was mediated through changes in community composition and the relative abundance of functional groups. Results suggest that regional diversity and habitat connectivity will be important in the future to maintain ecosystem function by introducing functionally redundant species to promote compensatory dynamics.</t>
  </si>
  <si>
    <t>Pettorelli, N; Weladji, RB; Holand, O; Mysterud, A; Breie, H; Stenseth, NC</t>
  </si>
  <si>
    <t>The relative role of winter and spring conditions: linking climate and landscape-scale plant phenology to alpine reindeer body mass</t>
  </si>
  <si>
    <t>10.1098/rsbl.2004.0262</t>
  </si>
  <si>
    <t>The relative importance of winters harshness and early summer foraging conditions are of prime interest when assessing the effect of global warming on Arctic and mountainous ecosystems. We explored how climate and vegetation onset (satellite-derived normalized difference vegetation index data) determined individual performance in three reindeer populations (data on 27 814 calves sampled over 11 years). Snow conditions, spring temperatures and topography were the main determinants of the onset of the vegetation. An earlier onset positively affected the body mass of calves born the following autumn, while there was no significant direct negative impact of the previous winter. This study underlines the major impact of winter and spring climatic conditions, determining the spring and summer: food availability, and the subsequent growth of calves among alpine herbivores.</t>
  </si>
  <si>
    <t>Oksanen, T; Oksanen, L; Schneider, M; Aunapuu, M</t>
  </si>
  <si>
    <t>Regulation, cycles and stability in northern carnivore-herbivore systems: back to first principles</t>
  </si>
  <si>
    <t>10.1034/j.1600-0706.2001.11315.x</t>
  </si>
  <si>
    <t>In studies on dynamics of northern predator-prey systems. two assumptions are often made. First. the bifurcation from stable to cyclic dynamics is seen as a consequence of changing generalist-specialist ratio. ultimately due to reduced prey diversity at high latitudes and the negative impact of snow on the efficiency of generalists as predators of small, folivorous mammals. Supposedly, the primary mechanism is the qualitative difference between the functional response of specialist and generalist predators. Second, the interaction between large predators and ungulates is supposed to be prone to lead to two alternative equilibria, one where predation regulates ungulates at a relatively low equilibrium and another. where ungulate densities are close to carrying capacity, In the first-mentioned issue, our analysis corroborates the general idea of snow favoring specialists and leading to cycles. However, differences in functional response appear to be of secondary importance only, and rather special conditions are required for generalists to have a stabilizing type III functional response. A destabilizing type If functional response or a slight modification of it should be common in generalists, too, as also indicated by the classical experiments. Stability of generalist dominated systems seems primarily to derive from their relative inefficiency, allowing prey's density-dependent mechanisms to play a bigger role in the neighborhood of the equilibrium, Moreover. the main destabilizing impact of deep, long-lasting snow cover appears to lie in the protection it offers to the efficient but vulnerable specialists, which are eliminated or marginalized by intraguild predation in areas with snow-free winters, unless the habitat offers some other form of efficient protection. As for the conjecture of multiple equilibria in northern wolf-ungulate systems. it seems to be derived from an erroneous operational definition of numerical response and has little if any empirical support. Available data suggest that predation limitation of folivorous mammals prevails along the entire gradient from relatively productive low arctic habitats to the humid parts of the temperate zone. provided that the numbers of predators are not controlled by man.</t>
  </si>
  <si>
    <t>Burfeid-Castellanos, Andrea M.; Martin-Martin, Rafael P.; Kloster, Michael; Angulo-Preckler, Carlos; Avila, Conxita; Beszteri, Bank</t>
  </si>
  <si>
    <t>Epiphytic diatom community structure and richness is determined by macroalgal host and location in the South Shetland Islands (Antarctica)</t>
  </si>
  <si>
    <t>10.1371/journal.pone.0250629</t>
  </si>
  <si>
    <t>The marine waters around the South Shetland Islands are paramount in the primary production of this Antarctic ecosystem. With the increasing effects of climate change and the annual retreat of the ice shelf, the importance of macroalgae and their diatom epiphytes in primary production also increases. The relationships and interactions between these organisms have scarcely been studied in Antarctica, and even less in the volcanic ecosystem of Deception Island, which can be seen as a natural proxy of climate change in Antarctica because of its vulcanism, and the open marine system of Livingston Island. In this study we investigated the composition of the diatom communities in the context of their macroalgal hosts and different environmental factors. We used a non-acidic method for diatom digestion, followed by slidescanning and diatom identification by manual annotation through a web-browser-based image annotation platform. Epiphytic diatom species richness was higher on Deception Island as a whole, whereas individual macroalgal specimens harboured richer diatom assemblages on Livingston Island. We hypothesize this a possible result of a higher diversity of ecological niches in the unique volcanic environment of Deception Island. Overall, our study revealed higher species richness and diversity than previous studies of macroalgae-inhabiting diatoms in Antarctica, which could however be the result of the different preparation methodologies used in the different studies, rather than an indication of a higher species richness on Deception Island and Livingston Island than other Antarctic localities.</t>
  </si>
  <si>
    <t>Litchman, E.; Klausmeier, C. A.; Miller, J. R.; Schofield, O. M.; Falkowski, P. G.</t>
  </si>
  <si>
    <t>Multi-nutrient, multi-group model of present and future oceanic phytoplankton communities</t>
  </si>
  <si>
    <t>10.5194/bg-3-585-2006</t>
  </si>
  <si>
    <t>Phytoplankton community composition profoundly affects patterns of nutrient cycling and the dynamics of marine food webs; therefore predicting present and future phytoplankton community structure is crucial to understand how ocean ecosystems respond to physical forcing and nutrient limitations. We develop a mechanistic model of phytoplankton communities that includes multiple taxonomic groups (diatoms, coccolithophores and prasinophytes), nutrients (nitrate, ammonium, phosphate, silicate and iron), light, and a generalist zooplankton grazer. Each taxonomic group was parameterized based on an extensive literature survey. We test the model at two contrasting sites in the modern ocean, the North Atlantic (North Atlantic Bloom Experiment, NABE) and subarctic North Pacific (ocean station Papa, OSP). The model successfully predicts general patterns of community composition and succession at both sites: In the North Atlantic, the model predicts a spring diatom bloom, followed by coccolithophore and prasinophyte blooms later in the season. In the North Pacific, the model reproduces the low chlorophyll community dominated by prasinophytes and coccolithophores, with low total biomass variability and high nutrient concentrations throughout the year. Sensitivity analysis revealed that the identity of the most sensitive parameters and the range of acceptable parameters differed between the two sites. We then use the model to predict community reorganization under different global change scenarios: a later onset and extended duration of stratification, with shallower mixed layer depths due to increased greenhouse,,as concentrations; increase in deep water nitrogen; decrease in deep water phosphorus and increase or decrease in iron concentration. To estimate uncertainty in our predictions, we used a Monte Carlo sampling of the parameter space where future scenarios were run using parameter combinations that produced acceptable modern day outcomes and the robustness of the predictions was determined. Change in the onset and duration of stratification altered the timing and the magnitude of the spring diatom bloom in the North Atlantic and increased total phytoplankton and zooplankton biomass in the North Pacific. Changes in nutrient concentrations in some cases changed dominance patterns of major groups, as well as total chlorophyll and zooplankton biomass. Based on these scenarios, our model suggests that global environmental change will inevitably alter phytoplankton community structure and potentially impact global biogeochemical cycles.</t>
  </si>
  <si>
    <t>Balzano, Sergio; Percopo, Isabella; Siano, Raffaele; Gourvil, Priscillia; Chanoine, Melanie; Marie, Dominique; Vaulot, Daniel; Sarno, Diana</t>
  </si>
  <si>
    <t>MORPHOLOGICAL AND GENETIC DIVERSITY OF BEAUFORT SEA DIATOMS WITH HIGH CONTRIBUTIONS FROM THE CHAETOCEROS NEOGRACILIS SPECIES COMPLEX</t>
  </si>
  <si>
    <t>10.1111/jpy.12489</t>
  </si>
  <si>
    <t>Seventy-five diatom strains isolated from the Beaufort Sea (Canadian Arctic) in the summer of 2009 were characterized by light and electron microscopy (SEM and TEM), as well as 18S and 28S rRNA gene sequencing. These strains group into 20 genotypes and 17 morphotypes and are affiliated with the genera Arcocellulus, Attheya, Chaetoceros, Cylindrotheca, Eucampia, Nitzschia, Porosira, Pseudonitzschia, Shionodiscus, Thalassiosira, and Synedropsis. Most of the species have a distribution confined to the northern/polar area. Chaetoceros neogracilis and Chaetoceros gelidus were the most represented taxa. Strains of C. neogracilis were morphologically similar and shared identical 18S rRNA gene sequences, but belonged to four distinct genetic clades based on 28S rRNA, ITS-1 and ITS-2 phylogenies. Secondary structure prediction revealed that these four clades differ in hemi-compensatory base changes (HCBCs) in paired positions of the ITS-2, suggesting their inability to interbreed. Reproductively isolated C. neogracilis genotypes can thus co-occur in summer phytoplankton communities in the Beaufort Sea. C. neogracilis generally occurred as single cells but also formed short colonies. It is phylogenetically distinct from an Antarctic species, erroneously identified in some previous studies as C. neogracilis, but named here as Chaetoceros sp. This work provides taxonomically validated sequences for 20 Arctic diatom taxa, which will facilitate future metabarcoding studies on phytoplankton in this region.</t>
  </si>
  <si>
    <t>Boudreau, Stephanie A.; Worm, Boris</t>
  </si>
  <si>
    <t>Ecological role of large benthic decapods in marine ecosystems: a review</t>
  </si>
  <si>
    <t>10.3354/meps09862</t>
  </si>
  <si>
    <t>Large benthic decapods play an increasingly important role in commercial fisheries worldwide, yet their roles in the marine ecosystem are less well understood. A synthesis of existing evidence for 4 infraorders of large benthic marine decapods, Brachyura (true crabs), Anomura (king crabs), Astacidea (clawed lobsters) and Achelata (clawless lobsters), is presented here to gain insight into their ecological roles and possible ecosystem effects of decapod fisheries. The reviewed species are prey items for a wide range of invertebrates and vertebrates. They are omnivorous but prefer molluscs and crustaceans as prey. Experimental studies have shown that decapods influence the structuring of benthic habitat, occasionally playing a keystone role by suppressing herbivores or space competitors. Indirectly, via trophic cascades, they can contribute to the maintenance of kelp forest, marsh grass, and algal turf habitats. Changes in the abundance of their predators can strongly affect decapod population trends. Commonly documented non-consumptive interactions include interference-competition for food or shelter, as well as habitat provision for other invertebrates. Anthropogenic factors such as exploitation, the creation of protected areas, and species introductions influence these ecosystem roles by decreasing or increasing decapod densities, often with measurable effects on prey communities. Many studies have investigated particular ecosystem effects of decapods, but few species were comprehensively studied in an ecosystem context. A simplified synthetic framework for interpreting ecosystem roles of decapods was derived from the available evidence; however, more experimental and long-term observational studies are needed to elucidate mechanisms and shed light on the long-term consequences of decapod fisheries.</t>
  </si>
  <si>
    <t>Daura, J.; Sanz, M.; Garcia, N.; Allue, E.; Vaquero, M.; Fierro, E.; Carrion, J. S.; Lopez-Garcia, J. M.; Blain, H. A.; Sanchez-Marco, A.; Valls, C.; Albert, R. M.; Fornos, J. J.; Julia, R.; Fullola, J. M.; Zilhao, J.</t>
  </si>
  <si>
    <t>Terrasses de la Riera dels Canyars (Gava, Barcelona): the landscape of Heinrich Stadial 4 north of the Ebro frontier and implications for modern human dispersal into Iberia</t>
  </si>
  <si>
    <t>10.1016/j.quascirev.2012.10.042</t>
  </si>
  <si>
    <t>Terrasses de la Riera dels Canyars is an Upper Pleistocene fluvial deposit containing the remains of large mammals, principally accumulated in the framework of hyena denning in the area, as well as a few artifacts. Radiocarbon-dated to similar to 39.6 ka cal BP, the time of Heinrich Stadial (HS) 4, this site enables us to reconstruct the environmental conditions then prevalent in the NE of the Iberian Peninsula. The concentration in a single locus of finds generated by different agents relates to a flash-flood event, the rapidity of which, combined with the absence of archaeological, ecological or paleontological incongruities in the composition of the assemblage, warrants an assumption of broad contemporaneity for its contents. The ecofactual evidence (fauna, pollen, charcoal, phytoliths) indicates a steppe-dominated environment for the coastal areas between the Pyrenees and the Ebro delta; the dominant elements are cold- and dry-adapted species but a Mediterranean component is present, implying a less rigorous climate than farther north in Europe. The artifacts are clearly Upper Paleolithic, and assignment to the modern human-associated Aurignacian technocomplex is supported by the radiocarbon dates and the typology of a bilaterally retouched blade. This evidence is consistent with the notion that anatomical modernity spread across Europe over open landscape niches. Available pollen data from deep sea cores indicate that, during some of the interstadials of Marine Isotope Stage (MIS) 3, a significant vegetation gradient existed at 40 degrees N, broadly coincident with the Ebro frontier: temperate and warm temperate trees expanded significantly to the south, while steppe-tundra landscapes remained dominant to the north, a contrast best seen during Greenland Interstadial (GI) 8. Such an environmental boundary must have implied a durable barrier to diffusion and migration during interstadials. Under the cold and arid conditions of HS4, the site of Canyars shows that the Eurasian steppe-tundra extended as far south as the Llobregat delta; however, the environmental reconstructions available for the lower Ebro valley and adjacent mountains of the Iberian Range farther south suggest that they formed at this time a belt of semi-desert or steppe-desert landscapes, thus maintaining the boundary effect despite the climatic reversal. The persistence of such a boundary through HS4 and the interstadials that bracket it must have played a role in the delayed arrival of the Aurignacian (and modern humans) to southern and western Iberia, which continued to be settled by Middle Paleolithic Neanderthals well beyond 40 ka cal BP. (C) 2012 Elsevier Ltd. All rights reserved.</t>
  </si>
  <si>
    <t>Tudela-Isanta, Maria; Fernandez-Pascual, Eduardo; Wijayasinghe, Malaka; Orsenigo, Simone; Rossi, Graziano; Pritchard, Hugh W.; Mondoni, Andrea</t>
  </si>
  <si>
    <t>Habitat-related seed germination traits in alpine habitats</t>
  </si>
  <si>
    <t>10.1002/ece3.3539</t>
  </si>
  <si>
    <t>Understanding the key aspects of plant regeneration from seeds is crucial in assessing species assembly to their habitats. However, the regenerative traits of seed dormancy and germination are underrepresented in this context. In the alpine zone, the large species and microhabitat diversity provide an ideal context to assess habitat-related regenerative strategies. To this end, seeds of 53 species growing in alpine siliceous and calcareous habitats (6230 and 6170 of EU Directive 92/43, respectively) were exposed to different temperature treatments under controlled laboratory conditions. Germination strategies in each habitat were identified by clustering with k-means. Then, phylogenetic least squares correlations (PGLS) were fitted to assess germination and dormancy differences between species' main habitat (calcareous and siliceous), microhabitat (grasslands, heaths, rocky, and species with no specific microhabitats), and chorology (arctic-alpine and continental). Calcareous and siliceous grasslands significantly differ in their germination behaviour with a slow, mostly overwinter germination and high germination under all conditions, respectively. Species with high overwinter germination occurs mostly in heaths and have an arctic-alpine distribution. Meanwhile, species with low or high germinability in general inhabit in grasslands or have no specific microhabitat (they belong to generalist), respectively. Alpine species use different germination strategies depending on habitat provenance, species' main microhabitat, and chorotype. Such differences may reflect adaptations to local environmental conditions and highlight the functional role of germination and dormancy in community ecology.</t>
  </si>
  <si>
    <t>Lokken, James A.; Finstad, Gregory L.; Dunlap, Kriya L.; Duffy, Lawrence K.</t>
  </si>
  <si>
    <t>Mercury in lichens and reindeer hair from Alaska: 2005-2007 pilot survey</t>
  </si>
  <si>
    <t>10.1017/S0032247409008353</t>
  </si>
  <si>
    <t>Reindeer and caribou are terrestrial herbivores, that feed on lichens and are used for commercial and subsistence food products. Caribou are a key component of the arctic food web and the bioaccumulation of toxic contaminants, such as mercury (Hg), needs to be monitored to establish a baseline as the arctic environment is impacted by both climate change and future industrial development. A changing climate in Alaska is influencing plant species composition, fire regime, melting and flooding events, and thus, impacting Hg bioavailability in the food chain. Industrial development in Asia is also projected to increase the atmospheric global pool of Hg from increased coal combustion. Reindeer, a domesticated representative of caribou, can be used as a terrestrial biomonitor for metal exposure. In this study total mercury concentrations were measured in lichens and in hair of grazing reindeer on defined, regarding Hg deposition. ranges across Alaska to establish a baseline for future hypothesis development and testing The Hg mean level for Seward Peninsula lichens on the Davis Range was 37.4 ng g(-1), on the Gray Range 47.1 ng g(-1), on the Kakaruk Range 42.2 ng g(-1), and 41.7 ng g(-1) on the Noyakuk Range. Lichen Hg levels on St. Lawrence Island was 46.6 ng g(-1). Methyl mercury levels in lichens were found to be below detection levels. Reindeer grazing on these ranges had mean Hg hair levels of 14.6 ng g(-1) (Davis herd), 83.4 ng g(-1) (Gray herd), and 40.3 ng g(-1) (Noyakuk herd). Two reindeer on St. Lawrence Island had an average of Hg of 43.0 ng g(-1). Sample sizes ranged from n = 2 to n = 11. Hg mean levels in lichen on Seward Peninsula were higher than Hg means of two ranges in northern Mongolia. The Hg levels observed in this study indicate that Hg levels in Alaska are low at this time and pose no risk to the health of reindeer or human subsistence harvesters. A significant relationship between Hg in lichens on the ranges and the Hg in reindeer on those ranges has not been established. There are insufficient data on Hg levels in many areas of the north and more information is needed on location specific and time trends in Hg concentrations. Lichens and reindeer hair provide a good, non-invasive method of monitoring metal exposure changes in Alaskan ecosystems.</t>
  </si>
  <si>
    <t>Ray, Jessica L.; Althammer, Julia; Skaar, Katrine S.; Simonelli, Paolo; Larsen, Aud; Stoecker, Diane; Sazhin, Andrey; Ijaz, Umer Z.; Quince, Christopher; Nejstgaard, Jens C.; Frischer, Marc; Pohnert, Georg; Troedsson, Christofer</t>
  </si>
  <si>
    <t>Metabarcoding and metabolome analyses of copepod grazing reveal feeding preference and linkage to metabolite classes in dynamic microbial plankton communities</t>
  </si>
  <si>
    <t>10.1111/mec.13844</t>
  </si>
  <si>
    <t>In order to characterize copepod feeding in relation to microbial plankton community dynamics, we combined metabarcoding and metabolome analyses during a 22-day seawater mesocosm experiment. Nutrient amendment of mesocosms promoted the development of haptophyte (Phaeocystis pouchetii)- and diatom (Skeletonema marinoi)-dominated plankton communities in mesocosms, in which Calanus sp. copepods were incubated for 24 h in flow-through chambers to allow access to prey particles (&lt;500 mu m). Copepods and mesocosm water sampled six times spanning the experiment were analysed using metabarcoding, while intracellular metabolite profiles of mesocosm plankton communities were generated for all experimental days. Taxon-specific metabarcoding ratios (ratio of consumed prey to available prey in the surrounding seawater) revealed diverse and dynamic copepod feeding selection, with positive selection on large diatoms, heterotrophic nanoflagellates and fungi, while smaller phytoplankton, including P. pouchetii, were passively consumed or even negatively selected according to our indicator. Our analysis of the relationship between Calanus grazing ratios and intracellular metabolite profiles indicates the importance of carbohydrates and lipids in plankton succession and copepod-prey interactions. This molecular characterization of Calanus sp. grazing therefore provides new evidence for selective feeding in mixed plankton assemblages and corroborates previous findings that copepod grazing may be coupled to the developmental and metabolic stage of the entire prey community rather than to individual prey abundances.</t>
  </si>
  <si>
    <t>van Oort, Bob E. H.; Hovelsrud, Grete K.; Risvoll, Camilla; Mohr, Christian W.; Jore, Solveig</t>
  </si>
  <si>
    <t>A Mini-Review ofIxodesTicks Climate Sensitive Infection Dispersion Risk in the Nordic Region</t>
  </si>
  <si>
    <t>10.3390/ijerph17155387</t>
  </si>
  <si>
    <t>Climate change in the Nordic countries is projected to lead to both wetter and warmer seasons. This, in combination with associated vegetation changes and increased animal migration, increases the potential incidence of tick-borne diseases (TBD) where already occurring, and emergence in new places. At the same time, vegetation and animal management influence tick habitat and transmission risks. In this paper, we review the literature onIxodes ricinus, the primary vector for TBD. Current and projected distribution changes and associated disease transmission risks are related to climate constraints and climate change, and this risk is discussed in the specific context of reindeer management. Our results indicate that climatic limitations for vectors and hosts, and environmental and societal/institutional conditions will have a significant role in determining the spreading of climate-sensitive infections (CSIs) under a changing climate. Management emerges as an important regulatory tool for tick and/or risk for disease transfer. In particular, shrub encroachment, and pasture and animal management, are important. The results underscore the need to take a seasonal view of TBD risks, such as (1) grazing and migratory (host) animal presence, (2) tick (vector) activity, (3) climate and vegetation, and (4) land and animal management, which all have seasonal cycles that may or may not coincide with different consequences of climate change on CSI migration. We conclude that risk management must be coordinated across the regions, and with other land-use management plans related to climate mitigation or food production to understand and address the changes in CSI risks.</t>
  </si>
  <si>
    <t>Newman, Jonathon R.; Wagner, Diane; Doak, Patricia</t>
  </si>
  <si>
    <t>Impact of extrafloral nectar availability and plant genotype on ant (Hymenoptera: Formicidae) visitation to quaking aspen (Salicaceae)</t>
  </si>
  <si>
    <t>10.4039/tce.2015.38</t>
  </si>
  <si>
    <t>For quaking aspen (Populus tremuloides Michaux; Salicaceae) the rate of extrafloral (EF) sugar secretion is increased by defoliation and decreased by drought. Although wholesale blocking of EF nectar has been shown to reduce ant (Hymenoptera: Formicidae) visitation to aspen, the effect of more subtle and realistic variations in nectar availability on ant recruitment is unknown. Working in Alaskan boreal forest (United States of America), we reduced and supplemented EF nectar availability on potted aspen ramets of three genotypes and surveyed visitation by free-living Formica fusca (Linnaeus) (Hymenoptera: Formicidae). Ants were more responsive to a subtle increase in sugar availability than to a decrease. While nectar reduction had no effect on ant visitation, nectar supplementation increased ant visitation to one aspen genotype by 70% during an early summer trial. Average ant visitation to different aspen genotypes varied during the late summer, indicating that aspen genotype can influence attractiveness to ants. We conclude that natural induction of EF secretion in response to herbivory may benefit aspen through improved ant recruitment, though the response is dependent on aspen genotype and time of year. Differences among aspen genets in attractiveness to ants could influence the relative success of genotypes, especially in settings in which aspen regenerates from seed.</t>
  </si>
  <si>
    <t>El-Sabaawi, Rana; Dower, John F.; Kainz, Martin; Mazumder, Asit</t>
  </si>
  <si>
    <t>Characterizing dietary variability and trophic positions of coastal calanoid copepods: insight from stable isotopes and fatty acids</t>
  </si>
  <si>
    <t>10.1007/s00227-008-1073-1</t>
  </si>
  <si>
    <t>The spring zooplankton community in the Strait of Georgia (British Columbia, Canada) is characterized by the presence of several calanoid copepod species which collectively make up 90% of the mezozooplankton biomass. Here, we investigate interspecific, interannual, and geographic variability in the diets and trophic positions of these copepods using a combination of fatty acids and stable isotopes. To characterize geographic variability in diet, we compare our findings from the Strait of Georgia with similar data from Ocean Station P in the subarctic northeast Pacific. Both fatty acid and stable isotope signatures indicate the existence of three trophic levels, even within the limited size range of these copepods: Neocalanus plumchrus and Calanus marshallae are primarily omnivorous, while Euchaeta elongata is carnivorous and Eucalanus bungii is herbivorous. Fatty acid markers of trophic position (e.g., DHA/EPA, 18:1n-9/18:1n-7) correlate significantly with delta N-15, while markers indicating the proportion of diatoms to flagellates in the diet (e.g., 16PUFA/18PUFA and DHA/EPA) correlate significantly with delta C-13, after the effect of lipid concentration on delta C-13 is accounted for. Despite the general correlation between stable isotopes and fatty acids, the former are not sensitive enough to capture the range of interannual variability observed in the latter, and can only capture substantial shifts in the diet over geographic scales. However, regardless of variability in food quality, the relative trophic positions of these copepods do not change significantly either spatially or temporally.</t>
  </si>
  <si>
    <t>Dragon, Krzysztof; Marciniak, Marek; Szpikowski, Jozef; Szpikowska, Grazyna; Wawrzyniak, Tomasz</t>
  </si>
  <si>
    <t>The hydrochemistry of glacial Ebba River (Petunia Bay, Central Spitsbergen): Groundwater influence on surface water chemistry</t>
  </si>
  <si>
    <t>JOURNAL OF HYDROLOGY</t>
  </si>
  <si>
    <t>10.1016/j.jhydrol.2015.08.031</t>
  </si>
  <si>
    <t>The article presents the investigation of surface water chemistry changes of the glacial Ebba River (Central Spitsbergen) during three melting seasons of 2008, 2009 and 2010. The twice daily water chemistry analyses allow recognition of the surface water chemistry differentiation. The surface water chemistry changes are related to the river discharge and changes in the influence of different water balance components during each melting season. One of the most important process that influence river water component concentration increase is groundwater inflow from active layer occurring on the valley area. The significance of this process is the most important at the end of the melting season when temperatures below 0 degrees C occur on glaciers (resulting in a slowdown of melting of ice and snow and a smaller recharge of the river by the water from the glaciers) while the flow of groundwater is still active, causing a relatively higher contribution of groundwater to the total river discharge. The findings presented in this paper show that groundwater contribution to the total polar river water balance is more important than previously thought and its recognition allow a better understanding of the hydrological processes occurring in a polar environment. (C) 2015 Elsevier B.V. All rights reserved.</t>
  </si>
  <si>
    <t>Mahari, Wan Adibah Wan; Azwar, Elfina; Li, Yiyang; Wang, Yacheng; Peng, Wanxi; Ma, Nyuk Ling; Yang, Han; Rinklebe, Joerg; Lam, Su Shiung; Sonne, Christian</t>
  </si>
  <si>
    <t>Deforestation of rainforests requires active use of UN's Sustainable Development Goals</t>
  </si>
  <si>
    <t>10.1016/j.scitotenv.2020.140681</t>
  </si>
  <si>
    <t>The deforestation and burning of the Amazon and other rainforests is having a cascade of effects on global climate, biodiversity, human health and local and regional socioeconomics. This challenging situation demands a sustainable exploitation of the region's resources in accordance with the United Nations (UNs) Sustainable Development Goals (SDGs) in order to meet Good Environmental Status and reduce poverty. The management of forests sustainability spans across at least eight of the 17 UN SDGs mainly to combat desertification, halt biodiversity loss, and reverse land degradation. Significant changes are needed if we are to sustain the world's rainforests and thereby the global climate and biodiversity. These measures and mitigations are of global responsibility requiring both developed and developing nations such as the United States, EU, and China to change their policies and stand regarding their high demand for meat and hardwood. When possible, non-profit tree-planting internet browsers should be implemented by governments and institutions. So far, there is a lack of active use of the UN SDGs and the countries must therefore need to fully adopt the UN SDGs in order to help the situation. One way to enforce this could be through imposing economic penalties to governments and national institutions that do not adhere to for example publishing open access of data and other important information relevant for the mission of the UN SDGs. (C) 2020 Elsevier B.V. All rights reserved.</t>
  </si>
  <si>
    <t>Kahlke, Ralf-Dietrich</t>
  </si>
  <si>
    <t>The maximum geographic extension of Late Pleistocene Mammuthus primigenius (Proboscidea, Mammalia) and its limiting factors</t>
  </si>
  <si>
    <t>10.1016/j.quaint.2015.03.023</t>
  </si>
  <si>
    <t>The maximum geographic extension of fully developed woolly mammoth, Mammuthus primigenius, occurred during the last glacial period (MIS 5d-2), i.e. during the 110-14 ka interval. The mapping of the species' widest distribution reveals principal barriers to its expansion that were acting independent of short term environmental fluctuations. The maximum spread of M. primigenius was primarily controlled by the following trans-regional factors: (A) The configuration of inland glaciers; (B) The configuration of high mountain chains; (C) The configuration of semi-deserts and deserts; (D) The configuration of marine shorelines at year-round open water surfaces; (E) The exposure of continental shelf regions; and (F) The replacement of tundra-steppe by extended grasslands. Some of the biogeographic barriers were climate-independent; others were determined by long- or medium-term climatic processes. The effect of Eurasian and North American intra-continental steppes as obstacles to migration has not yet been fully elucidated. The verifiable area of the Late Pleistocene distribution range of M. primigenius, based on geomorphological data, comprises approximately 33,301,000 km(2) (surface area). When taking the geographical distribution of a species as a measure of its success, the Late Pleistocene woolly mammoth was one of the most successful large herbivores of the Holarctic Mammoth Fauna. (C) 2015 Elsevier Ltd and INQUA. All rights reserved.</t>
  </si>
  <si>
    <t>Gavloski, JE; Lamb, RJ</t>
  </si>
  <si>
    <t>Compensation by cruciferous plants is specific to the type of simulated herbivory</t>
  </si>
  <si>
    <t>10.1603/0046-225X-29.6.1273</t>
  </si>
  <si>
    <t>The specificity of compensation by Brassica napus L. and Sinapis alba L. was investigated for herbivory by three biting and chewing herbivores: a small adult Coleoptera and a small and a large Lepidoptera larva. Phyllotreta cruciferae (Goeze) damaged the apical meristem and its defoliation of cotyledons was highly dispersed; the defoliation of Plutella xylostella L. was moderately dispersed over cotyledons; and Mamestra configurata (Walker) defoliated large contiguous areas of cotyledons. These types of herbivory were simulated in the field, and postdefoliation compensation by the plants was quantified: leaf length, relative growth rate of foliage, and seed production were measured. Plants were unable to compensate completely. for meristem defoliation combined with highly dispersed cotyledon defoliation, and compensated better as cotyledon defoliation became less dispersed. Because compensatory. responses to artificial defoliation were similar to and usually indistinguishable from those of insect herbivory, we conclude that the specificity of compensation is caused by the type of defoliation. Other interaction-specific processes such as transfer of growth-affecting chemicals from insect to plant need not be invoked. Sinapis alba compensated for defoliation better than B, napus because of inherent differences in compensatory responses. not because insects defoliate the two plant species differently.</t>
  </si>
  <si>
    <t>study conducted in Winnipeg</t>
  </si>
  <si>
    <t>AMBROSE, WG; RENAUD, PE</t>
  </si>
  <si>
    <t>BENTHIC RESPONSE TO WATER COLUMN PRODUCTIVITY PATTERNS: EVIDENCE FOR BENTHIC-PELAGIC COUPLING IN THE NORTHEAST WATER POLYNYA</t>
  </si>
  <si>
    <t>10.1029/94JC01982</t>
  </si>
  <si>
    <t>Polynyas, recurring ice-free areas amid pack or drift ice, are model systems for predicting the potential productivity of pelagic and benthic communities in polar regions. The Northeast Water Polynya on the northeast Greenland continental shelf and surrounding ice-covered areas were investigated to address the influence of water column processes on the benthos. We measured infaunal density, polychaete biomass, sediment carbon concentration, and benthic pigment concentration from replicate box cores at 16 stations. Benthic pigment concentration is the most important predictor of infaunal density and polychaete biomass, explaining nearly half of the variance in these variables. Benthic pigment concentrations are strongly related to the concentrations of water column pigments, suggesting that the signal of water column productivity is received on the bottom and. transmitted to the fauna. The highest densities and biomass are found near the mouth of the Northern Trough and are probably fueled by biogenic material produced by the developing phytoplankton community as it: is advected down the trough. Density and biomass are also generally higher under the ice-free water of the Northern Trough than under the ice-covered Southern Trough. This pattern may be explained by greater primary productivity in the Northern than Southern Trough and/or by a decoupling of water column and benthic process by zooplankton grazing in the south. Sediment organic carbon concentration is between 0.5% and 1.5%, indicating that the sediment is probably not an unusually large carbon sink relative tb shelf and deep-sea systems in temperate and polar regions. These results reinforce an emerging pattern of efficient transfer of carbon from water column to benthos in high latitudes. Owing to the abundance of small-scale and mesoscale areas of enhanced phytoplankton production in the Arctic (e.g., leads, marginal ice zones), benthic biomass in the Arctic Ocean and surrounding seas may be higher than previously anticipated.</t>
  </si>
  <si>
    <t>Barrio, Isabel C.; Hik, David S.; Peck, Kristen; Guillermo Bueno, C.</t>
  </si>
  <si>
    <t>After the frass: foraging pikas select patches previously grazed by caterpillars</t>
  </si>
  <si>
    <t>10.1098/rsbl.2013.0090</t>
  </si>
  <si>
    <t>Interactions among herbivores can shape the structure of their communities and drive their dynamics. However, detecting herbivore interactions can be challenging when they are deferred in space or time. Moreover, interactions among distantly related groups of herbivores, such as vertebrates and invertebrates, are poorly understood. We investigated the effect of invertebrate herbivory on the subsequent foraging choices of a small alpine-dwelling vertebrate, the collared pika (Ochotona collaris). We carried out a field experiment within pika territories, by presenting them with a choice of foraging sites following manipulation of invertebrate (caterpillar) herbivory. Pikas actively selected areas with increased, recent invertebrate herbivory. While the underlying mechanisms behind this interaction remain unknown, our results demonstrate a positive effect of invertebrate herbivores on subsequent vertebrate foraging preferences for the first time. Even among distantly related taxa, such interactions where one herbivore is cueing on the foraging of another, could drive the creation of herbivory hotspots, with cascading consequences for ecosystem processes.</t>
  </si>
  <si>
    <t>Sherr, Evelyn B.; Sherr, Barry F.</t>
  </si>
  <si>
    <t>Capacity of herbivorous protists to control initiation and development of mass phytoplankton blooms</t>
  </si>
  <si>
    <t>10.3354/ame01358</t>
  </si>
  <si>
    <t>Microzooplankton, heterotrophic organisms 20 to 200 mu m in size and mainly phagotrophic protists, are recognized as the dominant consumers of phytoplankton in all regions of the sea. During his long career, Fereidoun Rassoulzadegan has been a major contributor to the understanding of the importance of protists in marine pelagic food webs. In the spirit of his research, we consider here one aspect of microzooplankton ecology that, in our opinion, has been misunderstood: the capacity of protist herbivores to control initiation and development of mass phytoplankton blooms, with a focus on diatom blooms. We argue that microzooplankton grazers probably cannot prevent bloom initiation and out-growth during mesotrophic to eutrophic conditions. We base our contention on the propositions that (1) mass diatom blooms do, in fact, routinely occur in the ocean at all latitudes; (2) since prey abundance is a main factor controlling protist growth, the grazing impact of herbivorous protists will be minor in the early stages of a bloom when prey abundances and, therefore, protist growth rates, are low; (3) due to food limitation during pre-bloom conditions, protist biomass will usually be low at the onset of a bloom, which serves to limit initial grazing impact; and (4) biomass of herbivorous protists is ultimately top-down controlled, thus curtailing the potential for microzooplankton to grow to sufficient abundance to graze down a developed bloom. We conclude that herbivorous protists are not likely to be able to prevent the initiation and development of mass blooms when conditions are favorable for rapid phytoplankton growth.</t>
  </si>
  <si>
    <t>Hegel, Troy M.; Mysterud, Atle; Ergon, Torbjorn; Loe, Leif Egil; Huettmann, Falk; Stenseth, Nils Chr.</t>
  </si>
  <si>
    <t>Seasonal effects of Pacific-based climate on recruitment in a predator-limited large herbivore</t>
  </si>
  <si>
    <t>10.1111/j.1365-2656.2009.01647.x</t>
  </si>
  <si>
    <t>P&gt;1. Climate is an important factor influencing the population dynamics of large herbivores operating directly on individuals or through its effect on forage characteristics. However, the seasonal effect of climate may differ between forage- and predator-limited populations because of a climatic influence on predation rates. The influence of climate on predator-limited large herbivores is less well known than on forage-limited populations. Further, the effect of Pacific-based climate on large herbivore populations has been rarely assessed. 2. We investigated the effect of the Pacific Decadal Oscillation (PDO), across different seasons, on recruitment in 10 populations (herds) of mountain-dwelling caribou Rangifer tarandus caribou L. in the Yukon Territory, Canada. These low-density populations occur in highly seasonal environments and are considered predator-limited with high neonatal calf mortality. Hence, in most years females do not spend resources through lactational support during the summer and resource intake is devoted to self-maintenance. We predicted that climate affecting environmental conditions at calving would have a strong effect on recruitment via its influence on predation rates. We also predicted that climatic conditions prior to conception could have an effect on recruitment through its influence on female fecundity. We modelled recruitment (n = 165) by seasonal PDO values using generalized linear mixed-effects models with herd-varying coefficients. 3. We found that recruitment variability was best explained by variation in winter climate (beta = 0 center dot 110, SE = 0 center dot 007) prior to birth (in utero) and May climate (beta = 0 center dot 013, SE = 0 center dot 006) at calving. There was little support for a pre-conception climate effect influencing female body condition and hence fecundity. These results confirm that recruitment in these populations is limited by predation and that forage-limitation is not a significant factor in their population dynamics. There was considerable variability in herd-specific relationships between the PDO and recruitment. Incorporating herd-specific characteristics, such as variable predator densities or terrain characteristics within a herd range, may shed greater light on the complex relationship between climate and ungulate population dynamics.</t>
  </si>
  <si>
    <t>Drescher-Schneider, Ruth; Jacquat, Christiane; Schoch, Werner</t>
  </si>
  <si>
    <t>Palaeobotanical investigations at the mammoth site of Niederweningen (Kanton Zurich), Switzerland</t>
  </si>
  <si>
    <t>164-65</t>
  </si>
  <si>
    <t>10.1016/j.quaint.2006.11.016</t>
  </si>
  <si>
    <t>Palaeobotanical investigations at the Niederweningen 2003 mammoth site concentrated oil the middle peat layer, in which the remains of mammoth and other vertebrates have been found. This peat developed during an interstadial characterised by the presence of Picea. The slopes around the site were occupied by open forest tundra composed of species such as Picca abies, Larix, and probably Betula pendula/pubescens. The herb vegetation was similar to that of modern subalpine grasslands. Pinus cembra and Pinus muqo were present at higher elevations on the surrounding hills during the time of peat growth. The mire development started with overgrowth processes. During the interstadial the succession developed towards a wetland complex with different mire associations, where among other species Betula nana was abundant. The middle peat layer is intercalated with lake sediments, which were deposited during stadial climatic conditions without any noteworthy growth of trees. The pollen spectrum, as well as radiocarbon and luminescence dating, place the peal into the Middle Wurmian (Marine Isotope Stage 3). The peat with the mammoth findings is hence significantly younger than the peal layers previously investigated in cores from two nearby drilling sites. (C) 2007 Published by Elsevier Ltd.</t>
  </si>
  <si>
    <t>Grace, J; Berninger, F; Nagy, L</t>
  </si>
  <si>
    <t>Impacts of climate change on the tree line</t>
  </si>
  <si>
    <t>10.1093/aob/mcf222</t>
  </si>
  <si>
    <t>The possible effects of climate change on the advance of the tree line are considered. As temperature, elevated CO(2) and nitrogen deposition co-vary. it is impossible to disentangle their impacts without performing experiments. However. it does seem very unlikely that photosynthesis per se and, by implication. factors that directly influence photosynthesis. such as elevated CO(2), will be as important as those factors which influence the capacity of the tree to use the products of photosynthesis, such as temperature. Moreover, temperature limits growth more severely than it limits photosynthesis over the temperature range 5-20 degreesC. If it is assumed that growth and reproduction are controlled by temperature, a rapid advance of the tree line would be predicted, Indeed, some authors have provided photographic evidence and remotely sensed data that suggest this is, in fact, occurring. In regions inhabited by grazing animals, the advance of the tree line will be curtailed, although growth of trees below the tree line will of course increase substantially. (C) 2002 Annals of Botany Company.</t>
  </si>
  <si>
    <t>Wood, Kevin A.; Newth, Julia L.; Hilton, Geoff M.; Nolet, Bart A.; Rees, Eileen C.</t>
  </si>
  <si>
    <t>Inter-annual variability and long-term trends in breeding success in a declining population of migratory swans</t>
  </si>
  <si>
    <t>10.1111/jav.00819</t>
  </si>
  <si>
    <t>Population declines among migratory Arctic-breeding birds are a growing concern for conservationists. To inform the conservation of these declining populations, we need to understand how demographic rates such as breeding success are influenced by combinations of extrinsic and intrinsic factors. In this study we examined inter-annual variation and long-term trends in two aspects of the breeding success of a migratory herbivore, the Bewick's swan Cygnus columbianus bewickii, which is currently undergoing a population decline: 1) the percentage of young within the wintering population and 2) mean brood size. We used an information-theoretic approach to test how these two measures of productivity were influenced over a 26 yr period by 12 potential explanatory variables, encompassing both environmental (e.g. temperature) and intrinsic (e.g. pair-bond duration) factors. Swan productivity exhibited sensitivity to both types of explanatory variable. Fewer young were observed on the wintering grounds in years in which the breeding period (May to September) was colder and predator (Arctic fox) abundance was higher. The percentage of young within the wintering population also showed negative density-dependence. Inter-annual variance in mean swan brood size was best explained by a model comprised of the negative degree days during the swan breeding period, mean pair-bond duration of all paired swans (i.e. mean pair duration), and an interaction between these two variables. In particular, mean pair duration had a strong positive effect on mean brood size. However, we found no long-term directional trend in either measure of breeding success, despite the recent decline in the NW European population. Our results highlight that inter-annual variability in breeding success is sensitive to the combined effects of both intrinsic and extrinsic factors.</t>
  </si>
  <si>
    <t>Zinovyev, Evgeniy</t>
  </si>
  <si>
    <t>Sub-fossil beetle assemblages associated with the mammoth fauna in the Late Pleistocene localities of the Ural Mountains and West Siberia</t>
  </si>
  <si>
    <t>ZOOKEYS</t>
  </si>
  <si>
    <t>10.3897/zookeys.100.1524</t>
  </si>
  <si>
    <t>The distribution of beetles at the end of the Middle Pleninglacial (=terminal Quaternary) was examined based on sub-fossil material from the Ural Mountains and Western Siberia, Russia. All relevant localities of fossil insects have similar radiocarbon dates, ranging between 33,000 and 22,000 C(14) years ago. Being situated across the vast territory from the southern Ural Mountains in the South to the middle Yamal Peninsula in the North, they allow latitudinal changes in beetle assemblages of that time to be traced. These beetles lived simultaneously with mammals of the so-called mammoth fauna with mammoth, bison, and wooly rhinoceros, the often co-occurring mega-mammalian bones at some of the sites being evidence of this. The beetle assemblages found between 59 degrees and 57 degrees N appear to be the most interesting. Their bulk is referred to as a mixed type, one which includes a characteristic combination of arcto-boreal, boreal, steppe and polyzonal species showing no analogues among recent insect complexes. These peculiar faunas seem to have represented a particular zonal type, which disappeared since the end of the Last Glaciation to arrive here with the extinction of the mammoth biota. In contrast, on the sites lying north of 60 degrees N, the beetle communities were similar to modern sub-arctic and arctic faunas, yet with the participation of some sub-boreal steppe components, such as Poecilus ravus Lutshnik and Carabus sibiricus Fischer-Waldheim. This information, when compared with our knowledge of synchronous insect faunas from other regions of northern Eurasia, suggests that the former distribution of beetles in this region could be accounted for both by palaeo-environmental conditions and the impact of grazing by large ruminant mammals across the so-called mammoth savannas.</t>
  </si>
  <si>
    <t>STAALAND, H; THING, H</t>
  </si>
  <si>
    <t>DISTRIBUTION OF NUTRIENTS AND MINERALS IN THE ALIMENTARY-TRACT OF MUSKOXEN, OVIBOS-MOSCHATUS</t>
  </si>
  <si>
    <t>COMPARATIVE BIOCHEMISTRY AND PHYSIOLOGY A-PHYSIOLOGY</t>
  </si>
  <si>
    <t>10.1016/0300-9629(91)90444-H</t>
  </si>
  <si>
    <t>1. Distribution of nutrients in the alimentary tract of muskoxen, Ovibos moschatus. 2. In muskoxen shot on high Arctic ranges in northeast Greenland the alimentary tract was developed in accordance with that of a typical grazer or roughage feeder. 3. Typical features were a large omasum and a small caecum. 4. The rumen-reticulum was a dominating nutrient pool containing 34-78% of total alimentary contents. 5. In the summer most nutrient concentration in the rumen were lower than in winter, indicating increased demands for extra supplements of e.g. Na in the summer. 6. Although the caecal-colon complex is relatively small it plays an important role in scavenging the digesta for important nutrients.</t>
  </si>
  <si>
    <t>Ohmura, Yoshihito; Mayrhofer, Helmut</t>
  </si>
  <si>
    <t>Protothelenella sphinctrinoides (Protothelenellaceae) new to Japan and new chemical features for several species in the genus</t>
  </si>
  <si>
    <t>Protothelenella sphinctrinoides is newly reported for Japan (Hokkaido and central Honshu). It is a bryophilous lichen in arctic-alpine to boreal-montane and circumpolar regions of the Northern Hemisphere. Japanese collections were found on the bryophytes Andreaea rupestris var. fauriei, Cephalozia otaruensis, Dicranum viride var. hakkodense and Jungermannia sp. growing on soil or rock in alpine areas. Although no chemical substance has been reported for this species previously, an unidentified substance that can react C+ red was detected in all specimens collected in Europe and Japan. Other species of Protothelenella which also give a C+ red reaction are discussed.</t>
  </si>
  <si>
    <t>Brathen, Kari Anne; Junttila, Olavi</t>
  </si>
  <si>
    <t>Infertile times: response to damage in genets of the clonal sedge Carex bigelowii</t>
  </si>
  <si>
    <t>10.1007/s11258-006-9134-3</t>
  </si>
  <si>
    <t>Tolerance to grazing is a plant trait that can be adaptive in systems where plants are subjected to a diversity of herbivore attack types. To test the tolerance ability of the clonal sedge Carex bigelowii, which is food plant to several herbivores in alpine and arctic areas, and the potential fitness costs of this tolerance, replicated units of genets were subjected to three levels of damage throughout three consecutive seasons. The three levels of treatment were no damage, light damage and heavy damage, and the damage was conducted by tearing off all plant material at 3 and 0 cm above-ground respectively. The genets had no tolerance under damage in terms of sexual reproduction. In terms of clonal reproduction the genets showed tolerance under light damage but not under heavy damage. However, no fitness cost was found for this tolerance ability, i.e. genets had higher reproduction and growth under no damage. The average ramet weight had a similar decrease under both a low and high damage treatment. Changed partitioning of biomass between plant parts and reduced concentration of total non-structural carbohydrates (TNC) in storage organs are possible mechanisms for the ability to uphold clonal reproduction in response to damage. There were no significant indications that tolerance ability or its fitness cost differed between genets. Our results suggest that when subjected to heavy damage genets will only reproduce vegetatively. Consequently, it seems C. bigelowii has evolved to allocate resources to the survival of an already successful genet rather than to a potential new genet of unknown success.</t>
  </si>
  <si>
    <t>phytotron study</t>
  </si>
  <si>
    <t>THE CONVERGENCE IN GROWTH OF FOLIAGE-CHEWING INSECT SPECIES ON INDIVIDUAL MOUNTAIN BIRCH TREES</t>
  </si>
  <si>
    <t>10.2307/5798</t>
  </si>
  <si>
    <t>1. In two subsequent years and under standardized experimental conditions, we bioassayed the leaf quality of the same 20 subarctic mountain birches Betula pubescens ssp. tortuosa with 14 sawfly and one lepidopteran species to study the effects of annual and seasonal leaf quality variation on herbivore growth, and potential species interactions. The larval periods of the 15 species covered the whole growth season of birch. 2. Insect growth rates were higher in 1987 than in 1988, except for two late-season species. In spite of the large annual variation in foliage quality, the relative ranking of individual trees for growth of the herbivore species remained constant between the 2 years, Differences in insect growth between the years seemed to be explained by plant vigour. 3. Birch leaf quality decreases rapidly within a season. The early species had two to three times higher relative growth rates (RGR) than species feeding in mid- and late season. Growth rates of the early season species also varied more than those of late season, both among insect species and among individual trees. 4. We compared tree-specific herbivore growth between pairs of species to investigate similarity of the trees for herbivores. All significant correlations within a year between the RGR of the herbivore species were positive, but significant correlations were found between early and mid-season species only, i.e. at the time when foliage quality was temporally best and most variable among trees. When split into years, these positive correlations were more common (44% of cases) in 1988, when foliage quality was poor, than in 1987 (1%). 5. Growth of several insect species differed significantly among the 20 trees in 1987 and in the early season of 1988. This happened when larvae were consuming high-quality foliage, and indicated that the herbivore species were able to adjust their growth performance to take advantage of high-quality diets. But they did this in species-specific ways, as indicated by the fewer significant correlations in growth between herbivore species on high-quality than on low-quality diets. Accordingly, growth of different herbivore species converged under conditions of poor leaf quality, and herbivore species showed some specialization when leaf quality was high.</t>
  </si>
  <si>
    <t>Also: exclude due to study design (experimental study of insect growth rates)</t>
  </si>
  <si>
    <t>RICHTER, C</t>
  </si>
  <si>
    <t>SEASONAL-CHANGES IN THE VERTICAL-DISTRIBUTION OF MESOZOOPLANKTON IN THE GREENLAND-SEA-GYRE (75-DEGREES-N) - DISTRIBUTION STRATEGIES OF CALANOID COPEPODS</t>
  </si>
  <si>
    <t>10.1016/1054-3139(95)80067-0</t>
  </si>
  <si>
    <t>Seasonal changes in the Vertical distribution of zooplankton abundance and biomass are described for a 3000 m water column in the Greenland Sea basin, covering late fall, winter, spring, early and late summer. Three different distribution strategies, exemplified by calanoid copepods, are highlighted: (1) Seasonal migrants: herbivorous species undergoing diapause at great depths and surfacing in summer (Calanus spp., Pseudocalanus minutus); (2) mesopelagic residents: omnivores with broadly overlapping but stationary depth distribution throughout the year and vertical partitioning of the water column among the species (Chiridius obtusifrons, Gaidius tenuispinus, Aetideopsis multiserrata); (3) bathypelagic residents: large omnivorous species with broadly overlapping but stationary depth distribution throughout the year and vertical partitioning of the deepest layers (Gaidius brevispinus, Aetideopsis rostrata). No epipelagic residents appear to have evolved in this open ocean high latitude ecosystem, underscoring the potential role of deep water as a refuge for plankton in periods of low or nil surface production. (C) 1995 International Council for the Exploration of the Sea</t>
  </si>
  <si>
    <t>REY, F</t>
  </si>
  <si>
    <t>PHOTOSYNTHESIS-IRRADIANCE RELATIONSHIPS IN NATURAL PHYTOPLANKTON POPULATIONS OF THE BARENTS SEA</t>
  </si>
  <si>
    <t>10.1111/j.1751-8369.1991.tb00638.x</t>
  </si>
  <si>
    <t>An analysis is made of the photosynthesis-irradiance relationships in natural phytoplankton populations in thc Barents Sea. The data set comprises 232 experiments carried out during a 10-year period, both in open and ice-covered waters. Thc variability on thc P-I parameters is discussed and examined in relation to thc variation in a variety of environmental conditions. The results suggest that in the Barents Sea, as in other Arctic areas, phytoplankton photosynthesis is mainly controlled by physical variables. However, control of the phytoplankton stock, i.e. by zooplankton grazing, seems also to have a considerable indirect influence on P-I parameters. especially after the spring bloom and the depletion of winter nutrients.</t>
  </si>
  <si>
    <t>Kuhlisch, Constanze; Althammer, Julia; Sazhin, Andrey F.; Jakobsen, Hans H.; Nejstgaard, Jens C.; Pohnert, Georg</t>
  </si>
  <si>
    <t>Metabolomics-derived marker metabolites to characterize Phaeocystis pouchetii physiology in natural plankton communities</t>
  </si>
  <si>
    <t>10.1038/s41598-020-77169-w</t>
  </si>
  <si>
    <t>Phaeocystis pouchetii (Hariot) Lagerheim, 1893 regularly dominates phytoplankton blooms in higher latitudes spanning from the English Channel to the Arctic. Through zooplankton grazing and microbial activity, it is considered to be a key resource for the entire marine food web, but the actual relevance of biomass transfer to higher trophic levels is still under discussion. Cell physiology and algal nutritional state are suggested to be major factors controlling the observed variability in zooplankton grazing. However, no data have so far yielded insights into the metabolic state of Phaeocystis populations that would allow testing this hypothesis. Therefore, endometabolic markers of different growth phases were determined in laboratory batch cultures using comparative metabolomics and quantified in different phytoplankton blooms in the field. Metabolites, produced during exponential, early and late stationary growth of P. pouchetii, were profiled using gas chromatography-mass spectrometry. Then, metabolites were characterized that correlate with the growth phases using multivariate statistical analysis. Free amino acids characterized the exponential growth, whereas the early stationary phase was correlated with sugar alcohols, mono- and disaccharides. In the late stationary phase, free fatty acids, sterols and terpenes increased. These marker metabolites were then traced in Phaeocystis blooms during a cruise in the Barents Sea and North Norwegian fjords. About 50 endometabolites of P. pouchetii were detected in natural phytoplankton communities. Mannitol, scyllo-inositol, 24-methylcholesta-5,22-dien- 3 ss- ol, and several free fatty acids were characteristic for Phaeocystis-dominated blooms but showed variability between them. Distinct metabolic profiles were detected in the nutrient-depleted community in the inner Porsangerfjord (&lt; 0.5 mu M -NO3-, &lt; 0.1 mu M PO43-), with high relative amounts of free mono- and disaccharides indicative for a limited culture. This study thereby shows how the variable physiology of phytoplankton can alter the metabolic landscape of entire plankton communities.</t>
  </si>
  <si>
    <t>Sundset, Monica A.; Praesteng, Kirsti E.; Cann, Isaac K. O.; Mathiesen, Svein D.; Mackie, Roderick I.</t>
  </si>
  <si>
    <t>Novel rumen bacterial diversity in two geographically separated sub-species of reindeer</t>
  </si>
  <si>
    <t>10.1007/s00248-007-9254-x</t>
  </si>
  <si>
    <t>Svalbard reindeer (Rangifer tarandus platyrhynchus) live under austere nutritional conditions on the high-arctic archipelago of Svalbard, while semi-domesticated Norwegian reindeer (R. tarandus tarandus) migrate between lush coastal summer pastures and inland winter pastures with lichens on mainland Norway. Svalbard reindeer are known to have high rumen concentrations of cellulolytic bacteria, ranging from 15% of the viable population in summer to 35% in winter, compared to only 2.5% in Norwegian reindeer. Their rumen bacterial diversity was investigated through comparative analyses of 16S rRNA gene sequences (similar to 1.5 kb in length) generated from clone libraries (n = 121) and bacterial isolates (n = 51). LIBSHUFF comparisons of the composition of the two 16S rRNA libraries from Norwegian reindeer showed a significant effect of artificial feeding compared to natural pasture, but failed to yield significant differences between libraries from Norwegian reindeer and Svalbard reindeer. The combined sequences from reindeer were not significantly different from those reported in wild Thompson's gazelle in Kenya but did differ from those reported in domestic cattle in Japan. A total of 90 distinct operational taxonomic units (OTUs) were identified by employing a criterion of 97% similarity, while the Chao1 index estimated the reindeer bacterial rumen population richness at 698 OTUs. The majority of the clone library sequences (92.5%) represented novel strains with &lt; 97% identity to any known sequence in the public database, most of them affiliated with the bacterial phylum Firmicutes (low G+C Gram-positives) related to the order Clostridiales (76.7%), while Gram-negative bacteria in the Bacteriodales (Prevotella-Bacteroides group) contributed to 22.5%. Also, six of the isolates were putatively novel strains, possibly representing new species in the Clostridium subphylum (cluster XIVa), Actinomyces and Butyrivibrio.</t>
  </si>
  <si>
    <t>Rozenfeld, S. B.; Sheremetyev, I. S.; Baranyuk, V. V.</t>
  </si>
  <si>
    <t>The Lesser Snow Goose on Wrangel Island: Trophic Interactions with Ruminants and Breeding Habitat Selection</t>
  </si>
  <si>
    <t>10.1134/S1062359017090102</t>
  </si>
  <si>
    <t>The lesser snow goose (Anser caerulescens caerulescens) has been exterminated across a vast area of Eurasia. At present, it is unable to regenerate there, though its population in North America has reached fifteen million. In Eurasia, the only major nesting colony still persists on Wrangel Island, where the geese use the trophic resources together with ruminants. An assessment of the competitive networks and the trophic interactions between the geese and the ruminants was performed. The analysis of the significance of the trophic niche overlap and the competitive advantages of geese in the habitat preferences has proved that the ruminants are stronger competitors for trophic resources than the geese. It has been ascertained that the levels of competition for trophic resources and/or resource shortages are higher across the habitats of most types associated with the goose colony. The level of the competition for trophic resources is lower, and the feed resources are more diverse and abundant in the habitats that are used by the geese after leaving the colony. It can be concluded that the shortage of resources and/or the stronger competitors for trophic resources (the ruminants) cannot prevent restoration of extinct colonies or the formation of new colonies with a recent increase in the size of the goose population on Wrangel Island. The distribution, abundance, and quality of trophic resources and the competition for them with ruminants do not determine the goose choice of a habitat for a nesting colony. The choice depends on the microclimate and, probably, on a range of other factors.</t>
  </si>
  <si>
    <t>Muller, Serge; Etcheberry, Roger; Alraham, Daniel</t>
  </si>
  <si>
    <t>Rare and threatened vascular plants of Saint-Pierre-et-Miquelon Archipelago</t>
  </si>
  <si>
    <t>REVUE D ECOLOGIE-LA TERRE ET LA VIE</t>
  </si>
  <si>
    <t>Rare and threatened vascular plants of Saint-Pierre-et-Miquelon Archipelago.-Although the vascular flora of Saint-Pierre-et-Miquelon, a French archipelago in North America, doesn't include any endemic species, it has a real biogeographical interest, linked to the existence of arctic-alpine plants at very low latitude and altitude and also of temperate area species occurring near the northern limit of their distribution range. Lists of plant species indicating ecological interest areas (ZNIEFF) have been defined on the basis of rarity and vulnerability criteria. Currently main threats on these species include habitat destruction by human activities, and mainly the impacts of herbivorous mammals (hares and deer) introduced for hunting purposes.</t>
  </si>
  <si>
    <t>Bowyer, RT; Stewart, KM; Wolfe, SA; Blundell, GM; Lehmkuhl, KL; Joy, PJ; McDonough, TJ; Kie, JG</t>
  </si>
  <si>
    <t>ASsessing sexual segregation in deer</t>
  </si>
  <si>
    <t>10.2307/3803187</t>
  </si>
  <si>
    <t>Sexual segregation in temperate and arctic ruminants is defined as the differential use of space by the sexes outside the mating season. This phenomenon is widespread among taxa, and is especially prevalent among sexually dimorphic deer (Cervidae). Understanding how different genders are distributed across the landscape and how to assess these spatial patterns is of theoretical and applied importance. We developed a simple model to evaluate effects of landscape grain (i.e., patch characteristics), sampling scale, and population density of deer on detection of sexual segregation. We created landscape maps of 2 areas in which landscape grain was changed while other landscape metrics (e.g., area, shape, and diversity) were held relatively constant. We created a high-density population of deer to emulate conditions near ecological carrying capacity (K), and a low-density population at &lt;K/2. Sexes of deer were assigned to 4 habitats based on differences in habitat selection derived from an ideal-free distribution, which created spatial separation of the sexes similar to observations in empirical studies. We sampled this pattern of sexual segregation for both areas at large and small scales of measurement using quadrats arranged systematically We also compared the degree of sexual segregation for the coarse-grained. landscape, where the sexes used habitats differently, with a null model in which habitat preferences were identical for each gender of deer. The null model emulated conditions during rut when the sexes were aggregated. Sexual segregation was significantly greater where habitat use differed between sexes, indicating that our model was correct and that the degree of spatial segregation was not an artifact of patch configuration, sampling scale, or population density. Logistic regression revealed that population density and the size of the sample unit significantly affected our ability to assess differences in the spatial distributions of male and female deer where differential use of habitats occurred. Variation in landscape grain, however, did not influence the detection of sexual segregation. Results from our model emphasize the importance of evaluating effects of population density and especially sampling scale on assessing spatial separation of the sexes. Failure to do so may result in not recognizing patterns of sexual segregation on the landscape, or in misinterpreting that phenomenon, which clearly holds consequences for those managing large herbivores or their habitats.</t>
  </si>
  <si>
    <t>Tarling, G. A.; Peck, V. L.; Ward, P.; Ensor, N. S.; Achterberg, E.; Tynan, E.; Poulton, A. J.; Mitchell, E.; Zubkov, M. V.</t>
  </si>
  <si>
    <t>Effects of acute ocean acidification on spatially-diverse polar pelagic foodwebs: Insights from on-deck microcosms</t>
  </si>
  <si>
    <t>10.1016/j.dsr2.2016.02.008</t>
  </si>
  <si>
    <t>The polar oceans are experiencing some of the largest levels of ocean acidification (OA) resulting from the uptake of anthropogenic carbon dioxide (CO2). Our understanding of the impacts this is having on polar marine communities is mainly derived from studies of single species in laboratory conditions, while the consequences for food web interactions remain largely unknown. This study carried out experimental manipulations of natural pelagic communities at different high latitude sites in both the northern (Nordic Seas) and southern hemispheres (Scotia and Weddell Seas). The aim of this study was to identify more generic responses and achieve greater experimental reproducibility through implementing a series of short term (4 d), multilevel (3 treatment) carbonate chemistry manipulation experiments on unfiltered natural surface-ocean communities, including grazing copepods. The experiments were successfully executed at six different sites, covering a diverse range of environmental conditions and differing plankton community compositions. The study identified the interaction between copepods and dinoflagellate cell abundance to be significantly altered by elevated levels of dissolved CO2 (pCO(2)), with dinoflagellates decreasing relative to ambient conditions across all six experiments. A similar pattern was not observed in any other major phytoplankton group. The patterns indicate that copepods show a stronger preference for dinoflagellates when in elevated pCO(2) conditions, demonstrating that changes in food quality and altered grazing selectivity may be a major consequence of ocean acidification. The study also found that transparent exopolymeric particles (TEP) generally increased when pCO(2) levels were elevated, but the response was dependent on the exact set of environmental conditions. Bacteria and nannoplankton showed a neutral response to elevated pCO(2) and there was no significant relationship between changes in bacterial or nannoplanlcton abundance and that of TEP concentrations. Overall, the study illustrated that, although some similar responses exist, these contrasting high latitude surface ocean communities are likely to show different responses to the onset of elevated pCO(2). (C) 2016 Elsevier Ltd. All rights reserved.</t>
  </si>
  <si>
    <t>McIntire, EJB; Waterway, MJ</t>
  </si>
  <si>
    <t>Clonal structure and hybrid susceptibility to a smut pathogen in microscale hybrid zones of northern wetland Carex (Cyperaceae)</t>
  </si>
  <si>
    <t>10.3732/ajb.89.4.642</t>
  </si>
  <si>
    <t>Interspecific hybrid taxa, especially those with the potential for clonal spread, may play important roles in community dynanines and plant-pathogen interactions. This study combines the mapping of clonal structure for two rhizomatous sedges (Carex limosa, C. rariflora) and their nearly sterile interspecific hybrid with an investigation of the relationship between these taxa and a nonsystemic floral smut pathogen (Anthroacoidea limosa) in six subarctic fens in Nouveau-Quebec, Canada. We used allozyme polymorphisms in 14 of 18 putative loci to confirm hybrid identification and to distinguish among genotypes for mapping. The incidence of A. limosa was 5-20 times greater on hybrids than on parental taxa across all sites at two spatical scales (intensive = extent 10.5 m. extensive extent = entire fens). Spatial autocorrelation was detected in smut incidence; however, kits statistical removal did not alter the strong association between hybrids and smut infection. Smut incidence on both C. limosa and hybrids was greater when they were growing in areas of high hybrid density. Our study provides evidence that disease can help maintain boundaries between species. We suggest explanations for hybrid susceptibility and provide evidence for a model in which hybrids act as a source for reinfection for all three taxa during subsequent years.</t>
  </si>
  <si>
    <t>TOLVANEN, A; LAINE, K; PAKONEN, T; SAARI, E; HAVAS, P</t>
  </si>
  <si>
    <t>COMPENSATORY RESPONSES OF A DECIDUOUS DWARF SHRUB, THE BILBERRY (VACCINIUM-MYRTILLUS L) TO SIMULATED HERBIVORY - SOME COMPARISONS WITH THE EVERGREEN LINGONBERRY (VACCINIUM-VITIS-IDAEA-L)</t>
  </si>
  <si>
    <t>Two experiments, defoliation and current-year branch removal, were carried out on the bilberry (Vaccinium myrtillus L.) and the lingonberry (Vaccinium vitis-idaea L.) in a boreal forest to monitor the effects of simulated herbivory on the capability of these plants to recover. Above-ground growth of the damaged ramets was monitored for two or three growing seasons depending on the treatment. The differences in compensation ability between the species varied depending on the level investigated (ramets vs. branches). At the ramet level the lingonberry survived slightly better and grew more than bilberry. The reasons for this unexpected result are discussed. The growth of bilberry branches was more abundant, however. The effets on fecundity and on growth depended on the extent of damage. Fertile ramets survived and compensated better than did the sterile ones after slight damage, but their survival and growth was poor after severe damage. Defoliation had more damaging effects on the ramets than current-year branch clipping, in which more biomass was removed Defoliation did not break the apical dominance, and the ramets could not develop new branches from the dormant buds.</t>
  </si>
  <si>
    <t>Matrai, PA; Vernet, M</t>
  </si>
  <si>
    <t>Dynamics of the vernal bloom in the marginal ice zone of the Barents Sea: Dimethyl sulfide and dimethylsulfoniopropionate budgets</t>
  </si>
  <si>
    <t>C10</t>
  </si>
  <si>
    <t>10.1029/96JC03870</t>
  </si>
  <si>
    <t>Phytoplankton is known to be a I;ey element in the production and eventual oceanic efflux of dimethyl sulfide (DMS) to the atmosphere. We hypothesized that the alternation of Phaeocystis pouchetii and diatoms, the two major algal components of the spring bloom, would modulate the input of particulate organic sulfur (POS), dimethylsulfoniopropionate (DMSP), and DMS into the mixed layer of the marginal ice zone. A bloom of diatoms is expected to present similar pathways but to have very different rates of POS/DMSP/DMS production and POS/DMSP sinking and no or low DMS flux to the atmosphere as contrasted to the cycling occurring during the P. pouchetii phase of the bloom. Our initial hypothesis cannot be accepted based on our observations in the Barents Sea during the spring of 1993. The contribution of diatoms to the water column budgets of DMSP and DMS was significant and cannot be overlooked. We suggest that the physiological stage of the bloom is perhaps more important to biogeochemical cycling than its phytoplankton species composition in controlling DMSP and DMS fluxes in Arctic waters. Loss of particulate DMSP in the mixed layer was mainly by release into the dissolved pool and by sedimentation rather than by grazing, except in ice-free waters. Cycling of DMS in the mixed layer was predominantly biological in ice-free waters, while in Polar Front waters, ventilation was proportionally more important due to depressed microbiology.</t>
  </si>
  <si>
    <t>Kaitaniemi, P; Ruohomaki, K; Haukioja, E</t>
  </si>
  <si>
    <t>Consequences of defoliation on phenological interaction between Epirrita autumnata and its host plant, Mountain Birch</t>
  </si>
  <si>
    <t>10.1046/j.1365-2435.1997.00063.x</t>
  </si>
  <si>
    <t>1. Defoliation-induced changes in the budbreak phenology of Mountain Birches (Betula pubescens ssp. tortuosa (Ledeb.) Nyman), and their effects on herbivore performance, were investigated during an outbreak of the spring-feeding geometrid, Epirrita autumnata (Bkh.). 2. Total defoliation (followed by refoliation) by E. autumnata larvae was required to achieve significant delaying of budbreak of Mountain Birch one year after damage. 3. Delayed budbreak has potentially deleterious effects on herbivore performance. However, E. autumnata larvae show phenotypic responses that increase the synchrony between larvae and leaves: high larval density, a prerequisite for severe defoliation, delays egg hatch in the following year. 4. Late hatching larvae performed as well on birches with delayed budbreak due to the previous year's total defoliation as did early hatching larvae on birches with earlier budbreak.</t>
  </si>
  <si>
    <t>Fielding, Dennis J.; Trainor, Ellen; Zhang, Mingchu</t>
  </si>
  <si>
    <t>Diet influences rates of carbon and nitrogen mineralization from decomposing grasshopper frass and cadavers</t>
  </si>
  <si>
    <t>10.1007/s00374-012-0702-5</t>
  </si>
  <si>
    <t>Insect herbivory can produce a pulse of mineral nitrogen (N) in soil from the decomposition of frass and cadavers. In this study, we examined how diet quality affects rates of N and carbon (C) mineralization from grasshopper frass and cadavers. Frass was collected from grasshoppers fed with natural or meridic diets which varied in N content. Frass was also collected from naturally foraging grasshoppers. Nitrogen concentration of frass was directly proportional to diet N, but N content of cadavers was not affected by diet. Incubations of soil plus frass were performed at constant soil moisture and temperature (15A degrees C) for 28 days, after which levels of mineral N (KCl extract) were determined. About 44 % of C and N from the cadavers were mineralized after the 28-day incubation. Carbon mineralization of frass was not affected by diet or frass N but varied considerably among different food treatments: from 15 to 46 % of the C in frass was released as carbon dioxide. Generally, frass with C/N ratio greater than 20 resulted in net immobilization of N. Results suggest that much of the N in grasshopper frass and cadavers is labile and rapidly available for plants, depending on the quality of food consumed by the grasshoppers.</t>
  </si>
  <si>
    <t>OVERBECK, J; RHEINHEIMER, G; GUNKEL, W; KRUMBEIN, WE; WEYLAND, H</t>
  </si>
  <si>
    <t>PRESENT AND FUTURE OF AQUATIC MICROBIOLOGY IN THE FEDERAL-REPUBLIC-OF-GERMANY</t>
  </si>
  <si>
    <t>NATURWISSENSCHAFTEN</t>
  </si>
  <si>
    <t>10.1007/BF01134446</t>
  </si>
  <si>
    <t>Intensive studies on microbial communities in marine and freshwater ecosystems started in the Federal Republic of Germany in the 1960s. It became soon apparent that a real understanding of biogeochemical cycles without consideration of microorganisms is impossible. The now developed methods for the study of structure and function of microbial communities realized that the classical grazing and detritus food chains should be replaced by various microbial loops connecting all trophic levels responsible for the complex food web. Recent approaches apply increasingly biochemical and molecular methods for studying the role of microorganisms in aquatic ecosystems. Aquatic microbiologists of the Federal Republik of Germany, on the basis of a long tradition of marine research have worked worldwide, in the last years predominantly in Arctic and Antarctic seas.</t>
  </si>
  <si>
    <t>Helle, Timo; Kojola, Ilpo</t>
  </si>
  <si>
    <t>Demographics in an alpine reindeer herd: effects of density and winter weather</t>
  </si>
  <si>
    <t>10.1111/j.0906-7590.2008.4912.x</t>
  </si>
  <si>
    <t>We examined how population density, winter weather, snow conditions, and 2 large-scale climatic indices (North Atlantic Oscillation, NAO, and Arctic Oscillation, AO) influenced demography (reproduction and mortality) in an alpine herd of semi-domesticated reindeer Rangifer tarandus between 1959 and 2000 in Finnish Lapland. The herd lived on heavily grazed lichen pastures, with winter densities between 0.8 and 3.9 individuals km(-2). Icing conditions occurred every 7th yr, on an average, and decreased reproductive rate (calves/females) by 49%. In general linear models icing remarkably increased the fit of snow models to reproductive rate. Incorporation of an interaction term between icing and the snow depth index provided better fit than a model without interaction. Delayed snowmelt decreased reproductive rate. For the day of snowmelt, however, the model without interaction was better than the interaction model. These 3 models provided the best fit to the data and accounted for 51-54% of the variation in reproductive rate. Winter mortality was related to density and large-scale climatic indices, but not to local winter weather except a slight increase in mortality during an icing winter. The best model for winter mortality, including reindeer density and NAO, accounted for 26% of variation in mortality. Three factors may be involved explaining weak density dependence or the lack of such dependence; climate change scenarios that predict higher winter temperature, more frequent thawing-freezing periods, and deeper snow would be expected to decrease reproductive rate and increase winter mortality of reindeer and thus to reduce profitability of reindeer husbandry. In contrast, early springs would be advantageous for reindeer in the short term.</t>
  </si>
  <si>
    <t>Fokkema, Wimke; de Boer, Wendy; van der Jeugd, Henk P.; Dokter, Adriaan; Nolet, Bart A.; De Kok, Luit J.; Elzenga, J. Theo M.; Olff, Han</t>
  </si>
  <si>
    <t>The nature of plant adaptations to salinity stress has trophic consequences</t>
  </si>
  <si>
    <t>10.1111/oik.02757</t>
  </si>
  <si>
    <t>In different ecosystems herbivores highly prefer particular plant species. This is often explained in a stoichiometric framework of nutrient-based plant adaptations to herbivory. We hypothesize that such super-palatability can also arise as an evolutionary by-product of osmoregulatory adaptations of plants to stressful environmental conditions, as salinity, drought and cold. Here, we investigate in a coastal salt marsh why some plant species are highly preferred by migratory brent geese Branta bernicla bernicla in spring while others are avoided. This salt marsh is an important spring staging site for the geese. Sufficient energy storage in a short period is critical to enable their northward migration to Siberia and subsequent reproduction. We test if geese prefer plants that balance their internal osmotic potential with the saline environment through energy-rich soluble sugars over plant species that use (compartmentalized) salts for this. We find that plant nitrogen and acid detergent fiber content, classic predictors of herbivore preferences, poorly explain which plants the geese prefer. Instead, plant species that are highly preferred by the geese adapt to salinity by high soluble sugar concentrations while avoided species do this by high plant salt concentrations. Thus, the type of osmoregulatory adaptation to stress displayed by different plant species is a good predictor for the food preference of geese on this salt marsh. We suggest that variation in other types of osmoregulation-based stress adaptations, as plant cold adaptations in tundras and plant drought adaptations in savannas, have similar important consequences for trophic interactions.</t>
  </si>
  <si>
    <t>ZIEMANN, DA; BIENFANG, PK; FULTONBENNETT, KW; KOTTENMEIER, W; CONQUEST, LD</t>
  </si>
  <si>
    <t>CARBON BUDGET FOR THE SPRING BLOOM IN AUKE BAY, ALASKA</t>
  </si>
  <si>
    <t>10.1007/BF00349850</t>
  </si>
  <si>
    <t>This paper describes a carbon budget for the spring phytoplankton bloom in Auke Bay, a subarctic bay in southeastern Alaska. The budget was constructed using semiweekly data on carbon production, particulate carbon in the water column, and cumulative sedimentation of carbon, chlorophyll a, and pheopigments. From these measured parameters, seasonal carbon consumption, utilization, and import/export terms were derived. The chlorophyll and pheopigment data were used to partition carbon sinking out of the photic zone between phytoplankton cells and fecal material. The difference between total carbon production and carbon available for consumption was attributed primarily to carbon import/export related to advection of water masses into and out of the bay. Separate budgets were developed for each of five sampling years (1985-1989). An average of 130 +/- 16 g C/m2 were produced by phytoplankton during each spring. Our model suggests that an average of 70% of this carbon was available for consumption by grazers within the bay; the remaining 30% is assumed to have been exported from the bay by advective transport. Of the available (non-exported) carbon, an average of 55% was consumed by grazers, 34% sank out of the photic zone in the form of uneaten algae, and about 11% remained at the end of the sampling period in the form of phytoplankton standing stocks. Overall, about 27% of the carbon produced each spring in Auke Bay (almost-equal-to 35 g C/m2) was used for growth and respiration by first-order consumers within the bay.</t>
  </si>
  <si>
    <t>Veteli, T. O.; Mattson, W. J.; Niemela, P.; Julkunen-Tiitto, R.; Kellomaki, S.; Kuokkanen, K.; Lavola, A.</t>
  </si>
  <si>
    <t>Do elevated temperature and CO2 generally have counteracting effects on phenolic phytochemistry of boreal trees?</t>
  </si>
  <si>
    <t>10.1007/s10886-006-9235-4</t>
  </si>
  <si>
    <t>Global climate change includes concomitant changes in many components of the abiotic flux necessary for plant life. In this paper, we investigate the combined effects of elevated CO2 (720 ppm) and temperature (+2 K) on the phytochemistry of three deciduous tree species. The analysis revealed that elevated CO2 generally stimulated increased carbon partitioning to various classes of phenolic compounds, whereas an increase in temperature had the opposite effect. The combined effects of both elevated CO2 and temperature were additive, i.e., canceling one another's individual effects. Obviously, the effects of global climate change on leaf chemistry must simultaneously consider both temperature and CO2. If these results are generally applicable, then the counteracting effect of the temperature is likely to play a major role in alpine, boreal, and arctic zones in determining the balance between populations of plants and herbivores.</t>
  </si>
  <si>
    <t>Levy, P. E.; Gray, A.</t>
  </si>
  <si>
    <t>Greenhouse gas balance of a semi-natural peatbog in northern Scotland</t>
  </si>
  <si>
    <t>10.1088/1748-9326/10/9/094019</t>
  </si>
  <si>
    <t>Northern peatlands have been accumulating organic matter since the start of the Holocene, and are now a substantial store of terrestrial carbon. However, their current status as carbon sinks is less clear, because of the possible effects of climate change, air pollution, grazing and drainage etc., and the difficulties of accurate measurement with suitable time resolution. Such measurements are particularly lacking in the UK. Here, we present multi-year eddy covariance measurements of the carbon fluxes at a relatively undisturbed ombrotrophic blanket bog in the Flow Country of northern Scotland. The site consistently acted as a moderate sink for CO2 over all the measurement years (mean net ecosystem exchange (NEE) of -114 g C m(-2) y(-1)), similar in magnitude to other measurements in the boreal and tundra zones, and rather higher than the existing measurements at other sites in the UK and Ireland. Generally, the NEE of CO2 was relatively insensitive to moderate inter-annual variations in weather. Non-CO2 losses comprised 11% of gross primary production, mainly from methane emissions. Accounting for these terms, the net ecosystem carbon balance was -50 g C-CO2 eq m(-2) y(-1). The contemporary carbon sink was larger than estimates from local peat cores, based on peat accumulation over the last several thousand years, but in the middle of the range of estimates which used spheroidal carbonaceous particles to estimate peat accumulation rates over the last century.</t>
  </si>
  <si>
    <t>Nybakken, L.; Sandvik, S. M.; Klanderud, K.</t>
  </si>
  <si>
    <t>Experimental warming had little effect on carbon-based secondary compounds, carbon and nitrogen in selected alpine plants and lichens</t>
  </si>
  <si>
    <t>10.1016/j.envexpbot.2011.04.011</t>
  </si>
  <si>
    <t>Global warming is expected to change plant defence through its influence on plant primary resources. Increased temperature (T) will increase photosynthesis, and thus carbon (C) availability, but may also increase soil mineralization and availability of nitrogen (N). More access to C and N is expected to mainly increase plant growth, and, according to hypotheses on resource based defence, this could lower plant concentrations of carbon-based secondary compounds (CBSCs). We used two already established warming experiment with open top chambers (OTCs) and control plots in alpine south-western Norway, one on a ridge (8 years' treatment) and a one in a leeside (3 years' treatment), to study the effects of warming on plant and lichen defensive compound concentrations. The study included five vascular plant and six lichen species. One vascular plant species had lower concentration of CBSCs under elevated T, while the others did not respond to the treatment. In lichens there were no effects of warming on CBSCs, but a tendency to reduced total C concentrations. However, there were effects of warming on nitrogen, as the concentration decreased inside OTCs for three species, while it increased for one lichen species. Lichens generally had higher CBSC and total C concentrations on the ridge than in the leeside, but no such pattern were seen for vascular plants. No elevated temperature effect on CBCSs is most probably a result of high constitutive defence under the limiting alpine conditions, suggesting that chemical defence is little subject to change under climate warming, at least on a short-term basis. We suggest that the driving forces of plant defence in the arctic-alpine should be tested individually under controlled conditions, and suggest that competition from other plants may be a greater threat under climate warming than increased herbivory or disease attacks. (C) 2011 Elsevier B.V. All rights reserved.</t>
  </si>
  <si>
    <t>Jano, AP; Jefferies, RL; Rockwell, RF</t>
  </si>
  <si>
    <t>The detection of vegetational change by multitemporal analysis of LANDSAT data: the effects of goose foraging (vol 86, pg 93, 1998)</t>
  </si>
  <si>
    <t>1 The North American mid-continent population of lesser snow geese now exceeds 3 million birds and the population is increasing in the order of 7% per annum. The foraging activities of the birds on Arctic breeding grounds are leading to loss of vegetation and habitat destruction, particularly in coastal areas bordering the Hudson and James Bays. 2 Multitemporal analysis of LANDSAT data has been carried out to detect vegetational change from 1973 to 1993 at La Perouse Bay and its vicinity, the site of a breeding colony of snow geese. 3 Difference vegetation images (DVI) (difference between infra-red and red images) were prepared from images obtained in late summer in 1973, 1984 and 1993, in order to enhance vegetation density. Pair-wise differences were calculated between these DVI images, which resulted in three, secondary, classified images. Classification of the three secondary images (1973-84, 1984-93, 1973-93) yielded three well-defined classes: water, vegetation decline and no change in vegetation. 4 Histogram counts gave the following values for areas of vegetation decline: 1973-84, 1026 ha; 1984-93, 1428 ha; 1973-93, 2454 ha. 5 The loss of vegetation and the destruction of habitat are discussed in relation to the foraging activities of the expanding goose population.</t>
  </si>
  <si>
    <t>Runge, Jeffrey A.; Fields, David M.; Thompson, Cameron R. S.; Shema, Steven D.; Bjelland, Reidun M.; Durif, Caroline M. F.; Skiftesvik, Anne Berit; Browman, Howard I.</t>
  </si>
  <si>
    <t>End of the century CO2 concentrations do not have a negative effect on vital rates of Calanus finmarchicus, an ecologically critical planktonic species in North Atlantic ecosystems</t>
  </si>
  <si>
    <t>10.1093/icesjms/fsv258</t>
  </si>
  <si>
    <t>The Subarctic copepod, Calanus finmarchicus, is an ecologically critical foundation species throughout the North Atlantic Ocean. Any change in the abundance and distribution of C. finmarchicus would have profound effects on North Atlantic pelagic ecosystems and the services that they support, particularly on the coastal shelves located at the southern margins of the species' range. We tested the hypothesis that the physiological rates and processes of C. finmarchicus, determining its vital rates, are unaffected by increases in CO2 concentration predicted to occur in the surface waters of the ocean during the next 100 years. We reared C. finmarchicus from eggs to adults at a control (580 mu atm, the ambient concentration at the laboratory's seawater intake) and at predicted mid-range (1200 mu atm) and high (1900 mu atm) pCO(2). There was no significant effect of pCO(2) on development times, lipid accumulation, feeding rate, or metabolic rate. Small but significant treatment effects were found in body length and mass (in terms of dry, carbon and nitrogen mass), notably a somewhat larger body size at the mid-pCO(2) treatment; that is, a putatively beneficial effect. Based on these results, and a review of other studies of Calanus, we conclude that the present parameterizations of vital rates in models of C. finmarchicus population dynamics, used to generate scenarios of abundance and distribution of this species under future conditions, do not require an ocean acidification effect adjustment. A review of research on planktonic copepods indicates that, with only a few exceptions, impacts of increased CO2 are small at the levels predicted to occur during the next century.</t>
  </si>
  <si>
    <t>Hersleth, Margrethe; Naes, Tormod; Rodbotten, Marit; Lind, Vibeke; Monteleone, Erminio</t>
  </si>
  <si>
    <t>Lamb meat - Importance of origin and grazing system for Italian and Norwegian consumers</t>
  </si>
  <si>
    <t>MEAT SCIENCE</t>
  </si>
  <si>
    <t>10.1016/j.meatsci.2011.11.030</t>
  </si>
  <si>
    <t>The objective of this study was to evaluate the importance of geographic origin and grazing system for Norwegian and Italian consumers' probability of buying lamb meat. The study consisted of a qualitative part with focus groups followed up with a quantitative survey in each country. Included in the survey was a conjoint design with origin of the meat (Norway, Italy and New Zealand) and pasture (lowland pasture and mountain pasture) as factors, plus questions about consumers' motives underlying selection of food. Results from the study shows that country of origin is important for consumers' buying probability of lamb meat, in both countries domestic meat was preferred. In addition, a higher probability of buying meat from lamb grazing on mountain pasture than from lamb grazing on lowland pasture was identified. It is important for producers of lamb meat to increase the communication of these elements in a competitive national and international food market. (C) 2011 Elsevier Ltd. All rights reserved.</t>
  </si>
  <si>
    <t>The detection of vegetational change by multitemporal analysis of LANDSAT data: the effects of goose foraging</t>
  </si>
  <si>
    <t>10.1046/j.1365-2745.1998.00232.x</t>
  </si>
  <si>
    <t>KVIST, R</t>
  </si>
  <si>
    <t>SAAMI REINDEER PASTORALISM AS AN INDIGENOUS RESOURCE-MANAGEMENT SYSTEM - THE CASE OF TUORPON AND SIRKAS, 1760-1860</t>
  </si>
  <si>
    <t>ARCTIC ANTHROPOLOGY</t>
  </si>
  <si>
    <t>This paper examines Saami reindeer pastoralism as an indigenous resource management system in Tuorpon and Sirkas, northern Sweden, between 1760 and 1860. Ecological instability of reindeer herding, human population decline, competition over pastures, accumulation of reindeer, and external influences are considered. Changing Saami land rights during the period, origin of the land use system, and relations between land use and structure of the pastoralist siida are discussed. It is maintained that the expanding reindeer pastoralism was tied down by property rights rules of the pre-pastoralist society as upheld by the Swedish courts. This led to an unflexible adaptation to different labor, grazing, and herding requirements increasing the general ecological instability of reindeer herding. In conclusion, doubts are cast on the validity of two currently held general models of pastoral land use-the tragedy of the commons model and the ecosystem maintenance model.</t>
  </si>
  <si>
    <t>Lalande, Catherine; Grebmeier, Jacqueline M.; Wassmann, Paul; Cooper, Lee W.; Flint, Mikhail V.; Sergeeva, Valentina M.</t>
  </si>
  <si>
    <t>Export fluxes of biogenic matter in the presence and absence of seasonal sea ice cover in the Chukchi Sea</t>
  </si>
  <si>
    <t>10.1016/j.csr.2007.05.005</t>
  </si>
  <si>
    <t>Drifting sediment traps were deployed at 9 stations in May-June (ice-covered conditions) and July-August (ice-free conditions) 2004 in the Chukchi Sea to investigate the variability in export fluxes of biogenic matter in the presence and absence of sea ice cover. Measurements of chlorophyll-a (Chl-a), particulate organic carbon (POC), particulate nitrogen (PN), phytoplankton, zooplankton fecal pellets, and the stable carbon isotope composition (delta C-13) of the sinking material were performed along Barrow Canyon (BC) and a parallel shelf-to-basin transect from East Hanna Shoal (EHS) to the Canada Basin. POC export fluxes were similarly high in the presence (378 +/- 106 mg C m(-2) d(-1)) and in the absence of ice cover (442 +/- 203 mg C m(-2) d(-1)) at the BC stations, while fluxes were significantly higher in the absence (129 +/- 98 mg cm(-2) d(-1)) than in the presence of ice cover (44 +/- 29 mg C m(-2) d(-1)) at the EHS stations. The C/N ratios and delta C-13 values of sinking organic particles indicated that POC export fluxes on the Chukchi continental shelf were mostly composed of freshly produced labile material, except at the EHS stations under ice cover where the exported matter was mostly composed of refractory material probably advected into the EHS region. Chl-a fluxes were higher under ice cover than in ice-free water, however, relatively low daily loss rates of Chl-a and similar phytoplankton carbon fluxes in ice-covered and ice-free water suggest the retention of phytoplankton in the upper water column. An increase in fecal pellet carbon fluxes in ice-free water reflected higher grazing pressure in the absence of ice cover. Elevated daily loss rates of POC at the BC stations confirmed other indications that Barrow Canyon is an important area of carbon export to the basin and/or benthos. These results support the conclusion that there are large spatial and temporal variations in export fluxes of biogenic matter on the Chukchi continental shelf, although export fluxes may be similar in the presence and in the absence of ice cover in highly productive regions. (c) 2007 Elsevier Ltd. All rights reserved.</t>
  </si>
  <si>
    <t>HilleRisLambers, R; Rietkerk, M; van den Bosch, F; Prins, HHT; de Kroon, H</t>
  </si>
  <si>
    <t>Vegetation pattern formation in semi-arid grazing systems</t>
  </si>
  <si>
    <t>10.2307/2680085</t>
  </si>
  <si>
    <t>Hypotheses about the origin of vegetation pattern formation in semi-arid areas around the world almost all include a common feature of semi-arid areas: the presence of a positive feedback between plant density and water infiltration. We investigate whether this positive feedback and the spatial redistribution of runoff water are sufficient to explain vegetation pattern formation. For this purpose, we analyze a spatially explicit model consisting of partial differential equations using a method for demonstrating pattern formation (Turing analysis). Our analysis reveals that pattern formation can occur in semi-arid areas given only the positive feedback between plant density and local water infiltration coupled with the spatial redistribution of runoff water. Thus, slope and underlying heterogeneity are not essential conditions. Other factors in the model, such as herbivory, plant dispersal, rainfall, and drought tolerance of plants, appear to determine under what conditions pattern formation is likely but are not the primary factors that generate the patterns. The model is in agreement with field observations and indicates the conditions for which vegetation pattern formation can be expected in arid and semi-arid grazing systems.</t>
  </si>
  <si>
    <t>Fox, Tony (A. D); Francis, Ian S.; Bergersen, Espen</t>
  </si>
  <si>
    <t>Diet and habitat use of Svalbard Pink-footed Geese Anser brachyrhynchus during arrival and pre-breeding periods in Adventdalen</t>
  </si>
  <si>
    <t>The feeding behaviour of Pink-footed Geese Anser brachyrhynchus was studied in Adventdalen, Svalbard, during 15-28 May 2004 to determine habitat use of newly arrived birds based on their distribution in relation to the major vegetation types present. Goose numbers increased from initial arrival on 15 May to 380-440 during 23-28 May, with a brief arrival peak of 990 on 20 May. Geese fed initially on grass-rich communities associated with gravel out-wash fans, but shifted to wet meadow habitats as the thaw progressed, and increasingly used moss tundra and heath habitats after 22 May. Less than 20% of observed geese fed by grubbing the substrate prior to 21 May, but more than 85% did so from 24 May onwards as rising air temperatures exceeded freezing point and the substrate progressively thawed, permitting excavation of subterranean plant storage organs. This pattern was reflected in the diet based on examination of epidermal fragments in the droppings, which showed geese initially fed on above ground dead material from the previous growing season (most abundant in the productive out-wash fans). However, as the substrate thawed, from 22 May geese fed increasingly on the more nutritious Equisetum spp. and finally on below-ground storage organs of Bistorta viviparum as these became available with substrate thaw. The implications of these changes are discussed in the context of the energetic implications for arriving birds and their subsequent reproductive output.</t>
  </si>
  <si>
    <t>Long-term fluctuations of a caribou population revealed by tree-ring data</t>
  </si>
  <si>
    <t>10.1139/cjz-78-10-1784</t>
  </si>
  <si>
    <t>We used a dendroecological approach that involved examination of debarking lesions (trampling scars) produced by caribou (Rangifer tarandus) hooves on surficial roots and low branches of conifers to assess caribou activity in the summer range of the Riviere George caribou herd in northeastern Quebec-Labrador over the last 100 years. We deduced changes in caribou activity from the age-frequency distributions of trampling scars in three widely spaced (&gt; 100 km) old-growth conifer stands in the Riviere George area. We used the fluctuating patterns in age distributions, described by residuals of the log-linear regression, as an index of the number of trampling scars with time. This index indicated that caribou activity at the three sites followed a general decreasing trend from the turn of the last century to around 1950. There were two stages of rapid decline, around 1905-1915 and 1940, separated by a minor increase in the 1920-1930s. A sustained increase occurred from the 1950s to the 1980s. A comparison with survey and historical data for caribou suggested that these fluctuations in this common signal of activity at the three sites resulted mainly from fluctuations in caribou abundance that occurred throughout the 20th century in northeastern Quebec-Labrador. The increase in caribou activity during the 1920-1930s suggested by the frequency of trampling scars is not reported in the historical record. Caribou trampling scars on conifers may offer a new opportunity to assess large-scale spatial and temporal population trends of caribou in subarctic and boreal zones.</t>
  </si>
  <si>
    <t>Karnovsky, Nina J.; Hobson, Keith A.; Iverson, Sara; Hunt, George L., Jr.</t>
  </si>
  <si>
    <t>Seasonal changes in diets of seabirds in the North Water Polynya: a multiple-indicator approach</t>
  </si>
  <si>
    <t>10.3354/meps07295</t>
  </si>
  <si>
    <t>Each year, millions of seabirds migrate to the North Water Polynya, northern Baffin Bay, to feed in its productive waters during the 6 months that the polynya is free of ice. We evaluated seasonal shifts in diets of 3 species using the North Water: dovekie Alle alle, thick-billed murre Uria lomvia, and black-legged kittiwake Rissa tridactyla. Diets were assessed through a combination of stable isotope analysis of muscle tissue, fatty acid analysis of subcutaneous fat, and stomach content analysis. Dovekies had the lowest delta N-15 values and hence lowest trophic level in spring and summer, corresponding to their consumption of herbivorous copepods. In fall, their delta N-15 values increased as they switched to feeding at a higher trophic level on primary carnivores such as amphipods and fish. Throughout the study period, kittiwakes and murres had stomach contents and stable isotope values similar to dovekies in fall. Fatty acid signatures of black-legged kittiwakes and dovekies feeding in fall were similar, likely due to the reliance of both species on the pteropod Limacina limacina. Our study highlights the seasonal nature of prey availability and seabird diets in the polynya, as well as the utility of simultaneously using conventional stomach content analysis and stable isotope and fatty acid analyses to infer dietary patterns in marine food webs.</t>
  </si>
  <si>
    <t>Givnish, Thomas J.; Kriebel, Ricardo</t>
  </si>
  <si>
    <t>Causes of ecological gradients in leaf margin entirety: Evaluating the roles of biomechanics, hydraulics, vein geometry, and bud packing</t>
  </si>
  <si>
    <t>10.3732/ajb.1600287</t>
  </si>
  <si>
    <t>PREMISE OF THE STUDY: A recent commentary by Edwards et al. (Am. J. Bot. 103: 975-978) proposed that constraints imposed by the packing of young leaves in buds could explain the positive association between non-entire leaf margins and latitude but did not thoroughly consider alternative explanations. METHODS: We review the logic and evidence underlying six major hypotheses for the functional significance of marginal teeth, involving putative effects on (1) leaf cooling, (2) optimal support and supply of the areas served by major veins, (3) enhanced leaf-margin photosynthesis, (4) hydathodal function, (5) defense against herbivores, and (6) bud packing. KEY RESULTS: Theoretical and empirical problems undermine all hypotheses except the support-supply hypothesis, which implies that thinner leaves should have non-entire margins. Phylogenetically structured analyses across angiosperms, the El Yunque flora, and the genus Viburnum all demonstrate that non-entire margins are indeed more common in thinner leaves. Across angiosperms, the association of leaf thickness with non-entire leaf margins is stronger than that of latitude. CONCLUSION: We outline a synthetic model showing how biomechanics, hydraulics, vein geometry, rates of leaf expansion, and length of development within resting buds, all tied to leaf thickness, drive patterns in the distribution of entire vs. non-entire leaf margins. Our model accounts for dominance of entire margins in the tropics, Mediterranean scrub, and tundra, non-entire margins in cold temperate deciduous forests and tropical vines and early-successional trees, and entire leaf margins in monocots. Spinose-toothed leaves should be favored in short-statured evergreen trees and shrubs, primarily in Mediterranean scrub and related semiarid habitats.</t>
  </si>
  <si>
    <t>Ecological dynamics in habitat selection of reindeer: an interplay of spatial scale, time, and individual animal's choice</t>
  </si>
  <si>
    <t>10.1007/s00300-015-1750-8</t>
  </si>
  <si>
    <t>While striving for global species models of habitat selection, spatiotemporal variation in utilization patterns within a particular habitat and intraspecies variation in space use are still poorly understood. We addressed these challenges by exploring habitat use of domesticated reindeer (Rangifer tarandus tarandus), focusing on factors that underlie ecological dynamics in habitat selection. We analyzed habitat selection of 15 (+/- 2) female reindeer in southern Norway separately for (a) region and home range, (b) seasonality, and (c) each Global Positioning System (GPS)-collared reindeer. We explicitly evaluated spatiotemporal and intraspecies variability in habitat selection by applying multivariate ordination techniques based on the niche concept. In contrast to global assumptions, our results reveal a considerable and partly unpredictable amount of variation in habitat selection resulting from the interplay of spatial scale, time, and individual animal choice. Thus, we conclude that across-scale approaches describing animal space use facilitate better understanding of habitat selection instead of finding a single best model that indicates the strongest species-habitat relationships.</t>
  </si>
  <si>
    <t>Brault, M-O.; Mysak, L. A.; Matthews, H. D.; Simmons, C. T.</t>
  </si>
  <si>
    <t>Assessing the impact of late Pleistocene megafaunal extinctions on global vegetation and climate</t>
  </si>
  <si>
    <t>10.5194/cp-9-1761-2013</t>
  </si>
  <si>
    <t>The end of the Pleistocene was a turning point for the Earth system as climate gradually emerged from millennia of severe glaciation in the Northern Hemisphere. The deglacial climate change coincided with an unprecedented decline in many species of Pleistocene megafauna, including the near-total eradication of the woolly mammoth. Due to an herbivorous diet that presumably involved large-scale tree grazing, the mammoth extinction has been associated with the rapid expansion of dwarf deciduous trees in Siberia and Beringia, thus potentially contributing to the changing climate of the period. In this study, we use the University of Victoria Earth System Climate Model (UVic ESCM) to simulate the possible effects of these extinctions on climate during the latest deglacial period. We have explored various hypothetical scenarios of forest expansion in the northern high latitudes, quantifying the biogeophysical effects in terms of changes in surface albedo and air temperature. These scenarios include a Maximum Impact Scenario (MIS) which simulates the greatest possible post-extinction reforestation in the model, and sensitivity tests which investigate the timing of extinction, the fraction of trees grazed by mammoths, and the southern extent of mammoth habitats. We also show the results of a simulation with free atmospheric CO2-carbon cycle interactions. For the MIS, we obtained a surface albedo increase and global warming of 0.006 and 0.175 degrees C, respectively. Less extreme scenarios produced smaller global mean temperature changes, though local warming in some locations exceeded 0.3 degrees C even in the more realistic extinction scenarios. In the free CO2 simulation, the biogeophysical-induced warming was amplified by a biogeochemical effect, whereby the replacement of high-latitude tundra with shrub forest led to a release of soil carbon to the atmosphere and a small atmospheric CO2 increase. Overall, our results suggest the potential for a small, though non-trivial, effect of megafaunal extinctions on Pleistocene climate.</t>
  </si>
  <si>
    <t>Cimon, Stephanie; Cusson, Mathieu</t>
  </si>
  <si>
    <t>Impact of multiple disturbances and stress on the temporal trajectories and resilience of benthic intertidal communities</t>
  </si>
  <si>
    <t>10.1002/ecs2.2467</t>
  </si>
  <si>
    <t>Coastal ecosystems face severe environmental change and anthropogenic pressures that affect both the structure and functioning of communities. Understanding the response and resilience of communities that face multiple simultaneous disturbances and stresses becomes essential. We observed the recovery of a rocky intertidal subarctic macrobenthic community dominated by a macroalgal canopy (Fucus spp.), a habitat-forming species, over a period of 14 months. Using 0.25-m(2) plots, we ran an in situ one-pulse experiment (removal of all materials to bare rock and then burning of the surface) followed by a full orthogonal factorial design of three press-type disturbances or stresses: grazer reduction, canopy removal, and nutrient enrichment. We evaluated the single and interactive effects of the three disturbances and stresses on species diversity and abundance structure. Of all the main effects, canopy removal has the most severe impact, resulting in decreased biomass, richness, and diversity, as well as an altered community structure. Canopy-removed plots had fewer invertebrates and more ephemeral algae; beyond this, however, there was minimal effect from grazer reduction and nutrient enrichment acting individually. We categorized the interaction types of all significant interaction effects: Canopy removal had a dominant effect over grazer reduction on richness, and it also dominated over nutrient enrichment on diversity and evenness. Nutrient enrichment and canopy removal had a negative synergistic interaction effect on richness at the end of the experiment. Without stressors, 11 months were required to achieve full recovery. The three stressors affected recovery time differently, depending on the identity and the number of stressors. Three stressors generally increased the time of recovery or even prevented recovery from being fully attained. Moreover, community structure and composition of plots subjected to the triple-stressor treatment had not fully recovered by the end of the study. Our results suggest that multiple stressors may interact on community indices and structure and that their interaction cannot be predicted from the outcome of single stressor studies. The inclusion of multiple disturbances and stresses in field experiments provides a better understanding of the mechanisms that shape community structure and their functioning following various forms of disturbance.</t>
  </si>
  <si>
    <t>Feeser, Ingo; O'Connell, Michael</t>
  </si>
  <si>
    <t>Fresh insights into long-term changes in flora, vegetation, land use and soil erosion in the karstic environment of the Burren, western Ireland</t>
  </si>
  <si>
    <t>10.1111/j.1365-2745.2009.01533.x</t>
  </si>
  <si>
    <t>P&gt; The study focuses on species-rich, upland, heathy vegetation with arctic-alpine floristic affinities and Sesleria grasslands in the karstic Burren region, western Ireland. The investigations aimed at reconstructing the long-term development of these high conservation-value communities and the role of farming in their formation and long-term survival. The methods used included pollen analysis and (14)C-dating of short monoliths and investigation of grykes (fissures in karstic limestone) for evidence of soil erosion. Special attention was paid to fossil, coprophilous fungal spores as indicators of local grazing. The strong local character of the pollen records facilitated identification of inter-site differences as well as regional patterns. It is shown that open pine woodland characterized the Cappanawalla uplands between c. 1500 BC and 500 BC. It is proposed that such woodlands, with floristic affinities to Scandinavian open pine woodlands on calcareous soils, provided a suitable environment for the present-day, open heath vegetation with species such as Dryas octopetala, Arctostaphylos uva-ursi, Geranium sanguineum and Empetrum nigrum. Burning of vegetation as a management tool was important in the uplands over most of the last two millennia. Firing seems to have ceased with the onset of more intensive grazing regimes in the 18th century. Synthesis. Upland palaeoarchives, derived from shallow peaty deposits, show that the upland Burren supported mainly plagioclimax Corylus-dominated woody vegetation and grasslands from c. 1500 BC (beginning of present record), until possibly as late as the 17th century AD. In the uplands of the north-western Burren, open, species-rich pinewoods with hazel dominated. The northern-arctic elements in the present-day upland flora survived clearances, involving initially Pinus sylvestris (c. 500 BC) and subsequently Corylus avellana (c. AD 1600). Colluvial material retrieved from grykes supports the idea of considerable soil loss occurring as late as the first and early 2nd millennium AD. The investigations highlight the potential of upland palaeoarchives, consisting of short sequences, for elucidating vegetation and land-use dynamics in karstic environments such as the Burren.</t>
  </si>
  <si>
    <t>Liu Sheng-Xing; Li Zheng-Lin</t>
  </si>
  <si>
    <t>Reflecting and scattering of acoustic wave from sea ices</t>
  </si>
  <si>
    <t>ACTA PHYSICA SINICA</t>
  </si>
  <si>
    <t>10.7498/aps.66.234301</t>
  </si>
  <si>
    <t>In order to build an efficient underwater acoustic sensor network in the Arctic Ocean environment, transmission characteristics of under-ice acoustic channels need comprehensive understanding. The reflecting and scattering of acoustic waves from sea ices have great influences on under-ice acoustic channels. Both topology and structure of sea surface ices are very complex and variable. The physical dimension, acoustic property and interface roughness of sea ices depend not only on local environment, but also on climate and formation time. Therefore, it is of great significance to develop a model of reflecting and scattering of acoustic waves from sea ices for investigating the sound propagation in the under-ice environment. Assuming that sea ices are a multi-layered elastic solid medium and the ice-water interface is rough and satisfies the boundary condition of perturbation, we develop a system of linear equations to solve the coherent reflection coefficient of the incident sound wave from water to sea ice. The coherent reflection coefficient is a function of the frequency of sound wave and incident grazing angle, and is numerically evaluated. The influences of ice thickness and ice-water interface roughness on the coherent reflection coefficient are analyzed. Furthermore, the method of calculating scattering coefficient by using the power spectrum density of the scattering field is introduced. The scattering coefficient as a function of the scattering grazing angle is numerically evaluated. The influences of ice thickness and ice-water interface roughness on scattering coefficient are analyzed. The results show that both the coherent reflection coefficient and the scattering coefficient are dependent on the frequency of acoustic wave, ice thickness and grazing angle. The coherent reflection coefficient is close to 1.0 and the scattering coefficient is less than 0.01 when incident grazing angle is less than 15.. In addition, the frequency of acoustic wave and ice thickness have weak influences on them. However, the frequency of acoustic wave and ice thickness have significant influences on the coherent reflection coefficient and the scattering coefficient when the incident grazing angle is big, say, greater than 30.. In general, the thicker the ice is, the smaller the coherent reflection coefficient and the scattering coefficient are. The coherent reflection coefficient is less than 0.18 when the ice thickness is greater than 10.0 m and the frequency of acoustic waves is greater than 2 kHz. The ice-water interface roughness has great influences on both the coherent reflection coefficient and the scattering coefficient. The rougher of the ice-water interface is, the smaller the coherent reflection coefficient is, and the bigger the scattering coefficient is.</t>
  </si>
  <si>
    <t>Popova, E. E.; Coward, A. C.; Nurser, G. A.; de Cuevas, B.; Anderson, T. R.</t>
  </si>
  <si>
    <t>Mechanisms controlling primary and new production in a global ecosystem model - Part II: The role of the upper ocean short-term periodic and episodic mixing events</t>
  </si>
  <si>
    <t>OCEAN SCIENCE</t>
  </si>
  <si>
    <t>10.5194/os-2-267-2006</t>
  </si>
  <si>
    <t>The use of 6 h, daily, weekly and monthly atmospheric forcing resulted in dramatically different predictions of plankton productivity in a global 3-D coupled physical-biogeochemical model. Resolving the diurnal cycle of atmospheric variability by use of 6 h forcing, and hence also diurnal variability in UML depth, produced the largest difference, reducing predicted global primary and new production by 25% and 10% respectively relative to that predicted with daily and weekly forcing. This decrease varied regionally, being a 30% reduction in equatorial areas primarily because of increased light limitation resulting from deepening of the mixed layer overnight as well as enhanced storm activity, and 25% at moderate and high latitudes primarily due to increased grazing pressure resulting from late winter stratification events. Mini-blooms of phytoplankton and zooplankton occur in the model during these events, leading to zooplankton populations being sufficiently well developed to suppress the progress of phytoplankton blooms. A 10% increase in primary production was predicted in the peripheries of the oligotrophic gyres due to increased storm-induced nutrient supply end enhanced winter production during the short term stratification events that are resolved in the run forced by 6 h meteorological fields. By resolving the diurnal cycle, model performance was significantly improved with respect to several common problems: underestimated primary production in the oligotrophic gyres; overestimated primary production in the Southern Ocean; overestimated magnitude of the spring bloom in the subarctic Pacific Ocean, and overestimated primary production in equatorial areas. The result of using 6 h forcing on predicted ecosystem dynamics was profound, the effects persisting far beyond the hourly timescale, and having major consequences for predicted global and new production on an annual basis.</t>
  </si>
  <si>
    <t>Jeffers, Elizabeth S.; Bonsall, Michael B.; Watson, Jenny E.; Willis, Katherine J.</t>
  </si>
  <si>
    <t>Climate change impacts on ecosystem functioning: evidence from an Empetrum heathland</t>
  </si>
  <si>
    <t>10.1111/j.1469-8137.2011.03907.x</t>
  </si>
  <si>
    <t>The extent to which plants exert an influence over ecosystem processes, such as nitrogen cycling and fire regimes, is still largely unknown. It is also unclear how such processes may be dependent on the prevailing environmental conditions. Here, we applied mechanistic models of plantenvironment interactions to palaeoecological time series data to determine the most likely functional relationships of Empetrum (crowberry) and Betula (birch) with millennial-scale changes in climate, fire activity, nitrogen cycling and herbivore density in an Irish heathland. Herbivory and fire activity preferentially removed Betula from the landscape. Empetrum had a positive feedback on fire activity, but the effect of Betula was slightly negative. Nitrogen cycling was not strongly controlled by plant population dynamics. Betula had a greater temperature-dependent population growth rate than Empetrum; thus climate warming promoted Betula expansion into the heathland and this led to reduced fire activity and greater herbivory, which further reinforced Betula dominance. Differences in population growth response to warming were responsible for an observed shift to an alternative community state with contrasting forms of ecosystem functioning. Self-reinforcing feedback mechanisms which often protect plant communities from invasion may therefore be sensitive to climate warming, particularly in arctic regions that are dominated by cold-adapted plant populations.</t>
  </si>
  <si>
    <t>Kokkonen, K</t>
  </si>
  <si>
    <t>Mixed significance of plant vigor: two species of galling Pontania in a hybridizing willow complex</t>
  </si>
  <si>
    <t>10.1034/j.1600-0706.2000.900110.x</t>
  </si>
  <si>
    <t>Distributions of leaf galls and offspring performance of two Pontania sawfly species were explored in individual willows of the subarctic Salix caprea-starkeana hybrid complex. The more common sawfly, an undescribed species near the dolichura group (P1), had the highest gall numbers in trees with long shoots both in S. caprea and hybrids. While numbers were high on vigorously growing hybrids, offspring of PI were aborted significantly more often on hybrids than on pure hosts. Further, non-aborted galls were smaller on hybrids. Fast shoot growth may be important for pi sawflies, because females oviposit early in summer and larvae develop rapidly compared with the other species, Pontania pedunculi (P2). Distributions of P2 galls were related to tree height and not to shoot length in both parental and hybrid groups of willows. Like P1, also P2 offspring were frequently aborted on hybrids, but not significantly more often than on pure hosts, and P2 galls were equally large among the host groups. Survival of both species was related to abortion rates, while larvae were parasitized equally in all host groups. This study demonstrates that the significance of plant vigor may vary even for closely related galling sawflies exploiting the same hosts, or for the same species on different host plants. Vigorous growth may mislead gallers to oviposit on suboptimal plants.</t>
  </si>
  <si>
    <t>not comparing different levels of herbivore diversity</t>
  </si>
  <si>
    <t>Yang, Shiyong; Ruuhola, Teija; Haviola, Sanna; Rantala, Markus J.</t>
  </si>
  <si>
    <t>Temperature as a modifier of plant-herbivore interaction</t>
  </si>
  <si>
    <t>10.1007/s10886-006-9239-0</t>
  </si>
  <si>
    <t>Temperature directly affects the growth, survival, and development rates of poikilothermic insect herbivores; it may also have an important indirect impact, via the activities of plant defensive enzymes. The effects of wounding birch leaves and temperature on the growth and development rates of a Lepidopteran moth, Epirrita autumnata, were studied. We also examined the activities of a mountain birch (Betula pubescesns spp. czerepanovii) defensive enzymes, specifically the polyphenoloxidases (PPOs), in relation to temperature and wounding. The optimal temperature for early instars in terms of survival and developmental rates was between +15 and 20 degrees C. Wounding treatment had different effects on birch PPO activity depending on the temperature: at +12 degrees C, wounding decreased the activity, suggesting induced amelioration at that temperature, whereas at +25 degrees C, wounding increased the activity, suggesting induced resistance. However, larval growth was retarded slightly, but significantly, on the leaves of wounded twigs at both temperatures. Both PPO activity and larval growth rates were affected within 12 h, indicating the existence of a transcription- and translation-independent defense system in birch leaves. We suggest that underlying the increase in PPO activity and the decrease in larval growth rate may be H2O2, which has been shown to accumulate in response to wounding. Our results also provide a possible biological mechanism for the hypothesis that low temperatures promote the success of E. autumnata and other Lepidopteran larvae via decreased defensive enzyme activities of host plants at lower temperatures.</t>
  </si>
  <si>
    <t>Wilson, MC</t>
  </si>
  <si>
    <t>Late quaternary vertebrates and the opening of the ice-free corridor, with special reference to the genus bison</t>
  </si>
  <si>
    <t>10.1016/S1040-6182(96)90017-8</t>
  </si>
  <si>
    <t>The ice-free iorridor opened physically in early deglaciation, after 14 ka BP, but at first was not necessarily passable in an ecological sense. One way to gauge the timing of its 'ecological opening' is to establish a chronology for the arrival of immigrant animal species. The bison have excellent potential because of the abundance of their remains. Late Pleistocene and Early Holocene bison finds from western Canada north to the Peace River area extend the known database and provide new insights. Bison of 'southern' appearance (referable to B. bison antiquus) were present as far north as the Peace River region until about 10 ka BP. Bison populations in western Canada apparently underwent a rapid change at that time, such that barely 500 years later, bison of 'northern' appearance (referable to B. bison occidentalis) were established. The rapidity and pervasiveness of this change seem to defy an evolutionary explanation rooted in punctuated equilibrium or phenotypic change, and could indicate a sudden population influx through the newly opened corridor. Thus far. no late-glacial bison in western Canada have been dated in excess of 11.5 ka BP, with the possible exception of material from Empress, Alberta. if a steppe-tundra was established before that time, the absence of bison with either southern or northern affinities seems inexplicable. Outburst floods have undoubtedly removed part of the record by scouring gravel fills from valleys, but it is doubtful that they completely obliterated the fossil record of a gregarious herbivore such as the bison. Copyright (C) 1996 INQUA/Elsevier Science Ltd</t>
  </si>
  <si>
    <t>HOFSTEDE, RGM</t>
  </si>
  <si>
    <t>THE EFFECTS OF GRAZING AND BURNING ON SOIL AND PLANT NUTRIENT CONCENTRATIONS IN COLOMBIAN PARAMO GRASSLANDS</t>
  </si>
  <si>
    <t>10.1007/BF00155524</t>
  </si>
  <si>
    <t>The impact of extensive livestock farming on the physical and chemical characteristics of the volcanic soils and on the nutrient status of green plant tissues of neotropical alpine grasslands (paramo) is studied. Soil and plant samples were taken over a one-year period at five sites with different agricultural (grazing and burning) management. In the undisturbed paramo ecosystem, soil moisture (50-250%) and organic matter content are high (7-27%) and decomposition (11-35% yr(-1)) and element concentrations are low. Low temperatures (max &lt; 10 degrees C) and phosphorus fixation by the soil (5 mg P g(-1) soil) determine the low mineralization and turn-over rates. Multivariate analysis of laboratory results indicates that the season of sampling and the agricultural practice are the most important explanatory factors for variation of soil characteristics. After long-term heavy grazing, soils have a higher bulk density and a lower moisture content. The outcome of a litterbag experiment confirms the hypothesis of higher decomposition rates at grazed sites. In the intermediate (wet-dry) season, conditions were somewhat better for plant growth but the system remained nutrient limited. Surprisingly, no relation between soil density, moisture or carbon content and concentrations of available nutrients in the soil is found. This is supported by the rather uniform nutrient concentrations in green plant tissue among the sites. It is concluded therefore that the effect of burning and grazing on paramo soils is principally restricted to physical characteristics, and that differences in chemical characteristics of the soil do not cause differences in vegetation structure between grazed, burned and undisturbed sites.</t>
  </si>
  <si>
    <t>TOLVANEN, A</t>
  </si>
  <si>
    <t>DIFFERENCES IN RECOVERY BETWEEN A DECIDUOUS AND AN EVERGREEN ERICACEOUS CLONAL DWARF SHRUB AFTER SIMULATED ABOVEGROUND HERBIVORY AND BELOWGROUND DAMAGE</t>
  </si>
  <si>
    <t>10.1139/b94-110</t>
  </si>
  <si>
    <t>Insect and microtine rodent herbivory (defoliation and branch clipping, respectively) were simulated in stands of the deciduous Vaccinium myrtillus L. and evergreen V. vitis-idaea L. Rhizome connections around the treated plots were either left intact or severed. Recovery in the plots was monitored for two growth seasons, from 1991 to 1992. It was hypothesized that the evergreen V. vitis-idaea would suffer more from the simulated herbivory treatment than V. myrtillus, but that severing the rhizome connections would decrease recovery of both species, because clonal integration is disrupted and wounding may have a harmful influence on growth. After two growth seasons, recovery was complete from simulated herbivory in V. myrtillus, whereas the new dry biomass was reduced slightly (22-37%) or significantly (49%) compared with that of the control in V. vitis-idaea. Rhizome severing reduced the growth of the branches and ramets and the aboveground dry biomass by 34% compared with that of the unsevered control in V. myrtillus. In the evergreen V. vitis-idaea, severing slightly reduced growth, the effect being significant only in the clipped treatment. The results suggest that the deciduous V. myrtillus recovers more rapidly from simulated herbivory than the evergreen V. vitis-idaea. Rhizome severing is more detrimental to the growth of V. myrtillus, but less detrimental to recovery from simulated herbivory. Sexual reproduction decreases more in V. vitis-idaea than in V. myrtillus after damage.</t>
  </si>
  <si>
    <t>study conducted in Oulanka (outside our study area)</t>
  </si>
  <si>
    <t>Ahlholm, J; Helander, M; Elamo, P; Saloniemi, I; Neuvonen, S; Hanhimaki, S; Saikkonen, K</t>
  </si>
  <si>
    <t>Micro-fungi and invertebrate herbivores on birch trees: fungal mediated plant-herbivore interactions or responses to host quality?</t>
  </si>
  <si>
    <t>10.1046/j.1461-0248.2002.00368.x</t>
  </si>
  <si>
    <t>We studied interactions between microfungi and herbivores sharing a host tree. In a series of experiments and field observations over a 3-year period, we compared phenotypic and genetic correlations of fungal frequencies and performance of invertebrate herbivores growing on mature half-sib progenies of mountain birches (Betula pubescens ssp. czerepanovii ) in two environments, a forested river valley and an adjacent higher-elevation mountain birch woodland. We found little support for direct relation between fungal frequencies and performance of herbivore species. Instead, genetic correlations, particularly between autumnal moth (Epirrita autumnata ) and rust fungus (Melampsoridium betulinum ), suggest that herbivore performance may be caused by (1) genetic differences in plant quality for fungi and herbivores, or (2) genetic differences in responses to environmental conditions.</t>
  </si>
  <si>
    <t>Courault, Romain; Cohen, Marianne</t>
  </si>
  <si>
    <t>Evolution of Land Cover and Ecosystem Services in the Frame of Pastoral Functional Categories: A Case Study in Swedish Lapland</t>
  </si>
  <si>
    <t>10.3390/su12010390</t>
  </si>
  <si>
    <t>Ecosystem services (ES) are a key-component for sustainable management of human-environment systems, particularly in polar environments where effects of global changes are stronger. Taking local knowledge into account allows the valuation of ES experienced by stakeholders. It is the case for reindeer herders in Scandinavia, the ungulate being a keystone specie for subarctic socio-ecosystems. We adapt the ecosystem services assessment (ESA) proposed in Finland to the case study of the Gabna herders' community (Sweden), considering its cultural, geographical, and dynamic specificities. We used Saami ecological categories over the land-use categories of the CORINE Land Cover (CLC). We reassessed ES at the scale of the Gabna community and its seasonal pastures. We studied their evolution over 2000-2018, using CLC maps and Change CLC maps. Integration of Saami ecological categories in the classification of land cover did not substantially change the land cover distributions. However, ES were greater in Saami land use compared to other CLC categories. Cultural services were higher for summer and interseasonal pastures, dedicated to the reindeer reproduction, suggesting interactions between provisioning and cultural ES. Land cover changes are mostly represented by intensive forestry (5% of winter pastures) impeding reindeer grazing activity, while other seasonal pasture landscape composition stayed comparable along time. Consequently, forest activity, and in a lesser extent glacier melting and urbanization are the main drivers of the temporal evolution of ES. In the frame of pastoral landscapes conservation, the use of local terminologies opens perspectives for a holistic approach in environmental science. It raises the importance of local stakeholders as co-researchers in nature conservation studies.</t>
  </si>
  <si>
    <t>Daase, Malin; Soreide, Janne E.; Martynova, Daria</t>
  </si>
  <si>
    <t>Effects of food quality on naupliar development in Calanus glacialis at subzero temperatures</t>
  </si>
  <si>
    <t>10.3354/meps09075</t>
  </si>
  <si>
    <t>We studied the naupliar development of the calanoid copepod Calanus glacialis, a key herbivore in the Arctic marine ecosystem. Eggs obtained from females collected at 78 degrees N in Svalbard, Norway, in May 2008 were reared at -1.2 degrees C in a temperature-controlled room. Stage-specific naupliar development time, survival and naupliar size were studied in response to different food qualities, i.e. low versus high proportions of polyunsaturated fatty acids (PUFAs) and low versus high element molar ratios (C:N and C:P). Length measurements of consecutive naupliar stages were obtained from image analysis of digital photos taken every second day. A length-frequency analysis revealed distinct size classes for each stage. Stage duration of the 6 naupliar stages varied between 6 and 27 d. The longest stage duration was measured for Stage NIII. Development time from hatching to Stage NVI was shortest (41.9 d) for nauplii reared under high algal bloom chlorophyll a (chl a) concentrations (similar to 20 mu g chl a l(-1)) with algae of high food quality (control). Starved nauplii developed the slowest and showed highest mortality. High mortality was also recorded for nauplii fed with algae grown under a phosphorous limitation that were offered at the same chl a concentrations as the control treatment. These algae had lower PUFA concentrations and higher element molar ratios and were, thus, of lower food quality than the control algae. However, comparable development times and naupliar sizes were found for nauplii fed with algae of high or low food quality. This is the first study that successfully follows the entire naupliar development of Calanus glacialis at subzero temperatures.</t>
  </si>
  <si>
    <t>Santalahti, Minna; Sun, Hui; Sietio, Outi-Maaria; Koster, Kajar; Berninger, Frank; Laurila, Tuomas; Pumpanen, Jukka; Heinonsalo, Jussi</t>
  </si>
  <si>
    <t>Reindeer grazing alter soil fungal community structure and litter decomposition related enzyme activities in boreal coniferous forests in Finnish Lapland</t>
  </si>
  <si>
    <t>10.1016/j.apsoil.2018.08.013</t>
  </si>
  <si>
    <t>Reindeer grazing in northern boreal zone affects forest floor vegetation heavily and alters the vegetation structure. However, the effect of grazing on soil fungal communities, which are intimately linked to plants, is not currently known. Therefore, our objectives were to investigate changes caused by reindeer grazing on soil fungal communities, litter decomposition rate and litter degrading extracellular enzyme activities. The study was conducted in four areas divided into grazed and non-grazed sites (all together 38 sample plots) in northern boreal forests in Finnish Lapland. Fungal communities were analyzed from humus with high-throughput sequencing technology (454-pyrosequencing), and litter mass loss and extracellular enzyme activities were analyzed after a one-year litterbag experiment. The results showed that grazing significantly affected the fungal community structure and the abundance of certain fungal genera and species. Grazing also decreased laccase and enhanced cellobiohydrolase I activities from the litterbags. Our study is one of the first to describe detailed fungal community composition in sites with long-term history of reindeer grazing and exclusion. Our results indicate that reindeer grazing alter fungal community structure and litter degradation related enzyme activities in the northern boreal forest soils.</t>
  </si>
  <si>
    <t>Klodd, Anne E.; Nippert, Jesse B.; Ratajczak, Zak; Waring, Hazel; Phoenix, Gareth K.</t>
  </si>
  <si>
    <t>Tight coupling of leaf area index to canopy nitrogen and phosphorus across heterogeneous tallgrass prairie communities</t>
  </si>
  <si>
    <t>10.1007/s00442-016-3713-3</t>
  </si>
  <si>
    <t>Nitrogen (N) and phosphorus (P) are limiting nutrients for many plant communities worldwide. Foliar N and P along with leaf area are among the most important controls on photosynthesis and hence productivity. However, foliar N and P are typically assessed as species level traits, whereas productivity is often measured at the community scale. Here, we compared the community-level traits of leaf area index (LAI) to total foliar nitrogen (TFN) and total foliar phosphorus (TFP) across nearly three orders of magnitude LAI in grazed and ungrazed tallgrass prairie in north-eastern Kansas, USA. LAI was strongly correlated with both TFN and TFP across communities, and also within plant functional types (grass, forb, woody, and sedge) and grazing treatments (bison or cattle, and ungrazed). Across almost the entire range of LAI values and contrasting communities, TFN:TFP ratios indicated co-limitation by N and P in almost all communities; this may further indicate a community scale trend of an optimal N and P allocation per unit leaf area for growth. Previously, results from the arctic showed similar tight relationships between LAI:TFN, suggesting N is supplied to canopies to maximize photosynthesis per unit leaf area. This tight coupling between LAI, N, and P in tallgrass prairie suggests a process of optimal allocation of N and P, wherein LAI remains similarly constrained by N and P despite differences in species composition, grazing, and canopy density.</t>
  </si>
  <si>
    <t>Balestrini, Nassim Winnie; Bilodeau, Chantal</t>
  </si>
  <si>
    <t>Writing Plays That Are Climate Change</t>
  </si>
  <si>
    <t>10.1515/jcde-2020-0004</t>
  </si>
  <si>
    <t>Montreal-born playwright, translator, and climate change theater activist Chantal Bilodeau is currently based in New York City. As a co-founder of the biennial Climate Change Theatre Action (CCTA), which is a growing international initiative to foster climate change awareness through the performance of very short plays commissioned from playwrights in dozens of countries, she has been dividing her time between coordinating theater-based activism, publishing, and curating a blog series on HowlRound.com, and writing short plays as well as an eight-part series of full-length dramas. As she argues in her 2015 article In Search of a New Aesthetic, it is necessary to move beyond writing plays about climate change to writing plays that are climate change - plays that embody, in form, content, and process, the essence of the issues we are facing. Plays where the concept of climate change is so integral to the work that the term doesn't even need to be uttered. New problems cannot be solved with old solutions. A new consciousness requires new artistic constructs. On the eve of the CDE conference, Chantal Bilodeau spoke about her research-based creative process at a public event in downtown Graz. At the conference, she presented a keynote on how her work in climate change theater addresses crisis as an ongoing condition. This interview provides detailed insights into Bilodeau's artistic concepts, theater practices, and climate change activism.</t>
  </si>
  <si>
    <t>Dieker, Petra; Drees, Claudia; Assmann, Thorsten</t>
  </si>
  <si>
    <t>Two high-mountain burnet moth species (Lepidoptera, Zygaenidae) react differently to the global change drivers climate and land-use</t>
  </si>
  <si>
    <t>10.1016/j.biocon.2011.07.018</t>
  </si>
  <si>
    <t>Uphill shifts of alpine species have been associated with climate warming; however, land-use change can act simultaneously. We surveyed two related alpine burnet moth species in the Pyrenees to determine whether there was an uphill shift in the range of these two species and, if so, whether this was driven by climate and/or land-use changes. In 2008/09 we revisited 28 sites at the lower attitudinal range limits at which the species had been recorded between 1958 and 1986 (data were obtained from museum collections, distribution atlas, researchers' field notes). We also recorded the recent upper range limits. The arctic-alpine Zygaena exulans showed an uphill shift (148 m +/- SD 87 m/decade) at all sites; at four sites the species has even become extinct. Changes in the lower attitudinal range limits were attributed to climate change. For the endemic species Zygaena anthyllidis we only ascertained an uphill shift at one third of the sites investigated (60 m +/- SD 74 m/decade): these shifts were due to changes in grazing intensities. As both species colonize very high summits, further uphill shifts of the upper limits are no longer possible. The studied con-generic species are affected by different global change drivers. Our data indicate the considerable role of land-use in conservation and suggest that it can even exceed the impact of climate change. Ongoing climate change is likely to jeopardize the long-term survival of Z. exulans in the Pyrenees; 1 anthyllidis, however, may be preserved by appropriate management in the subalpine belt. (C) 2011 Elsevier Ltd. All rights reserved.</t>
  </si>
  <si>
    <t>Balaguru, Karthik; Doney, Scott C.; Bianucci, Laura; Rasch, Philip J.; Leung, L. Ruby; Yoon, Jin-Ho; Lima, Ivan D.</t>
  </si>
  <si>
    <t>Linking deep convection and phytoplankton blooms in the northern Labrador Sea in a changing climate</t>
  </si>
  <si>
    <t>10.1371/journal.pone.0191509</t>
  </si>
  <si>
    <t>Wintertime convective mixing plays a pivotal role in the sub-polar North Atlantic spring phytoplankton blooms by favoring phytoplankton survival in the competition between light-dependent production and losses due to grazing and gravitational settling. We use satellite and ocean reanalyses to show that the area-averaged maximum winter mixed layer depth is positively correlated with April chlorophyll concentration in the northern Labrador Sea. A simple theoretical framework is developed to understand the relative roles of winter/spring convection and gravitational sedimentation in spring blooms in this region. Combining climate model simulations that project a weakening of wintertime Labrador Sea convection from Arctic sea ice melt with our framework suggests a potentially significant reduction in the initial fall phytoplankton population that survive the winter to seed the region's spring bloom by the end of the 21 st century.</t>
  </si>
  <si>
    <t>Miller, Gordon R.; Geddes, Claire; Mardon, David K.</t>
  </si>
  <si>
    <t>Effects of excluding sheep from an alpine dwarf-herb community</t>
  </si>
  <si>
    <t>10.1080/17550871003713726</t>
  </si>
  <si>
    <t>Background: The Festuca ovina-Alchemilla alpina-Silene acaulis dwarf-herb community is a rare component of the few and scattered calcareous grasslands found at high altitude in the Scottish Highlands. It contains nationally scarce and rare arctic-alpine species. The community is often heavily grazed and it has been suggested that it is a plagioclimax maintained by herbivores, principally sheep. Aim: Determine the role of sheep grazing in conserving the dwarf-herb community on Ben Lawers, Perthshire, Scotland. Methods: Sheep-proof cages were erected each spring from 1987 to 1996 and dismantled again each autumn. Species cover, the height of the vegetation, the amount of litter and the extent of bare ground were estimated every summer. Data were analysed by repeated measures analysis of variance. Results: Excluding sheep caused major shifts in the balance amongst species. Initially, graminoids and some forbs increased in cover, the vegetation increased in height and the amount of bare ground decreased. However this was followed by a decline in the cover of graminoids as bryophytes proliferated and litter accumulated. Conclusion: Sheep grazing is essential to the maintenance of the dwarf-herb community. Permanent removal of sheep might lead to the development of bryophyte-rich, tall-herb and/or scrub vegetation.</t>
  </si>
  <si>
    <t>CHOU, R; VARDY, C; JEFFERIES, RL</t>
  </si>
  <si>
    <t>ESTABLISHMENT FROM LEAVES AND OTHER PLANT FRAGMENTS PRODUCED BY THE FORAGING ACTIVITIES OF GEESE</t>
  </si>
  <si>
    <t>10.2307/2389520</t>
  </si>
  <si>
    <t>1. A number of aquatic or semi-aquatic plant species are capable of extensive adventive spread. Two species common in saltmarshes throughout the Arctic, Puccinellia phryganodes and Carex subspathacea, undergo extensive clonal reproduction. Seed set has never been observed in the grass and the sedge sets seed infrequently. 2. The production of vegetative propagules is enhanced by the foraging activities of geese. Large numbers of leaves, shoots and rooted tillers are released into the environment. Some of these establish in soft sediment. 3. Experimental studies show that these different types of plant fragments are capable of developing into mature plants when planted in pots filled with coastal sediment and when planted directly in saltmarsh sediments. 4. The activities of the herbivore result in both the destruction of existing swards and the production of propagules capable of recolonizing disturbed areas affected by the geese.</t>
  </si>
  <si>
    <t>Iguchi, N</t>
  </si>
  <si>
    <t>Spatial/temporal variations in zooplankton biomass and ecological characteristics of major species in the southern part of the Japan Sea: a review</t>
  </si>
  <si>
    <t>10.1016/j.pocean.2004.06.007</t>
  </si>
  <si>
    <t>During the 1990s many studies on zooplankton in the Japan Sea have been carried out. In this review, I have synthesized the study of horizontal distribution, seasonal and annual variations of zooplankton biomass, and ecological characteristics of major component species in the southern Japan Sea, which area is influenced by the warm Tsushima Current. The zooplankton biomass (annual mean) in the southern Japan Sea was lower than in the subarctic Pacific, including the northern Japan Sea, and similar to biomass levels in Kuroshio waters. Temporal variations in zooplankton biomass showed both seasonal and year-to-year components. Seasonal biomass increases to a maximum in spring with a weak secondary peak in autumn. As for long-term changes, 3-6 year cycles were identified, with the dynamics of the surface warm Tsushima Current and the subsurface cold water playing important roles in determining the yearly zooplankton community structure and biomass. Cold water species in the southern Japan Sea had extensive diel vertical migrations whose range is restricted in summer by the development of a thermocline. Among these species, the herbivores Euphausia pacifica and Metridia pacifica encounter a lower food supply, resulting in lower growth rates. The vertical dispersal of epipelagic carnivorous zooplankton such as Sagitta elegans and Themisto japonica to the deep-sea is probably facilitated by reduced interspecific competition. Their interaction with Japan Sea Proper Water, characterized by near-zero temperatures in the meso- and bathypelagic zones suppresses growth rates of the mesopelagic zooplankton. The lack of micronektonic predators in the mesopelagic zone may allow the persistence of slow growing populations. (C) 2004 Elsevier Ltd. All rights reserved.</t>
  </si>
  <si>
    <t>Meunier, Cedric L.; Gundale, Michael J.; Sanchez, Irene S.; Liess, Antonia</t>
  </si>
  <si>
    <t>Impact of nitrogen deposition on forest and lake food webs in nitrogen-limited environments</t>
  </si>
  <si>
    <t>10.1111/gcb.12967</t>
  </si>
  <si>
    <t>Increased reactive nitrogen (N-r) deposition has raised the amount of N available to organisms and has greatly altered the transfer of energy through food webs, with major consequences for trophic dynamics. The aim of this review was to: (i) clarify the direct and indirect effects of N-r deposition on forest and lake food webs in N-limited biomes, (ii) compare and contrast how aquatic and terrestrial systems respond to increased N-r deposition, and (iii) identify how the nutrient pathways within and between ecosystems change in response to N-r deposition. We present that N-r deposition releases primary producers from N limitation in both forest and lake ecosystems and raises plants' N content which in turn benefits herbivores with high N requirements. Such trophic effects are coupled with a general decrease in biodiversity caused by different N-use efficiencies; slow-growing species with low rates of N turnover are replaced by fast-growing species with high rates of N turnover. In contrast, N-r deposition diminishes below-ground production in forests, due to a range of mechanisms that reduce microbial biomass, and decreases lake benthic productivity by switching herbivore growth from N to phosphorus (P) limitation, and by intensifying P limitation of benthic fish. The flow of nutrients between ecosystems is expected to change with increasing N-r deposition. Due to higher litter production and more intense precipitation, more terrestrial matter will enter lakes. This will benefit bacteria and will in turn boost the microbial food web. Additionally, N-r deposition promotes emergent insects, which subsidize the terrestrial food web as prey for insectivores or by dying and decomposing on land. So far, most studies have examined N-r-deposition effects on the food web base, whereas our review highlights that changes at the base of food webs substantially impact higher trophic levels and therefore food web structure and functioning.</t>
  </si>
  <si>
    <t>JONASSON, S</t>
  </si>
  <si>
    <t>RESOURCE-ALLOCATION IN RELATION TO LEAF RETENTION TIME OF THE WINTERGREEN RHODODENDRON LAPPONICUM</t>
  </si>
  <si>
    <t>10.2307/1941206</t>
  </si>
  <si>
    <t>Extended leaf longevity has been explained both as an adaptation to conserve nutrients and to increase seasonal or life-time carbon gain. The relative importance of these possible adaptations was investigated in the wintergreen dwarf shrub Rhododendron lapponicum by analyses of responses of growth and nutrient allocation to early and late spring defoliation and to natural reduction of leaf biomass following flowering. Removal of old leaves at the time of budbreak had no effect on biomass accumulation and nutrient pools of the new shoots 1 mo later, although the defoliation prevented the transport of resorbed nutrients from old leaves to the new shoots. This transport accounted for by far the largest part of the increase in shoot N and P in undefoliated controls. Extra nutrients were not transported from stems and roots to compensate for the lost import from old leaves. Hence, defoliated plants compensated for the losses solely by increasing nutrient uptake. In contrast, defoliation 3 wk earlier caused a 29% reduction of annual shoot growth and a proportional decline of nutrient pools in the shoots, while the nutrient concentrations, reflecting the shoot nutrient status, did not decline. Almost identical responses were observed in unmanipulated plants the year after heavy flowering. Reproductive branches do not form leaves, resulting in a decreasing photosynthetic capacity and a reduction of resource storage and allocation to next year's leaf cohort. Although early and late spring defoliation caused equal losses of mobile nutrients, only the early defoliation decreased growth, suggesting that it was the loss of carbon rather than nutrients that affected growth. This supports earlier observations that the extended retention time of leaves in wintergreen and evergreen species plays a greater role in improving the carbon balance than in supplying the new leaves with nutrients.</t>
  </si>
  <si>
    <t>Oddsdottir, Edda S.; Eilenberg, Jorgen; Sen, Robin; Harding, Susanne; Halldorsson, Gudmundur</t>
  </si>
  <si>
    <t>Early reduction of Otiorhynchus spp. larval root herbivory on Betula pubescens by beneficial soil fungi</t>
  </si>
  <si>
    <t>10.1016/j.apsoil.2010.03.009</t>
  </si>
  <si>
    <t>We present novel findings highlighting the early effects of inoculation of downy birch (Betula pubescens Ehrh.) seedlings with factorial combinations of beneficial soil fungi, namely, ectomycorrhizal and insect pathogenic fungi, on Otiorhynchus spp. larval root herbivory under Icelandic field conditions. Birch seedlings were pre-treated with (1) a mixture of four ectomycorrhizal fungal species: Paxillus involutus (Batsch: Fr.) Fr., Telephora terrestris Ehrh.: Fr., Phialophora finlandia Wang &amp; Wilcox. and Hebeloma sp., (2) the insect pathogenic fungus Metarhizium anisopliae (Metschnikoff) Sorokin or (3) a combined inoculum that included the four ectomycorrhizal fungal species and M. anisopliae. Non-inoculated seedlings served as untreated controls. Inoculated and control seedlings were transplanted into soils at three different sites representing eroded land, birch woodland and heathland. Assessment following the first growing season indicated that the effects on Otiorhynchus spp. larval root herbivory and seedling productivity of pre-inoculation with the ectomycorrhizal fungal species mixture and the insect pathogenic fungus, M. anisopliae, were highly dependent on site and treatment. Inoculation with ectomycorrhizal fungi and M. anisopliae significantly reduced root herbivory in both the birch woodland and, in particular, the eroded land sites. In the heathland site, no or even negative effects on root herbivory were observed. However, potential synergistic effects of combined inoculation with both ectomycorrhizal fungi and M. anisopliae were not identified under these experimental conditions. Accumulated seedling mortality ascribed to root herbivory after three growing seasons showed a significant site dependent response, but no significant treatment effect was detected. The effects of ectomycorrhizal and insect pathogenic fungi on root herbivory are discussed and we conclude that significant, although mostly unidentified, interactions between the inoculated fungi and the naturally occurring soil microorganisms may explain these findings. Such interactions require further detailed investigation in order to develop an efficient strategy for soil inoculation with beneficial fungi. (C) 2010 Elsevier B.V. All rights reserved.</t>
  </si>
  <si>
    <t>Crete, M; Ouellet, JP; Lesage, L</t>
  </si>
  <si>
    <t>Comparative effects on plants of caribou/reindeer, moose and white-tailed deer herbivory</t>
  </si>
  <si>
    <t>We reviewed the literature reporting negative or positive effects on vegetation of herbivory by caribou/reindeer, moose, and white-tailed deer in light of the hypothesis of exploitation ecosystems (EEH), which predicts that most of the negative impacts will occur in areas where wolves were extirpated. We were able to list 197 plant taxa negatively affected by the three cervid species, as opposed to 24 that benefited from their herbivory. The plant taxa negatively affected by caribou/reindeer (19), moose (37), and white-tailed deer (141) comprised 5%, 9%, and 11% of vascular plants present in their respective ranges. Each cervid affected mostly species eaten during the growing season: lichens and woody species for caribou/reindeer, woody species and aquatics for moose, and herbs and woody species for white-tailed deer. White-tailed deer were the only deer reported to feed on threatened or endangered plants. Studies related to damage caused by caribou/reindeer were scarce and often concerned lichens. Most reports for moose and white-tailed deer came from areas where wolves were absent or rare. Among the three cervids, white-tailed deer might damage the most vegetation because of its smaller size and preference for herbs.</t>
  </si>
  <si>
    <t>Taillon, Joelle; Barboza, Perry S.; Cote, Steeve D.</t>
  </si>
  <si>
    <t>Nitrogen allocation to offspring and milk production in a capital breeder</t>
  </si>
  <si>
    <t>10.1890/12-1424.1</t>
  </si>
  <si>
    <t>Nitrogen (N) is a limiting nutrient for many herbivores, especially when plant availability and N content are low during the period of maternal investment, which is common for arctic ungulates. We used natural abundance of N isotopes to quantify allocation of maternal nitrogen to neonatal calves and milk in wild migratory caribou (Rangifer tarandus). We contrasted female-calf pairs from two herds in northern Quebec/Labrador, Canada: Riviere-George herd (RG; low population size with heavy calves) and the Riviere-aux-Feuilles herd (RAF; high population size and small calves). We assessed whether females of both herds relied on body protein or dietary N to produce the neonatal calf and milk at calving and weaning. Female caribou of both herds relied mostly on body N for fetal development. RAF females allocated less body N to calves than did RG females (92% vs. 95% of calf N), which was consistent with the production of calves that were 8% smaller in RAF than in RG. Allocation of body N to milk was also high for both herds, similar at calving for RAF and RG females (88% vs. 91% of milk N, respectively), but lower in RAF than RG females (95% vs. 99% of milk N) at weaning, which was consistent with a small but significantly greater reliance on dietary N supplies to support milk production at weaning. Female caribou used body protein stores to ensure a constant supply of N for fetal growth and milk production that minimized the effects of trophic mismatches on reproduction. The combination of migration and capital investment may therefore allow females to produce calves and attenuate the effects of both temporal and spatial mismatches between vegetation green-up and calf growth, which ultimately would reduce trophic feedbacks on population growth. Our data suggest that small changes in maternal allocation of proteins over the long period of gestation produce significant changes in calf mass as females respond to changes in resources that accompany changes in the size and distribution of the population.</t>
  </si>
  <si>
    <t>Moller, EF; Nielsen, TG; Richardson, K</t>
  </si>
  <si>
    <t>The zooplankton community in the Greenland Sea: Composition and role in carbon turnover</t>
  </si>
  <si>
    <t>10.1016/j.dsr.2005.09.007</t>
  </si>
  <si>
    <t>The micro- and mesozooplankton communities in surface waters of the Greenland Sea are described based on data from five cruises covering an annual cycle. Special emphasis is given to the summer period (June and August), prior to and after the descent of Calanus spp. Calanus spp. dominated the copepod community during the spring bloom and in the beginning of the summer. However, during the summer, there was a pronounced shift in the zooplankton composition in the euphotic zone. In contrast to what has been observed in other Arctic systems, smaller genera such as Pseudocalanus spp., Oncaea spp. and Oithona spp. became abundant and the total copepod biomass remained high after the Calanus spp. descended for hibernation. The peak protozooplankton biomass in the Greenland Sea (June) co-occurred with the peak in Calanus spp. Protozooplankton biomass then decreased during the summer. Growth of protozooplankton and grazing rates of the two dominating non-Calanus genera, Oithona and Pseudocalanus, were measured. For both copepod genera, protozooplankton constituted 40% or more of the diet, and maximum clearance was on prey items with an equivalent spherical diameter between 15 and 30 mu m. The non-Calanus components of the zooplankton community were responsible for 70-99% of the total zooplankton grazing on phytoplankton during summer and were crucial for the recycling and respiration of primary production. (c) 2005 Elsevier Ltd. All rights reserved.</t>
  </si>
  <si>
    <t>Ahlholm, JU; Helander, M; Henriksson, J; Metzler, M; Saikkonen, K</t>
  </si>
  <si>
    <t>Environmental conditions and host genotype direct genetic diversity of Venturia ditricha, a fungal endophyte of birch trees</t>
  </si>
  <si>
    <t>We investigated whether genetic variation of a common foliar endophyte of birch trees, Venturia ditricha, is affected by environmental conditions or host genotype. Fungal samples were collected from 10 half-sibling families of mountain birch (Betula pubescens ssp. czerepanovii) grown in two environmental conditions with different daily average temperatures: a forested river valley and an adjacent open tundra (altitudinal difference 180 in). Genetic analysis of V. ditricha isolates was done using random amplified microsatellite polymerase chain reaction. We found that host genotypes, along with prevailing environmental conditions, influence the probability of infection by particular endophyte genotypes. The most susceptible host genotypes were highly infected with genetically similar endophyte genotypes, whereas the most resistant trees were poorly infected and they were infected by genetically dissimilar endophytes. Our results also showed environment-host genotype interactions, suggesting that the susceptibility of the host to a particular endophyte genotype may change in natural environments when environmental conditions are changed. It appears, that a particular endophyte genotype needs to find the right host genotype for a successful infection. There are many host genotypes in natural stands; this means, from the point of view of the fungus, the environment is heterogeneous. Thus, under the influence of birch tree genotypes, genetically differentiated subgroups of the endophytic fungus may be formed in different environments.</t>
  </si>
  <si>
    <t>Clauss, Marcus; Lechner, Isabel; Barboza, Perry; Collins, William; Tervoort, Theo A.; Suedekum, Karl-Heinz; Codron, Daryl; Hummel, Juergen</t>
  </si>
  <si>
    <t>The effect of size and density on the mean retention time of particles in the reticulorumen of cattle (Bos primigenius f. taurus), muskoxen (Ovibos moschatus) and moose (Alces alces)</t>
  </si>
  <si>
    <t>10.1017/S0007114510004101</t>
  </si>
  <si>
    <t>Particle passage from the reticulorumen (RR) depends on particle density and size. Forage particle density and size are related and change over time in the RR. Particle density mainly influences sorting in the reticulum, whereas particle size influences particle retention in the fibre mat of stratified rumen contents ('filter-bed' effect). We investigated these effects independently, by inserting plastic particles of different sizes (1, 10 and 20mm) and densities (1.03, 1.20 and 1.44 mg/ml) in the RR of cattle (Bos primigenius f. taurus) as a pilot study, and of muskoxen (Ovibos moschatus; n 4) and moose (Alces alces; n 2) both fed two diets (browse and grass). Faeces were analysed for plastic residues for 13 d after dosing to calculate mean retention times (MRT). The results confirmed previous findings of differences in absolute MRT between species. Comparing muskoxen with moose, there was no difference in the effect of particle density on the MRT between species but particle size had a more pronounced effect on the MRT in muskoxen than in moose. This indicated a stronger 'filter-bed effect' in muskoxen, in accord with the reports of stratified RR contents in this species v. the absence of RR content stratification in moose. Low-density particles were retained longer in both species fed on grass diets, indicating a contribution of forage type to the 'filter-bed effect'. The results indicate that retention based on particle size may differ between ruminant species, depending on the presence of a fibre mat in the RR, whereas the density-dependent mechanism of sedimentation in the RR is rather constant across species.</t>
  </si>
  <si>
    <t>KUPARINEN, J; BJORNSEN, PK</t>
  </si>
  <si>
    <t>SPATIAL-DISTRIBUTION OF BACTERIOPLANKTON PRODUCTION ACROSS THE WEDDELL-SCOTIA CONFLUENCE DURING EARLY AUSTRAL SUMMER 1988-1989</t>
  </si>
  <si>
    <t>We applied two methods to measure bacterioplankton production, the [H-3]-thymidine (TTI) and the [H-3]-leucine (LEU) incorporation into cold trichloroacetic acid precipitate. Both methods gave similar results of the distribution of production in time and space (r2 = 0.82, n = 66). Using empirically determined conversion factors the TTI gave production values from 21 to 125 mg Cm-2 day-1, which are within the range reported earlier from the Southern Ocean. Highest production rates were associated with the open water in the Confluence area (59-degrees-S - 60-degrees-S) and with the Scotia Sea front. Low production rates were recorded from the ice covered areas in the Weddell Sea and in the open Scotia Sea waters. Good correlation on an areal basis was found between bacterioplankton production and other measures of heterotrophy, including ETS (r2 = 0.93, n = 9) and NH4(r2 = 0.50, n = 21). Good correlation was also found between bacterioplankton and phytoplankton production (r2 = 0.63, n = 19). Bacterioplankton production seems to be driven by products from photosynthesis and heterotrophic processes, most likely grazing, which are tightly coupled to autotrophy. Quantitatively, bacterioplankton production was on an average 11% of net primary production, which is clearly a lower value than the 30% based on a review from temperate freshwater and marine ecosystems, but is comparable with values reported from the spring period in subarctic ecosystems. In comparison with the measurements of ETS, bacterioplankton contribution to community respiration was also lower than predicted from results from temperate ecosystems. We concluded from these results and the results obtained from microcosm experiments (Bjornsen and Kuparinen 1991b) that the flux of organic matter to eucaryote heterotrophs via bacterioplankton during spring and early summer periods in the Southern Ocean is of considerable, but not of equivalent importance as in temperate waters.</t>
  </si>
  <si>
    <t>Robinson, Sinikka I.; McLaughlin, Orla B.; Marteinsdottir, Bryndis; O'Gorman, Eoin J.</t>
  </si>
  <si>
    <t>Soil temperature effects on the structure and diversity of plant and invertebrate communities in a natural warming experiment</t>
  </si>
  <si>
    <t>10.1111/1365-2656.12798</t>
  </si>
  <si>
    <t>1. Global warming is predicted to significantly alter species physiology, biotic interactions and thus ecosystem functioning, as a consequence of coexisting species exhibiting a wide range of thermal sensitivities. There is, however, a dearth of research examining warming impacts on natural communities. 2. Here, we used a natural warming experiment in Iceland to investigate the changes in above-ground terrestrial plant and invertebrate communities along a soil temperature gradient (10 degrees C-30 degrees C). 3. The alpha-diversity of plants and invertebrates decreased with increasing soil temperature, driven by decreasing plant species richness and increasing dominance of certain invertebrate species in warmer habitats. There was also greater species turnover in both plant and invertebrate communities with increasing pairwise temperature difference between sites. There was no effect of temperature on percentage cover of vegetation at the community level, driven by contrasting effects at the population level. 4. There was a reduction in the mean body mass and an increase in the total abundance of the invertebrate community, resulting in no overall change in community biomass. There were contrasting effects of temperature on the population abundance of various invertebrate species, which could be explained by differential thermal tolerances and metabolic requirements, or may have been mediated by changes in plant community composition. 5. Our study provides an important baseline from which the effect of changing environmental conditions on terrestrial communities can be tracked. It also contributes to our understanding of why community-level studies of warming impacts are imperative if we are to disentangle the contrasting thermal responses of individual populations.</t>
  </si>
  <si>
    <t>Schweizer, Daniella; Jones, Holly P.; Holmes, Nick D.</t>
  </si>
  <si>
    <t>Literature Review and Meta-Analysis of Vegetation Responses to Goat and European Rabbit Eradications on Islands</t>
  </si>
  <si>
    <t>PACIFIC SCIENCE</t>
  </si>
  <si>
    <t>10.2984/70.1.5</t>
  </si>
  <si>
    <t>Introduced goats and European rabbits have caused devastating effects on island vegetation, and many successful efforts to eradicate these introduced animals have taken place mainly since the 1950s, Yet, a comprehensive review of vegetation response to goat and rabbit eradications is lacking. We conducted a literature search for articles on vegetation assessments before and after eradications. We conducted two kinds of reviews of species richness and cover response to eradication: a literature review for studies that provided qualitative or species-by-species responses to eradications and a meta-analysis on quantitative vegetation cover and species richness data A key finding from our literature search was a significant information gap in the reporting of vegetation responses after eradication. Of over 200 successful island eradications that have been conducted since the 1800s, we found only 23 eradication studies that met our criteria for inclusion in the present analysis. Plant richness and vegetation cover increased more often than they decreased after eradication. Results varied according to region, herbivore type, habitat, and vegetation type, suggesting island-specific circumstances influence responses. The effect of eradication on Sub-Antarctic tundra species richness and on tropical vegetation percentage cover was higher than for other types of vegetation. Few cases differentiate responses of native versus exotic plant species, despite native biodiversity protection being one common goal of introduced herbivore eradication. We strongly recommend before and after eradication vegetation monitoring to understand how island ecosystems respond to eradication. Continuous monitoring would provide guidance on whether active restoration strategies need to be implemented to recover key native species and on the development of a general model of expected vegetation response, which is an integral first step to accelerate our predictive ability of vegetation responses.</t>
  </si>
  <si>
    <t>Monaghan, Kieran A.; Miner, Alexander M.</t>
  </si>
  <si>
    <t>Effect of anadromous salmon redd construction on macroinvertebrate communities in a recently formed stream in coastal Alaska</t>
  </si>
  <si>
    <t>10.1899/08-071.1</t>
  </si>
  <si>
    <t>The construction of salmon redds represents a localized but intense disturbance to benthic substrate and associated flora and fauna. Pink salmon (Oncorhynchus gorbuscha) have a fixed 2-y life cycle. Thus, their spawning run in Wolf Point Creek, a 1(st)-order coastal stream in southeast Alaska, alternates between high-density (Odd years) and low-density (even years) returns. During July and August 1996 and 1998, counts of returning fish were low (&lt;2000 fish) with little evidence of streambed disturbance by redd construction, whereas in 1997, counts of returning fish were &gt;10,000 fish, and streambed disturbance was extensive. Coarse particulate organic matter and macroinvertebrate density and taxonomic richness were significantly lower in the main channel in 1997 than in 1996 or 1998. Macroinvertebrate densities and taxonomic richness were similar in all years in areas unsuitable for salmon redds (refugium habitat: margins, boulders, shallows). Macroinvertebrate drift density increased during the 1997 spawning run. Several taxa demonstrated circadian drift behavior, but the peak in redd construction activity coincided with an absence of nocturnal peaks for most macroinvertebrate taxa. Simulation of the abrasion and settling of material excavated during, redd construction caused a modest but significant increase in total macroinvertebrate drift density compared with unmanipulated reference sites. Drift density declined after the cessation of experimental disturbance, a result Suggesting that entombment and mortality associated with abrasion and settling was high and indicating that excavation, rather than abrasion and settling, was the most important process causing overall increase in drift density during redd construction. River habitat structure is a critical feature mediating the effects of disturbance associated with spawning salmon. Redd construction. displaces macroinvertebrates and opens habitable space. Thus, it is an important determinant of community structure and function and could influence the course of community succession.</t>
  </si>
  <si>
    <t>Soreide, JE; Hop, H; Falk-Petersen, S; Gulliksen, B; Hansen, E</t>
  </si>
  <si>
    <t>Macrozooplankton communities and environmental variables in the Barents Sea marginal ice zone in late winter and spring</t>
  </si>
  <si>
    <t>10.3354/meps263043</t>
  </si>
  <si>
    <t>The horizontal distribution of macrozooplankton (greater than or equal to3 mm) was studied with respect to changes in environmental conditions along 3 transects across the marginal ice zone (MIZ) in the NW Barents Sea during late winter (March 2000) and spring (May 1999). The water masses, which were identified by their salinity and temperature characteristics, largely determined the macrozooplankton composition, but season (late winter vs spring), geographical area (latitude and longitude) and bottom depth were also important. Almost 80% of the total macrozooplankton variability could be explained by changes in these environmental variables. Ice cover and the algal bloom situation had no significant impact on the horizontal macrozooplankton distribution early in the season (March to May). We sampled 3 main water masses: cold and less saline Arctic water (ArW), warm and saline Atlantic water (AtW) and mixtures of these (MIX); 5 distinct macrozooplankton communities were found, 2 in ArW (ArW bank and ArW slope), 2 in MIX (warm, &gt;1degreesC, and cold, &lt;0degreesC, MIX) and 1 in AtW. These communities were characterised by differences in species abundance rather than differences in taxonomic composition. Numerically important macrozooplankton were Calanus glacialis, C. hyperboreus, Thysanoessa inermis and Aglantha digitale. These were also important in terms of wet biomass together with Beroe cucumis, Clione limacina and Sagitta elegans. Good indicator species for ArW were C. glacialis, C. limacina, Mertensia ovum and Parathemisto libellulla, and for AtW Thysanoessa spp. (T. inermis, T. longicaudata and T. raschii). Characteristic for MIX, i.e. the Polar Front region, was low macrozooplankton abundance, biomass and species richness compared to AtW and ArW. Seasonal variability (late winter vs spring) accounted for 21% of the total macrozooplankton variability. Particularly the herbivores showed large seasonal variability in abundance and biomass, most probably due to their seasonal migration patterns.</t>
  </si>
  <si>
    <t>Alonso, C; Ruohomaki, K; Riipi, M; Henriksson, J</t>
  </si>
  <si>
    <t>Testing for prerequisites of local adaptation in an insect herbivore, Epirrita autumnata</t>
  </si>
  <si>
    <t>10.1080/11956860.2001.11682627</t>
  </si>
  <si>
    <t>There are three necessary requirements for local adaptation of insect herbivores to individual plants, namely the existence ii) plant phenotypic variation for traits affecting herbivore performance, ii) genotypic variation in the responses of herbivores to these traits, and iii) a genotypic trade-off to deal with different plant individuals (i.e., G x E interaction). In this paper we checked prerequisites 2 and 3 for Epirrita autumnata (Borkhausen) and its main host plant in northeastern Europe, birch trees (Betula spp.). Phenotypic variation in plant features affecting performance of this herbivore species (point 1) had been thoroughly verified earlier on. We studied additive genetic variation and maternal effects on larval feeding parameters (consumption, digestibility, growth) and pupal masses of the insect with a paternal half-sib design. The experiment was replicated on four trees with different chemical profiles to check for the existence of G x E interaction. Additive genetic variance was not significant for pupal mass nor for the feeding parameters studied at 3rd and 5th instar. However, we detected a significant maternal effect on both pupal masses, and rates of consumption and growth of the 5th instar larvae. Absence of G x E interactions for all the study traits suggests that local adaptation of E. autumnata to individual trees within populations is not likely.</t>
  </si>
  <si>
    <t>WASSMANN, P; PEINERT, R; SMETACEK, V</t>
  </si>
  <si>
    <t>PATTERNS OF PRODUCTION AND SEDIMENTATION IN THE BOREAL AND POLAR NORTHEAST ATLANTIC</t>
  </si>
  <si>
    <t>10.1111/j.1751-8369.1991.tb00647.x</t>
  </si>
  <si>
    <t>Pelagic systems arc potentially capable of retaining and recycling all autochthonous organic material. although some losses due to sinking particles inevitably occur. Relating processes in the surface layers quantitatively to vertical particle flux is difficult because only a small percentage of the total production is lost annually via sinking in the open ocean. Further, only a few types of particles contribute to this flux and only a small proportion of these may actually reach greater depths. Measurements of vertical flux with sediment traps revealed seasonal and regional patterns also within the northwestern Atlantic and indicate imbalances between particle formation and degradation. The classical pattern of spring bloom sedimentation followed by reduced loss rates has been found in shelf and shallow water regions such as the Norwegian Coastal Current and fjords and is also encountered in the Barents Sea. In the Norwegian Sea, however. thc seasonal pattern appears different as the seasonal maximum has been observed during late summer/autumn. The physical environment determines nutrient availability and hence the particles potentially available for sedimentation. Thc relationship between phyto- and zooplankton governs vertical flux seasonality, and zooplankters with different life cycles and feeding strategies further modify the principle patterns. Herbivores with life-cycle strategies involving overwintering of large biomass and predictable seasonal appearance (copepods, cuphausiids) will have a different impact than opportunistic organisms with very low overwintering biomass, for example salps and pteropods. The latter exhibit much greater interannual biomass variation and may thus contribute to interannual variability of thc vertical flux. Shelf systems of similar latitude arc generally comparable with respect to their flux patterns and also share similarities with marginal ice zones. Open ocean systems as thc Norwegian Sea, however, exhibit different patterns which are similar to the subarctic Pacific.</t>
  </si>
  <si>
    <t>Holopainen, Jarmo K.; Blande, James D.; Sorvari, Jouni</t>
  </si>
  <si>
    <t>Functional Role of Extrafloral Nectar in Boreal Forest Ecosystems under Climate Change</t>
  </si>
  <si>
    <t>FORESTS</t>
  </si>
  <si>
    <t>10.3390/f11010067</t>
  </si>
  <si>
    <t>Carbohydrate-rich extrafloral nectar (EFN) is produced in nectaries on the leaves, stipules, and stems of plants and provides a significant energy source for ants and other plant mutualists outside of the flowering period. Our review of literature on EFN indicates that only a few forest plant species in cool boreal environments bear EFN-producing nectaries and that EFN production in many boreal and subarctic plant species is poorly studied. Boreal forest, the world's largest land biome, is dominated by coniferous trees, which, like most gymnosperms, do not produce EFN. Notably, common deciduous tree species that can be dominant in boreal forest stands, such as Betula and Alnus species, do not produce EFN, while Prunus and Populus species are the most important EFN-producing tree species. EFN together with aphid honeydew is known to play a main role in shaping ant communities. Ants are considered to be keystone species in mixed and conifer-dominated boreal and mountain forests because they transfer a significant amount of carbon from the canopy to the soil. Our review suggests that in boreal forests aphid honeydew is a more important carbohydrate source for ants than in many warmer ecosystems and that EFN-bearing plant species might not have a competitive advantage against herbivores. However, this hypothesis needs to be tested in the future. Warming of northern ecosystems under climate change might drastically promote the invasion of many EFN-producing plants and the associated insect species that consume EFN as their major carbohydrate source. This may result in substantial changes in the diet preferences of ant communities, the preventative roles of ants against insect pest outbreaks, and the ecosystem services they provide. However, wood ants have adapted to using tree sap that leaks from bark cracks in spring, which may mitigate the effects of improved EFN availability.</t>
  </si>
  <si>
    <t>Wenne, Roman; Zbawicka, Malgorzata; Bach, Lis; Strelkov, Petr; Gantsevich, Mikhail; Kuklinski, Piotr; Kijewski, Tomasz; McDonald, John H.; Sundsaasen, Kristil Kindem; Arnyasi, Mariann; Lien, Sigbjorn; Kaasik, Ants; Herkul, Kristjan; Kotta, Jonne</t>
  </si>
  <si>
    <t>Trans-Atlantic Distribution and Introgression as Inferred from Single Nucleotide Polymorphism: Mussels Mytilus and Environmental Factors</t>
  </si>
  <si>
    <t>GENES</t>
  </si>
  <si>
    <t>10.3390/genes11050530</t>
  </si>
  <si>
    <t>Large-scale climate changes influence the geographic distribution of biodiversity. Many taxa have been reported to extend or reduce their geographic range, move poleward or displace other species. However, for closely related species that can hybridize in the natural environment, displacement is not the only effect of changes of environmental variables. Another option is subtler, hidden expansion, which can be found using genetic methods only. The marine blue musselsMytilusare known to change their geographic distribution despite being sessile animals. In addition to natural dissemination at larval phase-enhanced by intentional or accidental introductions and rafting-they can spread through hybridization and introgression with local congeners, which can create mixed populations sustaining in environmental conditions that are marginal for pure taxa. TheMytilusspecies have a wide distribution in coastal regions of the Northern and Southern Hemisphere. In this study, we investigated the inter-regional genetic differentiation of theMytilusspecies complex at 53 locations in the North Atlantic and adjacent Arctic waters and linked this genetic variability to key local environmental drivers. Of seventy-nine candidate single nucleotide polymorphisms (SNPs), all samples were successfully genotyped with a subset of 54 SNPs. There was a clear interregional separation ofMytilusspecies. However, all threeMytilusspecies hybridized in the contact area and created hybrid zones with mixed populations. Boosted regression trees (BRT) models showed that inter-regional variability was important in many allele models but did not prevail over variability in local environmental factors. Local environmental variables described over 40% of variability in about 30% of the allele frequencies ofMytilusspp. For the 30% of alleles, variability in their frequencies was only weakly coupled with local environmental conditions. For most studied alleles the linkages between environmental drivers and the genetic variability ofMytilusspp. were random in respect to coding and non-coding regions. An analysis of the subset of data involving functional genes only showed that two SNPs at Hsp70 and ATPase genes correlated with environmental variables. Total predictive ability of the highest performing models (r(2)between 0.550 and 0.801) were for alleles that discriminated most effectivelyM. trossulusfromM. edulisandM. galloprovincialis,whereas the best performing allele model (BM101A) did the best at discriminatingM. galloprovincialisfromM. edulisandM. trossulus. Among the local environmental variables, salinity, water temperature, ice cover and chlorophyllaconcentration were by far the greatest predictors, but their predictive performance varied among different allele models. In most cases changes in the allele frequencies along these environmental gradients were abrupt and occurred at a very narrow range of environmental variables. In general, regions of change in allele frequencies forM. trossulusoccurred at 8-11 psu, 0-10 degrees C, 60%-70% of ice cover and 0-2 mg m(-3)of chlorophylla,M. edulisat 8-11 and 30-35 psu, 10-14 degrees C and 60%-70% of ice cover and forM. galloprovincialisat 30-35 psu, 14-20 degrees C.</t>
  </si>
  <si>
    <t>Zhen, Wei; Zhang, Xiumei; Guan, Baohua; Yin, Chunyu; Yu, Jinlei; Jeppesen, Erik; Zhao, Xuefeng; Liu, Zhengwen</t>
  </si>
  <si>
    <t>Stocking of herbivorous fish in eutrophic shallow clear-water lakes to reduce standing height of submerged macrophytes while maintaining their biomass</t>
  </si>
  <si>
    <t>ECOLOGICAL ENGINEERING</t>
  </si>
  <si>
    <t>10.1016/j.ecoleng.2017.10.011</t>
  </si>
  <si>
    <t>To balance the conservation value versus recreational use of shallow lakes, moderate herbivory may be needed in eutrophic lakes to avoid near surface growth while maintaining high vegetation biomass close to the sediment. However, over-grazing or even complete elimination of macrophytes by grass carp (Ctenopharyngodon idella) commonly used for control purposes has often been observed, leading to a shift from a clear to a turbid phytoplankton-dominated state. We hypothesized that slow-growing and smaller-sized herbivorous fish species might be more suitable than grass carp to obtain the desired moderate control because they consume the top part of the vegetation without severely affecting the lower plant parts. To test the hypothesis, the effects of Wuchang bream (Megalobrama amblycephala), an endemic medium-sized herbivorous cyprinid, and grass carp on the biomass, density and trait of the macrophyte Vallisneria denseserrulata were compared in an enclosure experiment. We found that V. denseserrulata grew less tall but did not lose biomass under moderate herbivory by Wuchang bream due to increased plant density and leaf weight per length, whereas excessive herbivory by grass carp had strong negative effects on the plant biomass. Moreover, the plant had more and thicker leaves in the fish treatments than in the fishless controls. The growth of grass carp was much faster than that of Wuchang bream. Our findings suggest that stocking of Wuchang bream in proper densities may be more useful than grass carp for the management of V. denseserrulata and likely also other macrophyte species. More tests, especially at different fish densities are, however, needed to draw any firm conclusions regarding this hypothesis.</t>
  </si>
  <si>
    <t>Buentgen, Ulf; Liebhold, Andrew; Jenny, Hannes; Mysterud, Atle; Egli, Simon; Nievergelt, Daniel; Stenseth, Nils C.; Bollmann, Kurt</t>
  </si>
  <si>
    <t>European springtime temperature synchronises ibex horn growth across the eastern Swiss Alps</t>
  </si>
  <si>
    <t>10.1111/ele.12231</t>
  </si>
  <si>
    <t>Direct effects of climate change on animal physiology, and indirect impacts from disruption of seasonal synchrony and breakdown of trophic interactions are particularly severe in Arctic and Alpine ecosystems. Unravelling biotic from abiotic drivers, however, remains challenging because high-resolution animal population data are often limited in space and time. Here, we show that variation in annual horn growth (an indirect proxy for individual performance) of 8043 male Alpine ibex (Capra ibex) over the past four decades is well synchronised among eight disjunct colonies in the eastern Swiss Alps. Elevated March to May temperatures, causing premature melting of Alpine snowcover, earlier plant phenology and subsequent improvement of ibex food resources, fuelled annual horn growth. These results reveal dependency of local trophic interactions on large-scale climate dynamics, and provide evidence that declining herbivore performance is not a universal response to global warming even for high-altitude populations that are also harvested.</t>
  </si>
  <si>
    <t>McMeans, Bailey C.; Arts, Michael T.; Rush, Scott A.; Fisk, Aaron T.</t>
  </si>
  <si>
    <t>Seasonal patterns in fatty acids of Calanus hyperboreus (Copepoda, Calanoida) from Cumberland Sound, Baffin Island, Nunavut</t>
  </si>
  <si>
    <t>10.1007/s00227-012-1889-6</t>
  </si>
  <si>
    <t>The marine copepod Calanus hyperboreus accumulates large quantities of lipids and essential fatty acids during summer months in Northern oceans. However, few data exist regarding their winter fatty acid profiles, which could be informative regarding the use of lipids by C. hyperboreus to successfully survive and reproduce during times of ice-cover and limited food. The present study compared fatty acids of C. hyperboreus between summer (August 2007 and 2008) and winter (early April 2008 and 2009) in Cumberland Sound, Canada. Summer samples from both years had significantly higher apolyunsaturated fatty acids and unsaturation indices (based on mu g fatty acid mg dry tissue(-1)) than winter samples and separated on a principal component analysis due to higher 18:2n-6, 18:4n-3, and 20:5n-3, consistent with phytoplankton consumption. Winter C. hyperboreus had significantly higher amonounsaturated fatty acids (MUFA) versus summer samples and separated on the principal component analysis due to higher proportions of 16:1n-7, 20:1n-9, and 22:1n-9, suggesting they were not actively feeding. Based on the seasonal fatty acid comparison, C. hyperboreus was catabolizing specific fatty acids (e.g. 20:5n-3), conserving others (e.g. 22:6n-3), and maintaining or increasing biosynthesis of certain MUFA (e.g. 18:1n-9) during winter. These findings provide insight into the seasonal strategy of acquisition (summer) and utilization (winter) of specific fatty acids by a key Arctic organism and could become important for monitoring changes in fatty acids associated with decreased ice-cover duration due to climate warming.</t>
  </si>
  <si>
    <t>McCary, Matthew A.; Phillips, Joseph S.; Ramiadantsoa, Tanjona; Nell, Lucas A.; McCormick, Amanda R.; Botsch, Jamieson C.</t>
  </si>
  <si>
    <t>Transient top-down and bottom-up effects of resources pulsed to multiple trophic levels</t>
  </si>
  <si>
    <t>10.1002/ecy.3197</t>
  </si>
  <si>
    <t>Pulsed fluxes of organisms across ecosystem boundaries can exert top-down and bottom-up effects in recipient food webs, through both direct effects on the subsidized trophic levels and indirect effects on other components of the system. While previous theoretical and empirical studies demonstrate the influence of allochthonous subsidies on bottom-up and top-down processes, understanding how these forces act in conjunction is still limited, particularly when an allochthonous resource can simultaneously subsidize multiple trophic levels. Using the Lake MATIN SMALL LETTER Y WITH ACUTEvatn region in Iceland as an example system of allochthony and its potential effects on multiple trophic levels, we analyzed a mathematical model to evaluate how pulsed subsidies of aquatic insects affect the dynamics of a soil-plant-arthropod food web. We found that the relative balance of top-down and bottom-up effects on a given food web compartment was determined by trophic position, subsidy magnitude, and top predators' ability to exploit the subsidy. For intermediate trophic levels (e.g., detritivores and herbivores), we found that the subsidy could either alleviate or intensify top-down pressure from the predator. For some parameter combinations, alleviation and intensification occurred sequentially during and after the resource pulse. The total effect of the subsidy on detritivores and herbivores, including top-down and bottom-up processes, was determined by the rate at which predator consumption saturated with increasing size of the allochthonous subsidy, with greater saturation leading to increased bottom-up effects. Our findings illustrate how resource pulses to multiple trophic levels can influence food web dynamics by changing the relative strength of bottom-up and top-down effects, with bottom-up predominating top-down effects in most scenarios in this subarctic system.</t>
  </si>
  <si>
    <t>Gasiorowski, Michal; Hercman, Helena; Ridush, Bogdan; Stefaniak, Krzysztof</t>
  </si>
  <si>
    <t>Environment and climate of the Crimean Mountains during the Late Pleistocene inferred from stable isotope analysis of red deer (Cervus elaphus) bones from the Emine-Bair-Khosar Cave</t>
  </si>
  <si>
    <t>10.1016/j.quaint.2013.12.020</t>
  </si>
  <si>
    <t>The Crimean Peninsula is an extraordinary region located on the border between Europe and Asia. Its location made it an important refuge for migratory animals during the entire Pleistocene. The red deer (Cervus elaphus) was one of the most abundant species among large herbivores in the Crimean region. Its numerous remains were found in several cave sites, including the Emine-Bair-Khosar Cave. The bone-bearing sediments in the cave were deposited from MIS 3 to the beginning of the Holocene, with a significant hiatus during the Last Glacial Maximum (LGM). These two facts made it possible to reconstruct the climate changes and plant succession during the last 40,000 years. To recognise these processes, we studied the isotopic composition of carbon and nitrogen of collagen from red deer bones deposited in this trap cave. At the beginning, the delta N-15(coll) values varied widely, suggesting a relatively high proportion of grass in the red deer diet. The high N-15 concentrations were correlated with relatively high delta C-13(coll) values. This part of the sequence was probably deposited during a relatively warm and dry period (MIS 3) when steppe was the dominant vegetation type. Later, the delta N-coll values decreased significantly and the delta C-13(coll) remained basically unchanged. The prominent decrease in the soil activity suggests a climate deterioration and tundra development during MIS 2, before the Last Glacial Maximum (LGM). After LGM, during the Late Glacial, the delta C-13(coll) declined and the delta(15)Ncoll significantly increased, reflecting milder climate conditions and, probably, spread of forest near the cave. (C) 2013 Elsevier Ltd and INQUA. All rights reserved.</t>
  </si>
  <si>
    <t>Kuzmin, Yaroslav V.</t>
  </si>
  <si>
    <t>Extinction of the woolly mammoth (Mammuthus primigenius) and woolly rhinoceros (Coelodonta antiquitatis) in Eurasia: Review of chronological and environmental issues</t>
  </si>
  <si>
    <t>10.1111/j.1502-3885.2009.00122.x</t>
  </si>
  <si>
    <t>The current evidence for date and environmental preferences of the extinction of two middle-late Pleistocene megafaunal species, the woolly mammoth (Mammuthus primigenius Blum.) and woolly rhinoceros (Coelodonta antiquitatis Blum.), is presented in this review. It is suggested that extinction of these large herbivores in Eurasia was closely related to landscape changes near the Pleistocene-Holocene boundary (c. 12 000-9000 uncalibrated radiocarbon years ago, yr BP), mainly involving the widespread forest formations in the temperate and arctic regions of northern Eurasia and the loss of grasslands crucial to the existence of woolly mammoth and rhinoceros. However, some woolly mammoth populations survived well into the Holocene (up to c. 3700 yr BP), showing that the process of final extinction was fairly complex, with delays in some regions of up to several millennia. The possible role of Palaeolithic humans in the extinction of Late Pleistocene megafauna is also considered.</t>
  </si>
  <si>
    <t>Kie, JG; Bowyer, RT</t>
  </si>
  <si>
    <t>Sexual segregation in white-tailed deer: Density-dependent changes in use of space, habitat selection, and dietary niche</t>
  </si>
  <si>
    <t>10.2307/1383271</t>
  </si>
  <si>
    <t>Sexual segregation, defined as the exclusive use of different areas by males and females at specified spatial and temporal scales, is common among polygynous ruminants and in cervids in particular Underlying mechanisms for such segregation are not understood fully, and reports have included female cervids segregating into habitats of both poorer and better quality than those used by males. Furthermore, two competing hypotheses of sexual segregation (body-size hypothesis, reproductive-strategy hypothesis) predict different responses to changes in population density; an increase in degree of sexual segregation with increasing density in the former and a decrease in segregation in the latter. We examined patterns of sexual segregation among white-tailed deer (Odocoileus virginianus) on the Welder Wildlife Refuge in south Texas at moderate (39 deer/km(2)) and high (77 deer/km(2)) population densities during 1974 - 1977. At moderate density, females with young made greater use of chaparral-mixed grass habitat with dense cover than did males, where preferred herbaceous forage was less abundant, presumably for reasons of predator avoidance. At high density, which was a result of predator control, sexual segregation among male and females decreased during all seasons (P &lt; 0.05). Males that otherwise used more open habitats increased their use of the chaparral-mixed grass as levels of intraspecific competition increased. As spatial segregation between males and females decreased at the high population density, diets of both sexes shifted toward more graminoids and browse, and shifts were more pronounced among males. The result was decreased dietary overlap between sexes when measured by principal-component analysis. Measures of fat reserves suggested that although both females and males were in poorer condition at high density, females were affected to a greater extent than were males. This outcome suggested that females were not driving patterns of spatial segregation by being better able to compete with males for closely-cropped forages. Rather, predator avoidance by females with young related to the reproductive-strategy hypothesis best explained patterns we observed, and competition between sexes was rejected as a cause of sexual segregation.</t>
  </si>
  <si>
    <t>Parker, KL; Barboza, PS; Stephenson, TR</t>
  </si>
  <si>
    <t>Protein conservation in female caribou (Rangifer tarandus): Effects of decreasing diet quality during winter</t>
  </si>
  <si>
    <t>10.1644/1545-1542(2005)86[610:PCIFCR]2.0.CO;2</t>
  </si>
  <si>
    <t>Female caribou subsist primarily on lichens and some senescent browse during winter when demands for fetal growth add to costs of thermoregulation and mobility. Lichens, although potentially high in digestible energy, contain less protein than required for maintenance by most north-temperate ungulates. To understand the adaptations of caribou to the nutritional constraints of their primary food resource, we fed captive female caribou a sequence of 3 diets designed to resemble decreasing quality of forages during early, mid-, and late winter, respectively: high energy-high protein (HIGH), medium energy-low protein (MEDIUM), and low energy-low protein (LOW). In vitro digestibility of dry matter declined from 94% (HIGH) in November, to 66% (MEDIUM) in December and January, and to 53% (LOW) from February to April. Dietary protein averaged 19.8% in November and 4.3% from December to April. We used measures of body condition, stable isotopic signatures, and concentrations of nitrogen (N) metabolites to define protein dynamics in the animals. Subcutaneous rump fat declined between October and April from 2.3 cm +/- 0.3 SE to &lt; 0.5 cm as intake of digestible energy declined from 44.0 +/- 2.0 MJ/day to 16.3 +/- 3.2 MJ/day. In erythrocytes, increasing enrichment of carbon (C-13) throughout winter suggested that caribou reused body lipids, and increases in N-15 during January and February indicated that they also recycled amino-N. Urinary N was primarily urea with an isotopic signature that tracked dietary N-15 through late winter. Plasma urea-N declined from 44.0 +/- 2.6 mg/dl to 8.5 +/- 1.2 mg/dl as nitrogen intake declined from 91.5 +/- 5.3 g N/day to 14.1 +/- 0.9 g N/day. Examination of these data suggests that caribou catabolized dietary C and N in preference to endogenous fat reserves and body protein. Female caribou appear to tolerate low intakes of protein and energy in winter by minimizing net loss of body protein and reapportioning body reserves to support fetal growth.</t>
  </si>
  <si>
    <t>Di Giuseppe, Graziano; Cervia, Davide; Vallesi, Adriana</t>
  </si>
  <si>
    <t>Divergences in the Response to Ultraviolet Radiation Between Polar and Non-Polar Ciliated Protozoa UV Radiation Effects in Euplotes</t>
  </si>
  <si>
    <t>10.1007/s00248-011-9934-4</t>
  </si>
  <si>
    <t>Ultraviolet (UV) radiation has detrimental effects on marine ecosystems, in particular in the polar regions where stratospheric ozone reduction causes higher levels of solar radiation. We analyzed two polar species of Euplotes, Euplotes focardii and Euplotes nobilii, for the sensitivity to UV radiation in comparison with two akin species from mid-latitude and tropical waters. Results showed that they face UV radiation much more efficiently than the non-polar species by adopting alternative strategies that most likely reflect different times of colonization of the polar waters. While E. focardii, which is endemic to the Antarctic, survives for longer exposed to UV radiation, E. nobilii, which inhabits both the Antarctic and Arctic, recovers faster from UV-induced damage.</t>
  </si>
  <si>
    <t>KARLSSON, PF</t>
  </si>
  <si>
    <t>THE SIGNIFICANCE OF INTERNAL NUTRIENT CYCLING IN BRANCHES FOR GROWTH AND REPRODUCTION OF RHODODENDRON-LAPPONICUM</t>
  </si>
  <si>
    <t>10.2307/3545630</t>
  </si>
  <si>
    <t>The significance of internal nitrogen and phosphorus cycling for growth and reproduction was evaluated for the evergreen dwarf shrub Rhododendron lapponicum in a subarctic environment. The evaluation was made by analysing the seasonal dynamics of branch nitrogen and phosphorus pools and studying the effects of experimentally depleting the resources available from one-year-old leaves. Resource depletion was induced by shading the old foliage or removing it entirely. Responses were measured as growth and changes in nutrient pools (N and P) in new vegetative and reproductive parts. Non-reproductive branches maintained relatively constant resource levels over the growing season. Before leaf abscission these branches resorbed 78-79% of the leaf maximum N pool and 80-85% of the P pool and 30-36% of the leaf dry mass. Branch internal circulation of N and P provided the new vegetative growth with about 77 and 66%, respectively, of its N and P requirements. The maximum resource pool of reproductive branches was 1.4 (N) and 1.7 (P) times that of non-reproductive branches. Nutrient resorption from senescing leaves on reproductive branches was similar in magnitude to that on non-reproductive branches. For reproductive branches old leaves provided 50% of the N needed and 32% of the required P. Shading non-reproductive branches had a marginal effect on the growth of the current-year shoot whereas the removal of all one-year-old leaves had a marked effect. Seed weight decreased by 53% after defoliation but was not significantly affected by shading. By contrast shading and defoliation had similar effects on reproductive support tissues (i.e., all reproductive parts except seed) reducing their dry weight to 70% of control. Shading and defoliation had about equal effects on the new vegetative growth of reproductive branches. It was concluded that old leaves are an important source of resources for current-year growth and reproduction in R. lapponicum. For non-reproductive branches only the mineral nutrient supplies had a significant influence, whereas for reproductive branches the carbon supplied from old leaves also seemed to be important.</t>
  </si>
  <si>
    <t>Altenburger, A.; Blossom, H. E.; Garcia-Cuetos, L.; Jakobsen, H. H.; Carstensen, J.; Lundholm, N.; Hansen, P. J.; Moestrup, O.; Haraguchi, L.</t>
  </si>
  <si>
    <t>Dimorphism in cryptophytes-The case of Teleaulax amphioxeia/Plagioselmis prolonga and its ecological implications</t>
  </si>
  <si>
    <t>10.1126/sciadv.abb1611</t>
  </si>
  <si>
    <t>Growing evidence suggests that sexual reproduction might be common in unicellular organisms, but observations are sparse. Limited knowledge of sexual reproduction constrains understanding of protist ecology. Although Teleaulax amphioxeia and Plagioselmis prolonga are common marine cryptophytes worldwide, and are also important plastid donors for some kleptoplastic ciliates and dinoflagellates, the ecology and development of these protists are poorly known. We demonstrate that P. prolonga is the haploid form of the diploid T. amphioxeia and describe the seasonal dynamics of these two life stages. The diploid T. amphioxeia dominates during periods of high dissolved inorganic nitrogen (DIN) and low irradiance, temperature, and grazing (winter and early spring), whereas the haploid P. prolonga becomes more abundant during the summer, when DIN is low and irradiance, temperature, and grazing are high. Dimorphic sexual life cycles might explain the success of this species by fostering high genetic diversity and enabling endurance in adverse conditions.</t>
  </si>
  <si>
    <t>MOSBECH, A; GLAHDER, C</t>
  </si>
  <si>
    <t>ASSESSMENT OF THE IMPACT OF HELICOPTER DISTURBANCE ON MOLTING PINK-FOOTED GEESE ANSER-BRACHYRHYNCHUS AND BARNACLE GEESE BRANTA-LEUCOPSIS IN JAMESON LAND, GREENLAND</t>
  </si>
  <si>
    <t>Jameson Land, at the southern border of the high arctic zone in Northeast Greenland holds in the summer c. 5000 moulting Pink-footed Geese Anser brachyrhynchus and 5000 moulting Barnacle Geese Branta leucopsis and breeding populations of about 500 pairs of each species. Oil exploration activities in 1987 and 1988 have involved massive helicopter traffic. To assess the impact of this disturbance, the behavioural responses of the moulting geese to helicopter disturbance have been studied and related to time budget of undisturbed geese. Disturbance reactions were shown by the geese when helicopters approached to 10 km (large ones, Bell 212) or 5 km (small ones, Bell 206). Time budgets of Pink-footed Geese were strongly affected by the disturbance. They were seen to graze and rest less often and to swim more often, and probably did not get enough food. The effect on the time budget of Barnacle Geese was not so strong.</t>
  </si>
  <si>
    <t>Kimura, Fumihiko; Abe, Yoshiyuki; Matsuno, Kohei; Hopcroft, Russell R.; Yamaguchi, Atsushi</t>
  </si>
  <si>
    <t>Seasonal changes in the zooplankton community and population structure in the northern Bering Sea from June to September, 2017</t>
  </si>
  <si>
    <t>10.1016/j.dsr2.2020.104901</t>
  </si>
  <si>
    <t>Zooplankton community structure in the northern Bering Sea may change significantly over relatively short periods due to the inflow of different water masses and the seasonal release of meroplankton, although details of these changes are still unclear. We studied the zooplankton community in the northern Bering Sea from June to September of 2017 and examined seasonal changes in the community structure and stage structure of the dominant species. Zooplankton abundance ranged from 41,000 to 928,000 ind. m(-2), with the greatest abundances near 174 degrees W during July. Copepods were the dominant taxa, comprising 10-98% of zooplankton abundance, with benthic larvae such as bivalves dominant at some stations during July and August. Cluster analysis of abundances divided the station/zooplankton communities into seven groups. West of 172 degrees W, clear seasonal changes were not observed, because the Bering Chukchi Winter Water persisted in the deep layer and sampling was only conducted in this region in July and August. In contrast, the community structures east of 172 degrees W differed every month due to water masses changes, meroplankton release, and copepod production associated with the phytoplankton bloom. Despite the changes of water mass, development for the dominant large copepods (Calanus glacialis/marshallae, Eucalanus bungii and Metridia pacifica) was revealed from their population stage structures. Seasonal shifts in species within Neocalanus and appendicularians were driven by water mass exchanges. This study demonstrates that zooplankton community in the northern Bering Sea varies substantially on a monthly time scale. Therefore, to evaluate the impact of climate change on zooplankton, it is important to consider both the seasonal period and the dominant water masses present.</t>
  </si>
  <si>
    <t>Fiorillo, Anthony R.; Hasiotis, Stephen T.; Kobayashi, Yoshitsugu</t>
  </si>
  <si>
    <t>Herd structure in Late Cretaceous polar dinosaurs: A remarkable new dinosaur tracksite, Denali National Park, Alaska, USA</t>
  </si>
  <si>
    <t>10.1130/G35740.1</t>
  </si>
  <si>
    <t>The discovery of a new tracksite of mostly hadrosaurid dinosaur footprints, made by a herd living in an ancient high-latitude continental ecosystem, provides insight into the herd structure and behavior of northern polar dinosaurs and perspective on populations of large-bodied herbivores in an Arctic greenhouse world. This tracksite occurs in the Upper Cretaceous Cantwell Formation in the Alaska Range (Denali National Park, Alaska, United States), and it is the largest tracksite known from this far north. Preservation of the tracksite is exceptional: most tracks, regardless of size, contain skin impressions and they co-occur with well-preserved plant fossils and invertebrate trace fossils of terrestrial and aquatic insects. Statistical analyses of the tracks show that individuals of four different age classes of hadrosaurids lived together in a large social group. Our research results independently corroborate the growth curve for hadrosaurids proposed by paleohistologists that suggests that these dinosaurs experienced a period of rapid growth early in their life history.</t>
  </si>
  <si>
    <t>Auger-Methe, Marie; Derocher, Andrew E.; DeMars, Craig A.; Plank, Michael J.; Codling, Edward A.; Lewis, Mark A.</t>
  </si>
  <si>
    <t>Evaluating random search strategies in three mammals from distinct feeding guilds</t>
  </si>
  <si>
    <t>10.1111/1365-2656.12562</t>
  </si>
  <si>
    <t>1. Searching allows animals to find food, mates, shelter and other resources essential for survival and reproduction and is thus among the most important activities performed by animals. Theory predicts that animals will use random search strategies in highly variable and unpredictable environments. Two prominent models have been suggested for animals searching in sparse and heterogeneous environments: (i) the Levy walk and (ii) the composite correlated random walk (CCRW) and its associated area-restricted search behaviour. Until recently, it was difficult to differentiate between the movement patterns of these two strategies. 2. Using a new method that assesses whether movement patterns are consistent with these two strategies and two other common random search strategies, we investigated the movement behaviour of three species inhabiting sparse northern environments: woodland caribou (Rangifer tarandus caribou), barren-ground grizzly bear (Ursus arctos) and polar bear (Ursus maritimus). These three species vary widely in their diets and thus allow us to contrast the movement patterns of animals from different feeding guilds. 3. Our results showed that although more traditional methods would have found evidence for the Levy walk for some individuals, a comparison of the Levy walk to CCRWs showed stronger support for the latter. While a CCRW was the best model for most individuals, there was a range of support for its absolute fit. A CCRW was sufficient to explain the movement of nearly half of herbivorous caribou and a quarter of omnivorous grizzly bears, but was insufficient to explain the movement of all carnivorous polar bears. 4. Strong evidence for CCRW movement patterns suggests that many individuals may use a multiphasic movement strategy rather than one-behaviour strategies such as the Levy walk. The fact that the best model was insufficient to describe the movement paths of many individuals suggests that some animals living in sparse environments may use strategies that are more complicated than those described by the standard random search models. Thus, our results indicate a need to develop movement models that incorporate factors such as the perceptual and cognitive capacities of animals.</t>
  </si>
  <si>
    <t>NOROKORPI, Y; FRANK, H</t>
  </si>
  <si>
    <t>EFFECT OF STAND DENSITY ON DAMAGE TO BIRCH (BETULA-PUBESCENS) CAUSED BY PHYTOTOXIC AIR-POLLUTANTS</t>
  </si>
  <si>
    <t>Premature yellowing and browning of the foliage of deciduous trees was observed in western Finland up to the Arctic Circle during summer 1991. There is growing evidence that ubiquitous volatile organic air pollutants, especially C-2-halocarbons, may be converted to various secondary air pollutants, which are phytotoxic and broadly classed as herbicides. One of these, trichloroacetic acid, is found in considerable concentration in the foliage of northern forest trees. If uptake from the atmosphere is the prevailing process in tree exposure to herbicides, stand density of a forest should influence the extent of the damage. An experimental area for tending of young stands in various densities (500-5 100 stems per hectare), located within the damage zone in Rovaniemi, provided an ideal opportunity to investigate the damage and degree of defoliation of birch trees (Betula pubescens Ehrh.). The assessment was made in summer 1992. The proportion of injured trees and their degree of defoliation were inversely correlated with stand density exceeded 3 000 trees per hectare.</t>
  </si>
  <si>
    <t>Wold, Anette; Leu, Eva; Walkusz, Wojciech; Falk-Petersen, Stig</t>
  </si>
  <si>
    <t>Lipids in copepodite stages of Calanus glacialis</t>
  </si>
  <si>
    <t>10.1007/s00300-006-0233-3</t>
  </si>
  <si>
    <t>Calanus glacialis is a key herbivore in Arctic shelf seas. It feeds on primary producers and accumulates large energy reserves, primarily as wax esters. Lipid classes, fatty acids (FAs) and fatty alcohols (FAlcs) from copepodite stage II (CII) to adult females (AF) from Kongsfjorden, Svalbard, were studied in May 2004. Wax esters were the dominating lipid class in all stages, ranging from 34% of total lipids in CII to 60% in CIII-CV. Triacylglycerols increased from 8% of total lipids in CII to 23% in AF. In the earlier stages, 16:1n7 and 16:0 FAs and FAlcs were the major components of the neutral lipids, whereas the later stages were mainly characterized by the long-chained FAs and FAlcs 20:1n9 and 22:1n11. C. glacialis utilizes the short spring bloom to build up lipid reserves, mainly as wax esters, and it also incorporates effectively essential polyunsaturated FAs such as 20:5n3 and 22:6n3 in its polar lipids.</t>
  </si>
  <si>
    <t>BOUTIN, S; KREBS, CJ; BOONSTRA, R; DALE, MRT; HANNON, SJ; MARTIN, K; SINCLAIR, ARE</t>
  </si>
  <si>
    <t>POPULATION-CHANGES OF THE VERTEBRATE COMMUNITY DURING A SNOWSHOE HARE CYCLE IN CANADA BOREAL FOREST</t>
  </si>
  <si>
    <t>10.2307/3545676</t>
  </si>
  <si>
    <t>We measured the density changes of 22 species of vertebrates during a snowshoe cycle in northern Canada. Hares were the dominant herbivore in the system and changes in their numbers were correlated with changes in numbers of arctic ground squirrel, spruce grouse, ptarmigan, lynx, coyote, great horned owl, goshawk, raven and hawk owl. Hare numbers were not correlated with numbers of red-backed vole which showed peaks during the low, increase, and early decline phases of the hare cycle. Hawk owls were the only predator whose numbers correlated with changes in red-backed voles while boreal owls and weasels were correlated with densities of Microtus. Red squirrel, American kestrel, red-tailed hawk, northern harrier, wolverine, magpie, and gray jay showed no correlation with hare or vole numbers. We conclude that species in the boreal forests of Canada do not exhibit the strong synchrony found between voles and other members of the vertebrate community in northern Fennoscandia. We discuss some of the possible reasons for these differences.</t>
  </si>
  <si>
    <t>Gustine, David D.; Barboza, Perry S.; Addison, Jennifer; Shively, Rachel; Oliver, Lola</t>
  </si>
  <si>
    <t>Isotopic nitrogen in fecal fiber as an indicator of winter diet in caribou and muskoxen</t>
  </si>
  <si>
    <t>RAPID COMMUNICATIONS IN MASS SPECTROMETRY</t>
  </si>
  <si>
    <t>10.1002/rcm.6825</t>
  </si>
  <si>
    <t>RATIONALEThe ratios of stable nitrogen isotopes (N-15 values) in excreta have been used to examine aspects of trophic and nutritional ecology across taxa. Nitrogen fractions in feces of herbivores include endogenous (e.g., sloughed intestinal cells, unresorbed digestive secretions, and microbial debris) and dietary sources. For animals such as large herbivores, that have diets and feces with high concentrations of indigestible fiber, endogenous N-15 may constrain the use of fecal N-15 values to estimate dietary N-15 values and reconstruct diets. METHODSWe compared two techniques (detergent and detergent-free) to isolate fractions of plant fibers in the forages of caribou (Rangifer tarandus) and muskoxen (Ovibos moschatus); estimated the discrimination factors between the N-15 values of fecal fiber residues and of the diets of captive animals; and used the more effective isotopic tracer of dietary N-15 values to examine the relationships between the N-15 values of fecal residues and diet composition in several populations of wild caribou and muskoxen throughout North America in winter. RESULTSThe detergent-based approach contaminated the fractions of plant fibers in forages and feces with N-14, whereas the detergent-free method was a good proxy to estimate N-15 values of plant fibers (r(2)=0.92) and provided a better estimate of the fecal-fiber to diet discrimination factor for both species (caribou=3.6; muskoxen=2.8 parts per thousand). In wild populations, the N-15 values of fecal fibers reflected diet composition in muskoxen (adjusted R-2=0.43) but not caribou (adjusted R-2=0.06). CONCLUSIONSContamination from detergent residues prohibited the use of detergent extraction in isolating forage N-15 from endogenous N-15 in the feces of herbivores. Although N-15 values in fecal fibers can be used to track dietary N-15 values in wild herbivores, discrimination between fecal extracts and diet may vary with the contribution of endogenous nitrogen (N), and, therefore, residual endogenous N-15 in feces may limit dietary reconstructions from fecal N-15 values for some large herbivores. Published in 2014. This article is a U. S Government work and is in the public domain in the USA.</t>
  </si>
  <si>
    <t>Agersted, Mette Dalgaard; Nielsen, Torkel Gissel; Munk, Peter; Vismann, Bent; Arendt, Kristine Engel</t>
  </si>
  <si>
    <t>The functional biology and trophic role of krill (Thysanoessa raschii) in a Greenlandic fjord</t>
  </si>
  <si>
    <t>10.1007/s00227-011-1657-z</t>
  </si>
  <si>
    <t>Despite being a key zooplankton group, knowledge on krill biology from the Arctic is inadequate. The present study examine the functional biology and evaluate the trophic role of krill in the GodthAyenbsfjord (64 degrees N, 51 degrees W) SW Greenland, through a combination of fieldwork and laboratory experiments. Krill biomass was highest in the middle fjord and inner fjord, whereas no krill was found offshore. The dominating species Thysanoessa raschii revealed a type III functional response when fed with the diatom Thalassiosira weissflogii. At food saturation, T. raschii exhibited a daily ration of 1% body C d(-1). Furthermore, T. raschii was capable of exploiting plankton cells from 5 to 400 mu m, covering several trophic levels of the pelagic food web. The calculated grazing impact by T. raschii on the fjord plankton community was negligible. However, the schooling and migratory behaviour of krill will concentrate and elevate the grazing in specific areas of the euphotic zone.</t>
  </si>
  <si>
    <t>Aanes, R; Saether, BE; Oritsland, NA</t>
  </si>
  <si>
    <t>Fluctuations of an introduced population of Svalbard reindeer: the effects of density dependence and climatic variation</t>
  </si>
  <si>
    <t>10.1034/j.1600-0587.2000.230406.x</t>
  </si>
  <si>
    <t>The relative contribution of density-dependent and density-independent Factors on variation in the population growth rare of an introduced population Svalbard reindeer was studied by time series analysis. No significant effects of either direct or delayed density-dependence were found. Annual variation in population growth rate was strongly negatively related to amount of precipitation during winter (i.e. high growth rates occurred when winters were dry). There was no significant relationship between the NAG-index and the population growth rate. However, there was an interaction between population density and the climatic variables, i.e. the effect of climate was stronger at high densities. These results support the view that population fluctuations of arctic ungulates are strongly influenced by stochastic variation in climate.</t>
  </si>
  <si>
    <t>Lechner, Isabel; Barboza, Perry; Collins, William; Fritz, Julia; Guenther, Detlef; Hattendorf, Bodo; Hummel, Juergen; Suedekum, Karl-Heinz; Clauss, Marcus</t>
  </si>
  <si>
    <t>Differential passage of fluids and different-sized particles in fistulated oxen (Bos primigenius f. taurus), muskoxen (Ovibos moschatus), reindeer (Rangifer tarandus) and moose (Alces alces): Rumen particle size discrimination is independent from contents stratification</t>
  </si>
  <si>
    <t>10.1016/j.cbpa.2009.10.040</t>
  </si>
  <si>
    <t>Ruminant species differ in the degree that their rumen contents are stratified but are similar insofar that only very fine particles are passed from the forestomach to the lower digestive tract. We investigated the passage kinetics of fluid and particle markers (2, 10 and 20 mm) in fistulated cattle (Bos primigenius E taurus), muskoxen (Ovibos moschatus), reindeer (Rangifer tarandus) and moose (Alces alces) on different diets. The distribution of dry matter in the rumen and the viscosity of rumen fluids suggested that the rumen contents were more stratified in muskoxen than moose. Correspondingly, as in previous studies, the species differed in the ratio of mean retention times of small particles to fluids in the reticulorumen, which was highest in cattle (2.03) and muskoxen (1.97-1.98), intermediate in reindeer (1.70) and lowest in moose (0.98-1.29). However, the ratio of large to small particle retention did not differ between the species, indicating similarity in the efficiency of the particle sorting mechanism. Passage kinetics of the two largest particle classes did not differ, indicating that particle retention is not a continuous function of particle size but rather threshold-dependent. Overall, the results suggest that fluid flow through the forestomach differs between ruminant species. A lower relative fluid passage, such as in moose, might limit species to a browse-based dietary niche, whereas a higher relative fluid passage broadens the dietary niche options and facilitates the inclusion of, or specialization on, grass. The function of fluid flow in the ruminant forestomach should be further investigated. (C) 2009 Elsevier Inc. All rights reserved.</t>
  </si>
  <si>
    <t>Seabloom, Eric W.; Borer, Elizabeth T.; Buckley, Yvonne; Cleland, Elsa E.; Davies, Kendi; Firn, Jennifer; Harpole, W. Stanley; Hautier, Yann; Lind, Eric; Macdougall, Andrew; Orrock, John L.; Prober, Suzanne M.; Adler, Peter; Alberti, Juan; Anderson, T. Michael; Bakker, Jonathan D.; Biederman, Lori A.; Blumenthal, Dana; Brown, Cynthia S.; Brudvig, Lars A.; Caldeira, Maria; Chu, Chengjin; Crawley, Michael J.; Daleo, Pedro; Damschen, Ellen I.; D'Antonio, Carla M.; Decrappeo, Nicole M.; Dickman, Chris R.; Du, Guozhen; Fay, Philip A.; Frater, Paul; Gruner, Daniel S.; Hagenah, Nicole; Hector, Andrew; Helm, Aveliina; Hillebrand, Helmut; Hofmockel, Kirsten S.; Humphries, Hope C.; Iribarne, Oscar; Jin, Virginia L.; Kay, Adam; Kirkman, Kevin P.; Klein, Julia A.; Knops, Johannes M. H.; La Pierre, Kimberly J.; Ladwig, Laura M.; Lambrinos, John G.; Leakey, Andrew D. B.; Li, Qi; Li, Wei; Mcculley, Rebecca; Melbourne, Brett; Mitchell, Charles E.; Moore, Joslin L.; Morgan, John; Mortensen, Brent; O'Halloran, Lydia R.; Paertel, Meelis; Pascual, Jesus; Pyke, David A.; Risch, Anita C.; Salguero-Gomez, Roberto; Sankaran, Mahesh; Schuetz, Martin; Simonsen, Anna; Smith, Melinda; Stevens, Carly; Sullivan, Lauren; Wardle, Glenda M.; Wolkovich, Elizabeth M.; Wragg, Peter D.; Wright, Justin; Yang, Louie</t>
  </si>
  <si>
    <t>Predicting invasion in grassland ecosystems: is exotic dominance the real embarrassment of richness?</t>
  </si>
  <si>
    <t>10.1111/gcb.12370</t>
  </si>
  <si>
    <t>Invasions have increased the size of regional species pools, but are typically assumed to reduce native diversity. However, global-scale tests of this assumption have been elusive because of the focus on exotic species richness, rather than relative abundance. This is problematic because low invader richness can indicate invasion resistance by the native community or, alternatively, dominance by a single exotic species. Here, we used a globally replicated study to quantify relationships between exotic richness and abundance in grass-dominated ecosystems in 13 countries on six continents, ranging from salt marshes to alpine tundra. We tested effects of human land use, native community diversity, herbivore pressure, and nutrient limitation on exotic plant dominance. Despite its widespread use, exotic richness was a poor proxy for exotic dominance at low exotic richness, because sites that contained few exotic species ranged from relatively pristine (low exotic richness and cover) to almost completely exotic-dominated ones (low exotic richness but high exotic cover). Both exotic cover and richness were predicted by native plant diversity (native grass richness) and land use (distance to cultivation). Although climate was important for predicting both exotic cover and richness, climatic factors predicting cover (precipitation variability) differed from those predicting richness (maximum temperature and mean temperature in the wettest quarter). Herbivory and nutrient limitation did not predict exotic richness or cover. Exotic dominance was greatest in areas with low native grass richness at the site- or regional-scale. Although this could reflect native grass displacement, a lack of biotic resistance is a more likely explanation, given that grasses comprise the most aggressive invaders. These findings underscore the need to move beyond richness as a surrogate for the extent of invasion, because this metric confounds monodominance with invasion resistance. Monitoring species' relative abundance will more rapidly advance our understanding of invasions.</t>
  </si>
  <si>
    <t>Cizek, O; Bakesova, A; Kuras, T; Benes, J; Konvicka, M</t>
  </si>
  <si>
    <t>Vacant niche in alpine habitat: the case of an introduced population of the butterfly Erebia epiphron in the Krkonose Mountains</t>
  </si>
  <si>
    <t>10.1016/S1146-609X(02)00004-8</t>
  </si>
  <si>
    <t>A vacant niche in alpine habitats of the Krkonoge Mts. (Western Sudetes, Czech Republic) was colonised by a non-native butterfly Erebia epiphron (Lepidoptera: Nymphalidae, Satyrinae) as a result of artificial introduction of 50 females in 1932 and 1933. The species established a large population occupying an entire area above the timberline on one of parallel ridges (East) of the mountains, but it has not yet colonised the parallel Western ridge, which is almost identical in area, altitude and vegetation. We compared altitudinal distribution and adult habitats of the alien species and of its native congener, E. euryale. Distribution of both species was significantly affected by altitude, but habitat type predicted butterfly numbers better than altitude in regression models. The introduced species was sympatric with the native one near the timberline, but its altitudinal optimum was higher, within tundra grasslands, where the native E. euryale did not occur. Peak adult emergence of E. euryale was later than in E. epiphron and followed identical pattern in allopatry. The failure of E. epiphron to colonise the Western ridge is attributable to its incapability to disperse across wooded areas. The Krkonoge alpine communities are unsaturated with species, which is striking in comparison with native butterfly fauna of lower Hruby Jesenik Mts. We interpret this by a past encroachment of alpine grasslands in the Krkonoge Mts. by the dwarf pine Pinus mugo. (C) 2003 Editions scientifiques et medicales Elsevier SAS. All rights reserved.</t>
  </si>
  <si>
    <t>Sherfy, Mark H.; Anteau, Michael J.; Bishop, Andrew A.</t>
  </si>
  <si>
    <t>Agricultural Practices and Residual Corn During Spring Crane and Waterfowl Migration in Nebraska</t>
  </si>
  <si>
    <t>10.1002/jwmg.157</t>
  </si>
  <si>
    <t>Nebraska's Central Platte River Valley (CPRV) is a major spring-staging area for migratory birds. Over 6 million ducks, geese, and sandhill cranes (Grus canadensis) stage there en route to tundra, boreal forest, and prairie breeding habitats, storing nutrients for migration and reproduction by consuming primarily corn remaining in fields after harvest (hereafter residual corn). In springs 2005-2007, we measured residual corn density in randomly selected harvested cornfields during early (n = 188) and late migration (n = 143) periods. We estimated the mean density of residual corn for the CPRV and examined the influence of agricultural practices (post-harvest field management) and migration period on residual corn density. During the early migration period, residual corn density was greater in idle harvested fields than any other treatments of fields (42%, 48%, 53%, and 92% more than grazed, grazed and mulched, mulched, and tilled fields, respectively). Depletion of residual corn from early to late migration did not differ among post-harvest treatments but was greatest during the year when overall corn density was lowest (2006). Geometric mean early-migration residual corn density for the CPRV in 2005-2007 (42.4 kg/ha; 95% CI = 35.2-51.5 kg/ha) was markedly lower than previously published estimates, indicating that there has been a decrease in abundance of residual corn available to waterfowl during spring staging. Increases in harvest efficiency have been implicated as a cause for decreasing corn densities since the 1970s. However, our data show that post-harvest management of cornfields also can substantially influence the density of residual corn remaining in fields during spring migration. Thus, managers may be able to influence abundance of high-energy foods for spring-staging migratory birds in the CPRV through programs that influence post-harvest management of cornfields. (C) 2011 The Wildlife Society.</t>
  </si>
  <si>
    <t>NAGY, KA</t>
  </si>
  <si>
    <t>FIELD BIOENERGETICS OF MAMMALS - WHAT DETERMINES FIELD METABOLIC RATES</t>
  </si>
  <si>
    <t>AUSTRALIAN JOURNAL OF ZOOLOGY</t>
  </si>
  <si>
    <t>10.1071/ZO9940043</t>
  </si>
  <si>
    <t>Field metabolic rates (FMRs) of 61 species of mammals, as measured with doubly labelled water, range from 29 kJ day-1 (0.34 W) in pipistrel bats to 49 MJ day-1 (570 W) in northern elephant seals, which is a range of 1678 times. Most of this variation is due to differences in body mass; the least-squares, log-log regression of mammalian FMR on body mass (kJ day-1 = 5.27 g0.723) has a coefficient of determination (r2) of 0.961, indicating that variation in log(body mass) accounts for 96% of variation in log(FMR). The scaling of FMR in marsupials (kJ day-1 = 10.83 g0.582, 17 species) differs significantly from that in eutherian mammals (kJ day-1 = 4.63 g0.762, 44 species), and the respective r2-values (0.978 and 0.972) indicate that these taxonomic infraclasses explain another 1% of variation in log(FMR). After adjusting for mass and infraclass effects, residual variation is still substantial (2.5-fold among marsupials and 6-fold among eutherians). What accounts for this variation? Neither taxonomic order (or family within the Marsupialia), diet category (e.g. herbivore, camivore), nor habitat (e.g. marine, tundra) explained much residual variation, except that desert-dwelling eutherians had significantly lower FMRs than expected for eutherians of their mass. The failure of taxonomic and ecological categories to account for residual variation may be due, in part, to small sample sizes and skewed distributions of these categories along the mass axis, but it seems likely that other sources of variation, such as season, sex, age, ambient temperature, daily behaviour pattern and food availability may have large effects on FMR that are not accounted for in this analysis.</t>
  </si>
  <si>
    <t>O'Leary, Donal, III; Inouye, David; Dubayah, Ralph; Huang, Chengquan; Hurtt, George</t>
  </si>
  <si>
    <t>Snowmelt velocity predicts vegetation green-wave velocity in mountainous ecological systems of North America</t>
  </si>
  <si>
    <t>INTERNATIONAL JOURNAL OF APPLIED EARTH OBSERVATION AND GEOINFORMATION</t>
  </si>
  <si>
    <t>10.1016/j.jag.2020.102110</t>
  </si>
  <si>
    <t>The timing of spring initiates an important period for resource availability for large trophic webs within ecosystems, including forage for grazing animals, flowers for pollinators, and the higher trophic levels that depend on these resources. Spring timing is highly variable across space, being influenced strongly by the departure of snow cover (i.e. snowmelt timing, in locations with a seasonal snowpack), climate, weather, elevation, and latitude. When spring timing occurs along a gradient (e.g. spring arriving later in higher elevations of mountainous terrain), the organisms that rely on spring resources often migrate to maintain an optimal position for spring resources - a phenomenon known as 'surfing the green wave.' While this behavior has been observed by tracking animals, there have been no studies to quantify the green wave as a movement across space and time. Furthermore, considering that snowmelt timing has moderate power to explain green-up timing for a given location, we ask the question: does snowmelt velocity predict green wave velocity? Here, we introduce the first continental maps of snowmelt and green wave velocity for North America from 2001 to 2016 as derived from the MODIS MCD12Q2 phenology dataset. We show that both snowmelt and green wave velocities are influenced strongly by topography, including slope and aspect. Furthermore, we quantify the relationships between snowmelt and green wave velocities according to three variables: direction, speed, and distance traveled. We conclude that mountainous ecoregions, such as the western North American cordillera, have the highest correspondence between snowmelt and green wave velocities, compared to flatter regions such as the Great Plains and tundra. This work will be of interest to wildlife ecologists, biologists, and land managers who seek to conserve migratory animals and the ecosystems that support them.</t>
  </si>
  <si>
    <t>Van Eerden, MR; Drent, RH; Stahl, J; Bakker, JP</t>
  </si>
  <si>
    <t>Connecting seas: western Palaearctic continental flyway for water birds in the perspective of changing land use and climate</t>
  </si>
  <si>
    <t>10.1111/j.1365-2486.2005.00940.x</t>
  </si>
  <si>
    <t>The western Palaearctic continental flyway that connects the tundra and taiga belts of Russia with north-west Europe is the major migratory avenue for an estimated 9.3 million herbivorous water birds ( swans, geese and ducks). Agricultural practices together with protection measures subsidize the carrying capacity of winter habitats of the birds. Densities of these birds are highest in the Netherlands, where nitrogen (N) inputs to farmland have increased during the last 70 years and became the highest in Europe (&gt; 250 kg manure and fertilizer ha(-1) yr(-1)). A comparison of population trends of 13 species of avian herbivores reveals generally expanding populations in the past 50 years, with the greatest increases from 1970 to 1990. Populations of the smallest avian herbivores, such as ducks, are either stable or have peaked and are now in decline, whereas numbers of larger herbivores ( geese and swans) continue to increase and barnacle and greylag geese now breed in the Netherlands, in addition to northern sites. During the northerly spring migration, stop- over sites, mostly in the agricultural regions of eastern Europe and Scandinavia, lie between the 3 and 6 degrees C mean daily temperature isotherms in April, temperatures at which grasses start to grow, where flooding of riparian wetlands frequently occurs and fertilizers are applied to farmland. However, the restructuring of agricultural practices in an enlarged EU is likely to affect water bird populations and their migration routes. The reduced use of N in the Netherlands is predicted to constrain population growth, especially of the smallest avian herbivores with their high basal metabolic rates, because of the declining food quality of grass leaves. The introduction of large-scale farming of oilseed rape, winter cereals, sugar beet and potatoes at the expense of grassland also will adversely affect these birds, whereas larger species are likely to continue exploiting these crops.</t>
  </si>
  <si>
    <t>Kasak, J.; Mazalova, M.; Sipos, J.; Kuras, T.</t>
  </si>
  <si>
    <t>Dwarf pine: invasive plant threatens biodiversity of alpine beetles</t>
  </si>
  <si>
    <t>10.1007/s10531-015-0929-1</t>
  </si>
  <si>
    <t>Despite their small extent, alpine ecosystems belong to the most valuable, yet highly threatened natural biotopes worldwide. Alpine habitats are endangered particularly by anthropogenic influences and climate change as well as invasions of non-native plants. Although plant invasions are regarded as one of the most serious threats to biodiversity globally, the knowledge of their impact on the arthropod assemblages of alpine environments is virtually absent. Therefore, we studied the effects of the non-native dwarf pine Pinus mugo on a model group of carabid beetles in the alpine zone of the HrubA1/2 Jesenik Mts., Czech Republic. We evaluated the effects of age, cover and distance from dwarf pine stands on the community structure and the functional diversity of the Carabidae. The majority of the species significantly declined in abundance with increasing age and cover of dwarf pine stands. Species surviving there were typically food generalists associated with the forest environment. In contrast, carabids with high conservation value bound to open habitats (e.g., Amara erratica and Carabus sylvestris) decreased in dwarf pine areas as well as food specialists (e.g., Cychrus caraboides) and large forest species in the genus Carabus. The decline in abundance of carnivorous species may be a consequence of the similar decline in herbivores dependent on the native vegetation. Concurring with this interpretation, abundance of many herbivorous species (e.g. Amara spp.) decreased within pine stands. The negative effect of dwarf pine stands on the community structure of montane carabids was also apparent in changes of functional diversity. Age and cover of dwarf pine significantly decreased functional richness and divergence of carabid trophic groups. Considering the small area of alpine tundra in the Central European mountain ranges, the expansive dwarf pine represents a serious threat to this unique montane biodiversity. Therefore we recommend the immediate reduction or removal of non-native dwarf pine stands.</t>
  </si>
  <si>
    <t>Luo, Caiyun; Xu, Guangping; Chao, Zengguo; Wang, Shiping; Lin, Xingwu; Hu, Yigang; Zhang, Zhenhua; Duan, Jichuang; Chang, Xiaofeng; Su, Ailing; Li, Yingnian; Zhao, Xinquan; Du, Mingyuan; Tang, Yanghong; Kimball, Bruce</t>
  </si>
  <si>
    <t>Effect of warming and grazing on litter mass loss and temperature sensitivity of litter and dung mass loss on the Tibetan plateau</t>
  </si>
  <si>
    <t>10.1111/j.1365-2486.2009.02026.x</t>
  </si>
  <si>
    <t>Knowledge about the role of litter and dung decomposition in nutrient cycling and response to climate change and grazing in alpine ecosystems is still rudimentary. We conducted two separate studies to assess the relative role of warming and grazing on litter mass loss and on the temperature sensitivity of litter and dung mass loss. Experiments were conducted for 1-2 years under a controlled warming-grazing system and along an elevation gradient from 3200 to 3800 m. A free-air temperature enhancement system (FATE) using infrared heaters and grazing significantly increased soil temperatures (average 0.5-1.6 degrees C) from 0 to 40 cm depth, but neither warming nor grazing affected soil moisture except early in the growing seasons at 30 cm soil depth. Heaters caused greater soil warming at night-time compared with daytime, but grazing resulted in greater soil warming during daytime compared with night-time. Annual average values of the soil temperature at 5 cm were 3.2, 2.4 and 0.3 degrees C at 3200, 3600 and 3800 m, respectively. Neither warming nor grazing caused changes of litter quality for the first year of the controlled warming-grazing experiment. The effects of warming and grazing on litter mass losses were additive, increasing litter mass losses by about 19.3% and 8.3%, respectively, for the 2-year decomposition periods. The temperature sensitivity of litter mass losses was approximately 11% degrees C-1 based on the controlled warming-grazing experiment. The annual cumulative litter mass loss was approximately 2.5 times that of dung along the elevation gradient. However, the temperature sensitivity (about 18% degrees C-1) of the dung mass loss was about three times that of the litter mass loss. These results suggest greater warming at night-time compared with daytime may accelerate litter mass loss, and grazing will enhance carbon loss to atmosphere in the region through a decrease of litter biomass and an increase of dung production with an increase of stocking rate in future warmer conditions.</t>
  </si>
  <si>
    <t>Koski, Tuuli-Marjaana; Kalpio, Marika; Laaksonen, Toni; Sirkia, Paivi M.; Kallio, Heikki P.; Yang, Baoru; Linderborg, Kaisa M.; Klemola, Tero</t>
  </si>
  <si>
    <t>Effects of Insect Herbivory on Bilberry Production and Removal of Berries by Frugivores</t>
  </si>
  <si>
    <t>10.1007/s10886-017-0838-8</t>
  </si>
  <si>
    <t>The evolutionary purpose of a fleshy fruit is to attract seed dispersers and get the seeds dispersed by frugivorous animals. For this reason, fruits should be highly rewarding to these mutualists. However, insect herbivory can alter plant reproductive success e.g. by decreasing fruit yield or affecting the attractiveness of the fruits to mutualistic seed dispersers. Under natural conditions, we tested the effects of experimental larval-defoliation on berry ripening and consumption of a non-cultivated dwarf shrub, the bilberry (Vaccinium myrtillus L.), which produces animal-dispersed berries with high sugar and anthocyanin concentration. Bilberry ramets with high fruit yield were most likely to have their berries foraged, indicating that frugivores made foraging choices based on the abundance of berries. Moreover, the probability for berries being foraged was the lowest for non-defoliated ramets that grew adjacent to larval-defoliated ramets, even though larval-defoliation did not affect the biochemical composition (total concentrations of anthocyanins, sugars and organic acids) or the probability of ripening of berries. We hypothesise that the lower probability for berries being foraged in these ramets may be a consequence of rhizome- or volatile-mediated communication between ramets, resulting in a priming effect of the herbivore defence and lower attractiveness of the non-defoliated ramets.</t>
  </si>
  <si>
    <t>Ma, Shuang; Zhu, Xiaoxue; Zhang, Jing; Zhang, Lirong; Che, Rongxiao; Wang, Fang; Liu, Hanke; Niu, Haishan; Wang, Shiping; Cui, Xiaoyong</t>
  </si>
  <si>
    <t>Warming decreased and grazing increased plant uptake of amino acids in an alpine meadow</t>
  </si>
  <si>
    <t>10.1002/ece3.1646</t>
  </si>
  <si>
    <t>Organic nitrogen (N) uptake by plants has been recognized as a significant component of terrestrial N cycle. Several studies indicated that plants have the ability to switch their preference between inorganic and organic forms of N in diverse environments; however, research on plant community response in organic nitrogen uptake to warming and grazing is scarce. Here, we demonstrated that organic N uptake by an alpine plant community decreased under warming with C-13-N-15-enriched glycine addition method. After 6years of treatment, warming decreased plant organic N uptake by 37% as compared to control treatment. Under the condition of grazing, warming reduced plant organic N uptake by 44%. Grazing alone significantly increased organic N absorption by 15%, whereas under warming condition grazing did not affect organic N uptake by the Kobresia humilis community on Tibetan Plateau. Besides, soil NO3-N content explained more than 70% of the variability observed in glycine uptake, and C:N ratio in soil dissolved organic matter remarkably increased under warming treatment. These results suggested warming promoted soil microbial activity and dissolved organic N mineralization. Grazing stimulated organic N uptake by plants, which counteracted the effect of warming.</t>
  </si>
  <si>
    <t>Daniels, Chris J.; Poulton, Alex J.; Balch, William M.; Maranon, Emilio; Adey, Tim; Bowler, Bruce C.; Cermeno, Pedro; Charalampopoulou, Anastasia; Crawford, David W.; Drapeau, Dave; Feng, Yuanyuan; Fernandez, Ana; Fernandez, Emilio; Fragoso, Glaucia M.; Gonzalez, Natalia; Graziano, Lisa M.; Heslop, Rachel; Holligan, Patrick M.; Hopkins, Jason; Huete-Ortega, Maria; Hutchins, David A.; Lam, Phoebe J.; Lipsen, Michael S.; Lopez-Sandoval, Daffne C.; Loucaides, Socratis; Marchetti, Adrian; Mayers, Kyle M. J.; Rees, Andrew P.; Sobrino, Cristina; Tynan, Eithne; Tyrre, Toby</t>
  </si>
  <si>
    <t>A global compilation of coccolithophore calcification rates</t>
  </si>
  <si>
    <t>EARTH SYSTEM SCIENCE DATA</t>
  </si>
  <si>
    <t>10.5194/essd-10-1859-2018</t>
  </si>
  <si>
    <t>The biological production of calcium carbonate (CaCO3), a process termed calcification, is a key term in the marine carbon cycle. A major planktonic group responsible for such pelagic CaCO3 production (CP) is the coccolithophores, single-celled haptophytes that inhabit the euphotic zone of the ocean. Satellite-based estimates of areal CP are limited to surface waters and open-ocean areas, with current algorithms utilising the unique optical properties of the cosmopolitan bloom-forming species Emiliania huxleyi, whereas little understanding of deep-water ecology, optical properties or environmental responses by species other than E. huxleyi is currently available to parameterise algorithms or models. To aid future areal estimations and validate future modelling efforts we have constructed a database of 2765 CP measurements, the majority of which were measured using 12 to 24 h incorporation of radioactive carbon (C-14) into acid-labile inorganic carbon (CaCO3). We present data collated from over 30 studies covering the period from 1991 to 2015, sampling the Atlantic, Pacific, Indian, Arctic and Southern oceans. Globally, CP in surface waters (&lt; 20 m) ranged from 0.01 to 8398 mu mol Cm-3 d(-1) (with a geometric mean of 16.1 mu mol Cm-3 d(-1)). An integral value for the upper euphotic zone (herein surface to the depth of 1% surface irradiance) ranged from &lt; 0 : 1 to 6 mmol Cm-2 d(-1) (geometric mean 1.19 mmol Cm-2 d(-1)). The full database is available for download from PANGAEA at https://doi.org/10.1594/PANGAEA.888182.</t>
  </si>
  <si>
    <t>Veiberg, Vebjorn; Mysterud, Atle; Bjorkvoll, Eirin; Langvatn, Rolf; Loe, Leif Egil; Irvine, R. Justin; Bonenfant, Christophe; Couweleers, Fred; Stenseth, Nils Chr.</t>
  </si>
  <si>
    <t>Evidence for a trade-off between early growth and tooth wear in Svalbard reindeer</t>
  </si>
  <si>
    <t>10.1111/j.1365-2656.2007.01265.x</t>
  </si>
  <si>
    <t>1. Ruminants depend on efficient physical degradation of forage through chewing to increase the surface area of the food particles presented to the microflora. Fossil evidence suggests that increased molar height is an adaptation for wear tolerance in dry ecosystems with sparse vegetation, but no study has shown selection pressure for hypsodonty in contemporary ruminants. 2. We explored the relationships between particle size in rumen, tooth wear (scanned molar occlusal topography), age and body mass of female Svalbard reindeer living in an arctic desert at 78 degrees latitude on Svalbard. 3. We predicted that (H1) if the rumen particle size is determined mainly by constraints due to tooth wear, and if tooth wear is mainly a function of age, average particle size in rumen should increase with age. From allometric relations it is known that larger individuals can survive on a lower-quality diet, we therefore predicted (H2) larger particle sizes with increases in (ln) body mass, irrespective of age and wear. Lastly, if there is a trade-off between growth and tooth wear in dry ecosystems (a selection pressure for hypsodonty), we predicted (H3) that teeth of heavier animals should be more worn than those of lighter animals of the same age. 4. The proportion of small particles (&lt; 1.0 mm) decreased rapidly with increasing age (consistent with H1). Heavier females within an age class had more worn teeth (consistent with H3) than lighter ones. A close-to-isometric relationship between particle size and body mass suggested that heavier animals partly compensated for reduced tooth efficiency by chewing more. 5. We provide the first evidence of a trade-off between fast early growth and wear (a somatic cost) of a senescence-related trait - the structure and height of the molar - in a wild ruminant inhabiting an arctic desert where selection pressure for increased tooth height is expected. This suggests that foraging conditions are more extreme than the environment in which the species originally evolved.</t>
  </si>
  <si>
    <t>Potter, C; Tan, PN; Kumar, V; Kucharik, C; Klooster, S; Genovese, V; Cohen, W; Healey, S</t>
  </si>
  <si>
    <t>Recent history of large-scale ecosystem disturbances in North America derived from the AVHRR satellite record</t>
  </si>
  <si>
    <t>10.1007/s10021-005-0041-6</t>
  </si>
  <si>
    <t>Ecosystem structure and function are strongly affected by disturbance events, many of which in North America are associated with seasonal temperature extremes, wildfires, and tropical storms. This study was conducted to evaluate patterns in a 19-year record of global satellite observations of vegetation phenology from the advanced very high resolution radiometer (AVHRR) as a means to characterize major ecosystem disturbance events and regimes. The fraction absorbed of photosynthetically active radiation (FPAR) by vegetation canopies worldwide has been computed at a monthly time interval from 1982 to 2000 and gridded at a spatial resolution of 8-km globally. Potential disturbance events were identified in the FPAR time series by locating anomalously low values (FPAR-LO) that lasted longer than 12 consecutive months at any 8-km pixel. We can find verifiable evidence of numerous disturbance types across North America, including major regional patterns of cold and heat waves, forest fires, tropical storms, and large-scale forest logging. Summed over 19 years, areas potentially influenced by major ecosystem disturbances (one FPAR-LO event over the period 1982-2000) total to more than 766,000 km(2). The periods of highest detection frequency were 1987-1989, 1995-1997, and 1999. Sub-continental regions of the Pacific Northwest, Alaska, and Central Canada had the highest proportion (&gt; 90%) of FPAR-LO pixels detected in forests, tundra shrublands, and wetland areas. The Great Lakes region showed the highest proportion (39%) of FPAR-LO pixels detected in cropland areas, whereas the western United States showed the highest proportion (16%) of FPAR-LO pixels detected in grassland areas. Based on this analysis, an historical picture is emerging of periodic droughts and heat waves, possibly coupled with herbivorous insect outbreaks, as among the most important causes of ecosystem disturbance in North America.</t>
  </si>
  <si>
    <t>Ray, Jessica L.; Skaar, Katrine S.; Simonelli, Paolo; Larsen, Aud; Sazhin, Andrey; Jakobsen, Hans H.; Nejstgaard, Jens C.; Troedsson, Christofer</t>
  </si>
  <si>
    <t>Molecular gut content analysis demonstrates that Calanus grazing on Phaeocystis pouchetii and Skeletonema marinoi is sensitive to bloom phase but not prey density</t>
  </si>
  <si>
    <t>10.3354/meps11560</t>
  </si>
  <si>
    <t>Mesozooplankton grazing selection in complex marine microbial communities is a poorly understood yet critical structuring component of marine microbial food webs. We wished to quantitatively assess how relative grazing by the calanoid copepod Calanus spp. changed as a function of prey abundance dynamics in a controlled experimental setting. Our study focused on haptophyte-(Phaeocystis pouchetii) and diatom-(Skeletonema marinoi) dominated plankton communities in a 22 d seawater mesocosm experiment during the spring bloom in southwestern Norway. Using quantitative PCR, we analyzed the ratios of P. pouchetii or S. marinoi abundances in copepod gut content to their abundance in mesocosm seawater as proxies for understanding relative grazing across phytoplankton bloom development. We observed low relative grazing by Calanus on P. pouchetii and S. marinoi in mesocosms during peaks in phytoplankton abundance, suggesting that Calanus grazing on these phytoplankton was both low and uncoupled from phytoplankton density. We did observe a small but signficant increase in relative grazing on S. marinoi after the demise of the diatom bloom, suggesting that senescent S. marinoi may be more bioavailable prey for Calanus. In conclusion, the use of qPCR ratios as proxy for relative prey consumption indicates the potential importance of phytoplankton bloom phase, but not relative prey density, for Calanus prey selection.</t>
  </si>
  <si>
    <t>Kattner, G; Hagen, W; Graeve, M; Albers, C</t>
  </si>
  <si>
    <t>Exceptional lipids and fatty acids in the pteropod Clione limacina (Gastropoda) from both polar oceans</t>
  </si>
  <si>
    <t>10.1016/S0304-4203(98)00013-9</t>
  </si>
  <si>
    <t>The gymnosomatous and thecosomatous pteropods, Clione limacina and its only prey Limacina helicina and L. retroversa, from Arctic and Antarctic waters as well as particulate matter have been investigated with respect to their lipid compositions. The close trophic relationships between phytoplankton-limacina-Clione were partially reflected by the fatty acid compositions due to high amounts of 16:1(n - 7), which indicate the ingestion of diatoms in L. helicina. However, the outstanding feature of this food chain concerns the extraordinary lipid and fatty acid compositions of C. limacina. Up to 40.6% of its total lipid consisted of l-O-alkyldiacylglycerol ethers, a very unusual depot lipid in the zooplankton. The other major storage lipid were triacylglycerols, which occurred in similar amounts. Tn addition, the various lipid classes of C. limacina exhibited unique fatty acid compositions, due to high percentages of odd-chain length components, up to one third of total fatty acids. The dominant odd-chain fatty acid was 17:1(n - 8) reaching 18%, followed by 15:0 and 17:0, with 17:1(n - 8) enriched in the diacylglycerol ethers. Major even-chain fatty acids were 16:0, 16:l(n - 7), 20:5(n - 3) and 22:6(n - 3). in L, helicina neither diacylglycerol ethers nor odd-chain fatty acids could be detected indicating that these atypical lipids are not ingested with the prey by C. limacina. De novo biosynthesis of these compounds is therefore suggested. The synthesis of odd-chain fatty acids is initiated with propionate. This precursor may originate from dimethyl-beta-propiothetin (DMPT), which has been described to be accumulated by L. helicina via phytoplankton uptake. Hence, C. limacina not only represents an exceptional member of the polar zooplankton due to its extreme trophic specialisation, it has also developed exceptional lipid biochemical adaptations in the Arctic and Antarctic ocean. (C) 1998 Elsevier Science B.V. All rights reserved.</t>
  </si>
  <si>
    <t>Sjoegersten, Sofie; Llurba, Rosa; Ribas, Angela; Yanez-Serrano, Ana; Sebastia, M-Teresa</t>
  </si>
  <si>
    <t>Temperature and Moisture Controls of C Fluxes in Grazed Subalpine Grasslands</t>
  </si>
  <si>
    <t>10.1657/1938-4246-44.2.239</t>
  </si>
  <si>
    <t>The aim of this research was to determine how changes in soil moisture and temperature influence ecosystem C fluxes in the context of changing grazing regimes in subalpine grasslands in the Pyrenees. We (i) measured CO2 fluxes in the field in cattle- and sheep-grazed areas, and (ii) compared responses of CO2 and CH4 fluxes from soil turf samples from cattle- and sheep-grazed areas to changes in soil temperature and moisture. The cattle-grazed area showed greater ecosystem respiration and gross ecosystem photosynthesis than the sheep-grazed areas. With respect to the temperature and moisture treatments, the two areas responded in a similar way: Soil moisture was the strongest driver of soil respiration rates; although temperature also increased CO2 effluxes from the soils, the effects were transient. The greatest effluxes of CO2 were found in soils incubated at elevated temperature and 80% soil moisture content. Methane fluxes were only influenced by the moisture treatment, with the greatest methane oxidation rates found at 40% soil moisture content. We conclude that regional changes in moisture availability resulting from climate change are likely to be the most important driver of soil respiration and methane fluxes in these grazed subalpine ecosystems.</t>
  </si>
  <si>
    <t>Ruohomaki, K; Chapin, FS; Haukioja, E; Neuvonen, S; Suomela, J</t>
  </si>
  <si>
    <t>Delayed inducible resistance in mountain birch in response to fertilization and shade</t>
  </si>
  <si>
    <t>10.2307/2265732</t>
  </si>
  <si>
    <t>Delayed inducible resistance (DIR) is triggered by artificial or herbivore-caused foliar damage and is manifested as decreased performance of herbivore generation(s) feeding on the trees subsequent to the generation during which the damage took place. DIR is associated with increase in concentrations of foliage phenolics and decrease in nitrogen. The growth-differentiation balance hypothesis, and the carbon-nutrient balance (CNB) hypothesis contained in it, claim that DIR is caused by nutritional stress after defoliation of trees growing on nutrient-poor soils. In these environments, nutrient uptake limits plant growth more strongly than does photosynthesis: that is, carbon-based secondary metabolites (e.g., phenolics) are prone to accumulate. According to the CNB hypothesis, an excess of limiting nutrient(s) or reduced photosynthetic rate should lead to elimination of DIR. We tested this using same-aged Betula pubescens ssp. tortuosa trees of five open-pollinated families growing in a common arboretum in northernmost Finland. In addition to unmanipulated control trees, we had three nutritional treatments during three successive growth seasons: N-fertilization, PK-fertilization adding all nutrients except N, and shading to decrease carbon assimilation. Half of the trees in each treatment were artificially defoliated (50% leaf area) in the second study year, one year before the growth trial with geometrid (Epirrita autumnata) larvae. Tree growth measurements showed that N is the growth-limiting nutrient in our study area. N-fertilization and shading of the trees affected foliage chemistry generally as proposed by the CNB hypothesis. For example, they reduced foliar concentrations of total phenolics and condensed tannins. The birch families differed significantly in foliage chemistry. suggesting genetic differences, but the differences were not associated with fertilizations, shading, or defoliation of the trees. Contrary to fertilizing-shade treatments, changes in leaf chemistry and E. autumnata performance caused by defoliation were not consistent with the CNB hypothesis. For example, defoliation caused significant DIR irrespective of N-fertilization or shading. There were no significant differences among the birch families in performance of the moth larvae or in effects of fertilization, shade, or defoliation on larval performance. These responses to defoliation contrast with those of some other studies, especially those on the Betula resinifera-Rheumaptera hastata system in Alaska, which provide clear support for the CNB as an explanation of DIR. We find methodological differences to be an unlikely explanation for the different results but are unable to propose any single mechanism that will explain the diverse plant responses.</t>
  </si>
  <si>
    <t>Ungar, IA</t>
  </si>
  <si>
    <t>Are biotic factors significant in influencing the distribution of halophytes in saline habitats?</t>
  </si>
  <si>
    <t>BOTANICAL REVIEW</t>
  </si>
  <si>
    <t>10.1007/BF02856582</t>
  </si>
  <si>
    <t>The influence of biotic factors on the distribution and establishment of halophytes is being considered in this review. Physicochemical factors, such as salinity and flooding, often are considered to be the determining factors controlling the establishment and zonational patterns of species in salt marsh and salt desert environments. Sharp boundaries commonly are found between halophyte communities even though there is a gradual change in the physicochemical environment, which indicates that biotic interactions may play a significant role in determining the distribution pattern of species and the composition of zonal communities. Competition is hypothesized to play a key role in determining both the upper and lower limits of species distribution along a salinity gradient. Field and laboratory experiments indicate that the upper limits of distribution of halophytes into less saline or nonsaline habitats is often determined by competition. There appears to be a reciprocal relationship between the level of salt tolerance of species and their ability to compete with glycophytes in less saline habitats. Halophytes are not competitive in nonsaline habitats, but their competitive ability increases sharply in saline habitats. Allelopathic effects have been reported in salt desert habitats, but have not been reported along salinity gradients in salt marshes. Some species of halophytes that are salt accumulators have the ability to change soil chemistry. Chemical inhibition of intolerant species occurs when high concentrations of sodium are concentrated in the surface soils of salt desert plant communities that are dominated by salt-accumulating species. Establishment of less salt-tolerant species is inhibited in the vicinity of these salt-accumulating species. Herbivory is reported to cause both an increase and a decrease in plant diversity in salt marsh habitats. Heavy grazing is reported to eliminate sensitive species and produce a dense cover of graminoids in high marsh coastal habitats. However, in other marshes, grazing produced bare patches that allowed annuals and other low marsh species to invade upper marsh zonal communities. A retrogression in plant succession may occur in salt marshes and salt deserts because of heavy grazing. Intermediate levels of grazing by sheep, cattle, and horses could produce communities with the highest species richness and heterogeneity. Grazing by geese produced bare areas that had soils with higher salinity and lower soil moisture than vegetated areas, allowing only the more salt-tolerant species to persist. Removal of geese from areas by use of inclosures caused an increase in species richness in subarctic salt marshes. Invertebrate herbivores could also inhibit the survival of seeds and the ability of plants to establish in marshes. Parasites could play a significant role in determining the species composition of zonal communities, because uninfected rarer species are able to establish in the gaps produced by the death of parasitized species.</t>
  </si>
  <si>
    <t>review paper -- should have been rejected at the abstract stage? according to the hierarchical tree it should be excluded because there are no coordinates (because it is a review study)</t>
  </si>
  <si>
    <t>Hansen, ES; Obermayer, W</t>
  </si>
  <si>
    <t>Notes on Arthrorhaphis and its lichenicolous fungi in Greenland</t>
  </si>
  <si>
    <t>10.2307/3244468</t>
  </si>
  <si>
    <t>The taxa of the genus Arthrorhaphis in Europe and Greenland have previously been revised by Obermayer (1994). Ihlen (1998) treated the Norwegian taxa. Three species-Arthrorhaphis alpina, A. citrinella, and A. vacillans-all of them yellow-colored due to the occurrence of rhizocarpic acid, were recognized for Greenland. The last-mentioned species (syn. Bacidia anziana Lynge) has also been discussed by Lynge (1940) and Hansen and Poelt (1987). A map outlining the distribution of Arthrorhaphis vacillans and A. alpina in the American Arctic has recently been presented by Thomson (1998) With the intention of mapping the Greenland occurrences of these species in detail, we investigated the available material. The four non-yellow (rhizocarpic acid lacking) species of Arthrorhaphis, A. aeruginosa R. Sant. &amp; Tonsberg, A. grisea Th. Fr., A. muddii Obermayer, and A. olivacea R. Sant. &amp; Tonsberg have so far not been found in Greenland.</t>
  </si>
  <si>
    <t>Lappalainen, JH; Helander, ML</t>
  </si>
  <si>
    <t>The role of foliar microfungi in mountain birch - Insect herbivore relationships</t>
  </si>
  <si>
    <t>10.1111/j.1600-0587.1997.tb00353.x</t>
  </si>
  <si>
    <t>We studied the effects of epiphytic and endophytic phyllosphere fungi and pathogenic birch rust fungus infection of mountain birth Betula pubescens ssp, czerepanovii trees on the larval performance of leaf beetle Phratora polaris. We assessed the effects of epiphytic fungi by growing larvae on leaves from trees with manipulated fungal densities. We also monitored larval performance and endophytic fungal densities among tree groups classified by herbivory or rust fungus densities. The differences in experimentally manipulated epiphytic fungal densities did not affect larval relative growth rates (RGR) of the species; instead we found significant tree effects. Phratora polaris RGR was higher on trees with high level of herbivory than on trees with low herbivory. nevertheless, endophyte densities between these groupings did not differ, In the rust fungus experiment, P. polaris performance was lowest on trees with low infection compared to no and high infection trees. We also did not find correlations among tree-specific endophyte densities and P. polaris performance on high and low herbivory trees and trees classified by rust fungus infection, Although antagonism among fungi and induction of tree defences cannot be excluded, we suggest that epiphytic and endophytic fungi of mountain birch have negligible effects on P. polaris larval performance under natural conditions, probably due to mountain birch variability and a loose ecological connection between mountain birch and its epi- and endophytes. Mountain birch and pathogenic birch rust have a more tightly linked relationship, which may rise affect insect herbivores, Still, leaf properties mau play an important role and the effects nili depend on the relative timing of the rust infection, herbivore development and changes in leaf quality.</t>
  </si>
  <si>
    <t>Jalkanen, Risto</t>
  </si>
  <si>
    <t>Synthesis and New Observations on Needle Pathogens of Larch in Northern Finland</t>
  </si>
  <si>
    <t>10.3390/f7010025</t>
  </si>
  <si>
    <t>Needle pathogens of larch (Larix spp.) in the Nordic countries are under-studied. Their incidence in Finland tends to be low and local, and this may be a function of enemy release, since species of larch were introduced to the region. Here, the ecology and incidence of larch needle pathogens and the abiotic factors that also affect larch in northern Finland are reviewed. Field observations and related laboratory analyses during the past 35 years have mainly been obtained near the Kivalo Research Area within the Arctic Circle, Finnish Lapland. The relatively recent introduction of Hypodermella laricis is a primary focus. This pathogen is not only new to Nordic countries, but can cause severe outbreaks, defoliation and crown-thinning in the canopies of all ages of most planted larch species worldwide. Symptoms of H. laricis clearly differ from those of Mycosphaerella laricina; the latter has affected Larix sibirica at high latitudes for decades. The effects of Meria laricis, Lophodermium laricinum, various rust fungi, and wind and frost are also discussed.</t>
  </si>
  <si>
    <t>Leppik, Ede; Jueriado, Inga; Suija, Ave; Liira, Jaan</t>
  </si>
  <si>
    <t>Functional ecology of rare and common epigeic lichens in alvar grasslands</t>
  </si>
  <si>
    <t>10.1016/j.funeco.2014.08.003</t>
  </si>
  <si>
    <t>The autecology of rare species can be derived using similarities among functional traits and environmental conditions observed for common species, i.e. we employed the 'matching analogy approach' with the analytical scheme 'common species -&gt; driver -&gt; trait -&gt; driver -&gt; rare species'. We addressed the driver trait relationship for common epigeic lichens of thin-soil calcareous grasslands, which are endangered by cessation of traditional land use. Common lichens were suppressed by encroaching herbs and shrubs, and were supported by ground disturbances. The lichens of open low-productivity alvars are predominantly calciphilous, epibryic, crustose-squamulose, sexually reproducing and contain UV-protective pigments. Lichens of encroached alvars are soil-type generalists, fruticose, reproduce vegetatively and contain herbivore-deterring compounds. Rare lichens resemble the species of open low-productivity alvars, except their more limited niche space, i.e. they are restricted to arctic-alpine habitats. The conservation practices on alvars should support the formation of crust-forming communities by suppressing the growth of shrubs and herbs, and by promoting recurrent small-scale soil disturbances. (C) 2014 Elsevier Ltd and The British Mycological Society. All rights reserved.</t>
  </si>
  <si>
    <t>VanSomeren, L. L.; Barboza, P. S.; Thompson, D. P.; Gustine, D. D.</t>
  </si>
  <si>
    <t>Monitoring digestibility of forages for herbivores: a new application for an old approach</t>
  </si>
  <si>
    <t>10.1139/cjz-2014-0207</t>
  </si>
  <si>
    <t>Ruminant populations are often limited by how well individuals are able to acquire nutrients for growth, maintenance, and reproduction. Nutrient supply to the animal is dictated by the concentration of nutrients in feeds and the efficiency of digesting those nutrients (i.e., digestibility). Many different methods have been used to measure digestibility of forages for wild herbivores, all of which rely on collecting rumen fluid from animals or incubation within animals. Animal-based methods can provide useful estimates, but the approach is limited by the expense of fistulated animals, wide variation in digestibility among animals, and contamination from endogenous and microbial sources that impairs the estimation of nutrient digestibility. We tested an in vitro method using a two-stage procedure using purified enzymes. The first stage, a 6 h acid-pepsin treatment, was followed by a combined 72 h amylase-cellulase or amylase-Viscozyme treatment. We then validated our estimates using in sacco and in vivo methods to digest samples of the same forages. In vitro estimates of dry matter (DM) digestibility were correlated with estimates of in sacco and in vivo DM digestibility (both P &lt; 0.01). The in vitro procedure using Viscozyme (r(2) = 0.77) was more precise than the in vitro procedure using cellulase (r(2) = 0.59). Both procedures can be used to predict in sacco digestibility after correcting for the biases of each method. We used the in vitro method to measure digestibility of nitrogen (N; 0.07-0.95 g/g), which declined to zero as total N content declined below 0.03-0.06 g/g of DM. The in vitro method is well suited to monitoring forage quality over multiple years because it is reproducible, can be used with minimal investment by other laboratories without animal facilities, and can measure digestibility of individual nutrients such as N.</t>
  </si>
  <si>
    <t>Turkington, Roy</t>
  </si>
  <si>
    <t>Top-down and bottom-up forces in mammalian herbivore - vegetation systems: an essay review</t>
  </si>
  <si>
    <t>10.1139/B09-035</t>
  </si>
  <si>
    <t>For almost 50 years ecologists have debated why herbivores generally don't increase in numbers to such levels as to deplete or devastate vegetation. One hypothesis is that herbivore populations are regulated at low densities by predators, and a second hypotheses is that plants are fundamentally poor food for herbivores. This has lead to two main hypotheses about the role of herbivores in structuring vegetation: the bottom-up'' and top-down'' hypotheses. Here I survey the literature, with a focus on field experiments designed to investigate the soil resource-vegetation-mammalian herbivore system, specifically asking five questions about how each trophic level responds to (i) resource addition, (ii) vegetation removal, (iii) herbivore removal or reduction, (iv) herbivore addition, and (v) the interaction of resource levels and herbivory? I use these to develop 12 testable predictions. I document the major areas of research as they relate to these 12 predictions, and use these to evaluate weaknesses and limitations in field methods. There are surprisingly few terrestrial studies that conduct factorial manipulations of multiple nutrients or herbivores, even though it is clear that these are essential. Specifically, I argue that a manipulative experimental approach is the most valuable way to advance our theory and understanding, and I advocate the continued use of long-term factorial field experiments that simultaneously manipulate soil resources levels and herbivory (preferably at multiple levels), repeated in a range of environments in which individual species or functional groups are monitored.</t>
  </si>
  <si>
    <t>Ruesink, JL; Hodges, KE; Krebs, CJ</t>
  </si>
  <si>
    <t>Mass-balance analyses of boreal forest population cycles: Merging demographic and ecosystem approaches</t>
  </si>
  <si>
    <t>10.1007/s10021-001-0061-9</t>
  </si>
  <si>
    <t>Using Ecopath, a trophic mass-balance modeling framework, we developed six models of a Canadian boreal forest food web centered around snowshoe hares, which have conspicuous 10-year population cycles. Detailed models of four phases of the cycle were parameterized with long-term population data for 12 vertebrate taxa. We also developed five other models that, instead of observed data, used parameter values derived from standard assumptions. Specifically, in the basic model, production was assumed to equal adult mortality, feeding rates were assumed to be allometric, and biomass was assumed to be constant. In the actual production, functional response, and biomass change models, each of these assumed values from the basic model was replaced individually by field data. Finally, constant biomass models included actual production by all species and functional responses of mammalian predators and revealed the proportion of herbivore production used by species at higher trophic levels. By comparing these models, we show that detailed information on densities and demographics was crucial to constructing models that captured dynamic aspects of the food web. These detailed models reinforced an emerging picture of the causes and consequences of the snowshoe hare cycle. The snowshoe hare decline and low phases were coincident with times when per capita production was relatively low and predation pressure high. At these times, ecotrophic efficiencies (EE) suggest there was little production that remained unconsumed by predators. The importance of both production and consumption implies that bottom-up and top-down factors interacted to cause the cycle. EEs of other herbivores (ground squirrels, red squirrels, small mammals, small birds, grouse) were generally low, suggesting weak top-down effects. Predation rates on these alternative prey, except ground squirrels, were highest when predators were abundant, not when hares were rare; consequently, any top-down effects reflected predator biomass and were not a function of diet composition or functional responses. Finally, several predators (lynx, coyotes, great-horned owls) showed clear bottom-up regulation, reproducing only when prey exceeded threshold densities. Taken altogether, these results demonstrate that ecosystem models parameterized by population data can describe the dynamics of nonequilibrial systems, but only when detailed information is available for the species modeled.</t>
  </si>
  <si>
    <t>Parsa, Armin; Smith, Desmond</t>
  </si>
  <si>
    <t>Remote Sensing of Sea Ice Using Co- and Cross-Polarization Measurements with Shipborne Radar</t>
  </si>
  <si>
    <t>INTERNATIONAL JOURNAL OF OFFSHORE AND POLAR ENGINEERING</t>
  </si>
  <si>
    <t>10.17736/ijope.2016.aj06</t>
  </si>
  <si>
    <t>The ability of cross-polarized X-band radar to differentiate different ice states, including new ice, nilas, young ice (including grey ice and grey-white ice), and thin first-year ice, is investigated. Cross-polarized X-band radar is employed on the Canadian Coast Guard Ship (CCGS) Henry Larsen, which is capable of measuring the depolarization characteristics of sea ice. The CCGS Henry Larsen recorded several hours of raw radar data (including the radar data from several ice states) off the Northeast Coast of Newfoundland during several days in March 2012. On the basis of the collected data, the depolarization characteristics of ice states are analyzed for the grazing angles less than 3 z. The results show that the depolarized backscattered wave is stronger when the ice is covered with snow and snow ridges and when the ice floes are smaller.</t>
  </si>
  <si>
    <t>Begnal, Sultan H.; Fielding, Dennis J.</t>
  </si>
  <si>
    <t>Growth and yield of barley in relation to grasshopper feeding damagele</t>
  </si>
  <si>
    <t>CANADIAN JOURNAL OF PLANT SCIENCE</t>
  </si>
  <si>
    <t>10.4141/P06-055</t>
  </si>
  <si>
    <t>Grasshoppers are common pests of barley (Hordeum vulgare L.) in subarctic Alaska and cause substantial crop loss during outbreaks, but there is little information about the growth response of barley to grasshopper feeding damage. In two growth chamber experiments, we studied the effect of four densities (0, 1, 2, and 3 pot(-1), equivalent to 0, 25, 50 and 75 grasshoppers m(-2)) of grasshoppers (Melanoplus sanguinipes F.) on the above-and below-ground growth of barley (eight plants per pot). Plants were exposed to grasshoppers beginning in the 3rd to 4th leaf stage (exp. 1) and in 1st to 2nd leaf stage (exp. 2). Plants were harvested and growth variables were measured shortly after anthesis and at maturity. Generally, the reduction in above-ground dry matter, at the highest density was 29 and 47% for exp. 1 and exp. 2, respectively. Effects of grasshoppers on below-ground growth (dry matter and surface area of roots) was less consistent than on above-ground variables; however, at the highest grasshopper density in exp. 2, dry matter and surface area of roots were reduced by about 40-53%. Grain yield (pooled over experiments) decreased by 19 and 36% for grasshopper densities of 2 and 3 pot(-1), respectively. Most of the yield loss was accounted for by reduced seed weights, while protein content per seed remained nearly constant. The proportion of total above-ground dry matter represented in harvested grain and root:shoot ratios were not affected by grasshopper feeding. These results provide greater understanding of plant responses to insect feeding damage and will lead to more accurate estimates of economic injury levels.</t>
  </si>
  <si>
    <t>Karhu, KJ; Neuvonen, S</t>
  </si>
  <si>
    <t>Wood ants and a geometrid defoliator of birch: predation outweighs beneficial effects through the host plant</t>
  </si>
  <si>
    <t>10.1007/s004420050403</t>
  </si>
  <si>
    <t>Soil amelioration by a wood-ant species and its consequences for the larval performance of autumnal moths feeding on mountain birch were studied at various distances from the nest mound. Soil nitrate and ammonium nitrogen did not show ally clear relationship with distance. However, trees growing in the mound had over 20% more foliar nitrogen than more distant trees. When moth larvae were experimentally protected from predation, their survival rate and final weight tended to decrease with increasing distance. In a laboratory experiment with detached leaves, the relative growth rate of larvae was roughly 30% higher on leaves from trees located on the mound. Differences in larval performance refute the Plant Stress Hypothesis proposed by T.C.R. White and support P.W. Price's Plant Vigor Hypothesis. Predation by ants was examined along the same gradient in trees with and without a glue band that excluded ants from the canopy. Reduction in the daily survival rate of larvae attributable to ant predation was about 35% in trees growing in the mound and around 5% at a distance of 20 m. Other things being equal, about 25 times more larvae entering the penultimate instar would achieve the pupal stage outside the wood-ant territory than in the vicinity of the mound. While both the fertilizing and predatory influence of wood ants is clear, the domain of predation is much larger than the area where trees and their-herbivores can exploit enhanced nutrient levels in and around ant mounds. The existence of undamaged green islands around ant mounds in otherwise totally defoliated mountain-birch forests cannot be explained by soil amelioration by wood ants but rather by their predatory activity.</t>
  </si>
  <si>
    <t>Shariati Najafabadi, Mitra; Darvishzadeh, Roshanak; Skidmore, Andrew K.; Koelzsch, Andrea; Vrieling, Anton; Nolet, Bart A.; Exo, Klaus-Michael; Meratnia, Nirvana; Havinga, Paul J. M.; Stahl, Julia; Toxopeus, Albertus G.</t>
  </si>
  <si>
    <t>Satellite- versus temperature-derived green wave indices for predicting the timing of spring migration of avian herbivores</t>
  </si>
  <si>
    <t>10.1016/j.ecolind.2015.06.005</t>
  </si>
  <si>
    <t>According to the green wave hypothesis, herbivores follow the flush of spring growth of forage plants during their spring migration to northern breeding grounds. In this study we compared two green wave indices for predicting the timing of the spring migration of avian herbivores: the satellite-derived green wave index (GWI), and an index of the rate of acceleration in temperature (GDDjerk). The GWI was calculated from MODIS normalized difference vegetation index (NDVI) satellite imagery and GDDjerk from gridded temperature data using products from the global land data assimilation system (GLDAS). To predict the timing of arrival at stopover and breeding sites, we used four years (2008-2011) of tracking data from 12 GPS-tagged barnacle geese, a long-distance herbivorous migrant, wintering in the Netherlands, breeding in the Russian Arctic. The stopover and breeding sites for these birds were identified and the relations between date of arrival with the date of 50% GWI and date of peak GDDjerk at each site were analyzed using mixed effect linear regression. A cross-validation method was used to compare the predictive accuracy of the GWI and GDDjerk indices. Significant relationships were found between the arrival dates at the stopover and breeding sites for the dates of 50% GWI as well as the peak GDDjerk (p &lt; 0.01). The goose arrival dates at both stopover and breeding sites were predicted more accurately using GWI (R-cv(2) = 0.68, RMSDcv = 5.9 and R-cv(2)= 0.71, RMSDcv = 3.9 for stopover and breeding sites, respectively) than GDDjerk. The GDDjerk returned a lower accuracy for prediction of goose arrival dates at stopover (R-cv(2) =0.45, RMSDcv = 7.79) and breeding sites (R-cv(2) = 0.55, RMSDcv = 4.93). The positive correlation between the absolute residual values of the GDDjerk model and distance to the breeding sites showed that this index is highly sensitive to latitude. This study demonstrates that the satellite-derived green wave index (GWI) can accurately predict the timing of goose migration, irrespective of latitude and therefore is suggested as a reliable green wave index for predicting the timing of avian herbivores spring migration. (C) 2015 Elsevier Ltd. All rights reserved.</t>
  </si>
  <si>
    <t>Kamerling, Ilse M.; Schofield, J. Edward; Edwards, Kevin J.</t>
  </si>
  <si>
    <t>Palynological evidence for pre-agricultural reindeer grazing and the later settlement history of the Lycksele region, northern Sweden</t>
  </si>
  <si>
    <t>ARCHAEOLOGICAL AND ANTHROPOLOGICAL SCIENCES</t>
  </si>
  <si>
    <t>10.1007/s12520-021-01275-7</t>
  </si>
  <si>
    <t>Analyses of high-resolution pollen data, coprophilous fungal spores, microscopic charcoal and sedimentology, combined with radiocarbon dating, allow the assessment of the impact of Sami and Nordic land use in the region surrounding the winter market town of Lycksele in northern Sweden. Such winter markets were established by the Crown during the seventeenth century AD to control the semi-nomadic movements of the Sami who traded here with Finnish settlers and were also taxed and educated. Little is known about Sami and Nordic co-existence beyond these market places, mainly due to a lack of archaeological evidence relating to Sami activity. Vegetation and land-use changes in the region between similar to AD 250 and 1825 reveal no signal for pre-seventeenth century agricultural activity, but the coprophilous fungal spore records suggest the increased regional presence of grazing herbivores (possibly reindeer) between similar to AD 800 and 1100. Sami activity in the parish of Lycksele has been suggested by rich metal finds dated to similar to AD 1000-1350 and they may have been attracted by an abundance of reindeer.</t>
  </si>
  <si>
    <t>Hessen, Dag O.; Leu, Eva; Faerovig, Per J.; Petersen, Stig Falk</t>
  </si>
  <si>
    <t>Light and spectral properties as determinants of C:N:P-ratios in phytoplankton</t>
  </si>
  <si>
    <t>10.1016/j.dsr2.2008.05.013</t>
  </si>
  <si>
    <t>Light is a major determinant not only for carbon (C)-fixation in autotrophs, but also for the cellular proportions of major elements like C, nitrogen (N) and phosphorus (P). High intensities of photosynthetically active radiation (PAR) increase C:P-ratios in experiments with arctic marine and freshwater phytoplankton species. While high levels of PAR promote high autotrophic productivity, the increased C:P may invoke a paradox of enrichment effect since this means lower stoichiometric food quality for herbivores. In contrast, exposure to ultraviolet radiation (UVR) gave reduced cellular C:P-ratios (and N:P) in phytoplankton. This was partly owing to a strong reduction in C-fixation under UVR, but also due to enhanced uptake of P, presumably in response to increased demands for nucleotide repair under UVR stress. The net outcome of these opposing effects will depend on optical properties and mixing depth in the water column. These stoichiometric responses could cause deviations from Redfield ratio in phytoplankton as well as affecting biogeochemical cycling and trophic transfer efficiency in aquatic food-webs. (C) 2008 Elsevier Ltd. All rights reserved.</t>
  </si>
  <si>
    <t>Smith, Steve; Sandoval-Castellanos, Edson; Lagerholm, Vendela K.; Napierala, Hannes; Sablin, Mikhail; Von Seth, Johanna; Fladerer, Florian A.; Germonpre, Mietje; Wojtal, Piotr; Miller, Rebecca; Stewart, John R.; Dalen, Love</t>
  </si>
  <si>
    <t>Nonreceding hare lines: genetic continuity since the Late Pleistocene in European mountain hares (Lepus timidus)</t>
  </si>
  <si>
    <t>Throughout time, climate changes have caused substantial rearrangements of habitats which have alternately promoted and disfavoured different types of taxa. At first glance, the mountain hare (Lepus timidus) shows the typical hallmarks of a cold-adapted species that has retreated to refugia since the onset of the current Holocene interglacial. In contrary to expectations, however, the species has a high contemporary genetic diversity with no clear differentiation between geographically isolated populations. In order to clarify the phylogeographic history of European mountain hares, we here analysed ancient DNA from the glacial populations that inhabited the previous midlatitude European tundra region. Our results reveal that the Ice Age hares had similar levels of genetic variation and lack of geographic structure as observed today, and the ancient samples were intermingled with modern individuals throughout the reconstructed evolutionary tree. This suggests a temporal genetic continuity in Europe, where the mountain hares were able to keep pace with the rapid changes at the last glacial/ interglacial transition and successfully track their shifting habitat to northern and alpine regions. Further, the temporal demographic analyses showed that the species' population size in Europe appears to have been tightly linked with palaeoclimatic fluctuations, with increases and declines occurring during periods of global cooling and warming, respectively. Taken together, our results suggest that neither habitat shifts nor demographic fluctuations have had any substantial impact on the genetic diversity of European mountain hares. This remarkable resilience, which contrasts to a majority of previously investigated cold-adapted species, is likely due to its generalist nature that makes it less vulnerable to environmental changes.</t>
  </si>
  <si>
    <t>Bitner-Gregersen, Elzbieta M.; Bhattacharya, Subrata K.; Chatjigeorgiou, Idannis K.; Eames, Ian; Ellermann, Katrin; Ewans, Kevin; Hermanski, Greg; Johnson, Michael C.; Ma, Ning; Maisondieu, Christophe; Nilva, Alexander; Rychlik, Igor; Waseda, Takuji</t>
  </si>
  <si>
    <t>Recent developments of ocean environmental description with focus on uncertainties</t>
  </si>
  <si>
    <t>OCEAN ENGINEERING</t>
  </si>
  <si>
    <t>10.1016/j.oceaneng.2014.03.002</t>
  </si>
  <si>
    <t>A review of the recent progress made regarding ocean environmental data and models with uncertainties in focus is given in the perspective of marine structures' design and operations. Uncertainties of wind, waves, current, sea water level and ice data and models are discussed and recent achievements leading to improvement of their accuracy are addressed. The study includes mathematical, probabilistic, empirical and statistical models. Particular attention is given to rogue waves. Challenges related to wind data and models due to the increase of offshore wind energy installations are presented focusing on wind forecast, information about the wind profile and extreme wind events. Attention is also given to ice which is of particular importance due to the projected climate changes opening new opportunities in the Arctic regions for the marine industry. Impacts of improved accuracy of environmental description on design and operations of ships and offshore structures are highlighted. (C) 2014 Elsevier Ltd. All rights reserved.</t>
  </si>
  <si>
    <t>IACOBELLI, A; JEFFERIES, RL</t>
  </si>
  <si>
    <t>INVERSE SALINITY GRADIENTS IN COASTAL MARSHES AND THE DEATH OF STANDS OF SALIX - THE EFFECTS OF GRUBBING BY GEESE</t>
  </si>
  <si>
    <t>10.2307/2260784</t>
  </si>
  <si>
    <t>(1) The formation of large 'peat barrens' (&gt; 100 m x 100 m) produced as a result of grubbing (removal of roots and rhizomes of ground vegetation) by lesser snow geese in the spring was investigated in a low Salix community inland from the intertidal zone at La Perouse Bay, Manitoba. (2) Within the snow-free season, experimental removal of the insulating mat of plant litter and ground vegetation resulted in increased temperatures of soils close to the surface, increased thermal gradients in soils and a substantial increase in the salinity (less-than-or-equal-to 120 g of dissolved solids litre-1) of expressed water from the shallow organic layer that overlays the marine clays and gravels (salinity of tidal water was &lt; 4 g l-1). (3) Although marine sediments beneath the organic layer are the ultimate source of salt, the inverse salinity gradient from land to sea reported for coastal marshes of Hudson Bay appears to be the result of grubbing, at least at La Perouse Bay. (4) Premature leaf fall occurred from side shoots of Salix beneath which the graminoid sward had been artificially grubbed. No premature leaf fall from undisturbed Salix was detected. Early leaf death was correlated with high foliar concentrations of sodium and chloride ions. (5) Salix from artificially grubbed areas failed to develop leaves the following season and 24 months after removal of turf plants were dead. (6) It is concluded that spring grubbing by geese initiates a series of environmental changes which make it unlikely that the original plant communities will reestablish in the foreseeable future (&lt; 15 years).</t>
  </si>
  <si>
    <t>Firincioglu, Huseyin K.; Seefeldt, Steven S.; Sahin, Bilal</t>
  </si>
  <si>
    <t>The effects of long-term grazing exclosures on range plants in the Central Anatolian Region of Turkey</t>
  </si>
  <si>
    <t>10.1007/s00267-005-0392-y</t>
  </si>
  <si>
    <t>Over the last fifty years, almost half of the steppe rangeland in the Central Anatolian Region of Turkey (CAR) has been converted to cropland without an equivalent reduction in grazing animals. This shift has led to heavy grazing pressure on rangeland vegetation. A study was initiated in June 2003 using 6 multiscale Modified-Whittaker plots to determine differences in plant composition between areas that have not been grazed in 27 years with neighboring grazed plant communities. A total of 113 plant species were identified in the study area with the ungrazed plots containing 32 plants more than the grazed plots. The major species were Astragalus acicularis, Bromus tomentellus, Festuca valesiaca, Genista albida, Globularia orientalis, Poa bulbosa, and Thymus spyleus ssp rosulans. Grazing impacts on forbs were more pronounced than for grasses and shrubs. Based on Jaccard's index, there was only a 37% similarity of plant species between the two treatments. Our study led to four generalizations about the current grazing regime and long-term exclosures in the steppe rangeland around the study area: (1) exclosures will increase species richness, (2) heavy grazing may have removed some plant species, (3) complete protection from grazing for a prolonged period of time after a long history of grazing disturbance may not lead to an increase in desirable plant species with a concomitant improvement in range condition, and (4) research needs to be conducted to determine how these rangelands can be improved.</t>
  </si>
  <si>
    <t>Gudmundsdottir, Rake; Gislason, Gisli Mar; Palsson, Snaebjorn; Olafsson, Jon S.; Schomacker, Anders; Friberg, Nikolai; Woodward, Guy; Hannesdottir, Elisabet R.; Moss, Brian</t>
  </si>
  <si>
    <t>Effects of temperature regime on primary producers in Icelandic geothermal streams</t>
  </si>
  <si>
    <t>AQUATIC BOTANY</t>
  </si>
  <si>
    <t>10.1016/j.aquabot.2011.08.003</t>
  </si>
  <si>
    <t>Eight adjacent sub-arctic streams with consistently different temperatures but broadly similar chemistry, other than some differences in conductivity and linked pH, were used to investigate effects of temperature regime on the structure of primary producer communities. Grazing by invertebrates was also taken into account to detect possible effects on the primary producers. The moss species Fontinalis antipyretica Hedw. (Bryophyta) was only observed in the warmer streams and its cover was positively linked with temperature. The liverwort Jungermannia exsertifolia (Steph.) was absent from the warmer streams and scarce in the colder streams. The biomass of F. antipyretica was inversely correlated with concentration of epilithic chlorophyll a, possibly due to shading from the bryophyte and/or competition between algae and bryophytes for nutrients. Epilithic algae and bryophyte biomass were not related to density of the main grazer, Radix peregra Muller (Gastropoda). A high biovolume of green algae (Chlorophyta) occurred in all streams. The biovolume Cyanobacteria was greatest in the coldest stream and in the two intermediately warm streams. Diatom biovolume was low compared with the biovolumes of Cyanobacteria and green algae in all streams, except in the two warmest streams, where the highest biovolume of diatom occurred. Regularized Canonical Correlation Analysis (RCCA) classification based on all primary producer assemblages and invertebrates indicated that warm streams (16.7-22.2 degrees C) were similar to each other. It also showed that the colder streams (6.6-13.2 degrees C) were different from the warmer streams and from each other because of differences in conductivity. Temperature and conductivity were the most influential variables in determining overall stream diversity. (C) 2011 Elsevier B.V. All rights reserved.</t>
  </si>
  <si>
    <t>Wenninger, Alexandria; Hollingsworth, Teresa; Wagner, Diane</t>
  </si>
  <si>
    <t>Predatory hymenopteran assemblages in boreal Alaska: associations with forest composition and post-fire succession</t>
  </si>
  <si>
    <t>10.1080/11956860.2018.1564484</t>
  </si>
  <si>
    <t>Changes to the fire regime in boreal Alaska are shifting the ratio of coniferous to deciduous dominance on the landscape. The increase in aspen and birch may have important effects on predatory hymenopteran assemblages by providing a source of extrafloral nectar and increasing prey availability. Furthermore, fire-induced changes in successional age alter habitat structure and microclimate in ways that may favor ants. This study is the first to characterize the influence of fire-related vegetation changes on boreal predatory hymenopteran assemblages. We compare the abundance, species richness, and composition of predatory hymenopteran assemblages among forests at different stages of succession and of varying post-fire tree species compositions. Ant assemblages were weakly related to forest composition, but ants were significantly more abundant and speciose in early-successional forests than in mid-late successional forests. In contrast, macropterous wasp morphospecies richness and abundance, and micropterous wasp abundance, were positively related to the basal area of aspen, but were not related to successional stage. The results suggest that shifts in boreal vegetation related to climate warming will result in changes to the predaceous insect community, with ants responding positively to disturbance and wasps responding positively to an increase in the representation of aspen on the landscape.</t>
  </si>
  <si>
    <t>Saito, H; Hattori, H</t>
  </si>
  <si>
    <t>Diel vertical migration and feeding rhythm of copepods under sea ice at Saroma-ko Lagoon</t>
  </si>
  <si>
    <t>10.1016/S0924-7963(96)00038-3</t>
  </si>
  <si>
    <t>Diel vertical migration and feeding rhythm of copepods were investigated in Saroma-ko Lagoon, Japan, one of the southernmost areas covered by seasonal sea ice in the Northern Hemisphere. Copepods were collected under sea ice every 4 h for 24 h at five depths (0, 1, 3, 6 and 9 m from the under-surface of the sea ice) to examine their density and ingestion rate. Distinct changes in the vertical distribution and ingestion rate of copepods were observed at dusk, when they migrated upward from the near-bottom layer to the food-abundant sub-ice layer. However, most copepods left the food-abundant sub-ice layer by midnight and reached near bottom again before sunrise. The ingestion rates of copepods increased after sunset throughout the water column as in areas without ice cover. The ingestion rates at the food-poor near-bottom layer were higher than those during the day in the food-abundant sub-ice layer. The estimated grazing rate by zooplankton, predominately copepods, was between 0.056 and 0.087% of the chlorophyll standing stock in the water column per day. This estimate is lower than that observed under Arctic sea ice, due to the lower biomass of copepods under sea ice at Saroma-ko Lagoon.</t>
  </si>
  <si>
    <t>Sedinger, JS</t>
  </si>
  <si>
    <t>Adaptations to and consequences of an herbivorous diet in grouse and waterfowl</t>
  </si>
  <si>
    <t>10.2307/1369937</t>
  </si>
  <si>
    <t>I review diet selection in grouse and waterfowl in the context of their herbivorous diets and discuss adaptations to herbivory in these groups. Both grouse and waterfowl prefer plant foods containing higher concentrations of protein than nonpreferred foods; grouse and small waterfowl include invertebrates in the diet to meet protein demands during periods of high tissue production. Grouse tend to avoid plant foods containing high concentrations of anti-herbivore compounds and the relative roles of these compounds versus nutrients in diet selection by grouse is presently unclear. Grouse and waterfowl have similar digestive morphology, except for the ceca, which are 5 times longer in grouse than in geese. Enlarged ceca are associated with improved nitrogen economy in grouse; evolution of these structures in geese may have been precluded by energetic costs of carrying enlarged ceca during migration.</t>
  </si>
  <si>
    <t>Schmidt, R; Wunsam, S; Brosch, U; Fott, J; Lami, A; Loffler, H; Marchetto, A; Muller, HW; Prazakova, M; Schwaighofer, B</t>
  </si>
  <si>
    <t>Late and post glacial history of meromictic Langsee (Austria), in respect to climate change and anthropogenic impact</t>
  </si>
  <si>
    <t>AQUATIC SCIENCES</t>
  </si>
  <si>
    <t>10.1007/PL00001313</t>
  </si>
  <si>
    <t>Multidisciplinary palaeolimnological approaches were applied to long sediment cores from Langsee, Carinthia. Climate amelioration after deglaciation allowed the expansion of shrubs and timber-line trees and the onset of plankton and probably lake summer stratification. This phase called Pre-Bolling has an upper boundary of approx. 16 kyrs BP. The change from a steppe to a tundra-like vegetation culminated during the following less temperate, humid phase, with lower in-lake productivity (Oldest Dryas, Ia; 16-13.6 kyrs BP). At about 13.6 kyrs BP when reforestation took place, summer surface water temperature increased towards recent temperatures and hypolimnetic anoxia developed. Different anoxic levels in respect to climate change underline the dynamic type of meromixis. Levels varied, being highest during the Preboreal/Boreal, and lowered during the Atlantic towards recent levels. The contrast between low trophic status and sediments enriched in organic matter characterizes pseudeutrophic lake stratification before the onset of human impact. Changes in the pelagic cladoceran communities during this time seem to be related to changes in predation. Aside long-term climatic change during the Atlantic, short-term fluctuations of precipitation within climate oscillations are suggested as possible causes of erosion processes, changes in lake level and water temperature. These are indicated for the Oldest and Younger Dryas, the Boreal/Atlantic and the Subboreal/Subatlantic transitions. They most likely act as the trigger mechanism for temporary mixing and changes in redox conditions. Extensive forest clearance in the catchment during Bronze-Age settlement caused a change in sediment type and temporary nutrient enrichment. The perturbations are comparable with erosion processes during the late-glacial when climate oscillations were the only driving forces. Anthropogenic influences on the lake environment vary according to land-use type.</t>
  </si>
  <si>
    <t>Ruess, R. W.; McFarland, J. W.; Person, B.; Sedinger, J. S.</t>
  </si>
  <si>
    <t>Geese mediate vegetation state changes with parallel effects on N cycling that leave nutritional legacies for offspring</t>
  </si>
  <si>
    <t>10.1002/ecs2.2850</t>
  </si>
  <si>
    <t>Along the coastal fringe of the Yukon-Kuskokwim River Delta in southwestern Alaska, geese maintain grazing lawns dominated by a rhizomatous sedge that, when ungrazed, transitions to a taller, less palatable growth form that is taxonomically described as a different species. Nutrients recycled in goose feces, in conjunction with grazing, are critical to the rapid, nutritious growth of grazing lawns, and selective foraging on lawns has positive life-history consequences for goslings. To examine whether bidirectional vegetation shifts were accompanied by parallel changes in N cycling, we studied how N-15-urea and (CN)-C-13-N-15-glycine were processed through soils and plants of native and recently reverted vegetation states. Biomass and plant N-15 uptake from plots reverted to the tall growth form using exclosures and from those shifted to grazing lawns by experimental clipping and then goose grazing were identical to their native counterparts. Total recovery of N-15 within the tall vegetation types was significantly greater than within grazing lawns, although when expressed on a per-gram biomass basis, percentage of N-15 recovery was significantly higher in grazing lawns compared with the tall vegetation state. Patterns of C-13 enrichment in CO2 soil efflux showed rapid use of C-13-glycine as a respiratory substrate within the first hour following injection, with both the timing and magnitude of efflux occurring at similar time points for all four vegetation types. However, higher soil respiration rates and a shorter half-life for C-13-glycine in soils from tall meadows resulted in a greater proportional loss of (CO2)-C-13 compared with grazing lawns. Despite daily-to-weekly tidal inundation, all of N-15 from labeled substrates could be accounted for within 1 m of the injection grid from soils of both states after 30 d, with significant levels of N-15 in soils and vegetation after one year. Geese have remarkably high fidelity to brood-rearing areas, returning as adults to the same grazing lawns where they were raised as goslings. Our data suggest that the role fecal-derived nutrients play in the positive feedback loop between geese and their food resources can provide a long-term legacy that spans generations.</t>
  </si>
  <si>
    <t>Yamaguchi, Atsushi; Onishi, Yuka; Omata, Aya; Kawai, Momoka; Kaneda, Mariko; Ikeda, Tsutomu</t>
  </si>
  <si>
    <t>Population structure, egg production and gut content pigment of large grazing copepods during the spring phytoplankton bloom in the Oyashio region</t>
  </si>
  <si>
    <t>10.1016/j.dsr2.2010.03.012</t>
  </si>
  <si>
    <t>As a basis for analyzing development of six large grazing copepods (Eucalanus bungii, Metridia pacifica, M. okhotensis, Neocalanus cristatus, N. flemingeri and N. plumchrus) in the Oyashio region, quasi-daily twin-NORPAC net (0.33 and 0.10 mm mesh) hauls were taken through the upper 150 m and 500 m at a station southwest of Hokkaido before (9-14 March) and after (6-30 April) the onset of the phytoplankton bloom in 2007. Based on additional fresh specimens collected from 0-150 m, egg production of E. bungii, M. pacifica and M. okhotensis, and gut pigments of late copepodid stages in each species were evaluated. Total zooplankton biomass was greater from 10 April onward by a factor of 2- to 8-fold the previous levels. This increase of the 0-150 m biomass was caused by development of Neocalanus spp. copepodids and upward migration of resting E. bungii. Egg production of E. bungii peaked on 18 April, while abundance of its nauplii and Cl peaked on 20 and 25 April, respectively. Sex ratio and C6-female gonad maturation index of E. bungii showed new recruitment to C6 during 20-30 April, likely derived from a population that over-wintered as C3 or C4. Egg production and hatchability of M. pacifica and M. okhotensis were highly variable and no temporal trend was detected. Comparison with field abundance data for Metridia spp. suggests that our estimates of egg production and hatchability are too low, despite care with experimental conditions. All the Neocalanus species utilize the bloom as energy for juvenile growth. Neocalanus cristatus developed from C2 through C4, and stage duration of C3 was estimated to be 24 days. Neocalanus flemingeri also developed from Cl through C3, and stage durations of Cl and C2 were estimated to be 7-9 days. Neocalanus plumchrus occurred in small numbers from mid-April onward. The stage duration estimates for Neocalanus spp. are similar to those reported from the high-nutrition southeastern Bering Sea shelf. Gut pigment variation clearly showed nocturnal feeding by Metridia spp., while no diel changes in gut pigment were recognized for E. bungii or Neocalanus spp. The diel changes in gut pigment of Metridia spp. were related to their diel vertical migrations. The calendar of sequential responses of copepods to the phytoplankton bloom is summarized. (C) 2010 Elsevier Ltd. All rights reserved.</t>
  </si>
  <si>
    <t>Kahlke, Ralf-Dietrich; Lacombat, Frederic</t>
  </si>
  <si>
    <t>The earliest immigration of woolly rhinoceros (Coelodonta tologoijensis, Rhinocerotidae, Mammalia) into Europe and its adaptive evolution in Palaearctic cold stage mammal faunas</t>
  </si>
  <si>
    <t>10.1016/j.quascirev.2008.07.013</t>
  </si>
  <si>
    <t>The cold adapted larger mammal faunas of Pleistocene Eurasia (the so-called Mammuthus-Coelodonta faunas) were mainly composed of autochthonous Palaearctic elements. Whereas the history of the immigration and evolution of European woolly mammoths has been exhaustively studied, comparable investigations for woolly rhinoceroses are lacking. Referring to the remains of European and Asian Coelodonta in general and the first skull to be found of a European woolly rhinoceros of early Middle Pleistocene age (from Bad Frankenhausen, Germany) in particular, the occurrence, dispersal, morphological evolution and ecological adaptation of early Coelodonta are reviewed. Coelodonta originated around 2.5 Myr BP north of the Himalayan-Tibetan uplift. The genus was restricted in its range to different types of steppe landscapes of continental Asia for more than two million years and it wasn't until MIS 12, when extended phases of low temperature and aridity prevailed in western Eurasia that woolly rhinoceroses comparable to Coelodonta tologoijensis spread westward towards Central Europe for the first time. Coelodonta entered Central and, in several cases, Western Europe during all of the subsequent Middle to Late Pleistocene cold stages. Morphological evolution, in particular, the elongation and narrowing of the head and successively its lower and more inclined posture, the shift of the orbits towards the rear of the skull, and changes in the position and morphology of the tooth row concurrently indicate progressive adaptations to an efficient grazer. During the course of their Plio-/Pleistocene evolution, Coelodonta rhinoceroses changed strikingly from cursorial mixed feeders of central Asian origin to graviportal, highly specialised grazers, inhabiting huge belts of tundra-steppe-like environments during dry and cool to cold periods, and thus becoming the only rhinocerotid to join the Eurasian mammoth faunas. The Bad Frankenhausen Coelodonta record dates the initial formation of a pan-Eurasian Mammuthus-Coelodonta faunal complex to about 460 kyr BP. (C) 2008 Elsevier Ltd. All rights reserved.</t>
  </si>
  <si>
    <t>Cardellach, Estel; Wickert, Jens; Baggen, Rens; Benito, Javier; Camps, Adriano; Catarino, Nuno; Chapron, Bertrand; Dielacher, Andreas; Fabra, Fran; Flato, Greg; Fragner, Heinrich; Gabarro, Carolina; Gommenginger, Christine; Haas, Christian; Healy, Sean; Hernandez-Pajares, Manuel; Hoeg, Per; Jaggi, Adrian; Kainulainen, Juha; Khan, Shfaqat Abbas; Lemke, Norbert M. K.; Li, Weiqiang; Nghiem, Son V.; Pierdicca, Nazzareno; Portabella, Marcos; Rautiainen, Kimmo; Rius, Antonio; Sasgen, Ingo; Semmling, Maximilian; Shum, C. K.; Soulat, Francois; Steiner, Andrea K.; Tailhades, Sebastien; Thomas, Maik; Vilaseca, Roger; Zuffada, Cinzia</t>
  </si>
  <si>
    <t>GNSS Transpolar Earth Reflectometry exploriNg System (G-TERN): Mission Concept</t>
  </si>
  <si>
    <t>IEEE ACCESS</t>
  </si>
  <si>
    <t>10.1109/ACCESS.2018.2814072</t>
  </si>
  <si>
    <t>The global navigation satellite system (GNSS) Transpolar Earth Reflectometry exploriNg system (G-TERN) was proposed in response to ESA's Earth Explorer 9 revised call by a team of 33 multi-disciplinary scientists. The primary objective of the mission is to quantify at high spatio-temporal resolution crucial characteristics, processes and interactions between sea ice, and other Earth system components in order to advance the understanding and prediction of climate change and its impacts on the environment and society. The objective is articulated through three key questions. 1) In a rapidly changing Arctic regime and under the resilient Antarctic sea ice trend, how will highly dynamic forcings and couplings between the various components of the ocean, atmosphere, and cryosphere modify or influence the processes governing the characteristics of the sea ice cover (ice production, growth, deformation, and melt)? 2) What are the impacts of extreme events and feedback mechanisms on sea ice evolution? 3) What are the effects of the cryosphere behaviors, either rapidly changing or resiliently stable, on the global oceanic and atmospheric circulation and mid-latitude extreme events? To contribute answering these questions, G-TERN will measure key parameters of the sea ice, the oceans, and the atmosphere with frequent and dense coverage over polar areas, becoming a dynamic mapper of the ice conditions, the ice production, and the loss in multiple time and space scales, and surrounding environment. Over polar areas, the G-DERN will measure sea ice surface elevation (&lt;10 cm precision), roughness, and polarimetry aspects at 30-km resolution and 3-days full coverage. G-TERN will implement the interferometric GNSS reflectometry concept, from a single satellite in near-polar orbit with capability for 12 simultaneous observations. Unlike currently orbiting GNSS reflectometry missions, the G-TERN uses the full GNSS available bandwidth to improve its ranging measurements. The lifetime would be 2025-2030 or optimally 2025-2035, covering key stages of the transition toward a nearly ice-free Arctic Ocean in summer. This paper describes the mission objectives, it reviews its measurement techniques, summarizes the suggested implementation, and finally, it estimates the expected performance.</t>
  </si>
  <si>
    <t>Prendin, Angela Luisa; Carrer, Marco; Pedersen, Nanna Bjerregaard; Normand, Signe; Hollesen, Jorgen; Treier, Urs Albert; Pividori, Mario; Thygesen, Lisbeth Garbrecht</t>
  </si>
  <si>
    <t>Chemical signature of Eurois occulta L. outbreaks in the xylem cell wall of Salix glauca L. in Greenland</t>
  </si>
  <si>
    <t>10.1016/j.scitotenv.2020.144607</t>
  </si>
  <si>
    <t>Insect defoliations are a major natural disturbance in high-latitude ecosystems and are expected to increase in frequency and severity due to current climatic change. Defoliations cause severe reductions in biomass and carbon investments that affect the functioning and productivity of tundra ecosystems. Here we combined dendro-anatomical analysis with chemical imaging to investigate the direct and lagged effects of insect outbreaks on carbon investment. We analysed the content of lignin vs. holocellulose, i.e. unspecified carbohydrates in xylem samples of Salix glauca L. collected at Iffiartarfik, Nuuk fjord, Greenland, featuring two outbreak events of the moth Eurois occulta L. Cross sections of the growth rings corresponding to both outbreaks +/- 3 years were analysed using confocal Raman imaging to identify possible chemical signatures related to insect defoliation on fibres, vessels, and ray parenchyma cells and to get insight into species-specific defence responses. Outbreak years with narrower rings and thinner fibre cell wails are accompanied by a change in the content of cell-wall polymers but not their underlying chemistry. Indeed, during the outbreaks the ratio between lignin and carbohydrates significantly increased in fibre but not vessel cell walls due to an increase in lignin content coupled with a reduced content of carbohydrates. Parenchyma cell walls and cell corners did not show any significant changes in the cell-wall biopolymer content. The selective adjustment of the cell-wall composition of fibres but not vessels under stressful conditions could be related to the plants priority to maintain an efficient hydraulic system rather than mechanical support. However, the higher lignin content of fibre cell walls formed during the outbreak events could increase mechanical stiffness to the thin walls by optimizing the available resources. Chemical analysis of xylem traits with Raman imaging is a promising approach to highlight hidden effects of defoliation otherwise overlooked with classical dendroecological methods. (C) 2020 Elsevier B.V. All rights reserved.</t>
  </si>
  <si>
    <t>Le Moullec, Mathilde; Pedersen, Ashild Onvik; Stien, Audun; Rosvold, Jorgen; Hansen, Brage Bremset</t>
  </si>
  <si>
    <t>A century of conservation: The ongoing recovery of svalbard reindeer</t>
  </si>
  <si>
    <t>10.1002/jwmg.21761</t>
  </si>
  <si>
    <t>Several caribou and reindeer (Rangifer tarandus) populations have experienced recent population declines, often attributed to anthropogenic stressors such as harvesting, landscape fragmentation, and climate change. Svalbard reindeer (R. t. platyrhynchus), the wild reindeer subspecies endemic to the high-Arctic Svalbard archipelago, was protected in 1925, after most subpopulations had been eradicated by harvest. Although direct pressure from harvest has ceased, indirect anthropogenic stressors from environmental changes have increased in this climate change hot spot. An assessment of the current distribution and abundance is therefore urgently needed. We combined distance sampling (300 km transects, n = 489 reindeer groups) and total counts (1,350 km(2), n = 1,349 groups) to estimate the Svalbard reindeer distribution and abundance across its entire range, which we compared with historical data from the literature and radiocarbon-dated bones. Reindeer have now recolonized nearly all non-glaciated land (i.e., areas occupied prior to human presence), and their spatial variation in abundance reflects vegetation productivity. Independent of vegetation productivity, however, recently recolonized areas have lower reindeer densities than areas not subject to past extirpation. This suggests that recovery from past overharvesting is still in progress. These incompletely recovered areas are potential targets for increased monitoring frequency and maintaining strict conservation to follow the Svalbard management goal (i.e., virtually untouched wilderness areas). Because of such ongoing recolonization, possibly combined with vegetation greening effects of recent warming, our status estimate of Svalbard reindeer abundance (22,435 [95% CI = 21,452-23,425]) is more than twice a previous estimate based on opportunistic counts. Thus, although our study demonstrates the successful outcome of strict harvesting control implemented a century ago, current and future population trajectories are likely shaped by climate change. (c) 2019 The Authors. Journal of Wildlife Management Published by Wiley Periodicals, Inc. on behalf of The Wildlife Society.</t>
  </si>
  <si>
    <t>Reimers, Eigil; Eftestol, Sindre; Colman, Jonathan E.</t>
  </si>
  <si>
    <t>Vigilance in reindeer (Rangifer tarandus); evolutionary history, predation and human interference</t>
  </si>
  <si>
    <t>10.1007/s00300-021-02857-w</t>
  </si>
  <si>
    <t>To elucidate genetic variability in vigilance behaviour for reindeer with historical differences in their interactions with predators and humans, we measured vigilance frequency and duration for grazing reindeer in Southern Norway (Rondane and Norefjell-Reinsjofjell), Svalbard (Edgeoya and Nordenskiold Land) and Barf/Royal Bay and Busen in the southern Hemisphere (South Georgia). Averaged for all areas, frequency and duration of vigilance bouts were less than 0.5 and 2.5 s, respectively. Frequency was insignificantly 1.3 times higher in Rondane than Edgeoya, and significantly 2.0, 3.5, 5.2 and 12.4 times higher than Norefjell, Nordenskiold Land, Barf/Royal Bay and Busen, respectively. Duration per vigilance bout was not different amongst the areas. Thus, while frequency varied considerably, duration remained constant, supporting a hard-wired adaptation to, among other suggestions, an open landscape. Plasticity in frequency allows for flexible behavioral responses to environmental factors with predation, domestication and hunting key drivers for reindeer. Other factors include (1) the open, treeless alpine/Arctic environment inhabited by Rangifer subspecies allowing warning time, (2) grouping behaviour, (3) relative low density of predators and (4) the anatomy and physiology of ungulate vision.</t>
  </si>
  <si>
    <t>Kohly, A</t>
  </si>
  <si>
    <t>Diatom flux and species composition in the Greenland Sea and the Norwegian Sea in 1991-1992</t>
  </si>
  <si>
    <t>MARINE GEOLOGY</t>
  </si>
  <si>
    <t>10.1016/S0025-3227(97)00115-1</t>
  </si>
  <si>
    <t>Vertical diatom fluxes were investigated in sediment trap material from June 1991 to July 1992 from the Greenland Sea at 72 degrees N, 007 degrees W and the Norwegian Sea at 70 degrees N, 000 degrees E in order to determine seasonal species compositions and alterations that affect settling assemblages. Different hydrographical conditions, including seasonal ice coverage, are reflected in seasonal variations of total diatom flux and species composition. The purpose of this study is to achieve a better understanding of pelagic and sedimentary processes. The quantification of the annual diatom fluxes with respect to accumulation rates of underlying sediments is a suitable approach in reconstructing palaeoceanographic changes and their effects on the productivity of the oceans. The influx of laterally advected material and the alteration of sedimenting assemblages due to silica dissolution are also considered in this approach. A strong pulse-like sedimentation pattern was observed in the Greenland Sea. Highest values of up to 7.7 x 10(6) valves m(-2) d(-1) were recorded during the summer (second half of July 1991). Allochthonous diatoms, such as benthic and subtropical-boreal, as well as enriched autochthonous species found in the deep water trap indicate the sporadic occurrence of lateral advection and resuspension processes in the Greenland Sea. In the Norwegian Sea, low diatom flux was observed and three distinct sedimentation events could be differentiated at 500 m water depth. At this site, zooplankton grazing pressure during spring is known to have more influence on the phytoplankton stock than in the Greenland Sea, which causes a delay in diatom accumulation. This is evident from maximum values of 0.3 x 10(6) valves m(-2) d(-1) during November/December 1991. Significant enrichment of Arctic diatom species suggests a transport from the Greenland Sea into the Norwegian Sea via deep currents. The assemblages of diatom species that are preserved in underlying surface sediments reflect the local oceanographic conditions and are quite similar to the assemblages found in deep water traps from both regions. However, they do not necessarily reflect the composition of the main sedimentation event, but rather the typical post-bloom species composition with stronger silicified diatoms. Despite the absence of weakly silicified species due to silica dissolution, diatom assemblages were useful in reconstructing modern and ancient oceanographic conditions. (C) 1998 Elsevier Science B.V.</t>
  </si>
  <si>
    <t>Post, Eric</t>
  </si>
  <si>
    <t>Erosion of community diversity and stability by herbivore removal under warming</t>
  </si>
  <si>
    <t>10.1098/rspb.2012.2722</t>
  </si>
  <si>
    <t>Climate change has the potential to influence the persistence of ecological communities by altering their stability properties. One of the major drivers of community stability is species diversity, which is itself expected to be altered by climate change in many systems. The extent to which climatic effects on community stability may be buffered by the influence of species interactions on diversity is, however, poorly understood because of a paucity of studies incorporating interactions between abiotic and biotic factors. Here, I report results of a 10-year field experiment, the past 7 years of which have focused on effects of ongoing warming and herbivore removal on diversity and stability within the plant community, where competitive species interactions are mediated by exploitation through herbivory. Across the entire plant community, stability increased with diversity, but both stability and diversity were reduced by herbivore removal, warming and their interaction. Within the most species-rich functional group in the community, forbs, warming reduced species diversity, and both warming and herbivore removal reduced the strength of the relationship between diversity and stability. Species interactions, such as exploitation, may thus buffer communities against destabilizing influences of climate change, and intact populations of large herbivores, in particular, may prove important in maintaining and promoting plant community diversity and stability in a changing climate.</t>
  </si>
  <si>
    <t>Barbieri, M.; Kuznetsova, T. V.; Nikolaev, V. I.; Palomboa, M. R.</t>
  </si>
  <si>
    <t>Strontium isotopic composition in late Pleistocene mammal bones from the Yakutian region (North-Eastern Siberia)</t>
  </si>
  <si>
    <t>10.1016/j.quaint.2007.08.014</t>
  </si>
  <si>
    <t>Isotopic strontium composition of several bones, for which C-14 data are available, retrieved from latest Pleistocene deposits of the Yakutian region has been analysed. Three different groups have been detected, corresponding to samples from great maritime (Yana-Indigirka interfluve, Kolymian lowland) lowlands covered by thick Pleistocene sediments, from areas where Palaeozoic and Precambrian complex and Mesozoic granites crop out, and from Arctic coasts and Siberian Islands. Preliminary results highlight the difficulty in discriminating among resident, temporary migrant or long-distance newcomers if the sampling is not consistent. Taking into account global changes of sea level, the Laptev Sea shelf was mainly drained during the sea level lowering in the Late Pleistocene. Herbivores, and especially mammoths, did not utilise this shelf pastures. Therefore, the results pose several questions: what is the reason for herbivores not visiting the shelf? Was the shelf occupied by other mammal populations whose remains lie on the sea bottom? Was the territory too boggy for large animals? Why did mammals prefer vegetation from inland over shelf landscapes? The ongoing research might clarify some issues. (C) 2007 Elsevier Ltd and INQUA. All rights reserved.</t>
  </si>
  <si>
    <t>Todisco, Dominique; Bhiry, Najat</t>
  </si>
  <si>
    <t>Micromorphology of periglacial sediments from the Tayara site, Qikirtaq Island, Nunavik (Canada)</t>
  </si>
  <si>
    <t>10.1016/j.catena.2008.08.002</t>
  </si>
  <si>
    <t>Soil micromorphology provides an excellent resource for investigating Palacoeskimo site-formation processes in the low arctic periglacial environment. In this study, micromorphology was used to answer questions concerning the composition, structure, origin and depositional agencies of the Tayara site active layer's sediments as well as to distinguish between natural (geogenic, biopedogenic) and cultural (anthropogenic) processes. Five groups of microfeatures were documented. These include 1) biopedological features (soil organic matter accumulation, mesofaunal and fungal activities), 2) transport-inherited features related to depositional processes (solifluction and stream sedimentation), 3) frost-induced microstructures and cryogenic features such as major post-depositional changes (ice-segregation, particle rearrangement. frost shattering. cryoturbation), 4) bone preservation in the active layer at the microscopic level, and 5) anthropogenic features related to Palaeoeskimo activities. The sediments from the three archaeological levels (1, [A and II) appear to have been very little influenced by anthropogenic factors. Cultural processes are micromorphologically observed in level II, with some evidence of feeding (bone presence), burning (wood charcoal, heated bone), and possibly trampling. However, the effects of natural processes on the sediments are more pronounced than anthropogenic ones. (C) 2008 Elsevier B.V. All rights reserved.</t>
  </si>
  <si>
    <t>McNaughton, SJ; Banyikwa, FF; McNaughton, MM</t>
  </si>
  <si>
    <t>Root biomass and productivity in a grazing ecosystem: The Serengeti</t>
  </si>
  <si>
    <t>10.2307/176955</t>
  </si>
  <si>
    <t>Does grazing by large wild mammals, an intense form of aboveground herbivory, influence belowground productivity? The vast majority of literature data concentrate on short-term pot studies and indicate that clipping consistently retards root growth. Field studies are few and contradictory, but tend to indicate that grazing has little effect on grassland belowground production. We sampled root-soil cores at 0-10 and 10-20 cm increments, at 11 locations across the Serengeti ecosystem, on 10 dates over an annual cycle, sampling monthly during the rainy and early dry seasons and every 2 mo during peak dry season. Fenced and unfenced plots were replicated (n = 2 or 3) at each location. Live roots, identified visually by brightness and texture, were sorted, washed, dried, and weighed. In addition, profiles were sampled at 10-cm increments to 50 cm in fenced and unfenced plots in short, mid-height, and tall grasslands, representing a gradient of grazing, during the month of peak root biomass. Exclosures erected 22-25 yr previously were similarly sampled in short and tall grasslands to a 30-cm depth. Root biomass reached a pronounced minimum in mid-wet season (February) and a decided maximum at the beginning of the dry season (June). Net productivity, based on maximum-minimum biomass, ranged from 100 to 600 g.m(-2).yr(-1) to a 20-cm depth, with minima ranging from 40 to 150 g/m(2) and maxima from 230 to 700 g/m(2), according to location. There was no evidence that grazing reduced root productivity over the annual cycle. Vertical biomass profiles at peak standing crop were similar for short, mid-height, and tall grasslands, with root biomass dropping sharply with depth, except for short grasslands on soils that, atypically, lack a hardpan. In those grasslands, shallow root biomass was lower than in other grasslands, but biomass at depth was distinctly greater. For longterm protected grasslands, root biomasses at peak were identical in short grasslands, whether fenced or unfenced, but fenced tall grasslands had a lower root biomass than grazed plots. We conclude that intense herbivory does not inhibit root biomass or belowground productivity of Serengeti grasslands over either the short or the long term.</t>
  </si>
  <si>
    <t>Lovejoy, C; Carmack, EC; Legendre, L; Price, NM</t>
  </si>
  <si>
    <t>Water column interleaving: A new physical mechanism determining protist communities and bacterial states</t>
  </si>
  <si>
    <t>10.4319/lo.2002.47.6.1819</t>
  </si>
  <si>
    <t>During a spring-summer bloom in a large Arctic polynya, vertically distinct protist communities (phytoplankton and protozoa) occurred within layers caused by interleaving and entrainment of different water masses. We developed a ternary community distance index to quantify the variability in protist community structure in these heteroeneous surface layers. This index was highly correlated (r = 0.984, n = 6) with the extent of physical interleaving (quantified as the root mean square deviations in temperature between measured and smoothed profiles) indicating a high degree of physical-biotic coupling within water columns of the polynya. Water mass layering created favorable conditions for ciliate blooms. These blooms were associated with distinct temperature-salinity layers. These layers might act as processing traps for particutate organic matter, with highest concentrations of viruses and bacteria (specifically cells with open or leaky membranes, suggesting microbial grazing pressure) occurring in highly interleaved water columns. In contrast, viral and bacterial concentrations were lowest at a noninterleaved station where protist biomass was dominated by flagellates and small dinoflagellates that were evenly distributed down the water column. Water mass interleaving is likely to contribute to microbial biodiversity, community structure and vertical segmentation of biogeochemical processes in the upper ocean.</t>
  </si>
  <si>
    <t>Hagemoen, RIM; Reimers, E</t>
  </si>
  <si>
    <t>Reindeer summer activity pattern in relation to weather and insect harassment</t>
  </si>
  <si>
    <t>10.1046/j.1365-2656.2002.00654.x</t>
  </si>
  <si>
    <t>1. During the brief growing season in Arctic and high mountain ecosystems, undisturbed grazing is crucial in order to maximize growth and fattening. During summer 1997 we investigated the influence of weather and insect harassment on the behaviour and group dynamics of reindeer (Rangifer tarandus tarandus L.). 2. Climatic data, activity of parasitic flies, and female reindeer behaviour were recorded from two wild reindeer populations in Southern Norway. Temperature and solar irradiation were good predictors of oestrid fly activity. Throughout the warm summer, reindeer were exposed to vigorous oestrid fly harassment, which caused dramatic decrease in feeding and lying, and increase in walking, running and standing. This behavioural change may compromise the physical condition of individuals entering winter. 3. Mosquitoes had little influence on reindeer activity patterns. In the absence of oestrid flies, weather parameters had no influence on reindeer activity pattern. Even during the warmest days, no signs of heat stress were recorded. Accordingly, snow patches, marshes and windy mountaintops were used primarily to avoid oestrid fly harassment. Thus, most disruptions of feeding that are often reported on warm days are responses to oestrids, not thermal stress.</t>
  </si>
  <si>
    <t>Coltrane, Jessica A.; Barboza, Perry S.</t>
  </si>
  <si>
    <t>Winter as a nutritional bottleneck for North American porcupines (Erethizon dorsatum)</t>
  </si>
  <si>
    <t>10.1007/s00360-010-0460-3</t>
  </si>
  <si>
    <t>North American porcupines are distributed across a wide variety of habitats where they consume many different species of plants. Winter is a nutritional bottleneck for northern populations, because porcupines remain active when environmental demands are high and food quality is low. We used captive porcupines to examine physiological responses to low-quality diets at high energy demands during winter at ambient temperatures as low as -39A degrees C. We did not observe an endogenous pattern of body mass gain or loss when porcupines were fed a low nitrogen diet (1.1% dry matter) ad libitum through winter. Dry matter intake declined from 43.6 to 14.6 g kg(-0.75) d(-1) even though ambient temperatures declined from -3 to -30A degrees C, which indicates a seasonal decrease in metabolic rate. Porcupines consuming white spruce needles maintained digestive efficiency for energy (61%) and neutral detergent fiber (NDF) (50%). However, low requirements for energy (398 kJ kg(-0.75) d(-1)) and nitrogen (209 mg kg(-0.75) d(-1)) minimized the loss of body mass when intakes were low and plant toxins increased urinary losses of energy and nitrogen. Porcupines were also able to tolerate low intakes of sodium, even when dietary potassium loads were high. Porcupines use a flexible strategy to survive winter: low requirements are combined with a high tolerance for dietary imbalances that minimize the use of body stores when demands exceed supply. However, body stores are rapidly restored when conditions allow. Porcupines posses many physiological abilities similar to specialist herbivores, but retain the ability of a generalist to survive extreme conditions by using a variety of foods.</t>
  </si>
  <si>
    <t>Armitage, Heather F.; Britton, Andrea J.; van der Wal, Rene; Pearce, Imogen S. K.; Thompson, Des B. A.; Woodin, Sarah J.</t>
  </si>
  <si>
    <t>Nitrogen deposition enhances moss growth, but leads to an overall decline in habitat condition of mountain moss-sedge heath</t>
  </si>
  <si>
    <t>10.1111/j.1365-2486.2011.02493.x</t>
  </si>
  <si>
    <t>Ecosystems are subject to multiple, natural and anthropogenic environmental influences, including nitrogen (N) deposition, land use and climate. Assessment of the relative importance of these influences on biodiversity and ecosystem functioning is crucial for guiding policy and management decisions to mitigate global change; yet, few studies consider multiple drivers. In the UK, ongoing loss of the internationally important arctic/alpine moss-sedge community, Racomitrium heath, has been linked to elevated N deposition, high grazing pressures and their combination; however, the relative importance of these drivers remains unclear. We used environmental gradients across the habitat's European distribution (UK, Faroes, Norway and Iceland) to investigate the relative impact of N deposition and grazing pressure, as well as climate, on the condition of the dominant moss species, Racomitrium lanuginosum. Key variables including tissue chemistry, growth and cover were measured at 36 sites, and multiple linear regressions were used to examine the relative importance of the drivers across sites. Our results clearly show that regional variation in the condition of R. lanuginosum across Europe is primarily associated with the impacts of N deposition, with climate (air temperature) and grazing pressure playing secondary roles. In contrast to previous experimental studies, we found moss growth to be stimulated by elevated N deposition; this apparent discrepancy may result from the use of artificially high N concentrations in many experiments. Despite increased growth rates, we found that moss mat depth and cover declined in response to N deposition. Our results suggest that this is due to increased decomposition of material in the moss mat, which ultimately leads to loss of moss cover and habitat degradation. This study clearly demonstrates both the key role of N deposition in degradation of Racomitrium heath and the importance of observational studies along natural gradients for testing predictions from experimental studies in the real world.</t>
  </si>
  <si>
    <t>Morris, Rebecca J.; Gripenberg, Sofia; Lewis, Owen T.; Roslin, Tomas</t>
  </si>
  <si>
    <t>Antagonistic interaction networks are structured independently of latitude and host guild</t>
  </si>
  <si>
    <t>10.1111/ele.12235</t>
  </si>
  <si>
    <t>An increase in species richness with decreasing latitude is a prominent pattern in nature. However, it remains unclear whether there are corresponding latitudinal gradients in the properties of ecological interaction networks. We investigated the structure of 216 quantitative antagonistic networks comprising insect hosts and their parasitoids, drawn from 28 studies from the High Arctic to the tropics. Key metrics of network structure were strongly affected by the size of the interaction matrix (i.e. the total number of interactions documented between individuals) and by the taxonomic diversity of the host taxa involved. After controlling for these sampling effects, quantitative networks showed no consistent structural patterns across latitude and host guilds, suggesting that there may be basic rules for how sets of antagonists interact with resource species. Furthermore, the strong association between network size and structure implies that many apparent spatial and temporal variations in network structure may prove to be artefacts.</t>
  </si>
  <si>
    <t>Suomela, J; Suominen, O; Torvi, M</t>
  </si>
  <si>
    <t>Variation in quality of mountain birch and tea-leaved willow for mammal and insect herbivores: Differences among trees, among sites and between tree species</t>
  </si>
  <si>
    <t>10.1111/j.1600-0587.1997.tb00365.x</t>
  </si>
  <si>
    <t>We evaluated palatability of winter dormant tree twigs to the mountain hare Lepus timidus and the grey-sided vole Clethrionomys rufocanus with captive animals. We tested differences among trees within sites, among sites, and between two tree species (the mountain birch Betula pubescens ssp. czerepanovii and the tea-leaved willow Salix phylicifolia). In one of the sites, we also measured growth rates of autumnal moth Epirrita autumnata larvae on the same trees that were used in preference trials with the hares and voles. The differences in palatability to hares and voles were greatest al the level of tree species; both hares and voles preferred birches over willows, but with the hare there was some overlap in palatability between the tree species. There were also large and significant differences among sites and among trees within sites. Within sites, variation in tree palatability seemed to be larger among willows than among birches. Hares and voles may select willows at least partly on the same basis, but there was no correlation between palatability of the trees to the mammals and the growth rate of the larvae of the autumnal moth on the same trees. Variation in twig palatability to the hares and voles was so large at all levels (among trees within sites, among sites and between tree species) that we suggest it also has implications for food selection of these mammalian herbivores under natural conditions.</t>
  </si>
  <si>
    <t>Tang, Kam W.; Nielsen, Torkel Gissel; Munk, Peter; Mortensen, John; Moller, Eva Friis; Arendt, Kristine Engel; Tonnesson, Kajsa; Juul-Pedersen, Thomas</t>
  </si>
  <si>
    <t>Metazooplankton community structure, feeding rate estimates, and hydrography in a meltwater-influenced Greenlandic fjord</t>
  </si>
  <si>
    <t>10.3354/meps09188</t>
  </si>
  <si>
    <t>In order to assess the potential responses of Greenland's coastal ecosystems to future climate change, we studied the hydrography and distribution of metazooplankton, along a transect from the slope waters beyond Fyllas Banke to the inner part of Godthabsfjord, West Greenland, in July and August 2008, and estimated feeding rates for some of the larger species groups. Within the 4 regional domains that were covered in the study (continental slope, continental shelf, outer sill region, and main fjord basin), salty coastal water and glacial runoff mixed to various extents, and 7 water masses with specific characteristics were identified. The common large copepod species were Calanus finmarchicus, C. glacialis, C. hyperboreus, and Metridia longa. Small copepod genera included Microsetella, Pseudocalanus, and Oithona, while rotifers and gastropods (primarily pteropods) were also found in high abundance. Species could be linked to the specific water masses, e.g. Calanus spp. were primarily associated with oceanic or coastal waters, whereas M. longa, Microsetella sp., Pseudocalanus sp., and rotifers were mostly found inside the fjord. The combined biomass of the large zooplankton species (5.5 x 10(3) mg C m(-2)) was less than that of the small species (6.8 x 10(3) mg C m(-2)) averaged across all sampled stations along the transect. Estimated in situ grazing rates for the large copepod species were &lt;10% of their maximum rates, indicating food limitation. The major predatory zooplankton groups, Pareuchaeta norvegica and chaetognaths, had estimated predation effects of &lt;1% d(-1) on the prey community. The dominance of small zooplankton species within the fjord contradicts the traditional emphasis on large, lipid-rich zooplankton species in the arctic seas, and suggests that the planktonic food web structure inside the glacial fjord was different from that of the system outside.</t>
  </si>
  <si>
    <t>HAUKIOJA, E; RUOHOMAKI, K; SUOMELA, J; VUORISALO, T</t>
  </si>
  <si>
    <t>NUTRITIONAL QUALITY AS A DEFENSE AGAINST HERBIVORES</t>
  </si>
  <si>
    <t>10.1016/0378-1127(91)90179-Y</t>
  </si>
  <si>
    <t>The generally low nutritional quality of plants may result from its being a defense against herbivores, an adaptation to abiotic factors, or an incidental by-product. To demonstrate the defensive nature, we should be able to show that there is variation, fitness differences and a hereditary basis. We demonstrate that, in the mountain birch (Betula pubescens ssp. tortuosa), the low nutritional quality is a potential active defense against herbivorous insects, especially if it correlates with repellency caused by allelochemicals. However, it is almost impossible to show this conclusively.</t>
  </si>
  <si>
    <t>Aublet, Jean-Francois; Festa-Bianchet, Marco; Bergero, Domenico; Bassano, Bruno</t>
  </si>
  <si>
    <t>Temperature constraints on foraging behaviour of male Alpine ibex (Capra ibex) in summer</t>
  </si>
  <si>
    <t>10.1007/s00442-008-1198-4</t>
  </si>
  <si>
    <t>In arctic and alpine environments, warm summer temperatures may force a reduction in foraging time of large herbivores, whose tolerance for heat is lower than for species adapted to warmer weather. We constructed time budgets for marked ibex (Capra ibex) males over two summers to test whether warm temperatures constrained foraging behaviour and forced altitudinal migrations. As daily temperature and solar radiation increased, feeding activity was reduced at midday and evening, but increased in the early morning, probably to anticipate for an expected reduction in foraging later in the day. With increasing temperature and solar radiation, ibex moved to higher elevations where they spent very little time feeding. Changes in forage quality and availability could not explain altitudinal migration. Temperatures above 15-20A degrees C apparently result in heat discomfort in male Alpine ibex. As temperature and solar radiation increased, older and larger ibex spent less time feeding during daylight and showed a steeper decrease in feeding time than younger and smaller ibex. Larger males may be more sensitive to temperature and solar radiation, or may have more flexibility in allocating time to different activities, given their lower relative energetic requirements.</t>
  </si>
  <si>
    <t>Rasmus, Sirpa; Kivinen, Sonja; Bavay, Mathias; Heiskanen, Janne</t>
  </si>
  <si>
    <t>Local and regional variability in snow conditions in northern Finland: A reindeer herding perspective</t>
  </si>
  <si>
    <t>10.1007/s13280-015-0762-5</t>
  </si>
  <si>
    <t>Weather station measurements were used to force the SNOWPACK snow model and combined with reindeer herders' experiences to study the local and regional variations in snow conditions in a Finnish reindeer herding area for the 1981-2010 period. Winter conditions varied significantly between the four selected herding districts and between open and forest environments within the districts. The highest snow depths and densities, the thicknesses of ground ice, and the lengths of snow cover period were generally found in the northernmost districts. The snow depths showed the strongest regional coherence, whereas the thicknesses of ground ice were weakly correlated among the districts. The local variation in snow depths was higher than the regional variation and limits for rare or exceptional events varied notably between different districts and environments. The results highlight that forests diversify snow and foraging conditions, e.g., ground ice rarely forms simultaneously in different environments. Sufficient and diverse forest pastures are important during the critical winter season if reindeer herding is pursued on natural grazing grounds also in the future.</t>
  </si>
  <si>
    <t>Kumpula, Jouko; Colpaert, Alfred; Anttonen, Marja</t>
  </si>
  <si>
    <t>Does forest harvesting and linear infrastructure change the usability value of pastureland for semi-domesticated reindeer (Rangifer tarandus tarandus)?</t>
  </si>
  <si>
    <t>During the harshest winter, preference of forest habitat by reindeer should be dependent on the availability of energy-rich lichens, while in summer and easy snow conditions on the availability of protein-richer food. Reindeer should also avoid linear infrastructure (roads, power lines) if it causes disturbance and energy loss. We tested seasonal home range and habitat selection by semi-domesticated reindeer (Rangifer tarandus tarandus) in a sub-arctic pine forest area, northern Finland by tracking 29 female reindeer with GPS collars from 1999-2002. As expected, reindeer preferred old-growth forest and avoided felled areas and linear infrastructure in the selection and use of their wintering areas. Old-growth forest had high preference especially in late winter. During summer and early winter, reindeer also used sapling stand areas, young cultivated forests, mires and high-elevation open land. The net energy balance hypothesis including the total energy profits and expenditures could primarily explain habitat selection by reindeer during winter in intensively grazed and logged forest areas. Maintaining a certain amount of old-growth forest and minimizing linear infrastructure in wintering areas considerably improves the suitability of these ranges for reindeer herding.</t>
  </si>
  <si>
    <t>Grindean, Roxana; Feurdean, Angelica; Hurdu, Bogdan; Farcas, Sorina; Tantau, Ioan</t>
  </si>
  <si>
    <t>Lateglacial/Holocene transition to mid-Holocene: Vegetation responses to climate changes in the Apuseni Mountains (NW Romania)</t>
  </si>
  <si>
    <t>10.1016/j.quaint.2015.05.056</t>
  </si>
  <si>
    <t>Pollen datasets from central-eastern Europe, a region that for long time has been lacking quality palaeoecological records, are becoming increasingly available and these allow an evaluation of past vegetation sensitivity to climate change. Here, we use a new pollen and non-pollen palynomorph (NPP) record supported by eight AMS radiocarbon measurements from the Ic Ponor peat sequence, NW Romania, covering the end of the Lateglacial to mid-Holocene to examine the vegetation dynamics and associated climatic conditions. The vegetation at the Lateglacial to Holocene transition was composed of mixed forest (Pinus dominated) - tundra-steppe vegetation. Following the decline of Pinus from 11,200 cal BP, Ulmus and Picea abies expanded and formed dense forests, then by Corylus avellana and Quercus from 10,200 cal BP. The forests were mainly composed of C. avellana and P. abies along with Ulmus, Quercus and Fraxinus between 9800 and 7440 cal BP. Starting with 7200 cal BP, P. abies dominated the landscape in the area probably favored by the increasingly cooler and moist conditions. After a considerable hiatus between 5830 and 40 cal BP, the most recent changes in the forest composition in the area were primarily related to forest clearings and grazing. The absence of relevant occurrences of Fagus sylvatica and Carpinus betulus in our sequence prior to 8800 cal BP, fail to give support to the glacial survival of these two taxa in the Apuseni Mountains, as hypothesized in the previous pollen and genetic studies. However, their continuous occurrence in small percentages after 8800 cal BP most probably reflects locally present, small populations of these taxa. Short-term phases of changes in the vegetation composition that appeared to be the response to cooler and/or wetter climate were recorded between 11,800 and 11,700, 11,500-11,200, 10,300-10,200, 9350-9250, 8250-8140, 7700-7400, 6800-6600 and 6100-5900 cal BP. These intervals correlate well to other centennial-scale excursions recorded in Romania and Europe. (C) 2015 Elsevier Ltd and INQUA. All rights reserved.</t>
  </si>
  <si>
    <t>Schoenrock, Kathryn M.; Vad, Johanne; Muth, Arley; Pearce, Danni M.; Rea, Brice R.; Schofield, J. Edward; Kamenos, Nicholas A.</t>
  </si>
  <si>
    <t>Biodiversity of Kelp Forests and Coralline Algae Habitats in Southwestern Greenland</t>
  </si>
  <si>
    <t>DIVERSITY-BASEL</t>
  </si>
  <si>
    <t>10.3390/d10040117</t>
  </si>
  <si>
    <t>All marine communities in Greenland are experiencing rapid environmental change, and to understand the effects on those structured by seaweeds, baseline records are vital. The kelp and coralline algae habitats along Greenland's coastlines are rarely studied, and we fill this knowledge gap for the area around Nuuk, west Greenland. Using subtidal swath surveys, photo-quadrats, and grab samples, we characterised the diversity of floral and faunal assemblages in kelp forests and coralline algae beds. The most abundant herbivore assemblages and the most diverse communities occur in the interstitial habitats of rhodolith beds. In kelp forests, species diversity is higher in epi-benthic (photo-quadrat) and mid-water (swath) surveys. These habitats are not mutually exclusive; Agarum clathratum is prominent in coralline algal habitats, while crustose coralline algae cover the bedrock under kelp holdfasts. Overall, the suite of surveys used capture the diverse communities within kelp forests and coralline algae in Greenland and their differing role in the life history of the inhabitants. Furthermore, coralline algae beds are an important carbonate store, with CaCO3 concentrations ranging from 28.06 to 103.73 gm(-3). Our research sets the baseline for continued investigations and monitoring of these important habitats and their supported fisheries.</t>
  </si>
  <si>
    <t>Whinam, Jennie; Fitzgerald, Nicholas; Visoiu, Micah; Copson, Geof</t>
  </si>
  <si>
    <t>Thirty years of vegetation dynamics in response to a fluctuating rabbit population on sub-Antarctic Macquarie Island</t>
  </si>
  <si>
    <t>ECOLOGICAL MANAGEMENT &amp; RESTORATION</t>
  </si>
  <si>
    <t>10.1111/emr.12076</t>
  </si>
  <si>
    <t>Australia's sub-Antarctic Macquarie Island is presently undergoing one of the most ambitious vertebrate pest eradication programmes ever undertaken. The anticipated success of this programme will release the island's tundra-like vegetation from well over a century of grazing and disturbance from House Mouse (Mus musculus), Ship Rat (Rattus rattus) and most significantly European Rabbit (Oryctolagus cuniculus). This study describes results from 30years of vegetation quadrat monitoring (prior to the most recent and comprehensive pest eradication programme) when lower level pest animal control programmes were underway. Plant species were assigned to one of five distinct functional plant groups: Indigenous short-lived perennials, Introduced short-lived perennials, Indigenous perennials rarely grazed by rabbits, Indigenous perennials occasionally grazed by rabbits and Indigenous long-lived perennials heavily grazed by rabbits, with one species, Agrostis magellanica, analysed as a sixth monospecific group. Results from monthly rabbit counts were used to compare changes in abundance of these six groups under different rabbit populations. It was found that there were three distinct phases of rabbit activity during the study period, indicated by (i) an initial very high count year in 1980-1981, followed by (ii) 20years of low counts ending in 2001-2002 after which (iii) counts rose to medium/high until the commencement of the eradication programme in 2010-2011. Vegetation composition and progression were distinct for these three rabbit count phases. The first four of the plant functional groups decreased under lower count periods and increased in cover under higher rabbit count periods. Agrostis magellanica appears to respond primarily to interspecies competition and is disadvantaged under extended periods of low rabbit numbers. Indigenous long-lived perennials heavily grazed by rabbits, which includes the large tussocks and megaherbs, is inversely related to rabbit numbers. During the study period, there has also been an overall decline in plant species richness with average species count per quadrat falling by between 0.6 and 2.7 taxa. This study attempts to address the observed vegetation change from this long-term monitoring, to discuss other potential contributing factors and to use the results to predict likely future vegetation changes after eradication of vertebrate pests.</t>
  </si>
  <si>
    <t>Knochel, David G.; Monson, Nathan D.; Seastedt, Timothy R.</t>
  </si>
  <si>
    <t>Additive effects of aboveground and belowground herbivores on the dominance of spotted knapweed (Centaurea stoebe)</t>
  </si>
  <si>
    <t>10.1007/s00442-010-1708-z</t>
  </si>
  <si>
    <t>Spotted knapweed (Centaurea stoebe) is found in over 3 million ha of rangeland and forests across North America, and evidence supporting the use of biological control as a regional method to reduce infestations and their associated impacts remains inconclusive. Several species of insects have been reported to reduce plant densities in some areas; however, rigorous studies that test combinations of these species and the influence of resource availability are lacking. We examined the singular and combined effects of herbivory by a root weevil (Cyphocleonus achates) and a flower head weevil (Larinus minutus) on the growth and flower production of C. stoebe. We also manipulated soil resource fertility as an additional factor that could explain the outcomes of contradictory biological control herbivore effects on C. stoebe. In a greenhouse study, herbivory by C. achates decreased flower production for plants across all resource environments. In a caged common garden study, the negative effects of herbivory also did not interact with soil nutrient status. However, the presence of plant competition further decreased knapweed growth, and the negative effects of concurrent herbivory by C. achates and L. minutus on plant biomass and flower production were additive. Derived within the context of variable levels of soil nutrient availability and competing vegetation, these results support the cumulative stress hypothesis and the contention that combined above- and belowground herbivory can reduce spotted knapweed densities and reduce the ecological and economic impacts of this species in rangelands of western North America.</t>
  </si>
  <si>
    <t>Armbruster, WS; Howard, JJ; Clausen, TP; Debevec, EM; Loquvam, JC; Matsuki, M; Cerendolo, B; Andel, F</t>
  </si>
  <si>
    <t>Do biochemical exaptations link evolution of plant defense and pollination systems? Historical hypotheses and experimental tests with Dalechampia vines</t>
  </si>
  <si>
    <t>10.1086/286000</t>
  </si>
  <si>
    <t>Mapping resin secretion and pollination ecology onto the estimated phylogeny of species of the euphorb vine Dalechampia generated two historical hypotheses: resin rewards offered to pollinators by Dalechampia flowers evolved by minor modification of a preexisting, resin-based, floral defense system, and resin defense of leaves in advanced species evolved by modification of the preexisting resin-reward system. From these hypotheses, we derived two predictions: floral reward resins are chemically similar to putative floral defense resins and exhibit antiherbivore activities, and foliar resins are chemically similar to reward resins and also exhibit antiherbivore activities. We tested these predictions by chemical analyses and by using a broad sample of Neotropical herbivorous insects in a series of bioassays. All floral and foliar resins were chemically similar. Tests with two generalist (Orophus tesselatus, Orthoptera: Tettigoniidae; Atta colombica, Hymenoptera: Formicidae) and four Dalechampia-specialist herbivores (Syphraea sp., Coleoptera: Chrysomelidae; Ectima rectifasciata, Hamadryas ipthime, and Hamadryas amphinome, Lepidoptera: Nymphalidae) showed floral and foliar resin to deter significantly feeding or leaf cutting. These results support our two hypotheses and indicate that, in this system, biochemical exaptations have played a major role in the evolution of plant-insect relationships, adaptations reducing herbivory have affected the evolution of plant-pollinator relationships, and adaptations for pollination have affected the evolution of plant-herbivore relationships.</t>
  </si>
  <si>
    <t>Boyd, Philip W.; Gall, Mark P.; Silver, Mary W.; Coale, Susan L.; Bidigare, Robert R.; Bishop, James L. K. B.</t>
  </si>
  <si>
    <t>Quantifying the surface-subsurface biogeochemical coupling during the VERTIGO ALOHA and K2 studies</t>
  </si>
  <si>
    <t>10.1016/j.dsr2.2008.04.010</t>
  </si>
  <si>
    <t>A central question addressed by the VERtical Transport In the Global Ocean (VERTIGO) study was 'What controls the efficiency of particle export between the surface and subsurface ocean'? Here, we present data from sites at ALOHA (N Central Pacific Gyre) and K2 (NW subarctic Pacific) on phytoplankton processes, and relate them via a simple planktonic foodweb model, to subsurface particle export (150-500 m). Three key factors enable quantification of the surface-subsurface coupling: a sampling design to overcome the temporal lag and spatial displacement between surface and subsurface processes; data on the size partitioning of net primary production (NPP) and subsequent transformations prior to export: estimates of the ratio of algal- to faecal-mediated vertical export flux. At ALOHA, phytoplankton were characterized by low stocks, NPP, F-v/F-m (N-limited), and were dominated by picoplankton. The HNLC waters at K2 were characterized by both two-fold changes in NPP and floristic shifts (high to low proportion of diatoms) between deployment I and 2. Prediction of export exiting the euphotic zone was based on size partitioning of NPP, a copepod-dominated foodweb and a ratio of 0.2 (ALOHA) and 0.1 (K2) for algal:faecal particle flux. Predicted export was 20-22mgPOCm(-2)d(-1) at ALOHA (i.e. 10-11% NPP (0-125m); 1.1-1.2 x export flux at 150 m (E-150). At K2, export was 111 mgCm(-2)d(-1) (21% NPP(0-50m); 1.8 x E-150) and 33 mg POCm(-2)d(-1) (11% NPP,0-55m); 1.4 x E-150) for deployments I and 2, respectively. This decrease in predicted export at K2 matches the observed trend for E150. Also, the low attenuation of export flux from 60 to 150 m is consistent with that between 150 and 500 m. This strong surface-subsurface coupling suggests that phytoplankton productivity and floristics play a key role at K2 in setting export flux, and moreover that pelagic particle transformations by grazers strongly influence to what extent sinking particles are further broken down in the underlying waters of the Twilight Zone. (C) 2008 Elsevier Ltd. All rights reserved.</t>
  </si>
  <si>
    <t>PRUDHOMME, TI</t>
  </si>
  <si>
    <t>The effect of defoliation history on photosynthetic rates in mountain birch</t>
  </si>
  <si>
    <t>Betula pubescens spp. tortuosa studied near the Kevo Subarctic Research Station in Northern Finland and protected from outbreaks of Epirrita autumnata by colder winter temperatures at low elevations photosynthesized at a rate 42% slower than trees at the middle elevation on fell Jesnalvaara which were undamaged in the outbreak in 1960s. Surviving trees defoliated in this outbreak photosynthesized 63% faster than undamaged trees at the same elevation. The hypothesis that increases in allocation to defensive chemicals after defoliation decrease resource use in other areas of metabolism is thus not supported with respect to carbon uptake rates in trees experiencing cyclical outbreaks. -from Author</t>
  </si>
  <si>
    <t>LICHEN GROUNDS OF FINNMARKSVIDDA, NORTHERN NORWAY, IN RELATION TO SUMMER AND WINTER GRAZING BY REINDEER</t>
  </si>
  <si>
    <t>Hobson, KA; Fisk, A; Karnovsky, N; Holst, M; Gagnon, JM; Fortier, M</t>
  </si>
  <si>
    <t>A stable isotope (delta C-13, delta N-15) model for the North Water food web: implications for evaluating trophodynamics and the flow of energy and contaminants</t>
  </si>
  <si>
    <t>10.1016/S0967-0645(02)00182-0</t>
  </si>
  <si>
    <t>The North Water Polynya is an area of high biological activity that supports large numbers of higher trophic-level organisms such as seabirds and marine mammals. An overall objective of the Upper Trophic-Level Group of the International North Water Polynya Study (NOW) was to evaluate carbon and contaminant flux through these high trophic-level (TL) consumers. Crucial to an evaluation of the role of such consumers, however, was the establishment of primary trophic linkages within the North Water food web. We used delta(15)N values of food web components from particulate organic matter (POM) through polar bears (Ursus maritimus) to create a trophic-level model based on the assumptions that Calanus hyperboreus occupies TL 2.0 and there is a 2.4parts per thousand. trophic enrichment in N-15 between birds and their diets, and a 3.8parts per thousand trophic enrichment for all other components. This model placed the planktivorous dovekie (Alle alle) at TL 3.3, ringed seal (Phoca hispida). at TL 4.5, and polar bear at TL 5.5. The copepods C hyperboreus, Chiridius glacialis and Euchaeta glacialis formed a trophic continuum (TL 2.0-3.0) from primary herbivore through omnivore to primary carnivore. Invertebrates were generally sorted according to planktonic, benthic and epibenthic feeding groups. Seabirds formed three trophic groups, with dovekie occupying the lowest, black-legged kittiwake (Rissa tridactyla), northern fulmar (Fulmarus glacialis), thick-billed murre (Uria aalge), and ivory gull (Pagophilia eburnea) intermediate (TL 3.9-4.0), and glaucous gull (Larus hyperboreus) the highest (TL 4.6) trophic positions. Among marine mammals, walrus (Odobenus rosmarus) occupied the lowest (TL 3.2) and bearded seal (Erignathus barbatus), ringed seal, beluga whale (Delphinapterus leucas), and narwhal (Monodon monoceros) intermediate positions (TL 4.1-4.6). In addition to arctic cod (Boreogadus saida), we suggest that lower trophic-level prey, in particular the amphipod Themisto libellula, contribute fundamentally in transferring energy and carbon flux to higher trophic-level seabirds and marine mammals. We measured PCB 153 among selected organisms to investigate the behavior of bioaccumulating contaminants within the food web. Our isotopic model confirmed the trophic magnification of PCB 153 in this high-Arctic food web due to a strong correlation between contaminant concentration and organism delta(15)N values, demonstrating the utility of combining isotopic and contaminant approaches to food-web studies. Stable-carbon isotope analysis confirmed an enrichment in C-13 between POM and ice algae (-22.3 vs. -17.7parts per thousand). Benthic organisms were generally enriched in 13C compared to pelagic species. We discuss individual species isotopic data and the general utility of our stable isotope model for defining carbon flux and contaminant flow through the North Water food web. (C) 2002 Elsevier Science Ltd. All rights reserved.</t>
  </si>
  <si>
    <t>Dormann, CF; Skarpe, C</t>
  </si>
  <si>
    <t>Flowering, growth and defence in the two sexes: consequences of herbivore exclusion for Salix polaris</t>
  </si>
  <si>
    <t>10.1046/j.1365-2435.2002.00662.x</t>
  </si>
  <si>
    <t>1. For a long time, dioecious plants have been a model system for understanding the interactions between plants and herbivores. Differences in growth rate and, consequently, investment in defence between sexes may lead to skewed sex ratios due to differential herbivory. 2. In this study we evaluated the applicability of this idea to polar willow (Salix polaris ), which in the study site, Svalbard, displays a female-biased sex ratio. 3. Excluding reindeer for 3 years increased the abundance of male flowers in one of two vegetation types investigated. Growth rates differed only slightly between the sexes, with females investing more in inflorescences. 4. The concentration of chemical defence compounds (phenolics and condensed tannins) did not differ between the sexes. 5. On the basis of these findings, the idea that growth rate-dependent herbivory caused the unbalanced sex ratio in S. polaris has to be rejected. Possibly an interaction of niche differentiation between male and female willows, in combination with reindeer grazing, produced the observed female-biased sex ratio, but the mechanism remains unclear.</t>
  </si>
  <si>
    <t>Grazioli, Gianmarc; Martin, Rachel W.; Butts, Carter T.</t>
  </si>
  <si>
    <t>Comparative Exploratory Analysis of Intrinsically Disordered Protein Dynamics Using Machine Learning and Network Analytic Methods</t>
  </si>
  <si>
    <t>FRONTIERS IN MOLECULAR BIOSCIENCES</t>
  </si>
  <si>
    <t>10.3389/fmolb.2019.00042</t>
  </si>
  <si>
    <t>Simulations of intrinsically disordered proteins (IDPs) pose numerous challenges to comparative analysis, prominently including highly dynamic conformational states and a lack of well-defined secondary structure. Machine learning (ML) algorithms are especially effective at discriminating among high-dimensional inputs whose differences are extremely subtle, making them well suited to the study of IDPs. In this work, we apply various ML techniques, including support vector machines (SVM) and clustering, as well as related methods such as principal component analysis (PCA) and protein structure network (PSN) analysis, to the problemof uncovering differences between configurational data from molecular dynamics simulations of two variants of the same IDP. We examine molecular dynamics (MD) trajectories of wild-type amyloid beta (A beta(1-40)) and its Arctic variant (E22G), systems that play a central role in the etiology of Alzheimer's disease. Our analyses demonstrate ways in which ML and related approaches can be used to elucidate subtle differences between these proteins, including transient structure that is poorly captured by conventional metrics.</t>
  </si>
  <si>
    <t>Molecular Diversity of the Rumen Microbiome of Norwegian Reindeer on Natural Summer Pasture</t>
  </si>
  <si>
    <t>10.1007/s00248-008-9414-7</t>
  </si>
  <si>
    <t>The molecular diversity of the rumen microbiome was investigated in five semi-domesticated adult female Norwegian reindeer (Rangifer tarandus tarandus) grazing on natural summer pastures on the coast of northern Norway (71.00A degrees N, 25.30A degrees E). Mean population densities (numbers per gram wet weight) of methanogenic archaea, rumen bacteria and ciliate protozoa, estimated using quantitative real-time polymerase chain reaction (PCR), were 3.17 x 10(9), 5.17 x 10(11) and 4.02 x 10(7), respectively. Molecular diversity of rumen methanogens was revealed using a 16S rRNA gene library (54 clones) constructed using pooled PCR products from the whole rumen contents of the five individual reindeer. Based upon a similarity criterion of &lt; 97%, a total of 19 distinct operational taxonomic units (OTUs) were identified, nine of which are potential new species. The 16S rRNA sequences generated from the reindeer rumen exhibited a high degree of sequence similarity to methanogens affiliated with the families Methanobacteriaceae (14 OTUs) and Methanosarcinaceae (one OTU). Four of the OTUs detected belonged to a group of uncultivated archaea previously found in domestic ruminants and thought to be dominant in the rumen together with Methanobrevibacter spp. Denaturing gradient gel electrophoresis profiling of the rumen bacterial 16S rRNA gene and the protozoal 18S rRNA gene indicated a high degree of animal variation, although some bands were common to all individuals. Automated ribosomal intergenic spacer analysis (ARISA) profiling of the ruminal Neocallimastigales population indicated that the reindeer are likely to contain more than one type of anaerobic fungus. The ARISA profile from one animal was distinct from the other four. This is the first molecular investigation of the ruminal methanogenic archaea in reindeer, revealing higher numbers than expected based on methane emission data available. Also, many of the reindeer archaeal 16S rRNA gene sequences were similar to those reported in domesticated ruminants in Australia, Canada, China, New Zealand and Venezuela, supporting previous findings that there seems to be no host type or geographical effect on the methanogenic archaea community structure in ruminants.</t>
  </si>
  <si>
    <t>Jersakova, Jana; Malinova, Tamara; Jerabkova, Katerina; Doetterl, Stefan</t>
  </si>
  <si>
    <t>Biological Flora of the British Isles: Pseudorchis albida (L.) Á. &amp; D. Löve</t>
  </si>
  <si>
    <t>10.1111/j.1365-2745.2011.01868.x</t>
  </si>
  <si>
    <t>1. This account presents information on all aspects of the biology of Pseudorchis albida (Small White Orchid) that are relevant to understanding its ecological characteristics and behaviour. The main topics are presented within the standard framework of the Biological Flora of the British Isles: distribution, habitat, communities, responses to abiotic and biotic factors, structure and physiology, phenology, floral and seed characters, herbivores and disease, history, and conservation. 2. Pseudorchis albida is a native British herb growing in several plant communities of semi-natural habitats, typically in recently burned heather moorlands, upland well-drained pastures and meadows, and cliff ledges. Although the species is able to tolerate a wide range of ecological conditions from mildly acid to base-rich soils, it is limited mainly to open, short and nutrient-poor stands. Typical British plant communities include Calluna vulgaris heathlands, Anthoxanthum odoratum - Geranium sylvaticum hay meadows, and Nardus grasslands. The species often grows in transitions from heath to grass-dominated communities. The ecology of P. albida in the northern acidic environments is poorly understood. 3. Pseudorchis albida is a perennial geophyte whose populations are maintained predominantly by sexual reproduction, as vegetative spread is limited. The main perennating organ is a highly divided root tuber, which is completely replaced every year. Dormancy - the failure of above-ground parts to appear in a growing season, followed by reappearance of full-sized photosynthetic plants in subsequent seasons - has been observed and typically lasts for one, sometimes 2 years. The adventitious roots and distal parts of the root tuber are colonized by basidiomycetes from the family Tulasnellaceae. 4. The species is pollinated by crepuscular pyralid and pterophorid moths, most likely attracted by the sweet scent. During the day, pollinia can be also transferred by dance flies (Empididae). The breeding system of P. albida is poorly known but high fruit set, often over 90%, raises the possibility of spontaneous autogamy, particularly in arctic-alpine areas. The probability of flowering in consecutive years in P. albida is strongly influenced by cost of flowering and fruiting. 5. Pseudorchis albida has suffered a significant decline in distribution in Britain and other European countries. In Britain, it has been lost from more than 65% of its historical sites, particularly in lowland areas. The main causal factors are the cessation of traditional agricultural practices, habitat fragmentation and disturbance associated with housing and road construction, and agricultural improvement, including reclamation, fertilization and overgrazing. Conservation of remnant populations primarily depends on the maintenance of a short turf by extensive grazing, controlled burning and shrub cutting to promote flowering of adult plants and seedling recruitment.</t>
  </si>
  <si>
    <t>RUESS, RW; SEAGLE, SW</t>
  </si>
  <si>
    <t>LANDSCAPE PATTERNS IN SOIL MICROBIAL PROCESSES IN THE SERENGETI NATIONAL-PARK, TANZANIA</t>
  </si>
  <si>
    <t>10.2307/1939414</t>
  </si>
  <si>
    <t>The Serengeti ecosystem contains some of Africa's most geobotanically diverse landscapes and supports some of the highest primary and secondary production on Earth. In an attempt to characterize landscape patterns in soil microbial processes across the Serengeti, 17 study sites from nine landscape regions were sampled for soil physical/chemical characteristics and laboratory determination of soil microbial biomass, 20-d net turnover rates of carbon and nitrogen, and respiratory and nitrogen mineralization dispenses to carbon and nitrogen amendments. A large variation in soil physical/chemical characteristics across landscapes and a high degree of intercorrelation among these soil properties were found. Soil microbial biomass carbon ranged from 587 to 3971 mu g/g soil dry mass, constituting between 3.4 and 9.4% of the total soil carbon at the Central Hills and Southern Plains landscape sites, respectively. Soil respiration rates (as carbon loss per unit soil dry mass) ranged from 9 pg g(-1).d(-1) in the Northwest to 57 mu g.g(-1) d(-1) on the Southern Plains and were positively correlated with soil microbial biomass. Regression models incorporating percent water-holding capacity and total organic carbon were highly predictive of levels of microbial biomass and soil respiration across all landscapes. Net nitrogen mineralization rates per unit soil dry mass, averaging between -0.48 and 1.09 mu g.g(-1) d(-1), were positively correlated with soil respiration rates, but unrelated to soil mineral nitrogen pools or soil microbial biomass. (NH4)(2)SO4 additions significantly reduced both soil respiration rates and net nitrogen mineralization rates, but significantly increased net nitrate production, suggesting that nitrification is limited, in part, by ammonium availability. Low phosphorus availability may not only restrict nitrate production, but also limit ammonium production, thus having fundamental impacts on the nitrogen economy in this ecosystem. The interaction between N and P cycling is likely most significant in the tallgrass Northwest and Northeast landscapes, where granitic, P-deficient parent materials predominate, and nitrogen competition between plants and soil microbes limits aboveground nitrogen flow. On the Southern, Southeast, and Northwest Plains, where grazing intensity is greatest, soils have the highest levels of soil microbial biomass and lower C:P ratios, and microbial growth and nitrogen turnover rates appeared to be more C than N limited. The Eastern and Western Corridor, which support lower levels of sustained, intensive grazing, showed intermediate levels of soil microbial biomass and carbon and nitrogen turnover rates. The observation that mean annual rainfall is positively correlated with net primary production but negatively correlated with soil fertility across African savannas is supported by our data, which generally show that regional patterns of soil fertility and soil microbial processes are negatively correlated with mean annual rainfall across the Serengeti. We found soil microbial processes to be closely correlated with landscape patterns of herbivore use and intensity of herbivory. Herbivores track plant growth, which is highly variable both temporally and spatially, and in doing so, profoundly impact nutrient cycling processes where they feed. Thus, the bursts in soil microbial processes and plant growth that follow rainfall events are accompanied by the direct impact of herbivores on these processes.</t>
  </si>
  <si>
    <t>Vallesi, Adriana; Alimenti, Claudio; Pedrini, Bill; Di Giuseppe, Graziano; Dini, Fernando; Wuethrich, Kurt; Luporini, Pierangelo</t>
  </si>
  <si>
    <t>Coding genes and molecular structures of the diffusible signalling proteins (pheromones) of the polar ciliate, Euplotes nobilii</t>
  </si>
  <si>
    <t>10.1016/j.margen.2012.03.004</t>
  </si>
  <si>
    <t>In protozoan ciliates, diffusible signalling proteins (pheromones) regulate the vegetative growth and mating interactions. Here, the coding genes and the structures of the encoded pheromones were studied in genetically distinct wild-type strains representing interbreeding Antarctic and Arctic populations of the marine ciliate Euplotes nobilii. Determination of seven allelic pheromone-coding DNA sequences revealed that an unusual extension and high structural conservation of the 5' non-coding region are peculiar traits of this gene family, implying that this region is directly involved in the mechanism of pheromone gene expression, possibly through phenomena of intron splicing and/or frame-shifting. For four pheromones, the three-dimensional structures were determined by nuclear magnetic resonance spectroscopy in solution. These structures show that the pheromones represent a protein family which adapts to its polar environment by combining a structurally stable core of a three-helix bundle with extended polypeptide segments that are devoid of regular secondary structures and concomitantly show enhanced structural flexibility. (C) 2012 Elsevier B.V. All rights reserved.</t>
  </si>
  <si>
    <t>Rogov, Vladimir; Marusin, Vasiliy; Bykova, Natalia; Goy, Yuriy; Nagovitsin, Konstantin; Kochnev, Boris; Karlova, Galina; Grazhdankin, Dmitriy</t>
  </si>
  <si>
    <t>The oldest evidence of bioturbation on Earth</t>
  </si>
  <si>
    <t>10.1130/G32807.1</t>
  </si>
  <si>
    <t>Detailed study of the Khatyspyt Formation in arctic Siberia has shown that, contrary to common expectations, the earliest ichnofabric is of late Ediacaran age, records a food-seeking behavior, and is found in a distal carbonate ramp setting where it co-occurs with fossils of Avalon-type Ediacaran soft-bodied organisms. Preserved depth of bioturbation reaches 5 cm. The ichnofabric solely comprises Nenoxites, the oldest known meniscate trace fossil, which is interpreted as burrows with terminal backfill structure formed as a result of active displacement of sediment to form a tunnel within the substrate, followed by emplacement of the material behind the animal as it progressed through the sediment. In addition to being the most reliable paleontological evidence for the existence of bilaterians at ca. 555 Ma, the late Ediacaran bioturbation is regarded as a key step in the escalatory engineering of Phanerozoic ecospace leading to sudden diversification of macroscopic organisms and macrocommunities.</t>
  </si>
  <si>
    <t>Pree, Bernadette; Kuhlisch, Constanze; Pohnert, Georg; Sazhin, Andrey F.; Jakobsen, Hans Henrik; Paulsen, Maria Lund; Frischer, Marc E.; Stoecker, Diane; Nejstgaard, Jens C.; Larsen, Aud</t>
  </si>
  <si>
    <t>A simple adjustment to test reliability of bacterivory rates derived from the dilution method</t>
  </si>
  <si>
    <t>LIMNOLOGY AND OCEANOGRAPHY-METHODS</t>
  </si>
  <si>
    <t>10.1002/lom3.10076</t>
  </si>
  <si>
    <t>Quantification of grazing losses of marine heterotrophic bacteria is critical for understanding nutrient and carbon pathways in aquatic systems. The dilution method is a commonly used experimental approach for quantifying bacterivory. However, valid estimates of grazing rates obtained using this method depend on several methodological assumptions including that the method does not influence specific growth rates of bacteria. Here, we hypothesize that filtration during the set-up of a dilution experiment has the potential to release allelochemicals from phytoplankton cells and thereby stimulate or inhibit bacterial growth with the consequence of biased grazing estimates. We tested this hypothesis during a natural Phaeocystis pouchetii bloom at two different locations within an Arctic fjord. Results from the dilution experiments suggest higher gross growth rate and grazing impact for bacteria in the outer fjord compared with the inner fjord. However, specific growth rates estimated by bacterial production cell(-1) were significantly elevated in dilutions of water from the outer fjord but not the inner fjord. The analysis of dissolved metabolites in the seawater from both experiments prior and after filtration revealed altered metabolic profiles after filtration at both stations. As unaffected specific growth of prey on dilution is one of three fundamental assumptions of the dilution method, we conclude that it is important that empirically estimated bacterial specific growth rates be routinely included when using the dilution method to quantify bacterivory.</t>
  </si>
  <si>
    <t>Ujie, H</t>
  </si>
  <si>
    <t>A 370-ka paleoceanographic record from the Hess Rise, central North Pacific Ocean, and an indistinct 'Kuroshio Extension'</t>
  </si>
  <si>
    <t>MARINE MICROPALEONTOLOGY</t>
  </si>
  <si>
    <t>10.1016/S0377-8398(03)00026-4</t>
  </si>
  <si>
    <t>A 5 in long core (NP36) collected from the Hess Rise in the central North Pacific Ocean (34degrees11.7'N, 179degrees15.4'E, water depth 2664 m) was analyzed for benthic and planktonic foraminifera. This core yields a continuous record for the last ca. 370 000 years according to the oxygen isotope stratigraphy. Cross-spectral analysis of down-core variations in planktonic delta(18)O values correlates well with the SPECMAP reference scale allowing recognition of marine isotope stages (MIS) down to MIS 10 and the delta(18)O variations coincide well with the changes in sea surface temperature derived using the modem analogue technique. Time-series analyses of mass accumulation rates (MAR) of planktonic and benthic foraminifera were also performed along with analysis of variations in faunal composition. MAR of planktonic foraminifera display maxima during glacial periods which, together with coincident changes in lightness (L*) of sediment measured with the spectrophotometer, strongly suggests increasing flux of eolian dust to the Hess Rise due to strengthened westerly winds. However, MAR of benthic foraminifera including Epistominella exigua, a common typical phytodetritus feeder, also display highest increases during some interglacial periods (i.e. MIS 5 and 7). The benthic, MAR maxima are thought to reflect variations in consumption patterns between benthic, and planktonic species. A proposed hypothesis that vigorous grazing of phytoplanktons occurred during glacial periods reducing the flux of phytodetritus to the sea floor in turn impacting and limiting production of benthic foraminifera with the opposite effect prevailing during interglacial periods. Down-core variations in right-coiling Neogloboquadrina pachyderma abundance and the composition of planktonic foraminiferal faunas indicate the Subarctic Front did not shift southward over the study site during the past 370 000 years. Alternatively, variations, in faunal composition indicate that Subtropical Water prevailed in the study area throughout this period. No clear faunal evidence of the presence of the 'Kuroshio Extension' was found in core NP36 reflecting the loss of heat and tropical faunal elements from this water mass as it flowed eastward during late Quaternary climatic maxima and minima. (C) 2003 Elsevier B.V. All rights reserved.</t>
  </si>
  <si>
    <t>Klemola, Tero; Ammunet, Tea; Andersson, Tommi; Klemola, Netta; Ruohomaki, Kai</t>
  </si>
  <si>
    <t>Larval parasitism rate increases in herbivore-damaged trees: a field experiment with cyclic birch feeding moths</t>
  </si>
  <si>
    <t>10.1111/j.1600-0706.2011.20096.x</t>
  </si>
  <si>
    <t>Indirect plant defence mechanisms enhance the effectiveness of natural enemies of herbivores. Herbivore-induced plant volatiles (HIPVs) attract the parasitoids of insect herbivores as shown both in numerous choice tests conducted under laboratory conditions and in relatively few common-garden setups in agro-ecosystems. However, the importance of this indirect defence trait at higher levels of biological organization has yet to be investigated through natural field experiments. Here, we report a field experiment of larval parasitism of two cyclic geometrid defoliators in herbivore-damaged and fairly intact mountain birch Betula pubescens ssp. czerepanovii under natural conditions. Parasitism rates in larvae of the autumnal (Epirrita autumnata) and winter moth (Operophtera brumata) exposed for 30 h on defoliated trees were more than twice as high as those on control trees. This finding indicates that hymenopteran parasitoids were attracted to previously defoliated trees by some cues from the host plants, HIPVs being the most likely candidates. The third trophic level should thus be considered in natural plant herbivore interactions. Furthermore, parasitoids and food resources are key factors in the population regulation of forest insect pests, and indirect plant defences could be important in their interactions. Our research also emphasizes the quality of control treatments in field experiments, since immediate plant responses easily obscure the results as soon as control trees become infested by herbivorous insects.</t>
  </si>
  <si>
    <t>Lawrence, Caitlyn; Menden-Deuer, Susanne</t>
  </si>
  <si>
    <t>Drivers of protistan grazing pressure: seasonal signals of plankton community composition and environmental conditions</t>
  </si>
  <si>
    <t>10.3354/meps09771</t>
  </si>
  <si>
    <t>Rates of heterotrophic protist grazing and phytoplankton growth were measured weekly to bi-weekly in Narragansett Bay, Rhode Island, USA, from January 2010 to February 2011. In situ sensor data and species composition were collected concomitantly to link patterns in plankton dynamics with ancillary environmental and biological processes. Annual average phytoplankton growth rates were 0.69 +/- 0.58 d(-1), and heterotrophic protist grazing rates were 0.79 +/- 0.61 d(-1). Phytoplankton growth rates were at times negative in both winter and spring. Nutrient limitation was only detected during summer, and negative growth rates in winter did not result from nutrient limitation. On an annual average, grazing removed 96% (20 to 200%) of primary production, with peaks in both phytoplankton growth and heterotrophic protist grazing rates during summer. There was no relationship between protistan herbivory rates and initial chlorophyll a concentration. Dominant grazer taxa changed seasonally. Heterotrophic dinoflagellates dominated in summer and were associated with significantly higher than average grazing rates (&gt;1 d(-1)). Seasonal changes in grazing rates were most significantly characterized by seasonal changes in both temperature and plankton community composition. The relative effects of temperature and species composition could not be distinguished statistically. The magnitude of protistan grazing and subsequent effects on trophic transfer and primary production rates as well as phytoplankton community composition may be better understood and parameterized when grazing pressure is evaluated in relation to species composition and environmental conditions rather than bulk measures of biomass.</t>
  </si>
  <si>
    <t>NEUER, S; COWLES, TJ</t>
  </si>
  <si>
    <t>PROTIST HERBIVORY IN THE OREGON UPWELLING SYSTEM</t>
  </si>
  <si>
    <t>10.3354/meps113147</t>
  </si>
  <si>
    <t>We investigated the role of phagotrophic protists in the Oregon upwelling system over a 2 yr period by determining protist abundance, and by measuring grazing and phytoplankton growth rates with the seawater-dilution method. Off Oregon (USA), upwelling occurs predominantly during the summer months as episodic upwelling events which give rise to phytoplankton blooms. Abundance of phagotrophic protists, grouped into ciliates (mostly choreotrich forms), thecate and gymnodinoid dinoflagellates and nonpigmented nanoflagellates, was lowest in freshly upwelled water (3 mug C 1(-1)) and highest during the late stages of the phytoplankton blooms (61 mug C 1(-1)). Overall rates of herbivory ranged from 0 to 0.6 d-1 during the upwelling season which represented 0 to 120% of the phytoplankton production. Highest phytoplankton growth rates were measured during bloom periods in the upwelling season (0.67 to 1.58 d-1) when phytoplankton biomass was highest (10.7 to 55.3 mug chl a 1(-1)). During bloom periods, phagotrophic protists utilized 16 to 52% of phytoplankton production, or 612 to 1413 mug C 1(-1) d-1. Gymnodinoid dinoflagellates were most abundant during the upwelling season, often exceeding the biovolume of choreotrich ciliates and of thecate dinoflagellates. Rates of herbivory were closely linked to the abundance of this group of dinoflagellates. The abundance of large-celled gymnodinoids (&gt; 20 mum) and large phytoplankton (&gt; 20 mum, mostly diatoms) covaried, indicating that the bloom-forming diatoms were being utilized as a food source. Thus, the microbial food web is an integral part of the trophic interactions in coastal upwelling systems including large phytoplankton cells as prey of protist grazers.</t>
  </si>
  <si>
    <t>Hagen, W; Auel, H</t>
  </si>
  <si>
    <t>Seasonal adaptations and the role of lipids in oceanic zooplankton</t>
  </si>
  <si>
    <t>ZOOLOGY-ANALYSIS OF COMPLEX SYSTEMS</t>
  </si>
  <si>
    <t>10.1078/0944-2006-00037</t>
  </si>
  <si>
    <t>Oceanic zooplankton species exhibit quite diverse life history traits. A major driving force determining their life strategies is the seasonal variability in food supply, which is most pronounced in polar oceans where fluctuations in primary production are extreme. Seasonal adaptations are closely related to the trophic level of zooplankters, with strongest pressures occurring on herbivorous organisms. The dominant grazers, calanoid copepods and krill (Euphausiacea), have developed fascinating solutions for successful overwintering at higher latitudes. They usually exhibit a very efficient storage and utilization of energy reserves to reduce the effect of a highly seasonal primary production. The predominant larger Calanus species from the Arctic and Calanoides acutus from the Antarctic biosynthesize large amounts of high-energy wax esters with Iong-chain monounsaturated fatty acids and alcohols (20:1 and 22:1 isomers) as major components. They survive the dark season at depth in a stage of dormancy called diapause. In contrast, the Antarctic Calanus propinquus, a winter-active species, synthesizes primarily triacylglycerols, which are dominated by long-chain monounsaturated fatty acids with 22 carbon atoms (2 isomers) and yield even higher calorific contents. The omnivorous and carnivorous species, which are less subjected to seasonal food shortage, usually do not exhibit such an elaborate lipid biosynthesis. Herbivores usually do not utilize much of their enormous lipid reserves for overwintering, but channel this energy towards reproductive processes in late winter/early spring. Timing of reproduction is critical especially at high latitudes due to the short production period, and lipid reserves ensure early spawning independent of external resources. These energetic adaptations (dormancy, lipid storage) are supplemented by other life strategies such as extensive vertical migrations, change in the mode of life, and trophic flexibility.</t>
  </si>
  <si>
    <t>Yoshie, Naoki; Yamanaka, Yasuhiro; Rose, Kenneth A.; Eslinger, David L.; Ware, Daniel M.; Kishi, Michio J.</t>
  </si>
  <si>
    <t>Parameter sensitivity study of the NEMURO lower trophic level marine ecosystem model</t>
  </si>
  <si>
    <t>10.1016/j.ecolmodel.2006.07.043</t>
  </si>
  <si>
    <t>We investigated the parameter sensitivity of the NEMURO ecosystem model calibrated to field at two typical Stations (A7 and P) in the subarctic North Pacific. The NEMURO model follows various forms of nitrogen and silicon, and the daily biomasses of two phytoplankton and three zooplankton groups for multiple years. Previously calibrated versions to data at two stations provided the basis for comparing parameter sensitivities under different environmental and biological conditions. Four sensitivity analysis experiments were performed involving 72 parameters: 3 experiments used Monte Carlo methods and 1 experiment used a 1-parameter-at-a-time approach. Normalized sensitivities and correlation were used as sensitivity measures for comparison among the four experiments. Monte Carlo and one-parameter-at-a-time methods that used relatively small variations in parameter values (less than or equal to +/- 10%) yielded very similar rankings of the top five parameters. Parameter rankings from the Monte Carlo analysis that used relatively large variation in parameters (-50% to +100%) differed slightly from the rankings obtained with the small variations. Additional examination of the 10% results showed that parameters deemed important differed among prognostic variables and differed between Stations A7 and P. For example, annual small phytoplankton biomass was most sensitive to the maximum grazing rate of small zooplankton at both stations, while large phytoplankton biomass was most sensitive to its own maximum photosynthetic rate parameter. While at Station A7 large phytoplankton was sensitive to zooplankton parameters, at Station P it was more sensitive to phytoplankton parameters. A few of certain phytoplankton parameters were consistently important in all sensitivity experiments. Despite sometimes complex relationships between prognostic variables and parameters, our analyses showed that the NEMURO model was generally well-behaved and was robust to parameter variation and to the method used for the sensitivity analysis. Extensions of our analysis could involve computing the sensitivity measure over time through the year, and the use other types of prognostic variables than biomass such as the timing of the phytoplankton bloom. Sensitivity analyses, such as those performed here, are useful tools for applying the NEMURO to other locations and for helping to interpret and diagnose existing NEMURO applications. (c) 2006 Elsevier B.V. All rights reserved.</t>
  </si>
  <si>
    <t>COULON, J; GRAZIANI, L; ALLAINE, D; BEL, MC; POUDEROUX, S</t>
  </si>
  <si>
    <t>INFANTICIDE IN THE ALPINE MARMOT (MARMOTA-MARMOTA)</t>
  </si>
  <si>
    <t>ETHOLOGY ECOLOGY &amp; EVOLUTION</t>
  </si>
  <si>
    <t>10.1080/08927014.1995.9522965</t>
  </si>
  <si>
    <t>We report the first case of directly observed infanticide in the Alpine marmot (Marmota marmota). Moreover, previous and present observations suggest that 12 young could have been killed by infanticide in the population under study. The bodies of five of them were found with similar neck injuries. In all cases, infanticidal animals were adult males entering a territory in the absence of the resident or having taken over the territory. As in the Arctic ground squirrel, Spermophilus parryii, infanticide could have evolved in Alpine marmots as a part of the reproductive strategy of new resident males. According to ARNOLD (1990), young increase the energetic cost for related animals hibernating with them. Thus, while a rapid return to oestrus is not a realistic outcome, because it occurs only in early spring, infanticide could reduce hibernation costs for the female and increase her reproductive potential in the following year. A sexual selection hypothesis would explain infanticide in Alpine marmot.</t>
  </si>
  <si>
    <t>Shivarov, Veselin V.; Denchev, Cvetomir M.; Thues, Holger</t>
  </si>
  <si>
    <t>Ecology and distribution of Dermatocarpon (Verrucariaceae, Ascomycota) in the catchment areas of two Bulgarian rivers</t>
  </si>
  <si>
    <t>10.1017/S0024282918000452</t>
  </si>
  <si>
    <t>Temperature preferences and small-scale distribution patterns of four Dermatocarpon taxa in the catchment areas of two Bulgarian rivers were analyzed. Taxa with an overall alpine or arctic-alpine distribution were restricted to microhabitats with the lowest water and rock surface temperatures. A trend for increasing Dermatocarpon rivulorum thallus diameter and colony size (aggregates of thalli) with decreasing temperature was identified. Data on pH and conductivity of the water for the study sites are provided for all taxa. Dermatocarpon arnoldianum is reported for the first time from Bulgaria, confirmed by ITS sequence data, and its known range extends to South-East Europe. All previous records of D. rivulorum from Bulgaria were based on misidentified specimens of D. arnoldianum. Freshwater taxa of Dermatocarpon are proposed as a tool for monitoring the biological effects of temperature changes due to global climate change. Thallus and colony size are recommended as additional features for monitoring populations of threatened Dermatocarpon species.</t>
  </si>
  <si>
    <t>HANHIMAKI, S; SENN, J</t>
  </si>
  <si>
    <t>SOURCES OF VARIATION IN RAPIDLY INDUCIBLE RESPONSES TO LEAF DAMAGE IN THE MOUNTAIN BIRCH-INSECT HERBIVORE SYSTEM</t>
  </si>
  <si>
    <t>10.1007/BF00317619</t>
  </si>
  <si>
    <t>Studies on rapidly inducible resistance in trees against insect herbivores show substantial variation in the strength of responses. Here we report the results of a study which examined causes of this variation. We bioassayed the quality of leaves of two developmental phases (young vs. mature) of the mountain birch Betula pubescens ssp. tortuosa by measuring the growth of two instars of Epirrita autumnata larvae. We used only short shoot leaves from trees of a natural stand, uniform in size and age. Damage was caused by larvae and artificial tearing of leaf lamina, varying the scale and time. We separated seasonal changes in plants from instar-dependent effects of the animals by testing experimental larvae in two subsequent growth trials. We found that only larval-made damage induced responses in leaves that made the leaves significantly poorer quality for the test larvae. Artificial damage induced only weak responses, and artificial canopy-wide damage even caused slight improvement of leaf quality. Cumulative leaf damage did not strengthen birch responses. Leaves that were in the expansion phase responded to damage while fully-expanded, mature leaves showed no response. The pattern of responses indicated that there might be physiological constraints: small-scale damage induced resistance against the larvae but large-scale damage did not. Prevalent weather conditions might have modified these responses. Larvae of two instars and sexes, of low- and high-density populations responded to leaf damage similarly. However, prior experience of larvae with the host plant may have affected subsequent larval performance. Variation in rapidly inducible responses in birches was caused by plant characters rather than by test animals.</t>
  </si>
  <si>
    <t>Sedinger, JS; Ward, DH; Schamber, JL; Butler, WI; Eldridge, WD; Conant, B; Voelzer, JF; Chelgren, ND; Herzog, MP</t>
  </si>
  <si>
    <t>Effects of El Niño on distribution and reproductive performance of Black Brant</t>
  </si>
  <si>
    <t>10.1890/04-1013</t>
  </si>
  <si>
    <t>Climate in low-latitude wintering areas may influence temperate and high-latitude breeding populations of birds, but demonstrations of such relationships have been rare because of difficulties in linking wintering with breeding populations. We used long-term aerial surveys in Mexican wintering areas and breeding areas in Alaska, USA, to assess numbers of Black Brant (Branta bernicla nigricans; hereafter brant) on their principal wintering and breeding area in El Nino and non-El Nino years. We used Pollock's robust design to directly estimate probability of breeding and apparent annual survival of individually marked brant at the Tutakoke River (TR) colony, Alaska, in each year between 1988 and 2001. Fewer brant wintered in Mexico during every El Nino event since 1965. Fewer brant were observed on the principal breeding area following each El Nino since surveys began in 1985. Probability of breeding was negatively related to January sea surface temperature along the subtropical coast of North America during the preceding winter., Between 23% (five-year-olds or older) and 30% (three-year-olds) fewer brant nested in 1998 following the strong El Nino event in the winter of 1997-1998 than in non-El Nino years. This finding is consistent with life history theory, which predicts that longer-lived species preserve adult survival at the expense of reproduction. Oceanographic conditions off Baja California, apparently by their effect on Zostera marina (eelgrass), strongly influence winter distribution of brant geese and their reproduction (but not survival), which in turn affects ecosystem dynamics in Alaska.</t>
  </si>
  <si>
    <t>SLAGSTAD, D; STOLEHANSEN, K</t>
  </si>
  <si>
    <t>DYNAMICS OF PLANKTON GROWTH IN THE BARENTS SEA: MODEL STUDIES</t>
  </si>
  <si>
    <t>10.1111/j.1751-8369.1991.tb00643.x</t>
  </si>
  <si>
    <t>1-D and 3-D models of plankton production in the Barents Sea are described and a few simulations presented. The 1-D model has two compartments for phytoplankton (diatoms and P. pouchetii), three for limiting nutrients (nitrate, ammonia and silicic acid), and one compartment called sinking phytoplankton. This model is coupled to a submodel of the important herbivores in thc area and calculates the vertical distribution in a water column. Simulations with the 3-D model indicate a total annual primary production of 90-120 g C m-2 yr-1 in Atlantic Water and 20-50g C m-2 yr-1 in Arctic Water, depending on the persistence of the ice cover during thc summer. The 3-D model takes current velocities, vertical mixing. ice cover, and temperature from a 3-D hydrodynamical model. Input data are atmospheric wind, solar radiation, and sensible as well as latent heat flux for thc year 1983. The model produces a dynamic picture of the spatial distribution of phytoplankton throughout the spring and summer. Integrated primary production from March to July indicates that thc most productive area is Spitsbergenbanken and the western entrance to the Barents Sea, i.e. on the northern slope of Tromsoflaket.</t>
  </si>
  <si>
    <t>Turkington, Roy; McLaren, Jennie R.; Dale, Mark R. T.</t>
  </si>
  <si>
    <t>Herbaceous Community Structure and Function in the Kluane Region</t>
  </si>
  <si>
    <t>10.14430/arctic4351</t>
  </si>
  <si>
    <t>Our research on the herbaceous understory vegetation in the Kluane region, Yukon, has focused on the structure and function of natural forest understory and grassland communities. The research has involved two long-term projects. The first investigated fertilizer addition and mammalian herbivore exclosure in understory vegetation over a 20-year period and showed that nutrient availability, and not herbivory, controlled herbaceous biomass. Fertilization increased the amount and nutrient content of vegetation, but 13 species were lost, whereas natural levels of mammalian herbivory rarely affected this vegetation or its diversity. The second study investigated how removing plant functional groups from a grassland influences its functioning. Over a seven-year period, we determined that the identity of the functional group was important in determining ecosystem properties and that graminoids were more influential than expected from their proportional biomass. In both of these studies, short-term responses were transient and not indicative of longer-term responses of these communities. This finding reinforces the need for long-term experiments, especially in northern ecosystems. The long-term plots from both projects will continue to be valuable, and they may detect shifts in the plant community due to climate change or unique events in the area.</t>
  </si>
  <si>
    <t>Song, Ming-Hua; Yu, Fei-Hai; Ouyang, Hua; Cao, Guang-Min; Xu, Xing-Liang; Cornelissen, Johannes H. C.</t>
  </si>
  <si>
    <t>Different inter-annual responses to availability and form of nitrogen explain species coexistence in an alpine meadow community after release from grazing</t>
  </si>
  <si>
    <t>10.1111/j.1365-2486.2012.02738.x</t>
  </si>
  <si>
    <t>Plant species and functional groups in nitrogen (N) limited communities may coexist through strong eco-physiological niche differentiation, leading to idiosyncratic responses to multiple nutrition and disturbance regimes. Very little is known about how such responses depend on the availability of N in different chemical forms. Here we hypothesize that idiosyncratic year-to-year responses of plant functional groups to availability and form of nitrogen explain species coexistence in an alpine meadow community after release from grazing. We conducted a 6year N addition experiment in an alpine meadow on the Tibetan Plateau released from grazing by livestock. The experimental design featured three N forms (ammonium, nitrate, and ammonium nitrate), crossed with three levels of N supply rates (0.375, 1.500 and 7.500gNm-2yr-1), with unfertilized treatments without and with light grazing as controls. All treatments showed increasing productivity and decreasing species richness after cessation of grazing and these responses were stronger at higher N rates. Although N forms did not affect aboveground biomass at community level, different functional groups did show different responses to N chemical form and supply rate and these responses varied from year to year. In support of our hypothesis, these idiosyncratic responses seemed to enable a substantial diversity and biomass of sedges, forbs, and legumes to still coexist with the increasingly productive grasses in the absence of grazing, at least at low and intermediate N availability regimes. This study provides direct field-based evidence in support of the hypothesis that idiosyncratic and annually varying responses to both N quantity and quality may be a key driver of community structure and species coexistence. This finding has important implications for the diversity and functioning of other ecosystems with spatial and temporal variation in available N quantity and quality as related to changing atmospheric N deposition, land-use, and climate-induced soil warming.</t>
  </si>
  <si>
    <t>HAUKIOJA, E; NIEMELA, P; ISOIIVARI, L; OJALA, H; ARO, EM</t>
  </si>
  <si>
    <t>BIRCH LEAVES AS A RESOURCE FOR HERBIVORES .1. VARIATION IN SUITABILITY OF LEAVES</t>
  </si>
  <si>
    <t>exclude_no_abstract</t>
  </si>
  <si>
    <t>HOOGESTEGER, M</t>
  </si>
  <si>
    <t>THE EFFECT OF TRAMPLING ON VEGETATION AT 4 COTTAGES IN TORNE-LAPLAND, NORTHERN SWEDEN</t>
  </si>
  <si>
    <t>Shestakov, Aleksandr L.; Filippov, Boris Yu; Zubrii, Natalia A.; Klemola, Tero; Zezin, Ilya; Zverev, Vitali; Zvereva, Elena L.; Kozlov, Mikhail, V</t>
  </si>
  <si>
    <t>Doubling of biomass production in European boreal forest trees by a four-year suppression of background insect herbivory</t>
  </si>
  <si>
    <t>10.1016/j.foreco.2020.117992</t>
  </si>
  <si>
    <t>Background insect herbivory, i.e. the minor but chronic plant damage caused by insects, is usually considered `negligible' for plants when compared with the severe defoliation associated with forest pest outbreaks. We experimentally tested the hypothesis that the impacts of background herbivory on tree growth and mortality accumulate over years, resulting in much larger effects than usually assumed. In boreal taiga forests near Arkhangelsk (Northern Russia), application of insecticide at 10-day intervals for four growth seasons (June-September of 2014-2017) decreased foliage losses to insects in our study species (early successional deciduous Betula pubescens and Populus tremula; late successional coniferous Picea abies and Pinus sylvestris) from 2.04-6.35% to 0.72-1.18%. The magnitude of the insecticide treatment effect on plant losses to defoliating insects varied considerably among the study species, with the highest effect observed in white birch and the lowest effects in the two late successional species. Across all tree species, insecticide treatment nearly doubled the increase in tree biomass relative to control plots, demonstrating that background insect herbivory has major negative impacts on tree growth and productivity. The insecticide-treated plots showed the largest increase in biomass in Norway spruce and the smallest increase in European aspen when compared to the control plots. The changes in birch growth following the release from insect herbivory were three times greater than the effects of the same level of simulated herbivory in an earlier experiment, thereby hinting at the importance of herbivore-specific elicitors in the growth suppression of trees damaged by insects. The mortality of late successional species in the treatment plots increased nearly three-fold, whereas the mortality of early successional species did not change relative to controls, suggesting an increase in competitiveness of the early successional trees released from herbivory. Thus, in agreement with an earlier modelling study, we conclude that minor herbivore damage, over the long term, substantially reduces biomass production in North European forest trees. Due to differential effects on coexisting tree species, this damage has a pronounced impact on plant competitiveness and affects both the productivity and the structure of boreal forests.</t>
  </si>
  <si>
    <t>Thorp, JH; Delong, AD</t>
  </si>
  <si>
    <t>Dominance of autochthonous autotrophic carbon in food webs of heterotrophic rivers</t>
  </si>
  <si>
    <t>10.1034/j.1600-0706.2002.960315.x</t>
  </si>
  <si>
    <t>This paper addresses the river heterotrophy paradox, How can animal biomass within riverine food webs be fueled primarily by autochthonous autotrophic production if the ecosystem as a whole is heterotrophic?. Reviewed, stable isotope data from tropical, temperate, and arctic rivers provide evidence consistent with the revised riverine productivity model (RPM): The primary, annual energy source supporting overall metazoan production and species diversity in mid- to higher-trophic levels of most rivers (greater than or equal to4th order) is autochthonous primary production entering food webs via algal-grazer and decomposer pathways. The revised RPM does not conflict with the heterotrophy paradox because: (a) the decomposer (microbial loop) food pathway processes most of the transported, allochthonous and autochthonous carbon and, with algal respiration in some cases, is primarily responsible for a river's heterotrophic state (P/R &lt; 1); but (b) biomass production of mid- to higher-trophic levels is principally supported by an algal-grazer (phytoplankton and benthic microalgae) pathway that is only weakly linked to the decomposer pathway. The reason the algal-grazer pathway supports the majority of metazoan biomass is that allochthonous carbon is mostly recalcitrant, whereas carbon from autochthonous primary production, though much less plentiful, is commonly more labile (easier to assimilate), contains more energy per unit mass, and is typically preferred by metazoa.</t>
  </si>
  <si>
    <t>Lei, Yan-Li; Stumm, Karen; Wickham, Stephen A.; Berninger, Ulrike-G.</t>
  </si>
  <si>
    <t>Distributions and Biomass of Benthic Ciliates, Foraminifera and Amoeboid Protists in Marine, Brackish, and Freshwater Sediments</t>
  </si>
  <si>
    <t>JOURNAL OF EUKARYOTIC MICROBIOLOGY</t>
  </si>
  <si>
    <t>10.1111/jeu.12129</t>
  </si>
  <si>
    <t>The quantitative importance of ciliates, foraminifers, and amoebae was investigated in marine, brackish, and freshwater sediments from 15 littoral stations. Total protozoan communities were usually dominated by ciliates in term of abundance, while amoebae often dominated in terms of biomass. Applying the biomass-metabolic rate equation, ciliates, amoebae, and foraminifera were estimated to contribute 66% of the total abundance and 33% of the biomass, but up to 55% of the combined metabolic rate to the micro- and meiobenthos in the 15 sediments. Statistical analyses using ciliate data demonstrated: (1) species composition and community structures represented significant differences between freshwater and marine/brackish sediments, and subsequently between temperate and arctic sampling sites; (2) the occurrence of dominant ciliates and their allocation to feeding types indicated that herbivory was the most common feeding strategy in these sediments; (3) multivariate analyses showed all of the tested environmental factors (temperature, salinity, silt/clay, carbon, nitrogen, and chlorophyll a) to be important to varying degrees, but especially the combination of salinity, temperature, and silt/clay. Multiple factor effects or comprehensive influences might be important in regulating the distribution of protozoa in sediments. The importance of protozoa in sediment systems and the potential ecological significance of cysts are discussed.</t>
  </si>
  <si>
    <t>Fremlin, Kate M.; McLaren, Jennie R.; DeSandoli, Lisa; Turkington, Roy</t>
  </si>
  <si>
    <t>The Effects of Fertilization and Herbivory on the Phenology of the Understory Vegetation of the Boreal Forest in Northwestern Canada</t>
  </si>
  <si>
    <t>10.1657/1938-4246-43.3.389</t>
  </si>
  <si>
    <t>Environmental conditions associated with climate change, such as earlier snowmelt, warmer spring temperatures, and increased soil mineralization, have resulted in shifts in the timing of plant phenological events. We assessed the effects of fertilizer and herbivory on the phenology of 7 plant species from a boreal forest understory using long-term experimental plots in the southwest Yukon. Fertilizer and fencing treatments were initiated in 1990, and discontinued in half of each plot in 2000. There were few effects on phenology of either fertilizer or fencing. In some species, fertilizer affected the final phenological stage reached, but the presence and direction of the effect was species-dependent. Epilobium angustifolium was the only species where the timing of phenological stages responded to fertilization; early phenological stages were advanced with fertilizer. First leaf expansion for Arctostaphylos uva-ursi occurred earlier in fenced plots, although this effect disappeared in plots where the fencing treatment had been discontinued. We conclude that previously observed changes in species abundance with fertilizer treatments are likely not caused by changes in the phenology of these species, and are more likely due to fertilization imposed changes in vegetative growth.</t>
  </si>
  <si>
    <t>Wheeler, J. A.; Schnider, F.; Sedlacek, J.; Cortes, A. J.; Wipf, S.; Hoch, G.; Rixen, C.</t>
  </si>
  <si>
    <t>With a little help from my friends: Community facilitation increases performance in the dwarf shrub Salix herbacea</t>
  </si>
  <si>
    <t>10.1016/j.baae.2015.02.004</t>
  </si>
  <si>
    <t>Shifts between positive and negative plant interactions along environmental stress gradients can affect alpine plant performance. We removed neighbours around Salix herbacea, a common arctic and alpine dwarf shrub, along elevational and snowmelt gradients on three mountains in Switzerland. The objectives of our study were to determine the effect of neighbours on phenological, morphological, and fitness traits of S. herbacea, and to determine whether neighbour interactions shift from competition to facilitation along environmental stress gradients. Target plants without neighbours required less time for fruit production; however, they also were more likely to be damaged by caterpillar herbivory. Effects of neighbour removal changed along the environmental gradients: plants without neighbours had smaller leaves on earlier snowmelt sites, and increased fungal damage with increasing elevation. Without neighbour removal, damage generally led to reduced female flowering under later snowmelt conditions in the following summer. Our results indicate that the majority of neighbour interactions influencing S. herbacea are facilitative, particularly at stressful early snowmelt and high elevation sites. We suggest that neighbours moderate environmental conditions by protecting plants from temperature extremes, and reduce plant apparency to caterpillars. Neighbours also indirectly increase fitness by reducing damage. Facilitation by neighbours may become more important under climate change, as early snowmelt may increase stress.</t>
  </si>
  <si>
    <t>Magyari, Eniko K.; Pal, Ilona; Vincze, Ildiko; Veres, Daniel; Jakab, Gusztav; Braun, Mihaly; Szalai, Zoltan; Szabo, Zoltan; Korponai, Janos</t>
  </si>
  <si>
    <t>Warm Younger Dryas summers and early late glacial spread of temperate deciduous trees in the Pannonian Basin during the last glacial termination (20-9 kyr cal BP)</t>
  </si>
  <si>
    <t>10.1016/j.quascirev.2019.105980</t>
  </si>
  <si>
    <t>This paper focuses on the last glacial termination vegetation and climate reorganization of the Eastern Pannonian Plain via the multi-proxy paleoecological analysis of Kokad mire in Eastern Hungary. Grains size, sediment chemistry and magnetic susceptibility records are compared with the pollen and plant macrofossil records on the basis of which biome and quantitative summer mean temperature reconstructions are provided and discussed with other climate records of the region. Biome assignments indicated (graminoid and forb) tundra vegetation from 19,440 cal yr BP with the local presence of Betula pendula, B. pubescens, B. nana, and Pinus sylvestris. A rapid biome shift to cool coniferous forest took place at 16,200 cal yr BP, and a second biome shift was identified at 14,740 cal yr BP when cool mixed forest developed and persisted into the Early Holocene. The most prominent feature of the record was the early post last glacial maximum (LGM) establishment (17,700 cal yr BP) and expansion (14,700 cal yr BP) of elm (Ulmus) and hazel (Corylus) supporting the phylogeographical evidence for extra-Mediterranean refugia in the Pannonian Basin. The fungal spore record indicated the presence of large grazing mammals locally after the LGM until similar to 16,780 cal yr BP. Their disappearance predated the biome shift to cold coniferous forest and the final increase of forest fires. Pollen based summer temperature reconstruction suggested relatively warm summers (similar to 14.5 degrees C) by 19,440 cal yr BP, and buffered July mean temperature fluctuations throughout the last glacial termination in this region with &lt; 1 degrees C decrease in summer mean temperatures during the Younger Dryas stadial, and similar to 2.2 degrees C warming in the Early Holocene. Our comprehensive summary of the basin's Late Pleniglacial (24,000-14,600 cal yr BP) and late glacial paleoenvironmental and paleoclimate records showed a partially wooded landscape with higher woody cover in Western Hungary. Several loess and lake archives confirmed that in this region of Europe the warming after Heinrich event 1 (around 16,200 cal yr BP) had similar amplitude to the late glacial warming. (C) 2019 Elsevier Ltd. All rights reserved.</t>
  </si>
  <si>
    <t>Alados, CL; Emlen, JM; Wachocki, B; Freeman, DC</t>
  </si>
  <si>
    <t>Instability of development and fractal architecture in dryland plants as an index of grazing pressure</t>
  </si>
  <si>
    <t>10.1006/jare.1997.0317</t>
  </si>
  <si>
    <t>Developmental instability has been used to monitor the well-being of natural populations exposed to physical, chemical and biological stressors. Here, we use developmental instability to assess the impact of grazing on Chrysothamnus greenii and Seriphidium novum shrubs, and Oryzopsis hymenoides grass, common in the arid intermountain west of the U.S.A. Statistical noise in allometric relations was used as an indicator of developmental instability arising from grazing-induced stress. Unpalatable species that are not grazed (Chrysothamnus greenii) or species that are dormant during the winter-spring grazing period (Oryzopsis hymenoides) show lower allometric variability under high grazing pressure. Palatable species (Seriphidium novum) exhibit high developmental instability under low and high grazing pressure. Grazing pressure imposed by presumably co-adapted wild herbivores enhances developmental stability in species habituated to moderate grazing, like Oryzopsis hymenoides, but stresses plants such as Chrysothamnus greenii that prefer disturbed environments. These grazing effects are probably due to the impact grazing has on competitive relationships and not to the direct action of the herbivore on the plants. (C) 1998 Academic Press Limited.</t>
  </si>
  <si>
    <t>Bonenfant, Christophe; Gaillard, Jean-Michel; Coulson, Tim; Festa-Bianchet, Marco; Loison, Anne; Garel, Mathieu; Loe, Leif Egil; Blanchard, Pierrick; Pettorelli, Nathalie; Owen-Smith, Norman; Du Toit, Johan; Duncan, Patrick</t>
  </si>
  <si>
    <t>Empirical Evidence of Density-Dependence in Populations of Large Herbivores</t>
  </si>
  <si>
    <t>ADVANCES IN ECOLOGICAL RESEARCH, VOL 41</t>
  </si>
  <si>
    <t>10.1016/S0065-2504(09)00405-X</t>
  </si>
  <si>
    <t>Density-dependence is a key concept in population dynamics. Here, we review how body mass and demographic parameters vary with population density in large herbivores. The demographic parameters we consider are age- and sex-specific reproduction, survival and dispersal. As population density increases, the body mass of large herbivores typically declines, affecting individual performance traits such as age of first reproduction and juvenile survival. We documented density-dependent variations in reproductive rates for many species from the Arctic to subtropical zones, both with and without predation. At high density, a trade-off between growth and reproduction delays the age of primiparity and often increases the costs of reproduction, decreasing both survival and future reproductive success of adult females. Density-dependent preweaning juvenile survival occurs more often in polytocous than monotocous species, while the effects of density on post-weaning juvenile survival are independent of litter size. Responses of adult survival to density are much less marked than for juvenile survival, and may be exaggerated by density-dependent changes in age structure. The role of density-dependent dispersal in population dynamics remains uncertain, because very few studies have examined it. For sexually dimorphic species, we found little support for higher sensitivity to increasing density in the life history traits of males compared to females, except for young age classes. It remains unclear whether males of dimorphic species are sensitive to male density, female density or a combination of both. Eberhardt's model predicting a sequential effect of density on demographic parameters (from juvenile survival to adult survival) was supported by 9 of 10 case studies. In addition, population density at birth can also lead to cohort effects, including a direct effect on juvenile survival and long-term effects on average cohort performance as adults. Density effects typically interact with weather, increasing in strength in years of harsh weather. For some species, the synchronization between plant phenology and reproductive cycle is a key process in population dynamics. The timing of late gestation as a function of plant phenology determines whether density-dependence influences juvenile survival or adult female reproduction. The detection of density-dependence can be made difficult by nonlinear relationships with density, high sampling variability, lagged responses to density changes, changes in population age structure, and temporal variation in the main factors limiting population growth. The negative feedbacks of population size on individual performance, and hence on life history traits, are thus only expected in particular ecological contexts and are most often restricted to certain age-specific demographic traits.</t>
  </si>
  <si>
    <t>Krause, SC; Raffa, KF</t>
  </si>
  <si>
    <t>Defoliation tolerance affects the spatial and temporal distributions of larch sawfly and natural enemy populations</t>
  </si>
  <si>
    <t>10.1046/j.1365-2311.1996.00004.x</t>
  </si>
  <si>
    <t>1. The monophagous larch sawfly, Pristiphora erichsonii, requires larch, Larix spp., shoots for oviposition and foliage for larval development. The hypothesis that chronic defoliation reduces shoot availability for adult females, causing shifts in host use within plantations of L. decidua and L. leptolepis, was evaluated over a 3-year period. 2. Larch productivity and sawfly abundance varied six- to 10-fold among individual trees within each plantation. Sawflies concentrated oviposition on the most rapidly growing trees, and had a marginal impact on shoot production. Consequently, sawfly herbivory on individual trees remained relatively constant for 3 years, failing to support the hypothesis that I! erichsonii defoliation causes shifts in host use. 3. Pristiphora erichsonii larval performance varied 20-30% among individual host trees. The oviposition event did not significantly affect larval performance or foliar nutrient content. 4. The relationship between cocoon survival and natural enemy abundance was evaluated among fifteen L. leptolepis trees. Parasites and predators killed over 65% of the 18 315 cocoons sampled. The proportion of cocoons killed by parasitoids declined significantly with P. erichsonii density, while predation rates increased under heavily infested trees. Overall, the proportion of cocoons killed by parasitoids and predators did not vary with sawfly density. 5. Results indicate that components of host vigour, herbivore performance and natural enemy guilds exhibit substantial spatial heterogeneity among trees within plantations of exotic Larix trees. Moreover, individual larch can tolerate repeated oviposition and herbivory without a rapid loss in shoot production. The potential for host plant physiological tolerance to herbivory to interact with natural enemy population dynamics and behaviour so as to stabilize herbivore population patterns is discussed.</t>
  </si>
  <si>
    <t>Effect of herbivory and plant species replacement on primary production</t>
  </si>
  <si>
    <t>10.1086/303360</t>
  </si>
  <si>
    <t>Grazing optimization occurs when herbivory increases primary production at low grazing intensities. In the case of simple plant-herbivore interactions, such an effect can result from recycling of a limiting nutrient. However, in more complex cases, herbivory can also lead to species replacement in plant communities, which in turn alters how primary production is affected by herbivory. Here we explore this issue using a model of a limiting nutrient cycle in an ecosystem with two plant species. We show that two major plant traits determine primary production at equilibrium: plant recycling efficiency (i.e., the fraction of the plant nutrient stock that stays within the ecosystem until it is returned to the nutrient pool in mineral form) and plant ability to deplete the soil mineral nutrient pool through consumption of this resource. In cases where sufficient time has occurred, grazing optimization requires that herbivory improve nutrient conservation in the system sufficiently. This condition sets a minimum threshold for herbivore nutrient recycling efficiency, the fraction of nutrient consumed by herbivores that is recycled within the ecosystem to the mineral nutrient pool. This threshold changes with plant community composition and herbivore preference and is, therefore, strongly affected by plant species replacement. The quantitative effects of these processes on grazing optimization are determined by both the recycling efficiencies and depletion abilities of the plant species. However, grazing optimization remains qualitatively possible even with plant species replacement.</t>
  </si>
  <si>
    <t>Geinrikh, AK</t>
  </si>
  <si>
    <t>Life histories of the common copepods Neocalanus flemingeri and Neocalanus plumchrus in the West Bering Sea</t>
  </si>
  <si>
    <t>A comparative description of the life histories of N. flemingeri and N. plumchrus from the western oceanic part of the Bering Sea is given. They are compared with those from other areas of the North Pacific. Everywhere, the patterns of the life histories for both species are similar; however, the timing of the same events in the course of the seasonal development depends on the water temperature.</t>
  </si>
  <si>
    <t>Toullec, Jordan; Vincent, Dorothee; Frohn, Laura; Miner, Philippe; Le Goff, Manon; Devesa, Jeremy; Moriceau, Brivaela</t>
  </si>
  <si>
    <t>Copepod Grazing Influences Diatom Aggregation and Particle Dynamics</t>
  </si>
  <si>
    <t>10.3389/fmars.2019.00751</t>
  </si>
  <si>
    <t>In marine ecosystems, carbon export is driven by particle flux which is modulated by aggregation, remineralization, and grazing processes. Zooplankton contribute to the sinking flux through the egestion of fast sinking fecal pellets but may also attenuate the flux by tearing apart phytoplankton aggregates into small pieces through swimming activity or direct ingestion. Freely suspended cells, artificial monospecific aggregates from two different diatom species (Chaetoceros neogracile and Skeletonema merinol) and natural aggregates of Melosira sp. were independently incubated with five different copepod species (Acadia clausi, Temora longicomis, Calanus helgolandicus, Euterpina acutifrons, and Calanus hyperboreus). During the grazing experiments initiated with free diatoms, E. acutifrons feeding activity evidenced by ingestion rates of 157 +/- 155 ng Chl a ind(-1) d(-1), induced a significant increase of S. marinoi aggregation. Transparent exopolymeric particles (TEP) production was only slightly boosted by the presence of grazers and turbulences created by swimming may be the main trigger of the aggregation processes. All copepods studied were able to graze on aggregates and quantitative estimates led to chlorophyll a ingestion rates (expressed in Chla a equivalent, i.e., the sum of chlorophyll a and pheopigments in their guts) ranging from 4 to 23 ng Chl a(eq) ind(-1) d(-1). The relation between equivalent spherical diameters (ESDs) and sinking velocities of the aggregates did not significantly change after grazing, suggesting that copepod grazing did not affect aggregate density as also shown by Si:C and C:N ratios. Three main trends in particle dynamics could be identified and further linked to the copepod feeding behavior and the size ratio between prey and predators: (1) Fragmentation of S. marinoi aggregates by the cruise feeder T. longicomis and of Melosira sp. aggregates by C. hyperboreus at prey to predator size ratios larger than 15; (2) no change of particle dynamics in the presence of the detritic cruise feeder E acutifrons; and finally (3) re-aggregation of C. neogracile and S. marinoi aggregates when the two filter feeders A. clausi and C. helgolandicus were grazing on aggregate at prey to predator size ratios lower than 10. Aggregation of freely suspended cells or small aggregates was facilitated by turbulence resulting from active swimming of small copepods. However, stronger turbulence created by larger cruise feeders copepods prevent aggregate formation and even made them vulnerable to breakage.</t>
  </si>
  <si>
    <t>KOPONEN, S</t>
  </si>
  <si>
    <t>NOTES ON HERBIVOROUS INSECTS OF BIRCH IN SOUTHERN GREENLAND</t>
  </si>
  <si>
    <t>Birks, HJB</t>
  </si>
  <si>
    <t>Contributions of Quaternary palaeoecology to nature conservation</t>
  </si>
  <si>
    <t>10.2307/3236420</t>
  </si>
  <si>
    <t>Quaternary palaeoecology has traditionally been associated with the reconstruction of past biota and past environments over long time periods such as the Holocene period. Recent methodological developments and conceptual advances have resulted in an 'applied palaeoecology' that can address specific ecological and environmental questions over the last 100-200 yr, the time span of primary interest to nature conservarionists. The contributions of palaeoecology to the assess ment of naturalness of ecosystems, to the assessment of the fragility of ecosystems, to the assessment of the conservation status of rare species, and to the development of a factual basis for attempts at ecosystem enhancement and restoration are discussed, with reference to palaeoecological studies in Scotland, England, southwest Ireland, and Sweden. Palaeo ecological results indicate that few, if any, vegetation types in western Europe are natural. Palaeoecology can provide unique insights into the fragility of ecosystems in response to human activity and other biotic factors such as grazing and to acidification. Palaeoecology can contribute basic information required for understanding the causes of recent decline of taxa such as the natterjack toad, aquatic macrophytes. and arctic-alpine plants. Palaeoecology is often the only source of baseline data about past ecosystem composition and function that are essential for any realistic attempts at ecosystem restoration or enhancement.</t>
  </si>
  <si>
    <t>Stewart, Kelley M.; Bowyer, R. Terry; Ruess, Roger W.; Dick, Brian L.; Kie, John G.</t>
  </si>
  <si>
    <t>Herbivore optimization by north American elk: Consequences for theory and management</t>
  </si>
  <si>
    <t>WILDLIFE MONOGRAPHS</t>
  </si>
  <si>
    <t>Understanding herbivore optimization has implications for theories underpinning ecosystem processes, management of large herbivores, and the landscapes they inhabit. We designed an experiment to examine interactions related to density dependence of North American elk (Cervus elaphus) and resulting plant responses to herbivory in the Blue Mountains of Oregon, USA, from 1999 to 2001. We experimentally created high (20.1 elk/km(2)) and low (4.1 elk/km(2)) population densities of elk and built exclosures to examine effects of herbivory on productivity and species composition of plants. We hypothesized that if herbivore optimization occurred with increasing density of elk, there should be a concordant increase in plant production, followed by a decline in productivity as grazing intensity continued to increase (i.e., herbivore optimization). Net aboveground primary productivity (NAPP) increased from no herbivory to herbivory by elk at moderate density and then declined as herbivory by elk continued to increase in areas with high NAPP (mesic and logged forests) but not in areas with low NAPP (xeric forests and grasslands). Herbivore optimization occurred across all functional groups of plants, including graminoids, forbs, and shrubs for high-NAPP areas. Herbivore optimization may be difficult to detect in woody plants compared with graminoids because of their differing structure and growth forms. Although herbivore optimization previously has been reported in grasslands, our study documents this phenomenon in woody plant communities. We hypothesize that such subtle changes in NAPP from herbivory might be more common than previously thought; carefully designed experiments are required to detect those responses to herbivory by large herbivores. Apparent offtake of plants followed a similar pattern to NAPP and was greatest at intermediate levels of herbivory by elk, and then declined as NAPP approached zero. Quality of plants, as indexed by percent nitrogen (N), also exhibited a parabolic function with increasing density of elk. Nonetheless, we observed no changes in species composition or diversity of plants with our density manipulations of elk, probably because of the extensive history of grazing by native and domestic herbivores in the Blue Mountains, the resilience of the remaining plants to herbivory, and the short 3-year duration of our study. Likewise, we observed no increases in rates of nutrient cycling with changes in densities of elk., perhaps because areas where large amounts of elk urine and feces were concentrated (e.g., grazing lawns) did not occur in this ecosystem. Herbivore optimization could have ramifications for population dynamics of ungulates. We argue that other processes, such as migration, predation, or harvest, might be necessary to maintain areas of increased NAPP because of strong density-dependent feedbacks and negative effects of ungulates on their food supply would not allow equilibrium between herbivores and their food supply at the low densities where we documented herbivore optimization. We also hypothesize that increased NAPP at low to moderate population densities of herbivores could lead to rapid population growth of these herbivores and help reduce density-dependent feedbacks and promote overshoots of carrying capacity. Our data do not support stocking large densities of ungulates on western rangelands to obtain peak production of NAPP. We recommend maintaining low to moderate densities of large herbivores in ecosystems if goals are to maximize NAPP and forage quality or to maximize body condition and reproduction of ungulates.</t>
  </si>
  <si>
    <t>Westergaard-Nielsen, Andreas; Bjornsson, Anders Boding; Jepsen, Martin Rudbeck; Stendel, Martin; Hansen, Birger Ulf; Elberling, Bo</t>
  </si>
  <si>
    <t>Greenlandic sheep farming controlled by vegetation response today and at the end of the 21st Century</t>
  </si>
  <si>
    <t>10.1016/j.scitotenv.2015.01.039</t>
  </si>
  <si>
    <t>The spatial heterogeneity of vegetation greenness and potential aboveground biomass production for sheep farming has been assessed for Southwest Greenland. A Multi-Criteria Evaluation (MCE) model was set up to identify biophysical constraints on the present spatial distribution of farms and fields based on all existing sheep farms in a detailed study area. Time-integrated NDVI (TI-NDVI) from MODIS and observed temperatures (2000-2012) have been combined with a downscaled regional climate model (HIRHAM5) in order to establish a spatio-temporal model for future TI-NDVI, thus forecasting the dry biomass production available for sheep farming in steps of decades for the next 85 years. The model has been validated against observed biomass production and the present distribution of fields. Future biomass production is used to discuss the expansion of current farms and to identify new suitable areas for sheep farming. Interestingly, new suitable areas are located where sheep farms were situated during the Norse era more than 1000 years ago; areas which have been abandoned for the past 500 years. The study highlights the potential of establishing new areas for sheep farming in Arctic Greenland, where current and future climate changes are markedly amplified compared to global trends. However, for the study area the MCE model clearly indicates that the potential of expansion relies on contemporary infrastructural development. (C) 2015 Elsevier B.V. All rights reserved.</t>
  </si>
  <si>
    <t>Goward, Trevor; Spribille, Toby; Ahti, Teuvo; Hampton-Miller, Celia J.</t>
  </si>
  <si>
    <t>Four new sorediate species in the Hypogymnia austerodes group (lichens) from northwestern North America, with notes on thallus morphology</t>
  </si>
  <si>
    <t>10.1639/0007-2745-115.1.84</t>
  </si>
  <si>
    <t>The Hypogymnia austerodes group is an assemblage of mostly boreal and arctic-alpine lichens traditionally comprising three wide-ranging sorediate and/or isidiate species, H. austerodes, H. bitteri and H. subobscura. Here we describe four additional members of this group - H. dichroma sp. nov., H. protea sp. nov., H. salsa sp. nov. and H. verruculosa sp. nov. - which have until now been treated within H. austerodes s. lat. Our new species are primarily epiphytic, and are currently known only from Cordilleran western North America. They differ from other members of the H. austerodes group both morphologically and in their virtually consistent production of apinnatic acid. Hypogymnia protea is by far the most variable of the new species, uniting two putative taxa here designated as morphs disjuncta and tessellata. Reliable discrimination of the segregate species requires careful attention to their vegetative reproductive structures, which are described in detail. A key to all treated species and their recognized morphs is provided. Earlier reports of H. farinacea from western North America appear to be based on schizidiate material of H. protea morph tessellata. Whether H. farinacea actually occurs in North America remains an open question.</t>
  </si>
  <si>
    <t>Hollesen, Jorgen; Matthiesen, Henning; Fenger-Nielsen, Rasmus; Abermann, Jakob; Westergaard-Nielsen, Andreas; Elberling, Bo</t>
  </si>
  <si>
    <t>Predicting the loss of organic archaeological deposits at a regional scale in Greenland</t>
  </si>
  <si>
    <t>10.1038/s41598-019-45200-4</t>
  </si>
  <si>
    <t>Across the Arctic, microbial degradation is actively destroying irreplaceable cultural and environmental records that have been preserved within archaeological deposits for millennia. Because it is not possible to survey the many sites in this remote part of the world, new methods are urgently needed to detect and assess the potential degradation. Here, we investigate organic deposits at seven archaeological sites located along the dominating west-east climatic gradient in West Greenland. We show that, regardless of age, depositional history and environmental conditions, all organic deposits are highly vulnerable to degradation. A state-of-the-art model that simulates the effect of future climate change on degradation indicates that 30-70% of the archaeological fraction of organic carbon (OC) could disappear within the next 80 years. This range reflects the variation within the climatic gradient and the future climate scenario applied (RCP 4.5 and RCP 8.5). All archaeological deposits are expected to experience a substantial loss, but the most rapid degradation seems to occur in the continental inland areas of the region, dominated by dry and warm summers. This suggests that organic remains from the Norse Viking Age settlers are especially under threat in the coming years.</t>
  </si>
  <si>
    <t>Siren, Alexej P. K.; Morelli, Toni Lyn</t>
  </si>
  <si>
    <t>Interactive range-limit theory (iRLT): An extension for predicting range shifts</t>
  </si>
  <si>
    <t>10.1111/1365-2656.13150</t>
  </si>
  <si>
    <t>A central theme of range-limit theory (RLT) posits that abiotic factors form high-latitude/altitude limits, whereas biotic interactions create lower limits. This hypothesis, often credited to Charles Darwin, is a pattern widely assumed to occur in nature. However, abiotic factors can impose constraints on both limits and there is scant evidence to support the latter prediction. Deviations from these predictions may arise from correlations between abiotic factors and biotic interactions, as a lack of data to evaluate the hypothesis, or be an artifact of scale. Combining two tenets of ecology-niche theory and predator-prey theory-provides an opportunity to understand how biotic interactions influence range limits and how this varies by trophic level. We propose an expansion of RLT, interactive RLT (iRLT), to understand the causes of range limits and predict range shifts. Incorporating the main predictions of Darwin's hypothesis, iRLT hypothesizes that abiotic and biotic factors can interact to impact both limits of a species' range. We summarize current thinking on range limits and perform an integrative review to evaluate support for iRLT and trophic differences along range margins, surveying the mammal community along the boreal-temperate and forest-tundra ecotones of North America. Our review suggests that range-limit dynamics are more nuanced and interactive than classically predicted by RLT. Many (57 of 70) studies indicate that biotic factors can ameliorate harsh climatic conditions along high-latitude/altitude limits. Conversely, abiotic factors can also mediate biotic interactions along low-latitude/altitude limits (44 of 68 studies). Both scenarios facilitate range expansion, contraction or stability depending on the strength and the direction of the abiotic or biotic factors. As predicted, biotic interactions most often occurred along lower limits, yet there were trophic differences. Carnivores were only limited by competitive interactions (n = 25), whereas herbivores were more influenced by predation and parasitism (77%; 55 of 71 studies). We highlight how these differences may create divergent range patterns along lower limits. We conclude by (a) summarizing iRLT; (b) contrasting how our model system and others fit this hypothesis and (c) suggesting future directions for evaluating iRLT.</t>
  </si>
  <si>
    <t>Stewart, Kelley M.; Bowyer, R. Terry; Kie, John G.; Dick, Brian L.; Ruess, Roger W.</t>
  </si>
  <si>
    <t>Population density of North American elk: effects on plant diversity</t>
  </si>
  <si>
    <t>10.1007/s00442-009-1376-z</t>
  </si>
  <si>
    <t>Large, herbivorous mammals have profound effects on ecosystem structure and function and often act as keystone species in ecosystems they inhabit. Density-dependent processes associated with population structure of large mammals may interact with ecosystem functioning to increase or decrease biodiversity, depending on the relationship of herbivore populations relative to the carrying capacity (K) of the ecosystem. We tested for indirect effects of population density of large herbivores on plant species richness and diversity in a montane ecosystem, where increased net aboveground primary productivity (NAPP) in response to low levels of herbivory has been reported. We documented a positive, linear relationship between plant-species diversity and richness with NAPP. Structural equation modeling revealed significant indirect relationships between population density of herbivores, NAPP, and species diversity. We observed an indirect effect of density-dependent processes in large, herbivorous mammals and species diversity of plants through changes in NAPP in this montane ecosystem. Changes in species diversity of plants in response to herbivory may be more indirect in ecosystems with long histories of herbivory. Those subtle or indirect effects of herbivory may have strong effects on ecosystem functioning, but may be overlooked in plant communities that are relatively resilient to herbivory.</t>
  </si>
  <si>
    <t>Du, Mengmeng; Jiao, Shuo; Bien, Stephanie A.; Gala, Manish; Abecasis, Goncalo; Bezieau, Stephane; Brenner, Hermann; Butterbach, Katja; Caan, Bette J.; Carlson, Christopher S.; Casey, Graham; Chang-Claude, Jenny; Conti, David V.; Curtis, Keith R.; Duggan, David; Gallinger, Steven; Haile, Robert W.; Harrison, Tabitha A.; Hayes, Richard B.; Hoffmeister, Michael; Hopper, John L.; Hudson, Thomas J.; Jenkins, Mark A.; Kury, Sebastien; Le Marchand, Loic; Leal, Suzanne M.; Newcomb, Polly A.; Nickerson, Deborah A.; Potter, John D.; Schoen, Robert E.; Schumacher, Fredrick R.; Seminara, Daniela; Slattery, Martha L.; Hsu, Li; Chan, Andrew T.; White, Emily; Berndt, Sonja I.; Peters, Ulrike</t>
  </si>
  <si>
    <t>Fine-Mapping of Common Genetic Variants Associated with Colorectal Tumor Risk Identified Potential Functional Variants</t>
  </si>
  <si>
    <t>10.1371/journal.pone.0157521</t>
  </si>
  <si>
    <t>Genome-wide association studies (GWAS) have identified many common single nucleotide polymorphisms (SNPs) associated with colorectal cancer risk. These SNPs may tag correlated variants with biological importance. Fine-mapping around GWAS loci can facilitate detection of functional candidates and additional independent risk variants. We analyzed 11,900 cases and 14,311 controls in the Genetics and Epidemiology of Colorectal Cancer Consortium and the Colon Cancer Family Registry. To fine-map genomic regions containing all known common risk variants, we imputed high-density genetic data from the 1000 Genomes Project. We tested single-variant associations with colorectal tumor risk for all variants spanning genomic regions 250-kb upstream or downstream of 31 GWAS-identified SNPs (index SNPs). We queried the University of California, Santa Cruz Genome Browser to examine evidence for biological function. Index SNPs did not show the strongest association signals with colorectal tumor risk in their respective genomic regions. Bioinformatics analysis of SNPs showing smaller P-values in each region revealed 21 functional candidates in 12 loci (5q31.1, 8q24, 11q13.4, 11q23, 12p13.32, 12q24.21, 14q22.2, 15q13, 18q21, 19q13.1, 20p12.3, and 20q13.33). We did not observe evidence of additional independent association signals in GWAS-identified regions. Our results support the utility of integrating data from comprehensive fine-mapping with expanding publicly available genomic databases to help clarify GWAS associations and identify functional candidates that warrant more onerous laboratory follow-up. Such efforts may aid the eventual discovery of disease-causing variant(s).</t>
  </si>
  <si>
    <t>HAUKIOJA, E; NIEMELA, P; ISOIIVARI, L</t>
  </si>
  <si>
    <t>BIRCH LEAVES AS A RESOURCE FOR HERBIVORES .2. DIURNAL-VARIATION IN USABILITY OF LEAVES FOR OPORINIA-AUTUMNATA AUTUMNATA AND DINEURA-VIRIDIDORSATA</t>
  </si>
  <si>
    <t>HAUKIOJA, E; NIEMELA, P</t>
  </si>
  <si>
    <t>DOES BIRCH DEFEND ITSELF ACTIVELY AGAINST HERBIVORES</t>
  </si>
  <si>
    <t>The nature of some reactions in birch [Betula pubescens tortuosa], detrimental for herbivores, was studied to determine whether they are active defence reactions, or due to the disturbed metabolism in birch after mechanical damage made by herbivores. The pupal weight of Oporinia autumnata, a geometrid moth, was regarded as a measure of its success on a particular diet. Oporinia larvae grew better on detached leaves than on living ones. When the level of resources in birch was manipulated (by fertilization, or by cutting part of the roots), the larvae grew better on weakened trees than on fertilized ones. Similarly, the larvae grew better on trees defoliated during the previous summer at a site where the recovery percentage of the trees was lower. These results indicate that there are active defence reactions in birch operating against herbivores.</t>
  </si>
  <si>
    <t>BRUGGINK, JG; TACHA, TC; DAVIES, JC; ABRAHAM, KF</t>
  </si>
  <si>
    <t>NESTING AND BROOD-REARING ECOLOGY OF MISSISSIPPI VALLEY POPULATION CANADA GEESE</t>
  </si>
  <si>
    <t>Nesting ecology of Mississippi Valley population (MVP) Canada geese (Branta canadensis interior) was studied during April-June 1985-90 in an 11.2-km(2) study area located in tundra habitats along the coast of Hudson Bay 12 km east of Winisk, Ontario, Brood-rearing ecology was studied during June-July 1988-90 in the same area. Nest initiation occurred 1-6 days ((x) over bar = 2.5 +/- 0.8) before peak spring run-off and was relatively stable for 6 years; median nest initiation dates varied about 9 days between earliest and latest years. Spring phenology was not the primary determinant of annual productivity, but did influence nest density (overall (x) over bar = 6.1 +/- 0.6 [SE] nests/km(2)); high nest densities occurred in years with an early spring breakup, and low densities in years with late spring breakup. Total clutch size (TCS), clutch size at hatch (CSH), and goslings leaving nest (GLN) were not associated with phenology. TCS ((x) over bar = 4.75 +/- 0.06) varied slightly among years, but CSH ((x) over bar = 4.38 +/- 0.09) and GLN ((x) over bar = 3.85 +/- 0.10) were relatively stable. Habitat type and vegetative structure of the nest site were not associated with nest success. Partial predation of clutches was stable ((x) over bar = 7.6 +/- 1% of eggs laid) among years and was not related to observer influence. Hatch success also was stable among years (88 +/- 2% of the eggs remaining at hatch). Nest success varied overall among years ((x) over bar = 62.9 +/- 8%), but was stable at 82 +/- 2% from the end of week 2 of incubation through hatch and at 94 +/- 3% from the end of week 3 through hatch. Gosling survival estimates averaged 58 +/- 4% during 4 years of study. Coastal salt marshes were heavily used as brood-rearing areas by MVP Canada geese. Though the MVP currently numbers near 1 million, grazing pressure by geese in salt marshes was probably less than has been reported in other locations. Inland areas also are used as brood-rearing areas by some geese. Productivity of nesting MVP geese does not appear to be limited by availability of nesting or brood-rearing habitat at current (1990) or proposed population levels. Our findings can be used to improve annual productivity estimates and fall flight forecasts of MVP geese and to determine appropriate spring population objectives.</t>
  </si>
  <si>
    <t>Persson, IL; Danell, K; Bergstrom, R</t>
  </si>
  <si>
    <t>Disturbance by large herbivores in boreal forests with special reference to moose</t>
  </si>
  <si>
    <t>Moose and reindeer occur in large populations in the Fennoscandian boreal forests, and also roe deer occurs in dense populations in Sweden and Norway. These large herbivores affect the structure and function of the forest ecosystems. During periods of high densities discussions arise about the impact of these herbivores on e.g. economic forest trees and preservation of biodiversity. The aim of this study is to review the present knowledge of the disturbance caused by moose in the boreal forest. First, we give a quantitative estimate of the different disturbance factors (feeding, trampling, defecation and urination). Second, we discuss the ecological impact of the different disturbances.</t>
  </si>
  <si>
    <t>Tamelander, Tobias; Renaud, Paule E.; Hop, Haakon; Carroll, Michael L.; Ambrose, William G., Jr.; Hobson, Keith A.</t>
  </si>
  <si>
    <t>Trophic relationships and pelagic-benthic coupling during summer in the Barents Sea Marginal Ice Zone, revealed by stable carbon and nitrogen isotope measurements</t>
  </si>
  <si>
    <t>10.3354/meps310033</t>
  </si>
  <si>
    <t>Food web structure and pathways from primary production were studied in pelagic, sympagic (ice-associated) and benthic communities during summer in a seasonally ice covered region of the northern Barents Sea. Stable isotopes of carbon (delta C-13) and nitrogen (delta N-15) were used as tracers of organic material through marine food webs and trophic levels of organisms, respectively. Measurements of delta N-15 show that sympagic amphipods occupy the lowest trophic levels (ca. 2), for primary consumers, followed by zooplankton (2.0 to 2.6), benthic suspension and deposit feeders (2.2 to 3.7), benthic carnivores (3.6 to 4.4) and fishes (3.3 to 4.4). The VC values indicate that zooplankton mainly graze on suspended particulate organic material (POM). Sympagic amphipods derive most of their energy from ice POM, but some species had delta C-13 values indicating that phytoplankton also contributes to their energy intake. delta C-13 values of some components of the benthic community suggest that POM settling out of the water column is efficiently exploited by the benthic fauna. Elevated delta C-13 values of the benthic fauna relative to zooplankton at some stations indicate that the degree of pelagic-benthic coupling at stations separated by only 90 km is determined by a combination of factors, including water-mass properties and the primary-production regime. These results may qualify findings of previous studies that have sampled from discrete locations or have pooled specimens collected from a broad area to make conclusions about food webs on a regional scale.</t>
  </si>
  <si>
    <t>Mutikainen, P; Walls, M; Ovaska, J; Keinanen, M; Julkunen-Tiitto, R; Vapaavuori, E</t>
  </si>
  <si>
    <t>Costs of herbivore resistance in clonal saplings of Betula pendula</t>
  </si>
  <si>
    <t>10.1007/s00442-002-1021-6</t>
  </si>
  <si>
    <t>Several studies have found genetic variation in plant resistance to herbivory. One of the explanations suggested for the observed intermediate levels of resistance are the costs of resistance, i.e., negative genetic correlations between resistance and other fitness components that may constrain the evolution of resistance. We studied the cost of herbivore resistance by investigating the genetic correlations between resistance traits and plant growth traits, and between resistance to insect and mammalian herbivores in cloned saplings of silver birch, Betula pendula. We used the performance of a geometrid moth, Epirrita autumnata, as an indicator of insect resistance. The numbers of resin droplets at the base and at the tip of the saplings correlate with mammalian resistance, and were thus used here as indicators of vole and hare resistance, respectively. We have previously observed genetic variation in these resistance traits. Further, we examined the correlations between several groups of secondary chemicals and plant growth traits. Finally, to reveal the effect of environmental factors on the trade-offs mentioned above, we investigated the correlations in saplings that were grown at two nutrient levels. We found significant negative correlations between indices of constitutive insect resistance and relative height growth in non-fertilized saplings, indicating cost of constitutive insect resistance. The two groups of secondary chemicals that have been shown to correlate strongly with constitutive insect resistance, i.e., condensed tannins and flavonol glycosides (especially myricetin glycosides), had different genetic correlations with plant traits; the concentration of condensed tannins did not correlate negatively with any of the plant traits, whereas the concentration of flavonol glycosides correlated negatively with plant height. Insect and mammalian resistance did riot correlate negatively, indicating no ecological trade-offs.</t>
  </si>
  <si>
    <t>study conducted in Suonenjoki in central Finland, outside study polygon</t>
  </si>
  <si>
    <t>Fox-Dobbs, Kena; Leonard, Jennifer A.; Koch, Paul L.</t>
  </si>
  <si>
    <t>Pleistocene megafauna from eastern Beringia: Paleoecological and paleoenvironmental interpretations of stable carbon and nitrogen isotope and radiocarbon records</t>
  </si>
  <si>
    <t>10.1016/j.palaeo.2007.12.011</t>
  </si>
  <si>
    <t>Late Pleistocene eastern Beringia is a model paleo-ecosystem for the study of potential and realized species interactions within a diverse mammalian fauna. Beringian paleontological records store a wealth of information that can be used to investigate how predator-prey and competitive interactions among consumers shifted in response to past episodes of environmental change. Two such recent periods of rapid climate change are the Last Glacial Maximum (LGM) and the end of glacial conditions at the beginning of the Holocene. Here we assemble carbon and nitrogen stable isotope, and AMS C-14 data collected from bone collagen of late Pleistocene carnivores and megafaunal prey species from the interior of eastern Beringia (Alaska), and reconstruct the diets of ancient Alaskan carnivores and herbivores. We are able to account for the relative influences of diet versus changing environmental conditions on variances in consumer isotope values, to identify species hiatuses in the fossil record, and to draw conclusions about paleoenvironmental conditions from faunal chronologies. Our isotopic results suggest that there was dietary niche overlap among some Beringian herbivore species, and partitioning among other species. We rely upon delta C-13 and delta N-15 values of modem Alaskan C-3 plant types to infer Beringian herbivore dietary niches. Horse, bison, yak, and mammoth primarily consumed grasses, sedges, and herbaceous plant species. Caribou and woodland muskox focused upon tundra plants, including lichen, fungi, and mosses. The network of Beringian carnivore interaction was complex and dynamic, some species (wolves) persisted for long periods of time, while others were only present during specific timeframes (large felids and ursids). Beringian carnivore diets included all measured herbivore species, although mammoth and muskox only appeared in carnivore diets during specific times in the late Pleistocene. We identified the potential presence of unmeasured diet sources that may have included forest-dwelling cervids and/or plant materials. None of the large-bodied carnivore species we analyzed (except short-faced bear) were specialized predators of a single prey species during the late Pleistocene. Differences in carnivore diet and dietary breadth between time periods either reflect changes in the relative abundances of prey on the Beringian landscape, or changes in competitive interactions among Beringian carnivore species. (c) 2008 Elsevier B.V. All rights reserved.</t>
  </si>
  <si>
    <t>Demers-Potvin, Alexandre V.; Larsson, Hans C. E.</t>
  </si>
  <si>
    <t>Palaeoclimatic reconstruction for a Cenomanian-aged angiosperm flora near Schefferville, Labrador</t>
  </si>
  <si>
    <t>PALAEONTOLOGY</t>
  </si>
  <si>
    <t>10.1111/pala.12444</t>
  </si>
  <si>
    <t>An understanding of local and regional climate trends is essential to investigate the remarkable angiosperm radiation that happened during the Albian-Cenomanian transition. However, many of the inland depositional environments pioneered by the first modern angiosperms are poorly represented in the fossil record. Eastern Canada, in particular, has a very poor Mesozoic record. In this paper, we present the first multivariate palaeoclimate analysis (CLAMP) for the environment of a geologically isolated woody dicot dominated flora found in the Redmond no.1 mine, Labrador, near Schefferville, with an estimated Cenomanian age. It reveals that the Redmond flora would have experienced a mean annual temperature of 15.1 +/- 2.1 degrees C, one of the coolest recorded for North America at this time. These results confer the Redmond no.1 site a warm temperate and fully humid climate with a hot summer, in accordance with previous qualitative palaeoclimate estimates. This flora fits smoothly into palaeolatitudinal MAT gradients that use other Cenomanian-estimated North American floras. Despite an inland setting, the climate analysis does not recover a significantly higher degree of seasonality than the sites to which it is compared, which agrees with established climate equability models for the Cretaceous and Palaeogene. This study also introduces 15 new morphotypes discovered in recent fieldwork. The eventual description of the species they represent may refine our dating estimates for the Redmond Formation. A greater understanding of the depositional environment and of the natural history of these angiosperms is required to improve this community's characterization, along with estimates from other proxies.</t>
  </si>
  <si>
    <t>Chua, Physilia Y. S.; Crampton-Platt, Alex; Lammers, Youri; Alsos, Inger G.; Boessenkool, Sanne; Bohmann, Kristine</t>
  </si>
  <si>
    <t>Metagenomics: A viable tool for reconstructing herbivore diet</t>
  </si>
  <si>
    <t>10.1111/1755-0998.13425</t>
  </si>
  <si>
    <t>Metagenomics can generate data on the diet of herbivores, without the need for primer selection and PCR enrichment steps as is necessary in metabarcoding. Metagenomic approaches to diet analysis have remained relatively unexplored, requiring validation of bioinformatic steps. Currently, no metagenomic herbivore diet studies have utilized both chloroplast and nuclear markers as reference sequences for plant identification, which would increase the number of reads that could be taxonomically informative. Here, we explore how in silico simulation of metagenomic data sets resembling sequences obtained from faecal samples can be used to validate taxonomic assignment. Using a known list of sequences to create simulated data sets, we derived reliable identification parameters for taxonomic assignments of sequences. We applied these parameters to characterize the diet of western capercaillies (Tetrao urogallus) located in Norway, and compared the results with metabarcoding trnL P6 loop data generated from the same samples. Both methods performed similarly in the number of plant taxa identified (metagenomics 42 taxa, metabarcoding 43 taxa), with no significant difference in species resolution (metagenomics 24%, metabarcoding 23%). We further observed that while metagenomics was strongly affected by the age of faecal samples, with fresh samples outperforming old samples, metabarcoding was not affected by sample age. On the other hand, metagenomics allowed us to simultaneously obtain the mitochondrial genome of the western capercaillies, thereby providing additional ecological information. Our study demonstrates the potential of utilizing metagenomics for diet reconstruction but also highlights key considerations as compared to metabarcoding for future utilization of this technique.</t>
  </si>
  <si>
    <t>Finlayson-Trick, Emma C. L.; Getz, Landon J.; Elaine, Patrick D.; Thornbury, Mackenzie; Lamoureux, Emily; Cook, Jamie; Langille, Morgan G. I.; Murray, Lois E.; McCormick, Craig; Rohde, John R.; Cheng, Zhenyu</t>
  </si>
  <si>
    <t>Taxonomic differences of gut microbiomes drive cellulolytic enzymatic potential within hind-gut fermenting mammals</t>
  </si>
  <si>
    <t>10.1371/journal.pone.0189404</t>
  </si>
  <si>
    <t>Host diet influences the diversity and metabolic activities of the gut microbiome. Previous studies have shown that the gut microbiome provides a wide array of enzymes that enable processing of diverse dietary components. Because the primary diet of the porcupine, Erethizon dorsatum, is lignified plant material, we reasoned that the porcupine microbiome would be replete with enzymes required to degrade lignocellulose. Here, we report on the bacterial composition in the porcupine microbiome using 16S rRNA sequencing and bioinformatics analysis. We extended this analysis to the microbiomes of 20 additional mammals located in Shubenacadie Wildlife Park (Nova Scotia, Canada), enabling the comparison of bacterial diversity amongst three mammalian taxonomic orders (Rodentia, Carnivora, and Artiodactyla). 16S rRNA sequencing was validated using metagenomic shotgun sequencing on selected herbivores (porcupine, beaver) and carnivores (coyote, Arctic wolf). In the microbiome, functionality is more conserved than bacterial composition, thus we mined microbiome data sets to identify conserved microbial functions across species in each order. We measured the relative gene abundances for cellobiose phosphorylase, endoglucanase, and beta-glucosidase to evaluate the cellulose-degrading potential of select mammals. The porcupine and beaver had higher proportions of genes encoding cellulose-degrading enzymes than the Artic wolf and coyote. These findings provide further evidence that gut microbiome diversity and metabolic capacity are influenced by host diet.</t>
  </si>
  <si>
    <t>Gunnarsson, TG; Gill, JA; Appleton, GF; Gislason, H; Gardarsson, A; Watkinson, AR; Sutherland, WJ</t>
  </si>
  <si>
    <t>Large-scale habitat associations of birds in lowland Iceland: Implications for conservation</t>
  </si>
  <si>
    <t>10.1016/j.biocon.2005.09.034</t>
  </si>
  <si>
    <t>Iceland is responsible for many internationally important populations of breeding bird species, yet very little is currently known about how these species use the habitats available to them. Lowland areas of Iceland, in particular, have undergone significant landscape changes over the last century, such as widespread drainage of wetlands and conversion to agriculture, changes in grazing pressure and recently, extensive afforestation. The impact of these changes on breeding bird species will depend on the relative importance of different habitats for each species, and the threats facing those habitats. Here we report the results of a large-scale survey of the factors influencing patterns of habitat selection of eight populations of Charadriiform bird species throughout lowland Iceland; oystercatcher Haematopus ostralegus, golden plover Pluvialis apricaria, dunlin Calidris alpina, snipe Gallinago gallinago, whimbrel Numenius phaeopus, black-tailed godwit Limosa limosa, redshank Tringa totanus and arctic skua Stercorarius parasiticus. Ordination analyses and multiple logistic regression models are constructed to explore the components of habitats that influence the distribution of these species. Five of the eight species analysed showed significant preferences for lowland wetland habitats and four significantly selected areas containing wet features such as pools and high water tables. These results allow us to identify future conflicts in land use that are likely to result from government-supported large-scale afforestation of lowland areas and hydro-electric developments. (c) 2005 Elsevier Ltd. All rights reserved.</t>
  </si>
  <si>
    <t>Piwosz, Kasia; Walkusz, Wojciech; Hapter, Ryszard; Wieczorek, Piotr; Hop, Haakon; Wiktor, Jozef</t>
  </si>
  <si>
    <t>Comparison of productivity and phytoplankton in a warm (Kongsfjorden) and a cold (Hornsund) Spitsbergen fjord in mid-summer 2002</t>
  </si>
  <si>
    <t>10.1007/s00300-008-0549-2</t>
  </si>
  <si>
    <t>Kongsfjorden and Hornsund are two glacial fjords without sills on the West Spitsbergen coast. Both sites are under the influence of relatively warm Atlantic-derived water, although Hornsund is more influenced by cold water from the Barents Sea. In this study, we compared the impacts of cold Arctic and warmer Atlantic waters on the pelagic ecosystems of Kongsfjorden and Hornsund. Both fjords were strongly influenced by Atlantic-derived waters during summer (2002). Diatoms were the most substantial contributors to phytoplankton biomass, especially in outer basins of both fjords, whereas the second most important contributors were autotrophic dinoflagellates in Kongsfjorden and nanoflagellates in Hornsund. Total phytoplankton biomass was highest in Hornsund. Primary production rates were an order of magnitude lower in Kongsfjorden than in Hornsund, and increased from inner to outer fjord (from 2.47 to 4.48 mg C m(-2) h(-1) in Kongsfjorden and from 14.00 to 86.65 mg C m(-2) h(-1) in Hornsund). Chlorophyll-a concentration was also substantially lower in Kongsfjorden. Zooplankton was dominated by omnivorous species in Kongsfjorden and herbivorous in Hornsund. Observed differences between the fjords may originate from (1) advection of different waters into the fjords; (2) differences in freshwater runoff and turbidity, and (3) timing of the phytoplankton bloom. Climate warming will likely increase the Atlantic water influence, and result in reduced production of diatoms and increase in flagellates.</t>
  </si>
  <si>
    <t>Hegseth, EN</t>
  </si>
  <si>
    <t>Phytoplankton of the Barents Sea - The end of a growth season</t>
  </si>
  <si>
    <t>10.1007/s003000050127</t>
  </si>
  <si>
    <t>Few phytoplankton investigations have been carried out at the end of the growth season, particularly in the Arctic. In the present study, we monitored the phytoplankton distribution in relation to environmental conditions in the Barents Sea in September 1988 and October 1987. An ice-edge bloom was found in September at 80 degrees N in a stratified meltwater layer, lasting until new ice formation and southward advection of the ice cover commenced in the middle of the month. Phytoplankton populations in the marginal ice zone at this time were not nutrient limited, but biomass was probably reduced due to grazing by small copepods. Lower chl/C and chl/N ratios in the phytoplankton above the pycnocline than below in September indicated light-adapted populations. In October the particulate matter was rich in carbon, but had low chlorophyll content, indicating high levels of detritus. The hydrographic conditions in October differed greatly fi-om those observed in September. The combination of freezing and mixing resulted in higher salinity and nutrient concentrations, and caused a homogeneous distribution, as well as reduction, of the phytoplankton stocks in the upper water column. During late October, low incoming radiation, combined with deep vertical mixing, resulted in light-limiting conditions for the algae, eventually stopping photosynthesis and terminating the growth season in the northern Barents Sea.</t>
  </si>
  <si>
    <t>Caribou-induced changes in species dominance of lichen woodlands: An analysis of plant remains</t>
  </si>
  <si>
    <t>10.3732/ajb.91.3.422</t>
  </si>
  <si>
    <t>Plant communities in northern Quebec-Labrador, Canada have been severely grazed and trampled since the early 1980s by the increasingly large George River caribou herd (GRCH). To evaluate changes in species dominance associated with caribou disturbance, we compared past and present ground vegetation from 14 lichen woodlands. Plant remains from superficial organic horizons indicate that ground vegetation was largely dominated by lichens (especially Cladina) before the onset of caribou disturbance. In enlargments of aerial photos taken before 1975 (i.e., prior to maximum size of the GRCH), all sites were free of caribou trails and were dominated by a continuous lichen (Cladina) carpet. Principal components analysis showed that partial or complete destruction of the Cladina-dominated lichen carpet was the most striking change in ground vegetation. Severe trampling degraded superficial organic horizons, subsequently exposing mineral soil in heavily used sites. With reduced caribou activity in the 1990s, exposed ground was colonized by crustose lichens and Cladonia. Sites that faced severe grazing but light trampling were recolonized mainly by small podetia of Cladina stellaris sprouting from the lichen litter. However, patterns of post-caribou disturbance lichen succession differed from those of post-fire succession, because species from different successional stages are present at the same time in a stand and also because caribou can modify the successional trajectory at any time.</t>
  </si>
  <si>
    <t>BOCK, JH; JOLLS, CL; LEWIS, AC</t>
  </si>
  <si>
    <t>THE EFFECTS OF GRAZING ON ALPINE VEGETATION - A COMPARISON OF THE CENTRAL CAUCASUS, REPUBLIC-OF-GEORGIA, WITH THE COLORADO ROCKY-MOUNTAINS, USA</t>
  </si>
  <si>
    <t>10.2307/1551894</t>
  </si>
  <si>
    <t>This study is a comparison of certain facets of the alpine vegetation in Rocky Mountain National Park, U.S.A. with that of Mt. Kazbegi, central Caucasus, Republic of Georgia. There are many similarities in climate and geological history between the two sites. Also, their alpine floras contain 60 congeneric and 17 conspecific species, but great disparity of human history exists between the two sites. For at least 2000 yr, the Georgian area has been occupied by herders and their flocks of domestic sheep and, to a lesser extent, domestic cattle. The New World study area has experienced little influence of domestic stock. Comparative work with plants between sites included vegetation composition, phenology, seed germinability, growth rates, responses to clipping, digestibility, and arrangement of vegetative and reproductive parts within related taxa. Workers have suggested that genetic change can occur in relatively short periods of time in response to herbivory. This hypothesis was investigated by comparative studies of response to clipping, digestibility of selected species, dominant plant families at the two sites, and the morphology of plant structures. The clipping and digestibility studies did not fit the common wisdom concerning response to directional selection by herbivores. Plant family patterns and morphology may reflect the long presence of domestic stock in the Caucasus. The relationship between ungulates and higher plant evolution merits further clarification.</t>
  </si>
  <si>
    <t>Seefeldt, S. S.; Taylor, J. B.; Van Vleet, S.</t>
  </si>
  <si>
    <t>Reducing Euphorbia esula with a combination of sheep grazing and imazapic</t>
  </si>
  <si>
    <t>10.1016/j.jaridenv.2006.10.007</t>
  </si>
  <si>
    <t>Field studies were conducted in Idaho from 2002 to 2004 to determine whether summer grazing of sheep for I or 2 years before an autumn application of imazapic would enhance control of Euphorbia esula. E. esula, a perennial plant native to parts of Europe and Asia, has invaded the Great Plains and Rocky Mountains after its introduction into North America in the early 1880s and caused significant reductions in native plant biomass. Experiments were conducted to determine the impacts of 1 or 2 years of sheep grazing with or without a fall application of imazapic on E. esula and native plant populations. Sheep grazing was designed to remove reproductive parts from E. esula within a 10d grazing period. Imazapic was applied at 210 g ae ha(-1) with 1.25% (v/v) methylated seed oil. One year of sheep grazing did not alter measured vegetation components, but it did result in an increase of grass seed in the soil. Two years of sheep grazing increased the forb and grass cover component, increased the grass seed in the soil, and kept the E. esula seed bank from increasing. Application of imazapic reduced E. esula stem densities and cover and increased native forb cover. The combination of 1 or 2 years of sheep grazing and imazapic did not enhance the control of E. esula. However, 2 years of carefully timed sheep grazing followed with an imazapic application resulted in sustained productivity of plant biomass in the pasture. Because 2 years of sheep grazing prevented an increase in the E. esula seed bank, managers may have a better opportunity to establish desired vegetation in sagebrush steppe ecosystems after removing E. esula with imazapic. Published by Elsevier Ltd.</t>
  </si>
  <si>
    <t>study conducted in Idaho</t>
  </si>
  <si>
    <t>Firincioglu, H. K.; Seefeldt, S. S.; Sahin, B.; Vural, M.</t>
  </si>
  <si>
    <t>Assessment of grazing effect on sheep fescue (Festuca valesiaca) dominated steppe rangelands, in the semi-arid Central Anatolian region of Turkey</t>
  </si>
  <si>
    <t>10.1016/j.jaridenv.2009.05.012</t>
  </si>
  <si>
    <t>In the semi-arid steppe rangelands of Central Turkey, Festuca valesiaca and Thymus sipyleus ssp rosulans have become the dominant species on degraded pastures. We hypothesized that decreases in species richness and abundance are correlated with increasing prevalence of these two species. Therefore, our objectives were to determine whether there are patterns in examined vegetation; how dominant species contribute to these patterns; and how patterns differ between grazed and ungrazed vegetation. We determined that protection from grazing increased species richness. Grazing significantly changed composition through decreasing total plant, forb, grass and E valesiaca covers, while substantially increasing T sipyleus cover. Topography, soil and grazing appear to impact the dominance of plant communities where F valesiaca and T sipyleus prevail. These two dominant species had a significant effect in shaping vegetation patterns. Based on regression analysis, alterations in species richness with changes in cover of forbs and shrubs were evident, and spatial heterogeneity of F. valesiaca and T sipyleus indicated unstable vegetative patterns in heavily grazed pastures and successional changes in protected pastures. Our study results identify E valesiaca and T sipyleus as indicator species of vegetation suppression in condition assessments of degraded steppe rangelands. Published by Elsevier Ltd.</t>
  </si>
  <si>
    <t>van Wijk, Rien E.; Kolzsch, Andrea; Kruckenberg, Helmut; Ebbinge, Barwolt S.; Muskens, Gerhard J. D. M.; Nolet, Bart A.</t>
  </si>
  <si>
    <t>Individually tracked geese follow peaks of temperature acceleration during spring migration</t>
  </si>
  <si>
    <t>10.1111/j.1600-0706.2011.20083.x</t>
  </si>
  <si>
    <t>Many migratory herbivores seem to follow the flush of plant growth during migration in order to acquire the most nutrient-rich plants. This has also been hypothesized for arctic-breeding geese, but so far no test of this so-called green wave hypothesis has been performed at the individual level. During four years, a total of 30 greater white-fronted geese Anser albifrons albifrons was tracked using GPS transmitters, of which 13 yielded complete spring migration tracks. From those birds we defined stopover sites and related the date of arrival at each of these stopovers to temperature sum (growing degree days, GDD), snow cover, accumulated photoperiod and latitude. We found that geese arrived at spring stopovers close to the peak in GDD jerk; the jerk is the third derivative, or the rate of change in acceleration, and GDD jerk maxima therefore represent the highest acceleration of daily temperature per site. Day of snow melt also correlated well with the observed arrival of the geese. Factors not closely related to onset of spring, i.e. accumulated photoperiod and latitude, yielded poorer fits. A comparison with published data revealed that the GDD jerk occurs 12 weeks earlier than the onset of spring derived from NDVI, and probably represents the very start of spring growth. Our data therefore suggest that white-fronted geese track the front of the green wave in spring.</t>
  </si>
  <si>
    <t>Pope, Phillip B.; Mackenzie, Alasdair K.; Gregor, Ivan; Smith, Wendy; Sundset, Monica A.; McHardy, Alice C.; Morrison, Mark; Eijsink, Vincent G. H.</t>
  </si>
  <si>
    <t>Metagenomics of the Svalbard Reindeer Rumen Microbiome Reveals Abundance of Polysaccharide Utilization Loci</t>
  </si>
  <si>
    <t>10.1371/journal.pone.0038571</t>
  </si>
  <si>
    <t>Lignocellulosic biomass remains a largely untapped source of renewable energy predominantly due to its recalcitrance and an incomplete understanding of how this is overcome in nature. We present here a compositional and comparative analysis of metagenomic data pertaining to a natural biomass-converting ecosystem adapted to austere arctic nutritional conditions, namely the rumen microbiome of Svalbard reindeer (Rangifer tarandus platyrhynchus). Community analysis showed that deeply-branched cellulolytic lineages affiliated to the Bacteroidetes and Firmicutes are dominant, whilst sequence binning methods facilitated the assemblage of metagenomic sequence for a dominant and novel Bacteroidales clade (SRM-1). Analysis of unassembled metagenomic sequence as well as metabolic reconstruction of SRM-1 revealed the presence of multiple polysaccharide utilization loci-like systems (PULs) as well as members of more than 20 glycoside hydrolase and other carbohydrate-active enzyme families targeting various polysaccharides including cellulose, xylan and pectin. Functional screening of cloned metagenome fragments revealed high cellulolytic activity and an abundance of PULs that are rich in endoglucanases (GH5) but devoid of other common enzymes thought to be involved in cellulose degradation. Combining these results with known and partly re-evaluated metagenomic data strongly indicates that much like the human distal gut, the digestive system of herbivores harbours high numbers of deeply branched and as-yet uncultured members of the Bacteroidetes that depend on PUL-like systems for plant biomass degradation.</t>
  </si>
  <si>
    <t>Nash, Susan M. Bengtson; Waugh, Courtney A.; Schlabach, Martin</t>
  </si>
  <si>
    <t>Metabolic Concentration of Lipid Soluble Organochlorine Burdens in the Blubber of Southern Hemisphere Humpback Whales Through Migration and Fasting</t>
  </si>
  <si>
    <t>10.1021/es401441n</t>
  </si>
  <si>
    <t>Southern hemisphere humpback whales undertake the longest migrations and associated periods of fasting of any mammal. Fluctuations in lipid energy stores are known to profoundly affect the toxicokinetics of lipophilic organochlorine compound (OC) burdens. Results from blubber biopsy sampling of adult, male humpback whales at two time points of the annual migration journey revealed dramatic concentration effects for the majority of OC compounds. The observed concentration effect was, however, not linear with measured average blubber lipid loss indicating significant redistribution of OCs and hence the importance of alternate lipid depots for meeting the energetic demands of the migration journey. Applying lipophilic OC burdens as novel tracers of whole-body lipid dynamics, the observed average concentration index suggests an average individual weight loss of 13% over 4 months of the migration journey. This value is based upon lipid derived energy and is in good agreement with previous weight prediction formulas. Notably, however, these estimates may greatly underestimate individual weight loss if significant protein catabolism occurs. Biomagnification factors between migrating southern hemisphere humpback whales and their principal prey item, Antarctic krill, closely resembled those of baleen whales feeding on herbivorous zooplankton in the Arctic. This study emphasizes the importance of considering prolonged periods of food deprivation when assessing chemical risks posed to wildlife. This is of particular importance for Polar biota adapted to extremes in ecosystem productivity.</t>
  </si>
  <si>
    <t>PASTERNAK, AF</t>
  </si>
  <si>
    <t>GUT FLUORESCENCE IN HERBIVOROUS COPEPODS - AN ATTEMPT TO JUSTIFY THE METHOD</t>
  </si>
  <si>
    <t>10.1007/BF00229947</t>
  </si>
  <si>
    <t>Recently the gut fluorescence technique has been critisized because of the possible degradation of chlorophyll into nonfluorescent derivatives during passage through copepods guts and changes of the gut passage time with food concentration. Here pigment budgets have been calculated in 6 experiments with Calanus finmarchicus CIV caught 2 km offshore of the Murmansk Marine Biological Institute (the Barents Sea, Dalnije Zelentsi) in September 1992. Copepods were fed with culture of Platymonas viridis at different concentrations. Gut pigment and ingestion rate increased with food concentration in a similar way. On average between 78% and 89% of ingested chlorophyll was recovered in the guts and faecal pellets. No trend for a greater loss of fluorescence at low food concentration than at high was observed. Pigment content of faecal pellets incubated in filtered seawater decreased by 20-30% in the first 7-12 h and by up to 60% in 48 h. The decline of pigment content was accompanied by a rapid bacterial growth (by a factor of 3 in 48 h). Gut passage time increased with decreasing food concentration (from 40 min at 9 mug pigm l-1 to 64 min at 0.9 mug pigm l-1). These results together with some data by other authors suggest that the gut fluorescence method can be used to estimate in situ grazing rate providing gut passage time is measured properly and there are no losses of faecal material. However, careful consideration should be given to the previous feeding history of copepods.</t>
  </si>
  <si>
    <t>Armbruster, WS</t>
  </si>
  <si>
    <t>Exaptations link evolution of plant-herbivore and plant-pollinator interactions: A phylogenetic inquiry</t>
  </si>
  <si>
    <t>To evaluate possible evolutionary links between plant-herbivore and plant-pollinator relationships, defense and reward characteristics and pollination ecology were mapped onto a morphologically estimated phylogeny of 42 species of Dalechampia. This procedure generated detailed hypotheses about the evolution of anti-herbivore defense and pollination systems. These hypotheses were tested using the results of chemical analyses and bioassays of foliar and floral secretions. Multiple lines of defense appear to have evolved in sequence in Dalechampia. The first defense system to originate was deployment of triterpene resins to defend the staminate flowers, This feature was a preaptation (preadaptation) that allowed the evolution of a resin-based, pollinator-reward system. Thus pollination by resin-collecting bees originated as a ''transfer exaptation'' (a new function replaced the old). This hypothesis is supported by anti-herbivore activities of floral resins and by chemical similarity of floral defense and reward resins. After the resin defense of flowers was lost by conversion into a reward system, there followed (in evolutionary time) a sequence of defensive innovations. These included nocturnal closure of large, involucral bracts to protect both staminate and pistillate flowers. Phylogenetic analysis showed that the large bracts themselves probably originated as a floral advertisement system, and the bracts assumed a defensive function through ''addition exaptation'' (a new function was added to the old). Additional lines of defense to evolve were deployment of resin to defend the developing ovaries and seeds (an addition exaptation), deployment of sharp, detaching trichomes on enveloping sepals to defend developing seeds (apparent adaptations), closure of involucral bracts around the developing fruits and seeds (an addition exaptation), and deployment of resin to defend the leaves and growing shoot tips (also an addition exaptation). Support for this scenario also derives from the chemical similarities of sepal, foliar, and floral resins, and the anti-herbivore properties of foliar resins. It appears that at least one pollinator-reward system originated by modification of a defense system, and several defense systems originated by modification of pollinator reward and advertisement systems. Thus exaptations have been important in the origin of new defense and pollination systems, and each system has significantly influenced the evolution of the other on several occasions.</t>
  </si>
  <si>
    <t>Lundholm, Nina; Krock, Bernd; John, Uwe; Skov, Jette; Cheng, Jinfeng; Pancic, Marina; Wohlrab, Sylke; Rigby, Kristie; Nielsen, Torkel Gissel; Selander, Erik; Hardardottir, Sara</t>
  </si>
  <si>
    <t>Induction of domoic acid production in diatoms-Types of grazers and diatoms are important</t>
  </si>
  <si>
    <t>10.1016/j.hal.2018.06.005</t>
  </si>
  <si>
    <t>Grazers can induce toxin (domoic acid, DA) production in diatoms. The toxic response has been observed in two species of Pseudo-nitzschia and was induced by Calanus copepods. In this study, interactions between diatoms and copepods were further explored using different species of diatoms and copepods. All herbivorous copepods induced toxin production, whereas exposure to carnivorous copepods did not. In line with this, increasing the number of herbivorous copepods resulted in even higher toxin production. The induced response is thus only elicited by copepods that pose a real threat to the responding cells, which supports that the induced toxin production in diatoms evolved as an inducible defense. The cellular toxin content in Pseudo-nitzschia was positively correlated to the concentration of a group of specific polar lipids called copepodamides that are excreted by the copepods. This suggests that copepodamides are the chemical cues responsible for triggering the toxin production. Carnivorous copepods were found to produce less or no copepodamides. Among the diatoms exposed to grazing herbivorous copepods, only two of six species of Pseudo-nitzschia and none of the Nitzschia or Fragilariopsis strains responded by producing DA, indicating that not all Pseudo-nitzschia species/strains are able to produce DA, and that different diatom species might have different strategies for coping with grazing pressure. Growth rate was negatively correlated to cellular domoic acid content indicating an allocation cost associated with toxin production. Long-term grazing experiments showed higher mortality rates of grazers fed toxic diatoms, supporting the hypothesis that DA production is an induced defense mechanism.</t>
  </si>
  <si>
    <t>Mulloy, Tara A.; Barrio, Isabel C.; Jonsdottir, Ingibjorg S.; Hik, David S.</t>
  </si>
  <si>
    <t>The effects of different management interventions on degraded rangelands in Iceland</t>
  </si>
  <si>
    <t>10.1002/ldr.4057</t>
  </si>
  <si>
    <t>Loss of vegetation and soil erosion are symptoms of widespread rangeland degradation across most of the Icelandic highlands. Areas at different stages of degradation coexist as a mosaic that includes both vegetated heathlands, and exposed gravelly deserts. Revegetation efforts have included fertilizer applications and grazing exclusion to increase plant biomass and reduce bare ground, but their effectiveness is predicted to differ depending on the stage of degradation for a certain area. In this study, we used a 4-year field experiment to test the predictions of a state-and-transition model for the Icelandic highlands. We measured the combined effects of grazing exclusion and factorial applications of nitrogen (N), phosphorus (P), and potassium (K) fertilizers, on plant biomass, species richness, amount of exposed bare ground and plant community composition in a dwarf-shrub heathland and a gravelly desert habitat. After 4 years: (1) grazing exclusion alone had no effect in either habitat; (2) fertilizers increased biomass in both habitats, especially in plots treated with NP or NK; (3) the combination of fertilizers and grazing exclusion produced the greatest amount of aboveground biomass, predominantly of forb and graminoid species. In the dwarf-shrub heath, the increase in biomass in fertilized and fenced plots also corresponded to a loss in species richness, whereas in the gravelly desert, increased biomass reduced the amount of bare ground without reducing species richness. Our results reinforce the importance in understanding the effects of different management interventions across ecological conditions to determine the most effective revegetation approach.</t>
  </si>
  <si>
    <t>Nelson, Tiffanie M.; Rogers, Tracey L.; Brown, Mark V.</t>
  </si>
  <si>
    <t>The Gut Bacterial Community of Mammals from Marine and Terrestrial Habitats</t>
  </si>
  <si>
    <t>10.1371/journal.pone.0083655</t>
  </si>
  <si>
    <t>After birth, mammals acquire a community of bacteria in their gastro-intestinal tract, which harvests energy and provides nutrients for the host. Comparative studies of numerous terrestrial mammal hosts have identified host phylogeny, diet and gut morphology as primary drivers of the gut bacterial community composition. To date, marine mammals have been excluded from these comparative studies, yet they represent distinct examples of evolutionary history, diet and lifestyle traits. To provide an updated understanding of the gut bacterial community of mammals, we compared bacterial 16S rRNA gene sequence data generated from faecal material of 151 marine and terrestrial mammal hosts. This included 42 hosts from a marine habitat. When compared to terrestrial mammals, marine mammals clustered separately and displayed a significantly greater average relative abundance of the phylum Fusobacteria. The marine carnivores (Antarctic and Arctic seals) and the marine herbivore (dugong) possessed significantly richer gut bacterial community than terrestrial carnivores and terrestrial herbivores, respectively. This suggests that evolutionary history and dietary items specific to the marine environment may have resulted in a gut bacterial community distinct to that identified in terrestrial mammals. Finally we hypothesize that reduced marine trophic webs, whereby marine carnivores (and herbivores) feed directly on lower trophic levels, may expose this group to high levels of secondary metabolites and influence gut microbial community richness.</t>
  </si>
  <si>
    <t>Hegel, Troy M.; Mysterud, Atle; Huettmann, Falk; Stenseth, Nils Christian</t>
  </si>
  <si>
    <t>Interacting effect of wolves and climate on recruitment in a northern mountain caribou population</t>
  </si>
  <si>
    <t>10.1111/j.1600-0706.2010.18358.x</t>
  </si>
  <si>
    <t>There is limited research on the influence of Pacific-based climate in large herbivore populations. Additionally, much of our understanding on the effect of large-scale climate on ungulate population dynamics has occurred on forage-limited rather than predator-limited populations. We compared the influence of the Pacific Decadal Oscillation (PDO), North Pacific Index, and local weather on recruitment in a predator-limited mountain-dwelling caribou Rangifer tarandus caribou population in the Yukon Territory, Canada, across a range of wolf Canis lupus densities. A large-scale wolf removal program allowed us to examine the role of Pacific climate and weather when wolves were reduced to similar to 15% of their pre-removal levels. Recruitment was best explained by the interaction of wolf density and April-PDO, with wolf density explaining the most deviance. Predicted recruitment during good springs was 0.45 (SE = 0.04) during wolf removal and 0.29 (SE = 0.03) with no wolf removal. During poor springs (low PDO, increased snow depth) predicted recruitment was 0.55 (SE = 0.10) during wolf removal and 0.12 (SE = 0.03) with no wolf removal. With non-altered wolf densities, there was a positive relationship between April-PDO and recruitment due to reduced snow depth at calving, allowing parturient females to disperse up in elevation away from predators. When wolf densities were substantially reduced there was a slight negative relationship between April-PDO and recruitment, possibly due to a more rapid vegetation green-up reducing the temporal availability of highly nutritious forage necessary for lactation and subsequent calf growth. Attempts to find general relationships between climate and ungulate population dynamics have proven difficult due to different ecological mechanisms by which climate affects individuals across populations. Temporally varying factors, such as predator density, may also play an important role in uncovering the mechanistic relationship between climate and population dynamics.</t>
  </si>
  <si>
    <t>MOEN, J; GARDFJELL, H; OKSANEN, L; ERICSON, L; EKERHOLM, P</t>
  </si>
  <si>
    <t>GRAZING BY FOOD-LIMITED MICROTINE RODENTS ON A PRODUCTIVE EXPERIMENTAL PLANT COMMUNITY - DOES THE GREEN DESERT EXIST</t>
  </si>
  <si>
    <t>10.2307/3544908</t>
  </si>
  <si>
    <t>In many productive terrestrial biomes there seems to be an abundance of forage which is not exploited by herbivores. This observation has generated several hypotheses. One set of hypotheses suggests that the herbivores are either regulated by predators, social interactions or pathogens, and that the abundant plant biomass is an effect of relatively low herbivore densities and a low grazing pressure. The other set claims that the quality of the bulk of the vegetation is persistently too low to give herbivores positive energy or nutrient balance. The herbivores should be critically dependent on high-quality plants or plant organs, but the bulk of the vegetation will remain untouched. The herbivores should thus live in a ''green desert''. The first set assumes that an plants are edible and of sufficiently high quality, while the second set assumes that plants are generally toxic or of low quality. We have tested this assumption with microtine rodents and productive boreal field layer vegetation in a greenhouse experiment. We found that for three of the studied vole species, Microtus agrestis, Clethrionomys rufocanus, and C. glareolus, the vegetation became severely damaged before the individual voles started to lose weight. On average, 10% of the vegetation remained compared with ungrazed controls. Shoot mortality for toxic tall herbs was almost as high as for corresponding non-toxic species. Toxic species also showed a low ability to recover from damage one year after grazing. Toxicity was thus only marginally successful in protecting plants against grazing. We concluded that the first set of hypotheses thus seemed to be built on a more realistic assumption than the second set. Long-term effects after the grazing had ended showed that herbs generally suffered while grasses were favoured, regardless whether the voles preferred herbs or grasses. This suggests that the graminoid strategy is superior in dealing with pulsatory grazing.</t>
  </si>
  <si>
    <t>Agersted, Mette Dalgaard; Bode, Antonio; Nielsen, Torkel Gissel</t>
  </si>
  <si>
    <t>Trophic position of coexisting krill species: a stable isotope approach</t>
  </si>
  <si>
    <t>10.3354/meps11055</t>
  </si>
  <si>
    <t>Four krill species with overlapping functional biology coexist in Greenland waters. Here, we used stable isotopes to investigate and discuss their trophic role and mode of coexistence. Bulk carbon (delta C-13) and nitrogen (delta N-15) stable isotope analyses of Thysanoessa longicaudata, T. inermis, T. raschii and Meganyctiphanes norvegica sampled in June 2010 in Godthabsfjord, SW Greenland, revealed new insight into the species' trophic roles and positions. There was a general positive correlation between body length and trophic position. The largest species, M. norvegica, had the highest trophic position (TP [mean +/- SE] = 2.8 +/- 0.2) indicating carnivory, while T. inermis (TP = 2.4 +/- 0.3) had a more omnivorous diet. In turn, T. longicaudata and T. raschii (TP = 2.2 +/- 0.2) were herbivorous. Along the fjord, plankton composition affected trophic position. T. longicaudata was more omnivorous offshore than inshore, where it had the same trophic position as the baseline primary consumer Calanus spp. Similarly, T. raschii and T. inermis had higher trophic positions in the mouth of the fjord compared with the inner fjord. Regardless of spatial variations in potential food and the overlap in diet, typical of opportunistic species, body size appears as the key factor determining the role and position of krill in the food web.</t>
  </si>
  <si>
    <t>Kaitaniemi, P; Ruohomaki, K; Tammaru, T; Haukioja, E</t>
  </si>
  <si>
    <t>Induced resistance of host tree foliage during and after a natural insect outbreak</t>
  </si>
  <si>
    <t>10.1046/j.1365-2656.1999.00290.x</t>
  </si>
  <si>
    <t>1. Plant resistance against insect herbivores often increases after experimental damage to foliage, but few studies have obtained field estimates of the effect of induced resistance on insect populations during and after a natural insect outbreak. 2. This study measured the effect of quality of the host tree, mountain birch (Betula pubescens ssp. czerepanovii), on the periodically fluctuating folivore Epirrita autumnata (Lepidoptera, Geometridae) during peak and postpeak years of an outbreak in Finnish Lapland. Comparisons were made both within and between study sites to assess host plant quality, anti thereby the effect of delayed induced resistance (DIR). 3. In within-site comparisons, a set of experimental trees was defoliated by wild larvae in the peak year of the outbreak, whereas control trees were protected from defoliation by spraying with an insecticide. The effect of host plant quality was quantified in :ht following year bq measuring the pupal mass of E. autumnata larvae reared in enciosures on these trees. 4. In between-site comparisons, the sizes of pheromone-trapped males were measured at both outbreak and low density sites during the progress of the outbreak. The size of trapped males was subsequently used to estimate the corresponding fecundity of females at the same sites. 5. Pupal mass of E. autumnata reared on trees defoliated in the previous year was 0- 10% lower than on those trees protected from defoliation by the insecticide. Field-collected adults indicated 3 similar pattern: they were smaller at outbreak sites than at low-density sites, and the size reached its minimum in the post-peak year. However the estimated loss of reproductive capacity of females resulting from DIR was too small to be: the sole explanation for the termination of the outbreak. 6. Whether the weak DIR response in this system was a characteristic of the 1990s outbreak alone ri mains unclear, because different terminating agents may be important for different individual outbreak peaks. During this outbreak, larval parasitism and developmental asynchrony between larvae and birch were probably more important reasons for population collapse than DIR.</t>
  </si>
  <si>
    <t>Hollingsworth, Teresa N.; Lloyd, Andrea H.; Nossov, Dana R.; Ruess, Roger W.; Charlton, Brian A.; Kielland, Knut</t>
  </si>
  <si>
    <t>Twenty-five years of vegetation change along a putative successional chronosequence on the Tanana River, Alaska</t>
  </si>
  <si>
    <t>10.1139/X10-094</t>
  </si>
  <si>
    <t>Along the Tanana River floodplain, several turning points have been suggested to characterize the changes in ecosystem structure and function that accompany plant community changes through primary succession. In the past, much of this research focused on a presumed chronosequence that uses space for time substitutions. Within this chronosequence, permanent vegetation plots repeatedly measured over time provide an excellent test of the turning points model. We analyzed both canopy and understory vegetation data collected since 1987 in the Bonanza Creek Experimental Forest at the Bonanza Creek Long Term Ecological Research site to address the following questions: (i) Do long-term changes in the densities of seedling, sapling, and mature trees and shrubs of the dominant woody taxa at each successional stage support the turning points model? (ii) How does the entire plant community change with time at each hypothesized turning point? (iii) Do we see evidence of directional and synchronous shifts in species composition across successional stages? We conclude that some aspects of vegetation change during the last 25 years were consistent with the turning points model; however, many changes were not consistent, indicating the potential roles of biological, environmental, landscape, and climate controls in vegetation patterns.</t>
  </si>
  <si>
    <t>Stevens, Carly J.; Wilson, Julia; McAllister, Hugh A.</t>
  </si>
  <si>
    <t>Biological Flora of the British Isles: Campanula rotundifolia</t>
  </si>
  <si>
    <t>10.1111/j.1365-2745.2012.01963.x</t>
  </si>
  <si>
    <t>1. This account presents information on all aspects of the biology of Campanula rotundifolia 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herbivory and disease, history, and conservation. 2. Campanula rotundifolia is a slender, rhizomatous, prostrate to erect herb with long-stalked roundish basal leaves, linear stem leaves, and a blue, bell-shaped corolla. It is widespread in the British Isles though absent from parts of Ireland. Globally, C. rotundifolia has a circumpolar distribution extending from the Arctic Circle to northern Mexico and North Africa. It forms a polyploid complex with some characters linked to ploidy level. Populations in the British Isles are predominantly tetraploid and hexaploid, with occasional pentaploids. The distribution of these cytotypes in the British Isles has a strong spatial structure. 3. Campanula rotundifolia has a wide ecological amplitude, tolerating very dry conditions but also occasionally occurring in permanently saturated habitats, and it grows on a very wide range of soil types, from coarse sands through loams to heavy clays and pure peats. However, C. rotundifolia is rarely found on fertile lowland clays where competition from more vigorous species may limit growth. Campanula rotundifolia is found in a range of grassland, heath, mire, scrub and sand dune communities spanning a wide range of soil pH. 4. Campanula rotundifolia is perennial and spreads by seed and by rhizome. Plants generally overwinter as frost-resistant green rosettes. As the spring season progresses, plants make slow vegetative growth. Erect flowering stems develop from June onwards. Campanula rotundifolia is largely self-incompatible, and is insect pollinated, regularly producing large quantities of viable seed. 5. Although C. rotundifolia is a widespread and locally very common species there is some evidence from Britain and across Europe that it is in decline. These losses are likely to be due to a number of factors including agricultural intensification, reversion of grassland to scrub and woodland, disturbance, and atmospheric pollution.</t>
  </si>
  <si>
    <t>Zverev, Vitali; Kozlov, Mikhail V.; Zvereva, Elena L.</t>
  </si>
  <si>
    <t>Changes in crown architecture as a strategy of mountain birch for survival in habitats disturbed by pollution</t>
  </si>
  <si>
    <t>10.1016/j.scitotenv.2012.11.084</t>
  </si>
  <si>
    <t>Although trees in polluted areas often exhibit modified growth habits, the immediate causes of changes in crown architecture and their consequences for persistence of plant populations in disturbed habitats are not well understood. We compared individuals of mountain birch, Betula pubescens ssp. czerepanovii, growing in severely disturbed habitats (industrial barrens) surrounding a nickel-copper smelter in north-western Russia, with birches growing in unpolluted habitats. They were found to have shorter heights, a shrubby growth habit, lower depth/width and surface/foliar mass ratios of the crown, higher numbers of dead branches and twisted trunks and higher branching resulting from increased numbers of long shoots and more densely spaced buds than individuals in unpolluted forests. The increased production of long shoots was enabled by their formation not only from the axillary buds of previous-year long shoots but also from the apical buds of short shoots. These latter long shoots develop in the inner part of the crown, thus increasing the crown density. Additionally, birches from industrial barrens better compensated for mechanical damage, such as trunk/shoot removal, compared to birches from unpolluted forest and mountain tundra habitats, presumably due to the larger number of buds formed annually, The specific crown architecture of these birches can be explained by the direct effects of pollution combined with changes in microclimate due to pollution-induced forest decline. The seed progenies of birches from an industrial barren reared in a benign environment produced higher numbers of long shoots than seedlings from other habitats, suggesting that adaptive changes in crown architecture are partially shaped by the selection imposed by long-term pollution impacts. Nearly spherical and compact crowns minimise the impacts of unfavourable environmental conditions on trees and are therefore adaptive. We concluded that the development of specific crown architecture allows mountain birch to dominate in habitats that are severely disturbed by pollution. (C) 2012 Elsevier B.V. All rights reserved.</t>
  </si>
  <si>
    <t>Lempa, K; Loponen, J; Ossipova, S; Ossipov, V; Pihlaja, K</t>
  </si>
  <si>
    <t>Delayed greening of mountain birch leaves: Ecological and chemical correlates</t>
  </si>
  <si>
    <t>10.1080/11956860.2001.11682632</t>
  </si>
  <si>
    <t>Flushing leaves of deciduous trees can be exposed to high herbivore pressure. Young foliage provides high quality food for herbivores, and therefore herbivore pressure is much higher in young than mature foliage. Plants may escape the effects of herbivory in time by delaying leaf greening. We measured delayed greening as an intensity of redness in leaves in mountain moth, Epirrita autumnata (Bkh.), a major defoliator of mountain birch. We also analyzed concentrations of amino acids, sugars and phenolic compounds of leaves. Leaf redness was positively associated with leaf growth, and consumption by E. autumnata leaves were closely and psotively correlated with leaf redness. Concentrations of glucose exhibited close positive correlations with leaf redness at the beginning of the season, whereas the correlation was negligible in mature leaves. Concentrations of other sugars increased with increasing degree of leaf reness towards the end of leaf development. This may be one reason for high leaf biomass losses in trees with delayed greening.</t>
  </si>
  <si>
    <t>Nieminen, Mervi; Ketoja, Elise; Mikola, Juha; Terhivuo, Juhani; Siren, Taisto; Nuutinen, Visa</t>
  </si>
  <si>
    <t>Local land use effects and regional environmental limits on earthworm communities in Finnish arable landscapes</t>
  </si>
  <si>
    <t>10.1890/10-1801.1</t>
  </si>
  <si>
    <t>In many arable soils, earthworms form the key component of the soil animal community and greatly contribute to soil quality. Our goal was to identify variables that can explain the variation of earthworm communities across Finnish arable fields by focusing on both regional aspects, such as climate and inherent soil properties, and local aspects, such as field management practices and field margins. We sampled the earthworms during the autumn of 2004 and 2005 at 53 sites of cultivated fields and margins, distributed to 11 localities ranging from the southern parts of Finland to the Arctic Circle. Simultaneously, information was collected on topsoil properties, cultivation history, and climatic factors. We found that soil type was by far the best regional variable to explain the variation in total earthworm density, the density being highest in medium coarse soils, i.e., silts and very fine sands. However, soil type had a significant interaction with soil C:N ratio. After accounting for the effect of soil type, no clear geographical trends remained in the regional variation, except that coastal areas with thin snow cover and deep frost had lower earthworm density than inland areas with deep snow cover and shallow frost. Of the local variables, tillage frequency, grazing, and field margins were the most influential. Frequent tillage led to earthworm communities heavily dominated by endogeic species, while grazed pastures had more than three times the earthworm biomass in comparison to non-grazed fields. Field margins harbored over twice the density and almost double the number of species in comparison to the adjacent cultivated fields, and eight of the nine species had wider regional distribution in the margins than in the fields. Inside the fields, species richness tended to decrease gradually with increasing distance to the margin. Our results suggest that, while soil texture and climatic factors set the general limits to earthworm communities in Finnish arable soils, field management practices can override these limits at the local scale. Cultivation in general simplifies the earthworm community, and this is particularly clear in the fields that are frequently tilled, whereas pastures and field margins seem to effectively preserve the biomass and diversity of earthworms.</t>
  </si>
  <si>
    <t>Ejsmond, Maciej J.; Provenza, Frederick D.</t>
  </si>
  <si>
    <t>Is doping of cognitive performance an anti-herbivore adaptation? Alkaloids inhibiting acetylcholinesterase as a case</t>
  </si>
  <si>
    <t>10.1002/ecs2.2129</t>
  </si>
  <si>
    <t>Historically, people who study interactions between plants and herbivores focused on the ecological costs and benefits of synthesizing secondary metabolites. These compounds have diverse functions including defenses against herbivores. Some plants produce alkaloids that act as acetylcholinesterase inhibitors, increasing both the level and duration of action of the neurotransmitter acetylcholine with potential toxic effects in insects and mammals. Yet, among a number of neuroactive plant chemicals, alkaloids that inhibit acetylcholinesterase (AIA) display nootropic activities, that is, positively affect cognition, learning, and memory in mammals. This creates a paradox: Neuroactive AIA, expected to punish herbivores, enhance cognition, learning, and memory. A prevailing view is AIA are pesticides that adversely affecting the nervous systems of herbivorous insects, and the positive influences in mammals are merely a by-product of other functions. We review literature on the behavioral ecology of diet choice, food-aversion learning, and neurophysiological actions of AIA in mammals to provide a more comprehensive view of the adaptive significance of AIA. These compounds act as anti-herbivory defenses that influence flavor (taste plus odor) preference/aversion, the formation of memories, and the feeding behavior of mammalian herbivores. Thus, what appears from an insect standpoint to be an enigma makes sense for mammals: AIA enable mammalian herbivores to quickly learn and remember specific plant(s) and the locations where they ate those plant(s). We provide examples of AIA, synthesized by over 200 plant species in 16 families, which affect learning and memory in mammals. Using 36 examples of acetylcholinesterase inhibitors synthesized by plants in 58 families, we also show that acetylcholinesterase blockers contribute to anti-herbivore chemical defense by affecting food-aversion learning and memory in mammalian herbivores. We provide an evolutionary rationale for why natural selection may favor synthesis of chemicals that positively affect mental functions of herbivores. Our hypothesis, which challenges the current view that plant chemical defenses are aimed solely at destabilizing herbivore physiology, facilitates a broader understanding of diet preferences and feeding behavior in mammalian herbivores.</t>
  </si>
  <si>
    <t>review, not presenting primary data</t>
  </si>
  <si>
    <t>Nakamura, Yuki; Oka, Akira</t>
  </si>
  <si>
    <t>CMIP5 model analysis of future changes in ocean net primary production focusing on differences among individual oceans and models</t>
  </si>
  <si>
    <t>10.1007/s10872-019-00513-w</t>
  </si>
  <si>
    <t>Previous modeling studies have shown that global primary production will decrease in the future because stratification caused by global warming will reduce the supply of nutrients from the deep ocean. Previous studies have primarily emphasized the importance of nutrient limitation when explaining changes in primary production; however, phytoplankton growth is actually determined by temperature, light, and nutrient limitations. Moreover, although future changes in primary production differ depending on the area, it is not well understood how these mechanisms differ among oceans. The purpose of this study is to quantitatively evaluate the contribution of each limitation factor to explaining future changes in primary production in individual oceans using nine Coupled Model Intercomparison Project Phase 5 (CMIP5) models. First, for each model, we calculate the temperature, light, and nutrient limitations, which are not directly available from CMIP5 output data. Next, we quantitatively evaluate the main drivers of changes in primary production not only for the global ocean, but also separately for low latitudes, the North Atlantic, the North Pacific, the Arctic, and the Southern Ocean. Via a quantitative evaluation of the limitation factors of primary production, we show that, in addition to nutrient limitation, future changes in primary production due to global warming are controlled by warming-induced enhancement of phytoplankton growth and decreasing biomass caused by enhanced grazing. Moreover, we show that future changes in primary production and its mechanisms differ among the various ocean basins.</t>
  </si>
  <si>
    <t>Calero-Bernal, Rafael; Cerqueira-Cezar, Camila K.; Verma, Shiv Kumar; Mowery, Joseph; Carmena, David; Beckmen, Kimberlee; Dubey, Jitender P.</t>
  </si>
  <si>
    <t>Sarcocystis arctica (Apicomplexa: Sarcocystidae): ultrastructural description and its new host record, the Alaskan wolf (Canis lupus)</t>
  </si>
  <si>
    <t>10.1007/s00436-016-5067-5</t>
  </si>
  <si>
    <t>Sarcocystis sarcocysts are common in muscles of herbivores but are rare in muscles of carnivores. Here, we report sarcocysts in the muscles of a gray wolf (Canis lupus) from Alaska, USA, for the first time. Sarcocysts extracted from the tongue of the wolf were up to 900 mu m long and slender and appeared to have a relatively thin wall by light microscope. By transmission electron microscopy, the sarcocyst wall most closely resembled type 9c, and had a wavy parasitophorous vacuolar membrane folded as pleomorphic villar protrusions (vp), with anastomoses of tips. The vp and the ground substance (gs) layer were smooth without tubules or granules. The gs was up to 2.0 mu m thick. The total width of the wall including vp and the gs was 3.5 mu m. The vp were up to 1.5 mu m long. Mature sarcocysts contained numerous bradyzoites and few metrocytes. The bradyzoites were 9.5 mu m long and 1.5 mu m wide, and contained all organelles found in Sarcocystis bradyzoites with at least two rhoptries. Molecular characterization showed the highest identity for 18S rRNA, 28S rRNA, ITS-1, and cox1 sequences of Sarcocystis arctica of the Arctic fox (Vulpes lagopus) from Norway. The ultrastructure of S. arctica from the fox is unknown. Here, we provide ultrastructure of S. arctica from the Alaskan wolf for the first time. The definitive host of S. arctica remains unknown.</t>
  </si>
  <si>
    <t>Howard, Andy J.; Carney, John N.; Greenwood, Malcolm T.; Keen, David H.; Mighall, Tim; O'Brien, Charlotte; Tetlow, Emma</t>
  </si>
  <si>
    <t>The Holme Pierrepont sand and gravel and the timing of Middle and Late Devensian floodplain aggradation in the English Midlands</t>
  </si>
  <si>
    <t>PROCEEDINGS OF THE GEOLOGISTS ASSOCIATION</t>
  </si>
  <si>
    <t>10.1016/j.pgeola.2011.03.009</t>
  </si>
  <si>
    <t>This paper provides the first detailed, multi-proxy environmental record for the character of Lateglacial conditions in the lowest Pleistocene terrace of the main valley floor of the River Trent at Holme Pierrepont near Nottingham. The analysis of pollen, plant, insect and mollusc remains preserved within organic channels near the base of the terrace, named the Holme Pierrepont Sand and Gravel by the British Geological Survey (historically known as the Floodplain Terrace), provided evidence of cool, though not fully arctic climatic conditions and a largely treeless landscape, roamed by large herbivores. Radiocarbon dating indicates that these sediments were deposited during the Loch Lomond Stadial (Younger Dryas GS-1). Comparison of these dates from Holme Pierrepont with those from morphostratigraphically similar deposits in the wider Trent catchment suggests that the Holme Pierrepont Sand and Gravel may have been laid down in two separate pulses of braidplain aggradation either side of the 'Last Glacial Maximum'. It has been demonstrated from historical documentation and riverine archaeological evidence that the middle Trent has been particularly sensitive to changing flood frequency and magnitude associated with climatic oscillations during the late Holocene; this study demonstrates that such sensitivity appears to extend back into the late Pleistocene. The timing of fluvial aggradation recorded at Holme Pierrepont agrees broadly with that recorded from other sites across England and north-west Europe. (C) 2011 The Geologists' Association. Published by Elsevier Ltd. All rights reserved.</t>
  </si>
  <si>
    <t>Austrheim, Gunnar; Speed, James D. M.; Martinsen, Vegard; Mulder, Jan; Mysterud, Atle</t>
  </si>
  <si>
    <t>Experimental effects of herbivore density on aboveground plant biomass in an alpine grassland ecosystem</t>
  </si>
  <si>
    <t>10.1657/1938-4246-46.3.535</t>
  </si>
  <si>
    <t>Herbivores may increase or decrease aboveground plant productivity depending on factors such as herbivore density and habitat productivity. The grazing optimization hypothesis predicts a peak in plant production at intermediate herbivore densities, but has rarely been tested experimentally in an alpine field setting. In an experimental design with three densities of sheep (high, low, and no sheep), we harvested aboveground plant biomass in alpine grasslands prior to treatment and after five years of grazing. Biomass of vascular plants decreased at high sheep density, and marginally increased at low sheep density. The ungrazed treatment was found to be intermediate. Companion studies conducted at the same site suggest, (1) that changes in soil N-mineralization and plant community patterns are contributing to the herbivore-induced effects on plant productivity in alpine grasslands, (2) that herbivore-driven changes in plant productivity feed into the future performance for the herbivore as the marginal increase in productivity at low density corresponds with a temporal increase in lamb growth. Our study provides experimental evidence for a nonlinear effect of increased grazing on plant productivity as predicted by the grazing optimization hypothesis. This has important repercussions for ecosystem function and management, as it demonstrates how herbivore density can either increase or decrease ecosystem productivity over time.</t>
  </si>
  <si>
    <t>Noyon, Margaux; Narcy, Fanny; Gasparini, Stephane; Mayzaud, Patrick</t>
  </si>
  <si>
    <t>Ontogenic variations in fatty acid and alcohol composition of the pelagic amphipod Themisto libellula in Kongsfjorden (Svalbard)</t>
  </si>
  <si>
    <t>10.1007/s00227-011-1856-7</t>
  </si>
  <si>
    <t>The fatty acid and alcohol composition of the pelagic amphipod, Themisto libellula, was monitored during the 5 first months of its life cycle (4-20 mm length) in an Arctic fjord, Kongsfjorden, Svalbard. Fatty acids of the three major lipid classes, polar lipids (PL), triacylglycerol (TAG), and wax esters (WE), were analyzed to highlight ontogenic changes in their diet and metabolism. The PL composition of T. libellula did not show any strong variations along their growth except during the first month where an important increase of 20:5(n-3) (EPA) and 22:6(n-3) (DHA) was observed. The TAG composition revealed a clear gradient corresponding to a diet shift from omnivorous juveniles toward carnivorous sub-adults and adults. Indeed, fatty acid trophic markers of diatoms were dominant in the juveniles, whereas 20:1(n-9) and 22:1(n-11), the Calanus sp. trophic markers, overwhelmed in the older stages. The WE composition highlighted the same general trend, however, differences were found with the TAG and are discussed as a result of differences in turnover rates and assimilation pathways between the two lipid classes.</t>
  </si>
  <si>
    <t>SEAGLE, SW; MCNAUGHTON, SJ; RUESS, RW</t>
  </si>
  <si>
    <t>SIMULATED EFFECTS OF GRAZING ON SOIL-NITROGEN AND MINERALIZATION IN CONTRASTING SERENGETI GRASSLANDS</t>
  </si>
  <si>
    <t>10.2307/1940184</t>
  </si>
  <si>
    <t>The roles of edaphic characteristics and grazing in regulating nitrogen cycling and belowground processes were simulated for the shortgrass and tallgrass regions of the Serengeti National Park, Tanzania, by coupling a model of grassland productivity with a model of belowground decomposition processes. Grasslands of each region were simulated under ungrazed and observed grazing intensities to establish reference points for sensitivity analyses using a wide range of grazing intensities and different microbial biomasses. The consequences of patchy carbon and nitrogen deposition were also simulated. Results indicate that nitrogen cycling processes are affected differentially by grazing in the shortgrass and tallgrass regions. Net nitrogen mineralized by the microbial biomass in the shortgrass simulations declined from the ungrazed condition at low grazing intensities, and proceeded to increase from moderate to high grazing intensities. Plant nitrogen uptake was significantly correlated with net mineralization, and soil mineral nitrogen levels were greatest at moderate grazing intensities. In tallgrass simulations, soil mineral nitrogen increased with grazing intensity; net nitrogen immobilization occurred over much of the grazing intensity range because of low decomposition substrate quality. Tallgrass plant nitrogen uptake responded to urine nitrogen input to the soil and was uncorrelated with net mineralization. The potential for nitrogen competition between grasses and microbes was greater in the tallgrass than in the shortgrass because of lower total system nitrogen and lower grazing intensity in the tallgrass. The ecosystem-wide soil nitrogen gradient of the Serengeti governs most properties of nitrogen cycling, while within-region edaphic conditions and grazing create significant variation in local ecosystem processes.</t>
  </si>
  <si>
    <t>Kaltenborn, Bjorn P.; Linnell, John D. C.; Thomassen, Jorn; Lindhjem, Henrik</t>
  </si>
  <si>
    <t>Complacency or resilience? Perceptions of environmental and social change in Lofoten and Vesteralen in northern Norway</t>
  </si>
  <si>
    <t>10.1016/j.ocecoaman.2017.01.010</t>
  </si>
  <si>
    <t>Arctic and northern coastal regions are among the least developed in the world in terms of density of settlements, population and resource exploitation. It is often assumed that these regions will be frontiers of future change, conflict and opportunity due to climate change, new transportation routes, geopolitical tensions and increasing demands for their natural resources. But to what degree do global discourses about future challenges in northern coastal areas align with the perceptions and concerns of people living there? Identifying the mainstream public concepts of change can be essential for developing effective and legitimate policies for coastal regions. We surveyed a representative sample of residents in the Lofoten Vesteralen archipelago in Northern Norway to identify their perceptions of the main conflict issues and drivers of change facing their region. Petroleum exploration, infrastructure development, the fishing industry, and uncertainty about future municipal governance and public services emerged as the key conflict themes. Perceptions of drivers group in positive forces; developments and improvements in transportation, the fishing industry, tourism, new marine industries and cultural heritage protection, as well as negative factors; climate change, aging and declining rural populations, degrading of the cultural landscape due to reduced grazing, and bureaucratic obstacles in the fishing industry. The main attention is on social and economic drivers of change, as well as doorstep concerns rather than global discourses. National or global environmental and geopolitical issues are largely absent in the responses. (c) 2017 Elsevier Ltd. All rights reserved.</t>
  </si>
  <si>
    <t>Nagy (nee McConnell), Jennifer; Nagy, Laszlo; Legg, Colin J.; Grace, John</t>
  </si>
  <si>
    <t>The stability of the Pinus sylvestris treeline in the Cairngorms, Scotland over the last millennium</t>
  </si>
  <si>
    <t>10.1080/17550874.2013.770933</t>
  </si>
  <si>
    <t>Background : Changes in climate and recent land use have been related to treeline advances in many alpine and arctic regions. Short-term (&lt;50 years) observations on treeline dynamics are available for many parts of the world; we present here millennium-scale data for a Pinus sylvestris treeline in the Cairngorms, Scotland, where a natural treeline at ca. 650m is thought to exist at Creag Fhiaclach. Aim : We demonstrate that treeline position can be determined from an altitudinal sequence of quotients of treeline tree pollen and dwarf-shrub pollen and therefore past treeline dynamics can be deduced from quotients of the same pollen types determined from dated peat strata. Methods : Modern pollen was extracted from moss cushions and replicate peat cores were taken for pollen analysis at each of six elevations, from below the treeline at 606m to about 100m above the treeline at 758 m. Ratios of Pinus sylvestris to Calluna vulgaris pollen were calculated after complete pollen analysis of each of the cores and radiocarbon dating. Results : In the modern pollen most palynomorphs (96%) were either of Pinus or Calluna. The pollen analysis extracted and identified 26 palynomorphs from peat. The ratios of Pinus/(Pinus+Calluna) pollen in the sampled elevation belts suggested a relative stability of today's treeline for about the last 1000 years. Conclusions : The observed stability of treeline elevation is likely to have been caused by site conditions and land-use history (windiness, fire and grazing) that overruled a simple climateelevation relationship.</t>
  </si>
  <si>
    <t>Gladkov, Grigory; Kimeklis, Anastasiia; Zverev, Alexei; Pershina, Elizaveta; Ivanova, Ekaterina; Kichko, Arina; Andronov, Evgeny; Abakumov, Evgeny</t>
  </si>
  <si>
    <t>Soil microbiome of the postmining areas in polar ecosystems in surroundings of Nadym, Western Siberia, Russia</t>
  </si>
  <si>
    <t>OPEN AGRICULTURE</t>
  </si>
  <si>
    <t>10.1515/opag-2019-0070</t>
  </si>
  <si>
    <t>Localization of agriculture with the aim of local food support has become a very urgent topic for Yamal region. The most fertile soils of this region are sandy textured anthropogenically affected soils. Microbiomes from disturbed soils of the Nadym region were studied using analysis of 16S rRNA metagenomic libraries. It was shown that plant cover is a driving force of microbiome composition. Forest soils covered with aeolian transfers from the quarry retaids a typical forest microbiome with the following dominant bacterial phyla: Proteobateria, Acidobacteria, Verrucomicrobia, Planctomycetes and Bacteroidetes. However, it contains significantly less Planctomycetes, which indicates greater aridity of the soil. The microbiomes of the overgrown quarries were strikingly differ from the soil microbiome and resemble those of arctic soils being dominated by Proteobacteria, Chlorofiexi, Acido-bacteria and Cyanobacteria. Absence of dense vegetation cover and availability of nutrients facilitated the formation of autotrophic microbial mats. The microbiome of the lower horizons of the quarry is characterised by Proteobacteria, Actinobacteria and Firmicutes. Presumably, most of the time these bacteria reside in a dormant state with short periods of activity due to nutrient uptake from the upper horizons.</t>
  </si>
  <si>
    <t>Haeder, Donat-P.; Villafane, Virginia E.; Helbling, E. Walter</t>
  </si>
  <si>
    <t>Productivity of aquatic primary producers under global climate change</t>
  </si>
  <si>
    <t>PHOTOCHEMICAL &amp; PHOTOBIOLOGICAL SCIENCES</t>
  </si>
  <si>
    <t>10.1039/c3pp50418b</t>
  </si>
  <si>
    <t>The productivity of aquatic primary producers depends on a number of biotic and abiotic factors, such as pH, CO2 concentration, temperature, nutrient availability, solar UV and PAR irradiances, mixing frequency as well as herbivore pressure and the presence of viruses, among others. The effects of these factors, within a climate change context, may be additive, synergistic or antagonistic. Since some of them, e.g. solar radiation and temperature, vary along a latitudinal gradient, this perspective about the effects of global climate change on primary producers will consider ecosystems individually, separated into polar (Arctic and Antarctic), temperate and tropical waters. As coastal waters are characterized by lower light penetration and higher DOM and nutrient concentrations, they are considered in a separate section. Freshwater systems are also governed by different conditions and therefore also treated in their own section. Overall, we show that although there are general common trends of changes in variables associated with global change (e.g. the impact of UVR on photosynthesis tends to decrease with increasing temperature and nutrient input), the responses of aquatic primary producers have great variability in the different ecosystems across latitudes. This is mainly due to direct or indirect effects associated with physico-chemical changes that occur within water bodies. Therefore we stress the need for regional predictions on the responses of primary producers to climate change as it is not warranted to extrapolate from one system to another.</t>
  </si>
  <si>
    <t>Berry, PM; Dawson, TP; Harrison, PA; Pearson, RG</t>
  </si>
  <si>
    <t>Modelling potential impacts of climate change on the bioclimatic envelope of species in Britain and Ireland</t>
  </si>
  <si>
    <t>10.1111/j.1466-8238.2002.00304.x</t>
  </si>
  <si>
    <t>Aim Climate change has the potential to have significant impacts on the distribution of species and on the composition of habitats. This paper identifies the potential changes in the future distribution of species under the UKCIP98 climate change scenarios, in order that such changes can be taken into account in conservation management. Location The model was applied to Britain and Ireland. Methods A model based on an artificial neural network was used to predict the changing bioclimate envelopes of species in Britain and Ireland. Fifty-four species representing 15 habitats were modelled. Results The modelled species could be placed into three categories: those losing suitable climate space, those gaining it, and those showing little or no change. When the species were associated with habitats it was found that Arctic-Alpine/montane heath communities were the most sensitive to climate change, followed by pine woodland and beech woodland in southern England. In lowland heath, wet heath, cereal field margins, coastal grazing marsh, drought-prone acid grassland and calcareous grassland, the species either showed little change or an increase in suitable climate space. The other eight habitats showed a mixed response. Conclusions The species show a variety of responses to climate change and thus their current habitat associations may alter. The uncertain future of some species and habitats is highlighted. Conservation policy and practice will need to be revised in the face of climate change.</t>
  </si>
  <si>
    <t>Pesant, S; Legendre, L; Gosselin, M; Bjornsen, PK; Fortier, L; Michaud, J; Nielsen, TG</t>
  </si>
  <si>
    <t>Pathways of carbon cycling in marine surface waters: the fate of small-sized phytoplankton in the Northeast Water Polynya</t>
  </si>
  <si>
    <t>10.1093/plankt/22.4.779</t>
  </si>
  <si>
    <t>The fate of small-sized phytoplankton (&lt;5 mu m) and pathways of carbon cycling in surface waters, i.e. recycling within or export out of the mixed layer, were investigated in the Northeast Water (NEW) Polynya (77-81 degrees N) from 23 May to 22 July 1993. The sampling covered a wide range of ice, hydrographic and nutrient conditions. Chlorophyll a concentrations, phytoplankton production rates and zooplankton abundances were determined in the field, and potential rates of grazing by protozoa, copepods and appendicularians were calculated from abundances, using assumptions from the literature. To our knowledge, this is the first published attempt to assess concurrently the grazing of these three plankton groups in the Arctic. The production rate of small-sized phytoplankton was significantly higher in ice-free compared with ice-covered areas, but the biomasses of small-sized phytoplankton and zooplankton were not. Potential recycling, downward export and horizontal advection of phytoplankton were calculated by resolving carbon budgets for the mixed layer. A large fraction of the small-sized phytoplankton produced inside the polynya was advected horizontally to the ice-covered part of the NEW, where these algae were necessary to sustain the heterotrophic community. We conclude that the fate of small-sized phytoplankton production was mostly recycling (&gt;70%). Downward export would have occurred infrequently, as a result of intense grazing by appendicularians. Size-differential pathways of carbon cycling in planktonic food webs are discussed.</t>
  </si>
  <si>
    <t>Kalynii, T.; Omelchenko, V</t>
  </si>
  <si>
    <t>GEOMORPHOLOGY, NEOTECHONICS AND PALEOGEOGRAPHY OF THE NATURAL GEOLOGICAL MONUMENTSON STARUNIA TERRITORY</t>
  </si>
  <si>
    <t>VISNYK OF TARAS SHEVCHENKO NATIONAL UNIVERSITY OF KYIV-GEOLOGY</t>
  </si>
  <si>
    <t>A survey of geomorphological and neotectonic features around The Starunia paleontological site allows to produce a complete description of paleogeographic conditions and geological age of the Pleistocene mammals. The floodplain terraces I and II and a redevelopment valley have been distinguished on the geomorphological map and a sketch of cross-section of the Velyky Lukavets River valley. The location of fossil fauna (mammoth and rhinoceroses) has been indicated. The prospect of finding new extinct Pleistocene mammals preserved in bitumen and salt has been substantiated. In the late Pliocene, the northeast macro-slope of the Carpathians was dissected by many parallel river valleys transverse to the main Carpathian direction of structures and longitudinal valleys. The rivers took down coarse-grained material from the mountains that formed the high terraces and debris cones (inland delta) of the ancient Dniester valley. The latter was formed at the foot of the Carpathians, in the area of the modern village of Loyeva and the Dniester, then gradually retreated 30-40 km to the northeast and took its present location on the longitude of the town of Halych. Its block mass alluvium formed two ancient terrace plains - Krasna and Loyeva. The climate was subtropical, the type of the present Mediterranean, as evidenced by the red-brown color of the clayey cement of coarse-grained alluvium and cover clays with active migration of iron and manganese. In the early Pleistocene, in the wide swampy valley of the river Lukavets Velykyi, the winding beds of the last stage of river valleys development were quietly meandered. Monotonous dark gray to black marsh accumulations, silt clays, biogenic silts with numerous plant remains accumulated. Landscapes - tundra with dwarf birch, alder, willow etc. The climate was severe, consistent with Wurm (Valdai) glaciation (59-13 thousand years ago). Perhaps just then herds of mammoths and rhinos grazed in the valleys of the Starunia territory and our ancestors Cro-Magnons lived here. The extremely important practical value of Starunia is that further expansion of research and creation of an international ecological-tourist center - the Geopark of the Ice Age will significantly improve the socio-economic status of the village of Starunia, provide the population with new jobs and raise the level of tourism in the Ivano-Frankivsk region. The authors hope that the unique phenomenon of Starunia will be preserved for future generations.</t>
  </si>
  <si>
    <t>Hobson, KA; Ambrose, WG; Renaud, PE</t>
  </si>
  <si>
    <t>Sources of primary production, benthic-pelagic coupling, and trophic relationships within the Northeast Water Polynya: Insights from delta C-13 and delta N-15 analysis</t>
  </si>
  <si>
    <t>10.3354/meps128001</t>
  </si>
  <si>
    <t>We used stable carbon (C-13/C-12) and nitrogen (N-15/N-14) isotope analysis to investigate linkages between sources of primary production and the pelagic and benthic components oi the Northeast Water (NEW) Polynya off northeastern Greenland. Ice algae was enriched in C-13 (mean delta(13)C = -18.6 vs -27.9 parts per thousand) and N-15 (mean delta(15)N = 8.3 vs 4.9 parts per thousand) over particulate organic matter (POM) suggesting that the relative importance of these sources might be traced isotopically. Most grazing crustaceans and filter-feeding bivalves had delta(13)C and delta(15)N values in the range of -21 to -23 parts per thousand and 7 to 9 parts per thousand, respectively, indicating a direct pathway from POM. Close benthic-pelagic coupling was also confirmed for other benthic organisms examined with the exception of the predatory or deposit feeding echinoderms Ophioctin, Ophiacantha and Pontaster. Compared with other Arctic and temperate marine food webs, stable-carbon isotope values for the NEW Polynya were depleted in C-13. A delta(15)N trophic model that incorporated taxon-specific isotopic fractionation factors indicated that the NEW Polynya consisted of 4.5 to 5 trophic levels. Stable-isotope analysis may be well suited to establishing the importance of polynyas as sites of high primary productivity and tight benthic-pelagic coupling relative to regions of more permanent ice cover.</t>
  </si>
  <si>
    <t>Rothaeusler, Eva; Gomez, Ivan; Hinojosa, Ivan A.; Karsten, Ulf; Tala, Fadia; Thiel, Martin</t>
  </si>
  <si>
    <t>PHYSIOLOGICAL PERFORMANCE OF FLOATING GIANT KELP MACROCYSTIS PYRIFERA (PHAEOPHYCEAE): LATITUDINAL VARIABILITY IN THE EFFECTS OF TEMPERATURE AND GRAZING</t>
  </si>
  <si>
    <t>10.1111/j.1529-8817.2011.00971.x</t>
  </si>
  <si>
    <t>Rafts of Macrocystis pyrifera (L.) C. Agardh can act as an important dispersal vehicle for a multitude of organisms, but this mechanism requires prolonged persistence of floating kelps at the sea surface. When detached, kelps become transferred into higher temperature and irradiance regimes at the sea surface, which may negatively affect kelp physiology and thus their ability to persist for long periods after detachment. To examine the effect of water temperature and herbivory on the photosynthetic performance, pigment composition, carbonic anhydrase (CA) activity, and the nitrogen (N) and carbon (C) content of floating M. pyrifera, experiments were conducted at three sites (20 degrees S, 30 degrees S, 40 degrees S) along the Chilean Pacific coast. Sporophytes of M. pyrifera were maintained at three different temperatures (ambient, ambient - 4 degrees C, ambient + 4 degrees C) and in presence or absence of the amphipod Peramphithoe femorata for 14 d. CA activity decreased at 20 degrees S and 30 degrees S, where water temperatures and irradiances were highest. At both sites, pigment contents were substantially lower in the experimental algae than in the initial algae, an effect that was enhanced by grazers. Floating kelps at 20 degrees S could not withstand water temperatures &gt; 24 degrees C and sank at day 5 of experimentation. Maximal quantum yield decreased at 20 degrees S and 30 degrees S but remained high at 40 degrees S. It is concluded that environmental stress is low for kelps floating under moderate temperature and irradiance conditions (i.e., at 40 degrees S), ensuring their physiological integrity at the sea surface and, consequently, a high dispersal potential for associated biota.</t>
  </si>
  <si>
    <t>Lillehaug, Sveinung; Syverstad, Gry H.; Nilsson, Lars N. G.; Bjaalie, Jan G.; Leergaard, Trygve B.; Torp, Reidun</t>
  </si>
  <si>
    <t>Brainwide distribution and variance of amyloid-beta deposits in tg-ArcSwe mice</t>
  </si>
  <si>
    <t>NEUROBIOLOGY OF AGING</t>
  </si>
  <si>
    <t>10.1016/j.neurobiolaging.2013.09.013</t>
  </si>
  <si>
    <t>Transgenic mice carrying the Arctic (E693G) and Swedish (KM670/6701NL) amyloid-beta precursor protein (A beta PP) develop amyloid-beta (A beta) deposits in the brain that resemble Alzheimer's disease neuropathology. Earlier studies of this model have documented morphologic features in selected parts of the cerebral cortex and hippocampus, but the spatial distribution within the brain and variance of A beta deposits within a group of tg-ArcSwe mice is unknown. Using immunohistochemistry and brainwide microscopic analysis of 12-month-old tg-ArcSwe mice, we show that A beta x-40 plaque deposits are consistently present in the cerebral cortex, hippocampus, and thalamus and variably present in other regions. Using quantitative image analysis, we demonstrated that the average A beta burden in the cortex and hippocampus is similar across animals, with coefficients of variance of 22% and 25%, respectively. This indicates that interventional studies of tg-ArcSwe mice are feasible using region-of-interest comparisons and that interventional trials require larger group sizes than commonly used. We also present an online atlas providing access to images showing the detailed characteristics and spatial distribution patterns of A beta x-40 labeling. (C) 2014 Elsevier Inc. All rights reserved.</t>
  </si>
  <si>
    <t>Experimental warming causes large and rapid species loss, dampened by simulated grazing, on the Tibetan Plateau</t>
  </si>
  <si>
    <t>10.1111/j.1461-0248.2004.00677.x</t>
  </si>
  <si>
    <t>We investigated the independent and combined effects of experimental warming and grazing on plant species diversity on the north-eastern Tibetan Plateau, a region highly vulnerable to ongoing climate and land use changes. Experimental warming caused a 26-36% decrease in species richness, a response that was generally dampened by experimental grazing. Higher species losses occurred at the drier sites where N was less available. Moreover, we observed an indirect effect of climate change on species richness as mediated by plant-plant interactions. Heat stress and warming-induced litter accumulation are potential explanations for the species' responses to experimental warming. This is the first reported experimental evidence that climate warming could cause dramatic declines in plant species diversity in high elevation ecosystems over short time frames and supports model predictions of species losses with anthropogenic climate change.</t>
  </si>
  <si>
    <t>Stancikaite, Migle; Seiriene, Vaida; Kisieliene, Dalia; Martma, Tonu; Gryguc, Grazyna; Zinkute, Rimante; Mazeika, Jonas; Sinkunas, Petras</t>
  </si>
  <si>
    <t>Lateglacial and early Holocene environmental dynamics in northern Lithuania: A multi-proxy record from Ginkunai Lake</t>
  </si>
  <si>
    <t>10.1016/j.quaint.2014.08.036</t>
  </si>
  <si>
    <t>To reconstruct the Lateglacial and early Holocene palaeoenvironmental dynamics in the northern part of Lithuania, the sediment record from Ginkunai Lake was studied applying a multi-proxy approach, involving pollen, diatom, and plant macrofossil surveys as well as delta O-18, delta C-13, C-14 and loss on ignition (LOI) measurements, together with geochemical investigations. The obtained data suggest the deglaciation of the area started at approximately 16,000-16,500 cal BP, followed by the formation of a tree-less tundra. The obtained palaeobotanical records indicate the scarcity of the vegetation cover and the flourishing of the non-arboreal taxa in the local flora, suggesting a severe climatic regime. After 13,700 cal BP, the Pinus-Betula predominating forest progressively expanded, although this process was partly reversed during the recurrence of a cold interval recorded from 13,000 to 13,100 cal BP. Since 12,600 cal BP, rapid aridification of the climatic regime reflected in the isotope record was accompanied by the formation of cold-adapted vegetation, including Picea stands, which acted as an intensive supply of allochthonous material into the basin, thereby decreasing the water level. The identified period of physical disturbance lasted until approximately 11,800 cal BP. Significant changes of the palaeoenvironmental regime subsequently occurred in the area and were manifested in most of the obtained proxies, i.e., changes in the sediment type, transformations of the vegetation cover, and fluctuations of the sedimentation regime. Isotope records along with the geochemical data indicate a major climatic turn in terms of the temperature and moisture after 11,500 cal BP. The rising productivity of the basin was coincident with the stabilisation of the soil layer and the formation of dense vegetation cover enriched by Corylus (ca 9800 cal BP) and Ulmus (ca 10,300 cal BP) during the early Holocene. After 10,800 cal BP, the investigated part of the basin changed to a peat bog. (C) 2014 Elsevier Ltd and INQUA. All rights reserved.</t>
  </si>
  <si>
    <t>DANELL, K; HJALTEN, J; ERICSON, L; ELMQVIST, T</t>
  </si>
  <si>
    <t>Vole feeding on male and female willow shoots along a gradient of plant productivity</t>
  </si>
  <si>
    <t>10.2307/3545259</t>
  </si>
  <si>
    <t>Willow populations in northern areas commonly show a female-biased sex ratio, which is conceivably a result of the sexes being differentially consumed by herbivores. We therefore conducted a field experiment with two willow species to determine whether voles prefer male shoots over female shoots and whether vole selectivity increases as herbivore pressure decreases. We also collected sex-ratio data for three willow species in northern Fennoscandia. Furthermore, we compared biomass allocation to above- and below-ground parts between male and female willows. In general, male shoots of Salix caprea and S. myrsinifolia-phylicifolia were slightly more preferred than female shoots, but the variation was large between localities. The intensity of bark feeding by vole increased with habitat productivity. The mean preference for male shoots was greater at low herbivore pressure than at higher pressures. Of the three willow species investigated (S. caprea, S. myrsinifolia-phylicifolia and S. starkeana) the highest female-biased sex ratio was found in S. starkeana populations inhabiting low-productive sites, and the lowest was found in S. myrsinifolia-phylicifolia populations inhabiting the most productive sites. Northern populations were more female-biased than more southern ones. We found no significant sex related differences in S. myrsinifolia-phylicifolia with regard to total biomass or above- versus below-ground biomass allocation patterns. We conclude that our earlier hypothesis (Elmqvist et al. 1988), i.e. that the female-biased sex ratios among willows in boreal areas differ from those in temperate and arctic areas at least partly as a result of differences in vole herbivory, can now be extended also to variations in sex ratios along local environmental gradients.</t>
  </si>
  <si>
    <t>Osvik, Renate Doving; Ingebrigtsen, Richard Andre; Norrbin, Maria Fredrika; Andersen, Jeanette Hammer; Eilertsen, Hans Christian; Hansen, Espen Holst</t>
  </si>
  <si>
    <t>Adding Zooplankton to the OSMAC Toolkit: Effect of Grazing Stress on the Metabolic Profile and Bioactivity of a Diatom</t>
  </si>
  <si>
    <t>10.3390/md19020087</t>
  </si>
  <si>
    <t>One strain many compounds (OSMAC) based approaches have been widely used in the search for bioactive compounds. Introducing stress factors like nutrient limitation, UV-light or cocultivation with competing organisms has successfully been used in prokaryote cultivation. It is known that diatom physiology is affected by changed cultivation conditions such as temperature, nutrient concentration and light conditions. Cocultivation, though, is less explored. Hence, we wanted to investigate whether grazing pressure can affect the metabolome of the marine diatom Porosira glacialis, and if the stress reaction could be detected as changes in bioactivity. P. glacialis cultures were mass cultivated in large volume bioreactor (6000 L), first as a monoculture and then as a coculture with live zooplankton. Extracts of the diatom biomass were screened in a selection of bioactivity assays: inhibition of biofilm formation, antibacterial and cell viability assay on human cells. Bioactivity was found in all bioassays performed. The viability assay towards normal lung fibroblasts revealed that P. glacialis had higher bioactivity when cocultivated with zooplankton than in monoculture. Cocultivation with diatoms had no noticeable effect on the activity against biofilm formation or bacterial growth. The metabolic profiles were analyzed showing the differences in diatom metabolomes between the two culture conditions. The experiment demonstrates that grazing stress affects the biochemistry of P. glacialis and thus represents a potential tool in the OSMAC toolkit.</t>
  </si>
  <si>
    <t>FORCHHAMMER, MC; BOOMSMA, JJ</t>
  </si>
  <si>
    <t>FORAGING STRATEGIES AND SEASONAL DIET OPTIMIZATION OF MUSKOXEN IN WEST GREENLAND</t>
  </si>
  <si>
    <t>10.1007/BF00328582</t>
  </si>
  <si>
    <t>Various aspects of optimal foraging and seasonal diet composition of bulls (bachelor and dominant), cows, subadults, and yearlings of muskoxen Ovibos moschatus were investigated in West Greenland during the following seasons: calving, post-calving, summer, rut and mid-winter. The following hypotheses were tested: (1) muskoxen maximize daily energy intake during spring and summer, (2) dominant bulls monopolizing cows during the rutting season shift from an energy maximizing to a time minimizing foraging strategy in order to maximize the time available for reproductive activities, and (3) muskoxen employ a time minimizing foraging strategy during winter to conserve energy. As forage quality changed throughout the short Arctic growing season, muskoxen responded by changing the proportions of daily time spent feeding on graminoids (Cyperaceae, Poaceae) and dicots (Salix, Betula), respectively. This seasonal variation in the relative proportion of daily feeding time spent ingesting graminoids followed approximately the energy maximization prediction over the periods calving to rut. Neither time minimizing nor random foraging could explain the observed diets in this period, thus confirming hypothesis 1. Dominant bulls did not shift to the time minimizing strategy as predicted by hypothesis 2. However, during the pre-rutting and rutting seasons bulls deviated from the other sex/age classes by failing to obtain the daily maximum energy predicted by the model, as a result of a higher proportion of time allocated to agonistic and sexual behaviour. During winter, none of the sex/age classes employed a time minimizing strategy, so rejecting hypothesis 3. Instead, muskoxen were found to maximize Na intake, indicating that Na is of major importance for winter survival. The results emerging from a linear programming model with constraint settings varying over seasons confirm that the constraint parameters applied are indeed important limiting factors for muskoxen in natural populations.</t>
  </si>
  <si>
    <t>Alcocer, J; Oseguera, LA; Escobar, E; Peralta, L; Lugo, A</t>
  </si>
  <si>
    <t>Phytoplankton biomass and water chemistry in two high-mountain tropical lakes in central Mexico</t>
  </si>
  <si>
    <t>10.1657/1523-0430(2004)036[0342:PBAWCI]2.0.CO;2</t>
  </si>
  <si>
    <t>In this work we report the vertical phytoplankton biomass distribution (chlorophyll a depth-profiles) and the integrated phytoplankton biomass (chlorophyll a per unit area) of two high-mountain Mexican Lakes: Et Sol and La Luna (19degrees06'N, 99degrees45'W, 4200 m a.s.l.). Et Sol and La Luna are transparent, nonglacier-fed lakes. Both lakes are continuous warm polymictic with a uniform vertical distribution of phytoplankton biomass. Slight heterogeneities were observed in El Sol with a deep-water chlorophyll maximum above the sediments (maximum difference 0.71 mug L(-1)) associated to phytoplankton sunken cells and the presence of filamentous benthic algae. Phytoplankton biomass per unit area was low in both takes (El Sol 1.91-8.36 and La Luna 1.13-4.80 mg Chla m(-2)), and similar to that of temperate high-mountain lakes. The temporal variations in the phytoplankton biomass were attributed mainly to a combined effect of nutrient input and zooplankton grazing pressure; the effect of low pH is also considered in La Luna.</t>
  </si>
  <si>
    <t>HAUKIOJA, E; HANHIMAKI, S; WALTER, GH</t>
  </si>
  <si>
    <t>CAN WE LEARN ABOUT HERBIVORY ON EUCALYPTS FROM RESEARCH ON BIRCHES, OR HOW GENERAL ARE GENERAL PLANT-HERBIVORE THEORIES</t>
  </si>
  <si>
    <t>AUSTRALIAN JOURNAL OF ECOLOGY</t>
  </si>
  <si>
    <t>10.1111/j.1442-9993.1994.tb01536.x</t>
  </si>
  <si>
    <t>Saikkonen, K; Helander, M; Ranta, H; Neuvonen, S; Virtanen, T; Suomela, J; Vuorinen, P</t>
  </si>
  <si>
    <t>Endophyte-mediated interactions between woody plants and insect herbivores?</t>
  </si>
  <si>
    <t>ENTOMOLOGIA EXPERIMENTALIS ET APPLICATA</t>
  </si>
  <si>
    <t>10.1111/j.1570-7458.1996.tb00932.x</t>
  </si>
  <si>
    <t>Zacheis, A; Ruess, RW; Hupp, JW</t>
  </si>
  <si>
    <t>Nitrogen dynamics in an Alaskan salt marsh following spring use by geese</t>
  </si>
  <si>
    <t>10.1007/s00442-001-0837-9</t>
  </si>
  <si>
    <t>Lesser snow geese (Anser caerulescens caerulescens) and Canada geese (Branta canadensis) use several salt marshes in Cook Inlet, Alaska, as stopover areas for brief periods during spring migration. We investigated the effects of geese on nitrogen cycling processes in Susitna Flats, one of the marshes. We compared net nitrogen mineralization, organic nitrogen pools and production in buried bags, nitrogen fixation by cyanobacteria, and soil and litter characteristics on grazed plots versus paired plots that had been exclosed from grazing for 3 years. Grazed areas had higher rates of net nitrogen mineralization in the spring and there was no effect of grazing on organic nitrogen availability. The increased mineralization rates in grazed plots could not be accounted for by alteration of litter quality, litter quantity, microclimate, or root biomass, which were not different between grazed and exclosed plots. In addition, fecal input was very slight in the year that we studied nitrogen cycling. We propose that trampling had two effects that could account for greater nitrogen availability in grazed areas: litter incorporation into soil, resulting in increased rates of decomposition and mineralization of litter material, and greater rates of nitrogen fixation by cyanobacteria on bare, trampled soils. A path analysis indicated that litter incorporation by trampling played a primary role in the nitrogen dynamics of the system, with nitrogen fixation secondary, and that fecal input was of little importance.</t>
  </si>
  <si>
    <t>Berning, Bjoern; Kuklinski, Piotr</t>
  </si>
  <si>
    <t>North-east Atlantic and Mediterranean species of the genus Buffonellaria (Bryozoa, Cheilostomata): implications for biodiversity and biogeography</t>
  </si>
  <si>
    <t>ZOOLOGICAL JOURNAL OF THE LINNEAN SOCIETY</t>
  </si>
  <si>
    <t>10.1111/j.1096-3642.2007.00379.x</t>
  </si>
  <si>
    <t>In this study we revise the cheilostome bryozoan genus Buffonellaria Canu &amp; Bassler, 1927 and its Mediterranean and north-east Atlantic species, thereby addressing several existing problems. First, a lectotype for the type species, Buffonellaria divergens (Smitt, 1873) from Florida, is chosen, which proves to be distinct from the European species. Second, the two hitherto established north-east Atlantic species [Buffonellaria nebulosa (Jullien &amp; Calvet, 1903) and Buffonellaria porcellanum Aristegui Ruiz, 1987], are redescribed, which were poorly documented until now. Third, close inspection of material, collected from Spitsbergen to tropical West Africa, using scanning electron microscopy reveals that the actual number of species, all previously referred to either B. divergens or Stephanosella biaperta (Michelin, 1848), is distinctly greater in the north-east Atlantic than has been previously acknowledged. As a result, seven new species are introduced (Buffonellaria acorensis sp. nov., Buffonellaria antoniettae sp. nov., Buffonellaria arctica sp. nov., Buffonellaria harmelini sp. nov., Buffonellaria jensi sp. nov., Buffonellaria muriella sp. nov., and Buffonellaria ritae sp. nov.), whereas two are left in open nomenclature. With the increase in number of species, the extremely broad geographical range of distribution assumed for B. divergens breaks down to numerous restricted areas. However, although most species have only been reported from a single location, B. arctica sp. nov. seems to have a fairly wide distribution in the Arctic region. (c) 2008 The Linnean Society of London.</t>
  </si>
  <si>
    <t>Hirobe, Muneto; Kondo, Junji; Enkhbaatar, Altangerel; Amartuvshin, Narantsetseg; Fujita, Noboru; Sakamoto, Keiji; Yoshikawa, Ken; Kielland, Knut</t>
  </si>
  <si>
    <t>Effects of livestock grazing on the spatial heterogeneity of net soil nitrogen mineralization in three types of Mongolian grasslands</t>
  </si>
  <si>
    <t>JOURNAL OF SOILS AND SEDIMENTS</t>
  </si>
  <si>
    <t>10.1007/s11368-013-0702-6</t>
  </si>
  <si>
    <t>Small-scale soil heterogeneity relates to productivity and biodiversity and is crucial to understand. Soil heterogeneity could be affected by vegetation structure, and large mammal grazers could modify it through herbivory and excretion. The objective is to clarify the effects of livestock grazing on the small-scale (similar to 3 m) soil heterogeneity in three types of Mongolian grasslands. We sampled soils from inside (ungrazed) and outside (grazed) exclosures in three vegetation types: forest-steppe, shrub-steppe, and desert-steppe. We measured laboratory rates of soil net nitrogen (N) mineralization and net nitrification and geostatistically analyzed heterogeneity. Average rates of net N mineralization and net nitrification were lower at shrub-steppe and desert-steppe and were decreased by grazing. Semivariograms showed vegetation-induced heterogeneity in ungrazed plots, except for net nitrification at forest-steppe. We found linear change with distance under dense and uniform vegetation at forest-steppe, 1.3 m patch under patchy vegetation at shrub-steppe, and linear change, but with much smaller semivariance, under sparse and poor vegetation at desert-steppe. At forest-steppe, grazing randomized the spatial patterns of net N mineralization and net nitrification. At shrub-steppe and desert-steppe, grazing greatly decreased the semivariances of net N mineralization and net nitrification as well as their averages, and the soil heterogeneity was virtually disappeared. Grazing in Mongolian grasslands homogenized the spatial patterns of net N mineralization and net nitrification, irrespective of their original spatial patterns determined by the differences in vegetation structure.</t>
  </si>
  <si>
    <t>Vaisanen, Maria; Tuomi, Maria; Bailey, Hannah; Welker, Jeffrey M.</t>
  </si>
  <si>
    <t>Plant and soil nitrogen in oligotrophic boreal forest habitats with varying moss depths: does exclusion of large grazers matter?</t>
  </si>
  <si>
    <t>10.1007/s00442-021-04957-0</t>
  </si>
  <si>
    <t>The boreal forest consists of drier sunlit and moister-shaded habitats with varying moss abundance. Mosses control vascular plant-soil interactions, yet they all can also be altered by grazers. We determined how 2 decades of reindeer (Rangifer tarandus) exclusion affect feather moss (Pleurozium schreberi) depth, and the accompanying soil N dynamics ( total and dissolvable inorganic N, delta N-15), plant foliar N, and stable isotopes (delta N-15, delta C-13) in two contrasting habitats of an oligotrophic Scots pine forest. The study species were pine seedling (Pinus sylvestris L.), bilberry (Vaccinium myrtillus L.), lingonberry (V. vitis-idaea L.), and feather moss. Moss carpet was deeper in shaded than sunlit habitats and increased with grazer exclusion. Humus N content increased in the shade as did humus delta N-15, which also increased due to exclusion in the sunlit habitats. Exclusion increased inorganic N concentration in the mineral soil. These soil responses were correlated with moss depth. Foliar chemistry varied due to habitat depending on species identity. Pine seedlings showed higher foliar N content and lower foliar delta N-15 in the shaded than in the sunlit habitats, while bilberry had both higher foliar N and delta N-15 in the shade. Thus, foliar delta N-15 values of co-existing species diverged in the shade indicating enhanced N partitioning. We conclude that despite strong grazing-induced shifts in mosses and subtler shifts in soil N, the N dynamics of vascular vegetation remain unchanged. These indicate that plant-soil interactions are resistant to shifts in grazing intensity, a pattern that appears to be common across boreal oligotrophic forests.</t>
  </si>
  <si>
    <t>Ruohomaki, K; Haukioja, E; Repka, S; Lehtila, K</t>
  </si>
  <si>
    <t>Leaf value: Effects of damage to individual leaves on growth and reproduction of mountain birch shoots</t>
  </si>
  <si>
    <t>Most damage caused by invertebrate herbivores is local and limited in extent and may therefore seem inconsequential. However, in addition to providing photosynthates to the whole plant, individual leaves may preferentially feed local sinks, including primordial meristems that develop later. For leaf damage, this may have local consequences and, in the case of preformed meristems, may result in time lags. To investigate such consequences and to determine the degree of independence among shoot modules, we studied shoot traits after damage to individual leaves in long shoots and vegetative and generative short shoots of field-growing mountain birch, Betula pubescens subsp. czerepanovii (Orlova) Hamet-Ahti. For short shoots, the results suggest that, due to the catkin, generative shoots have a higher priority in resource use than vegetative shoots. The overwinter survival of vegetative short shoots was decreased after their young leaves had been damaged early in the previous season. Otherwise, there were no significant effects of leaf damage on vegetative shoots. In generative shoots, leaf damage affected size and reproduction instead of survival. Because leaf damage significantly decreased leaf size in the generative shoots in the posttreatment year, leaves presumably competed with the catkin for resources within the shoot, Damage also reduced the catkin mass and the mean seed mass in the treatment year. In the posttreatment year, catkin mass and total seed mass were reduced by the treatments, but differences in the number of seeds and mean seed mass did not quite reach significance. The treatments had no effects on leaf mass of neighbors of vegetative or generative shoots in the treatment year or in the posttreatment year. In the treatment year, removal of long shoot leaves from a growing long shoot did not affect growth of the long shoot, indicating that such growth was supported by resources external to the shoot. However, local effects were evident in the posttreatment year: leaf mass decreased in shoots that developed from axillary buds in long shoots whose supporting leaves had been clipped in the previous year. Consequently, removal of individual leaves may have local effects on shoot survivorship, reproduction, and growth. Timing of damage and shoot type modified the consequences of local leaf damage, and there were no consistent responses for all situations. Due to the limited extent of damage, the effects were not likely to result from nutrient loss due to damage. Instead, consequences of local leaf damage could be explained largely by effects on local sinks and meristem primordia.</t>
  </si>
  <si>
    <t>Pugnaire, Francisco, I; Morillo, Jose A.; Armas, Cristina; Rodriguez-Echeverria, Susana; Gaxiola, Aurora</t>
  </si>
  <si>
    <t>Azorella compacta: survival champions in extreme, high-elevation environments</t>
  </si>
  <si>
    <t>10.1002/ecs2.3031</t>
  </si>
  <si>
    <t>Cushion plants are life forms with a hemispherical or mat-like, prostrate canopy well adapted to the extreme conditions of cold regions that have appealed to scientists for their ability to cope with extreme environments in most mountains, arctic, and subantarctic regions of the world. They can buffer the effects of low temperature and drought and improve soil conditions, which makes them notable facilitator species. Living at the edge in the Atacama Desert is one such species, Azorella compacta (yareta or llareta), in the Apiaceae family that can reach much over 6 m (similar to 20 ft) in diameter with a mat-like shape that tends to hemispherical growth form. Azorella compacta can be found in the dry Puna system, which spreads from northern Chile and Argentina to southern Peru and western Bolivia, between 3800 and 5200 m elevation, making it one of the woody plant species occurring at highest elevations in the world. In this deserted edge of the Atacama, nutrient limitation adds to other stressors such as water scarcity and high UV radiation. A compact canopy and the fact that they are embedded in resin prevent beneficiary species from growing within the cushion and condition how senesced leaves decompose inside the canopy. They can reach 3000 yr old and have to deal with episodic disturbance and herbivory events. Plants in such environments may potentially act as microbial refuges, and it could be expected that bacterial endophytes and mycorrhizal fungi have a main role in the functioning of these survival champions.</t>
  </si>
  <si>
    <t>Moore, Jeffrey E.; Black, Jeffrey M.</t>
  </si>
  <si>
    <t>Slave to the tides: Spatiotemporal foraging dynamics of spring staging Black Brant</t>
  </si>
  <si>
    <t>10.1650/0010-5422(2006)108[661:STTTSF]2.0.CO;2</t>
  </si>
  <si>
    <t>Arctic-nesting geese depend on nutrients acquired during spring migration for reproduction, and thus should attempt to maximize nutrient intake while on staging areas. We investigated site use of Black Brant (Branta bernicla nigricans) at an important staging location-Humboldt Bay, California-to determine whether birds selected the most profitable feeding areas available. Migrating Brant feed almost exclusively on celgrass (Zostera marina), which is restricted in availability due to daily and seasonal tidal cycles. We mapped foraging Brant locations during low tides and collected eelgrass samples to describe food resources in 31 areas in the bay. We used negative binomial regression to evaluate goose densities during different tidal levels and times of season as a function of food biomass and nutrient content, distance from grit sites, and substrate elevation. Results varied by time of season and tidal depth, but Brant densities were positively correlated with eelgrass protein, calcium, and biomass in most analyses. Brant usually fed in the deepest possible areas permitted by tides, and closer to tidal channels, where biomass and nutrient content of eelgrass were greater and where depletion from grazing was probably less. During higher low tides, Brant fed closer to previously visited grit sites. Tide cycles change over the course of the Brant's staging period on the bay, enabling longer and more frequent access to deeper eelgrass meadows as spring progresses. These seasonal changes in tidal pattern coincide with seasonal changes in Brant use of the bay. Thus, migration patterns for estuarine bird species might be shaped by latitudinal gradients in both food phenology and seasonal tidal patterns.</t>
  </si>
  <si>
    <t>Vihtakari, Mikko; Hendriks, Iris E.; Holding, Johnna; Renaud, Paul E.; Duarte, Carlos M.; Havenhand, Jon N.</t>
  </si>
  <si>
    <t>Effects of Ocean Acidification and Warming on Sperm Activity and Early Life Stages of the Mediterranean Mussel (Mytilus galloprovincialis)</t>
  </si>
  <si>
    <t>10.3390/w5041890</t>
  </si>
  <si>
    <t>Larval stages are among those most vulnerable to ocean acidification (OA). Projected atmospheric CO2 levels for the end of this century may lead to negative impacts on communities dominated by calcifying taxa with planktonic life stages. We exposed Mediterranean mussel (Mytilus galloprovincialis) sperm and early life stages to pH T levels of 8.0 (current pH) and 7.6 (2100 level) by manipulating pCO(2) level (380 and 1000 ppm). Sperm activity was examined at ambient temperatures (16-17 degrees C) using individual males as replicates. We also assessed the effects of temperature (ambient and approximate to 20 degrees C) and pH on larval size, survival, respiration and calcification of late trochophore/early D-veliger stages using a cross-factorial design. Increased pCO(2) had a negative effect on the percentage of motile sperm (mean response ratio (R) over bar = 71%) and sperm swimming speed ((R) over bar = 74%), possibly indicating reduced fertilization capacity of sperm in low concentrations. Increased temperature had a more prominent effect on larval stages than pCO(2), reducing performance ( (R) over bar (Size) = 90% and (R) over bar (Survival) = 70%) and increasing energy demand ((R) over bar (Respiration) = 429%). We observed no significant interactions between pCO(2) and temperature. Our results suggest that increasing temperature might have a larger impact on very early larval stages of M. galloprovincialis than OA at levels predicted for the end of the century.</t>
  </si>
  <si>
    <t>Stark, S; Tuomi, J; Strommer, R; Helle, T</t>
  </si>
  <si>
    <t>Non-parallel changes in soil microbial carbon and nitrogen dynamics due to reindeer grazing in northern boreal forests</t>
  </si>
  <si>
    <t>10.1034/j.1600-0587.2003.03336.x</t>
  </si>
  <si>
    <t>Reindeer grazing has a considerable influence on mineralization processes in northern Fennoscandian boreal forests, but the mechanisms underlying the observed differences between grazed and ungrazed areas are not well understood. We studied the below-ground impacts of reindeer grazing by comparing the carbon and nitrogen mineralization rates inside and outside long-term fenced reindeer exclosure areas in five oligotrophic, lichen-dominated and five mesotrophic, dwarf-shrub dominated forests. The soil C mineralization rates and microbial metabolic activity (qCO(2)) were significantly lower in the grazed than the ungrazed areas in both oligotrophic and mesotrophic forests. The reductions occurred irrespective of the impact on soil moisture. We conclude that reindeer grazing causes a reduction in the supply of labile C substrates to microbes, resulting in reduced organic matter decomposition rates through changes in the activity of the microbial biomass. Simultaneously, grazing had no consistent effect on the microbial N dynamics, but the impact ranged from no change to increased or decreased in N mineralization rates at the different study sites. The impact of grazing on the N mineralization potential thus seems to be site-specific and uncoupled from the impact of grazing on soil C mineralization. Reciprocal transplant incubations showed no interactions between N mineralization rates and the reindeer-mediated impact on the soil microclimate. We suggest that plant root damage due to trampling by reindeer may be an important mechanism for the deceleration of soil C cycling. In some cases, however, the impact of grazing on the soil active N pool may be strong enough to outweigh the reduction in soil organic matter decomposition, and by these means uncouple soil N dynamics from soil C quality.</t>
  </si>
  <si>
    <t>Zawierucha, Krzysztof; Buda, Jakub; Fontaneto, Diego; Ambrosini, Roberto; Franzetti, Andrea; Wierzgon, Mariusz; Bogdziewicz, Michal</t>
  </si>
  <si>
    <t>Fine-scale spatial heterogeneity of invertebrates within cryoconite holes</t>
  </si>
  <si>
    <t>10.1007/s10452-019-09681-9</t>
  </si>
  <si>
    <t>Cryoconite holes (water-filled reservoirs) are considered ecologically simple ecosystems but represent biological hotspots of biodiversity on glaciers. In order to check for fine-scale spatial distribution of metazoans on the bottom of the holes, in this study, we analysed three groups of grazing invertebrates as a model: tardigrades, rotifers, and mites. We addressed differences within cryoconite holes comparing the distribution of invertebrates within and between separate holes and between glaciers at a worldwide scale. We divided each cryoconite hole into three sampling zones (established in relation to water flow on a glacier) and collected nine subsamples within cryoconite holes on glaciers in the Arctic (Longyearbreen), Norway (Blaisen), the Alps (Forni) and maritime Antarctic (Ecology Glacier). Generally, we found no consistent difference in sampling zones within cryoconite holes, which suggests homogeneity on the hole floors. However, we did find strong differences and high heterogeneity between subsamples, even within the same zone. Invertebrate densities ranged between 52 and 426 individuals per ml in subsamples collected from the same hole. We found from zero to four trdigrade species in the cryoconite hole on Longyearbreen. Our results show that benthic animals in cryoconite holes in various climatic zones have heterogeneous spatial distribution, even if no preference could be highlighted for upstream versus downstream areas with respect to water flow. The distribution of invertebrates may result from ecosystem disturbance by flushing water and animals' active movement. Cryoconite holes, usually considered to be simple ecosystems, seem to be complex habitats where hidden spatial heterogeneity may affect abundance and diversity of organisms.</t>
  </si>
  <si>
    <t>Ransom-Jones, Emma; Jones, David L.; Edwards, Arwyn; McDonald, James E.</t>
  </si>
  <si>
    <t>Distribution and diversity of members of the bacterial phylum Fibrobacteres in environments where cellulose degradation occurs</t>
  </si>
  <si>
    <t>SYSTEMATIC AND APPLIED MICROBIOLOGY</t>
  </si>
  <si>
    <t>10.1016/j.syapm.2014.06.001</t>
  </si>
  <si>
    <t>The Fibrobacteres phylum contains two described species, Fibrobacter succinogenes and Fibrobacter intestinalis, both of which are prolific degraders of cellulosic plant biomass in the herbivore gut. However, recent 16S rRNA gene sequencing studies have identified novel Fibrobacteres in landfill sites, freshwater lakes and the termite hindgut, suggesting that members of the Fibrobacteres occupy a broader ecological range than previously appreciated. In this study, the ecology and diversity of Fibrobacteres was evaluated in 64 samples from contrasting environments where cellulose degradation occurred. Fibrobacters were detected in 23 of the 64 samples using Fibrobacter genus-specific 16S rRNA gene PCR, which provided their first targeted detection in marine and estuarine sediments, cryoconite from Arctic glaciers, as well as a broader range of environmental samples. To determine the phylogenetic diversity of the Fibrobacteres phylum, Fibrobacter-specific 16S rRNA gene clone libraries derived from 17 samples were sequenced (384 clones) and compared with all available Fibrobacteres sequences in the Ribosomal Database Project repository. Phylogenetic analysis revealed 63 lineages of Fibrobacteres (95% OTUs), with many representing as yet unclassified species. Of these, 24 OTUs were exclusively comprised of fibrobacters derived from environmental (non-gut) samples, 17 were exclusive to the mammalian gut, 15 to the termite hindgut, and 7 comprised both environmental and mammalian strains, thus establishing Fibrobacter spp. as indigenous members of microbial communities beyond the gut ecosystem. The data highlighted significant taxonomic and ecological diversity within the Fibrobacteres, a phylum circumscribed by potent cellulolytic activity, suggesting considerable functional importance in the conversion of lignocellulosic biomass in the biosphere. (C) 2014 Elsevier GmbH. All rights reserved.</t>
  </si>
  <si>
    <t>Hartogh, P; Jarchow, C; Sonnemann, GR; Grygalashvyly, M</t>
  </si>
  <si>
    <t>On the spatiotemporal behavior of ozone within the upper mesosphere/mesopause region under nearly polar night conditions</t>
  </si>
  <si>
    <t>D18</t>
  </si>
  <si>
    <t>10.1029/2004JD004576</t>
  </si>
  <si>
    <t>The spatiotemporal behavior of the ozone mixing ratio in the upper mesosphere/mesopause region under nearly polar night conditions is one of the phenomena not completely understood and reproduced by models thus far. We examine this issue using an advanced three-dimensional model of the dynamics and chemistry of the middle atmosphere (0-150 km) particularly designed to investigate the spatiotemporal structure of this phenomenon in the extended mesopause region. The most marked features of the modeling results are a pronounced ozone maximum around 72 km occurring close to the polar night terminator and a strong drop of the mixing ratio above similar to80 km. These features were also found by means of ground-based microwave measurements in high latitude at the Arctic Lidar Observatory for Middle Atmosphere Research (ALOMAR, 69.29degreesN, 16.03degreesE) and even at the moderate latitude of Lindau (51.66degreesN, 10.13degreesE) during the night in the winter season but less marked there. They were absent at both stations during the daytime hours. The calculations suggest that the stronger enhanced ozone values occur in a latitudinal band of approximately 15degrees in the vicinity of the polar night terminator. During nighttime, enhanced values reach into midlatitudes. The effect is confined both to a height interval approximately between 66 and 76 km and to a certain latitudinal range which alters with season according to the change of the polar night terminator. We discuss the model results in terms of chemistry for nearly grazing incidence conditions of the solar insolation and in context with advective transport.</t>
  </si>
  <si>
    <t>vandeKoppel, J; Huisman, J; vanderWal, R; Olff, H</t>
  </si>
  <si>
    <t>Patterns of herbivory along a productivity gradient: An empirical and theoretical investigation</t>
  </si>
  <si>
    <t>10.2307/2265498</t>
  </si>
  <si>
    <t>According to classical exploitation theory, an increase of primary productivity should result in increased herbivore grazing pressure, thus maintaining a low plant standing crop, However, field data obtained from a salt marsh revealed a maximal grazing pressure by hares, rabbits, and geese at intermediate levels of plant standing crop. Grazing pressure was relatively low in the more productive parts. We argue that this pattern is due to a low foraging efficiency of these herbivores in dense vegetation. In order to investigate this hypothesis, we examine a plant-herbivore model where grazing becomes less efficient in dense vegetation, and analyze the behavior of this model along a gradient of primary productivity. In systems of intermediate productivity, the model predicts that a plant-herbivore system may have two stable states. In one state, the herbivore maintains a low standing crop. The other state is dominated by a dense vegetation unsuitable for herbivore grazing. In systems of high productivity, the herbivore is unable to keep plant growth in check and a dense vegetation develops. Thus, in line with our field data but in contrast to classical exploitation theory, our model does not predict ''top-down'' control in productive environments.</t>
  </si>
  <si>
    <t>Lee, Ya-Fu; Kuo, Yen-Min; Lu, Sheng-Shan; Chen, Duen-Yuh; Jean, Hao-Jiang; Chao, Jung-Tai</t>
  </si>
  <si>
    <t>Trampling, Litter Removal, and Variations in the Composition and Relative Abundance of Soil Arthropods in a Subtropical Hardwood Forest</t>
  </si>
  <si>
    <t>ZOOLOGICAL STUDIES</t>
  </si>
  <si>
    <t>Ya-Fu Lee, Yen-Min Kuo, Sheng-Shan Lu, Duen-Yuh Chen, Hao-Jiang Jean, and Jung-Tai Chao (2009) Trampling, litter removal, and variations in the composition and relative abundance of soil arthropods in a subtropical hardwood forest. Zoological Studies 48(2): 162-173. Relationships of human trampling and litter removal with physicochemical properties and arthropod diversity of forest soils were studied in a secondary hardwood forest in northern Taiwan. In 4 sampling sessions, 360 soil cores were extracted from 24 randomly chosen replicate plots, representing soil samples from (1) densely vegetated areas, (2) bare trails as a result of non-mechanical trampling, and (3) ground underneath nylon-mesh litter traps set up on trails. We collected 7 classes and at least 17 orders of arthropods, with an estimated mean density of 13,982 ind./m(2). The Collembola and Acari were the most common groups. The former dominated in abundance, comprising 8 families (2.5 +/- 0.1 per core), followed by the Acari (e.g., oribatids) with at least 37 families (2.2 +/- 0.1 per core). The density and number of taxa of arthropod overall, as well as the density and number of families of springtails and oribatids in particular, were highest in soil samples from vegetated areas. Soil samples beneath litter traps were in between, whereas the lowest taxon numbers and densities consistently occurred in soils from bare trails. These patterns were correlated with a trend of significantly more-compacted soils on bare trails than on trails beneath litter traps and an even greater difference when compared to soils of vegetated areas. While the moisture content and temperature of soils tended to vary in response to local weather conditions, soil samples in vegetated areas contained higher carbon and nitrogen contents and slightly lower pH values than those from bare trails. Trampling and litter removal did not affect the frequency of occurrence of the major taxa; yet dramatic declines occurred in relative abundances of the predominant collembolans and Acari, from over 20% to about 90%. At the family level, however, trampling and litter removal appeared to cause larger changes in the composition of the Acari than in collembolans. http://zoolstud.sinica.edu.tw/Journals/48.2/162.pdf</t>
  </si>
  <si>
    <t>De Frenne, Pieter; Brunet, Jorg; Cougnon, Mathias; Decocq, Guillaume; Graae, Bente J.; Hagenblad, Jenny; Hermy, Martin; Kolb, Annette; Lemke, Isgard H.; Ma, Shiyu; Orczewska, Anna; Plue, Jan; Vranckx, Guy; Wulf, Monika; Verheyen, Kris</t>
  </si>
  <si>
    <t>Biological Flora of the British Isles: Milium effusum</t>
  </si>
  <si>
    <t>10.1111/1365-2745.12744</t>
  </si>
  <si>
    <t>1. This account presents information on all aspects of the biology of Milium effusum L. (Wood Millet)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The grass Milium effusum is a common species of mature woodland in central and southern England, but is less common in the wetter parts of northern England, Wales, Scotland and Ireland. Worldwide, the species is native to many temperate, boreal, subarctic and subalpine parts of the northern hemisphere: from eastern North America across most of Europe (excluding Mediterranean climates) to the Ural Mountains and Black Sea, extending eastwards to the Himalaya, Korea and Japan. 3. Wood Millet is a shade-tolerant, relatively tall grass (up to 1.8 m) producing up to 700 caryopses per individual. It is characteristic of temperate deciduous woodland, but can also occur in other woodland and forest types and even in scrub, alpine meadows, along railways and roads, and on rocks. In woods, it is one of the most conspicuous plants of the herb layer in the early summer after the disappearance of spring flowering species. While the species is generally considered an ancient woodland indicator in England and western Europe, it is also known to colonize secondary, post-agricultural forests relatively rapidly in other areas such as Denmark, southern Sweden and Poland. 4. The species has a wide amplitude in terms of soil acidity and nutrient availability, but predominantly grows on soils of intermediate soil fertility and soil pH and with high organic matter concentration. However, M. effusum can tolerate large quantities of tree-leaf litter on the forest floor and is able to grow on very acidic soils. 5. Changes in land use, climate, densities of large herbivores and atmospheric deposition of nitrogen are having effects on populations of Wood Millet. Significant responses of the life-history traits and population characteristics have been detected in response to environmental variation and to experimental treatments of temperature, nutrients, light and acidity. In many of its habitats across its range, M. effusum is currently becoming more frequent. During the last century, its mean elevation of occurrence in upland areas of Europe has also increased by several hundreds of metres. Typically, management actions are directed towards the conservation of its main habitat type (e.g. ancient woodlands of the Milio-Fagetum association) rather than to the species specifically.</t>
  </si>
  <si>
    <t>Moen, J; Walton, DWH</t>
  </si>
  <si>
    <t>Biomass allocation in a subantarctic clonal plant (Acaena magellanica) under grazing by introduced reindeer</t>
  </si>
  <si>
    <t>ANTARCTIC SCIENCE</t>
  </si>
  <si>
    <t>10.1017/S0954102096000211</t>
  </si>
  <si>
    <t>Biomass allocation and growth by the clonal plant Acaena magellanica were characterized for three populations grazed by introduced reindeer on the subantarctic island of South Georgia. Annual growth markers (internode lengths) were used to divide each rhizome into current year's shoots, one-year-old and two-year-old rhizome segments. Total dry weights were significantly smaller in grazed than in ungrazed populations. Leaf biomass of current year's shoots was very much lower in grazed shoots. Rhizome length and number of leaves were less affected than dry weight by grazing, and the reindeer grazing thus seems to mainly influence biomass accumulation rather than morphology in Acaena. Interactions with Festuca contracta in both grazed and ungrazed areas were also studied in a two-year competition experiment. No apparent release of soil resources (as measured by an increase in plant growth) was apparent in plots where Festuca was removed, but the current year's shoots of Acaena were smaller and more numerous in these plots than in controls, especially in the ungrazed area.</t>
  </si>
  <si>
    <t>Arnold, W; Ruf, T; Reimoser, S; Tataruch, F; Onderscheka, K; Schober, F</t>
  </si>
  <si>
    <t>Nocturnal hypometabolism as an overwintering strategy of red deer (Cervus elaphus)</t>
  </si>
  <si>
    <t>AMERICAN JOURNAL OF PHYSIOLOGY-REGULATORY INTEGRATIVE AND COMPARATIVE PHYSIOLOGY</t>
  </si>
  <si>
    <t>R174</t>
  </si>
  <si>
    <t>R181</t>
  </si>
  <si>
    <t>10.1152/ajpregu.00593.2002</t>
  </si>
  <si>
    <t>Herbivores of temperate and arctic zones are confronted during winter with harsh climatic conditions and nutritional shortness. It is still not fully understood how large ungulates cope with this twofold challenge. We found that red deer, similar to many other northern ungulates, show large seasonal fluctuations of metabolic rate, as indicated by heart rate, with a 60% reduction at the winter nadir compared with the summer peak. A previously unknown mechanism of energy conservation, i.e., nocturnal hypometabolism associated with peripheral cooling, contributed significantly to lower energy expenditure during winter. Predominantly during late winter night and early morning hours, subcutaneous temperature could decrease substantially. Importantly, during these episodes of peripheral cooling, heart rate was not maintained at a constant level, as to be expected from classical models of thermoregulation in the thermoneutral zone, but continuously decreased with subcutaneous temperature, both during locomotor activity and at rest. This indicates that the circadian minimum of basal metabolic rate and of the set-point of body temperature regulation varied and dropped to particularly low levels during late winter. Our results suggest, together with accumulating evidence from other species, that reducing endogenous heat production is not restricted to hibernators and daily heterotherms but is a common and well-regulated physiological response of endothermic organisms to energetically challenging situations. Whether the temperature of all tissues is affected, or the body shell only, may simply be a result of the duration and degree of hypometabolism and its interaction with body size-dependent heat loss.</t>
  </si>
  <si>
    <t>Schostag, Morten; Prieme, Anders; Jacquiod, Samuel; Russel, Jakob; Ekelund, Flemming; Jacobsen, Carsten Suhr</t>
  </si>
  <si>
    <t>Bacterial and protozoan dynamics upon thawing and freezing of an active layer permafrost soil</t>
  </si>
  <si>
    <t>ISME JOURNAL</t>
  </si>
  <si>
    <t>10.1038/s41396-019-0351-x</t>
  </si>
  <si>
    <t>The active layer of soil overlaying permafrost in the Arctic is subjected to annual changes in temperature and soil chemistry, which we hypothesize to affect the overall soil microbial community. We investigated changes in soil microorganisms at different temperatures during warming and freezing of the active layer soil from Svalbard, Norway. Soil community data were obtained by direct shotgun sequencing of total extracted RNA. No changes in soil microbial communities were detected when warming from -10 to -2 degrees C or when freezing from -2 to -10 degrees C. In contrast, within a few days we observed changes when warming from -2 to +2 degrees C with a decrease in fungal rRNA and an increase in several OTUs belonging to Gemmatimonadetes, Bacteroidetes and Betaproteobacteria. Even more substantial changes occurred when incubating at 2 degrees C for 16 days, with declines in total fungal potential activity and decreases in oligotrophic members from Actinobacteria and Acidobacteria. Additionally, we detected an increase in transcriptome sequences of bacterial phyla Bacteriodetes, Firmicutes, Betaproteobacteria and Gammaproteobacteria-collectively presumed to be copiotrophic. Furthermore, we detected an increase in putative bacterivorous heterotrophic flagellates, likely due to predation upon the bacterial community via grazing. Although this grazing activity may explain relatively large changes in the bacterial community composition, no changes in total 16S rRNA gene copy number were observed and the total RNA level remained stable during the incubation. Together, these results are showing the first comprehensive ecological evaluation across prokaryotic and eukaryotic microbial communities on thawing and freezing of soil by application of the Total RNA technique.</t>
  </si>
  <si>
    <t>RUNGE, JA; THERRIAULT, JC; LEGENDRE, L; INGRAM, RG; DEMERS, S</t>
  </si>
  <si>
    <t>COUPLING BETWEEN ICE MICROALGAL PRODUCTIVITY AND THE PELAGIC, METAZOAN FOOD WEB IN SOUTHEASTERN HUDSON-BAY - A SYNTHESIS OF RESULTS</t>
  </si>
  <si>
    <t>10.1111/j.1751-8369.1991.tb00657.x</t>
  </si>
  <si>
    <t>A multidisciplinary study of the ice algal production cycle in southeastern Hudson Bay in spring, 1986, provided an exceptional opportunity to observe trophic interaction between ice algae and metazoan zooplankton. During the ice algal bloom, females of thc biomass-dominant copepod species. Calanus glacialis and Pseudocalanus spp. (predominantly P. minutus), grazed at night near the ice-waste interface, Feeding activity of these copepods significantly increased after the start of ice melt in mid-May when ice algae were released in large quantities into thc water column. Copepod egg production was negligible during thc ice algal bloom, then increased by approximately two orders of magnitude by mid-June. While changes in Calanus productivity can be attributed to increases in female-specific egg production rates alone, Pseudocalanus productivity was also substantially augmented by the appearance in late May of females of a second species, P. newmani. Thc data are consistent with the hypothesis that the major sources of nutrition for copepod production during this period arc sedimenting ice algae (during and immediately after the bloom at the ice-water interface) and diatoms seeded from the interfacial layer and actively growing in the water column (in late May and Junne). Larvae of Arctic cod and sand lance, thc yolk-sac stages of which were found in samples immediately after the onset of ice melt, were in a good position to feed on the resulting high concentrations of copepod nauplii in mid-June. These results therefore suggest a strong coupling between the ice algal production cycle and production cycles in the pelagic food web in this region.</t>
  </si>
  <si>
    <t>Birkemoe, Tone; Bergmann, Saskia; Hasle, Toril E.; Klanderud, Kari</t>
  </si>
  <si>
    <t>Experimental warming increases herbivory by leaf-chewing insects in an alpine plant community</t>
  </si>
  <si>
    <t>10.1002/ece3.2398</t>
  </si>
  <si>
    <t>Climate warming is predicted to affect species and trophic interactions worldwide, and alpine ecosystems are expected to be especially sensitive to changes. In this study, we used two ongoing climate warming (open-top chambers) experiments at Finse, southern Norway, to examine whether warming had an effect on herbivory by leaf-chewing insects in an alpine Dryas heath community. We recorded feeding marks on the most common vascular plant species in warmed and control plots at two experimental sites at different elevations and carried out a brief inventory of insect herbivores. Experimental warming increased herbivory on Dryas octopetala and Bistorta vivipara. Dryas octopetala also experienced increased herbivory at the lower and warmer site, indicating an overall positive effect of warming, whereas B. vivipara experienced an increased herbivory at the colder and higher site indicating a mixed effect of warming. The Lepidoptera Zygaena exulans and Sympistis nigrita were the two most common leaf-chewing insects in the Dryas heath. Based on the observed patterns of herbivory, the insects life cycles and feeding preferences, we argue that Z. exulans is the most important herbivore on B. vivipara, and S. nigrita the most important herbivore on D. octopetala. We conclude that if the degree of insect herbivory increases in a warmer world, as suggested by this study and others, complex interactions between plants, insects, and site-specific conditions make it hard to predict overall effects on plant communities.</t>
  </si>
  <si>
    <t>Kozlov, Mikhail V.</t>
  </si>
  <si>
    <t>Insect herbivory on two willow species in northern Europe is independent of pollution load</t>
  </si>
  <si>
    <t>BOREAL ENVIRONMENT RESEARCH</t>
  </si>
  <si>
    <t>Pollution has repeatedly been suggested to increase plant susceptibility to insect attack, some diseases and severe climatic conditions. This study explored the effects of industrial pollution on leaf damage by insect herbivores (primarily defoliators) in two willow species, Salix myrsinifolia and S. caprea, growing naturally at different distances from two nickel-copper smelters (Harjavalta, SW Finland and Monchegorsk, NW Russia). The relationships between pollution load and herbivory were variable, from significantly positive to significantly negative. However, this variation was not related to the differences between polluters, willow species or study years; an overall effect of pollution on herbivory, as evaluated by meta-analysis of 12 individual data sets, did not differ from zero. This result hints that an overall increase in insect herbivory with industrial pollution, discovered in meta-analysis of published observational studies, may be an artefact caused by research and publication biases.</t>
  </si>
  <si>
    <t>Kobari, T.; Inoue, Y.; Nakamura, Y.; Okamura, H.; Ota, T.; Nishibe, Y.; Ichinomiya, M.</t>
  </si>
  <si>
    <t>Feeding impacts of ontogenetically migrating copepods on the spring phytoplankton bloom in the Oyashio region</t>
  </si>
  <si>
    <t>10.1016/j.dsr2.2010.03.014</t>
  </si>
  <si>
    <t>We investigated the feeding habits and grazing rates of the ontogenetically migrating copepods in the Oyashio region to evaluate their grazing impacts on the food web during the spring phytoplankton bloom. The bloom was in progress from early to late April, although chlorophyll a concentrations fluctuated considerably with the frequent exchange of different water masses. Biomass of the copepod community reached a maximum in mid-April when late copepodites of Neocalanus cristatus, Neocalanus flemingeri and Eucalanus bungii contributed to the biomass increase. Gut pigment contents of the predominant copepods were much higher during the bloom compared with the levels in March (pre-bloom). The temporal fluctuations were not correlated with those of mean chlorophyll a concentrations in the 0-50 m layer. Feeding experiments indicated that major food items for the copepods were centric diatoms and flagellates. During the period of lower ambient chlorophyll, the copepods changed their heterotrophic prey from naked ciliates to tintinnids. Apparent clearance rates were positive for naked ciliates and negative for heterotrophic nanoplankton, Cryptophyceae and bacteria when chlorophyll was high, suggesting trophic cascade effects from copepod feeding even during the phytoplankton bloom. The carbon demands of the copepod community were estimated to be 156 mgC m(-2) day(-1) in early March to 797 mgC m(-2) day(-1) in mid-April. The grazing rates on phytoplankton reached 480 mgC m(-2) day(-1), equivalent to as much as 28% of primary production. Non-phytoplankton prey supported 40 to 71% of the copepod carbon requirement. These results suggest that the copepod community does not graze the phytoplankton bloom down, but it does have significant impacts on microbial food webs. (C) 2010 Elsevier Ltd. All rights reserved.</t>
  </si>
  <si>
    <t>Badingquiying; Smith, Andrew T.; Harris, Richard B.</t>
  </si>
  <si>
    <t>Summer habitat use of plateau pikes (Ochotona curzoniae) in response to winter livestock grazing in the alpine steppe Qinghai-Tibetan Plateau</t>
  </si>
  <si>
    <t>10.1080/15230430.2018.1447190</t>
  </si>
  <si>
    <t>Plateau pikas (Ochotona curzoniae), burrowing lagomorphs endemic to the Qinghai-Tibetan Plateau (QTP), are considered pests by Chinese authorities because of their association with grasslands that are characterized as degraded. Officials typically blame pikas for causing the degraded conditions, whereas studies increasingly suggest that sparse vegetation encourages population growth and high densities of pikas. Correlational investigations that document pika density while simultaneously describing grassland conditions can quantify this association, but are uninformative regarding causation. We used livestock exclosures and pika reductions in partially controlled experiments to examine how pika habitat use responds to changes in vegetation structure caused by wintertime livestock grazing. Mean counts of pikas were higher on grazed than ungrazed plots. Linear models accounting for experimental pika reduction as well as seasonal phenology indicated that grazing significantly increased pika use compared with ungrazed plots. These results show that moderate livestock density is likely consistent with both biodiversity conservation and economic activity, and that high pika populations alone are not responsible for observed degradation of the QTP alpine grasslands. Moderate levels of livestock grazing and pika presence are consistent with maintaining the integrity of the alpine steppe ecosystem of the QTP.</t>
  </si>
  <si>
    <t>Song, Ho Jung; Kang, Jae Jung; Kim, Bo Kyung; Joo, HuiTae; Yang, Eun Jin; Park, Jisoo; Lee, Sang Hoon; Lee, Sang Heon</t>
  </si>
  <si>
    <t>High protein production of phytoplankton in the Amundsen Sea</t>
  </si>
  <si>
    <t>10.1016/j.dsr2.2015.07.015</t>
  </si>
  <si>
    <t>The Amundsen Sea polynya is one of the largest and most productive polynyas in the Southern Ocean and has recently experienced a rapid change in sea ice coverage. However, very little is known about current physiological status of phytoplankton and its quality as food for pelagic herbivores and consequently higher trophic levels in the Amundsen Sea. Using a C-13 isotope tracer technique, macromolecular production measurements of phytoplankton at eleven stations were conducted at three light depths (100, 30, and 1%) onboard R/V ARAON in the Amundsen Sea, 2012. The concentrations of major inorganic nutrients were replete at all the productivity stations and no substantial difference in macromolecular production was found between polynya and non-polynya regions. Distinct vertical trends were not observed in low-molecular-weight metabolites (LMWM) and polysaccharide productions, but weak vertical patterns in lipid and protein productions were found during our cruise period. The vertical patterns of lipids slightly increased with depth whereas decreased for protein synthesis in this study, and these vertical trends were not consistent with the results reported previously in the Arctic Ocean. Overall, phytoplankton allocated more photosynthetic carbon into proteins (60.0%) than other macromolecules in the Amundsen Sea, which is markedly higher than those reported previously in the Antarctic Ocean, ranging from 7 to 23%. The high protein synthesis appears to be sustained by high concentrations of major nutrients, which might be a strong factor for general patterns of macromolecular productions of phytoplankton in polar oceans, even under potential iron limitation. (C) 2015 Elsevier Ltd. All rights reserved.</t>
  </si>
  <si>
    <t>Hughes, Nicole M.</t>
  </si>
  <si>
    <t>Winter leaf reddening in 'evergreen' species</t>
  </si>
  <si>
    <t>10.1111/j.1469-8137.2011.03662.x</t>
  </si>
  <si>
    <t>P&gt;Leaf reddening during autumn in senescing, deciduous tree species has received widespread attention from the public and in the scientific literature, whereas leaf reddening in evergreen species during winter remains largely ignored. Winter reddening can be observed in evergreen herbs, shrubs, vines and trees in Mediterranean, temperate, alpine, and arctic regions, and can persist for several months before dissipating with springtime warming. Yet, little is known about the functional significance of this colour change, or why it occurs in some species but not others. Here, the biochemistry, physiology and ecology associated with winter leaf reddening are reviewed, with special focus on its possible adaptive function. Photoprotection is currently the favoured hypothesis for winter reddening, but alternative explanations have scarcely been explored. Intraspecific reddening generally increases with sunlight incidence, and may also accompany photosynthetic inferiority in photosynthetically 'weak' (e.g. low-nitrogen) individuals. Red leaves tend to show symptoms of shade acclimation relative to green, consistent with a photoprotective function. However, winter-red and winter-green species often cohabitate the same high-light environments, and exhibit similar photosynthetic capacities. The factors dictating interspecific winter leaf colouration therefore remain unclear. Additional outstanding questions and future directions are also highlighted, and possible alternative functions of winter reddening discussed.</t>
  </si>
  <si>
    <t>Bjork, Robert G.; Molau, Ulf</t>
  </si>
  <si>
    <t>Ecology of alpine snowbeds and the impact of global change</t>
  </si>
  <si>
    <t>10.1657/1523-0430(2007)39[34:EOASAT]2.0.CO;2</t>
  </si>
  <si>
    <t>The ecosystems of alpine snowbed habitats are reviewed with emphasis on ecosystem functioning and capability to adapt to current and predicted global change. Snowbeds form in topographic depressions that accumulate large amounts of snow during the winter months, and the final snowmelt does not occur until late in the growing season. Many species preferentially grow in snowbed habitats and some of these are even restricted to these habitats. In this review we identify several ecosystem services which snowbeds provide to the alpine landscape. For instance, snowbeds provide a steady water and nutrient supply to adjacent plant communities and offer newly emerged high-quality food for herbivores late in the growing season. We also propose that alpine snowbeds are much more productive than earlier thought, especially when the very short growing season and often high grazing pressure are taken fully into account. Furthermore, we propose that bryophytes and graminoids (grasses, sedges, and rushes) probably will be most negatively impacted by global change, and the snowbed plant communities will be invaded by species from adjacent plant communities, especially by shrubs and boreal species. As snowbed plants have special growth conditions, their sensitivity and ability to respond rapidly to changes in annual snowfall patterns make snowbed communities particularly vulnerable in a warmer climate, and thereby sensitive indicators of global change.</t>
  </si>
  <si>
    <t>Virtanen, R</t>
  </si>
  <si>
    <t>Impact of grazing and neighbour removal on a heath plant community transplanted onto a snowbed site, NW Finnish Lapland</t>
  </si>
  <si>
    <t>10.2307/3547056</t>
  </si>
  <si>
    <t>A transplant experiment was carried out to test hypotheses on forces organizing plant communities in a mountain snowbed. Particularly the roles of competition and grazing, as determinants of snowbed vegetation composition were examined. Blocks of heath vegetation dominated by Vaccinium myrtillus, a deciduous-evergreen dwarf shrub, were transplanted into a snowbed site near the altitudinal distribution limit of V. myrtillus. Experimental treatments on the snowbed included grazer exclosures and neighbour removal. V. myrtillus declined in the snowbed as compared to controls during seven growing seasons. Removal of competing plants did not have significant effect on the projected plant area of V. myrtillus. Grazing tended to reduce the area of V. myrtillus with ca 40% when compared to exclosures. In contrast to V. myrtillus, graminoids, such as Deschampsia flexuosa, increased in the snowbed, presumably due to increased moisture from melting snow. A tall herb (Solidago virgaurea), virtually absent initially, started to increase within exclosures but not in unfenced plots. It cannot be ruled out that in the long term, tall, broad-leaved herbs can assume dominance on moderate snowbeds in the absence of grazing. The results suggest that the harsh snowbed environment is a major cause for the decline of V. myrtillus. and grazing may promote this decline. This is partially compatible with Grime's CSR hypothesis, but supports also the prediction of the exploitation ecosystems hypothesis that grazing limits potentially competitive species, and release from grazing leads to their increase.</t>
  </si>
  <si>
    <t>Di Giuseppe, Graziano; Erra, Fabrizio; Frontini, Francesco Paolo; Dini, Fernando; Vallesi, Adriana; Luporini, Pierangelo</t>
  </si>
  <si>
    <t>Improved description of the bipolar ciliate, Euplotes petzi, and definition of its basal position in the Euplotes phylogenetic tree</t>
  </si>
  <si>
    <t>EUROPEAN JOURNAL OF PROTISTOLOGY</t>
  </si>
  <si>
    <t>10.1016/j.ejop.2014.05.001</t>
  </si>
  <si>
    <t>Data improving the characterization of the marine Euplotes species, E. petzi Wilbert and Song, 2008, were obtained from morphological, ecological and genetic analyses of Antarctic and Arctic wild-type strains. This species is identified by a minute (mean size, 46 mu m x 32 mu m) and ellipsoidal cell body which is dorsally decorated with an argyrome of the double-patella type, five dorsal kineties (of which the median one contains 8-10 dikinetids), five sharp-edged longitudinal ridges, and a right anterior spur. Ventrally, it bears 10 fronto-ventral, five transverse, two caudal and two marginal cirri, 30-35 adoral membranelles, and three inconspicuous ridges. Euplotes petzi grows well at 4 degrees C on green algae, does not produce cysts, undergoes mating under the genetic control of a multiple mating-type system, constitutively secretes water-borne pheromones, and behaves as a psychrophilic microorganism unable to survive at &gt;15 degrees C. While the alpha-tubulin gene sequence determination did not provide useful information on the E. petzi molecular phylogeny, the small subunit rRNA (SSU rRNA) gene sequence determination provided solid evidence that E. petzi clusters with E. sinicus Jiang et al., 2010a, into a clade which represents the deepest branch at the base of the Euplotes phylogentic tree. (C) 2014 Elsevier GmbH. All rights reserved.</t>
  </si>
  <si>
    <t>Stewart, KM; Fulbright, TE; Drawe, DL</t>
  </si>
  <si>
    <t>White-tailed deer use of clearings relative to forage availability</t>
  </si>
  <si>
    <t>10.2307/3802743</t>
  </si>
  <si>
    <t>Use of woodland clearings by white-tailed deer (Odocoileus virginianus) may be in response to increased availability of forage within open patches or increased ability of deer to locate predators. We tested predictions, based upon the forage-maturation hypothesis, that white-tailed deer used areas with the greatest availability of high-quality forage, and that habitat use changed seasonally depending upon availability and quality of major types of forage in their diet. We tested those predictions in subtropical thorn woodland in South Texas, United States. Treatments included (1) areas with continuous woody cover as controls, (2) clearings with high availability of forbs and shrub sprouts, (3) clearings with low availability of shrub sprouts, (4) clearings with low availability of forbs, and (5) clearings with low availability of forbs and shrub sprouts. Intensity of use by deer during summer and autumn increased with increasing biomass of shrub sprouts and then declined with increasing shrub biomass as areas became dominated by mature shrubs with less accessible, usable forage. During spring, intensity of deer use increased in clearings with increases in forage availability and quality, indicated by an index to carrying capacity, then declined as vegetation matured. Responses of white-tailed deer to clearings supported the forage-maturation hypothesis in which herbivore responses to clearings resulted, in part, from the presence of shrub sprouts of high nutritional quality, particularly during summer and autumn when forage availability was low. Maintenance of clearings that are interspersed in a woodland matrix and maintaining high levels of immature shrub sprouts may alter the spatial distribution of white-tailed deer on the landscape.</t>
  </si>
  <si>
    <t>Usbeck, R; van der Loeff, MR; Hoppema, M; Schlitzer, R</t>
  </si>
  <si>
    <t>Shallow remineralization in the Weddell Gyre</t>
  </si>
  <si>
    <t>10.1029/2001GC000182</t>
  </si>
  <si>
    <t>[1] The region influenced by the Polar Front in the Southern Ocean is characterized by relatively high productivity, which is mirrored in strong depletions of Th-234 in the surface water, a good tracer of export production, and by high accumulation rates on the underlying seabed. Farther south, the Weddell Sea is generally considered a low productivity region with very low export fluxes. This finding is based on satellite observations, sediment accumulation rates, trap deployments, and phytoplankton distribution. If this would be true, Th-234 should be close to equilibrium with its parent. However, in a series of high-resolution transects of Th-234/U-238 across the Antarctic Circumpolar Current (ACC), Th-234 was found to be depleted by 10-15% throughout the clear Weddell Gyre, only to reach equilibrium in sea-ice covered regions of the coastal zone. Vertical profiles showed that the depletion was limited to the upper mixed layer and was balanced by an enrichment of similar magnitude at 100-250m depth. This implies that the export of particles below 250 m is negligible. Such shallow remineralization is in line with the discrepancies between biogenic silica production rates and sediment trap data observed in the Weddell and Ross Seas. These observations in the Weddell Sea are fully consistent with our inverse modeling results for both organic carbon and opal, and they are not inconsistent with TCO2 and oxygen sections that show a TCO2 enriched, oxygen reduced shallow subsurface layer. This blue ocean, characterized by upwelling of CO2-enriched deep waters, supports sufficient productivity to be a net sink for CO2 to abyssal depths [Hoppema et al., 1999]. No record of this productivity and export is stored in the underlying sediment, which has important palaeoceanographic consequences.</t>
  </si>
  <si>
    <t>Yan, Yuchun; Yan, Ruirui; Chen, Jiquan; Xin, Xiaoping; Eldridg, David J.; Shao, Changliang; Wang, Xu; Lv, Shijie; Jin, Dongyan; Chen, Jinqaing; Guo, Zhenjie; Chen, Baorui; Xu, Lijun</t>
  </si>
  <si>
    <t>Grazing modulates soil temperature and moisture in a Eurasian steppe</t>
  </si>
  <si>
    <t>10.1016/j.agrformet.2018.07.011</t>
  </si>
  <si>
    <t>Few studies have addressed the potential grazing effects on microclimate, such as surface temperature and moisture, and their feedback effects on grassland function. A continuous, approximately three-year long study was conducted in experimental plots of various grazing intensities, and in situ soil temperature and moisture were measured. The results indicated that grazing significantly altered soil temperature and moisture. Soil temperature increased exponentially with increasing grazing intensity in the warm season due to the removal of above-ground biomass (AGB) and decreased linearly with increasing grazing intensity in the cold season due to decreases in both AGB and wind-blown snow accumulation. Heavy grazing increased soil temperature (10 cm depth) by an average of 2.6 degrees C from April to October (the largest hourly temperature increase was 8.8 degrees C), representing a soil warming effect 3.7 times that of global warming. Our findings showed that, compared with ungrazed plots, grazed plots had decreased soil water storage due to less winter snow accumulation, especially in the early growing season (EGS) because of the smaller amount of winter snow accumulation than in ungrazed plots. In the EGS, the average water storage in the 0-100 cm layer of the ungrazed plots was 23.3%, which was 1.3-1.8 times that of the grazed plots. Our results showed that grazing also produced warming and drying effects on grassland soil. The long-term feedback effects of grazing-induced soil warming and drying on the ecosystem might be an important mechanism accelerating the degradation and desertification of these grasslands.</t>
  </si>
  <si>
    <t>Wang, Shiping; Duan, Jichuang; Xu, Guangping; Wang, Yanfen; Zhang, Zhenhua; Rui, Yichao; Luo, Caiyun; Xu, Burenbayin; Zhu, Xiaoxue; Chang, Xiaofeng; Cui, Xiaoyong; Niu, Haishan; Zhao, Xinquan; Wang, Wenying</t>
  </si>
  <si>
    <t>Effects of warming and grazing on soil N availability, species composition, and ANPP in an alpine meadow</t>
  </si>
  <si>
    <t>10.1890/11-1408.1</t>
  </si>
  <si>
    <t>Uncertainty about the effects of warming and grazing on soil nitrogen (N) availability, species composition, and aboveground net primary production (ANPP) limits our ability to predict how global carbon sequestration will vary under future warming with grazing in alpine regions. Through a controlled asymmetrical warming (1.2/1.7 degrees C during daytime/nighttime) with a grazing experiment from 2006 to 2010 in an alpine meadow, we found that warming alone and moderate grazing did not significantly affect soil net N mineralization. Although plant species richness significantly decreased by 10% due to warming after 2008, we caution that this may be due to the transient occurrence or disappearance of some rare plant species in all treatments. Warming significantly increased graminoid cover, except in 2009, and legume cover after 2008, but reduced non-legume forb cover in the community. Grazing significantly decreased cover of graminoids and legumes before 2009 but increased forb cover in 2010. Warming significantly increased ANPP regardless of grazing, whereas grazing reduced the response of ANPP to warming. N addition did not affect ANPP in both warming and grazing treatments. Our findings suggest that soil N availability does not determine ANPP under simulated warming and that heavy grazing rather than warming causes degradation of the alpine meadows.</t>
  </si>
  <si>
    <t>Li, Xincheng; Wang, Zhongnan; Wang, Deli; Wang, Ling; Pan, Duofeng; Li, Jie; De, Kejia; Seastedt, Timothy R.</t>
  </si>
  <si>
    <t>Livestock grazing impacts on plateau pika (Ochotona curzoniae) vary by species identity</t>
  </si>
  <si>
    <t>10.1016/j.agee.2019.01.007</t>
  </si>
  <si>
    <t>Livestock and small burrowing mammals are potential ecosystem engineers and major drivers of ecosystem processes. Small mammals, often considered competitors with livestock, have been reported to increase in recent years and have been identified for their negative impacts on ecosystem services such as plant production and soil carbon sequestration. However, these increases and impacts by small mammals have rarely been studied with respect to how they may be influenced by livestock grazing. Here we experimentally manipulated large enclosures on the alpine grassland of Qinghai-Tibetan plateau, each with different livestock assemblages: yak (Bos grunniens), Tibetan sheep (Ovis aries), mixed populations of yak and sheep, and a control plot containing no livestock to study the potential impacts of livestock on the dominant small mammalian herbivore in the region, the plateau pikas (Ochotona curzoniae). We found that during the period of peak vegetative growth all pika populations in livestock experimental plots increased compared with those in the control plots. Additionally, pika populations and active pika burrow density increased more in experimental plots containing yaks compared with the sheep-only experimental plots. These results provide evidence that livestock grazing can increase the risk of pika outbreaks, which has led to this species being classified as a pest and subject to widespread control measures. We suggest explicitly incorporating livestock species identity in addition to grazing intensity and duration into management considerations to ensure maintenance of native biodiversity and long-term sustain ability on the alpine grasslands of the Qinghai-Tibetan plateau.</t>
  </si>
  <si>
    <t>Haslinger, K.; Hofstaetter, M.; Kroisleitner, C.; Schoener, W.; Laaha, G.; Holawe, F.; Bloeschl, G.</t>
  </si>
  <si>
    <t>Disentangling Drivers of Meteorological Droughts in the European Greater Alpine Region During the Last Two Centuries</t>
  </si>
  <si>
    <t>10.1029/2018JD029527</t>
  </si>
  <si>
    <t>This study investigates the atmospheric drivers of severe precipitation deficits in the Greater Alpine Region during the last 210 years utilizing a daily atmospheric circulation type reconstruction. Precipitation deficit tends to be higher during periods with more frequent anticyclonic (dry) and less frequent cyclonic (wet) circulation types, as would be expected. However, circulation characteristics are not the main drivers of summer precipitation deficit. Dry soils in the warm season tend to limit precipitation, which is particularly the case for circulation types that are sensitive to a soil moisture-precipitation feedback. This mechanism is of specific relevance in explaining the major drought decades of the 1860s and 1940s. Both episodes show large negative precipitation anomalies in spring followed by increasing frequencies of circulation types sensitive to soil moisture precipitation feedbacks. The dry springs of the 1860s were likely caused by circulation characteristics that were quite different from those of recent decades as a consequence of the large spatial extent of Arctic sea ice at the end of the Little Ice Age. On the other hand, the dry springs of the 1940s developed under a persistent positive pressure anomaly across Western and Central Europe, triggered by positive sea surface temperatures in the western subtropical Atlantic.</t>
  </si>
  <si>
    <t>Kozlowska, Anna; Lenz, Alfred; Melchin, Michael</t>
  </si>
  <si>
    <t>Evolution of the retiolitid Neogothograptus (Graptolithina) and its new species from the upper Wenlock of Poland, Baltica</t>
  </si>
  <si>
    <t>ACTA PALAEONTOLOGICA POLONICA</t>
  </si>
  <si>
    <t>10.4202/app.2008.0022</t>
  </si>
  <si>
    <t>Neogothograptus reticulatus sp. nov. from the upper Homerian Colonograptus praedeubeli Biozone, and N. thorsteinssoni and N. alatiformis from the Lobograptus progenitor Biozone, are described for the first time from three localities: borehole, Baltic erratic boulder of East European Platform and Holy Cross Mountains of Poland. N. reticulatus, presently the oldest known species of Neogothograptus, is also tentatively identified from upper Homerian strata of southeastern Australia. The two other species are previously known only from Arctic Canada, and possibly China. The morphology of the Neogothograptus reticulatus rhabdosome, its appendix, thecal profile, densely reticulated rhabdosome and genicular hoods suggest a close relationship to N. eximinassa from Colonograptus ludensis Biozone. N. reticulatus and N. eximinassa are most similar to Gothograptus nassa, the earliest-known retiolitid to appear immediately following the Cyrtograptus lundgreni extinction event. The biostratigraphic position of N. reticulatus suggests it might be considered as a potential ancestor to all Younger (Ludlow) species of Neogothograptus. Cladistic analysis, however, provides no direct support for such ail interpretation and, instead, suggests that Baculograptus batesi may be the ancestor. The occurrences of Neogothograptus, as well as G. nassa, from a number of Silurian terranes mostly from low paleolatitude regions, but also from high paleolatitudes, demonstrate their tolerance to a broad range of paleoenvironments.</t>
  </si>
  <si>
    <t>MESSIER, F</t>
  </si>
  <si>
    <t>TROPHIC INTERACTIONS IN 2 NORTHERN WOLF-UNGULATE SYSTEMS</t>
  </si>
  <si>
    <t>10.1071/WR9950131</t>
  </si>
  <si>
    <t>Four population models for northern ungulates are formulated based on specific regulatory mechanisms: FOOD model, PREDATION-FOOD one-state model, PREDATION-FOOD two-state model and PREDATION model. In this paper I contrast the dynamics of the North American moose (Alces alces), a non-migrant ungulate, with the dynamics of the barren-ground caribou (Rangifer tarandus), a migrant ungulate. Predation by the grey wolf (Canis lupus) and by bears (Ursus arctos and U. americanus) is considered. Moose densities in North America are generally below 0.5 animals km(-2). In most areas, density-dependent food exploitation seems to operate at densities greater than 1.0 moose km(-2) Results from 27 studies were used to assess the functional and numerical responses of wolves to changing moose density. Per capita killing rate and wolf density were related (P = 0.01) to moose density following a Type II response. Wolf predation rate proved to be density dependent from 0 to 0.65 moose km(-2), and inversely density dependent at higher moose densities. An empirical model based on these results suggests that moose would stabilise at high densities in the absence of predators (FOOD model) or in the presence of wolves only (PREDATION-FOOD one-state model). If moose productivity level is diminished through deteriorating habitat quality, or if bear predation is added, then a low-density equilibrium (0.2-0.4 moose km(-2)) is predicted (PREDATION model). The demography of the George River caribou herd in northern Quebec/Labrador is reviewed for the period 1955-93. The herd increased from 5000 animals in 1955 to 644 000 (c. 1.5 animals km(-2)) in 1984, following an exponential growth rate (r) of 0.16. The herd reached a plateau of c. 725 000 animals in early 1990. A decline is predicted for the near future because of severe habitat degradation. In the 1980s, nutritional stress has been documented, especially in summer when caribou used traditional ranges depleted of key forage resources such as lichens and tundra shrubs. Food competition is viewed as the dominant regulatory factor (FOOD model), although the nature of caribou-habitat interactions may generate longterm fluctuations in numbers because of a time-delay effect. Wolf predation does not appear to be an important mortality factor capable of regulating the George River herd. The above case studies can be interpreted within the context of the 'food chain dynamics' theory. For the non-migrant ungulate (moose), a three-link system is proposed where predators hold down grazers, which in turn use only a small fraction of annual forage production. For the migrant ungulate (caribou), a two-link system is proposed where high-density grazers exert a strong regulatory control on plant productivity and where predators have minimal effect on grazers.</t>
  </si>
  <si>
    <t>Zacheis, A; Hupp, JW; Ruess, RW</t>
  </si>
  <si>
    <t>Effects of migratory geese on plant communities of an Alaskan salt marsh</t>
  </si>
  <si>
    <t>10.1046/j.1365-2745.2001.00515.x</t>
  </si>
  <si>
    <t>1 We studied the effects of lesser snow geese (Anser caerulescens caerulescens) and Canada geese (Branta canadensis) on two salt marsh plant communities in Cook Inlet, Alaska, a stopover area used during spring migration. From 1995 to 1997 we compared plant species composition and biomass on plots where geese were excluded from feeding with paired plots where foraging could occur. 2 Foraging intensity was low (650-1930 goose-days km(-2)) compared to other goose-grazing systems. 3 Canada geese fed mainly on above-ground shoots of Triglochin maritimum, Purcinella spp. and Cares ramenskii, whereas the majority of the snow goose diet consisted of below-ground tissues of Plantago maritima and Triglochin maritimum. 4 Plant communities responded differently to goose herbivory. In the sedge meadow community, where feeding was primarily on above-ground shoots, there was no effect of grazing on the dominant species Carex ramenskii and Triglochin maritimum. In the herb meadow community, where snow geese fed on Plantago maritima roots and other below-ground tissues, there was a difference in the relative abundance of plant species between treatments. Biomass of Plantago maritima and Potentilla egedii was lower on grazed plots compared with exclosed, whereas biomass of Carex ramenskii was greater on grazed plots. There was no effect of herbivory on total standing crop biomass in either community. The variable effect of herbivory on Carer ramenskii between communities suggests that plant neighbours and competitive interactions are important factors in a species' response to herbivory. In addition, the type of herbivory (above- or below-ground) was important in determining plant community response to herbivory. 5 Litter accumulation was reduced in grazed areas compared with exclosed in both communities. Trampling of the previous year's litter into the soil surface by geese incorporated more litter into soils in grazed areas. 6 This study illustrates that even light herbivore pressure can alter plant communities and affect forage availability.</t>
  </si>
  <si>
    <t>NEUVONEN, S; HANHIMAKI, S; SUOMELA, J; HAUKIOJA, E</t>
  </si>
  <si>
    <t>EARLY SEASON DAMAGE TO BIRCH FOLIAGE AFFECTS THE PERFORMANCE OF A LATE SEASON HERBIVORE</t>
  </si>
  <si>
    <t>JOURNAL OF APPLIED ENTOMOLOGY-ZEITSCHRIFT FUR ANGEWANDTE ENTOMOLOGIE</t>
  </si>
  <si>
    <t>10.1111/j.1439-0418.1988.tb00174.x</t>
  </si>
  <si>
    <t xml:space="preserve">Early season damage to mountain birch foliage decreased the performance of a late season herbivore,
Dineuru virididorsatu (Hym., Tenthredinidae). D. virididorsutu larvae grew significantly slower on
trees whose leaves were partially damaged early in the previous or the same growing season than on
control trees. Birches refoliating after an early season complete defoliation supported the growth of D.
virididorsatu less well than control trees with mature folia e, but another species of insect (Deporuus
betulue) (Col., Attelabidae) preferred refoliated to mature ?eaves. Hence, a seasonal niche segregation between species of birch herbivores is not sufficient to prevent interspecific interactions. </t>
  </si>
  <si>
    <t>Wilmshurst, JM; Bestic, KL; Meurk, CD; McGlone, MS</t>
  </si>
  <si>
    <t>Recent spread of Dracophyllum scrub on subantarctic Campbell Island, New Zealand: climatic or anthropogenic origins?</t>
  </si>
  <si>
    <t>10.1046/j.0305-0270.2003.01029.x</t>
  </si>
  <si>
    <t>Aim The vegetation of subantarctic Campbell Island consists mainly of lowland Dracophyllum scrub and upland tussock grassland and tundra. Soon after the island was discovered in 1810, occupation by sealers and whalers led to localized burning and cutting of scrub. Further burning and cutting took place as a result of sheep farming between 1894 and 1931. Since the earliest photographs and vegetation descriptions of the island in the late nineteenth century, scrub cover has expanded markedly. Also, since the 1960s, the island has become warmer and drier. The aim of this paper is to quantify scrub changes as depicted in photo-sequences from the island, and to establish if the spread of scrub is a result of the cessation of anthropogenic activities or a response to global warming. Location Campbell Island, an isolated island 600 km south of New Zealand mainland (52degrees33.7'S, 169degrees09'E). Methods Changes in scrub cover in the island were established through analysis of 33 photographic sequences in the island, the earliest photos dating back to 1888. Visual estimates were made of percentage woody cover in matching areas of repeat photographs, and of changes in scrub distribution with altitude and landscape type. Results Dracophyllum scrub was restricted at the time of the first photographs (1888) relative to its present extent, and earlier written observations suggest that there had been little change from the 1840s. Scrub cover has subsequently increased in most areas. Most of the spread occurred after the cessation of farming. Change has mostly consisted of a thickening and expansion of pre-existing scrub patches. There is no indication that the upper elevational limit of scrub has increased. Main conclusions Initial reduction of scrub was probably due to anthropogenic fire in the early nineteenth century, although it is possible that less favourable climates had also restricted its distribution. Failure of the scrub to regenerate significantly between 1840 and c. 1895 may also have been a consequence of generally cooler, wetter climates at this time. Rapid scrub expansion began between the end of farming and burning in 1931 and 1988 when the remaining feral sheep were removed. Sheep grazing in the absence of fire reduced competition, and encouraged regeneration and growth of woody scrub. Spread was probably assisted by a pronounced shift to warmer, drier climates in the second half of the twentieth century. Upper elevational limits of scrub have not increased, suggesting that factors other than summer temperature are controlling scrub line in this superoceanic environment.</t>
  </si>
  <si>
    <t>Campeau, Allen Brett; Rickbeil, Gregory J. M.; Coops, Nicholas C.; Cote, Steeve D.</t>
  </si>
  <si>
    <t>Long-term changes in the primary productivity of migratory caribou (Rangifer tarandus) calving grounds and summer pasture on the Quebec-Labrador Peninsula (Northeastern Canada): the mixed influences of climate change and caribou herbivory</t>
  </si>
  <si>
    <t>10.1007/s00300-019-02492-6</t>
  </si>
  <si>
    <t>At high herbivore density, herbivory can reduce forage abundance, potentially contributing to habitat degradation and driving changes in herbivore population size or range use, in accordance with the exploitation ecosystem hypothesis. The migratory Riviere-George caribou herd (RGH, Rangifer tarandus) of the Quebec-Labrador Peninsula (Canada) has experienced a large decline in population size since the population peaked in the early 1990s, with similarly large changes in seasonal range use. Demographic changes are suspected to have influenced forage abundance and caribou range use through density-dependent interactions between caribou and their habitat. We used the Normalized Difference Vegetation Index (NDVI) to examine relationships between RGH caribou density and range productivity from 1991 to 2011. A modelling approach was used to control for the response of climate and to isolate the influence of caribou herbivory on primary productivity. Significant negative relationships were identified between caribou density and primary productivity, after controlling for climatic variation, for the global RGH calving grounds (r(2) = 0.54-0.55) and summer range (r(2) = 0.42-0.51), but not for the core ranges, where caribou density was highest. Positive temporal trends in primary productivity appeared to reflect the decline in RGH population size, suggesting vegetation recovery following reductions in caribou abundance. Climate warming (of up to + 1.5 degrees C per decade) was most responsible for the strong positive trends in primary productivity observed over the 1991-2011 period, but decreases in RGH herbivory likely also contributed to the increases in range productivity. Forage access likely improved over the study period, which may have influenced RGH range use and habitat selection.</t>
  </si>
  <si>
    <t>Lake, Bryce C.; Schmutz, Joel A.; Lindberg, Mark S.; Ely, Craig R.; Eldridge, William D.; Broerman, Fred J.</t>
  </si>
  <si>
    <t>Body mass of prefledging Emperor Geese Chen canagica: large-scale effects of interspecific densities and food availability</t>
  </si>
  <si>
    <t>10.1111/j.1474-919X.2008.00814.x</t>
  </si>
  <si>
    <t>We studied body mass of prefledging Emperor Geese Chen canagica at three locations across the Yukon-Kuskokwim Delta, Alaska, during 1990-2004 to investigate whether large-scale variation in body mass was related to interspecific competition for food. From 1990 to 2004, densities of Cackling Geese Branta hutchinsii minima more than doubled and were c. 2-5x greater than densities of Emperor Geese, which were relatively constant over time. Body mass of prefledging Emperor Geese was strongly related (negatively) to interspecific densities of geese (combined density of Cackling and Emperor Geese) and positively related to measures of food availability (grazing lawn extent and net above-ground primary productivity (NAPP)). Grazing by geese resulted in consumption of &gt;= 90% of the NAPP that occurred in grazing lawns during the brood-rearing period, suggesting that density-dependent interspecific competition was from exploitation of common food resources. Efforts to increase the population size of Emperor Geese would benefit from considering competitive interactions among goose species and with forage plants.</t>
  </si>
  <si>
    <t>NIEMELA, P; ARO, EM; HAUKIOJA, E</t>
  </si>
  <si>
    <t>BIRCH LEAVES AS A RESOURCE FOR HERBIVORES - DAMAGE-INDUCED INCREASE IN LEAF PHENOLS WITH TRYPSIN-INHIBITING EFFECTS</t>
  </si>
  <si>
    <t>HERBIVOROUS INSECTS OF THE BIRCH IN ICELAND</t>
  </si>
  <si>
    <t>Mackenzie, A. K.; Naas, A. E.; Kracun, S. K.; Schuckel, J.; Fangel, J. U.; Agger, J. W.; Willats, W. G. T.; Eijsink, V. G. H.; Pope, P. B.</t>
  </si>
  <si>
    <t>A Polysaccharide Utilization Locus from an Uncultured Bacteroidetes Phylotype Suggests Ecological Adaptation and Substrate Versatility</t>
  </si>
  <si>
    <t>APPLIED AND ENVIRONMENTAL MICROBIOLOGY</t>
  </si>
  <si>
    <t>10.1128/AEM.02858-14</t>
  </si>
  <si>
    <t>Recent metagenomic analyses have identified uncultured bacteria that are abundant in the rumen of herbivores and that possess putative biomass-converting enzyme systems. Here we investigate the saccharolytic capabilities of a polysaccharide utilization locus (PUL) that has been reconstructed from an uncultured Bacteroidetes phylotype (SRM-1) that dominates the rumen microbiome of Arctic reindeer. Characterization of the three PUL-encoded outer membrane glycoside hydrolases was performed using chromogenic substrates for initial screening, followed by detailed analyses of products generated from selected substrates, using high-pressure anion-exchange chromatography with electrochemical detection. Two glycoside hydrolase family 5 (GH5) endoglucanases (GH5_g and GH5_h) demonstrated activity against beta-glucans, xylans, and xyloglucan, whereas GH5_h and the third enzyme, GH26_i, were active on several mannan substrates. Synergy experiments examining different combinations of the three enzymes demonstrated limited activity enhancement on individual substrates. Binding analysis of a SusE-positioned lipoprotein revealed an affinity toward beta-glucans and, to a lesser extent, mannan, but unlike the two SusD-like lipoproteins previously characterized from the same PUL, binding to cellulose was not observed. Overall, these activities and binding specificities correlated well with the glycan content of the reindeer rumen, which was determined using comprehensive microarray polymer profiling and showed an abundance of various hemicellulose glycans. The substrate versatility of this single PUL putatively expands our perceptions regarding PUL machineries, which so far have demonstrated gene organization that suggests one cognate PUL for each substrate type. The presence of a PUL that possesses saccharolytic activity against a mixture of abundantly available polysaccharides supports the dominance of SRM-1 in the Svalbard reindeer rumen microbiome.</t>
  </si>
  <si>
    <t>Fernie, Kim J.; Chabot, Dominique; Champoux, Louise; Brimble, Samantha; Alaee, Mehran; Marteinson, Sarah; Chen, Da; Palace, Vince; Bird, David M.; Letcher, Robert J.</t>
  </si>
  <si>
    <t>Spatiotemporal patterns and relationships among the diet, biochemistry, and exposure to flame retardants in an apex avian predator, the peregrine falcon</t>
  </si>
  <si>
    <t>ENVIRONMENTAL RESEARCH</t>
  </si>
  <si>
    <t>10.1016/j.envres.2017.05.035</t>
  </si>
  <si>
    <t>Flame retardants (FR) are industrial chemicals and some are proven environmental contaminants that accumulate in predatory birds. Few studies have examined the influence of diet on FR profiles in nestling raptors and the possible physiological implications of such FR exposure. The objectives of this research were (1) to determine spatial patterns of &lt;= 48 polybrominated diphenyl ether (PBDE) congeners and &lt;= 26 non-PBDE FRs, including organophosphate esters (OPEs), in nestling peregrine falcons (Falco peregrines) across the Canadian Great Lakes St. Lawrence River Basin (GL-SLR; 2010) and in the eastern Canadian Arctic (2007); (2) to identify temporal changes in FR concentrations from the mid-2000s to 2010 in GL-SLR peregrine nestlings; (3) to investigate the role of diet using stable isotopes on exposure patterns of quantifiable FRs; and (4) to assess possible associations between circulating FRs and total (T) thyroxine (TT4) and triiodothyronine (Ti-3), tocopherol, retinol and oxidative status (isoprostanes). The summed concentrations of the top 5 PBDEs (Sigma(5)) (BDE-47, 99, -100, -154, -153) were significantly higher in rural nestlings than urban nestlings in the GL-SLR, followed by the eastern Arctic nestlings. The PBDE congener profile of rural nestlings was dominated by BDE-99 (34 parts per thousand), whereas BDE-209 (31 parts per thousand) became dominant in the 2010 urban PBDE profile marking a shift since the mid-2000s. Low (ppb) concentrations of 25 novel non-PBDE FRs (e.g., 1,2-bis-(2,4,6-tribromophenoxy)ethane (BTBPE), decabromodiphenylethane (DBDPE)) were measured in the nestlings in at least one region, with the first report in peregrines of 15 novel non-PBDE FRs (e.g., 2-ethyl-1-hyxyl 2,3,4,5-tetrabromobenzoate (EHTBB), pentabromo allyl ether (PBPAE), tetrabromoethylcyclohexane (alpha-, (beta-DBE-DBCH)) as well as of tris (2-butoxyethyl) phosphate (TBOEP) (0-7.5 ng/g ww) &gt; tris(2-chloroisopropyl) phosphate (TCIPP) (0.1-5.5 ng/g ww) &gt; tris(2-chloroethyl) phosphate (TCEP) (0.02-2.0 ng/g ww) &gt; tris(1,3-dichloro-2-propyl) phosphate (TDCIPP) (0-1.0 ng/g ww). Within the GL-SLR, the urban nestlings' diet had significantly more terrestrial sources (greater delta C-13 values) than the broader, more aquatic-based diet of rural peregrines. Dietary source (delta C-13) was significantly associated with concentrations of Sigma 5PBDE, BDE-209, EHTBB, and 2,2-4,4',5,5'-hexabromobiphenyl (BB -153), with trophic level (delta N-15) also positively associated with BDE-209 levels. Compared to urban nestlings, the rural nestlings had significantly lower circulating concentrations of thyroxine (TT4), triiodothyronine (TT3), a greater proportion of TT, relative to TT4 (TT3:TT4), tocopherol and oxidative status (isoprostanes), but higher retinol levels; the most recalcitrant PBDE congener, BDE-153, in combination with low concentrations of some novel FRs, particularly octabromotrimethylphenyllindane (OBIND), may influence circulating thyroid hormones, especially TT4, and retinol levels of peregrine falcon nestlings. These associations of FR-endocrine-biochemical measures suggest possible exposure-related changes in these birds and further study is warranted.</t>
  </si>
  <si>
    <t>Dorji, Tsechoe; Moe, Stein R.; Klein, Julia A.; Totland, Orjan</t>
  </si>
  <si>
    <t>Plant Species Richness, Evenness, and Composition along Environmental Gradients in an Alpine Meadow Grazing Ecosystem in Central Tibet, China</t>
  </si>
  <si>
    <t>10.1657/1938-4246-46.2.308</t>
  </si>
  <si>
    <t>Plant community properties such as species richness, evenness, and composition vary along environmental gradients. Arid and semi-arid ecosystems, such as the central Tibetan Plateau, are thought to be sensitive to changes in temperature and water availability, and also influenced by a long history of herbivore grazing. We used linear mixed effect models and Canonical Correspondence Analysis to explore how plant community properties varied along gradients of elevation, soil moisture, grazing intensity, solar radiation, ground surface roughness (ground concavity), and pika abundance in an alpine meadow ecosystem in central Tibet. We found that species richness increased with elevation. Species evenness increased with soil moisture at lower elevation, but decreased with soil moisture at higher elevation. Species composition was significantly associated with all environmental variables except solar radiation. The abundance of the dominant plant species, K. pygmaea, which is driven primarily by soil moisture, was also an important variable. We conclude that open patches (habitat), associated with elevation, number of pika burrows and surface roughness, and soil moisture and its effects on K pygmaea were the most important environmental variables creating variation in plant community properties across this landscape.</t>
  </si>
  <si>
    <t>Coltrane, Jessica A.; Sinnott, Rick</t>
  </si>
  <si>
    <t>Winter home range and habitat use by porcupines in Alaska</t>
  </si>
  <si>
    <t>10.1002/jwmg.475</t>
  </si>
  <si>
    <t>Habitat selection results from trade-offs between availability and use of resources under constraints of predation, competition, or other threats, which can vary spatially and temporally. For northern herbivores, winter food availability and quality can limit population size and may drive habitat preference. North American porcupines (Erethizon dorsatum) are widespread generalist herbivores that range from Mexico to the northern reaches of Alaska. During the long Alaskan winter, porcupines deal with high energetic demands resulting from low ambient temperatures while subsisting on low quality forage. We tracked free-ranging porcupines over 3 winters in southcentral Alaska to determine habitat selection and home range size in relation to diet. Porcupines maintained larger than expected home ranges, and selected for conifer-hardwood forests at the home range level. Individual variation among porcupines was too large to determine a pattern of microhabitat selection among trees. Regardless, direct observations revealed that porcupines used only white spruce and paper birch trees for foraging. White spruce may provide some nutritional and thermoregulatory advantage over paper birch; however, porcupines did feed on paper birch cambium, suggesting some nutritional requirement is met by eating paper birch. Porcupines most likely feed on paper birch cambium when detoxification pathways used to process plant toxins in white spruce needles are saturated. Maintaining mixed conifer-hardwood forests in southcentral Alaska would provide suitable winter habitat for porcupines and may alleviate damage to single species stands of conifers or hardwoods that are preferred by commercial forestry operations. (c) 2012 The Wildlife Society.</t>
  </si>
  <si>
    <t>Ershov, V. V.; Lukina, N. V.; Danilova, M. A.; Isaeva, L. G.; Sukhareva, T. A.; Smirnov, V. E.</t>
  </si>
  <si>
    <t>Assessment of the Composition of Rain Deposition in Coniferous Forests at the Northern Tree Line Subject to Air Pollution</t>
  </si>
  <si>
    <t>10.1134/S1067413620040050</t>
  </si>
  <si>
    <t>This study is devoted to assessing the interbiogeocenotic and intrabiogeocenotic variation and long-term dynamics of the composition of rain deposition in coniferous forests that are exposed to contamination from the Severonikel Copper-Nickel Smelter Complex (Murmansk oblast), the largest source of pollutant emissions into the atmosphere in Northern Europe. Spruce forests with dwarf shrubs and green mosses and pine forests with dwarf shrubs and lichens, which are common in the boreal zone, are studied at different stages of pollution-induced degradation. The chemical composition of rainwaters is characterized by a significant intra- and intrabiogeocenotic variation. Long-term data confirm that the content of elements is significantly higher below the crowns than between them, with the concentrations and deposition of elements being significantly higher in spruce forests than in pine ones. This difference is determined by different sorption capacities of tree crowns and different levels of leaching of elements from them. The fallout of the main pollutants with rainwaters exceeded the critical levels even in the background areas and was significantly higher in defoliating forests and pollution-induced sparse forests. It is shown that the excess of the critical levels is much more pronounced in rainwaters than in snow ones. The determination of the intra- and interbiogeocenotic differences in the composition of atmospheric fallout allows an earlier and more accurate diagnosis for the excess of critical loads at all degradation stages. The long-term dynamics of the fallout of chemical elements with rainwaters in pine and spruce forests is characterized by a high variability both below and between tree crowns. An increase in nickel concentrations in the background areas from 2013 to 2017 is revealed, which is explained by the growth in the content of pollutants in aerosols spreading over considerable distances.</t>
  </si>
  <si>
    <t>Bridle, KL; Kirkpatrick, JB; Cullen, P; Shepherd, RR</t>
  </si>
  <si>
    <t>Recovery in alpine heath and grassland following burning and grazing, Eastern Central Plateau, Tasmania, Australia</t>
  </si>
  <si>
    <t>10.2307/1552242</t>
  </si>
  <si>
    <t>Long-term data from six sites in treeless subalpine and alpine vegetation in central Tasmania are used to document change in vegetation cover and life form dominance over time. All sites have been disturbed by burning and domestic stock grazing in the past. Although burning ceased at least 8 yr before initial measurements were taken. stock grazing still occurs at one site, and rabbits and native vertebrate herbivores (mainly wallabies) graze throughout the region. Vegetation cover increased across all sites over a 5- to 23-yr period at an average annual increment of approximately 1%. There was no significant relationship between the initial cover of bare ground and change in bare ground over time for most of the sites. Annual increases in vegetation cover were least in locations grazed by rabbits and native vertebrate herbivores and where domestic stock still grazed. Exclosures grazed only by rabbits had an intermediate rate of increase. Vegetation cover was found to increase most in ungrazed exclosures. The rates of increase in vegetation cover suggest that, in the absence of fire, it is a matter of decades before cover will be almost complete in the area.</t>
  </si>
  <si>
    <t>Signore, Anthony V.; Paijmans, Johanna L. A.; Hofreiter, Michael; Fago, Angela; Weber, Roy E.; Springer, Mark S.; Campbell, Kevin L.</t>
  </si>
  <si>
    <t>Emergence of a Chimeric Globin Pseudogene and Increased Hemoglobin Oxygen Affinity Underlie the Evolution of Aquatic Specializations in Sirenia</t>
  </si>
  <si>
    <t>MOLECULAR BIOLOGY AND EVOLUTION</t>
  </si>
  <si>
    <t>10.1093/molbev/msz044</t>
  </si>
  <si>
    <t>As limits on O-2 availability during submergence impose severe constraints on aerobic respiration, the oxygen binding globin proteins of marine mammals are expected to have evolved under strong evolutionary pressures during their land-to-sea transition. Here, we address this question for the order Sirenia by retrieving, annotating, and performing detailed selection analyses on the globin repertoire of the extinct Steller's sea cow (Hydrodamalis gigas), dugong (Dugong dugon), and Florida manatee (Trichechus manatus latirostris) in relation to their closest living terrestrial relatives (elephants and hyraxes). These analyses indicate most loci experienced elevated nucleotide substitution rates during their transition to a fully aquatic lifestyle. While most of these genes evolved under neutrality or strong purifying selection, the rate of nonsynonymous/synonymous replacements increased in two genes (Hbz-T1 and Hba-T1) that encode the a-type chains of hemoglobin (Hb) during each stage of life. Notably, the relaxed evolution of Hba-T1 is temporally coupled with the emergence of a chimeric pseudogene (Hba-T2/Hbq-ps) that contributed to the tandemly linked Hba-T1 of stem sirenians via interparalog gene conversion. Functional tests on recombinant Hb proteins from extant and ancestral sirenians further revealed that the molecular remodeling of Hba-T1 coincided with increased Hb-O-2 affinity in early sirenians. Available evidence suggests that this trait evolved to maximize O-2 extraction from finite lung stores and suppress tissue O-2 offloading, thereby facilitating the low metabolic intensities of extant sirenians. In contrast, the derived reduction in Hb-O-2 affinity in (sub) Arctic Steller's sea cows is consistent with fueling increased thermogenesis by these once colossal marine herbivores.</t>
  </si>
  <si>
    <t>Dalpadado, Padmini; Mowbray, Fran</t>
  </si>
  <si>
    <t>Comparative analysis of feeding ecology of capelin from two shelf ecosystems, off Newfoundland and in the Barents Sea</t>
  </si>
  <si>
    <t>10.1016/j.pocean.2013.05.007</t>
  </si>
  <si>
    <t>Four years of capelin (Mallotus villosus) diet data were examined from each of two ecosystems where capelin are are an important forage species, the NW Atlantic off Newfoundland and the Barents Sea. Trophic studies from the two areas showed that, the Total Fullness Index (TFI), which reflects the diet weight, was significantly lower in capelin off Newfoundland compared to the Barents Sea, suggestive of poorer feeding conditions for Newfoundland capelin during the study period. In both regions, the copepod, Calanus finmarchicus dominated the diet of smaller capelin (&lt;12 cm) comprising over half of their stomach content. However, there was a major difference in the diet of larger capelin. In the Barents Sea, a pronounced shift in the diet from copepods to krill, mostly Thysanoessa inermis, was observed in larger capelin (&gt;12 cm), with krill being the largest contributor to the diet weight. In contrast, off Newfoundland, copepods remained the most important prey in larger capelin. In both ecosystems arctic amphipods, mostly dominated by Themisto libellula, contributed a small amount to the diet of larger capelin but were nearly absent in the diet of smaller fish. Findings for Newfoundland waters contradict past studies where krill (T. raschii) seems to have been a major component in the diet, especially for mature capelin. In both systems diurnal patterns in TFI indicated that daytime feeding was more successful. In general, a short efficient food chain (phytoplankton via Calanus or herbivorous krill to capelin) was observed in both regions. The extent of consumption of carnivorous zooplankton such as hyperiid amphipods may lengthen the trophic levels and thus reduce efficiency of energy transfer. (c) 2013 Elsevier Ltd. All rights reserved.</t>
  </si>
  <si>
    <t>Henriksson, J; Haukioja, E; Ruohomaki, K</t>
  </si>
  <si>
    <t>Impact of leaf damage on growth of mountain birch shoots</t>
  </si>
  <si>
    <t>10.1046/j.1469-8137.1999.00413.x</t>
  </si>
  <si>
    <t>Canopies of heterophyllous trees expand by production of long shoots. We have previously shown in mountain birch (Betula pubescens ssp. czerepanovii) that damage to internode leaves within long shoots does not impede shoot growth, indicating that long-shoot elongation occurs by means of external resources. To study to what extent leaves other than true long-shoot leaves are necessary for the normal growth of mountain birch long shoots, we simulated herbivore damage to the two basal leaves of shoots (which flush simultaneously with short-shoot leaves) and the short-shoot leaves nearest to the long shoot within the branch. Damage to the two basal long-shoot leaves significantly reduced long-shoot growth. Additional damage to short-shoot leaves, situated proximally to the long shoot, did not retard long-shoot growth any more than damage to basal leaves alone. To determine the extent to which short-shoot leaves within a large branch are responsible for the pooled long-shoot production of the branch, we clipped differing proportions of short-shoot leaves from such branches. We found small but significant reduction in the pooled length of the long shoots of the branch, presumably indicating a limited role in long-shoot elongation of current photosynthates within the branch. Our experiments indicate that long shoots are not independent modular units in their carbon economy.</t>
  </si>
  <si>
    <t>HOFSTEDE, RGM; ROSSENAAR, AJGA</t>
  </si>
  <si>
    <t>BIOMASS OF GRAZED, BURNED AND UNDISTURBED PARAMO GRASSLANDS, COLOMBIA .2. ROOT MASS AND ABOVEGROUND/BELOWGROUND RATIO</t>
  </si>
  <si>
    <t>10.2307/1552063</t>
  </si>
  <si>
    <t>In a Neotropical alpine grassland (paramo) in the Colombian Central Cordillera, the root mass, root distribution, and aboveground: belowground (A:B) ratio were determined at four sites with different grazing and burning management. Compared to grasslands at other latitudes, paramos have a relatively low belowground biomass and, due to the combination with a high aboveground biomass, a high A:B ratio. This is attributed to a low productivity and a lack of seasonality Effects of grazing disturbance on the root system could be observed at a site without burning history, where the tussock grass vegetation was transformed into ground covering mats. Here, belowground biomass increased from 1.2 to 2.1 kg m(-2) which was more concentrated in the upper 10 cm of the soil. An undisturbed and two other grazed sites did not show differences in root mass or distribution, in response to disturbance. Nevertheless, A:B ratios decreased clearly towards more managed sites, as a result of decreased aboveground biomass.</t>
  </si>
  <si>
    <t>Blumer, P; Diemer, M</t>
  </si>
  <si>
    <t>The occurrence and consequences of grasshopper herbivory in an alpine grassland, Swiss Central Alps</t>
  </si>
  <si>
    <t>10.2307/1551854</t>
  </si>
  <si>
    <t>Biomass removal by grasshoppers was determined nondestructively in two alpine grassland communities in the Central Alps at 2470 m a.s.l. During the 1993 growth period, grasshoppers removed between 19 and 30% of the aboveground phanerogam biomass. Herbivory impact was therefore found to be higher in alpine environments than that given in published estimates of low elevation grasslands. Data on biomass as well as carbon and nitrogen contents of herbage, grasshoppers, and feces were used to model the effects of herbivory on the Carer curvula community. Thirty-six percent of the removed biomass was actually ingested by the grasshoppers of which merely 3% was invested in body tissues. Since herbivores did not emigrate from the site and predation was negligible, nitrogen consumed by grasshoppers remained in communities, while appreciable amounts of carbon were respired. Herbivory tends to accelerate nutrient turnover via concentration of nitrogen in rapidly decomposable body tissues and feces, as well as the production of ''green'' plant litter originating from dropped plant material.</t>
  </si>
  <si>
    <t>MOEN, J; LUNDBERG, PA; OKSANEN, L</t>
  </si>
  <si>
    <t>LEMMING GRAZING ON SNOWBED VEGETATION DURING A POPULATION PEAK, NORTHERN NORWAY</t>
  </si>
  <si>
    <t>10.2307/1551549</t>
  </si>
  <si>
    <t>The impact of a lemming population on a snowbed in northern Fennoscandia was examined during a population peak. Twelve exclosures and 12 open plots were established on a moderately early snowbed. The plots were photographed in autumn 1988, spring 1989, autumn 1989, and autumn 1990, and the cover of graminoids, woody plants, lichens, litter, lemming feces, and mosses were measured. The changes in cover were analyzed with repeated measures ANOVAs. The lemmings significantly decreased cover of graminoids by 33% and mosses by 66% during the peak winter. Our results show that grazing needs to be considered when discussing the development of snowbed vegetation.</t>
  </si>
  <si>
    <t>HOFSTEDE, RGM; MONDRAGON, MX; ROCHA, CM</t>
  </si>
  <si>
    <t>BIOMASS OF GRAZED, BURNED, AND UNDISTURBED PARAMO GRASSLANDS, COLOMBIA .1. ABOVEGROUND VEGETATION</t>
  </si>
  <si>
    <t>10.2307/1552062</t>
  </si>
  <si>
    <t>Estimations of the amount of aboveground vegetation mass were made for four paramo grassland sites with different grazing management and burning histories in the Central Cordillera of Colombia. The total mass of live plus dead grassland vegetation showed a decrease from 2820 +/- 190 g m(-2) at the undisturbed to 868 +/- 73 g m(-2) at the intensively grazed and burned sites. Stem rosette mass was highest at both the undisturbed and the heavily grazes sites (666 +/- 168 and 1029 +/- 245 g m(-2), respectively), but considerably lower at the burned sites (397 +/- 94 and 285 +/- 78 g m(-2)). Eighty percent of the total undisturbed vegetation mass consisted of standing dead material and litter. The decrease of dead material mass along the disturbance gradient may have large implications for ecosystem stability. The proportion of live material increased along the grazing and burning gradient, resulting in a similar live material mass at all sites. Under high grazing intensities and in the absence of burning, the vegetation can transform into ground-covering mats, attaining a moderately high biomass. Where burning took place, this transformation does not occur, and both grassland and stem rosette biomass were reduced, leaving many patches of bare ground.</t>
  </si>
  <si>
    <t>Hryniewicz, Krzysztof; Amano, Kazutaka; Bitner, Maria Aleksandra; Hagstrom, Jonas; Kiel, Steffen; Klompmaker, Adiel A.; Mors, Thomas; Robins, Cristina M.; Kaim, Andrzej</t>
  </si>
  <si>
    <t>A late Paleocene fauna from shallow-water chemosynthesis-based ecosystems, Spitsbergen, Svalbard</t>
  </si>
  <si>
    <t>10.4202/app.00554.2018</t>
  </si>
  <si>
    <t>We present a systematic study of late Paleocene macrofauna from methane seep carbonates and associated driftwood in the shallow marine Basilika Formation, Spitsbergen, Svalbard. The fauna is composed of 22 taxa, comprising one brachiopod, 14 bivalves, three gastropods, three crustaceans, and one bony fish. The reported fish remains are among the first vertebrate body fossils from the Paleogene of Spitsbergen. One genus is new: the munidid decapod Valamunida Klompmaker and Robins gen. nov. Four new species are described: the terebratulide brachiopod Neoliothyrina nakremi Bitner sp. nov., the protobranch bivalve Yoldiella spitsbergensis Amano sp. nov., the xylophagain bivalve Xylophagella littlei Hryniewicz sp. nov., and the munidid decapod Valamunida haeggi Klompmaker and Robins gen. et sp. nov. New combinations are provided for the mytilid bivalve Inoperna plenicostata, the thyasirid bivalve Rhacothyas spitzbergensis, the ampullinid gastropod Globularia isfjordensis, and the munidid decapod Protomunida spitzbergica. Thirteen taxa are left in open nomenclature. The fauna contains a few last occurrences of Cretaceous survivors into the Paleocene, as well as first occurrences of Cenozoic taxa. It is composed of chemosymbiotic thyasirid bivalves and background species common in the northern Atlantic and Arctic during the Paleocene. Our results provide no evidence for a Paleocene origin of vesicomyid and bathymodiolin bivalves typical for Eocene and younger seep environments; instead, the Paleocene seeps of the Basilika Formation are more similar to their Late Cretaceous equi valents rich in thyasirids.</t>
  </si>
  <si>
    <t>Anttonen, S; Piispanen, R; Ovaska, J; Mutikainen, P; Saranpaa, P; Vapaavuori, E</t>
  </si>
  <si>
    <t>Effects of defoliation on growth, biomass allocation, and wood properties of Betula pendula clones grown at different nutrient levels</t>
  </si>
  <si>
    <t>10.1139/X01-217</t>
  </si>
  <si>
    <t>Three-year old Betula pendula Roth clones were grown at two nutrient levels in a field experiment to investigate the responses and recovery in growth and wood properties to a range of defoliation levels (0-100%). No general threshold value of defoliation level for negative effects in growth was found, since the sensitivity of saplings to defoliation varied according to plant traits studied. However, responses were related to defoliation intensity. Saplings compensated for 25% defoliation in terms of height growth and number of current branches and were able to tolerate 50% defoliation without effects on diameter growth 1 year after the defoliation. Nutrient availability was significant only in determining how total biomass responded to defoliation. Fertilized saplings were able to tolerate 25% defoliation without reduction in total biomass, but nonfertilized saplings were not. The interaction between defoliation and fertilization disappeared in the second growing season after the defoliation. Saplings were not able to compensate for 75% defoliation in terms of total biomass or for 100% defoliation in terms of growth and branching even in 2 years' recovery time. In stemwood, complete defoliation reduced growth ring width and vessel diameter simultaneously and also induced a narrow zone of secondary xylem with defects. Our results suggest that defoliation level and recovery time played a crucial role in compensatory growth of birch saplings, while nutrient availability had a minor role.</t>
  </si>
  <si>
    <t>study conducted in S Finland</t>
  </si>
  <si>
    <t>Person, BT; Herzog, MP; Ruess, RW; Sedinger, JS; Anthony, RM; Babcock, CA</t>
  </si>
  <si>
    <t>Feedback dynamics of grazing lawns: coupling vegetation change with animal growth</t>
  </si>
  <si>
    <t>10.1007/s00442-003-1197-4</t>
  </si>
  <si>
    <t>We studied the effects of grazing by Black Brant (Branta bernicla nigricans) geese (hereafter Brant) on plant community zonation and gosling growth between 1987 and 2000 at a nesting colony in southwestern Alaska. The preferred forage of Brant, Carex subspathacea, is only found as a grazing lawn. An alternate forage species, C. ramenskii, exists primarily as meadow but also forms grazing lawns when heavily grazed. We mowed plots of ungrazed C. ramenskii meadows to create swards that Brant could select and maintain as grazing lawns. Fecal counts were higher on mowed plots than on control plots in the year after plots were mowed. Both nutritional quality and aboveground biomass of C. ramenskii in mowed plots were similar to that of C. subspathacea grazing lawns. The areal extent of grazing lawns depends in part on the population size of Brant. High Brant populations can increase the areal extent of grazing lawns, which favors the growth of goslings. Grazing lawns increased from 3% to 8% of surface area as the areal extent of C. ramenskii meadows declined between 1991 and 1999. Gosling mass was lower early in this time period due to density dependent effects. As the goose population stabilized, and area of grazing lawns increased, gosling mass increased between 1993 and 1999. Because larger goslings have increased survival, higher probability of breeding, and higher fecundity, herbivore-mediated changes in the distribution grazing lawn extent may result in a numerical increase of the population within the next two decades.</t>
  </si>
  <si>
    <t>Vallesi, Adriana; Alimenti, Claudio; Di Giuseppe, Graziano; Dini, Fernando; Pedrini, Bill; Wuethrich, Kurt; Luporini, Pierangelo</t>
  </si>
  <si>
    <t>The water-born protein pheromones of the polar protozoan ciliate, Euplotes nobilii: Coding genes and molecular structures</t>
  </si>
  <si>
    <t>10.1016/j.polar.2010.03.007</t>
  </si>
  <si>
    <t>The protozoan ciliate Euplotes nobilii found in Antarctic and Arctic coastal waters relies on secretion of water-soluble cell type-specific signal proteins (pheromones) to regulate its vegetative growth and sexual mating. For three of these psychrophilic pheromones we previously determined the three-dimensional structures by nuclear magnetic resonance (NMR) spectroscopy with protein solutions purified from the natural sources, which led to evidence that their adaptation to cold is primarily achieved by increased flexibility through an extension of regions free of regular secondary structures, and by increased exposure of negative charges on the protein surface. Then we cloned the coding genes of these E. nobilii pheromones from the transcriptionally active cell somatic nucleus (macronucleus) and characterized the full-length sequences. These sequences all contain an open reading frame of 252-285 nucleotides, which is specific for a cytoplasmic pheromone precursor that requires two proteolytic cleavages to remove a signal peptide and a pro segment before release of the mature protein into the extracellular environment. The 50 and 30 non-coding regions are two-to three-fold longer than the coding region and appear to be tightly conserved, probably in relation to the inclusion of intron sequences destined to be alternatively removed to play key regulatory roles in the mechanism of the pheromone gene expression. (C) 2010 Elsevier B.V. and NIPR. All rights reserved.</t>
  </si>
  <si>
    <t>NEGI, GCS; RIKHARI, HC; SINGH, SP</t>
  </si>
  <si>
    <t>PLANT REGROWTH FOLLOWING SELECTIVE HORSE AND SHEEP GRAZING AND CLIPPING IN AN INDIAN CENTRAL HIMALAYAN ALPINE MEADOW</t>
  </si>
  <si>
    <t>10.2307/1551816</t>
  </si>
  <si>
    <t>Animal (horse and sheep) grazing behavior and regrowth of three important forage species subsequent to clipping and grazing were recorded in an alpine meadow of Central Himalaya. Of a total of 28 plant species, only 14 were grazed and contributed 0.9 to 14.8% to the animal diet. Forbs contributed significantly more (P &lt; 0.01) to the animal diet than grasses and sedges. A regrowth experiment performed in an enclosure indicated that the height at which plants were grazed was positively related to initial plant height, but the correlation was significant (P &lt; 0.05) only in the case of sheep. Regrowth after 30 d of single-grazing (P &lt; 0.05) and double-grazing (P &lt; 0.01) was positively correlated with height at which plants were grazed by both animal species. Analysis of variance showed that regrowth was significantly faster (P &lt; 0.05) in horse-grazed plants than in sheep-grazed plants. This difference may be largely related to deeper grazing by sheep than by horse. For forbs, regrowth was better in grazed plants than in clipped plants; for the grass the effect was reverse.</t>
  </si>
  <si>
    <t>Virtanen, R; Parviainen, J; Henttonen, H</t>
  </si>
  <si>
    <t>Winter grazing by the Norwegian lemming (Lemmus lemmus) at Kilpisjarvi (NW Finnish Lapland) during a moderate population peak</t>
  </si>
  <si>
    <t>Winter grazing of the Norwegian lemming (Lemmus lemmus) was studied at Kilpisjarvi at the edge of the Scandinavian mountain chain during a moderate population peak and the year after. Signs of lemming grazing were recorded soon after snow melted along elevational and topographic gradients on three mountains. On all mountains in both winters, grazing peaked at the lower part of the alpine zone and then declined both in the forest zone and on the highest summits. Grazing was most intense in snow-protected depressions and slopes, whereas hillocks with thin snow were very little grazed. In the first winter, grazing was most intense in the mountains juxtaposed to the Scandes. In the following winter, grazing had clearly declined on these mountains, but remained unchanged at the most distant mountain from the Scandes. Topography and snow conditions played a key role for over-wintering of lemmings, but no clear link between annual variation in snow conditions and grazing patterns could be detected. The spatio-temporal pattern of lemming grazing conformed to a travelling wave type population dynamics.</t>
  </si>
  <si>
    <t>Vanneste, Thomas; Michelsen, Ottar; Graae, Bente Jessen; Kyrkjeeide, Magni Olsen; Holien, Hakon; Hassel, Kristian; Lindmo, Sigrid; Kapas, Rozalia Erzsebet; De Frenne, Pieter</t>
  </si>
  <si>
    <t>Impact of climate change on alpine vegetation of mountain summits in Norway</t>
  </si>
  <si>
    <t>10.1007/s11284-017-1472-1</t>
  </si>
  <si>
    <t>Climate change is affecting the composition and functioning of ecosystems across the globe. Mountain ecosystems are particularly sensitive to climate warming since their biota is generally limited by low temperatures. Cryptogams such as lichens and bryophytes are important for the biodiversity and functioning of these ecosystems, but have not often been incorporated in vegetation resurvey studies. Hence, we lack a good understanding of how vascular plants, lichens and bryophytes respond interactively to climate warming in alpine communities. Here we quantified long-term changes in species richness, cover, composition and thermophilization (i.e. the increasing dominance of warm-adapted species) of vascular plants, lichens and bryophytes on four summits at Dovrefjell, Norway. These summits are situated along an elevational gradient from the low alpine to high alpine zone and were surveyed for all species in 2001, 2008 and 2015. During the 15-year period, a decline in lichen richness and increase in bryophyte richness was detected, whereas no change in vascular plant richness was found. Dwarf-shrub abundance progressively increased at the expense of lichens, and thermophilization was most pronounced for vascular plants, but occurred only on the lowest summits and northern aspects. Lichens showed less thermophilization and, for the bryophytes, no significant thermophilization was found. Although recent climate change may have primarily caused the observed changes in vegetation, combined effects with non-climatic factors (e.g. grazing and trampling) are likely important as well. At a larger scale, alpine vegetation shifts could have a profound impact on biosphere functioning with feedbacks to the global climate.</t>
  </si>
  <si>
    <t>Robards, Martin D.; Burns, John J.; Meek, Chanda L.; Watson, Annette</t>
  </si>
  <si>
    <t>Limitations of an optimum sustainable population or potential biological removal approach for conserving marine mammals: Pacific walrus case study</t>
  </si>
  <si>
    <t>10.1016/j.jenvman.2009.08.016</t>
  </si>
  <si>
    <t>Decision rules are the agreed-upon points at which specific management interventions are initiated. For marine mammal management under the U.S. Marine Mammal Protection Act (MMPA), decision rules are usually based on either a numeric population or biological-removal approach. However, for walrus and other ice-associated pinnipeds, the inability to reliably assess population numbers or biological removals highlights a significant gap in the MMPA, particularly when the Arctic environment is rapidly changing. We describe the MMPA's ecosystem-based management goals, and why managers have bypassed these goals in favor of an approach that depends upon numerical population assessment. We then revisit the statute's primary goals in light of current knowledge about the Pacific walrus ecosystem and new developments in environmental governance. We argue that to monitor and respond to changes in the walrus ecosystem, decision rules should be based on scientific criteria that depend less on the currently-impractical goal of accurately enumerating population size and trends, or removals from that population. Rather, managers should base decisions on ecological needs and observed ecological changes. To implement this approach would require an amendment to the MMPA that supports filling the gap in management with achievable decision rules. Alternatively, walrus and other ice-associated pinnipeds will remain largely unmanaged during a period of profound environmental change. (C) 2009 Elsevier Ltd. All rights reserved.</t>
  </si>
  <si>
    <t>Hettrich, Sebastian; Kempf, Yann; Perakis, Nikolaos; Gorski, Jedrzej; Edl, Martina; Urbar, Jaroslav; Dosa, Melinda; Gini, Francesco; Roberts, Owen W.; Schindler, Stefan; Schemmer, Maximilian; Steenari, David; Joldzic, Nina; Odegaard, Linn-Kristine Glesnes; Sarria, David; Volwerk, Martin; Praks, Jaan</t>
  </si>
  <si>
    <t>Atmospheric Drag, Occultation 'N' Ionospheric Scintillation (ADONIS) mission proposal</t>
  </si>
  <si>
    <t>JOURNAL OF SPACE WEATHER AND SPACE CLIMATE</t>
  </si>
  <si>
    <t>10.1051/swsc/2015004</t>
  </si>
  <si>
    <t>The Atmospheric Drag, Occultation 'N' Ionospheric Scintillation mission (ADONIS) studies the dynamics of the terrestrial thermosphere and ionosphere in dependency of solar events over a full solar cycle in Low Earth Orbit (LEO). The objectives are to investigate satellite drag with in-situ measurements and the ionospheric electron density profiles with radio occultation and scintillation measurements. A constellation of two satellites provides the possibility to gain near real-time data (NRT) about ionospheric conditions over the Arctic region where current coverage is insufficient. The mission shall also provide global high-resolution data to improve assimilative ionospheric models. The low-cost constellation can be launched using a single Vega rocket and most of the instruments are already space-proven allowing for rapid development and good reliability. From July 16 to 25, 2013, the Alpbach Summer School 2013 was organised by the Austrian Research Promotion Agency (FFG), the European Space Agency (ESA), the International Space Science Institute (ISSI) and the association of Austrian space industries Austrospace in Alpbach, Austria. During the workshop, four teams of 15 students each independently developed four different space mission proposals on the topic of Space Weather: Science, Missions and Systems'', supported by a team of tutors. The present work is based on the mission proposal that resulted from one of these teams' efforts.</t>
  </si>
  <si>
    <t>Kause, A; Haukioia, E; Hanhimaki, S</t>
  </si>
  <si>
    <t>Phenotypic plasticity in foraging behavior of sawfly larvae</t>
  </si>
  <si>
    <t>10.2307/177070</t>
  </si>
  <si>
    <t>To maintain relatively stable growth rates over gradients of resource quality, insect herbivores may adjust their consumption, or search for different quality forage. Using a total of six early-, mid-, and late-season species of sawflies consuming mountain birch foliage, we studied whether and how larval growth rate is buffered against low-quality foliage by plasticity in foraging behavior. We measured species-specific patterns in foraging behavior, the costs and benefits of behavioral plasticity, and postingestive physiological efficiencies along a leaf quality gradient. We conducted the experiments on 20 individual mountain birch trees, which were known from previous tests to vary in quality for herbivores. To our knowledge, this is the first study testing the relationship between compensatory consumption and dispersion of feeding bouts. In spite of species-specific variation in the level of postingestive efficiency, leaves from the same poor-quality trees were hard to process physiologically by all the sawfly species. However, sawfly species differed dramatically in the ways their larvae dispersed their feeding sites and consumed leaf mass on poor-quality trees. Larvae displayed two different responses to low-quality food that were almost mutually exclusive and corresponded to the larval feeding phenology of the herbivore species. Species showing dispersion of feeding sites on poor-quality trees were early-summer species; their larvae generally consumed young and nutritious foliage heterogeneously distributed within canopies. In contrast, late-summer species responded to poor leaf quality by increasing their consumption rate. Behavioral traits and physiological efficiencies did not vary independently, but responded as an integrated hierarchical trait network to variation in leaf quality, which generated relatively stable growth rates. Compensatory consumption was beneficial to larvae because it improved larval performance on poor-quality trees. Dispersion of feeding sites may have been advantageous because larvae are able to find higher quality leaves within the heterogeneous mountain birch canopy. This study shows the power of comparative multivariate analyses in understanding complex intercorrelated plastic responses.</t>
  </si>
  <si>
    <t>no comparison of different herbivore diversity levels</t>
  </si>
  <si>
    <t>Zhang, Chunhui; Ma, Zhen; Zhou, Huakun; Zhao, Xinquan</t>
  </si>
  <si>
    <t>Long-term warming results in species-specific shifts in seed mass in alpine communities</t>
  </si>
  <si>
    <t>10.7717/peerj.7416</t>
  </si>
  <si>
    <t>Background. Global warming can cause variation in plant functional traits due to phenotypic plasticity or rapid microevolutionary change. Seed mass represents a fundamental axis of trait variation in plants, from an individual to a community scale. Here, we hypothesize that long-term warming can shift the mean seed mass of species. Methods. We tested our hypothesis in plots that had been warmed over 18 years in alpine meadow communities with a history of light grazing (LG) and heavy grazing (HG) on the Qinghai-Tibet plateau. In this study, seeds were collected during the growing season of 2015. Results. We found that warming increased the mean seed mass of 4 (n = 19) species in the LG meadow and 6 (n = 20) species in the HG meadow, while decreasing the mean seed mass of 6 species in the LG and HG meadows, respectively. For 7 species, grazing history modified the effect of warming on seed mass. Therefore, we concluded that long-term warming can shift the mean seed mass at the species level. However, the direction of this variation is species-specific. Our study suggests that mean seed mass of alpine plant species appears to decrease in warmer (less stressful) habitats based on life-history theory, but it also suggests there may be an underlying trade-off in which mean seed mass may increase due to greater thermal energy inputs into seed development. Furthermore, the physical and biotic environment modulating this trade-off result in complex patterns of variation in mean seed mass of alpine plant species facing global warming.</t>
  </si>
  <si>
    <t>Rood, Stewart B.; Pan, Jason; Gill, Karen M.; Franks, Carmen G.; Samuelson, Glenda M.; Shepherd, Anita</t>
  </si>
  <si>
    <t>Declining summer flows of Rocky Mountain rivers: Changing seasonal hydrology and probable impacts on floodplain forests</t>
  </si>
  <si>
    <t>10.1016/j.jhydrol.2007.11.012</t>
  </si>
  <si>
    <t>In analyzing hydrologic consequences of climate change, we previously found declining annual discharges of rivers that drain the hydrographic apex of North America, the Rocky Mountain headwaters region for adjacent streams flowing to the Arctic, Atlantic and Pacific oceans. In this study we investigated historic changes in seasonal patterns of streamflows, by comparing mean monthly flows and analyzing cumulative hydrographs over the periods of record of about a century. We tested predictions of change due to winter and spring warming that would increase the proportion of rain versus snow, and alter snow accumulation and melt. We analyzed records from 14 free-flowing, snow-melt dominated rivers that drained relatively pristine parks and protected areas, thus avoiding the effects of river damming, flow regulation, or watershed development. The collective results indicated that: (1) winter flows (especially March) were often slightly increased, (2) spring run-off and (3) peak flows occurred earlier, and most substantially, (4) summer and early autumn flows (July-October) were considerably reduced. The greatest changes were observed for the rivers draining the east-slope of the Rocky Mountains toward the northern prairies and Hudson Bay, with late summer flow decline rates of about 0.2%/year. This would have considerable ecological impact since this is the warm and dry period when evaporative demand is maximal and reduced instream flows would reduce riparian groundwater recharge, imposing drought stress on floodplain forests. In combination with the decline in annual discharge, earlier peaks and reduced summer flows would provide chronic stress on riparian cottonwoods and willows and especially restrict seedling recruitment. We predict a loss of floodplain forests along some river reaches, the narrowing of forest bands along other reaches, and increased vulnerability of these ecosystems to other impacts including livestock grazing, encroachment of upland vegetation, and weed invasion. (C) 2007 Elsevier B.V. All rights reserved.</t>
  </si>
  <si>
    <t>Ma, Jiao; Wang, Yuan; Baryshnikov, Gennady F.; Drucker, Dorothee G.; McGrath, Krista; Zhang, Hanwen; Bocherens, Herve; Hu, Yaowu</t>
  </si>
  <si>
    <t>The Mammuthus-Coelodonta Faunal Complex at its southeastern limit: A biogeochemical paleoecology investigation in Northeast Asia</t>
  </si>
  <si>
    <t>10.1016/j.quaint.2020.12.024</t>
  </si>
  <si>
    <t>During the past several decades, the paleoecology of the Mammuthus-Coelodonta Faunal Complex in the Palearctic has been thoroughly explored, especially using stable isotope analysis. Numerous studies have documented high ecological plasticity and regional heterogeneities for this fauna. However, very limited attention has focused on Northeast Asia, at the southeastern edge of the distribution of the mammoth steppe biome. In the present study, we undertook radiocarbon dating, zooarchaeology by mass spectrometry (ZooMS), and stable isotope analysis on the fossil faunas from Yanjiagang Paleolithic site, Northeast (NE) China, and from the Geographical Society Cave in the nearby Russian Far East, to explore the paleoecology of this fauna in this middle-latitude region. Isotopic (delta C-13, delta N-15) data from these two sites suggested that the woolly mammoth (Mammuthus primigenius) was a grazer feeding on grasses/sedges, while the woolly rhinoceros (Coelodonta antiquitatis) and steppe bison (Bison priscus) utilized a wider range of food resources. All megaherbivores exhibited some ecological plasticity. Meanwhile, the mammal remains from Geographical Society Cave prevalently exhibited lower delta N-15 values than those from China, indicating variable environments and vegetation in Northeast Asia during MIS 3. Interestingly, through reevaluating the diachronic mammal distribution and ecology based on direct radiocarbon dating and ZooMS, we report the credible presence of Bubalus, typically interpreted as a mild climate faunal element in the Pleistocene, within the Mammuthus-Coelodonta Faunal Complex in Yanjiagang. This emphasizes the unique scenario of this biome in Northeast Asia, where the fauna exhibited sensitivity to synergic effects of climatic oscillations and local geographic traits. After comparing isotopic data of mammoth from different subregions of Asia, we found that NE China displayed both highest delta C-13 and delta N-15 values, possibly related to the higher temperature compared to the Arctic regions. This study reveals the characteristics and complexity at the southeastern limit of the range of the mammoth steppe biome and urges more systematic studies within and outside this region.</t>
  </si>
  <si>
    <t>NIEMELA, P; TUOMI, J; HAUKIOJA, E</t>
  </si>
  <si>
    <t>AGE-SPECIFIC RESISTANCE IN TREES - DEFOLIATION OF TAMARACKS (LARIX-LARICINA) BY LARCH BUD MOTH (ZEIRAPHERA-IMPROBANA) (LEP, TORTRICIDAE)</t>
  </si>
  <si>
    <t>The process of defoliation is described during an outbreak of the larch bud moth in northern Quebec in summer 1978. The amount of defoliation was correlated positively with age, ht. and reproduction index of trees, but not with growth rate.</t>
  </si>
  <si>
    <t>ABUNDANCE OF HERBIVOROUS INSECTS ON DWARF BIRCH NEAR THE TREELINE IN ALASKA</t>
  </si>
  <si>
    <t>Wisshak, Max; Neumann, Hermann; Ruggeberg, Andres; Buescher, Janina, V; Linke, Peter; Raddatz, Jacek</t>
  </si>
  <si>
    <t>Epibenthos Dynamics and Environmental Fluctuations in Two Contrasting Polar Carbonate Factories (Mosselbukta and Bjørnøy-Banken, Svalbard)</t>
  </si>
  <si>
    <t>10.3389/fmars.2019.00667</t>
  </si>
  <si>
    <t>The Arctic Svalbard Archipelago hosts the world's northernmost cold-water 'carbonate factories' thriving here despite of presumably unfavourable environmental conditions and extreme seasonality. Two contrasting sites of intense biogenic carbonate production, the rhodolith beds in Mosselbukta in the north of the archipelago and the barnaclemollusc dominated carbonate sediments accumulating in the strong hydrodynamic regime of the Bjorney-Banken south of Spitsbergen, were the targets of the RV Maria S. Merian cruise 55 in June 2016. By integrating data from physical oceanography, marine biology, and marine geology, the present contribution characterises the environmental setting and biosedimentary dynamics of these two polar carbonate factories. Repetitive CTD profiling in concert with autonomous temperature/salinity loggers on a long-term settlement platform identified spatiotemporal patterns in the involved Atlantic and Polar water masses, whereas short-term deployments of a lander revealed fluctuations of environmental variables in the rhodolith beds in Mosselbukta and at same depth (46 m) at Byarnoy-Banken. At both sites, dissolved inorganic nutrients in the water column were found depleted (except for elevated ammonium concentrations) and show an overall increase in concentration and N:P ratios toward deeper waters. This indicates that a recycling system was fuelling primary production after the phytoplankton spring bloom at the time of sampling in June 2016. Accordingly, oxygen levels were found elevated and carbon dioxide concentrations (pCO(2)) markedly reduced, on average only half the expected equilibrium values. Backed up by seawater stable carbon and oxygen isotope signatures, this is interpreted as an effect of limited air-sea gas exchange during seasonal ice cover in combination with a boost in community photosynthesis during the spring phytoplankton bloom. The observed trends are enhanced by the onset of rhodophyte photosynthesis in the rhodolith beds during the polar day upon retreat of sea-ice. Potential adverse effects of ocean acidification on the local calcifier community are thus predicted to be seasonally buffered by the marked drop in pCO(2) during the phase of sea-ice cover and spring phyto-plankton bloom, but this effect will diminish should the seasonal sea-ice formation continue to decline. Among the 25 macrobenthos taxa identified from images captured by the lender's camera system, all but three species were calcifiers contributing to the carbonate production. Biodiversity was found to be much higher in Mosselbukta (21 taxa) compared to Bjorneiy-Banken (8 taxa), which is considered as a result of enhanced habitat diversity provided in the rhodolith beds by the bioengineering crustose alga Lithothamnion glaciate. Filter-feeding activity of selected key species did reveal group-specific but no common activity patterns. Biotic disturbance of the filtering activity was common, in contrast to abiotic factors, with hermit crabs representing the primary trigger. Motion tracking of rhodoliths revealed a high frequency of dislocation, triggered not by abiotic factors but by the activity of benthic invertebrates, in particular echinoids ploughing below or moving over the rhodoliths. The echinoid Strongylocentrotus sp. is the most abundant component of the associated fauna, thereby considerably contributing both to carbonate production and to grazing bioerosion. Together, these results portray a high degree of seasonal as well as short-term dynamics in environmental conditions that despite many similarities support distinctly different communities and biodiversity patterns in the calcifying macrobenthos at the two studied polar carbonate factories.</t>
  </si>
  <si>
    <t>Wurm, Johannes; Fitl, Matthias; Gumpesberger, Michael; Vaisanen, Esa; Hochenauer, Christoph</t>
  </si>
  <si>
    <t>Numerical and Experimental Investigation of Thermal Conditions Inside the Engine Compartment of Snowmobiles</t>
  </si>
  <si>
    <t>SAE INTERNATIONAL JOURNAL OF COMMERCIAL VEHICLES</t>
  </si>
  <si>
    <t>10.4271/2015-01-9017</t>
  </si>
  <si>
    <t>Nowadays, investigating underhood airflow by using numerical simulation is a standard task in the development process of passenger cars and commercial vehicles. Numerous publications exist which deal with simulating the airflow through the engine compartment of road vehicles. However, hardly anything can be found which deals with off-road vehicles and nothing exists which focuses on snowmobiles. In the presented paper the airflow and the thermal conditions inside the engine compartment of a snowmobile are investigated by the usage of computational fluid dynamics (CFD) as well as experimental methods. Field tests at arctic conditions have been conducted on a serial snowmobile to measure temperatures inside the compartment and to gain realistic boundary conditions for the numerical simulation. Thermocouples (type K) were attached under the hood to measure exhaust, air, coolant and surface temperatures of several components at previously defined load cases. Wind tunnel tests have been performed to examine the external airflow. Hence a direct comparison between simulation and experiment is possible and excellent agreement can be achieved. State-ofthe- art CFD methods for simulating underhood airflow are applied in this investigation. The modelling process and the various numerical methods which are necessary to take all effects of underhood airflow into account are described in detail. The structure of the airflow and the component temperatures are analyzed to identify hot spots and recirculation zones influencing the system's cooling performance and bear the risk of thermal failure. Proposals to decrease the time-consuming modelling process and improvements for fast simulation set-up are made.</t>
  </si>
  <si>
    <t>McGinty, Niall; Barton, Andrew D.; Record, Nicholas R.; Finkel, Zoe V.; Johns, David G.; Stock, Charles A.; Irwin, Andrew J.</t>
  </si>
  <si>
    <t>Anthropogenic climate change impacts on copepod trait biogeography</t>
  </si>
  <si>
    <t>10.1111/gcb.15499</t>
  </si>
  <si>
    <t>Copepods are among the most abundant marine metazoans and form a key link between marine primary producers, higher trophic levels, and carbon sequestration pathways. Climate change is projected to change surface ocean temperature by up to 4 degrees C in the North Atlantic with many associated changes including slowing of the overturning circulation, areas of regional freshening, and increased salinity and reductions in nutrients available in the euphotic zone over the next century. These changes will lead to a restructuring of phytoplankton and zooplankton communities with cascading effects throughout the food web. Here we employ observations of copepods, projected changes in ocean climate, and species distribution models to show how climate change may affect the distribution of copepod species in the North Atlantic. On average species move northeast at a rate of 14.1 km decade(-1). Species turnover in copepod communities will range from 5% to 75% with the highest turnover rates concentrated in regions of pronounced temperature increase and decrease. The changes in species range vary according to copepod traits with the largest effects found to occur in the cooling, freshening area in the subpolar North Atlantic south of Greenland and in an area of significant warming along the Scotian shelf. Large diapausing copepods (&gt;2.5 mm) which are higher in lipids and a crucial food source for whales, may have an advantage in the cooling waters due to their life-history strategy that facilitates their survival in the arctic environment. Carnivorous copepods show a basin wide increase in species richness and show significant habitat area increases when their distribution moves poleward while herbivores see significant habitat area losses. The trait-specific effects highlight the complex consequences of climate change for the marine food web.</t>
  </si>
  <si>
    <t>Stock, C. A.; Dunne, J. P.; John, J. G.</t>
  </si>
  <si>
    <t>Drivers of trophic amplification of ocean productivity trends in a changing climate</t>
  </si>
  <si>
    <t>10.5194/bg-11-7125-2014</t>
  </si>
  <si>
    <t>Pronounced projected 21st century trends in regional oceanic net primary production (NPP) raise the prospect of significant redistributions of marine resources. Recent results further suggest that NPP changes may be amplified at higher trophic levels. Here, we elucidate the role of planktonic food web dynamics in driving projected changes in mesozooplankton production (MESOZP) found to be, on average, twice as large as projected changes in NPP by the latter half of the 21st century under a high emissions scenario in the Geophysical Fluid Dynamics Laboratory's ESM2M-COBALT (Carbon, Ocean Biogeochemistry and Lower Trophics) earth system model. Globally, MESOZP was projected to decline by 7.9% but regional MESOZP changes sometimes exceeded 50 %. Changes in three planktonic food web properties - zooplankton growth efficiency (ZGE), the trophic level of mesozooplankton (MESOTL), and the fraction of NPP consumed by zooplankton (zooplankton-phytoplankton coupling, ZPC), explain the projected amplification. Zooplankton growth efficiencies (ZGE) changed with NPP, amplifying both NPP increases and decreases. Negative amplification (i.e., exacerbation) of projected subtropical NPP declines via this mechanism was particularly strong since consumers in the subtropics have limited surplus energy above basal metabolic costs. Increased mesozooplankton trophic level (MESOTL) resulted from projected declines in large phytoplankton production. This further amplified negative subtropical NPP declines but was secondary to ZGE and, at higher latitudes, was often offset by increased ZPC. Marked ZPC increases were projected for high-latitude regions experiencing shoaling of deep winter mixing or decreased winter sea ice both tending to increase winter zooplankton biomass and enhance grazer control of spring blooms. Increased ZPC amplified projected NPP increases in the Arctic and damped projected NPP declines in the northwestern Atlantic and Southern Ocean. Improved understanding of the physical and biological interactions governing ZGE, MESOTL and ZPC is needed to further refine estimates of climate-driven productivity changes across trophic levels.</t>
  </si>
  <si>
    <t>Muhlebach, A; Albers, C; Kattner, G</t>
  </si>
  <si>
    <t>Differences in the sterol composition of dominant Antarctic zooplankton</t>
  </si>
  <si>
    <t>LIPIDS</t>
  </si>
  <si>
    <t>10.1007/s11745-999-336-1</t>
  </si>
  <si>
    <t>The composition of free sterols was determined in Antarctic zooplankton species with various feeding behaviors. In the Southern Ocean, the dominant calanoid copepods Calanoides acutus, Calanus propinquus, Metridia gerlachei, and Euchaeta antarctica were investigated during different seasons and compared with the euphausiids Euphausia superba, E. crystallorophias, and Thysanoessa macrura. In addition, the Arctic copepods Calanus hyperboreus, C. glacialis, and C. finmarchicus were studied for comparison. Analyses were performed using gas chromatography and mass spectrometry. The zoo; plankton species exhibited a simple sterol content of up to six sterols. In the copepods, cholest-5-en-3 beta-ol (22.1 to 60.5%, range of sample means), cholesta-5,24-dien-3 beta-ol (22.3 to 45.2%), and cholesta-5,22 E-dien-3 beta-ol (4.3 to 33.4%) contributed most, while in euphausiids the sterol composition was less complex with cholest-5-en-3 beta-ol always accounting for more than 75% of the total. Although sterols are membrane constituents and are expected not to vary considerably, differences in the abundance of sterols were observed between the species and the seasons. In herbivorous copepods, cholesta-5,24-dien-3 beta-ol increased by a factor of 1.5 to about 45% during the main feeding period in summer; this sterol is a metabolic precursor of cholest-5-en-3 beta-ol in the process of the dealkylation of dietary C-24 alkylated phytosterols. Cholest-5-en-3 beta-ol decreased by the same proportion. Omnivorous and carnivorous copepods showed average levels of cholesta-5,24-dien-3 beta-ol below 25%. These changes in sterol composition between copepod species seem to reflect their different feeding modes.</t>
  </si>
  <si>
    <t>Simmons, Benno, I; Sweering, Michelle J. M.; Schillinger, Maybritt; Dicks, Lynn, V; Sutherland, William J.; Di Clemente, Riccardo</t>
  </si>
  <si>
    <t>bmotif: A package for motif analyses of bipartite networks</t>
  </si>
  <si>
    <t>10.1111/2041-210X.13149</t>
  </si>
  <si>
    <t>Bipartite networks are widely used to represent a diverse range of species interactions, such as pollination, herbivory, parasitism and seed dispersal. The structure of these networks is usually characterised by calculating one or more indices that capture different aspects of network architecture. While these indices capture useful properties of networks, they are relatively insensitive to changes in network structure. Consequently, variation in ecologically-important interactions can be missed. Network motifs are a way to characterise network structure that is substantially more sensitive to changes in pairwise interactions and is gaining in popularity. However, there is no software available in R, the most popular programming language among ecologists, for conducting motif analyses in bipartite networks. Similarly, no mathematical formalisation of bipartite motifs has been developed. Here we introduce bmotif: a package for motif analyses of bipartite networks. Our code is primarily an r package, but we also provide matlab and Python code of the core functionality. The software is based on a mathematical framework where, for the first time, we derive formal expressions for motif frequencies and the frequencies with which species occur in different positions within motifs. This framework means that analyses with bmotif are fast, making motif methods compatible with the permutational approaches often used in network studies, such as null model analyses. We describe the package and demonstrate how it can be used to conduct ecological analyses, using two examples of plant-pollinator networks. We first use motifs to examine the assembly and disassembly of an Arctic plant-pollinator community and then use them to compare the roles of native and introduced plant species in an unrestored site in Mauritius. bmotif will enable motif analyses of a wide range of bipartite ecological networks, allowing future research to characterise these complex networks without discarding important meso-scale structural detail.</t>
  </si>
  <si>
    <t>Kumpula, J; Lefrere, SC; Nieminen, M</t>
  </si>
  <si>
    <t>The use of woodland lichen pasture by reindeer in winter with easy snow conditions</t>
  </si>
  <si>
    <t>Our aim was to investigate the amount of digging work (cratering) done by semi-domesticated reindeer (Rangifer t. tarandus) in woodland lichen pasture and the effect of snow and pasture conditions on the body condition of female reindeer. From 17 February until 21 April 2001, eight barren reindeer females were allowed to graze freely in a fenced area (20 ha). Measurements before the study showed the amount of lichens within the fenced area to average 632 kg DM/ha in dry pine forest. Inside the fenced area, there was 31.1 cm of relatively soft snow in February and 41.8 cm in April. Observations showed that in February the reindeer spent 39.8% of the time digging and grazing and 1.0% foraging arboreal lichens. In April, they spent 29.8% of the time digging and grazing and 5.2% foraging arboreal lichens. During cratering, reindeer foraged (dug and picked food) with a certain repeated rhythm, using both front feet equally. The size of the grazed area and the volume of snow removed from a single crater were dependent on the total foraging time per crater. The mean body mass of the reindeer was 67.1 +/- 2.67 kg in mid-February and 64.9 +/- 2.98 kg in late April. It was calculated that in February one reindeer dug and grazed 75.6 m(2) per day, and the mean change in reindeer body mass was actually +39 g per day. In April the corresponding figures for one reindeer were 60.1 m(2) and -27 g per day. In the snow and pasture conditions prevailing during this study, the reindeer were able to get enough food and thereby energy to preserve their body condition well.</t>
  </si>
  <si>
    <t>habitat described as boreal forest (dry pine forest and submesic pine forest)</t>
  </si>
  <si>
    <t>Tinkler, E.; Montgomery, W. I.; Elwood, R. W.</t>
  </si>
  <si>
    <t>Foraging ecology, fluctuating food availability and energetics of wintering brent geese</t>
  </si>
  <si>
    <t>10.1111/j.1469-7998.2009.00578.x</t>
  </si>
  <si>
    <t>Changing energy requirements and dramatic shifts in food availability are major factors driving behaviour and distribution of herbivores. We investigate this in wintering East Canadian High Arctic light-bellied brent geese Branta bernicla hrota in Northern Ireland. They followed a sequential pattern of habitat use, feeding on intertidal Zostera spp. in autumn and early winter before moving to predominantly saltmarsh and farmland in late winter and early spring. Night-time feeding occurred throughout and made a considerable contribution to the birds' daily energy budget, at times accounting for &gt; 50% of energy intake. Nocturnal feeding, however, is limited to the intertidal, possibly because of predation risk on terrestrial habitat, and increases with moonlight. The amount of Zostera spp., declined dramatically after the arrival of birds, predominantly, but not entirely, due to consumption by the birds. Birds gained fat reserves in the first 2 months but then this was dramatically lost as their major food source collapsed and their daily energy intake declined. Single birds consistently fared worse than paired birds and pairs with juveniles fared better than those without suggesting a benefit of having a family to compete for food. Many birds leave the Lough at this time of reduced Zostera spp. for other sea inlets in Ireland but some remain. Body condition of the latter gradually improved in early spring and reflected a heavy reliance on terrestrial habitats, particularly farmland, to meet the birds' daily energy requirements. However, even in the period immediately before migration to the breeding ground, the birds did not regain the amount of abdominal fatness observed in November. The dramatic changes in available food and requirements of the birds drive the major changes seen in foraging behaviour as the birds evade starvation in the wintering period.</t>
  </si>
  <si>
    <t>CLARKE, A; PECK, LS</t>
  </si>
  <si>
    <t>The physiology of polar marine zooplankton</t>
  </si>
  <si>
    <t>10.1111/j.1751-8369.1991.tb00659.x</t>
  </si>
  <si>
    <t>Thc polar marine environment is characterised by low stable temperatures with seasonal variations ranging from +/-3-degrees-C at lower latitudes to only +/-0.2-degrees-C at high latitudes. The Arctic basin is dominated by multi-year ice. whereas the Antarctic is subject to large seasonal changes in the cover by annual sea ice. Primary production is intensely seasonal nearshore but probably less so in offshore waters where significant production is associated with the marginal ice zone. Oxygen consumption in polar zooplankton is low compared with temperate and tropical species. Annual growth rates are generally slow and, especially in herbivores, highly seasonal. It is likely that fast growth rates are possible for polar zooplankton in areas of high food availability such as ice-edge blooms, but these growth rates are not usually achieved in the more oligotrophic open-ocean areas. Lipid stores in polar herbivorous zooplankton are generally high, although some euphausiids and gelatinous zooplankton also rely on degrowth to provide energy over winter. Ice-edge blooms are of great importance to the polar marine food web although the quantitative significance of winter feeding under ice has yet to be resolved. Comparison of data on lipid storage and oxygen consumption for polar zooplankton indicates that there arc large differences in the energy requirements of benthos and crustacean zooplankton. This is probably related to the high metabolic cost of staying in the water column. In contrast gelatinous zooplankton (salps, ctenophores, medusae and siphonophores) have a low energy throughput, related to a body composition which renders them essentially neutral in buoyancy and a slow but efficient means of locomotion. Under good feeding conditions many species can therefore grow and reproduce very rapidly. This emphasises the distinct energetic regime of gelatinous zooplankton, now known to be a group of major ecological importance in most waters of the world.</t>
  </si>
  <si>
    <t>Garcia-Gonzalez, Ricardo; Aldezabal, Arantza; Laskurain, Nere Amaia; Margalida, Antoni; Novoa, Claude</t>
  </si>
  <si>
    <t>Factors Affecting Diet Variation in the Pyrenean Rock Ptarmigan (Lagopus muta pyrenaica): Conservation Implications</t>
  </si>
  <si>
    <t>10.1371/journal.pone.0148614</t>
  </si>
  <si>
    <t>The Pyrenean rock ptarmigan (Lagopus muta pyrenaica) lives at one of the southernmost limits of the ptarmigan range. Their small population sizes and the impacts of global changes are limiting factors in the conservation of this threatened subspecies. An effective conservation policy requires precise basic knowledge of a species' food and habitat requirements, information that is practically non-existent for this Pyrenean population. Here, we describe the diet of a ptarmigan population in the Eastern Pyrenees, the environmental factors influencing its variability and the relationship between diet floristic composition and quality. Diet composition was determined by microhistological analysis of faeces and diet quality was estimated from free-urate faecal N content. Our results show that grouse diet is based mainly on arctic-alpine shrubs of the Ericaceae family, as well as dwarf willows (Salix spp.) and Dryas octopetala. The most frequently consumed plant species was Rhododendron ferrugineum, but its abundance in the diet was negatively related to the diet nitrogen content. Conversely, the abundance of Salix spp., grass leaves and arthropods increased the nitrogen content of the diet. Seasonality associated with snow-melting contributed the most to variability in the Pyrenean ptarmigan diet, differentiating winter from spring/summer diets. The latter was characterised by a high consumption of dwarf willows, flowers, arthropods and tender forb leaves. Geographic area and sex-age class influenced diet variability to a lesser extent. Current temperature increases in the Pyrenees due to global warming may reduce the persistence and surface area of snow-packs where preferred plants for rock ptarmigan usually grow, thus reducing food availability. The high consumption of Rh. ferrugineum characterised the diet of the Pyrenean population. Given the toxicity of this plant for most herbivores, its potential negative effect on Pyrenean ptarmigan populations should be evaluated.</t>
  </si>
  <si>
    <t>VERNET, M</t>
  </si>
  <si>
    <t>PHYTOPLANKTON DYNAMICS IN THE BARENTS SEA ESTIMATED FROM CHLOROPHYLL BUDGET MODELS</t>
  </si>
  <si>
    <t>10.1111/j.1751-8369.1991.tb00640.x</t>
  </si>
  <si>
    <t>Pigment budgets use chlorophyll a and phaeopigment standing stock in combination with their photooxidation and sedimentation rates in the euphotic zone to estimate phytoplankton growth and grazing by micro- and macrozooplankton. Using this approach, average phytoplankton growth in the euphotic zone of thc Barents Sea was estimated at 0.17 and 0.14 d-1 during spring of 1987 and 0.018 and 0.036 d-1 during late- and postbloom conditions in summer of 1988. Spring growth was 65% lower than the estimates from radiocarbon incorporation, supporting a 33% pigment loss during grazing. Macrozooplankton grazing and cell sinking were the main toss terms for phytoplankton during spring while microzooplankton grazing was dominant in summer. In contrast to tropical and temperate waters, Arctic waters are characterized by a high phaeopigment:chlorophyll a ratio in the seston. Photooxidation rates of phaeopigments at in situ temperatures (0 +/- 1-degrees-C) are lower than in temperate waters and vary by a factor of 2 for individual forms (0.009 to 0.018 m-2 mol-1). The phaeopigment fraction in both the suspended and sedimenting material was composed of seven main compounds that were isolated using high-performance liquid chromatography and characterized by spectral analysis. The most abundant phaeopigment in the sediment traps, a phaeophorbide-like molecule of intermediate polarity (phacophorbide a3), peaked in abundance in the water column below the 1% isolume for PAR (60-80 m) and showed the highest rate of photooxidation. This phaeopigment was least abundant in the seston when phytoplankton was dominated by prymnesiophytes but increased its abundance in plankton dominated by diatoms. This distribution suggests that larger grazers feeding on diatoms are the main producers of this phaeopigment.</t>
  </si>
  <si>
    <t>Wohl, Ellen</t>
  </si>
  <si>
    <t>Human impacts to mountain streams</t>
  </si>
  <si>
    <t>10.1016/j.geomorph.2006.06.020</t>
  </si>
  <si>
    <t>Mountain streams are here defined as channel networks within mountainous regions of the world. This definition encompasses tremendous diversity of physical and biological conditions, as well as history of land use. Human effects on mountain streams may result from activities undertaken within the stream channel that directly alter channel geometry, the dynamics of water and sediment movement, contaminants in the stream, or aquatic and riparian communities. Examples include channelization, construction of grade-control structures or check dams, removal of beavers, and placer mining. Human effects can also result from activities within the watershed that indirectly affect streams by altering the movement of water, sediment, and contaminants into the channel. Deforestation, cropping, grazing, land drainage, and urbanization are among the land uses that indirectly alter stream processes. An overview of the relative intensity of human impacts to mountain streams is provided by a table summarizing human effects on each of the major mountainous regions with respect to five categories: flow regulation, biotic integrity, water pollution, channel alteration, and land use. This table indicates that very few mountains have streams not at least moderately affected by land use. The least affected mountainous regions are those at very high or very low latitudes, although our scientific ignorance of conditions in low-latitude mountains in particular means that streams in these mountains might be more altered than is widely recognized. Four case studies from northern Sweden (arctic region), Colorado Front Range (semiarid temperate region), Swiss Alps (humid temperate region), and Papua New Guinea (humid tropics) are also used to explore in detail the history and effects on rivers of human activities in mountainous regions. The overview and case studies indicate that mountain streams must be managed with particular attention to upstream/downstream connections, hillslope/channel connections, process domains, physical and ecological roles of disturbance, and stream resilience. (c) 2006 Elsevier B.V. All rights reserved.</t>
  </si>
  <si>
    <t>Seifert, Miriam; Rost, Bjoern; Trimborn, Scarlett; Hauck, Judith</t>
  </si>
  <si>
    <t>Meta-analysis of multiple driver effects on marine phytoplankton highlights modulating role ofpCO(2)</t>
  </si>
  <si>
    <t>10.1111/gcb.15341</t>
  </si>
  <si>
    <t>Responses of marine primary production to a changing climate are determined by a concert of multiple environmental changes, for example in temperature, light,pCO(2), nutrients, and grazing. To make robust projections of future global marine primary production, it is crucial to understand multiple driver effects on phytoplankton. This meta-analysis quantifies individual and interactive effects of dual driver combinations on marine phytoplankton growth rates. Almost 50% of the single-species laboratory studies were excluded because central data and metadata (growth rates, carbonate system, experimental treatments) were insufficiently reported. The remaining data (42 studies) allowed for the analysis of interactions ofpCO(2)with temperature, light, and nutrients, respectively. Growth rates mostly respond non-additively, whereby the interaction with increasedpCO(2)profusely dampens growth-enhancing effects of high temperature and high light. Multiple and single driver effects on coccolithophores differ from other phytoplankton groups, especially in their high sensitivity to increasingpCO(2). Polar species decrease their growth rate in response to highpCO(2), while temperate and tropical species benefit under these conditions. Based on the observed interactions and projected changes, we anticipate primary productivity to: (a) first increase but eventually decrease in the Arctic Ocean once nutrient limitation outweighs the benefits of higher light availability; (b) decrease in the tropics and mid-latitudes due to intensifying nutrient limitation, possibly amplified by elevatedpCO(2); and (c) increase in the Southern Ocean in view of higher nutrient availability and synergistic interaction with increasingpCO(2). Growth-enhancing effect of high light and warming to coccolithophores, mainlyEmiliania huxleyi, might increase their relative abundance as long as not offset by acidification. Dinoflagellates are expected to increase their relative abundance due to their positive growth response to increasingpCO(2)and light levels. Our analysis reveals gaps in the knowledge on multiple driver responses and provides recommendations for future work on phytoplankton.</t>
  </si>
  <si>
    <t>Tremblay, JE; Gratton, Y; Fauchot, J; Price, NM</t>
  </si>
  <si>
    <t>Climatic and oceanic forcing of new, net, and diatom production in the North Water</t>
  </si>
  <si>
    <t>10.1016/S0967-0645(02)00171-6</t>
  </si>
  <si>
    <t>New, net, and diatom production in the North Water were estimated during May to July 1998 from in vitro measurements of nitrate uptake and mesoscale temporal changes in the inventories of nitrate, silicate, oxygen, and inorganic carbon (DIC). Sampling stations were divided into two domains according to the position of the dominant water types: the silicate-rich Arctic water (SRAW) and Baffin Bay Water (BBW). BBW dominated in the southeast and was associated with relatively shallow upper mixed layers (UMLs) and weak horizontal advection. A phytoplankton bloom started in late April in BBW and grew slowly over 7 weeks, during which time the build-up of particulate organic nitrogen and carbon accounted for ca. 80% of the nitrate and DIC deficit, respectively. Over half of the new production (1.37gCm(-2)d(-1)) during this period was attributed to wind-driven replenishment of nitrate in the euphotic zone. The bloom culminated when seasonally declining winds and rising temperatures severed the UML from the deep nutrient reservoir. The same change in weather induced ice melt, stratification, and bloom development in northern SRAW, which had previously been characterized by deep UMLs. Collectively, the results imply that the timing and magnitude of blooms in the North Water are controlled by a succession of oceanic and climatic forcings. New C production in the North Water during April to July (1.11 gCm(-2)d(-1)) was an order of magnitude higher than in adjacent waters and up to 8 times higher than in the Northeast Water polynya. As much as 80% of this production was mediated by diatoms &gt; 5 mum, suggesting potentially high and efficient C transfer to the herbivorous food web and deep waters. (C) 2002 Published by Elsevier Science Ltd.</t>
  </si>
  <si>
    <t>Bjorn, LO; Callaghan, TV; Johnsen, I; Lee, JA; Manetas, Y; Paul, ND; Sonesson, M; Wellburn, AR; Coops, D; HeideJorgensen, HS; Gehrke, C; GwynnJones, D; Johanson, U; Kyparissis, A; Levizou, E; Nikolopoulos, D; Petropoulou, Y; Stephanou, M</t>
  </si>
  <si>
    <t>The effects of UV-B radiation on European heathland species</t>
  </si>
  <si>
    <t>The effects of enhanced UV-B radiation on three examples of European shrub-dominated vegetation were studied in situ. The experiments were in High Arctic Greenland, northern Sweden and Greece, and at all sites investigated the interaction of enhanced UV-B radiation (simulating a 15% reduction in the ozone layer) with artificially increased precipitation, The Swedish experiment also involved a study of the interaction between enhanced UV-B radiation and elevated CO2 (600 ppm). These field studies were supported by an outdoor controlled environment study in the United Kingdom involving modulated enhancement of UV-B radiation in combination with elevated CO2 (700 ppm). Effects of the treatments on plant growth, morphology, phenology and physiology were measured. The effects observed were species specific, and included both positive and negative responses to the treatments. In general the negative responses to UV-B treatments of up to three growing seasons were small, but included reductions in shoot growth and premature leaf senescence. Positive responses included a marked increase in flowering in some species and a stimulation of some photosynthetic processes. UV-B treatment enhanced the drought tolerance of Pinus pinea and Pinus halepensis by increasing leaf cuticle thickness. In general, there were few interactions between the elevated CO2 and enhanced UV-B treatments. There was evidence to suggest that although the negative responses to the treatments were small, damage may be increasing with time in some long-lived woody perennials. There was also evidence in the third year of treatments for effects of UV-B on insect herbivory in Vaccinium species. The experiments point to the necessity for long-term field investigations to predict the likely ecological consequences of increasing UV-B radiation.</t>
  </si>
  <si>
    <t>Iversen, Marianne; Fauchald, Per; Langeland, Knut; Ims, Rolf A.; Yoccoz, Nigel G.; Brathen, Kari Anne</t>
  </si>
  <si>
    <t>Phenology and Cover of Plant Growth Forms Predict Herbivore Habitat Selection in a High Latitude Ecosystem</t>
  </si>
  <si>
    <t>10.1371/journal.pone.0100780</t>
  </si>
  <si>
    <t>The spatial and temporal distribution of forage quality is among the most central factors affecting herbivore habitat selection. Yet, for high latitude areas, forage quantity has been found to be more important than quality. Studies on large ungulate foraging patterns are faced with methodological challenges in both assessing animal movements at the scale of forage distribution, and in assessing forage quality with relevant metrics. Here we use first-passage time analyses to assess how reindeer movements relate to forage quality and quantity measured as the phenology and cover of growth forms along reindeer tracks. The study was conducted in a high latitude ecosystem dominated by low-palatable growth forms. We found that the scale of reindeer movement was season dependent, with more extensive area use as the summer season advanced. Small-scale movement in the early season was related to selection for younger stages of phenology and for higher abundances of generally phenologically advanced palatable growth forms (grasses and deciduous shrubs). Also there was a clear selection for later phenological stages of the most dominant, yet generally phenologically slow and low-palatable growth form (evergreen shrubs). As the summer season advanced only quantity was important, with selection for higher quantities of one palatable growth form and avoidance of a low palatable growth form. We conclude that both forage quality and quantity are significant predictors to habitat selection by a large herbivore at high latitude. The early season selectivity reflected that among dominating low palatability growth forms there were palatable phenological stages and palatable growth forms available, causing herbivores to be selective in their habitat use. The diminishing selectivity and the increasing scale of movement as the season developed suggest a response by reindeer to homogenized forage availability of low quality.</t>
  </si>
  <si>
    <t>MOLVAR, EM; BOWYER, RT</t>
  </si>
  <si>
    <t>COSTS AND BENEFITS OF GROUP LIVING IN A RECENTLY SOCIAL UNGULATE - THE ALASKAN MOOSE</t>
  </si>
  <si>
    <t>10.2307/1382509</t>
  </si>
  <si>
    <t>Risk of predation is considered a major influence on foraging behavior and the evolution of social groups. We measured foraging efficiency (percentage of active time spent foraging) for Alaskan moose (Alces alces gigas) in various categories of predation risk in Denali National Park, Alaska, in 1991. For a particular group size, foraging efficiency declined significantly with distance from cover. Foraging selectivity by moose for diamondleaf willow (Salix planifolia pulchra) also decreased as distance from cover increased. Adult females accompanied by young foraged less efficiently than either females without young or adult males. Group size was positively correlated with distance from cover, which suggests that social grouping in moose is an adaptation to increased predation risk. Surprisingly, group size was inversely related to foraging efficiency because of the overriding negative effects of aggressive behavior. This finding contrasts with behavioral trends in more social ungulates, which display increased foraging efficiency with increasing group size. We suggest that the lowered foraging efficiency in Alaskan moose is a result of the recent evolution of gregarious behavior in this subspecies and that increased foraging efficiency within groups of social ungulates may be a subsequent adaptation rather than an a priori selective advantage that led to the evolution of social behavior.</t>
  </si>
  <si>
    <t>Eslinger, DL; Cooney, RT; McRoy, CP; Ward, A; Kline, TC; Simpson, EP; Wang, J; Allen, JR</t>
  </si>
  <si>
    <t>Plankton dynamics: observed and modelled responses to physical conditions in Prince William Sound, Alaska</t>
  </si>
  <si>
    <t>10.1046/j.1054-6006.2001.00036.x</t>
  </si>
  <si>
    <t>Plankton populations in Prince William Sound, Alaska, exhibited pronounced seasonal, annual and longer-period variability in composition and standing stock in response to physically influenced differences in nutrient availability, and possibly currents that modify local biomass by exchanges with water from the bordering Gulf of Alaska. During springs in which early, strong physical stratification developed, intense, short-lived phytoplankton blooms occurred. These blooms had relatively short residence times in the water column. In contrast, during springs in which slower, weaker stratification developed, phytoplankton blooms were prolonged and took longer to peak. These slower blooms prolonged the period of phytoplankton production, prolonged interaction with the springtime grazing community and led to the incorporation of more organic matter into pelagic food webs. A coupled biological-physical simulation of plankton production was used to examine the implications of seasonally varying air and mixed-layer temperatures, surface winds and incident light on the timing, duration, annual production and standing stock of plankton. Our modelling results reproduced the observed characteristics of the springtime production cycle, and the magnitude of zooplankton stocks for the period 1992-97 but not for 1981-91. These results suggest that for most of the 1990s, bottom-up influences on nutrient supplies controlled levels of primary consumers, whereas for the 11 years before that, other unknown factors dominated this process. We present the results of a comprehensive, multiyear study of relationships between plankton and physical limitations, and a retrospective analysis of earlier conditions to explore the possible causes for these differences.</t>
  </si>
  <si>
    <t>Hayes, Tyrone B.; Hansen, Martin</t>
  </si>
  <si>
    <t>From silent spring to silent night: Agrochemicals and the anthropocene</t>
  </si>
  <si>
    <t>10.1525/elementa.246</t>
  </si>
  <si>
    <t>We are now living in the Anthropocene, the first time in Earth's history when synthetic chemicals-created by humans-are damaging the planet and contributing to a major loss of biodiversity. Pesticides are a particular problem in this regard. Agricultural practices changed dramatically following World War II. Methods for the production of nitrogen for manufacturing explosives were adapted for use as fertilizer in agriculture. Further, chemicals used to combat insect vectors for disease during World War II were adapted for the control of insect pests in agriculture. Eventually, herbicides used as defoliants to destroy food supplies and aid in combating soldiers using forests as cover, were customized to control weeds in agriculture. The heavy use of pesticides in agriculture has resulted in global exposure to these chemicals. Travelling through water, air, and in migrating animals, pesticides can be found in drinking water reservoirs, the atmosphere, on mountain tops, and even in remote areas in the Arctic where they are not used. The widespread exposure to agrichemicals has altered landscapes and ecosystems around the world. In addition to directly killing non-target organisms, target and non-target organisms can evolve resistance to pesticides, resulting in altered gene pools. Further, emerging data demonstrate that even low-formerly considered non-toxic-concentrations of pesticides can impact health, physiology, reproduction and development through endocrine-disrupting effects. The development of genetically modified crops that are resistant to pesticides and that produce pesticides themselves, and the financial incentive of the chemical companies that produce the genetically modified organisms (GMOs) have resulted in increased pesticide applications. There is probably no place on earth that is not affected by pesticides. The solution is the adoption of integrated pest management practices that reduce the use of chemical pesticides and fertilizers in agriculture and the decoupling of the agrichemical and seed industry.</t>
  </si>
  <si>
    <t>CHAVEZ, FP; BUCK, KR; COALE, KH; MARTIN, JH; DITULLIO, GR; WELSCHMEYER, NA; JACOBSON, AC; BARBER, RT</t>
  </si>
  <si>
    <t>GROWTH-RATES, GRAZING, SINKING, AND IRON LIMITATION OF EQUATORIAL PACIFIC PHYTOPLANKTON</t>
  </si>
  <si>
    <t>10.4319/lo.1991.36.8.1816</t>
  </si>
  <si>
    <t>Concentrations of phytoplankton and NO3 are consistently low (0.2-0.4-mu-g Chl a liter-1) and high (4-12-mu-M) in surface waters of the oceanic eastern and central equatorial Pacific, and phytoplankton populations are dominated by small solitary phytoplankton (&lt; 10-mu-m). Growth rates of natural phytoplankton Populations, needed to assess the relative importance of many of the processes considered important in maintaining the high-nutrient, low-phytoplankton biomass condition observed in the equatorial Pacific, were estimated by several methods. The growth rates of natural phytoplankton populations were found to be -0.7 d-1 or 1 biomass doubling d-1 and were similar for all methods. To keep this system in its observed balance requires that loss rates approximate observed growth rates. Grazing rates, measured with a dilution grazing experiment, were high (approximately 0.5 d-1), accounting for a large fraction of the daily production. Additions of various forms of Fe to 5-7-d incubations utilizing ultraclean techniques resulted in significant shifts in autotrophic (from picoplankton to diatom dominated) and heterotrophic assemblages between initial samples, controls, and Fe enrichments, which were presumably due to Fe, grazing by both protistan and metazoan components, and incubation artifacts. Estimated growth rates of small pennate diatoms (2 x 10-mu-m) showed increases in Fe enrichments (mean +/- SD = 1.60 +/- 0.04 d-1) with respect to controls (mean +/- SD = 1.21 +/- 0.33 d-1). The growth rates of the pennate diatoms were similar to those estimated for the larger (&gt; 5-mu-m) size fraction of the natural populations (mean = 1.42 d-1). We hypothesize that biomass regulation of the larger size fraction of phytoplankton is by a combination of grazing, Fe limitation, and sinking and that understanding the controls over the larger phytoplankton is fundamental to unraveling the high-nutrient, low-biomass paradigm.</t>
  </si>
  <si>
    <t>Jenkins, Stuart R.; Moore, Pippa; Burrows, Michael T.; Garbary, David J.; Hawkins, Stephen J.; Ingolfsson, Agnar; Sebens, Kenneth P.; Snelgrove, Paul V. R.; Wethey, David S.; Woodin, Sarah A.</t>
  </si>
  <si>
    <t>COMPARATIVE ECOLOGY OF NORTH ATLANTIC SHORES: DO DIFFERENCES IN PLAYERS MATTER FOR PROCESS?</t>
  </si>
  <si>
    <t>S3</t>
  </si>
  <si>
    <t>S23</t>
  </si>
  <si>
    <t>10.1890/07-1155.1</t>
  </si>
  <si>
    <t>The contrasting histories of the western and eastern shores of the North Atlantic Ocean provide an excellent opportunity to consider the implications of past events for present ecological processes and the functioning of marine ecosystems. Similarities and differences in assemblage composition have been driven by large-scale events, such as the trans-Arctic interchange, which has shaped the species pool, and cycles of glaciation, which have determined phases of local or regional extinction and colonization. More recently, anthropogenically induced invasions and local extinctions have significantly altered biogeographic distributions. Here we consider for both hard and soft substrata how the presence or absence of key taxa influences the outcomes of trophic and other biological interactions, and evaluate the consequences for community structure and ecosystem functioning. On intertidal hard substratum shores, biodiversity of epilithic microphagous grazers differs across latitudinal and longitudinal scales. Diversity is high in southern Europe but declines to the north and across the Atlantic. Lower diversity and the absence of patellid limpets in Iceland and the northwest Atlantic compared to Europe result in differences in consumer pressure, and an apparent contrast in the importance of herbivory vs. competitive interactions and predation pressure as community structuring processes. Interestingly, despite differences in process,'' community patterns are remarkably similar between the east and west. On soft sediment shores, there are conspicuous geographic differences in importance of bioturbators and large digging predators. Hemichordates can be abundant and important infaunal bioturbators in the western Atlantic, but they generally play a much reduced role in the eastern Atlantic. In addition, the number and diversity of digging predators on western Atlantic shores is high; the horseshoe crab, swimming portunid crabs, large whelks, excavating waterfowl, and an abundance of skates and rays exert intense predation pressure and associated biogenic disturbance to sediments. In Europe, except for excavating waterfowl these taxa are rare or absent. Thus, the importance of large, biological agents of disturbance is lower on European shores as a consequence of both recent anthropogenic pressure and natural processes over larger time scales. Consideration of key structuring taxa over the Atlantic shows that human-mediated transport has had considerable influence. Faunas on both sides of the Atlantic are becoming more similar to the point that some of the key differences in assemblage composition and hence community organization have blurred. Recent introductions as well as planned experimental manipulations provide the opportunity to understand the role of species identity in determining community structure and ecosystem functioning over large spatial scales; the North Atlantic may be an ideal test system to explore these areas.</t>
  </si>
  <si>
    <t>Dertien, Jeremy S.; Bagley, Calvin F.; Haddix, John A.; Brinkman, Aleya R.; Neipert, Elizabeth S.; Jochum, Kim A.; Doherty, Paul F., Jr.</t>
  </si>
  <si>
    <t>Spatiotemporal habitat use by a multitrophic Alaska alpine mammal community</t>
  </si>
  <si>
    <t>10.1139/cjz-2018-0186</t>
  </si>
  <si>
    <t>Evaluating sympatric habitat use of a mammal community can help determine intra-and inter-guild interactions and identify important habitats, potentially improving the management of these communities with a changing climate. Increasingly variable climatic patterns in Alaska, USA, are raising concerns of mismatched phenologies and altered ecosystem structures. We studied the occupancy of 10 mammal species over 15 months, via camera traps, occupying alpine areas of the Alaska Range in interior Alaska, from 2013 to 2014. We tested hypotheses about how habitat use of these species within and between groups varied by spatial and temporal covariates. Furthermore, we modeled two-species occupancy of brown bears (Ursus arctos Linnaeus, 1758) and gray wolves (Canis lupus Linnaeus, 1758) against different potential prey species. Our results suggest that medium-sized and large herbivore use was positively correlated with fine-scale covariates including rock, forb, and graminoid coverage. Large herbivore habitat use was also correlated with abiotic landscape covariates. Detection probabilities of predators and Dall's sheep (Ovis dalli dalli Nelson, 1884) was improved by camera traps on wildlife trails. Two-species models suggested co-occurrence of habitat use between brown bear - caribou (Rangifer tarandus (Linnaeus, 1758)) and gray wolf - caribou. Results demonstrate the sympatric habitat use by multiple groups of mammals within Alaskan alpine ecosystems and the importance of incorporating multiple groups and spatial scales when making management decisions.</t>
  </si>
  <si>
    <t>Kotanen, PM; Rosenthal, JP</t>
  </si>
  <si>
    <t>Tolerating herbivory: does the plant care if the herbivore has a backbone?</t>
  </si>
  <si>
    <t>10.1023/A:1010862201331</t>
  </si>
  <si>
    <t>Differences in size-related ecology and behaviour between vertebrate and invertebrate herbivores lead to differences in the rates, tissue specificity, and spatial distribution of their damage, as well as in their indirect effects. As a result, many features of tolerance to herbivory by these groups also may differ. Tolerating vertebrate herbivory may demand the ability to tolerate sporadic non-specific impacts; this may be achieved by broad responses promoting regrowth and resource acquisition. In contrast, the diversity of different types of invertebrate damage seems likely to demand a correspondingly great variety of responses. These conclusions suggest that tolerance to invertebrates may involve a broader set of responses than tolerance to vertebrates; conversely, the greater specificity of these responses may make it more difficult for arthropod-tolerant plants to achieve cross-tolerance to other types of damage.</t>
  </si>
  <si>
    <t>Hornberg, Greger; Josefsson, Torbjorn; Liedgren, Lars</t>
  </si>
  <si>
    <t>Revealing the cultivation history of northernmost Sweden: Evidence from pollen records</t>
  </si>
  <si>
    <t>10.1177/0959683613518596</t>
  </si>
  <si>
    <t>Archaeological and historical records suggest that cultivation became established rather late in northern Fennoscandia, preferably in coastal villages of northernmost Sweden during the 14th century. The expansion of these settlements has obliterated the relevant biological archives, thus restricting our ability to conduct palaeoecological studies of the oldest villages and limiting our knowledge of their cultivation history. In a secondary phase, new settlements were established around the periphery of these primary villages. We hypothesize that such secondary villages, which generally are only moderately affected by urban expansion, may function as key sites for vegetation-history studies and that the results can be extrapolated to provide clues about the establishment of primary villages and the initiation of associated permanent cultivations. Analyses of pollen, pollen accumulation rates, charred particles and loss-on-ignition residues from a small lake in the secondary village of Arnemark revealed continuous land use from at least c. 1650 cal. BP (cal. ad 300), a step-up phase in grazing and trampling around 1200 cal. BP (cal. ad 750), and permanent cultivation during the last c. 625 years (cal. ad 1325). The results suggest that the secondary village was established around cal. ad 750, that is, c. 600 years earlier than previously thought and that cultivation here was initiated at the same time as has been suggested for the primary villages by the coast. In this study, we also demonstrate that using pollen from old cereal types as references can make the distinction between cereal and wild-grass pollen more reliable.</t>
  </si>
  <si>
    <t>Morata, Nathalie; Seuthe, Lena</t>
  </si>
  <si>
    <t>Importance of bacteria and protozooplankton for faecal pellet degradation</t>
  </si>
  <si>
    <t>10.5697/oc.56-3.565</t>
  </si>
  <si>
    <t>The degradation mechanisms of faecal pellets are still poorly understood, although they determine their contribution to vertical fluxes of carbon. The aim of this study was to attempt to understand the microbial (bacteria and protozooplankton) degradation of faecal pellets by measuring the faecal pellet carbon-specific degradation rate (FP-CSD) as an indicator of pellet degradation. 'In situ' and 'culture' pellets (provided by the grazing of copepods in in situ water and in a culture of Rhodomonas sp. respectively) were incubated in seawater from the chlorophyll a maximum and 90 m depth, and in filtered seawater. When microbes were abundant (at the chlorophyll a maximum), they significantly increased FP-CSD. In addition, culture pellets had a higher FP-CSD than in situ pellets, suggesting that the results obtained with culture pellets should be treated with caution when trying to extrapolate to natural field conditions.</t>
  </si>
  <si>
    <t>Thies, Leon; Tomkovich, Pavel; dos Remedios, Natalie; Lislevand, Terje; Pinchuk, Pavel; Wallander, Johan; Danhardt, Juliana; Thorisson, Bodvar; Blomqvist, Donald; Kuepper, Clemens</t>
  </si>
  <si>
    <t>Population and subspecies differentiation in a high latitude breeding wader, the Common Ringed Plover Charadrius hiaticula</t>
  </si>
  <si>
    <t>10.5253/arde.v106i2.a8</t>
  </si>
  <si>
    <t>Exploring the patterns of genetic structure in the context of geographical and phenotypic variation is important to understand the evolutionary processes involved in speciation. We investigated population and subspecies differentiation in the Common Ringed Plover Charadrius hiaticula, a high latitude wader that breeds in arctic and temperate zones from northeast Canada across Eurasia to the Russian Far East. Three subspecies, hiaticula, tundrae and psammodromus, are currently widely recognised, whereas a fourth subspecies, kolymensis, has been proposed based on geographic isolation and phenotypic differences. We genotyped 173 samples from eleven Common Ringed Plover breeding sites, representing all four putative subspecies, at eight polymorphic microsatellite loci to examine the patterns of population and subspecies differentiation. Bayesian clustering identified three genetic clusters among samples, corresponding to the breeding sites of the three currently recognised subspecies. The existence of the subspecies kolymensis was not supported. We also detected the presence of a previously unknown hybridisation zone extending from Northern Scandinavia to Belarus. Differentiation of the subspecies tundrae and hiaticula most likely occurred in allopatry on the Eurasian continent during past glaciation events, followed by population expansion leading to colonisation of Iceland and Greenland. The lack of genetic differentiation within the tundrae subspecies is consistent with ongoing range expansion and high gene flow maintained through migratory behaviour. We discuss the importance of historic climate changes, migratory behaviour and mating system on shaping the observed pattern of genetic differentiation.</t>
  </si>
  <si>
    <t>Butler, Lem G.; Kielland, Knut; Rupp, T. Scott; Hanley, Thomas A.</t>
  </si>
  <si>
    <t>Interactive controls of herbivory and fluvial dynamics on landscape vegetation patterns on the Tanana River floodplain, interior Alaska</t>
  </si>
  <si>
    <t>10.1111/j.1365-2699.2007.01713.x</t>
  </si>
  <si>
    <t>Aim We examined the interactive effects of mammalian herbivory and fluvial dynamics on vegetation dynamics and composition along the Tanana River in interior Alaska. Location Model parameters were obtained from field studies along the Tanana River, Alaska between Fairbanks (64 degrees 50.50' N, 147 degrees 43.30' W) and Manley Hot Springs (65 degrees 0.0' N, 150 degrees 36.0' W). Methods We used a spatially explicit model of landscape dynamics (ALFRESCO) to simulate vegetation changes on a 1-year time-step. The model was run for 250 years and was replicated 100 times. Results Increases in herbivory decreased the proportion of early successional vegetation and increased the proportion of late successional vegetation on the simulated landscape. Erosion and accretion worked as antagonists to herbivory, increasing the amount of early successional vegetation and decreasing the amount of late successional vegetation. However, the interactive effects of herbivory and erosion/accretion were especially important in determining system response, particularly in early seral vegetation types. High erosion rates, when coupled with low herbivory, greatly increased the proportion of willow on the landscape. When coupled with high herbivory, however, they greatly increased the proportion of alder on the landscape. At low levels of herbivory, alder abundance peaked at intermediate levels of erosion/accretion. Main conclusions Neither erosion/accretion nor herbivory produced consistent landscape patterns that could be predicted independently of the other. These findings underscore the importance of the interactive effects of biotic and abiotic disturbances in shaping large-scale landscape vegetation patterns in boreal floodplain ecosystems - systems traditionally thought to be driven primarily by abiotic disturbance alone.</t>
  </si>
  <si>
    <t>SHERR, EB; SHERR, BF</t>
  </si>
  <si>
    <t>BACTERIVORY AND HERBIVORY - KEY ROLES OF PHAGOTROPHIC PROTISTS IN PELAGIC FOOD WEBS</t>
  </si>
  <si>
    <t>10.1007/BF00166812</t>
  </si>
  <si>
    <t>Research on ''microbial loop'' organisms, heterotrophic bacteria and phagotrophic protists, has been stimulated in large measure by Pomeroy's seminal paper published in BioScience in 1974. We now know that a significant fate of bacterioplankton production is grazing by &lt; 20-mu m-sized flagellates. By selectively grazing larger, more rapidly growing and dividing cells in the bacterioplankton assemblage, bacterivores may be directly cropping bacterial production rather than simply the standing stock of bacterial cells. Protistan herbivory, however, is likely to be a more significant pathway of carbon flow in pelagic food webs than is bacterivory. Herbivores include both &lt; 20-mu m flagellates as well as &gt; 20-mu m ciliates and heterotrophic dinoflagellates in the microzooplankton. Protists can grow as fast as, or faster than their phytoplankton prey. Phototrophic cells grazed by protists range from bacterial-sized prochlorophytes to large diatom chains (which are preyed upon by extracellularly-feeding dinoflagellates). Recent estimates of microzooplankton herbivory in various parts of the sea suggest that protists routinely consume from 25 to 100% of daily phytoplankton production, even in diatom-dominated upwelling blooms. Phagotrophic protists should be viewed as a dominant biotic control of both bacteria and of phytoplankton in the sea.</t>
  </si>
  <si>
    <t>Seefeldt, Steven. S.; Leytem, April B.</t>
  </si>
  <si>
    <t>SHEEP BEDDING IN THE CENTENNIAL MOUNTAINS OF MONTANA AND IDAHO: EFFECTS ON VEGETATION</t>
  </si>
  <si>
    <t>10.3398/064.071.0304</t>
  </si>
  <si>
    <t>In summer, bands of sheep are grazed in western North American mountains. At night the sheep are concentrated into heckling areas. In the study area, each bedding area is only utilized by sheep for one night a year for 2 out of 3 years. Vegetation in the bedding areas was compared to vegetation outside these areas. Both perennial forb cover and total perennial cover were greater outside (48% and 61%, respectively) than inside (29% and 36%, respectively) the bedding areas. Annual forb cover one year after sheep grazing was greater inside (17%) bedding areas than outside (5%). Immediately after sheep bedding, total forb cover was greater outside the bedding areas. Forb and grass biomass were greater outside the bedding areas compared to inside. Total vegetation biomass outside (240 g . m(-2)) the bedding areas was more than double the amount inside (86 g . m(-2)) immediately after heckling. In the year after bedding, vegetation biomass inside the bedding areas increased, but was still less than outside. Sheep heckling areas were not invaded by nonnative plants. Sheep bedding reduced vegetation quantity and changed relative abundance of annual forbs. Vegetation in the bedding areas was resilient to grazing impacts, and long-term use of sites in this ecosystem does not significantly degrade vegetation.</t>
  </si>
  <si>
    <t>Steets, Janette A.; Hamrick, James L.; Ashman, Tia-Lynn</t>
  </si>
  <si>
    <t>Consequences of vegetative herbivory for maintenance of intermediate outcrossing in an annual plant</t>
  </si>
  <si>
    <t>10.1890/0012-9658(2006)87[2717:COVHFM]2.0.CO;2</t>
  </si>
  <si>
    <t>Given the occurrence of mixed mating systems among plants, a general mechanism explaining the evolution and maintenance of this condition is needed. Although numerous theoretical models predict mixed mating to be evolutionarily stable, conditions favoring intermediate selfing are often stringent and have limited applicability. Here we investigated the role of vegetative herbivory, a ubiquitous biotic factor limiting plant reproduction, in the mating system expression of Impatiens capensis (Balsaminaceae), a species with an obligate mixed-mating system (individuals produce both selfing, cleistogamous, and facultatively outcrossing, chasmogamous flowers). Herbivory reduced proportional chasmogamous reproduction partially, but not entirely, through a reduction in plant size and the strength of this effect varied among replicates. Herbivory decreased geitonogamous selfing in chasmogamous flowers via several mechanisms including reduced chasmogamous flower display size and pollinator visitation rate and altered pollinator composition. Overall, herbivory caused a decrease in whole-plant outcrossing, indicating that the effects of herbivory on proportional chasmogamous reproduction, which favor selfing, outweigh the effects on chasmogamous outcrossing rate, which favor outcrossing. Not only do our findings unravel the mechanisms underlying herbivore-mediated changes in the mating system, but they also point to the role of natural enemies in contributing to the maintenance of a mixed mating system.</t>
  </si>
  <si>
    <t>Montras-Janer, Teresa; Knape, Jonas; Nilsson, Lovisa; Tombre, Ingunn; Part, Tomas; Mansson, Johan</t>
  </si>
  <si>
    <t>Relating national levels of crop damage to the abundance of large grazing birds: Implications for management</t>
  </si>
  <si>
    <t>10.1111/1365-2664.13457</t>
  </si>
  <si>
    <t>Populations of large grazing birds have increased in Europe during the past five decades, raising conflicts between conservation and farming interests. Managing these conflicts requires knowledge about the currently unknown relationship between population sizes and crop damage levels. We analysed unique data on reported, inspected and compensated crop damage caused by geese, swans and cranes together with data from population surveys in Sweden to investigate how bird abundance is related to damage levels at the national scale between 2000 and 2015. Over the study period, the annual number of damage reports, yield loss and costs for compensation increased. These crop damage levels were positively related to national population indices of common crane, barnacle and greylag goose. The shape of these relationships varied between species and encompassed considerable uncertainty. However, on a year-to-year basis (detrended data) we found no evident association between damage levels and bird numbers. Yield loss and compensation costs per reported damage did not increase with higher population indices of greylag goose, but they did so for barnacle goose. Synthesis and applications. We present a novel study of the relationships between different crop damage level indicators (damage reports, yield loss and compensation costs) and population numbers of large grazing birds. We identified a positive relationship with high uncertainty for all cases. We also identified the need to (a) better synchronize the monitoring of damages and bird numbers in time and space and (b) further study the relationships between damage levels and bird numbers at smaller (local and regional) and larger (flyway) spatial scales to reduce the uncertainty of the relationship and to gain a more holistic understanding of the system.</t>
  </si>
  <si>
    <t>Orsenigo, Simone; Mondoni, Andrea; Rossi, Graziano; Abeli, Thomas</t>
  </si>
  <si>
    <t>Some like it hot and some like it cold, but not too much: plant responses to climate extremes</t>
  </si>
  <si>
    <t>10.1007/s11258-014-0363-6</t>
  </si>
  <si>
    <t>Current climatic models predict increasing frequency and magnitude of extreme climatic events (ECEs). Ecological studies recognize the importance of these extremes as drivers of plant growth and mortality, as well as drivers of ecological and evolutionary processes. Here we review observational and experimental studies on ECEs on herbaceous plants and shrubs. Extreme events considered were heat waves, drought, advanced or delayed snowmelt, heavy rainfalls, frosts, pulsed watering and flooding. We analysed 39 studies dealing with direct response of plant to ECEs in different ecosystems, with a particular focus on cold ecosystems (alpine and arctic). Although the number of studies increases every year, the understanding of ecological consequences of ECEs is fragmentary. In general, ECEs affected negatively on physiological processes (efficiency of photosystem II, stomatal conductance and leaf water potential), productivity and reproduction, and had consequences on population demography and recruitment several years after ECE. Indeed, the plant responses to ECEs were species specific and depended on the plant life stage and the timing of ECE. In fact, the magnitude of the effect of ECEs decreased over the growing season. Drought had the most severe effect on plants, while heat waves had minor effect if water was available. The overlap of different ECEs had an additive effect (e.g. drought associated to heat-waves). In general, both neutral or positive plant responses were found and acclimation is possible. In some cases, ECEs exert a strong selective pressure on plant species.</t>
  </si>
  <si>
    <t>Froneman, PW; Perissinotto, R</t>
  </si>
  <si>
    <t>Structure and grazing of the microzooplankton communities of the Subtropical Convergence and a warm-core eddy in the Atlantic sector of the Southern Ocean</t>
  </si>
  <si>
    <t>10.3354/meps135237</t>
  </si>
  <si>
    <t>The structure and grazing dynamics of microzooplankton were investigated at 15 stations during the SAAMES III cruise to the region of the Subtropical Convergence (STC) and across a warm-core eddy in subantarctic waters during austral winter (June/July) 1993. Microzooplankton abundance co-varied with the combined concentration of the nano- and picophytoplankton size fractions. Nanoflagellates dominated numerically at all stations while the &gt;20 mu m fraction was generally dominated by ciliates (oligotrichs and tintinnids). Mixotrophs comprised between 0 and 5% of total chlorophyll concentration. Production in the region showed a weak seasonal trend with the exception of stations in the vicinity of the STC. Instantaneous growth and grazing coefficients exhibited clear spatial trends, with the highest rates recorded at the edge of the eddy and in the region of the STC. Instantaneous grazing rates at stations at the edge of the eddy and at the STC varied from 0.347 to 0.701 d(-1), equivalent to a loss of 30 to 51% of the initial standing stock and between 56 and 69% of the potential primary production. In the warm-core eddy, subantarctic and Agulhas waters, instantaneous grazing rates ranged from 0.281 to 0.433 d(-1). This is equivalent to a loss of 24 to 35% of the initial standing stock and between 59 and 83% of the potential primary production. Size selectivity experiments suggest that microzooplankton preferentially graze on the pico- and nanophytoplankton size fractions. The results of this study show that the bulk of photosynthetically fixed carbon is channelled into the microbial loop during austral winter. This implies that the carbon pump is relatively inefficient during winter and that atmospheric CO2 drawdown via sinking of organic matter into deep water may be very limited in this area.</t>
  </si>
  <si>
    <t>Gaston, AJ; Ouellet, H</t>
  </si>
  <si>
    <t>Birds and mammals of Coats Island, NWT</t>
  </si>
  <si>
    <t>We summarize records of birds and mammals obtained at Coats Island, Northwest Territories during one visit by a National Museum of Natural Sciences expedition and fourteen visits by Canadian Wildlife Service field crews to the northeast corner of the island, as well as records obtained from the journals of the Hudson's Bay Company post active on the island from 1920 to 1924. The terrestrial mammal fauna is very depauperate, lacking any small herbivores. Consequently, predators specializing in small mammals-such as ermine, snowy owl, and long-tailed jaeger, all common on nearby Southampton Island-are rare or absent from Coats Island, except in passage. In addition, there are no snow goose colonies on Coats Island, although good numbers of Canada geese breed there, and some brant may also do so. This means that grazing on the island is mainly confined to the resident caribou population. The absence of small mammals and the relatively low density of geese may have accounted for the poor results of fox trapping during the period when the Hudson's Bay Company post was operating. Numbers of most marine mammals appear to have changed little since the 1920s, although bowhead whales may have become rarer, with only two sightings since 1981, compared to several annually in the 1920s. Winter records from the 1920-24 postjournals suggest that waters off Coats Island are within the wintering range of beluga, walrus, and thick-billed murres. Eighty-four species of birds have been seen since 1975; this number includes many sightings of vagrant birds well outside their normal ranges. This may be accounted for by the comparative lushness of the vegetation surrounding the thick-billed murre colony, which attracts birds from long distances.</t>
  </si>
  <si>
    <t>Atkinson, A; Ward, P; Murphy, EJ</t>
  </si>
  <si>
    <t>Diel periodicity of Subantarctic copepods: Relationships between vertical migration, gut fullness and gut evacuation rate</t>
  </si>
  <si>
    <t>10.1093/plankt/18.8.1387</t>
  </si>
  <si>
    <t>A zooplankton community in the Polar Frontal Zone north of South Georgia was sampled for 5 days in February 1994. Feeding of various copepodite stages of six copepod species was assessed by a series of gut fluorescence/gut evacuation experiments. Feeding periodicity was compared to vertical distribution and migration patterns, as revealed by Longhurst Hardy Plankton Recorder (LHPR) and ring net catches. Despite chlorophyll a levels reaching only 0.8 mg m(-3) and daily carbon rations based on phytoplankton intake being low, feeding of all the copepods was restricted mainly to the 8 h night-time period. During the daytime, the epipelagic community was vertically dispersed within the top 100 m. At night, upward migration by most species led to a convergence of almost all zooplankters in the upper half of the surface mixed layer. However, large amplitude vertical migrations which crossed the thermocline were performed only by Metridia lucens and Pleuromamma robusta. Although feeding by both migrants and non-migrants was mainly at night, there was no diel signal in gut evacuation rate. The gut evacuation rates of the nine copepod species and stages differed significantly (5-fold) and were negatively related to the extent of their diel vertical migration. The long gut-passage times of the migratory species, M. lucens and P. robusta, would have allowed them time to defaecate some of the food eaten near the surface at depth, contributing to an active carbon transfer out of the mixed layer. However, their scarcity at this site meant that their grazing comprised only similar to&lt;1.4% of total copepod ingestion, so their combined gut flux is likely to have been negligible (similar to 0.4 mg carbon m(-2)day(-1)).</t>
  </si>
  <si>
    <t>Liu, Rongsong; DeAngelis, Donald L.; Bryant, John P.</t>
  </si>
  <si>
    <t>Dynamics of herbivores and resources on a landscape with interspersed resources and refuges</t>
  </si>
  <si>
    <t>THEORETICAL ECOLOGY</t>
  </si>
  <si>
    <t>10.1007/s12080-013-0210-8</t>
  </si>
  <si>
    <t>A tradeoff between energy gain from foraging and safety from predation in refuges is a common situation for many herbivores that are vulnerable to predation while foraging. This tradeoff affects the population dynamics of the plant-herbivore-predator interaction. A new functional response is derived based on the Holling type 2 functional response and the assumption that the herbivore can forage at a rate that maximizes its fitness. The predation rate on the herbivore is assumed to be proportional to the product of the time that the herbivore spends foraging and a risk factor that reflects the habitat complexity; where greater complexity means greater interspersion of high food quality habitat and refuge habitat, which increases the amount of the edge zone between refuge and foraging areas, making foraging safer. The snowshoe hare is chosen as an example to demonstrate the resulting dynamics of an herbivore that has been intensely studied and that undergoes well-known cycling. Two models are studied in which the optimal foraging by hares is assumed, a vegetation-hare-generalist predator model and a vegetation-hare-specialist predator model. In both cases, the results suggest that the cycling of the snowshoe hare population will be greatly moderated by optimal foraging in a habitat consisting of interspersed high quality foraging habitat and refuge habitat. However, there are also large differences in the dynamics produced by the two models as a function of predation pressure.</t>
  </si>
  <si>
    <t>Feng, Zhilan; Liu, Rongsong; DeAngelis, Donald L.; Bryant, John P.; Kielland, Knut; Stuart Chapin, F., III; Swihart, Robert K.</t>
  </si>
  <si>
    <t>Plant Toxicity, Adaptive Herbivory, and Plant Community Dynamics</t>
  </si>
  <si>
    <t>10.1007/s10021-009-9240-x</t>
  </si>
  <si>
    <t>We model effects of interspecific plant competition, herbivory, and a plant's toxic defenses against herbivores on vegetation dynamics. The model predicts that, when a generalist herbivore feeds in the absence of plant toxins, adaptive foraging generally increases the probability of coexistence of plant species populations, because the herbivore switches more of its effort to whichever plant species is more common and accessible. In contrast, toxin-determined selective herbivory can drive plant succession toward dominance by the more toxic species, as previously documented in boreal forests and prairies. When the toxin concentrations in different plant species are similar, but species have different toxins with nonadditive effects, herbivores tend to diversify foraging efforts to avoid high intakes of any one toxin. This diversification leads the herbivore to focus more feeding on the less common plant species. Thus, uncommon plants may experience depensatory mortality from herbivory, reducing local species diversity. The depensatory effect of herbivory may inhibit the invasion of other plant species that are more palatable or have different toxins. These predictions were tested and confirmed in the Alaskan boreal forest.</t>
  </si>
  <si>
    <t>Klemola, Tero; Klemola, Netta; Andersson, Tommi; Ruohomaki, Kai</t>
  </si>
  <si>
    <t>Does immune function influence population fluctuations and level of parasitism in the cyclic geometrid moth?</t>
  </si>
  <si>
    <t>10.1007/s10144-007-0035-7</t>
  </si>
  <si>
    <t>Populations of the autumnal moth, Epirrita autumnata, exhibit cycles with high amplitudes in northernmost Europe, culminating in devastating outbreak densities at favourable sites. Parasitism by hymenopteran parasitoids has been hypothesised to operate with a delayed density dependence capable of producing the observed dynamics. It has also been hypothesised that insects in crowded conditions invest greatly in their immunity as a counter-measure to increased risk of parasitism and pathogen infections. Furthermore, inducible plant defences consequent to grazing by herbivorous insects may be linked to the performance of parasitoids and pathogens through increased immunocompetence of the herbivore feeding on the foliage, in which the defence induction has taken place. At ten sampling sites, we quantified larval abundance, outbreak status and percentage larval parasitism during an extended peak phase of a population cycle. These population level covariates, together with an individual pupal mass, were used to explain differences in the immune defence, measured as an encapsulation reaction to artificial antigen. We also conducted a field study for an investigation of the susceptibility of autumnal moth pupae to naturally occurring pupal parasitoids. We did not find obvious differences between the encapsulation rate of autumnal moths originating from the sites with different past and current larval densities and risks for parasitism. The best ranked statistical models included pupal mass and outbreak status as explanatory variables, although both showed only slight effects on the encapsulation rate. The host resistance test revealed positive relationships between the encapsulation rate, body size and percentage parasitism of the exposed pupae, indicating that pupal parasitoids chose, and/or survived better, in large host individuals irrespective of their encapsulation ability. Thus, our results do not provide support for the hypothesis that variation in the immune function drives or modulates population cycles of autumnal moths.</t>
  </si>
  <si>
    <t>Christenson, Lynn M.; Mitchell, Mylon J.; Groffman, Peter M.; Lovett, Gary M.</t>
  </si>
  <si>
    <t>Winter climate change implications for decomposition in northeastern forests: comparisons of sugar maple litter with herbivore fecal inputs</t>
  </si>
  <si>
    <t>10.1111/j.1365-2486.2009.02115.x</t>
  </si>
  <si>
    <t>Forests in northeastern North America are influenced by varying climatic and biotic factors; however, there is concern that rapid changes in these factors may lead to important changes in ecosystem processes such as decomposition. Climate change (especially warming) is predicted to increase rates of decomposition in northern latitudes. Warming in winter may result in complex effects including decreased levels of snow cover and an increased incidence of soil freezing that will effect decomposition. Along with these changes in climate, moose densities have also been increasing in this region, likely affecting nutrient dynamics. We measured decomposition and N release from 15N-labeled sugar maple leaf litter and moose feces over 20 months in reference and snow removal treatment (to induce soil freezing) plots in two separate experiments at the Hubbard Brook Experimental Forest in New Hampshire, USA. Snow removal/soil freezing decreased decomposition of maple litter, but stimulated N transfer to soil and microbial biomass. Feces decomposed more rapidly than maple litter, and feces N moved into the mineral soil more than N derived from litter, likely due to the lower C : N ratio of feces. Feces decomposition was not affected by the snow removal treatment. Total microbial biomass (measured as microbial N and C) was not significantly affected by the treatments in either the litter or feces plots. These results suggest that increases in soil freezing and/or large herbivore populations, increase the transfer rate of N from plant detritus or digested plants into the mineral soil. Such changes suggest that altering the spatial and temporal patterns of soil freezing and moose density have important implications for ecosystem N cycling.</t>
  </si>
  <si>
    <t>Bandara, Kanchana; Varpe, Oystein; Ji, Rubao; Eiane, Ketil</t>
  </si>
  <si>
    <t>A high-resolution modeling study on diel and seasonal vertical migrations of high-latitude copepods</t>
  </si>
  <si>
    <t>10.1016/j.ecolmodel.2017.12.010</t>
  </si>
  <si>
    <t>Despite diel and seasonal vertical migrations (DVM and SVM) of high-latitude zooplankton have been studied since the late-19th century, questions still remain about the influence of environmental seasonality on vertical migration, and the combined influence of DVM and SVM on zooplankton fitness. Toward addressing these, we developed a model for simulating DVM and SVM of high-latitude herbivorous copepods in high spatio-temporal resolution. In the model, a unique timing and amplitude of DVM and SVM and its ontogenetic trajectory were defined as a vertical strategy. Growth, survival and reproductive performances of numerous vertical strategies hardwired to copepods spawned in different times of the year were assessed by a fitness estimate, which was heuristically maximized by a Genetic Algorithm to derive the optimal vertical strategy for a given model environment. The modelled food concentration, temperature and visual predation risk had a significant influence on the observed vertical strategies. Under low visual predation risk, DVM was less pronounced, and SVM and reproduction occurred earlier in the season, where capital breeding played a significant role. Reproduction was delayed by higher visual predation risk, and copepods that spawned later in the season used the higher food concentrations and temperatures to attain higher growth, which was efficiently traded off for survival through DVM. Consequently, the timing of SVM did not change much from that predicted under lower visual predation risk, but the body and reserve sizes of overwintering stages and the importance of capital breeding diminished. Altogether, these findings emphasize the significance of DVM in environments with elevated visual predation risk and shows its contrasting influence on the phenology of reproduction and SVM, and moreover highlights the importance of conducting field and modeling work to study these migratory strategies in concert. (C) 2017 The Author(s). Published by Elsevier B.V.</t>
  </si>
  <si>
    <t>Sutton, T; Hopkins, T; Remsen, A; Burghart, S</t>
  </si>
  <si>
    <t>Multisensor sampling of pelagic ecosystem variables in a coastal environment to estimate zooplankton grazing impact</t>
  </si>
  <si>
    <t>10.1016/S0278-4343(00)00074-1</t>
  </si>
  <si>
    <t>Sampling was conducted on the west Florida continental shelf ecosystem modeling site to estimate zooplankton grazing impact on primary production. Samples were collected with the high-resolution sampler, a towed array bearing electronic and optical sensors operating in tandem with a paired net/bottle verification system. A close biological-physical coupling was observed, with three main plankton communities: 1. a high-density inshore community dominated by larvaceans coincident with a salinity gradient; 2. a low-density offshore community dominated by small calanoid copepods coincident with the warm mixed layer; and 3. a high-density offshore community dominated by small poecilostomatoid and cyclopoid copepods and ostracods coincident with cooler, sub-pycnocline oceanic water. Both high-density communities were associated with relatively turbid water. Applying available grazing rates from the literature to our abundance data, grazing pressure mirrored the above bio-physical pattern, with the offshore sub-pycnocline community contributing similar to 65% of grazing pressure despite representing only 19% of the total volume of the transect. This suggests that grazing pressure is highly localized, emphasizing the importance of high-resolution sampling to better understand plankton dynamics. A comparison of our grazing rate estimates with primary production estimates suggests that mesozooplankton do not control the fate of phytoplankton over much of the area studied (&lt; 5% grazing of daily primary production), but hot spots (&lt;similar to&gt;25-50% grazing) do occur which may have an effect on floral composition. (C) 2001 Elsevier Science Ltd. All rights reserved.</t>
  </si>
  <si>
    <t>GATES, CC; LARTER, NC</t>
  </si>
  <si>
    <t>GROWTH AND DISPERSAL OF AN ERUPTING LARGE HERBIVORE POPULATION IN NORTHERN CANADA - THE MACKENZIE WOOD BISON (BISON-BISON-ATHABASCAE)</t>
  </si>
  <si>
    <t>In 1963,18 wood bison (Bison bison athabuscue) were introduced to the Mackenzie Bison Sanctuary. The population has grown at a mean exponential rate of r = 0.215 f 0.007, reaching 1718 bison 2 10 months of age by April 1987. Analysis of annual population growth revealed a maximum exponential rate of r = 0.267 in 1975, followed by a declining rate, reaching a low value of r = 0.103 in 1987. Selective predation on calves was proposed as a mechanism to explain the declining rate of population growth. The area occupied by the population increased at an exponential rate of 0.228 f 0.017 km2.year". The dispersal of mature males followed a pattern described as an innate process, while dispersal of females and juveniles exhibited characteristics of pressure-threshold dispersal.</t>
  </si>
  <si>
    <t>Drits, A. V.; Pasternak, A. F.; Flint, M. V.</t>
  </si>
  <si>
    <t>Distribution and Grazing of Dominant Zooplankton Species in the Ob Estuary: Influence of the Runoff Regime</t>
  </si>
  <si>
    <t>ESTUARIES AND COASTS</t>
  </si>
  <si>
    <t>10.1007/s12237-016-0201-2</t>
  </si>
  <si>
    <t>Major interactions between terrestrial and marine environments in the Kara Sea occur within the estuaries of the largest Siberian rivers, the Ob and Yenisei. Mesozooplankton community plays an important role in the transformation of allochthonous organic matter. All published data on zooplankton activity in the Ob Estuary have been obtained for the period of decreased river discharge. The aim of our study was to assess zooplankton distribution and grazing under various hydrological regimes (high-low river discharge and varying wind direction) in order to better understand the mechanisms governing this process. The study was carried out along a quasi-latitudinal transect in the Ob Estuary at the beginning of August (high discharge) and end of September 2010 (decreased discharge) and end of August 2014 (high discharge and onshore winds). Zooplankton grazing was assessed with the gut fluorescent approach. Under high river discharge, zooplankton biomass was low (mean 98 mg wet weight m(-3)), peaks of species abundance were spatially separated, and grazing did not exceed 2% of phytoplankton biomass. Weakening river discharge at the end of September led to the formation of hydrographic fronts, and zooplankton biomass was an order of magnitude higher (mean value 947 mg wet weight m(-3)) with dense local aggregations with biomass reaching 3600 mg wet weight m(-3). These aggregations formed a pelagic biofilter grazing up to 26% of phytoplankton biomass per day. The peaks of abundance of the majority of species coincided at the pronounced hydrographic front forming dense local aggregations with biomass reaching 3600 mg wet weight m(-3). These aggregations formed a pelagic biofilter utilizing daily up to 26% of phytoplankton biomass.</t>
  </si>
  <si>
    <t>SHAW, GG; REYNOLDS, HW</t>
  </si>
  <si>
    <t>SELENIUM CONCENTRATIONS IN FORAGES OF A NORTHERN HERBIVORE</t>
  </si>
  <si>
    <t>The importance of adequate selenium in diets of native wild herbivores can only be inferred from data for beef cattle where minimum dietary concentrations range from 50 to 100 ppb. Concern about possible selenium deficiencies in wild herbivores is based on a few reports of symptoms in wildlife, a paucity of data on selenium in their forages, and the idea that excessive atmospheric sulfur may increase the incidence of selenium deficiencies in herbivores. Concentrations of selenium in sedges, Carex spp., and reedgrasses, Calamagrostis spp., the main food plants of bison, Bison bison, in northwestern Canada, varied from 9 to 800 ppb in samples collected at three lowlands locations. However, approximately three-quarters of all the samples of plant species consumed by bison were dietarily deficient by the beef cattle standard</t>
  </si>
  <si>
    <t>Renou-Wilson, F.; Mueller, C.; Moser, G.; Wilson, D.</t>
  </si>
  <si>
    <t>To graze or not to graze? Four years greenhouse gas balances and vegetation composition from a drained and a rewetted organic soil under grassland</t>
  </si>
  <si>
    <t>10.1016/j.agee.2016.02.011</t>
  </si>
  <si>
    <t>Nutrient-poor organic soils under maritime grassland are often located in remote wet locations in the landscape. Leaving these soils without drainage maintenance often raise the water table but continuous management (grazing) means they could remain a source of carbon dioxide (CO2) while also turning into a small source of methane (CH4). Due to geographical and socio-economic reasons, removing these sites from agricultural production may be an option to mitigate greenhouse gas (GHG) emissions. To test this hypothesis we measured GHG fluxes over a four year period, at a drained and a rewetted organic soil under grassland, which were both grazed for the first two years and not grazed for the following two years. Statistical response functions estimated for gross primary production (GPP) and ecosystem respiration (Reco) were used to reconstruct annual CO2-C balances using site-specific models driven by soil temperature, solar radiation, soil water table (WT) and leaf area index (LAI). Annually, soil CO2 emissions were comparable when grazed, although the rewetted site had a lower net ecosystem carbon balance (NECB) despite displaying higher CH4 emissions. Both sites have lower CO2 emissions than typical drained organic soils due to management practices: extensive grazing, no fertilisation and mean annual water tables above-25 cm. When grazing stopped, GPP and Reco increased dramatically driven by vigorous growth of vegetation at both sites. The shallow drained site remained a source of CO2 and small source of CH4 while the rewetted site became either neutral or a small sink of CO2 with decreased CH4 emissions compared to the grazing period. Nitrous oxide (N2O) emissions were negligible at either site. Removing grazing significantly reduced the NECB at both sites but in terms of global warming potential (GWP), the greatest GHG mitigation was in the rewetted site which exerted a cooling effect in the second year after the management shift. (C) 2016 Elsevier B.V. All rights reserved.</t>
  </si>
  <si>
    <t>study conducted in Ireland</t>
  </si>
  <si>
    <t>Swalethorp, Rasmus; Kjellerup, Sanne; Duenweber, Michael; Nielsen, Torkel Gissel; Moller, Eva Friis; Rysgaard, Soren; Hansen, Benni Winding</t>
  </si>
  <si>
    <t>Grazing, egg production, and biochemical evidence of differences in the life strategies of Calanus finmarchicus, C. glacialis and C. hyperboreus in Disko Bay, western Greenland</t>
  </si>
  <si>
    <t>10.3354/meps09065</t>
  </si>
  <si>
    <t>This is the first high temporal-resolution study in Disko Bay covering population dynamics, grazing, reproduction, and biochemical composition of 3 dominating copepod species (Calanus finmarchicus, C. glacialis and C. hyperboreus) from late winter to midsummer in 2008. C. finmarchicus and C. glacialis ascended to the surface layer at the onset of the spring phytoplankton bloom, followed by C. hyperboreus 2 wk later. C. finmarchicus spawning occurred during the bloom and post-bloom period, partially fueled by wax esters. C. glacialis commenced spawning before the bloom, yet it was greatly stimulated when food became available. However, feeding and reproduction was terminated after the main bloom despite the presence of food. In terms of feeding, this was also the strategy for C. hyperboreus. Between pre-bloom and post-bloom, C. finmarchicus showed an increase in carbon, nitrogen, and phospholipid content but a decrease in total lipid content. This was likely the result of protein synthesis, oocyte maturation, and spawning fueled by wax esters and by feeding. C. glacialis showed a similar pattern, although with an increasing total lipid content from pre-bloom to post-bloom, and an increasing wax ester and decreasing phospholipid content after reproduction was terminated. C. hyperboreus showed greatly increased content of carbon, nitrogen, and all lipid classes between the pre- and post-bloom periods. Hence, C. finmarchicus commenced feeding and spawning at the onset of the bloom and continued throughout the remaining study period. Both C. glacialis and C. hyperboreus females refueled their storage lipids (wax esters) during the bloom and post-bloom period, suggesting that they may spawn in an additional year.</t>
  </si>
  <si>
    <t>Lessard, EJ; Murrell, MC</t>
  </si>
  <si>
    <t>Microzooplankton herbivory and phytoplankton growth in the northwestern Sargasso Sea</t>
  </si>
  <si>
    <t>10.3354/ame016173</t>
  </si>
  <si>
    <t>Microzooplankton grazing and phytoplankton growth rates were measured with the dilution technique during spring, summer and fall in the oligotrophic Sargasso Sea near Bermuda. Phytoplankton growth rates estimated from changes in chlorophyll a ranged from 0.2 to 0.8 d(-1) and grazing rates from undetectable to 0.8 d(-1). Grazing rates approximately balanced or exceeded growth rates, except on 1 date when no grazing was detected. The results support the view that phytoplankton in the subtropical oligotrophic gyres are growing at high, but sub-maximal, rates and are grazed to low stable biomass levels. Chlorophyll grazing rates in the surface mixed layer could be related to ambient chlorophyll levels by a Michaelis-Menten model with a grazing threshold. The close correspondence between the apparent feeding threshold level and the observed lower limit of chlorophyll concentration in the surface water of the Sargasso Sea suggests that the lower biomass limit may be related to threshold feeding behavior of the grazer community.</t>
  </si>
  <si>
    <t>Stewart, KM; Fulbright, TE; Drawe, DL; Bowyer, RT</t>
  </si>
  <si>
    <t>Sexual segregation in white-tailed deer: responses to habitat manipulations</t>
  </si>
  <si>
    <t>WILDLIFE SOCIETY BULLETIN</t>
  </si>
  <si>
    <t>Sexually dimorphic cervids such as white-tailed deer (Odocoileus virginianus) often sexually segregate outside the mating season. Few studies reporting results of mechanical manipulation of habitat to benefit deer have considered that males and females may respond differently to alterations of their environment. We examined effects of habitat manipulation on sexual segregation in white-tailed deer in south Texas by creating clearings within a shrubland matrix that altered habitat and forage. We used mechanical chopping and herbicides to manipulate forbs and resprouts of shrubs. We hypothesized that adult males and adult females would respond differently to manipulations of available forage during periods of sexual segregation (spring, including parturition) but not sexual aggregation (autumn, including rut). Proportion of males was greater in the study area during sexual aggregation than during sexual segregation, but no differences occurred in proportion of males using vegetation treatments during sexual aggregation. During sexual segregation, however, proportion of males observed on the treatment that reduced availability of forbs and shrubs was greater than in other treatments. The treatment that reduced forbs and resprouts of shrubs received the greatest proportional use by males and had the greatest biomass of graminoids and low biomass of forbs and shrubs. The gastrocentric hypothesis for sexual segregation proposes that differing nutritional requirements between sexes result in males consuming a larger quantity, but lower quality, of forage than females. Thus, reducing forbs and shrubs likely created a plot that benefited males more than females. Wildlife and land managers should consider that mechanical manipulation of habitat and forage availability has the potential to benefit one sex to the possible detriment of the other.</t>
  </si>
  <si>
    <t>Zhang, Pingyang; Zou, Yeai; Xie, Yonghong; Zhang, Siqi; Zhu, Feng; Chen, Xinsheng; Li, Feng; Deng, Zhengmiao; Yao, Yi; Song, Yucheng</t>
  </si>
  <si>
    <t>Phenological mismatch caused by water regime change may explain the population variation of the vulnerable lesser white-fronted goose in east Dongting Lake, China</t>
  </si>
  <si>
    <t>10.1016/j.ecolind.2021.107776</t>
  </si>
  <si>
    <t>Phenological mismatches between migratory birds and food availability driven by global warming have been found to influence the fitness and population dynamics of several herbivorous goose species in Arctic breeding sites. However, the effect of phenological mismatches at wintering sites have been inadequately studied. We used long-term data to explore the consequences of water regime changes on phenological mismatch (i.e., days between arrival of geese and timing of the optimal Normalized Difference Vegetation Index [NDVIopt]) and detect the relative role of the mismatch as a driver of annual variations in abundance and distribution of the Lesser White-fronted Goose Anser erythropus (a vulnerable species on the IUCN Red List) in East Dongting Lake, which is the one of this species' largest wintering sites worldwide. The NDVI of the Carex meadow (i.e., the dominant vegetation in East Dongting Lake wetland and also the major food resource for the geese) was used as the phenology metric. Results showed that the water recession pattern greatly influenced food conditions when geese arrived at the site. Early water recession led to significantly higher NDVI, whereas late water recession led to significantly lower NDVI than did the optimal water recession. However, the suitable habitat area was significantly larger under the optimal water recession pattern. Both early and late water level recessions caused greater mismatches and resulted in lower geese abundance and a more concentrated distribution. NDVI was positively correlated with aboveground biomass and negatively correlated with N% of Carex spp. High biomass and low N% related to high NDVI caused by early water recession may indicate unfavorable food conditions at the time that geese arrive and reduced sustainable food availability in mid-winter, while a low NDVI and limited habitat area caused by late water recession may indicate an insufficient food supply. In conclusion, non-optimal water recession led to a greater phenological mismatch and resulted in limited habitat quality (e.g., lower leaf N%) under early water recession but limited habitat quantity (e.g., smaller habitat area and lower aboveground biomass) under late water recession, and ultimately threatened the Lesser White-fronted Goose. Our results contributed to explaining the decline of the Lesser White-fronted Goose population in this wintering site.</t>
  </si>
  <si>
    <t>Vonlanthen, C. M.; Kammer, P. M.; Eugster, W.; Buehler, A.; Veit, H.</t>
  </si>
  <si>
    <t>Alpine vascular plant species richness: the importance of daily maximum temperature and pH</t>
  </si>
  <si>
    <t>10.1007/s11258-005-9048-5</t>
  </si>
  <si>
    <t>Species richness in the alpine zone varies dramatically when communities are compared. We explored (i) which stress and disturbance factors were highly correlated with species richness, (ii) whether the intermediate stress hypothesis (ISH) and the intermediate disturbance hypothesis (IDH) can be applied to alpine ecosystems, and (iii) whether standing crop can be used as an easily measurable surrogate for causal factors determining species richness in the alpine zone. Species numbers and standing crop were determined in 14 alpine plant communities in the Swiss Alps. To quantify the stress and disturbance factors in each community, air temperature, relative air humidity, wind speed, global radiation, UV-B radiation, length of the growing season, soil suction, pH, main soil nutrients, waterlogging, soil movement, number of avalanches, level of denudation, winter dieback, herbivory, wind damage, and days with frost were measured or observed. The present study revealed that 82% of the variance in vascular species richness among sites could be explained by just two abiotic factors, daily maximum temperature and soil pH. Daily maximum temperature and pH affect species richness both directly and via their effects on other environmental variables. Some stress and disturbance factors were related to species richness in a monotonic way, others in an unimodal way. Monotonic relationships suggest that the harsher the environment is, the fewer species can survive in such habitats. In cases of unimodal relationships (ISH and IDH) species richness decreases at both ends of the gradients due to the harsh environment and/or the interaction of other environmental factors. Competition and disturbance seemed only to play a secondary role in the form of fine-tuning species richness in specific communities. Thus, we concluded that neither the ISH nor the IDH can be considered useful conceptual models for the alpine zone. Furthermore, we found that standing crop can be used as an easily measurable surrogate for causal factors determining species richness in the alpine zone, even though there is no direct causality.</t>
  </si>
  <si>
    <t>Verity, P. G.; Zirbel, M. J.; Nejstgaard, J. C.</t>
  </si>
  <si>
    <t>Formation of very young colonies by Phaeocystis pouchetii from western Norway</t>
  </si>
  <si>
    <t>10.3354/ame047267</t>
  </si>
  <si>
    <t>The marine phytoplankton species Phaeocystis pouchetii often forms large blooms of gelatinous colonies during spring in north temperate, boreal, and Arctic waters. The macroscopic colonies in such blooms develop originally from free-swimming solitary cells that shed their flagella, secrete a gelatinous membrane, and undergo repeated cell divisions within an enlarging colony membrane. However, the essential first steps in this process have not been described in situ, and hence the factors controlling initiation of colony blooms are poorly understood. Studies were conducted in mesocosms in a western Norway fjord to document the development of small young colonies under simulated and ambient conditions, resulting in 2 novel perspectives: (1) The critical early stages of colony bloom formation may occur in a relatively brief window in time. The rate of formation of young colonies from solitary cells was faster in nutrient-fertilized compared to unfertilized mesocosms, but this only happened after a period of diatom growth in the mesocosms and subsequent increases in P. pouchetii colony abundance. Then, small percentages of solitary cells were mathematically necessary to account for observed colony numbers. (2) Initial formation of new young colonies occurred during the dark period of the ambient springtime diel light cycle, and patterns of colony accumulation implied rapid multiple cell divisions within colonies during the dark period, a process termed phased ultradian growth. Such an evolutionary strategy of rapid change from single cells to multi-cell colonies would be advantageous as a means of minimizing grazing losses during the critical period of size transition from microscopic free-swimming cells that are susceptible to microzooplankton and viruses, to larger colonies that are susceptible to metazoan zooplankton but relatively impervious to viruses and microzooplankton. The combined results offer a new insight into colony proliferation: colony blooms do not necessarily require a long period of constant conversion of solitary cells into colonies, but rather may be the product of punctuated, rapid life cycle transformations and ultradian growth of young colonies.</t>
  </si>
  <si>
    <t>Zeidler, Miroslav; Banas, Marek; Zenata, Michaela</t>
  </si>
  <si>
    <t>Ecological conditions and the distribution of alpine juniper (Juniperus communis subsp alpina) in the HrubA1/2 Jesenik Mts</t>
  </si>
  <si>
    <t>BIOLOGIA</t>
  </si>
  <si>
    <t>10.2478/s11756-009-0068-9</t>
  </si>
  <si>
    <t>In the HrubA1/2 Jesenik Mts of the Czech Republic, research was carried out from 2001-2005 aimed at completing an up-to-date census of alpine juniper [Juniperus communis subsp. alpine (Smith) elakovskA1/2] and an evaluation of the overall health status of the populations, and at investigating the impacts of the main environmental factors on the viability of this species. 13 sites were identified with 283 individuals in total, but the sites differed dramatically in the number of recorded individuals. Comparisons with historical literature sources show that the species has been in decline. The main reasons for this decline include: a lack of suitable sites for colonization connected with a lack of adequate disturbance factors, competition from shading trees, and the presumed high age of the juniper populations combined with zero generative reproduction. More than two thirds of the individuals showed slight damage to their assimilation system. A health status of bad or very bad was determined for 5 % of the alpine juniper individuals. These trees in the HrubA1/2 Jesenik Mts are also exposed to pressure from some herbivore insects and mammals. The populations are not yet in a literally critical state, but considering the range of impacts affecting them, it will be necessary to pay significant attention to their conservation strategies. Some recommendations for future management are suggested.</t>
  </si>
  <si>
    <t>Hall, J; Safi, K; Cumming, A</t>
  </si>
  <si>
    <t>Role of microzooplankton grazers in the subtropical and subantarctic waters to the east of New Zealand</t>
  </si>
  <si>
    <t>NEW ZEALAND JOURNAL OF MARINE AND FRESHWATER RESEARCH</t>
  </si>
  <si>
    <t>10.1080/00288330.2004.9517221</t>
  </si>
  <si>
    <t>Subtropical and subantarctic surface waters to the east of New Zealand were sampled in four seasons over a period of 3 years to evaluate the importance of the microzooplankton as grazers of the phytoplankton community. Subtropical waters (STW) to the north were warm with high salinity and seasonal macronutrient limitation. Subantarctic waters (SAW) to the south were colder, with lower salinity, high macronutrient concentrations and chlorophyll a concentrations between 0.20 and 0.28 mug litre(-1). In the STW, phytoplankton showed a typical seasonal pattern for macronutrient-limited waters, with biomass dominated by large phytoplankton and a chlorophyll a maximum of 1.4 mug litre(-1) in spring. Microzooplankton biomass varied from 4.5 mug carbon (C) litre(-1) in the STW in winter, to 13.8 mug C litre(-1) in the SAW in winter with the heterotrophic flagellates contributing between 22% and 78% of the biomass. In spring and winter in the STW, only 73% of the primary production was grazed by the microzooplankton compared with over 100% in autumn and summer. In contrast, over 100% of the primary production was consumed in all seasons by the microzooplankton in SAW. In the SAW in all seasons and the STW in summer and autumn, microzooplankton grazing on phytoplankton dominated the organic matter fluxes from the phytoplankton population. During these periods the picophytoplankton contributed a significant proportion of the phytoplankton biomass.</t>
  </si>
  <si>
    <t>Malicek, Jiri; Palice, Zdenek; Vondrak, Jan</t>
  </si>
  <si>
    <t>New lichen records and rediscoveries from the Czech Republic and Slovakia</t>
  </si>
  <si>
    <t>10.13158/heia.27.2.2014.257</t>
  </si>
  <si>
    <t>Despite over two centuries of fairly intensive study, the lichen flora of Central European countries is still incompletely known. Based on revision of herbarium material and new field work, we report thirty-four species from the Czech Republic for the first time, and twenty-two from Slovakia. Caloplaca brachyspora, Micarea confuse and Sclerophora amabilis are new to Central Europe. Caloplaca alaskensis is reported outside the Arctic for the first time. Other noteworthy records worth of mention are e.g. Arthonia incarnate, Bacidina etayana, Biatora pontica, Bryoria furcellata, Candelariella lutella, C. viae-lactae, Metamelanea caesiella, Peccania cernohorskyi, Rhizoplaca melanophthahna, Thelocarpon imperceptum,Verrucaria ulmi and Xanthoria papillifera. Eight species (mainly from lowland forests) have not been found over 70 or more years from the territory of the Czech Republic or Slovakia. Four species were reported in the past but were omitted from the current national checklists. Other species new to the explored countries are Bacidia pycnidiata, Bacidina brandii, B. saxenii, B. sulphurella, Buellia arborea, Caloplaca arcis, C. dichroa, C. tominii, C. xerica, Candelaria pacifica, Candelariella plumbea, Catillaria fungoides, Cladonia novochlorophaea, Collolechia caesia, Dendrographa decolorans, Fellhanera viridisorediata, Lecania sordida, Lecidea sphaerella, L. strasseri, Lecidella albida, Leptogium intermedium, Micarea globulosella, M nowakii, Normandina acroglypta, Peltigera extenuate, Reichlingia leopoldii, Rhizocarpon timdalii, Rhizoplaca subdiscrepans, Rinodina capensis, Schismatomma umbrinum, Sclerococcum griseisporodochium, Thelocarpon citrum, Verrucaria beltraminiana, V breussii, V fuscovelutina, V phloeophila, and Xylographa pallens. ITS rDNA was used to confirm the identity of Caloplaca alaskensis and C. arcis. The lichen diversity of Central European countries and their phytogeographical connections are briefly discussed.</t>
  </si>
  <si>
    <t>Larter, Nicholas C.</t>
  </si>
  <si>
    <t>How do plant communities respond to an erupting bison Bison bison athabascae population?</t>
  </si>
  <si>
    <t>Two distinct subpopulations of wood bison Bison bison athabascae inhabit the Mackenzie Bison Sanctuary and adjacent areas: the ML subpopulation which is increasing and inhabits the periphery of the bison range, and the MBS subpopulation which is stabilizing and inhabits the core area of the bison range. This system provided the unique opportunity to examine how the plant community responded to an erupting, indigenous herbivore population. The standing crop of sedges and grasses in willow savanna habitats located in the core area of the range (MBS) was consistently lower than that of willow savannas located at the periphery (ML). The difference in standing crop between areas appears to be a direct result of different grazing pressures between the two areas. Net primary production was similar between MBS and ML indicating that the vegetation in MBS showed at least some partial compensation in response to grazing. The species composition of willow savannas differed between areas. Willow savannas located in MBS showed an increase in more unpalatable or less preferred species compared to willow savannas located in ML. Forages were of similar quality between the areas.</t>
  </si>
  <si>
    <t>Humphries, Murray M.; Studd, Emily K.; Menzies, Allyson K.; Boutin, Stan</t>
  </si>
  <si>
    <t>To Everything There Is a Season: Summer-to-Winter Food Webs and the Functional Traits of Keystone Species</t>
  </si>
  <si>
    <t>10.1093/icb/icx119</t>
  </si>
  <si>
    <t>From a trophic perspective, a seasonal increase in air temperature and photoperiod propagates as bottom-up pulse of primary production by plants, secondary production by herbivores, and tertiary production by carnivores. However, food web seasonality reflects not only abiotic variation in temperature and photoperiod, but also the composition of the biotic community and their functional responses to this variation. Some plants and animals-here referred to as seasonal specialists-decouple from food webs in winter through migration or various forms of metabolic arrest (e.g., senescence, diapause, and hibernation), whereas some plants and resident animals-here referred to as seasonal generalists-remain present and trophically coupled in winter. The co-occurrence of species with divergent responses to winter introduces seasonal variation in interaction strengths, resulting in summer-to-winter differences in trophic organization. Autumn cooling and shortening day length arrests primary productivity and cues seasonal herbivores to decouple, leaving generalist carnivores to concentrate their predation on the few generalist herbivores that remain resident, active, and vulnerable to predation in winter, which themselves feed on the few generalist plant structures available in winter. Thus, what was a bottom-up pulse, spread among many species in summer, including highly productive seasonal specialists, reverses into strong top-down regulation in winter that is top-heavy, and concentrated among a small number of generalist herbivores and their winter foods. Intermediate-sized, generalist herbivores that remain active and vulnerable to predation in winter are likely to be keystone species in seasonal food webs because they provide the essential ecosystem service of turning summer primary productivity into winter food for carnivores. Empirical examination of terrestrial mammals and their seasonal trophic status in the boreal forest and across an arctic-to-tropics seasonality gradient indicates seasonal specialization is more common among herbivores, small body sizes, and in regions with intermediate seasonality, than among carnivores, large body size, and regions where summers are very short or very long. Better understanding of food webs in seasonal environments, including their vulnerability and resilience to climate change, requires a multi-season perspective.</t>
  </si>
  <si>
    <t>Mulholland, Patrick J.; Roberts, Brian J.; Hill, Walter R.; Smith, John G.</t>
  </si>
  <si>
    <t>Stream ecosystem responses to the 2007 spring freeze in the southeastern United States: unexpected effects of climate change</t>
  </si>
  <si>
    <t>10.1111/j.1365-2486.2009.01864.x</t>
  </si>
  <si>
    <t>Some expected changes in climate resulting from human greenhouse gas emissions are clear and well documented, but others may be harder to predict because they involve extreme weather events or heretofore unusual combinations of weather patterns. One recent example of unusual weather that may become more frequent with climate change occurred in early spring 2007 when a large Arctic air mass moved into the eastern United States following a very warm late winter. In this paper, we document effects of this freeze event on Walker Branch, a well-studied stream ecosystem in eastern Tennessee. The 2007 spring freeze killed newly grown leaf tissues in the forest canopy, dramatically increasing the amount of light reaching the stream. Light levels at the stream surface were sustained at levels considerably above those normal for the late spring and summer months due to the incomplete recovery of canopy leaf area. Increased light levels caused a cascade of ecological effects in the stream beginning with considerably higher (two-three times) rates of gross primary production (GPP) during the late spring and summer months when normally low light levels severely limit stream GPP. Higher rates of stream GPP in turn resulted in higher rates of nitrate (NO(3)(-)) uptake by the autotrophic community and lower NO(3)(-) concentrations in stream water. Higher rates of stream GPP in summer also resulted in higher growth rates of a dominant herbivore, the snail Elimia clavaeformis. Typically, during summer months net NO(3)(-) uptake and snail growth rates are zero to negative; however, in 2007 uptake and growth were maintained at moderate levels. These results show how changes in forest vegetation phenology can have dramatic effects on stream productivity at multiple trophic levels and on nutrient cycling as a result of tight coupling of forest and stream ecosystems. Thus, climate change-induced changes in canopy structure and phenology may lead to large effects on stream ecosystems in the future.</t>
  </si>
  <si>
    <t>Andreassen, IJ; Wassmann, P</t>
  </si>
  <si>
    <t>Vertical flux of phytoplankton and particulate biogenic matter in the marginal ice zone of the Barents Sea in May 1993</t>
  </si>
  <si>
    <t>10.3354/meps170001</t>
  </si>
  <si>
    <t>Hydrography, nutrients, chlorophyll a (chl a), phaeopigments (phaeo) and phytoplankton abundance as well as the vertical flux of particulate organic carbon and nitrogen (POC and PON) and pigments in the upper 200 m were investigated at 4 stations along a north-south transect in the Barents Sea in May 1993. Two stations were located in Arctic water and 2 in Atlantic water. The northernmost station had a well-developed ice edge bloom with high abundance of Fragilariopsis sp., Thalassiosira spp. and Chaetoceros spp. The phytoplankton community at the ice edge and the northernmost Atlantic station was dominated by Phaeocystis sp. colonies in concert with Chaetoceros spp. and Thalassiosira spp. The phytoplankton community at the southernmost station was dominated by large Chaetoceros spp. cells. Vertical flux of biogenic matter in the upper water column (20-100 m) varied along the transect (2.1-13.3 mg chi a m(-2) d(-1), 0.6-11 mg phaeo m(-2) d(-1) and 409-1090 mg POC m(-2) d(-1)), while vertical flux in the deeper water column (100-200 m) was less variable (0.7-2.9 mg chi a m(-2) d(-1), 1.5-6.5 mg phaeo m(-2) d(-1) and 200-300 mg POC m(-2) d(-1)). Hydrographic conditions, nutrient status and species specific sinking rates did not have a profound influence on the vertical flux of phytoplankton. High daily loss rates of chi a (4 to 18 % d(-1) of standing stock chi a) and microplankton at 2 stations (southernmost and northernmost Atlantic) was probably caused by high production of extracellular carbon, increasing the aggregation potential of the phytoplankton community. Evidence of incomplete dissolution of Phaeocystis sp. colonies was observed to a depth of 200 m. Faecal matter and detritus were the main vehicles for the vertical export of organic matter to deeper water (below 100 m). Protozoan grazing was more important in retaining organic matter and nutrients in the upper water than mesozooplankton grazing.</t>
  </si>
  <si>
    <t>Ross, Louise C.; Woodin, Sarah J.; Hester, Alison J.; Thompson, Des B. A.; Birks, H. John B.</t>
  </si>
  <si>
    <t>Biotic homogenization of upland vegetation: patterns and drivers at multiple spatial scales over five decades</t>
  </si>
  <si>
    <t>10.1111/j.1654-1103.2012.01390.x</t>
  </si>
  <si>
    <t>Questions Is there evidence for biotic homogenization of upland vegetation? Do the magnitude and nature of floristic and compositional change vary between vegetation types? What can be inferred about the drivers responsible for the observed changes? Location Upland heath, mire and grassland communities of the northwest Highlands of Scotland, UK. Methods We re-survey plots first described in a phytosociological study of 19561958 to assess the changes in plant species composition over the last 50 yr in five major upland vegetation types. Using a combination of multivariate analysis, dissimilarity measures, diversity metrics and published data on species attributes; we quantify, characterize and link potential drivers of environmental change with the observed changes in species composition. Results Grassland and heath vegetation declined in species richness and variation in community composition, while mires showed little change. Previously distinct vegetation types became more similar in composition, characterized by the increased dominance of generalist upland graminoids and reduced dwarf-shrub, forb and lichen cover, although novel assemblages were not apparent. Species with an oceanic distribution increased at the expense of those with an arctic-montane distribution. Temperature, precipitation and acidity were found to be potentially important in explaining changes in species composition: species that had undergone the greatest increases had a preference for warmer, drier and more acidic conditions. Conclusions The vegetation of the northwest Scottish Highlands has undergone marked biotic homogenization over the last 50 yr, manifested through a loss of various aspects of diversity at the local, community and landscape scales. The magnitude of change varies between vegetation types, although the nature of change shows many similar characteristics. Analyses of species attributes suggest these changes are driven by climate warming and acidification, although over-grazing may also be important. This study highlights the importance of the link between the loss of plant diversity and homogenization at multiple scales, and demonstrates that boreal heath communities are particularly at risk from these processes.</t>
  </si>
  <si>
    <t>Garrido-Benavent, Isaac; Perez-Ortega, Sergio; de los Rios, Asuncion; Fernandez-Mendoza, Fernando</t>
  </si>
  <si>
    <t>Amphitropical variation of the algal partners of Pseudephebe (Parmeliaceae, lichenized fungi)</t>
  </si>
  <si>
    <t>10.1007/s13199-020-00709-5</t>
  </si>
  <si>
    <t>Lichens are present in most terrestrial ecosystems on Earth and colonize extreme habitats, where vascular plants are unable to thrive, due to unique properties of the fungal-algal symbiosis. Here, we explored the phylogeographic structure of green algae engaged in symbiosis with species in the genus Pseudephebe (Parmeliaceae). These often form deep brown to blackish fruticose thalli on acidic rocks, and have partially overlapping distributions: P. minuscula is bipolar and co-occurs with P. pubescens in Europe. Based on a broad sampling, including the Arctic and Antarctica, we focused on photobionts (1) to identify genetic lineages and their phylogenetic assignment, (2) to infer the haplotype distribution in relation with geography and the mycobiont's identity, and (3) to evaluate spatial genetic structure and polymorphism. Results revealed three Trebouxia clade S lineages (Trebouxia S02, T. suecica and T. angustilobata) associated to Pseudephebe species, with predominant haplotypes distributed throughout the entire geographic distribution, and some, less frequent, shared between widely distant localities. Photobiont switching was evident in the Mediterranean region, and algal co-occurrence was frequent in both mycobionts, which shared the same set of photobionts; this could explain, at least partially, their overlapping distribution. Furthermore, genetic structure was influenced by geography given the substantial percentages of genetic variation (ca. 25-50%) explained by the different delimited eco-/biogeographic regions. In Continental Antarctica, mycobionts showed a high specialization towards the photobionts, which are probably endemic of this climatically extreme region. Taken together, our findings provide further insight about the processes shaping lichen biogeography.</t>
  </si>
  <si>
    <t>Riipi, M; Haukioja, E; Lempa, K; Ossipov, V; Ossipova, S; Pihlaja, K</t>
  </si>
  <si>
    <t>Ranking of individual mountain birch trees in terms of leaf chemistry: seasonal and annual variation</t>
  </si>
  <si>
    <t>10.1007/s00049-003-0256-y</t>
  </si>
  <si>
    <t>The quality of tree leaves as food for herbivores changes rapidly especially during the spring and early summer. However, whether the quality of an individual tree in relation to other trees in the population changes during the growing season and between years is less clear. We studied the seasonal and annual stability of chemical and physical traits affecting leaf quality for herbivores. Rankings of trees in terms of the contents of two major groups of phenolics in their leaves, hydrolyzable tannins and proanthocyanidins (condensed tannins), were very stable from the early spring to the end of the growing season. There were also strong positive within-season correlations in the levels of some other groups of phenolics in the leaves (kaempferol glycosides, myricetin glycosides and p-coumaroylquinic acid derivatives). The contents of individual sugars and the sum content of protein-bound amino acids showed patterns of seasonal consistency in mature leaves, but not in young developing leaves. The seasonal correlations in leaf water content and toughness were also strongest in mature leaves. The correlations between two years at corresponding times of the growing season were strongly positive for the major groups of phenolics throughout the season, but were more variable for the contents of proteins and some sugars. Leaf toughness and water content showed strong positive correlations in mature leaves. Despite the consistency of tree ranking in terms of leaf phenolics, the relative resistance status of trees may, however, change during a growing season because there was a negative correlation between the content of hydrolyzable tannins (early-season resistance compounds) in leaves early in the season and the content of proanthocyanidins (late-season resistance compounds) late in the season, and vice versa. Thus, assuming that phenolics affect herbivore preference and performance, different plants may suffer damage at different times of the growing season, and the overall variation between trees in the fitness consequences may be low. In addition, the adaptation of herbivorous insects to mountain birch foliage in general, as well as to specific tree individuals, may be constrained by variation in the relative resistance status of the trees.</t>
  </si>
  <si>
    <t>Lind, V.; Berg, J.; Eik, L. O.; Eilertsen, S. M.; Molmann, J.; Hersleth, M.; Afseth, N. K.; Haugland, E.</t>
  </si>
  <si>
    <t>Effects of concentrate or ryegrass-based diets (Lolium multiflorum) on the meat quality of lambs grazing on semi-natural pastures</t>
  </si>
  <si>
    <t>ACTA AGRICULTURAE SCANDINAVICA SECTION A-ANIMAL SCIENCE</t>
  </si>
  <si>
    <t>10.1080/09064700903493699</t>
  </si>
  <si>
    <t>With the objective of studying the effects of production systems on meat quality, 75 Norwegian White Sheep lambs were subjected to one of the following treatments: continuous grazing on a semi-natural lowland pasture until slaughtering (Control); continuous grazing followed by either stall-feeding on concentrate and grass silage or grazing ryegrass pasture for 44 or 24 days before slaughtering (Conc44, Conc24, Rye44, Rye24). Loin samples of M. longissimus dorsi including the subcutaneous fat were analysed for sensory attributes and fatty acid composition. Compared with the control group, a lower intensity of acid taste (P&lt;0.05) and a lower content of C18:3n-6 fatty acids (P&lt;0.001) were observed in the Conc44 group. The n-6/n-3 ratio was higher (P&lt;0.001) in meat tested from the concentrate treatments compared to the ryegrass treatments. These findings indicate that the fattening of lambs on improved pastures or a concentrate-based diet prior to slaughter may alter meat characteristics.</t>
  </si>
  <si>
    <t>Tree-limit stress and disturbance - A 25-year survey of geoecological change in the scandes mountains of Sweden</t>
  </si>
  <si>
    <t>GEOGRAFISKA ANNALER SERIES A-PHYSICAL GEOGRAPHY</t>
  </si>
  <si>
    <t>79A</t>
  </si>
  <si>
    <t>The paper reviews various kinds of geoecological change in the tree-limit ecotone of the Scandes Mountains during the period 1970-95. The focus of the study is a part of a regional network of sites intended for long-term tree-limit monitoring, with special stress on effects of climatic variability. The elevational tree-limits of Betula pubescens ssp, tortuosa, Picea abies and Pinus sylvestris, which rose in response to the climatic amelioration earlier this century, now show clear symptoms of increasing climatic stress and disturbance. This manifests as defoliation, growth recession and reproductive failure, locally leading to some initial elevational tree-limit retraction (unbalanced mortality). Defoliation was preceded by decades of weak summer cooling and an increasingly maritime climate, but recently it correlates significantly with low winter soil temperatures, causing death of needles, shoots and buds. In some habitats, Betula pubescens has suffered from mechanical stress and disturbance by increased snow accumulation. Tree-limit decline is paralleled by analogous responses of high-elevation boreal forests as well as the ground cover, encompassing elevational range-limit retraction of certain plant species, deterioration of alpine/subalpine dwarf-shrub heaths and terricolous lichen mats. These processes coincide with indications of enhanced periglacial activity, chiefly wind deflation of frost-heaved top-soils at exposed sites. Presumably, reindeer trampling and grazing play a certain role in the latter context, although this disturbance interacts with climate cooling and increased storminess. Short-term extreme events, particularly concerning winter climate (e.g, ground frost), represent previously underrated disturbance mechanisms in cold-stressed, high-altitude boreal forest. The results suggest mechanisms of tree-layer regression, which lag behind the most severe stresses and disturbances by decades and make cold-marginal trees increasingly sensitive to climatic extremes and, in addition, unable to respond progressively to later positive weather anomalies, due to major defoliation and hypothetical xylem cavitation. The recorded changes are logical in consequence of the irregular climatic cooling and a more maritime climate since the late 1930s. In a wider perspective, the results fit a current pattern of natural geoecological destabilization and rapid vegetation change in the North Atlantic region. In addition, the results are discussed in the perspective of global climate change and biogeographical records over the past few decades.</t>
  </si>
  <si>
    <t>Liu, Xiangjiang; Tang, Chi Hung; Wong, Chong Kim</t>
  </si>
  <si>
    <t>Microzooplankton grazing and selective feeding during bloom periods in the Tolo Harbour area as revealed by HPLC pigment analysis</t>
  </si>
  <si>
    <t>JOURNAL OF SEA RESEARCH</t>
  </si>
  <si>
    <t>10.1016/j.seares.2014.02.017</t>
  </si>
  <si>
    <t>Dilution experiments were conducted to investigate microzooplankton grazing impact on phytoplankton of different taxonomic groups and size fractions (&lt;5, 5-20, 20-200 mu m) during spring and summer bloom periods at two different sites (inner Tolo Harbour and Tolo Channel) in the Tolo Harbour area, the northeastern coastal area of Hong Kong. Experiments combined with HPLC pigment analysis in three phytoplankton size fractions measured pigment and size specific phytoplankton growth rates and microzooplankton grazing rates. Pigment-specific phytoplankton growth rates ranged between 0.08 and 3.53 d(-1), while specific grazing rates of microzooplankton ranged between 0.07 and 2.82 d(-1). Highest specific rates of phytoplankton growth and microzooplankton grazing were both measured in fucoxanthin in 5-20 mu m size fraction in inner Tolo Harbour in summer, which coincided with the occurrence of diatom bloom. Results showed significant correlations between phytoplankton growth and microzooplankton grazing rates. Microzooplankton placed high grazing pressure on phytoplankton community. High microzooplankton grazing impact on alloxanthin (2.63-5.13) suggested strong selection toward cryptophytes. Our results provided no evidence for size selective grazing on phytoplankton by microzooplankton. (C) 2014 Elsevier B.V. All rights reserved.</t>
  </si>
  <si>
    <t>Lind, Vibeke; Berg, Jan; Eilertsen, Svein Morten; Hersleth, Margrethe; Elk, Lars Olav</t>
  </si>
  <si>
    <t>Effect of gender on meat quality in lamb from extensive and intensive grazing systems when slaughtered at the end of the growing season</t>
  </si>
  <si>
    <t>10.1016/j.meatsci.2011.01.008</t>
  </si>
  <si>
    <t>In Norway, most lambs are slaughtered at the end of the grazing season in September. An increased demand for fresh meat during the off-season may change this pattern. Castration of male lambs is not permitted, and off-season slaughtering may affect the acceptability of the meat. The objective of this study was to determine the effect of gender and the interaction between gender and diet on meat quality from Norwegian White Sheep lambs slaughtered in September. In two different experiments, 22 and 29 males compared with 22 and 46 female lambs, respectively, were used. Loin samples of M. Longissimus dorsi were analysed for sensory profile and fatty acid composition. Meat from male lambs in Experiment 2 had higher scores for cloying and rancid flavour, and lower scores for sour and sweet taste compared to meat from female lambs. It is concluded that even at the normal slaughtering time in September, significant differences between genders may occur. (C) 2011 Elsevier Ltd. All rights reserved.</t>
  </si>
  <si>
    <t>Seastedt, Timothy R.</t>
  </si>
  <si>
    <t>Biological control of invasive plant species: a reassessment for the Anthropocene</t>
  </si>
  <si>
    <t>10.1111/nph.13065</t>
  </si>
  <si>
    <t>The science of finding, testing and releasing herbivores and pathogens to control invasive plant species has achieved a level of maturity and success that argues for continued and expanded use of this program. The practice, however, remains unpopular with some conservationists, invasion biologists, and stakeholders. The ecological and economic benefits of controlling densities of problematic plant species using biological control agents can be quantified, but the risks and net benefits of biological control programs are often derived from social or cultural rather than scientific criteria. Management of invasive plants is a wicked problem', and local outcomes to wicked problems have both positive and negative consequences differentially affecting various groups of stakeholders. The program has inherent uncertainties; inserting species into communities that are experiencing directional or even transformational changes can produce multiple outcomes due to context-specific factors that are further confounded by environmental change drivers. Despite these uncertainties, biological control could play a larger role in mitigation and adaptation strategies used to maintain biological diversity as well as contribute to human well-being by protecting food and fiber resources.</t>
  </si>
  <si>
    <t>Kaitaniemi, P; Ruohomaki, K</t>
  </si>
  <si>
    <t>Sources of variability in plant resistance against insects: free caterpillars show strongest effects</t>
  </si>
  <si>
    <t>10.1034/j.1600-0706.2001.950311.x</t>
  </si>
  <si>
    <t>Tests with herbivorous animals have shown great variability in foliage quality within individual plants. This may be a product of plant architecture and microclimate as well as a specific response to herbivory. We tested the level of constitutive and herbivore-induced resistance within the canopy of mountain birch (Betula pubescens ssp. czerepanovii) stems of different age, using shoots with different architectural position, function and age. We tested foliage both with uncaged larvae of Epirrita autumnata feeding freely on foliage and with growth trials in the laboratory. The only indication of systematic within-tree variability was low consumption by third instar larvae growing on long shoot leaves. This may protect long shoots that would suffer from reduced growth if their first leaves were consumed at an early stage of development. Stem age and architecture did not contribute to within-tree variation and the effects induced by herbivory were similar throughout the tree. A small number of caterpillars was sufficient to elicit responses in larval growth or consumption. This suggests that the presence of caterpillars may act as a cue of increased risk of future herbivory for mountain birch attacked by E. autumnata with poor mobility and regular outbreaks. Previous defoliation and young age of stems increased the disappearance rate of free larvae. The effect of defoliation suggests that induced resistance may act to prevent future buildup of E. autumnata populations. The small size and simple canopy architecture of young stems may in turn increase the disappearance rate by increasing the probability of predators finding prey. This may partly explain the low vulnerability of young mountain birch forests to E. autumnata outbreaks. Overall, changes in the disappearance rate were greater than changes in larval growth and consumption. This suggests that tests in the laboratory or inside cages may underestimate the efficacy of induced resistance against herbivores.</t>
  </si>
  <si>
    <t>Noriega Canar, Alexandra Margarita; Palomares Garcia, Jose Ricardo</t>
  </si>
  <si>
    <t>Grazing by microzooplankton in Concepcion Bay, Gulf of California, Mexico</t>
  </si>
  <si>
    <t>HIDROBIOLOGICA</t>
  </si>
  <si>
    <t>Microzooplankton (&lt; 200 mu m) grazing over phytoplankton, play an important role in the trophodinamic of pelagic system. In order to determine the relevance of this process in Concepcion Bay, we used estimations of chlorophyll-a of high-performance liquid chromatography (HPLC) and microscopy to estimate growth and grazing rates obtained with the dilution technique. Phytoplankton growth and microzooplankton grazing was evaluated in the middle region of bay. Seasonal rates of growth (p) of nanno and microphytoplankton, determined by microscopy were, respectively: 1.04 y 1.06 d(-1) (spring), 1.02 y 1.04 d(-1) (summer), 1.01 y 1.03 d(-1) (autumn), 1.05 y 1.00 d(-1) (winter). The grazing by microzooplankton (g) of nano and microfitoplankton were respectively: 1.06 and 1.12 d(-1) (Spring); 1.02 d(-1) and 1.07 d(-1) (Summer); 1.03 d(-1) and 1.10 d(-1) (Autumn); 1.14 d(-1) and 1.02 d(-1) (Winter). The estimations of mu and g of chlorophyll-a (Chl-a) performed through HPLC were, respectively: 2.47 y 1.33 d(-1) (Spring), 1.31 y 1.00 d(-1) (Summer), 2.55 y 1.89 d(-1) (Autumn), y 0.29 y 0.05 d(-1) (Winter). We do not observe a clear preference by size class for the consumption of the potential primary production removed (PPPr), according to the microscopy analysis. Between the assessments of the phytoplankton growth (p) and microzooplankton grazing (g) by microscope and HPLC, the PPPr were very similar (98.0% for nanophytoplankton, 97.2% for microphytoplankton, and 99.7% for HPLC. These results may be associated with the dominance of nanophytoplankton fraction along the year.</t>
  </si>
  <si>
    <t>Pondaven, P; Ruiz-Pino, D; Druon, JN; Fravalo, C; Treguer, P</t>
  </si>
  <si>
    <t>Factors controlling silicon and nitrogen biogeochemical cycles in high nutrient, low chlorophyll systems (the Southern Ocean and the North Pacific): Comparison with a mesotrophic system (the North Atlantic)</t>
  </si>
  <si>
    <t>10.1016/S0967-0637(99)00033-3</t>
  </si>
  <si>
    <t>A 1-D coupled physical-biogeochemical model is used to study the seasonal cycles of silicon and nitrogen in two High Nutrient Low Chlorophyll(HNLC) systems, the Antarctic Circumpolar Current (ACC) and the North Pacific Ocean, and a mesotrophic system, the North Atlantic Ocean. The biological model consists of nine compartments (diatoms, nano-flagellates, microzooplankton, mesozooplankton, two types of detritus, nitrate, ammonium and silicic acid) forced by irradiance, temperature, mixing and deep nitrate and silicic acid concentrations. At all sites, nanophytoplankton standing crop variations are low, in spite of variations in primary production, because of a top-down control by microzooplankton. Although nanophytoplankton sustain more than 60% of the annual primary production in these areas, their contribution to the export production does not exceed 1% of the total. The differences in the seasonal plankton cycle among these regions come mainly from differences in the dynamics of large phytoplankton (here diatoms). In the ACC, the chlorophyll maximum remains &lt;1.5 mg m(-3) as an unfavourable light/mixing regime and a likely trace-metal limitation keep diatoms from blooming. In the northeast Pacific, trace-metal limitation seems to keep diatoms from blooming throughout the year. In both these systems, light or iron limitations induce high Si/N uptake ratios. Incidentally these high Si/N uptake ratios lead to a net excess of silicic acid utilization over nitrate, and to a subsequent silicic acid limitation during the summertime. Ln the North Atlantic, under favourable light/mixing regime and nutrient-replete conditions at the onset of the growing period, diatoms outburst and sustain a bloom &gt;3.5 mg Chll-a m(-3). Thereafter, mesozooplankton grazing pressure and silicic acid limitation induce the collapse of the chlorophyll maximum and the persistence of lower chlorophyll concentrations in summer. Although the ACC and the North Pacific show HNLC features, they support a high biogenic silica production (1.9 and 1.07 mol Si m(-2) yr(-1)) and export flux (0.79 and 0.61 mol Si m(-2) yr(-1)), compared to the North Atlantic (production: 0.23 mol Si m(-2) yr(-1), export: 0.12 mol Si m(-2) yr(-1)). The differences in Si production and export between the HNLC systems and the mesotrophic North Atlantic come from both higher Si concentrations and Si/N uptake ratios in the HNLC areas compared to the North Atlantic. Also, the low dissolution rate of biogenic silica compared to nitrogen degradation rate, and the inhibition of nitrate uptake by ammonium, reinforce the net excess of silicic acid utilization over nitrate. As a result, the model also illustrates the efficiency of the silica pump for the three sites: about 50% of the biogenic silica synthesized in the euphotic layer is exported out of the first 100 m, while only 4-11% of the particulate organic nitrogen escapes recycling in the surface layer. (C) 1999 Elsevier Science Ltd. All rights reserved.</t>
  </si>
  <si>
    <t>Brown, Leone M.; Breed, Greg A.; Severns, Paul M.; Crone, Elizabeth E.</t>
  </si>
  <si>
    <t>Losing a battle but winning the war: moving past preference-performance to understand native herbivore-novel host plant interactions</t>
  </si>
  <si>
    <t>10.1007/s00442-016-3787-y</t>
  </si>
  <si>
    <t>Introduced plants can positively affect population viability by augmenting the diet of native herbivores, but can negatively affect populations if they are subpar or toxic resources. In organisms with complex life histories, such as insects specializing on host plants, the impacts of a novel host may differ across life stages, with divergent effects on population persistence. Most research on effects of novel hosts has focused on adult oviposition preference and larval performance, but adult preference may not optimize offspring performance, nor be indicative of host quality from a demographic perspective. We compared population growth rates of the Baltimore checkerspot butterfly, Euphydryas phaeton, on an introduced host, Plantago lanceolata (English plantain), and the native host Chelone glabra (white turtlehead). Contrary to the previous findings suggesting that P. lanceolata could be a population sink, we found higher population growth rates (lambda) on the introduced than the native host, even though some component parameters of lambda were higher on the native host. Our findings illustrate the importance of moving beyond preference-performance studies to integrate vital rates across all life stages for evaluating herbivore-host plant relationships. Single measures of preference or performance are not sufficient proxies for overall host quality nor do they provide insights into longer term consequences of novel host plant use. In our system, in particular, P. lanceolata may buffer checkerspot populations when the native host is limiting, but high growth rates could lead to crashes over longer time scales.</t>
  </si>
  <si>
    <t>Landry, MR; Brown, SL; Neveux, J; Dupouy, C; Blanchot, J; Christensen, S; Bidigare, RR</t>
  </si>
  <si>
    <t>Phytoplankton growth and microzooplankton grazing in high-nutrient, low-chlorophyll waters of the equatorial Pacific: Community and taxon-specific rate assessments from pigment and flow cytometric analyses</t>
  </si>
  <si>
    <t>C12</t>
  </si>
  <si>
    <t>10.1029/2000JC000744</t>
  </si>
  <si>
    <t>[1] Phytoplankton growth and microzooplankton grazing rates were investigated using the seawater dilution technique during a French Joint Global Ocean Flux Study cruise focusing on grazing processes in the high-nutrient, low-chlorophyll equatorial Pacific at 180degrees ( Etude du Broutage en Zone Equatoriale, October - November, 1996). Raw rate estimates based on spectrofluorometric and high-performance liquid chromatography pigment analyses were typically in close agreement, but most showed substantial imbalances in growth and grazing. Flow cytometric (FCM) analyses were used both as an alternate approach for distinguishing populations and as a means for adjusting pigmentbased growth estimates for changes in cellular chlorophyll content and biovolume. Total chlorophyll a (Tchl a) gave mean community growth rates of 0.76 d(-1) at 30 m and 0.27 d(-1) at 60 m. Grazing rates averaged 0.56 and 0.15 d(-1) at the two depths, respectively, and 69% of phytoplankton growth overall. For the prokaryotic picophytoplankter, Prochlorococcus ( PRO), rate estimates from dv-chl a and FCM cell counts generally indicated balanced growth and grazing and therefore close grazing control by microzooplankton. At the equator, rate estimates from dv-chl a averaged 0.6 - 0.7 d(-1) at 30 m and 0.25 - 0.26 at 60 m and were consistent with inferences based on diel pigment variations in the 30 - 70 m depth range. Phytoplankton production estimates from experimentally determined rates and microscopical assessments of autotrophic carbon at 30 m ( mean = 19 mg C m(-3) d(-1)) agreed well with contemporaneous measurements by 14 C uptake. Diatom growth rate estimates (1.0 - 1.6 d(-1)), constrained by contemporaneous measurements of silicate uptake, implied a relatively small biomass (10 - 45 nmol C L-1) with high rates of turnover and recycling.</t>
  </si>
  <si>
    <t>Hansen, Brage Bremset; Henriksen, Snorre; Aanes, Ronny; Saether, Bernt-Erik</t>
  </si>
  <si>
    <t>Ungulate impact on vegetation in a two-level trophic system</t>
  </si>
  <si>
    <t>10.1007/s00300-006-0212-8</t>
  </si>
  <si>
    <t>A central challenge in ecology is to predict long-term consequences of high herbivore densities on their resources. Here we describe vegetation changes during 26 years following the reintroduction of a wild Svalbard reindeer (Rangifer tarandus platyrhynchus) population that was not subject to predation. The population irrupted, crashed and subsequently fluctuated around lower densities throughout the study period. The irruption generated strong trophic top-down effects on the vegetation including a decline in the cover of mosses, vascular plants and lichens. Previously dominant fruticose lichens, which are preferred forage during winter, were almost depleted and showed no response to the relief in grazing pressure. This in turn indirectly affected rates of recovery in other plant groups subsequent to the crash. Mosses recovered completely and even exceeded pre-reindeer levels 6 years after the population peak. Recovery of vascular plants was more delayed and only partial due to a long-term suppression of common species that are important as reindeer forage. Thus, a suppression of major forage species and a sustained reduction in herbivore densities suggest that overgrazing occurred during the population irruption, possibly inducing a long-term decline in reindeer carrying capacity K. This supports the exploitation ecosystem hypothesis predicting top-down control of vegetation by herbivores when predators are absent.</t>
  </si>
  <si>
    <t>effects of reindeer densities on vegetation after reindeer reintroduction in Svalbard</t>
  </si>
  <si>
    <t>Collins, William B.; Dale, Bruce W.; Adams, Layne G.; Mcelwain, Darien E.; Joly, Kyle</t>
  </si>
  <si>
    <t>Fire, Grazing History, Lichen Abundance, and Winter Distribution of Caribou in Alaska's Taiga</t>
  </si>
  <si>
    <t>10.1002/jwmg.39</t>
  </si>
  <si>
    <t>In the early 1990s the Nelchina Caribou (Rangifer tarandus) Herd (NCH) began a dramatic shift to its current winter range, migrating at least an additional 100 km beyond its historic range. We evaluated the impacts of fire and grazing history on lichen abundance and subsequent use and distribution by the NCH. Historic (prior to 1990) and current (2002) winter ranges of the NCH had similar vascular vegetation, lichen cover (P = 0.491), and fire histories (P = 0.535), but the former range had significantly less forage lichen biomass as a result of grazing by caribou. Biomass of forage lichens was twice as great overall (P = 0.031) and 4 times greater in caribou selected sites on the current range than in the historic range, greatly increasing availability to caribou. Caribou on the current range selected for stands with &gt;20% lichen cover (P &lt; 0.001), greater than 1,250 kg/ha (P &lt; 0.001) forage lichen biomass and stands older than 80 yr postfire (P &lt; 0.001). After fires, forage lichen cover and biomass seldom recovered sufficiently to attract caribou grazing until after &gt;= 60 yr, and, as a group, primary forage lichen species did not reach maximum abundance until 180 yr postfire. Recovery following overgrazing can occur much more quickly because lichen cover, albeit mostly fragments, and organic substrates remain present. Our results provide benchmarks for wildlife managers assessing condition of caribou winter range and predicting effects of fires on lichen abundance and caribou distribution. Of our measurements of cover and biomass by species, densities and heights of trees, elevation, slope and aspect, only percentage cover by Cladonia amaurocraea, Cladina rangiferina, Flavocetraria cuculata, and lowbush cranberry (Vaccinium vitis-idaea) were necessary for predicting caribou use of winter range. (C) 2011 The Wildlife Society</t>
  </si>
  <si>
    <t>Mayhew, P; Houston, D</t>
  </si>
  <si>
    <t>Effects of winter and early spring grazing by Wigeon Anas penelope on their food supply</t>
  </si>
  <si>
    <t>10.1111/j.1474-919X.1999.tb04265.x</t>
  </si>
  <si>
    <t>Wigeon Anas penelope selectively grazed small patches of grassland near water. Their grazing activity affected the vegetation on which they fed, resulting in a 52% increase in leaf production over the winter and, at the end of winter, 4.75% higher protein levels compared with plants which were ungrazed. These responses of the plants were caused by defoliation, which stimulated growth, and not a fertiliser effect from the birds' droppings. We suggest that repeated feeding on the same areas is a deliberate strategy used by Wigeon which causes an improvement in their dietary quality in late winter and early spring.</t>
  </si>
  <si>
    <t>study conducted in Scotland</t>
  </si>
  <si>
    <t>Young, Amanda B.; Cairns, David M.; Lafon, Charles W.; Moen, Jon</t>
  </si>
  <si>
    <t>Geometrid moth outbreaks and their climatic relations in northern Sweden</t>
  </si>
  <si>
    <t>10.1657/1938-4246-46.3.659</t>
  </si>
  <si>
    <t>The alpine treeline in northern Fennoscandia is composed primarily of mountain birch (Betula pubescens ssp. czerepanovii), a deciduous tree that experiences episodic defoliation due to outbreaks of the autumnal moth (Epirrita autumnata) and winter moth (Operophtera brumata). Here, we use an extensive dendroecological data set to reconstruct historic defoliating outbreaks and relate them to climatic conditions. Our data are from 25 sites in eight valleys in northern Sweden. We used the computer program OUTBREAK to reconstruct moth outbreaks. The reconstructed outbreak record matches the historical record well. There is a significant, but weak relationship between the outbreak severity and temperatures in February, April, July, and August of the outbreak year. Temperatures in the previous May and November were also positively correlated with outbreak severity. For seasonally aggregated temperatures, only autumn temperatures are correlated with outbreak severity. There was no significant correlation between NAO index and outbreak severity. A spatiotemporal semivariogram analysis showed that sites within approximately 100 km of each other show similar patterns in outbreak severity. Our analyses suggest that moths are affected by climatic variations. The influence of climate on outbreaks is weak because background climatic conditions alone cannot induce an outbreak. Outbreaks also depend on nonclimatic factors, such as tree age, and the outbreak status of neighboring areas.</t>
  </si>
  <si>
    <t>Xu, Xu; Brekke, Camilla; Doulgeris, Anthony P.; Melandso, Frank</t>
  </si>
  <si>
    <t>Numerical Analysis of Microwave Scattering from Layered Sea Ice Based on the Finite Element Method</t>
  </si>
  <si>
    <t>10.3390/rs10091332</t>
  </si>
  <si>
    <t>A two-dimensional scattering model based on the Finite Element Method (FEM) is built for simulating the microwave scattering of sea ice, which is a layered medium. The scattering problem solved by the FEM is formulated following a total- and scattered-field decomposition strategy. The model set-up is first validated with good agreements by comparing the results of the FEM with those of the small perturbation method and the method of moment. Subsequently, the model is applied to two cases of layered sea ice to study the effect of subsurface scattering. The first case is newly formed sea ice which has scattering from both air-ice and ice-water interfaces. It is found that the backscattering has a strong oscillation with the variation of sea ice thickness. The found oscillation effects can increase the difficulty of retrieving the thickness of newly formed sea ice from the backscattering data. The second case is first-year sea ice with C-shaped salinity profiles. The scattering model accounts for the variations in the salinity profile by approximating the profile as consisting of a number of homogeneous layers. It is found that the salinity profile variations have very little influence on the backscattering for both C- and L-bands. The results show that the sea ice can be considered to be homogeneous with a constant salinity value in modelling the backscattering and it is difficult to sense the salinity profile of sea ice from the backscattering data, because the backscattering is insensitive to the salinity profile.</t>
  </si>
  <si>
    <t>KAYHKO, J; PELLIKKA, P</t>
  </si>
  <si>
    <t>REMOTE-SENSING OF THE IMPACT OF REINDEER GRAZING ON VEGETATION IN NORTHERN FENNOSCANDIA USING SPOT-XS DATA</t>
  </si>
  <si>
    <t>10.1111/j.1751-8369.1994.tb00442.x</t>
  </si>
  <si>
    <t>Digital image analysis and SPOT XS satellite data recorded on 1 August 1991 were used to monitor vegetation in the border region between Enontekio municipality, Finland, and Kautokeino municipality, Norway. A supervised classification on the red wave length channel was undertaken using training areas for maximum likelihood classifier to produce seven spectral land cover classes. The classification revealed great differences in vegetation between Finland and Norway. The largest difference was the lack of Cladinalichens on the Finnish side of the border. The area on the Finnish side is used for grazing all year round, while the area on the Norwegian side is a winter range only. According to official data for the local reindeer population, the average annual grazing pressure (head/area/time) is higher on the Norwegian side of the reindeer fence. The Finnish grazing practice is believed to have a detrimental impact on the vegetation, and has lead to pasture land degradation.</t>
  </si>
  <si>
    <t>Barger, NN; Ojima, DS; Belnap, J; Wang, SP; Wang, YF; Chen, ZZ</t>
  </si>
  <si>
    <t>Changes in plant functional groups, litter quality, and soil carbon and nitrogen mineralization with sheep grazing in an Inner Mongolian Grassland</t>
  </si>
  <si>
    <t>10.2307/4004017</t>
  </si>
  <si>
    <t>This study reports on changes in plant functional group composition, litter quality, and soil C and N mineralization dynamics from a 9-year sheep grazing study in Inner Mongolia. Addressed are these questions: 1) How does increasing grazing intensity affect plant community composition? 2) How does increasing grazing intensity alter soil C and N mineralization dynamics? 3) Do changes in soil C and N mineralization dynamics relate to changes in plant community composition via inputs of the quality or quantity of litter? Grazing plots were set up near the Inner Mongolia Grassland Ecosystem Research Station (IMGERS) with 5 grazing intensities: 1.3, 2.71 4.0, 5.3, and 6.7 sheep ha(-1.)yr(-1). Plant cover was lower with increasing grazing intensity, which was primarily due to a dramatic decline in grasses, Carex duriuscula, and Artemisia frigida. Changes in litter mass and percentage organic C resulted in lower total C in the litter layer at 4.0 and 5.3 sheep ha(-1.)yr(-1) compared with 2.7 sheep ha(-1.)yr(-1). Total litter N was lower at 5.3 sheep ha(-1.)yr(-1) compared with 2.7 sheep ha(-1.)yr(-1). Litter C:N ratios, an index of litter quality, were significantly lower at 4.0 sheep ha(-1.)yr(-1) relative to 1.3 and 5.3 sheep ha(-1.)yr(-1). Cumulative C mineralized after 16 days decreased with increasing grazing intensity. In contrast, net N mineralization (NH4+ NO3-) after a 12-day incubation increased with increasing grazing intensity. Changes in C and N mineralization resulted in a narrowing Of CO2-C:net N-min ratios with increasing grazing intensity. Grazing explained 31% of the variability in the ratio Of CO2-C:net N-min. The ratio of CO2-C:net N-min was positively correlated with litter mass. Furthermore, there was a positive correlation between litter mass and A. frigida cover. Results suggest that as grazing intensity increases, microbes become more C limited resulting in decreased microbial growth and demand for N.</t>
  </si>
  <si>
    <t>DeAngelis, Donald L.; Ju, Shu; Liu, Rongsong; Bryant, John P.; Gourley, Stephen A.</t>
  </si>
  <si>
    <t>Plant allocation of carbon to defense as a function of herbivory, light and nutrient availability</t>
  </si>
  <si>
    <t>10.1007/s12080-011-0135-z</t>
  </si>
  <si>
    <t>We use modeling to determine the optimal relative plant carbon allocations between foliage, fine roots, anti-herbivore defense, and reproduction to maximize reproductive output. The model treats these plant components and the herbivore compartment as variables. Herbivory is assumed to be purely folivory. Key external factors include nutrient availability, degree of shading, and intensity of herbivory. Three alternative functional responses are used for herbivory, two of which are variations on donor-dependent herbivore (models 1a and 1b) and one of which is a Lotka-Volterra type of interaction (model 2). All three were modified to include the negative effect of chemical defenses on the herbivore. Analysis showed that, for all three models, two stable equilibria could occur, which differs from most common functional responses when no plant defense component is included. Optimal strategies of carbon allocation were defined as the maximum biomass of reproductive propagules produced per unit time, and found to vary with changes in external factors. Increased intensity of herbivory always led to an increase in the fractional allocation of carbon to defense. Decreases in available limiting nutrient generally led to increasing importance of defense. Decreases in available light had little effect on defense but led to increased allocation to foliage. Decreases in limiting nutrient and available light led to decreases in allocation to reproduction in models 1a and 1b but not model 2. Increases in allocation to plant defense were usually accompanied by shifts in carbon allocation away from fine roots, possibly because higher plant defense reduced the loss of nutrients to herbivory.</t>
  </si>
  <si>
    <t>Trochine, Carolina; Guerrieri, Marcelo E.; Liboriussen, Lone; Lauridsen, Torben L.; Jeppesen, Erik</t>
  </si>
  <si>
    <t>Effects of nutrient loading, temperature regime and grazing pressure on nutrient limitation of periphyton in experimental ponds</t>
  </si>
  <si>
    <t>10.1111/fwb.12314</t>
  </si>
  <si>
    <t>We studied nutrient limitation of periphytic algae (henceforth periphyton) in 24 mesocosms simulating shallow lakes with two nutrient levels, enriched (with added nitrogen, N, and phosphorus, P) and unenriched (control), and three temperature scenarios, ambient, A2 from the Intergovernmental Panel on Climate Change (IPCC) and A2+50%. Periphyton growth (measured as chlorophyll a) was investigated four times in situ using nutrient-diffusing substrata. The effect of grazing was also manipulated using exclusion cages. We found that periphyton responded differently to nutrient addition bioassays (N and P) depending on the background nutrient concentration and warming scenario. Our results indicate that single-nutrient limitation prevailed for periphyton in our experimental temperate shallow lakes. The responses were season sensitive. Periphyton in the unenriched mesocosms were P-limited in early summer in the ambient and A2 scenarios, N-limited in late summer in these two climate scenarios, not nutrient-limited in autumn and P-limited in spring in all climate scenarios. Periphyton in the A2+50% scenario showed a positive response to N and P added together in early summer. In contrast, periphyton in the enriched mesocosms showed no clear nutrient limitation, except for short-term periods of P limitation in the warmer systems. Grazers did not affect the quantitative response of periphyton to nutrient addition, and the concentrations of P and N as well as mean monthly temperature were the main environmental factors driving P or N limitation. We conclude that warming in low-productivity lakes affects the seasonality of N limitation and changes the single-nutrient limitation of periphyton into NP co-limitation. This last observation suggests that warming reduces the sensitivity of temperate shallow lakes to bottom-up perturbations.</t>
  </si>
  <si>
    <t>Verity, PG; Stoecker, DK; Sieracki, ME; Nelson, JR</t>
  </si>
  <si>
    <t>Microzooplankton grazing of primary production at 140 degrees W in the equatorial Pacific</t>
  </si>
  <si>
    <t>10.1016/0967-0645(96)00021-5</t>
  </si>
  <si>
    <t>Phytoplankton growth rates and the grazing impact by microzooplankton were estimated from dilution experiments during spring and fall time-series cruises in the equatorial Pacific as part of the U.S. JGOFS program. The Time-series I (TS-I) cruise occurred during El Nino conditions, while Time-series II (TS-II) coincided with a relaxation event. Deck incubation experiments were conducted using samples from the upper mixed layer (15 m) and depths coinciding with subsurface peaks in chlorophyll a (30-60 m). Initial chlorophyll a concentrations were similar at 15 m (0.1-0.2 mu g l(-1)) and at 60 m (0.2-0.4 mu g l(-1)) in both cruises (experiments at 30 m were conducted only in TS-II). Phytoplankton growth rates were highest at 15 m and decreased with depth. Growth rates in the mixed layer were lower in TS-I (0.4-0.6 day(-1)) than TS-II (0.8-1.1 day(-1)). The same trend was observed in phytoplankton growth in the subsurface chlorophyll a maxima (0.2 vs 0.6-0.7 day(-1)). Grazing rates, which also declined with depth, were higher in TS-II than in TS-I at 60 m (0.6-0.7 vs 0.2-0.4 day(-1)), but lower at 15 m (0.5-0.8 vs 0.7-1.0 day(-1)). HPLC pigment analyses indicated that microzooplankton grazing generally balanced the daily production by prymnesiophytes, and consumed much of the daily production of picophytoplankton. However, microzooplankton apparently consumed only about half the potential production by diatoms, implying that other loss processes (macrozooplankton grazing, sinking) regulate diatom abundance in these waters. Herbivory by microzooplankton, primarily by small microflagellates and dinoflagellates, averaged 133 (15 m) to 123% (60 m) of phytoplankton growth in TS-I, and 70 (15-30 m) to 105% (60 m) in TS-II. Thus, grazing of phytoplankton by microzooplankton represented a major pathway of organic carbon transformation at the equator during El Nino and non-El Nino conditions. Copyright (C) 1996 Elsevier Science Ltd.</t>
  </si>
  <si>
    <t>Maines, Anastasia; Knochel, David; Seastedt, Timothy</t>
  </si>
  <si>
    <t>Biological control and precipitation effects on spotted knapweed (Centaurea stoebe): empirical and modeling results</t>
  </si>
  <si>
    <t>10.1890/ES13-00094.1</t>
  </si>
  <si>
    <t>The literature is inconsistent regarding the ability of herbivory to control or reduce densities of a major invasive plant species of North America, spotted knapweed (Centaurea stoebe). Here, findings from experimental manipulations of spotted knapweed and long-term monitoring of seed production and insect abundance were used to parameterize a population matrix model for this species. Model predictions were compared against spotted knapweed densities observed in permanent transects, which were established after the release of biological controls. The model incorporated population-level compensation for adult mortality (increased growth from juveniles to adults). The model also incorporated newly reported results showing an interaction between precipitation and biological control impacts. We compared predictions from four alternate models against the observed population densities; models were: conspecific densitydependence, the effects of biological controls, precipitation, and biological control-precipitation interaction. The best model to explain population declines included the effects of biological control agents. Declines in population growth rates (lambda&lt;1) were only predicted when reduced seed production and increased plant mortality due to biological controls were included. Results suggest that biological controls contributed to declines observed in field studies, and support the contention that biological control attenuates the ability of spotted knapweed to exploit favorable climatic conditions. The results also demonstrate that spotted knapweed control (i.c., conditions where lambda&lt;1) depends upon a relatively large impact of biological control agents through high densities or large per capita impact; both of which are known to vary at our site and elsewhere. At our site spotted knapweed in certain habitats (e. g., disturbed riparian areas) is unlikely to be eradicated by insect herbivory, but spotted knapweed densities found in most other habitats can be reduced by biological control agents. Regardless, the management implications from these findings are that biological controls can intensify the efficacy of other control methods.</t>
  </si>
  <si>
    <t>Weisleitner, Klemens; Perras, Alexandra; Moissl-Eichinger, Christine; Andersen, Dale T.; Sattler, Birgit</t>
  </si>
  <si>
    <t>Source Environments of the Microbiome in Perennially Ice-Covered Lake Untersee, Antarctica</t>
  </si>
  <si>
    <t>10.3389/fmicb.2019.01019</t>
  </si>
  <si>
    <t>Ultra-oligotrophic Lake Untersee is among the largest and deepest surface lakes of Central Queen Maud Land in East Antarctica. It is dammed at its north end by the Anuchin Glacier and the ice-cover dynamics are controlled by sublimation - not melt - as the dominating ablation process and therefore surface melt during austral summer does not provide significant amounts of water for recharge compared to subsurface melt of the Anuchin Glacier. Several studies have already described the structure and function of the microbial communities within the water column and benthic environments of Lake Untersee, however, thus far there have been no studies that examine the linkages between the lake ecosystem with that of the surrounding soils or the Anuchin Glacier. The glacier may also play an important role as a major contributor of nutrients and biota into the lake ecosystem. Based on microbial 16S rRNA amplicon sequencing, we showed that the dominant bacterial signatures in Lake Untersee, the Anuchin Glacier and its surrounding soils were affiliated with Actinobacteria, Bacteroidetes, Cyanobacteria, Firmicutes, and Proteobacteria. Aerosol and local soil depositions on the glacier surface resulted in distinct microbial communities developing in glacier ice and cryoconite holes. Based on a source tracking algorithm, we found that cryoconite microbial assemblages were a potential source of organisms, explaining up to 36% of benthic microbial mat communities in the lake. However, the major biotic sources for the lake ecosystem are still unknown, illustrating the possible importance of englacial and subglacial zones. The Anuchin Glacier may be considered as a vector in a biological sense for the bacterial colonization of the perennially ice-covered Lake Untersee. However, despite a thick perennial ice cover, observed lift-off microbial mats escaping the lake make a bidirectional transfer of biota plausible. Hence, there is an exchange of biota between Lake Untersee and connective habitats possible despite the apparent sealing by a perennial ice cover and the absence of moat areas during austral summer.</t>
  </si>
  <si>
    <t>Semmling, A. Maximilian; Rosel, Anja; Divine, Dmitry V.; Gerland, Sebastian; Stienne, Georges; Reboul, Serge; Ludwig, Marcel; Wickert, Jens; Schuh, Harald</t>
  </si>
  <si>
    <t>Sea-Ice Concentration Derived From GNSS Reflection Measurements in Fram Strait</t>
  </si>
  <si>
    <t>IEEE TRANSACTIONS ON GEOSCIENCE AND REMOTE SENSING</t>
  </si>
  <si>
    <t>10.1109/TGRS.2019.2933911</t>
  </si>
  <si>
    <t>Reflection power derived from the global navigation satellite system (GNSS) observations and its sensitivity to sea-ice concentration are investigated in this article. A corresponding experiment has been conducted during the Fram Strait cruise of the Norwegian research vessel Lance in summer 2016. The dedicated setup with a GNSS Occultation Reflectometry Scatterometry (GORS) receiver and dual-polarization (left- and right-handed) antenna links recorded 1922 h of reflection events during the 20-day cruise of the ship. The antenna setup, mounted 25.0 m above the waterline, serves to acquire sea surface reflections at grazing angles below 30 degrees. Within a 5-min coherent integration period, direct and reflected signal contributions can be separated. Except for the highest sea states, with roll angle changes of 20 degrees peak to peak, the separation allows to retrieve the reflection power and quantifies it in cross-, co-, and cross-to-co-polar ratios. The sea-ice concentration is inverted from power ratios using a non-linear least-squares algorithm. Additional data on sea-ice concentration gathered by a watchman on the ship are used for validation. The inversion results have a 20% resolution in concentration and 3-h resolution in time. The validation shows that the cross- and cross-to-co-polar data are sensitive to the sea-ice concentration. The respective Pearson correlation of 0.75 and 0.67 further suggests studies to foster the application of the GNSS data for sea-ice reflectometry.</t>
  </si>
  <si>
    <t>Weisleitner, Klemens; Perras, Alexandra Kristin; Unterberger, Seraphin Hubert; Moissl-Eichinger, Christine; Andersen, Dale T.; Sattler, Birgit</t>
  </si>
  <si>
    <t>Cryoconite Hole Location in East-Antarctic Untersee Oasis Shapes Physical and Biological Diversity</t>
  </si>
  <si>
    <t>10.3389/fmicb.2020.01165</t>
  </si>
  <si>
    <t>Antarctic cryoconite holes (CHs) are mostly perennially ice-lidded and sediment-filled depressions that constitute important features on glaciers and ice sheets. Once being hydrologically connected, these microbially dominated mini-ecosystems provide nutrients and biota for downstream environments. For example, the East Antarctic Anuchin Glacier gradually melts into the adjacent perennially ice-covered Lake Untersee, and CH biota from this glacier contribute up to one third of the community composition in benthic microbial mats within the lake. However, biogeochemical features of these CHs and associated spatial patterns across the glacier are still unknown. Here we hypothesized about the CH minerogenic composition between the different sources such as the medial moraine and other zones. Further, we intended to investigate if the depth of the CH mirrors the CH community composition, organic matter (OM) content and would support productivity. In this study we show that both microbial communities and biogeochemical parameters in CHs were significantly different between the zones medial moraine and the glacier terminus. Variations in microbial community composition are the result of factors such as depth, diameter, organic matter, total carbon, particle size, and mineral diversity. More than 90% of all ribosomal sequence variants (RSV) reads were classified as Proteobacteria, Cyanobacteria, Bacteroidetes, Actinobacteria, and Acidobacteria. Archaea were detected in 85% of all samples and exclusively belonged to the classes Halobacteria, Methanomicrobia, and Thermoplasmata. The most abundant genus wasHalorubrum(Halobacteria) and was identified in nine RSVs. The core microbiome for bacteria comprised 30 RSVs that were affiliated with Cyanobacteria, Bacteroidetes, Actinobacteria, and Proteobacteria. The archaeal fraction of the core microbiome consisted of three RSVs belonging to unknown genera of Methanomicrobiales and Thermoplasmatales and the genusRice_Cluster_I(Methanocellales). Further, mean bacterial carbon production in cryoconite was exceptionally low and similar rates have not been reported elsewhere. However, bacterial carbon production insignificantly trended toward higher rates in shallow CHs and did not seem to be supported by accumulation of OM and nutrients, respectively, in deeper holes. OM fractions were significantly different between shallower CHs along the medial moraine and deeper CHs at the glacier terminus. Overall, our findings suggest that wind-blown material originating south and southeast of the Anuchin Glacier and deposits from a nunatak are assumed to be local inoculation sources. High sequence similarities between samples from the Untersee Oasis and other Antarctic sites further indicate long-range atmospheric transport mechanisms that complement local inoculation sources.</t>
  </si>
  <si>
    <t>Luo, Caiyun; Xu, Guangping; Wang, Yanfen; Wang, Shiping; Lin, Xingwu; Hu, Yigang; Zhang, Zhenhua; Chang, Xiaofeng; Duan, Jichuang; Su, Ailing; Zhao, Xinquan</t>
  </si>
  <si>
    <t>Effects of grazing and experimental warming on DOC concentrations in the soil solution on the Qinghai-Tibet plateau</t>
  </si>
  <si>
    <t>10.1016/j.soilbio.2009.09.006</t>
  </si>
  <si>
    <t>Little information is available about the effects of global warming and land management on dissolved organic carbon (DOC) concentration in soil solution in the field. Here, for the first time, we used a free-air temperature enhancement (FATE) system in a controlled warming-grazing experiment in 2006 and 2007 to test the hypothesis that grazing modifies the response of soil solution DOC concentration to experimental warming. Warming with no-grazing (WNG) significantly increased the average soil solution DOC concentration to 40 cm soil depth by 14.1 and 17.2% compared with no-warming with no-grazing (NWNG) in 2006 and 2007 respectively based on 1.3-1.4 degrees C soil temperature increase. However, the lack of significant differences among warming with grazing (WG), no-warming with grazing (NWG) and NWNG indicate that moderate grazing modified the effect of warming on DOC concentration in the soil solution. The effect of grazing on DOC concentration in the soil solution varied with sampling date and soil depth. Generally, the direct contribution of soil temperature and soil moisture to variation of DOC concentration in the soil solution was small. Positive correlations were observed between soil solution DOC concentration in the surface soil and standing death quality and belowground biomass. The Lignin:N ratio in the standing death and belowground biomass at 10 cm soil depth explained 60% of the variation of mean DOC concentration at 10 cm soil depth. Soil moisture and belowground biomass explained 79% of the variation of the mean soil solution DOC concentration to 40 cm soil depth in 2007. (C) 2009 Elsevier Ltd. All rights reserved.</t>
  </si>
  <si>
    <t>Baur, O.; Kuhn, M.; Featherstone, W. E.</t>
  </si>
  <si>
    <t>Continental mass change from GRACE over 2002-2011 and its impact on sea level</t>
  </si>
  <si>
    <t>JOURNAL OF GEODESY</t>
  </si>
  <si>
    <t>10.1007/s00190-012-0583-2</t>
  </si>
  <si>
    <t>Present-day continental mass variation as observed by space gravimetry reveals secular mass decline and accumulation. Whereas the former contributes to sea-level rise, the latter results in sea-level fall. As such, consideration of mass accumulation (rather than focussing solely on mass loss) is important for reliable overall estimates of sea-level change. Using data from the Gravity Recovery And Climate Experiment satellite mission, we quantify mass-change trends in 19 continental areas that exhibit a dominant signal. The integrated mass change within these regions is representative of the variation over the whole land areas. During the integer 9-year period of May 2002 to April 2011, GIA-adjusted mass gain and mass loss in these areas contributed, on average, to -(0.7 +/- 0.4) mm/year of sea-level fall and + (1.8 +/- 0.2) mm/year of sea-level rise; the net effect was + (1.1 +/- 0.6) mm/year. Ice melting over Greenland, Iceland, Svalbard, the Canadian Arctic archipelago, Antarctica, Alaska and Patagonia was responsible for + (1.4 +/- 0.2) mm/year of the total balance. Hence, land-water mass accumulation compensated about 20 % of the impact of ice-melt water influx to the oceans. In order to assess the impact of geocentre motion, we converted geocentre coordinates derived from satellite laser ranging (SLR) to degree-one geopotential coefficients. We found geocentre motion to introduce small biases to mass-change and sea-level change estimates; its overall effect is + (0.1 +/- 0.1) mm/year. This value, however, should be taken with care owing to questionable reliability of secular trends in SLR-derived geocentre coordinates.</t>
  </si>
  <si>
    <t>Zimov, S. A.; Zimov, N. S.; Tikhonov, A. N.; Chapin, F. S., III</t>
  </si>
  <si>
    <t>Mammoth steppe: a high-productivity phenomenon</t>
  </si>
  <si>
    <t>10.1016/j.quascirev.2012.10.005</t>
  </si>
  <si>
    <t>At the last deglaciation Earth's largest biome, mammoth-steppe, vanished. Without knowledge of the productivity of this ecosystem, the evolution of man and the glacial interglacial dynamics of carbon storage in Earth's main carbon reservoirs cannot be fully understood. Analyzes of fossils C-14 dates and reconstruction of mammoth steppe climatic envelope indicated that changing climate wasn't a reason for extinction of this ecosystem. We calculate, based on animal skeleton density in frozen soils of northern Siberia, that mammoth-steppe animal biomass and plant productivity, even in these coldest and driest of the planet's grasslands were close to those of an African savanna. Numerous herbivores maintained ecosystem productivity. By reducing soil moisture and permafrost temperature, accumulating carbon in soils, and increasing the regional albedo, mammoth-steppe amplified glacial interglacial climate variations. The re-establishment of grassland ecosystems would slow permafrost thawing and reduce the current warming rate. Proposed methods can be used to estimate animal density in other ecosystems. (C) 2012 Elsevier Ltd. All rights reserved.</t>
  </si>
  <si>
    <t>Prunet, P; Minster, JF; RuizPino, D; Dadou, I</t>
  </si>
  <si>
    <t>Assimilation of surface data in a one-dimensional physical-biogeochemical model of the surface ocean .1. Method and preliminary results</t>
  </si>
  <si>
    <t>10.1029/95GB03436</t>
  </si>
  <si>
    <t>A new method to transform satellite ocean color data into estimates of primary production and carbon fluxes is presented. A one-dimensional coupled physical-bio-geochemical model of the surface ocean is constrained to reproduce the seasonal evolution of surface chlorophyll concentration by adjusting the parameters of the 10-compartment trophic system using a variational technique. The method is applied to in situ surface chlorophyll data from station Papa, but averaged over the characteristic depth of ocean color measurements, and affected by errors compatible with those of satellite values. Using 35 measurements for the year 1976, it is found that five linear combinations of the trophic parameters can be adjusted. This adjustment is also valid for 1975 chlorophyll data. In general: the adjusted values of the trophic parameters are sensitive to their a priori values, but consistent results are found for the grazing rate (0.35 to 0.6 d(-1)), the phytoplankton mortality rate (very small), and the minimum concentration of zooplankton in winter (less than 0.16 mmolC m(-3)). Some carbon fluxes, namely photosynthetic carbon production in the euphotic layer (95 to 110 gC m(-2) yr(-1)), its regeneration by grazing (60% of the latter), and the recycling efficiency of nitrogen (60%) seem to be robustly constrained, though primary production is apparently underestimated compared to the most recent ones. The export flux amounts to 35 to 40% of primary production, but its value depends on the particle sinking rate, which is not adjustable from chlorophyll data. This study suggests that simplified biological models, compared to the model used here, would be sufficient to achieve this task.</t>
  </si>
  <si>
    <t>Liang, C; Filion, L; Cournoyer, L</t>
  </si>
  <si>
    <t>Wood structure of biotically and climatically induced light rings in eastern larch (Larix laricina)</t>
  </si>
  <si>
    <t>10.1139/cjfr-27-10-1538</t>
  </si>
  <si>
    <t>In conifers, light rings are defined as those with thin-walled latewood cells. Insect (larch sawfly (Pristiphora erichsonii (Hartig))) defoliation-induced light rings, low-temperature-induced light rings, and normal growth rings (3 years of each type of ring) were selected in eastern larch (Larix laricina (Du Roil K. Koch) for tracheid image analysis. The objective was to document differences in wood structure in these biotically and climatically induced light rings, based on the assumption that wood formation responds distinctively to different disturbance agents. Cell wall thickness (CWT), lumen area and diameter, tracheid diameter, CWT/lumen diameter ratio, and latewood percentage were analyzed along 10 radial files within each of these nine growth rings for 11 replicate trees. Standardized tracheidograms (curves showing variations in wood features as a function of cell position within an annual ring) were obtained at radial file, individual tree, and sampled tree population levels. Normal rings had significantly greater mean latewood CWT than insect or climate light rings, and insect light rings had only marginally greater mean latewood CWT than climate light rings. However, there were significant differences in the ratio of latewood CWT to earlywood CWT among the three types of growth rings, namely normal rings &gt; insect light rings &gt; climate light rings. Climate light rings had a significantly lower number of latewood cells and a lower latewood percentage than either insect light rings or normal rings, which were not significantly different from each other. The tracheidograms of some wood features indicated that the effects of low-temperature stresses on wood structure seem to be more uniform than effects of insect defoliation over the different years and among different trees we examined. Although insect light rings had lower consistency in some cell structure patterns than climate light rings, many factors could have been involved. Our study suggests that latewood cell wall thickening, and cell division in the latter part of the growing season, are critical processes in differentiating insect-defoliation-and low-temperature-induced light rings in eastern larch.</t>
  </si>
  <si>
    <t>Stivrins, Normunds; Soininen, Janne; Amon, Leeli; Fontana, Sonia L.; Gryguc, Grazyna; Heikkila, Maija; Heiri, Oliver; Kisieliene, Dalia; Reitalu, Triin; Stancikaite, Migle; Veski, Siim; Seppa, Heikki</t>
  </si>
  <si>
    <t>Biotic turnover rates during the Pleistocene-Holocene transition</t>
  </si>
  <si>
    <t>10.1016/j.quascirev.2016.09.008</t>
  </si>
  <si>
    <t>The Northern Hemisphere is currently warming at the rate which is unprecedented during the Holocene. Quantitative palaeoclimatic records show that the most recent time in the geological history with comparable warming rates was during the Pleistocene-Holocene transition (PHT) about 14,000 to 11,000 years ago. To better understand the biotic response to rapid temperature change, we explore the community turnover rates during the PHT by focusing on the Baltic region in the southeastern sector of the Scandinavian Ice Sheet, where an exceptionally dense network on microfossil and macrofossil data that reflect the biotic community history are available. We further use a composite chironomid-based summer temperature reconstruction compiled specifically for our study region to calculate the rate of temperature change during the PHT. The fastest biotic turnover in the terrestrial and aquatic communities occurred during the Younger Dryas-Holocene shift at 11,700 years ago. This general shift in species composition was accompanied by regional extinctions, including disappearance of mammoth (Mammuthus primigenius) and reindeer (Ranger tarandus) and many arctic-alpine plant taxa, such as Dryas octopetala, Salix polaris and Saxifraga aizoides, from the region. This rapid biotic turnover rate occurred when the rate of warming was 0.17 degrees C/decade, thus slightly lower than the current Northern Hemisphere warming of 0.2 degrees C/decade. We therefore conclude that the Younger Dryas-Holocene shift with its rapid turnover rates and associated regional extinctions represents an important palaeoanalogue to the current high latitude warming and gives insights about the probable future turnover rates and patterns of the terrestrial and aquatic ecosystem change. (C) 2016 Elsevier Ltd. All rights reserved.</t>
  </si>
  <si>
    <t>Ruuhola, Teija; Rantala, Liisa M.; Neuvonen, Seppo; Yang, Shiyong; Rantala, Markus J.</t>
  </si>
  <si>
    <t>Effects of long-term simulated acid rain on a plant-herbivore interaction</t>
  </si>
  <si>
    <t>10.1016/j.baae.2009.07.002</t>
  </si>
  <si>
    <t>Anthropogenic pollution causes oxidative stress in plants and reactive oxygen species (ROS) are diminished by antioxidative enzymes and small molecular antioxidants. Pollution may also affect the performance of plant-eating animals by increasing or decreasing their performance. The effects of pollution cannot be fully understood without knowledge of how pollution affects the interactions with the third trophic level, namely natural enemies and diseases of herbivores. In this study, we examined how long-term (19 yr) acid rain pollution affects (i) the oxidative responses in mountain birch foliage and (ii) the growth and immune responses of autumnal moth larvae. We found that Pollution caused a 50% increase (p&lt;0.05) in the peroxidase activities (PODs) in birch leaves whereas polyphenoloxidase (PPO) or catalase (CAT) activities were not affected, suggesting that PODs play all important role in the quenching of file oxidative stress in birches. In polluted trees, phenoloxidases probably acted as antioxidative not prooxidative enzymes, which was shown as positive relations between enzyme activities (PPO, CAT) and larval performance (pupal weights). Although acid rain pollution did not have any direct effect on either pupal weight or the length of larval period, the stronger acid rain treatment reduced slightly (6% in females) the encapsulation response of pupae. A decrease of tills magnitude might be too small to have measurable effects oil the incidence of moth outbreaks. (c) 2009 Gesellschaft fur Okologie. Published by Elsevier GmbH. All rights reserved.</t>
  </si>
  <si>
    <t>Finstad, Gregory L.; Kielland, Knut</t>
  </si>
  <si>
    <t>Landscape Variation in the Diet and Productivity of Reindeer in Alaska Based on Stable Isotope Analyses</t>
  </si>
  <si>
    <t>10.1657/1938-4246-43.4.543</t>
  </si>
  <si>
    <t>Productivity of a managed grazing system is dependent upon both the grazing strategy of ungulates and decisions made by humans. Herds of domestic reindeer (Rangifer tarandus tarandus) graze on discrete ranges of the Seward Peninsula, Alaska with variable production rates. We show that the N-15 natural abundance of reindeer forages vary significantly and the delta N-15 value of collagen deposited in antler bone from spring until ossification was significantly correlated with the delta N-15 signature of the diet. Calf weight in June was related to isotopic signatures in antler and soft tissue of adult females, and was inversely correlated with the absolute differential between summer and winter serum delta N-15 values. This observation suggests that female reindeer with smaller calves had catabolized more body protein during winter than females in adjacent herds. Moreover, in herds with smaller calves, female reindeer consumed proportionately more shrubs in early spring resulting in a strong relationship between delta N-15 signatures of antler collagen deposited in May and calf weight. These data suggest female reindeer catabolizing relatively more body protein during winter may attempt to compensate by increasing consumption of high-protein catkins and leaf buds of shrubs during May. Herders with relatively smaller calves in their herds may be able to improve protein balance of reproductive females and thus increase calf productivity by increasing access to shrub habitats during spring.</t>
  </si>
  <si>
    <t>Awasthi, KD; Sitaula, BK; Singh, BR; Bajracharya, RM</t>
  </si>
  <si>
    <t>Fluxes of methane and carbon dioxide from soil under forest, grazing land, irrigated rice and rainfed field crops in a watershed of Nepal</t>
  </si>
  <si>
    <t>10.1007/s00374-004-0825-4</t>
  </si>
  <si>
    <t>Field evolution of CH4 and CO2 from soils under four dominant land uses in the Mardi watershed, western Nepal, were monitored at 15-day intervals for 1 year using closed chamber techniques. The CH4 oxidation rate (mean +/- SE, mu g CH4 m(-2) h(-1)) in the forest (22.8 +/- 6) was significantly higher than under grazing land (14 +/- 2) and an upland rainfed maize and millet system (Bari) (2.6 +/- 0.9). Irrigated rice fields (Khet) showed an oxidation rate of 6 +/- 0.8 mu g CH4 m(-2) h(-1) in the dry season (December - May) but emitted a mean rate of 131 mu g CH4 m(-2) h(-1) in the rainy season and autumn ( June - October). The evolution of CO2 ranged from 10 mg CO2 m(-2) h(-1) in the Bari in January to 1,610 mg CO2 m(-2) h(-1) in the forest in July. Higher evolution of CO2 ( mean +/- SE, mg CO2 m(-2) h(-1)) was observed in the Bari ( 399 +/- 39) and forest ( 357 +/- 36) compared to Khet ( 246 +/- 25) and grazing ( 206 +/- 20) lands. The annual emission of CO2 evolution varied from 86.6 to 1,836 g CO2 m(-2) year(-1). The activation energy for CH4 and CO2 varied between 16 - 283 and 80 - 117 kJ mol(-1), respectively. The estimated temperature coefficient for CO2 emission varied from 2.5 to 5.0. Temperature explained 46 - 51% of the variation in CO2 evolution, whereas it explained only 4 - 36% of the variation in CH4 evolution.</t>
  </si>
  <si>
    <t>Strom, S</t>
  </si>
  <si>
    <t>Novel interactions between phytoplankton and microzooplankton: their influence on the coupling between growth and grazing rates in the sea</t>
  </si>
  <si>
    <t>10.1023/A:1021224832646</t>
  </si>
  <si>
    <t>Understanding the processes that regulate phytoplankton biomass and growth rate remains one of the central issues for biological oceanography. While the role of resources in phytoplankton regulation ('bottom up' control) has been explored extensively, the role of grazing ('top down' control) is less well understood. This paper seeks to apply the approach pioneered by Frost and others, i.e. exploring consequences of individual grazer behavior for whole ecosystems, to questions about microzooplankton-phytoplankton interactions. Given the diversity and paucity of phytoplankton prey in much of the sea, there should be strong pressure for microzooplankton, the primary grazers of most phytoplankton, to evolve strategies that maximize prey encounter and utilization while allowing for survival in times of scarcity. These strategies include higher grazing rates on faster-growing phytoplankton cells, the direct use of light for enhancement of protist digestion rates, nutritional plasticity, rapid population growth combined with formation of resting stages, and defenses against predatory zooplankton. Most of these phenomena should increase community-level coupling (i.e. the degree of instantaneous and time-dependent similarity) between rates of phytoplankton growth and microzooplankton grazing, tending to stabilize planktonic ecosystems. Conversely, phytoplankton, whose mortality in the sea is overwhelmingly due to microzooplankton grazing, should experience strong pressure to evolve grazing resistence. Strategies may include chemical, morphological, and 'nutrient deficit' defenses. Successful deployment of these defenses should lead to uncoupling between rates of phytoplankton growth and microzooplankton grazing, promoting instability in ecosystem structure. Understanding the comparative ecosystem dynamics of various ocean regions will require an appreciation of how protist grazer behavior and physiology influence the coupling between rates of phytoplankton growth and microzooplankton grazing.</t>
  </si>
  <si>
    <t>Jansen, By V. S.; Kolden, C. A.; Greaves, H. E.; Eitel, J. U. H.</t>
  </si>
  <si>
    <t>Lidar provides novel insights into the effect of pixel size and grazing intensity on measures of spatial heterogeneity in a native bunchgrass ecosystem</t>
  </si>
  <si>
    <t>10.1016/j.rse.2019.111432</t>
  </si>
  <si>
    <t>There is a strong link between vegetation heterogeneity and biodiversity in grassland ecosystems. However, quantifying spatial patterns of key metrics, such as aboveground biomass, at landscape scales remains a challenge. This stems from difficulties in accurately estimating grassland biomass at fine scales over large areas and determining what spatial scale is most appropriate to monitor how grassland impacts (e.g., livestock grazing) affect spatial patterns of biomass (i.e., spatial heterogeneity). Here, we use lidar metrics (volume, max height, and intensity) in Random Forest models to quantify fine-resolution (pixel size 1.0668 m (3.5 ft)) aboveground biomass estimates (pseudo R-2 = 0.59; RMSD = 139.4 g m(-2)) across a bunchgrass prairie grassland system. To determine both the effects of grazing on the spatial heterogeneity of aboveground biomass and which pixel size is most sensitive to the effects of livestock grazing on grassland heterogeneity, we aggregated fine-resolution biomass maps to coarser pixel resolutions (3 m, 5 m, 8 m, 20 m, 30 m) across 23 pastures with varying levels of grazing intensity. Following aggregation to coarser pixel resolutions, we observed that semivariogram models produced statistically different (alpha = 0.05) measures of biomass heterogeneity. The range statistic was the only pasture-level semivariogram metric sensitive to grazing, and this relationship was only significant when using the finer-resolution datasets (similar to 1 m to 8 m pixels). Our results demonstrate 1) the applicability of lidar data for quantifying biomass in short-statured grasslands, 2) that grazing in pacific northwest bunchgrass prairie can decrease spatial heterogeneity of aboveground biomass and 3) that fine-resolution satellite data ( &lt; 10 m pixel sizes) are necessary to effectively monitor the effects of grazing on the spatial heterogeneity of vegetation biomass, an indirect metric of biodiversity at management scales (pasture sizes ranged from 40 to 745 ha) in this grassland ecosystem.</t>
  </si>
  <si>
    <t>study conducted in Oregon</t>
  </si>
  <si>
    <t>Paffenhofer, Gustav-Adolf; Sherr, Barry F.; Sherr, Evelyn B.</t>
  </si>
  <si>
    <t>From small scales to the big picture: persistence mechanisms of planktonic grazers in the oligotrophic ocean</t>
  </si>
  <si>
    <t>MARINE ECOLOGY-AN EVOLUTIONARY PERSPECTIVE</t>
  </si>
  <si>
    <t>10.1111/j.1439-0485.2007.00162.x</t>
  </si>
  <si>
    <t>In this review we evaluate whether universal behavioral and metabolic mechanisms exist, which permit marine proto- and metazooplankton to persist in continuously food-limited environments such as the North Pacific Subtropical Gyre and other oligotrophic ocean systems. We re-visit the issue of what processes account for low steady-state abundance of the dominant groups of planktonic grazers: phagotrophic protists and copepods, by examining evidence for the four processes proposed by Strom et al. (2000): grazing thresholds, behavioral response to prey patchiness, top-down control of grazers, and mixotrophy (combination of photosynthesis and phagotrophy in protists) and/or omnivory (switching between alternate prey types). Published observations reveal that grazing thresholds, below which feeders reduce their feeding efforts and, with that, their metabolic expenditures, do exist. There are also studies suggesting that both protistan and small metazoan plankton feeders may take advantage of patchiness of food particles and are frequently mixotrophic and/or omnivorous. Predator patchiness in response to prey patches may facilitate top-down control of grazers. Finally, we discuss processes, which may lead to low quasi steady-state abundances of food particles and feeders.</t>
  </si>
  <si>
    <t>Gill, Richard A.</t>
  </si>
  <si>
    <t>The influence of 3-years of warming and N-deposition on ecosystem dynamics is small compared to past land use in subalpine meadows</t>
  </si>
  <si>
    <t>10.1007/s11104-013-1868-9</t>
  </si>
  <si>
    <t>Drivers of ecosystem dynamics that are under human influence range from local, land-management decisions to global processes such as warming temperatures and N deposition. The goal of this study was to understand how multiple, potentially interacting factors influence net primary production, N mineralization, and water and soil CO2 fluxes. Here I report on a three-year experiment that manipulated air temperature using ITEX passive warming cones and N deposition in a mountain meadow ecosystems that were historically grazed or protected from grazing. The strongest and most consistent effect was due to the legacy of grazing, with previously grazed sites having lower primary production, lower soil respiration rates, lower soil moisture, and lower soil C and N stocks than historically ungrazed sites. Warming increased soil respiration, but the effect was transient, and decreased over the 3-year study. Nitrogen addition increased primary production in the second and third year of the experiment but had no significant effect on soil respiration. The effect of historical grazing on primary production was approximately double the effect of N addition. Temperature and N deposition rarely interacted except for increasing N availability during the warm, wet growing season of 2004. These findings indicate that the legacies of land use, with their influence on plant community composition and hydrologic processes, are locally more important than short-term step changes in temperature and nutrient availability.</t>
  </si>
  <si>
    <t>Eilertsen, SM; Schjelderup, I; Mathiesen, SD</t>
  </si>
  <si>
    <t>Plant quality and harvest in old meadows grazed by reindeer in spring</t>
  </si>
  <si>
    <t>JOURNAL OF THE SCIENCE OF FOOD AND AGRICULTURE</t>
  </si>
  <si>
    <t>10.1002/1097-0010(200002)80:3&lt;329::AID-JSFA528&gt;3.0.CO;2-6</t>
  </si>
  <si>
    <t>Dry matter (DM) production and nutritional quality of plants were recorded on an old meadow before, during and after it was grazed by reindeer (Rangifer tarandus tarandus; 15 reindeer ha(-1)) in the spring of 1996 and 1997 in northern Norway. Mean herbage harvest after 54 and 50 days of growth including 25 and 24 days of reindeer grazing was 1217 +/- 320 kg DM ha(-1) in 1996 and 2297 +/- 495 kg DM ha(-1) in 1997 respectively. On ungrazed old meadow, in contrast (P &lt; 0.05), mean herbage harvest after 54 and 50 days of growth was 4159 +/- 1164 kg DM ha(-1) in 1996 and 3791 +/- 275 kg DM ha(-1) in 1997 respectively. In 1997, mean herbage harvest after 50 days of growth including 7 days of grazing by reindeer was as high as 3441 +/- 180 kg DM ha(-1) (P &gt; 0.05). Crude protein content (% of DM) was 25% early in the growing season in both 1996 and 1997. After 54 and 50 days of growth including 25 and 24 days of reindeer grazing, crude protein content was about 17% of DM in both 1996 and 1997 respectively, compared with about 12% of DM in ungrazed old meadow in both years. In 1997, crude protein content was 13.3% of DM after 50 days of growth including 7 days of reindeer grazing. The grazed and ungrazed old meadow contained about 20% (of DM) water-soluble carbohydrates throughout the summer in both years. Mean plant cell wall content in ungrazed plants harvested after about 50 days was higher (51.5 and 49.1% of DM; P &gt; 0.05) compared with plant cell wall content in grazed meadow (49.0 and 46.4% of DM) in 1996 and 1997 respectively. In vitro dry matter digestibility (%) of herbage harvest using rumen fluid from domestic ruminants was about 10% higher (73.4 +/- 0.30 and 75.7 +/- 0.28) in samples from grazed meadow compared with ungrazed meadow (66.2 +/- 0.93 and 65.4 +/- 1.19) in 1996 and 1997 respectively. Reindeer grazing of old meadow in spring maintains the vegetation at a younger phenological stage during the growing season when compared with ungrazed meadow. Therefore grazing increased the quality of the herbage, but decreased herbage harvest under conditions of high grazing intensity. (C) 2000 Society of Chemical Industry.</t>
  </si>
  <si>
    <t>Dokter, Adriaan M.; Fokkema, Wimke; Ebbinge, Barwolt S.; Olff, Han; van der Jeugd, Henk P.; Nolet, Bart A.</t>
  </si>
  <si>
    <t>Agricultural pastures challenge the attractiveness of natural saltmarsh for a migratory goose</t>
  </si>
  <si>
    <t>10.1111/1365-2664.13168</t>
  </si>
  <si>
    <t>1. Broad-scale land conversions and fertilizer use have dramatically altered the available staging area for herbivorous long-distance migrants. Instead of natural land, these birds rely increasingly on pastures for migratory fuelling and stopover, often conflicting with farming practices. To predict and manage birds' future habitat use, the relative advantages and disadvantages of natural (e.g. saltmarsh, intertidal) versus anthropogenic staging sites for foraging need to be understood. 2. We compared the migratory staging of brent geese on saltmarsh and pasture sites in spring. Food quality (nitrogen and fibre content), antagonistic behaviour, and body weight were quantified at nearby sites in simultaneous seasons. Individuals were tracked with high-resolution GPS and accelerometers to compare timing of migration and time budgets during fuelling. 3. On pastures, birds rested more and experienced higher ingestion rates, similar or superior food quality and reduced antagonistic interactions than on saltmarsh. 4. Brent geese using fertilized grasslands advanced their fuelling and migration schedules compared to those using saltmarsh. Pasture birds reached heavy weights earlier, departed sooner, and arrived in the Arctic earlier. 5. Intertidal mudflats were frequently visited by saltmarsh birds during the day, and available food there (algae, some seagrass) was of higher quality than terrestrial resources. Availability of intertidal resources was an important factor balancing the otherwise more favourable conditions on pastures relative to saltmarsh. 6. Synthesis and applications. Disadvantages of longer foraging effort, more antagonistic interactions and delayed fuelling schedules on traditional saltmarshes may cause geese to exchange this traditional niche in favour of pastures, especially in a warming climate that requires advancement of migratory schedules. However, due to its high quality, intertidal forage can complement terrestrial foraging, potentially removing the incentive for habitat switches to pastures. The relatively high quality of green algae and seagrass, and birds' remarkable preference for these resources when available, provides a key for managers to create landscapes that can sustain this specialist's intertidal lifestyle. To keep natural habitats attractive to staging geese with the purpose of preventing conflicts with farming practices, management actions should focus on conservation and restoration of saltmarsh and especially intertidal habitat.</t>
  </si>
  <si>
    <t>Andriuzzi, W. S.; Wall, D. H.</t>
  </si>
  <si>
    <t>Soil biological responses to, and feedbacks on, trophic rewilding</t>
  </si>
  <si>
    <t>10.1098/rstb.2017.0448</t>
  </si>
  <si>
    <t>Trophic rewilding-the (re) introduction of missing large herbivores and/or their predators-is increasingly proposed to restore biodiversity and biotic interactions, but its effects on soils have been largely neglected. The high diversity of soil organisms and the ecological functions they perform mean that the full impact of rewilding on ecosystems cannot be assessed considering only above-ground food webs. Here we outline current understanding on how animal species of rewilding interest affect soil structure, processes and communities, and how in turn soil biota may affect species above ground. We highlight considerable uncertainty in soil responses to and feedbacks on above-ground consumers, with potentially large implications for rewilding interactions with global change. For example, the impact of large herbivores on soil decomposers and plant-soil interactions could lead to reduced carbon sequestration, whereas herbivore interactions with keystone biota such as mycorrhizal fungi, dung beetles and bioturbators could promote native plants and ecosystem heterogeneity. Moreover, (re) inoculation of keystone soil biota could be considered as a strategy to meet some of the objectives of trophic rewilding. Overall, we call for the rewilding research community to engage more with soil ecology experts and consider above-ground-below-ground linkages as integral to assess potential benefits as well as pitfalls.</t>
  </si>
  <si>
    <t>Yoon, Joo-Eun; Yoo, Kyu-Cheul; Macdonald, Alison M.; Yoon, Ho-Il; Park, Ki-Tae; Yang, Eun Jin; Kim, Hyun-Cheol; Lee, Jae Il; Lee, Min Kyung; Jung, Jinyoung; Park, Jisoo; Lee, Jiyoung; Kim, Soyeon; Kim, Seong-Su; Kim, Kitae; Kim, Il-Nam</t>
  </si>
  <si>
    <t>Reviews and syntheses: Ocean iron fertilization experiments - past, present, and future looking to a future Korean Iron Fertilization Experiment in the Southern Ocean (KIFES) project</t>
  </si>
  <si>
    <t>10.5194/bg-15-5847-2018</t>
  </si>
  <si>
    <t>Since the start of the industrial revolution, human activities have caused a rapid increase in atmospheric carbon dioxide (CO2) concentrations, which have, in turn, had an impact on climate leading to global warming and ocean acidification. Various approaches have been proposed to reduce atmospheric CO2. The Martin (or iron) hypothesis suggests that ocean iron fertilization (OIF) could be an effective method for stimulating oceanic carbon sequestration through the biological pump in iron-limited, high-nutrient, low-chlorophyll (HNLC) regions. To test the Martin hypothesis, 13 artificial OIF (aOIF) experiments have been performed since 1990 in HNLC regions. These aOIF field experiments have demonstrated that primary production (PP) can be significantly enhanced by the artificial addition of iron. However, except in the Southern Ocean (SO) European Iron Fertilization Experiment (EIFEX), no significant change in the effectiveness of aOIF (i.e., the amount of iron-induced carbon export flux below the winter mixed layer depth, MLD) has been detected. These results, including possible side effects, have been debated amongst those who support and oppose aOIF experimentation, and many questions concerning the effectiveness of scientific aOIF, environmental side effects, and international aOIF law frameworks remain. In the context of increasing global and political concerns associated with climate change, it is valuable to examine the validity and usefulness of the aOIF experiments. Furthermore, it is logical to carry out such experiments because they allow one to study how plankton-based ecosystems work by providing insight into mechanisms operating in real time and under in situ conditions. To maximize the effectiveness of aOIF experiments under international aOIF regulations in the future, we therefore suggest a design that incorporates several components. (1) Experiments conducted in the center of an eddy structure when grazing pressure is low and silicate levels are high (e.g., in the SO south of the polar front during early summer) (2) Shipboard observations extending over a minimum of similar to 40 days, with multiple iron injections (at least two or three iron infusions of similar to 2000 kg with an interval of similar to 10-15 days to fertilize a patch of 300 km(2) and obtain a similar to 2 nM concentration). (3) Tracing of the iron-fertilized patch using both physical (e.g., a drifting buoy) and biogeochemical (e.g., sulfur hexafluoride, photosynthetic quantum efficiency, and partial pressure of CO2) tracers. (4) Employment of neutrally buoyant sediment traps (NBST) and application of the water-column-derived thorium-234 (Th-234) method at two depths (i.e., just below the in situ MLD and at the winter MLD), with autonomous profilers equipped with an underwater video profiler (UVP) and a transmissometer. (5) Monitoring of side effects on marine/ocean ecosystems, including production of climate-relevant gases (e.g., nitrous oxide, N2O; dimethyl sulfide, DMS; and halogenated volatile organic compounds, HVOCs), decline in oxygen inventory, and development of toxic algae blooms, with optical-sensor-equipped autonomous moored profilers and/or autonomous benthic vehicles. Lastly, we introduce the scientific aOIF experimental design guidelines for a future Korean Iron Fertilization Experiment in the Southern Ocean (KIFES).</t>
  </si>
  <si>
    <t>Zhang, W; Wang, R</t>
  </si>
  <si>
    <t>Summertime ciliate and copepod nauplii distributions and micro-zooplankton herbivorous activity in the Laizhou Bay, Bohai Sea, China</t>
  </si>
  <si>
    <t>10.1006/ecss.2000.0644</t>
  </si>
  <si>
    <t>The abundance and biomass of ciliated protozoa and copepod nauplii were investigated at 21 grid stations and two anchored stations in the Laizhou Bay, Bohai Sea, China in June 1998. Dilution incubations were carried out to investigate micro-zooplankton grazing pressure at the anchored stations during spring tide and neap tide. The dominant species were Tintinnopsis amoyensis, T. chinglanensis, T. pallida and aloricate ciliates. A total of 13 species of tintinnids were found. The total abundance of ciliates and nauplii ranged from 30 to 2390 ind l(-1) at grid stations. Tintinnopsis amoyensis was the only ciliate found at the anchored stations and in concentrations which varied from 0 to 6700 ind l(-1). The spatial distribution of ciliates was patchy. Tintinnopsis amoyensis and T. pallida were distributed in the Weihe River mouth and Xiaoqinghe River mouth respectively. The aloricate ciliates, T. chinglanensis and Codonellopsis ostenfeldi dominated offshore in sequence. The water mixing process may affect the spatial pattern of the dominant ciliate species. The abundance and biomass of copepod nauplii were in the range of 0-140 ind l(-1) and 0-7 mu g C l(-1) respectively, with the peak appearing at grid station 15. The total biomass of ciliates and copepod nauplii was in the range of 1(.)5-25 mu g C l(-1). Water column biomass of ciliates and nauplii varied from 2(.)37 to 52(.)3 mg C m(-2). At the anchored stations, the phytoplankton growth rates ranged from undetectable to 0 21 d(-1) and micro-zooplankton grazing rates from 0 13 to 0(.)57 d(-1). The grazing pressure of micro-zooplankton were 12 to 43% of the chlorophyll standing stock and 84 to 267% of the chlorophyll (C) 2000 Academic Press.</t>
  </si>
  <si>
    <t>Lezama-Nunez, Paulina R.; Santos-Fita, Didac; Vallejo, Jose R.</t>
  </si>
  <si>
    <t>Herding Ecologies and Ongoing Plant Domestication Processes in the Americas</t>
  </si>
  <si>
    <t>10.3389/fpls.2018.00649</t>
  </si>
  <si>
    <t>Understanding both domestication processes and agricultural practices is an interdisciplinary endeavor. Ethnographic research is potentially helpful for reconstructing past events. Such knowledge is also crucial for documenting the links between biological and cultural diversity, as well as for future purposes such as innovation in food production and sustainability. Here, we review six ethnographic case studies in different pastoral socioecological systems of the American continent. The livestock species involved include the native South American camelids and Arctic reindeer, as well as some Old World species (mainly goats, sheep, and cattle). Starting with the Columbian exchange (15th-16th centuries) and continuing up to the present, Old World herbivores launched novel uses of the local flora which resulted in entirely new livelihoods and cultures, i.e., pastoralism with its variants. Three of these case studies approach specifically how herding ecologies (human-animal-plant relationships) stirred specific management practices (human-plant relationships) that in some instances have moved toward conscious human selection of plant phenotypes. The other examples correspond to three potential instances of similar ongoing processes that we propose on the basis of ethnobotanical and ethnozoological data that were produced separately by other authors. Based on the studies we have reviewed, along with additional information from other parts of the world, we are able to conclude that: (a) New World pastoralist societies are/have been continuously adding species to the humanity's portfolio of useful plants; (b) animals have been aiding in this processes in different ways; and, (c) how human-animal-plant relationships unfold in the present could have been similar in the past, thus analogies may be proposed for explaining prehistoric multispecies interactions and their outcomes. With our review, we intend to bring more attention to contemporary pastoralists as plant managers, animals as agents in human-plant interactions, and domestication as a behavioral complex and multispecies process that is as important in the present or future as it was in the past. Our understanding of food production practices is not only fundamental for improving our current frameworks of governance, conservation, and restoration of useful species populations, but also of biocultural diversity altogether.</t>
  </si>
  <si>
    <t>Gutierrez-Rodriguez, Andres; Selph, Karen E.; Landry, Michael R.</t>
  </si>
  <si>
    <t>Phytoplankton growth and microzooplankton grazing dynamics across vertical environmental gradients determined by transplant in situ dilution experiments</t>
  </si>
  <si>
    <t>10.1093/plankt/fbv074</t>
  </si>
  <si>
    <t>The Costa Rica Dome (CRD) represents a classic case of the bloom-forming capacity of small phytoplankton. Unlike other upwelling systems, autotrophic biomass in the CRD is dominated by picocyanobacteria and small eukaryotes that outcompete larger diatoms and reach extremely high biomass levels. We investigated responses of the subsurface phytoplankton community of the CRD to changes associated with vertical displacement of water masses, coupling in situ transplanted dilution experiments with flow cytometry and epifluorescence microscopy to assess group-specific dynamics. Growth rates of Synechococcus (SYN) and photosynthetic picoeukaryotes (PEUK) were positively correlated with light (R-pearson_SYN = 0.602 and R-pearson_PEUK = 0.588, P&lt;0.001). Growth rates of Prochlorococcus (PRO), likely affected by photoinhibition, were not light correlated (R-pearson_PRO = 0.101, P = 0.601). Overall, grazing and growth rates were closely coupled in all picophytoplankton groups (R-spearman_PRO = 0.572, R-spearman_SYN = 0.588, R-spearman_PEUK = 0.624), and net growth rates remained close to zero. Conversely, the abundance and biomass of larger phytoplankton, mainly diatoms, increased more than 10-fold in shallower transplant incubations indicating that, in addition to trace-metal chemistry, light also plays a significant role in controlling microphytoplankton populations in the CRD.</t>
  </si>
  <si>
    <t>MINAS, HJ; MINAS, M</t>
  </si>
  <si>
    <t>NET COMMUNITY PRODUCTION IN HIGH NUTRIENT-LOW CHLOROPHYLL WATERS OF THE TROPICAL AND ANTARCTIC OCEANS - GRAZING VS IRON HYPOTHESIS</t>
  </si>
  <si>
    <t>OCEANOLOGICA ACTA</t>
  </si>
  <si>
    <t>An analysis of tropical upwelling systems shows a great range in the rate of increase of the standing stock expressed in terms of the water column chlorophyll content. Grazing appears to be the main factor responsible for lowering the rate of increase, especially in moderate and strong High Nutrient-Low Chlorophyll (HNLC) waters. A simple model comparing Net Community Production (NCP) rates with observed chlorophyll increase rates, leads us to conclude that phytoplankton population must present high specific growth rates on a daily rhythm in order to overcome grazing. Maximum specific growth rates (V(max)) calculated for daily total production (TP) are, in the two main upwelling areas, 137 d-1 off NW Africa and 1.04 d-1 off Peru. For extreme HNLC conditions in the Costa Rica Dome, V(max) remains high, 0.98 d-1. The Atlantic equatorial upwelling in the Gulf of Guinea is characterized by moderate HNLC conditions. From an analysis of a nutrient-temperature diagram and heat fluxes, we deduce a nitrate-based new production (NP) rate of 0.368 g C m-2 d-1, corresponding to af-ratio of 0.3. The Peruvian coastal upwelling, during the strongest upwelling period in austral winter, shows HNLC conditions extending far offshore and reaching the Galapagos Islands. NCP could not be determined in these waters. Antarctic nutrient consumption diagrams are also presented. An overall consumption evaluation along a 1,550 km North-South section leads to atomic assimilation ratios of DELTA-Si/DELTA-N/DELTA-P = 55.9/12.3/1. From the end of winter to end of summer, the average nitrate consumption is 0.38 Mol M-2 . For this five month period, the calculated NP is 0.2 g C M-2 d-1. From the silicon-nitrogen ratios during nutrient consumption and those in the particulate material, we deduce af-ratio slightly lower than 0.5. This f value confirms earlier data derived from N-15 uptake studies. The model application leads to a V(max) (TP) value of 0.54 d-1, which does not seem excessively low in the low temperature regime of the Southern Ocean. We discuss an Antarctic scenario starting with grazing limitation and finishing with iron limitation. Despite evidence in favour of the grazing hypothesis which allows us to classify regions geographically into high and low speed areas of phytoplankton development, a global chart of dust inputs into the ocean strongly supports the iron limitation hypothesis. This observation constitutes a challenge to the grazing only hypothesis and militates in favour of more detailed future studies.</t>
  </si>
  <si>
    <t>Strom, SL; Benner, R; Ziegler, S; Dagg, MJ</t>
  </si>
  <si>
    <t>Planktonic grazers are a potentially important source of marine dissolved organic carbon</t>
  </si>
  <si>
    <t>10.4319/lo.1997.42.6.1364</t>
  </si>
  <si>
    <t>A series of laboratory experiments was performed to measure dissolved organic carbon (DOC) production during herbivorous grazing by heterotrophic protists (ciliate Strombidinopsis acuminatum, dinoflagellate Oxyrrhis marina) and copepods (Calanus pacificus). DOC production by phytoplankton was also measured. Experiments were performed in artificial seawater to provide a low DOC background against which changes in DOC concentration could be measured directly. We found that DOC production during grazing was high, i.e. 16-37% of algal C content was released as DOC during an ingestion event. Bacterial growth rates were stimulated by grazer activity, most likely due to increased availability of labile DOG; breakage of fecal pellets by copepods may also have yielded DOG. In contrast, DOC production by phytoplankton was low, ranging from 3 to 7% of algal C content per day. Generalizing from these rates, a simple budget shows that grazer DOC production should be 4-6 times greater than phytoplankton DOC production in any region of the ocean where grazing is the dominant phytoplankton loss process. Both phytoplankton and grazer species influenced the carbohydrate composition of the DOC produced. Dissolved carbohydrates averaged 30 and 22% of total DOC in phytoplankton-only and grazer-containing treatments, respectively, and most variability in carbohydrate content was due to variations in polysaccharide levels. We conclude that planktonic grazers are potentially a major source of DOC in the marine environment.</t>
  </si>
  <si>
    <t>Menezes, Romulo S. C.</t>
  </si>
  <si>
    <t>Isotopic evidence of the effects of herbivory and landscape position on plant nitrogen sources in a riparian ecosystem</t>
  </si>
  <si>
    <t>10.1080/10256010802522150</t>
  </si>
  <si>
    <t>This study used 15N natural abundance techniques to investigate whether elk herbivory affects the capability of willow (Salix spp.) and reed-grass (Carex spp.) to access N from groundwater in upper and lower landscape positions within riparian areas of the Rocky Mountain National Park. For this, 15N values of plant, soil, rainfall and groundwater samples were measured within a replicated field experiment. Despite the relatively high variability in the 15N data, it provided evidence of the effects of grazing and lanscape position on plant N sources. Carex seemed to acquire less groundwater N in upper landscape positions compared to Salix, maybe due to the deeper willow rooting system. However, grazed willows in upper landscape positions seemed to acquire less groundwater N as compared to willows protected from herbivory. These findings were in accordance with other isotopic and non-isotopic studies conducted in the same experimental site.</t>
  </si>
  <si>
    <t>Courboules, Justine; Vidussi, Francesca; Soulie, Tanguy; Mas, Sebastien; Pecqueur, David; Mostajir, Behzad</t>
  </si>
  <si>
    <t>Effects of experimental warming on small phytoplankton, bacteria and viruses in autumn in the Mediterranean coastal Thau Lagoon</t>
  </si>
  <si>
    <t>10.1007/s10452-021-09852-7</t>
  </si>
  <si>
    <t>To investigate the responses of a natural microbial plankton community of coastal Mediterranean waters to warming, which are still poorly known, an in situ mesocosm experiment was carried out in Thau Lagoon during autumn 2018. Several microorganisms, including virio-, bacterio-, and phytoplankton &lt; 10 mu m in size, were monitored daily and analysed using flow cytometry for 19 consecutive days in six mesocosms. Three mesocosms (control) had the same natural water temperature as the lagoon, and the other three were warmed by + 3 degrees C in relation to the control temperature. The cytometric analyses revealed an unexpected community dominated by picophytoplanktonic cells, including Prochlorococcus-like and Picochlorum-like cells, which had not previously been found in Thau Lagoon. The experimental warming treatment increased the abundances of nanophytoplankton, cyanobacteria, bacteria and viruses during the experiment and triggered earlier blooms of cyanobacteria and picoeukaryotes. Only the abundance of Picochlorum-like cells was significantly reduced under warmer conditions. The growth and grazing rates of phytoplankton and bacterioplankton estimated on days 2 and 8 showed that warming enhanced the growth rates of most phytoplankton groups, while it reduced those of bacteria. Surprisingly, warming decreased grazing on phytoplankton and bacteria at the beginning of the experiment, while during the middle of the experiment it decreased the grazing on prokaryote only but increased it for eukaryotes. These results reveal that warming affected the Thau Lagoon plankton community from viruses to nanophytoplankton in fall, inducing changes in both dynamics and metabolic rates.</t>
  </si>
  <si>
    <t>Loe, LE; Bonenfant, C; Mysterud, A; Gaillard, JM; Langvatn, R; Klein, F; Calenge, C; Ergon, T; Pettorelli, N; Stenseth, NC</t>
  </si>
  <si>
    <t>Climate predictability and breeding phenology in red deer: timing and synchrony of rutting and calving in Norway and France</t>
  </si>
  <si>
    <t>10.1111/j.1365-2656.2005.00987.x</t>
  </si>
  <si>
    <t>1. Timing and synchrony of reproduction are regarded as crucially important factors for fitness in seasonal environments. Natural selection has probably favoured temperate and arctic female herbivores that match reproduction with onset of plant growth in spring. However, breeding synchrony may also be affected by variation in phenotypic quality of females in a population, because females in poor body condition have been found to delay ovulation and subsequent calving. 2. We compared breeding phenology, i.e. the timing and synchrony of rutting (roaring, sexual aggregation) and calving of red deer (Cervus elaphus L.) in France (latitude: 49 degrees N) and Norway (latitude: 63 degrees N). We hypothesized (H-1) that calving and rutting were later at the site with latest onset of plant growth. 3. We further quantified overall environmental predictability as the sum of annual constancy and seasonality and tested three different (not mutually exclusive) hypotheses about breeding synchrony: (H-2a) the population experiencing most seasonal plant phenology should show the highest breeding synchrony; (H-2b) overall predictability of plant phenology should determine breeding synchrony; and (H-2c) breeding should be more synchronized in the population with lowest female body weight variation within age classes because they ovulate more synchronously. 4. Calving and rutting, as well as onset of plant phenology, were later in Norway than in France, complying with the first hypothesis. Plant growth in spring was overall more predictable and also more seasonal in Norway than France. Hence we expected higher breeding synchrony in Norway than in France according to H-2a and H-2b. Variance in female body weight was slightly higher in France than in Norway, which should also cause more synchronized breeding in Norway than in France (H-2c). Contrary to all predictions, variance in rutting and calving dates was around two times higher in Norway than in France. 5. We suggest two alternative explanations of breeding synchrony. A more variable topography in Norway can make optimal birth date more variable on a local scale than in France, thereby maintaining a higher genetic variance for calving date in Norwegian red deer. Further, population age structure may play a role, as ovulation varies according to female age. Clearly, processes of breeding synchrony are far more complex than previously realized.</t>
  </si>
  <si>
    <t>TRICHLOROACETIC-ACID AS A PHYTOTOXIC AIR POLLUTANT AND THE DOSE-RESPONSE RELATIONSHIP FOR DEFOLIATION OF SCOTS PINE</t>
  </si>
  <si>
    <t>10.1016/0048-9697(95)04379-F</t>
  </si>
  <si>
    <t>Various ubiquitous volatile organic air pollutants (VOCs), especially C-2-halocarbons, may be converted to secondary air pollutants that are phytotoxic and known as herbicides. One of these is trichloroacetic acid (TCA), found in concentrations ranging from 10 to 130 ng/g in the foliage of forest trees in northern Finland. TCA has been used as a herbicide against monocotyledonous weeds. It has formative effects, inhibits growth, and induces chlorosis and necrosis of light-exposed leaves, including those of woody plant species. Twenty Scots pine trees in an experimental stand 50 km southeast of Rovaniemi were sampled for correlation of TCA levels and needle loss. The trees located at the northwesterly edge of the stand could be divided into two groups, one more resistant to the phytotoxicant TCA than the second, The range of TCA concentrations in needles was 8-65 ng/g. The extent of defoliation (range 25-90%) was lower in the TCA-resistant group, with a gradient of 0.32% defoliation per unit TCA concentration; in the sensitive group, the correlation line had a steeper slope of 0.78% defoliation per unit TCA concentration. These two groups serve as a basis for further studies on morphological, anatomical, and biochemical parameters.</t>
  </si>
  <si>
    <t>Reigstad, Marit; Carroll, JoLynn; Slagstad, Dag; Ellingsen, Ingrid; Wassmann, Paul</t>
  </si>
  <si>
    <t>Intra-regional comparison of productivity, carbon flux and ecosystem composition within the northern Barents Sea</t>
  </si>
  <si>
    <t>10.1016/j.pocean.2011.02.005</t>
  </si>
  <si>
    <t>We assess inter-annual and spatial variability and pathways of carbon flow within lower trophic levels and between plankton and benthos. Simulations were performed of gross primary production over a 13-yr period (1995-2007) using a physical-biological coupled model (SINMOD). Model results are compared with interdisciplinary field research in the Northern Barents Sea, spanning a 3 yr period (2003-2005). Modelled productivity, presented for seven sub-regions around Spitsbergen, reveals that Atlantic influenced regions are highly productive and less influenced by inter-annual variability in comparison to seasonally ice-covered regions. In Atlantic Water influenced regions, the range of annual gross primary production is 106-134 g C m(-2) yr(-1), while seasonally ice-covered regions exhibit higher inter-annual variability but lower productivity (54-67 g C m(-2) yr(-1)). We evaluate the pathways of primary production through the planktonic food web to the benthic compartment based on six stations from the field investigation representing different sub-regions and ecological scenarios. Comparing different ecological groups in terms of biomass and carbon turnover, we find that smaller planktonic organisms are major players in terms of carbon turnover (stations range 67-91%, average 77%), despite that larger groups often dominated in terms of biomass (stations range 22-72%, average 50%). Carbon budgets illustrated the importance of grazers for vertical flux regulation, as highest downward export coincided with lowest heterotroph consumption relative to autotroph biomass. Sediment carbon burial rates reflect longer time-scale (years), and these rates are relatively constant among the sampled field stations. Thus simulated patterns in annual productivity do not correspond with an increase in carbon burial in high-productivity regions. However, benthic biomass was higher in Atlantic Water influenced stations in good agreement with higher annual primary production and carbon export flux. While simulated primary production patterns in the sub-regions point to important physical drivers for productivity, field investigations provide important insights into the pathways of carbon flow and the relationships among lower trophic level groups. When combined, these approaches provide information on key ecological links to aid in evaluating the sensitivity of the Arctic Barents Sea ecosystem to longer term climatic variability. (c) 2011 Elsevier Ltd. All rights reserved.</t>
  </si>
  <si>
    <t>Wassmann, Paul; Reigstad, Marit; Haug, Tore; Rudels, Bert; Carroll, Michael L.; Hop, Haakon; Gabrielsen, Geir Wing; Falk-Petersen, Stig; Denisenko, Stanislav G.; Arashkevich, Elena; Slagstad, Dag; Pavlova, Olga</t>
  </si>
  <si>
    <t>Food webs and carbon flux in the Barents Sea</t>
  </si>
  <si>
    <t>10.1016/j.pocean.2006.10.003</t>
  </si>
  <si>
    <t>Within the framework of the physical forcing, we describe and quantify the key ecosystem components and basic food web structure of the Barents Sea. Emphasis is given to the energy flow through the ecosystem from an end-to-end perspective, i.e. from bacteria, through phytoplankton and zooplankton to fish, mammals and birds. Primary production in the Barents is on average 93 g C m(-2) y(-1), but interannually highly variable (19%), responding to climate variability and change (e.g. variations in Atlantic Water inflow, the position of the ice edge and low-pressure pathways). The traditional focus upon large phytoplankton cells in polar regions seems less adequate in the Barents, as the cell carbon in the pelagic is most often dominated by small cells that are entangled in an efficient microbial loop that appears to be well coupled to the grazing food web. Primary production in the ice-covered waters of the Barents is clearly dominated by planktonic algae and the supply of ice biota by local production or advection is small. The pelagic-benthic coupling is strong, in particular in the marginal ice zone. In total 80% of the harvestable production is channelled through the deep-water communities and benthos. 19% of the harvestable production is grazed by the dominating copepods Calanus finmarchicus and C. glacialis in Atlantic or Arctic Water, respectively. These two species, in addition to capelin (Mallotus villosus) and herring (Clupea harengus), are the keystone organisms in the Barents that create the basis for the rich assemblage of higher trophic level organisms, facilitating one of the worlds largest fisheries (capelin, cod, shrimps, seals and whales). Less than 1% of the harvestable production is channelled through the most dominating higher trophic levels such as cod, harp seals, minke whales and sea birds. Atlantic cod, seals, whales, birds and man compete for harvestable energy with similar shares. Climate variability and change, differences in recruitment, variable resource availability, harvesting restrictions and management schemes will influence the resource exploitation between these competitors, that basically depend upon the efficient energy transfer from primary production to highly successful, lipid-rich zooplankton and pelagic fishes. (c) 2006 Elsevier Ltd. All rights reserved.</t>
  </si>
  <si>
    <t>Trowbridge, Amy M.; Daly, Ryan W.; Helmig, Detlev; Stoy, Paul C.; Monson, Russell K.</t>
  </si>
  <si>
    <t>Herbivory and climate interact serially to control monoterpene emissions from pinyon pine forests</t>
  </si>
  <si>
    <t>10.1890/13-0989.1</t>
  </si>
  <si>
    <t>The emission of volatile monoterpenes from coniferous trees impacts the oxidative state of the troposphere and multi-trophic signaling between plants and animals. Previous laboratory studies have revealed that climate anomalies and herbivory alter the rate of tree monoterpene emissions. However, no studies to date have been conducted to test these relations in situ. We conducted a two-year field experiment at two semiarid sites dominated by pinyon pine (Pinus edulis) during outbreaks of a specialist herbivore, the southwestern tiger moth (Lophocampa ingens: Arctiidae). We discovered that during the early spring, when herbivory rates were highest, monoterpene emission rates were approximately two to six times higher from undamaged needles on damaged trees, with this increase in emissions due to alpha-pinene, beta-pinene, and camphene at both sites. During mid-summer, emission rates did not differ between previously damaged and undamaged trees at the site on the Western Slope of the Rocky Mountains, but rather tracked changes in the temperature and precipitation regime characteristic of the region. As the mid-summer drought progressed at the Eastern Slope site, emission rates were low, but differences between previously damaged and undamaged trees were not statistically significant. Despite no difference in emissions, mid-summer tissue monoterpene concentrations were significantly lower in previously damaged trees at both sites. With the onset of monsoon rains during late summer, emission rates from previously damaged trees increased to levels higher than those of undamaged trees despite the lack of herbivory. We conclude that (1) herbivory systemically increases the flux of terpenes to the atmosphere during the spring, (2) drought overrides the effect of past herbivory as the primary control over emissions during the mid-summer, and (3) a release from drought and the onset of late-summer rains is correlated with a secondary increase in emissions, particularly from herbivore-damaged trees, possibly due to a drought-delayed stimulation of induced monoterpene synthesis and/or increases in stomatal conductance. A greater understanding of the interactive effects of seasonality and herbivory on monoterpene emissions provides much needed information regarding the atmospheric and ecological consequences that these compounds will have for semiarid ecosystems.</t>
  </si>
  <si>
    <t>Virtanen, R; Henttonen, H; Laine, K</t>
  </si>
  <si>
    <t>Lemming grazing and structure of a snowbed plant community - A long-term experiment at Kilpisjarvi, Finnish Lapland</t>
  </si>
  <si>
    <t>10.2307/3546100</t>
  </si>
  <si>
    <t>Eight years after establishing exclosure fences on an alpine snowbed, the habitat preferred by wintering Norwegian lemming (Lemmus lemmus), the vegetation had profoundly changed. The moss-dominated vegetation had expanded in the exclosures and haircap mosses (Polytrichaceae spp.) had formed about a three times thicker bryophyte carpet than in the open plots. This was due to the vertical growth of the mosses in undisturbed conditions. Some graminoid species able to grow through the moss carpet were also more abundant in the exclosures. The low-statured snowbed species (hepatics, some prostrate vascular plants) were virtually absent in the exclosures. Bryophyte species with good colonizing ability were only found on open plots. The number of plant species in open plots (19) was higher than that within the exclosures (11). This was most likely due to increased utilization of space by dominant species in the absence of grazing. These changes took place even though lemming density was low throughout the study period, which emphasizes the importance of lemming grazing in snowbed habitats. The results conform with the predictions of exploitation ecosystems hypothesis which stresses the importance of natural grazing in unproductive habitats.</t>
  </si>
  <si>
    <t>Haviola, Sanna; Neuvonen, Seppo; Rantala, Markus J.; Saikkonen, Kari; Salminen, Juha-Pekka; Saloniemi, Irma; Yang, Shiyong; Ruuhola, Teija</t>
  </si>
  <si>
    <t>Genetic and Environmental Factors Behind Foliar Chemistry of the Mature Mountain Birch</t>
  </si>
  <si>
    <t>10.1007/s10886-012-0148-0</t>
  </si>
  <si>
    <t>Previous studies of mountain birch (Betula pubescens spp. czerepanovii) repeatedly have found differences between individual trees in herbivory-related traits, but rarely have yielded estimates of the additive genetic variation of these traits or of their relationship to habitat. We used thirty-year-old birch half-sibs in a northern common garden to estimate the effect of genetics and local microhabitat on resistance-related traits. Genetic estimates of foliar chemistry have been studied only rarely with trees as old as these. Moth performance (Epirrita autumnata), rust (Melampsoridium betulinum) incidence levels, and the general level of natural herbivory damage to individual trees were used as direct measures of birch resistance. Chemical resistance-related traits in plant chemistry included 15 individual phenolics, 16 amino acids, and phenoloxidase activities in the foliage. We also followed birch phenology and growth. Our results show that the genotype of the birch was the most important determinant of phenolic composition and phenoloxidase activity, but that amino acid levels were best explained by the microhabitat of the birch. We also found that the phenology of the birch had a high heritability, although its variation was low. Our results reveal rich genetic variation in birch chemistry.</t>
  </si>
  <si>
    <t>no  comparison of different herbivore diversity levels</t>
  </si>
  <si>
    <t>Kohler, Tyler J.; Murdock, Justin N.; Gido, Keith B.; Dodds, Walter K.</t>
  </si>
  <si>
    <t>Nutrient loading and grazing by the minnow Phoxinus erythrogaster shift periphyton abundance and stoichiometry in mesocosms</t>
  </si>
  <si>
    <t>10.1111/j.1365-2427.2010.02557.x</t>
  </si>
  <si>
    <t>P&gt;1. Anthropogenic activities in prairie streams are increasing nutrient inputs and altering stream communities. Understanding the role of large consumers such as fish in regulating periphyton structure and nutritional content is necessary to predict how changing diversity will interact with nutrient enrichment to regulate stream nutrient processing and retention. 2. We characterised the importance of grazing fish on stream nutrient storage and cycling following a simulated flood under different nutrient regimes by crossing six nutrient concentrations with six densities of a grazing minnow (southern redbelly dace, Phoxinus erythrogaster) in large outdoor mesocosms. We measured the biomass and stoichiometry of overstory and understory periphyton layers, the stoichiometry of fish tissue and excretion, and compared fish diet composition with available algal assemblages in pools and riffles to evaluate whether fish were selectively foraging within or among habitats. 3. Model selection indicated nutrient loading and fish density were important to algal composition and periphyton carbon (C): nitrogen (N). Nutrient loading increased algal biomass, favoured diatom growth over green algae and decreased periphyton C : N. Increasing grazer density did not affect biomass and reduced the C : N of overstory, but not understory periphyton. Algal composition of dace diet was correlated with available algae, but there were proportionately more diatoms present in dace guts. We found no correlation between fish egestion/excretion nutrient ratios and nutrient loading or fish density despite varying N content of periphyton. 4. Large grazers and nutrient availability can have a spatially distinct influence at a microhabitat scale on the nutrient status of primary producers in streams.</t>
  </si>
  <si>
    <t>Hu, Yigang; Chang, Xiaofeng; Lin, Xingwu; Wang, Yanfen; Wang, Shiping; Duan, Jichuang; Zhang, Zhenhua; Yang, Xiaoxia; Luo, Caiyun; Xu, Guangping; Zhao, Xinquan</t>
  </si>
  <si>
    <t>Effects of warming and grazing on N2O fluxes in an alpine meadow ecosystem on the Tibetan plateau</t>
  </si>
  <si>
    <t>10.1016/j.soilbio.2010.02.011</t>
  </si>
  <si>
    <t>A great deal of uncertainty is associated with estimates of global nitrous oxide (N2O) emissions because emissions from arid and polar climates were not included in the estimates due to a lack of available data. In particular, very few studies have assessed the response of N2O flux to grazing under future warming conditions. This experiment was conducted to determine the effects of warming and grazing on N2O flux at different time scales for three years under a controlled warming-grazing system. A free-air temperature enhancement system (FATE) using infrared heaters and grazing significantly increased soil temperatures for both of growing (average 1.8 degrees C in 2008) and no-growing seasons (average 3.0 degrees C for 3-years) within 20-cm depth, but only warming reduced soil moisture at 10-cm soil depth during the growing season during the drought year of 2008. Generally, the effects of warming and grazing on N2O flux varied with sampling date, season, and year. No interactive effect between warming and grazing was found. Warming did not affect annual N2O flux when grazing was moderate during the growing season because the tradeoff of the effect of warming on N2O flux was observed between the growing season and no-growing season. No-warming with grazing (NWG) and warming with grazing (WG) significantly increased the average annual N2O flux (57.8 and 31.0%) compared with no-warming with no-grazing (NWNG) and warming with no-grazing (WNG), respectively, indicating that warming reduced the response of N2O flux to grazing in the region. Winter accounted for 36-57% of annual N2O flux for NWNG and NWG, whereas only for 5-8% of annual N2O flux for WNG and WG. Soil temperature could explain 5-35% of annual N2O flux variation. (C) 2010 Elsevier Ltd. All rights reserved.</t>
  </si>
  <si>
    <t>Pakhomov, EA; Froneman, PW; Wassmann, P; Ratkova, T; Arashkevich, E</t>
  </si>
  <si>
    <t>Contribution of algal sinking and zooplankton grazing to downward flux in the Lazarev Sea (Southern Ocean) during the onset of phytoplankton bloom: a lagrangian study</t>
  </si>
  <si>
    <t>10.3354/meps233073</t>
  </si>
  <si>
    <t>Hydrography, chlorophyll a, phytoplankton and zooplankton dynamics and the vertical flux of particulate organic carbon (POC) and pigments in the upper 200 m were investigated for 12 consecutive days during a drogue study conducted in the open waters of the ice-edge zone of the Lazarev Sea during the austral summer (December/January) 1994/95. Results of the study indicate that during the experiment, primary production, although variable, increased from similar to300 to similar to800 mg C m(-2) d(-1). This increase could likely be related to development of a shallow pycnocline. Analysis of sediment trap data showed that the vertical carbon flux resulting from sedimentation and grazing activity was greatest in the upper water column (&lt;80 m), The importance of grazers to total POC flux was highest at the beginning and the end of the investigation and accounted for up to 15% of total carbon flux. The contribution of grazers to vertical flux was negligible (&lt; 2%) during the intermediate part of the Southern Ocean Drogue study, Lower contribution of grazers to sedimentation of POC at depth can likely be related to community composition of zooplankton. Sedimentation of phytoplankton cells from the upper water column increased during the study. Here, downward POC flux resulting from sedimentation of microphytoplankton was equivalent to 15-75% of the total. Increase in sedimentation of phytoplankton during the study can be related to an increase in the average size of phytoplankton cells. Transport of POC from surface waters to deeper depths resulting from sedimentation or grazing activity was equivalent to &lt;48% of total daily primary production, measured at 50 m, while the same value for phytoplankton flux did not exceed 27% of the total. Zooplankton density was insufficient to exert either a positive (via faecal pellets) or negative (via reducing suspended phytoplankton concentration) effect on particulate carbon sedimentation. This resulted in algal sink being the most important mechanism in downward POC flux during the onset of the phytoplankton bloom period in the Marginal Ice Zone, even in the presence of pelagic tunicates.</t>
  </si>
  <si>
    <t>Munn, Adam J.; Barboza, Perry S.</t>
  </si>
  <si>
    <t>Could a big gut be too costly for muskoxen (Ovibos moschatus) in their first winter?</t>
  </si>
  <si>
    <t>10.1016/j.zool.2007.10.004</t>
  </si>
  <si>
    <t>Young mammalian herbivores are more vulnerable to harsh winter conditions than adults, especially among large circumpolar species like the muskox (Ovibos moschatus). We compared feeding responses of muskox calves (body mass 95 kg) with those of mature, non-reproductive females (body mass 227 kg) in mid-winter when air temperatures fell to -40 degrees C. Food intakes (1.8-2.2 kg digestible dry matter (DM) d(-1)), digesta fill (27-32 kg wet mass) and digestibility of hay (52-58% of DM; 49-55% of gross energy) were similar between age groups even though calves were much smaller than adults. Calves fed more frequently (12 vs. 8 feeding bouts per day) and thus spent more time feeding each day than adults (387 vs. 343 min per day). High mass-specific food intakes of calves indicate higher requirements for maintenance of body tissue than adults, which could be related to a larger intestinal tract in young muskoxen. Notably, cows and calves maintained a constant body mass throughout, indicating that they were feeding at maintenance levels and that the relatively higher intakes of calves were not related to growth. Together, these data suggest that limited food availability due to snow cover or high animal density may reduce the survival of muskoxen in their first winter. (C) 2008 Elsevier GmbH. All rights reserved.</t>
  </si>
  <si>
    <t>De Rosa, Silvia; De Cal, Massimo; Joannidis, Michael; Villa, Gianluca; Salas Pacheco, Jose Luis; Virzi, Grazia Maria; Samoni, Sara; D'ippoliti, Fiorella; Marcante, Stefano; Visconti, Federico; Lampariello, Antonella; Zannato, Marina; Marafon, Silvio; Bonato, Raffaele; Ronco, Claudio</t>
  </si>
  <si>
    <t>The effect of whole-body cooling on renal function in post-cardiac arrest patients</t>
  </si>
  <si>
    <t>BMC NEPHROLOGY</t>
  </si>
  <si>
    <t>10.1186/s12882-017-0780-6</t>
  </si>
  <si>
    <t>Background: To evaluate the incidence of Acute Kidney Injury (AKI) during therapeutic hypothermia (TH) and rewarming in comatose patients resuscitated from Cardiac Arrest (CA). Methods: We have performed a pilot study of consecutive comatose patients resuscitated from CA and admitted to our Intensive Care Unit (ICU) from January 2013 to March 2015. The surface cooling devices used were: 1) Arctic Sun (R) 5000; 2) Blanketrol (R) III. Data obtained at baseline and during TH included: temperature trend and rate, serum creatinine, interleukin 1-beta, interleukin 6 (IL-6), urinary Interleukin-18 (uIL-18), diuretic use, urine output, fluid balance (FB). AKI was defined according to Kidney Diseases Improving Global Outcomes (KDIGO) criteria. Results: Thirty-six patients were treated with TH out of 46 ICU admissions (78%). According to KDIGO classification, 21 (58%) had no evidence of AKI while 15 (41.7%) presented AKI during TH. In particular, the incidence of AKI was 2.8% at 24 h, 33.33% at 48 h and 30.6% at 72 h from the onset of cooling. Slower rewarming (above 600 min) was associated with with a non-significant lower incidence of AKI and with a non-significant lower levels of IL-6 and IL-18u. Only two patients required renal replacement therapy during TH (7.6%). Median cumulative FB was 2441 [437-4043] ml for all patients; 3140 [1421-4347] and 1332 [-131-3772] specifically for AKI and not-AKI patients. Conclusions: The hypothermia treatment, if not well performed, could be a double-edged sword for kidneys: whereas hypothermia may confer protection by reducing metabolism and oxygen consumption, rapid rewarming could nullify benefits leading to a worsening of kidney function and AKI. Additional clinical studies are needed to determine the optimal rewarming rate and strategy.</t>
  </si>
  <si>
    <t>MORALES, CE; HARRIS, RP; HEAD, RN; TRANTER, PRG</t>
  </si>
  <si>
    <t>COPEPOD GRAZING IN THE OCEANIC NORTHEAST ATLANTIC DURING A 6 WEEK DRIFTING STATION - THE CONTRIBUTION OF SIZE CLASSES AND VERTICAL MIGRANTS</t>
  </si>
  <si>
    <t>10.1093/plankt/15.2.185</t>
  </si>
  <si>
    <t>Copepod grazing and abundance were measured during a 6 week time series at a Lagrangian drifting station in temperate waters of the NE Atlantic (46-50-degrees-N, 15-19-degrees-W) during spring 1990. Copepod assemblages, in the mesozooplankton size range, were fractionated into three size classes (200-500, 500-1000 and 1000-2000 mum) and dominant groups were analysed separately. Gut fluorescence was used to investigate diel feeding and to estimate ingestion rates. Diel feeding cycles were relatively constant during the study. Copepods in the large and medium fractions (mainly Pleuromamma and Metridia spp.) displayed strong vertical migration, appearing in the surface 100 m only at night. A trend of increasing night-time gut pigment content was observed for these size fractions which, together with estimates of evacuation rate constant and defaecation rate, suggested that these migrants may transport most of the food consumed in the surface layer to depth. Ingestion rates were higher during the first half of the sampling period (1-18 May), in the large and medium fractions, while those of the small fraction were, on average, constant throughout the study (1 May-15 June). Variations in consumption rates were mainly caused by changes in copepod abundance. The small copepod fraction usually made the greatest contribution to the total grazing pressure on phytoplankton. However, copepod grazing on average represented only &lt;10% of the daily primary production. These results are discussed in the context of comparable estimates of grazing pressure in other marine systems together with aspects that demand further analysis in order to increase the accuracy of such estimates.</t>
  </si>
  <si>
    <t>Howe, Henry F.</t>
  </si>
  <si>
    <t>Reversal of fortune: plant suppression and recovery after vole herbivory</t>
  </si>
  <si>
    <t>10.1007/s00442-008-1069-z</t>
  </si>
  <si>
    <t>It is not clear how plant species preferred as forage by rodents persist in prairie vegetation. To test permanence of suppression of wet-mesic prairie vegetation by vole (Microtus pennsylvanicus) herbivory in synthetic experimental communities, access treatments were reversed after 9 years of vole exclusion or access. Between 1996 and 2004, rye grass Elymus virginicus (Poaceae) and tick-trefoil Desmodium canadense (Fabaceae) achieved mean cover of up to 30 and 25%, respectively, in plots where voles were excluded, but disappeared from plots where voles had access. To determine whether these species remained vulnerable to vole herbivory as established adults, and to determine whether the species could recover if vole herbivory were removed, access treatments were reversed at the end of the 2004 growing season and monitored through 2007. Repeated measures ANOVA demonstrated dramatic vole suppression of established E. virginicus, but not D. canadense, indicating continuing vulnerability of the grass but not of the adult legume. Release from vole herbivory resulted in re-growth of rye, but not tick-trefoil, which was apparently suppressed by established vegetation. Two additional common planted species did not respond to treatment reversal, nor did 11 much less common planted species that comprised a minor portion of the vegetation. Dominant perennial black-eyed Susan Rudbeckia subtomentosa (Asteraceae) did not change in plant numbers by year or treatment, but expanded or contracted in stems per plant and cover as E. virginicus was suppressed or released by vole herbivory or its absence. Results indicate that preferred food plants may persist through capacity to quickly recover during periods of relative vole scarcity, or reach a refuge in maturity.</t>
  </si>
  <si>
    <t>study conducted in Wisconsin</t>
  </si>
  <si>
    <t>FORCHHAMMER, MC</t>
  </si>
  <si>
    <t>SEX, AGE, AND SEASONAL-VARIATION IN THE FORAGING DYNAMICS OF MUSKOXEN, OVIBOS-MOSCHATUS, IN GREENLAND</t>
  </si>
  <si>
    <t>10.1139/z95-158</t>
  </si>
  <si>
    <t>The relationship between resources (forage availability and quality) and the foraging dynamics of muskoxen, Ovibos moschatus, was studied in Angujaartorfiup Nunaa, western Greenland, during spring (calving, post calving), summer, autumn (rut), and midwinter. Muskoxen did select among vegetation types in all seasons but calving. During the postcalving period, summer, and rut, the vegetation types meadow, moist dwarf shrub heath, and grassland were preferred, whereas meadow, moist dwarf shrub heath, and steppe were selected during midwinter. The relative availability of graminoids in vegetation types did not correlate with selection of vegetation types. Seasonal patterns of daily feeding time were negatively correlated with forage quality, whereas no correlation with forage availability was found. Seasonal rumination times were negatively correlated with both availability and quality of forage. The length of rumination time is apparently not solely explained by variations in forage quality. Results presented here indicate that rumination time is also a behavioural strategy of muskoxen. Movement rates did not correlate with forage availability. During midwinter, muskoxen did not respond to low forage quality by increasing daily feeding time as was seen during calving. Instead, an energy-conserving strategy was observed, where a relatively larger proportion of time was allocated to resting, i.e., nonruminating. Bachelor herds and mixed herds differed in daily feeding time and habitat use during the prerutting and rutting season. Prior to the rutting season, muskox bulls increased energy intake to compensate for the subsequent allocation of time to reproductive activities. During the short arctic growing season, muskoxen in western Greenland decreased daily feeding time, whereas those in eastern Greenland increased feeding time. This difference in foraging dynamics is hypothesised to be a result of differences in biotic and abiotic constraints imposed on muskoxen in these two regions.</t>
  </si>
  <si>
    <t>Cole, Rebecca J.; Litton, Creighton M.</t>
  </si>
  <si>
    <t>Vegetation response to removal of non-native feral pigs from Hawaiian tropical montane wet forest</t>
  </si>
  <si>
    <t>10.1007/s10530-013-0508-x</t>
  </si>
  <si>
    <t>Globally, non-native ungulates threaten native biodiversity, alter biotic and abiotic factors regulating ecological processes, and incur significant economic costs via herbivory, rooting, and trampling. Removal of non-native ungulates is an increasingly common and crucial first step in conserving and restoring native forests. However, removal is often controversial and there is currently little information on plant community responses to this management action. Here, we examine the response of native and non-native understory vegetation in paired sites inside and outside of exclosures across a 6.5-18.5 year chronosequence of feral pig (Sus scrofa) removal from canopy-intact Hawaiian tropical montane wet forest. Stem density and cover of native plants, species richness of ground-rooted native woody plants, and abundance of native plants of conservation interest were all significantly higher where feral pigs had been removed. Similarly, the area of exposed soil was substantially lower and cover of litter and bryophytes was greater with feral pig removal. Spatial patterns of recruitment were also strongly affected. Whereas epiphytic establishment was similar between treatments, the density of ground-rooted woody plants was four times higher with feral pig removal. Abundance of invasive non-native plants also increased at sites where they had established prior to feral pig removal. We found no patterns in any of the measured variables with time, suggesting that commonly occurring species recover within 6.5 years of feral pig removal. Recovery of species of conservation interest, however, was highly site specific and limited to areas that possessed remnant populations at the time of removal, indicating that some species take much longer (&gt; 18.5 years) to recover. Feral pig removal is the first and most crucial step for conservation of native forests in this area, but subsequent management should also include control of non-native invasive plants and outplanting native species of conservation interest that fail to recruit naturally.</t>
  </si>
  <si>
    <t>Chen, R.; Schmidt, H.</t>
  </si>
  <si>
    <t>Temporal and spatial characteristics of the Beaufort Sea ambient noise environmenta)</t>
  </si>
  <si>
    <t>10.1121/10.0002955</t>
  </si>
  <si>
    <t>Underwater ambient noise from the Beaufort Sea, collected in March 2016, is analyzed to investigate the effect that environmental changes in the region have on the spatial and temporal characteristics of the ice-generated ambient noise. In particular, the influx of warm Pacific water, so called the Beaufort Lens, has dramatically altered the level and vertical directionality of ambient noise, creating a low noise zone in the similar to 75-250 m depth interval with a noise notch at low grazing angles. It is also demonstrated how the observed noise vertical directionality is consistent with ice-mechanical activity along an active pressure ridge similar to 30-50 km from the recording array, as shown by satellite imagery. The discrete ranges to this ice activity explain the peak arrival angles between -10 to -15 degrees in noise vertical directionality, as well as the horizontal noise notch. Transient noise events associated with the ice activity are analyzed using an image processing approach with hierarchical clustering applied to the recorded spectrograms. The observed events are grouped into three categories-short-time-broadband, long-time-narrowband, and long-time-broadband-each likely generated through a different mechanism by the ice cover. The spectral and temporal distribution of these transients are discussed.</t>
  </si>
  <si>
    <t>Zhu, Ya-Ru; Yang, Min; Vamosi, Jana C.; Armbruster, W. Scott; Wan, Tao; Gong, Yan-Bing</t>
  </si>
  <si>
    <t>Feeding the enemy: loss of nectar and nectaries to herbivores reduces tepal damage and increases pollinator attraction in Iris bulleyana</t>
  </si>
  <si>
    <t>10.1098/rsbl.2017.0271</t>
  </si>
  <si>
    <t>Floral nectar usually functions as a pollinator reward, yet it may also attract herbivores. However, the effects of herbivore consumption of nectar or nectaries on pollination have rarely been tested. We investigated Iris bulleyana, an alpine plant that has showy tepals and abundant nectar, in the Hengduan Mountains of SW China. In this region, flowers are visited mainly by pollen-collecting pollinators and nectarivorous herbivores. We tested the hypothesis that, in I. bulleyana, sacrificing nectar and nectaries to herbivores protects tepals and thus enhances pollinator attraction. We compared rates of pollination and herbivory on different floral tissues in plants with flowers protected from nectar and nectary consumption with rates in unprotected control plants. We found that nectar and nectaries suffered more herbivore damage than did tepals in natural conditions. However, the amount of tepal damage was significantly greater in the flowers with protected nectaries than in the controls; this resulted in significant differences in pollinator visitation rates. These results provide the first evidence that floral nectar and nectaries may be 'sacrificed' to herbivores, leading to reduced damage to other floral tissues that are more important for reproduction.</t>
  </si>
  <si>
    <t>Dyer, MI; Turner, CL; Seastedt, TR</t>
  </si>
  <si>
    <t>Biotic interactivity between grazers and plants: Relationships contributing to atmospheric boundary layer dynamics</t>
  </si>
  <si>
    <t>JOURNAL OF THE ATMOSPHERIC SCIENCES</t>
  </si>
  <si>
    <t>10.1175/1520-0469(1998)055&lt;1247:BIBGAP&gt;2.0.CO;2</t>
  </si>
  <si>
    <t>During 1987 and 1988 First ISLSCP (International Satellite Land Surface Climatology Project) Field Experiment (FIFE) studies conducted in the tallgrass prairie of central Kansas, variations in ungulate grazing intensity produced a patchy spatial and temporal distribution of remaining vegetation. Equally variable plant regrowth patterns contributed further to a broad array of total primary production that resulted in a pronounced mosaic of grazing impacts. This regrowth potential, derived from a relative growth rate (RGR) equation comparing ungrazed and grazed plants, determines much of the ecosystem dynamics within and among the grazed pastures and between years. Rates of change in new plant growth (Delta RGR(g)) ranged from -100% to +40%; however, 78% of the time in 1987 and 71% in 1988, productivity increased as a function of grazing intensity. Since plant growth potential in ungrazed (RGR(g)) and grazed systems (RGR(g)) have inherently different attributes, interactions with the abiotic environment may develop many uncertainties. Thus, changes in growth rates in grazed areas compared to ungrazed areas (Delta RGR(g)) may impose major controls over system productivity and associated biological processes currently not accounted for in ecosystem models. Because FIFE microsite atmospheric boundary layer (ABL) studies aid not directly incorporate grazing intensity into their design, Type I and Type II statistical errors may introduce significant uncertainties for understanding cause and effect in surface flux dynamics. As a consequence these uncertainties compromise the ability to extrapolate microsite ABL biophysical findings to other spatial and temporal scales.</t>
  </si>
  <si>
    <t>Campbell, Robert G.; Ashjian, Carin J.; Sherr, Evelyn B.; Sherr, Barry F.; Lomas, Michael W.; Ross, Celia; Alatalo, Philip; Gelfman, Celia; Van Keuren, Donna</t>
  </si>
  <si>
    <t>Mesozooplankton grazing during spring sea-ice conditions in the eastern Bering Sea</t>
  </si>
  <si>
    <t>10.1016/j.dsr2.2015.11.003</t>
  </si>
  <si>
    <t>Mesozooplanlcton (copepods and euphausiids) grazing rates and prey preferences were determined during a series of three research cruises to the eastern Bering Sea in spring 2008, 2009, and 2010. Chlorophyll was dominated by large cells ( &gt; 5 mu m), especially at bloom locations where they usually comprised greater than 90% of the total chlorophyll biomass. The relative importance of microzooplankton to the prey field biomass decreased with increasing chlorophyll concentration, and was less than 10% of the total prey biomass in ice-edge bloom regions. Overall, microzooplankton was the preferred prey of the mesozooplankton, although phytoplankton/ice algae were the dominant component of the diet because of their much greater biomass, especially during blooms. There were differences between mesozooplankton species in their prey preferences: Metridia pacifica, Pseudocalanus spp. and Calanus spp. had the strongest preference for microzooplankton prey, while euphausiids (Thysanoessa spp.) and Neocalanus flemingeri/plumchrus appeared to feed non-selectively on all prey items. Mesozooplankton exhibited a saturating feeding response to chlorophyll concentration (Holling's type II) that could be modeled by Michaelis-Menten equations. Taxa-specific maximum ingestion rates generally followed allometric theory, with smaller zooplankton having higher feeding rates than larger zoo plankton, and ranged from about 4-30% body carbon day(-1). Trophic cascades during grazing experiments could result in a substantial underestimate of chlorophyll ingestion rates, especially for those taxa that had a strong preference for microzooplankton. Grazing impacts by mesozooplankton on the integrated chlorophyll biomass and primary production were 2.7 +/- 4.4 and 26 +/- 48% day(-1), respectively. Impacts increased significantly with increasing mesozooplankton biomass, which increased from early to late spring. However, grazing impacts were extremely low in ice-edge bloom regions. Our findings suggest that even when grazing by microzooplankton is included in our grazing impact estimates, about 50% of the primary production in phytoplankton blooms during spring on the eastern Bering Sea shelf is not grazed and is available for direct export to the benthic community. (C) 2015 Elsevier Ltd. All rights reserved.</t>
  </si>
  <si>
    <t>Riipi, M; Ossipov, V; Lempa, K; Haukioja, E; Koricheva, J; Ossipova, S; Pihlaja, K</t>
  </si>
  <si>
    <t>Seasonal changes in birch leaf chemistry: are there trade-offs between leaf growth, and accumulation of phenolics?</t>
  </si>
  <si>
    <t>10.1007/s00442-001-0826-z</t>
  </si>
  <si>
    <t>Several plant-herbivore hypotheses are based on the assumption that plants cannot simultaneously allocate resources to growth and defence. We studied seasonal patterns in allocation to growth and putatively defensive compounds by monitoring several chemical and physical traits in the leaves of mountain birch from early June (budburst) to late September (leaf senescence). We found significant seasonal changes in all measured characteristics, both in terms of concentrations (mg g(-1)) and amounts (mg leaf(-1)). Changes were very rapid in the spring, slow in the middle of the season, and there was another period of fast changes in the senescing leaves. Co-occurring changes in physical leaf traits and concentrations of several compounds indicated a seasonal decline in foliage suitability for herbivores. Concentrations of protein and free amino acids declined through the growing season whereas individual sugars showed variable seasonal patterns. The seasonal trends of phenolic groups differed drastically: concentrations of soluble proanthocyanidins increased through the season, whereas cell wall-bound proanthocyanidins, gallotannins and flavonoid glycosides declined after an initial increase in young leaves. We failed to find proof that the seasonal accumulation of phenolics would have been seriously compromised by leaf or shoot growth, as assumed by the growth/differentiation balance hypothesis and the protein competition model hypothesis. On the contrary, there was a steady increase in the total amount of phenolics per leaf even during the most active leaf growth.</t>
  </si>
  <si>
    <t>SUOMELA, J; OSSIPOV, V; HAUKIOJA, E</t>
  </si>
  <si>
    <t>VARIATION AMONG AND WITHIN MOUNTAIN BIRCH TREES IN FOLIAGE PHENOLS, CARBOHYDRATES, AND AMINO-ACIDS, AND IN GROWTH OF EPIRRITA-AUTUMNATA LARVAE</t>
  </si>
  <si>
    <t>10.1007/BF02035143</t>
  </si>
  <si>
    <t>Leaf quality of the mountain birch (Betula pubescens ssp. tortuosa) for herbivores was studied at several hierarchical levels: among trees, among ramets within trees, among branches within ramets, and among short shoots within branches. The experimental units at each level were chosen randomly. The indices of leaf quality were the growth rate of the larvae of a geometrid, Epirrita autumnata, and certain biochemical traits of the leaves (total phenolics and individual phenolic compounds, total carbohydrates and individual sugars, free and protein-bound amino acids). We also discuss relationships between larval growth rate and biochemical foliage traits. Larval growth rates during two successive years correlated positively at the level of tree, the ramet, and the branch, indicating that the relationships in leaf quality remained constant between seasons both among and within trees. The distribution of variation at different hierarchical levels depended on the trait in question. In the case of larval growth rate, ramets and short shoots accounted for most of the explained variation. In the case of biochemical compounds, trees accounted for most of the variance in the content of total phenolics and individual low-molecular-weight phenolics. In the content of carbohydrates (total carbohydrates, starch, fructose, glucose, and sucrose) and amino acids, variation among branches was generally larger than variation among trees. Variation among ramets was low for most compounds. No single leaf trait played a paramount role in larval growth. Secondary compounds, represented by phenolic compounds, or primary metabolites, particularly sugars, may both be important in determining the suitability of birch leaves for larvae. If phenols are causally more important, genet-specific analyses of foliage chemistry are needed. If sugars are of primary importance, within-genet sampling and analysis of foliage chemistry are necessary.</t>
  </si>
  <si>
    <t>Steets, Janette A.; Knight, Tiffany M.; Ashman, Tia-Lynn</t>
  </si>
  <si>
    <t>The interactive effects of herbivory and mixed mating for the population dynamics of Impatiens capensis</t>
  </si>
  <si>
    <t>10.1086/518178</t>
  </si>
  <si>
    <t>In this study, we examine the demographic consequences of mixed mating and explore the interactive effects of vegetative herbivory and mating system for population dynamics of Impatiens capensis, a species with an obligate mixed mating system (i. e., individuals produce both obligately selfing cleistogamous and facultatively outcrossing chasmogamous flowers). In two natural populations, we followed seeds derived from cleistogamous and chasmogamous flowers subject to different herbivory levels throughout their life cycle. Using a mating system-explicit projection matrix model, we found that mating system types differed in important vital rates. Cleistogamous individuals had higher rates of germination than did chasmogamous individuals, whereas chasmogamous individuals expressed a fecundity advantage over cleistogamous individuals. In addition, population growth was most sensitive to changes in vital rates of cleistogamous individuals, indicating the demographic importance of selfing for these populations. Herbivory also had demographic consequences; a 33% - 49% reduction in herbivory caused the population growth rates to increase by 104% - 132%, primarily because of effects on vital rates of selfed individuals. Our results not only uncover a novel consequence of mating system expression, that is, mating system influences population dynamics, but also shed light on the role of herbivores in maintaining mixed mating.</t>
  </si>
  <si>
    <t>Thor, P; Nielsen, TG; Tiselius, P; Juul-Pedersen, T; Michel, C; Moller, EF; Dahl, K; Selander, E; Gooding, S</t>
  </si>
  <si>
    <t>Post-spring bloom community structure of pelagic copepods in the Disko Bay, Western Greenland</t>
  </si>
  <si>
    <t>10.1093/plankt/fbi010</t>
  </si>
  <si>
    <t>Community structure of pelagic copepods was investigated in the upper 200 m in the Disko Bay, Western Greenland, during the post-spring bloom period in June, 2001. This was the first study of the copepod community in West Greenland coastal waters sampled using smaller mesh sizes (50 mu m as opposed to 200 mu m). The mesozooplankton was dominated by copepods who constituted 82% of the total abundance and 95% of the total mesozooplankton biomass (&gt; 50 mu m). Nauplii of Calanus, Pseudocalanus and Oithona dominated by number and the copepodites and adults were dominated by Oithona spp., Oncaea sp., Pseudocalanus sp., harpacticoids, Calanus finmarchicus, C. glacialis, and C. hyperboreus. Multivariate tests showed that the species/stage abundance composition of copepods changed significantly with depth. With one exception, all depth intervals showed unique significantly different compositions. Accordingly, the copepod community structure was influenced primarily by depth rather than by chlorophyll a concentration. Factors other than herbivorous grazing, such as omnivory, predator avoidance or association to marine snow aggregates of specific species, may have influenced the depth distribution of the total copepod community in the Disko Bay. Nevertheless, subsequent Pearson product moment correlations showed positive significant correlations between the vertical distribution of the three Calanus spp. and Pseudocalanus spp. and chlorophyll a concentrations, which points towards these species as prime components in the classic diatom-copepod food chain.</t>
  </si>
  <si>
    <t>RUOHOMAKI, K; HAUKIOJA, E</t>
  </si>
  <si>
    <t>INTERPOPULATION DIFFERENCES IN PUPAL SIZE AND FECUNDITY ARE NOT ASSOCIATED WITH OCCURRENCE OF OUTBREAKS IN EPIRRITA-AUTUMNATA (LEPIDOPTERA, GEOMETRIDAE)</t>
  </si>
  <si>
    <t>10.1111/j.1365-2311.1992.tb01041.x</t>
  </si>
  <si>
    <t>1. Among-population differences in pupal mass were studied in a geometrid, Epirrita autumnata. Some Epirrita autumnata populations regularly reach outbreak densities while others are never known to do so. Because adults do not feed, pupal mass of females correlates strongly with fecundity. 2. Larvae were collected from twelve field sites. Ten of our sample populations originated within the outbreak range of the species and represented different phases of outbreaks. Two populations originated outside the outbreak range. 3. Pupal mass of field-collected E. autumnata varied significantly among populations. The peak phase populations had the smallest pupae and the biggest were found in low density populations outside the outbreak range. 4. Offspring of moths from each population were reared under identical conditions in two larval densities. Significant differences were not found in pupal mass among populations. That is, the inherent size, correlated with fecundity of moths, was not different between populations originating within and outside the outbreak range, nor among collections from different densities or phases of the outbreaks. 5. Rearing density did not interact in a consistent way with population. 6. As far as size and fecundity are concerned, the results do not support Chitty's hypothesis that differences in genetic composition of the population at low and high density phases generate cyclic fluctuations of population density. 7. Because no hereditary or maternal differences were found in size and fecundity between E. autumnata originating within and outside the outbreak range, variation in reproductive capacity cannot explain why outbreaks occur only in some populations.</t>
  </si>
  <si>
    <t>Ammunet, Tea; Klemola, Netta; Heisswolf, Annette; Klemola, Tero</t>
  </si>
  <si>
    <t>Larval parasitism of the autumnal moth reduces feeding intensity on the mountain birch</t>
  </si>
  <si>
    <t>10.1007/s00442-008-1240-6</t>
  </si>
  <si>
    <t>Plants respond to grazing by herbivorous insects by emitting a range of volatile organic compounds, which attract parasitoids to their insect hosts. However, a positive outcome for the host plant is a necessary precondition for making the attraction beneficial or even adaptive. Parasitoids benefit plants by killing herbivorous insects, thus reducing future herbivore pressure, but also by curtailing the feeding intensity of the still living, parasitised host. In this study, the effect of parasitism on food consumption of the 5th instar larvae of the autumnal moth (Epirrita autumnata) was examined under laboratory conditions. Daily food consumption, as well as the duration of the 5th instar, was measured for both parasitised and non-parasitised larvae. The results showed that parasitism by the solitary endoparasitoid Zele deceptor not only reduced leaf consumption significantly but also hastened the onset of pupation in autumnal moth larvae. On the basis of the results, an empirical model was derived to assess the affects on the scale of the whole tree. The model suggests that parasitoids might protect the tree from total defoliation at least at intermediate larval densities. Consequently, a potential for plant-parasitoid chemical signalling appears to exist, which seems to benefit the mountain birch (Betula pubescens ssp. czerepanovii) by reducing the overall intensity of herbivore defoliation due to parasitism by this hymenopteran parasitoid.</t>
  </si>
  <si>
    <t>Fauria, Marc Macias; Helle, Timo; Niva, Aarno; Posio, Heikki; Timonen, Mauri</t>
  </si>
  <si>
    <t>Removal of the lichen mat by reindeer enhances tree growth in a northern Scots pine forest</t>
  </si>
  <si>
    <t>10.1139/X08-135</t>
  </si>
  <si>
    <t>Reindeer (Rangifer tarandus L.) lichen grazing enhanced Scots pine (Pinus sylvestris L.) growth in a northeastern Fennoscandian forest. Lichen mat removal by grazing in a previously ungrazed area increased soil versus air temperature coupling. This caused faster soil spring warming and higher soil temperatures during late spring and summer, which are related to an earlier start of and better growth conditions during the trees' growing season. Tree growth was related to spring and summer climate during the study period, 1896-2001. Snowmelt date, and ultimately soil warming and start of the growing season, may have caused the relationships between tree growth and spring climate. A drop in July temperature and an increase in the spring signals were found and attributed to the divergence problem,'' a widespread weakening in the relationships between tree growth and summer temperature in northern latitudes observed in the late 20th century. Differences in the relationships between tree growth and climate were found between trees growing in grazed and ungrazed parts of the stand. Tree growth differences were detected similar to 10 years after the removal of the lichen mat. The fertilizing effect of reindeers on tree growth was considered minimal in this study, but its influence cannot be completely ruled out. Grazing intensity may thus be an important component of boreal forest carbon uptake.</t>
  </si>
  <si>
    <t>Bjorkvoll, Eirin; Pedersen, Bard; Hytteborn, Hakan; Jonsdottir, Ingibjoerg S.; Langvatn, Rolf</t>
  </si>
  <si>
    <t>Seasonal and Interannual Dietary Variation during Winter in Female Svalbard Reindeer (Rangifer tarandus platyrhynchus)</t>
  </si>
  <si>
    <t>10.1657/1938-4246(07-100)[BJORKVOLL]2.0.CO;2</t>
  </si>
  <si>
    <t>We investigated dietary variation during three winters in female Svalbard reindeer (Rangifer tarandus platyrhynchus) oil the basis of rumen samples from animals cuffed in early and late winter during 2000-2002. The winter diet was compared to a late summer diet oil the basis of samples from 1999, with variations in dietary composition in early and late winter among years also investigated. We conducted our assessment by identifying plant fragments in rumen samples using a point identification method. The effects of season and year on dietary composition of females were tested using non-parametric multifactorial MANOVA. During early winter, the diet scented to be a function of both plant availability and plant quality, with the latter also highly important for the summer diet. During late winter, restricted forage availability due to snow cover seemed to have influenced dietary composition. We also found dietary variation among years both in early and late winter. We hypothesize that climatic effects previously found on the growth rate of Svalbard reindeer populations may be mediated through interannual variation in their diet where increased Summer precipitation and winter rain may affect the dietary composition through decreased availability of forage biomass.</t>
  </si>
  <si>
    <t>Klug, B; Scharfetter-Lehrl, G; Scharfetter, E</t>
  </si>
  <si>
    <t>Effects of trampling on vegetation above the timberline in the Eastern Alps, Austria</t>
  </si>
  <si>
    <t>10.2307/1552195</t>
  </si>
  <si>
    <t>The effects of trampling on alpine pasture vegetation were analyzed in four regions of the Austrian Alps: one in the Radstadter Tauern mountains (Central Alps) and one on the Rax plateau near Vienna, on predominantly calcareous substrates, and two in the Central Alps on siliceous substrates. Species composition, vertical and horizontal structure, and biomass were investigated, as well as diaspore communities of heavily disturbed vegetation (on trails) and adjacent undisturbed (natural and seminatural) vegetation. Results show that species resistant to trampling (e.g., Poa supina) are more frequent in disturbed than in seminatural vegetation, and that they reproduce under trampling pressure and can store more than 20,000 germinable seeds/m(2) in the uppermost 5 cm of soil. Some species (e.g., Deschampsia cespitosa) show hardly any negative effects on abundance and/or diaspore bank, whereas aboveground biomass and vegetative growth of the single ramet can be reduced by trampling. Because of the presence of species like Poa supina, some trails store a larger diaspore community than the adjacent vegetation. However, most of the species investigated, including some endemic or threatened species of the Eastern Alps, are neither able to germinate nor to establish themselves on trampled sites. There is no evidence that they develop a sufficiently persistent and evenly distributed diaspore bank for a possible regeneration in the future.</t>
  </si>
  <si>
    <t>Lichen Recovery Following Heavy Grazing by Reindeer Delayed by Climate Warming</t>
  </si>
  <si>
    <t>10.1579/0044-7447-38.1.11</t>
  </si>
  <si>
    <t>Introduced reindeer, Rangifer tarandus, overexploited lichen-rich plant communities on St. Matthew Island in the Bering Sea. A die-off of the reindeer followed, exacerbated by extreme weather in 1964, resulting in extirpation of the reindeer. A similar pattern of removal of lichens as major components of plant communities has occurred following introductions of reindeer to other islands at high latitudes. By 1985, two decades following die-off of the reindeer, total lichen biomass was only 6% of that in similar plant communities on adjacent Hall Island, not reached by the reindeer. By 2005, 41 y after the reindeer die-off, lichen regrowth on St. Matthew was only 12% of lichen biomass in the Hall Island communities. A warmer, drier climate and decreased fog in recent decades contributed to deterioration of conditions favoring lichen growth on St. Matthew Island.</t>
  </si>
  <si>
    <t>Turkington, R; John, E; Watson, S; Seccombe-Hett, P</t>
  </si>
  <si>
    <t>The effects of fertilization and herbivory on the herbaceous vegetation of the boreal forest in north-western Canada: a 10-year study</t>
  </si>
  <si>
    <t>10.1046/j.1365-2745.2001.00666.x</t>
  </si>
  <si>
    <t>1 The influence of fertilizer addition and mammalian herbivore exclosures (a 2 x 2 factorial design, with four replicates at each of two sites) on the cover, species composition and diversity of the understorey vegetation of the boreal forest in the south-western Yukon, Canada, were investigated from 1990 to 1999. This was done to test whether vegetation composition was controlled by resource level alone (bottom-up control), herbivory alone (top-down control), or by both (interactive control). 2 The density of the major herbivore, the snowshoe hare, varied 25-fold, declining from 148 km(-2) in 1990 to 8 km(2) in 1994, and increasing to a second peak of 198 km(2) in 1998. 3 In control plots most species were remarkably constant in percent cover. After 10 years, most of the major species showed significant responses to fertilizer with four species increasing (Festuca altaica, Mertensia paniculata, Epilobium angustifolium, and Achillea millefolium), and three declining (Linnaea borealis, Lupinus arcticus, Arctostaphylos uva-ursi). Some species took up to 5 years before a response was detected. 4 Fertilization caused (i) a decline in the number of species, and species evenness in the community, (ii) a reduction in the proportion of woody species, and (iii) an increase in herbaceous dicotyledons and grasses. 5 The exclusion of herbivores had virtually no impact on the abundance of the vegetation or on species diversity, except in 1990-92 during a decline from a peak of 148 hares km (2) to 29 hares km(-2). 6 These results suggest that the percentage cover and composition of herbaceous vegetation in the boreal forest are determined almost exclusively by the productivity of the site (bottom-up control) and that the activities of mammalian herbivores may be important only during peaks in hare population densities (interactive control). 7 Results were both species-specific and time-dependent, suggesting that long-term studies are needed to discriminate between long-term responses to treatments and transient phenomena.</t>
  </si>
  <si>
    <t>Ma, Linna; Gao, Xiuli; Liu, Guofang; Xu, Xiaofeng; Lu, Xiaotao; Xin, Xiaoping; Lu, Yixia; Zhang, Chaoxue; Zhang, Lihua; Wang, Renzhong</t>
  </si>
  <si>
    <t>The retention dynamics of N input within the soil-microbe-plant system in a temperate grassland</t>
  </si>
  <si>
    <t>GEODERMA</t>
  </si>
  <si>
    <t>10.1016/j.geoderma.2020.114290</t>
  </si>
  <si>
    <t>In N-limited temperate regions, atmospheric N deposition remains high over the non-growing season. However, the retention dynamics of non-growing season N input within the ecosystem remain unclear. Using an isotopic approach, we investigated the initial retention and subsequent dynamics of N-15 (1.5 g N-15 m(-2)) in the soils, microbes, plants, and litter over three years in grazing-prohibited (PG) and heavily grazed treatments (HG) in northern China. For initial retention (21 days after( 15)N addition), most N-15 was immobilized in soils and microbes, while less was taken up by plants. Soil and microbial N-15 immobilization were significantly higher when grazing was prohibited, although plant 15 Nacquisition was not affected by grazing. After initial retention, rapid N-15 loss was observed in microbes and soils, while N-15 levels were sustained longer in plants and litter. The N-15 residence times were longer when grazing was prohibited. The 15 Nacquisition capacity varies among plant taxa: perennial grasses and forbs accumulated N-15 rapidly, while sagebrush and legumes acted slowly. Although the added N-15 had significant contribution to early spring N demands of soil microbes and plants, it did not increase microbial or plant biomass N. Our results showed that non-growing season exogenous N was primarily retained by soil biota in temperate grasslands in the early stage, but N retention is finally sustained in soil and plants. The findings highlighted the importance of soil microbes in sustaining N upon N input, inferring the needs for considering the microbial role for better understanding N cycling in the temperate grasslands.</t>
  </si>
  <si>
    <t>Klaus, M</t>
  </si>
  <si>
    <t>The status, habitat, and response to grazing of water vole populations in the Big Horn Mountains of Wyoming, USA</t>
  </si>
  <si>
    <t>10.1657/1523-0430(2003)035[0100:TSHART]2.0.CO;2</t>
  </si>
  <si>
    <t>Microtus richardsoni, the water vole, was listed as a sensitive species in Region 2 of the USDA Forest Service in 1994. Historical records indicate water voles were found in the Big Horn Mountains, but little was known about their current status. The purpose of this study was to locate water voles in the Big Horn Mountains of Wyoming, develop a habitat profile, and evaluate the extent to which livestock grazing affects them. Accessible creeks with habitat requirements for water voles were surveyed. Water voles were not captured below 2440 m. Grazed and ungrazed sites occupied by water voles were matched and analyzed for percent plant cover, dry weight biomass, riparian classification, mean stream depth, channel type, elevation, precipitation, and temperature. Capture success was significantly greater in ungrazed areas. Percent cover by ferns and thallophytes was significantly greater in areas where water voles were more abundant, and bare ground was significantly greater at grazed locations. Water voles were most abundant on Rosgen B or E streams with a willow/wet Carex riparian class that is found on relatively undisturbed sites with stable, well-developed soils and bank structure. In the Big Horn Mountains, water vole captures were low in comparison to the Beartooth Mountains and synergistic effects of grazing and drying might negatively impact this species.</t>
  </si>
  <si>
    <t>Gremmen, NJM; Smith, VR; van Tongeren, OFR</t>
  </si>
  <si>
    <t>Impact of trampling on the vegetation of subantarctic Marion Island</t>
  </si>
  <si>
    <t>10.1657/1523-0430(2003)035[0442:IOTOTV]2.0.CO;2</t>
  </si>
  <si>
    <t>We assessed the impact of human trampling in three different habitats on Marion Island (46degrees50'S, 37degrees50'E). The habitats were (1) mires with wet, peaty soils and grass- and bryophyte-dominated vegetation; (2) slopes with relatively dry mineral soils, dominated by small ferns and dwarf shrub; and (3) feldmark on dry mineral soils with an open vegetation of cushion dicots and bryophytes. We Track width (25 to 800 cm) increased with soil moisture content. Trampling reduced vegetation height, total cover, and species richness in mires and feldmark and vegetation height and herb layer cover (but not bryophyte cover or species richness) in slopes. In mires, most species were negatively affected by trampling, but in slopes trampling increased the cover of 6 out of 9 significantly affected species. The total number of species in all trampled plots in mire and feldmark communities was similar to10% lower, but in slopes 28% higher, than in control plots. The impact of trampling differed between growth forms. Cushion dicot, shrub, and fern covers were reduced, whereas graminoid and pleurocarpous moss covers were unaffected or increased with trampling. Trampling reduced the cover of most bryophyte species, but it did increase the cover of some. In the slope habitat, destruction by trampling of the closed herb canopy allows increased light penetration and makes the habitat more favorable for small plants such as bryophytes. We attribute the differences in how the vegetation of different habitats responds to trampling to differences in the structure of the original vegetation as well as differences in soil characteristics, especially the soil's structural stability under pressure. examined existing walking tracks on the island.</t>
  </si>
  <si>
    <t>Smith, Justine A.; Erb, Liesl P.</t>
  </si>
  <si>
    <t>Patterns of Selective Caching Behavior of a Generalist Herbivore, the American Pika (Ochotona princeps)</t>
  </si>
  <si>
    <t>10.1657/1938-4246-45.3.396</t>
  </si>
  <si>
    <t>Caching decisions have been studied for many species, but large-scale variation of selective preferences due to environmental heterogeneity has rarely been examined. We investigated large-scale patterns of selective caching behavior in the American pika (Ochotona princeps), a non-hibernating generalist herbivore that caches vegetation in haypiles to serve as winter food. At 13 sites throughout the southern Rocky Mountains, we identified the three most common available and cached plant species and analyzed them for dietary quality. Selectivity at each site was measured as the difference between average quality of the most common cached and available vegetation. Pikas consistently cached materials of higher quality than the most common available vegetation. Selectivity for high nitrogen corresponded to quality of available plants and site summer temperature, whereas selectivity for high water content was negatively correlated with elevation. Our results indicate that pikas cache a variety of plant materials while using different selectivity cues, illustrating the complexity of pika caching behavior across a range of environmental conditions and forage values. Future studies on caching behavior should take into account differential selectivity due to environmental heterogeneity.</t>
  </si>
  <si>
    <t>Suarez, E; Medina, G</t>
  </si>
  <si>
    <t>Vegetation structure and soil properties in Ecuadorian paramo grasslands with different histories of burning and grazing</t>
  </si>
  <si>
    <t>High-altitude grasslands in the north Andes (paramos) are subject to frequent fires that are usually set by farmers to support traditional cattle-raising systems. Apparently, this practice has caused dramatic changes in the structure and composition of native vegetation, but the mechanisms, magnitude, and direction of these changes still need to be documented for a broader range of conditions. This paper describes the differences in selected soil properties, ground cover, grass tussock structure, and populations of giant Andean rosettes (Espeletia pyenophylla) in four paramo sites in northwestern Ecuador, characterized by contrasting patterns of burning and grazing. The only differences between the soil properties of the sites were the higher pH in the least disturbed site, and the high concentration of P in the more recently burned site. Along the sequence of least impacted to most impacted sites, we observed a decrease in grass tussock cover, and an increase in the amount of bare ground and number of fragments per tussock. In the most undisturbed site tussock coverage was extremely low due to the dominance of shrubs. The density of giant Andean rosettes was higher in the sites with intermediate disturbance regimes, while the mortality of adult stem rosettes was significantly higher at the more recently burned site. The significance of these differences is discussed in the context of the regeneration of paramo, vegetation after burning and grazing disturbance.</t>
  </si>
  <si>
    <t>Xu, Manhou; Peng, Fei; You, Quangang; Guo, Jian; Tian, Xiafei; Xue, Xian; Liu, Min</t>
  </si>
  <si>
    <t>Year-round warming and autumnal clipping lead to downward transport of root biomass, carbon and total nitrogen in soil of an alpine meadow</t>
  </si>
  <si>
    <t>10.1016/j.envexpbot.2014.07.012</t>
  </si>
  <si>
    <t>Climate warming and heavy livestock grazing are known to have great impacts on alpine ecosystems. However, it is still unclear how plant belowground biomass, soil carbon, and nitrogen respond to climate warming and heavy livestock grazing at different soil depths in these alpine ecosystems. The aim of this research was to investigate the individual and combined effects of warming and clipping on plant and soil properties in an alpine meadow ecosystem. Here, we report the results from a manipulation experiment, which has been running in the Qinghai-Tibetan Plateau (QTP) since 2010. Infrared radiators were used to simulate year-round warming starting in July 2010, while clipping was performed once a year in October to mimic the local heavy livestock grazing beginning from 2011. The experiment, including 3-year warming and 2-year clipping, was a randomized block design which consisted of five replications and four treatments: control (CK), warming without clipping (W), clipping without warming (C), and warming combined with clipping (W x C). Plant and soil properties were determined in the growing season of the alpine meadow in 2012 and 2013. The W treatments induced the downward transport of soil moisture to deeper layers. The drought caused by the downward transport of soil moisture in upper layers altered the allocation of plant belowground biomass at various soil depths. The relative effects on plant belowground biomass, organic carbon, activated carbon, and total nitrogen were also observed in deeper soil layers in W, C, and W x C. Therefore, the allocation of plant belowground biomass to deeper layers likely modified the distribution of organic carbon, activated carbon, and total nitrogen in soil of the alpine meadow in the QTP. (C) 2014 Elsevier B.V. All rights reserved.</t>
  </si>
  <si>
    <t>Wu, Jianshuang; Shen, Zhenxi; Shi, Peili; Zhou, Yuting; Zhang, Xianzhou</t>
  </si>
  <si>
    <t>Effects of Grazing Exclusion on Plant Functional Group Diversity Alpine Grasslands along a Precipitation Gradient on the Northern Tibetan Plateau</t>
  </si>
  <si>
    <t>10.1657/1938-4246-46.2.419</t>
  </si>
  <si>
    <t>Tibetan alpine grasslands are viewed to be sensitive to climate change and grazing disturbance. But it is not well understood how and to what extent grazing exclusion affects species assembly on the Northern Tibetan Plateau. We conducted a multisite transect along a precipitation gradient to detect species compositional changes at 25 grazed versus nongrazed paired pastures in summers of 2009 and 2010 in the Changtang Natural Reserve. Species richness and relative frequency were estimated for plant functional groups (PFGs: grasses, sedges, forbs, and legumes). Species richness at community level responds positively to precipitation and differs among vegetation types: meadow (22.63 +/- 1.73) &gt; steppe (11.23 +/- 1.00) &gt; desert-steppe (6.75 +/- 0.63). Variations in species richness and relative frequency of PFGs are partly dependent on vegetation type. Three to four years of grazing exclusion has not significantly changed species richness or relative frequency at PFG level. Grazing exclusion has slightly changed PFGs' correlations in species richness but significantly altered their correlations in relative frequency within and across vegetations. Stepwise linear regressions indicate that PFGs respond to climate gradients in discrete ways. This study implies that specific adaptation mechanisms of different taxonomic groups to climatic change and grazing disturbance should be seriously considered in further studies.</t>
  </si>
  <si>
    <t>Klaus, M; Moore, RE; Vyse, E</t>
  </si>
  <si>
    <t>Impact of precipitation and grazing on the water vole in the Beartooth Mountains of Montana and Wyoming, USA</t>
  </si>
  <si>
    <t>10.2307/1552258</t>
  </si>
  <si>
    <t>This paper examines the influence of increased precipitation levels and grazing on the demographics of Microtus richardsoni. Water voles were trapped and marked during the summers of 1990, 1991, and 1992 along four headwater watersheds of the Clark's Fork of the Yellowstone River in Wyoming and Montana. The summer of 1992 had more than double the precipitation of either 1990 or 1991. During the wet summer of 1992, capture success was significantly greater, as was the proportion of young voles captured. In 1992, several factors contributed to increased water vole populations. There were significantly more indications of male reproductive activity. Class I water voles (13-49 g) Of both sexes showed signs of reproductive activity indicating they were reaching sexual maturity at smaller body mass. Significantly more embryos/trap-killed female were found. In 1995, the water vole was listed as a sensitive species because it is rare and requires specific alpine riparian habitat that is declining and may be damaged by poor grazing practices. Capture success was significantly greater and there were significantly more young water voles in ungrazed drainages. Measured indicators of reproductive activity did not vary significantly between grazed and ungrazed drainages. Grazing might affect survival of young water voles and should be studied further.</t>
  </si>
  <si>
    <t>Hagvar, Sigmund; Gobbi, Mauro; Kaufmann, Rudiger; Ingimarsdottir, Maria; Caccianiga, Marco; Valle, Barbara; Pantini, Paolo; Fanciulli, Pietro Paolo; Vater, Amber</t>
  </si>
  <si>
    <t>Ecosystem Birth near Melting Glaciers: A Review on the Pioneer Role of Ground-Dwelling Arthropods</t>
  </si>
  <si>
    <t>10.3390/insects11090644</t>
  </si>
  <si>
    <t>Simple Summary Due to climate change, glaciers are retreating. On newly deglaciated ground, ecosystems gradually evolve through the process of primary succession. This gives scientists a unique opportunity to study how a new ecosystem is born. During the first few years, before plants establish, the barren ground of sand, silt, and stones close to the ice edge is conquered by a rich variety of insects, spiders, and other small animals. Many of these are predators and their prey are either transported by air or produced in situ. The real pioneers are, however, wingless springtails that graze on biofilm containing algae or cyanobacteria. Studies of two pioneer food webs showed differences in structure and function. In the one case, beetles, spiders, and harvestmen exhibit preferences for locally produced springtails, while predators in the other example relied mainly upon midges hatching from young ponds. Pioneer communities contain a mixture of generalists and specialists. Species composition vary under different climatic and geographical conditions, depending on the available candidate species in the surrounding areas. This study illustrates flexibility in the early phase of primary succession. Certain cold loving beetles, spiders, and springtails may become extinct if glaciers disappear completely. As glaciers retreat, their forelands represent natural laboratories for the study of primary succession. This review describes how certain arthropods conquer pristine ground and develop food webs before the establishment of vascular plants. Based on soil samples, pitfall traps, fallout and sticky traps, gut content studies, and some unpublished data, we compare early arthropod succession on glacial forelands of northern Europe (Iceland, Norway including Svalbard, and Sweden) and of the Alps (Austria, Italy). While macroarthropod predators like ground beetles (Coleoptera: Carabidae), harvestmen (Arachnida: Opiliones), and spiders (Arachnida: Araneae) have usually been considered as pioneers, assumed to feed on airborne prey, this review explains a different pattern. Here, we highlight that springtails (Collembola), probably feeding on biofilm made up of algae or cyanobacteria, are super-pioneers, even at high altitudes and under arctic conditions. We also point out that macroarthropod predators can use locally available prey, such as springtails or non-biting midges (Diptera: Chironomidae). Pioneer arthropod communities vary under different biogeographical and climatic conditions. Two pioneer food webs, from northern Europe and the Alps, respectively, differed in structure and function. However, certain genera and orders were common to both. Generalists and specialists live together in a pioneer community. Cold-adapted specialists are threatened by glacier melting.</t>
  </si>
  <si>
    <t>Scherrer, P; Pickering, CM</t>
  </si>
  <si>
    <t>Recovery of alpine vegetation from grazing and drought: Data from long-term photoquadrats in Kosciuszko National Park, Australia</t>
  </si>
  <si>
    <t>10.1657/1523-0430(2005)037[0574:ROAVFG]2.0.CO;2</t>
  </si>
  <si>
    <t>Recovery of tall alpine herbfields from livestock grazing and drought were examined using 30, 0.6 X 0.9 m permanent quadrats photographed in 1959, 1964, 1968, 1978, and 2001 in Kosciuszko National Park, southeastern Australia. Cover attributes were assessed using a 130-point grid superimposed over each slide/photograph. For the 18 permanent quadrats near Mount Gungartan, where grazing ceased in 1958, there was a pattern of increasing vegetation cover. Bare areas were initially colonized by herbs, with native grasses, the lateral expansion of existing shrubs, and other herb species eventually replacing the colonizing herbs. For the 12 quadrats near Mount Kosciuszko, where grazing ceased 15 years before the survey, vegetation cover was high (around 94%) in all surveys except at the end of a long drought. The drought caused an increase in litter at both locations as graminoids died back. Graminoid cover recovered relatively rapidly and had reached pre-drought levels by 1978 and remained high. Herb cover was dynamic after the initial recovery from grazing, with a trend for reduced herb cover after 1964. The pattern of recovery from these two types of landscape level disturbances differed due to the different responses of the major life forms to bare ground, litter, and existing vegetation cover. The study also highlights the benefits of existing long-term monitoring programs.</t>
  </si>
  <si>
    <t>Moen, Jon; Lagerstroem, Anna</t>
  </si>
  <si>
    <t>High species turnover and decreasing plant species richness on mountain summits in Sweden: Reindeer grazing overrides climate change?</t>
  </si>
  <si>
    <t>10.1657/1523-0430(07-031)[MOEN]2.0.CO;2</t>
  </si>
  <si>
    <t>We investigated changes in vascular plant species richness in nine summit floras in the central part of the Fennoscandian mountain range compared to historical data from 1950. We revisited the summits (defined as the top 50 altitudinal meters of each mountain) in 2002, and recorded all species. The changes in species richness were tested against both species and mountain characteristics. Species richness had declined on eight of the nine summits. Five of the species were new since the 1950s, while 17 species were lost from the summits. However, species turnover was even higher: 57 of our recorded species occurrences had established on at least one mountain since the 1950s, while we could not find 132 of the recorded occurrences in 1950 on one or more mountains. Temperature had increased since 1950 by about 1 degrees C and precipitation by 12%. The reindeer population has more than doubled. No correlations between plant responses, plant characteristics, and mountain characteristics were found, suggesting individualistic and mountain-specific responses. We conclude that climate changes may be responsible for an increased establishment and reindeer trampling for increased mortality of established individuals. However, the net result is a decline in species richness.</t>
  </si>
  <si>
    <t>Camarero, J. Julio; Gutierrez, Emilia</t>
  </si>
  <si>
    <t>Response of Pinus uncinata recruitment to climate warming and changes in grazing pressure in an isolated population of the Iberian system (NE Spain)</t>
  </si>
  <si>
    <t>To infer future changes in the distribution of tree species in response to climatic variability, we need an understanding of the recruitment dynamics and their climatic controls at the species' distribution limit. We studied the recruitment processes in an isolated population of Pinus uncinata Ram. located at the southwestern limit of the species' distribution in Europe (Iberian System, NE Spain). We assessed (1) the temporal patterns of pine recruitment, and (2) how climate influenced recruitment. To reconstruct the recent recruitment episodes and to assess the climatic influence on recruitment and radial growth we employed dendrochronological methods. We mapped, measured the size, and estimated the age of all P. uncinata individuals located within a 50 m X 40 in plot. Additional age data were obtained from individuals located in four nearby 20 in X 20 m plots. The main episodes of tree establishment (early 1960s, late 1980s) coincided with low radial growth during a period with reduced grazing pressure. Grazing pressure and tree recruitment were not related at the spatiotemporal scale of this study. High May, August, and September minimum temperatures and high April precipitation were positively associated with recruitment, whereas high maximum April and June temperatures were negatively associated with recruitment. The studied population was in equilibrium with climate until the late 1990s, one of the warmest decades in the 20th century, when recruitment decreased despite the availability of suitable sites for establishment and the presence of reproductive individuals. We suggest that late-summer temperatures might have a non-linear negative threshold effect on recruitment rather than a linear effect. Despite increasing evidence of climate-induced recruitment episodes in isolated cold mountain forests, threshold effects of temperature on recruitment may imply limited range shifts of these populations in response to climate warming.</t>
  </si>
  <si>
    <t>LANDRY, MR; LORENZEN, CJ; PETERSON, WK</t>
  </si>
  <si>
    <t>MESOZOOPLANKTON GRAZING IN THE SOUTHERN CALIFORNIA BIGHT .2. GRAZING IMPACT AND PARTICULATE FLUX</t>
  </si>
  <si>
    <t>10.3354/meps115073</t>
  </si>
  <si>
    <t>Mesozooplankton grazing on phytoplankton, as inferred from gut pigment contents and gut evacuation rates, was studied in relation to primary production and particulate export flux on 6 cruises in the Santa Monica Basin, California, USA. Gut evacuation rates did not vary significantly among different taxa or size classes examined and were consistent with extrapolations of published temperature relationships. Shipboard incubations with cultured phytoplankton and net-collected zooplankton indicated a seasonal difference in the extent to which gut passage converts chlorophyll to non-fluorescent by-products. In autumn experiments, only about 5% of ingested chlorophyll could not be recovered as phaeopigment. In winter-spring experiments, approximately 70% of ingested chlorophyll (chl) was destroyed. In contrast, other indices of pigment destruction, the ingestion rates of a dominant copepod species and the ratio of water-column phaeopigment:silica fluxes, did not reveal a significant gut passage effect during winter-spring cruises. Mesozooplankton community grazing impact varied from 1.7 to 7.3 mg chi m(-2) d(-1), with higher grazing during the winter-spring period (mean = 5.8 mg chi m(-2) d(-1)) as compared to the autumn (mean = 2.3 mg chi m(-2) d(-1)). On average, mesozooplankton grazing accounted for a loss of 11.7% of chlorophyll standing stock d(-1) with a 6 cruise range of 6 to 18% d(-1). Mesozooplankton grazing on phytoplankton accounted for 29 to 44% (mean = 39%) of measured primary production for the winter-spring cruises, but only 16 to 24% (mean = 19%) of production in the autumn. From measured phaeopigment fluxes into sediment traps below the euphotic zone, only 27.5% (range 23 to 32%) of this grazing on phytoplankton could be accounted for as export flux. Thus, in terms of contribution to particulate flux or remineralization, most mesozooplankton grazing in the Santa Monica Basin was functionally equivalent to that of microzooplankton. Direct grazing on phytoplankton contributed 15 to 38% of carbon flux into sediment traps during winter-spring and 8 to 13% during autumn. Nonetheless, if feeding on nonpigmented prey is considered from the available information on carbon:phaeopigment ratios of fresh fecal pellets, over 70% of the carbon flux to traps could have a mesozooplankton grazing origin.</t>
  </si>
  <si>
    <t>Barros, Agustina; Pickering, Catherine Marina; Renison, Daniel</t>
  </si>
  <si>
    <t>Short-Term Effects of Pack Animal Grazing Exclusion from Andean Alpine Meadows</t>
  </si>
  <si>
    <t>10.1657/1938-4246-46.2.333</t>
  </si>
  <si>
    <t>Grazing by livestock can have positive, neutral, and/or negative effects on vegetation depending on the intensity and type of grazing. This includes grazing by pack animals used for tourism in mountain protected areas. We assessed the response of vegetation to the exclusion of grazing by pack animals over one growing season in the highest park in the Southern Hemisphere, Aconcagua Provincial Park, dry Central Andes. Twenty pairs of exclosures and unfenced quadrats were established in three high-altitude Andean alpine meadows that are intensively grazed by horses and mules used by commercial operators to transport equipment for tourists. Vegetation parameters, including height, cover, and composition were measured in late spring when exclosures were established and 120 days later at the end of the growing season along with above-ground biomass. Data was analyzed using mixed models and ordinations. Vegetation responded rapidly to the removal of grazing. Vegetation in exclosures was more than twice as tall, had 30% more above-ground biomass, a greater cover of grasses including the dominant Deyeuxia eminens, and less litter than grazed quadrats. These changes in the vegetation from short-term exclusion of grazing are likely to increase the habitat quality of the meadows for native wildlife.</t>
  </si>
  <si>
    <t>Mayer, AC; Stockli, V</t>
  </si>
  <si>
    <t>Long-term impact of cattle grazing on subalpine forest development and efficiency of snow avalanche protection</t>
  </si>
  <si>
    <t>10.1657/1523-0430(2005)037[0521:LIOCGO]2.0.CO;2</t>
  </si>
  <si>
    <t>The study presented herein investigated the differences in stand structure of grazed and ungrazed subalpine forests and whether subalpine forests used for grazing satisfactorily protect against avalanches. In subalpine forests of Picea abies L. Karst and Larix decidua Miller, grazed and ungrazed plots of 225 m 2 were analyzed through the use of dendroecological methods. The grazed forests were found to be less dense than the ungrazed forests and to have a higher percentage of European larch. However, the density of the forests investigated was high enough to impede the release of avalanches. The young trees grew faster in the grazed forests. There were less dominant trees in grazed forests, and these trees were much older than in ungrazed forests. The main structure types in the grazed and ungrazed forests were multilayered open and uniform dense, respectively. The management of mountain forests as wood pastures seems to enhance the readiness of the forest owners to conduct selective logging operations. Thus, forest grazing can encourage the development of heterogeneously structured forest stands, which can regenerate more easily while fulfilling a function of avalanche protection.</t>
  </si>
  <si>
    <t>Halvorsen, E; Hirst, AG; Batten, SD; Tande, KS; Lampitt, RS</t>
  </si>
  <si>
    <t>Diet and community grazing by copepods in an upwelled filament off the NW coast of Spain</t>
  </si>
  <si>
    <t>10.1016/S0079-6611(01)00077-5</t>
  </si>
  <si>
    <t>During a Lagrangian study, in which a drifting buoy was followed over 5 days in a cold water upwelled filament off the NW coast of Spain, herbivorous grazing by size-fractionated mesozooplankton was measured. Total phytoplankton grazed by the copepods varied from 27.5 to 52.5mgC.m(-2).d(-1), of this 82% was by the 'small' copepod size fraction (&gt;200 to &lt;500 mu m) and 18% from the 'medium' size fraction (&gt;500 to &lt;1000 mu m). Over the study period, phytoplankton standing stock averaged 802.9mgChl a.m(-2), and herbivorous grazing by copepods equated to a daily removal of 3.9-6.9% of the total phytoplankton chlorophyll a standing stock, and 17.1-36.1% of the &gt;5 mum standing stock. Total and &gt;5 mum primary production rates averaged 325.9 and 76.4mgC.m(-2).d(-1) respectively, while copepod grazing measurements accounted for 13.7% of the total daily primary production, and 59.8% of the &gt;5 mum primary production. Over this same period, measurements of microzooplankton grazing by copepods were also made, the relative contribution of both these sources to diet has been assessed. Carbon ingestion for the non-carnivorous copepod community was composed of similar to90.7% phytoplankton and similar to9.3% microzooplankton. (C) 2001 Elsevier Science Ltd. All rights reserved.</t>
  </si>
  <si>
    <t>Cole, DN; Monz, CA</t>
  </si>
  <si>
    <t>Trampling disturbance of high-elevation vegetation, Wind River Mountains, Wyoming, USA</t>
  </si>
  <si>
    <t>10.2307/1552194</t>
  </si>
  <si>
    <t>Trampling experiments were conducted in five high-elevation plant communities in the Wind River Mountains. In one experiment (simulating infrequent acute disturbance), plots were trampled once and recovery was followed for 3 yr. In another experiment (simulating chronic disturbance), plots were trampled for three successive years and recovery was followed for one year. Yearly trampling intensities were 0 to 500 passes (up to 800 and 1000 in two communities). Structural responses (reductions in cover and height) were more pronounced than compositional responses. Low levels of trampling caused substantial reductions in cover and height, but rates of change decreased as trampling intensity increased. The ability of different plant communities to tolerate trampling disturbance varied by at least an order of magnitude, suggesting that impacts can be reduced by directing use to more tolerant plant communities. Moreover, tolerance can be gauged on the basis of readily observable plant characteristics. Plant communities with groundcover dominated by chamaephytes (primarily low, woody shrubs) or by erect, caulescent forbs were less resistant than those with groundcovers dominated by turf-forming or caespitose graminoids, or by forbs with matted, caespitose or rosette growth forms. Plant communities with woody, chamaephytic groundcover were less resilient than other plant communities.</t>
  </si>
  <si>
    <t>Gudimova, Elena; Eilertsen, Hans C.; Jorgensen, Trond O.; Hansen, Espen</t>
  </si>
  <si>
    <t>In vivo exposure to northern diatoms arrests sea urchin embryonic development</t>
  </si>
  <si>
    <t>TOXICON</t>
  </si>
  <si>
    <t>10.1016/j.toxicon.2015.11.001</t>
  </si>
  <si>
    <t>There are numerous reports indicating that marine diatoms may act harmful to early developmental stages of invertebrates. It is believed that the compounds responsible for these detrimental effects are oxylipins resulting from oxidized polyunsaturated fatty acids, and that they may function as grazing deterrents. Most studies reporting these effects have exposed test organisms to diatom extracts or purified toxins, but data from in vivo exposure to intact diatoms are scarce. We have conducted sea urchin egg incubation and plutei feeding experiments to test if intact diatom cells affected sea urchin embryo development and survival. This was done by exposing the common northern sea urchins Strongylocentrotus droebachiensis and Echinus acutus to northern strains of the diatoms Chaetoceros socialis, Skeletonema marinoi, Chaetoceros furcellatus, Attheya longicornis, Thalassiosira gravida and Porosira glacialis. The intact diatom cell suspensions were found to inhibit sea urchin egg hatching and embryo genesis. S. marinoi was the most potent one as it caused acute mortality in S. droebachiensis eggs after only four hours exposure to high (50 mu g/L Chla) diatom concentrations, as well as 24 h exposure to normal (20 mu g/L Chla) and high diatom concentrations. The second most potent species was T. gravida that caused acute mortality after 24 h exposure to both diatom concentrations. A. longicornis was the least harmful of the diatom species in terms of embryo development arrestment, and it was the species that was most actively ingested by S. droebachiensis plutei. (C) 2015 The Authors. Published by Elsevier Ltd.</t>
  </si>
  <si>
    <t>Haroardottir, Sara; Lundholm, Nina; Moestrup, Ojvind; Nielsen, Torkel Gissel</t>
  </si>
  <si>
    <t>Description of Pyramimonas diskoicola sp. nov. and the importance of the flagellate Pyramimonas (Prasinophyceae) in Greenland sea ice during the winter–spring transition</t>
  </si>
  <si>
    <t>10.1007/s00300-014-1538-2</t>
  </si>
  <si>
    <t>Pyramimonas Schmarda is a genus of unicellular green flagellates, recorded in marine water and sea ice samples. Pyramimonas is within the prey size range of the most important protozoan grazers in Disko Bay, West Greenland, where this study took place. Despite the potential ecological importance, little is known about the occurrence of the genus. The aim of this study was to explore the biomass of Pyramimonas in developing stages of sea ice and in the water column. Pyramimonas colonized the early stages of sea ice, and the highest percent of Pyramimonas biomass was found in grease ice. The biomass of Pyramimonas was more than a magnitude higher within sea ice compared to the surface water. The results illustrate that Pyramimonas from the ice is an important contributor to the plankton community prior to the spring bloom. An undescribed species, Pyramimonas diskoicola sp. nov., was found. Based on morphology and ultrastructure, combined with molecular phylogeny inferred from the small-subunit SSU rDNA and the large-subunit chloroplast-encoded rbcL, the species was placed in subgenus Vestigifera. The cells possessed four flagella, measured 8.3 +/- A 2.6 mu m in length and 5.1 +/- A 0.8 mu m in width, and were characterized by an uplifted quadrant in the center of the box scales, not seen at any other Pyramimonas species. The phylogenetic analyses indicated P. diskoicola to be closely related to other polar sea ice species of Pyramimonas.</t>
  </si>
  <si>
    <t>Pan, Duofeng; Li, Xincheng; De, Kejia; Wang, Ling; Wang, Deli; Guo, Qinfeng; Gao, Chao; Zhong, Zhiwei; Zhu, Hui; Shen, Zhongbao; Seastedt, Timothy R.</t>
  </si>
  <si>
    <t>Food and habitat provisions jointly determine competitive and facilitative interactions among distantly related herbivores</t>
  </si>
  <si>
    <t>10.1111/1365-2435.13456</t>
  </si>
  <si>
    <t>Interactions between distantly related herbivores exert powerful influences on ecosystems, but most studies to date have only considered unidirectional effects. Few have simultaneously examined the mutual effects that vertebrate herbivores and insect herbivores have on one another. We conducted a set of manipulative experiments to evaluate the potential competition and facilitation between two pairs of distantly related herbivore taxa: an insect caterpillar (Gynaephora alpherakii) and two large vertebrate herbivores, yak (Bos grunniens) and Tibetan sheep (Ovis aries tibetica). We found that these large herbivores consistently increased the density of caterpillars likely by improving the habitat for caterpillars. The caterpillars, in turn, decreased yak but increased Tibetan sheep foraging time and intake bites by differently changing available food resources of the two large herbivores. Diet preferences of herbivores modified the habitat and food resources, thereby causing a diet-mediated competition between yak and caterpillars, and facilitation between sheep and caterpillars. The vertebrate herbivores non-feeding upon Lamiophlomis rotata and Gentiana straminea, the caterpillars preferred habitat, increased densities of the two plant species, thus favouring the caterpillars. In turn, the caterpillar preference for Kobresia pygmaea significantly reduced food resources for yak, while promoting food resources (multiple forbs) for sheep. Synthesis. Our study indicates that two different mechanisms (the changes in habitat and food availability) induced by herbivore foraging jointly determine competitive and facilitative interactions between distantly related herbivore species. We also suggest that examining the bi-directional effects between herbivores offers a better understanding of competition and facilitation in terrestrial animal communities.</t>
  </si>
  <si>
    <t>Boch, Ronny; Dietzel, Martin; Reichl, Peter; Leis, Albrecht; Baldermann, Andre; Mittermayr, Florian; Poelt, Peter</t>
  </si>
  <si>
    <t>Rapid ikaite (CaCO3 center dot 6H(2)O) crystallization in a man-made river bed: Hydrogeochemical monitoring of a rarely documented mineral formation</t>
  </si>
  <si>
    <t>APPLIED GEOCHEMISTRY</t>
  </si>
  <si>
    <t>10.1016/j.apgeochem.2015.10.003</t>
  </si>
  <si>
    <t>During repository building measures a natural river was relocated and the water was directed through a new, artificial river bed lined with a concrete basement and local colluvium. Shortly after, centimetre-thick, beige-colored sinter-crusts were observed in the river bed. An environmental monitoring program launched in order to understand the rapid precipitation process revealed pH values up to 12.9 and high Ca2+ concentrations (196 mg/l) at near-freezing water-temperatures. A first set of crystal aggregates collected was found to disintegrate into a light-colored calcite powder at ambient temperature within few days only. Thus, the metastable precipitates were recovered in original solution and stored in a constantly-cooled refrigerator box. Immediate XRD, FT-IR and ESEM analyses revealed ikaite - calcium carbonate hexahydrate - being the rarely documented mineral never reported from such an environmental setting before. Ikaite typically forms in a narrow temperature range (&lt;4-8 degrees C) from strongly supersaturated solutions, e.g. some specific lake-, sea-and spring-water mixing locations, Arctic-and Antarctic sea-ice. In the present case, enhanced portlandite (Ca[OH](2)) dissolution from the concrete river basement by water inflowing during wintertime provided exceptional hydrochemical conditions suitable for rapid ikaite crystallization, e.g. of up to 2 kg d(-1) m(-2) in a particular stream section. Sampling sites from which ikaite was documented yielded pH &gt; 11 probably reflecting some lower limit of ikaite formation. Our findings do not support nucleation inhibitors (aqueous phosphate, magnesium, organic constituents), strongly elevated ionic strength (brines), or water-mixing as a crucial demand for ikaite precipitation. In this natural laboratory distinct ikaite vs. calcite spatial distribution encountered along the stream, and thus the spatiotemporal evolution of fluid-solid interaction could be studied. Finally, the prominent and widespread ikaite precipitates vanished rapidly during pronounced springtime air-and water-temperature rise &gt; 6 degrees C superimposed on more gradual hydrochemical changes, e.g. decrease of pH and Ca2+. The latter development highlights the critical temperature restriction of ikaite occurrence and stability. Anthropogenic combined with natural hydrogeochemical processes observed in this study are of interest for both applied and fundamental environmental research. (C) 2015 Elsevier Ltd. All rights reserved.</t>
  </si>
  <si>
    <t>Stevenson, RJ</t>
  </si>
  <si>
    <t>Resource thresholds and stream ecosystem sustainability</t>
  </si>
  <si>
    <t>10.2307/1468027</t>
  </si>
  <si>
    <t>Many factors contribute to the complex patterns of ecological conditions in streams. Nutrient and light availability are 2 factors that directly affect benthic algal assemblages and thereby indirectly affect stream faunas. A null model of the major changes and determinants of benthic algal assemblage structure and function along resource (nutrient and light) gradients is proposed, This model predicts that low-resource stress, herbivory, competition, and colonization of habitats by new algal growth forms are the dominant determinants of benthic algal ecology at suceessively higher resource levels. It also predicts major changes in algal assemblages in resource conditions at which regulation of communities changes from one dominant determinant to another. In many streams, diatoms dominate low-density biofilms in low resource conditions where resource stress and herbivory regulate periyhyton. Above a herbivory threshold, a resource condition in which algal accumulation rates equal grazing rates, diatoms should accrue to densities that are regulated by competition for light and nutrients. Another resource threshold can occur where increasing nutrient or light regimes make the habitat available for colonization by different algae, such as Cladophora or other filamentous greens, that have growth forms very different from those of diatom-dominated assemblages. A concept of ecological sustainability is also proposed which quantifies the changes in environmental conditions that an ecosystem can withstand without ''significantly'' changing ecological integrity. Linkage between the resource threshold hypothesis and ecological sustainability helps to define environmental criteria at points along resource gradients where significant changes in ecological processes are expected.</t>
  </si>
  <si>
    <t>Hamel, S.; Gaillard, J. -M.; Yoccoz, N. G.; Albon, S.; Cote, S. D.; Craine, J. M.; Festa-Bianchet, M.; Garel, M.; Lee, P.; Moss, C.; Nussey, D. H.; Pelletier, F.; Stien, A.; Tveraa, T.</t>
  </si>
  <si>
    <t>Cohort variation in individual body mass dissipates with age in large herbivores</t>
  </si>
  <si>
    <t>10.1002/ecm.1232</t>
  </si>
  <si>
    <t>Environmental conditions experienced during early growth and development markedly shape phenotypic traits. Consequently, individuals of the same cohort may show similar life-history tactics throughout life. Conditions experienced later in life, however, could fine-tune these initial differences, either increasing (cumulative effect) or decreasing (compensatory effect) the magnitude of cohort variation with increasing age. Our novel comparative analysis that quantifies cohort variation in individual body size trajectories shows that initial cohort variation dissipates throughout life, and that lifetime patterns change both across species with different paces of life and between sexes. We used longitudinal data on body size (mostly assessed using mass) from 11 populations of large herbivores spread along the slow-fast continuum of life histories. We first quantified cohort variation using mixture models to identify clusters of cohorts with similar initial size. We identified clear cohort clusters in all species except the one with the slowest pace of life, revealing that variation in early size is structured among cohorts and highlighting typological differences among cohorts. Growth trajectories differed among cohort clusters, highlighting how early size is a fundamental determinant of lifetime growth patterns. In all species, among-cohort variation in size peaked at the start of life, then quickly decreased with age and stabilized around mid-life. Cohort variation was lower in species with a slower than a faster pace of life, and vanished at prime age in species with the slowest pace of life. After accounting for viability selection, compensatory/catch-up growth in early life explained much of the decrease in cohort variation. Females showed less phenotypic variability and stronger compensatory/catch-up growth than males early in life, whereas males showed more progressive changes throughout life. These results confirm that stronger selective pressures for rapid growth make males more vulnerable to poor environmental conditions early in life and less able to recover after a poor start. Our comparative analysis illustrates how variability in growth changes over time in closely related species that span a wide range on the slow-fast continuum, the main axis of variation in life-history strategies of vertebrates.</t>
  </si>
  <si>
    <t>Erkenova, M. M.; Tekeev, D. K.; Semenova, R. B.; Akhmetzhanova, A. A.; Onipchenko, V. G.</t>
  </si>
  <si>
    <t>Resource Regulation of the Regrow Capacity of Plants in Alpine Heaths: Factorial Experiment</t>
  </si>
  <si>
    <t>10.1134/S1067413620050070</t>
  </si>
  <si>
    <t>The regrowth of the aboveground biomass of certain plant species after complete or partial defoliation in highlands can depend on competition with neighboring plants, as well as on the level of availability of soil resources, primarily mineral nutrients (especially N and P). A 3-year full-factorial experiment on the effect of three defoliation regimes (control and single and double mowing at the soil level per season), enrichment of soil with N and P, and removal of neighboring plants (competition reduction) on the shoot number and aboveground biomass of three plant species (Anemone speciosa,Festuca ovina, andOxytropis kubanensis) in alpine heaths was carried out (in total, 12 variants in 10 replications). It is shown that the removal of competing vegetation in low-productive communities of alpine heaths does not contribute to the biomass recovery after defoliation, unlike the addition of NP fertilizers. The regrow of a nitrogen-fixing legume did not depend on the availability of soil resources.</t>
  </si>
  <si>
    <t>Cairns, David M.; Lafon, Charles; Moen, Jon; Young, Amanda</t>
  </si>
  <si>
    <t>Influences of animal activity on treeline position and pattern: Implications for treeline responses to climate change</t>
  </si>
  <si>
    <t>10.2747/0272-3646.28.5.419</t>
  </si>
  <si>
    <t>The alpine treeline is a potentially sensitive indicator of vegetation response to climate change. However, there is not a generally accepted single hypothesis that explains treeline position and pattern at multiple scales. Recently a set of five hypotheses has been proposed for treeline explanations (Korner, 2003b). The impacts of animals are not explicitly included in any of these hypotheses, however, they can and should be included. In this review we discuss Korner's five hypotheses and explain how animal activity can be included within them to make them more applicable to treeline environments experiencing a changing climate. We utilize the conceptual model proposed by Cairns and Moen (2004) as an organizing framework for the inclusion of animal activity with existing hypotheses. Finally we suggest that the equivocal nature of treeline response to climate change may be in part related to animal activity.</t>
  </si>
  <si>
    <t>Root-Bernstein, Meredith; Ebensperger, Luis A.</t>
  </si>
  <si>
    <t>Meta-analysis of the effects of small mammal disturbances on species diversity, richness and plant biomass</t>
  </si>
  <si>
    <t>AUSTRAL ECOLOGY</t>
  </si>
  <si>
    <t>10.1111/j.1442-9993.2012.02403.x</t>
  </si>
  <si>
    <t>The disturbance activities of many small mammals, including building burrows, mounds, trails and tunnels, and herbivory, can have significant impacts on their ecosystems, both through trophic and non-trophic interactions. Some species have large enough impacts through their disturbances to be classed as ecosystem engineers and/or keystone species. Others have negative or null effects. However, at present it is difficult to predict whether the disturbances created by a given species will have significant effects on common measures of ecosystem response such as species richness, diversity and biomass. We ask whether variables characterizing disturbance type, responding species, disturbance-making species and the environment can predict changes in magnitude and direction of effects on biomass, richness and diversity. We test these predictions with a meta-analysis of 106 data entries in a database derived from 63 papers, representing 40 small mammal species. We find that small mammal disturbances in general increase biomass, and both increase and decrease richness and diversity. We also identify individual environmental, disturbance-related, and species-related variables associated with these changes in magnitude and direction. We discuss the likely interactions between these variables, and how current proxy measures of disturbance impact could be replaced by more accurate direct measures. We recommend that future studies focus on conditions characterized by combinations of variables we identify as significant, in order to understand how these variable interactions (which cannot be analysed through meta-analysis) affect disturbance outcomes. Based on the gaps in our database and results, we also recommend that future studies directly measure disturbance impact, measure disturbance effects on animal and well as plant taxa, and take measurements on multiple scales.</t>
  </si>
  <si>
    <t>Sheriff, Michael J.; Kuchel, Louise; Boutin, Stan; Humphries, Murray M.</t>
  </si>
  <si>
    <t>SEASONAL METABOLIC ACCLIMATIZATION IN A NORTHERN POPULATION OF FREE-RANGING SNOWSHOE HARES, LEPUS AMERICANUS</t>
  </si>
  <si>
    <t>10.1644/08-MAMM-A-247R.1</t>
  </si>
  <si>
    <t>Seasonal acclimatization in high-latitude endotherms may involve increases or reductions in body size and metabolic rate to, respectively, augment thermoregulatory capacity or reduce energy requirements. We investigated seasonal acclimatization in a northern population of wild snowshoe hares (Lepus americanus) that is exposed to low food availability and extremely cold temperatures in winter. Snowshoe hares were livetrapped and transported to a nearby mobile laboratory. Hares were placed in a metabolic chamber and oxygen consumption was measured for 55 min at each of the following temperatures: 10 degrees C, 0 degrees C, -10 degrees C, -15 degrees C, and -20 degrees C. Hair length and density were measured on a sample of collected hares. Snowshoe hares maintained similar body mass and body temperature between the seasons, but average resting metabolic rate and thermal conductance were, respectively, 20% and 32% lower in winter than in autumn. The lower critical temperature was -10 degrees C to -15 degrees C in winter and 0 degrees C to -10 degrees C in autumn. Guard hairs were 36% longer and 148% denser in winter than autumn, whereas downy hairs were the same length but 128% denser in winter than autumn. Collectively, these results suggest that resource constraints associated with a herbivorous diet in regions and seasons of poor forage quality favors an energetically conservative approach to winter acclimatization.</t>
  </si>
  <si>
    <t>Kasumyan, A. O.</t>
  </si>
  <si>
    <t>Taste attractiveness of free amino acids and their physicochemical and biological properties (as exemplified by fishes)</t>
  </si>
  <si>
    <t>JOURNAL OF EVOLUTIONARY BIOCHEMISTRY AND PHYSIOLOGY</t>
  </si>
  <si>
    <t>10.1134/S0022093016040013</t>
  </si>
  <si>
    <t>Using fishes (32 species, 11 families) as an example, the relationship between the taste attractiveness of free amino acids (L-isomers) and their physicochemical and biological properties was analyzed. It was shown that essential amino acids, most nutritionally required for an organism, have lower taste attractiveness for fishes than nonessential amino acids. Only in 6 of the 32 tested species (sunbleak Leucaspius delineatus, European minnow Phoxinus phoxinus, dace Leuciscus leuciscus, chub Leuciscus cephalus, blue gourami Trichopodus trichopterus, pearl gourami Trichopodus leerii) the relationship between the taste attractiveness and molecular weight of amino acids was supported statistically, being negative in all cases. Only in 2 species, a statistically significant correlation between the taste properties of amino acids and the dissociation constant (K-1) was found, positive in the stone loach Barbatula barbatula and negative in the lake char Salvelinus namaycush. A positive correlation between taste preferences and the magnitude of the isoelectric point (pI) of amino acids was found in one species (roach Rutilus rutilus) and a negative correlation in 2 species (brown trout Salmo trutta and Arctic char Salvelinus alpinus erythrinus). A statistically significant correlation between the taste attractiveness and water solubility of amino acids was revealed in 2 species (chum salmon Oncorhynchus keta and navaga Eleginus nawaga), negative in both cases. The flavor, which stimulates food intake, was found to be more often intrinsic to acidic and polar uncharged than basic and nonpolar amino acids, L- than D-isomers, amino acids with an amino group at the alpha- than beta-position. Amino acids are more attractive than their salts. Aromatic amino acids are much less attractive than S-containing or acyclic amino acids. Thus, in most fish species there is no or weak relationship between the taste attractiveness of free amino acids and many of their physical, chemical and biological properties, suggesting a mediated character of this relationship and/or its poor detectability.</t>
  </si>
  <si>
    <t>Joly, Kyle; Gurarie, Eliezer; Sorum, Mathew S.; Kaczensky, Petra; Cameron, Matthew D.; Jakes, Andrew F.; Borg, Bridget L.; Nandintsetseg, Dejid; Hopcraft, J. Grant C.; Buuveibaatar, Bayarbaatar; Jones, Paul F.; Mueller, Thomas; Walzer, Chris; Olson, Kirk A.; Payne, John C.; Yadamsuren, Adiya; Hebblewhite, Mark</t>
  </si>
  <si>
    <t>Longest terrestrial migrations and movements around the world</t>
  </si>
  <si>
    <t>10.1038/s41598-019-51884-5</t>
  </si>
  <si>
    <t>Long-distance terrestrial migrations are imperiled globally. We determined both round-trip migration distances (straight-line measurements between migratory end points) and total annual movement (sum of the distances between successive relocations over a year) for a suite of large mammals that had potential for long-distance movements to test which species displayed the longest of both. We found that caribou likely do exhibit the longest terrestrial migrations on the planet, but, over the course of a year, gray wolves move the most. Our results were consistent with the trophic-level based hypothesis that predators would move more than their prey. Herbivores in low productivity environments moved more than herbivores in more productive habitats. We also found that larger members of the same guild moved less than smaller members, supporting the 'gastro-centric' hypothesis. A better understanding of migration and movements of large mammals should aid in their conservation by helping delineate conservation area boundaries and determine priority corridors for protection to preserve connectivity. The magnitude of the migrations and movements we documented should also provide guidance on the scale of conservation efforts required and assist conservation planning across agency and even national boundaries.</t>
  </si>
  <si>
    <t>Roleda, Michael Y.; Wiencke, Christian; Hanelt, Dieter; Bischof, Kai</t>
  </si>
  <si>
    <t>Sensitivity of the early life stages of macroalgae from the northern hemisphere to ultraviolet radiation</t>
  </si>
  <si>
    <t>PHOTOCHEMISTRY AND PHOTOBIOLOGY</t>
  </si>
  <si>
    <t>10.1562/2006-08-17-IR-1005</t>
  </si>
  <si>
    <t>reproductive cells of macroalgae are regarded as the life history stages most susceptible to various environmental stresses, including UV radiation (UVR). UVR is proposed to determine the upper depth distribution limit of macroalgae on the shore. These hypotheses were tested by UV-exposure experiments, using spores and young thalli of the eulittoral Rhodophyceae Mastocarpus stellatus and Chondrus crispus and various sublittoral brown macroalgae (Phaeophyceae) with different depth distribution from Helgoland (German Bight) and Spitsbergen (Arctic). In spores, the degree of UV-induced inhibition of photosynthesis is lower in eulittoral species and higher in sublittoral species. After UV stress, recovery of photosynthetic capacity is faster in eulittoral compared to sublittoral species. DNA damage is lowest while repair of DNA damage is highest in eulittoral compared to sublittoral species. When the negative impact of UVR prevails, spore germination is inhibited. This is observed in deep water kelp species whereas the same UVR doses do not inhibit germination of shallow water kelp species. A potential acclimation mechanism to increase UV tolerance of brown algal spores is the species-specific ability to increase the content of UV-absorbing phlorotannins in response to UV-exposure. Growth rates of young Mastocarpus and Chondrus gametophytes exposed to experimental doses of UVR are not affected while growth rates of all young kelp sporophytes exposed to UVR are significantly lowered. Furthermore, morphological UV damage in Laminaria ochroleuca includes tissue deformation, lesion, blistering and thickening of the meristematic part of the lamina. The sensitivity of young sporophytes to DNA damage is correlated with thallus thickness and their optical characteristics. Growth rate is an integrative parameter of all physiological processes in juvenile plants. UV inhibition of growth may affect the upper distribution depth limit of adult life history stages. Juveniles possess several mechanisms to minimize UVR damage and, hence, are less sensitive but at the expense of growth. The species-specific susceptibility of the early life stages of macroalgae to UVR plays an important role for the determination of zonation patterns and probably also for shaping up community structure.</t>
  </si>
  <si>
    <t>Franke, A. K.; Feilhauer, H.; Braeuning, A.; Rautio, P.; Braun, M.</t>
  </si>
  <si>
    <t>Remotely sensed estimation of vegetation shifts in the polar and alpine tree line ecotone in Finnish Lapland during the last three decades</t>
  </si>
  <si>
    <t>10.1016/j.foreco.2019.117668</t>
  </si>
  <si>
    <t>Global warming is predicted to affect ecosystems, particularly in high-latitude regions where polar amplification accelerates temperature rise and environmental changes. Here, where plants grow under adverse conditions, a warmer climate provides more favourable conditions for growth and regeneration. At the alpine and polar tree line in Finnish Lapland, rising temperatures are assumed to promote densification and expansion of conifers towards fell tops and treeless boreal heathlands beyond the recent tree-line position. In this study, we analysed vegetation changes in the pine treeline ecotone in six study sites in Finnish Lapland using multi-spectral satellite data during 1984-2017. All of the six sites were established in fell areas, covering the transition from closed forest stands of the lower elevations to the open fell tops beyond the treeline position. The southern sites were located in pine dominated-stands, where treelines were of alpine character. The northern sites were located in the polar treeline ecotone where mountain birch forests already dominate the landscape. We assessed shifts in the vegetation pattern of the fell sites using the normalized difference vegetation index (NDVI) and a RandomForest land-cover classification as indicators of potential change. We did not find clear trends for advancing coniferous tree lines towards open fell tops or treeless heath vegetation, neither by NDVI change detection nor by the land-cover classification. However, we found evidence for densification of open forest stands and sparse vegetation cover in lower elevations and the expansion of deciduous vegetation in higher elevations of previously vegetation-free or sparsely covered fell tops. Increasing stand density was detected mostly in the southern, pine-dominated sites, while the northern sites indicated increasing biomass near the fell tops. Prominent changes in vegetation patterns originated rather from human impact in the southern sites appearing as recent roads, clear-cuttings or infrastructure constructions in skiing areas. In the northern sites, distinctive changes arose from human impact or from biotic disturbance events such as moth outbreaks defoliating mountain birch stands at site Karigasniemi.</t>
  </si>
  <si>
    <t>Schoeb, Christian; Kammer, Peter M.; Kikvidze, Zaal; Choler, Philippe; von Felten, Stefanie; Veit, Heinz</t>
  </si>
  <si>
    <t>Counterbalancing effects of competition for resources and facilitation against grazing in alpine snowbed communities</t>
  </si>
  <si>
    <t>10.1111/j.1600-0706.2010.18288.x</t>
  </si>
  <si>
    <t>Alpine snowbeds are habitats where the major limiting factors for plant growth are herbivory and a small time window for growth due to late snowmelt. Despite these limitations, snowbed vegetation usually forms a dense carpet of palatable plants due to favourable abiotic conditions for plant growth within the short growing season. These environmental characteristics make snowbeds particularly interesting to study the interplay of facilitation and competition. We hypothesised an interplay between resource competition and facilitation against herbivory. Further, we investigated whether these predicted neighbour effects were species-specific and/or dependent on ontogeny, and whether the balance of positive and negative plant-plant interactions shifted along a snowmelt gradient. We determined the neighbour effects by means of neighbour removal experiments along the snowmelt gradient, and linear mixed model analyses. The results showed that the effects of neighbour removal were weak but generally consistent among species and snowmelt dates, and depended on whether biomass production or survival was considered. Higher total biomass and increased fruiting in removal plots indicated that plants competed for nutrients, water, and light, thereby supporting the hypothesis of prevailing competition for resources in snowbeds. However, the presence of neighbours reduced herbivory and thereby also facilitated survival. For plant growth the facilitative effects against herbivores in snowbeds counterbalanced competition for resources, leading to a weak negative net effect. Overall the neighbour effects were not species-specific and did not change with snowmelt date. Our finding of counterbalancing effects of competition and facilitation within a plant community is of special theoretical value for species distribution models and can explain the success of models that give primary importance to abiotic factors and tend to overlook interrelations between biotic and abiotic effects on plants.</t>
  </si>
  <si>
    <t>Bump, Joseph K.; Tischler, Keren B.; Schrank, Amy J.; Peterson, Rolf O.; Vucetich, John A.</t>
  </si>
  <si>
    <t>Large herbivores and aquatic-terrestrial links in southern boreal forests</t>
  </si>
  <si>
    <t>10.1111/j.1365-2656.2008.01498.x</t>
  </si>
  <si>
    <t>Concurrent measurement of population dynamics and associated spatio-temporal patterns of resource flow across aquatic-terrestrial boundaries are rare, yet necessary to understand the consequences of cross-habitat resource flux. Long-term study of the moose Alces alces (L.) population in Isle Royale National Park (Lake Superior, USA) provides an opportunity to examine the patterns of resource flux from aquatic to terrestrial habitats over 50 years. We analysed the spatio-temporal dynamics of aquatic-derived nitrogen (N) that moose transfer to terrestrial systems by using excretion models, foraging parameters, moose densities, and moose carcass locations (n = 3616) collected from 1958-2005. Results suggest that moose transfer significant amounts of aquatic-derived N to terrestrial systems, which likely increases terrestrial N availability in riparian zones. A seasonal increase in terrestrial N availability when moose are foraging on N-rich aquatic macrophytes would contrast with the depression of soil N mineralization previously attributed indirectly to moose. Aquatic foraging by moose and moose carcass locations are significantly clustered at multiple scales, indicating that grey wolves Canis lupus (L.) and moose can create concentrated areas of resource transfer due to clustered predation and foraging patterns. This study shows that patterns of faunal-mediated resource transfer can depend significantly on predator-prey dynamics, and that large predators in this system influence herbivore-controlled resource transfer between ecosystems. Given the circumpolar extent of moose, they constitute an important, unquantified aquatic-terrestrial resource vector in boreal systems.</t>
  </si>
  <si>
    <t>Nellemann, C; Jordhoy, P; Stoen, OG; Strand, O</t>
  </si>
  <si>
    <t>Cumulative impacts of tourist resorts on wild reindeer (Rangifer tarandus tarandus) during winter</t>
  </si>
  <si>
    <t>Potential avoidance by wild reindeer (Rangifer tarandus tarandus) of high-altitude tourist resorts during winter was investigated in and near Rondane National Park in Norway. Distribution of reindeer was mapped using systematic snowmobile surveys during 1991-96 and compared with results from investigations of snow and vegetation characteristics. Maternal reindeer avoided a 10 km zone around the resort. Cows and calves increased in density from 0.6 +/- 0.6 reindeer km(-2) at 5-10 km from the resort to 7.6 +/- 2.2 reindeer km(-2) at 15-25 km from the resort. Bulls and yearlings were more tolerant, constituting nearly 92% of all observed animals 5-10 km from the resort. Nearly all animals avoided the zone within 5 km of the resort. There were no significant differences in distribution of lichen heath, hardness of snow, integrated ram hardness index (IRH) values, or snow depths on ridges with increasing distance from the resort. Available biomass of lichens was ca. 1200 g m(-2) 0-5 km from the resort and decreased to a low of ca. 250 g m(-2) at 15-25 km distance, a pattern that probably reflects overgrazing as a result of avoiding the tourist resort. Such avoidance implies reduced forage intake during winter, substantial reduction in available habitat, and lower productivity of the herd. The results suggest that avoidance by wild animals of sources of anthropogenic disturbance may involve long-term impacts, such as reductions in carrying capacity, that are more serious than those expected from direct physiological stress.</t>
  </si>
  <si>
    <t>Yang, Liu; He, Hu; Guan, Baohua; Yu, Jinlei; Yao, Zongbao; Zhen, Wei; Yin, Chunyu; Wang, Qianhong; Jeppesen, Erik; Liu, Zhengwen</t>
  </si>
  <si>
    <t>Mesocosm experiment reveals a strong positive effect of snail presence on macrophyte growth, resulting from control of epiphyton and nuisance filamentous algae: Implications for shallow lake management</t>
  </si>
  <si>
    <t>10.1016/j.scitotenv.2019.135958</t>
  </si>
  <si>
    <t>Increased nutrient loading has adverse effects on the growth of submerged macrophytes in eutrophic shallow lakes. Where growth of phytoplankton, epiphyton and filamentous algae is excessive, all may contribute to shading that limits macrophyte growth. However, when abundant, herbivorous snails may dampen this effect by reducing the biomass of epiphyton, and perhaps also of nuisance filamentous algae, both which have the potential to become more abundant in a future warmer world. We studied the effects of herbivorous snails (Radix swinhoei) on the biomass of phytoplankton, epiphyton and filamentous algae as well as the growth of the submerged macrophyte, Vallisneria denseserrulata, under contrasting nutrient loadings (low, nitrogen (N) 113 mu g L-1.d(-1) and phosphorus (P) 10 mu g L(-1.)d(-1): high, N 339 mu g L-1.d(-1) and P 30 mu g L-1.d(-1)) in a 30 day outdoor mesocosm experiment, conducted on the shore of subtropical Lake Taihu, China. We found significant interactive effects of nutrient loading and snail presence on biomasses of epiphyton and filamentous algae and on the biomass and relative growth rate of submerged macrophytes. When snails were absent, the biomass of epiphyton and the biomass and coverage of filamentous algae all increased markedly, while the biomass, density and relative growth rate of V. denseserrulata decreased significantly with increased nutrient loading. When snails were present, biomasses of epiphyton, phytoplankton and filamentous algae were significantly reduced and growth of V. denseserrulata significantly increased under both high and low nutrient loading scenarios, and the effect was most pronounced in the nutrient-rich treatment. The present study suggests that in shallow aquatic ecosystems, herbivorous snails reduce the negative impact of nutrient loading on submerged macrophyte growth, by controlling both epiphyton and nuisance filamentous algae. How best to protect snails from fish predation in order to realize this potential under natural conditions is a matter that warrants further studies. (C) 2019 Elsevier B.V. All rights reserved.</t>
  </si>
  <si>
    <t>Rozenfeld, Sofia B.; Kirtaev, George, V; Rogove, Natalya, V; Soloviev, Mikhail Yu; Gorchakovsky, Andrey A.; Bizin, Mikhail S.; Demianets, Sofia S.</t>
  </si>
  <si>
    <t>ESTIMATION OF THE POPULATIONS STATUS AND HABITAT CONDITIONS OF ANSERIFORMES IN THE STATE NATURE RESERVE GYDANSKY (RUSSIA) USING ULTRALIGHT AVIATION</t>
  </si>
  <si>
    <t>10.24189/ncr.2018.070</t>
  </si>
  <si>
    <t>The Gydan Peninsula is one of the least explored and inaccessible Arctic regions in both the Yamalo-Nenetsky Autonomous Okrug and Russia as a whole. In 2016-2017 we conducted a survey of the Gydansky State Nature Reserve and adjacent areas. counted and assessed the quality of habitats of Anseriformes and their threats. The results of the study and the data volume obtained have proved the effectiveness of using ultralight aviation to study a hard-to-reach and vast area. We elaborated the methodology of aerial surveys and counting, the technique of population abundance extrapolation based on modern statistical methods and the use of Landsat images. According to the data obtained, we created GIS databases on abundance, biotopic distribution, key conservation areas of Anseriformes and threats. On their basis, it will be possible to develop a scheme of long-term monitoring of Anseriformes, and specific recommendations on the protection regime. By preliminary assessing the habitat quality on the selected plots, we found that Anseriformes form main groupings on salt marshes, although their areas on the Gydansky Peninsula are not large. The preliminary study of the feeding spectrum of herbivory Anseriformes (Anser, Branta, Cygnus) showed that on three studied sites, a significant proportion of their diet is occupied by common plant species of salt marshes (Carex subspathacea + Puccinellia phtyganodes). Studies of the pastures quality on salt marshes on molting sites and on control sites demonstrated that Anser albifrons and Branta bernicla provoked a decrease in phytomass of dead grass by an average of 5.3 times. This increases the pasture quality and prevents witness. On the molting sites examined, the phytomass of the main feeding plants was on average 4.6 times less than on the control sites. However, we can not consider it as a negative influence, since the constant pasture grazing stimulates the vegetation growth Based on data obtained during the preliminary study, we established the impact of Anseriformes on invertebrates. We found that on control sites, the number of spider species was two times higher than on molting sites, and their number was four times higher than on molting sites. There were no significant differences in the Acarini number. The presence of mass concentrations of Aneriformes influences the structure of dominance in the microarthropod communities. We did not establish the influence of the Anserifonnes concentrations on the diversity and species composition of Coleoptera and Heteroptera. Although on sites of mass concentration of Anserifonnes, the number of Heteroptera predators greatly reduced (in 3-23 times). We showed that Ursus maritimus have became an important factor that influence the Anseriformes abundance, especially colonial species. We distinguished the nine sites which are the most important for Anderiformes. Within these areas, annual monitoring of Anseriformes using ultralight aviation is most relevant. On the distinguished key sites outside the Gydansky State Nature Reserve, it would be advisable to create regional-level complex sanctuaries with complete hunting ban. The presence of people and transport in protected areas will create an increase in the disturbance factor and poaching. It is necessary to strengthen the protection regime and conduct raids to combat poaching both in the Gydansky State Nature Reserve and on distinguished key sites. We propose the use of ultralight aviation as the most effective method for these targets. The results of obtained aerial surveys showed that the highest abundance of Polysticta stelleri, Somateria spectabilis and Clangula huemalis, the maximal concentrations of molting Cygnus bewickii,Anser albifrons, A. fabalis and Branta bernicla were recorded on Neupokoev Island and Vilkitsky Island. In this regard, we assert the necessity to revise the existing boundaries of the Gydansky State Nature Reserve by including into the Protected Area the following sites: Vilkitsky Island together with the Vostochnaya Spit and Shvede Bay. the Neupokoev Island together with the Neupokoeva Spit and water areas adjacent to these islands at a distance of 5 km from the coastline.</t>
  </si>
  <si>
    <t>Boonstra, Rudy; Andreassen, Harry P.; Boutin, Stan; Husek, Jan; Ims, Rolf A.; Krebs, Charles J.; Skarpe, Christina; Wabakken, Petter</t>
  </si>
  <si>
    <t>Why Do the Boreal Forest Ecosystems of Northwestern Europe Differ from Those of Western North America?</t>
  </si>
  <si>
    <t>10.1093/biosci/biw080</t>
  </si>
  <si>
    <t>The boreal forest is one of the largest terrestrial biomes on Earth. Conifers normally dominate the tree layer across the biome, but other aspects of ecosystem structure and dynamics vary geographically. The cause of the conspicuous differences in the understory vegetation and the herbivore-predator cycles between northwestern Europe and western North America presents an enigma. Ericaceous dwarf shrubs and 3- to 4-year vole-mustelid cycles characterize the European boreal forests, whereas tall deciduous shrubs and 10-year snowshoe hare-lynx cycles characterize the North American ones. We discuss plausible explanations for this difference and conclude that it is bottom-up: Winter climate is the key determinant of the dominant understory vegetation that then determines the herbivore-predator food-web interactions. The crucial unknown for the twenty-first century is how climate change and increasing instability will affect these forests, both with respect to the dynamics of individual plant and animal species and to their community interactions.</t>
  </si>
  <si>
    <t>Bock, Nicholas; Anderson, O. Roger</t>
  </si>
  <si>
    <t>Eukaryotic Microbial Communities Associated with Rock-dwelling Foliose Lichens: A Functional Morphological and Microecological Analysis</t>
  </si>
  <si>
    <t>10.4467/16890027AP.15.021.3535</t>
  </si>
  <si>
    <t>Lichens are widely recognized as important examples of a fungal-algal or fungal-cyanophyte symbiosis; and in some cases they are a major food source for some animal grazers such as caribou (Rangifer tarandus), especially in the Arctic during winter. However, relatively little is known about the ecology of their co-associated bacterial and protistan communities. This is one of the first reports of an analysis of microbial communities associated with rock-dwelling foliose lichens (Flavoparmelia sp.), including a more detailed analysis of the microbial communities associated with segments of the shield-like, radially arranged lobes. Samples were taken from lichens on granite boulders beneath an oak and maple tree stand on the Lamont-Doherty Earth Observatory Campus, Palisades, N.Y. The bacteria and protist members of the lichen associated microbial communities are comparable to recently reported associations for foliose lichens growing on tree bark at the same locale, including the presence of large myxomycete plasmodial amebas, heterotrophic nanoflagellates, and naked and testate amebas. To obtain evidence of possible differences in the microecology of different portions of each radial lobe, three segments of the radial lobe in the shield-like lichen were sampled: 1) inner, more mature, central segment; 2) middle section linking the central and peripheral segments; and 3) outer, peripheral, usually broader, less closely attached segment. The mean densities (number/g) and biomasses (mu g/g) of bacteria and heterotrophic nanoflagellates were highest in the older central segment and lowest in the peripheral segment of the radial lobes, especially when expressed on moist weight basis. Large myxomycete plasmodial amebas were typically located in the outermost segment of the radial lobe. The proportion of vannellid amebas (Vannella spp. and Cochliopodium spp.) were significantly more abundant in the samples of the inner lobes compared to non-vannellid amebas that were more prevalent in the outer lobes. The outer segment of the thallus lobe was typically more spongiose and absorbed more water per unit weight (based on a wet/dry-weight ratio) than the innermost segment. In general, patterns of densities and taxonomic composition of bacteria and eukaryotic microbes intergraded from the inner most segment to the outer part of each lobe - indicating a possible microecological gradient, coincident with the age-related and morphological radial gradations of the lobe. Overall, the evidence shows that the radial variation in the morphology and age-related variables of the three lobe segments may affect the microenvironment of the lobe segments and hence influence the organization of the microbial communities within each segment.</t>
  </si>
  <si>
    <t>Riseth, Jan Age; Tommervik, Hans; Helander-Renvall, Elina; Labba, Niklas; Johansson, Cecilia; Malnes, Eirik; Bjerke, Jarle W.; Jonsson, Christer; Pohjola, Veijo; Sarri, Lars-Erik; Schanche, Audhild; Callaghan, Terry V.</t>
  </si>
  <si>
    <t>Sami traditional ecological knowledge as a guide to science: snow, ice and reindeer pasture facing climate change</t>
  </si>
  <si>
    <t>10.1017/S0032247410000434</t>
  </si>
  <si>
    <t>Scientific studies of challenges of climate change could be improved by including other sources of knowledge, such as traditional ecological knowledge (TEK), in this case relating to the Sami. This study focuses on local variations in snow and ice conditions, effects of the first durable snow, and long term changes in snow and ice conditions as pre-requisites for understanding potential future changes. Firstly, we characterised snow types and profiles based on Sami categories and measured their density and hardness. Regression analysis showed that density can explain much of the variation in hardness, while snow depth was not significantly correlated with hardness. Secondly, we found that whether it is dry/cold or warm/wet around the fall of the first durable snow is, according to Sami reindeer herders, crucial information for forecasting winter grazing conditions, but this has had limited focus within science. Thirdly, elderly herders' observations of changes in snow and ice conditions by 'reading nature' can aid reinterpretation of meteorological data by introducing researchers to alternative perspectives. In conclusion we found remarkable agreement between scientific measurements and Sami terminology. We also learnt that TEK/science cooperation has much potential for climate change studies, though time and resources are needed to bridge the gap between knowledge systems. In particular, TEK attention to shifts in nature can be a useful guide for science.</t>
  </si>
  <si>
    <t>Arii, K; Turkington, R</t>
  </si>
  <si>
    <t>Do nutrient availability and competition limit plant growth of herbaceous species in the boreal forest understory?</t>
  </si>
  <si>
    <t>10.2307/1552482</t>
  </si>
  <si>
    <t>An experiment was conducted to investigate whether nutrient availability and competition limit aboveground growth of five herbaceous species in the boreal forest understory. The experiment involved adding fertilizer and removing neighbors of selected target individuals of five different species. Aboveground biomass and leaf number were measured as the response variables, and treatment effects were tested using ANOVA and ANCOVA. The five species showed variable responses to fertilizer addition with Achillea millefolium, Festuca altaica, and Mertensia paniculata showing significant increases. Lupinus arcticus had no response and there was a strong negative effect on survival of Anemone parviflora. Achillea was the only species that showed some growth limitation due to neighboring individuals for both biomass and leaf number; other species showed no response.</t>
  </si>
  <si>
    <t>Suarez-Pina, Jocelyn; Rueda-Almazan, Jesus E.; Ayestaran, Luz Maria; Alcala, Raul E.</t>
  </si>
  <si>
    <t>Effect of light environment on intra-specific variation in herbivory in the carnivorous plant Pinguicula moranensis (Lentibulariaceae)</t>
  </si>
  <si>
    <t>JOURNAL OF PLANT INTERACTIONS</t>
  </si>
  <si>
    <t>10.1080/17429145.2016.1231851</t>
  </si>
  <si>
    <t>Identifying the factors that affect a plant's probability of being found and damaged by herbivores has been a central topic in the study of herbivory. Although herbivory could have important negative consequences on carnivorous plants, their interaction with herbivores remains largely unexplored. We evaluated the effect of spatial variation in light environment (sunny, shade and full-shade sites) on the pattern of leaf herbivory and florivory of the carnivorous plant Pinguicula moranensis. Plants' overall probability of leaf damage was high (74.24%). Mean herbivory was four times higher in the sunny and shade sites than the observed in the full-shade site. Nearly 8% of plants suffered damage to reproductive structures, although the probability of florivory was similar among sites. Discussion addressed the inter-site variation in mean herbivory considering the effect of light exposure and the impact that herbivory could have on fitness components of this carnivorous plant.</t>
  </si>
  <si>
    <t>Pellissier, Loic; Ndiribe, Charlotte; Dubuis, Anne; Pradervand, Jean-Nicolas; Salamin, Nicolas; Guisan, Antoine; Rasmann, Sergio</t>
  </si>
  <si>
    <t>Turnover of plant lineages shapes herbivore phylogenetic beta diversity along ecological gradients</t>
  </si>
  <si>
    <t>10.1111/ele.12083</t>
  </si>
  <si>
    <t>Understanding drivers of biodiversity patterns is of prime importance in this era of severe environmental crisis. More diverse plant communities have been postulated to represent a larger functional trait-space, more likely to sustain a diverse assembly of herbivore species. Here, we expand this hypothesis to integrate environmental, functional and phylogenetic variation of plant communities as factors explaining the diversity of lepidopteran assemblages along elevation gradients in the Swiss Western Alps. According to expectations, we found that the association between butterflies and their host plants is highly phylogenetically structured. Multiple regression analyses showed the combined effect of climate, functional traits and phylogenetic diversity in structuring butterfly communities. Furthermore, we provide the first evidence that plant phylogenetic beta diversity is the major driver explaining butterfly phylogenetic beta diversity. Along ecological gradients, the bottom up control of herbivore diversity is thus driven by phylogenetically structured turnover of plant traits as well as environmental variables.</t>
  </si>
  <si>
    <t>Ruohomaki, K; Virtanen, T; Kaitaniemi, P; Tammaru, T</t>
  </si>
  <si>
    <t>Old mountain birches at high altitudes are prone to outbreaks of Epirrita autumnata (Lepidoptera: Geometridae)</t>
  </si>
  <si>
    <t>10.1093/ee/26.5.1096</t>
  </si>
  <si>
    <t>We studied which site characteristics were associated with susceptibility to outbreaks of Epirrita autumnata Borkhausen in a mixed coniferous forest area in Finnish Lapland during a high density phase of the population cycle from 1992 to 1995. This information is important in understanding population dynamics of the species and as a background in studies of biotic interactions between E. autumnata and its host plants and natural enemies. We determined relative densities of larvae living on birch, Betula pubescens Ehrhart, at 45 sites covering an area of approximate to 3,900 km(2). Association of larval density with 5 site characteristics was evaluated: altitude-related winter minimum temperature, birch age, birch density, overall tree density, and forest type. Of these variables, local winter minimum temperature and birch age together accounted for nearly half of the variance in larval density; the rest of the variables were not important. There is a clear mechanism for the effect of winter minimum temperature: E. autumnata eggs are killed at temperatures below -36 degrees C. Because of inversion, cold air accumulates in topographically low sites, killing eggs there. We have, however, no simple explanation for why sites with old birches had high larval densities.</t>
  </si>
  <si>
    <t>Wang, Jingzhi; Wang, Deli; Li, Chunqiang; Seastedt, Timothy R.; Liang, Cunzhu; Wang, Ling; Sun, Wei; Liang, Maowei; Li, Yu</t>
  </si>
  <si>
    <t>Feces nitrogen release induced by different large herbivores in a dry grassland</t>
  </si>
  <si>
    <t>10.1002/eap.1640</t>
  </si>
  <si>
    <t>Large herbivores have pronounced effects on nutrient cycling in grasslands. These organisms are known to alter the quality and quantity of plant production as well as the amounts and quality of plant litter and animal wastes. The generalization that the relative quality of detritus inputs is enhanced by herbivores is well known, but how this process is affected by diet selection processing and feces production of different large herbivores remains largely unstudied. Here, we measured how these differences for cattle and sheep on a dry grassland might influence nitrogen (N) mineralization from feces. We found that cattle of larger body size tended to select the low quality grass Stipa grandis as their major food source. In contrast, the subdominant grass Leymus chinensis, with relatively high N content, was a majority in the diet of smaller sheep, when palatable forbs were insufficient in the field. This diverse diet quality resulted in a C:N ratio of cattle feces that was higher than that of sheep feces. Relatively higher labile C availability in the cattle feces, namely relatively higher cellulose/hemicellulose contents, promoted microbial growth and in turn accelerated cattle feces decomposition. A surprise finding was that the feces from cattle mineralized about twice as much N as feces from sheep, despite the latter having slightly higher N content. From a grassland productivity perspective, increasing the proportion of large body-sized species in grazing herbivore assemblages perhaps is beneficial to forage productivity and nutrient recycling by the rapid degradation of feces.</t>
  </si>
  <si>
    <t>study conducted in Inner Mongolia</t>
  </si>
  <si>
    <t>Robinson, Julie; Hermanutz, Luise</t>
  </si>
  <si>
    <t>Evaluating human-disturbed habitats for recovery planning of endangered plants</t>
  </si>
  <si>
    <t>10.1016/j.jenvman.2014.10.033</t>
  </si>
  <si>
    <t>The recovery potential of endangered species is limited by the high prevalence of human-modified habitats, while effective in situ conservation strategies to identify and restore disturbed habitat within species ranges are lacking. Our goal was to determine the impact of human disturbance on the endangered endemic Barrens willow (Salix jejuna) to provide science-based protocols for future restoration of disturbed habitats; a key component of conservation and recovery plans for many rare plant species. Our study examined differences in substrate (e.g., % total plant cover, % species cover, substrate type) and vegetation in naturally- (via frost activity) vs human-disturbed limestone barrens (Newfoundland, Canada), across the entire species range of the endangered Barrens willow. There were distinct differences in substrate conditions and vegetation community structure between naturally- and human-disturbed limestone barrens habitat throughout the narrow range of this endemic willow. Human-disturbed sites are more homogeneous and differ significantly from the naturally-disturbed sites having a much coarser substrate (30% more gravel) with less fine grained sands, less exposed bedrock, decreased soil moisture, increased nitrogen content, and reduced phosphorus content. Substrate differences can inhibit return to the natural freeze-thaw disturbance regime of the limestone barrens, negatively affecting long-term persistence of this, and other rare plants. The structure of associated vegetation (specifically woody species presence) negatively affected willow abundance but was not linked to disturbance type. Human-disturbed sites are potential candidates for endangered plant recovery habitat if natural ecosystem processes, vegetation community structure, and habitat heterogeneity are restored, thereby supporting the establishment of long term viable populations. (C) 2014 Elsevier Ltd. All rights reserved.</t>
  </si>
  <si>
    <t>Pellissier, Loic; Rohr, Rudolf P.; Ndiribe, Charlotte; Pradervand, Jean-Nicolas; Salamin, Nicolas; Guisan, Antoine; Wisz, Mary</t>
  </si>
  <si>
    <t>Combining food web and species distribution models for improved community projections</t>
  </si>
  <si>
    <t>10.1002/ece3.843</t>
  </si>
  <si>
    <t>The ability to model biodiversity patterns is of prime importance in this era of severe environmental crisis. Species assemblage along environmental gradients is subject to the interplay of biotic interactions in complement to abiotic filtering and stochastic forces. Accounting for complex biotic interactions for a wide array of species remains so far challenging. Here, we propose using food web models that can infer the potential interaction links between species as a constraint in species distribution models. Using a plant-herbivore (butterfly) interaction dataset, we demonstrate that this combined approach is able to improve species distribution and community forecasts. The trophic interaction network between butterfly larvae and host plant was phylogenetically structured and driven by host plant nitrogen content allowing forecasting the food web model to unknown interactions links. This combined approach is very useful in rendering models of more generalist species that have multiple potential interaction links, where gap in the literature may occur. Our combined approach points toward a promising direction for modeling the spatial variation in entire species interaction networks.</t>
  </si>
  <si>
    <t>Kumpula, J; Colpaert, A; Nieminen, M</t>
  </si>
  <si>
    <t>Condition, potential recovery rate, and productivity of lichen (Cladonia spp.) ranges in the Finnish reindeer management area</t>
  </si>
  <si>
    <t>10.14430/arctic845</t>
  </si>
  <si>
    <t>The focus of the work was to investigate dependency between reindeer density and lichen (Cladonia spp.) ranges in the Finnish semidomesticated reindeer management area. Secondly, we formed a model on the recovery rate of ungrazed woodland lichen ranges (29 sites) after forest fires to evaluate the potential productivity and time needed for Finnish lichen ranges to recover at optimal production. During 1974-95, 59% of the variation in mean semidomesticated reindeer density (range: 0.7-3.0 reindeer/km(2) of the total land area) among the reindeer herding districts in Finland was explained by the proportion of Land area covered by Lichen ranges in these districts. Reindeer densities were highest in the districts where lichen ranges covered 20% to 30% of the area. Reindeer density on the total land area did not explain the condition of Lichen ranges, but 58% of the condition was explained by the reindeer density on the lichen ranges. A condition level for lichen ranges of 1000 kg dry matter per hectare (d.m./ha) of lichen biomass can be considered adequate to ensure survival of reindeer and continued production of lichen. To maintain this level within the sedentary Finnish grazing system, winter reindeer densities on lichen ranges must remain below 5-7 reindeer/km(2). According to our model, the maximum amount of living lichen in the woodland lichen stand at the climax stage is on average about 7000 kg d.m./ha. The maximum annual yield of lichen (175 kg d.m./ha) is produced by lichen stands that contain 2600-2800 kg d.m./ha of living lichen. Using our model and our 1995-96 data, we calculated that the average lichen biomass on lichen ranges in the Finnish reindeer management districts was 13.0% of this optimum, and the average lichen production was 36% of the possible maximum annual yield. Our model indicates that the Finnish lichen ranges would have to remain ungrazed for an average of 18 years to recover to maximum production levels. However, the average time needed for the lichen ranges to recover to the level of 1000 kg lichen d.m./ha, would be only about 7 years.</t>
  </si>
  <si>
    <t>Predavec, M; Danell, K</t>
  </si>
  <si>
    <t>The role of lemming herbivory in the sex ratio and shoot demography of willow populations</t>
  </si>
  <si>
    <t>10.1034/j.1600-0706.2001.920307.x</t>
  </si>
  <si>
    <t>We investigated the role of lemming herbivory on the age structure and physical form of a stand of willows (Salix lanata) using lemming scars on stems as an indication of past herbivory. Salix lanata had a female-biased sex ratio comparable to that found in other willow species and it has been proposed that such a sex ratio may be due to selective herbivory on male genets. There was, however, no difference in the degree of scarring in mate and female plants. Scarring did not appear to change the overall physical structure of the willows including the number of stems, the proportion of dead stems and the degree of branching. However, 72% of scarred 7 mm stems were dead, compared to only 22% of non-scarred stems, suggesting that lemming herbivory may play a role in ramet death. There was a significant positive correlation between stem ages and the lemming cycle as determined by the frequency of scars. With experimental scarring, S. lanata increased its production of new shoots in relation to the degree of scarring. We suggest that this demonstrates a pattern of compensatory growth in willows, whereby they take advantage of a period of relatively low herbivory following the crash of the lemming populations in order to compensate fbr damage that occurred during the lemming peak.</t>
  </si>
  <si>
    <t>LEHTILA, K; TUOMI, J; SULKINOJA, M</t>
  </si>
  <si>
    <t>BUD DEMOGRAPHY OF THE MOUNTAIN BIRCH BETULA-PUBESCENS SSP TORTUOSA NEAR TREE LINE</t>
  </si>
  <si>
    <t>10.2307/1939418</t>
  </si>
  <si>
    <t>The aim of this study was (1) to evaluate the importance of dormant buds for the bud demography of the mountain birch Betula pubescens ssp. tortuosa near the tree line and (2) to study whether sexual reproduction leads to costs for bud production rates. A bud population census was taken in two consecutive years for six branches of each of 90 mountain birch trees. The trees were growing in a common garden and belonged to 10 different progenies originating from different parts of Finnish Lapland. The data were analyzed with matrix population models. The most important transformations of the bud populations were between vegetative short and long shoots. However, if most apparently dead buds are actually latent dormants, they make an even more important contribution to the bud population growth rate than vegetative long and short shoots. Dormant buds may have considerable importance especially after events such as herbivore outbreaks, in which short and long shoots are damaged. Generative long shoots (with male catkins) and short shoots (with female catkins) had approximately the same bud production rate as the corresponding vegetative shoots, i.e., bud populations did not show any major costs due to sexual reproduction. Meristem costs, i.e., a decrease in the number of buds due to sexual reproduction, may be relatively low in mountain birch, because new axillary buds develop and compensate for lost shoot apices. This compensation capacity may be especially well developed under suboptimal conditions, where canopy expansion is limited by the harsh environment rather than by the availability of meristems. The resource cost of reproduction (e.g., in terms of carbon or mineral nutrients) may also be partly compensated especially when flowering intensity is sufficiently low.</t>
  </si>
  <si>
    <t>McNamara, AE; Hill, WR</t>
  </si>
  <si>
    <t>Effects of UV-B dose and irradiance: comparison among grazers</t>
  </si>
  <si>
    <t>10.2307/1468450</t>
  </si>
  <si>
    <t>Short-term ultraviolet-B (UV-B) radiation was administered in the laboratory to mayfly nymphs (Diphetor hageni) midge larvae (Corynoneura taris) and snails (Elimia claveformis and Physella gyrina) to determine relative susceptibility to W-B stress. Invertebrate response was a function of the total amount of UV-B received (dose, kJ/m(2)), and the fluence rate at which UV-B was administered (irradiance, W/m(2)). Reciprocity did not hold for organisms tested in this study; effect of a given dose was dependent on irradiance. Invertebrates received a gradient of cumulative doses between 0 and 30 kJ/m(2) UV-B while simultaneously receiving UV-A and photosynthetically active radiation. UV-B wavelengths were weighted with the DNA action spectrum to obtain biologically effective doses between 0 and 0.214 kJ/m(2) UV-B-DNA. This dose gradient was repeated at 3 different UV-B irradiances (1.6, 2.0 and 2.7 W/m(2)). Total dose, irradiance, and organism size all contributed to W-B mortality. Mayfly nymphs and midge larvae had similar UV-B thresholds, and the lethal dose at which 50% of the organisms died (LD50) decreased with increased irradiance. For instance, LD(50)s for the midges were 17.2, 15.2 and 10 kJ/m(2) at 1.6, 2.0, and 2.7 W/m(2), respectively. Both snails were relatively resistant to W-B. The prosobranch snail Elimia showed no mortality at any of the UV-B doses administered in this study. A size-class experiment using the pulmonate snail Physella suggested that organism size also affects its ability to cope with UV-B stress: small snails (1.2 +/- 0.1 mm,(x) over bar +/- 1 SD) were 5 times more likely to die from W-B exposure than medium (5.1 +/- 0.3 mm) or large (7.8 +/- 0.6 mm) snails. Our experiments demonstrated that benthic invertebrates are differentially susceptible to acute UV-B stress, which could lead to alterations in invertebrate assemblages where UV-B levels are high.</t>
  </si>
  <si>
    <t>Richter, E. K.; Spangenberg, J. E.; Willems, H.; Kreuzer, M.; Leiber, F.</t>
  </si>
  <si>
    <t>Stable carbon isotope composition of perirenal adipose tissue fatty acids from Engadine sheep grazing either mountain or lowland pasture</t>
  </si>
  <si>
    <t>JOURNAL OF ANIMAL SCIENCE</t>
  </si>
  <si>
    <t>10.2527/jas.2011-4284</t>
  </si>
  <si>
    <t>To provide further insights into ruminant lipid digestion and metabolism, and into cis9, trans-11 18:2 synthesis, 12 growing Engadine lambs grazing either mountain pasture (2,250 m above sea level; n = 6) or lowland pasture (400 m above sea level; n = 6) were studied. Both pastures consisted exclusively of C-3 plants. Before the experiment, all animals grazed a common pasture for 6 wk. Grasses and perirenal adipose tissues of the sheep were analyzed for fatty acids by gas chromatography. Stable C-isotope ratios (delta C-13 values in % vs. the Vienna Pee Dee Belemnite standard) were determined in the composite samples by elemental analysis-isotope ratio mass spectrometry. The delta C-13 of the individual fatty acids were measured by gas chromatography-combustion-isotope ratio mass spectrometry. The delta C-13 value of the entire mountain pasture grass was -27.5% (SD 0.31), whereas that of the lowland pasture grass was -30.0% (SD 0.07). This difference was reflected in the perirenal adipose tissues of the corresponding sheep (P &lt; 0.05), even though the delta C-13 values were less in the animals than in the grass. The delta C-13 values for cis-9 16:1 and cis-9 18:1 in perirenal fat differed between mountain and lowland lambs (P &lt; 0.05). The 16:0 in the adipose tissue was enriched in C-13 by 5% compared with the dietary 16:0, likely as a result of partly endogenous synthesis. The d13C values of cis-9, trans-11 18:2 (cis-9, trans-11 CLA) in the adipose tissue were smaller than those of its dietary precursors, cis-9, cis-12 18:2 and cis-9, cis-12, cis-15 18:3; conversely, the delta C-13 values of trans-11 18:1 were not, suggesting that large proportions of perirenal cis-9, trans-11 18:2 were of endogenous origin and discrimination against C-13 occurred during Delta(9)-desaturation. The same discrimination was indicated by the isotopic shift between 16:0 and cis-9 16:1 in the mountain grazing group. Furthermore, the delta C-13 values of cis-9, trans-11 18:2 were smaller relative to the precursor fatty acids in the mountain lambs compared with the lowland group. This result suggests a reduced extent of biohydrogenation in lambs grazing on mountain grass in comparison with those grazing on lowland grass. This was supported by the smaller cis-9, trans-11 18:2 concentrations in total fatty acids found in the adipose tissues of the lowland lambs (P &lt; 0.001). The results of this study demonstrate that natural differences between delta C-13 values of swards from different pastures and the adipose tissue fatty acids could be used as tracers in studies of lipid metabolism in ruminants.</t>
  </si>
  <si>
    <t>Hyvarinen, M; Walter, B; Koopmann, R</t>
  </si>
  <si>
    <t>Secondary metabolites in Cladina stellaris in relation to reindeer grazing and thallus nutrient content</t>
  </si>
  <si>
    <t>10.1034/j.1600-0706.2002.960209.x</t>
  </si>
  <si>
    <t>We analysed concentrations of phenols and key macro-nutrients in a dominant mat-forming, lichen, Cladina stellaris, in dry heath Forests subjected to heavy reindeer grazing in Finnish Lapland. Lichen samples ere collected in the beginning of two growth seasons from six to eight sites with old reindeer exposures that served as control plots within sites The concentration of perlatolic acid in lichen apices (top 10 mm) was higher in grazed plots than in control ones, whereas usnic acid did not seem to respond unequivocally to grazing. Moreover. there was a strolng, negative relationship between nitrogen and phenolic content of Cladina stellari. in intact plots but this relationship was absent in grazed ones, Change, in nitrogen and phosphorus contents caused by reindeer gazing were not correlated with changes in the level of phenolics in lichen thalli. The present result demonstrated that the carbon-nutrient balance (CNB) hypothesis may well explain some of the variation in lichen phenolic content but is not sufficient for explaining changes Caused by reindeer grazing. We hypothesized that physical changes in the lichen microenvironment induced by reindeer have more profound impact on lichen phenolic content than alterations in thallus nutrient content.</t>
  </si>
  <si>
    <t>habitat described as forest (dry heath forests in Finnish Lapland)</t>
  </si>
  <si>
    <t>Stein, Claudia; Harpole, William Stanley; Suding, Katharine N.</t>
  </si>
  <si>
    <t>Transitions and invasion along a grazing gradient in experimental California grasslands</t>
  </si>
  <si>
    <t>10.1002/ecy.1478</t>
  </si>
  <si>
    <t>Resilience-based frameworks, founded upon the existence of multiple attractors and regime shifts, have long been applied to complex dynamics of semiarid systems. Utilizing seed addition tests in experimental plantings along grazing gradients, we applied an increase-when-rare criterion to identify bidirectional (states can invade each other) and directional (only one state can invade) transitions among vegetation states characteristic of California grasslands over five years. Annual forage and medusahead grasslands were able to invade each other at all grazing intensities, indicating coexistence. Directional transitions involving invasion of native bunchgrass by other species occurred as grazing intensity increased; recovery (transitions to natives) did not occur at low grazing. While directional transitions at some grazing intensities were accompanied by state persistence at others, we found little evidence for persistence of alternative states at any grazing intensity. Our results suggest that grazing can affect resilience by causing hard-to-reverse transitions, but rarely produces alternative states. However, variation in precipitation seems to dominate grazing responses, supporting the applicability of the nonequilibrium concept in our study system.</t>
  </si>
  <si>
    <t>Niemela, P; Chapin, FS; Danell, K; Bryant, JP</t>
  </si>
  <si>
    <t>Herbivory-mediated responses of selected boreal forests to climatic change</t>
  </si>
  <si>
    <t>10.1023/A:1010787714349</t>
  </si>
  <si>
    <t>Recent efforts to project vegetation responses to climatic warming have emphasized the tight linkages between climate and vegetation distribution. Here we provide several examples indicating that the direct effects of climatic warming on boreal vegetation can be qualitatively different than the indirect effects mediated by climatic responses of herbivores. These herbivore-mediated vegetation responses to climatic warming will likely vary regionally. In southern Fennoscandia, we project that the climatically induced changes in animal populations should enhance the density of spruce at the expense of pine and broadleafed trees. In northern Fennoscandia we project reduced herbivory on broadleafed trees and increased herbivory on pine, leading to an increase in broadleafed trees and spruce and a reduction in pine. Climatic warming in interior Alaska may reduce herbivory on broadleafed trees and increase herbivory on evergreen spruce, thus reinforcing the impact of increased fire frequency.</t>
  </si>
  <si>
    <t>Nystuen, Kristin O.; Evju, Marianne; Rusch, Graciela M.; Graae, Bente J.; Eide, Nina E.</t>
  </si>
  <si>
    <t>Rodent population dynamics affect seedling recruitment in alpine habitats</t>
  </si>
  <si>
    <t>10.1111/jvs.12163</t>
  </si>
  <si>
    <t>Questions: How do rodents with cyclic population dynamics affect seedling recruitment in alpine habitats? Does disturbance from rodents have larger implications on seedling recruitment in some plant communities than in others? Location: Snowbeds and sheltered heaths in the low-alpine zone in areas of Borgefjell and Dovrefjell, Norway. Methods: We recorded seedling emergence, rodent activity and cover of mosses, lichens, litter and bare ground in 270 plots in snowbeds and sheltered heaths in a rodent population peak year and in the following low-density year. Results: Seedling recruitment was positively correlated with disturbances from lemmings and voles in both years. More seedlings emerged in the low-density year than in the year of the population peak. Snowbeds had higher seedling recruitment than the sheltered heaths, but both habitats were equally affected by disturbances from rodents. Conclusions: Rodent activity created gaps and increased seedling emergence in these alpine plant communities, particularly in the year after the rodent peak, both in snowbeds and sheltered heath habitats. Our study therefore suggests that regeneration patterns in alpine vegetation are tightly linked to the population cycles of lemmings and voles, which peak in density at 3- to 5-yr intervals.</t>
  </si>
  <si>
    <t>MILLS, PF</t>
  </si>
  <si>
    <t>THE AGRICULTURAL POTENTIAL OF NORTHWESTERN CANADA AND ALASKA AND THE IMPACT OF CLIMATIC-CHANGE</t>
  </si>
  <si>
    <t>Climate change studies have indicated the potential for increased drought in the southern Canadian prairies, and with this the potential exists for a northward shift in agricultural production areas. In order to assess the potential for agriculture, the arable soils of northwestern Canada (approximately north and west of 55-degrees-N latitude and 110-degrees-W longitude) and Alaska were summarized. The study area was divided into several sub-regions or major land resource areas (MLRA) within which the soils with potential for agricultural use were identified through existing soil surveys. These surveys indicate an area of greater than 57 M hectares (Ha) of potentially arable land, which could be used for either annual cropping or grazing on perennial forages, according to the Canada Land Inventory class 1-5 criteria. The climatic limitations for each MLRA were assessed separately through the use of Climate Classification Software. These limitations were then applied to the 57 M Ha of potentially arable land identified earlier, with the result that the area was rated as overall class 5 climate, limited primarily by heat, and the size of the area was reduced to 39.2 M Ha. The impact of a 2 X CO2 changed climate on this area was then assessed by the use of climatic data generated with the Canadian Climate Centre, Global Circulation Model. These data show a much improved climatic capability for agriculture, being substantially warmer and somewhat drier. The overall climate class increased to a rating of 3 and 55.3 M Ha of arable land were shown to be potentially available in the study area.</t>
  </si>
  <si>
    <t>LANDRY, MR; CONSTANTINOU, J; KIRSHTEIN, J</t>
  </si>
  <si>
    <t>MICROZOOPLANKTON GRAZING IN THE CENTRAL EQUATORIAL PACIFIC DURING FEBRUARY AND AUGUST, 1992</t>
  </si>
  <si>
    <t>10.1016/0967-0645(95)00024-K</t>
  </si>
  <si>
    <t>Dilution studies were conducted on EqPac cruises in the central equatorial Pacific (2 degrees N to 2 degrees S, 140 degrees W) during February-March and August-September 1992 to determine phytoplankton growth rates and mortality rates attributable to microzooplankton grazing. Instantaneous growth rates (mu) based on bulk chlorophyll measurements were highly variable from day-to-day, but averaged 0.83 day(-1) for the upper (10-20 m), 0.34 day(-1) for the mid (40-50 m) and 0.22 day(-1) (70-80 m) for the lower euphotic zone on the first cruise. Corresponding rate estimates for microzooplankton grazing (m) were 0.72, 0.22 and 0.21 day(-1), respectively. During the second cruise, growth estimates strongly exceeded grazing estimates for the two upper (mu = 0.98 and 1.00 day(-1); m = 0.57 and 0.42 day(-1)), but not the lower depth strata (mu = 0.32 day(-1); m = 0.27 day(-1)). Grazing losses accounted for about 83% of depth-integrated phytoplankton growth in February/March experiments and only about 55% in August-September experiments. In addition, growth rates in the presence of added nutrients (including iron) showed evidence of limitation in February-March, which coincided with a major El Nino event, but not in August-September, which was more representative of climatological mean conditions. Differences in growth rates, implied nutrient limitation, and the balance of phytoplankton growth and microzooplankton grazing were consistent with a greater abundance of large diatoms in August-September. Despite the disparity between chlorophyll-based estimates of growth and grazing rates for this cruise, flowcytometric analyses of specific populations (Prochlorococcus, Synechococcus, and autotrophic nanoeukaryotes) in a subset of experiments conducted in August demonstrated that microzooplankton grazing was still sufficient to balance growth rates of the smaller components of the phytoplankton assemblage.</t>
  </si>
  <si>
    <t>Hogg, EH; Hart, M; Lieffers, VJ</t>
  </si>
  <si>
    <t>White tree rings formed in trembling aspen saplings following experimental defoliation</t>
  </si>
  <si>
    <t>10.1139/X02-114</t>
  </si>
  <si>
    <t>Recent studies of trembling aspen (Populus tremuloides Michx.) in western Canada have shown a correlation between past insect defoliation events and the formation of narrow, abnormally pale-coloured (white) tree rings. The objectives of this study were to test the hypothesis that defoliation causes the formation of white rings and to examine how defoliation affects ring width and density. We experimentally defoliated 7- to 18-year-old aspen in June, July, or August 1997 and subsequently found that white rings were formed the same year in all aspen that were severely defoliated in early June. These white rings were much narrower than in adjacent trees left as controls, and mean xylem density of the white rings (0.27 g.cm(-3)) was significantly reduced relative to normal rings (0.35-0.40 g.cm(-3)). In the year following defoliation, the tree rings remained narrow, but their appearance and density had returned to normal. Aspen defoliated later in the season formed relatively normal rings in 1997, but ring widths were reduced in 1998. The results confirm that white rings in aspen can be a useful retrospective indicator of the severe, early season defoliation that is typical during major outbreaks of forest tent caterpillar (Malacosoma disstria Hbn.) and other insects.</t>
  </si>
  <si>
    <t>Frederiksen, M; Hearn, RD; Mitchell, C; Sigfusson, A; Swann, RL; Fox, AD</t>
  </si>
  <si>
    <t>The dynamics of hunted Icelandic goose populations: a reassessment of the evidence</t>
  </si>
  <si>
    <t>10.1111/j.0021-8901.2004.00886.x</t>
  </si>
  <si>
    <t>1. Migratory geese are dominant terrestrial herbivores in Arctic and north temperate regions. They are important quarry species and also conflict with agricultural interests through winter foraging. We investigated the dynamics of the populations of greylag Anser anser and pink-footed Anser brachyrhynchus geese that breed in Iceland and winter in Britain. 2. We estimated seasonal and annual survival of both populations based on colour-ringing programmes in Iceland 1996-2000 and in Britain since 1987. We used these results, along with hunting bag statistics from Iceland, in a set of models to assess the British autumn counts as well as the impact of hunting. 3. After a rapid increase, the pink-footed goose counts stabilized after 1992 at around 230 000. The greylag goose counts increased slowly to c. 100 000 around 1990 and then declined to around 80 000. Both populations showed stable counts from 1996 to 2000, when the proportion of young recorded in autumn was 17.5% for greylag geese and 18.2% for pink-footed geese. Hunting bag statistics have been compiled since 1995 in Iceland; during 1996-2000, means of 36 608 greylag geese and 13 991 pink-footed geese were reported shot annually. 4. Mean annual adult and first-year survival estimates were 0.727 and 0.472 for greylag geese, and 0.814 and 0.394 for pink-footed geese. The lower survival of juvenile pink-footed geese was probably due to higher natural mortality, whereas the generally lower survival of greylag geese could be explained by higher hunting pressure. 5. Simple modelling showed that the results from autumn surveys and bag statistics were incompatible for greylag geese. For the population to remain stable with the estimated survival rate, the proportion of juveniles in autumn must be 30%. We suggest that problems in separating juveniles from adults in October-November caused the lower proportion of juveniles recorded. Also, the number of greylag geese counted in autumn and the number reported shot in Iceland cannot both be correct; the bag statistics imply a population twice as large as the number counted. Large numbers of greylag geese may winter in areas not covered by the autumn census, but overreporting of the hunting bag may also have occurred. No such discrepancies were found for pink-footed geese. 6. Synthesis and applications. We recommend that a stratified sampling programme be established for estimating the size and age composition of both goose species. The age composition of greylag geese can profitably be studied in Iceland in August, when juveniles are easily recognizable. Ringing should be continued as a tool for monitoring survival, and a hunting bag survey should be implemented in Britain. In general, the reliability of population surveys should always be tested with independent data.</t>
  </si>
  <si>
    <t>Sherr, EB; Sherr, BF</t>
  </si>
  <si>
    <t>Significance of predation by protists in aquatic microbial food webs</t>
  </si>
  <si>
    <t>ANTONIE VAN LEEUWENHOEK INTERNATIONAL JOURNAL OF GENERAL AND MOLECULAR MICROBIOLOGY</t>
  </si>
  <si>
    <t>10.1023/A:1020591307260</t>
  </si>
  <si>
    <t>Predation in aquatic microbial food webs is dominated by phagotrophic protists, yet these microorganisms are still understudied compared to bacteria and phytoplankton. In pelagic ecosystems, predaceous protists are ubiquitous, range in size from 2 mum flagellates to &gt;100 mum ciliates and dinoflagellates, and exhibit a wide array of feeding strategies. Their trophic states run the gamut from strictly phagotrophic, to mixotrophic: partly autotrophic and partly phagotrophic, to primarily autotrophic but capable of phagotrophy. Protists are a major source of mortality for both heterotrophic and autotrophic bacteria. They compete with herbivorous meso- and macro-zooplankton for all size classes of phytoplankton. Protist grazing may affect the rate of organic sinking flux from the euphotic zone. Protist excretions are an important source of remineralized nutrients, and of colloidal and dissolved trace metals such as iron, in aquatic systems. Work on predation by protists is being facilitated by methodological advances, e. g., molecular genetic analysis of protistan diversity and application of flow cytometry to study population growth and feeding rates. Examples of new research areas are studies of impact of protistan predation on the community structure of prey assemblages and of chemical communication between predator and prey in microbial food webs.</t>
  </si>
  <si>
    <t>PALMER, TM</t>
  </si>
  <si>
    <t>THE INFLUENCE OF SPATIAL HETEROGENEITY ON THE BEHAVIOR AND GROWTH OF 2 HERBIVOROUS STREAM INSECTS</t>
  </si>
  <si>
    <t>10.1007/BF00341345</t>
  </si>
  <si>
    <t>Environmental heterogeneity can affect the behavior of organisms, but the consequences of patchiness for organismal energetics (e.g., growth, fitness) are not well understood. This study demonstrates that spatial heterogeneity can affect the growth of aquatic stream insects in laboratory streams, and reveals the behavioral mechanisms for these effects. In a 2x2 factorial design, I experimentally manipulated resource distribution (homogeneous vs. patchy, with the same overall resource levels) and current velocity (fast vs. slow) to investigate the direct and interactive effects of these factors on the drift behavior and growth of two mobile stream grazers, the mayflies Baetis bicaudatis and Epeorus deceptivus. B. bicaudatis nymphs grew larger in environments with homogeneously distributed resources than in patchy environments, and both species grew larger in fast than slow current environments. Patterns of drift behavior over the course of the study corresponded to observed differences in growth. Both species grew to larger body size in treatments where they drifted more successfully among substrates (fast-current treatments) and where they entered the drift less frequently (fast current for both species, and homogeneous treatments for B. bicaudatis). Overall, these results demonstrate that patchiness can significantly influence both the behavior of aquatic insects and the size to which these insects grow. In the light of previously published relationships between nymphal mayfly body mass and fecundity, these results suggest that patchiness in streams may have important consequences for mayfly populations.</t>
  </si>
  <si>
    <t>Van der Putten, Wim H.; Macel, Mirka; Visser, Marcel E.</t>
  </si>
  <si>
    <t>Predicting species distribution and abundance responses to climate change: why it is essential to include biotic interactions across trophic levels</t>
  </si>
  <si>
    <t>10.1098/rstb.2010.0037</t>
  </si>
  <si>
    <t>Current predictions on species responses to climate change strongly rely on projecting altered environmental conditions on species distributions. However, it is increasingly acknowledged that climate change also influences species interactions. We review and synthesize literature information on biotic interactions and use it to argue that the abundance of species and the direction of selection during climate change vary depending on how their trophic interactions become disrupted. Plant abundance can be controlled by aboveground and belowground multitrophic level interactions with herbivores, pathogens, symbionts and their enemies. We discuss how these interactions may alter during climate change and the resulting species range shifts. We suggest conceptual analogies between species responses to climate warming and exotic species introduced in new ranges. There are also important differences: the herbivores, pathogens and mutualistic symbionts of range-expanding species and their enemies may co-migrate, and the continuous gene flow under climate warming can make adaptation in the expansion zone of range expanders different from that of cross-continental exotic species. We conclude that under climate change, results of altered species interactions may vary, ranging from species becoming rare to disproportionately abundant. Taking these possibilities into account will provide a new perspective on predicting species distribution under climate change.</t>
  </si>
  <si>
    <t>Houle, G</t>
  </si>
  <si>
    <t>Nutrient availability and plant gender influences on the short-term compensatory response of Salix planifolia ssp planifolia to simulated leaf herbivory</t>
  </si>
  <si>
    <t>10.1139/cjfr-29-12-1841</t>
  </si>
  <si>
    <t>Males and females of dioecious plants often differ in their biochemistry, physiology, morphology, and (or) ecology. For example, growth rates often are higher for males than for females. Because the ability of plants to compensate for herbivory frequently varies with growth rate, we may expect males and females of dioecious plants to differ in their compensatory ability (hypothesis 1). However, environmental factors such as nutrient availability may influence the expression of such a response (hypothesis 2). For example, low nutrient availability may reduce growth rate and thus restrict compensation. To test these hypotheses, I cloned male and female genets of Salix planifolia Pursh ssp. planifolia from a natural population in northeastern Canada. I then submitted the plants of each sex to two levels of simulated leaf herbivory in combination with two levels of nutrient availability. Contrary to the first hypothesis, plant gender had no significant effect on the compensatory response to simulated leaf herbivory. However, nutrient availability modulated the compensatory ability of plants of both sexes, therefore supporting hypothesis 2. Herbivory may thus be more detrimental to the performance of S. planifolia individuals in low-nutrient environments, such as on dunes or rock outcrops.</t>
  </si>
  <si>
    <t>Hornberg, G.; Josefsson, T.; DeLuca, T. H.; Higuera, P. E.; Liedgren, L.; Ostlund, L.; Bergman, I</t>
  </si>
  <si>
    <t>Anthropogenic use of fire led to degraded scots pine-lichen forest in northern Sweden</t>
  </si>
  <si>
    <t>ANTHROPOCENE</t>
  </si>
  <si>
    <t>10.1016/j.ancene.2018.10.002</t>
  </si>
  <si>
    <t>Northern pine-lichen forests are generally regarded as natural ecosystems that, in the past, were repeatedly affected by wild fires. This paper presents and tests a new hypothesis that reindeer herders used recurrent fires to promote and sustain reindeer lichen-dominated ground vegetation, in order to maintain good winter-grazing grounds in Scots pine forests. We investigated vegetation and fire history in three pine-lichen forests along the Lulealven River in northernmost Sweden. Methods included analyses of pollen, spores, charcoal and soil nutrient capital, coupled with investigation of written historical sources and previous studies. Results suggest that recurrent, intermediate-interval fires started sometime between the 2nd and 8th centuries CE, i.e. at the same time that reindeer became semidomesticated in this region. Such fires continued until the 18th century, when introduction of active fire suppression reduced the occurrence of fire in the landscape. Repeated burning over this long period eventually depleted the soil-nutrient capital, especially nitrogen and phosphorous, thereby severely reducing productivity. In the early 20th century, foresters described such forests as degraded. Results of this study add a new dimension to understanding the genesis and history of many pine-lichen forests. They challenge the notion that reindeer herders have been reluctant, in the past, to use fire. Further studies are needed to evaluate whether a similar history can be ascribed to pine-lichen forests in other parts of northern Fennoscandia. (C) 2018 The Author(s). Published by Elsevier Ltd.</t>
  </si>
  <si>
    <t>Klemola, T; Ruohomaki, K; Andersson, T; Neuvonen, S</t>
  </si>
  <si>
    <t>Reduction in size and fecundity of the autumnal moth, Epirrita autumnata, in the increase phase of a population cycle</t>
  </si>
  <si>
    <t>10.1007/s00442-004-1642-z</t>
  </si>
  <si>
    <t>Increasing fecundity with increasing density has been observed for many cyclic herbivore populations, including some forest Lepidoptera. We monitored population density, body size and reproductive capacity of the cyclic lepidopteran, the autumnal moth (Epirrita autumnata, Geometridae), from the early increase phase to the devastating outbreak density in northernmost Norway. Larval density of the species increased exponentially from 1998 to 2002 and remained at the outbreak level also in 2003. Within the same period, the body size and fecundity of individuals reduced as analysed from several parallel datasets on larvae, pupae and adults. In another study area in northernmost Finland, the density increase of the autumnal moth was moderate only, and true outbreak density was not attained during the study. Despite that, a reduction was again detected in the size and fecundity of individuals. Possible factors responsible for the reduced size and fecundity of individuals in the Norwegian population were quantitative shortage of foliage, rapid and delayed inducible resistances of the host, mountain birch (Betula pubescens ssp. czerepanovii), as well as crowding-induced responses of larvae. These factors likely acted in concert, although non-delayed responses to the density were emphasized. Our findings did not support the hypotheses of climatic release, inducible susceptibility of the host tree and mast depression (i.e. lowered chemical defence of the host tree after its mast seeding) as promoters of the fecundity-based density increase of the autumnal moth, since the reduced fecundity in relation to increased density was strongly against the predictions of these hypotheses. Therefore, we suggest that the density increase of autumnal moth populations is promoted by high survival rather than exceptionally high fecundity.</t>
  </si>
  <si>
    <t>Kause, A; Saloniemi, I; Haukioja, E; Hanhimaki, S</t>
  </si>
  <si>
    <t>How to become large quickly: quantitative genetics of growth and foraging in a flush feeding lepidopteran larva</t>
  </si>
  <si>
    <t>Rapid larval growth in insects may be selected for by rapid ephemeral phenological changes in food resources modifying the structure of phenotypic and genetic (co)variation in and among individual traits. We studied the relative effects of three processes which can modify expression of additive genetic and nongenetic variation in traits. First, natural selection tends to erode genetic variation in fitness-related traits. Second, there may be high variance even in traits closely coupled with fitness, if these traits are themselves products of variable lower level traits. Third, traits may be canalized by developmental processes which reduce phenotypic variation. Moreover, we investigated the phenotypic and genetic role played by the underlying traits in attaining simultaneously both large size and short development time. We measured phenotypic and genetic (co)variation in several pre- and postingestive foraging traits, growth, development rate, development time and size, together forming a hierarchical network of traits, in the larvae of a flush feeding geometrid, Epirrita autumnata. Rapid larval growth rate and high pupal mass are closely related to fitness in E. autumnata. Traits closely associated with larval growth displayed low levels of additive genetic variation, indicating that genetic variability may have been exhausted by selection for rapid growth. The body size of E. autumnata, in spite of its close correlation with fitness, exhibited a significant additive genetic variation, possiblye because caterpillar size is the outcome of many underlying heritable traits. The low level traits in the hierarchical net, number (indicating larval movements) and size of feeding bouts in leaves, relative consumption rate and efficiency of conversion of ingested food, displayed high levels of residual variation. High residual variation in consumption and physiological ability to handle leaf material resulted from their flexibility which reduced variation in growth rate, i.e. growth rate was canalized. We did not detect a trade-off between development time and final size. On the contrary, large pupal masses were attained by short larval periods, and this relationship was strongly genetically determined, suggesting that both developmental time and final size are expressions of the same developmental process (vigorous growth) and the same genes (or linkage disequilibrium).</t>
  </si>
  <si>
    <t>PRICE, NM; AHNER, BA; MOREL, FMM</t>
  </si>
  <si>
    <t>THE EQUATORIAL PACIFIC-OCEAN - GRAZER-CONTROLLED PHYTOPLANKTON POPULATIONS IN AN IRON-LIMITED ECOSYSTEM</t>
  </si>
  <si>
    <t>10.4319/lo.1994.39.3.0520</t>
  </si>
  <si>
    <t>Experiments were conducted in the equatorial Pacific Ocean to assess the role of Fe and grazing in regulating use of NO3- by the phytoplankton community. Nitrate uptake rates in situ were slow because NH4+ concentrations were inhibitory and because phytoplankton biomass was kept low by grazing. When feeding of grazers was artificially suppressed, phytoplankton net growth rate increased, biomass accumulated, and NO3- was consumed. Rapid rates of Fe uptake [40 mumol Fe (g Chl a)-1 h-1] decreased by an order of magnitude in 1-2 d after Fe was added, demonstrating that these rates were under physiological regulation and were elevated in response to low Fe concentrations. Addition of Fe increased carbon uptake and the short-term N-specific NO3- uptake rate by 2-9 times. These physiological stimulations were confined to large phytoplankton (&gt; 3 mum), which thus must have been Fe-limited in situ. NO3- uptake rate and biomass of small phytoplankton were unaffected by Fe enrichment. The results thus suggest that the low biomass, NO3--rich condition of the equatorial Pacific Ocean exists because low Fe concentrations limit use of NO3- by large phytoplankton and favor growth of small phytoplankton that are grazed efficiently and use NH4+ preferentially.</t>
  </si>
  <si>
    <t>LUICK, JR; WHITE, RG; GAU, AM; JENNESS, R</t>
  </si>
  <si>
    <t>COMPOSITIONAL CHANGES IN MILK SECRETED BY GRAZING REINDEER .1. GROSS COMPOSITION AND ASH</t>
  </si>
  <si>
    <t>JOURNAL OF DAIRY SCIENCE</t>
  </si>
  <si>
    <t>10.3168/jds.S0022-0302(74)85063-0</t>
  </si>
  <si>
    <t>Spasojevic, Marko J.; Bowman, William D.; Humphries, Hope C.; Seastedt, Timothy R.; Suding, Katharine N.</t>
  </si>
  <si>
    <t>Changes in alpine vegetation over 21 years: Are patterns across a heterogeneous landscape consistent with predictions?</t>
  </si>
  <si>
    <t>10.1890/ES13-00133.1</t>
  </si>
  <si>
    <t>One significant unanswered question about biotic responses to climate change is how plant communities within topographically complex landscapes will respond to climate change. Alpine plant communities are strongly influenced by topographic microclimates which can either buffer or compound the effects of more regional climatic changes. Here, we analyzed species changes over 20_ years in a complex alpine landscape with pronounced gradients in microtopography and consequently large variation in temperatures, snow depths, and nitrogen availability across small (10 m) scales. Using data from long-term monitoring plots from six community types, we asked how species composition and functional diversity changed over time in these different areas of the landscape, and whether fine-scale heterogeneity allowed species to move in response to temporal changes in the environment. We found sitewide patterns of increasing species and functional diversity. However, the majority of variability in composition over time was non-directional, both within and between community types. Within community types, Carex-dominated snow banks and wet meadow communities were the most variable in composition over time, while Sibbaldia-dominated snow banks, fellfield, dry meadow and moist meadow exhibited moderate change. Over forty percent of the plots also transitioned between community types during the census intervals, but these also were largely transient, with a shift occurring in one time interval and then shifting back in the next interval. Thus, even with evidence of directional change over time in climate, N deposition, and release from grazing, vegetation is tracking finer-scale variability both in time and space. Environmental heterogeneity may allow vegetation to track this finer-scale variability and enhance resilience to underlying directional changes in alpine and other topographically-complex environments.</t>
  </si>
  <si>
    <t>Kolstad, Anders L.; Snoan, Ingrid Bekken; Austrheim, Gunnar; Bollandsas, Ole Martin; Solberg, Erling J.; Speed, James D. M.</t>
  </si>
  <si>
    <t>Airborne laser scanning reveals increased growth and complexity of boreal forest canopies across a network of ungulate exclosures in Norway</t>
  </si>
  <si>
    <t>10.1002/rse2.224</t>
  </si>
  <si>
    <t>Large herbivores are often classed as ecosystem engineers, and when they become scarce or overabundant, this can alter ecosystem states and influence climate forcing potentials. This realization has spurred a call to integrate large herbivores in earth system models. However, we lack a good understanding of their net effects on climate forcing, including carbon and energy exchange. A possible solution to this lies in harmonizing data across the myriad of large herbivore exclosure experiments around the world. This is challenging due to differences in experimental designs and field protocols. We used airborne laser scanning (ALS) to describe the effect of herbivore removal across 43 young boreal forest stands in Norway and found that exclusion caused the canopy height to increase from 1.7 +/- 0.2 to 2.5 +/- 0.2 m (means +/- sE), and also causing a marked increase in vertical complexity and above-ground biomass. We then go on to discuss some of the issues with using ALS; we propose ALS as an approach for studying the effects of multiple large herbivore exclosure experiments simultaneously, and producing area-based estimates on canopy structure and forest biomass in a cheap, efficient, standardized and reproducible way. We suggest that this is a vital next step towards generating biome-wide predictions for the effects of large herbivores on forest ecosystem structure which can both inform both local management goals and earth system models.</t>
  </si>
  <si>
    <t>Latasa, M; Landry, MR; Schluter, L; Bidigare, RR</t>
  </si>
  <si>
    <t>Pigment-specific growth and grazing rates of phytoplankton in the central equatorial Pacific</t>
  </si>
  <si>
    <t>10.4319/lo.1997.42.2.0289</t>
  </si>
  <si>
    <t>Dilution experiments were performed during two transects across the central equatorial Pacific (3 degrees N-3 degrees S, 140 degrees W) to estimate growth and mortality rates of select phytoplankton groups distinguished by their characteristic pigments. The first transect was conducted in February-March 1992 during a moderate El Nino event; the second transect took place in August-September 1992, under normal upwelling conditions. Experiments with and without added nutrients (N, P, Fe, and Mn) indicated that growth rates were nutrient limited during El Nino conditions. Nevertheless, the enhanced growth rates with added nutrients during El Nino were less than rates without added nutrients during the normal upwelling period; therefore, nutrients alone did not account for all of the differences between cruises, Growth rates were different for the various algal groups. in August-September, diatoms grew at 1.7 d(-1), and prochlorophytes and prymnesiophytes at similar to 0.5 d(-1). Grazing by microzooplankton balanced growth for algal groups exhibiting the lowest growth rates (i.e. prymnesiophytes and prochlorophytes). Although microzooplankton grazing on diatoms and pelagophytes was also significant, a substantial fraction of their growth escaped consumption, accounting for most of the net chlorophyll production of the phytoplankton community.</t>
  </si>
  <si>
    <t>Rollins, Adam W.; Landolt, John C.; Stephenson, Steven L.</t>
  </si>
  <si>
    <t>Dictyostelid cellular slime molds associated with grasslands of the central and western United States</t>
  </si>
  <si>
    <t>MYCOLOGIA</t>
  </si>
  <si>
    <t>10.3852/09-099</t>
  </si>
  <si>
    <t>Dictyostelid cellular slime molds (dictyostelids) associated with grassland ecosystems of the central and western United States were investigated at nine sites that included examples of the three major ecological types of grasslands (tall grass, mixed grass and short grass) generally recognized for the region. Samples of soil/humus collected from each site were examined with the Cavender method of isolating dictyostelids. For each of those six sites with well developed gallery forests present, an additional set of forest soil/humus samples was collected. A more intensive sampling effort was carried out at one site (Konza LTER) to assess the possible effects of burning and grazing on dictyostelid diversity and density. Twelve species of dictyostelids were recovered from grassland sites, whereas gallery forest sites yielded only nine species. Four cosmopolitan species (Dictyostelium giganteum, D. mucoroides, D. sphaerocephalum and Polysphondylium pallidum) were represented by the greatest densities of clones, with D. sphaerocephalum particularly common. The general pattern across all sites was that both species richness and density of dictyostelids decreased with decreasing precipitation. Samples collected from ungrazed grassland plots yielded higher numbers of both species and clones as compared to grazed plots, and the general pattern was for both values to increase as the interval between fires increased. For numbers of clones this correlation was statistically significant.</t>
  </si>
  <si>
    <t>Lea, PD</t>
  </si>
  <si>
    <t>Vertebrate tracks in Pleistocene eolian sand-sheet deposits of Alaska</t>
  </si>
  <si>
    <t>10.1006/qres.1996.0023</t>
  </si>
  <si>
    <t>Deformation structures interpreted as vertebrate hoof- and foot-tracks occur within upper-Pleistocene eolian sand-sheet deposits in the stabilized Kantishna sand sea of central Alaska and in the Nushagak lowland of southwestern Alaska. Exposures of tracks are generally limited to cross sections, which reveal concave-up deformation structures in which displacement of preexisting strata diminishes downward. Deposits in both areas contain tracks that are 6 to 16 cm in diameter and are divided by a central ridge, reflecting formation by artiodactyl (even-toed) ungulates. Larger (21-34 cm) tracks without a central ridge, observed in the Nushagak lowland, were formed by proboscideans, probably woolly mammoth. Large vertebrate tracks occur within irregularly stratified sand and silty sand that accumulated upon partially vegetated sand sheets, and within thin, even wind-ripple laminae of unvegetated sand sheets. The presence of tracks at multiple stratigraphic levels and preservation of roots and rhizocretions within the eolian deposits suggest that vegetated sand sheets may have formed a locally important grazing habitat for large herbivores during at least part of the last glaciation. Recognition that vertebrate tracks are preserved in eolian sand-sheet deposits, and in deposits of other environments as wed, opens a new source of stratigraphic and paleoecological data to aid reconstruction of the vanished ecosystems of Beringia. (C) 1996 University of Washington.</t>
  </si>
  <si>
    <t>Klemola, Netta; Andersson, Tommi; Ruohomaki, Kai; Klemola, Tero</t>
  </si>
  <si>
    <t>Experimental test of parasitism hypothesis for population cycles of a forest lepidopteran</t>
  </si>
  <si>
    <t>10.1890/09-2076.1</t>
  </si>
  <si>
    <t>Population cycles of herbivores are thought to be driven by trophic interaction mechanisms, either between food plant and herbivore or between the herbivorous prey and its natural enemies. Observational data have indicated that hymenopteran parasitoids cause delayed density-dependent mortality in cyclic autumnal moth (Epirrita autumnata) populations. We experimentally tested the parasitism hypothesis of moth population cycles by establishing a four-year parasitoid-exclusion experiment, with parasitoid-proof exclosures, parasitoid-permeable exclosures, and control plots. The exclusion of parasitoids led to high autumnal moth abundances, while the declining abundance in both the parasitoid-permeable exclosures and the control plots paralleled the naturally declining density in the study area and could be explained by high rates of parasitism. Our results provide firm experimental support for the hypothesis that hymenopteran parasitoids have a causal relationship with the delayed density-dependent component required in the generation of autumnal moth population cycles.</t>
  </si>
  <si>
    <t>Wooley, Stuart C.; Smith, Bonnie; King, Chad; Seastedt, Timothy R.; Knochel, David G.</t>
  </si>
  <si>
    <t>The lesser of two weevils: physiological responses of spotted knapweed (Centaurea stoebe) to above- and belowground herbivory by Larinus minutus and Cyphocleonus achates</t>
  </si>
  <si>
    <t>BIOCONTROL SCIENCE AND TECHNOLOGY</t>
  </si>
  <si>
    <t>10.1080/09583157.2010.534550</t>
  </si>
  <si>
    <t>The physiological responses of plants to variable levels of root and shoot herbivory in the field may yield valuable insights regarding potential compensation or tolerance responses for herbivory. In an infestation of Centaurea stoebe (spotted knapweed) located in the Colorado foothills, we measured physiology, biomass, and flower production of individual plants undergoing a natural range of herbivory by the above- and belowground biological control insects, Larinus minutus and Cyphocleonus achates. Over the growing season, net carbon assimilation rate, transpiration, stomatal conductance, and intercellular leaf [CO2] (C i) all decreased, while water use efficiency increased. The decrease in these physiological traits was due to an increase in the intensity of L. minutus damage over time; effects of C. achates root damage to plant physiology, including transpiration were only marginally significant. The effects of these two species on plant physiology were not interactive, and Larinus minutus was found to exert larger negative effects on this invasive plant in terms of plant physiology and potential reproductive output than C. achates. While previous studies have shown C. achates to have significant negative effects on population densities of spotted knapweed, the addition of Larinus minutus to the suite of insects used in biological control of spotted knapweed should facilitate continued or enhanced reduction in densities of this noxious weed.</t>
  </si>
  <si>
    <t>MILLER, CB; FULTON, J; FROST, BW</t>
  </si>
  <si>
    <t>SIZE VARIATION OF NEOCALANUS-PLUMCHRUS AND NEOCALANUS-FLEMINGERI IN A 20-YR SAMPLE SERIES FROM THE GULF OF ALASKA</t>
  </si>
  <si>
    <t>10.1139/f92-044</t>
  </si>
  <si>
    <t>Prosome length of the resting stages of Neocalanus plumchrus and Neocalanus flemingeri varied significantly, but modestly, among years at Station P in the Gulf of Alaska. The range of variation over 20 yr was small relative to the known geographic variation. Among-year length variations were significantly greater than within-year variations, implying similarity of year-to-year variation in growth conditions over an indeterminate, subregional scale. The two species tended to vary in the same fashion both among and within years, despite the offset of about 1 mo in their developmental schedules. Length of N. plumchrus was negatively correlated with Emerson's (1987. J. Geophys. Res. (Oceans) 92(C6): 6535-6544) estimates of May-August new production at Station P from 1969 to 1978.</t>
  </si>
  <si>
    <t>Storeheier, PV; Mathiesen, SD; Sundset, MA</t>
  </si>
  <si>
    <t>Estimating faecal output in reindeer during winter</t>
  </si>
  <si>
    <t>LIVESTOCK PRODUCTION SCIENCE</t>
  </si>
  <si>
    <t>10.1016/S0301-6226(03)00071-X</t>
  </si>
  <si>
    <t>Faecal output (FO) was estimated indirectly in six penned male reindeer calves by use of intraruminal chromic oxide (Cr2O3) constant release capsules (CRCs) and compared with their actual FO, which was determined in a parallel study by use of total faecal collection (TFC) with faeces collecting bags. The captive animals successively ate two different diets: a diet of pelleted reindeer feed (RF-80) succeeded by a diet of mixed lichens. Using intraruminal CRCs to estimate FO resulted in 9.9 and 1.8 times overestimations of the FO of the animals on the RF-80 and the mixed lichen diet, respectively. The poor estimates of FO were probably caused by a faecal excretion rate of chromium that was lower than the capsule release rate given by the manufacturer of the capsules. Three of the reindeer calves were subsequently released into a free-ranging herd grazing at winter pasture. The FO of these calves and the FO of three free-ranging adult female reindeer was estimated by use of intraruminal CRCs. Actual FO was simultaneously measured in the calves by use of faeces collecting bags. Weight-specific estimates of FO was similar in free-ranging calves and adult females. The estimated and the actual FO were similar in the free-ranging calves, and the release rate of chromium from the CRCs was close to the release rate given by the manufacturer of the capsules in both calves and adult animals. It is concluded that the faecal excretion rate of chromium in reindeer being administered intraruminal CRCs depends upon the diet eaten by the animals. In future studies using intraruminal CRCs, the faecal excretion rate of marker should be measured under the trial conditions in a subset of animals to adjust marker estimates of faecal output. (C) 2003 Elsevier B.V. All rights reserved.</t>
  </si>
  <si>
    <t>Barrio, Isabel C.; Hik, David S.; Thorsson, Johann; Svavarsdottir, Kristin; Marteinsdottir, Bryndis; Jonsdottir, Ingibjorg Svala</t>
  </si>
  <si>
    <t>The sheep in wolf's clothing? Recognizing threats for land degradation in Iceland using state-and-transition models</t>
  </si>
  <si>
    <t>10.1002/ldr.2978</t>
  </si>
  <si>
    <t>Land degradation and extensive soil erosion are serious environmental concerns in Iceland. Natural processes associated with a harsh climate and frequent volcanic activity have shaped Icelandic landscapes. However, following human settlement and the introduction of livestock in the ninth century, the extent of soil erosion rapidly escalated. Despite increased restoration and afforestation efforts and a considerable reduction in sheep numbers during the late 20th century, many Icelandic rangelands remain in poor condition. A deeper understanding of the ecology of these dynamic landscapes is needed, and state-and-transition models (STMs) can provide a useful conceptual framework. STMs have been developed for ecosystems worldwide to guide research, monitoring, and management but have been used at relatively small spatial scales and have not been extensively applied to high-latitude rangelands. Integrating the best available knowledge, we develop STMs for rangelands in Iceland, where sheep grazing is often regarded as a main driver of degradation. We use STMs at a countrywide scale for 3 time periods with different historical human influence, from presettlement to present days. We also apply our general STM to a case-study in the central highlands of Iceland to illustrate the potential application of these models at scales relevant to management. Our STMs identify the set of possible states, transitions and thresholds in these ecosystems, and their changes over time and suggest increasing complexity in recent times. This approach can help identify important knowledge gaps and inform management efforts and monitoring programmes, by identifying realistic and achievable conservation and restoration goals.</t>
  </si>
  <si>
    <t>Rasmus, Sirpa; Kivinen, Sonja; Irannezhad, Masoud</t>
  </si>
  <si>
    <t>Basal ice formation in snow cover in Northern Finland between 1948 and 2016</t>
  </si>
  <si>
    <t>10.1088/1748-9326/aae541</t>
  </si>
  <si>
    <t>Basal ice formation in the terrestrial snow cover is a common phenomenon in northern circumpolar areas, onehaving significant impacts on ecosystems, vegetation, animals and human activities. There is limited knowledge on the spatial and temporal occurrence of basal ice formation because of the sparse observation network and challenges involved in detecting formation events. We present a unique dataset on the annual extent of ice formation events in northern Finland between 1948 and 2016 based on reindeer herders' descriptions of the cold season in their management reports. In extreme years, basal ice can form over wide geographical extents. In approximately half of the herding districts studied, it occurred more frequently in the period 1983-2016 than in the period 1948-1982. Furthermore, five out of seven of the most extensive basal ice formation events (90th percentile) occurred between 1991 and 2016. Themost commonly reported processes related to ice formation were thaw or rain-on-snow events followed by freezing of the snow cover. Years with extensive basal ice formation were often characterized by above-average October-December air temperatures, air temperature variations around 0 degrees C and relatively high precipitation. However, basal ice did not occur during all warm and wet early winters, and formation events were generally weakly linked to the large-scale atmospheric teleconnections. Another risk factor for reindeer grazing associated with warm and rainy earlywinters is the growth of mycotoxin-producing molds below the snow. Approximately 24% of all reported mold formation events co-occurred with basal ice formation. The prevalence and frequency of basal ice formation events can be assessed based on our results. Ourwork contributes to understanding long-term fluctuations and changes in snow and ice conditions and the impacts of this variability in circumpolar areas.</t>
  </si>
  <si>
    <t>Vittoz, Pascal; Randin, Christophe; Dutoit, Annelise; Bonnet, Francois; Hegg, Otto</t>
  </si>
  <si>
    <t>Low impact of climate change on subalpine grasslands in the Swiss Northern Alps</t>
  </si>
  <si>
    <t>10.1111/j.1365-2486.2008.01707.x</t>
  </si>
  <si>
    <t>While phenological shifts and migration of isolated species under climate change have already been observed on alpine summits, very few studies have focused on community composition changes in subalpine grasslands. Here we use permanent plots monitored since 1954 and precisely located phytosociological censuses from 1970 to study compositional changes of subalpine grasslands in two distinct regions of the Swiss Northern Alps. In both areas, warming trends during the monitoring period were associated with changes in land management (abandonment of goat and sheep pasturing or grazing replaced by mowing). Old and recent inventories were compared with correspondence analyses (CA). Ecological indicator values, community-affinities and biological traits of the species were used to infer the factors responsible for triggering the observed changes. In both regions, subalpine grasslands were stable with smaller changes than have previously been observed in alpine environments. Only a few species appeared or disappeared and changes were generally limited to increasing or decreasing frequency and cover of certain taxa. At one site, grazing abandonment favored fallow species. Some of these species were located at their upper altitudinal distribution limits and may have spread because of rising temperatures. In both areas, declining species were predominantly alpine and low-growing species; their decline was probably due to increased competition (e.g., shadow) with more vigorous subalpine taxa no longer limited by grazing. We conclude that vegetation communities can respond rapidly to warming as long as colonization is facilitated by available space or structural change. In the subalpine grasslands studies, changes were mainly driven by land management. These communities have a dense vegetation cover and newly arriving herbaceous species preferring warmer conditions may take some time to establish themselves. However, climate disturbances, such as exceptional drought, may accelerate community changes by opening gaps for new species.</t>
  </si>
  <si>
    <t>Ahman, I</t>
  </si>
  <si>
    <t>Growth, herbivory and disease in relation to gender in Salix viminalis L</t>
  </si>
  <si>
    <t>10.1007/s004420050208</t>
  </si>
  <si>
    <t>Many species of dioecious plants show sex-related differences in growth rate and rates of attack by various herbivores and diseases. The common pattern is for males to grow faster than females and to be less well defended against herbivores. In willows (Salix spp.), the predominance of female-biased sex ratios has been ascribed in part to differential feeding by herbivores. In this study of Salix viminalis, seven families grown on agricultural land showed no gender-related variation in shoot biomass or rates of herbivory by insects (lepidopterans and cecidomyiids). However, Melampsora rust disease was found to be more severe on females than on males when the plants were in a non-reproductive stage. After flowering and seed-set females tended to be more affected in some families but less affected in others. Although, on average, there was a female bias in the sex ratio of S. viminalis, sex ratios differed significantly between families. These ratios were not related to any of the recorded biotic agents, but rather to relationships between families. These results are interpreted in terms of resource allocation between reproduction, growth and defence, and causes for divergence from the expected patterns are discussed. The results may have implications for S. viminalis breeding strategies where the aim is to produce biofuel. For instance, these findings suggest that gender can be ignored when selecting for a high growth rate and resistance to Melampsora and certain insect pests.</t>
  </si>
  <si>
    <t>study conducted in S Sweden</t>
  </si>
  <si>
    <t>Rothaeusler, Eva; Gomez, Ivan; Karsten, Ulf; Tala, Fadia; Thiel, Martin</t>
  </si>
  <si>
    <t>UV-radiation versus grazing pressure: long-term floating of kelp rafts (Macrocystis pyrifera) is facilitated by efficient photoacclimation but undermined by grazing losses</t>
  </si>
  <si>
    <t>10.1007/s00227-010-1547-9</t>
  </si>
  <si>
    <t>Large quantities of floating macroalgae are traveling in coastal waters of the SE Pacific and in other temperate climate zones. While afloat, these algae are potentially exposed to full solar radiation, including UVA and UVB, which can have profound effects on their physiological and growth performance. Latitudinal variations in UV-radiation (UVR) are hypothesized to affect floating algae differently with higher impacts at low latitudes than at high latitudes. In addition, UVR together with grazing might accelerate the demise of floating kelps. This hypothesis was tested with outdoor laboratory experiments in which sporophytes of the giant kelp Macrocystis pyrifera (L.) C. Agardh were exposed to a combination of different UVR regimes (PAR only, PAR + UV) and grazing at three sites along the Chilean coast (20A degrees S, 30A degrees S, and 40A degrees S). A latitudinal trend in irradiance was detected with increasing values from 40A degrees S to 20A degrees S. Surprisingly, floating M. pyrifera responded with a high acclimation potential within this latitudinal UVR gradient. At 20A degrees S, floating kelps were slightly sensitive to UVR, which was reflected in reduced blade growth. At 30A degrees S, physiological responses were hardly affected by the prevailing irradiance but sporophyte growth and thus persistence mainly depended on the presence or absence of amphipod grazers. At high latitudes, grazing had only minor impacts on algal biomass and blade growth, and kelps thrived well under all tested environmental conditions. Overall, our results reveal that floating M. pyrifera was only slightly affected by UVR and that sporophytes can efficiently acclimate over a latitudinal UVR gradient that spans from 20A degrees S to 40A degrees S. Given this high acclimation potential, we suggest that these (and possibly other) positively buoyant algae are important dispersal agents over a wide range of temperate latitude conditions.</t>
  </si>
  <si>
    <t>REICHARDT, PB; CLAUSEN, TP; BRYANT, JP</t>
  </si>
  <si>
    <t>PHENOL GLYCOSIDES IN PLANT DEFENSE AGAINST HERBIVORES</t>
  </si>
  <si>
    <t>ACS SYMPOSIUM SERIES</t>
  </si>
  <si>
    <t>Phenol glycosides are commonly found as plant metabolites, but little is known about their functional significance in the plants which produce them. We have found that several phenol glycosides are important components of the chemical defenses of two woody plants, Populus balsamifera and P. tremuloides. In these cases the phenol glycosides contribute to plant defense by converting to active defensive chemicals in damaged plant tissues. These findings suggest that phenol glycosides may play similar roles in many plants but that their contributions to defense have gone undetected because of their indirect involvement. Consideration of the phenol glycosides found in agricultural plants as potential precursors of defensive metabolites could lead to a new appreciation of their roles in crop resistance to pests.</t>
  </si>
  <si>
    <t>Fausto, Robert S.; Abermann, Jakob; Ahlstrom, Andreas P.</t>
  </si>
  <si>
    <t>Annual Surface Mass Balance Records (2009-2019) From an Automatic Weather Station on Mittivakkat Glacier, SE Greenland</t>
  </si>
  <si>
    <t>FRONTIERS IN EARTH SCIENCE</t>
  </si>
  <si>
    <t>10.3389/feart.2020.00251</t>
  </si>
  <si>
    <t>Anderson, Sean R.; Menden-Deuer, Susanne</t>
  </si>
  <si>
    <t>Growth, Grazing, and Starvation Survival in Three Heterotrophic Dinoflagellate Species</t>
  </si>
  <si>
    <t>10.1111/jeu.12353</t>
  </si>
  <si>
    <t>To assess the effects of fluctuating prey availability on predator population dynamics and grazing impact on phytoplankton, we measured growth and grazing rates of three heterotrophic dinoflagellate speciesOxyrrhis marina, Gyrodinium dominans and Gyrodinium spiralebefore and after depriving them of phytoplankton prey. All three dinoflagellate species survived long periods (&gt;10d) without algal prey, coincident with decreases in predator abundance and cell size. After 1-3wks, starvation led to a 17-57% decrease in predator cell volume and some cells became deformed and transparent. When re-exposed to phytoplankton prey, heterotrophs ingested prey within minutes and increased cell volumes by 4-17%. At an equivalent prey concentration, continuously fed predators had similar to 2-fold higher specific growth rates (0.18 to 0.55d(-1)) than after starvation (-0.16 to 0.25d(-1)). Maximum specific predator growth rates would be achievable only after a time lag of at least 3d. A delay in predator growth poststarvation delays predator-induced phytoplankton mortality when prey re-emerges at the onset of a bloom event or in patchy prey distributions. These altered predator-prey population dynamics have implications for the formation of phytoplankton blooms, trophic transfer rates, and potential export of carbon.</t>
  </si>
  <si>
    <t>Tommervik, Hans; Dunfjeld, Sigbjorn; Olsson, Gunilla A.; Nilsen, Marit Ostby</t>
  </si>
  <si>
    <t>Detection of ancient reindeer pens, cultural remains and anthropogenic influenced vegetation in Byrkije (Borgefjell) mountains, Fennoscandia</t>
  </si>
  <si>
    <t>LANDSCAPE AND URBAN PLANNING</t>
  </si>
  <si>
    <t>10.1016/j.landurbplan.2010.07.010</t>
  </si>
  <si>
    <t>Significant parts of Fennoscandia have been used by Saami reindeer husbandry for many centuries, and this has altered the vegetation cover. Cultural remains like abandoned reindeer pens (giedtieh) and milking pens (buhtjeme-aevieh) are found in connection to abandoned seasonal dwellings (laavth-gaetieh and derhvie-gaetieh) for the reindeer Saami groups. The abandoned pens still appear as oval shaped areas of luxuriant grass- and herb-rich vegetation surrounded by meager mountain vegetation, due to slow growth of vegetation. This paper presents a study on using visual analysis of aerial and satellite imagery, multispectral classification (hyper-clustering) and linear spectral unmixing (SAM) of satellite imagery to detect Saami cultural remains. Visual analysis of high spatial resolution satellite imagery (QuickBird-2) and aerial photography enabled detection of maintained and abandoned reindeer pens, milking pens and old individual dwelling sites. Signs of them can also be detected by middle resolution imagery (Landsat TM/ETM+ and IRS-P6) but are to coarse to use since the spatial extent of these remains is to small to detect without prior knowledge of their location in the landscape. Using the classification methods on the fused Landsat ETM+ PAN imagery, we were able to detect the pens substantial to almost perfect (70-95% accuracy). The hyper-clustering method was slightly better than the SAM-method, but the first was more labor demanding. The results from this study show that use of satellite imagery is a helpful tool for the detection of even subtle traces in vegetation of cultural activities in large-scale mountain landscapes. (C) 2010 Elsevier B.V. All rights reserved.</t>
  </si>
  <si>
    <t>Plant phenology, migration and geographical variation in body weight of a large herbivore: the effect of a variable topography</t>
  </si>
  <si>
    <t>10.1046/j.0021-8790.2001.00559.x</t>
  </si>
  <si>
    <t>1. A central concept in ruminant foraging ecology is that even slight changes in plant quality affect body growth substantially, because ruminants not only gain more protein and energy but also use less time for rumination when eating high-quality forage. Increased access to highly nutritious forage is thus regarded as an important driving force in the evolution of migration in large herbivores, because the temporal and spatial variation in plant quality is huge. Body weight is in turn a major determinant of reproductive performance and survival in ungulates, and therefore important for population dynamics. 2. In the temperate region, the vertical movement of cervids from a low-elevation winter range to a high-elevation summer range is the most common pattern of migration. Migration to high elevations during summer is regarded as a strategy to increase energy intake among northern temperate ungulates. 3. It has been suggested that there is increased forage quality at high elevation. This leads to the prediction that body weights are positively correlated with the proportion of high-altitude habitat. Alternatively, cervids may benefit due to prolonged access to newly emerged forage as they migrate along an altitudinal gradient. If so, it can be predicted that body weights are highest in regions with the highest diversity of different altitudes. 4. The facing of slopes, i.e. the aspect, is also regarded as an important part of the habitat for deer. Access to north-facing slopes is regarded as favourable because plant quality may be higher on north-facing slopes; access to a variety of different aspects is also favourable because this may lead to a variable snow melt and thus a longer time period with access to high-quality forage. 5. In order to test the above predictions (under points 3 and 4), we analysed the spatial variability of body weight of 8452 female and 12 474 male red deer harvested during 1975-98 from 105 municipalities in Norway. 6. Body weight of red deer was positively related to the diversity of altitudes, and negatively related to the proportion of high-altitude habitat per se. This demonstrated that the altitudinal migration of cervids is not necessarily due to increased forage quality at high elevation, but rather that migrating cervids gain from prolonged access to newly emerging forage along an altitudinal gradient as they migrate to high elevation during early summer. 7. There was also no support for the hypothesis that access to a high proportion of north-facing slopes was favourable; rather, body weight of red deer was correlated with access to a diversity of aspects. There was thus clear evidence that a variable topography, measured as different altitude levels and aspects, was positively related to body weight of red deer. 8. We discuss the possible causes of why an ideal free distribution is not reached, and conclude that phenological differences in plants related to topography can have a large impact on body weights of cervids, and therefore induce considerable spatial heterogeneity in population dynamics.</t>
  </si>
  <si>
    <t>Shinada, A; Ban, S; Ikeda, T</t>
  </si>
  <si>
    <t>Seasonal changes in nano/micro-zooplankton herbivory and heterotrophic nano-flagellates bacterivory off Cape Esan, southwestern Hokkaido, Japan</t>
  </si>
  <si>
    <t>10.1023/B:JOCE.0000009590.29546.aa</t>
  </si>
  <si>
    <t>Seasonal changes in nano/micro-zooplankton grazing on pico-, nano- and micro-size phytoplankton and heterotrophic nano-flagellates (HNF) feeding on heterotrophic bacteria were quantified by the dilution technique in the surface layer off Cape Esan, southwestern Hokkaido, Japan. Pico- and nano-size phytoplankton were major components throughout the year except in spring when a diatom bloom was observed. Although there was little seasonal variation in bacteria and HNF biomass throughout the year, the micro-zooplankton biomass varied appreciably with a peak in spring. Nano/micro-zooplankton grazing or feeding on pico-size chl-a and bacteria were well balanced throughout the year. However, nano-size and micro-size chl-a growth were much greater than grazing in summer. Nano/micro-zooplankton ingestion of phytoplankton was greater than their ingestion of bacteria almost throughout the year, which suggests phytoplankton are more important as food sources of nano/micro-zooplankton in microbial food webs off Cape Esan than bacteria off Cape Esan.</t>
  </si>
  <si>
    <t>Hupp, Jerry W.; Ward, David H.; Hogrefe, Kyle R.; Sedinger, James S.; Martin, Philip D.; Stickney, Alice A.; Obritschkewitsch, Tim</t>
  </si>
  <si>
    <t>Growth of Black Brant and Lesser Snow Goose Goslings in Northern Alaska</t>
  </si>
  <si>
    <t>10.1002/jwmg.21246</t>
  </si>
  <si>
    <t>Gosling body mass can affect first year survival, recruitment, adult body size, and future fecundity of geese, and can serve as an indicator of forage availability and quality on brood-rearing areas. From 2012-2014 we measured body mass of 76 black brant (Branta bernicla nigricans) and 268 lesser snow goose (Chen caerulescens caerulescens) goslings of known age on the Colville River Delta (CRD) of northern Alaska to determine if there was evidence of density-dependent declines in gosling growth following recent population increases of those species and sympatric greater white-fronted geese (Anser albifrons frontalis). We contrasted contemporary body mass of brant goslings and forage biomass in brood-rearing habitats that were shared by all species, with measures obtained on, and near the CRD in the 1990s, prior to the establishment of snow goose nesting colonies in the area. Body mass of brant goslings recaptured between 25 and 32 days of age had not changed over the past 2 decades, despite an influx of snow geese, and increases in populations of brant and white-fronted geese. At 30 days of age, body mass of brant goslings on the CRD was 100-400 g heavier than for brant goslings of the same age on the Yukon-Kuskokwim Delta (YKD), Alaska. Contemporary biomass of grazed Carex subspathacea on CRD brood-rearing areas was comparable to the 1990s and was 2-4 times greater than for the same plant community on the YKD. Historical data on growth of snow goose goslings were not available for the CRD. However, average body mass of 34-day-old snow goose goslings was &gt; 230 g heavier than for conspecifics of the same age in the Hudson Bay region. We conclude that the establishment of nesting snow geese on the CRD has not negatively affected brant gosling growth, and that recent population increases of all species have likely not been constrained by forage availability on brood-rearing areas. Barring demographic changes elsewhere in their annual cycles, we predict that goose populations will continue to increase in northern Alaska. However, snow geese are increasingmore rapidly than brant in the region. Because the black brant population has periodically been below conservation objectives, the effects of the increasing number of snow geese on forage biomass and growth of brant goslings in northern Alaska should be monitored. (C) 2017 The Wildlife Society.</t>
  </si>
  <si>
    <t>Klemola, Netta; Heisswolf, Annette; Ammunet, Tea; Ruohomaki, Kai; Klemola, Tero</t>
  </si>
  <si>
    <t>Reversed impacts by specialist parasitoids and generalist predators may explain a phase lag in moth cycles: a novel hypothesis and preliminary field tests</t>
  </si>
  <si>
    <t>10.5735/086.046.0504</t>
  </si>
  <si>
    <t>Among cyclic populations of herbivores, inter-specific temporal synchrony has been attributed to both climatic factors and trophic interactions. In nor-them Europe, winter and autumnal moths undergo regular 9-11 year population cycles. The winter moth cycle has typically been phase-locked with that of the autumnal moth, but with a 1-3-year phase lag. We examined potential effects of natural enemies on this phase lag using field experiments and observational data. We found that larval parasitism was significantly higher in autumnal than in winter moths. Conversely, pupal predation by generalist invertebrates was clearly greater in winter than in autumnal moths. The difference in parasitism rates may contribute to the earlier collapse of the autumnal moth cycle. In addition, the phase lag may be strengthened by higher pupal mortality in winter moths in the early increase phase of the cycles. As a consequence, we put forward a hypothesis on reversed effects of natural enemies, providing a potential explanation for phase-lagged population cycles of these moth species.</t>
  </si>
  <si>
    <t>Maines, Anastasia P.; Knochel, David G.; Seastedt, Timothy R.</t>
  </si>
  <si>
    <t>Factors Affecting Spotted Knapweed (Centaurea stoebe) Seedling Survival Rates</t>
  </si>
  <si>
    <t>INVASIVE PLANT SCIENCE AND MANAGEMENT</t>
  </si>
  <si>
    <t>10.1614/IPSM-D-13-00012.1</t>
  </si>
  <si>
    <t>Predicting site vulnerability to nonnative plant establishment remains a difficult goal. Seedling survival is an important component of population dynamics and can affect the success of control strategies. Field manipulations allow potential causal mechanisms of site vulnerability to be evaluated under realistic environmental conditions. We conducted field studies to determine the effects of plant competition and differing precipitation regimes on spotted knapweed seedling survival. We also examined the effect of herbivory on rosette survival and growth. Seeds were sown into plots with vegetation intact or removed at three sites. Seeds were also sown into plots where plant competition and precipitation were manipulated in a factorial design at a single site. Field studies demonstrated that site accounted for much of the variation in emergence rate, while herbivory and plant competition affected seedling survival rates. We observed a wide range in emergence rates, with site averages ranging from 13.1 to 42.5%. Survival the following year ranged from 0.5 to 9.4% of sown seeds. Rosette survival was significantly higher when herbivores were excluded from plots. Below average precipitation reduced seedling survival; however, even with supplemental water, dry-down of exposed sites resulted in low seedling survival. Of the 8,000 seeds added to plots in one study, by autumn, only eight plants resulted, seven of which survived in watered plots with intact vegetation. Collectively, these results show that seedling survival is a critical phase in spotted knapweed population dynamics and can vary among habitats on the basis of plant competition and precipitation. Furthermore, herbivory affects all stages of the lifecycle from the seedling onward. The observed differences help explain the reported variability in seedling survival in the literature and inform efforts to control spotted knapweed using plant competition and biological controls.</t>
  </si>
  <si>
    <t>study conducted in Colorado</t>
  </si>
  <si>
    <t>Dudley, JP</t>
  </si>
  <si>
    <t>Reports of carnivory by the common hippo Hippopotamus Amphibius</t>
  </si>
  <si>
    <t>SOUTH AFRICAN JOURNAL OF WILDLIFE RESEARCH</t>
  </si>
  <si>
    <t>The First known observations of carnivory by hippos were recorded in Hwange National Park, Zimbabwe in 1995. Three additional observations of carnivory by hippos have subsequently been reported from East Africa. Hippos, heretofore generally regarded as obligate herbivores and short-grass grazing specialists, may possess a much broader feeding niche than has been previously recognized. This new evidence demonstrates a serious shortfall in our current understanding of the foraging ecology of hippos. It appears that existing scientific knowledge of hippo behaviour and ecology is far from comprehensive despite the widespread distribution, obtrusive and often adversarial character of hippo/human interactions.</t>
  </si>
  <si>
    <t>EFFECT OF HABITAT AND TIME OF CLIPPING ON THE RECOVERY OF THE BILBERRY (VACCINIUM-MYRTILLUS)</t>
  </si>
  <si>
    <t>The growth of the bilberry (Vaccinium myrtillus L.) was investigated in two boreal forest types (moderately dry pine heath forest, EM, and mesic spruce heath forest, HM) after being clipped at ground level in July, August or September 1985. The treatments simulated herbivory damage caused by small rodents. The emergence and growth of new ramets was monitored for five growing seasons. Regrowth during the same season occurred after clipping in July, but the survival of these ramets was low, especially in the HM forest. The two later clipping times prevented current-year regrowth, but allowed new shoots to emerge in the following years. Calculated as a percentage of the original value, the biomass that had accumulated by 1989 was greater in the HM forest than in the EM forest. In the EM forest, the density and the biomass reached the control level in the plots clipped in July, growth decreasing as the time of clipping became later. In the HM forest, the control level was reached in the plots clipped in August and September. No clear pattern of ramet growth was observed to be caused by the different treatments. Ramet size was slightly reduced in the plots clipped in September in the HM forest, possibly owing to the great density. The ramets were smaller in the EM forest, but the percentage ratio of leaf biomass to total biomass was somewhat greater than in the HM forest. The results suggested that the ability of the bilberry to recover completely from severe herbivory between the years of peak rodent populations depends both on the timing of the damage and on the growing site.</t>
  </si>
  <si>
    <t>Coyle, K. O.; Gibson, G. A.; Hedstrom, K.; Hermann, A. J.; Hopcroft, R. R.</t>
  </si>
  <si>
    <t>Zooplankton biomass, advection and production on the northern Gulf of Alaska shelf from simulations and field observations</t>
  </si>
  <si>
    <t>10.1016/j.jmarsys.2013.04.018</t>
  </si>
  <si>
    <t>Interpretation of zooplanlcton field observations on the Gulf of Alaska (GOA) shelf is complicated by the complex physical environment of currents, eddies and meanders which mix oceanic and coastal water masses to varying degrees. We therefore developed a lower trophic level model embedded in an ocean circulation model to examine the effects of wind, runoff and temperature on transport, biomass and production of microzooplankton and copepods on the northern GOA shelf and adjacent ocean. Mean microzooplankton biomass varied from 10-90 and 10-50 mg C m(-3) in the upper 50 m for field measurements and simulations respectively. Mean simulated and measured copepod biomass in the upper 100 m was about 1-40 g C m(-3). Field data indicated that Neocalanus biomass was negatively correlated with salinity in May. Simulations indicated that the negative correlation was due to elevated primary and secondary production on the shelf relative to the adjacent ocean. Floats programmed to simulate the ontogenetic vertical migrations of Neocalanus indicated that similar to 10 to 50% of Neocalanus originating near the shelf break spend at least some time on the shelf, depending on location. Residence time of floats on the shelf was affected primarily by wind, secondarily by runoff. Primary and secondary production in the simulations were highly correlated (r &gt; 0.9). Simulated secondary production was 10-90 g C m(-2) y(-1), with highest values in Lower Cook Inlet, around Kodiak and west of Kodiak. (c) 2013 Elsevier B.V. All rights reserved.</t>
  </si>
  <si>
    <t>Mock, T; Meiners, KM; Giesenhagen, HC</t>
  </si>
  <si>
    <t>Bacteria in sea ice and underlying brackish water at 54°26'50 N (Baltic Sea, Kiel Bight)</t>
  </si>
  <si>
    <t>10.3354/meps158023</t>
  </si>
  <si>
    <t>Bacterial response to the rare event of solid ice cover in the western Baltic Sea (Kiel Eight) was investigated from February to March 1996. Samples (ice cores, brine and water) were taken at a shallow, near-shore station at irregular time intervals. Bacterial abundance, biomass and production were measured in brine and the underlying water as were the concentrations of NO3, NO2, NH4, PO4 and SiO4. Vertical distributions of bacterial abundance, biomass, morphotypes and size classes and chlorophyll a and nutrients were investigated within sea ice. A bacterial growth experiment with brine bacteria was carried out to measure bacterial carbon production via total incorporation of [H-3]thymidine (TTI) and [H-3]leucine (TLI). During February the abundance, biomass and production of bacteria within brine exceeded values from under-ice water, whereas the opposite was observed in March. High NO3 and NH4 concentrations in ice and under-ice water of up to 112 mu M and 55 mu M, respectively, resulted in N:P ratios of 18 to 330. Algae and bacteria were considered to benefit from that nutrient supply. For bacteria this was supported by TTI and particularly high TLI rates during the ice situation, with TLI:TTI ratios of 25 to 213. The high TLI rates were due to a large degree of unspecific labeling by leucine and characterised the bacteria during winter 1996 as extremely active. Bacterial production (based on TTI) rose in water from 0.021 mu g C 1(-1) h(-1) at the beginning to 0.909 mu g C 1(-1) h(-1) at the end of the investigation, and in brine from 0.122 to 0.235 mu g C 1(-1) h(-1). Abundance of bacteria in brine increased from 1.7 x 10(6) cells ml(-1) initially to 2.8 x 10(6) cells ml(-1) in March. The average cell volume of these bacteria was 0.2 mu m(3) whereas the bacteria in water reached only 0.08 mu m(3). The bacterial assemblage in the ice was dominated by large rods and in the water by small rods and cocci. Bacterivorous activity within sea ice was assumed to be reduced due to the specific vertical distribution of the different bacterial size classes. This Was further supported by a good correlation between the development of the bacterial standing stock and the potential biomass, in sea ice as well as in the underlying water, calculated from generation times towards the end of the investigation. Low grazing pressure, high standing stocks of algae and sufficient substrate supply accounted for bacterial biomass within the ice and the underlying water that exceeded that from former winters by far. A comparison with Arctic and Antarctic sites demonstrated that the bacterial community within the sea ice showed many similarities to those found in sea ice of polar regions.</t>
  </si>
  <si>
    <t>Fileman, ES; Cummings, DG; Llewllyn, CA</t>
  </si>
  <si>
    <t>Microplankton community structure and the impact of microzooplankton grazing during an Emiliania huxleyi bloom, off the Devon coast</t>
  </si>
  <si>
    <t>10.1017/S0025315402005593</t>
  </si>
  <si>
    <t>Phytoplankton and microzooplankton community structure and the impact of microzooplankton grazing were investigated during a one-day study of an Emiliania huxleyi bloom off the coast of Deon during July 1999. Vertical profiles were undertaken at Four stations, along a transect which crossed from a low reflectance to a high reflectance area as seen by satellite imagery. Microzooplankton dilution grazing experiments, coupled with pigment analysis to determine class specific grazing rates, were performed at two of these stations. Highest concentrations of chlorophyll-a (5.3 mg m(-3)) and accessory pigments were measured inside the area of high reflectance. Phytoplankton standing stocks ranged between 1588 and 5,160 mg C m(-2) and were also highest in the area of high reflectance, The phytoplankton community was dominated by coccolithophores and diatoms, in low reflectance waters and by photosynthetic dinoflagellates in high reflectance areas. Microzooplankton standing stocks ranged between 905 and 2498 mg C m(-2). Protozoa dominated the microzooplankton community. The protozoan community comprised a relatively even mixture of heterotrophic dinoflagellates, non-choreotrich and choreotrich ciliates in low reflectance waters. However. non-choreotrich ciliates dominated the communities inside the high reflectance area. Of the heterotrophic ciliates, a predatory ciliate Askenasia sp. dominated both non-choreotrich abundance and biomass. Results from grazing experiments showed that 60 64% of the chlorophyll-a biomass was consumed daily by the microzooplankton. Highest grazing mortality was associated with peridinin (dinoflagellates) and alloxanthin (cryptophytes). Lower grazing rates were found on fucoxanthin (diatoms and prymnesiophytes). Our results indicate that grazing on E. huxleyi in the area of remotely sensed high reflectance was low and highest grazing was on photosynthetic dinoflagellates and cryptophytes.</t>
  </si>
  <si>
    <t>Wan, S; Luo, Y; Wallace, LL</t>
  </si>
  <si>
    <t>Changes in microclimate induced by experimental warming and clipping in tallgrass prairie</t>
  </si>
  <si>
    <t>10.1046/j.1365-2486.2002.00510.x</t>
  </si>
  <si>
    <t>In order to facilitate interpretation and comparison of warming effects on ecosystems across various habitats, it is imperative to quantify changes in microclimate induced by warming facilities. This paper reports observed changes in air temperature, soil temperature and soil-moisture content under experimental warming and clipping in a tallgrass prairie in the Great Plains, USA. We used a factorial design with warming as the primary factor nested with clipping as the secondary factor. Infrared heater was used in order to simulate climatic warming and clipping to mimic mowing for hay or grazing. The warming treatment significantly increased daily mean and minimum air temperatures by 1.1 and 2.3 degreesC, respectively, but had no effect on daily maximum air temperature, resulting in reduced diurnal air-temperature range. Infrared heaters substantially increased daily maximum (2.5 and 3.5 degreesC), mean (2.0 and 2.6 degreesC) and minimum (1.8 and 2.1 degreesC) soil temperatures in both the unclipped and clipped subplots. Clipping also significantly increased daily maximum (3.4 and 4.3 degreesC) and mean (0.6 and 1.2 degreesC) soil temperatures, but decreased daily minimum soil temperature (1.0 and 0.6 degreesC in the control and warmed plots, respectively). Daily maximum, mean and minimum soil temperatures in the clipped, warmed subplots were 6.8, 3.2 and 1.1 degreesC higher than those in the unclipped, control subplots. Infrared heaters caused a reduction of 11.0% in soil moisture in the clipped subplots, but not in the unclipped subplots. Clipping reduced soil-moisture content by 17.7 and 22.7% in the control and warmed plots, respectively. Experimental warming and clipping interacted to exacerbate soil-moisture loss (26.7%). Overall, infrared heaters simulated climate warming well by enhancing downward infrared radiation and by reducing the diurnal air-temperature range.</t>
  </si>
  <si>
    <t>Putland, JN</t>
  </si>
  <si>
    <t>Microzooplankton herbivory and bacterivory in Newfoundland coastal waters during spring, summer and winter</t>
  </si>
  <si>
    <t>10.1093/plankt/22.2.253</t>
  </si>
  <si>
    <t>Grazing by microzooplankton on autotrophic and heterotrophic picoplankton as well as &gt;0.7 mu m phytoplankton las measured by chlorophyll a) was quantified during July, August, October, January and April in the surface layer of Logy Bay, Newfoundland (47 degrees 38'14N, 52 degrees 39'36W). Rates of growth and grazing mortality of bacteria, Synechococcus and &gt;0.7 mu m phytoplankton were measured using the sea water dilution technique. Microzooplankton ingested 83-184, 96-366 and 64-118% of bacterial, Synechococcus and &gt;0.7 mu m phytoplankton daily potential production, respectively and 34-111, 25-30 and 16-131% of bacterial, Synechococcus and &gt;0.7 mu m phytoplankton standing stocks, respectively. The trends in prey net growth rates followed the seasonal cycles of prey biomass, suggesting that microzooplankton are important grazers in Newfoundland coastal waters. Ingestion was lowest during January and October (similar to 2 mu g C l(-1) day(-1)) and highest in August (similar to 20 mu g C l(-1) day(-1)). Aside from April when &gt;0.7 mu m phytoplankton represented the majority (similar to 80%) of carbon ingested, bacterioplankton and &lt;1 mu m phytoplankton represented most of the carbon ingested (similar to 40-100%). Although microzooplankton have here-to-fore been unrecognized as an important grazer population in Newfoundland coastal waters, these results suggest that they play an important role in carbon flow within the pelagic food web, even at low temperatures in Logy Bay.</t>
  </si>
  <si>
    <t>Mortensen, Brent; Wagner, Diane; Doak, Patricia</t>
  </si>
  <si>
    <t>Defensive effects of extrafloral nectaries in quaking aspen differ with scale</t>
  </si>
  <si>
    <t>10.1007/s00442-010-1799-6</t>
  </si>
  <si>
    <t>The effects of plant defenses on herbivory can differ among spatial scales. This may be particularly common with indirect defenses, such as extrafloral nectaries (EFNs), that attract predatory arthropods and are dependent on predator distribution, abundance, and behavior. We tested the defensive effects of EFNs in quaking aspen (Populus tremuloides Michx.) against damage by a specialist herbivore, the aspen leaf miner (Phyllocnistis populiella Cham.), at the scale of individual leaves and entire ramets (i.e., stems). Experiments excluding crawling arthropods revealed that the effects of aspen EFNs differed at the leaf and ramet scales. Crawling predators caused similar reductions in the percent leaf area mined on individual leaves with and without EFNs. However, the extent to which crawling predators increased leaf miner mortality and, consequently, reduced mining damage increased with EFN expression at the ramet scale. Thus, aspen EFNs provided a diffuse defense, reducing damage to leaves across a ramet regardless of leaf-scale EFN expression. We detected lower leaf miner damage and survival unassociated with crawling predators on EFN-bearing leaves, suggesting that direct defenses (e.g., chemical defenses) were stronger on leaves with than without EFNs. Greater direct defenses on EFN-bearing leaves may reduce the probability of losing these leaves and thus weakening ramet-scale EFN defense. Aspen growth was not related to EFN expression or the presence of crawling predators over the course of a single season. Different effects of aspen EFNs at the leaf and ramet scales suggest that future studies may benefit from examining indirect defenses simultaneously at multiple scales.</t>
  </si>
  <si>
    <t>Turner, JT</t>
  </si>
  <si>
    <t>The importance of small planktonic copepods and their roles in pelagic marine food webs</t>
  </si>
  <si>
    <t>The importance of small planktonic copepods and their roles in pelagic marine food webs. Zoological Studies 43(2): 255-266. Small planktonic marine copepods (&lt; 1 mm in length) are the most abundant metazoans on Earth. Included are adults and copepodites of calanoid genera such as Paracalanus, Clausocalanus, and Acartia; cyclopoid genera such as Oithona, Oncaea, and Corycaeus; planktonic harpacticoids of the genus Microsetella; and nauplii of almost all copepod species. Despite the abundance of small copepods, they have historically been undersampled due to the use of nets with meshes &gt;200-333 mum. Recent studies have shown, however, that when appropriate net meshes of 100 pm or less are used, small copepods vastly exceed the abundance and sometimes the biomass of larger ones. Failure to adequately account for small copepods may cause serious underestimations of zooplankton abundance and biomass, the copepod grazing impact on phytoplankton primary production, zooplankton-mediated fluxes of chemicals and materials, and trophic interactions in the sea. The feeding ecology of small copepods is less well-known than that of adults of larger copepod species, such as members of the genus Calanus. Further, most feeding information for small copepods is for coastal genera such as Acartia, rather than for offshore taxa. Although it is generally assumed that small copepods, including nauplii, feed primarily upon small-sized phytoplankton cells, most such information comes from rearing or feeding studies on limited laboratory diets. There have been few examinations of actual copepod feeding on mixed diets of natural phytoplankton and microzooplankton found in the sea, but some of those have produced surprises. For instance, some species of Oithona and Paracalanus and even nauplii of Arctic Calanus spp. may feed primarily as predators upon heterotrophic protists, rather than as grazers of phytoplankton. Also, nauplii of various tropical copepod species have been shown to feed upon bacterioplankton. Thus, numerous basic questions remain as to the feeding ecology and grazing/predation impact of small copepods in the sea. Despite limited knowledge of what small copepods eat, it is clear that many higher-trophic-level consumers eat them. Numerous studies have shown that copepod nauplii, Oithona spp., and other small copepods are important prey of fish larvae and other planktivores. Small copepods exhibit a variety of reproductive strategies to compensate for losses to their populations due to predation. These include having high fecundity and growth rates, when not limited by insufficient food; having high reproduction and growth rates at warmer temperatures; having limited motion and low respiration rates, allowing the investment of more energy in reproduction; and having extended longevity to maximize lifetime reproductive output. Thus, small copepods are important links in marine food webs, serving as major grazers of phytoplankton, as components of the microbial loop, and as prey for ichthyoplankton and other larger pelagic carnivores. Our present inadequate understanding of the true abundance, biomass, trophic ecology, and role of small copepods in biogenic fluxes precludes proper understanding of the ecology of the sea.</t>
  </si>
  <si>
    <t>Gao, Jian; Zhong, Ping; Ning, Jiajia; Liu, Zhengwen; Jeppesen, Erik</t>
  </si>
  <si>
    <t>Herbivory of Omnivorous Fish Shapes the Food Web Structure of a Chinese Tropical Eutrophic Lake: Evidence from Stable Isotope and Fish Gut Content Analyses</t>
  </si>
  <si>
    <t>10.3390/w9010069</t>
  </si>
  <si>
    <t>Studies suggest that, unlike the situation in temperate lakes, high biomasses of omnivorous fish are maintained in subtropical and tropical lakes when they shift from a turbid phytoplankton-dominated state to a clear water macrophyte-dominated state, and the predation pressure on large-bodied zooplankton therefore remains high. Whether this reflects a higher degree of herbivory in warm lakes than in temperate lakes is debatable. We combined food web studies using stable isotopes with gut content analyses of the most dominant fish species to elucidate similarities and differences in food web structure between a clear water macrophyte-dominated basin (MDB) and a turbid phytoplankton-dominated basin (PDB) of Huizhou West Lake, a shallow tropical Chinese lake. The delta C-13-delta N-15 biplot of fish and invertebrates revealed community-wide differences in isotope-based metrics of the food webs between MDB and PDB. The range of consumer delta N-15 (NR) was lower in MDB than in PDB, indicating shorter food web length in MDB. The mean nearest neighbor distance (MNND) and standard deviation around MNND (SDNND) were higher in MDB than in PDB, showing a markedly low fish trophic overlap and a more uneven packing of species in niches in MDB than in PDB. The range of fish delta C-13 (CR) of consumers was more extensive in MDB than in PDB, indicating a wider feeding range for fish in MDB. Mixing model results showed that macrophytes and associated periphyton constituted a large fraction of basal production sources for the fish in MDB, while particulate organic matter (POM) contributed a large fraction in PDB. In MDB, the diet of the dominant fish species, crucian carp (Carassius carassius), consisted mainly of vegetal matter (macrophytes and periphyton) and zooplankton, while detritus was the most important food item in PDB. Our results suggest that carbon from macrophytes with associated periphyton may constitute an important food resource for omnivorous fish, and this may strongly affect the feeding niche and the strength of the top-down trophic cascade between fish and zooplankton in the restored, macrophyte-dominated basin of the lake. This dual effect (consumption of macrophytes and zooplankton) may reduce the chances of maintaining the clear water state at the prevailing nutrient levels in the lake, and regular removal of large crucian carp may therefore be needed to maintain a healthy ecosystem state.</t>
  </si>
  <si>
    <t>James, MR; Hall, JA</t>
  </si>
  <si>
    <t>Microzooplankton grazing in different water masses associated with the subtropical convergence round the South Island, new Zealand</t>
  </si>
  <si>
    <t>10.1016/S0967-0637(98)00038-7</t>
  </si>
  <si>
    <t>Grazing rates by microzooplankton feeding on bacteria, picophytoplankton and total phytoplankton were measured in subtropical, Subtropical Convergence and subantarctic waters in winter and spring 1993. Water samples were collected simultaneously for determinations of nutrient concentrations and biological parameters. Bacteria, phytoplankton and microzooplankton abundance were generally higher in spring than winter. Picophytoplankton were a large proportion of the phytoplankton populations in subantarctic waters. Microzooplankton grazing impact on total chlorophyll a standing crop and phytoplankton production ranged from 10-92% to 71-194% in winter and 4-57% to 20-126% in spring, respectively. The only major difference between grazing impacts in winter and spring was in subtropical waters, where grazing impacts on both chlorophyll a and picophytoplankton were higher in winter. Grazing impact was generally greater in subantarctic water and on picophytoplankton than on total phytoplankton. Grazing balanced growth of phytoplankton in all water masses in winter, but in subtropical waters in spring, growth of total phytoplankton exceeded grazing and grazing exceeded growth in picophytoplankton populations. This decoupling of growth of the larger phytoplantion and grazing by microzooplankton contributed to the spring bloom and potential flux of carbon out of the surface waters in subtropical water masses. These findings are further discussed in relation to spatial and seasonal trends in other parts of the STC. (C) 1998 Elsevier Science Ltd. All rights reserved.</t>
  </si>
  <si>
    <t>Liu, Hongsheng; Miao, Zewei</t>
  </si>
  <si>
    <t>Responses of above- and below-ground carbon stocks to environmental drivers in Tibetan Alpine grasslands</t>
  </si>
  <si>
    <t>JOURNAL OF ENVIRONMENTAL ENGINEERING AND LANDSCAPE MANAGEMENT</t>
  </si>
  <si>
    <t>10.3846/16486897.2015.1071709</t>
  </si>
  <si>
    <t>Paucity in the knowledge of responses of grassland carbon dynamics to environmental variables constrains our ability to predict future ecosystem productivity. The aim of this study was to investigate differential responses of above- and below-ground carbon stocks to environmental drivers in Tibetan alpine Plateau at both regional and local scales. Variance partitioning and non-linear regression between carbon stocks and environmental driving variables suggested that both above- and below-ground carbon stocks showed a significant negative relationship with temperature and a positive relationship with soil moisture. Annual accumulated temperature constrained above-ground carbon at regional scale (r(2)=0.50, P&lt;0.0001), while soil moisture controlled below-ground carbon at local scale (r(2)=0.48, P&lt;0.0001). Scale-specific responses of above- and belowground carbon storage to temperature and soil moisture complicated the influences of abiotic environmental variables on ecosystem productivity. Soil carbon had significant unimodal (r(2)=0.11, P=0.0073) and linear (r(2)=0.37, P&lt;0.0001) relationships with mean annual temperature and soil moisture, respectively. Since the driving factors of aboveground and soil carbon content are specific to spatial scales, the relationships of grassland carbon storage and environmental factors at small scales are not applicable to a large spatial scale.</t>
  </si>
  <si>
    <t>Hamback, PA; Grellmann, D; Hjalten, J</t>
  </si>
  <si>
    <t>Winter herbivory by voles during a population peak: the importance of plant quality</t>
  </si>
  <si>
    <t>10.1034/j.1600-0587.2002.250108.x</t>
  </si>
  <si>
    <t>Bilberry shoots are one of the main food sources for grey-sided voles Clethrionomys rufocanus during winter. This study examined the relation between plant quality variables of bilberry Vaccinium myrtillus shoots, overall vegetation height, and the winter consumption of bilberry by grey-sided voles. Results show that only the phenolic concentration correlated significantly with the amount of bilberry biomass consumed, and bilberry consumption decreased with an increasing phenolic concentration. The best predictor of herbivory on bilberry was not plant quality but rather the overall vegetation height. This may be because the quality of bilberry shoots is high in all habitats and that predation is a greater mortality risk than nutritional deficiencies during winter.</t>
  </si>
  <si>
    <t>Merbold, Lutz; Rogiers, Nele; Eugster, Werner</t>
  </si>
  <si>
    <t>Winter CO2 fluxes in a sub-alpine grassland in relation to snow cover, radiation and temperature</t>
  </si>
  <si>
    <t>10.1007/s10533-011-9647-2</t>
  </si>
  <si>
    <t>Carbon dioxide (CO2) emissions were measured over a period of 3 years at the sub-alpine Swiss CARBOMONT site Rigi Seebodenalp. Here we show, that winter respiration contributes larger than expected to the annual CO2 budget at this high altitude, rich in belowground organic carbon grassland (7-15% C by mass). Furthermore the contribution of winter emissions to the annual CO2 budget is highly dependent on the definition of winter itself. Cumulative winter respiration determined over a 6 month period from 15th of October until 15th of April contributed 23.3 +/- A 2.4 and 6.0 +/- A 0.3% to the annual respiration during the years under observation, respectively. The insulation effect of snow and a lowering of the freezing point caused by high concentrations of soil organic solutes prevented the soil from freezing. These conditions favored higher soil temperatures resulting in relatively high respiratory losses. The duration of snow cover and micrometeorological conditions determining the photosynthetic activity of the vegetation during snow-free periods influenced the size and the variability of the winter CO2 fluxes. Seasonal values are strongly influenced by the days at the end and the beginning of the defined winter period, caused by large variations in length of periods with air temperatures below freezing. Losses of CO2 from the snow-covered soil were highest in winter 2003/2004. These high losses were partially explained by higher temperatures in the topsoil, caused by higher air temperatures just before snowfall. Thus, losses are not a consequence of higher soil temperatures registered during the summer heat wave 2003. However, water stress in summer 2003 might have caused an increment in dead organic matter in the soil providing additional substrate for microbial respiration in the following winter. Although considerable day-to-day fluctuations in snow effluxes were recorded, no conclusive and generally valid relationship could be found between CO2 losses from the snow pack and snow depth, rate of snow melt, wind speed or air pressure. This suggests that time lags and hysteresis effects may be more important for understanding winter respiration than concurrent environmental conditions in most ecosystems of comparable type.</t>
  </si>
  <si>
    <t>Ballesteros, M.; Bardsen, B-J; Fauchald, P.; Langeland, K.; Stien, A.; Tveraa, T.</t>
  </si>
  <si>
    <t>Combined effects of long-term feeding, population density and vegetation green-up on reindeer demography</t>
  </si>
  <si>
    <t>10.1890/ES13-00015.1</t>
  </si>
  <si>
    <t>Large herbivores living in seasonal environments are generally food-limited through density dependence and climatic factors. This may result in starvation and increased mortality in winter and reduced fecundity the following summer. Variability in winter conditions has the potential to create persistent fitness differences at the cohort-and the individual-level in iteroparous species. Using a 9-year dataset from two herds of individually marked free-ranging reindeer we assessed whether population growth rates, somatic allocation (female body mass) and reproductive allocation (reproductive success and calf body mass) were affected by supplementary feeding, population density and the timing of the onset of spring (i.e., vegetation onset). The supplementary fed population had a higher population growth rate, the females were more likely to reproduce and their calves were heavier than in the control population. Female body mass was negatively related to timing of vegetation green-up in both herds. Since both populations increased in the last decade we found support to our prediction that density-dependence negatively affected our study herds. Indeed, density negatively affected growth rates, female body mass, reproductive success and calf body mass in both populations and, as expected, this effect was more marked in the control herd. We suggest that food supplemented females may, at least partially, be able to compensate for the energetic costs of negative density-dependence following late vegetation green-up while control females may not. Our findings reveal that late winter conditions have an important limiting role in the study area and that density-dependent food limitation in late winter/early summer acts as a main factor affecting our reindeer population.</t>
  </si>
  <si>
    <t>Hirota, Mitsuru; Zhang, Pengcheng; Gu, Song; Du, Mingyuan; Shimono, Ayako; Shen, Haihua; Li, Yingnian; Tang, Yanhong</t>
  </si>
  <si>
    <t>Altitudinal variation of ecosystem CO2 fluxes in an alpine grassland from 3600 to 4200 m</t>
  </si>
  <si>
    <t>JOURNAL OF PLANT ECOLOGY</t>
  </si>
  <si>
    <t>10.1093/jpe/rtp024</t>
  </si>
  <si>
    <t>Recent studies have recognized the alpine grasslands on the Qinghai-Tibetan plateau as a significant sink for atmospheric CO2. The carbon-sink strength may differ among grassland ecosystems at various altitudes because of contrasting biotic and physical environments. This study aims (i) to clarify the altitudinal pattern of ecosystem CO2 fluxes, including gross primary production (GPP), daytime ecosystem respiration (Re-daytime) and net ecosystem production (NEP), during the period with peak above-ground biomass; and (ii) to elucidate the effects of biotic and abiotic factors on the altitudinal variation of ecosystem CO2 fluxes. Ecosystem CO2 fluxes and abiotic and biotic environmental factors were measured in an alpine grassland at four altitudes from 3600 to 4200 m along a slope of the Qilian Mountains on the northwestern Qinghai-Tibetan Plateau during the growing season of 2007. We used a closed-chamber method combined with shade screens and an opaque cloth to measure several carbon fluxes, GPP, Re-daytime and NEP, and factors, light-response curve for GPP and temperature sensitivity of Re-daytime. Above- and below-ground biomasses and soil C and N contents at each measurement point were also measured. (i) Altitudinal pattern of ecosystem CO2 fluxes: The maximum net ecosystem CO2 flux (NEPmax), i.e. the potential ecosystem CO2 sink strength, was markedly different among the four altitudes. NEPmax was higher at the highest and lowest sites, approximately -7.4 +/- 0.9 and -6.7 +/- 0.6 mu mol CO2 m(-2) s(-1) (mean +/- standard error), respectively, but smaller at the intermediate altitude sites (3800 and 4000 m). The altitudinal pattern of maximum gross primary production was similar to that of NEPmax. The Re-daytime, however, was significantly higher at the lowest altitude (3.4 +/- 0.3 mu mol CO2 m(-2) s(-1)) than at the other three altitudes. (ii) Altitudinal variation of vegetation biomass: The above-ground biomass was higher at the highest altitude (154 +/- 27 g DW m(-2)) than at the other altitudes, which we attribute mainly to the large biomass in cushion plants at the highest altitude. The small above-ground biomass at the lower altitudes was probably due to heavy grazing during the growing season. (iii) Features of ecosystem CO2 fluxes: Re-daytime and GPP were positively correlated with above-ground biomass. The low ratio of Re-daytime to GPP at either the measurement point or the site level suggests that CO2 uptake efficiency tends to be higher at higher altitudes, which indicates a high potential sink strength for atmospheric CO2 despite the low temperature at high altitudes. The results suggest that the effect of grazing intensity on ecosystem carbon dynamics, partly by decreasing vegetation biomass, should be clarified further.</t>
  </si>
  <si>
    <t>Lara, Natalia; Sassi, Paola; Borghi, Carlos E.</t>
  </si>
  <si>
    <t>Effect of herbivory and disturbances by tuco-tucos (Ctenomys mendocinus) on a plant community in the southern Puna desert</t>
  </si>
  <si>
    <t>10.1657/1523-0430(2007)39[110:EOHADB]2.0.CO;2</t>
  </si>
  <si>
    <t>We studied the differences between areas undisturbed and disturbed by Ctenomys in the structure, diversity, and composition of a Puna desert plant community. We also studied differences in nutrient distribution in the soil produced by the activity of tuco-tucos. Within the plant community, plant and soil samples were taken from different sites, and at each site, both disturbed and undisturbed areas were sampled. We hypothesized that the activity of this rodent affected plant community structure, specific composition, diversity, and nutrient distribution (N, K, and P). Results at the plant population and community level and for soil nutrient concentration suggest that Ctenomys mendocinus could be a keystone species, capable of orienting the dynamics of the plant community studied in this ecosystem. Nevertheless, further manipulative experiments are necessary to confirm that the differences found between disturbed and undisturbed areas are indeed caused by the activity of Ctenomys.</t>
  </si>
  <si>
    <t>Doak, P</t>
  </si>
  <si>
    <t>Habitat patchiness and the distribution, abundance, and population dynamics of an insect herbivore</t>
  </si>
  <si>
    <t>10.1890/0012-9658(2000)081[1842:HPATDA]2.0.CO;2</t>
  </si>
  <si>
    <t>I examine how habitat patchiness influences the distribution, abundance, and spatial dynamics of the geometrid moth Itame andersoni in the Wrangell Mountains of Alaska. Itame inhabits a subdivided habitat created by patches of its host plant Dr) as drummondii (Rosaceae) growing on bare ground. Habitat subdivision occurs both on the patch scale and on the larger spatial scale of sites due to patchy successional patterns. I surveyed five distinct sites to examine the relationships between plant patch size, patch isolation. Itame density, and pupal mass. I censused Itame caterpillar density in over 200 plant patches fur 1-3 years and found that densities were highest in medium-sized Dryas patches and lowest in very large carpets of Dryas. Isolated and small patches had high variance in density leading to lower mean densities. In contrast to density, pupal masses were highest in the largest patches, indicating a positive effect of patch size on individual fecundity, which was highly correlated with pupal mass. Results from the survey, as well as experimental manipulations of density, showed that Itame density had a negative effect on pupal mass. By using observed caterpillar densities and pupal masses to predict egg densities, I determined that the variance in pupal masses between patches was nut sufficient to explain the observed density-dependent population dynamics. Thus it appears that caterpillar density itself has mure important population-level impacts than does pupal mass. Contrary to predictions in the literature, this leads to the conclusion that smaller plant patches and the subdivided habitat that they constitute are disproportionally important for Itame populations. Temporal population dynamics were fairly synchronous between Dryas patches within sites but asynchronous between sites separated by &gt;0.5 km, suggesting that sites may form distinct populations of Itame. This work shows the direct impacts of even very small-scale habitat patchiness on species distribution and abundance and how effects at the small spatial scale may combine with effects of larger scale subdivision to determine population structure.</t>
  </si>
  <si>
    <t>JULKUNENTIITTO, R; BRYANT, JP; KUROPAT, P; ROININEN, H</t>
  </si>
  <si>
    <t>SLIGHT TISSUE WOUNDING FAILS TO INDUCE CONSISTENT CHEMICAL DEFENSE IN 3 WILLOW (SALIX SPP) CLONES</t>
  </si>
  <si>
    <t>10.1007/BF00329425</t>
  </si>
  <si>
    <t>We studied the effects of natural wounding by insects and artificial wounding by clipping with scissors on the phenolic chemistry of two willows, Salix myrsinifolia folia and Salix pentandra. Half of the blade of a mature leaf was removed from each experimental plant either by allowing insects (chrysomelid beetles) to feed on the leaf or by clipping off half the blade of a leaf with scissors. We also examined the ability of wounded plants to warn neighboring plants of imminent wounding by an airborne signal by maintaining one set of control plants in the room containing the wounded plants and another set of control plants in a room hermetically sealed from the room containing the wounded plants. After 48 h, the experimental leaf and the fourth leaf and eighth leaf upwards in the leaf sequence from the experimental leaf were analyzed for phenols by high-pressure liquid chromatography. The same leaves in the leaf sequence from each control plant were similarly analyzed for phenols. Only one phenol, salicortin in leaves of S. myrsinifolia, increased in concentration in response to defoliation, and the observed response was small. The type of wounding affected this increase in salicortin, with natural wounding by insects causing a greater response than artificial wounding in one S. myrsinifolia clone, and artificial wounding causing a greater response than insect wounding in the other clone. This result indicates that S, myrsinifolia cannot control the effects of different types of wounding on its leaf secondary chemistry. We also found no indication of airborne warning signals between wounded and unwounded plants that trigger an elevation of leaf defenses in unwounded plants in anticipation of herbivore attack.</t>
  </si>
  <si>
    <t>Riipi, M; Kause, A; Haukioja, E; Ossipov, V; Ossipova, S; Pihlaja, K</t>
  </si>
  <si>
    <t>Variable responses of folivorous sawflies to leaf quality of mountain birch</t>
  </si>
  <si>
    <t>10.1139/X04-166</t>
  </si>
  <si>
    <t>We studied whether the larval performance of four sawfly species feeding on mountain birch ( Betula pubescens subsp. czerepanovii (Orlova) Hamet-Ahti) leaves at different times of the growing season was related to the same chemical and physical leaf traits. In the three phenologically earliest species, larval growth was related to the same set of leaf traits. In contrast, consumption of leaf material was related to different leaf traits in all of the four species. Leaf suitability for herbivore growth and tree resistance to herbivore consumption were thus not always determined by the same leaf traits. Leaf water content and toughness had the strongest associations with larval performance. Phenolics, which are often considered the main resistance compounds in deciduous trees, explained only a small part of the variance in leaf consumption, but some groups of phenolics were negatively related to larval growth. In conclusion, the same mountain birch trees were not resistant to all of the studied sawflies in terms of leaf consumption, but low leaf suitability, which was related to the same set of leaf traits in the case of three sawfly species, may serve birch resistance, e.g., by exposing larvae to natural enemies for a longer period.</t>
  </si>
  <si>
    <t>Population consequences of restricted dispersal for an insect herbivore in a subdivided habitat</t>
  </si>
  <si>
    <t>10.1890/0012-9658(2000)081[1828:PCORDF]2.0.CO;2</t>
  </si>
  <si>
    <t>This paper addresses how dispersal ability of the geometrid moth Itame andersoni interacts with habitat subdivision to impact population structure, importance of different habitat types (e.g., patch sizes, habitat configurations), and regional distribution patterns in a subdivided habitat of patches of its host plant Dryas drummondii (Rosaceae). Habitat subdivision occurs both on the patch scale and on the larger spatial scale of sites due to patchy successional patterns. Itame distribution is patchy within areas colonized by Dryas. This research combines observational and experimental approaches to examine individual movement behavior, immigration, and emigration rates of both caterpillars and adult females at the scale of discrete Dryas patches. Itame caterpillars will cross bare ground separating plant patches: however, movement of caterpillars on bare ground was more restricted than predicted by a correlated random walk due to large turning angles which led to area-restricted search. Caterpillar immigration into patches previously cleared of Itame is usually low and is negatively affected by patch isolation when local Itame densities are high. Caterpillar emigration is also significantly greater from patches with high Itame density. Immigration of females, which have reduced wings, was positively influenced by patch isolation and negatively influenced by the presence of a barrier preventing adult females from walking into patches. All females emigrate from their point of emergence and continue moving as they oviposit. Females lay eggs singly on foliage, in leaf litter, and on rocks under and surrounding Dryas patches. Significantly more eggs are laid off of Dryas patches than within Dryas patches, but this is not a result of concentration of searching effort off of Dryas patches. Females move greater distances than predicted by a correlated random walk. Movement parameters combined with oviposition parameters lead to the prediction that the: average female will lay all of her eggs within 5-15 m of her starting point. Restricted movement appears to demographically isolate: sites separated by distances of as little as 0.5 km. Limited between-site dispersal may link these populations into metapopulations and may explain patchy regional patterns of distribution. Within sites, densities are likely to build up in smaller patches and subdivided habitat due to preferential oviposition on bare ground. These smaller patches may in turn be disproportionally important for population processes due to their contribution of dispersers through density-dependent emigration within and between sites. Thus, this research demonstrates how limited dispersal can impact patterns of distribution, abundance, and population structure in a natural system.</t>
  </si>
  <si>
    <t>Tryland, Morten; Nymo, Ingebjorg H.; Romano, Javier Sanchez; Mork, Torill; Klein, Jorn; Rockstrom, Ulrika</t>
  </si>
  <si>
    <t>Infectious Disease Outbreak Associated With Supplementary Feeding of Semi-domesticated Reindeer</t>
  </si>
  <si>
    <t>FRONTIERS IN VETERINARY SCIENCE</t>
  </si>
  <si>
    <t>10.3389/fvets.2019.00126</t>
  </si>
  <si>
    <t>Supplementary winter feeding of semi-domesticated reindeer (Rangifer tarandus tarandus) has become more common in Sweden and Norway due to reindeer pasture fragmentation and climatic conditions. With increased corralling and feeding, often associated with animal stress, increased animal-to-animal contact, and poor hygienic conditions, an altered range of health challenges and diseases may emerge. An outbreak of three different infectious diseases appeared simultaneously in a reindeer herd in Norrbotten County, Sweden. The animals were corralled and fed silage. Several animals in poor body condition stopped eating, with drool and discoloration of the hair coat around the mouth. There were large, black, necrotic lesions on the tongue and gingiva, with holes perforating the chin, indicative of oral necrobacillosis and Fusobacterium spp. infection. Simultaneously, animals were seen with proliferative lesions in the oral mucosa and on the lips, characteristic of contagious ecthyma and Orf virus infection. Furthermore, three animals had keratoconjunctivitis suggesting exposure to cervid herpesvirus 2 (CvHV2) and possibly secondary bacterial infections. DNA specific for Fusobacterium necrophorum and ORFV was detected in relevant tissue samples. Antibodies against CvHV2 were detected in 10 of 13 diseased and in four of 11 apparently healthy reindeer. Nine animals were found dead or were euthanized during the outbreak. Health risk factors associated with feeding and corralling may severely impact animal welfare and the herder's economy, and may represent an underestimated cost when replacing natural grazing with feeding.</t>
  </si>
  <si>
    <t>Waldrop, M. P.; Harden, J. W.; Turetsky, M. R.; Petersen, D. G.; McGuire, A. D.; Briones, M. J. I.; Churchill, A. C.; Doctor, D. H.; Pruett, L. E.</t>
  </si>
  <si>
    <t>Bacterial and enchytraeid abundance accelerate soil carbon turnover along a lowland vegetation gradient in interior Alaska</t>
  </si>
  <si>
    <t>10.1016/j.soilbio.2012.02.032</t>
  </si>
  <si>
    <t>Boreal wetlands are characterized by a mosaic of plant communities, including forests, shrublands, grasslands, and fens, which are structured largely by changes in topography and water table position. The soil associated with these plant communities contain quantitatively and qualitatively different forms of soil organic matter (SOM) and nutrient availability that drive changes in biogeochemical cycling rates. Therefore different boreal plant communities likely contain different soil biotic communities which in turn affect rates of organic matter decomposition. We examined relationships between plant communities, microbial communities, enchytraeids, and soil C turnover in near-surface soils along a shallow topographic soil moisture and vegetation gradient in interior Alaska. We tested the hypothesis that as soil moisture increases along the gradient, surface soils would become increasingly dominated by bacteria and mesofauna and have more rapid rates of C turnover. We utilized bomb radiocarbon techniques to infer rates of C turnover and the C-13 isotopic composition of SUM and respired CO2 to infer the degree of soil humification. Soil phenol oxidase and peroxidase enzyme activities were generally higher in the rich fen compared with the forest and bog birch sites. Results indicated greater C fluxes and more rapid C turnover in the surface soils of the fen sites compared to the wetland forest and shrub sites. Quantitative PCR analyses of soil bacteria and archaea, combined with enchytraeid counts, indicated that surface soils from the lowland fen ecosystems had higher abundances of these microbial and mesofaunal groups. Fungal abundance was highly variable and not significantly different among sites. Microbial data was utilized in a food web model that confirmed that rapidly cycling systems are dominated by bacterial activity and enchytraeid grazing. However, our results also suggest that oxidative enzymes play an important role in the C mineralization process in saturated systems, which has been often ignored. Published by Elsevier Ltd.</t>
  </si>
  <si>
    <t>Bork, Edward W.; Attaeian, Behnaz; Cahill, Ames E.; Chang, Scott X.</t>
  </si>
  <si>
    <t>Soil Nitrogen and Greenhouse Gas Dynamics in a Temperate Grassland under Experimental Warming and Defoliation</t>
  </si>
  <si>
    <t>SOIL SCIENCE SOCIETY OF AMERICA JOURNAL</t>
  </si>
  <si>
    <t>10.2136/sssaj2018.04.0150</t>
  </si>
  <si>
    <t>Grasslands are important for C storage and supporting livestock production, yet little is understood about how warming interacts with defoliation to alter soil C and N dynamics. We examined how increased growing season temperature and defoliation influenced soil microbial biomass C (MBC) and N (MBN), N mineral dynamics, and greenhouse gas (GHG) flux within the top 15 cm of mineral soil in a northern temperate grassland of Alberta, Canada. We performed a 2-yr experiment with open-top chambers to increase soil temperatures, with warming assessed alone and combined with a single intense midsummer defoliation treatment. Soil MBC and MBN did not respond to warming or defoliation (P&gt; 0.05). Warming increased soil nitrification and net N mineralization in the spring of the second growing season (P &lt; 0.05) but did not persist beyond May. Although warming and defoliation both increased CO2 efflux separately during the first growing season (P &lt; 0.05), the combination of these treatments reduced CO2 efflux to levels similar to the controls, with no lasting effects into the following growing season. Warming also interacted with defoliation to increase N2O flux in the second growing season relative to plots under either warming or defoliation treatment, whereas CH4 uptake was not influenced by our treatments. These results show the complex but transient impacts of warming and defoliation on soil C and N, particularly GHGs. Further research is needed to understand how these northern temperate grasslands respond to long-term factorial experiments involving warming, defoliation, and variation in other factors (e.g., precipitation).</t>
  </si>
  <si>
    <t>Yamaguchi, A; Watanabe, Y; Ishida, H; Harimoto, T; Furusawa, K; Suzuki, S; Ishizaka, J; Ikeda, T; Takahashi, MM</t>
  </si>
  <si>
    <t>Structure and size distribution of plankton communities down to the greater depths in the western North Pacific Ocean</t>
  </si>
  <si>
    <t>10.1016/S0967-0645(02)00205-9</t>
  </si>
  <si>
    <t>As part of the research program WEST-COSMIC (Western Pacific Environment Study on CO2 Ocean Sequestration for Mitigation of Climate Change), vertical distribution patterns of community structure and size spectra of plankton organisms were studied at three sites: Station SA at 44degreesN, 155degreesE (down to 4000 m depth); Station I at 39degreesN, 147degreesE (2000 m depth); and Station ST at 25degreesN, 147degreesE (4800 m depth) in the western North Pacific Ocean. The plankton organisms were divided into four major groups (bacteria, phytoplankton, protozooplankton, and mesozooplankton) and their sizes and biomass were quantified. Total plankton biomass in the water column ranged from 8180 (night) to 8630 (day) mg cm(-2) at Station ST to 29,800 (day) to 32,800 (night) mg C m(-2) at Station SA. The water column-integrated major group compositions (biomass) were different between stations: mesozooplankton were the most dominant group (47-52%) at the two northern stations, while they constituted 9-14% at the southern station. An appreciable contribution of dormant copepods to higher mesozooplankton. biomass was noted at the northern station, but there were few copepods at the intermediate station and nil at the southern station. The water column-integrated size distribution patterns of plankton communities were characterized by three marked peaks [pico-, micro-(20 mum), and meso- (2000 mum) size] at Station SA, the same three peaks, but with less marked in the micro- and mesosizes at Station 1, and only one peak (pico-size) at Station ST. Biomass each plankton group decreased with increasing depth, and their declining patterns below 100 m depth were well described by a negative power function, with different slopes between groups and also between stations. Within stations, the slope was the greatest for mesozooplankton, followed by phytoplankton and bacteria or protozooplankton. From correlation analyses between the biomass of the four major groups of plankton organisms, a close relation was observed between bacteria and protozooplankton. This bacteria-protozooplankton link, combined with the results of the depth-related changes in the abundance of each major group and size spectrum, is discussed in the light of regional and bathymetric differences in the structure and functioning of plankton community contributing to the 'biological pump' in the western North Pacific Ocean. (C) 2002 Elsevier Science Ltd. All rights reserved.</t>
  </si>
  <si>
    <t>Tsuda, A; Kawaguchi, S</t>
  </si>
  <si>
    <t>Microzooplankton grazing in the surface water of the Southern Ocean during an austral summer</t>
  </si>
  <si>
    <t>10.1007/s003000050184</t>
  </si>
  <si>
    <t>Microzooplankton grazing was investigated in surface waters of the Indo-Pacific and Atlantic sectors of the Southern Ocean by the dilution method. Phytoplankton growth varied mainly between 0.1 and 0.4 day(-1), and microzooplankton grazing between 0.0 and 0.3 day(-1). Great fluctuations in phytoplankton growth rate were observed at one station within 3 weeks and between closely spaced stations. Microzooplankton grazing rates were similar to phytoplankton growth rate despite the variation of phytoplankton growth rates, although in some cases, phytoplankton growth overwhelmed microzooplankton grazing. These observations suggest that microzooplankton are the main consumers of primary producers, and that steady state between phytoplankton growth and microzooplankton grazing is usually established in the Southern Ocean in austral summer.</t>
  </si>
  <si>
    <t>Yu, Jinlei; Xia, Manli; He, Hu; Guan, Baohua; Liu, Zhengwen; Jeppesen, Erik</t>
  </si>
  <si>
    <t>Species-specific responses of submergedmacrophytes to the presence of a small omnivorous bitterling Acheilognathus macropterus</t>
  </si>
  <si>
    <t>10.1016/j.scitotenv.2020.141998</t>
  </si>
  <si>
    <t>Recovery of submerged macrophytes has been considered a key factor in the restoration of shallow eutrophic lakes. However, in some subtropical restored lakes, small omnivorous fish dominate the fish assemblages and feed in part on submerged macrophytes. Knowledge of the effects of small omnivores on the growth of submerged macrophytes is scarce and their responses are potentially species-specific, i.e. the growth of some species may be hampered by fish grazing while growth of others may be promoted by the nutrients becoming available by fish excretion. We conducted mesocosm experiments to examine the effects of the small omnivorous bitterling Acheilognathus macropterus, a common species in restored subtropical lakes in China, on nutrient concentrations and the growth of four species of submerged macrophytes (Hydrilla verticillata, Vallisneria denseserrulata, Ceratophyllum demersum and Myriophyllum spicatum). We found that the bitterling significantly increased nutrient concentrations via excretion and thereby enhanced the net growth of the less grazed nuisance macrophyte M. spicatum. In contrast, the net growth of C. demersum was reduced by the bitterling, most likely due to grazing as indicated by gut content analyses. Dominance by bitterling may, therefore, pose a threat to the long-term success of lake restoration by provoking a shift in the submerged macrophyte community towards nuisance species through selective grazing. Nutrient excretion may potentially also stimulate the growth of phytoplankton and periphyton, hampering the growth of submerged macrophyte. (C) 2020 Elsevier B.V. All rights reserved.</t>
  </si>
  <si>
    <t>Hazlerigg, David G.; Tyler, Nicholas J. C.</t>
  </si>
  <si>
    <t>Activity patterns in mammals: Circadian dominance challenged</t>
  </si>
  <si>
    <t>PLOS BIOLOGY</t>
  </si>
  <si>
    <t>10.1371/journal.pbio.3000360</t>
  </si>
  <si>
    <t>The evidence that diel patterns of physiology and behaviour in mammals are governed by circadian clocks' is based almost entirely on studies of nocturnal rodents. The emergent circadian paradigm, however, neglects the roles of energy metabolism and alimentary function (feeding and digestion) as determinants of activity pattern. The temporal control of activity varies widely across taxa, and ungulates, microtine rodents, and insectivores provide examples in which circadian timekeeping is vestigial. The nocturnal rodent/human paradigm of circadian organisation is unhelpful when considering the broader manifestation of activity patterns in mammals.</t>
  </si>
  <si>
    <t>Amelina, A. B.; Drits, A. V.; Sergeeva, V. M.; Soloviyev, K. A.; Belyaev, N. A.; Dara, O. M.; Demidov, A. B.; Flint, M. V.</t>
  </si>
  <si>
    <t>Zooplankton in Bays of the Novaya Zemlya Archipelago: Composition, Distribution, and Role in Phytoplankton Grazing and Biosedimentation</t>
  </si>
  <si>
    <t>10.1134/S0001437018060012</t>
  </si>
  <si>
    <t>The zooplankton community in two bays of the eastern coast of the Novaya Zemlya archipelago (Blagopoluchiya Bay and Tsivolki Bay) has been studied for the first time. Copepods of the genus CalanusC. glacialis/finmarchicus and C. hyperboreusdominate the zooplankton of the bays in terms of biomass (76-93%). These copepods reached the highest abundance in Blagopoluchiya Bay. The total abundance (70000 ind./m(2)) and biomass (60 g/m(2)) of the population were many times higher than the maximum values recorded from waters of the Kara Sea shelf. The ration values for these copepods ranged from 1.5 to 20 mu g C ind.(-1) day(-1) at different copepodite stages. The rate of grazing on phytoplankton biomass and production by zooplankton varied within 1.5-15.6% and from 3 to 127%, respectively. In the considered bay, the flux of organic carbon and suspended particulate matter contained in Calanus fecal pellets reached 157.5 mg C-org m(-2) day(-1) and 1574 mg m(-2) day(-1), respectively. In Tsivolki Bay, the total zooplankton biomass (6.6 g/m(2)) was several times lower. This has led to a decrease in its role in phytoplankton utilization (0.6-2.4% of phytoplankton biomass and 1.9-18% of phytoplankton production), as well as to a less intensive flux of suspended particulate matter (47.8 mg m(-2) day(-1)) and organic carbon of copepod fecal pellets (2.6 mg C-org m(-2) day(-1)) in the bay.</t>
  </si>
  <si>
    <t>CHAPIN, FS; MCNAUGHTON, SJ</t>
  </si>
  <si>
    <t>LACK OF COMPENSATORY GROWTH UNDER PHOSPHORUS DEFICIENCY IN GRAZING-ADAPTED GRASSES FROM THE SERENGETI PLAINS</t>
  </si>
  <si>
    <t>10.1007/BF00378674</t>
  </si>
  <si>
    <t>Bjerke, J. W.; Bergjord, A. K.; Tombre, I. M.; Madsen, J.</t>
  </si>
  <si>
    <t>Reduced dairy grassland yields in Central Norway after a single springtime grazing event by pink-footed geese</t>
  </si>
  <si>
    <t>10.1111/gfs.12045</t>
  </si>
  <si>
    <t>Populations of migratory geese overwintering in Europe have risen rapidly during recent decades, leading to increased pressure on available forage resources and more grazing on agricultural lands. Farmers throughout Europe have complained of yield losses due to goose grazing. In spring, the Svalbard-breeding population of pink-footed goose (Anser brachyrhynchus) migrates through specific staging sites in Norway, where the geese graze on dairy grasslands and other types of agricultural lands in the early growing season. Despite this, little is known of the impacts of goose grazing on hay biomass and quality in Norway. An experiment using exclosures to prevent goose grazing, and plots that were open for grazing, was established in Central Norway to test the effects of variable grazing intensity on dairy grassland yields. A single spring-grazing event had severe negative impact at the site with the highest grazing intensity, leading to a 25% reduction in forage yield (milk feed units per hectare) as compared to ungrazed areas. The impacts on the sites with lower grazing intensity were more subtle. The overall reduction (across all sites) of biomass yield was 26%. Forage quality, in terms of milk feed units per kg, was not much affected. Grazing increased the proportion and diversity of weeds, as evidenced by a 49% increase of the Shannon biodiversity index, and there was a 1.3% decrease in the proportion of herbage biomass of sown species. Hence, we have confirmed farmer reports on yield losses, gaining an increased understanding of the overall farmer costs associated with goose grazing in this northern latitude region.</t>
  </si>
  <si>
    <t>Free amino acid, ammonium and nitrate concentrations in soil solutions of a grazed coastal marsh in relation to plant growth</t>
  </si>
  <si>
    <t>PLANT CELL AND ENVIRONMENT</t>
  </si>
  <si>
    <t>10.1046/j.1365-3040.2002.00849.x</t>
  </si>
  <si>
    <t>Soluble free amino acids, ammonium and nitrate ions as sources of nitrogen for plant growth were measured in soils of a coastal marsh grazed by snow geese in Manitoba, Canada. Amounts of nitrogen, primarily ammonium ions, increased in the latter half of the growing season and over winter, but fell to low values early in the growing season. Free amino acid concentrations relative to ammonium concentrations were highest during the period of rapid plant growth in early summer, especially in soils in the intertidal zone, where the median ratio of amino acid nitrogen to ammonium nitrogen was 0.36 and amino acid concentrations exceeded those of ammonium ions in 24% of samples. Amino acid profiles, which were dominated by alanine, proline and glutamic acid, were similar to goose faecal profiles. In a continuous flow hydroponic experiment conducted in the field, growth of the salt-marsh grass, Puccinellia phryganodes, on glycine was similar to growth on ammonium ions at an equivalent concentration of nitrogen. When supplies of soil inorganic nitrogen are low, amino acids represent a potentially important source of nitrogen for the re-growth of plants grazed by geese and amino acid uptake may be as high as 57% that of ammonium ions.</t>
  </si>
  <si>
    <t>Funck, Juliette; Bataille, Clement; Rasic, Jeffrey; Wooller, Matthew</t>
  </si>
  <si>
    <t>A bio-available strontium isoscape for eastern Beringia: a tool for tracking landscape use of Pleistocene megafauna</t>
  </si>
  <si>
    <t>JOURNAL OF QUATERNARY SCIENCE</t>
  </si>
  <si>
    <t>10.1002/jqs.3262</t>
  </si>
  <si>
    <t>Numerous paleoecological questions concern the mobility of ancient fauna in eastern Beringia. Strontium (Sr) isotope ratio (Sr-87/Sr-86) analysis has emerged as a powerful tracer for determining the provenance of ancient biological materials. However, it is important to characterize Sr-87/Sr-86 variation across a landscape. We measured the Sr-87/Sr-86 composition of teeth from present-day, herbivorous rodents (n = 162) sampled from across eastern Beringia to estimate bio-available Sr-87/Sr-86 values. We compiled these data with the very limited number of previously published Sr-87/Sr-86 values from the region. We then used this dataset and a machine learning, random-forest regression to predict bio-available Sr-87/Sr-86 variations across eastern Beringia. As a case study using our new Sr-87/Sr-86 map (isoscape), we measured the Sr-87/Sr-86 and oxygen stable isotope values (delta O-18) of five radiocarbon-dated steppe bison from eastern Beringia and compared these to our Sr-87/Sr-86 isoscape and a delta O-18 isoscape to estimate the probable landscape use of these ancient fauna. Our model and isoscape provide important foundations for a wide range of additional applications, including studies of the paleo-mobility of other fauna, ancient people and present-day fauna in eastern Beringia.</t>
  </si>
  <si>
    <t>Klemola, T; Tanhuanpaa, M; Korpimaki, E; Ruohomaki, K</t>
  </si>
  <si>
    <t>Specialist and generalist natural enemies as an explanation for geographical gradients in population cycles of northern herbivores</t>
  </si>
  <si>
    <t>10.1034/j.1600-0706.2002.990109.x</t>
  </si>
  <si>
    <t>Within Fennoscandia, two well-studied groups of herbivores exhibit clear geographical gradients in their population dynamics. Populations of a forest lepidopteran (Epirrita autumnata, the autumnal moth) and voles of the genera Microtus and Clethrionomys show pronounced multi-annual cycles in the north but become more stable towards the south. Here we review empirical and theoretical studies on these species, mainly regarding the biological mechanisms that are assumed to generate the pattern of population dynamics in both systems. We conclude that the specialist/generalist predation hypothesis offers a common explanation for the population cycles and their geographical gradients irrespective of whether a herbivorous insect or small mammals are concerned. According to this hypothesis, originally developed for the Fennoscandian votes, but now applied also to E. autumnata, population cycles are generated by specialist natural enemies (predators for the voles and parasitoids for E. autumnata). Furthermore, the dynamic shift from cycles to stability is assumed to be caused by an increase in the density and diversity of generalist natural enemies from north to south in Fennoscandia.</t>
  </si>
  <si>
    <t>Stewart, Kelley M.; Bowyer, R. Terry; Kie, John G.; Hurley, Mark A.</t>
  </si>
  <si>
    <t>Spatial Distributions of Mule Deer and North American Elk: Resource Partitioning in a Sage-Steppe Environment</t>
  </si>
  <si>
    <t>AMERICAN MIDLAND NATURALIST</t>
  </si>
  <si>
    <t>10.1674/0003-0031-163.2.400</t>
  </si>
  <si>
    <t>We examined spatial distributions and resource partitioning among female mule deer (Odocoileus hemionus) and female North American elk (Cervus elaphus) during summer and winter in southeastern Idaho, USA. Our objective was to understand differences in distributions and habitat selection by these two species of large herbivores in a sagebrush-steppe ecosystem. We used multi-response permutation procedures to examine seasonal distributions of mule deer and elk. We compared animal locations with random locations on a GIS-based habitat map to examine habitat selection and importance. Both species were more widely distributed during summer than winter, when distributions of both species were more restricted. During winter, habitat selection differed among mule deer and elk in use of aspect; east facing slopes were selected by elk and west-facing slopes by nude deer. Mule deer also were located closer to roads than random locations, which may have resulted from avoidance of elk. We observed no differences in habitat selection between mule deer and elk during summer, although these large herbivores showed resource separation by strongly partitioning use of habitats. Conversely, both species used the shrub-steppe ecosystem during winter, but partitioned habitat mostly via use of aspect and distance m roads. Our research provides insights into niche partitioning between these large mammals.</t>
  </si>
  <si>
    <t>Riseth, Jan Age; Tommervik, Hans; Tryland, Morten</t>
  </si>
  <si>
    <t>Spreading or Gathering? Can Traditional Knowledge Be a Resource to Tackle Reindeer Diseases Associated with Climate Change?</t>
  </si>
  <si>
    <t>10.3390/ijerph17166002</t>
  </si>
  <si>
    <t>This paper inquires whether reindeer herders' traditional knowledge (TK) provides a reservoir of precaution and adaptation possibilities that may be relevant to counteract climate change. As our core example, we used the milking of reindeer-which, in some areas, was practiced up until the 1950s-1960s-and the risk of getting foot rot disease (digital necrobacillosis;slubboin North Sami), caused by the bacteriumFusobacterium necrophorum. Via wounds or scratches, the bacterium creates an infection that makes the infected limb swell and, eventually, necrotize. The disease is often mortal in its final stage. Historically, female reindeer were gathered on unfenced milking meadows near herder tents or in small corrals, from early summer onward. When the soil was wet and muddy, the risk of developing digital necrobacillosis was considerable. Our sources included classical Sami author/herder narratives, ethnographic and veterinary literature, and herder interviews. For this study, we conducted a qualitative review of the literature and carried out individual in-depth interviews with local knowledge holders. Our findings seem consistent: a documented prevention strategy was, in early summer, to move the reindeer to unused grazing land and to avoid staying too long in trampled and dirty grazing land. Contemporary climate change and winter uncertainty due to freeze-thaw cycles and ice-locked pastures challenge this type of strategy. Due to a lack of pasture resources, typical actions today include the increased use of supplementary feeding, which involves more gathering and handling of reindeer, higher animal density, challenging hygienic conditions, and stress, which all contribute to increased risks of contracting and transmitting diseases.</t>
  </si>
  <si>
    <t>Ayres, MP; Clausen, TP; MacLean, SF; Redman, AM; Reichardt, PB</t>
  </si>
  <si>
    <t>Diversity of structure and antiherbivore activity in condensed tannins</t>
  </si>
  <si>
    <t>10.1890/0012-9658(1997)078[1696:DOSAAA]2.0.CO;2</t>
  </si>
  <si>
    <t>We characterized the structure of condensed tannins from 16 woody plant species (seven genera, six families) and determined their effects on six herbivorous insect species (four genera, two families). There were major differences in tannin structure, even between congeneric plant species. Condensed tannins differed markedly in their antiherbivore activity, averaged over these herbivores, and the herbivores differed in their sensitivity, averaged over these tannins. Furthermore, the same tannin can have different effects on different herbivores, presumably because of interactions between tannin structure and gut physiology. Results challenge the view that tannins provide an evolutionarily stable plant defense because of their uniform chemical properties. Condensed tannin can sometimes impact herbivore fitness through effects on survival and growth, but the largest effects in 45 insect-tannin combinations were less than that of many other plant metabolites at lower doses. Even at high doses, condensed tannins frequently had no strong antiherbivore activity, even against insects with no evolutionary history of encountering the tannin (&lt;10% reduction in growth rate in 24 of 45 experiments). Most condensed tannins apparently do not have broad-spectrum antiherbivore activity. We doubt that selective pressures from folivorous insects can be the main explanation for the diversion of so much carbon, in so many plant species, into the synthesis of condensed tannins.</t>
  </si>
  <si>
    <t>Kennedy, Blair; Pouliot, Darren; Manseau, Micheline; Fraser, Robert; Duffe, Jason; Pasher, Jon; Chen, Wenjun; Olthof, Ian</t>
  </si>
  <si>
    <t>Assessment of Landsat-based terricolous macrolichen cover retrieval and change analysis over caribou ranges in northern Canada and Alaska</t>
  </si>
  <si>
    <t>10.1016/j.rse.2020.111694</t>
  </si>
  <si>
    <t>Terricolous macrolichens are an important food source for caribou (Rangifer tarandus) and can greatly influence their movement, distribution and demography over time. Mapping the spatial distribution and cover of macrolichens with remote sensing can serve as an important approach for assessing the impact of disturbances (e.g. fire, grazing, trampling) on lichen cover at the landscape scale and for monitoring post-disturbance rates of recovery. Previous remote sensing-based efforts to retrieve the distribution and abundance of lichen have been restricted to particular regions and thus are not indicative of the potential for large extent mapping and monitoring. In this study, we assessed the effectiveness of machine learning methods for retrieving lichen cover and change across different regions in northern Canada and Alaska using Landsat-5 images, topographic and climate data. Global and regional-scale models were evaluated to assess whether regionally specific analyses would improve performance. Of the models tested, the deep neural network was the most accurate for predicting lichen cover (model efficiency (ME) = 0.58, mean absolute error (MAE) &lt; 7%). For the regional analysis, the performance was the best in north-central Canada (ME = 0.56, MAE = 8%) and the worst in north-eastern Canada (ME = 0.22, MAE &lt; 4%) due to lower lichen cover, more exposed ground, and reduced sample quality and distribution. Analysis of trend-based change detection from 1984 to 2011 in the three regional test areas showed the expected directional response with declining lichen cover in north-western Canada in response to climate-induced shrub expansion, slow recovery to wildfire in north-central Canada, and declining lichen cover in north-eastern Canada related to caribou foraging/trampling and shrub expansion.</t>
  </si>
  <si>
    <t>Firincioglu, Hueseyin Kansur; Sahin, Bilal; Seefeldt, Steven; Mert, Fehmi; Hakyemez, Basri Hakan; Vural, Mecit</t>
  </si>
  <si>
    <t>Pilot study for an assessment of vegetation structure for steppe rangelands of Central Anatolia</t>
  </si>
  <si>
    <t>TURKISH JOURNAL OF AGRICULTURE AND FORESTRY</t>
  </si>
  <si>
    <t>In the last 50 years, rangelands in the Central Anatolian Region of Turkey have been converted to cropping lands, which has negatively accelerated vegetation change. resulting in overgrazing and poor condition and productivity. In these steppe rangelands, to develop a rational basis for making restoration and management decisions. the vegetation structure must be well understood. Thus. the objectives of this study were to: (1) define vegetation patterns through assessing spatial distribution of the plant species and groups, (2) evaluate the relationships between vegetation and environmental aspects and range condition, and (3) outline possible restoration implementations. Therefore, a study was carried out in Pasah village rangelands of Nevsehir province in 2004. Thirty-seven sites in 733 ha range area were surveyed, and 78 plant species were identified. Most of the identified species were forbs (60), followed by grasses (11) and shrubs (7). The major range species were Thymus sipyleus (7.2%). Festuca valesiaca (6.9%). and Bromus tomentellus (6.4%). Range condition scores fell between 1.20 to 3.40, representing very poor to poor condition. The positive relation of Bromus tomentellus cover. as an enviable perennial grass, with the range condition score (P &lt; 0.001) can pave the way for the condition improvement. Our classification result displayed several groups of species, although there were not many environmental differences, indicating that the groupings are most likely to have occurred due to the spatially-varying grazing intensity. In order to increase the proportion of desirable species in this over-grazed rangeland, the implementation of deferment grazing especially until after seed setting should be essential.</t>
  </si>
  <si>
    <t>Munyeme, M.; Muma, J. B.; Samui, K. L.; Skjerve, E.; Nambota, A. M.; Phiri, I. G. K.; Rigouts, L.; Tryland, M.</t>
  </si>
  <si>
    <t>Prevalence of bovine tuberculosis and animal level risk factors for indigenous cattle under different grazing strategies in the livestock/wildlife interface areas of Zambia</t>
  </si>
  <si>
    <t>10.1007/s11250-008-9195-5</t>
  </si>
  <si>
    <t>A cross-sectional study was conducted to investigate the prevalence and animal level risk factors for bovine tuberculosis (BTB) in indigenous cattle of the livestock/wildlife interface areas in Zambia. A total of 944 cattle from 111 herds were investigated. The comparative intradermal tuberculin test (CIDT) was used to identify reactor animals for BTB. Animal level data on sex, age, parity and body condition score were registered. The overall animal prevalence of BTB as determined by the CIDT was 6.8% (95% CI: 4.2, 9.5%). In Lochinvar and Blue Lagoon areas, animal level prevalence were observed at 5.2% (95% CI: 2.2, 8.2%) and 9.6% (95% CI: 6.1, 13.2%), respectively. Kazungula, an area outside the livestock/wildlife interface, had a prevalence of only 0.8% (95% CI: 0.0, 2.3%). The age of the animal, its body condition score and the type of management system, were predictive of its BTB status. The study revealed that BTB was relatively high in the livestock/wildlife interface areas of Lochinvar and Blue Lagoon compared to Kazungula. These findings should raise a serious public health concern considering the extent to which the communities of the study areas are in contact with their animals and the levels at which they use untreated milk.</t>
  </si>
  <si>
    <t>Cawley, Kaelin M.; Koerfer, Verena; McKnight, Diane M.</t>
  </si>
  <si>
    <t>The role of dissolved organic matter (DOM) quality in the growth enhancement of Alexandrium fundyense (Dinophyceae) in laboratory culture</t>
  </si>
  <si>
    <t>10.1111/jpy.12063</t>
  </si>
  <si>
    <t>Several algal species responsible for harmful algal blooms (HABs), such as Alexandrium fundyense, are mixotrophic under certain environmental conditions. The ability to switch between photosynthetic and heterotrophic modes of growth may play a role in the development of HABs in coastal regions. We examined the influence of humic dissolved organic matter (HDOM) derived from terrestrial (plant/soil) and microbial sources on the growth of A.fundyense. We found that a terrestrially derived HDOM, Suwannee River humic acid (SRHA), did enhance A.fundyense growth; however, a microbially derived HDOM, Pony Lake fulvic acid (PLFA) did not enhance growth. A.fundyense grows in association with bacteria in culture and we observed that bacterial cell densities were much lower in A.fundyense cultures than in bacteria-only cultures, consistent with bacterial grazing by A.fundyense in culture. In bacteria-only cultures with added algal exudates (EX), the addition of PLFA and SRHA resulted in a slight increase in bacterial cell density compared to cultures without HDOM added. Changes over time in the chemical quality of the HDOM in the A.fundyense cultures reflected contributions of microbially derived material with similar characteristics as the PLFA. Overall, these results suggest that the chemical differences between SRHA and PLFA are responsible for the greater effect of SRHA on A.fundyense growth, and that the differential effect is not a result of an effect on the growth of associated bacteria.</t>
  </si>
  <si>
    <t>Birch, Andrew L.; Stallard, Robert F.; Barnard, Holly R.</t>
  </si>
  <si>
    <t>Precipitation Characteristics and Land Cover Control Wet Season Runoff Source and Rainfall Partitioning in Three Humid Tropical Catchments in Central Panama</t>
  </si>
  <si>
    <t>10.1029/2020WR028058</t>
  </si>
  <si>
    <t>Mechanisms of runoff generation in the humid tropics are poorly understood, particularly in the context of land-use/land cover change. This study analyzed the results of 124 storm hydrographs from three humid tropical catchments of markedly different vegetation cover and land-use history in central Panama during the 2017 wet season: actively grazed pasture, young secondary succession, and near-mature forest. We used electrical conductivity to separate baseflow (old water) from storm-event water (new-water). In all three land covers, new-water dominated storm runoff generation in 44% of the sampled storm events, indicating the dominance of fast shallow flow paths in the landscape. Activation of these flow paths was found to depend on a combination of maximum rainfall intensity and total storm rainfall, which, in turn, relates to markedly contrasting hydrograph separation results among land covers. Relationships between these rainfall characteristics and storm runoff generation were nonlinear, producing a threshold response with the exceedance of specific rainfall volumes and/or intensities. The pastoral catchment delivered order of magnitude more new-water during storm events than the two forested catchments. Although new-water contributed minimally (&lt;10%) to total wet season runoff in the forested catchments, 43% of runoff generation in the pasture came from five large rainfall events where a threshold response produced substantial increases in total runoff and new-runoff efficiency. Based on our results, we propose a conceptual model of hydrologic flow paths in humid tropical systems that can explain previously observed disparities in seasonal storage and runoff with respect to land use/land cover.</t>
  </si>
  <si>
    <t>Stark, Sari; Martz, Francoise</t>
  </si>
  <si>
    <t>Gender Dimorphism Does Not Affect Secondary Compound Composition in Juniperus communis After Shoot Cutting in Northern Boreal Forests</t>
  </si>
  <si>
    <t>10.3389/fpls.2018.01910</t>
  </si>
  <si>
    <t>Due to a difference in plant resource allocation to reproduction, the males of dioecious plants may be more growth-orientated, whereas females may allocate more resources for synthesizing secondary compounds. This mechanism is considered to cause gender-specific differences in the plant responses to the loss of plant biomass. Here, we tested gender dimorphism in the responses of common juniper (Juniperus communis) to shoot cutting in four juniper populations located in northern boreal forests in Finland. We collected shoots from uncut junipers and from junipers subjected to shoot cutting in the previous year, and analyzed them for their shoot growth as well as phenolic and terpenoid concentrations. There were no differences in foliar phenolic or terpenoid concentrations between the males and the females. Shoot cutting increased phenolic but not terpenoid concentrations, similarly, in both males and females. Our study reveals that the nature of gender dimorphism may differ among species and locations, which should be considered in theories on plant gender dimorphism. Given the similar phenolic and terpene concentrations in both genders, the different sexes in the northern juniper populations might experience equal levels of herbivory. This lack of gender dimorphism in biotic interactions could result from the high need of plant secondary metabolites (PSM) against abiotic stresses, which is typical for juniper at high latitudes.</t>
  </si>
  <si>
    <t>Ammunet, Tea; Klemola, Tero; Parvinen, Kalle</t>
  </si>
  <si>
    <t>Consequences of asymmetric competition between resident and invasive defoliators: A novel empirically based modelling approach</t>
  </si>
  <si>
    <t>THEORETICAL POPULATION BIOLOGY</t>
  </si>
  <si>
    <t>10.1016/j.tpb.2013.12.006</t>
  </si>
  <si>
    <t>Invasive species can have profound effects on a resident community via indirect interactions among community members. While long periodic cycles in population dynamics can make the experimental observation of the indirect effects difficult, modelling the possible effects on an evolutionary tithe scale may provide the much needed information on the potential threats of the invasive species on the ecosystem. Using empirical data from a recent invasion in northernmost Fennoscandia, we applied adaptive dynamics theory and modelled the long term consequences of the invasion by the winter moth into the resident community. Specifically, we investigated the outcome of the observed short-term asymmetric preferences of generalist predators and specialist parasitoids on the long term population dynamics of the invasive winter moth and resident autumnal moth sharing these natural enemies. Our results indicate that coexistence after the invasion is possible. However, the outcome of the indirect interaction on the population dynamics of the moth species was variable and the dynamics might not be persistent on an evolutionary time scale. In addition, the indirect interactions between the two moth species via shared natural enemies were able to cause asynchrony in the population cycles corresponding to field observations from previous sympatric outbreak areas. Therefore, the invasion may cause drastic changes in the resident community, for example by prolonging outbreak periods of birch-feeding moths, increasing the average population densities of the moths or, alternatively, leading to extinction of the resident moth species or to equilibrium densities of the two, formerly cyclic, herbivores. (c) 2014 Elsevier Inc. All rights reserved.</t>
  </si>
  <si>
    <t>Fredrickson, Kerri A.; Strom, Suzanne L.</t>
  </si>
  <si>
    <t>The algal osmolyte DMSP as a microzooplankton grazing deterrent in laboratory and field studies</t>
  </si>
  <si>
    <t>10.1093/plankt/fbn112</t>
  </si>
  <si>
    <t>Using laboratory cultures, microcosm experiments in northern Puget Sound and field experiments in the coastal Gulf of Alaska, the role of dissolved DMSP as a protist grazing deterrent was examined. DMSP (20 mu M) added to laboratory cultures of two ciliates (Strombidinopsis acuminatum and Favella sp.) and one dinoflagellate (Noctiluca scintillans) caused a 28-75% decrease in feeding rates; decreases were concentration-dependent with 20 nM as the lower threshold for an effect. Partial but not complete recovery of grazing rates occurred during long-term (&gt;= 24 h) exposure to dissolved DMSP, as long as concentrations remained above 12 mu M. Additions of 10-30 mu M dissolved DMSP to coastal planktonic communities had either no effect or mildly stimulated both phytoplankton growth and microzooplankton grazing rates, probably due to the use of DMSP as a carbon source for the growth of bacteria along with direct and indirect stimulation of phytoplankton growth. However, DMSP did strongly inhibit grazing rates in three experiments. The sensitivity of these communities to the DMSP deterrent signal could have resulted from relatively high ambient dissolved DMSP levels, or from the presence of susceptible protist grazer species. Grazer inhibition as observed in the laboratory and lack of inhibition in natural communities may arise from grazer acclimation to DMSP during 24-h field incubations. Alternatively, inhibitory effects on some grazer species could have been masked by DMSP's stimulatory effect on other portions of the food web. This study illustrates the dual role of DMSP as both a growth substrate and signaling molecule in coastal planktonic food webs.</t>
  </si>
  <si>
    <t>Gonzalez, HE; Sobarzo, M; Figueroa, D; Nothig, EM</t>
  </si>
  <si>
    <t>Composition, biomass and potential grazing impact of the crustacean and pelagic tunicates in the northern Humboldt Current area off Chile: differences between El Nino and non-El Nino years</t>
  </si>
  <si>
    <t>10.3354/meps195201</t>
  </si>
  <si>
    <t>A multi-disciplinary research program was conducted in the northern Humboldt Current System in a 80 x 80 nautical mile area off Antofagasta, northern Chile (23 degrees S) on 3 occasions: before the 1997/98 El Nino event (January 1997), and during the onset and maximum periods of the event (July 1997 and January 1998, respectively). As a part of this program, the trophodynamic role of pelagic tunicates (salps and appendicularians), as well as the crustacean zooplankton, divided into 3 size classes (large- [euphausiids], medium- [large calanoid copepods] and small-size animals [small calanoid and cyclopoid copepods]) were assessed. One of the most conspicuous physical processes was the deepening of the thermocline during the El Nino event, which in turn led to suppression of nutrient enrichment by upwelling events and low chlorophyll a (chl a) concentrations in the study area. Chl a and particulate organic carbon (POC) values were higher near the coast, and coastal/oceanic gradients were greater in the case of chi a. High chi a (100 to 160 mg m(-2)) and POC (11 to 17 g m(-2)) concentrations were usually found associated with bays and/or capes within 40 nautical miles of the coast. In contrast, oceanic areas showed low concentrations throughout the study. Small calanoid and cyclopoid copepods represented only a minor fraction of the total crustacean zooplankton carbon (4 to 20%), although they often accounted for a relatively large portion of the total ingestion (26 to 68%) of the crustacean zooplankton community. Euphausiids represented a large fraction of total crustacean zooplankton carbon (28 to 73%), and accounted for between 5 and 61% of total crustacean zooplankton grazing. Ingestion rate as a percentage of body carbon was negatively correlated with animal size, varying between 4% in euphausiids (17 mm) and 123% in small calanoid copepods (0.8 to 1.7 mm). A comparison of estimated daily respiration rates and daily carbon ingestion rates indicated that ingestion of phytoplankton would have exceeded respiratory demands for both large and small calanoid copepods during all 3 sampling periods. In contrast, ingestion of phytoplankton failed to account for the respiratory needs of the euphausiids. This, together with microscopical observations, led to the conclusion that euphausiids utilised other sources of carbon such as detritus, micro- and mesozooplankton in addition to phytoplankton, Crustacean zooplankton showed a significant grazing impact, removing from 10 to 34% of primary production (PP). Salps of the species Salpa fusiformis were present in dense aggregates that could have removed up to 60% of PP during January 1997. On average, the grazing impact of this species was approximately one-half (16%) that of the whole crustacean zooplankton community combined (34%). We did not find any significant difference in zooplankton biomass between January 1997 (non-El Nino) and January 1998 (El Nino), with average biomasses of 24.6 and 21.4 mg dry wt m(-3), respectively. There was, however, a shift in the size spectrum of crustacean zooplankton towards small-sized copepods between January 1997 (60 mg C m(-2)) and January 1998 (186 mg C m(-2)).</t>
  </si>
  <si>
    <t>Landry, MR; Barber, RT; Bidigare, RR; Chai, F; Coale, KH; Dam, HG; Lewis, MR; Lindley, ST; McCarthy, JJ; Roman, MR; Stoecker, DK; Verity, PG; White, JR</t>
  </si>
  <si>
    <t>Iron and grazing constraints on primary production in the central equatorial Pacific: An EqPac synthesis</t>
  </si>
  <si>
    <t>10.4319/lo.1997.42.3.0405</t>
  </si>
  <si>
    <t>Recent studies in the central equatorial Pacific allow a comprehensive assessment of phytoplankton regulation in a high-nutrient, low-chlorophyll (HNLC) ecosystem. Elemental iron enters the euphotic zone principally via upwelling and is present at concentrations (less than or equal to 30 pM) wen below the estimated half-saturation constant (120 pM) for the large cells that bloom with iron enrichment. In addition, the meridional trend in quantum yield of photosynthesis suggests that even the dominant small phytoplankton are held below their physiological potential by iron deficiency. Grazing by microzooplankton dominates phytoplankton losses, accounting for virtually all of the measured phytoplankton production during El Nino conditions and similar to 66% during normal upwelling conditions, with mesozooplankton grazing and lateral advection closing the balance. Nitrate uptake is strongly correlated with the pigment biomass of diatoms, which increase in relative abundance during normal upwelling conditions. Nonetheless, the f-ratio remains low (0.07-0.12) under all conditions. Iron budgets are consistent with the notions that new production is determined by the rate of new iron input to the system while total production depends on efficient iron recycling by grazers. Although the limiting substrates differ, the interactions of resource limitation and grazing in HNLC regions are conceptually similar to the generally accepted view for oligotrophic subtropical regions. In both systems, small dominant phytoplankton grow at rapid, but usually less than physiologically maximal, rates; they are cropped to low stable abundances by microzooplankton; and their sustained high rates of growth depend on the remineralized by-products of grazing.</t>
  </si>
  <si>
    <t>SEASTEDT, TR; KNAPP, AK</t>
  </si>
  <si>
    <t>CONSEQUENCES OF NONEQUILIBRIUM RESOURCE AVAILABILITY ACROSS MULTIPLE TIME SCALES - THE TRANSIENT MAXIMA HYPOTHESIS</t>
  </si>
  <si>
    <t>10.1086/285494</t>
  </si>
  <si>
    <t>Nonequilibrium biotic responses to changes in resource limitation dominate the behavior of tallgrass prairic ecosystems. Rates of leaf photosynthesis on a time scale of minutes, amounts of annual plant productivity, patterns in the productivity of certain consumer groups, and amounts of soil organic matter accumulation over millennia all reflect biotic responses to frequent and recurring shifts in limiting resources. Productivity is higher during a transition period when the relative importance of an essential resource is changing than during an equilibrium interval generated by single resource limitation. These ''transient maxima'' are both characteristic and easily measurable in the tallgrass prairie because of the unpredictable climate and ecological constraints such as grazing and recurrent fires that modify water, nitrogen, and light availability. Such diverse phenomena as overcompensation for herbivory, the intermediate disturbance hypothesis, maximum levels of productivity observed in successional ecosystems, and widespread nitrogen limitation in terrestrial and aquatic ecosystems can be explained by biotic response to shifts in limiting resources.</t>
  </si>
  <si>
    <t>MCCLATCHIE, S</t>
  </si>
  <si>
    <t>TIME-SERIES MEASUREMENT OF GRAZING RATES OF ZOOPLANKTON AND BIVALVES</t>
  </si>
  <si>
    <t>10.1093/plankt/14.2.183</t>
  </si>
  <si>
    <t>The current state of the art in automated measurement of grazing rates of zooplankton and bivalves is evaluated. Limitations,to the development of automated methods are discussed with reference to theoretical considerations. Different approaches to time-series measurements are examined, and some inadequately investigated time scales for measurement of grazing rates are outlined. Levels of automation of existing experimental systems are described, and a recently developed grazing system based on in vivo fluorescence advanced. The new system is suited to use with zooplankton or bivalves, but depends on precise calibration of in vivo fluorescence. It facilitates rapid measurement of functional response to food concentration, estimation of time-series rates at constant food concentrations, and measurement of rates while simulating patchy food distribution. Results derived from experiments with krill (Nyctiphanes australis) and cockles (Chione stutchburyi) using this grazing system are presented, and some future directions for instrument development suggested.</t>
  </si>
  <si>
    <t>Bardsen, Bard-Jorgen; Tveraa, Torkild</t>
  </si>
  <si>
    <t>Density-dependence vs. density-independence - linking reproductive allocation to population abundance and vegetation greenness</t>
  </si>
  <si>
    <t>10.1111/j.1365-2656.2011.01913.x</t>
  </si>
  <si>
    <t>1. Recent studies have shown that optimal reproductive allocation depends on both climatic conditions and population density. We tested this hypothesis using six years of demographic data from eight reindeer (Rangifer tarandus) populations coupled with data on population abundance and vegetation greenness [measured using the Enhanced Vegetation Index (EVI)]. 2. Female spring body mass positively affected summer body mass gain, and lactating females were unable to compensate for harsh winters as efficiently as barren ones. Female spring body mass was highly sensitive to changes in population abundance and vegetation greenness and less dependent on previous autumn body mass and reproductive status. Lactating females were larger than barren females in the spring. Moreover, female autumn body mass was positively related to female autumn body mass and reproductive success and was not very sensitive to changes in vegetation greenness and population abundance. 3. Offspring autumn body mass was positively related to both maternal spring and autumn body mass, and as predicted from theory, offspring were more sensitive to changes in vegetation greenness and population abundance than adult females. A lagged cost of reproduction was present as larger females who were barren, the previous year produced larger offspring than equally sized females that successfully reproduced the previous year. 4. Reproductive success was negatively related to female autumn body mass and positively related to female spring body mass. Moreover, females who successfully reproduced the previous year experienced the highest reproductive success. The fact that negative density-dependence was only present for females that had successfully reproduced the previous year further support the hypothesis that reproduction is costly. 5. This study shows that female reindeer buffer their reproductive allocation according to expected winter conditions and that their buffering abilities were limited by population abundance and a lagged cost of reproduction and enhanced by vegetation greenness.</t>
  </si>
  <si>
    <t>Ancin-Murguzur, Francisco Javier; Munoz, Lorena; Monz, Christopher; Hausner, Vera H.</t>
  </si>
  <si>
    <t>Drones as a tool to monitor human impacts and vegetation changes in parks and protected areas</t>
  </si>
  <si>
    <t>10.1002/rse2.127</t>
  </si>
  <si>
    <t>Increased visitation to protected areas could have adverse impacts on the conservation values in the protected areas, and therefore effective visitor monitoring methods are needed to meet the complex management challenges that arise. Collecting data on human impacts is highly time consuming, thus requiring more effective tools that allow for high-quality and long-term measurements. In this study, we show how unmanned aerial vehicles (i.e. UAV or drones) could be used to monitor tourism impacts in protected areas. Tourism has boomed in national parks in Norway in recent years, such as in Jotunheimen National Park for which this study applies. We test the use of drones on a site where new tourist facilities will be established to set a baseline to identify future changes. We demonstrate how drones could help protected area management by monitoring visitor use patterns and commonly associated impacts such as trail condition (width and depth), vegetation structure and disturbances, informal trail proliferation, trampling, and trash and other impacts along the trails. We assessed accuracy and reliability compared with intensive field measurements of impacts and found low-cost drones to be effective in mapping the study area with a resolution of 0.5 cm/pixel: drone derived trail measurements were comparable to traditional measurements with a negligible divergence on trail width measurements and a consistent 1.05 cm divergence on trail depth measurements that can be corrected with a few validation points. In addition, we created a high-resolution vegetation classification map that could be used as a baseline for monitoring impacts. We conclude that drones can effectively contribute to visitor monitoring by reducing time spent in the field and by providing high-resolution time series that could be used as baseline to measure tourism impacts on conservation values in protected areas.</t>
  </si>
  <si>
    <t>Grieve, IC</t>
  </si>
  <si>
    <t>Effects of human disturbance and cryoturbation on soil iron and organic matter distributions and on carbon storage at high elevations in the Cairngorm Mountains, Scotland</t>
  </si>
  <si>
    <t>10.1016/S0016-7061(99)00060-9</t>
  </si>
  <si>
    <t>Soil profiles were sampled at 43 sites on granitic parent material at altitudes ranging from 970 to 1300 m in the Cairngorm Mountains, Scotland. Many soils under undisturbed vegetation showed evidence of iron and organic matter translocation with distinctive Bh or Bs horizons. Approximately 50% of the sites sampled had no or partial vegetation cover, due either to human activity (trampling) or active geomorphic processes such as cryoturbation on patterned ground. Exposed cols and summit ridges were most heavily affected by trampling with extensive areas of path development and some erosion. Trampling was principally associated with loss of the upper soil horizons and cryoturbation processes with disturbance of horizon development. Median total organic matter at the vegetated sites ranged from 4.8 to 22.0 kg m(-2) with a median of 9.5 kg m-2. There was significantly less total organic matter at the unvegetated sites with median of 4.6 kg m(-2) and range from 1.5 to 11.9 kg m(-2). There was little difference in total organic matter between sites where vegetation disturbance was due to human trampling or to cryoturbation. (C) 2000 Elsevier Science B.V. All rights reserved.</t>
  </si>
  <si>
    <t>Metzler, PM; Glibert, PM; Gaeta, SA; Ludlam, JM</t>
  </si>
  <si>
    <t>Contrasting effects of substrate and grazer manipulations on picoplankton in oceanic and coastal waters off Brazil</t>
  </si>
  <si>
    <t>10.1093/plankt/22.1.77</t>
  </si>
  <si>
    <t>In two contrasting regions off the coast of Brazil, picoplankton (&lt;1 mu m) responses to removal of larger grazers and to the additions of glucose and amino acids were determined. Effects of glucose and amino acid additions (1 mu M) on particulate nitrogen and chlorophyll a concentrations, and on rates of NH4+ uptake and regeneration, were observed after 5 h pre-incubation. In the oceanic waters, removal of the &gt;1 mu m fraction had no significant effect on the chlorophyll a of the picoplankton after 5 h. However, the addition of glucose stimulated both uptake and regeneration by a mean of 27%, and the addition of arginine led to significant decreases in the rates of NH4+ uptake and regeneration. In contrast, in the coastal waters, significant increases in chlorophyll and particulate nitrogen concentrations were found after 5 h incubation in both the amended samples and in the controls, and mean rates of NH4+ uptake and regeneration were affected to a lesser degree by the additions of either glucose or amino acids than in the oceanic waters. The oceanic responses were suggestive of carbon limitation of heterotrophic bacteria. In the coastal region, on the other hand, the supply of organic carbon and nitrogen was Likely to have been sufficient to meet the nutritional requirements of the heterotrophic bacteria and cyanobacteria. Grazing by larger organisms on the picoplankton appeared to play a more significant role in the nitrogen cycle in the coastal waters than in the oceanic waters.</t>
  </si>
  <si>
    <t>Little, Chelsea J.; Wheeler, Julia A.; Sedlacek, Janosch; Cortes, Andres J.; Rixen, Christian</t>
  </si>
  <si>
    <t>Small-scale drivers: the importance of nutrient availability and snowmelt timing on performance of the alpine shrub Salix herbacea</t>
  </si>
  <si>
    <t>10.1007/s00442-015-3394-3</t>
  </si>
  <si>
    <t>Alpine plant communities are predicted to face range shifts and possibly extinctions with climate change. Fine-scale environmental variation such as nutrient availability or snowmelt timing may contribute to the ability of plant species to persist locally; however, variation in nutrient availability in alpine landscapes is largely unmeasured. On three mountains around Davos, Switzerland, we deployed Plant Root Simulator probes around 58 Salix herbacea plants along an elevational and microhabitat gradient to measure nutrient availability during the first 5 weeks of the summer growing season, and used in situ temperature loggers and observational data to determine date of spring snowmelt. We also visited the plants weekly to assess performance, as measured by stem number, fruiting, and herbivory damage. We found a wide snowmelt gradient which determined growing season length, as well as variations of an order of magnitude or more in the accumulation of 12 nutrients between different microhabitats. Higher nutrient availability had negative effects on most shrub performance metrics, for instance decreasing stem number and the proportion of stems producing fruits. High nutrient availability was associated with increased herbivory damage in early-melting microhabitats, but among late-emerging plants this pattern was reversed. We demonstrate that nutrient availability is highly variable in alpine settings, and that it strongly influences performance in an alpine dwarf shrub, sometimes modifying the response of shrubs to snowmelt timing. As the climate warms and human-induced nitrogen deposition continues in the Alps, these factors may contribute to patterns of local plants persistence.</t>
  </si>
  <si>
    <t>Guo, C.; Liu, H.; Zheng, L.; Song, S.; Chen, B.; Huang, B.</t>
  </si>
  <si>
    <t>Seasonal and spatial patterns of picophytoplankton growth, grazing and distribution in the East China Sea</t>
  </si>
  <si>
    <t>10.5194/bg-11-1847-2014</t>
  </si>
  <si>
    <t>Dynamics of picophytoplankton population distribution in the East China Sea (ECS), a marginal sea in the western North Pacific Ocean, were studied during two cruises in August 2009 (summer) and January 2010 (winter). Dilution experiments were conducted during the two cruises to investigate the growth and grazing among picophytoplantkon populations. Comparisons of phytoplankton growth (mu(0)) and microzooplankton grazing rates (m) on seasonal (summer and winter), spatial (plume, transitional and Kuroshio regions) and vertical (surface and depth of chlorophyll maximum) scales were made. The three picophytoplankton populations occupied different ecological niches and showed different distribution patterns (especially in summer), which is, however, not coincident with their maximum growth rate. The distribution and population transition of picophytoplankton is therefore a result of the balance between growth and grazing mortality. Average growth rates (mu(0)) for Prochlorococcus (Pro), Synechococcus (Syn) and picoeukaryotes (Peuk) were 0.36, 0.81 and 0.90 d(-1) in summer, and 0.46, 0.58 and 0.56 d(-1) in winter, respectively. Average grazing mortality rates (m) were 0.46, 0.63 and 0.68 d(-1) in summer, and 0.25, 0.22 and 0.23 d(-1) in winter for Pro, Syn and Peuk, respectively. The spatial pattern of both growth and grazing mortality rates showed decreasing trends from the inshore to offshore region, indicating a strong influence of the nutrient gradient induced by Yangtze River input. In summer, Pro, Syn and Peuk were dominant in Kuroshio, transitional and plume regions, respectively, while in winter all the three populations tended to thrive in the offshore regions, particularly for Pro and Syn. Vertically, picophytoplankton exhibited the highest abundance at similar to 20m in summer and at the surface in winter. Both growth rate and grazing mortality were higher at the surface than in the deep chlorophyll maximum (DCM) layer. On average, protist grazing consumed 84, 79 and 74% and 45, 47 and 57% of production for Pro, Syn and Peuk in summer and winter, respectively.</t>
  </si>
  <si>
    <t>ARMBRUSTER, WS; MZIRAY, WR</t>
  </si>
  <si>
    <t>POLLINATION AND HERBIVORE ECOLOGY OF AN AFRICAN DALECHAMPIA (EUPHORBIACEAE) - COMPARISONS WITH NEW-WORLD SPECIES</t>
  </si>
  <si>
    <t>BIOTROPICA</t>
  </si>
  <si>
    <t>10.2307/2388461</t>
  </si>
  <si>
    <t>Pezzanite, B; Rockwell, RF; Davies, JC; Loonen, MJJE; Seguin, RJ</t>
  </si>
  <si>
    <t>Has habitat degradation affected foraging behaviour and reproductive success of lesser snow geese (Chen caerulescens caerulescens)?</t>
  </si>
  <si>
    <t>10.2980/i1195-6860-12-4-439.1</t>
  </si>
  <si>
    <t>Some individuals respond to habitat degradation by dispersing to less degraded areas while others remain but display altered behaviours, potentially compensating for the habitat change. We examined the latter possibility by evaluating foraging behaviour and size of lesser snow geese over a period during which their habitat became severely degraded. We show that in this now-degraded habitat, adults spend more of their total time in motor activities and less time in vigilance and comfort behaviours. Goslings spend less of their total time foraging and more in comfort and other behaviours. The pecking rate of both adults and goslings while foraging increases, as do motor and searching behaviours of adults. These changes have not enabled the birds to keep pace with the loss of vegetation, and the size of goslings has continued to decline, likely leading to a reduction in reproductive success. The persistent use of degraded salt marsh is probably related to philopatry and will further damage the marsh.</t>
  </si>
  <si>
    <t>Li, CL; Wang, R; Sun, S</t>
  </si>
  <si>
    <t>Grazing impact of copepods on phytoplankton in the Bohai Sea</t>
  </si>
  <si>
    <t>10.1016/S0272-7714(03)00129-X</t>
  </si>
  <si>
    <t>During spring (April/May 1999) and autumn (September/October 1998) cruises in the Bohai Sea, China, copepods were the dominant components of mesozooplankton, the most abundant species being Calanus sinicus, Centropages mcmurrichi, Paracalanus parvus, Acartia bifilosa and Oithona similis. Pigment ingestion rates by three size classes of copepods (200-500, 500-1000 and &gt; 1000 mum) were measured. In the south of the investigation area, gut pigment content (GPC), individual pigment-specific ingestion rates and grazing impacts on phytoplankton were lower in spring than in autumn. In the central area, GPC and individual pigment-specific ingestion rates were higher in spring than in autumn. The grazing impact on phytoplankton by the copepod assemblages was lower in spring than in autumn, however, because of the relatively smaller biomass in spring. In the western area where the Bohai Sea joins the Yellow Sea, GPC, individual pigment-specific ingestion rates and grazing impacts on phytoplankton were higher in spring than in autumn. Among the three size groups, the small-sized animals (200-500 mum) contributed more than 50% (range 38-98%) of the total copepod grazing during both cruises. The grazing impact on phytoplankton by copepods was equivalent to 11.9% (range 3.0-37.1%) of the chlorophyll-a standing stock and 53.3% (range 21.4-91.4%) of the primary production during the spring cruise. Grazing impact was equivalent to 6.3% (range 2.0-11.6%) of the chlorophyll-a standing stock and &gt;100% (range 25.7-141.6%) of the primary production during the autumn cruise. The copepod community apparently consumed only a modest proportion of the standing stock of phytoplankton during spring and autumn blooms. They did, however, sometimes graze a significant proportion of daily primary production and hence were presumably able to limit the rate of further accumulation of phytoplankton, or even to prevent it. (C) 2003 Elsevier Ltd. All rights reserved.</t>
  </si>
  <si>
    <t>Michel, C; Nielsen, TG; Nozais, C; Gosselin, M</t>
  </si>
  <si>
    <t>Significance of sedimentation and grazing by ice micro- and meiofauna for carbon cycling in annual sea ice (northern Baffin Bay)</t>
  </si>
  <si>
    <t>10.3354/ame030057</t>
  </si>
  <si>
    <t>The fate of first-year ice algae production was assessed from April to June 1998, in the North Water Polynya. A landfast ice station was regularly visited and sampled for biomass, composition, and production of bottom ice algae, composition and grazing of the bottom ice meiofauna, and under-ice sedimentation. The latter was assessed using particle interceptor traps, which were installed at 1 m underneath the ice. The composition, carbon biomass and grazing of the bottom ice microfauna were also assessed at various stations within the polynya. A carbon budget for ice production and export, including meio- and microfauna grazing and sedimentation, was calculated based on 2 independent estimates. At the landfast ice station, the ice algae community was strongly dominated by pennate diatoms, with Nitzschia frigida averaging 85 % of total cell numbers. The biomass of microheterotrophs and microautotrophs was less than 1 % of total bottom ice carbon at the stations visited. Heterotrophic dinoflagellates and ciliates dominated the bottom ice microfauna community. Size-frequency distributions for the dominant ciliates (Strombidium spp. and hypotrichs) and dinoflagellates suggest that only the latter were able to utilise ice diatoms as a food resource. There was good agreement between carbon budget estimates and results showed that very little ice algal production was channelled through the meio- and microfauna within the ice. The bulk of the bottom ice carbon biomass was readily exported to the water column through direct sinking (75% of ice export). These results stress that the main flow of organic carbon at the ice-water interface was through sedimentation of ice algae and suggest that food-web interactions within the ice do not influence the availability of ice algae to pelagic grazers, in seasonally ice covered areas.</t>
  </si>
  <si>
    <t>Sundset, Monica A.; Barboza, Perry S.; Green, Thomas K.; Folkow, Lars P.; Blix, Arnoldus Schytte; Mathiesen, Svein D.</t>
  </si>
  <si>
    <t>Microbial degradation of usnic acid in the reindeer rumen</t>
  </si>
  <si>
    <t>10.1007/s00114-009-0639-1</t>
  </si>
  <si>
    <t>Reindeer (Rangifer tarandus) eat and utilize lichens as an important source of energy and nutrients in winter. Lichens synthesize and accumulate a wide variety of phenolic secondary compounds, such as usnic acid, as a defense against herbivores and to protect against damage by UV-light in solar radiation. We have examined where and to what extent these phenolic compounds are degraded in the digestive tract of the reindeer, with particular focus on usnic acid. Three male reindeer were given ad libitum access to a control diet containing no usnic acid for three weeks and then fed lichens ad libitum (primarily Cladonia stellaris) containing 9.1 mg/g DM usnic acid for 4 weeks. Usnic acid intake in reindeer on the lichen diet was 91-117 mg/kg BM/day. In spite of this, no trace of usnic acid or conjugates of usnic acid was found either in fresh rumen fluid, urine, or feces. This suggests that usnic acid is rapidly degraded by rumen microbes, and that it consequently is not absorbed by the animal. This apparent ability to detoxify lichen phenolic compounds may gain increased importance with future enhanced UV-B radiation expected to cause increased protective usnic acid/phenol production in lichens.</t>
  </si>
  <si>
    <t>Roman, MR; Gauzens, AL</t>
  </si>
  <si>
    <t>Copepod grazing in the equatorial Pacific</t>
  </si>
  <si>
    <t>10.4319/lo.1997.42.4.0623</t>
  </si>
  <si>
    <t>The vertical distribution of copepod (&gt;64 mu m) grazing was measured on the equator at 140 degrees W during March/ April (19 d) and October 1992 (21 d). El Nino conditions prevailed during the March/April time series. Hydrographic variables were similar to the climatological mean during the October time series. We found higher weight-specific copepod filtration rates in October when mixed-layer temperatures were generally 3 degrees C cooler; there were more phytoplankton &gt;2.0 mu m and more calanoid copepods than in March/April. The grazing impact of the copepod community (biomass x weight-specific filtration rate) was similar for the 64-200-mu m copepod fraction during both time series (0.023 and 0.028 d(-1) for March/April and October) but was higher in October (0.114 d(-1)) as compared to March/April (0.040 d(-1)) for &gt;200-mu m copepods. Within-cruise variability was highest in October when a tropical instability wave advected colder water with higher nitrate and chlorophyll through the study area. We observed over six-fold increases in copepod biomass, weight-specific filtration rates, and copepod grazing rates during this advective event. Grazing rates calculated by assuming that copepods capture only &gt;2-mu m phytoplankton (0.25 d(-1) in March/April; 0.88 d(-1) in October) suggest that copepod grazing could limit the production of &gt;2-mu m phytoplankton, primarily diatoms, in October but not during the El Nino conditions of March/April when there was less copepod biomass as well as a greater dominance of cyclopoid copepods. Estimates of fecal pellet production compared with export flux measurements suggest that most copepod fecal pellets produced in the euphotic zone decompose or are ingested by other zooplankton. Our estimates of copepod grazing rates on phytoplankton and protozoa are in agreement with previous calculations, which suggest that most of the carbon consumed by copepods in the equatorial Pacific is from protozoa.</t>
  </si>
  <si>
    <t>Eissenstat, DM; Wells, CE; Yanai, RD; Whitbeck, JL</t>
  </si>
  <si>
    <t>Building roots in a changing environment: implications for root longevity</t>
  </si>
  <si>
    <t>10.1046/j.1469-8137.2000.00686.x</t>
  </si>
  <si>
    <t>Root turnover is important to the global carbon budget as well as to nutrient cycling in ecosystems and to the success of individual plants. Our ability to predict the effects of environmental change on root turnover is limited by the difficulty of measuring root dynamics, but emerging evidence suggests that roots, like leaves, possess suites of interrelated traits that are linked to their life span. In graminoids, high tissue density has been linked to increased root longevity. Other studies have found root longevity to be positively correlated with mycorrhizal colonization and negatively correlated with nitrogen concentration, root maintenance respiration and specific root length. Among fruit trees, apple roots (which are of relatively small diameter, low tissue density and have little lignification of the exodermis) have much shorter life spans than the roots of citrus, which have opposite traits. Likewise, within the branched network of the fine root system, the finest roots with no daughter roots tend to hare higher N concentrations, faster maintenance respiration, higher specific root length and shorter life spans than secondary and tertiary roots that bear daughter roots. Mycorrhizal colonization can enhance root longevity by diverse mechanisms, including enhanced tolerance of drying soil and enhanced defence against root pathogens. Many variables involved in building roots might affect root longevity, including root diameter, tissue density, N concentration, mycorrhizal fungal colonization and accumulation of secondary phenolic compounds. These root traits are highly plastic and are strongly affected by resource supply (CO(2), N, P and water). Therefore the response of root longevity to altered resource availability associated with climate change can be estimated by considering how changes in resource availability affect root construction and physiology. A cost-benefit approach to predicting root longevity assumes that a plant maintains a root only until the efficiency of resource acquisition is maximized. Using an efficiency model, we show that reduced tissue N concentration and reduced root maintenance respiration, both of which are predicted to result from elevated CO(2), should lead to slightly longer root life spans. Complex interactions with soil biota and shifts in plant defences against root herbivory and parasitism, which are not included in the present efficiency model, might alter the effects of future climate change on root longevity in unpredicted ways.</t>
  </si>
  <si>
    <t>Dahlgren, Jonas; Oksanen, Lauri; Sjodin, Maria; Olofsson, Johan</t>
  </si>
  <si>
    <t>Interactions between gray-sided voles (Clethrionomys rufucanus) and bilberry (Vaccinium myrtillus), their main winter food plant</t>
  </si>
  <si>
    <t>10.1007/s00442-007-0664-8</t>
  </si>
  <si>
    <t>We compared the abundance, population structure and palatability of bilberry ramets on vole-free islands, islands with voles but no predators (predator-free islands) and mainland sites with both voles and predators. As expected, bilberry biomass was strongly correlated with the herbivory pressure exerted by the voles, since it was significantly lower on the mainland, and much (&gt; 80%) lower on the predator-free islands, than on the vole-free islands. However, another finding, which conflicts with hypotheses postulating that herbivory generally induces plant defenses, was that voles preferred ramets from predator-free islands. Bilberry plants were fairly tolerant to grazing since they compensated for some of the lost tissue by producing more new ramets. This response should promote stability in the plant-herbivore interaction by reducing the impact of past grazing on current food production and thus minimizing time delays in the interactions that could potentially generate population cycles.</t>
  </si>
  <si>
    <t>Fivez, Lise; Vicca, Sara; Janssens, Ivan A.; Meire, Patrick</t>
  </si>
  <si>
    <t>Western Palaearctic breeding geese can alter carbon cycling in their winter habitat</t>
  </si>
  <si>
    <t>10.1890/ES14-00012.1</t>
  </si>
  <si>
    <t>Changes in land use, implementation of protective measures and a warming climate have improved the survival rate of geese, resulting in considerable increases in the majority of Western Palaearctic goose populations during recent decades. To the best of our knowledge, this is the first study aiming to understand the impact of goose grazing on carbon cycling in their winter habitat. To this end, the impact of goose grazing pressure on biomass, litter decomposition and CO2 fluxes (net CO2 exchange partitioned into photosynthesis and ecosystem respiration) was studied in the coastal polders of Belgium, a wintering habitat for geese of international importance. Experimentally manipulated grazing by Anser anser (Greylag Geese) in grassland mimicked four different grazing pressures, including a control treatment from which geese were excluded. We found that grazing pressure by geese has a significant, but variable effect on carbon fluxes during the entire year. In winter, at the end of the grazing season, both plants' carbon assimilation and total ecosystem respiration were decreased with increasing grazing pressure, resulting in less carbon taken up during day time. Total ecosystem respiration was also reduced due to goose grazing in spring and autumn (i.e., outside the grazing season), while no significant difference in ecosystem CO2 fluxes was detected in summer. These grazing effects on CO2 fluxes can partly be explained by the effect of goose grazing on standing biomass. Decomposition rates were significantly reduced by higher grazing pressure during the winter season when geese were present, but on the long term grazing accelerated decomposition rates. Our data suggest that the rising numbers of Western Palaearctic breeding geese can alter the carbon balance of their winter habitat. The differences between short-and long-term effects observed in our study demonstrate the complexity of goose grazing effects on carbon cycling and indicate directions for future studies.</t>
  </si>
  <si>
    <t>Jamieson, Mary A.; Knochel, David; Manrique, Adriana; Seastedt, Timothy R.</t>
  </si>
  <si>
    <t>Top-down and bottom-up controls on Dalmatian toadflax (Linaria dalmatica) performance along the Colorado Front Range, USA</t>
  </si>
  <si>
    <t>10.1007/s11258-011-0013-1</t>
  </si>
  <si>
    <t>Plant performance is influenced by both top-down (e.g., herbivores) and bottom-up (e.g., soil nutrients) controls. Research investigating the collective effects of such factors may provide important insight into the success and management of invasive plants. Through a combination of observational and experimental field studies, we examined top-down and bottom-up effects on the growth and reproduction of an invasive plant, Linaria dalmatica. First, we assessed attack levels and impacts of an introduced biocontrol agent, the stem-mining weevil Mecinus janthinus, on L. dalmatica plants across multiple years and sites. Then, we conducted a manipulative experiment to examine the effects of weevil attack, soil nitrogen availability, and interspecific competition on L. dalmatica. We found substantial variations in weevil attack within populations as well as across sites and years. Observational and experimental data showed that increased weevil attack was associated with a reduction in plant biomass and seed production, but only at the highest levels of attack. Nitrogen addition had a strong positive effect on plant performance, with a two-fold increase in biomass and seed production. Clipping neighboring vegetation resulted in no significant effects on L. dalmatica performance, suggesting that plants remained resource limited or continued to experienced belowground competitive effects. Overall, our research indicates that M. janthinus can exert top-down effects on L. dalmatica; however, weevil densities and attack rates observed in this study have not reached sufficient levels to yield effective control. Moreover, bottom-up controls, in particular, soil nitrogen availability, may have a large influence on the success and spread of this invasive plant.</t>
  </si>
  <si>
    <t>Craig, J.; Biffi, U.; Galimberti, R. F.; Ghori, K. A. R.; Gorter, J. D.; Hakhoo, N.; Le Heron, D. P.; Thurow, J.; Vecoli, M.</t>
  </si>
  <si>
    <t>The palaeobiology and geochemistry of Precambrian hydrocarbon source rocks</t>
  </si>
  <si>
    <t>MARINE AND PETROLEUM GEOLOGY</t>
  </si>
  <si>
    <t>10.1016/j.marpetgeo.2012.09.011</t>
  </si>
  <si>
    <t>Organic carbon productivity and formation of hydrocarbon source rocks during the Early Precambrian was almost exclusively the product of the growth of microbial mats. Indirect evidence of microbial mats can be traced back to at least 2.6-2.7 Ga (Neoarchaean), with the earliest evidence of mat development in siliciclastic sediments coming from the 2.9 Ga (Mesoarchaean), predominantly marine sedimentary rocks of the Mozaan Group in South Africa. The earliest direct evidence for terrestrial microbial mats in siliciclastic sediments comes from the 2.75 Ga (Palaeoproterozoic) fluviolacustrine sediments of the Hardey Formation of the Pilbara craton in Western Australia. Well-preserved Proterozoic hydrocarbons provide valuable information about the early evolution of the biosphere. Eukaryotic steranes (biomarker for eukaryotic cells and, therefore, evolved forms of life) are present in the geological record from about 2.7 Ga, but they are not abundant or diverse within Archaean communities, which tend to be dominated by Archaea isoprenoids. Some hydrocarbons have been generated and migrated from Archaean organic-rich shales, but they were probably not of sufficient volume to be of commercial interest. The world's oldest significant hydrocarbon source rocks are Palaeoproterozoic in age and include the shungite deposits (2.0 Ga) in the Lake Onega region of Arctic Russia. There is strong evidence of a global biospheric oxygenation event at c. 1300-1250 Ma (Mesoproterozoic) in conjunction with a first-order positive shift in the marine carbon isotope record. This is supported by the appearance of the oldest bedded marine gypsum deposits and of the earliest, unambiguously multicellular eukaryotes at this time. This oxygenation event probably played a significant role in supporting the more diverse eukaryotic communities preserved in the Neoproterozoic molecular record and provided the volume of organic material required to generate commercial volumes of hydrocarbons. Hydrocarbon source rocks of late Mesoproterozoic and Early Neoproterozoic age are widespread and include highly organic-rich shales deposited in restricted basinal settings adjacent to stromatolitic carbonate banks. By c. 850 Ma, the Neoproterozoic molecular record is dominated by hopanes from cyanobacteria with a significant abundance and diversity of eukaryotic steranes, including those of multicellular eukaryotes (red and green algae), as well as molecular evidence for heterotrophic protists. The most widespread hydrocarbon source rocks of mid to late Neoproterozoic age are commonly transgressive organic-rich black shales associated with inter-glacial and post-glacial phases of the Neoproterozoic global scale glaciations. The relative dominance of microbial mats in the contribution of organic matter as a source for hydrocarbon generation probably decreased significantly during the late Neoproterozoic and earliest Cambrian, perhaps as a result of the rapid growth of grazing metazoan communities or possibly as a result of changes in seawater chemistry and/or nutrient supply. Precambrian and 'Infracambrian' petroleum systems are relatively abundant and widespread. The oldest live oil recovered to date is sourced from Mesoproterozoic rocks within the Velkerri Formation (Roper Group) of the McArthur Basin of northern Australia, dated at 1361 +/- 21 Ma and 1417 +/- 29 Ma (Re-Os dates) with at least the initial phase of oil generation and migration having taken place before 1280 Ma. However, the geologically oldest commercial production is currently from the somewhat younger mid to Late Neoproterozoic (Cryogenian-Ediacaran) petroleum systems of the Lena-Tunguska province in East Siberia and in southern China, from the latest Neoproterozoic to Early Cambrian Huqf Supergroup in Oman and, potentially in the near future, from the age-equivalent Mawar Supergroup in western India. (c) 2012 Elsevier Ltd. All rights reserved.</t>
  </si>
  <si>
    <t>Ilukha, VA; Harri, M; Rekila, T</t>
  </si>
  <si>
    <t>Reproductive success of farmed blue foxes</t>
  </si>
  <si>
    <t>JOURNAL OF ANIMAL BREEDING AND GENETICS-ZEITSCHRIFT FUR TIERZUCHTUNG UND ZUCHTUNGSBIOLOGIE</t>
  </si>
  <si>
    <t>10.1111/j.1439-0388.1997.tb00533.x</t>
  </si>
  <si>
    <t>The breeding goal in fur animal production is to produce a skin of high size and quality with low cost. Thus body size, fur quality and reproductive performance are the most important breeding objectives in practice. The first two objectives can be easily and reliably measured and have therefore been the subject of intensive and successful selection. However, the reproductive performance of farmed foxes is expressed in practice as a number of weaned cubs per mated female. Even though this variable serves practical purposes it is biologically complex as it comprises several and partially exclusive subcomponents, such as the proportion of females fertilized, number of eggs fertilized, loss of ova before implantation, loss of embryos, stillborn cubs, early and later postnatal mortality of cubs (DZIERZANOWSKA-GORYN and GEBSKA 1996; EINARSSON 1982; FOUGNER 1991; GRAZYNA et al. 1996; LANSZKI and UDVARDY 1996; VALTONENEN et al. 1985). Furthermore, litter size at weaning includes several maternal and environmental effects in addition to the number of cubs born. It is thus not surprising that in the blue fox, reported heritabilities for litter size generally are low (NARUCKA and ZUK 1980: SAARENMAA 1989; SMEDS and OJALA 1991; EINARSSON and JOHANNESSEN 1992; KENTTAMIES 1996; VALBERG NORDRUM 1996) and only little affected by selection. Research on other farm animals than foxes have shown that selection for components of reproduction would improve the total result provided that the components are known (LAND 1984; PEREZ-ENCISO et al. 1994). It has been claimed that the reproductive performance of farmed arctic foxes has declined during their farming history (LOFTSGAARD 1985; EINARSSON 1986; FOUGNER 1991). However, careful analysis by FRAFJORD (1993) could not confirm this claim. That reproductive effort has great economical consequences is well known. However, animal welfare is as important. It has been claimed that a reason for the low reproductive success in farmed foxes is the barren farm environment (BAKKEN et al. 1994). A confirmation or rejection of this claim would require knowledge about the reproductive performance of the species In nature and on farms. The former knowledge is scarce and subject to several unverifiable assumptions (FRAFJORD 1993). However, despite a farming history of several decades, information on farmed foxes is scarce as well. This is due to the fact that most farmers are unwilling to open the nest box before the cubs are old enough to come out voluntarily. Thus, estimates on conception rate and pre-and postnatal mortality of cubs are only approximate. Furthermore, the success of mating depends on the experience of the farmer to detect the signs of estrus in the females and making arrangements of the number and the timing of copulations between the pairs, rather than on the reproductive biology of the species. For instance, a female may possess excellent biological capacity for producing and nursing a large litter but if it is not successfully mated because the farmer missed the signs of estrus, this capacity is never expressed. The increased use of artificial insemination further adds to the variance of reproductive performance (JALKANEN and JOUTSENLAHTI 1988), the net result depending on the skill and the activity of the farmer. The aim of this study was to provide basic data for the different components of reproductive performance of blue foxes under farm conditions. The foxes were mated naturally and perinatal mortality of cubs was carefully recorded. The data is based on a large number of animals from four subsequent years. This data enabled the evaluation of the effect of the females age and differences between years and maternal and paternal components of reproductive success.</t>
  </si>
  <si>
    <t>Lysenko, Liudmila; Sukhovskaya, Irina; Borvinskaya, Ekaterina; Krupnova, Marina; Kantserova, Nadezda; Bakhmet, Igor'; Nemova, Nina</t>
  </si>
  <si>
    <t>Detoxification and protein quality control markers in the mussel Mytilus edulis (Linnaeus) exposed to crude oil: Salinity-induced modulation</t>
  </si>
  <si>
    <t>10.1016/j.ecss.2015.10.006</t>
  </si>
  <si>
    <t>Marine and coastal ecosystems are influenced by oil from chronic contamination or sporadic oil spills. An oil spill was simulated in an aquarium-based experiment designed to reproduce interactions of crude oil with inert environmental components, particularly adhesion on shore gravel and dissolution in sea water. Total experimental oil concentrations were in the range of comparable hydrocarbon concentrations following an oil spill. Furthermore, the possible interaction of a chemical (anthropogenic) stressor, such as oil PAHs, and a natural stressor like desalination, was simulated. In order to assess the biological effects of crude oil contamination and desalination (each individually and in combination) on the blue mussel Mytilus edulis L., biochemical responses were estimated including: detoxification capacity by glutathione-S-transferase (GST) activity, reduced glutathione (GSH) level, and protein quality control by autophagy-related proteases cathepsin B (CatB), cathepsin D (CatD), and calcium-dependent calpain-like proteases. Oil treatment stimulated defense system response in the mussels with primary effects on GST and protease-mediated reactions such as the activation of CatB, CatD, and calpains. Most of biomarkers responded to oil in a dose-and time-dependent manner. Additional environmental stress, such as desalination, promoted the oil-induced activation of GST and CatD while resulting in a delay or impairement of the defense response to oil by GSH and proteases CatB and calpains. Thus, biomarker data shows that combined effects of oil compounds and desalination can be realized in both a synergistic and an antagonistic manner. The evaluated interaction between oil pollution effects and sub-optimal salinity on M. edulis indicates the potential risk of maladaptation to the biota of estuaries. (C) 2015 Elsevier Ltd. All rights reserved.</t>
  </si>
  <si>
    <t>Wang, Xiaoming; Wang, Yang; Li, Qiang; Tseng, Z. Jack; Takeuchi, Gary T.; Deng, Tao; Xie, Guangpu; Chang, Mee-mann; Wang, Ning</t>
  </si>
  <si>
    <t>Cenozoic vertebrate evolution and paleoenvironment in Tibetan Plateau: Progress and prospects</t>
  </si>
  <si>
    <t>GONDWANA RESEARCH</t>
  </si>
  <si>
    <t>10.1016/j.gr.2014.10.014</t>
  </si>
  <si>
    <t>Due to its lofty height, the Tibetan Plateau features some of the harshest environments in the world with extreme coldness, low oxygen, high UV radiation, and in places, severe aridity. These harsh environments have served as the main driver of vertebrate evolution during the Cenozoic that produced a low productivity, low diversity, high endemicity community environmental forcing seems to be a dominant mechanism for mammalian evolution in marginal habitats. Mammals have acquired special adaptations for thermal insulation, oxygen transport, DNA damage repair, and others. While broadly similar to faunal assemblages in North China and Central Asia, Tibetan faunas often show initiation of cold-adapted lineages that predate Ice Age megafauna. Our out of Tibet hypothesis thus postulates that cold-tolerant species in Pliocene high Tibet were pre-adapted to conditions that were to become widespread during the subsequent Pleistocene Ice Age and Tibet had thus become a cradle for Ice Age megafauna. The best examples of the out of Tibet scenario include the Tibetan woolly rhinoceros (Coelodonta thibetana), Tibetan bharal (Pseudois), Asian hunting dog (Sinicuon), and ancestral snow leopard (Panthera blytheae). Our Third Pole to North Pole linkage of an extinct Pliocene Tibetan fox, Vulpes qiuzhudingi, with the late Pleistocene and extant arctic fox, Vulpes lagopus, is a subset of the out of Tibet hypothesis. One of the iconic Tibetan mammals, the endemic Tibetan antelope (Pantholops) has the longest residence in Tibet going back to the late Miocene, suggesting a long history of perfecting its adaptations to cold environments. Stable carbon and oxygen isotope analyses of fossils from the Tibetan Plateau reveal significant spatial and temporal variations in the evolution of herbivores' diets and environments during the late Cenozoic. The diets of modern Tibetan herbivores consist primarily of C-3 plants, reflecting the present-day C-3 dominance in high-elevation cold habitats. The available carbon isotope data, however, show that warm-climate C-4 grasses were a significant dietary component of ancient herbivores in the Gyirong Basin (central Himalayas) in the late Miocene and in Shangri-La (southeastern Tibetan Plateau) in the Pliocene, and likely in the Qaidam Basin (NE Tibetan Plateau) from late Miocene to early Pliocene and in Kunlun Pass Basin (northeastern Tibetan Plateau) in the Pliocene. This suggests that C-4 grasses spread into the Tibetan Plateau in the late Miocene and had persisted in some places to early Pleistocene, but have since disappeared or become insignificant in the region. The retreat of C-4 grasses from the Tibetan Plateau is most likely driven by decreases in local temperatures to below the cross-over temperature unfavorable to C-4 grasses, as a result of tectonic uplift and/or global climate change. The available isotope data also show that high-elevation cold climatic conditions that favor C-3 over C-4 grasses arrived earlier in southwestern Tibetan Plateau than in southeastern and northeastern parts of the plateau. This would imply that the Tibetan Plateau had not uniformly reached its present height as recent as early Pleistocene. Future research should focus on determining intra-regional patterns of ecological and climatic changes in order to tease apart the effects of tectonic uplift and global climate change on local and regional environmental changes and to better understand the linkage between tectonics and climatic and biotic changes. (C) 2014 International Association for Gondwana Research. Published by Elsevier B.V. All rights reserved.</t>
  </si>
  <si>
    <t>Olofsson, J.; Shams, H.</t>
  </si>
  <si>
    <t>Determinants of plant species richness in an alpine meadow</t>
  </si>
  <si>
    <t>10.1111/j.1365-2745.2007.01284.x</t>
  </si>
  <si>
    <t>1. Nutrient availability, defoliation and soil disturbance are important factors that influence the richness of plant communities. However, few studies have examined the interactions between these factors, especially in harsh environments. We therefore examined the effects of fertilization, defoliation and soil disturbance on plant species richness in an alpine meadow in northern Sweden. 2. From 2002 to 2005, plots were fertilized, mowed and disturbed annually in a factorially designed experiment. Plant species richness, colonization and extinction were recorded in permanent subplots. Seedling densities and recruitment from seed of Potentilla crantzii were also estimated in order to examine the mechanisms whereby these treatments influence colonization by new species. 3. Species richness peaked in the absence of disturbance in unfertilized plots and with light disturbance in fertilized plots. Colonization by new vascular plant species, seed recruitment and seedling density were all increased by soil disturbance, suggesting that colonization was increased because conditions were more favourable for seed recruitment following the disturbance treatment. Extinction of species was highest in the mowed, intensively disturbed and unfertilized plots and lowest in the fertilized, lightly disturbed and unmowed plots. 4. Local extinction was negatively correlated with both moss and vascular plant biomass. Local colonization, seedling density and recruitment of P. crantzii were all strongly negatively correlated with the biomass of mosses. In contrast, the biomass of vascular plants was only weakly correlated with local colonization, seedling density and recruitment of P. crantzii. 5. This study suggest that the level of disturbance at which species richness peaks should move towards higher disturbance levels when productivity increases. However, lower extinction rates rather then higher colonization rates seem to be causing the increase in species richness following disturbance.</t>
  </si>
  <si>
    <t>Penuelas, J; Gordon, C; Llorens, L; Nielsen, T; Tietema, A; Beier, C; Bruna, P; Emmett, B; Estiarte, M; Gorissen, A</t>
  </si>
  <si>
    <t>Nonintrusive field experiments show different plant responses to warming and drought among sites, seasons, and species in a north-south European gradient</t>
  </si>
  <si>
    <t>10.1007/s10021-004-0179-7</t>
  </si>
  <si>
    <t>We used a novel, nonintrusive experimental system to examine plant responses to warming and drought across a climatic and geographical latitudinal gradient of shrubland ecosystems in four sites from northern to southern Europe (UK, Denmark, The Netherlands, and Spain). In the first two years of experimentation reported here, we measured plant cover and biomass by the pinpoint method, plant (14)C uptake, stem and shoot growth, flowering, leaf chemical concentration, litterfall, and herbivory damage in the dominant plant species of each site. The two years of approximately PC experimental warming induced a 15% increase in total aboveground plant biomass growth in the UK site. Both direct and indirect effects of warming, such as longer growth season and increased nutrient availability, are likely to be particularly important in this and the other northern sites which tend to be temperature-limited. In the water-stressed southern site, there was no increase in total aboveground plant biomass growth as expected since warming increases water loss, and temperatures in those ecosystems are already close to the optimum for photosynthesis. The southern site presented instead the most negative response to the drought treatment consisting of a soil moisture reduction at the peak of the growing season ranging from 33% in the Spanish site to 82% in The Netherlands site. In the Spanish site there was a 14% decrease in total aboveground plant biomass growth relative to control. Flowering was decreased by drought (up to 24% in the UK and 40% in Spain). Warming and drought decreased litterfall in The Netherlands site (33% and 37%, respectively) but did not affect it in the Spanish site. The tissue P concentrations generally decreased and the N/P ratio increased with warming and drought except in the UK site, indicating a progressive importance of P limitation as a consequence of warming and drought. The magnitude of the response to warming and drought was thus very sensitive to differences among sites (cold-wet northern sites were more sensitive to warming and the warm-dry southern site was more sensitive to drought), seasons (plant processes were more sensitive to warming during the winter than during the summer), and species. As a result of these multiple plant responses, ecosystem and community level consequences may be expected.</t>
  </si>
  <si>
    <t>Maria Hereu, Clara; Eugenia Lavaniegos, Bertha; Goericke, Ralf</t>
  </si>
  <si>
    <t>Grazing impact of salp (Tunicata, Thaliacea) assemblages in the eastern tropical North Pacific</t>
  </si>
  <si>
    <t>10.1093/plankt/fbq005</t>
  </si>
  <si>
    <t>Salps are gelatinous filter-feeders that can intermittently contribute significantly to the cycling of organic matter in the world's oceans. We estimated the grazing impact of salp assemblages on phytoplankton biomass and rates of primary production (PP) in the eastern tropical North Pacific off Mexico during two cruises in February and November of 2003. Salp biomass comprised a large proportion of the preserved zooplankton biomass (21-525 mL per 10(3) m(3)) at stations where large salps were present. Of the 19 species found in the area, Thalia democratica (and closely related species) comprised 11-100% of total salp abundance but were surpassed in dominance at some locations by Metcalfina hexagona (49%) and an unidentified Cyclosalpa (29%). In February, salp abundance ranged from 6 to 1901 salps m(-2) (0.1-13.5 mg C m(-2)); in November, values ranged from 54 to 631 salps m(-2) (1-193 mg C m(-2)). Ingestion rates by the salp assemblage, estimated from gut pigment content, were moderate and highly variable. Thalia exerted a low impact on phytoplankton stocks and PP, whereas moderate aggregations of co-occurring M. hexagona, Cyclosalpa sp. and Pegea confoederata exerted a higher impact when present. Salp assemblages ingested 0.01-3.5% of chlorophyll standing stock daily. The proportion of PP removed by salps was estimated to range from 0.1 to 24.5% day(-1), suggesting a significant role for salps in the grazing mediated carbon fluxes in these stratified waters.</t>
  </si>
  <si>
    <t>Dolan, JR; Gallegos, CL; Moigis, A</t>
  </si>
  <si>
    <t>Dilution effects on microzooplankton in dilution grazing experiments</t>
  </si>
  <si>
    <t>10.3354/meps200127</t>
  </si>
  <si>
    <t>In dilution experiments, filtered seawater is used to create a gradient of grazing pressure on phytoplankton. Microzooplankton grazing is estimated by examining phytoplankton growth within the gradient. However, the dilution series also represents a resource gradient for microzooplankton. Here we report the effects of dilution on grazers. In 2 standard dilution experiments, using communities from the eutrophic (chlorophyll a = 12 to 15 mu g l(-1)) Rhode River Estuary, we examined the effects of dilution on different groups of microzooplankters: rotifers, tintinnid ciliates, oligotrich ciliates, predacious ciliates, and Mesodinium rubrum. Apparent growth rates of tintinnids and oligotrichs varied with prey concentration, decreasing with the dilution factor from about +0.5 d(-1) in undiluted whole water to about -1 d(-1) in the 5% whole water, closely resembling numerical response curves. Among tintinnids, there was an increase in the relative abundance of larger tintinnids in the time 24 h samples of dilute treatments compared to the less dilute treatments. No consistent dilution effect was shown by rotifers or predacious ciliates. The growth rates of the photosynthetic ciliate M. rubrum increased with dilution, resembling the typical pattern of chlorophyll a and autotrophic nanoplankton. Grazer growth in undiluted waters and grazer mortality in dilute water may be common and result in uncertainty in measured grazing rates. We urge that grazers be examined in grazing experiments not only to assess possible artifacts in grazing rate estimates, but also to provide information, beyond a simple grazing rate, on the grazer populations.</t>
  </si>
  <si>
    <t>CLAUSEN, TP; REICHARDT, PB; BRYANT, JP; WERNER, RA; POST, K; FRISBY, K</t>
  </si>
  <si>
    <t>CHEMICAL-MODEL FOR SHORT-TERM INDUCTION IN QUAKING ASPEN (POPULUS-TREMULOIDES) FOLIAGE AGAINST HERBIVORES</t>
  </si>
  <si>
    <t>10.1007/BF01012085</t>
  </si>
  <si>
    <t>Simulated large aspen tortrix (Choristoneura conflictana) herbivory of quaking aspen (Populus tremuloides) induces significant increases in concentrations of two phenol glycosides, salicortin and tremulacin, in leaves within 24 hr. Crushing of leaf tissue, as must occur when aspen leaves are eaten by chewing insects such as the large aspen tortrix, results in conversion of salicortin and tremulacin to 6-hydroxy-2-cyclohexenone (6-HCH). Salicortin, tremulacin, 6-HCH, and its degradation product, catechol, are all toxic to the large aspen tortrix when fed on an artificial diet. These damage-induced chemical changes provide a plausible mechanism for short-term resistance induced in aspen leaves by insect herbivory.</t>
  </si>
  <si>
    <t>Floral herbivory of Dryas octopetala by Svalbard reindeer (vol 35, pg 373, 2003)</t>
  </si>
  <si>
    <t>Henriksson, J</t>
  </si>
  <si>
    <t>Differential shading of branches or whole trees: survival, growth, and reproduction</t>
  </si>
  <si>
    <t>10.1007/s004420000547</t>
  </si>
  <si>
    <t>This study compared the effects of shading individual branches or whole trees on the survival, growth and reproduction of branches of mountain birch [Betula pubescens ssp. czerepanovii (Orlova) Hamet-Ahti]. When a single branch was shaded its performance decreased drastically, while individual branches performed relatively well if the whole tree was shaded. For instance, after two summers 90% of the individually shaded branches were dead, while none of the study branches died following shading of entire trees. These results indicate that the fate of a branch depended more on shading-induced asymmetric competition among branches than on the shading itself. Furthermore, the increased growth of non-shaded branches in the trees where only two branches were shaded suggests that resources were preferentially allocated to branches in more favorable positions. Branch autonomy may promote environmental screening and growth towards favorable directions, optimizing the use of available light resources. In addition, branch autonomy may buffer the genet against environmental hazards, thus increasing the fitness of the genet at the cost of an increased mortality for individual modules.</t>
  </si>
  <si>
    <t>Kullman, Leif</t>
  </si>
  <si>
    <t>High Species Turnover and Decreasing Plant Species Richness on Mountain Summits in Sweden: Reindeer Grazing Overrides Climate Change? Comment</t>
  </si>
  <si>
    <t>10.1657/1938-4246(2008-1)[COMMENT]2.0.CO;2</t>
  </si>
  <si>
    <t>[No abstract available]</t>
  </si>
  <si>
    <t>not a primary field study; the article is a commentary on a published paper</t>
  </si>
  <si>
    <t>High Species Turnover and Decreasing Plant Species Richness on Mountain Summits in Sweden: Reindeer Grazing Overrides Climate Change? Reply</t>
  </si>
  <si>
    <t>10.1657/1938-4246(2008-1)[REPLY]2.0.CO;2</t>
  </si>
  <si>
    <t>response to comments by Kullman (2008), not presenting primary data</t>
  </si>
  <si>
    <t>Yang, Dongwoo; Nam, Sungjin; Hwang, Soon-Jin; An, Kwang-Guk; Park, Young-Seuk; Shin, Kyung-Hoon; Park, Sangkyu</t>
  </si>
  <si>
    <t>Fatty acid biomarkers to verify cyanobacteria feeding abilities of herbivorous consumers</t>
  </si>
  <si>
    <t>JOURNAL OF FRESHWATER ECOLOGY</t>
  </si>
  <si>
    <t>10.1080/02705060.2015.1025304</t>
  </si>
  <si>
    <t>To search useful fatty acid biomarkers for cyanobacteria feeding abilities of control organisms, we compared fatty acid composition of six cultured algal species in four taxonomic groups (Cryptophyceae, Bacillariophyceae, Chlorophyceae, and Cyanophyceae) and evaluated several fatty acid biomarkers using data from three lakes that varied in trophic status. In addition, a laboratory feeding experiment was conducted to verify fatty acid markers for cyanobacteria using Selenastrum capricornutum (Chlorophyceae) and Microcystis aeruginosa (Cyanophyceae). Two strains of M. aeruginosa had the highest content of 18:36 while Anabaena sp. had a relatively high content of 18:17 among the six species. Both 18:17 and 18:36 (-linolenic acid, GLA) concentrations showed significant linear relationships with cyanobacteria biomass in natural systems. In the laboratory feeding experiment, a principal component analysis score plot indicate that fatty acid composition of Branchinella kugenumaensis fed with M. aeruginosa became similar to that of the cyanobacterial population. In S-plot of partial least square discriminant analysis, 18:36 and 18:17 were selected for fairy shrimps feeding on M. aeruginosa, whereas 18:33 (ALA, -linolenic acid) and 18:19 were selected for those feeding on S. capricornutum. 18:36 content of B. kugenumaensis fed with M. aeruginosa significantly increased after the third day and 18:17 content was significantly different from the other feeding group after six days. In particular, 18:36 appeared to be a useful fatty acid biomarker for M. aeruginosa in tracing trophic relations of herbivorous organisms in freshwater ecosystems.</t>
  </si>
  <si>
    <t>Nielsen, Anders; Yoccoz, Nigel G.; Steinheim, Geir; Storvik, Geir O.; Rekdal, Yngve; Angeloff, Michael; Pettorelli, Nathalie; Holand, Oystein; Mysterud, Atle</t>
  </si>
  <si>
    <t>Are responses of herbivores to environmental variability spatially consistent in alpine ecosystems?</t>
  </si>
  <si>
    <t>10.1111/j.1365-2486.2012.02733.x</t>
  </si>
  <si>
    <t>Animal responses to global climate variation might be spatially inconsistent. This may arise from spatial variation in factors limiting populations' growth or from differences in the links between global climate patterns and ecologically relevant local climate variation. For example, the North Atlantic Oscillation (NAO) has a spatially consistent relation to temperature, but inconsistent spatial relation to snow depth in Scandinavia. Furthermore, there are multiple mechanistic ways by which climate may limit animal populations, involving both direct effects through thermoregulation and indirect pathways through trophic interactions. It is conceptually appealing to directly model the predicted mechanistic links. This includes the use of climate variables mimicking such interactions, for example, to use growing degree days (GDD) as a proxy for plant growth rather than average monthly temperature. Using a unique database of autumn body mass of 83331 domestic lambs from the period 19922007 in four alpine ranges in Norway, we demonstrate the utility of hierarchical, mechanistic path models fitted using a Bayesian approach to analyse explicitly predicted relationships among environmental variables and between lamb body mass and the environmental variables. We found large spatial variation in strength of responses of autumn lamb body mass to the NAO, to a proxy for plant growth in spring (the Normalized Difference Vegetation Index, NDVI) and effects even differed in direction to local summer climate. Average local temperature outperformed GDD as a predictor of the NDVI, whereas the NAO index in two areas outperformed local weather variables as a predictor of lamb body mass, despite the weaker mechanistic link. Our study highlights that spatial variation in strength of herbivore responses may arise from several processes. Furthermore, mechanistically more appealing measures do not always increase predictive power due to scale of measurement and since global measures may provide more relevant weather packages for larger scales.</t>
  </si>
  <si>
    <t>Hagvar, Sigmund; Pedersen, Arne</t>
  </si>
  <si>
    <t>Food choice of invertebrates during early glacier foreland succession</t>
  </si>
  <si>
    <t>10.1657/AAAR0014-046</t>
  </si>
  <si>
    <t>Bryophytes from seven different genera colonized 3- to 6-year-old ground near a receding glacier in central South Norway. Microscopic studies of the gut content in pioneer invertebrates revealed that mosses were grazed upon by four species: an abundant and large Collembola (Bourletiella hortensis), a moss-eating Byrrhidae beetle (Simplocaria metallica), and two omnivorous Carabidae beetles (Amara alpina and A. quenseli). The three most abundant moss species were preferred by the moss-eaters: Pohlia filum, Ceratodon purpureus, and Bryum arcticum. Special parts of the moss plant could be selected. Three other Collembola species present were classified as herbivores because they had diatom algae in their gut, indicating that they grazed on terrestrial biofilm. Chironomidae midges hatching from young ponds represented an important element in the gut content of three common predators: the Opiliones Mitopus morio, and two Carabidae beetles Nebria nivalis and Bembidion hastii. The present data show that chlorophyll-based food chains start almost immediately on bare ground, but in a rather invisible way by tiny pioneer mosses and terrestrial biofilm with diatom algae. Pioneer mosses may be regarded as drivers in early animal succession, before higher plants establish. Since several of the pioneer invertebrates were herbivores or omnivores, the present community did not fit with the predator first hypothesis.</t>
  </si>
  <si>
    <t>De Laender, Frederik; Van Oevelen, Dick; Soetaert, Karline; Middelburg, Jack J.</t>
  </si>
  <si>
    <t>Carbon transfer in herbivore- and microbial loop-dominated pelagic food webs in the southern Barents Sea during spring and summer</t>
  </si>
  <si>
    <t>10.3354/meps08335</t>
  </si>
  <si>
    <t>We compared carbon budgets between a herbivore - domina led and a microbial loop-dominated food web and examined the implications of food web structure for fish production. We used the southern Barents Sea as a case study and inverse modelling as an analysis method. In spring, when the system was dominated by the herbivorous web, the diet of protozoa consisted of similar amounts of bacteria and phytoplankton. Copepods showed no clear preference for protozoa. Cod Gadus morhua, a predatory fish preying on copepods and on copepod-feeding capelin Mallotus villosus in spring, moderately depended on the microbial loop in spring, as only 20 to 60% of its food passed through the microbial loop. In summer, when the food web was dominated by the microbial loop, protozoa ingested 4 times more bacteria than phytoplankton and protozoa formed 80 to 90%, of the copepod diet. Because of this strong link between the microbial loop and copepods (the young cod's main prey item) young cod (&lt; 3 yr) depended more on the microbial loop than on any other food web compartment, as &gt; 60% of its food passed through the microbial loop in summer. Adult cod (&lt;= 3 yr) relied far less on the microbial loop than young cod as it preyed on strictly herbivorous krill in summer. Food web efficiency for fish production was comparable between seasons (similar to 5 x 10(-4)) and 2 times higher in summer (5 x 10(-2)) than in spring for copepod production.</t>
  </si>
  <si>
    <t>Risch, AC; Frank, DA</t>
  </si>
  <si>
    <t>Carbon dioxide fluxes in a spatially and temporally heterogeneous temperate grassland</t>
  </si>
  <si>
    <t>10.1007/s00442-005-0261-7</t>
  </si>
  <si>
    <t>Landscape position, grazing, and seasonal variation in precipitation and temperature create spatial and temporal variability in soil processes, and plant biomass and composition in grasslands. However, it is unclear how this variation in plant and soil properties affects carbon dioxide (CO2) fluxes. The aim of this study is to explore the effect of grazing, topographic position, and seasonal variation in soil moisture and temperature on plant assimilation, shoot and soil respiration, and net ecosystem CO2 exchange (NEE). Carbon dioxide fluxes, vegetation, and environmental variables were measured once a month inside and outside long-term ungulate exclosures in hilltop (dry) to slope bottom (mesic) grassland throughout the 2004 growing season in Yellowstone National Park. There was no difference in vegetation properties and CO2 fluxes between the grazed and the ungrazed sites. The spatial and temporal variability in CO2 fluxes were related to differences in aboveground biomass and total shoot nitrogen content, which were both related to variability in soil moisture. All sites were CO2 sinks (NEE &gt; 0) for all our measurments taken throughout the growing season; but CO2 fluxes were four- to fivefold higher at sites supporting the most aboveground biomass located at slope bottoms, compared to the sites with low biomass located at hilltops or slopes. The dry sites assimilated more CO2 per gram aboveground biomass and stored proportionally more of the gross-assimilated CO2 in the soil, compared to wet sites. These results indicate large spatio-temporal variability of CO2 fluxes and suggest factors that control the variability in Yellowstone National Park.</t>
  </si>
  <si>
    <t>Wahren, CHA; Williams, RJ; Papst, WA</t>
  </si>
  <si>
    <t>Vegetation change and ecological processes in alpine and subalpine Sphagnum bogs of the Bogong High Plains, Victoria, Australia</t>
  </si>
  <si>
    <t>10.2307/1552243</t>
  </si>
  <si>
    <t>Sphagnum bogs that were monitored over a 15-yr period showed significant changes in the abundance of diagnostic species. At plots ungrazed by cattle, the major bog species Sphagnum cristatum, Caltha introloba, and Carex gaudichaudiana increased significantly in cover. No such increases occurred in grazed plots. There were few changes in cover of the main structural vegetation types-closed heathland, low open heathland, and open herbfield on stony pavements. Sphagnum and the main herbfield species, Oreobolus pumilio and Caltha introloba, were dislodged and shifted over unvegetated stony pavements by snowmelt runoff, snowpack movement, and cattle trampling. Experiments using Sphagnum transplants showed this species capable of colonizing pavements by establishing on other plants. Survival and growth of transplants were significantly greater on low compared with high water flow (high energy) sites. Grazing and trampling by cattle significantly reduced survival of transplants. thus disrupting the colonization of pavements; firstly, by directly reducing the survival and growth of Sphagnum and other colonists; and secondly, by preventing the formation of barriers to water flow that would facilitate colonization. We propose a successional dynamic based on some of the processes operating in the open herbfield and stony pavements of Sphagnum bogs.</t>
  </si>
  <si>
    <t>Klaas, C</t>
  </si>
  <si>
    <t>Microprotozooplankton distribution and their potential grazing impact in the Antarctic Circumpolar Current</t>
  </si>
  <si>
    <t>10.1016/S0967-0645(96)00080-X</t>
  </si>
  <si>
    <t>The abundance and composition of microphyto- and microprotozooplankton were studied in late October 1992 along a meridional transect (6 degrees W) extending from the ice edge (56 degrees S) in the southern Antarctic Circumpolar Current (ACC) to the Polar Front region (PFr) between 51 and 47 degrees S. Microphytoplankton standing stocks were low in the southern ACC, but attained bloom proportions in the PFr where diatoms dominated. Microprotozooplankton standing stocks varied from 197 to 434 mgC m(-2) in the southern ACC and 282 to 665 mgC m(-2) in the PFr. The composition of the ciliate community and the size structure of microprotozooplankton assemblages differed significantly between the southern ACC and the PFr, whereas there was no significant difference between the ice edge and the open southern ACC water. In the southern ACC, 45% of microprotistplankton standing stocks was composed of heterotrophs (18% flagellates and 27% ciliates), with an important fraction of protozoa larger than 40 mu m. In the PFr, heterotrophs represented only 16% of microprotistplankton standing stock (12% flagellates and 4% ciliates) with the smaller size fraction (20-40 mu m) largely dominating. Grazing by microprotozooplankton, estimated by converting counts into ingestion rates using literature values, ranged from 11 to 54% and 4 to 56% of primary production in the southern ACC and PFr, respectively. These grazing estimates and the importance of larger protozoa (&gt;40 mu m) in the southern ACC suggest that they can play a significant role in controlling blooms of diatoms. Further, factors other than food supply seem to determine both the size structure and composition of microprotozooplankton assemblages. (C) 1997 Elsevier Science Ltd.</t>
  </si>
  <si>
    <t>McGlone, MS; Moar, NT; Meurk, CD</t>
  </si>
  <si>
    <t>Growth and vegetation history of alpine mires on the Old Man Range, Central Otago, New Zealand</t>
  </si>
  <si>
    <t>10.2307/1551834</t>
  </si>
  <si>
    <t>Alpine mires are widespread on the flat-topped mountains of Central Otago, the driest and most continental region in New Zealand. Feat profiles, pollen analyses, and radiocarbon dates are presented for several mires from the Old Man Range as part of a study of the environmental history of this region. Precipitation in the early Holocene may have been up to 30% less than that of the present, and peat accumulation was restricted to topogenous mires. Alpine ombrogenous bogs began growth at ca. 7500 BP. At the same time, forest and tall scrub spread in the adjacent lowlands in response to increasing rainfall, replacing grassland-shrublands. Feat accumulation was slow and episodic and declined to very low rates after 3000 BP, probably as a result of cooler winters and drier summers. Low levels of natural fire occurred throughout the Holocene. However, from 750 BP onwards, lowland forest and scrub was severely reduced, subalpine shrubland declined, and snow tussock grassland increased markedly as fires lit by Polynesian hunters swept the region. From A.D. 1850 onwards, European pastoralists introduced sheep and increased the burning of the uplands to improve grazing. Feat accumulation increased in topogenous mires after burning and grazing of the alpine grassland, possibly because of accelerated runoff and nutrient input.</t>
  </si>
  <si>
    <t>RIKHARI, HC; NEGI, GCS; PANT, GB; RANA, BS; SINGH, SP</t>
  </si>
  <si>
    <t>PHYTOMASS AND PRIMARY PRODUCTIVITY IN SEVERAL COMMUNITIES OF A CENTRAL HIMALAYAN ALPINE MEADOW, INDIA</t>
  </si>
  <si>
    <t>10.2307/1551290</t>
  </si>
  <si>
    <t>This study deals with patterns of phytomass and net primary production of the Trachydium-forb, forb-Danthonia, Danthonia-forb, Danthonia, Kobresia-Danthonia, and Rhododendron-Cassiope plant communities in an Indian Central Himalayan alpine meadow (3100-3750 m a.s.l). The different growth forms (i.e. grass, sedge, forb, and dwarf shrub) varied considerably within and among these communities. Different species of a particular community and at a particular time within the growing season showed a certain degree of convergence in their morphological traits. The proportion of aboveground standing dead during the growing season at the time of peak live shoot phytomass was very different in different communities. Aboveground net primary productivity (ANPP), obtained from the sum of species peak (114-407 g m-2), was slightly greater than the peak community phytomass values (112-390 g m-2), except in the Rhododendron-Cassiope community. The belowground net primary production (BNPP) was 59 to 250 g m-2. The interaction between growth forms and grazing seems to have an important influence on community development.</t>
  </si>
  <si>
    <t>JONASSON, S; BRYANT, JP; CHAPIN, FS; ANDERSSON, M</t>
  </si>
  <si>
    <t>PLANT PHENOLS AND NUTRIENTS IN RELATION TO VARIATIONS IN CLIMATE AND RODENT GRAZING</t>
  </si>
  <si>
    <t>10.1086/284570</t>
  </si>
  <si>
    <t>Secondary plant metabolites such as phenols and tannins sometimes have a repellent effect on herbivores and may reduce consumer pressure on plants. Grazer-induced changes in the concentrations of secondary metabolites have been proposed as an important cause of population cycles among small rodents. To test this hypothesis, we measured several secondary metabolites and nutrients in five species of plants during two rodent cycles on alpine heath in northern Sweden. We also tested whether climatic effects on plant chemistry could generate microtine cycles by altering food quality. Phenol concentrations (Folin-Denis, proanthocyanidin, and vanillin phenols) from 1974 to 1981 correlated strongly with each other, but correlated negatively with concentrations of nitrogen, phosphorus, and potassium. Astringent tannins, calcium, and magnesium showed few significant correlations with the other components. There was no evidence that rodent grazing markedly affected the chemical composition of plants during the same or the subsequent year. Secondary metabolites and nutrients also failed to show any clear relationship to the 4-yr cycles in rodent density, which are probably caused by other factors. Instead, the levels of phenols and nutrients seem to vary according to climatic fluctuations. In warm summers, nutrient concentrations decreased and phenols increased in four of the five plant species examined. A possible explanation is that the increased photosynthate in warm summers was partly allocated to synthesis of phenols and other carbohydrates, causing a simultaneous dilution of nutrients.</t>
  </si>
  <si>
    <t>Treberg, Michael A.; Edwards, Kate; Turkington, Roy</t>
  </si>
  <si>
    <t>Voles Are Attracted to Fertilizer in Field Experiments</t>
  </si>
  <si>
    <t>10.1657/1938-4246-42.1.113</t>
  </si>
  <si>
    <t>We estimated the abundance of voles, or vole nests, in four different experiments in the Boreal forest understory in the southwestern Yukon to test if voles were attracted to fertilizer. In one experiment we counted vole nests in plots that had been fertilized or not fertilized for 4 years; in a second we counted trapped voles in plots that has been fertilized, or not, for 13 years; and in two others we counted the number of vole visits to Longworth traps baited with fertilizer. There were significantly more over-winter nests in the fertilized plots. In a June trapping session, more voles were captured in fertilized plots than unfertilized plots and voles entered locked-open traps and removed fertilizer. The results demonstrate a relationship between fertilizer and voles. Whether voles are attracted to the fertilizer alone or the higher quality feed it produces remains unclear. A plausible, yet untested, hypothesis is that the voles were consuming the fertilizer as a source of micro- or macronutrients.</t>
  </si>
  <si>
    <t>Wang, Shuqi; Liu, Xuebing; Xu, Shude; Wu, Qingyang; You, Cuihong; Monroig, Oscar; Tocher, Douglas R.; Li, Yuanyou</t>
  </si>
  <si>
    <t>Total Replacement of Dietary Fish Oil with a Blend of Vegetable Oils in the Marine Herbivorous Teleost, Siganus canaliculatus</t>
  </si>
  <si>
    <t>JOURNAL OF THE WORLD AQUACULTURE SOCIETY</t>
  </si>
  <si>
    <t>10.1111/jwas.12434</t>
  </si>
  <si>
    <t>To investigate the feasibility of total replacement of dietary fish oil (FO) with vegetable oils (VOs) and the optimal dietary polyunsaturated fatty acid (PUFA) level in the marine herbivorous teleost Siganus canaliculatus, six isonitrogenous (32%) and isolipidic (8%) diets were formulated. Control diet used FO as lipid source, whereas diets VO1-VO5 contained various blends of palm, soybean, rapeseed, and linseed oils, in which the dietary PUFA levels were 42.0, 38.2, 33.8, 29.9, and 27.1%, respectively. After S. canaliculatus juveniles were fed with the diets for 9wk, their growth performance exhibited no significant difference among the dietary groups. The tissue fatty acid (FA) profiles in liver and fillet generally reflected the dietary FA compositions and showed no significant difference among the VO dietary groups. The results suggest that dietary FO can be replaced completely by VO, without affecting their growth performance. Concerning the effects of the dietary FA profile on the survival rate, hepatosomatic index and viscerosomatic index, and PUFA composition in fillets, diets VO1 and VO2 were more favorable compared with diets VO3-VO5. Considering the availability and cost of the VOs, diet VO2 was recommended for practical use in S. canaliculatus.</t>
  </si>
  <si>
    <t>Mannisto, Elisa; Holopainen, Jarmo K.; Haikio, Elina; Klemola, Tero</t>
  </si>
  <si>
    <t>A field study with geometrid moths to test the coevolution hypothesis of red autumn colours in deciduous trees</t>
  </si>
  <si>
    <t>10.1111/eea.12626</t>
  </si>
  <si>
    <t>Red autumn colouration of trees is the result of newly synthesized anthocyanin pigments in senescing autumn leaves. As anthocyanin accumulation is costly and the trait is not present in all species, anthocyanins must have an adaptive significance in autumn leaves. According to the coevolution hypothesis of autumn colours, red autumn leaves warn herbivorous insects - especially aphids that migrate to reproduce in trees in the autumn - that the tree will not be a suitable host for their offspring in spring due to a high level of chemical defence or lack of nutrients. The signalling allows trees to avoid herbivores and herbivores to choose better host trees. In this study the coevolution hypothesis was tested with four deciduous tree species that have red autumn leaf colouration - European aspen (Populus tremula L.) (Salicaceae), rowan (Sorbus aucuparia L.) (Rosaceae), mountain birch [Betula pubescens ssp. czerepanovii (NI Orlova) Hamet-Ahti], and dwarf birch (Betula nana L.) (Betulaceae), and with two generalist herbivores, the autumnal moth [Epirrita autumnata (Borkhausen)] and the winter moth [Operophtera brumata (L.)] (both Lepidoptera: Geometridae). Anthocyanin concentrations of autumn leaves were determined from leaf samples and the growth performance parameters of the moth larvae on the study trees were measured in the spring. Trees with higher anthocyanin concentration in the autumn were predicted to be low-quality food for the herbivores. Our results clearly showed that anthocyanin concentration was not correlated with the growth performance of the moths in any of the studied tree species. Thus, our study does not support the coevolution hypothesis of autumn colours.</t>
  </si>
  <si>
    <t>Andersson, Malte</t>
  </si>
  <si>
    <t>Aposematism and crypsis in a rodent: antipredator defence of the Norwegian lemming</t>
  </si>
  <si>
    <t>BEHAVIORAL ECOLOGY AND SOCIOBIOLOGY</t>
  </si>
  <si>
    <t>10.1007/s00265-014-1868-7</t>
  </si>
  <si>
    <t>Aposematism is unusual in herbivorous mammals, and exceptions help clarify its ecology and evolution. The Norwegian lemming differs from other rodents in colouration and behaviour. One hypothesis is that its black, yellow and white colours, loud calls and ferocious defence reduce predation by conspicuous aposematism. Another hypothesis is that the colouration is cryptic. These alternatives are tested in a detectability experiment comparing lemmings and sympatric grey-sided voles. All 18 observers detected a higher proportion of the lemmings, corroborating conspicuousness. Unlike smaller rodents, Norwegian lemmings often call from a distance at predators. The aposematism hypothesis predicts that cryptically coloured Alaskan brown lemmings will not call. In the field, Norwegian lemmings gave antipredator calls at a human observer in 36 of 110 encounters, but brown lemmings did so in only 1 of 39 cases. Most Norwegian lemmings called if surprised within a few metres but froze or fled silently farther away, relying on crypsis against distant predators. Small juveniles called as often as adults, a possible case of auto-mimicry. In an earlier experiment, Norwegian lemmings, in contrast with grey-sided voles, aggressively resisted attacks by a major avian predator of rodents. The tests corroborate the hypotheses that (1) distinctive, contrast-rich colouration, antipredator calls and threat postures of the Norwegian lemming form a multimodal suit of aposematic traits, warning predators that this is a more dangerous prey than the smaller sympatric voles, and (2) discriminability from undefended species is an important adaptive reason for conspicuous distinctness of many aposematic signals.</t>
  </si>
  <si>
    <t>Morrison, Shawn F.; Pelchat, Graeme; Donahue, Aaron; Hik, David S.</t>
  </si>
  <si>
    <t>Influence of food hoarding behavior on the over-winter survival of pikas in strongly seasonal environments</t>
  </si>
  <si>
    <t>10.1007/s00442-008-1197-5</t>
  </si>
  <si>
    <t>Food hoarding is a behavioral adaptation of some herbivores to manage food availability through time and space. In strongly seasonal environments, where summer growing seasons are short relative to winter, an earlier start to hoarding should increase the amount of vegetation stored for winter and improve subsequent survival. We examined hoarding behavior ('haying') and its impact on survival for a small alpine lagomorph, the collared pika (Ochotona collaris) in Yukon, Canada. We used a combination of video surveillance, haypile measurements, and survival data from marked individuals of known age and sex. Annual haypile initiation was strongly influenced by age and year. Adult pikas began haying an average of 16 days earlier in 2004 relative to 2005, whereas young of the year (juveniles) did not vary in the timing of haypile initiation. The mean haying rate per hour increased monthly from 3.7 +/- A 0.7 trips in June to 6.6 +/- A 0.8 trips in August. Simulation analysis estimated the median haypile mass (dry weight) by mid-September to be 5.5 kg. At least 75% of simulated haypiles had a minimum of 90 days (3 months) of food reserves, and 50% of simulated haypiles had a minimum of 177 days (5.9 months) of food reserves by mid-September, supporting the hypothesis that haypiles serve as the primary source of food during winter. Survival was greatest for pikas in 2005 when they began haying prior to 31 July, but the benefits of earlier accumulation of vegetation on survival also varied between years. The implications of earlier spring snowmelt are discussed with respect to pika foraging and overwinter survival.</t>
  </si>
  <si>
    <t>Brown, C. L.; Kielland, K.; Euskirchen, E. S.; Brinkman, T. J.; Ruess, R. W.; Kellie, K. A.</t>
  </si>
  <si>
    <t>Fire-mediated patterns of habitat use by male moose (Alces alces) in Alaska</t>
  </si>
  <si>
    <t>10.1139/cjz-2017-0069</t>
  </si>
  <si>
    <t>Fire severity is an important control over regeneration of deciduous species and can influence the overall quality of habitat for herbivores, such as moose (Alces alces (Linnaeus, 1758)), but the relationships between availability and duration of biomass production and moose habitat use are largely unknown. We evaluate the relative influence of a regenerating burn, paying particular attention to fire severity, on winter forage production and duration, offtake, nutritional quality, and seasonal moose habitat use. We used data from 14 GPS collared male moose in the 20-year-old Hajdukovich Creek Burn (HCB) in interior Alaska, USA, to generate seasonal dynamic Brownian bridge movement models. Within HCB, moose selected for low-severity sites more than high-and moderate-severity sites during the winter. Over the past decade, willow (species of the genus Salix L.) biomass production in low-severity sites has doubled and is likely influencing winter habitat selection patterns. In summer, moose selected for high-severity sites where there is a more abundant understory layer (e.g., stem densities) providing both forage and cover. The initial pulse of biomass production in high-severity sites, as well as the delay in growth and maturation of vegetation in low-severity sites, indicate that differing distributions of wildfire severity can create a dynamic mosaic of habitat patches that may extend the value of burns over time for moose.</t>
  </si>
  <si>
    <t>Di Pisa, Grazia; Soares, Sergio Miguel Pereira; Rothman, Jason</t>
  </si>
  <si>
    <t>Brain, mind and linguistic processing insights into the dynamic nature of bilingualism and its outcome effects</t>
  </si>
  <si>
    <t>JOURNAL OF NEUROLINGUISTICS</t>
  </si>
  <si>
    <t>10.1016/j.jneuroling.2020.100965</t>
  </si>
  <si>
    <t>Grant-Hoffman, M. N.; Barboza, Perry S.</t>
  </si>
  <si>
    <t>Herbivory in invasive rats: criteria for food selection</t>
  </si>
  <si>
    <t>10.1007/s10530-009-9503-7</t>
  </si>
  <si>
    <t>Three species of rats (Rattus exulans, R. rattus, R. norvegicus) are widely invasive, having established populations in terrestrial habitats worldwide. These species exploit a wide variety of foods and can devastate native flora and fauna. Rats can consume a variety of plant parts, but may have the most dramatic effects on plant populations through consumption and destruction of seeds. The vulnerability of vegetation to rat consumption is influenced by many factors including size of plant part, and mechanical and chemical defenses. We reviewed the literature to find out what plant species and plant parts invasive rats are consuming and what characteristics these sources share that may influence selection by rats. Many of the studies we found were preformed in New Zealand and our analyses are, therefore, focused on this location. We also performed feeding trials in the laboratory with R. norvegicus to determine if seed hardness and palatability would influence rat consumptive choices. We found more reports of rat consumption of fruits and seeds versus vegetative plant parts, and smaller fruits and seeds versus larger. R. norvegicus are reported to consume proportionally more vegetative plant parts than either R. exulans or R. rattus, possibly due to their more ground dwelling habits. Large size and hard seed coats may deter rat feeding, but unpalatable chemicals may be even more effective deterrents to rats. Scientists and managers can better manage vegetation in rat invaded areas by understanding the criteria rats use to select food.</t>
  </si>
  <si>
    <t>Storeheier, PV; Mathiesen, SD; Tyler, NJC; Olsen, MA</t>
  </si>
  <si>
    <t>Nutritive value of terricolous lichens for reindeer in winter</t>
  </si>
  <si>
    <t>10.1006/lich.2002.0394</t>
  </si>
  <si>
    <t>In contrast to virtually all other species of ruminants, reindeer (Rangifer tarandus) eat substantial amounts of lichens in winter. Several different species of lichens are eaten and most are highly palatable. The chemical composition and the in vitro digestibility of six species of terricolous lichens commonly eaten by reindeer were measured. Ruminal inoculum was obtained in winter from six free-ranging reindeer that had been grazing on natural pastures in northern Norway. Analysis of the plant parts recovered from their rumens confirmed that the animals had been eating a mixed diet that included both lichens and vascular plants. The chemical composition and the in vitro digestibility of the different species of lichens varied considerably between species and genera. Cetraria islandica, C. nivalis and Cladonia arbuscula were highly digestible [69-77% dry matter (DM)], Stereocaulon paschale was poorly digestible (43% DM), whereas Cladonia stellaris and C. gracilis had an intermediate digestibility (56-57% DM). Mixing Cladonia stellaris with vascular plants (50:50) had no effect on the in vitro digestibility of the combined substrates. The in vitro digestibility of Cladonia stellaris in inoculum from two captive reindeer which had had no access to lichens was very low (10% DM). This shows that the source of inoculum used for digestibility trials has a major effect on the apparent digestibility of the substrates. Evidently, the extent to which reindeer are able to utilize lichens depends on the species that are selected and on what the animals have been eating recently. (C) 2002 The British Lichen Society. Published by Elsevier Science Ltd. All rights reserved.</t>
  </si>
  <si>
    <t>Schmidt, Joshua H.; Rexstad, Eric A.; Roland, Carl A.; McIntyre, Carol L.; MacCluskie, Margaret C.; Flamme, Melanie J.</t>
  </si>
  <si>
    <t>Weather-driven change in primary productivity explains variation in the amplitude of two herbivore population cycles in a boreal system</t>
  </si>
  <si>
    <t>10.1007/s00442-017-4004-3</t>
  </si>
  <si>
    <t>Vertebrate populations throughout the circumpolar north often exhibit cyclic dynamics, and predation is generally considered to be a primary driver of these cycles in a variety of herbivore species. However, weather and climate play a role in entraining cycles over broad landscapes and may alter cyclic dynamics, although the mechanism by which these processes operate is uncertain. Experimental and observational work has suggested that weather influences primary productivity over multi-year time periods, suggesting a pathway through which weather and climate may influence cyclic herbivore dynamics. Using long-term monitoring data, we investigated the relationships among multi-year weather conditions, measures of primary productivity, and the abundance of two cyclic herbivore species: snowshoe hare and northern red-backed vole. We found that precipitation (rain and snow) and growing season temperatures were strongly associated with variation in primary productivity over multi-year time horizons. In turn, fourfold variation in the amplitude of both the hare and vole cycles observed in our study area corresponded to long-term changes in primary productivity. The congruence of our results for these two species suggests a general mechanism by which weather and climate might influence cyclic herbivore population dynamics. Our findings also suggested that the association between climate warming and the disappearance of cycles might be initiated by changes in primary productivity. This work provides an explanation for observed influences of weather and climate on primary productivity and population cycles and will help our collective understanding of how future climate warming may influence these ecological phenomena in the future.</t>
  </si>
  <si>
    <t>Khuong Van Dinh; Olsen, Maria Winberg; Altin, Dag; Vismann, Bent; Nielsen, Torkel Gissel</t>
  </si>
  <si>
    <t>Impact of temperature and pyrene exposure on the functional response of males and females of the copepod Calanus finmarchicus</t>
  </si>
  <si>
    <t>ENVIRONMENTAL SCIENCE AND POLLUTION RESEARCH</t>
  </si>
  <si>
    <t>10.1007/s11356-019-06078-x</t>
  </si>
  <si>
    <t>We know very little about the effects of two global stressors, elevated temperature and contaminants, on the grazing of marine copepods. To address this issue, we tested the hypotheses that the individual and combined effects of these two stressors may reduce grazing rates and may depend on food availability and gender. We exposed male and female Calanus finmarchicus copepods to pyrene at two temperatures (10 and 14 degrees C) and six food concentrations (25-800 mu g C Rhodomonas baltica L-1) and measured fecal pellet size, and grazing rate (GR) from pellet production. Males had smaller fecal pellets and lower GR than did females. Temperature and pyrene exposure had no effect on pellet size. Temperature alone had no effect on GR of males, but females had lower GR at elevated temperature. Pyrene-exposed males and females had lower GR only at the food concentrations of 200-800 mu g C R. baltica L-1 and those patterns were independent of temperature. Pyrene-induced reduction in GR was stronger in females than in males. The negative effects of both elevated temperature and pyrene may reduce the abundance and trophic success of C. finmarchicus in a warmer, more polluted future.</t>
  </si>
  <si>
    <t>Beier, CM; Horton, JL; Walker, JF; Clinton, BD; Nilsen, ET</t>
  </si>
  <si>
    <t>Carbon limitation leads to suppression of first year oak seedlings beneath evergreen understory shrubs in Southern Appalachian hardwood forests</t>
  </si>
  <si>
    <t>10.1007/s11258-004-0119-9</t>
  </si>
  <si>
    <t>Inhibition of canopy tree recruitment beneath thickets of the evergreen shrubs Rhododendron maximum L. and Kalmia latifolia L. has long been observed in Southern Appalachian forests, yet the mechanisms of this process remain unresolved. We present a first-year account of suppression of oak seedlings in relation to Rhododendron and Kalmia basal area, light and resource availability, seedling performance and the rates of seedling damage (i.e., herbivory). We found no evidence of first-year seedling suppression or significant resource deficiencies beneath thickets of K. latifolia in mature mixed hardwood stands. Suppression beneath R. maximum was apparent during the first growing season. We found that seedling biomass, light availability prior to canopy closure, and seedling tissue C:N ratios were negatively correlated with R. maximum basal area. Basal area of R. maximum was positively correlated with seedling mortality rates, soil [Al], and early-growing season leaf herbivory rates. Seedling growth was positively correlated with light and tissue C:N, while negatively correlated with soil [Al]. Overall, our results support the inhibition model of shade-mediated carbon limitation beneath dense understory shrubs and indicate the potential importance of herbivory and aluminum toxicity as components of a suppression mechanism beneath R. maximum thickets. We present a causal model of first year inhibition beneath R. maximum in the context of our findings and the results of prior studies.</t>
  </si>
  <si>
    <t>Doak, Patricia; Carroll, Cameron J.; Kielland-, Knut</t>
  </si>
  <si>
    <t>Harvest of female moose at high density: modelling the impacts of harvest on population size and biomass yield</t>
  </si>
  <si>
    <t>10.2981/wlb.00163</t>
  </si>
  <si>
    <t>Management of harvested moose Alces alces populations at or above ecological carry capacity risks habitat degradation, nutritional limitation, and increased population vulnerability during severe winters. Selective female harvests have the potential to curb population growth while providing hunting opportunities. Using a female-only, stage-structured population model parameterized from an Interior Alaska moose population, we examined numbers of harvested individuals and biomass yield associated with reducing a population from 14 500 to 10 000 individuals over 3, 5 and 8 years. We compared harvest of cow-calf pairs versus unaccompanied females. The higher potential for adult female survival compared with calf survival to impact population growth rate resulted in higher yields from cow-calf harvests. Achieving the population objective required the mean annual harvest of 889, 626 and 477 cow-calf pairs or 1161, 805 and 605 unaccompanied females, for the three harvest durations, respectively. Over a five-year period, cow-calf harvests yielded approximately 56% more individuals and 17% greater biomass, an estimated difference of 130 metric tonnes. The two harvest scenarios resulted in similar stage distributions and population growth rates following the termination of harvest. While the cow-calf harvests can provide higher yields, they also require substantially higher hunter effort to achieve population objectives. The harvest of unaccompanied females will result in greater population reduction per individual harvested and will therefore be the preferable strategy when hunter effort is limited. In addition, the large harvest numbers necessary to achieve the modelled management goal, suggest that some moose populations may escape the range where they can be easily be controlled through female harvest, especially when harvest is limited by hunter interest or access.</t>
  </si>
  <si>
    <t>Inglingstad, R. A.; Steinshamn, H.; Dagnachew, B. S.; Valenti, B.; Criscione, A.; Rukke, E. O.; Devold, T. G.; Skeie, S. B.; Vegarud, G. E.</t>
  </si>
  <si>
    <t>Grazing season and forage type influence goat milk composition and rennet coagulation properties</t>
  </si>
  <si>
    <t>10.3168/jds.2013-7542</t>
  </si>
  <si>
    <t>Two different types of pasture (cultivated and rangeland) and 2 different hay qualities (high and low quality) were examined for their effects on goat milk composition and rennet coagulation properties. Furthermore, the effect of dietary treatments in both the early and late grazing season was studied. As lactation stage is known to influence milk composition, the goats in the early and late grazing season were in the same lactation stage at the start of the experiment. The milk composition was influenced both by dietary treatment and season. Milk from goats on pasture was superior to those on hay by containing a higher content of protein and casein, and the goats on cultivated pasture had the highest milk yield. Casein composition was significantly influenced by forage treatment. Goats grazing on cultivated pasture had higher contents of alpha(s1)-casein and also of it-casein compared with the other treatments, whereas goats grazing on rangeland had the highest content of beta-casein. Factors such as milk yield, casein micelle size, eta-casein, and calcium content were reduced in late compared with early season. More favorable rennet coagulation properties were achieved in milk from the early grazing season, with shorter firming time and higher curd firmness compared with milk from the late grazing season, but the firming time and curd firmness were not prominently influenced by forage treatment. The content of alpha(s2)-casein and calcium in the milk affected the firming time and the curd firmness positively. The influence of season and forage treatment on especially milk yield, casein content, and rennet coagulation properties is of economic importance for both the dairy industry and goat milk farmers.</t>
  </si>
  <si>
    <t>Sedinger, JS; Lindberg, MS; Chelgren, ND</t>
  </si>
  <si>
    <t>Age-specific breeding probability in black brant: effects of population density</t>
  </si>
  <si>
    <t>10.1046/j.0021-8790.2001.00535.x</t>
  </si>
  <si>
    <t>1. We estimated age-specific probability of breeding for black brant (Branta bernicla nigricans Lawrence) (hereafter brant) at the Tutakoke River Colony, Alaska, during a series of years in which local breeding density and juvenile mortality both increased. We use these analyses to examine demographic responses to increased population density. 2. Estimates of breeding probability were based on Kendall &amp; Nichols (1995) full-likelihood modification of Pollock's (1982) robust design applied to observations of uniquely colour-banded brant. 3. Breeding probability varied with female age but not across years, indicating lack of response to increased population density. Annual probability of breeding increased from 0.67 +/- 0.042 for 2-year-old females to 0.90 +/- 0.024 for females 5 years old or older. 4. Annual breeding probability of males greater than or equal to5 years old was 0.78 +/- 0.03. Lower breeding probability of males compared to females probably reflects dispersal of males whose mates died. 5. Lower juvenile survival appears to be a general response to increased density in large herbivorous birds and mammals, while changes in adult survival and reproductive investment may be more variable.</t>
  </si>
  <si>
    <t>Duhl, T. R.; Helmig, D.; Guenther, A.</t>
  </si>
  <si>
    <t>Sesquiterpene emissions from vegetation: a review</t>
  </si>
  <si>
    <t>10.5194/bg-5-761-2008</t>
  </si>
  <si>
    <t>This literature review summarizes the environmental controls governing biogenic sesquiterpene (SQT) emissions and presents a compendium of numerous SQT-emitting plant species as well as the quantities and ratios of SQT species they have been observed to emit. The results of many enclosure-based studies indicate that temporal SQT emission variations appear to be dominated mainly by ambient temperatures although other factors contribute ( e. g., seasonal variations). This implies that SQT emissions have increased significance at certain times of the year, especially in late spring to mid-summer. The strong temperature dependency of SQT emissions also creates the distinct possibility of increasing SQT emissions in a warmer climate. Disturbances to vegetation ( from herbivores and possibly violent weather events) are clearly also important in controlling short-term SQT emissions bursts, though the relative contribution of disturbance-induced emissions is not known. Based on the biogenic SQT emissions studies reviewed here, SQT emission rates among numerous species have been observed to cover a wide range of values, and exhibit substantial variability between individuals and across species, as well as at different environmental and phenological states. These emission rates span several orders of magnitude (10s-1000s of ng g(DW)(-1)h(-1)) . Many of the higher rates were reported by early SQT studies, which may have included artificially-elevated SQT emission rates due to higher-than-ambient enclosure temperatures and disturbances to enclosed vegetation prior to and during sample collection. When predicting landscape-level SQT fluxes, modelers must consider the numerous sources of variability driving observed SQT emissions. Characterizations of landscape and global SQT fluxes are highly uncertain given differences and uncertainties in experimental protocols and measurements, the high variability in observed emission rates from different species, the selection of species that have been studied so far, and ambiguities regarding controls over emissions. This underscores the need for standardized experimental protocols, better characterization of disturbance-induced emissions, screening of dominant plant species, and the collection of multiple replicates from several individuals within a given species or genus as well as a better understanding of seasonal dependencies of SQT emissions in order to improve the representation of SQT emission rates.</t>
  </si>
  <si>
    <t>Hausner, Vera Helene; Brown, Greg; Laegreid, Eiliv</t>
  </si>
  <si>
    <t>Effects of land tenure and protected areas on ecosystem services and land use preferences in Norway</t>
  </si>
  <si>
    <t>LAND USE POLICY</t>
  </si>
  <si>
    <t>10.1016/j.landusepol.2015.08.018</t>
  </si>
  <si>
    <t>Prior research has examined the relationship between physical landscapes and ecosystem services, but the distribution of ecosystem services by land tenure and protected areas is less developed. We analyze the spatial distribution of participatory mapped ecosystem values, as indicators of ecosystem services, to determine their relationship with land tenure in southern Norway, a region characterized by private, village, and state commons lands overlaid with designated protected areas managed by local governments. We found land tenure to be a significantly stronger predictor of the distribution of ecosystem values and land use preferences than protected area status. Protected area designations layered on older land tenures exert relatively little influence on how Norwegians perceive ecosystem values and land use preferences. The exception is a few iconic parks located on state commons where participants mapped a higher proportion of biological diversity and undisturbed, natural qualities. Hunting and fishing opportunities were especially important in village commons, whereas social interactions, gathering, and cultural identity clustered near settlements on private lands. The cultural ecosystem values of recreation and scenery were most frequently identified, but were unrelated to both land tenure and protected areas. Cabins, tourism development, and snowmobile use were important land uses to regional residents and most controversial in the commons and protected areas, but the overall potential for land use conflict appears highest on private land. Participants mapped preferences to increase predator control across all tenures reflecting the strong interest in large game hunting and livestock grazing in the region. Overlapping tenures that were in place before the designation of protected areas are important for understanding conservation effectiveness and the potential for land use conflict. (C) 2015 Elsevier Ltd. All rights reserved.</t>
  </si>
  <si>
    <t>Sinton, P; Seastedt, T; Bennett, B; Bock, C; Bock, J</t>
  </si>
  <si>
    <t>C-3 and C-4 species changes identified by delta C-13 values of soil organic matter in a Colorado prairie</t>
  </si>
  <si>
    <t>We measured carbon isotope signatures (delta C-13) from 0-10 cm and 10-20 cm soil depth intervals for grassland soils near Boulder Colorado. These grasslands included tall-, short-,and mixed-grass prairies that were grazed, ungrazed, or hayed. Soils exhibited delta C-13 signatures consistent with observations that current sites are a mis of C-3 and C-4 species, with C-3 plants more abundant in mixed-grass than in native tall- or shortgrass prairies. The delta C-13 signatures were not significantly different for grassland types; however, management treatments (grazing, no grazing, haying) significantly influenced changes in soil delta C-13 signatures from the 0-10 cm to 10-20 cm soil depth intervals. We observed a correlation (r = 0.63) between isotopic values of surface soils and percent native species ill total vegetation cover. Overall, the community type with the lowest percentage of nonindigenous species cover had the most enriched delta C-13 signature. Sites currently grazed by prairie dogs, cattle, or both herbivores had stronger C-3 signatures, indicating that grazing may have increased C-3 plant productivity in these communities at the expense of C-4 grasses. This finding differs from studies of native shortgrass steppe where grazing has the opposite effect on the relative abundance of these 2 functional groups of plants. This result, along with the correlation between C-3 isotopic values and nonnative vegetation abundance, provides evidence that management practices that maintain dominance of C-4 grasses should be encouraged.</t>
  </si>
  <si>
    <t>Mulder, CPH; Keall, SN</t>
  </si>
  <si>
    <t>Burrowing seabirds and reptiles: impacts on seeds, seedlings and soils in an island forest in New Zealand</t>
  </si>
  <si>
    <t>10.1007/s004420000600</t>
  </si>
  <si>
    <t>Stephens Island (Cook Strait, New Zealand) is home to large populations of fairy prions (Pachyptila turtur) and tuatara (Sphenodon punctatus, an ancient reptile), which share burrows in the ground. It has been assumed that guano deposition by seabirds increases nutrient availability to plants, and that large populations of the carnivorous tuatara are the result of flow-through effects from plants to invertebrate herbivores. We examined the within-island scale effects of seabirds and tuatara on for est soils and vegetation along a gradient of burrow densities. High burrow densities were correlated with extremely low soil pH (down to 3.4), very high soil P (up to 3.9 mg P g(-1)), and high litter deposition but low ground litter. Seedling numbers declined marginally as burrow numbers increased. Seedling emergence rates from field soils, and germination and growth of a phytometer species also decreased in soils from areas with high burrow densities. In contrast, soil available N (NO3- and NH4+) was high everywhere and did not change with burrow density. Furthermore, of three common shrub species examined (Macropiper excelsum, Coprosma repens and Melicytus ramiflorus), only one (Macropiper excelsum) showed an increase in leaf N concentration with increased burrow density, and only one (C. repens) showed increased herbivory (number of holes per leaf and area per leaf removed) with increased burrow density. Birds descending through trees may increase litter loss. There is little evidence for changes in herbivory or nutrient availability to herbivores along burrow density gradients. We suggest that, although overall nutrient availability may be increased by the presence of these animals, very high densities have negative effects on seedling populations.</t>
  </si>
  <si>
    <t>Thornton, B</t>
  </si>
  <si>
    <t>Uptake of glycine by non-mycorrhizal Lolium perenne</t>
  </si>
  <si>
    <t>10.1093/jexbot/52.359.1315</t>
  </si>
  <si>
    <t>Plants of Lolium perenne were grown in sterile solution culture. N-15-labelled glycine (Gly) coupled with gas chromatograph mass spectrometry was used to prove that non-mycorrhizal plants of L. perenne are capable of acquiring N in the form of intact Gly, It was estimated that a minimum of 80% of Gly-N uptake, over a 3 h period, was as intact Gly, though possible processes resulting in deviation from this estimate ave discussed. The relative incorporation of N-15 derived from Gly uptake into serine (Ser) compared with other amino acids in the root amino acid pool suggested the enzyme serine:glyoxylate aminotransferase was at least partly responsible for the synthesis of Ser from Gly, Defoliation was shown to reduce Gly uptake by L. perenne, The addition of either 25 mol m(-3) sucrose or 50 mol m(-3) glucose to the uptake solution of defoliated plants increased Gly-N uptake compared with both defoliated plants without sugars and with undefoliated plants. Addition of a glucose analogue, 3-O-methyl-D-glucopyranose, that is absorbed but not metabolized by plants, did not affect Gly uptake by defoliated plants. Increasing pH from 3.5 to 9.2 caused a reduction in Gly uptake. Results of the effects of defoliation and pH are consistent with Gly uptake by L. perenne being by an energy-dependent proton symport. When either NH4+ or Gly were supplied to plants at equimolar concentrations, NH4+ uptake was five times greater than that of Gly at pH 6 and 13 times greater at pH 9.</t>
  </si>
  <si>
    <t>Virtanen, T; Neuvonen, S; Nikula, A</t>
  </si>
  <si>
    <t>Modelling topoclimatic patterns of egg mortality of Epirrita autumnata (Lepidoptera : Geometridae) with a Geographical Information System: predictions for current climate and warmer climate scenarios</t>
  </si>
  <si>
    <t>10.1046/j.1365-2664.1998.00299.x</t>
  </si>
  <si>
    <t>1. Our aim was to quantify the effects of a warmer winter climate on the egg mortality (and, consequently, the risk of an outbreak) of Epirrita autumnata, a serious defoliator of mountain birch. 2, The egg survival of E. autumnata was studied in northernmost Finland from 1993 to 1996, when minimum temperatures were also recorded. Utilizing a digital elevation map with a GIS (Geographical Information System), models were developed for egg survival and minimum temperature, taking into account altitude, local topography and temperatures at a meteorological station-in the study area. 3. Areas of high egg mortality of E. autumnata can be modelled in the GIS with reasonable accuracy by the model describing areal distribution of minimum winter temperatures, taking account of the fact that the critical limit for egg survival of E. autumnata in midwinter is about -35.5 degrees C. The approach can be applied in short-term forecasting of outbreak areas when previous year population densities and minimum winter temperatures at meteorological stations are known. 4. In our study area, from 1961 to 1991 more than one-third of the years were egg-killing winters in the mixed birch-pine forests zone, and 15% of years in the birch forest zone. In order for an outbreak to take place, at least three consecutive seasons with a high population growth rate are needed; in the mixed birch-pine forests the possibilities of an E. autumnata outbreak during the period 1961-91 were very rare, while in the birch forest zone outbreak possibilities were also noticeably restricted by winter minimum temperatures. 5, If winter warming takes place according to the scenarios presented, by the middle of the next century the birch-growing areas in our study area protected by low temperatures from outbreaks of E. autumnata will be only one-third as great as those of today, and by the end of the next century only one-tenth of those of today. 6. The models and methods described in this paper can be applied to other ecological processes. The modelling strategies and techniques described here serve as intermediate tools for linking large scale climate models (general circulation models, GCMs) and ecological processes happening at a smaller scale.</t>
  </si>
  <si>
    <t>Thibodeau, P. S.; Steinberg, D. K.; Stammerjohn, S. E.; Hauri, C.</t>
  </si>
  <si>
    <t>Environmental controls on pteropod biogeography along the Western Antarctic Peninsula</t>
  </si>
  <si>
    <t>S240</t>
  </si>
  <si>
    <t>S256</t>
  </si>
  <si>
    <t>10.1002/lno.11041</t>
  </si>
  <si>
    <t>Pteropods are abundant zooplankton in the Western Antarctic Peninsula (WAP) and important grazers of phytoplankton and prey for higher trophic levels. We analyzed long-term (1993-2017) trends in summer (January-February) abundance of WAP pteropods in relation to environmental controls (sea ice, sea surface temperature, climate indices, phytoplankton biomass and productivity, and carbonate chemistry) and interspecies dynamics using general linear models. There was no overall directional trend in abundance of thecosomes, Limacina helicina antarctica and Clio pyramidata, throughout the entire WAP, although L. antarctica abundance increased in the slope region and C. pyramidata abundance increased in the South. High L. antarctica abundance was strongly tied to a negative Multivariate El Nino Southern Oscillation Index the previous year. C. pyramidata abundance was best explained by early sea ice retreat 1-yr prior. Abundance of the gymnosome species, Clione antarctica and Spongiobranchaea australis, increased over the time series, particularly in the slope region. Gymnosome abundance was positively influenced by abundance of their prey, L. antarctica, during the same season, and late sea ice advance 2-yr prior. These trends indicate a shorter ice season promotes longer periods of open water in spring/summer favoring all pteropod species. Weak relationships were found between pteropod abundance and carbonate chemistry, and no long-term trend in carbonate parameters was detected. These factors indicate ocean acidification is not presently influencing WAP pteropod abundance. Pteropods are responsive to the considerable environmental variability on both temporal and spatial scales-key for predicting future effects of climate change on regional carbon cycling and plankton trophic interactions.</t>
  </si>
  <si>
    <t>AlstromRapaport, C; Lascoux, M; Gullberg, U</t>
  </si>
  <si>
    <t>Sex determination and sex ratio in the dioecious shrub Salix viminalis L</t>
  </si>
  <si>
    <t>THEORETICAL AND APPLIED GENETICS</t>
  </si>
  <si>
    <t>10.1007/s001220050442</t>
  </si>
  <si>
    <t>Various ecological factors (e.g. herbivory, difference between males and females in colonising ability) have been invoked to explain female-biased sex ratios in populations of willow species. It was implicitly assumed that genetic factors would lead to a balanced sex ratio in the absence of ecological disturbances. In an experiment carried out in a homogeneous environment and in the absence of herbivores the progeny sex ratio of 13 crosses of basket willow (Salix viminalis L.) was observed to range from extreme female bias to extreme male bias. The observed sex ratio cannot be explained by the presence of sex chromosomes without assuming that additional loci are also involved in the sex determination. Alternatively, the sex ratios in this study can be explained by a sex determination mechanism governed by multiple independent loci.</t>
  </si>
  <si>
    <t>Horn, K</t>
  </si>
  <si>
    <t>The consequences of citing hedged statements in scientific research articles</t>
  </si>
  <si>
    <t>10.1641/0006-3568(2001)051[1086:TCOCHS]2.0.CO;2</t>
  </si>
  <si>
    <t>Nielsen, A.; Lind, V.; Steinheim, G.; Holand, O.</t>
  </si>
  <si>
    <t>Variations in lamb growth on coastal and mountain pastures, will climate change make a difference?</t>
  </si>
  <si>
    <t>10.1080/09064702.2015.1029515</t>
  </si>
  <si>
    <t>In Norway domestic sheep are mostly kept on mountain pastures over summer. Previous studies have shown that climate conditions affect the growth of mountain grazing lambs in contrasting ways. We analysed a data-set from the TjOtta research farm in northern Norway comprising weights and growth of 8696 lambs over 17 years. The lambs grazed coastal or a mountain pasture, 15 km apart. We found that the lambs grew faster when grazing the mountain pasture. Spring and integrated Normalized Difference Vegetation Index (NDVI) affected only the lambs grazing in the mountains. Winter conditions (North Atlantic Oscillation) and summer temperature had a positive effect on growth in both pastures while spring temperature and spring NDVI were important only in the mountains. The positive effect of spring NDVI suggests that the mountain pasture will produce bigger lambs under future climate warming, while the lambs on the coastal pasture will be less affected.</t>
  </si>
  <si>
    <t>HUNTLEY, ME; ESCRITOR, F</t>
  </si>
  <si>
    <t>ECOLOGY OF METRIDIA-GERLACHEI GIESBRECHT IN THE WESTERN BRANSFIELD STRAIT, ANTARCTICA</t>
  </si>
  <si>
    <t>DEEP-SEA RESEARCH PART A-OCEANOGRAPHIC RESEARCH PAPERS</t>
  </si>
  <si>
    <t>6A</t>
  </si>
  <si>
    <t>10.1016/0198-0149(92)90038-U</t>
  </si>
  <si>
    <t>The population dynamics, distribution, abundance and feeding behavior of Metridia gerlachei Giesbrecht were studied in the western Bransfield Strait in the period from mid-December 1986 through late March 1987. The greatest abundance of all copepodite stages was found in the Gerlache Strait and in the Bransfield Current, approaching an average abundance of 500 individuals (ind.) m-3 in the upper 200 m. However, much of the population occurred below 200 m, where it sometimes approached 1000 ind. m-3 at certain depths. Feeding rates on phytoplankton, determined from analysis of gut pigments and gut evacuation rate, suggest that daily rations may average between 25 and 50% body carbon day-1 throughout the spring and summer. A strong diel cycle was observed in grazing rate. Cluster analysis of cephalothorax length-frequency distributions, based on measurements of approximately 10,000 individual CIV and CV copepodids, shows that the largest individuals consistently occurred in phytoplankton-rich near-shore regions, whereas the smallest individuals occurred in phytoplankton-poor offshore areas. Shipboard experiments demonstrated that Metridia gerlachei CVI females feed on the eggs of another abundant Antarctic copepod, Calanoides acutus. Spawning appears to take place before December; as many as two or three generations may be produced during the summer before the last spawning period in January.</t>
  </si>
  <si>
    <t>Kubica, Grazyna</t>
  </si>
  <si>
    <t>Maria Czaplicka and Her Siberian Expedition, 1914-1915: A Centenary Tribute</t>
  </si>
  <si>
    <t>10.3368/aa.52.1.1</t>
  </si>
  <si>
    <t>It was shortly before the outbreak of the Great War in 1914, when a young Polish woman by the name of Maria Czaplicka organized the predominantly female Yenisei Expedition. Czaplicka had been trained in anthropology at Oxford and was the author of the book Aboriginal Siberia, which summarized contemporary scholarship on the area (mostly Russian and Polish). Her book became a compendium for the English-speaking public interested in the region and students of shamanism. The monograph of Czaplicka's own fieldwork was never completed, but she managed to write the interesting travelogue My Siberian Year and several articles. Apart from all her success, she was also a tragic figure, struggling with personal problems and the lack of a secure academic appointment. In 1921, at the age of 37, she committed suicide. This paper presents the results of thorough archival research which throws light on Czaplicka's background, intellectual inspirations, and other biographical details that were previously unknown. It also offers a critical overview of her work.</t>
  </si>
  <si>
    <t>Soininen, Eeva M.; Hamel, Sandra; Yoccoz, Nigel G.</t>
  </si>
  <si>
    <t>Importance of study design and robust analyses in ecology - what is the evidence for silica-vole interactions?</t>
  </si>
  <si>
    <t>10.1111/1365-2435.12830</t>
  </si>
  <si>
    <t>Bloch, Guy; Barnes, Brian M.; Gerkema, Menno P.; Helm, Barbara</t>
  </si>
  <si>
    <t>Animal activity around the clock with no overt circadian rhythms: patterns, mechanisms and adaptive value</t>
  </si>
  <si>
    <t>10.1098/rspb.2013.0019</t>
  </si>
  <si>
    <t>Circadian rhythms are ubiquitous in many organisms. Animals that are forced to be active around the clock typically show reduced performance, health and survival. Nevertheless, we review evidence of animals showing prolonged intervals of activity with attenuated or nil overt circadian rhythms and no apparent ill effects. We show that around-the-clock and ultradian activity patterns are more common than is generally appreciated, particularly in herbivores, in animals inhabiting polar regions and habitats with constant physical environments, in animals during specific life-history stages (such as migration or reproduction), and in highly social animals. The underlying mechanisms are diverse, but studies suggest that some circadian pacemakers continue to measure time in animals active around the clock. The prevalence of around-the-clock activity in diverse animals and habitats, and an apparent diversity of underlying mechanisms, are consistent with convergent evolution. We suggest that the basic organizational principles of the circadian system and its complexity encompass the potential for chronobiological plasticity. There may be trade-offs between benefits of persistent daily rhythms versus plasticity, which for reasons still poorly understood make overt daily arrhythmicity functionally adaptive only in selected habitats and for selected lifestyles.</t>
  </si>
  <si>
    <t>Bandara, Kanchana; Varpe, Oystein; Wijewardene, Lishani; Tverberg, Vigdis; Eiane, Ketil</t>
  </si>
  <si>
    <t>Two hundred years of zooplankton vertical migration research</t>
  </si>
  <si>
    <t>10.1111/brv.12715</t>
  </si>
  <si>
    <t>Vertical migration is a geographically and taxonomically widespread behaviour among zooplankton that spans across diel and seasonal timescales. The shorter-term diel vertical migration (DVM) has a periodicity of up to 1 day and was first described by the French naturalist Georges Cuvier in 1817. In 1888, the German marine biologist Carl Chun described the longer-term seasonal vertical migration (SVM), which has a periodicity of ca. 1 year. The proximate control and adaptive significance of DVM have been extensively studied and are well understood. DVM is generally a behaviour controlled by ambient irradiance, which allows herbivorous zooplankton to feed in food-rich shallower waters during the night when light-dependent (visual) predation risk is minimal and take refuge in deeper, darker waters during daytime. However, DVMs of herbivorous zooplankton are followed by their predators, producing complex predator-prey patterns that may be traced across multiple trophic levels. In contrast to DVM, SVM research is relatively young and its causes and consequences are less well understood. During periods of seasonal environmental deterioration, SVM allows zooplankton to evacuate shallower waters seasonally and take refuge in deeper waters often in a state of dormancy. Both DVM and SVM play a significant role in the vertical transport of organic carbon to deeper waters (biological carbon sequestration), and hence in the buffering of global climate change. Although many animal migrations are expected to change under future climate scenarios, little is known about the potential implications of global climate change on zooplankton vertical migrations and its impact on the biological carbon sequestration process. Further, the combined influence of DVM and SVM in determining zooplankton fitness and maintenance of their horizontal (geographic) distributions is not well understood. The contrasting spatial (deep versus shallow) and temporal (diel versus seasonal) scales over which these two migrations occur lead to challenges in studying them at higher spatial, temporal and biological resolution and coverage. Extending the largely population-based vertical migration knowledge base to individual-based studies will be an important way forward. While tracking individual zooplankton in their natural habitats remains a major challenge, conducting trophic-scale, high-resolution, year-round studies that utilise emerging field sampling and observation techniques, molecular genetic tools and computational hardware and software will be the best solution to improve our understanding of zooplankton vertical migrations.</t>
  </si>
  <si>
    <t>Stole-Hentschel, Susanne; Seemann, Joerg; Nieto Borge, Jose Carlos; Trulsen, Karsten</t>
  </si>
  <si>
    <t>Consistency between Sea Surface Reconstructions from Nautical X-Band Radar Doppler and Amplitude Measurements</t>
  </si>
  <si>
    <t>JOURNAL OF ATMOSPHERIC AND OCEANIC TECHNOLOGY</t>
  </si>
  <si>
    <t>10.1175/JTECH-D-17-0145.1</t>
  </si>
  <si>
    <t>This study comprises the analysis and the interpretation of the coherent and the noncoherent parts of a coherent-on-receive microwave radar at grazing incidence conditions. The Doppler measurement is an extension of standard civil marine radar technology. While intensity images require interpretation based on understanding the underlying imaging mechanism, the Doppler signal measures the motion of an area of sea surface and is therefore closely related to the wave physics. Both the measured Doppler signal and the backscatter intensity signal are suitable for surface inversion and give almost identical surface elevations. A statistical comparison with a nearby buoy showed good correlation for the significant wave height and the peak period. By comparing the Doppler signal and the amplitude in the backscatter, the study amends the understanding of imaging mechanisms in marine radars at grazing incidence.</t>
  </si>
  <si>
    <t>Krause, Kamille Elvstrom; Dinh, Khuong V.; Nielsen, Torkel Gissel</t>
  </si>
  <si>
    <t>Increased tolerance to oil exposure by the cosmopolitan marine copepod Acartia tonsa</t>
  </si>
  <si>
    <t>10.1016/j.scitotenv.2017.06.139</t>
  </si>
  <si>
    <t>Oil contamination is an environmental hazard to marine ecosystems, but marine organism tolerance to oil after many generations of exposure remains poorly known. We studied the effects of transgenerational oil exposure on fitness-related traits in a cosmopolitan neritic copepod, Acartia tonsa. Copepods were exposed to an oil compound, the PAH pyrene, at concentrations of 1, 10, 100 and 100 + ( the saturated pyrene concentration in seawater) nMover two generations and measured survival, sex ratio, size atmaturity, grazing rate and reproductive success. Exposure to the pyrene concentration of 100 + nM resulted in 100% mortality before adulthood in the first generation. At the pyrene concentration of 100 nM, pyrene reduced grazing rate, increased mortality, reduced the size of females and caused lower egg production and hatching success. Importantly, we found strong evidence for increased tolerance to pyrene exposure in the second generation: the reduction in size atmaturity of females was less pronounced in the second generation and survival, egg production and hatching success were recovered to control levels in the second generation. The increased tolerance of copepods to oil contamination may dampen the direct ecological consequences of a coastal oil spill, but it raises the concern whether a larger fraction of oil components accumulated in survived copepods, may be transferred up the food web. (C) 2017 Elsevier B.V. All rights reserved.</t>
  </si>
  <si>
    <t>Elamo, P; Helander, ML; Saloniemi, I; Neuvonen, S</t>
  </si>
  <si>
    <t>Birch family and environmental conditions affect endophytic fungi in leaves</t>
  </si>
  <si>
    <t>10.1007/s004420050713</t>
  </si>
  <si>
    <t>We investigated whether variation in foliar endophyte frequency among mountain birch trees from different maternal families was due in part to genetic differences among trees. The effect of different environmental conditions on the susceptibility of these mountain birch families to foliar endophytes was tested. The 3-year study was conducted in two tree gardens (altitudinal difference 180 m) with ten families of mountain birch. The frequency of the commonest endophytic fungus in mountain birch leaves, Fusicladium sp., was significantly affected by mountain birch family, with the ranking of families relative to Fusicladium sp. frequency being consistent from environment to environment. Variation in the frequency of Melanconium sp. was difficult to interpret because of significant family x garden x year interaction. Fusicladium sp. and Melanconium sp. endophytes were most frequent in different tree individuals, families and gardens. We conclude that mountain birch trees show heritable variation in their foliar endophyte frequency, and thus one of the conditions necessary for foliar endophytes of mountain birch trees to be able to affect the evolution of their host plant is fulfilled. However, the effect of mountain birch family on the frequency of endophytic fungi varies depending on the endophytic genera in question and partially also on environmental conditions.</t>
  </si>
  <si>
    <t>Stoecker, Diane K.; Nejstgaard, Jens C.; Madhusoodhanan, Rakhesh; Pohnert, Georg; Wolfram, Stefanie; Jakobsen, Hans Henrik; Sulcius, Sigitas; Larsen, Aud</t>
  </si>
  <si>
    <t>Underestimation of microzooplankton grazing in dilution experiments due to inhibition of phytoplankton growth</t>
  </si>
  <si>
    <t>10.1002/lno.10106</t>
  </si>
  <si>
    <t>Microzooplankton dilution grazing experiments conducted in phytoplankton rich waters, particularly in polar and subpolar seas, often result in calculation of nonsignificant or negative grazing coefficients. We hypothesized that preparation of filtered seawater (FSW) from water containing high biomass of phytoplankton results in release of allelochemicals that inhibit phytoplankton growth, lowering the net growth of phytoplankton in the more diluted treatments. We tested this hypothesis during blooms of Skeletonema marinoi and Phaeocystis pouchetii in a nutrient-enriched mesocosm in the Raunefjord, Norway. During the S. marinoi bloom, inhibition of phytoplankton growth occurred in the diluted treatments. Simultaneously the concentration of total as well as dissolved polyunsaturated aldehydes (PUAs) was elevated. Passage of the FSW through a carbon cellulose cartridge to remove dissolved organic material reduced, or eliminated, the inhibition. In the early phase of the P. pouchetii bloom that followed the diatom bloom in the mesocosm, PUA concentration was relatively low and the untreated FSW had a less drastic, but often significant, inhibitory effect on phytoplankton growth. Laboratory experiments with cultures of S. marinoi and P. pouchetii confirmed that material present in filtrate prepared from diluted cultures was self-inhibitory. Many phytoplankters, particularly during late stages of a bloom, produce inhibitory metabolites that may be released during filtration of the relatively large volumes of seawater needed for dilution experiments. Under some conditions, dilution grazing experiments may underestimate phytoplankton growth coefficients and microzooplankton grazing coefficients.</t>
  </si>
  <si>
    <t>Bison, Marjorie; Ibanez, Sebastien; Redjadj, Claire; Boyer, Frederic; Coissac, Eric; Miquel, Christian; Rioux, Delphine; Said, Sonia; Maillard, Daniel; Taberlet, Pierre; Yoccoz, Nigel Gilles; Loison, Anne</t>
  </si>
  <si>
    <t>Upscaling the niche variation hypothesis from the intra- to the inter-specific level</t>
  </si>
  <si>
    <t>10.1007/s00442-015-3390-7</t>
  </si>
  <si>
    <t>The niche variation hypothesis (NVH) predicts that populations with wider niches should display higher among-individual variability. This prediction originally stated at the intra-specific level may be extended to the inter-specific level: individuals of generalist species may differ to a greater extent than individuals of a specialist species. We tested the NVH at intra- and inter-specific levels based on a large diet database of three large herbivore feces collected in the field and analyzed using DNA metabarcoding. The three herbivores (roe deer Capreolus capreolus, chamois Rupicapra rupicapra and mouflon Ovis musimon) are highly contrasted in terms of sociality (solitary to highly gregarious) and diet. The NVH at the intraspecific level was tested by relating, for the same population, diet breadth and inter-individual variation across the four seasons. Compared to null models, our data supported the NVH both at the intra- and inter-specific levels. Inter-individual variation of the diet of solitary species was not larger than in social species, although social individuals feed together and could therefore have more similar diets. Hence, the NVH better explained diet breadth than other factors such as sociality. The expansion of the population niche of the three species was driven by resource availability, and achieved by an increase in inter-individual variation, and the level of inter-individual variability was larger in the generalist species (mouflon) than in the specialist one (roe deer). This mechanism at the base of the NVH appears at play at different levels of biological organization, from populations to communities.</t>
  </si>
  <si>
    <t>Ammunet, Tea; Klemola, Tero; Saikkonen, Kari</t>
  </si>
  <si>
    <t>Impact of host plant quality on geometrid moth expansion on environmental and local population scales</t>
  </si>
  <si>
    <t>10.1111/j.1600-0587.2011.06685.x</t>
  </si>
  <si>
    <t>The warming climate has enabled a rapid expansion of many forest pests. The adaptation potential of the invaders affects largely on how well the invasive species can spread to new areas and in what extent can they have an impact on the invaded ecosystem. To measure the adaptation potential of an invasive (winter moth) and a potentially invasive defoliating moth species (scarce umber moth), we examined life history parameters in two environments on a set of genetically diverse host trees and compared the traits with those of a resident moth species (autumnal moth). In addition, variations in life history parameters due to host genotype were calculated and compared.</t>
  </si>
  <si>
    <t>Moen, Jon; Boogerd, Coen; Skarin, Anna</t>
  </si>
  <si>
    <t>Variations in mountain vegetation use by reindeer (Rangifer tarandus) affects dry heath but not grass heath</t>
  </si>
  <si>
    <t>10.1111/j.1654-1103.2009.01074.x</t>
  </si>
  <si>
    <t>Question: Are differences in landscape use of semi-domesticated reindeer reflected in the vegetation of summer grazing grounds? Location: Alpine heaths, central east Sweden. Methods: Dry heath and grass heath vegetation plots with inferred grazing intensities (high, intermediate and low) were selected a priori from an interpolated pellet count map compiled in 2002. In each plot, faecal pellets were counted, environmental variables measured and vegetation sampled by listing presence and absence. Species composition was compared with a detrended correspondence analysis, and a canonical correspondence analysis was used to infer relations between species composition and environmental variables. Plots were also clustered to provide groupings for an indicator species analysis. Results: Significant differences in faecal pellet count were present between the highest and lowest grazing intensities for both vegetation types, showing that the pattern in the interpolated pellet maps was robust. Differences in species composition between grazing intensities were found for the dry heath only. Here, there was an apparent grazing gradient, with lichens and mosses in the low-use plots and grasses and herbs in the high-use plots. No such gradient was found for the grass heath. Conclusions: Within the dry heath vegetation type, grazing levels had a subtle effect on the vegetation, while no effects were seen in the grass heath, probably as a result of the dominance of more grazing-tolerant graminoids. Even in the dry heath, species richness did not differ between grazing levels, but the relative abundances of species differed.</t>
  </si>
  <si>
    <t>Ryabchenko, VA; Fasham, MJR; Kagan, BA; Popova, EE</t>
  </si>
  <si>
    <t>What causes short-term oscillations in ecosystem models of the ocean mixed layer?</t>
  </si>
  <si>
    <t>10.1016/S0924-7963(96)00110-8</t>
  </si>
  <si>
    <t>An ecosystem model of the oceanic upper mixed layer (UML) that simulates the differences in the annual production cycle observed between the North Atlantic and Noah Pacific is proposed. It is based on the model of Fasham (1993) modified as follows: (1) the diffusive mixing between the UML and the seasonal pycnocline that is due to internal wave breaking is not included; (2) the nitrate concentration in the seasonal pycnocline is considered to vary with depth rather than be constant; (3) an alternative parameterisation of zooplankton grazing is used and (4) a number of model parameters are assigned other values. The modelled and observed ecosystem characteristics at Ocean Weather Stations (OWS) I and P are in satisfactory agreement with each other. The model solution obtained shows different regimes of seasonal variability: a periodic regime having a simple annual oscillation and a so-called biharmonic regime that also has oscillations with a period of order one month. The latter oscillations are of interest in that there are observational data showing a succession of phytoplankton blooms at OWS I, although the data are not of sufficient quality to show that the mechanisms causing the oscillations in the model are the same as those producing the oscillations in the data. A qualitative mathematical analysis of the model equations with stationary forcing shows that in the case of entrainment the sole equilibrium solution with non-zero concentrations of all of seven ecosystem components exists, while in the case of detrainment no such solution exists. Analysis of the system of the equations linearised in the vicinity of the former equilibrium state shows it to be stable or unstable and usually corresponds to monotonic changes or damped oscillations at periodic forcing. The model short-term oscillations are connected with feedbacks in the ecosystem initiated by either abrupt changes of the UML thickness in spring or strong deepening of the UML in autumn. A necessary condition of their existence is a combination of intense photosynthetically active radiation, small thickness of the UML, significant mean annual entrainment velocity and a high nitrogen concentration in the seasonal pycnocline; Such combinations are uncommon in the world ocean and this is the reason why such oscillations of the UML ecosystem are only to be expected in some regions.</t>
  </si>
  <si>
    <t>Nicklen, EF; Wagner, D</t>
  </si>
  <si>
    <t>Conflict resolution in an ant-plant interaction: Acacia constricta traits reduce ant costs to reproduction</t>
  </si>
  <si>
    <t>10.1007/s00442-006-0359-6</t>
  </si>
  <si>
    <t>Many plant species attract ants onto their foliage with food rewards or nesting space. However, ants can interfere with plant reproduction when they visit flowers. This study tests whether Acacia constricta separates visiting ant species temporally or spatially from newly opened inflorescences and pollinators. The diurnal activity patterns of ants and A. constricta pollinators peaked at different times of day, and the activity of pollinators followed the daily dehiscence of A. constricta inflorescences. In addition to being largely temporally separated, ants rarely visited open inflorescences. A floral ant repellent contributes to the spatial separation of ants and inflorescences. In a field experiment, ants of four species were given equal access to inflorescences in different developmental stages. On average, the frequency with which ants made initial, antennal contact with the floral stages did not differ, but ants significantly avoided secondary contact with newly opened inflorescences relative to buds and old inflorescences, and old inflorescences relative to buds. Ants also avoided contact with pollen alone, indicating that pollen is at least one source of the repellent. The results suggest A. constricta has effectively resolved the potential conflict between visiting ants and plant reproduction.</t>
  </si>
  <si>
    <t>Kuwata, A; Tsuda, A</t>
  </si>
  <si>
    <t>Selection and viability after ingestion of vegetative cells, resting spores and resting cells of the marine diatom, Chaetoceros pseudocurvisetus, by two copepods</t>
  </si>
  <si>
    <t>10.1016/j.jembe.2005.02.013</t>
  </si>
  <si>
    <t>Feeding response of two copepods Neocalanus flemingeri and Calanus sinicus on cultures of three life-forms; vegetative cells, resting spores and resting cells, of Chaetoceros pseudocurvisetus was investigated. N. flemingeri fed heavily on the vegetative cells but scarcely responded to feed on the resting spores. C. sinicus showed significantly higher filtering rate on the vegetative cells and resting cells than on the resting spores. Survival of the three life-forms of C. pseudocurvisetus after gut passage of the copepods was also studied. The resting spores could germinate from fecal pellets of both N. flemingeri and C. sinicus; however, both the vegetative cells and the resting cells could not survive ingestion by the copepods. These results suggest that resting spore forming diatoms, such as C. pseudocurvisetus form spores which have a low nutritional value and during gut passage are largely indigestible due to the heavily silicified frustules and thus minimize the effects of grazing by copepods. (c) 2005 Elsevier B.V. All rights reserved.</t>
  </si>
  <si>
    <t>Ruuhola, Teija; Yang, Shiyong; Rantala, Markus J.</t>
  </si>
  <si>
    <t>Increase in the substrate availability decreases phenoloxidase activity in the autumnal moth, Epirrita autumnata</t>
  </si>
  <si>
    <t>10.1007/s00049-009-0029-3</t>
  </si>
  <si>
    <t>Both the activity of phenoloxidases and the availability of phenoloxidase substrates are said to regulate melanotic encapsulation in invertebrates. The delayed induced resistance of mountain birches has been shown to increase the immunity of Epirrita autumnata (Geometridae: Lepidoptera), but the mechanism behind the increased immunity is unknown. The increase in the contents of aromatic amino acids as a response to herbivory in plants can in theory be one explanation for this carry-over effect. To test this hypothesis that an increase in the substrate availability increases also the melanotic encapsulation rate and the immunity of E. autumnata, we supplied excess levels of two aromatic amino acids, tyrosine (l-Tyr) and phenylalanine (l-Phe), to the diet of moth larvae. Surprisingly, the supply of both aromatic amino acids down-regulated PO activity, whereas the melanotic encapsulation rate was maintained at an unchanged level. PO activity was traded-off with body size and thus the cost of resistance is a probable explanation for the down-regulation of PO activity in the presence of surplus substrates. Our results suggest that both aromatic amino acids act as substrates of melanin, and an increase in substrate contents allows insects to decrease their PO activity without affecting the encapsulation rate.</t>
  </si>
  <si>
    <t>The impact of tree and stand characteristics on spruce beetle (Coleoptera : Scolytidae) induced mortality of white spruce in the Copper River Basin, Alaska</t>
  </si>
  <si>
    <t>10.1139/X03-256</t>
  </si>
  <si>
    <t>I examined the relationships between individual and stand-level characteristics of white spruce, Picea glauca (Moench) Voss, and the incidence of spruce beetle, Dendroctonus rufipennis Kirby, induced mortality. The study region, in the Kennicott Valley of the Copper River Basin, Alaska, has contained an active spruce beetle epidemic since 1989. I investigated the relationship among the individual traits of host age, size (diameter at breast height, DBH), and growth rate (basal area increment, BAI) and mortality from the spruce beetle. I also examined the effects of stand density, mean DBH, and mean BAI on percent mortality within plots. Survival was higher for younger, smaller, and faster-growing trees. However, the effect of age is not significant when included in a logistic regression model examining the effect of individual host traits on host survival. Mortality increased with increasing DBH and decreasing BAI, and there was a significant interaction between DBH and BAI. While the proportion of individuals killed by the spruce beetle significantly differed between stands, I found no significant relationships between stand-level characteristics and mortality rate. This research suggests that the individual traits of host size and growth rate, as well as their interaction are the best predictors of susceptibility to spruce beetle-induced mortality in this system.</t>
  </si>
  <si>
    <t>Cusack, Jeremy J.; Duthie, A. Brad; Rakotonarivo, O. Sarobidy; Pozo, Rocio A.; Mason, Tom H. E.; Mansson, Johan; Nilsson, Lovisa; Tombre, Ingunn M.; Eythorsson, Einar; Madsen, Jesper; Tulloch, Ayesha; Hearn, Richard D.; Redpath, Steve; Bunnefeld, Nils</t>
  </si>
  <si>
    <t>Time series analysis reveals synchrony and asynchrony between conflict management effort and increasing large grazing bird populations in northern Europe</t>
  </si>
  <si>
    <t>CONSERVATION LETTERS</t>
  </si>
  <si>
    <t>10.1111/conl.12450</t>
  </si>
  <si>
    <t>The management of conflicts between wildlife conservation and agricultural practices often involves the implementation of strategies aimed at reducing the cost of wildlife impacts on crops. Vital to the success of these strategies is the perception that changes in management efforts are synchronized relative to changes in impact levels, yet this expectation is never evaluated. We assess the level of synchrony between time series of population counts and management effort in the context of conflicts between agriculture and five populations of large grazing birds in northern Europe. We reveal inconsistent patterns of synchrony and asynchrony between changes in population counts and impact management effort relating to population harvesting, monetary payments, or scaring practices. This variation is likely due to differing management aims, the existence of lags between management decisions and population monitoring, and the inconsistent use of predictive models across case studies. Overall, our findings highlight the need for more adaptive and timely responses of management to changes in target species numbers so as not to unexpectedly increase social conflicts and jeopardize the status of wildlife populations.</t>
  </si>
  <si>
    <t>Choi, Ryan T.; Beard, Karen H.; Kelsey, Katharine C.; Leffler, A. Joshua; Schmutz, Joel A.; Welker, Jeffrey M.</t>
  </si>
  <si>
    <t>Early Goose Arrival Increases Soil Nitrogen Availability More Than an Advancing Spring in Coastal Western Alaska</t>
  </si>
  <si>
    <t>10.1007/s10021-019-00472-9</t>
  </si>
  <si>
    <t>An understudied aspect of climate change-induced phenological mismatch is its effect on ecosystem functioning, such as nitrogen (N) cycling. Migratory herbivore arrival time may alter N inputs and plant-herbivore feedbacks, whereas earlier springs are predicted to increase N cycling rates through warmer temperatures. However, the relative importance of these shifts in timing and how they interact to affect N cycling are largely unknown. We conducted a 3-year factorial experiment in coastal western Alaska that simulated different timings of Pacific black brant (Branta bernicla nigricans) arrival (3 weeks early, typical, 3 weeks late, or no-grazing) and the growing season (ca. 3 weeks advanced and ambient) on adsorbed and mobile inorganic (NH4+-N, NO3--N) and mobile organic N (amino acid) pools. Early grazing increased NH4+-N, NO3--N, and amino acids by 103%, 119%, and 7%, respectively, whereas late grazing reduced adsorbed NH4+-N and NO3--N by 16% and 17%, respectively. In comparison, the advanced growing season increased mobile NH4+-N by 26%. The arrival time by geese and the start of the season did not interact to influence soil N availability. While the onset of spring in our system is advancing at twice the rate of migratory goose arrival, earlier goose migration is likely to be more significant than the advances in springs in influencing soil N, although both early goose arrival and advanced springs are likely to increase N availability in the future. This increase in soil N resources can have a lasting impact on plant community composition and productivity in this N-limited ecosystem.</t>
  </si>
  <si>
    <t>Landry, MR; Calbet, A</t>
  </si>
  <si>
    <t>Microzooplankton production in the oceans</t>
  </si>
  <si>
    <t>10.1016/j.icesjms.2004.03.011</t>
  </si>
  <si>
    <t>A literature synthesis of phytoplankton growth (It) and grazing (m) rate estimates front dilution experiments reveals that microzooplankton account for most phytoplankton mortality in the oceans, averaging 60-75% of daily phytoplankton production (PP) across a spectrum of open-ocean and coastal systems. For reasonable estimates of gross growth efficiency (GGE = 30-40%), such impacts imply that secondary production rates of microzooplankton (MP2degrees) are typically in the range 21-34% of PP. However, multiple trophic transfers within the microbial community can further enhance total microzooplankton production by an additional third to a half (MPtot = 28-55% of PP). These estimates are 2-5 times typical values for bacterial production (10-15% of PP). Thus, in aggregate and on average, microzooplankton consume substantially more (6-7 times) production from phytoplankton than from heterotrophic bacteria. High grazing impacts and relatively high GGEs are consistent with population growth rates for microzooplankton and phytoplankton that are roughly equivalent under ambient conditions, which may be requisite for grazing regulation. Transfer efficiencies of microzooplankton production to mesozooplankton depend critically on the number of predatory interactions among micro-consumers. and may be one way in which systems differ substantially. Overall, the ability to quantify microzooplankton production in terms of more broadly measured rates of PP provides a potential avenue for broadening our understanding of ocean community dynamics through,h remote sensing and modelling. (C) 2004 International Council for the Exploration of the Sea. Published by Elsevier Ltd. All rights reserved.</t>
  </si>
  <si>
    <t>Obayashi, Y; Tanoue, E</t>
  </si>
  <si>
    <t>Growth and mortality rates of phytoplankton in the northwestern North Pacific estimated by the dilution method and HPLC pigment analysis</t>
  </si>
  <si>
    <t>10.1016/S0022-0981(02)00365-9</t>
  </si>
  <si>
    <t>Pigment-based growth rates of phytoplankton and mortality rates due to microzooplankton grazing were estimated using a dilution method combined with high-performance liquid chromatography (HPLC) pigment analysis in the northwestern North Pacific in autumn 1998. The dilution experiments were conducted at different hydrographic stations in both colder and warmer water masses. No significant difference was found between the growth rate of the phytoplankton community (0.38-0.70 day(-1); estimated by chlorophyll a) at the colder and warmer water stations, while the mortality rate (0.15-0.88 day(-1); estimated by chlorophyll a) tended to be higher at warmer water stations. The combination of estimates of daily chlorophyll a production and particulate organic carbon (POC) production enabled us to assess the carbon to chlorophyll a ratio (C/chl a) of new organic matter produced by living phytoplankton. The method provided an implicit value of the C/chl a of in situ living phytoplankton. The rate estimates from taxon-specific pigments suggested a possibility that chlorophyll b-containing green algae were grazed preferentially by microzooplankton during their active growth, and the standing stock of green algae was more strictly controlled by micrograzer than other algal groups such as diatoms. This result is one possible explanation for the fact that blooms of green algae have not been reported in the open ocean, in contrast with diatoms. (C) 2002 Elsevier Science B.V. All rights reserved.</t>
  </si>
  <si>
    <t>He, Hu; Han, Yanqing; Li, Qisheng; Jeppesen, Erik; Li, Kuanyi; Yu, Jinlei; Liu, Zhengwen</t>
  </si>
  <si>
    <t>Crucian Carp (Carassius carassius) Strongly Affect C/N/P Stoichiometry of Suspended Particulate Matter in Shallow Warm Water Eutrophic Lakes</t>
  </si>
  <si>
    <t>10.3390/w11030524</t>
  </si>
  <si>
    <t>Crucian carp (Carassius carassius) is a key fish species in most Chinese subtropical and tropical shallow lakes. Through sediment feeding, crucian carp could greatly change water turbidity and nutrient levels, as well as the abundance of herbivorous consumers, which may have important influences on seston element stoichiometry. However, so far, experimental studies on this topic are lacking. We conducted a 36-day mesocosm experiment to explore the effects of crucian carp on water physicochemical and biological properties, and C/N/P ratios in suspended particulate matter (SPM) under eutrophic conditions. Our results provided three major findings: (1) Crucian carp resuspended sediments and along with them, reduced light penetration and lower light/total phosphorus (TP) ratios. (2) Crucian carp reduced biomasses of both zooplankton and macrozoobenthos, whereas their effect on phytoplankton was weak, potentially because of resuspension-induced light limitation. (3) Both C/P and N/P ratios in SPM were significant lower in mesocosms with crucian carp than in fish-free controls, which may be attributed to the high contribution of P-rich sediments and low light to nutrient supply caused by fish-induced resuspension. Our results suggest that besides planktivorous fish, benthivore (e.g., crucian carp) in warm shallow waters could also affect pelagic C/N/P stoichiometry via sediment feeding, which may further influence energy transfer efficiency in lake food chain.</t>
  </si>
  <si>
    <t>POELT, J</t>
  </si>
  <si>
    <t>RHIZOCARPON-RAM EM TH FR SUBGEN RHIZOCARPON IN EUROPE</t>
  </si>
  <si>
    <t>10.2307/1551261</t>
  </si>
  <si>
    <t>Failure to accurately identify the lichen species used in lichenometry is a serious potential source of dating error. This paper provides a dichotomous key to the thirty-seven species of Rhizocarpon subgenus Rhizocarpon currently recognized in Europe; eighteen of these species have also been reported from North America. The key is presented in the hope that it will encourage greater taxonomic precision among lichenom</t>
  </si>
  <si>
    <t>SEDINGER, JS; FLINT, PL; LINDBERG, MS</t>
  </si>
  <si>
    <t>ENVIRONMENTAL INFLUENCE ON LIFE-HISTORY TRAITS - GROWTH, SURVIVAL, AND FECUNDITY IN BLACK BRANT (BRANTA-BERNICLA)</t>
  </si>
  <si>
    <t>10.2307/2265816</t>
  </si>
  <si>
    <t>We studied relationships between body size of female Black Brant goslings (Branta bernicla nigricans) late in their growth period and first year survival, eventual adult body size, breeding propensity, and size and volume of clutches they eventually produced to examine the relationship between growth and fitness in this population. We indexed body size by calculating PC1 scores based on either culmen and tarsus, or culmen, tarsus, and mass. Gosling (PC scores based on culmen and tarsus) size was positively correlated with resighting rate (P = 0.005), indicating that larger goslings survived at a higher rate than did smaller goslings. Gosling size was correlated with adult size of the same individuals (P = 0.0004). Larger goslings were more likely to breed as 2- or 3-yr-olds than were medium or small goslings (P = 0.008). Larger adult brant laid more eggs (P = 0.03) and produced clutches with greater total volume (P = 0.03) than did smaller brant. Given the important role of foraging environment in growth of goslings, these data suggest an important role of early environment in determining life-history traits.</t>
  </si>
  <si>
    <t>Morozov, Andrew; Pasternak, Anna F.; Arashkevich, Elena G.</t>
  </si>
  <si>
    <t>Revisiting the Role of Individual Variability in Population Persistence and Stability</t>
  </si>
  <si>
    <t>10.1371/journal.pone.0070576</t>
  </si>
  <si>
    <t>Populations often exhibit a pronounced degree of individual variability and this can be important when constructing ecological models. In this paper, we revisit the role of inter-individual variability in population persistence and stability under predation pressure. As a case study, we consider interactions between a structured population of zooplankton grazers and their predators. Unlike previous structured population models, which only consider variability of individuals according to the age or body size, we focus on physiological and behavioural structuring. We first experimentally demonstrate a high degree of variation of individual consumption rates in three dominant species of herbivorous copepods (Calanus finmarchicus, Calanus glacialis, Calanus euxinus) and show that this disparity implies a pronounced variation in the consumption capacities of individuals. Then we construct a parsimonious predator-prey model which takes into account the intra-population variability of prey individuals according to behavioural traits: effectively, each organism has a 'personality' of its own. Our modelling results show that structuring of prey according to their growth rate and vulnerability to predation can dampen predator-prey cycles and enhance persistence of a species, even if the resource stock for prey is unlimited. The main mechanism of efficient top-down regulation is shown to work by letting the prey population become dominated by less vulnerable individuals when predator densities are high, while the trait distribution recovers when the predator densities are low.</t>
  </si>
  <si>
    <t>Yoccoz, Nigel G.</t>
  </si>
  <si>
    <t>The future of environmental DNA in ecology</t>
  </si>
  <si>
    <t>10.1111/j.1365-294X.2012.05505.x</t>
  </si>
  <si>
    <t>The contributions of environmental DNA to ecology are reviewed, focusing on diet, trophic interactions, species distributions and biodiversity assessment. Environmental DNA has the potential to dramatically improve quantitative studies in these fields. Achieving this, however, will require large investments of time and money into developing the relevant databases, models, and software.</t>
  </si>
  <si>
    <t>Rigge, Matthew; Smart, Alexander; Wylie, Bruce; Kamp, Kendall Vande</t>
  </si>
  <si>
    <t>Detecting the Influence of Best Management Practices on Vegetation Near Ephemeral Streams With Landsat Data</t>
  </si>
  <si>
    <t>RANGELAND ECOLOGY &amp; MANAGEMENT</t>
  </si>
  <si>
    <t>10.2111/REM-D-12-00185.1</t>
  </si>
  <si>
    <t>Various best management practices (BMPs) have been implemented on rangelands with the goals of controlling nonpoint source pollution, reducing the impact of livestock in ecologically important riparian areas, and improving grazing distribution. Providing off-stream water sources to livestock in pastures, cross-fencing, and rotational grazing are common rangeland BMPs that have demonstrated success in drawing livestock grazing pressure away from streams. We evaluated the effects of rangeland BMP implementation with six commercial-scale pastures in the northern mixed-grass prairie. Four pastures received a BMP suite consisting of off-stream water, cross-fencing, and deferred-rotation grazing, and two pastures did not receive BMPs. We hypothesized that the BMPs increased the quantity of riparian vegetation cover relative to the conditions in these pastures during the pre-BMP period and to the two pastures that did not receive BMPs. We used a series of 30-m Landsat normalized difference vegetation index (NDVI) images to track the spatial and temporal changes (1984-2010, n=24) in vegetation cover, to which NDVI has been well correlated. Validation indicated that the remotely sensed signal from in-channel vegetation was representative of ground conditions. The BMP suite was associated with a 15% increase in the in-channel NDVI (0-30 m from stream centerline) and 18% increase in the riparian NDVI (30-180 m from stream center line). Conversely, the in-channel and riparian NDVI of non-BMP pastures declined 30% and 18% over the study period. The majority of change occurred within 2 yr of BMP implementation. The patterns of in-channel NDVI among pastures suggested that BMP implementation likely altered grazing distribution by decreasing the preferential use of riparian and in-channel areas. We demonstrated that satellite imagery time series are useful in retrospectively evaluating the efficacy of conservation practices, providing critical information to guide adaptive management and decision makers.</t>
  </si>
  <si>
    <t>Hamel, Sandra; Yoccoz, Nigel Gilles; Gaillard, Jean-Michel</t>
  </si>
  <si>
    <t>A standardized approach to estimate life history tradeoffs in evolutionary ecology</t>
  </si>
  <si>
    <t>10.1111/j.1600-0706.2013.00819.x</t>
  </si>
  <si>
    <t>As tradeoffs limit the maximum Darwinian fitness individuals can reach, measuring reliably the strength of tradeoffs using appropriate metrics is of prime importance to understand the evolution of traits under constraints. Tradeoffs involving phenotypic traits and fitness components, however, are difficult to quantify in free-ranging populations because of confounding effects due to environmental variation and individual heterogeneity. Furthermore, although some methods have been used previously to quantify tradeoffs, these methods cannot be applied with respect to binary traits, which are common to describe life histories (e.g. probability of reproduction, nesting success, offspring survival). Here, we demonstrate how to measure reliably the strength of tradeoffs involving binary traits using (auto)correlation estimates obtained from generalized linear (mixed) models. We first propose a standardized approach that accounts for the variation in the nature of the tradeoffs being compared (e.g. continuous/binary traits, repeated/non-repeated measures), and then apply this method to longitudinal data from two contrasting species of large herbivores. Empirical estimates of tradeoffs varied among traits, and between-species comparisons suggested that reproductive tradeoffs between successive breeding attempts might only occur in capital breeders. The empirical results we obtained clearly demonstrate that the method we provide allows measuring reliably the strength of tradeoffs under most circumstances, including tradeoffs on binary traits. Our original approach therefore offers an important first step for comparing the strength and, hence, the relative importance of different tradeoffs, and opens the door to a better understanding of the evolution of life history traits in free-ranging populations.</t>
  </si>
  <si>
    <t>Gali, Mart; Simo, Rafel</t>
  </si>
  <si>
    <t>A meta-analysis of oceanic DMS and DMSP cycling processes: Disentangling the summer paradox</t>
  </si>
  <si>
    <t>10.1002/2014GB004940</t>
  </si>
  <si>
    <t>The biogenic volatile compound dimethylsulfide (DMS) is produced in the ocean mainly from the ubiquitous phytoplankton osmolyte dimethylsulfoniopropionate (DMSP). In the upper mixed layer, DMS concentration and the daily averaged solar irradiance are roughly proportional across latitudes and seasons. This translates into a seasonal mismatch between DMS and phytoplankton biomass at low latitudes, termed the DMS summer paradox, which remains difficult to reproduce with biogeochemical models. Here we report on a global meta-analysis of DMSP and DMS cycling processes and their relationship to environmental factors. We show that DMS seasonality reflects progressive changes in a short-term dynamic equilibrium, set by the quotient between gross DMS production rates and the sum of biotic and abiotic DMS consumption rate constants. Gross DMS production is the principal driver of DMS seasonality, due to the synergistic increases toward summer in two of its underlying factors: phytoplankton DMSP content (linked to species succession) and short-term community DMSP-to-DMS conversion yields (linked to physiological stress). We also show that particulate DMSP transformations (linked to grazing-induced phytoplankton mortality) generally contribute a larger share of gross DMS production than dissolved-phase DMSP metabolism. The summer paradox is amplified by a decrease in microbial DMS consumption rate constants toward summer. However, this effect is partially compensated by a concomitant increase in abiotic DMS loss rate constants. Besides seasonality, we identify consistent covariation between key sulfur cycling variables and trophic status. These findings should improve the modeling projections of the main natural source of climatically active atmospheric sulfur.</t>
  </si>
  <si>
    <t>Sayle, Kerry L.; Cook, Gordon T.; Ascough, Philippa L.; Gestsdottir, Hildur; Hamilton, W. Derek; McGovern, Thomas H.</t>
  </si>
  <si>
    <t>UTILIZATION OF delta C-13, delta N-15, AND delta S-34 ANALYSES TO UNDERSTAND C-14 DATING ANOMALIES WITHIN A LATE VIKING AGE COMMUNITY IN NORTHEAST ICELAND</t>
  </si>
  <si>
    <t>RADIOCARBON</t>
  </si>
  <si>
    <t>10.2458/56.17770</t>
  </si>
  <si>
    <t>Previous stable isotope studies of modern and archaeological faunal samples from sites around Lake Myvatn, within the Myvatnssveit region of northeast Iceland, revealed that an overlap existed between the delta N-15 ranges of terrestrial herbivores and freshwater fish, while freshwater biota displayed delta C-13 values that were comparable with marine resources. Therefore, within this specific ecosystem, the separation of terrestrial herbivores, freshwater fish, and marine fish as components of human diet is complicated when only delta C-13 and delta N-15 are measured. delta S-34 measurements carried out within a previous study on animal bones from Skutustaoir, an early Viking age settlement on the south side of Lake Myvatn, showed that a clear offset existed between animals deriving their dietary resources from terrestrial, freshwater, and marine reservoirs. The present study focuses on delta C-13, delta N-15, and delta S-34 analyses and radiocarbon dating of human bone collagen from remains excavated from a churchyard at Hofstaoir, 5 km west of Lake Myvatn. The results demonstrate that a wide range of delta S-34 values exist within individuals, a pattern that must be the result of consumption of varying proportions of terrestrial-, freshwater-, and marine-based resources. For that proportion of the population with C-14 ages that apparently predate the well-established first human settlement of Iceland (landnam) circa AD 871 +/- 2, this has enabled us to explain the reason for these anomalously old ages in terms of marine and/or freshwater C-14 reservoir effects.</t>
  </si>
  <si>
    <t>MILLER, CB</t>
  </si>
  <si>
    <t>DEVELOPMENT OF LARGE COPEPODS DURING SPRING IN THE GULF-OF-ALASKA</t>
  </si>
  <si>
    <t>10.1016/0079-6611(93)90018-9</t>
  </si>
  <si>
    <t>Development rate in Neocalanus plumchrus at Station P (50-degrees-N, 145-degrees-W) in the Gulf of Alaska was estimated from changing copepodite stage proportions. Apparent duration of the third copepodite stage (C3) was 13.4 days. The error imposed on this estimate by differential mortality was modelled numerically. If mortality rate declines with age, C3 duration as short as 11.7 days is compatible with the data. If it accelerates with age, durations up to 16.2 days are reasonable. These estimates are shorter than those made previously for May 1984. Dry weight and lipid-free dry weight estimates show that Neocalanus flemingeri C5 with full lipid loading were smaller in 1988 (270mug DW, 170mug LFDW) than in 1987 (400mug DW, 225mug LFDS). Resting stage N. flemingeri females from 1988 were smaller than those of any recorded year, while those of 1987 were of average size. Nutrient, floristic, and microbial conditions were unusual in May 1988, all possibly shifted by a late season storm in mid-April. This could have caused the poor growth of N. flemingeri and a delay in development of N. plumchrus of two weeks compared to 1984.</t>
  </si>
  <si>
    <t>Gonzalez-Bergonzoni, Ivan; Jeppesen, Erik; Vidal, Nicolas; Teixeira-de Mello, Franco; Goyenola, Guillermo; Lopez-Rodriguez, Anahi; Meerhoff, Mariana</t>
  </si>
  <si>
    <t>Potential drivers of seasonal shifts in fish omnivory in a subtropical stream</t>
  </si>
  <si>
    <t>10.1007/s10750-015-2546-0</t>
  </si>
  <si>
    <t>The trophic structure of fish assemblages often varies seasonally, following the changes in food availability and supposedly water temperature. To unveil potential drivers of trophic shifts, we studied changes in fish trophic structure at both whole-assemblage and species levels at contrasting food availability and water temperatures in a subtropical stream. We analysed the diet of the most abundant omnivorous species (Bryconamericus iheringii) monthly along the year, searching for relationships with environmental variables changing seasonally (i.e. temperature and water level) and with fish reproductive stage. We ran a single-species food choice field experiment with fixed animal and vegetal food availability in contrasting seasons to test food availability as driver of diet shifts. At the assemblage level, we found a higher consumption of vegetal during summer, reflecting the increased proportion of vegetal in the diet of omnivores, which dominated the assemblage. At the species level, the enhanced vegetal consumption was related to increases in temperature and reduction in water level. Moreover, fish selected for vegetal during summer and for animal food in winter under experimental conditions. Our findings support the role of temperature driving food web dynamics by increasing fish herbivory towards warmer scenarios, with potential strong implications for whole-assemblage trophic structure.</t>
  </si>
  <si>
    <t>Strom, SL; Miller, CB; Frost, BW</t>
  </si>
  <si>
    <t>What sets lower limits to phytoplankton stocks in high-nitrate, low-chlorophyll regions of the open ocean?</t>
  </si>
  <si>
    <t>10.3354/meps193019</t>
  </si>
  <si>
    <t>Phytoplankton biomass in high-nitrate, low-chlorophyll (HNLC) ocean regions exhibits a pronounced stability: variation occurs only within a narrow range of values. The magnitude of this variation has profound ecological and geochemical consequences. While mechanisms believed to set the upper limits to HNLC phytoplankton biomass (iron Limitation, microherbivore grazing) have received much recent attention, mechanisms setting the lower Limits are largely unknown. The demonstrated importance of planktonic micrograzers, largely protists, in removing phytoplankton biomass in HNLC regions suggests that micrograzer behavioral and physiological capabilities may hold the key. This will be the case at any level of phytoplankton cell division greater than zero, regardless of the extent of growth rate Limitation by resource (e.g. iron, light) availability. Indeed, HNLC plankton dynamics models almost universally include several biological responses that set lower phytoplankton biomass limits and confer temporal stability, including substantial feeding thresholds, zero micrograzer metabolic costs, and no micrograzer mortality at low food levels. Laboratory observations of these same biological responses in protist grazers are equivocal. There are no direct observations of substantive feeding thresholds, and many heterotrophic protists exhibit significant rates of respiration and mortality (cell lysis) at very low food levels. We present several candidate explanations for the discrepancy between laboratory observations and model biological 'requirements'. Firstly, laboratory-derived rate measurements may be biased by use of species and prey concentrations that are not representative of HNLC communities. Secondly, model micrograzer features may be a proxy for other stabilizing phenomena such as spatial heterogeneity ('patchiness') or carnivory (top-down control of microherbivores), though a logical analysis indicates that neither is Likely to provide robust stabilization of lower phytoplankton biomass limits. Lastly, the highly plastic feeding capabilities of protist grazers, which include switching between phytoplankton and alternative prey such as bacteria, detritus, and other microherbivores, are a probable locus for stabilization of biomass limits. The extent to which such behavioral plasticity functions on the level of individuals or of species assemblages is unknown. We advocate a coupled modeling and experimental approach to further progress in understanding this key feature of HNLC ecosystems.</t>
  </si>
  <si>
    <t>Mabille, Geraldine; Stien, Audun; Tveraa, Torkild; Mysterud, Atle; Broseth, Henrik; Linnell, John D. C.</t>
  </si>
  <si>
    <t>Sheep farming and large carnivores: What are the factors influencing claimed losses?</t>
  </si>
  <si>
    <t>10.1890/ES14-00444.1</t>
  </si>
  <si>
    <t>Large carnivore populations are recovering in many parts of the world and this generates conflicts with humans, notably in terms of livestock depredation. Governmental programs of mitigation measures and compensation for losses are often implemented to reduce conflicts, but the factors affecting losses are poorly understood. We used 11 years of data on domestic sheep (Ovis aries) claimed, and confirmed, to have been killed by predators in Norway to evaluate how predator density, flock management, and other environmental or habitat-related variables are related to losses. The percentage of animals claimed as lost that was found and confirmed to have been killed by large predators (i.e., the detection rate) was low, especially for sheep claimed as killed by Eurasian lynx (Lynx lynx), wolverine (Gulo gulo) and golden eagle (Aquila chrysaetos). Still, we generally found that similar factors predicted the number of claims and number of carcasses found across predator species. Predator density was strongly associated with losses, especially for sheep claimed as killed by brown bears (Ursus arctos), lynx and wolverines. Percentage of forest in the pastures, average slaughter weight of the lambs (an indicator of the forage conditions during summer) and vegetation characteristics in the spring also predicted the number of sheep claimed and found killed by lynx, wolverines and eagles. Factors related to losses due to wolves (Canis lupus) were harder to ascertain, possibly because of the severity of mitigation measures (e.g., electric fences) taken to protect sheep in wolf territories, a factor we were not able to include in our large scale analyses. Patrolling of the grazing area and early gathering of sheep in the autumn were not associated with a substantial reduction in losses. However, our dataset was not well suited to evaluate the efficiency of those mitigation strategies. Our findings could help develop new mitigation strategies as alternatives to predator removal where large carnivore conservation is a concern.</t>
  </si>
  <si>
    <t>Fiorillo, Anthony R.; McCarthy, Paul J.; Flaig, Peter P.</t>
  </si>
  <si>
    <t>Taphonomic and sedimentologic interpretations of the dinosaur-bearing Upper Cretaceous Strata of the Prince Creek Formation, Northern Alaska: Insights from an ancient high-latitude terrestrial ecosystem</t>
  </si>
  <si>
    <t>10.1016/j.palaeo.2010.02.029</t>
  </si>
  <si>
    <t>Several dinosaurian bonebeds occur within the Campanian-Maastrichtian portion of the Prince Creek Formation of northern Alaska along a 45 km stretch of the Colville River. These beds are characterized by the occurrence of bones from large numbers of juvenile to sub-adult dinosaurs entombed in a hydraulically incompatible fine-grained matrix. The skeletal elements show little evidence for articulation, though there is evidence for association. Further, the bones show little evidence of post-mortem alteration such as prolonged exposure to weathering, predation, or trampling. The sediments of the Late Cretaceous to Paleocene Prince Creek Formation represent a continental succession deposited on a high-latitude, low-gradient alluvial/coastal plain. Deposition occurred in trunk channels, on distributary-channel splay complexes, in interdistributary bays, and on floodplains. These bonebeds formed under unique paleoclimatic and paleogeographic conditions. Although mean annual temperatures on the coastal plain were higher during the deposition of the Prince Creek Formation than modern temperatures, the evolving Brooks Range orogenic belt formed the southern edge of the Colville basin, providing a high-latitude, cooler alpine environment in close proximity to these warmer lowland environments. Seasonal flow due to the combination of snow melt and alpine permafrost in the ancestral Brooks Range likely produced regularly occurring seasonal floods, which are the likely killing mechanism that resulted in the formation of these bonebeds. (C) 2010 Elsevier B.V. All rights reserved.</t>
  </si>
  <si>
    <t>Jimenez, Laura; Romero-Viana, Lidia; Maria Conde-Porcuna, Jose; Perez-Martinez, Carmen</t>
  </si>
  <si>
    <t>Sedimentary photosynthetic pigments as indicators of climate and watershed perturbations in an alpine lake in southern Spain</t>
  </si>
  <si>
    <t>LIMNETICA</t>
  </si>
  <si>
    <t>A short core was collected in Rio Seco Lake, an alpine and oligotrophic lake located in the Sierra Nevada Mountains (in the southeast region of Spain) to determine the algal group changes over the past 200 years. In particular, it was analysed for fossil pigments and their derivatives and the geochemical (C/N ratio, grain-size analyses and isotopic dating) and climatic (temperature and rainfall values obtained from a long instrumental series) variables. The main pigments were carotenoids that indicate cyanobacteria (zeaxanthin, echinenone and myxoxanthophyll), diatoms and chrysophytes (fucoxanthin and diadinoxanthin) and green algae (lutein). The changes in pigment abundance over time were mainly explained by the temperature. Zeaxanthin showed a marked decrease from the 19th century to the present and is attributed to picoplanktonic cyanobacteria in Rio Seco Lake. This decrease may result from climate-driven factors affecting herbivorous grazing pressure and water residence time. The increasing human activity around the lake likely generated a high input of carotenoid-poor pigmented organic matter and led to the dilution of chlorophylls and labile carotenoids observed over recent decades.</t>
  </si>
  <si>
    <t>Barraquand, Frederic; Yoccoz, Nigel G.</t>
  </si>
  <si>
    <t>When can environmental variability benefit population growth? Counterintuitive effects of nonlinearities in vital rates</t>
  </si>
  <si>
    <t>10.1016/j.tpb.2013.07.002</t>
  </si>
  <si>
    <t>Using models for unstructured populations, we investigate the effect of environmental variability on population growth when the environment affects vital rates through nonlinear functions. We focus here especially on interannual variation in food resources availability, for which sigmoid functions are relevant. Considering first unregulated populations in stochastic environments, we show that classic sigmoid annual growth rates cannot lead to positive effects of increased environmental variability on population growth. This is true even when the temporal average of food availability is low, and Jensen's inequality predicts an increased arithmetic mean of the annual growth rate. The result is due to the log-concavity of many sigmoid (and other accelerating) functions, as convexity of the logarithm of the annual growth rate is needed for positive effects of variability to appear. Then, separating the effects of a food availability variable on reproduction and survival rates, we show that populations with less sensitive survival rate to food are more likely to benefit from food variability-as opposed to populations that have survival rates accelerating with food availability, which is rather counterintuitive given Jensen's inequality. Again, this is explained by log-convexity properties of nonlinear functions. We further extend these results to regulated populations, in which similar positive effects of food variability can affect average population size. Positive variability effects seem however more likely to occur in regulated populations. Finally, we extend our results to stage-structured populations. We connect to the previous work showing positive effects of environmental variability with matrix models, and show that these effects are well captured by simpler unstructured models. (C) 2013 Elsevier Inc. All rights reserved.</t>
  </si>
  <si>
    <t>Fingu-Mabola, Junior Corneille; Bawin, Thomas; Francis, Frederic</t>
  </si>
  <si>
    <t>Direct and Indirect Effect via Endophytism of Entomopathogenic Fungi on the Fitness of Myzus persicae and Its Ability to Spread PLRV on Tobacco</t>
  </si>
  <si>
    <t>10.3390/insects12020089</t>
  </si>
  <si>
    <t>Simple Summary Aphids are major crop pests that are feeding on plant sap and transmitting plant viruses, thus inducing high yield losses worldwide. As chemical pesticides are decreasingly used in plant protection, fungi that cause disease to insects (entomopathogenic fungi) are one of the promising alternatives. They are commonly applied by spraying plants to protect them against herbivores. When applied, some fungi penetrate and live within plant tissues, thus helping to internally protect from insect attacks and other plant diseases. The aim of our study was to assess the effects of entomopathogenic fungi (EPF) applied firstly by contact after insect direct spraying, secondly by endophytic plant inoculation, and thirdly by associated both methods assessing the green peach aphid performances. The impact of the presence of endophytic entomopathogenic fungi (EEPF) in plant tissues on virus transmission by aphids was also considered. We found that the EPF Beauveria bassiana killed the green peach aphid and reduced its fecundity regardless of the application method. On fungal-inoculated plants, there was also a high mortality of aphid nymphs and infection by the potato leafroll virus (PLRV) was delayed by about a week with the EEPF treatment compared to fungal-free plants. This study showed that spraying plant leaves with EPF not only has a direct insecticidal effect against insects but could also have beneficial side effects for the plant against viruses. Aphids are major crop pests that transmit more than half of all insect-vectored plant viruses responsible for high yield losses worldwide. Entomopathogenic fungi (EPF) are biological control agents mainly used by foliar application to control herbivores, including sap-sucking pests such as aphids. Their ability to colonize plant tissues and to interact with diverse plant pathogenic microorganisms have been reported. In our study, we evaluated the effectiveness of Beauveria bassiana ((Balsamo-Crivelli) Vuillemin) directly applied by contact or/and indirectly via endophytism in tobacco plants (Nicotiana tabacum L.) against the virus vector Myzus persicae (Sulzer) carrying the Potato leafroll virus (PLRV) or not. We found that both contact treatment and endophytic colonization of leaves significantly increased aphid mortality and decreased the fecundity rate when compared to control plants. In addition, on fungal-colonized leaves, viruliferous aphids were more negatively impacted than virus-free ones and nymph mortality was significantly higher than on fungal-free plants. Furthermore, we assessed PLRV transmission by M. persicae on tobacco plants inoculated with either B. bassiana or Metarhizium acridum ((Driver and Milner) JF Bischoff, Rehner, and Humber) as source or/and recipient plants. Myzus persicae was found to acquire and transmit PLRV regardless of the treatment. Nevertheless, the infection rate of endophytically colonized plants was lower at a seven-day incubation period and had increased to almost 100% after fifteen days. These results suggest that B. bassiana is effective against aphids, both by contact and via endophytism, and both B. bassiana and M. acridum delayed PLRV infection in tobacco.</t>
  </si>
  <si>
    <t>Pureswaran, Deepa S.; Neau, Mathieu; Marchand, Maryse; De Grandpre, Louis; Kneeshaw, Dan</t>
  </si>
  <si>
    <t>Phenological synchrony between eastern spruce budworm and its host trees increases with warmer temperatures in the boreal forest</t>
  </si>
  <si>
    <t>10.1002/ece3.4779</t>
  </si>
  <si>
    <t>Climate change is predicted to alter relationships between trophic levels by changing the phenology of interacting species. We tested whether synchrony between two critical phenological events, budburst of host species and larval emergence from diapause of eastern spruce budworm, increased at warmer temperatures in the boreal forest in northeastern Canada. Budburst was up to 4.6 +/- 0.7 days earlier in balsam fir and up to 2.8 +/- 0.8 days earlier in black spruce per degree increase in temperature, in naturally occurring microclimates. Larval emergence from diapause did not exhibit a similar response. Instead, larvae emerged once average ambient temperatures reached 10 degrees C, regardless of differences in microclimate. Phenological synchrony increased with warmer microclimates, tightening the relationship between spruce budworm and its host species. Synchrony increased by up to 4.5 +/- 0.7 days for balsam fir and up to 2.8 +/- 0.8 days for black spruce per degree increase in temperature. Under a warmer climate, defoliation could potentially begin earlier in the season, in which case, damage on the primary host, balsam fir may increase. Black spruce, which escapes severe herbivory because of a 2-week delay in budburst, would become more suitable as a resource for the spruce budworm. The northern boreal forest could become more vulnerable to outbreaks in the future.</t>
  </si>
  <si>
    <t>Austrheim, G</t>
  </si>
  <si>
    <t>Plant diversity patterns in semi-natural grasslands along an elevational gradient in southern Norway</t>
  </si>
  <si>
    <t>10.1023/A:1020315718720</t>
  </si>
  <si>
    <t>This paper examined vascular-plant and cryptogam species diversity on different spatial scales in semi-natural grasslands along an elevational gradient ranging from 530 m a.s.l. (southern boreal region) to 1230 m a.s.l. (low alpine region) in Vang, southern Norway. Species diversity of vascular-plants on a small scale (0.25 m(2)) peaked at mid-elevations. Diversity at low elevations was not higher than that of high elevations, but diversity on a large scale decreased continuously with elevation. Cryptogam diversity increased with elevation on all scales. High small-scale vascular-plant diversity at high elevations was positively related to species abundance which increased with elevation, and suggests an area effect along the gradient. Most species at mid-elevational levels (750 and 915 m a.s.l.) did also occur at other levels. Lowland vascular-plant species constituted 50% of the species in the low alpine region. Collectively, these patterns reflect the importance of regional dynamics along the gradient. Environmental variables such as topography, biomass, soil variables were less important for explaining variation in vascular plant diversity, and it is suggested that land-use processes such as grazing, mowing, fuel-wood cutting have levelled out the effects of other variables along the gradient.</t>
  </si>
  <si>
    <t>Stewart, Kelley M.; Bowyer, R. Terry; Dick, Brian L.; Kie, John G.</t>
  </si>
  <si>
    <t>Effects of density dependence on diet composition of North American elk Cervus elaphus and mule deer Odocoileus hemionus: an experimental manipulation</t>
  </si>
  <si>
    <t>10.2981/10-122</t>
  </si>
  <si>
    <t>We examined interactions related to resource partitioning and competition with density-dependent processes among mule deer Odocoileus hemionus and North American elk Cervus elaphus at two different population densities of elk. We used an experimental approach to examine changes in diet diversity, selection of diets, dietary importance, niche breadth and overlap among sympatric species of large herbivores with changes in population density of one species. We hypothesized that diets of both species would change with changing population density and dietary niche would be expanded to include forages of lower quality in the areas with increased competition for resources. We used microhistological analysis corrected for differential digestibility of forages to estimate diets of mule deer and elk from faeces in two study areas with high and low population densities of elk. For both mule deer and elk, dietary niche was expanded in the high-density area compared with the low-density area, and included forages of lower quality and palatability. Our results indicate that negative feedbacks associated with density-dependent processes interact with competitive interactions among sympatric species of large herbivores.</t>
  </si>
  <si>
    <t>Hjalten, J; Danell, K; Ericson, L</t>
  </si>
  <si>
    <t>Food selection by two vole species in relation to plant growth strategies and plant chemistry</t>
  </si>
  <si>
    <t>10.2307/3545760</t>
  </si>
  <si>
    <t>Voles (Microtus spp. and Clethrionomys spp.) utilize a large variety of plant species during summer and due to selective feeding they can affect the structure of plant communities. In this study we try to determine which factors explain food preferences of voles. In feeding trials we determined the palatability of food for two species of voles, Clethrionomys glareolus and Microtus agrestis, for 20 plant species, including dwarf shrubs, grasses and herbs. Subsequently, we correlated vole food preference with plant morphology, plant growth strategies and plant chemistry. There was a significant correlation between C. glareolus and M. agrestis for palatability of food, even though M. agrestis consumed considerably more grass than C. glareolus. Furthermore, C. glareolus utilized species containing toxins to a larger extent than M. agrestis. Both vole species preferred easily available small umbrella herbs (and graminoids in the case of M. agrestis) over rosette herbs, dwarf shrubs and tall umbrella herbs. However, within each plant morphology group there was considerable variation in plant palatability. Plant species with low compensatory ability, i.e. those unable to regenerate lost biomass during the same growing season, were the least utilized, and evergreen plants were also less preferred than plants with other growing strategies. This suggests that plant growth strategies might ultimately determine plant palatability, e.g. that for plants with these growth strategies, evolution favours unpalatable traits. Nevertheless, we found no strong relationship between vole food preference and general patterns in plant chemistry. The most plausible explanation for our results might be that the plant species used in this study, including graminoids and herbs as well as evergreen and deciduous species, are too diverse with regard to their chemistry to allow the use of standard methods to determine their quality as food to herbivores. Thus, our measurements of plant chemical characteristics need further refinement and we need further knowledge of how different chemical characters in plants affect plant palatability to herbivores.</t>
  </si>
  <si>
    <t>Sanchez-Hernandez, Javier; Amundsen, Per-Arne</t>
  </si>
  <si>
    <t>Ecosystem type shapes trophic position and omnivory in fishes</t>
  </si>
  <si>
    <t>FISH AND FISHERIES</t>
  </si>
  <si>
    <t>10.1111/faf.12308</t>
  </si>
  <si>
    <t>The identification of patterns in ecological characteristics of organisms is a central challenge in macroecology with a growing research interest. The goal of this study was to establish whether patterns in trophic ecology (trophic position and omnivory) of fishes can be extended to an ecosystem dimension (freshwater vs. marine environments), based on the premise that differences in environmental and ecological conditions of aquatic ecosystems have a large influence on the feeding ecology of fishes. To elucidate any relationship between trophic ecology and ecosystem type, we compiled a database using a global data set for fishes (http://www.fishbase.org). The database included 5,426 species distributed in 53 orders based on three common feeding strategies (herbivory, filter-feeding and predatory). Trophic position and omnivory increased from freshwater to marine ecosystems in filter-feeding and predatory species. In herbivore species in contrast, omnivory decreased, whereas no statistically significant trends were found for trophic position, which may reflect a similar diet specialization on primary producers regardless of ecosystem type. These findings suggest that ecosystem type has a marked effect on trophic position and omnivory in fishes, but the impact depends on the type of feeding strategy. Prey availability, inherent feeding traits linked to the phylogenetic relatedness of species, ontogenetic effects, spatial variability (habitat-related factors) and body size are considered as responsible factors for the observed patterns. Our findings demonstrate consistent patterns in trophic characteristics of organisms linked to ecosystem type and underline the usefulness of fishes as model organisms to test macroecology hypotheses.</t>
  </si>
  <si>
    <t>Schmidt, Jennifer I.; Hundertmark, Kris J.; Bowyer, R. Terry; McCracken, Kevin G.</t>
  </si>
  <si>
    <t>Population Structure and Genetic Diversity of Moose in Alaska</t>
  </si>
  <si>
    <t>JOURNAL OF HEREDITY</t>
  </si>
  <si>
    <t>10.1093/jhered/esn076</t>
  </si>
  <si>
    <t>Moose (Alces alces) are highly mobile mammals that occur across arboreal regions of North America, Europe, and Asia. Alaskan moose (Alces alces gigas) range across much of Alaska and are primary herbivore consumers, exerting a prominent influence on ecosystem structure and functioning. Increased knowledge gained from population genetics provides insights into their population dynamics, history, and dispersal of these unique large herbivores and can aid in conservation efforts. We examined the genetic diversity and population structure of moose (n = 141) with 8 polymorphic microsatellites from 6 regions spanning much of Alaska. Expected heterozygosity was moderate (H-E = 0.483-0.612), and private alleles ranged from 0 to 6. Both F-ST and R-ST indicated significant population structure (P &lt; 0.001) with F-ST &lt; 0.109 and R-ST &lt; 0.125. Results of analyses from STRUCTURE indicated 2 prominent population groups, a mix of moose from the Yakutat and Tetlin regions versus all other moose, with slight substructure observed among the second population. Estimates of dispersal differed between analytical approaches, indicating a high level of historical or current gene flow. Mantel tests indicated that isolation-by-distance partially explained observed structure among moose populations (R-2 = 0.45, P &lt; 0.01). Finally, there was no evidence of bottlenecks either at the population level or overall. We conclude that weak population structure occurs among moose in Alaska with population expansion from interior Alaska westward toward the coast.</t>
  </si>
  <si>
    <t>Khamis, K.; Brown, L. E.; Hannah, D. M.; Milner, A. M.</t>
  </si>
  <si>
    <t>Experimental evidence that predator range expansion modifies alpine stream community structure</t>
  </si>
  <si>
    <t>FRESHWATER SCIENCE</t>
  </si>
  <si>
    <t>10.1086/679484</t>
  </si>
  <si>
    <t>Climate change is projected to facilitate altitudinal range expansions of lowland' taxa, creating novel species interactions. However, how range shifts will alter biotic interactions and community structure in alpine streams is not well understood. In the Pyrenees, climate-induced physicochemical habitat change is hypothesized to facilitate the colonization of high-altitude streams by Perla grandis, a carnivorous stonefly. A field-based experiment was conducted in mesocosm channels beside a hillslope spring (2000 m asl) in the Taillon-Gabietous catchment, French Pyrenees. The influence of P. grandis predation on community structure, feeding trait composition, body-size spectrum, and algal chlorophyll a concentration was examined. Gut contents were analyzed and used to identify consumed prey. Total invertebrate density was not significantly reduced by P. grandis, but Baetis spp. densities were depressed in the treatment channels through a combination of direct consumption and predator avoidance (emigration/drift). However, despite fewer grazers in the predator treatment channels, the magnitude of the trophic cascade effect on basal resources (measured as chlorophyll a density) was comparable between treatment and control channels. The results of this experiment suggest that size/species-specific predation, intraguild predation, and interference competition are the likely mechanisms that altered the body-size spectrum in treatment channels. In synergy with climate-driven physicochemical habitat change, the extinction risk of some range-restricted taxa (prey and other predators) could be increased where P. grandis colonization occurs. Hence, conservation efforts are required to ensure that additional anthropogenic stressors (e.g., nutrient enrichment, cattle trampling, hydropower development, ski runs, and tourism) are limited to minimize further pressures on these unique and sensitive habitats.</t>
  </si>
  <si>
    <t>Liu, HB; Dagg, MJ; Strom, S</t>
  </si>
  <si>
    <t>Grazing by the calanoid copepod Neocalanus cristatus on the microbial food web in the coastal Gulf of Alaska</t>
  </si>
  <si>
    <t>10.1093/plankt/fbi039</t>
  </si>
  <si>
    <t>Neocalanus cristatus feeding on phytoplankton and microzooplankton was measured in the coastal Gulf of Alaska during spring and early summer of 2001 and 2003. Neocalanus cristatus CV fed primarily on particles &gt; 20 mu m. Particles in the 5- to 20-mu m size range were ingested in some experiments under nonbloom conditions but not under bloom conditions. Particles &lt; 5 mu m were not ingested but increased during incubations because N. cristatus consumed their microzooplanktonic predators. Neocalanus cristatus are sufficiently abundant in nature to induce such a cascade effect in situ. Microzooplankton provided &gt; 70% of the carbon ingested by N. cristatus under nonbloom conditions but only similar to 30% under bloom conditions. Neocalanus cristatus ingested about two times more carbon under bloom conditions (average 21.4 mu g C copepod(-1) day(-1)) than under nonbloom conditions (average 10.0 mu g C copepod(-1) day(-1)), but these rates were inadequate to meet nutritional demands for growth and metabolism, estimated to be between 40 and 140 mu g C copepod(-1) day(-1). We believe our ingestion rates are underestimates of in situ rates because (i) we are underestimating consumption rates of large particles, (ii) we may not be including some very large particles that should be considered as diet items and (iii) we are not properly accounting for the ingestion of aggregates. The feeding behavior of N. cristatus, one of the most abundant copepods in the North Pacific Ocean, remains incompletely understood.</t>
  </si>
  <si>
    <t>Ringo, E; Mathiesen, SD; Storeheier, PV; Mayhew, TM; Myklebust, R</t>
  </si>
  <si>
    <t>Effects of natural winter pasture and commercial pellet on the ultrastructure of small intestinal epithelium in reindeer</t>
  </si>
  <si>
    <t>CELL AND TISSUE RESEARCH</t>
  </si>
  <si>
    <t>10.1007/s00441-004-1074-4</t>
  </si>
  <si>
    <t>Segments of small intestine (duodenum, jejunum and ileum) from slaughtered reindeer (Rangifer tarandus tarandus) grazing natural winter pastures (n=3) and reindeer fed commercially available pellets (RF-80) in winter (n=5) were collected and immediately fixed in McDowell's fixative. Transmission electron microscopy was employed to investigate the ultrastructural features of the epithelium and lamina propria along the small intestine and to relate these to the different diets. Major differences in ultrastructural features were observed between the small intestinal enterocytes of reindeer fed the two diets. Enterocytes in reindeer fed the natural diet displayed a normal appearance with a dense cytoplasm and distinct microvilli. In contrast, reindeer fed the commercial diet showed damaged enterocytes amongst the normal cells. Abnormal changes included disintegration and loss of microvilli, cytoplasmic swelling, loss of membrane integrity and increases in the width of intercellular spaces, especially in the jejunum.</t>
  </si>
  <si>
    <t>ARMBRUSTER, WS</t>
  </si>
  <si>
    <t>EARLY EVOLUTION OF DALECHAMPIA (EUPHORBIACEAE) - INSIGHTS FROM PHYLOGENY, BIOGEOGRAPHY, AND COMPARATIVE ECOLOGY</t>
  </si>
  <si>
    <t>ANNALS OF THE MISSOURI BOTANICAL GARDEN</t>
  </si>
  <si>
    <t>10.2307/2992100</t>
  </si>
  <si>
    <t>Dalechampia contains over 120 species arid occurs throughout the lowland tropics of Asia, Africa, and the New World. Most species in both the Old and the New World secrete terpenoid resin from large glandlike aggregations of bractlets in the pseudanthial inflorescences (blossorns) and are pollinated by bees that collect resin for use in nest construction. Using comparative chemical, morphological, and ecological data and phylogenetic analyses, I attempt to ascertain the early evolutionary and biogeographic events that led to the present distribution of species, character states, and pollinatioii systems throughout the tropics. Available evidence suggests the genus originated in western Gondwana or South America in the iiiid Cretaceous or early Tertiary, respectively, and spread throughout the tropics by the rafting of land masses, or by migration across higher latitudes when they bad subtropical climates, or both. There is some evidence for two migrational events between the Old and New Worlds. The original pollination system may have involved pollination by pollen-collecting insects or bv fragrance-collecting male euglossine bees, The origin of pollination by resin-collecting bees appears to have been a consequence of a preadaptation (exaptation): the earliest Dalechampia apparently used triterpene resins to defend flower parts against attack by herbivores and/or microbes, and resiri secondarily assumed the role of pollinator reward. The mutualistic relationship with resin-collecting bees may have originated independently in the Old and New Worlds.</t>
  </si>
  <si>
    <t>Morrison, S. F.; Hik, D. S.</t>
  </si>
  <si>
    <t>Discrimination of intra- and inter-specific forage quality by collared pikas (Ochotona collaris)</t>
  </si>
  <si>
    <t>10.1139/Z08-023</t>
  </si>
  <si>
    <t>The specific nutritional characteristics by which herbivores evaluate their foraging options are complex. We experimentally manipulated the crude protein and water content of two forage species (Carex consimilis Holm. (= Carex bigelowii Torr. ex Schwein.) and Polygonum bistorta L.) commonly cached by collared pikas (Ochotona collaris (Nelson, 1893)) to determine their influence on inter- and intra-specific forage selection. Preference data were collected for 27 pikas using cafeteria-style feeding trials in a randomized block design. A three-way interaction (species x protein x water) suggested that pikas made conditional forage selection decisions while caching these plants. The interaction was driven by greater selection for fresh rather than dried C. consimilis when both were not fertilized. Water content had no effect on the selection of either fertilized C. consimilis or fertilized P. bistorta. Overall, our results indicate that pikas made subtle decisions about their selection of vegetation during caching, based on variation in nitrogen and water content in addition to species-specific selection criteria. Further, our results imply that tests of foraging theory may need to consider intra-specific variation in forage characteristics, as well as inter-specific ranking of forage species.</t>
  </si>
  <si>
    <t>Peloquin, Jill; Hall, Julie; Safi, Karl; Ellwood, Michael; Law, Cliff S.; Thompson, Karen; Kuparinen, Jorma; Harvey, Michael; Pickmere, Stuart</t>
  </si>
  <si>
    <t>Control of the phytoplankton response during the SAGE experiment: A synthesis</t>
  </si>
  <si>
    <t>10.1016/j.dsr2.2010.10.019</t>
  </si>
  <si>
    <t>The SOLAS Air-Sea Gas Exchange (SAGE) experiment was conducted in Sub-Antarctic waters off the east coast of the South Island of New Zealand in the late summer of 2004. This mesoscale iron enrichment experiment was unique in that chlorophyll a (chl a) and primary productivity were only 2 x OUT stations values toward the end of the experiment and this enhancement was due to increased activity of non-diatomaceous species. In addition, this enhancement in activity appeared to occur without a significant build up of particulate organic carbon. Picoeukaryotes ( &lt; 2 mu m) were the only members of the phytoplankton assemblage that showed a statistically significant increase, a doubling in biomass. To better understand the controls of phytoplankton growth and biomass, we present results from a series of on-deck perturbation experiments conducted during SAGE. Results suggest that the pico-dominated phytoplankton assemblage was only weakly inhibited by iron. Diatoms with high growth rates comprised a small ( &lt; 1%) fraction of the phytoplankton assemblage, were likely iron limited, and potentially further limited by silicic acid and therefore did not significantly contribute to bloom dynamics. On deck experiments and comparison of SAGE with other iron addition experiments suggested that neither light availability nor deep mixed layers limited phytoplankton growth. Although no substantial increase in grazing rate or specific phytoplankton growth rate was detected, microzooplankton biomass doubled over SAGE as a result of an increase in cell size. The importance of microzooplankton grazing was highlighted by the fact that they were capable of consuming 15-49% of the total phytoplankton production per day. Removal was highest on eukaryotic picophytoplankton production with a mean value of 72% (29-143%). Patch dilution played an important role during SAGE; the mean patch net algal growth:dilution rate, 1.13 (0.4-2.2) was the lowest reported for a mesoscale iron enrichment experiment. Phytoplankton biomass, estimated by chlorophyll a, only accumulated when phytoplankton growth exceeded grazing and when net algal growth exceeded dilution rate. The SAGE results highlight the function of the smallest phytoplankton size fraction described by the ecumenical Iron Hypothesis. Thus, adding iron to HNLC-low silicic acid regions during certain times of the year may simply transfer more carbon through the microbial food web. A primary implication of this study is that any iron-mediated gain in fixed carbon with this set of environmental conditions has a high probability of being recycled in surface waters. (C) 2010 Elsevier Ltd. All rights reserved.</t>
  </si>
  <si>
    <t>Gaillard, Jean-Michel; Loison, Anne; Festa-Bianchet, Marco; Yoccoz, Nigel Gilles; Solberg, Erling</t>
  </si>
  <si>
    <t>Ecological correlates of life span in populations of large herbivorous mammals</t>
  </si>
  <si>
    <t>POPULATION AND DEVELOPMENT REVIEW</t>
  </si>
  <si>
    <t>Also not a study on the effect of herbivores on vegetation, but rather on life-histories in different mammals</t>
  </si>
  <si>
    <t>Ray, Chris; Beever, Erik A.; Rodhouse, Thomas J.</t>
  </si>
  <si>
    <t>Distribution of a climate-sensitive species at an interior range margin</t>
  </si>
  <si>
    <t>10.1002/ecs2.1379</t>
  </si>
  <si>
    <t>Advances in understanding the factors that limit a species' range, particularly in the context of climate change, have come disproportionately through investigations at range edges or margins. The margins of a species' range might often correspond with anomalous microclimates that confer habitat suitability where the species would otherwise fail to persist. We addressed this hypothesis using data from an interior, climatic range margin of the American pika (Ochotona princeps), an indicator of relatively cool, mesic climates in rocky habitats of western North America. Pikas in Lava Beds National Monument, northeastern California, USA, occur at elevations much lower than predicted by latitude and longitude. We hypothesized that pika occurrence within Lava Beds would be associated primarily with features such as ice caves in which sub-surface ice persists outside the winter months. We used data loggers to monitor sub-surface temperatures at cave entrances and at non-cave sites, confirming that temperatures were cooler and more stable at cave entrances. We surveyed habitat characteristics and evidence of pika occupancy across a random sample of cave and non-cave sites over a 2-yr period. Pika detection probability was high (similar to 0.97), and the combined occupancy of cave and non-cave sites varied across the 2 yr from 27% to 69%. Contrary to our hypothesis, occupancy was not higher at cave sites. Vegetation metrics were the best predictors of site use by pikas, followed by an edge effect and elevation. The importance of vegetation as a predictor of pika distribution at this interior range margin is congruent with recent studies from other portions of the species' range. However, we caution that vegetation composition depends on microclimate, which might be the proximal driver of pika distribution. The microclimates available in non-cave crevices accessible to small animals have not been characterized adequately for lava landscapes. We advocate innovation in the acquisition and use of microclimatic data for understanding the distributions of many taxa. Appropriately scaled microclimatic data are increasingly available but rarely used in studies of range dynamics.</t>
  </si>
  <si>
    <t>Eichhorn, G.; Meijer, H. A. J.; Oosterbeek, K.; Klaassen, M.</t>
  </si>
  <si>
    <t>Does agricultural food provide a good alternative to a natural diet for body store deposition in geese?</t>
  </si>
  <si>
    <t>10.1890/ES11-00316.1</t>
  </si>
  <si>
    <t>Over the past decades most goose populations have become increasingly dependent on agricultural crops during wintering and migration periods. The suitability of agricultural crops to support all nutritional requirements of migratory geese for the deposition of body stores has been questioned; feeding on agricultural crops may yield higher rates of fat deposition at the cost of reduced protein accretion due to an unbalanced diet. We compared amino-acid composition of forage, and investigated food-habitat use and dynamics and composition of body stores deposited by barnacle geese feeding on agricultural pasture and in natural salt marsh during spring migratory preparation. Overall content and composition of amino acids was similar among forage from both habitats and appeared equally suitable for protein accretion. There was no relationship between body composition of geese and their preferred food habitat. Fat and wet protein contributed with 67% and 33%, respectively, to body stores gained at a rate of 11 g/d throughout the one-month study period. We found no evidence of impaired protein accretion in geese using agricultural grassland compared to natural salt marsh. Our study supports the hypothesis that the expansion of feeding habitat by including agricultural grassland has played an important role in the recent growth of the East Atlantic flyway population of barnacle geese and other herbivorous waterbirds. Feeding refuges of improved grassland provide geese with an adequate diet for the deposition of body stores crucial for spring migration and subsequent reproduction, thereby alleviating the conflict with agriculture.</t>
  </si>
  <si>
    <t>Melnychuk, MC; Krebs, CJ</t>
  </si>
  <si>
    <t>Residual effects of NPK fertilization on shrub growth in a Yukon boreal forest</t>
  </si>
  <si>
    <t>10.1139/B05-013</t>
  </si>
  <si>
    <t>Residual effects of nutrient additions were sustained in shrubs 4-8 years after fertilization stopped in a northern boreal forest in Yukon, Canada. We measured the growth rate of grey willow (Salix glauca L.) and bog birch (Betula glandulosa Michx.) twigs during the growing seasons of 1998, 2001, and 2002, 4-8 years after NPK fertilization from 1987 to 1994 had ceased. We also measured the nitrogen concentration of the 1998 growth tissue. Willow twigs had significantly higher growth rates in previously fertilized shrubs than control shrubs in these 3 years, even greater than differences observed during fertilization. Willow also had higher N concentration in fertilized twigs than control twigs. Birch growth was negatively correlated with hare abundance during the snowshoe hare (Lepus americanus) abundance cycle. Birch growth rate was higher in fertilized twigs than control twigs in 1998 during the hare peak, but fertilized birch twigs approached control levels by 2002 following the hare decline.</t>
  </si>
  <si>
    <t>Rasmann, Sergio; Pellissier, Loic; Defossez, Emmanuel; Jactel, Herve; Kunstler, Georges</t>
  </si>
  <si>
    <t>Climate-driven change in plant-insect interactions along elevation gradients</t>
  </si>
  <si>
    <t>10.1111/1365-2435.12135</t>
  </si>
  <si>
    <t>1Global warming is predicted to dramatically alter communities' composition through differential colonization abilities, such as between sessile plants and their mobile herbivores. Novel interactions between previously non-overlapping species may, however, also be mediated by altered plants' responses to herbivore attack. Syndromes of plant defences and tolerance are driven by inherited functional traits, biotic and abiotic conditions, and the geographical and historical contingencies affecting the community. Therefore, understanding climate change-driven herbivore responses and evolution towards a particular plant defence syndrome is key to forecasting species interactions in the near future. In this paper, we first document variations in herbivory, and plant defences along altitudinal gradients that act as natural experiments'. We then use an empirical model to predict how specialist herbivore abundance may shift with respect to elevation in the near future. Our field surveys and field experiment showed a decrease in herbivory with elevation. However, contrary to expectations, our meta-regression analyses showed that plant defences, particularly leaf toughness and flavonoid compounds, tend to be higher at high elevations, while secondary metabolites showed no clear trend with elevation. Based on those results, we discuss how plant communities and species-specific plant defence syndromes will change in response to the climate-driven herbivore colonization of higher altitudes. Particularly, plant from high elevation, due to high protection against abiotic stress may be already ecologically fitted to resist the sudden increase in herbivory pressure that they will likely experience during global change.</t>
  </si>
  <si>
    <t>study conducted in the Alps</t>
  </si>
  <si>
    <t>Barger, NN; Belnap, J; Ojima, DS; Mosier, A</t>
  </si>
  <si>
    <t>NO gas loss from biologically crusted soils in Canyonlands National Park, Utah</t>
  </si>
  <si>
    <t>10.1007/s10533-005-1378-9</t>
  </si>
  <si>
    <t>In this study, we examined N gas loss as nitric oxide (NO) from N-fixing biologically crusted soils in Canyonlands National Park, Utah. We hypothesized that NO gas loss would increase with increasing N fixation potential of the biologically crusted soil. NO fluxes were measured from biologically crusted soils with three levels of N fixation potential (Scytonema-Nostoc-Collema spp. (dark) &gt; Scytonema-Nostoc-Microcoleus spp. ( medium)&gt; Microcoleus spp. ( light)) from soil cores and field chambers. In both cores and field chambers there was a significant effect of crust type on NO fluxes, but this was highly dependent on season. NO fluxes from field chambers increased with increasing N fixation potential of the biologically crusted soils ( dark &gt; medium &gt; light) in the summer months, with no differences in the spring and autumn. Soil chlorophyll a content ( an index of N fixation potential), percent N, and temperature explained 40% of the variability in NO fluxes from our field sites. Estimates of annual NO loss from dark and light crusts was 0.04 - 0.16 and 0.02 - 0.11 kg NO-N/ha/year. Overall, NO gas loss accounts for approximately 3 - 7% of the N inputs via N fixation in dark and light biologically crusted soils. Land use practices have drastically altered biological soil crusts communities over the past century. Livestock grazing and intensive recreational use of public lands has resulted in a large scale conversion of dark cyanolichen crusts to light cyanobacterial crusts. As a result, changes in biologically crusted soils in arid and semi-arid regions of the western US may subsequently impact regional NO loss.</t>
  </si>
  <si>
    <t>Strzepek, RF; Maldonado, MT; Higgins, JL; Hall, J; Safi, K; Wilhelm, SW; Boyd, PW</t>
  </si>
  <si>
    <t>Spinning the Ferrous Wheel: The importance of the microbial community in an iron budget during the FeCycle experiment</t>
  </si>
  <si>
    <t>10.1029/2005GB002490</t>
  </si>
  <si>
    <t>[1] Several studies have shown the importance of the microbial community in specific aspects of the biogeochemical iron ( Fe) cycle such as uptake or regeneration. During FeCycle, a 10-day study of Fe biogeochemistry within an unperturbed mesoscale in situ SF6 labeled patch of HNLC waters, we investigated the role of both microzooplankton ( herbivores and bacterivores) and viruses in regenerating Fe in the upper ocean. In summer 2003 we measured grazer-mediated Fe regeneration rates. The proportion of bacterial Fe released via grazing was severalfold greater than that mobilized from phytoplankton during herbivory. However, as the algal Fe pool ( mainly Synechococcus) was severalfold larger than the bacterial pool, the absolute Fe regeneration rates were similar for both herbivores ( 17 pmol Fe L-1 d(-1)) and bacterivores ( 20 pmol Fe L-1 d(-1)). In all grazing experiments we observed that 90% (bacterivory) and 25% ( herbivory) of the labeled Fe resided in the dissolved fraction after 24 hours. This trend has previously been reported in similar laboratory culture studies, which invoked the formation of dissolved, and/or colloidal metal ligands, associated with digestion, to make the released Fe less bioavailable. This explanation may not be valid for our study as another FeCycle experiment (Maldonado et al., 2005) demonstrated that resident phytoplankton could obtain Fe bound to a wide range of strong-binding ligands. In situ estimates of virally mediated Fe regeneration during FeCycle ranged from 0.4 to 28 pmol L-1 d(-1). It is not known why such a wide range of virally mediated regeneration rates was observed. Such variability prevented a direct comparison on the relative roles of grazers and viruses in Fe recycling. The rates of grazer-mediated regeneration accounted for 30% to &gt; 100% of the bacterial and phytoplankton Fe demand measured during FeCycle, indicating the key role of the microbial food web in Fe recycling.</t>
  </si>
  <si>
    <t>Pierce, Becky M.; Bleich, Vernon C.; Monteith, Kevin L.; Bowyer, R. Terry</t>
  </si>
  <si>
    <t>Top-down versus bottom-up forcing: evidence from mountain lions and mule deer</t>
  </si>
  <si>
    <t>10.1644/12-MAMM-A-014.1</t>
  </si>
  <si>
    <t>We studied mountain lions (Puma concolor) and mule deer (Odocoileus hemionus) inhabiting a Great Basin ecosystem in Round Valley, California, to make inferences concerning predator prey dynamics. Our purpose was to evaluate the relative role of top-down and bottom-up forcing on mule deer in this multiple-predator, multiple-prey system. We identified a period of decline (by 83%) of mule deer (1984-1990), and then a period of slow but steady increase (1991-1998). For mule deer, bitterbrush (Purshia tridentata) in diets, per capita availability of bitterbrush, kidney fat indexes, fetal rates (young per adult female), fetal weights, and survivorship of adults and young indicated that the period of decline was typical of a deer population near or above the carrying capacity (K) of its environment. Numbers of mountain lions also declined, but with a long time lag. The period of increase was typified by deer displaying life-history characteristics of a population below K, yet the finite rate of growth (lambda = 1.10) remained below what would be expected for a population rebounding rapidly toward K (lambda = 1.15-1.21) in the absence of limiting factors. Life-history characteristics were consistent with the mule deer population being regulated by bottom-up forcing through environmental effects on forage availability relative to population density; however, predation, mostly by mountain lions, was likely additive during the period of increase and thus, top-down forcing slowed but did not prevent population growth of mule deer. These outcomes indicate that resource availability (bottom-up processes) has an ever-present effect on dynamics of herbivore populations, but that the relationship can be altered by top-down effects. Indeed, top-down and bottom-up forces can act on populations simultaneously and, thus, should not be viewed as a stark dichotomy.</t>
  </si>
  <si>
    <t>Bush, Sidney A.; Stallard, Robert F.; Ebel, Brian A.; Barnard, Holly R.</t>
  </si>
  <si>
    <t>Assessing plot-scale impacts of land use on overland flow generation in Central Panama</t>
  </si>
  <si>
    <t>10.1002/hyp.13924</t>
  </si>
  <si>
    <t>Land use in Panama has changed dramatically with ongoing deforestation and conversion to cropland and cattle pastures, potentially altering the soil properties that drive the hydrological processes of infiltration and overland flow. We compared plot-scale overland flow generation between hillslopes in forested and actively cattle-grazed watersheds in Central Panama. Soil physical and hydraulic properties, soil moisture and overland flow data were measured along hillslopes of each land-use type. Soil characteristics and rainfall data were input into a simple, 1-D representative model, HYDRUS-1D, to simulate overland flow that we used to make inferences about overland flow response at forest and pasture sites. Runoff ratios (overland flow/rainfall) were generally higher at the pasture site, although no overall trends were observed between rainfall characteristics and runoff ratios across the two land uses at the plot scale. Saturated hydraulic conductivity (K-s) and bulk density were different between the forest and pasture sites (p &lt; 10(-4)). Simulating overland flow in HYDRUS-1D produced more outputs similar to the overland flow recorded at the pasture site than the forest site. Results from our study indicate that, at the plot scale, Hortonian overland flow is the main driver for overland flow generation at the pasture site during storms with high-rainfall totals. We infer that the combination of a leaf litter layer and the activation of shallow preferential flow paths resulting in shallow saturation-excess overland flow are likely the main drivers for plot scale overland flow generation at the forest site. Results from this study contribute to the broader understanding of the delivery of freshwater to streams, which will become increasingly important in the tropics considering freshwater resource scarcity and changing storm intensities.</t>
  </si>
  <si>
    <t>TYLER, NJC</t>
  </si>
  <si>
    <t>SHORT-TERM BEHAVIORAL-RESPONSES OF SVALBARD REINDEER RANGIFER-TARANDUS-PLATYRHYNCHUS TO DIRECT PROVOCATION BY A SNOWMOBILE</t>
  </si>
  <si>
    <t>10.1016/0006-3207(91)90016-3</t>
  </si>
  <si>
    <t>Short-term behavioural responses of 101 groups of Svalbard reindeer Rangifer tarandus platyrhynchus to direct provocation by a snowmobile were recorded in April (late winter) 1987. The median size of groups was 3.3 animals. The first visible responses of reindeer to an approaching snowmobile usually involved independent behaviour by different individuals in a group. Flight, by contrast, was a co-ordinated group response. Group median response distances were: minimum reaction distance, 640 m; disturbance distance, 410 m; distance at initial flight, 80 m; and distance of flight, 160 m. Group median response times were: total running time, 22 s; total locomotion time, 38 s; maximum duration of disturbance, 193 s. Energy and time budget models indicate that one median flight response can cause an increase in a reindeer's daily energy expenditure of approximately 0.4% and a loss of daily grazing time also of 0.4%. The study failed to detect any way in which the current level of snowmobile traffic might substantially reduce the physical wellbeing of Svalbard reindeer.</t>
  </si>
  <si>
    <t>TEUNISSEN, MJ; DENCAMP, HJMO; ORPIN, CG; VELD, JHJHI; VOGELS, GD</t>
  </si>
  <si>
    <t>COMPARISON OF GROWTH-CHARACTERISTICS OF ANAEROBIC FUNGI ISOLATED FROM RUMINANT AND NON-RUMINANT HERBIVORES DURING CULTIVATION IN A DEFINED MEDIUM</t>
  </si>
  <si>
    <t>JOURNAL OF GENERAL MICROBIOLOGY</t>
  </si>
  <si>
    <t>10.1099/00221287-137-6-1401</t>
  </si>
  <si>
    <t>Anaerobic fungi were isolated from rumen fluid of a domestic sheep (Ovis aries; a ruminant) and from faeces of five non-ruminants: African elephant (Loxodonta africana), black rhinoceros (Diceros bicornis), Indian rhinoceros (Rhinoceros unicornis), Indian elephant (Elephas maximus) and mara (Dolichotis patagonum). The anaerobic fungus isolated from the sheep was a Neocallimastix species and the isolates from non-ruminants were all species similar to Piromyces spp. A defined medium is described which supported growth of all the isolates, and was used to examine growth characteristics of the different strains. For each fungus the lipid phosphate content was determined after growth on cellobiose and the resulting values were used to estimate fungal biomass after growth on solid substrates. The ability of isolates from ruminants and non-ruminants to digest both wheat straw and cellulose was comparable. More than 90% and 60%, respectively, of filter paper cellulose and wheat straw were digested by most strains within 60-78 h. Growth of two fungi, isolated from rumen fluid of a sheep (Neocallimastix strain N1) and from faeces of an Indian rhinoceros (Piromyces strain R1), on cellobiose was studied in detail. Fungal growth yields on cellobiose were 64.1 g (mol substrate)-1 for N1 and 34.2 g mol-1 for R1. The major fermentation products of both strains were formate, lactate, acetate, ethanol and hydrogen.</t>
  </si>
  <si>
    <t>Inouye, David W.</t>
  </si>
  <si>
    <t>Effects of climate change on phenology, frost damage, and floral abundance of montane wildflowers</t>
  </si>
  <si>
    <t>10.1890/06-2128.1</t>
  </si>
  <si>
    <t>The timing of life history traits is central to lifetime fitness and nowhere is this more evident or well studied as in the phenology of flowering in governing plant reproductive success. Recent changes in the timing of environmental events attributable to climate change, such as the date of snowmelt at high altitudes, which initiates the growing season, have had important repercussions for some common perennial herbaceous wildflower species. The phenology of flowering at the Rocky Mountain Biological Laboratory (Colorado, USA) is strongly influenced by date of snowmelt, which makes this site ideal for examining phenological responses to climate change. Flower buds of Delphinium barbeyi, Erigeron speciosus, and Helianthella quinquenervis are sensitive to frost, and the earlier beginning of the growing season in recent years has exposed them to more frequent mid-June frost kills. From 1992 to 1998, on average 36.1% of Helianthella buds were frosted, but for 1999-2006 the mean is 73.9%; in only one year since 1998 have plants escaped all frost damage. For all three of these perennial species, there is a significant relationship between the date of snowmelt and the abundance of flowering that summer. Greater snowpack results in later snowmelt, later beginning of the growing season, and less frost mortality of buds. Microhabitat differences in snow accumulation, snowmelt patterns, and cold air drainage during frost events can be significant; an elevation difference of only 12 m between two plots resulted in a temperature difference of almost 2 degrees C in 2006 and a difference of 37% in frost damage to buds. The loss of flowers and therefore seeds can reduce recruitment in these plant populations, and affect pollinators, herbivores, and seed predators that previously relied on them. Other plant species in this environment are similarly susceptible to frost damage so the negative effects for recruitment and for consumers dependent on flowers and seeds could be widespread. These findings point out the paradox of increased frost damage in the face of global warming, provide important insights into the adaptive significance of phenology, and have general implications for flowering plants throughout the region and anywhere climate change is having similar impacts.</t>
  </si>
  <si>
    <t>Stewart, KM; Bowyer, RT; Dick, BL; Johnson, BK; Kie, JG</t>
  </si>
  <si>
    <t>Density-dependent effects on physical condition and reproduction in North American elk: an experimental test</t>
  </si>
  <si>
    <t>10.1007/s00442-004-1785-y</t>
  </si>
  <si>
    <t>Density dependence plays a key role in life-history characteristics and population ecology of large, herbivorous mammals. We designed a manipulative experiment to test hypotheses relating effects of density-dependent mechanisms on physical condition and fecundity of North American elk (Cervus elaphus) by creating populations at low and high density. We hypothesized that if density-dependent effects were manifested principally through intraspecific competition, body condition and fecundity of females would be lower in an area of high population density than in a low-density area. Thus, we collected data on physical condition and rates of pregnancy in each experimental population. Our manipulative experiment indicated that density-dependent feedbacks affected physical condition and reproduction of adult female elk. Age-specific pregnancy rates were lower in the high-density area, although there were no differences in pregnancy of yearlings or in age at peak reproduction between areas. Age-specific rates of pregnancy began to diverge at 2 years of age between the two populations and peaked at 6 years old. Pregnancy rates were most affected by body condition and mass, although successful reproduction the previous year also reduced pregnancy rates during the current year. Our results indicated that while holding effects of winter constant, density-dependent mechanisms had a much greater effect on physical condition and fecundity than density-independent factors (e.g., precipitation and temperature). Moreover, our results demonstrated effects of differing nutrition resulting from population density during summer on body condition and reproduction. Thus, summer is a critical period for accumulation of body stores to buffer animals against winter; more emphasis should be placed on the role of spring and summer nutrition on population regulation in large, northern herbivores.</t>
  </si>
  <si>
    <t>Stewart, KM; Bowyer, RT; Kie, JG; Cimon, NJ; Johnson, BK</t>
  </si>
  <si>
    <t>Temporospatial distributions of elk, mule deer, and cattle: Resource partitioning and competitive displacement</t>
  </si>
  <si>
    <t>10.1644/1545-1542(2002)083&lt;0229:TDOEMD&gt;2.0.CO;2</t>
  </si>
  <si>
    <t>Rocky Mountain elk (Cervus elaphus nelsoni), Rocky Mountain mule deer (Odocoileus hemionus hemionus), and cattle frequently co-occur on landscapes in the northwestern United States. We hypothesized that niche overlap would be greatest between introduced cattle with either of the 2 native herbivores because coevolution between native elk and mule deer should have resulted in strong patterns of resource partitioning. We observed strong differences among species in use of space, especially elevation, steepness of slope, and use of logged forests. We used 2 temporal windows to examine both immediate (6 h) and long-term (7 days) effects of competition. We noted strong avoidance over a 6-h period among the 3 ungulates. That effect was weaker for the previous 7 days. Cattle were generalists with respect to habitat selection; the 2 native herbivores avoided areas used by cattle. Mule deer and elk avoided one another during the short temporal window (6 h), although spatial differences in habitat use often were not maintained over 7 days. Elk used lower elevations when cattle were absent and moved to higher elevations when cattle were present, indicating shifts in niche breadth and competitive displacement of elk by cattle. We demonstrated strong partitioning of resources among these 3 species, and presented evidence that competition likely has resulted in spatial displacement.</t>
  </si>
  <si>
    <t>Karlsson, Nanna B.; Colgan, William T.; Binder, Daniel; Machguth, Horst; Abermann, Jakob; Hansen, KarMa; Pedersen, Allan O.</t>
  </si>
  <si>
    <t>Ice-penetrating radar survey of the subsurface debris field at Camp Century, Greenland</t>
  </si>
  <si>
    <t>COLD REGIONS SCIENCE AND TECHNOLOGY</t>
  </si>
  <si>
    <t>10.1016/j.coldregions.2019.102788</t>
  </si>
  <si>
    <t>The warming climate is changing the surface dynamics of the Greenland Ice Sheet, including the balance between snowfall and melt. Increasing surface melt impacts the structure of the relatively porous near-surface layer known as firn. Camp Century, a base abandoned in 1967, now comprises a subsurface debris field within the firn in Northwest Greenland. We collected 80 km of 100 or 250 MHz radar data in nested grids over this subsurface debris field. Here, we present a comprehensive analysis and interpretation of this ice-penetrating radar survey. The vast majority (95%) of subsurface reflectors are located at depths of greater than 32 m. The tunnel network, as well as an overlying layer associated with historical surface activities, is readily visible in the radar data. This subsurface debris field is approximately circular with a radius of less than 1 km. Local downwarping of clear internal layers - likely annual accumulation layers - identifies now-collapsed liquid sumps. Analysis of radar signal polarity suggests that liquid hydrocarbons are likely present in one of these sumps. The radar data and a geo-referenced site map of Camp Century are freely accessible at www.campcenturyclimate.dk.</t>
  </si>
  <si>
    <t>Gliwicz, J; Pagacz, S; Witczuk, J</t>
  </si>
  <si>
    <t>Strategy of food plant selection in the Siberian northern pika, Ochotona hyperborea</t>
  </si>
  <si>
    <t>10.1657/1523-0430(2006)038[0054:SOFPSI]2.0.CO;2</t>
  </si>
  <si>
    <t>The rock-dwelling pikas of Asia and North America are suitable model species for studying foraging strategies of small generalist herbivores, because they collect and store green parts of plants for winter. In the past, contents of these stores were subjected to numerous studies but researchers differed in opinions on selective versus opportunistic plant-gathering by pikas. We analyzed plant species composition and their shares (%) in caches and in surrounding habitats in six territories of Ochotona hyperborea in Siberian mountains. We applied Ivlev's Electivity Index for assessing selectivity. We found that some plant species were evidently preferred and others avoided by caching pikas. Among the former, many were rich in secondary compounds, while among the latter, evergreen tuft-forming plants prevailed. Our data conform to earlier findings on selective foraging by the American pika Ochotona princeps, and prove great similarity in winter diet of both species. We discuss possible cues used by rock-dwelling pika species to choose which plants to collect, and suggest that their harvesting strategy is most economic in harsh high-mountain habitats.</t>
  </si>
  <si>
    <t>Hassan, Ammar Ali; Sandanger, Torkjel M.; Brustad, Magritt</t>
  </si>
  <si>
    <t>Selected Vitamins and Essential Elements in Meat from Semi-Domesticated Reindeer (Rangifer tarandus tarandus L.) in Mid- and Northern Norway: Geographical Variations and Effect of Animal Population Density</t>
  </si>
  <si>
    <t>NUTRIENTS</t>
  </si>
  <si>
    <t>10.3390/nu4070724</t>
  </si>
  <si>
    <t>Meat samples (n = 100) were collected from semi-domesticated reindeer originating from 10 grazing districts in Norway. We aimed at studying concentrations, correlations, geographical variations and the effect of animal population density on vitamins A, B3, B7, B12 and E, and calcium, iron, zinc, selenium, chromium and cobalt. Mean concentrations of vitamins A, B3, B7; B12 and E were &lt;5 mu g, 6.6 mg, &lt;0.5 mu g, 4.7 mu g and 0.5 mg/100 g wet weight, respectively. Concentrations of calcium, iron, zinc, selenium, chromium and cobalt were 4.7 mg, 2.8 mg, 6.4 mg, 19.4 mu g, 1.7 mu g and 0.5 mu g/100 g wet weight, respectively. Vitamin E and selenium were the nutrients that exhibited the largest geographical variations (p &lt; 0.05), although no geographical gradient was observed for any of the studied nutrients. Age had a significant effect on zinc and selenium concentrations. Iron was significantly positive correlated with calcium (r = 0.3416, p &lt; 0.01) and vitamin B12 with zinc (r = 0.35, p &lt; 0.05). Reindeer from districts with low animal population density had significantly higher selenium concentration than those from districts with medium and high population densities (p &lt; 0.01). Reindeer meat contained higher vitamin B12, iron, zinc and selenium concentrations when compared to Norwegian beef, lamb, mutton, pork and chicken meat.</t>
  </si>
  <si>
    <t>Bonnefille, Raymonde</t>
  </si>
  <si>
    <t>Cenozoic vegetation, climate changes and hominid evolution in tropical Africa</t>
  </si>
  <si>
    <t>10.1016/j.gloplacha.2010.01.015</t>
  </si>
  <si>
    <t>This paper reviews information on past vegetation of tropical Africa during the Cenozoic, focused upon the last 10 Ma, a time spanning hominid record in Central and East Africa. Summary of palaeobotanical data collected at terrestrial sites are compared with new results on the long term evolution of the continental vegetation zones documented from marine pollen record of two deep sea cores recovered from the Atlantic and Indian Oceans. Section 2 includes a summary of modern distribution of vegetation belts in the African continent and a synthesis of the results of both macrobotanical (fossil wood, leaves and fruits) and microbotanical (mainly pollen) studies presented according to time scale and geographical location. The main features emphasized by the palaeobotanical results are I) seasonal vegetation and climate documented as soon as the Eocene in Tanzania 2) well diversified forests existing in northern West Ethiopia during the Oligocene 3) high temporal and spatial variabilities of forests composition during the Miocene when deciduous Legume woodland was documented in Ethiopia whereas wetter evergreen forests existed in Western Kenya 4) lack of evidence for an evergreen forest belt, continuous from Western Congo to East Africa. Section 3 presents new original pollen data recovered from a long core in the Gulf of Aden documenting large scale past vegetation changes in East Africa during the last 11 Ma. These results are discussed in comparison with a summarized long pollen sequence previously published from a marine core offshore the Niger delta. This comparison illustrates variations in geographical distribution of large vegetation zone at the continental scale, through time. In Section 4, vegetation changes registered during the last 10 Ma are discussed in relation with the results of isotopic studies and an updated presentation of hominids evolution in Africa. Several changes are shown in the marine records. An expansion of savanna/grassland is shown at 10 Ma in East Africa, 3 Ma earlier than in West Africa where it is documented at 7 Ma. At large geographical scale, this first increase in grass pollen simultaneously to forest increase in the marine records is interpreting as reflecting wetter conditions over the continent. Indeed, under global humid conditions, savanna could spread over the desert areas in the Northern and Eastern directions. A forest phase is well documented in West Africa between 7.5 and 7 Ma, but has not been shown in East Africa, mainly because of low resolution analysis of the DSDP East African record which needs further investigation for that period. A strong vegetation change took place between 6.3 and 6 Ma. It was marked by a trend of important decrease tree cover of the vegetation, simultaneous in West and East Africa. At that time, very arid conditions shown by scarce tree cover occurred over the whole tropical region. This happened before (or at) the early beginning of the Messinian crisis. Generally arid conditions coincide with the accepted timing for the Chimpanzee/hominid split, and record of Sahelanthropus tchadensis in Chad and Orrorin tugenensis in Kenya, although these fossils were found under locally wooded environment. The period from 6 to 4 Ma saw the appearance of Ardipithecus and diversification of Australopithecines occurring during a progressive increased tree cover in the broad-scale vegetation that culminated at 3.9 Ma, during A. anamensis time and before the first appearance of Australopithecus afarensis. Important variations in the vegetation occurred between 4 and 3 Ma, and many plant ecosystems were available to A. afarensis, a hominid which had a wide geographical distribution and persisted at Hadar under temporal climatic and environmental variability. The strongest and abrupt decline of forest pollen accompanied by an increase in the grass pollen was found at 2.7 Ma, more pronounced in the West than in East Africa. It was accompanied by a significant increase in C-4 grass proportions, well indicated in the Turkana region and likely explained by an increase in dry season length. Such marked changes correspond to the global climate change due to the establishment of the Arctic ice sheet that induced strong aridity in the tropics. Savanna expanded at the expense of rainforest, both in West and East Africa, whereas sub-desertic steppe expanded over savanna areas in the North. Mountain forests moved down slopes, closer to lowland sites in the Rift. Simultaneous faunal changes documented by the herbivores in the fauna, the appearance of early Homo and stone tools in the archaeological record of East Africa appear contemporaneous to local vegetation changes documented at terrestrial sites. (C) 2010 Elsevier B.V. All rights reserved.</t>
  </si>
  <si>
    <t>Andino, Natalia; Borghi, Carlos E.</t>
  </si>
  <si>
    <t>Occurrence of Ctenomys mendocinus in a high-altitude cold desert: effect on density, biomass, and fitness of sagebrush plants</t>
  </si>
  <si>
    <t>10.1657/AAAR0015-061</t>
  </si>
  <si>
    <t>In arid and semiarid ecosystems, subterranean herbivorous rodents play an important role in determining the composition, function, and structure of plant communities. We hypothesized that in a high-altitude cold desert in the southern Puna region of Argentina, Ctenomys mendocinus (mendocino tuco-tuco), a subterranean herbivorous rodent, may increase dominance of the shrub Artemisia mendozana (sagebrush). We performed an observational study to assess factors affecting the abundance and fitness of A. mendozana in southern Puna, on sites co-inhabited and undisturbed by C. mendocinus. Density, biomass, plant height, number of fruits per plant, number of seeds, and seed size of A. mendozana were higher in mendocino tuco-tuco-disturbed areas. Because the abundance and reproductive ability of sagebrush increase in areas inhabited by mendocino tuco-tucos, C. mendocinus may function as an ecosystem engineer in southern Puna. We suggest further manipulative experimental studies be conducted to clarify the role of this subterranean rodent in this ecosystem.</t>
  </si>
  <si>
    <t>Franze, Gayantonia; Pierson, James J.; Stoecker, Diane K.; Lavrentyev, Peter J.</t>
  </si>
  <si>
    <t>Diatom-produced allelochemicals trigger trophic cascades in the planktonic food web</t>
  </si>
  <si>
    <t>10.1002/lno.10756</t>
  </si>
  <si>
    <t>Diatoms produce a series of cytotoxic secondary metabolites such as polyunsaturated aldehydes (PUA) in response to cell injury or stress. However, little information exists on the PUA effects on the pelagic food web. A set of experiments was conducted in the Chesapeake Bay and the coastal Atlantic waters using dissolved PUA (2E,4E-octadienal and 2E,4E-heptadienal), natural assemblages of phytoplankton and microzooplankton, and the copepod Acartia tonsa. The results demonstrate that PUA primarily acts as deterrent for microzooplankton herbivory on diatoms, while enhancing herbivory on picophytoplankton. This switch should favor PUA-producing diatoms by simultaneously reducing direct grazing losses and competition. Additionally, PUA stimulated copepod predation on microzooplankton, particularly on ciliates. Combined, these effects have the potential to disrupt growth-grazing equilibrium in the pelagic food web and create an opportunity for bloom development.</t>
  </si>
  <si>
    <t>Steets, Janette A.; Wolf, Diana E.; Auld, Josh R.; Ashman, Tia-Lynn</t>
  </si>
  <si>
    <t>The role of natural enemies in the expression and evolution of mixed mating in hermaphroditic plants and animals</t>
  </si>
  <si>
    <t>10.1111/j.1558-5646.2007.00184.x</t>
  </si>
  <si>
    <t>Although a large portion of plant and animal species exhibit intermediate levels of outcrossing, the factors that maintain this wealth of variation are not well understood. Natural enemies are one relatively understudied ecological factor that may influence the evolutionary stability of mixed mating. In this paper, we aim for a conceptual unification of the role of enemies in mating system expression and evolution in both hermaphroditic animals and plants. We review current theory and detail the potential effects of enemies on fundamental mating system parameters. In doing so, we identify situations in which consideration of enemies alters expectations about the stability of mixed mating. Generally, we find that inclusion of the enemy dimension may broaden conditions in which mixed mating systems are evolutionarily stable. Finally, we highlight avenues ripe for future theoretical and empirical work that will advance our understanding of enemies in the expression and evolution of mixed mating in their hosts/victims, including examination of feedback cycles between victims and enemies and quantification of mating system-related parameters in victim populations in the presence and absence of enemies.</t>
  </si>
  <si>
    <t>Klemola, Tero; Kaitaniemi, Pekka; Ruohomaki, Kai</t>
  </si>
  <si>
    <t>Folivorous larvae on flowers: do autumnal moths benefit from catkins of the mountain birch?</t>
  </si>
  <si>
    <t>10.1111/j.1570-7458.2009.00934.x</t>
  </si>
  <si>
    <t>Immature leaves of birches and other deciduous trees and shrubs are the principal food resource for the larvae of the autumnal moth, Epirrita autumnata (Borkhausen) (Lepidoptera: Geometridae). However, the larvae of this geometrid, which displays pronounced population cycles and causes massive forest defoliations in northernmost Europe, are also frequently found on the catkins of mountain birch, Betula pubescens ssp. czerepanovii (Orlova) Hamet-Ahti (Betulaceae). To examine whether autumnal moth larvae visit birch catkins for their high nutritional value, we conducted two growth experiments in which the larval diet was supplemented with male catkins, and a single test where female catkins were used. We found that the presence of male catkins in the larval diet had a positive effect on the larvae, in relation to their pupal mass (reflecting life span fecundity), survival probability, as well as the duration of the larval period. The presence of female catkins in the diet did not affect larval performance. Our findings suggest that young autumnal moth larvae actively move to male catkins, which provide a nutritional benefit and thus lead to a better performance compared with those feeding elsewhere. Another possible benefit for young larvae choosing the catkins instead of leaves may involve predator or parasitoid avoidance.</t>
  </si>
  <si>
    <t>Sato, Ken-Ichi; Yamaguchi, Atsushi; Ueno, Hiromichi; Ikeda, Tsutomu</t>
  </si>
  <si>
    <t>Vertical segregation within four grazing copepods in the Oyashio region during early spring</t>
  </si>
  <si>
    <t>10.1093/plankt/fbr018</t>
  </si>
  <si>
    <t>Fine-scale vertical distribution patterns of the calanoid copepods Neocalanus flemingeri, Neocalanus cristatus, Eucalanus bungii and Metridia pacifica were studied by stratified sampling (9 strata between 0 and 1000 m) with a vertical multiple plankton sampler (VMPS) every 3 h for 24 h during 21-22 March 2005 in the Oyashio region. Most C1-C5 stages of N. flemingeri and N. cristatus occurred in the 30-90 m and 70-200 m strata, respectively, both by day and night. Irrespective of day and night, C3-C6 E. bungii were distributed broadly in the 200-430 m stratum (C5 inhabiting the shallowest layer). Thus, these three copepods exhibited vertical partitioning of their habitats in the upper layers. The C1-C6 of M. pacifica were distributed broadly from 140 to 400 m during daytime and migrated up to the 100-180 m layer at night (except for non-migrant C1 and C6 males). The within-species zonation of copepodid stages was less marked, but older stages tended to occupy deeper zones (N. flemingeri, N. cristatus and M. pacifica) or shallower zones (E. bungii). Gut content analyses of N. flemingeri and N. cristatus revealed the predominance of diatoms in the guts of both species, but the proportion of broken cells was greater in the deep-dwelling N. cristatus than in the shallow-dwelling N. flemingeri, suggesting the importance of sinking phytoplankton aggregates as a food source for the former species.</t>
  </si>
  <si>
    <t>Suding, KN; Goldberg, DE; Hartman, KM</t>
  </si>
  <si>
    <t>Relationships among species traits: Separating levels of response and identifying linkages to abundance</t>
  </si>
  <si>
    <t>We test the idea that species interactions and environmental tolerances translate constrained traits to patterns of species distribution and abundance through a series of trade-offs. First we suggest a framework to classify relationships among traits at different levels of organization. We then synthesize experiments to quantify relationships at these multiple levels for a group of I I prairie plant species that characterize different disturbance regimes. Finally we identify linkages among traits at these different levels and examine how these linkages relate plant traits to patterns of species composition following gap creation. Linkages were evident between all levels of response, lending credence to the idea that relationships among organismal traits can shape dynamics of species interactions and thereby translate into abundance patterns. Interestingly the important trade-offs and translators for the set of species we examined were not always the ones predicted by conceptual models. For instance, we found evidence of trade-offs between measures of competitive and tolerance (to soil compaction) abilities, but little evidence of negative correlations between competitive abilities in different environments or between colonization and competitive abilities. Tolerance (to defoliation, shade, drought) and colonization abilities, rather than competitive ability, appeared to be important translators that linked organismal traits to abundance patterns. In addition growth rates of the species under field conditions, but not other measures of demographic success (e.g., survival, seedbank density), were related to the species distributions due to soil disturbance. Although our results support the idea that trade-offs scale across several levels of organization, specific predictions of several well-known hypotheses are not borne out along all levels of organization and other, less emphasized trade-offs appear to be as important in our study system.</t>
  </si>
  <si>
    <t>Tammilehto, Anna; Nielsen, Torkel Gissel; Krock, Bernd; Moller, Eva Friis; Lundholm, Nina</t>
  </si>
  <si>
    <t>Induction of domoic acid production in the toxic diatom Pseudo-nitzschia seriata by calanoid copepods</t>
  </si>
  <si>
    <t>10.1016/j.aquatox.2014.11.026</t>
  </si>
  <si>
    <t>The toxic diatom Pseudo-nitzschia seriata was exposed directly and indirectly (separated by a membrane) to copepods, Calanus hyperboreus and C. finmarchicus, to evaluate the effects of the copepods on domoic acid production and chain formation in P. seriata. The toxicity of P. seriata increased in the presence of the copepods. This response was chemically mediated without physical contact between the organisms suggesting that it was induced by potential waterborne cues from the copepods or changes in water chemistry. Domoic acid production may be related to defense against grazing in P. seriata although it was not shown in the present study. To evaluate if the induction of domoic acid production was mediated by the chemical cues from damaged P. seriata cells, live P. seriata cells were exposed to a P. seriata cell homogenate, but no effect was observed. Chain formation in P. seriata was affected only when in direct contact with the copepods. This study suggests that the presence of zooplankton may be one of the factors affecting the toxicity of Pseudo-nitzschia blooms in the field. (C) 2014 Elsevier B.V. All rights reserved.</t>
  </si>
  <si>
    <t>Johnson, Jessica J.; Olin, Jill A.; Polito, Michael J.</t>
  </si>
  <si>
    <t>A multi-biomarker approach supports the use of compound-specific stable isotope analysis of amino acids to quantify basal carbon source use in a salt marsh consumer</t>
  </si>
  <si>
    <t>10.1002/rcm.8538</t>
  </si>
  <si>
    <t>Rationale Determining the flow of energy from primary producers to higher trophic levels in complex systems remains an important task for ecologists. Biomarkers can be used to trace carbon or energy sources contributing to an organism's tissues. However, different biomarkers vary in their ability to trace carbon sources based on how faithfully they transfer between trophic levels. Comparing emerging biomarker techniques with more commonly used techniques can demonstrate the relative efficacy of each in specific systems. Methods Two common biomarker techniques, fatty acid analysis (FAA) and bulk stable isotope analysis (SIA), and one emerging biomarker technique, compound-specific stable isotope analysis of amino acids (CSIA-AA), were compared to assess their ability to characterize and quantify basal carbon sources supporting the seaside sparrow (Ammodramus maritimus), a common salt marsh species. Herbivorous insect and deposit-feeding fiddler crab biomarker values were analyzed as proxies of major terrestrial and aquatic basal carbon sources, respectively. Results All three biomarker techniques indicated that both terrestrial and aquatic carbon sources were important to seaside sparrows. However, FAA could only be evaluated qualitatively, due to a currently limited understanding of trophic modification of fatty acids between primary producer and this consumer's tissues. Quantitative stable isotope (SIA or CSIA-AA) mixing models predicted nearly equal contributions of terrestrial and aquatic carbon sources supporting seaside sparrows, yet estimates based on CSIA-AA had greater precision. Conclusions These findings support the use of CSIA-AA as an emerging tool to quantify the relative importance of basal carbon sources in salt marsh consumers. Integrating multiple biomarker techniques, with their differing benefits and limitations, will help to constrain models of carbon and energy flow in future ecosystem studies.</t>
  </si>
  <si>
    <t>Ihl, C; Klein, DR</t>
  </si>
  <si>
    <t>Habitat and diet selection by muskoxen and reindeer in western Alaska</t>
  </si>
  <si>
    <t>10.2307/3803045</t>
  </si>
  <si>
    <t>Since the establishment of muskoxen (Ovibos moschatus) on the Seward Peninsula in western Alaska, USA, herders of semi-domesticated reindeer (Rangifer tarandus) have voiced concerns about potential competition for forage between the species. We examined factors influencing choice of feeding sites, cratering microsites, and diets of reindeer and muskoxen on the Seward Peninsula during late winter 1996 and 1997 to identify habitat use and overlap. Both ungulates foraged primarily in upland habitats with low snow depth that had more lichen cover and less graminoid cover than other vegetation types in the area. Both species selected against snow depth when choosing feeding sites and against snow depth and hardness when selecting cratering areas within feeding sites. Reindeer selected mainly lichens when foraging, while muskoxen selected more sedge and moss. In conclusion, although muskoxen and reindeer overlap in their use of feeding areas, they select forage plants differently from each other.</t>
  </si>
  <si>
    <t>assessment of habitat use and feeding site selection for muskoxen and caribou, but not looking at their effects</t>
  </si>
  <si>
    <t>Assmy, Philipp; Henjes, Joachim; Klaas, Christine; Smetacek, Victor</t>
  </si>
  <si>
    <t>Mechanisms determining species dominance in a phytoplankton bloom induced by the iron fertilization experiment EisenEx in the Southern Ocean</t>
  </si>
  <si>
    <t>10.1016/j.dsr.2006.12.005</t>
  </si>
  <si>
    <t>The dynamics of phytoplankton species populations recorded during the 3-week, iron-fertilization experiment EisenEx carried out in spring in the Antarctic Polar Frontal Zone are presented and discussed as the difference between growth and mortality rates. Only two cosmopolitan diatom species, the centric Chaetoceros debilis and the pennate Pseudo-nitzschia lineola, increased population density exponentially throughout the experiment to 150- and 90-fold of initial values, respectively. Because C. debilis initial abundance was tenfold lower than that of P. lineola, the two contributed 1 % and 21 % to bloom biomass, respectively at the end of the experiment, high-lighting the role of seeding in bloom formation. The other significant species increased population size at a linear rate throughout the experiment or for a short spurt phase to 3- to 18-fold of initial values. Conservative estimates of mortality rates within diatom species populations were obtained by comparing net accumulation rates of full cells with those of empty and broken frustules. The ratios were consistent over time for the various species but varied widely between them. The species-specific variation can be explained by differences in both growth and mortality rates, the latter partly due to either selective grazing or avoidance by the large protozoo- and metazooplankton populations present. Selective predation by the abundant copepod populations on protistan grazers of diatoms (ciliates and heterotrophic dinoflagellates) apparently aided diatom biomass build-up. The response patterns of populations of the phytoplankton species present fall into six categories comprising disparate species, indicating that phylogeny is a poor predictor of ecology. The group that did not respond to fertilization was the most diverse and included both endemic and cosmopolitan as well as background and bloom-forming species. This lack of response to the advent of favorable growth conditions indicates that proximate factors during EisenEx triggered growth only in some species but had little effect on others. We attribute the differences in behavior to ultimate factors such as seasonal effects on life cycles and other internal constraints on growth rates. The implications for our understanding of the evolutionary ecology of phytoplankton and its impact on global biogeochemical cycles are pointed out. (c) 2007 Elsevier Ltd. All rights reserved.</t>
  </si>
  <si>
    <t>Mongin, Mathieu; Nelson, David M.; Pondaven, Philippe; Treguer, Paul</t>
  </si>
  <si>
    <t>Simulation of upper-ocean biogeochemistry with a flexible-composition phytoplankton model: C, N and Si cycling and Fe limitation in the Southern Ocean</t>
  </si>
  <si>
    <t>5-7</t>
  </si>
  <si>
    <t>10.1016/j.dsr2.2006.01.021</t>
  </si>
  <si>
    <t>We previously reported the application of an upper-ocean biogeochemical model in which the elemental composition of the phytoplankton is flexible and responds to changes in light and nutrient availability [Mongin, M., Nelson, D., Pondaven, P., Brzezinski, M., Treguer, P., 2003. Simulation of upper-ocean biogeochemistry with a flexible-composition phytoplankton model: C, N and Si cycling in the western Sargasso Sea. Deep-Sea Research 150, 1445-1480]. That model, applied in the western Sargasso Sea, considered the cycles of C, N and Si in the upper 400m and limitation of phytoplankton growth by N, Si and light. We now report a new version of this model that includes Fe cycling and Fe limitation and its application in the Southern Ocean. The model includes two phytoplankton groups, diatoms and non-siliceous forms. Uptake of NO3- by phytoplankton is light dependent, but NH4+, Si(OH)(4) and Fe uptake are not and can therefore continue through the night. The model tracks the resulting C/N and Fe/C ratios of both groups and Si/N ratio of diatoms, and permits uptake of C, N, Fe and Si to proceed independently when those ratios are close to those of nutrient-replete phytoplankton. When they indicate a deficiency cellular C, N, Fe or Si, uptake of the non-limiting elements is controlled by the content of the limiting element in accordance with the cell-quota formulation of [Droop, M., 1974. The nutrient status of algal cell in continuous culture. Journal of the Marine Biological Association of the United Kingdom 54, 825-855]. The model thus identifies the growth-limiting element and quantifies the degree of limitation from the elemental composition of the phytoplankton. We applied this model at the French KERFIX site in the Indian Ocean sector of the Southern Ocean, using meteorological forcing for that site from 1991 to 1995. As in the Sargasso Sea application, the flexible-composition structure provides simulations that are consistent with field data with only minimal tuning of model parameters. The model reproduces the high-nutrient, low-chlorophyll (HNLC) conditions observed at the KERFIX using much lower and more realistic grazing loss terms than those used in KERFIX simulations that do not include Fe limitation. Cellular Fe/C ratios indicate that both diatoms and non-siliceous phytoplankton are strongly limited by interaction between Fe limitation and low irradiance throughout most of the year in these simulations, with grazing a significant secondary factor. (c) 2006 Elsevier Ltd. All rights reserved.</t>
  </si>
  <si>
    <t>van Ooik, Tapio; Rantala, Markus J.; Salminen, Juha-Pekka; Yang, Shiyong; Neuvonen, Seppo; Ruuhola, Teija</t>
  </si>
  <si>
    <t>The effects of simulated acid rain and heavy metal pollution on the mountain birch-autumnal moth interaction</t>
  </si>
  <si>
    <t>10.1007/s00049-012-0114-x</t>
  </si>
  <si>
    <t>The exposure of plants to abiotic stresses like air pollutants may increase their susceptibility to herbivores. However, abiotic stresses often induce the accumulation of phenolic compounds that may have adverse effects on plant-eating animals. In this study, we examined the effects of long-term (14 years) deposition of simulated acid rain (H2SO4) and heavy metals (CuNi) on the plant-herbivore interaction. The used species were well-known model species of plant-herbivore interaction, namely the mountain birch (Betula pubescens ssp. czerepanovii) and autumnal moth (Epirrita autumnata). The study set-up was factorial with four combinations of two treatments: -acid-CuNi, +acid-CuNi, -acid+CuNi, and +acid+CuNi. The deposition of pollutants had no marked effects on the growth, survival, or immune function of the autumnal moth although the chemistry of birch leaves was markedly affected. The concentrations of gallic acid, chlorogenic acid, three of hydrolyzable tannins (HTs), and quercetin glycosides were induced by the acid rain treatment when compared to leaves not treated with acid rain. We concluded that an increase in compounds with high redox capacity was a defense against oxidative stress caused by pollution treatments. We suggested that pollution might have increased the deposition of non-phenolic antioxidants like ascorbate that diminish the adverse effects of phenolics on herbivores. We also stated that abiotic stresses might play an equally strong role in the evolution of phenolics than herbivory if not larger.</t>
  </si>
  <si>
    <t>Bhattacharyya, Sabuj; Adhikari, Bhupendra S.; Rawat, Gopal S.</t>
  </si>
  <si>
    <t>Forage selection by Royle's pika (Ochotona roylei) in the western Himalaya, India</t>
  </si>
  <si>
    <t>10.1016/j.zool.2013.05.003</t>
  </si>
  <si>
    <t>Forage selection decisions of herbivores are often complex and dynamic; they are modulated by multiple cues, such as quality, accessibility and abundance of forage plants. To advance the understanding of plant-herbivore interactions, we explored foraging behavior of the alpine lagomorph Royle's pika (Ochotona roylei) in Kedarnath Wildlife Sanctuary, India. Pika bite counts on food plants were recorded through focal sampling in three permanently marked plots. Food plant abundance was recorded by traditional quadrat procedures; forage selection was estimated with Jacob's selection index. Multiple food-choice experiments were conducted to determine whether forage selection criteria would change with variation in food plant composition. We also analyzed leaf morphology and nutrient content in both major food plants and abundantly available non-food plants. Linear regression models were used to test competing hypotheses in order to identify factors governing forage selection. Royle's pika fed primarily on 17 plant species and each forage selection decision was positively modulated by leaf area and negatively modulated by contents of avoided substances (neutral detergent fiber, acid detergent fiber, acid detergent lignin and tannin) in food plants. Furthermore, significance of the interaction term leaf size x avoided substance indicates that plants with large leaves were selected only when they had low avoided substance content. The forage selection criteria did not differ between field and laboratory experiments. The parameter estimates of best fit models indicate that the influence of leaf size or amount of avoided substance on pika forage selection was modulated by the magnitude of predation risk. (C) 2013 Elsevier GmbH. All rights reserved.</t>
  </si>
  <si>
    <t>BANSE, K; ENGLISH, DC</t>
  </si>
  <si>
    <t>SEASONALITY OF COASTAL ZONE COLOR SCANNER PHYTOPLANKTON PIGMENT IN THE OFFSHORE OCEANS</t>
  </si>
  <si>
    <t>C4</t>
  </si>
  <si>
    <t>10.1029/93JC02155</t>
  </si>
  <si>
    <t>The NASA Global Ocean Data Set of plant pigment concentrations in the upper euphotic zone is evaluated for discerning geographical and temporal patterns of seasonality in the open sea. Monthly medians of pigment concentrations for all available years are generated for fields of approximately 77,000 km2. For the climatological year, highest and lowest medians, month of occurrence of the highest median, ratio of highest to lowest medians, and absolute range between the highest and lowest medians are mapped ocean-wide between 62.5-degrees-N and 62.5-degrees-S. Seasonal cycles are depicted for 48 sites. In much of the offshore ocean, seasonality of pigment is inferred to be driven almost equally by the interaction of the abiotic environment with phytoplankton physiology and the loss of cells from grazing. Special emphasis among natural domains or provinces is given to the Subantarctic water ring, with no seasonality in its low chlorophyll concentrations in spite of strong environmental forcing, and the narrow Transition Zones, a few degrees of latitude on the equatorial sides of the Subtropical Convergences of the southern hemisphere and their homologs in the northern hemisphere, which have late winter blooms caused by nutrient injection into the upper layers.</t>
  </si>
  <si>
    <t>Mysterud, A; Stenseth, NC; Yoccoz, NG; Langvatn, R; Steinheim, G</t>
  </si>
  <si>
    <t>Nonlinear effects of large-scale climatic variability on wild and domestic herbivores</t>
  </si>
  <si>
    <t>10.1038/35074099</t>
  </si>
  <si>
    <t>Large-scale climatic fluctuations, such as the North Atlantic Oscillation (NAO)(1,2), have been shown to affect many ecological processes(3-6). Such effects have been typically assumed to be linear. Only one study has reported a nonlinear relation(7); however, that nonlinear relation was monotonic (that is, no reversal). Here we show that there is a strong nonlinear and non-monotonic (that is, reversed) effect of the NAO on body weight during the subsequent autumn for 23,838 individual wild red deer (Cervus elaphus) and 139,485 individual domestic sheep (Ovis aries) sampled over several decades on the west coast of Norway. These relationships are, at least in part, explained by comparable nonlinear and nonmonotonic relations between the NAO and local climatic variables (temperature, precipitation and snow depth). The similar patterns observed for red deer and sheep, the latter of which live indoors during winter and so experience a stable energy supply in winter, suggest that the (winter) climatic variability (for which the index is a proxy) must influence the summer foraging conditions directly or indirectly.</t>
  </si>
  <si>
    <t>LANGLOIS, C; LANGIS, R</t>
  </si>
  <si>
    <t>PRESENCE OF AIRBORNE CONTAMINANTS IN THE WILDLIFE OF NORTHERN QUEBEC</t>
  </si>
  <si>
    <t>10.1016/0048-9697(95)04372-8</t>
  </si>
  <si>
    <t>As part of the environmental impact studies of the Great Whale and the Nottaway-Broadback-Rupert (NBR) hydroelectric projects, Hydro-Quebec collected data on the occurrence and levels of several contaminants present in wildlife from both regions between 1989 and 1991. The analyses performed included metals (mercury, arsenic, selenium, cadmium, lead, nickel and copper), polychlorinated biphenyls (PCBs as arochlors or the sum of 20-40 congeners) and organochlorine pesticides such as hexachlorobenzene (HCB), DDT, DDE, hexachlorocyclohexane (HCH), chlordane, mirex and dieldrin. Species sampled included fish (freshwater and marine), birds (waterfowl, gull and ptarmigan), terrestrial mammals (marten, mink and hare) and marine mammals (freshwater and marine seals, belugas). Most laboratory analyses were carried out on both muscle and liver tissues, but some were conducted on other tissues as well: feathers, eggs and blubber. The results indicate that numerous airborne contaminants were present in the wildlife of both the Great Whale and the NBR study areas and that their level of contamination was similar to that of other northern environments. Total mercury in muscle was high in piscivorous fish, birds and mammals (terrestrial and marine). We observed significant levels of cadmium and lead in the livers of some herbivorous terrestrial animals, such as ptarmigans and hares. Among the organochlorine contaminants analyzed, levels of PCBs and DDE in piscivorous birds (mergansers and loons) and in marine mammals (seals and belugas) were high. For some contaminants, such as mercury, cadmium, lead, PCBs and DDE, the levels observed in some species or tissues could be considered worrisome with regard to public health, if those species or tissues constitute an important part of traditional native diets.</t>
  </si>
  <si>
    <t>Gislason, A</t>
  </si>
  <si>
    <t>Seasonal and spatial variability in egg production and biomass of Calanus finmarchicus around Iceland</t>
  </si>
  <si>
    <t>10.3354/meps286177</t>
  </si>
  <si>
    <t>A summary of data on the reproductive biology of Calan us finmarchicus from winter to summer is presented for the years 1996 to 2002. Egg production rates, clutch size, gonad development stage, female body size and female abundance were measured in conjunction with food availability in the different oceanographic domains around the island. The egg production rates varied both seasonally and spatially. SW of Iceland, spawning of C. finmarchicus started earlier on the shelf (April) than in the open sea (May). In this area, the period of appreciable reproductive activity also lasted longer onshore (similar to3 mo, April to June) than offshore (similar to2 mo, May to June). On the SW shelves, monthly means of egg production rates were highest in June (similar to45 eggs female(-1) d(-1)), whereas in offshore areas the highest rates were observed in May (similar to35 eggs female(-1) d(-1)). The best spatial coverage is provided by the May data, when average egg production rates were higher north and east of Iceland (similar to35 eggs female(-1) d(-1)) than off the south and west coasts (similar to26 eggs female(-1) d(-1)). In contrast, the average biomass of C. finmarchicus was lower off the north (similar to360 mg C m(-2)) and east coasts (similar to810 mkg C m(-2)), as compared to off the south and west coasts (similar to1660 mg C m(-2)), suggesting that factors such as predation or advection were important in dictating the distribution of biomass in these areas. Multiple regression analysis showed that over the large spatial and temporal scales of the present study, the egg production rates were positively related to food conditions (chlorophyll a) and female size, but not to temperature. Specific egg production rates were used to estimate secondary production and potential grazing impact of C. finmarchicus in the different oceanographic domains around Iceland. The results show marked differences in secondary production and potential grazing impact of C. finmarchicus, both between seasons and oceanographic domains.</t>
  </si>
  <si>
    <t>Bokhorst, Stef; Asplund, Johan; Kardol, Paul; Wardle, David A.</t>
  </si>
  <si>
    <t>Lichen physiological traits and growth forms affect communities of associated invertebrates</t>
  </si>
  <si>
    <t>10.1890/14-1030.1</t>
  </si>
  <si>
    <t>While there has been much interest in the relationships between traits of primary producers and composition of associated invertebrate consumer communities, our knowledge is largely based on studies from vascular plants, while other types of functionally important producers, such as lichens, have rarely been considered. To address how physiological traits of lichens drive community composition of invertebrates, we collected thalli from 27 lichen species from southern Norway and quantified the communities of associated springtails, mites, and nematodes. For each lichen species, we measured key physiological thallus traits and determined whether invertebrate communities were correlated with these traits. We also explored whether invertebrate communities differed among lichen groups, categorized according to nitrogen-fixing ability, growth form, and substratum. Lichen traits explained up to 39% of the variation in abundances of major invertebrate groups. For many invertebrate groups, abundance was positively correlated with lichen N and P concentrations, N: P ratio, and the percentage of water content on saturation (WC), but had few relationships with concentrations of carbon-based secondary compounds. Diversity and taxonomic richness of invertebrate groups were sometimes also correlated with lichen N and N: P ratios. Nitrogen-fixing lichens showed higher abundance and diversity of some invertebrate groups than did non-N-fixing lichens. However, this emerged in part because most N-fixing lichens have a foliose growth form that benefits invertebrates, through improving the microclimate, independently of N concentration. Furthermore, invertebrate communities associated with terricolous lichens were determined more by their close proximity to the soil invertebrate pool than by lichen traits. Overall, our results reveal that differences between lichen species have a large impact on the invertebrate communities that live among the thalli. Different invertebrate groups show contrasting responses to traits that are indicative of thallus quality (nutrient concentrations), and thallus growth form is often an important determinant of the invertebrate community. Given the large diversity of lichen traits and growth forms that occur in many ecosystems, lichen-invertebrate communities may be an important contributor to overall community diversity in boreal forests.</t>
  </si>
  <si>
    <t>Heisswolf, A.; Klemola, T.; Andersson, T.; Ruohomaki, K.</t>
  </si>
  <si>
    <t>Shifting body weight-fecundity relationship in a capital breeder: maternal effects on egg numbers of the autumnal moth under field conditions</t>
  </si>
  <si>
    <t>10.1017/S0007485308006135</t>
  </si>
  <si>
    <t>In the literature, various environmental factors are described as being capable of influencing the reproductive output of insect females irrespective of their body size. Still, female body site or weight is widely used as a proxy for fecundity. In the present study, a seven-year data set on the autumnal moth, Epirrita autumnata (Borkhausen) (Lepidoptera: Geometridae), was used to analyze whether the body weight-fecundity relationship in this capital breeding, cyclic forest defoliating lepidopteran is constant across years. Ambient temperature conditions and density of conspecifics during larval development, the length of the pupal period, as well as moth densities in the parent generation were examined as factors capable of modifying the body weight-fecundity relationship. While the regression slope of potential fecundity (total egg numbers per female) on pupal mass was constant across years, the mean total egg number per given body weight (the regression intercept) was significantly different between years. This residual variance in egg numbers after controlling for the effect of pupal mass was best explained by the pooled geometrid density (autumnal and winter moths) in the parent generation. Tine total egg number per given body weight decreased with increasing density of geometrid moths in the parent generation. Thus, maternal density effects on offspring fecundity were found in this system. Their rather weak nature suggests, however, that this maternal effect alone does not have the potential of causing cyclic population dynamics in the autumnal moth.</t>
  </si>
  <si>
    <t>Alemayehu, Abraham B.; Teat, Simon J.; Borisov, Sergey M.; Ghosh, Abhik</t>
  </si>
  <si>
    <t>Rhenium-imido Corroles</t>
  </si>
  <si>
    <t>INORGANIC CHEMISTRY</t>
  </si>
  <si>
    <t>10.1021/acs.inorgchem.0c00477</t>
  </si>
  <si>
    <t>Metallocorroles involving Sd transition metals are currently of interest as near-IR phosphors and as photosensitizers for oxygen sensing and photodynamic therapy. Their syntheses, however, are often bedeviled by capricious and low-yielding protocols. Against this backdrop, we describe rhenium-imido corroles, a new class of Sd metallocorroles, synthesized simply and in respectable (similar to 30%) yields via the interaction of a free-base corrole, Re-2(C0)(10), K2CO3, and aniline in 1,2,4-trichlorobenzene at -190 degrees C in a sealed vial under strict anaerobic conditions. The generality of the method was shown by the synthesis of six derivatives, including those derived from meso-tris(pentafluorophenyl)corrole, H-3[TPFPC], and five different mesotris(p-X-phenyl)corroles, H-3[TpXPC], where X = CF3, F, H, CH3, OCH3. Single-crystal X-ray structures obtained for two of the complexes, Re[TpFPC](NPh) and Re[TpCF(3)PC](NPh), revealed relatively unstrained equatorial Re-N distances of similar to 2.00 angstrom, a similar to 0.7-angstrom displacement of the Re from the mean plane of the corrole nitrogens, and an Re-N-imido distance of similar to 1.72 angstrom. Details of the corrole skeletal bond distances, diamagnetic H-1 NMR spectra, relatively substituent-independent Soret maxima, and electrochemical HOMO-LUMO gaps of similar to 2.2 V all indicated an innocent corrole macrocycle. Surprisingly, unlike several other classes of Sd metallocorroles, the Re-imido complexes proved nonemissive in solution at room temperature and also failed to sensitize singlet oxygen formation, indicating rapid radiationless deactivation of the triplet state, presumably via the rapidly rotating axial phenyl group. By analogy with other metal-oxo and -imido corroles, we remain hopeful that the Re-imido group will prove amenable to further elaboration and thereby contribute to the development of a somewhat challenging area of coordination chemistry.</t>
  </si>
  <si>
    <t>Edwards, Mary E.</t>
  </si>
  <si>
    <t>The maturing relationship between Quaternary paleoecology and ancient sedimentary DNA</t>
  </si>
  <si>
    <t>10.1017/qua.2020.52</t>
  </si>
  <si>
    <t>In the two decades or so since ancient sedimentary DNA (sedaDNA) took its place as a new Quaternary paleo-proxy, there have been large advances in the scope of its applications and its reliability. The two main approaches, metabarcoding and shotgun sequencing, have contributed exciting insights into areas such as floristic diversity change, plant-herbivore interactions, extinction, conservation baselines and impacts of invasive species. Early doubts as to its potential to contribute novel information have been dispelled; more is now understood about the passage ofsedaDNA from the original organism to a component of soil or sediment and about the range of uncertainties that must be addressed in the interpretation of data. With its move into the mainstream, it is now time to develop effective data archives forsedaDNA, refine our understanding of central issues such as taphonomy, and further expand the potential for describing, both qualitatively and quantitatively, the history of past ecosystems.</t>
  </si>
  <si>
    <t>Zhang, LX; Bai, YF; Han, XG</t>
  </si>
  <si>
    <t>Differential responses of N : P stoichiometry of Leymus chinensis and Carex korshinskyi to N additions in a steppe ecosystem in Nei Mongol</t>
  </si>
  <si>
    <t>ACTA BOTANICA SINICA</t>
  </si>
  <si>
    <t>The typical steppe ecosystems in China are now being increasingly degraded due mainly to overgrazing. To determine the limiting nutrients is of significance in order to find out ways of successfully restoring the degraded steppe. In addition to field fertilization experiments, N:P stoichiometry is an alternative, but argumentative tool to study nutrient limitation. In this study, we used these two approaches to identify the most limiting nutrient element at the species level. Furthermore, nutrient addition experiment provides an effective means to test our hypothesis that N:P stoichiometry will remain constant because relatively narrow range of N:P ratio in tissues of the terrestrial plants is an important adaptive mechanism for plants to survive on earth. For these purposes, we designed a field experiment to examine the responses of biomass and N:P stoichiometry of the two dominant species - Leymus chinensis (Trin.) Tzvel. and Carex korshinskyi Kom. - to N fertilization at rates of 0, 5, 15, 30, 50 and 80 g NH4NO3.m(-2).a(-1) in two adjacent sites, one being excluded animal grazing for 22 years (site A), and another being free of grazing for only two years (site B) before the experiment was carried out. No effects of N fertilization were detected in the first year as reflected by the aboveground biomass and P concentrations of the two species. The regression analysis showed that N:P ratios of two species of both sites remained constant in the second year. N fertilization significantly increased the N concentrations of two species in both years, while only significantly increased the P contents of the two species in the second year. N and P contents of the two species were significantly correlated in all cases in 2001. Our results suggest that the L. chinensis was in short of N in site B while the growth of C. korshinskyi was limited by P in site A, and there is a significant synergistic relationship between tissue N and P concentrations in 2001. Our hypothesis was valid on the species level since N:P ratio of the two species remained constant with increasing N application rates after two years of fertilization. We argue that it may be inappropriate to define an ecosystem which is limited by certain nutrient elements since the responses of coexisting species present in a community to nutrient additions can vary tremendously.</t>
  </si>
  <si>
    <t>Gaxiola-Castro, G.; Durazo, R.; Lavaniegos, B.; De La Cruz-Orozco, M. E.; Millan-Nunez, E.; Soto-Mardones, L.; Cepeda-Morales, J.</t>
  </si>
  <si>
    <t>Pelagic ecosystem response to interannual variability off Baja California</t>
  </si>
  <si>
    <t>CIENCIAS MARINAS</t>
  </si>
  <si>
    <t>U1</t>
  </si>
  <si>
    <t>10.7773/cm.v34i2.1413</t>
  </si>
  <si>
    <t>Seasonal anomalies of salinity, phytoplankton chlorophyll a, and zooplankton volume off Baja California were examined from data obtained during 2001-2007. The analyses helped to identify a strong effect of physical processes on the pelagic ecosystem, diminishing near surface salinity and water column integrated phytoplankton biomass, and enhancing zooplankton volume. These changes are associated with an increase of the Pacific Decadal Oscillation (PDO) index, characterizing a warm phase of the index from summer 2002 to at least summer 2006. Negative chlorophyll a anomalies appear to respond to zooplankton grazing activity, with a possible top down effect during this period. Empirical orthogonal functions (EOFs) of Ekman drift reveal the seasonal and interannual patterns that describe the influence of upwelling zones, and there was a strong response to changes in the equatorward wind forcing from 2002 to 2006. The relationship between negative salinity anomalies and the two ternporal EOF modes of Ekman drift was evident as a result of relaxation of coastal upwelling during this period. After 2006, the PDO index showed more neutral or negative values, defining the beginning of a cool phase, with positive near-surface salinity anomalies off Baja California.</t>
  </si>
  <si>
    <t>Balascio, Nicholas L.; Anderson, R. Scott; D'Andrea, William J.; Wickler, Stephen; D'Andrea, Robert M.; Bakke, Jostein</t>
  </si>
  <si>
    <t>Vegetation changes and plant wax biomarkers from an ombrotrophic bog define hydroclimate trends and human-environment interactions during the Holocene in northern Norway</t>
  </si>
  <si>
    <t>10.1177/0959683620950456</t>
  </si>
  <si>
    <t>Holocene climate records from northern Europe improve our understanding of important North Atlantic ocean and atmospheric circulation systems to long-term insolation-driven changes, as well as more rapid forcing and feedback mechanisms. Here we assess Holocene climate and environmental changes in northern Norway based on the analysis of pollen, non-pollen palynomorphs, plant macrofossils, and plant wax biomarkers from a high latitude ombrotrophic bog. We define the extent and thickness of Hollabattjonnen Bog (0.16 km(2)), which is located 10 km north of Tromso. Several cores were analyzed, including a 5.16-m core that spans the last 9.5 cal ka BP. Vegetation changes from several sites were reconstructed and the distribution and hydrogen isotopic composition (delta D) ofn-alkanes (C-21-C-33) were analyzed. Our data show several distinct climate intervals that primarily indicate changes in bog surface moisture. In the early Holocene (c. 9.5-7.7 cal ka BP), wetter conditions are defined by the presence of wetland sedges and grasses, higher concentrations of mid-chain lengthn-alkanes, and a similarity in delta D values among homologs. A dry mid-Holocene (c. 7.7-3.8 cal ka BP) is inferred from the presence of a heath shrubland, low peat accumulations rates, and significant differences between delta D values of mid- and long-chain lengthn-alkanes. The late Holocene (c. 3.8 cal ka BP-present) is marked by the onset of wetter conditions, lateral bog expansion, and an increase in sedges and grasses. The Hollabattjonnen Bog record is also significant because its margins were an important location for human settlement. We correlate early Holocene environmental conditions with changes in Stone Age structures recently excavated, and we identify the occurrence of coprophilous fungi, such asSporormiellaandSordaria, likely associated with reindeer grazing activity beginning c. 1 cal ka BP. This site therefore provides important regional paleoclimate information as well as context for evaluating local prehistoric human-environment interactions.</t>
  </si>
  <si>
    <t>CUSHING, DH</t>
  </si>
  <si>
    <t>THE LOSS OF DIATOMS IN THE SPRING BLOOM</t>
  </si>
  <si>
    <t>PHILOSOPHICAL TRANSACTIONS OF THE ROYAL SOCIETY OF LONDON SERIES B-BIOLOGICAL SCIENCES</t>
  </si>
  <si>
    <t>10.1098/rstb.1992.0021</t>
  </si>
  <si>
    <t>The sinking of diatoms towards the end of the spring bloom contributes to the loss of organic material below the mixer layer. Earlier work is reviewed. The study of Peinert et al. (Neth. J. Sea Res. 16, 276 (1982)) in the Kieler Bucht was reworked assuming that the algal reproductive rate can be derived from the ratio of a radiocarbon measurement to stock in carbon. This method revealed a somewhat greater loss. The material of Marshall &amp; Orr (J. mar. biol. Ass. U.K. 16, 853 (1930)) was reworked with an estimate of the diatom sinking rate. It was assumed that the difference between the algal reproductive rate and the grazing rate was constant in the shortest intervals of time and depth. A method was developed to estimate production, the quantity grazed and the quantity sunk. During the spring outburst, diatoms are lost, probably by detrainment, but at the end of the outburst there is a sudden loss. The quantity grazed may have been estimated somewhat more precisely.</t>
  </si>
  <si>
    <t>Tang, Jianwu; Dietzel, Martin; Fernandez, Alvaro; Tripati, Aradhna K.; Rosenheim, Brad E.</t>
  </si>
  <si>
    <t>Evaluation of kinetic effects on clumped isotope fractionation (Delta(47)) during inorganic calcite precipitation</t>
  </si>
  <si>
    <t>10.1016/j.gca.2014.03.005</t>
  </si>
  <si>
    <t>Considerable efforts have been made to calibrate the Delta(47) paleothermometer, which derives from the quantity of C-13-O-18 bonds in carbon dioxide produced during acid digestion of carbonate minerals versus its expected stochastic abundance, in a range of materials. However the impacts of precipitation rate, ionic strength, and pH on carbonate Delta(47) values are still unclear. Here we present a set of 75 measurements of Delta(47) values from inorganic calcites grown under well-controlled experimental conditions, where we evaluate the impact on Delta(47) values of precipitation rate (log R = 1.8-4.4 mu mol/m(2)/h), pH (8.3-10.5; NBS pH scale), and ionic strength (I = 35-832 mM). With the data available and at the current instrumental resolution, our study does not resolve any clear effects of pH, ionic strength, growth rate effects on measured Delta(47) when compared in magnitude to the effects on delta O-18 over most of the ranges of parameters sampled by our analyses. If these relationships exist, they must be smaller than our current ability to resolve them within our dataset. Under our experimental conditions, a Delta(47)- temperature equation, which is apparently insensitive to variation in pH, precipitation rate, and ionic strength over the range of variables sampled, can be written as Delta(47) = (0.0387 +/- 0.0072) x 10(6)/T-2 + (0.2532 +/- 0.0829) (r(2) = 0.9998, p = 0.009) where Delta(47) values were reported on the absolute Delta(47) reference frame after normalizing to conventional 25 degrees C reaction temperature using an acid fractionation factor of -0.00141 parts per thousand degrees C-1. (C) 2014 Elsevier Ltd. All rights reserved.</t>
  </si>
  <si>
    <t>Ghanawi, Joly; Saoud, Imad Patrick; Shalaby, Shymaa M.</t>
  </si>
  <si>
    <t>Effect of Size Sorting on Growth Performance of Juvenile Spinefoot Rabbitfish, Siganus rivulatus</t>
  </si>
  <si>
    <t>10.1111/j.1749-7345.2010.00396.x</t>
  </si>
  <si>
    <t>Marbled spinefoot rabbitfish, Siganus rivulatus, is an herbivorous euryhaline marine fish with established market demand. Interest in aquaculture of the marbled spinefoot is increasing in Eastern Mediterranean, Red Sea, and Arabian Gulf nations. However, culture protocols for commercial production are incomplete. In this work, we evaluated the benefits of size sorting S. rivulatus juveniles before stocking. Two experiments were performed. In the first experiment, juveniles were size sorted into three different groups: small (5.5 g), medium (8.7 g), and large (12.1 g), and 15 fish were stocked per tank in a recirculating system of 180-L tanks with three replicates per treatment. Two additional treatments were established: a mixed treatment consisting of five fish from each size category stocked together and a small treatment offered as much feed daily as the medium treatment. Feed was offered at 4% body weight daily for 8 wk. Survival was greater than 95% in all treatments. Average final weights of the fish at harvest were 52.2, 38.1, 28.3, 39.6, and 30.5 g for large, medium, small, mixed, and small with high-ratio treatments, respectively. Fish in the large treatments grew faster than fish in all other treatments. In the second experiment, fish were trapped off the Beirut beach in April, June, and August 2007. Individual weight and length and condition index of each fish were determined. Males and females were differentiated by identifying testicular and ovarian tissue, respectively. Gender identification was performed at 10x magnification. There were no differences in length and weight between males and females in all three samples collected. Results suggest that size grading of juvenile rabbitfish will maximize culture production by selecting faster growing fish with better condition indices but will not select for gender because S. rivulatus juveniles (10.6-12.1 cm) do not exhibit sexual size dimorphism.</t>
  </si>
  <si>
    <t>Cornulier, Thomas; Yoccoz, Nigel G.; Bretagnolle, Vincent; Brommer, Jon E.; Butet, Alain; Ecke, Frauke; Elston, David A.; Framstad, Erik; Henttonen, Heikki; Hornfeldt, Birger; Huitu, Otso; Imholt, Christian; Ims, Rolf A.; Jacob, Jens; Jedrzejewska, Bogumila; Millon, Alexandre; Petty, Steve J.; Pietiainen, Hannu; Tkadlec, Emil; Zub, Karol; Lambin, Xavier</t>
  </si>
  <si>
    <t>Europe-Wide Dampening of Population Cycles in Keystone Herbivores</t>
  </si>
  <si>
    <t>10.1126/science.1228992</t>
  </si>
  <si>
    <t>Suggestions of collapse in small herbivore cycles since the 1980s have raised concerns about the loss of essential ecosystem functions. Whether such phenomena are general and result from extrinsic environmental changes or from intrinsic process stochasticity is currently unknown. Using a large compilation of time series of vole abundances, we demonstrate consistent cycle amplitude dampening associated with a reduction in winter population growth, although regulatory processes responsible for cyclicity have not been lost. The underlying syndrome of change throughout Europe and grass-eating vole species suggests a common climatic driver. Increasing intervals of low-amplitude small herbivore population fluctuations are expected in the future, and these may have cascading impacts on trophic webs across ecosystems.</t>
  </si>
  <si>
    <t>Torn, A.; Tolvanen, A.; Norokorpi, Y.; Tervo, R.; Siikamaki, P.</t>
  </si>
  <si>
    <t>Comparing the impacts of hiking, skiing and horse riding on trail and vegetation in different types of forest</t>
  </si>
  <si>
    <t>10.1016/j.jenvman.2008.08.014</t>
  </si>
  <si>
    <t>Nature-based tourism in protected areas has increased and diversified dramatically during the last decades. Different recreational activities have a range of impacts on natural environments. This paper reports results from a comparison of the impacts of hiking, cross-country skiing and horse riding on trail characteristics and vegetation in northern Finland. Widths and depths of existing trails, and vegetation on trails and in the neighbouring forests were monitored in two research sites during 2001 and 2002. Trail characteristics and vegetation were clearly related to the recreational activity, research site and forest type. Horse trails were as deep as hiking trails, even though the annual number of users was 150-fold higher on the hiking trails. Simultaneously, cross-country skiing had the least effect on trails due to the protective snow cover during winter. Hiking trail plots had little or no vegetation cover, horse riding trail plots had lower vegetation cover than forest plots, while skiing had no impact on total vegetation cover. On the other hand, on horse riding trails there were more forbs and grasses, many of which did not grow naturally in the forest. These species that were limited to riding trails may change the structure of adjacent plant communities in the long run. Therefore, the type of activities undertaken and the sensitivity of habitats to these activities should be a major consideration in the planning and management of nature-based tourism. Establishment of artificial structures, such as stairs, duckboards and trail cover, or complete closure of the site, may be the only way to protect the most sensitive or deteriorated sites. (C) 2008 Elsevier Ltd. All rights reserved.</t>
  </si>
  <si>
    <t>Buij, Ralph; Melman, Theodorus C. P.; Loonen, Maarten J. J. E.; Fox, Anthony D.</t>
  </si>
  <si>
    <t>Balancing ecosystem function, services and disservices resulting from expanding goose populations</t>
  </si>
  <si>
    <t>10.1007/s13280-017-0902-1</t>
  </si>
  <si>
    <t>As goose populations increase in abundance, their influence on ecological processes is increasing. We review the evidence for key ecological functions of wild goose populations in Eurasia and North America, including aquatic invertebrate and plant propagule transport, nutrient deposition in terrestrial and aquatic ecosystems, the influence of goose populations on vegetation biomass, carbon storage and methane emission, species diversity and disease transmission. To estimate the implications of their growing abundance for humans, we explore how these functions contribute to the provision of ecosystem services and disservices. We assess the weight, extent and trends among such impacts, as well as the balance of their value to society. We examine key unresolved issues to enable a more balanced assessment of the economic costs or benefits of migratory geese along their flyways, including the spatial and temporal variation in services and their contrasting value to different user groups. Many ecological functions of geese are concluded to provide neither services nor disservices and, ecosystem disservices currently appear to outweigh services, although this varies between regions. We consider an improved quantification of ecosystem services and disservices, and how these vary along population flyways with respect to variation in valuing certain cultural services, and under different management scenarios aimed at reducing their disservices, essential for a more balanced management of goose populations.</t>
  </si>
  <si>
    <t>SEASTEDT, TR; COXWELL, CC; OJIMA, DS; PARTON, WJ</t>
  </si>
  <si>
    <t>CONTROLS OF PLANT AND SOIL CARBON IN A SEMIHUMID TEMPERATE GRASSLAND</t>
  </si>
  <si>
    <t>10.2307/1941938</t>
  </si>
  <si>
    <t>A modeling study evaluated the importance of photosynthetic pathways (C3, C4, or both) and management strategies to the foliage productivity and soil carbon characteristics of a semihumid temperate grassland subjected to various combinations of climate change. Model values for plant and soil characteristics were obtained at sites near Manhattan, Kansas, and the Manhattan climate record provided the nominal climatic drivers. Model runs used both actual monthly temperature and precipitation data for a 100-yr interval and average weather conditions generated from this record. Monthly temperatures were increased 2-degrees-C, left unchanged, or decreased 2-degrees-C; annual precipitation was increased 6 cm, left unchanged, or decreased 6 cm. All possible combinations of temperature and precipitation were then used in 100-yr simulations. Regardless of the specific climate scenario, plant production was lowest for C3 grasses and highest for the mixed C3-C4 community. The nominal seasonal pattern of precipitation favored an active C3 plant community in early to late spring, prior to the emergence of the C4 vegetation. However, the higher growth and water use efficiencies of C4 vegetation during summer contributed to the maximization response of the grasslands containing both C3 and C4 grasses. An analysis of variance of annual average values observed from 100-yr simulations was used to evaluate the relative importance of climate, photosynthetic pathways, and management activities (annually burned, burned every 4 yr, unburned, or lightly grazed) to plant production and soil carbon values. Photosynthetic pathway and precipitation were identified as the most significant single variables affecting foliage production; the interaction between photosynthetic pathway and temperature was the most significant interaction term. Management treatments were by far the most important variables affecting soil carbon values, but 2-degrees-C warming did produce substantial soil carbon losses from C3 grasslands. Enhanced carbon fixation by the C4 and C3-C4 plant communities negated the losses of soil carbon caused by enhanced soil respiration at warmer temperatures.</t>
  </si>
  <si>
    <t>Sillanpaa, Saila</t>
  </si>
  <si>
    <t>How do food quality and larval crowding affect performance of the autumnal moth, Epirrita autumnata?</t>
  </si>
  <si>
    <t>10.1111/j.1570-7458.2008.00776.x</t>
  </si>
  <si>
    <t>Outbreak densities of autumnal moth, Epirrita autumnata (Borkhausen) (Lepidoptera: Geometridae), lead to high larval crowding. Phenotypic responses of E. autumnata to larval crowding and to food quality were studied by measuring growth and consumption as well as pupal weight and fecundity. Crowding may trigger increased consumption and faster development to avoid impending food shortage on good quality food. This is suggested by the result that on a good-quality diet, the growth of crowded larvae was better than that of solitary larvae, though they did not consume more food than solitary larvae. Crowded larvae also completed the last instar earlier than solitary larvae. The fecundity of crowded autumnal moths was not lower than the fecundity of solitarily grown autumnal moths. This may provide conditions for extra rapid population build-up of E. autumnata. During the population increase phase the crowding effect may facilitate larval performance; however, at peak density the crowding starts to have negative effects on the performance of larvae. On a poor-quality diet, the performance of crowded and solitary larvae did not differ. The growth of larvae was better on a good-quality diet than on a poor-quality diet, due to higher efficiency in food utilization. Larvae feeding on low-quality diet did not prolong their development time, but pupated at smaller size; this resulted in lower fecundity. A decrease in food quality can be seen as a cue of oncoming food shortage and resource depletion; it may be advantageous to pupate at a smaller size and ensure survival till reproduction, rather than risk prolonging development to achieve larger size and higher fecundity.</t>
  </si>
  <si>
    <t>Plard, Floriane; Yoccoz, Nigel G.; Bonenfant, Christophe; Klein, Francois; Warnant, Claude; Gaillard, Jean-Michel</t>
  </si>
  <si>
    <t>Disentangling direct and growth-mediated influences on early survival: a mechanistic approach</t>
  </si>
  <si>
    <t>10.1111/1365-2656.12378</t>
  </si>
  <si>
    <t>Early survival is a key life-history trait that often accounts for a large part of the variation in individual fitness and shapes population dynamics. The factors influencing early survival are multiple in large herbivores, including malnutrition, predation, cohort variation or maternal effects. However, the mechanistic pathways connecting these drivers to variation in early survival are much less studied. Indeed, whether these factors influence early survival directly or indirectly through early growth remains to be disentangled. In this study, we used a path analysis to separate the direct and indirect (i.e. mediated by early growth) pathways through which sex, birth date, cohort and family effects influence early survival. We used a large data set of marked roe deer newborns collected from 1985 to 2010 in the intensively monitored population of Trois Fontaines (France). We found that most drivers have indirect influences on early survival through early growth. Indeed, cohort effects influenced early survival through the indirect effect of precipitation around birth on early growth. Precipitation also had direct effects on early survival. Family effects indirectly influenced early survival. Twins from the same litter grew at about the same rate, so they had the same fate. Moreover, some factors, such as birth date, had both direct and indirect effects on roe deer early survival, with fawns born early in the season benefiting from high early survival both because they have more time to grow before the harsh season and because they grow faster during their first days of life than late-born fawns. These findings suggest that most drivers of early survival previously identified in large mammalian herbivores may affect early survival primarily through their influence on early growth. Disentangling the direct and indirect pathways by which different factors influence early survival is of crucial importance to understand the mechanisms shaping this key component of individual fitness.</t>
  </si>
  <si>
    <t>LEGENDRE, L; RASSOULZADEGAN, F</t>
  </si>
  <si>
    <t>PLANKTON AND NUTRIENT DYNAMICS IN MARINE WATERS</t>
  </si>
  <si>
    <t>OPHELIA</t>
  </si>
  <si>
    <t>10.1080/00785236.1995.10422042</t>
  </si>
  <si>
    <t>Biological oceanographers generally distinguish between two contrasting trophic pathways in the pelagic environment, i.e. the herbivorous and the microbial food webs. The former goes from large phytoplankton and zooplankton to fish, whereas the latter comprises small eukaryotic algae and cyanobacteria as well as heterotrophic bacteria and protozoa. The present paper describes a continuum of trophic pathways, between systems dominated by the herbivorous food web and those dominated by the microbial loop (i.e. almost closed system of heterotrophic bacteria and zooflagellate grazers, the latter releasing dissolved organic matter used as substrate by the bacteria). It is proposed that the continuum goes from the herbivorous web (or chain) to a ''multivorous food web'', to the microbial web, and finally the microbial loop. Characteristics of the various pathways may be summarized as a series of interconnected ratios. It is hypothesized that systems dominated by the herbivorous food web or the microbial loop are of transient nature and thus inherently unstable, whereas the multivorous and microbial food webs have higher stability and are thus longer lasting. This view is supported by a review of properties of several systems, that include herbivorous webs of the spring phytoplankton bloom and in upwelling areas, the multivorous web in the ''high nutrient low chlorophyll'' region of the North Pacific Ocean, a microbial web at a retreating ice edge off Antarctica, and the microbial loop in oligotrophic waters where the biomass of bacteria significantly exceeds that of phytoplankton.</t>
  </si>
  <si>
    <t>Fasham, MJR; Boyd, PW; Savidge, G</t>
  </si>
  <si>
    <t>Modeling the relative contributions of autotrophs and heterotrophs to carbon flow at a Lagrangian JGOFS station in the Northeast Atlantic: The importance of DOC</t>
  </si>
  <si>
    <t>10.4319/lo.1999.44.1.0080</t>
  </si>
  <si>
    <t>A size-structured ecosystem model was developed and fitted to an extensive set of observations of size-fractionated biomass, primary and heterotrophic bacterial production, respiration, particle flux, and zooplankton herbivory obtained on a cruise in the NE Atlantic during 20 days of the spring bloom, Rates of water-column-integrated primary production and heterotrophic bacterial production were used to force the model, and the model parameters were determined by optimizing the model to the remaining observations. A unique model solution was not possible in the absence of dissolved organic carbon (DOC) measurements. By setting a weak constraint on the: DOC concentrations (that they should remain broadly constant), a solution was obtained that predicted a small DOC increase during the bloom period, this increase was similar in magnitude to observations in other areas and produced a good fit with the other data. Major conclusions: (1) gross primary production (GPP) was over twice the measured C-14 production estimates; (2) phytoplankton exudation was a major source of DOC, and 35% of the GPP Rowed through the DOC and was utilized by the bacteria, with a low gross growth efficiency (17%); (3) 62% of the community respiration came from organisms &lt;5 mu m in size; (3) the major source of food for microzooplankton was phytoplankton 1-5 mu m in size, but the mesozooplankton ingested more microzooplankton than phytoplankton; and (5) only 8% of the total net primary production was grazed by mesozooplankton. These results provide quantitative support to the emerging consensus on the relative roles of large and small organisms in the euphotic zone and demonstrate the necessity of measuring DOC to constrain the carbon budget within the euphotic zone.</t>
  </si>
  <si>
    <t>Fernandes, Veronica; Ramaiah, N.</t>
  </si>
  <si>
    <t>Mesozooplankton community in the Bay of Bengal (India): spatial variability during the summer monsoon</t>
  </si>
  <si>
    <t>10.1007/s10452-008-9209-4</t>
  </si>
  <si>
    <t>This study addresses the spatial variability in mesozooplankton biomass and composition in the Central and Western Bay of Bengal (India) during the summer monsoon season of 2001. Perennially warmer sea surface temperatures (&gt; 28A degrees C), stratified top layer (sea surface salinity, 28-33 psu), high turbidity, and low nutrient concentrations due to weak/null upwelling and light limitation make the Bay of Bengal a region of low primary productivity. Despite this, mesozooplankton biomass values, i.e. 2.9-104 mg C m(-3) in the Central Bay and 1.3-31 mg C m(-3) in the Western Bay, observed in the mixed layer (2-51 m) during the summer monsoon were in the same range as reported from the more productive Arabian Sea. Mesozooplankton biomass was five times and density 18 times greater at stations with signatures of cold-core eddies, causing a higher spatial heterogeneity in zooplankton distribution. Among the 27 taxonomic groups recorded during the season, Copepoda was the most abundant group in all samples followed by Chaetognatha. The dominant order of Copepoda, Calanoida, was represented by 132 species in a total of 163 species recorded. Oncaea venusta was the key copepod species in the Bay. In the Central Bay, the predominant copepod species were carnivorous/omnivorous vis-a-vis mostly herbivores in the Western Bay. Pleuromamma indica increased to its maximum abundance at 18A degrees N in the Central Bay, coinciding with the lowest dissolved oxygen concentrations. The Central Bay had higher mesozooplankton biomass, copepod species richness and diversity than in the Western Bay. Although zooplankton biomass and densities were greater at the eddy stations, correlation between zooplankton and chl a was not statistically significant. It appears that the grazer mesozooplankton rapidly utilize the enhanced phytoplankton production in cold-core eddies.</t>
  </si>
  <si>
    <t>Johnstone, J. F.; Celis, G.; Chapin, F. S., III; Hollingsworth, T. N.; Jean, M.; Mack, M. C.</t>
  </si>
  <si>
    <t>Factors shaping alternate successional trajectories in burned black spruce forests of Alaska</t>
  </si>
  <si>
    <t>10.1002/ecs2.3129</t>
  </si>
  <si>
    <t>Disturbances can interrupt feedbacks that maintain stable plant community structure and create windows of opportunity for vegetation to shift to alternative states. Boreal forests are dominated by tree species that overlap considerably in environmental niche, but there are few tests of what conditions initiate and sustain different forest states. Here, we examine patterns of post-fire growth and density of tree seedlings in early succession and use structural equation models to estimate relative effects of environmental and pre-fire conditions, fire characteristics, and biotic interactions. We surveyed tree seedling recruits for 13 yr across a broad range of environmental and fire conditions (n = 89) in Alaskan black spruce stands that burned in 2004. Densities of established seedlings at 13 yr were strongly determined by initial recruitment that occurred within 2 yr after fire. High proportional combustion of the soil organic layer (fire severity) led to increased densities of deciduous seedlings but not of black spruce and had a positive influence on aboveground biomass of all species. Biotic interactions such as mammalian herbivory or woody competition, potential mechanisms for relay floristic succession, had no detectable effects on tree seedling densities or biomass. Repeated surveys instead suggested persistent shifts in successional trajectories of tree communities from spruce to deciduous dominance at sites where high fire severity created positive conditions for deciduous seedling recruitment and growth. Unless future species interactions alter the deciduous dominance of tree seedling composition, the vegetation transformations that we observed in response to high fire severity are likely to persist over the short fire cycle that increasingly characterizes the fire regime of Interior Alaska.</t>
  </si>
  <si>
    <t>Hall, JA; James, MR; Bradford-Grieve, JM</t>
  </si>
  <si>
    <t>Structure and dynamics of the pelagic microbial food web of the Subtropical Convergence region east of New Zealand</t>
  </si>
  <si>
    <t>10.3354/ame020095</t>
  </si>
  <si>
    <t>The Subtropical Convergence (STC) region to the east of New Zealand was sampled in both winter and spring to establish the food web structure and dynamics in 3 water masses. Subtropical (ST) waters to the north were warm with high salinity, and in spring macronutrient concentrations were potentially Limiting to phytoplankton growth. Subantarctic (SA) waters to the south in both seasons were cold, with lower salinity and high macronutrient concentrations with chlorophyll a concentrations of 0.12 to 0.19 mu g l(-1). The frontal zone between these water masses (STC) had maximum chlorophyll a concentrations ranging from 0.39 to 3.42 mu g l(-1). In SA waters in both seasons and ST waters in spring the pelagic food web in the mixed layer was dominated by the microbial components with up to 98% of the phytoplankton biomass in the &lt;20 mu m size fraction and the bacterial C/phytoplankton C ratio ranging from 0.9 to 1.9. In comparison, in STC waters in both seasons and subtropical waters in winter the &gt;20 mu m phytoplankton dominated the phytoplankton biomass with ratios of 0.2 to 0.3 bacterial C/phytoplankton C. Despite significant differences in the food web structure, primary grazers of the phytoplankton in all water masses in both seasons were microzooplankton with 78 to 118% of the primary production being grazed on a daily basis. This suggests that the food web was dominated by recycling processes, and phytoplankton export fluxes from the upper mixed layer were low in all water masses at the time of sampling.</t>
  </si>
  <si>
    <t>Munn, Adam J.; Barboza, Perry S.; Dehn, Jon</t>
  </si>
  <si>
    <t>Sensible Heat Loss from Muskoxen (Ovibos moschatus) Feeding in Winter: Small Calves Are Not at a Thermal Disadvantage Compared with Adult Cows</t>
  </si>
  <si>
    <t>10.1086/605400</t>
  </si>
  <si>
    <t>Muskoxen (Ovibos moschatus) are large (&gt;200 kg adult body mass) mammalian herbivores that overwinter in the polar regions. Calves are around one-third the body mass of mature females and may be expected to suffer greater thermal stresses in winter compared with adults because the ratio of surface area to volume (SA : vol) is much greater for calves than for adults. We found that during feeding bouts, when animals are fully exposed to environmental conditions, calves did lose sensible (dry) heat more readily than adults (W m(-2)) in still air conditions. However, calves and cows lost less than 2%-6% of their estimated daily digestible energy intake as conductive, convective, and radiant heat losses accumulated during feeding bouts. More important, calves did not lose relatively more heat than larger adults in terms of sensible losses as part of their daily energy intake. Coat surface temperatures were only 2 degrees-5 degrees C above ambient even when air temperature fell to -40 degrees C. Body temperatures recorded deep within the ear canal near the tympanum fluctuated in both cows and calves. Muskoxen combine peripheral heterothermy and an exceptional winter coat to minimize sensible heat loss in winter. These mechanisms appear to have circumvented some of the thermal problems normally associated with a high SA : vol ratio in calves, which reflects the strong selection to conserve energy in winter.</t>
  </si>
  <si>
    <t>Wagner, D; Jones, JB; Gordon, DM</t>
  </si>
  <si>
    <t>Development of harvester ant colonies alters soil chemistry</t>
  </si>
  <si>
    <t>10.1016/j.soilbio.2004.01.009</t>
  </si>
  <si>
    <t>Nests of the harvester ant Pogonomyrinex borbatus typically contain higher concentrations of organic matter, nitrogen and phosphorus than surrounding soils. The difference between nest soils and surrounding soils is due, at least in part, to ant foraging behavior. Ants retrieve seeds from the environment and concentrate seed nutrients in the vicinity of the nest. But elevated nutrient concentrations in nests may also reflect initial conditions, if nest-founding queens are more likely to choose or survive in soils with high organic matter and nutrient content. By measuring the soil nutrient content and surface area of P. barbatus nests ranging from 1 to 20 years of age over two sampling periods, we (a) investigated the relationship between nest soil characteristics and colony age, and (b) tested the hypothesis that nest soils differ from background soils when nests are established. Nest surface area increased with colony age until age 5-10 years and leveled off thereafter. Relative to surrounding soils, concentrations of total nitrogen and orthophosphate increased, and pH decreased, with increasing colony age. The difference between nest soils and surrounding soils in total nitrogen, nitrate, and ammonium concentrations also increased over a 9-month interval between sampling bouts. Extrapolations from regressions of soil chemical variables against colony age provided no evidence that nest founding and early colony survival is more likely to occur in high-nutrient soils. (C) 2004 Elsevier Ltd. All rights reserved.</t>
  </si>
  <si>
    <t>Yamaguchi, A; Ikeda, T</t>
  </si>
  <si>
    <t>Vertical distribution, life cycle and body allometry of two oceanic calanoid copepods (Pleuromamma scutullata and Heterorhabdus tanneri) in the Oyashio region, western North pacific Ocean</t>
  </si>
  <si>
    <t>10.1093/plankt/22.1.29</t>
  </si>
  <si>
    <t>Diel and seasonal vertical distribution, life cycle and body allometry of Pleuromamma scutullata and Heterorhabdus tanneri were investigated in the Oyashio region during September 1996 through October 1997. Monthly samples were collected with 0.1 mm mesh closing nets towed through five discrete depths between the surface and less than or equal to 2000 m. Copepodite stages 1 through 6 of P. scutullata and 3 through 6 of H. tanneri were collected effectively with the nets. Day-night samplings during December 1996, April and October 1997 revealed both species ascend at night. Seasonal differences in the vertical distribution patterns of both copepods were insignificant, and P. scutullata was distributed at a much shallower depth (250-500 m) than H. tanneri (600-850 m). By tracing the sequential changes in abundance peaks of each copepodite stage, both species are considered to produce one generation per year. The main reproduction season was estimated to occur in spring for P. scutullata and in winter for H. tanneri. The relationships between prosome length and wet weight, dry weight, and ash-free dry weight indicated that the increase in weight per molt was much greater in H. tanneri than in P. scutullata. These dissimilar features are discussed in relation to the dissimilar food habits of these two species and the production cycle of food organisms in the Oyashio region.</t>
  </si>
  <si>
    <t>SEDINGER, JS; WHITE, RG; HUPP, J</t>
  </si>
  <si>
    <t>METABOLIZABILITY AND PARTITIONING OF ENERGY AND PROTEIN IN GREEN PLANTS BY YEARLING LESSER SNOW GEESE</t>
  </si>
  <si>
    <t>10.2307/1368989</t>
  </si>
  <si>
    <t>We measured apparent metabolizability of organic matter, gross energy nitrogen and cell wall constituents of pelleted alfalfa by Lesser Snow Geese (Chen caerulescens caerulescens. We also used simultaneous measurements of energy expenditure and apparent metabolizable energy intake to estimate heat increment of feeding and net energy for production and maintenance. Apparent metabolizability of energy was 46% as a result of substantial retention of dietary cellulose (45%). Mean slope of the relationship between energy expenditure and apparent metabolizable energy intake, which estimates heat increment at feeding, was 0.33. One minus the slope, 0.67, was our estimate of the proportion of apparent metabolizable energy available for maintenance and production. Resting metabolic rate at zero apparent metabolizable energy intake ranged from 361 kJ . kg(-1). day(-1) to 432 kJ . kg(-1). day(-1), while apparent metabolizable energy intake required for energy balance ranged from 455 kJ . kg(-1). day(-1) to 871 kJ . kg(-1). day(-1). Lesser Snow Geese (&gt;2 kg mass) were more efficient at retaining dietary energy but possibly lost more of this energy as heat than smaller Black Brant (Branta bernicla nigricans)(similar to 1 kg mass), suggesting a possible relationship between body size and processing of energy in herbivorous birds.</t>
  </si>
  <si>
    <t>Neiman, Maurine; Olson, Matthew S.; Tiffin, Peter</t>
  </si>
  <si>
    <t>Selective histories of poplar protease inhibitors: elevated polymorphism, purifying selection, and positive selection driving divergence of recent duplicates</t>
  </si>
  <si>
    <t>10.1111/j.1469-8137.2009.02936.x</t>
  </si>
  <si>
    <t>P&gt;To further our understanding of plant defense evolution and the consistency of selection at the nucleotide level we analysed polymorphism data from five protease inhibitor (PI) genes in Populus balsamifera. We compared diversity at the five PI genes to diversity at nondefense loci in both range-wide samples as well as in two subpopulations, one from the northern edge of the species range and one from the southern edge of the range. We also compared our data with previously reported diversity in Populus tremula, a European species with similar ecology to North American P. balsamifera. The PIs show diverse histories, including repeated bouts of positive selection and excess diversity. These genes also exhibit diverse histories in P. tremula but the signatures of selection acting at the specific loci differed between the species. One locus, KTI3, segregates several recent duplicates that show evidence of either positive selection or relaxed selective constraints. The patterns of diversity at the PIs varied within P. balsamifera and between two closely related species. The lack of consistent patterns suggests that evolution of host defense genes, including adaptations to enemy-imposed selection, may often be lineage- and gene-specific. New Phytologist (2009) 183: 740-750doi: 10.1111/j.1469-8137.2009.02936.x.</t>
  </si>
  <si>
    <t>Vihakas, Matti Antero; Kapari, Lauri; Salminen, Juha-Pekka</t>
  </si>
  <si>
    <t>New Types of Flavonol Oligoglycosides Accumulate in the Hemolymph of Birch-Feeding Sawfly Larvae</t>
  </si>
  <si>
    <t>10.1007/s10886-010-9822-2</t>
  </si>
  <si>
    <t>Larvae of nine species of sawflies (Symphyta) were fed with the foliage of three birch species, after which the larval hemolymph composition was studied by HPLC-DAD and HPLC-ESI-MS. The hemolymph of sawfly larvae contained high concentrations of flavonol oligoglycosides (tri-, tetra-, penta-, and hexaglycosides) that could not be found in the larval foliar diet. In addition, there were significant between-sawfly species differences in both flavonoid composition and concentration (from 0.6 to 12.3 mg/ml) of the hemolymph. This suggested that the studied species have different biosynthetic activities for the synthesis of flavonoid oligoglycosides. Variation in the foliar diets did not cause differences in the hemolymph composition. Our hypothesis is that sawflies use foliar flavonoid monoglycosides rather than flavonoid aglycones to produce these new types of oligoglycosides. These findings open up new possibilities for understanding the more holistic role of flavonoids in insect biochemistry and complex interactions between plants and herbivores.</t>
  </si>
  <si>
    <t>Vasil'chuk, Yu. K.; Vasil'chuk, J. Yu.; Budantseva, N. A.; Vasil'chuk, A. C.; Belik, A. D.; Bludushkina, L. B.; Ginzburg, A. P.; Krechetov, P. P.; Terskaya, E. V.</t>
  </si>
  <si>
    <t>Major and trace elements, delta C-13, and polycyclic aromatic hydrocarbons in the Late Pleistocene ice wedges: A case-study of Batagay yedoma, Central Yakutia</t>
  </si>
  <si>
    <t>10.1016/j.apgeochem.2020.104669</t>
  </si>
  <si>
    <t>We studied the ionic composition of ice, the content of suspended and dissolved trace- and major elements in ice, values of delta C-13, and the composition of PAHs of inclusions in the Late Pleistocene syngenetic ice wedges of the Batagay yedoma. For the first time, the complex geochemical study of Batagay megaslump was carried out. The ice of the upper and lower complex of different ages was studied. Mineralisation of the Late Pleistocene ice wedges of Batagay yedoma ranges from 66.56 to 424.8 mg L-1, from ultrafresh to desalinated, the ionic composition of the ice is bicarbonate-calcium and corresponds to snow formed under the influence of continental air masses. The proportion of Ca contained in dissolved form is not more than 20-30%; as for the other elements, the proportion of Mg, K, Na, Al, Fe, Mn, Sr, Ba in suspended form is greater than 90%. The content of trace elements in inclusions in ice wedges and soils is equal, which confirms the pedogenic origin of the inclusions in ice. According to our data, values of delta C-13 in lipids of the pedogenic material in ice decrease with depth. The lowest values (values of delta C-13 less than -30 parts per thousand) were observed in the ice wedge of the upper complex at a depth of 7.4-8.6 m. The increase of delta C-13 values of lipids from pedogenic material in ice wedges with depth is due to the landscape change from grassland ecosystems to forest ecosystems, and may also be influenced by the increased frequency of fires that occurred during the transition to forest ecosystems and the disappearance of large herbivores.</t>
  </si>
  <si>
    <t>Borisov, Sergey M.; Einrem, Rune F.; Alemayehu, Abraham B.; Ghosh, Abhik</t>
  </si>
  <si>
    <t>Ambient-temperature near-IR phosphorescence and potential applications of rhenium-oxo corroles</t>
  </si>
  <si>
    <t>10.1039/c8pp00473k</t>
  </si>
  <si>
    <t>Presented herein is a first photophysical investigation of a series of rhenium(V)-oxo tris(p-X-phenyl) corroles, Re[TpXPC](O), where X = CF3, F, H, CH3, and OCH3. The complexes all exhibit near-IR phosphorescence in anoxic toluene at room temperature, with emission maxima at 780 +/- 10 nm, phosphorescence decay times of 56-74 mu s and quantum yields of 1.07-1.52%, the highest reported to date for phosphorescent corrole derivatives. We have also demonstrated that the dyes may serve as indicators in optical oxygen sensors and as sensitizers in triplet-triplet-annihilation-based upconversion. Although the ReO corroles are not superior to benchmark benzoporphyrin complexes that are currently used in these applications, they may prove useful in certain areas such as optical multianalyte sensing owing to improved flexibility in the available spectral properties of the dyes. The high thermal and photochemical stability of the complexes also bodes well for their deployment as new, phosphorescent sensitizers in photodynamic therapy.</t>
  </si>
  <si>
    <t>Bowman, Michelle F.; Chambers, Patricia A.; Schindler, David W.</t>
  </si>
  <si>
    <t>Constraints on benthic algal response to nutrient addition in oligotrophic mountain rivers</t>
  </si>
  <si>
    <t>10.1002/rra.1025</t>
  </si>
  <si>
    <t>Nutrient availability has long been considered one of the most important factors regulating production of benthic algae in oligotrophic rivers; yet, empirical relationships do not have as wide an application as similar models derived for lentic systems. The aim of this research was to derive empirical relationships between nutrient concentrations and benthic algal abundance and to identify commonalities with other studies to improve our understanding of constraints on algae in oligotrophic rivers. Surveys of physical, chemical and biological attributes of oligotrophic mountain rivers in spring, summer and autumn for 2 years confirmed that small amounts of anthropogenic phosphorus (0.1-5.6 mu g/L total phosphorus (TP)) resulted in 4- to 30-fold increases in abundance of benthic algae and benthic macroinvertebrates (BMIs). Algal accrual along a gradient in nutrient availability was not masked by grazing pressure but was positively correlated with abundance of scrapers. Epilithic abundance was highest downstream of anthropogenic nutrient sources in autumn. We concluded that benthic algal abundance in these mountain rivers was weakly correlated with phosphorus availability if light was not limiting but ultimately controlled by temperature and river discharge. Therefore, we recommend more direct measures of nutrient limitation be used to predict changes in ecological integrity at the lower end of the resource gradient. Copyright (c) 2007 John Wiley &amp; Sons, Ltd.</t>
  </si>
  <si>
    <t>Thompson, Patrick L.; St-Jacques, Marie-Claire; Vinebrooke, Rolf D.</t>
  </si>
  <si>
    <t>Impacts of climate warming and nitrogen deposition on alpine plankton in lake and pond habitats: an in vitro experiment</t>
  </si>
  <si>
    <t>10.1657/1523-0430(06-105)[THOMPSON]2.0.CO;2</t>
  </si>
  <si>
    <t>The combined effects of multiple ecological stressors determine the net impact of global change on environmentally sensitive alpine and polar environments. For example, climate warming and nitrogen deposition both increasingly affect ecosystems at high elevations. We hypothesized that the net impact of warming and nitrogen on alpine plankton differs between consumers and producers because of the greater environmental sensitivity of higher trophic levels. Also, we expected that habitat conditions would mediate the responses of plankton to these two stressors as sediments function as ecological buffers against environmental change. These hypotheses were tested in a growth chamber by applying temperature (8 vs. 15 degrees C) and nitrogen (200 vs. 1000 mu g N L-1) treatments to a planktonic alpine community in the presence and absence of sediments obtained from Pipit Lake, Banff National Park, Alberta. A significant nitrogen-temperature interaction affected phytoplankton abundance because the positive effect of fertilization depended on warming. Warming also amplified the effect of nitrogen on herbivores while suppressing the fecundity of omnivores. The presence of sediments suppressed the positive effect of warming on herbivores, but stimulated omnivores. The observed prevalence of non-additive effects highlights the strong potential for global change causing future ecological surprises in alpine environments.</t>
  </si>
  <si>
    <t>Ohman, MD; Drits, AV; Clarke, ME; Plourde, S</t>
  </si>
  <si>
    <t>Differential dormancy of co-occurring copepods</t>
  </si>
  <si>
    <t>8-9</t>
  </si>
  <si>
    <t>10.1016/S0967-0645(98)80014-3</t>
  </si>
  <si>
    <t>Four species of planktonic calanoid copepods that co-occur in the California Current System (Eucalanus californicus Johnson, Rhincalanus nasutus Giesbrecht, Calanus pacificus californicus Brodsky, and Metridia pacifica Brodsky) were investigated for evidence of seasonal dormancy in the San Diego Trough. Indices used to differentiate actively growing from dormant animals included developmental stage structure and vertical distribution; activity of aerobic metabolic enzymes (Citrate Synthase and the Electron Transfer System complex); investment in depot lipids (wax esters and triacylglycerols); in situ grazing activity from gut fluorescence; and egg production rates in simulated in situ conditions. None of the 4 species exhibited a canonical calanoid pattern of winter dormancy - i.e., synchronous developmental arrest as copepodid stage V, descent into deep waters, reduced metabolism, and lack of winter reproduction. Instead, Calanus pacificus californicus has a biphasic life history in this region, with an actively reproducing segment of the population in surface waters overlying a deep dormant segment in winter. Eucalanus californicus is dormant as both adult females and copepodid V's, although winter females respond relatively rapidly to elevated food and temperature conditions; they begin feeding and producing eggs within 2-3 days. Rhincalanus nasutus appears to enter dormancy as adult females, although the evidence is equivocal. Metridia pacifica shows no evidence of dormancy, with sustained active feeding, diel vertical migration behavior, and elevated activity of metabolic enzymes in December as well as in June. The four species also differ markedly in water content, classes of storage lipids, and specific activity of Citrate Synthase. These results suggest that copepod dormancy traits and structural composition reflect diverse adaptations to regional environmental conditions rather than a uniform, canonical series of traits that remain invariant among taxa and fixed across a species' range. Such interspecific and regional differences in life history traits need to be incorporated in models simulating Eastern Boundary Current pelagic ecosystem dynamics. (C) 1998 Elsevier Science Ltd. All rights reserved.</t>
  </si>
  <si>
    <t>FRIS, MB; HORN, MH</t>
  </si>
  <si>
    <t>EFFECTS OF DIETS OF DIFFERENT PROTEIN-CONTENT ON FOOD-CONSUMPTION, GUT RETENTION, PROTEIN CONVERSION, AND GROWTH OF CEBIDICHTHYS-VIOLACEUS (GIRARD), AN HERBIVOROUS FISH OF TEMPERATE ZONE MARINE WATERS</t>
  </si>
  <si>
    <t>10.1016/0022-0981(93)90218-D</t>
  </si>
  <si>
    <t>Laboratory feeding trials provided the first evidence that a temperate zone fish can grow on a seaweed diet. When the stichaeid fish Cebidichthys violaceus (Girard) was fed for 12 wk on a pelleted seaweed-only diet representing its natural summer diet (10% protein) and on the food modified to make lower (7%) and higher (19%) protein diets, the fish grew on all three but more rapidly on the two higher protein regimens. Maintenance requirements for food and protein of C. violaceus were strikingly low compared to values reported for other fishes. Gut retention times were significantly shorter for fish on the lower protein diet, yet fish consumed equal amounts of energy on the three diets, suggesting that C. violaceus feeds to meet an energy requirement. Nevertheless, the fish converted food protein to body protein with the same efficiency on all three diets and with equal or greater efficiency than those that have been reported for carnivorous fishes.</t>
  </si>
  <si>
    <t>Singh, HB; Sundriyal, RC</t>
  </si>
  <si>
    <t>Composition, economic use, and nutrient contents of alpine vegetation in the Khangchendzonga Biosphere Reserve, Sikkim Himalaya, India</t>
  </si>
  <si>
    <t>10.1657/1523-0430(2005)037[0591:CEUANC]2.0.CO;2</t>
  </si>
  <si>
    <t>The Khangchendzonga Biosphere Reserve in the Sikkim State, India, with an area of 2620 km(2), forms an important reserve to protect biodiversity, habitats, and landscapes of the eastern Himalayan region. More than 18% of the area supports alpine vegetation, which is extensively used as summer grazing grounds by transhumance and nomadic graziers. Despite the global recognition of the region, unfortunately no report has so far been rnade available oil the vegetation composition of the reserve. The present paper reports on floral diversity, economic use, and nutrient contents of selected alpine pastures at elevations between 3800 and 4800 in above sea level in the Khangchendzonga Biosphere Reserve. The growing season lasts from April to October, and during the rest of the months, the area remains under snow. The pastureland showed high species richness: as many as 202 plant species were present. These belong to 38 families, of which 90% of the species are dicotyledons and 9% are rnonocotyledons. Plant diversity and density increased from April until August and decreased thereafter. Monocotyledon species, Such as Poa angustifolia, show high dominance during the early and late parts of the growing season, whereas dicot species proliferate mainly during the middle part of the growing season. Asteraceae, Ranunculaceae, Ericaceae, Primulaceae, and Rosaceae are dominant plant families in the area. Life-form distribution patterns showed that &gt; 50% of the species were chamaephytes, showing high adaptation by the plants. Besides using the area for grazing, the local people also collect various species for medicine, incense, tea-substitute, and aesthetic purposes. The belowground plant parts contributed nearly 90% of total plant biomass, whereas the aboveground biomass contributed just 10%. Such partitioning of biomass is considered beneficial in pastureland, as the belowgroud biomass helps the immediate recovery of vegetation after grazing as well its at the start of the growing season. Most of the species are highly nutritive and have high mineral contents, and animals showed a preference for species with low lignin content. In order for the area to continue to provide an important pasturage for animals in the future, the grazing pressure must not exceed an optimum level so that the high species diversity can be conserved.</t>
  </si>
  <si>
    <t>Orradottir, B.; Archer, S. R.; Arnalds, O.; Wilding, L. P.; Thurow, T. L.</t>
  </si>
  <si>
    <t>Infiltration in Icelandic Andisols: The role of vegetation and soil frost</t>
  </si>
  <si>
    <t>10.1657/1523-0430(06-076)[ORRADOTTIR]2.0.CO;2</t>
  </si>
  <si>
    <t>Soil frost formation, snow distribution, and winter/spring/summer terminal infiltration rates (TIRs) were quantified in Icelandic Andisols with contrasting vegetation cover types (grassland, spruce and birch woodland, lupine, and sparsely vegetated lava site). TIRs (min h(-1); determined with double-ring infiltrometers) were generally higher in unfrozen than in frozen soils (102-369 vs. 9-306, respectively in sandy soils; 28-94 vs. 3-72 in finer-textured soils) and differed between land cover types, being consistently highest in birch woodlands. TIR was an inverse function of soil frost depth. Lowest TIRs were associated with deep and dense soil frost, which formed in spruce woodland and grassland communities where snow depth was shallow. Results suggest conditions conducive to erosion by water are most likely to occur during winter warm spells and in spring in vegetation types where snow cover is low or ephemeral. Threefold increases in TIRs occurred one year after livestock grazing was discontinued, suggesting Andisols are hydrologically resilient where vegetation cover is relatively continuous and soil organic carbon content is high.</t>
  </si>
  <si>
    <t>Komac, Benjamin; Alados, Concepcion L.; Julio Camarero, Jesus</t>
  </si>
  <si>
    <t>Influence of Topography on the Colonization of Subalpine Grasslands by the Thorny Cushion Dwarf Echinospartum horridum</t>
  </si>
  <si>
    <t>10.1657/1938-4246-43.4.601</t>
  </si>
  <si>
    <t>In this study, we analyzed the effect of topography, particularly slope, on the expansion rates and population dynamics of Echinospartum horridum at small spatial and temporal scales in the grassland communities of Ordesa-Monte Perdido National Park (OMPNP) (NE Spain). E. horridum is a thorny cushion dwarf, endemic of Spain and south of France, forming dense mono-specific large patches difficult to be penetrated by other plants and large herbivores once it is established. Between 2005 and 2007, we collected demographic parameters from 300 marked plant; of E. horridum that were distributed in the center and the edge of four patches. At the patch edge, two of the four patches had a high slope (&gt;= 10 degrees) and two had a low slope (&lt; 10 degrees), whereas at the patch centers the slope was high (18 degrees-30 degrees). To calculate invasion speed, we use aerial photographs from 1981 and 2003. Plants in the center of patches had lower growth rates, fewer flowers, and higher crown death rates than did le plants at edge of patches. Slope influenced significantly invasion rates: the speed of expansion was lowest on gentle slopes, probably because of competition with grass. The speed of diffusion from 1981 to 2003 varied from 2.09 m yr(-1) on the steep slopes to 1.93 m yr(-1) on the shallow slope. Plant dynamics at patch edges suggest that colonization by E. horridum will continue in the grasslands of the OMPNP.</t>
  </si>
  <si>
    <t>Smykla, Jerzy; Wolek, Jerzy; Barcikowski, Adam</t>
  </si>
  <si>
    <t>Zonation of vegetation related to penguin rookeries on King George Island, Maritime Antarctic</t>
  </si>
  <si>
    <t>10.1657/1523-0430(2007)39[143:ZOVRTP]2.0.CO;2</t>
  </si>
  <si>
    <t>Breeding penguins are the major source of nutrients for terrestrial ecosystems in the Maritime Antarctic. The impact of penguin rookeries on vegetation patterns and diversity was examined by descriptive and quantitative methods along a transect from penguin rookeries to areas distant from penguin impact. Several vegetation zones related to varying degrees of rookery impact have been recognized: (1) areas under the immediate influence of fresh penguin guano and trampling support little or no vegetation; (2) the adjacent zone is covered with nitrophilous green algae, locally also cyanobacteria; (3) the next zone is dominated by the Antarctic hair-grass; (4) further on, a zone dominated by mosses is formed; (5) finally, the zone least affected by penguin impact is dominated by lichens. With increasing distance from penguin rookeries, vegetation zones become less distinct and more complex; along consecutive zones vegetation richness and diversity increase and dominance decreases. Change in species composition is gradual with a broad overlap of species distributions, and the distinct zones are the result of differences in life-forms and growth-forms of the dominant species. This ecological gradient, comprising a few species and being relatively simple, offers unique opportunities to study hypotheses concerning ecological processes and patterns.</t>
  </si>
  <si>
    <t>Titus, JH</t>
  </si>
  <si>
    <t>Ski slope vegetation of Mount Hood, Oregon, USA</t>
  </si>
  <si>
    <t>10.2307/1552259</t>
  </si>
  <si>
    <t>Ski slope vegetation on Mount Hood, Oregon, U.S.A. was surveyed to assess vegetation that has developed under a constant disturbance regime and the environmental factors that are important in structuring the vegetation. Ski runs extend from 1200 to 2200 m on the south face of Mount Hood. TWINSPAN distinguished 17 plant communities including 4 above treeline and 13 below treeline; 3 of the latter also occur in the forest adjacent to the ski runs. Elevation, which is correlated to temperature, precipitation, depth of snowpack, and timing of snow melt, is the most important variable structuring the vegetation. Soil texture is also important. Distance to the forest boundary influences the vegetation only at lower elevations. Most of the slopes we examined were thickly vegetated, except above treeline where vegetation is typically sparse. Non-native species were detected only at the lowest elevations and were infrequently dominant. Non-native species cover and richness were correlated with percent bare area. Relative to ski runs in other areas, those on Mount Hood have little non-native species invasion, probably due to the harsh conditions prevalent on the ski runs and to a relative lack of bare areas, which occupy 17% of the runs below treeline. The relative scarcity of bare areas may be a result of the relatively great age of the ski runs (64 yr). Above treeline there was no detectable difference in vegetative composition on and off the ski run, probably due to extensive trampling of the vegetation in the summer.</t>
  </si>
  <si>
    <t>Conlin, DB; Ebersole, JJ</t>
  </si>
  <si>
    <t>Restoration of an alpine disturbance: Differential success of species in turf transplants, Colorado, USA</t>
  </si>
  <si>
    <t>10.2307/1552241</t>
  </si>
  <si>
    <t>Evaluating techniques for restoring alpine environments is important due to increasing human impacts on Colorado mountains. We studied restoration success after I yr on an alpine area disturbed by trampling at 3700 m a.s.l., Humboldt Peak. Sangre de Cristo Mountains, Colorado. This area was revegetated in summer 1997 by transplanting pieces of turf cut from a new trail. For both transplants and controls, 100 points were sampled in seventeen 70 X 70 cm plots. Vascular plant species richness did not differ between transplant and control plots. Thirty-one species showed absolute covers not significantly different between transplant and control plots, and twelve species had higher covers in control plots or showed a strong trend in that direction. Sums of covers of all species declined by 35% in transplant plots. Transplant and control plots had differential relative success of some important species as measured by relative cover although almost all differences were small. Grasses increased moderately and forbs declined by 9%. Relative cover of the dominant. Geum rossii, as well as two common graminoids, Carex phaeocephala and Trisetum spicatum, decreased in transplant plots. The forbs Polygonum bistortoides and Potentilla subjuga increased in relative cover in transplant plots, one of the dominant species. Carex elynoides, and many secondary species, were not different between treatments. Success in total cover and of almost all species after I yr indicates turf-transplants work well in this community and should be employed to restore other damaged alpine areas when feasible.</t>
  </si>
  <si>
    <t>Nogales, Manuel; Rumeu, Beatriz; de Nascimento, Lea; Maria Fernandez-Palacios, Jose</t>
  </si>
  <si>
    <t>Newly discovered seed dispersal system of Juniperus cedrus questions the pristine nature of the high elevation scrub of El Teide (Tenerife, Canary Islands)</t>
  </si>
  <si>
    <t>10.1657/1938-4246-46.4.853</t>
  </si>
  <si>
    <t>As a working hypothesis, we examined evidence for the former presence of a climacic woodland of Juniperus cedrus above the pine forest in the high elevation area of Tenerife (Canary Islands), which would indicate that the current dominant vegetation (endemic Spartocytisus supranubius scrub) may not be pristine. The main causes of the great regression of this woodland were caused by human activities (timber harvesting, herbivory by goats, and fires). The main support for this hypothesis is the survival of a presumably relict seed dispersal system of the endangered endemic J. cedrus, which relies mainly on the wintering thrush Turdus torquatus. The fact that genetic factors are directly involved in the control of bird migration routes strongly supports the idea that this interaction could be remnant of an older system, probably more widespread in the past. To test this hypothesis, we propose that a paleoecological approach could reconstruct the vegetation dynamics in the Teide National Park (Tenerife) and the past presence of this seed disperser migratory thrush. The analysis of plant microfossils in sediments (e.g., pollen, spores, phytoliths, coprolites, and charcoal) would allow us to evaluate whether the current vegetation is the same as that which naturally existed in the past, and assess the impact of the anthropogenic and natural factors to which it has been subjected during history. The results of these analyses will be useful for future management policies and practices aimed at restoring the pristine landscape and biotic interactions of the Teide National Park. To our knowledge, the case presented in this contribution, based on the high dependence of the seed dispersal of an endemic tree (J. cedrus) on a migratory bird, is the only reported in the context of oceanic islands.</t>
  </si>
  <si>
    <t>Rigge, Matthew; Wylie, Bruce; Gu, Yingxin; Belnap, Jayne; Phuyal, Khem; Tieszen, Larry</t>
  </si>
  <si>
    <t>Monitoring the status of forests and rangelands in the Western United States using ecosystem performance anomalies</t>
  </si>
  <si>
    <t>INTERNATIONAL JOURNAL OF REMOTE SENSING</t>
  </si>
  <si>
    <t>10.1080/01431161.2013.772311</t>
  </si>
  <si>
    <t>The effects of land management and disturbance on ecosystem performance (i.e. biomass production) are often confounded by those of weather and site potential. The current study overcomes this issue by calculating the difference between actual and expected ecosystem performance (EEP) to generate ecosystem performance anomalies (EPA). This study aims to delineate and quantify average EPA from 20002009 within the Greater Platte and Upper Colorado River Basins, USA. Moderate Resolution Imaging Spectroradiometer (MODIS) normalized difference vegetation index (NDVI) images averaged over the growing season (GSN) served as a proxy of actual ecosystem performance. Yearly EEP was determined with rule-based piecewise regression tree models of abiotic data (climate, soils, elevation, etc.), independently created for each land cover. EPA were calculated as the residuals of the EEP to GSN relationship, and characterized as normal performing, underperforming, and overperforming at the 90% confidence level. Validation revealed that EPA values were related to biomass production (R 2=0.56, P=0.02) and likely to the proportion of biomass removed by livestock in the Nebraska Sandhills. Overall, 60.6% of the study area was (normal) performing near its EEP, 3.0% was severely underperforming, 5.0% was highly overperforming, and the remainder was slightly underperforming or overperforming. Generally, disturbances such as fires, floods, and insect damage, in addition to high grazing intensity, result in a negative EPA. Conversely, mature stands and appropriate management often result in positive EPA values. This method provides information critical to land managers to evaluate the appropriateness of previous management practices and restoration efforts and quantify disturbance impacts. Results are at a scale sufficient for many of the large management units of the region and for locating areas needing further investigation. Applications of EPA data to monitoring invasive species, grazing impacts, and vulnerability to plant community shifts have been suggested by land management professionals.</t>
  </si>
  <si>
    <t>Ballova, Zuzana; Sibik, Jozef</t>
  </si>
  <si>
    <t>Microhabitat utilization of the Tatra marmot (Marmota marmota latirostris) in the Western Carpathian Mountains, Europe</t>
  </si>
  <si>
    <t>10.1657/AAAR0014-021</t>
  </si>
  <si>
    <t>The function of Alpine marmot subspecies burrows and factors influencing their distribution were investigated at 17 sites in the Tatra Mountains in Slovakia, Europe. Topographic variables and habitat types expected to influence the location of the Tatra marmot burrows were observed and examined. In the various locations of the studied home ranges (summer, winter and grazing areas, marmot trails) and outside the family territories, we recorded 36 vegetation samples including several reliefs. The collected data were analyzed using multivariate analysis. The summer areas of the marmot home ranges in the Tatra Mountains are often located within the alpine zone in communities of the Braun-Blanquet alliance Juncion trifidi (siliceous short stem grasslands) and in chionophilous communities on stable scree slopes of the alliance Festucion picturatae (tall stem grasslands). Marmots usually avoid habitats that have the lowest trophic benefits and the most extreme sites with low-stems or matgrass communities in the alliance Nardion strictae, dense stands of dwarf pine in the alliance Pinion mugo (krummholz), and dwarf-shrub and lichen communities in the alliance Loiseleurio-Vaccinion. Marmot habitats in summer have suitable grazing areas. The most preferred habitats for foraging are grasslands and tall herb plant communities dominated by Calamagrostis villosa, Trisetum fuscum, and similar tall grass species. The most important factor influencing the locations of different parts of home ranges is the gradient of the relief structure. According to their functional differentiation, the location of a marmot burrow is most significantly influenced by the presence of convex geomorphic features and reinforced rock forms.</t>
  </si>
  <si>
    <t>Braten, Anders Thon; Flo, Daniel; Hagvar, Sigmund; Hanssen, Oddvar; Mong, Christian E.; Aakra, Kjetil</t>
  </si>
  <si>
    <t>Primary Succession of Surface Active Beetles and Spiders in an Alpine Glacier Foreland, Central South Norway</t>
  </si>
  <si>
    <t>10.1657/1938-4246-44.1.2</t>
  </si>
  <si>
    <t>Spiders and beetles were pitfall-trapped in the foreland of the receding Hardangerjokulen glacier in central south Norway. At each of six sampling sites, ages 3 to 205 years, twenty traps covered the local variation in moisture and plant communities. Thirty-three spider species and forty beetle species were collected. The species composition was correlated to time since glaciation and vegetation cover. A characteristic pioneer community of spiders and mainly predatory beetles had several open-ground species, and some species or genera were common to forelands in Svalbard or the Alps. While the number of spider species increased relatively constant with age, the number of beetle species seemed to level off after about 80 years. Half of the beetle species were Staphylinidae, and contrary to Carabidae, most of these were rather late colonizers. Most herbivore beetles colonized after more than 40 years, but the moss-eating Byrrhidae species Simplocaria metallica and also certain Chironomidae larvae developed in pioneer moss colonies after 4 years. The large Collembola Bourletiella hortensis, a potential prey, fed on in-blown moss fragments after 3 years. In the present foreland, chlorophyll-based food chains may start very early. Two pioneer Amara species (Carabidae) could probably feed partly on seeds, either in-blown or produced by scattered pioneer grasses.</t>
  </si>
  <si>
    <t>Grab, SW; Deschamps, CL</t>
  </si>
  <si>
    <t>Geomorphological and geoecological controls and processes following gully development in alpine mires, Lesotho</t>
  </si>
  <si>
    <t>10.1657/1523-0430(2004)036[0049:GAGCAP]2.0.CO;2</t>
  </si>
  <si>
    <t>Despite the international reputation of Lesotho's severely eroded landscape, there have been no previous quantitative accounts of soil erosion processes and associated consequences from the alpine belt. This paper examines sedimentological, geomorphological, and geoecological controls and processes following gully development within alpine mires in eastern Lesotho. Contemporary gully extension is controlled by exposure to various sedimentary sequences, by gully sidewall crack development, and by topographic aspect. Significant vertical gully denudation rates of 8 cm (mineral sediment) to 13 cm (peat) were recorded over an 18-mo period. During a 5-d field experiment in July 1999, the continuously frozen south-facing gully walls recorded considerable horizontal movement of peat blocks (avg. = 19.8 mm/5 d), whereas needle ice-induced horizontal particle movement rates on north-facing walls averaged 10.2 mm/5 d. Soil moisture transect data show a pronounced reduction in surface soil moisture toward and between the gullied areas of a mire. The percentage of moisture loss toward midwinter was found to be greater between the gullies (47.4%) than in the adjoining zones, where moisture loss averaged 33.6%. Similarly, vegetation transects indicate a reduction in vegetation cover at the drier and more intensely burrowed (by Otomys, or ice rats) zones close to the gullies. Invasive dwarf Karroid shrubs (e.g., Chrysocoma ciliata) are now establishing themselves alongside gullies, burrowed sites, and fringe areas of mires. We found that dryland plant invasions around grazing posts and heavily grazed areas on the slopes subsequently spread along alpine hydrological systems, particularly where gully erosion has created a suitable habitat.</t>
  </si>
  <si>
    <t>Wearne, LJ; Morgan, JW</t>
  </si>
  <si>
    <t>Recent forest encroachment into subalpine grasslands near Mount Hotham, Victoria, Australia</t>
  </si>
  <si>
    <t>10.2307/1552244</t>
  </si>
  <si>
    <t>Establishment of forest trees into subalpine grasslands near Mt. Hotham, southeast Australia, was quantified in 1998 across long-established forest-grassland boundaries in belt transects at four sites. Although the grasslands varied in their dominant species and groundlayer biomass, tree encroachment (principally by Eucalyptus pauciflora) occurred at all sites. Tree encroachment is a recent and synchronous event; all invading saplings were less than or equal to 31-yr-old and the majority (54%) established between 1991 and 1995. Most sapling establishment (66%) occurred within 5 m of the forest-grass land boundary where the number of plants present was positively associated with the amount of overhanging tree cover at three of the four sites. No correlation between encroachment and groundcover type or biomass, however. was found at any site. Some of the recently established plants are now small trees (1-8 m in height) and have become reproductive, indicating that establishment in grasslands is successful, making ecotone shifts possible. Any changes in boundary position, however, will be slow given the limited distance that trees established from the forest edge. Tree encroachment near Mt. Hotham is likely the outcome of small-scale (e.g., regeneration microsite) and landscape-scale (e.g., climate, grazing) processes that require further clarification.</t>
  </si>
  <si>
    <t>Barrantes, O.; Reine, R.; Ferrer, C.</t>
  </si>
  <si>
    <t>Changes in Land Use of Pyrenean Mountain Pastures - Ski Runs and Livestock Management - Between 1972 and 2005 and the Effects on Subalpine Grasslands</t>
  </si>
  <si>
    <t>10.1657/1938-4246-45.3.318</t>
  </si>
  <si>
    <t>In recent decades, the use of some subalpine mountain grasslands in the Central Spanish Pyrenees has changed. Ski resorts have been developed and cattle herd management has shifted from the traditional rotational-type system in which grazing cattle are overseen by a herder to a continuous-type system that does not involve a herder. In 2005, the locations of 30 floristic inventories performed in 1972 were revisited and inventories were repeated in two adjacent similar areas, although one had been used for the development of ski runs and the other had not. The objective was to assess the effects of those changes on plant diversity and other characteristics of the grasslands. In both areas, plant diversity was significantly higher in 2005 than it was in 1972. Both areas had been grazed by cattle to a similar extent; thus, the results suggest that diversity was affected primarily by the change in the livestock grazing system. Livestock grazing within the skiing area appears to have counterbalanced any reduction in plant diversity that would have occurred because of the construction and use of ski runs. In the skiing area, legume cover and pastoral value decreased, the Ellenberg Nitrogen Index reflected lower soil nutrients available to plants, and the cover of plant species that regenerate by seeds increased between 1972 and 2005; such changes did not occur in the non-skiing area. The abundance of ruderal species increased more in the skiing area than in the non-skiing area. Between 1981 and 2000, the amount of bare ground increased only in the skiing area.</t>
  </si>
  <si>
    <t>Boudreau, S; Payette, S; Morneau, C; Couturier, S</t>
  </si>
  <si>
    <t>Recent decline of the George River Caribou herd as revealed by tree-ring analysis</t>
  </si>
  <si>
    <t>10.1657/1523-0430(2003)035[0187:RDOTGR]2.0.CO;2</t>
  </si>
  <si>
    <t>Dendroecological analysis is often used in animal ecology to infer population fluctuations. In this study, we used scars produced by caribou hooves on superficial roots of conifers to evaluate the recent activity of the George River caribou herd (GRCH). In 1999 and 2000, we sampled a minimum of 300 trampling scars at each of 31 lichen woodland sites distributed over the summer habitat of the GRCH. Among the 31 selected sites, 18 had been previously sampled in 1992-1993 and showed a good agreement in trends inferred in caribou activity with the 1999-2000 data set at the same sites. We evaluated the recent activity pattern of the GRCH using mean values of pooled scar-age data from the 31 sites. We inferred two major trends from the tree-ring data: that the GRCH experienced an important increase from 1975 to the late 1980s, and that this growth was followed by a major decline that began in the early 1990s. Radio-collar data from 1991 to 1998 also support the decline as no major change was found in the geographical distribution of the GRCH during this period.</t>
  </si>
  <si>
    <t>Wigmore, Oliver; Mark, Bryan; McKenzie, Jeffrey; Baraer, Michel; Lautz, Laura</t>
  </si>
  <si>
    <t>Sub-metre mapping of surface soil moisture in proglacial valleys of the tropical Andes using a multispectral unmanned aerial vehicle</t>
  </si>
  <si>
    <t>10.1016/j.rse.2018.12.024</t>
  </si>
  <si>
    <t>Surface sail moisture is a critical but often neglected component of the hydrologic budget. Within mountain environments, surface soil moisture is highly heterogeneous and challenging to measure. Point measurements are often poorly representative of larger areas, while satellite pixels are generally too coarse in these topographically varied landscapes. In the Cordillera Blanca, Peru, rapid glacier recession is impacting downstream water supply in timing, quantity and quality. Recent research has shown that these proglacial valleys provide vital ecosystem services and store considerable amounts of water within the groundwater systems. However, the spatial and temporal variability of soil water storage is poorly understood. In this tropical Andean setting, we use an unmanned aerial vehicle (UAV) with multispectral (visible, near infrared, thermal infrared) sensors to map sections of two proglacial valleys in the Cordillera Blanca, Peru at sub-metre resolution. We use the Temperature Vegetation Dryness Index (TVDI) (Sandholt et al., 2002), and apply it for the first time to UAV borne imagery to estimate absolute surface soil moisture through calibration with in-scene field measurements. Resulting surface soil moisture maps have 50 cm spatial resolution with an R-2 value of 0.55 and 0.76 for the two study sites, Pachacoto and Llanganuco respectively. We analyse the multispectral orthomosaics and soil moisture maps to improve our understanding of the controls on spatial variability in surface soil moisture within the proglacial valleys of the Cordillera Blanca. The maps permit us to identify both important groundwater spring sources and areas where domestic grazing impacts observed soil moisture estimates. The high resolution observations provided by the UAV facilitate a greater understanding of fine scale heterogeneity within these environments.</t>
  </si>
  <si>
    <t>Burkle, Laura A.; Irwin, Rebecca E.</t>
  </si>
  <si>
    <t>Beyond biomass: measuring the effects of community-level nitrogen enrichment on floral traits, pollinator visitation and plant reproduction</t>
  </si>
  <si>
    <t>10.1111/j.1365-2745.2010.01648.x</t>
  </si>
  <si>
    <t>P&gt;1. Nitrogen (N) limits primary productivity in many systems and can have dramatic effects on plant-herbivore interactions, but its effects on mutualistic interactions at the community level are not well-understood. The reproduction of many plants depends on both soil N and pollination, and N may affect floral traits, such as flower number or size, which are important for pollinator attraction to plant individuals and communities. 2. Thus, N may influence plant biomass and reproduction directly as well as indirectly via changes in pollination. The degree to which the effects of N enrichment scale from plant individuals to assemblages through emerging community-level changes in species interactions, like pollination, is relatively unknown. 3. For 4 years, we tested how N addition to subalpine plant assemblages in Colorado, USA, affected primary productivity and species diversity, floral traits and plant-pollinator interactions, and components of female and male plant reproduction. 4. At the community level, we found that high-N addition favoured the biomass and seed production of grasses, whereas low-N addition promoted forb growth, flower production and pollinator visitation. However, using a pollen supplementation experiment, we found no evidence that N addition altered patterns of pollen limitation of seed production. Pollinators distributed themselves evenly across floral resources such that per-flower visitation rate did not differ among N treatments. Thus, individual plants did not incur any extra benefit or cost from community-level changes in plant-pollinator interactions that resulted from N enrichment, and the effects of N on forb reproduction were direct. 5. Synthesis. Understanding how mutualistic and antagonistic species interactions influence individual and community responses to abiotic resources may provide insight to the dominant forces structuring communities and is especially important in the context of predicting the effects of environmental change. In this case, the direct effects of N addition on plants were stronger than the indirect effects mediated through plant-pollinator interactions, thus supporting the concept of bottom-up resource limitation controlling plant response.</t>
  </si>
  <si>
    <t>Koch, Baerbel; Edwards, Peter J.; Blanckenhorn, Wolf U.; Walter, Thomas; Hofer, Gabriela</t>
  </si>
  <si>
    <t>Shrub encroachment affects the diversity of plants, butterflies, and grasshoppers on two Swiss subalpine pastures</t>
  </si>
  <si>
    <t>10.1657/AAAR0013-093</t>
  </si>
  <si>
    <t>The plant and insect communities of many summer pastures in the Swiss Alps are changing as they become encroached by woody plants. To understand the implications for overall biodiversity, we need to determine how different taxonomic groups respond to shrub encroachment. We investigated effects of encroachment upon species diversity of vascular plants, butterflies, and grasshoppers on two subalpine pastures (Mesocco and Guarda). On each site, we recognized a sequence of vegetation types representing a gradient of increasing shrub cover. The number of rare plant species was strongly affected by the degree of encroachment, with areas dominated by either dwarf shrubs or Alnus viridis having fewer species than areas of open grassland. In the Mesocco site, we also found differences in other measures of plant species richness (total species richness, number of herbaceous species) and in the number of grasshopper species. While plant richness was highest in grassland-dominated vegetation types, the species richness of grasshoppers was highest in types with a low to intermediate cover of dwarf shrubs. We found no effect of shrub cover upon butterfly species richness at either site. Biotic factors (shrub cover, grazing intensity, and also vegetation-related variables for the insect groups) explained a larger proportion of the variance in species composition of both plants and insects than did large-scale abiotic factors (altitude, aspect, and slope). Our results demonstrate that shrub encroachment is a threat to the biodiversity of subalpine grassland ecosystems. We recommend conservation actions that prevent extensive shrub encroachment but promote a mosaic of small areas at different successional stages.</t>
  </si>
  <si>
    <t>Kirkpatrick, JB; Scott, JJ</t>
  </si>
  <si>
    <t>Change in undisturbed vegetation on the coastal slopes of subantarctic Macquarie Island, 1980-1995</t>
  </si>
  <si>
    <t>10.2307/1552488</t>
  </si>
  <si>
    <t>The vegetation of 30 undisturbed permanent quadrats on the steep coastal slopes of subantarctic Macquarie Island was recorded in 1980-81, and 1994-95, a period in which temperatures rose briefly then declined. precipitation increased and rabbit grazing pressure decreased. Previous investigators of the plant ecology Of the island have suggested a successional sequence. in the absence of disturbance, towards total dominance of the two major plant species on the coastal slopes. the tall tussock-forming grass Poa foliosa and the megaherb Tsilbocarpa polaris, with a concomitant reduction in the diversity of subordinate species. Our observations demonstrate a more complex reality. Dense tall tussock grassland became more open, resulting in an increase in quadrat species richness, The more open tussock grassland on the upper slopes became more dense, with a concomitant decrease in quadrat species richness, The large herb S. polaris changed little in its abundance over the period, perhaps reflecting a need for disturbance for its expansion. The opening of dense stands of P. foliosa may he part of a previously unrecorded endogenous successional process. While the Closure of open stands of Poa could be a response to improved growth conditions, including relief from rabbit grazing and the relatively high temperatures in the initial years of monitoring, but may also be endogenous in origin.</t>
  </si>
  <si>
    <t>Berg, TB</t>
  </si>
  <si>
    <t>Catechin content and consumption ratio of the collared lemming</t>
  </si>
  <si>
    <t>10.1007/s00442-002-1176-1</t>
  </si>
  <si>
    <t>Chemical - plant defences as mechanisms affecting herbivore populations have been debated during the past decade. Several authors have questioned the hypothesis, but the present study shows that collared lemmings (Dicrostonyx groenlandicus) in northeast Greenland prefer food plants with a lower catechin content. Dicrostonyx species are known to have specialised on shrubs, especially Dryas spp. and Salix spp., rather than graminoids like other related microtines. Bioassays were conducted using food material from Dryas spp., Salix arctica, Vaccinium uliginosum, Kobresia myosuroides and Poa glauca. Enclosures with the first three species mentioned were further treated by clipping to simulate herbivory in order to induce the production of the plant defence compound catechin. Treatment increased the catechin content in Dryas spp., S. arctica (females only) and V. uliginosum significantly compared with the catechin concentration in untreated plants. These elevated catechin concentrations had a significantly negative effect on the consumption rate of Dryas spp. and female S. arctica by collared lemmings.</t>
  </si>
  <si>
    <t>Barboza, P. S.; Bennett, A.; Lignot, J. -H.; Mackie, R. I.; McWhorter, T. J.; Secor, S. M.; Skovgaard, N.; Sundset, M. A.; Wang, T.</t>
  </si>
  <si>
    <t>Digestive Challenges for Vertebrate Animals: Microbial Diversity, Cardiorespiratory Coupling, and Dietary Specialization</t>
  </si>
  <si>
    <t>10.1086/650472</t>
  </si>
  <si>
    <t>The digestive system is the interface between the supply of food for an animal and the demand for energy and nutrients to maintain the body, to grow, and to reproduce. Digestive systems are not morphologically static but rather dynamically respond to changes in the physical and chemical characteristics of the diet and the level of food intake. In this article, we discuss three themes that affect the ability of an animal to alter digestive function in relation to novel substrates and changing food supply: (1) the fermentative digestion in herbivores, (2) the integration of cardiopulmonary and digestive functions, and (3) the evolution of dietary specialization. Herbivores consume, digest, and detoxify complex diets by using a wide variety of enzymes expressed by bacteria, predominantly in the phyla Firmicutes and Bacteroidetes. Carnivores, such as snakes that feed intermittently, sometimes process very large meals that require compensatory adjustments in blood flow, acid secretion, and regulation of acid-base homeostasis. Snakes and birds that specialize in simple diets of prey or nectar retain their ability to digest a wider selection of prey. The digestive system continues to be of interest to comparative physiologists because of its plasticity, both phenotypic and evolutionary, and because of its widespread integration with other physiological systems, including thermoregulation, circulation, ventilation, homeostasis, immunity, and reproduction.</t>
  </si>
  <si>
    <t>Vittoz, Pascal; Rulence, Benoit; Largey, Thierry; Frelechoux, Francois</t>
  </si>
  <si>
    <t>Effects of climate and land-use change on the establishment and growth of cembran pine (Pinus cembra L.) over the altitudinal treeline ecotone in the Central Swiss Alps</t>
  </si>
  <si>
    <t>10.1657/1523-0430(06-010)[VITTOZ]2.0.CO;2</t>
  </si>
  <si>
    <t>Tree growth is generally limited by temperature in cold climates and by water availability in and zones. Establishment in altitudinal treeline ecotones depends on the temperature, but may be very sensitive to water availability as well. We studied the effect of climate and land use on the colonization and growth of Pinus cembra in the treeline ecotone of the dry Central Swiss Alps; one site was influenced by timber harvest and cattle activity and another one was undisturbed. Stands were sampled at three elevations: in the forest and the lower and upper parts of the treeline ecotone. The age structure was similar in all sites, ranging from uneven-aged (forest) to more even-aged, with recent densitication and upslope expansion of the treeline ecotone. However, recruitment started at the treeline around 1850 (the end of the Little Ice Age) in the undisturbed site, simultaneously with an increase of tree-ring growth, but about 60 years later at the other site, after cattle grazing decreased. These results, and the positive correlation of radial growth with summer and previous autumn temperatures indicated that, in this altitudinal treeline ecotone, growth and establishment are mainly linked to temperature. However, drought stress was visible in the lowest stands, with a positive correlation of growth with rainfall during the previous autumn and December, and in August of the growing season. This could limit growth in a future warmer climate.</t>
  </si>
  <si>
    <t>Jezewska-Witkowska, Grazyna; Horecka, Beata; Jakubczak, Andrzej; Kasperek, Kornel; Slaska, Brygida; Bugno-Poniewierska, Monika; Piorkowska, Malgorzata</t>
  </si>
  <si>
    <t>GENETIC VARIABILITY OF FARMED AND FREE-LIVING POPULATIONS OF RED FOXES (VULPES VULPES)</t>
  </si>
  <si>
    <t>This study was designed to determine the degree of genetic distinctiveness between farmed and wild foxes (Vulpes vulpes). Analysis of polymorphism in 16 microsatellite sequences led to the conclusion that red foxes raised on Polish farms and wild foxes living in Poland are two groups of genetically distinct animals. Farmed Polish foxes are genetically more similar to the population of wild animals from North America than they are to the free-living population in Poland, as confirmed by the fact that the farmed animals are descended from animals raised in Canada. The small genetic distance between wild Canadian foxes (indicated as the progenitor of farmed Polish foxes) and farmed Polish foxes possibly suggests that the differences between the farmed and wild Polish populations may result from the fact that Canadian and Polish foxes took separate evolutionary paths.</t>
  </si>
  <si>
    <t>The effects of plant dispersion and prey density on parasitism rates in a naturally patchy habitat</t>
  </si>
  <si>
    <t>10.1007/s004420050979</t>
  </si>
  <si>
    <t>Despite extensive research on parasitoid-prey interactions and especially the effects of heterogeneity in parasitism on stability, sources of heterogeneity other than prey density have been little investigated. This research examines parasitism rates by three parasitoid species in relationship to prey density and habitat spatial pattern. The herbivore Itame andersoni (Geometridae) inhabits a subdivided habitat created by patches of its host plant. Dryas drummondii, in the Wrangell Mountains of Alaska. Dryas colonizes glacial moraines and spreads clonally to form distinct patches. Habitat subdivision occurs both on the patch scale and on the larger spatial scale of sites due to patchy successional patterns. Itame is attacked by three parasitoids: an ichneumonid wasp (Campoletis sp.), a braconid wasp (Aleiodes n. sp.), and the tachinid fly (Phyrxe pecosensis). I performed a large survey study at five distinct sites and censused Itame density and parasitism rates in 206 plant patches for 1-3 years. Parasitism rates varied with both plant patch size and isolation and also between sites, and the highest rates of overall parasitism were in the smallest patches. However, the effects of both small- and large-scale heterogeneity on parasitism differed for the three parasitoid species. There was weak evidence that Itame density was positively correlated with parasitism fur the braconid and tachinid at the patch scale, but density effects differed for different patch sizes, patch isolations, and sites, At the site scale, there was no evidence of positive, but some indication of negative density-dependent parasitism. These patterns do not appear to be driven by negative interactions between the three parasitoid species. but reflect, rather, individual differences in habitat use and response to prey density. Finally, there was no evidence that parasitism strongly impacted the population dynamics of Itame. These results demonstrate the importance of considering habitat pattern when examining spatial I heterogeneity of parasitism and the impacts of parasitoids.</t>
  </si>
  <si>
    <t>Bardsen, Bard-Jorgen; Henden, John-Andre; Fauchald, Per; Tveraa, Torkild; Stien, Audun</t>
  </si>
  <si>
    <t>Plastic reproductive allocation as a buffer against environmental stochasticity - linking life history and population dynamics to climate</t>
  </si>
  <si>
    <t>10.1111/j.1600-0706.2010.18597.x</t>
  </si>
  <si>
    <t>Empirical work suggest that long-lived organisms have adopted risk sensitive reproductive strategies where individuals trade the amount of resources spent on reproduction versus survival according to expected future environmental conditions. Earlier studies also suggest that climate affects population dynamics both directly by affecting population vital rates and indirectly through long-term changes in individual life histories. Using a seasonal and state-dependent individual-based model we investigated how environmental variability affects the selection of reproductive strategies and their effect on population dynamics. We found that: (1) dynamic, i.e. plastic, reproductive strategies were optimal in a variable climate. (2) Females in poor and unpredictable climatic regimes allocated fewer available resources in reproduction and more in own somatic growth. This resulted in populations with low population densities, and a high average female age and body mass. (3) Strong negative density dependence on offspring body mass and survival, along with co-variation between climatic severity and population density, resulted in no clear negative climatic effects on reproductive success and offspring body mass. (4) Time series analyses of population growth rates revealed that populations inhabiting benign environments showed the clearest response to climatic perturbations as high population density prohibited an effective buffering of adverse climatic effects as individuals were not able to gain sufficient body reserves during summer. Regularly occurring harsh winters 'harvested' populations, resulting in persistent low densities, and released them from negative density dependent effects, resulting in high rewards for a given resource allocation.</t>
  </si>
  <si>
    <t>Bergland, Harald; Wyller, John; Burlakov, Evgenii</t>
  </si>
  <si>
    <t>Pasture-livestock dynamics with density-dependent harvest and changing environment</t>
  </si>
  <si>
    <t>NATURAL RESOURCE MODELING</t>
  </si>
  <si>
    <t>10.1111/nrm.12213</t>
  </si>
  <si>
    <t>We model pasture-livestock interactions by means of a predator-prey model, with the biomass vegetation as prey and the herbivores as predators. The harvesting rate is a sigmoidal function of the livestock density. We identify the necessary biological and harvest conditions for different equilibria of this model to exist. The system possesses no interior equilibrium points for the mortality rate exceeding a certain threshold. For the regime of low and moderate values of the mortality rate and a high consumption rate per animal, a unique finite and asymptotically stable state exists. We incorporate the effect of forage resource deterioration over time, causing extra decrease in the herbivore population and in the biomass density. We also include the effect of fluctuations in the availability of fodder by allowing for a seasonal periodic variation in the conversion efficiency. This results in extra oscillations superimposed on the general trends of the unperturbed system. Recommendations for Resource Managers Depending on biological and harvest conditions, the system possesses up to three equilibrium states. Forage resource deterioration over time causes an extra decrease in the herbivore population and in the biomass density. A seasonal periodic variation in the conversion efficiency results in oscillations mainly in the herbivore density superimposed on the general trends of the unperturbed system.</t>
  </si>
  <si>
    <t>Grinath, Joshua B.; Deguines, Nicolas; Chesnut, John W.; Prugh, Laura R.; Brashares, Justin S.; Suding, Katharine N.</t>
  </si>
  <si>
    <t>Animals alter precipitation legacies: Trophic and ecosystem engineering effects on plant community temporal dynamics</t>
  </si>
  <si>
    <t>10.1111/1365-2745.12936</t>
  </si>
  <si>
    <t>1. Multiyear precipitation legacies can have stronger effects on plant community composition than rainfall in the current growing season, but variation in the magnitude of these effects is not fully understood. Direct interactions between plants and animals, such as herbivory, and indirect interactions, such as ecosystem engineering (via changes in the physical environment), may influence precipitation legacies by altering mechanisms of lagged effects. However, the role of direct and indirect plant-animal interactions in determining the strength of precipitation legacies remains largely unexplored. 2. Here, we investigated effects of current growing season rainfall and precipitation legacies on grassland composition, and the influence of herbivory and ecosystem engineering interactions on these temporal dynamics. From 2009 to 2014, a period spanning high and low rainfall, we recorded plant cover in kangaroo rat exclosures and paired control plots that included both burrow and inter-burrow areas. We used linear mixed effects modelling and analysis of community dissimilarities to evaluate plant composition responses to current and previous growing season rainfall and kangaroo rat herbivory (presence of seed foraging) and ecosystem engineering (burrowing). 3. We found that community composition was more strongly affected by precipitation legacies than by current growing season rainfall. Greater precipitation in the previous growing season enhanced grass cover and reduced forb and legume cover. Kangaroo rat trophic and engineering interactions had counteracting effects on these legacies. While burrowing increased grass cover and thereby amplified the effects of previous growing season rainfall on community composition, legacies were suppressed by the presence of kangaroo rat foraging, which decreased grass cover. Further analysis revealed that kangaroo rat foraging and burrowing had conflicting effects on residual plant biomass prior to the growing season, suggesting that precipitation legacies were influenced by altered litter dynamics. 4. Synthesis. Our study demonstrates that animals can impact the strength of precipitation legacies through direct and indirect interactions with the plant species that drive lag effects. The influence of multiple types of plant-animal interactions on precipitation legacies may be important to consider for ecosystem management and when generating predictions of community composition and productivity in future ecosystems.</t>
  </si>
  <si>
    <t>Saoud, I. Patrick; Ghanawi, Joly; Lebbos, Nada</t>
  </si>
  <si>
    <t>Effects of stocking density on the survival, growth, size variation and condition index of juvenile rabbitfish Siganus rivulatus</t>
  </si>
  <si>
    <t>AQUACULTURE INTERNATIONAL</t>
  </si>
  <si>
    <t>10.1007/s10499-007-9129-7</t>
  </si>
  <si>
    <t>Spinefoot rabbitfish, Siganus rivulatus, is an economically important species of herbivorous fish that is relatively easy to rear and thus considered to be suitable for aquaculture. Juveniles are generally reared in nursery systems before being stocked into growout cages or ponds. We report here our evaluation of the effects of stocking density on the survival, growth, feed efficiency and condition index of S. rivulatus juveniles in nursery tanks. The experiment was conducted in a recirculating system of twelve 52-l aquaria connected to a biological filter and a sand filter. Juvenile fish (average weight 6.5 g) were stocked into aquaria at four stocking densities (10, 20, 30, and 40 fish/aquarium) with three replicate aquaria per treatment. Diet was provided at 3% body weight daily divided into two feedings. Fish were weighed weekly for 8 weeks and the diet increased accordingly. Survival was greater than 95% in all treatments, with no significant differences observed among treatments. There were also no differences in specific growth rate (SGR 2.12-2.27) of the fish among treatments. Growth rate was linear during the 8 weeks in all treatments, and harvested biomass increased proportionally to stocking density (198, 401, 600 and 785 g per increasing stocking density, respectively). Feed efficiency (FE 0.67-0.71) of the fish did not vary significantly among treatments. The coefficient of variation was high (35-41%) among the harvested fish, but it also did not differ significantly among treatments. The final condition indices of the fish in all treatments were similar to each other but significantly greater than the initial values (P &lt; 0.05). The results suggest that there is no apparent effect of stocking density at the levels tested on the survival and growth of juvenile rabbitfish.</t>
  </si>
  <si>
    <t>Darroch, Louise J.; Lavoie, Michel; Levasseur, Maurice; Laurion, Isabelle; Sunda, William G.; Michaud, Sonia; Scarratt, Michael; Gosselin, Michel; Caron, Gitane</t>
  </si>
  <si>
    <t>Effect of short-term light- and UV-stress on DMSP, DMS, and DMSP lyase activity in Emiliania huxleyi</t>
  </si>
  <si>
    <t>10.3354/ame01735</t>
  </si>
  <si>
    <t>The ecological conditions and cellular mechanisms which affect the production of dimethylsulfoniopropionate (DMSP) and dimethylsulfide (DMS) in marine ecosystems are still enigmatic. This information is crucial for deriving accurate oceanic ecosystem models for the dynamics of these major players in the Earth's sulfur cycle and climate. In the present study, we examined the effect of short-term increases in photosynthetically active radiation (PAR) and ultraviolet radiation (UVR) on the production of DMSP and DMS and on DMSP lyase potential activity (DLPA) in an axenic culture of the coccolithophore Emiliania huxleyi (CCMP 1742). Algal cells were subjected to a rapid shift from a low intensity of PAR (50 mu E m(-2) S-1; low light, LL) to a high intensity of PAR (198 mu E m(-2) s(-1)) and elevated UVR conditions (high light, HL), simulating what may occur during upward mixing in the surface mixed layer or during changes in cloud cover. During the 4.5 h exposure to HL, the intracellular DMSP normalized to cell volume increased by ca. 30%, and dissolved DMSP doubled relative to control values. However, the DLPA per unit of cell volume decreased by similar to 45 % compared to the control value. The up-regulation of cellular DMSP concentration is consistent with an antioxidant and/or energy dissipation role for DMSP. The decrease in DLPA may indicate that the DMSP lyase enzyme plays no role in antioxidant protection in this algal species, but rather serves some other cellular function, such as grazing protection.</t>
  </si>
  <si>
    <t>Vandegehuchte, Martijn L.; Putten, Wim H. van der; Duyts, Henk; Schutz, Martin; Risch, Anita C.</t>
  </si>
  <si>
    <t>Aboveground mammal and invertebrate exclusions cause consistent changes in soil food webs of two subalpine grassland types, but mechanisms are system-specific</t>
  </si>
  <si>
    <t>10.1111/oik.03341</t>
  </si>
  <si>
    <t>Ungulates, smaller mammals, and invertebrates can each affect soil biota through their influence on vegetation and soil characteristics. However, direct and indirect effects of the aboveground biota on soil food webs remain to be unraveled. We assessed effects of progressively excluding aboveground large-, medium- and small-sized mammals as well as invertebrates on soil nematode diversity and feeding type abundances in two subalpine grassland types: short- and tall-grass vegetation. We explored pathways that link exclusions of aboveground biota to nematode feeding type abundances via changes in plants, soil environment, soil microbial biomass, and soil nutrients. In both vegetation types, exclusions caused a similar shift toward higher abundance of all nematode feeding types, except plant feeders, lower Shannon diversity, and lower evenness. These effects were strongest when small mammals, or both small mammals and invertebrates were excluded in addition to excluding larger mammals. Exclusions resulted in a changed abiotic soil environment that only affected nematodes in the short-grass vegetation. In each vegetation type, exclusion effects on nematode abundances were mediated by different drivers related to plant quantity and quality. In the short-grass vegetation, not all exclusion effects on omni-carnivorous nematodes were mediated by the abundance of lower trophic level nematodes, suggesting that omni-carnivores also depended on other prey than nematodes. We conclude that small aboveground herbivores have major impacts on the soil food web of subalpine short- and tall-grass ecosystems. Excluding aboveground animals caused similar shifts in soil nematode assemblages in both subalpine vegetation types, however, mechanisms turned out to be system-specific.</t>
  </si>
  <si>
    <t>Xu, ManHou; Peng, Fei; You, QuanGang; Guo, Jian; Tian, XiaFei; Liu, Min; Xue, Xian</t>
  </si>
  <si>
    <t>Effects of warming and clipping on plant and soil properties of an alpine meadow in the Qinghai-Tibetan Plateau, China</t>
  </si>
  <si>
    <t>JOURNAL OF ARID LAND</t>
  </si>
  <si>
    <t>10.1007/s40333-014-0010-z</t>
  </si>
  <si>
    <t>Climate warming and livestock grazing are known to have great influences on alpine ecosystems like those of the Qinghai-Tibetan Plateau (QTP) in China. However, it is lacking of studies on the effects of warming and grazing on plant and soil properties in these alpine ecosystems. In this study, we reported the related research from manipulative experiment in 2010-2012 in the QTP. The aim of this study was to investigate the individual and combined effects of warming and clipping on plant and soil properties in the alpine meadow ecosystem. Infrared radiators were used to simulate climate warming starting in July 2010, while clipping was performed once in October 2011 to simulate the local livestock grazing. The experiment was designed as a randomized block consisting of five replications and four treatments: control (CK), warming (W), clipping (C) and warming+clipping combination (WC). The plant and soil properties were investigated in the growing season of the alpine meadow in 2012. The results showed that W and WC treatments significantly decreased relative humidity at 20-cm height above ground as well as significantly increases air temperature at the same height, surface temperature, and soil temperature at the depth of 0-30 cm. However, the C treatment did not significantly decrease soil moisture and soil temperature at the depth of 0-60 cm. Relative to CK, vegetation height and species number increased significantly in W and WC treatment, respectively, while vegetation aboveground biomass decreased significantly in C treatment in the early growing season. However, vegetation cover, species diversity, belowground biomass and soil properties at the depth of 0-30 cm did not differ significantly in W, C and WC treatments. Soil moisture increased at the depth of 40-100 cm in W and WC treatments, while belowground biomass, soil activated carbon, organic carbon and total nitrogen increased in the 30-50 cm soil layer in W, C and WC treatments. Although the initial responses of plant and soil properties to experimental warming and clipping were slow and weak, the drought induced by the downward shift of soil moisture in the upper soil layers may induce plant belowground biomass to transfer to the deeper soil layers. This movement would modify the distributions of soil activated carbon, organic carbon and total nitrogen. However, long-term data collection is needed to further explain this interesting phenomenon.</t>
  </si>
  <si>
    <t>Gustine, David D.; Parker, Katherine L.; Lay, Roberta J.; Gillingham, Michael P.; Heard, Douglas C.</t>
  </si>
  <si>
    <t>Interpreting resource selection at different scales for woodland caribou in winter</t>
  </si>
  <si>
    <t>10.2193/0022-541X(2006)70[1601:IRSADS]2.0.CO;2</t>
  </si>
  <si>
    <t>Scientists commonly use resource selection functions (RSFs) to identify areas important to large herbivores. Defining availability of resources is scale dependent and may limit inference on biological mechanisms of selection, particularly if variation in selection of resources is high among individuals within a population. We used logistic regression, the information-theoretic approach, and Global Positioning System (GPS) radiotelemetry data from 10 female woodland caribou (Rangifer tarandus caribou) and 5 wolf (Canis lupus) packs to model resource selection by individual caribou in the winter and late-winter seasons. We evaluated the influence of spatial scale on the relative importance of cost of movement and components of predation risk. We examined attributes of the risk of wolf predation within availability data at 2 spatial scales, and quantified variation in resource selection among individual caribou. Energetic cost of movement was the most important covariate for all caribou at a spatial scale defined by seasonal movement. Increasing distance to areas of high wolf risk was more important at the larger spatial scale of home range. Variation was high in the selection of resources among caribou, although commonalities among individuals enabled pooling data on use and availability into 2 selection strategies. Researchers and managers should conduct multiscale analyses with varied definitions of availability, quantify variation among individuals, and pool data into common selection strategies to identify mechanisms of selection and to map a population's selection for resources on the landscape.</t>
  </si>
  <si>
    <t>Delph, LF; Wolf, DE</t>
  </si>
  <si>
    <t>Evolutionary consequences of gender plasticity in genetically dimorphic breeding systems</t>
  </si>
  <si>
    <t>10.1111/j.1469-8137.2005.01339.x</t>
  </si>
  <si>
    <t>A functional view of gender helps evolutionary biologists evaluate the mechanisms underlying breeding-system evolution. Evolutionary pathways from hermaphroditism to dioecy include the intermediate breeding systems of gynodioecy and androdioecy. These pathways start with the invasion of unisexual mutants, females or males, respectively, followed by alteration of the hermaphrodites to allocate more to the sexual function that the unisexuals lack. Eventually, hermaphrodites become unisexual and dioecy has evolved. Some species evolving along these pathways stop short of completing this second step, or even revert back from dioecy. We evaluate the hypothesis that gender plasticity is involved in these transitions to and from dioecy. Evidence from studies of subdioecious species that have evolved along the gynodioecy pathway suggests that gender plasticity occurs and stabilizes subdioecy by lowering the cost of producing seed. Factors influencing species evolving toward androdioecy, or reverting to androdioecy from dioecy, appear to be more varied and include reproductive assurance, herbivory and gender plasticity. In general, gender specialization appears to be favored in resource-poor environments regardless of which pathway is taken to dioecy.</t>
  </si>
  <si>
    <t>Huber, UM; Markgraf, V</t>
  </si>
  <si>
    <t>European impact on fire regimes and vegetation dynamics at the steppe-forest ecotone of southern Patagonia</t>
  </si>
  <si>
    <t>10.1191/0959683603hl647rp</t>
  </si>
  <si>
    <t>A macroscopic charcoal, pollen and peat macrofossil record from Rio Rubens Bog in southern Patagonia, covering the last c. 1200 years, provides detailed evidence concerning European impact on vegetation and fire frequency. Based on (210)Pb and (14)C chronologies, we demonstrate that the first introduction of the weed Rumex acetosella occurred during early European contact in the sixteenth century or shortly thereafter. Thus, the first occurrence of this pollen type should not be used as a time marker for permanent European settlement in the late nineteenth to early twentieth centuries. Local fires did not occur for more than 900 cal. yr prior to European contact, and became frequent, with fire-return intervals on the order of 100 cal. yr, after c. ad 1600. Without an independent chronology, the onset of high fire activity would have been erroneously attributed to the initiation of European settlement in the late nineteenth century, based on the presence of Rumex acetosella. The coincidence between weed introduction and fires, in combination with wet climate, favours a change in human ignition frequency as the driving factor for frequent fires after c. ad 1600. We speculate that Europeans may have impacted fire frequency by indirectly influencing aboriginal hunting through the introduction of horses. Whereas changes in forest vegetation during early European contact were small, subsequent European settlement initiated a period of severe forest destruction through burning, logging and grazing. The most rapid and severe phase of deforestation has been associated with large-scale, export-orientated logging since the 1980s.</t>
  </si>
  <si>
    <t>Hinckley, S.; Napp, J. M.; Hermann, A. J.; Parada, C.</t>
  </si>
  <si>
    <t>Simulation of physically mediated variability in prey resources of a larval fish: a three-dimensional NPZ model</t>
  </si>
  <si>
    <t>10.1111/j.1365-2419.2009.00505.x</t>
  </si>
  <si>
    <t>A three-dimensional biophysical nutrient-phytoplankton-zooplankton model was used to investigate the spatial and temporal dynamics of food resources for young walleye pollock in the western Gulf of Alaska, to further understanding of recruitment processes for pollock. We modeled nitrogen, phytoplankton, a large herbivorous grazer parameterized as Neocalanus spp. (the biomass dominant copepod in the Gulf), and the 13 stages (egg, naupliar and copepodite) of Pseudocalanus spp. (a major constituent of the diet of pollock) so that the appropriate size class of food for each size of larval pollock was represented. Model results identified an area between the Semidi and Shumagin Islands that may not be suitable as a nursery area early in the year due to low prey abundance. Modeled mesoscale eddies, previously hypothesized to be important for larval pollock retention in Shelikof Strait, contained higher prey concentrations than the surrounding waters when they were cyclonic. This work also help to understand the consistency of pollock spawning in time and space in Shelikof Strait, by examining the timing and location of prey availability which, along with transport, narrows the window for optimal spawning.</t>
  </si>
  <si>
    <t>Cappa, Jennifer J.; Cappa, Patrick J.; El Mehdawi, Ali F.; McAleer, Jenna M.; Simmons, Mark P.; Pilon-Smits, Elizabeth A. H.</t>
  </si>
  <si>
    <t>CHARACTERIZATION OF SELENIUM AND SULFUR ACCUMULATION ACROSS THE GENUS STANLEYA (BRASSICACEAE): A FIELD SURVEY AND COMMON-GARDEN EXPERIMENT</t>
  </si>
  <si>
    <t>10.3732/ajb.1400041</t>
  </si>
  <si>
    <t>Premise of study: Selenium (Se) hyperaccumulation, the capacity to concentrate the toxic element Se above 1000 mg.kg(-1) dry mass, is found in relatively few taxa native to seleniferous soils. While Se hyperaccumulation has been shown to likely be an adaptation that protects plants from herbivory, its evolutionary history remains unstudied. Stanleya (Brassicaceae) is a small genus comprising seven species endemic to the western United States. Stanleya pinnata is a hyperaccumulator of selenium (Se). In this study we investigated to what extent other Stanleya taxa accumulate Se both in the field and a greenhouse setting on seleniferous soil. Methods: We collected multiple populations of six of the seven species and all four varieties of S. pinnata. We tested leaves, fruit, and soil for in situ Se and sulfur (S) concentrations. The seeds collected in the field were used for a common garden study in a greenhouse. Key results: We found that S. pinnata var. pinnata is the only hyperaccumulator of Se. Within S. pinnata var. pinnata, we found a geographic pattern related to Se hyperaccumulation where the highest accumulating populations are found on the eastern side of the continental divide. We also found differences in genome size within the S. pinnata species complex. Conclusions: The S. pinnata species complex has a range of physiological properties making it an attractive system to study the evolution of Se hyperaccumulation. Beyond the basic scientific value of understanding the evolution of this fascinating trait, we can potentially use S. pinnata or its genes for environmental cleanup and/or nutrient-enhanced dietary material.</t>
  </si>
  <si>
    <t>Herzog, MP; Sedinger, JS</t>
  </si>
  <si>
    <t>Dynamics of foraging behavior associated with variation in habitat and forage availability in captive Black Brant (Branta bernicla nigricans) goslings in Alaska</t>
  </si>
  <si>
    <t>10.1642/0004-8038(2004)121[0210:DOFBAW]2.0.CO;2</t>
  </si>
  <si>
    <t>We conducted an experiment to study the effect of gosling density on food abundance and feeding behavior of Black Brant (Branta bernicla) goslings in two habitat types important to Black Brant on the Yukon-Kuskokwim Delta, Alaska: (1) Carex subspathacea grazing lawns and (2) slough levees that contain Triglochin palustris. Within each habitat, we manipulated grazing pressure by allowing goslings to graze specific plots every 6, 9, or 12 days. We randomly assigned six goslings to one of six treatment groups (three grazing frequencies x two habitats). Biomass of C. subspathacea was higher in lightly grazed plots (grazed every 12 days) than in the heavily grazed plots (grazed every 6 days). Offtake in C. subspathacea was also greater in the lightly grazed plots. Within C. subspathacea stands, proportion of time spent feeding varied among grazing intensities. Goslings within heavily grazed plots spent more time feeding than goslings in lightly grazed plots. Within slough levee habitat, there were no differences between heavily and lightly grazed plots in either biomass or offtake of T palustris. Whereas overall percentage of time feeding did not vary between the two habitats, percentage of time feeding declined as gosling mass increased in all treatments and habitats. Although the trend in peck rate over time varied among treatments and between habitats, during trials very early in the season we observed a reduced peck rate in the heavily grazed treatment, but only within the C. subspathacea grazing lawns. There was no variation in peck rate among treatments within slough levee habitat; however, peck rates for goslings fed on C. subspathacea was double the rate of goslings in slough levee. Thus, the varied growth responses of plants between habitats to variation in grazing pressure that we observed during this experiment suggest the importance of density-dependent effects on brood-rearing habitat and the resulting variation in gosling growth.</t>
  </si>
  <si>
    <t>Vertical distribution, life cycle, and developmental characteristics of the mesopelagic calanoid copepod Gaidius variabilis (Aetideidae) in the Oyashio region, western North Pacific Ocean</t>
  </si>
  <si>
    <t>Vertical distribution, life cycle, and developmental characteristics of the mesopelagic copepod Gaidius variabilis Brodsky in the Oyashio region were investigated by combining analyses of field copepodite populations with laboratory-rearing data of egg hatching and naupliar development. Field samplings from five discrete depths between the surface and less than or equal to 2000 m were made approximately every month for 1 year. Most populations of G. variabilis occurred between 600 and 1000 m depth. A modest degree of reversed diel vertical migration behavior and some stage-specific depth-distribution patterns were noted. All copepodite stages were observed throughout the year, suggesting a year-round spawning of G. variabilis. From a prominent abundance peak of Copepodite Stage 1 (C1) seen in June to August, together with development times of eggs and nauplii obtained in laboratory-rearing experiments, the major spawning season was extrapolated to be April to June, the phytoplankton bloom season. Tracing the peak abundance of each copepodite stage (distinguishing males and females for C4 to C6), the generation times of males and females were deduced as 2 and 1 year, respectively. All between-stage increments in terms of wet-, dry-, and ash-free dry weights were greatest in C3/C4, and least in C5/C6 for both males and females. The increments in C3/C4 and C4/C5 were greater for males than for females, reflecting a longer stage duration of the males. These weights did not increase in C5/C6 males, possibly because feeding ceased in C6 males. These results for G. variabilis are compared with those for some mesopelagic copepods previously reported from other regions.</t>
  </si>
  <si>
    <t>Restrepo, Juan D.; Kettner, Albert</t>
  </si>
  <si>
    <t>Human induced discharge diversion in a tropical delta and its environmental implications: The Patia River, Colombia</t>
  </si>
  <si>
    <t>10.1016/j.jhydrol.2011.12.037</t>
  </si>
  <si>
    <t>The Patia River, the number one in terms of sediment yield similar to 1500 t km(-2) yr(-1) draining the western South America, has the most extensive and well developed delta on the Pacific coast, measuring 1700 km(2). During the Holocene, nature forced the Patia delta to the south; however, a major water diversion, starting in 1972, diverted the Patia flow to the Sanguianga River, the latter, a small stream draining internal lakes from the Pacific lowlands. This human induced discharge diversion shifted the active delta plain back to the north and changed the northern estuarine system into an active delta plain. Overall, major environmental consequences of this discharge diversion in terms of morphological changes along the delta coast and distributary channels, are evidenced by: (1) coastal retreat along the abandoned delta lobe; 63% of the southern shoreline is retreating at maximum rates of 7 m yr(-1), with a corresponding coastal land loss of 106 m yr(-1); (2) transgressive barrier islands with exposed peat soils in the surf zone; (3) abandonment of former active distributaries in the southern delta plain with associated closing of inlets and formation of ebb tidal deltas; (4) breaching events on barrier islands; and (5) distributary channel accretion in the northern delta plain by morphological processes such as sedimentation (also in crevasses), overbank flow, increasing width of levees, interdistributary channel fill, and colonization of pioneer mangrove. The Sanguianga Mangrove National Park (SMNP), the largest mangrove reserve in Colombia, measuring 800 km(2), lies in this former estuary, where major hydrologic and sedimentation changes are occurring. Observed environmental changes in the SMNP, include (1) seaward advance of the sub-aqueous delta front at the Sanquianga inlet evidenced by an increase in tidal flat area from 5.4 Mm(2) in 1986 to 14 Mm(2) in 2001; (2) freshening conditions in the Sanguianga distributary channel, a hydrologic change that has shifted the upper estuarine region (salinity &lt;1 psu) downstream; (3) downstream advance of freshwater vegetation, which is invading channel banks in the lower and mixing estuarine zones; (4) die-off of approximately 5200 ha of mangrove near the delta apex at Bocas de Satinga; and (5) recurrent periods of mangrove defoliation due to a warm plague. Further analysis indicate that during the past two decades, processes such as mangrove erosion in the delta shore, are the result of a short-term relative sea-level rise of 5.1 mm yr(-1) for the 1984-2006 yr-period, after the devastating tsunami of 1979. In the Patia catchment, erosion rates have been more pronounced during the 1970-1980 and 1990-2000 decades, as a result of land degradation and deforestation. Preliminary results indicate that relative resent anthropogenic influences on the Patia River drainage basin have altered the deltaic environment and beyond significantly. (C) 2011 Elsevier B.V. All rights reserved.</t>
  </si>
  <si>
    <t>Thyrring, Jakob; Peck, Lloyd S.</t>
  </si>
  <si>
    <t>Global gradients in intertidal species richness and functional groups</t>
  </si>
  <si>
    <t>ELIFE</t>
  </si>
  <si>
    <t>10.7554/eLife.64541</t>
  </si>
  <si>
    <t>Whether global latitudinal diversity gradients exist in rocky intertidal alpha-diversity and across functional groups remains unknown. Using literature data from 433 intertidal sites, we investigated alpha-diversity patterns across 155 degrees of latitude, and whether local-scale or global-scale structuring processes control alpha-diversity. We, furthermore, investigated how the relative composition of functional groups changes with latitude. alpha-Diversity differed among hemispheres with a mid-latitudinal peak in the north, and a non-significant unimodal pattern in the south, but there was no support for a tropical-to-polar decrease in alpha-diversity. Although global-scale drivers had no discernible effect, the local-scale drivers significantly affected alpha-diversity, and our results reveal that latitudinal diversity gradients are outweighed by local processes. In contrast to adiversity patterns, species richness of three functional groups (predators, grazers, and suspension feeders) declined with latitude, coinciding with an inverse gradient in algae. Polar and tropical intertidal data were sparse, and more sampling is required to improve knowledge of marine biodiversity.</t>
  </si>
  <si>
    <t>Perez-Barrales, Rocio; Bolstad, Geir H.; Pelabon, Christophe; Hansen, Thomas F.; Armbruster, W. Scott</t>
  </si>
  <si>
    <t>Pollinators and seed predators generate conflicting selection on Dalechampia blossoms</t>
  </si>
  <si>
    <t>10.1111/j.1600-0706.2013.20780.x</t>
  </si>
  <si>
    <t>Plant-pollinator relationships are often mediated by floral traits that advertise the presence or amount of rewards. However, herbivores may also use these traits to find their hosts. In Dalechampia scandens, we tested whether floral advertisements that attract pollinators were also used by seed predators, and whether this generated conflicting selection pressures. We studied the influence of natural variation in the size of showy bracts, amount of reward, and two shape traits on pollinator visitation, pollen arrival on stigmas, seed production and seed predation. We then built a multivariate fitness function for these traits to estimate selection generated by pollinators and seed predators. Blossoms with larger bracts were visited by bees more frequently and received more pollen on their stigmas. Seed predators laid more eggs on blossoms with larger bracts and also on blossoms later producing more seeds. Consequently, selection for larger bract size exerted by pollinators was counteracted by the selection exerted by seed predators. As a result, net selection on bract size tended to be stabilizing. Additionally, we found selection on traits that increased the rate of self-pollination (assuming uniform seed quality). These results illustrate the importance of both mutualists and antagonists in floral evolution, as well as the value of taking an integrative approach to assessing selection on floral traits.</t>
  </si>
  <si>
    <t>Smith, FA; White, JWC</t>
  </si>
  <si>
    <t>Modem calibration of phytolith carbon isotope signatures for C-3/C-4 paleograssland reconstruction</t>
  </si>
  <si>
    <t>10.1016/j.palaeo.2003.09.029</t>
  </si>
  <si>
    <t>The carbon isotope signature of fossil phytoliths (silica bodies produced in abundance in the tissue of grasses) presents a promising tool for reconstructing the biogeography of C-3 and C-4 grasses during the Neogene. Previously applied isotopic techniques, such as the carbon isotope signatures of soil carbonate, herbivore tooth enamel, and leaf-waxes, are limited in that they cannot distinguish between C-3 grasses and C-3 shrubs/trees. As a result, these records do not provide any information on the relative dominance of C-3 VS. C-4 grasses. Phytolith carbon isotope ratios, on the other hand, have the potential to provide a direct record of the photosynthetic pathway (C-3 or C-4) of grasses specifically. Because this technique is still in its infancy, several modem calibration issues remain and are examined here through the presentation of some new data and the synthesis of existing published data on the delta(13)C values of phytoliths from modem grasses and soils. First, fresh phytoliths extracted directly from grasses exhibit depleted isotopic values relative to the source plant and phytoliths from C-4 grasses are more depleted than phytoliths from C-3 grasses. This difference in depletion is most likely the result of lipids present within phytoliths, which are also generally more depleted in C-4 plants than C-3 plants relative to whole plant values. Second, phytolith assemblages from modem soils do not share the same degree of isotopic depletion or compression as fresh phytoliths. This suggests that soil phytolith assemblage delta(13)C is affected by pedogenic or taphonomic processes. The weight of current evidence suggests that pedogenic alteration is less of a concern, while selective preservation (taphonomic bias) may play an important role. Even so, comparison of the delta(13)C values of phytolith assemblages with delta(13)C values of soil organic matter (SOM) from modem soils indicates that phytoliths can record the C-3/C-4 contribution to the soil. It appears that phytoliths retain a longer-term, smoothed record in contrast to the more rapid turnover of SOM pools that can be influenced by even recent land-use changes. Third, the interpretation of fossil phytolith delta(13)C in terms of proportion of C-3 and C-4 grasses requires isotopic end-member values. End-members from fresh phytoliths cannot be used because they fail to capture the range of soil phytolith assemblage data. Comparison of soil phytolith delta(13)C values with SOM delta(13)C yields empirically derived end-member values that take into account any taphonomic effects. These end-members (C-3 = - 26.8parts per thousand, C-4 = - 15.3parts per thousand) capture the range of observed values for soil and paleosol phytolith delta(13)C values spanning the last 650,000 years. The modem calibration work presented here provides the necessary groundwork for applying this technique to paleoecological reconstructions of Neogene grasslands. (C) 2004 Elsevier B.V. All rights reserved.</t>
  </si>
  <si>
    <t>Wilson, Alana M.; Gladfelter, Sierra; Williams, Mark W.; Shahi, Sonika; Baral, Prashant; Armstrong, Richard; Racoviteanu, Adina</t>
  </si>
  <si>
    <t>High Asia: The International Dynamics of Climate Change and Water Security</t>
  </si>
  <si>
    <t>JOURNAL OF ASIAN STUDIES</t>
  </si>
  <si>
    <t>10.1017/S0021911817000092</t>
  </si>
  <si>
    <t>Asia, a region grappling with the impacts of climate change, increasing natural disasters, and transboundary water issues, faces major challenges to water security. Water resources there are closely tied to the dramatic Hindu-Kush Himalayan (HKH) mountain range, where over 46,000 glaciers hold some of the largest repositories of fresh water on earth (Qiu 2010). Often described as the water tower of Asia, the HKH harbors the snow and ice that form the headwaters of the continent's major rivers (Bandyopadhyay 2013). Downstream, this network of river systems sustains more than 1.3 billion people who depend on these freshwater sources for their consumption and agricultural production, and increasingly as a source of hydropower (Immerzeel, Van Beek, and Bierkens 2010; National Research Council 2012; Rasul 2014).</t>
  </si>
  <si>
    <t>Eaton, Muir D.; Wilson, Robert E.; Elmer, Spencer; Parker, Brian</t>
  </si>
  <si>
    <t>Fish Feeding Behavior in a Local Canada Goose (Branta canadensis) Population</t>
  </si>
  <si>
    <t>WILSON JOURNAL OF ORNITHOLOGY</t>
  </si>
  <si>
    <t>North American geese (Anserini) are largely herbivorous, yet exploration and exploitation of a variety of food sources is well known. Utilization of a novel food source can be limited by many factors, including, but not limited to, general morphology and physiology, availability in the landscape, and energy balance constraints. Canada Geese (Branta canadensis) are documented to be exclusively herbivorous, yet herein we report observations over a two-year period of at least 8 different individual Canada Geese catching and eating fish. We hypothesize that this behavior represents an opportunistic exploitation of a readily available food source during a time when weather conditions limit foraging activities on the surrounding landscape. Our observations suggest the possibility of fish as a potential food source not previously recognized for Canada Geese. Received 27 October 2016. Accepted 2 February 2017.</t>
  </si>
  <si>
    <t>Worker, S. B.; Kielland, K.; Barboza, P. S.</t>
  </si>
  <si>
    <t>Effects of geophagy on food intake, body mass, and nutrient dynamics of snowshoe hares (Lepus americanus)</t>
  </si>
  <si>
    <t>10.1139/cjz-2014-0237</t>
  </si>
  <si>
    <t>Geophagy is thought to have several physiological benefits to animals, including mineral supplementation and adsorption of toxins. However, these benefits have rarely been demonstrated experimentally. Using soil from a known lick in northern Alaska, we investigated the effect of geophagy on food intake and mass loss in captive snowshoe hares (Lepus americanus Erxleben, 1777) fed a formulated ration of feltleaf willow leaves (Salix alaxensis (Andersson) Coville), a preferred forage of snowshoe hares. Lick soil contained 4.8% clay, 12.5% carbonates, and had more available Na (72.7 mg.kg(-1)) than willow leaves. Hares fed willow leaves consumed more soil (15.2 +/- 2.0 g.kg(-0.75).d(-1)) than those fed formulated ration (9.3 +/- 1.3 g.kg(-0.75).d(-1)). Hares had higher willow intake when offered soil (45.8 +/- 2.0 g.kg(-0.75).d(-1)) than those without soil (35.0 +/- 2.1 g.kg(-0.75).d(-1)), and willow-fed hares offered soil lost less body mass (P &lt; 0.001) than those without soil. Soil availability resulted in higher digestible intakes of N, Ca, Mg, Na, and K, but not P. These results suggest that the availability of mineral licks may alter forage use and functional response of this generalist herbivore in interior Alaska.</t>
  </si>
  <si>
    <t>SWIHART, RK; BRYANT, JP; NEWTON, L</t>
  </si>
  <si>
    <t>LATITUDINAL PATTERNS IN CONSUMPTION OF WOODY GIANTS BY SNOWSHOE HARES IN THE EASTERN UNITED-STATES</t>
  </si>
  <si>
    <t>10.2307/3545782</t>
  </si>
  <si>
    <t>Previous studies have documented large-scale spatial variation in palatability of woody plants to snowshoe hares, Lepus americanus, but clear latitudinal gradients have not been demonstrated. We conducted a series of feeding trials designed to compare palatabilities of woody plants that differed either in latitude of collection, geographic distribution, or stage of development. Tests were conducted using three species of birches (Betula) and two species of aspens (Populus) found in the eastern United States within the range of snow/shoe hares. When presented with conspecific juvenile- and mature-stage twigs of species with predominantly boreal distributions, hares generally avoided juvenile-stage twigs, whereas little discrimination was evident between juvenile- and mature-stage twigs with nonboreal distributions. When presented with a choice of congeneric juvenile-stage aspens, hares avoided the twigs of the boreal species. No differences in consumption were noted among birches; however, Bryant et al. have observed an avoidance of boreal birches by hares in Alaska and Connecticut. Finally, when presented with conspecific twigs collected at different latitudes, hares did not discriminate among mature-stage twigs. However, discrimination did occur when hares were offered juvenile-stage twigs; twigs from northern latitudes were eaten less than twigs from southern latitudes, and this trend was more pronounced for species with predominantly boreal distributions. It is doubtful that the observed patterns were generated solely, or even primarily, by latitudinal gradients in temperature affecting either bioenergetics of hares or chemicals associated with cold hardiness in plants. Rather, the available evidence suggests that the elevated levels of avoidance exhibited by hares for juvenile plants with predominantly boreal distributions have resulted from more intense selection for chemical defense against herbivory in winter-dormant plants occupying boreal areas. Colder temperatures, by limiting nutrient availability, also could increase the selection pressure for antiherbivore defenses in boreal areas by magnifying the cost of herbivory.</t>
  </si>
  <si>
    <t>Jorgensen, Aslak; Faurby, Soren; Hansen, Jesper G.; Mobjerg, Nadja; Kristensen, Reinhardt M.</t>
  </si>
  <si>
    <t>Molecular phylogeny of Arthrotardigrada (Tardigrada)</t>
  </si>
  <si>
    <t>10.1016/j.ympev.2009.10.006</t>
  </si>
  <si>
    <t>Tardigrades are microscopic ecdysozoans with a worldwide distribution covering marine, limnic and terrestrial habitats. They are regarded as a neglected phylum with regard to studies of their phylogeny. During the last decade molecular data have been included in the investigation of tardigrades. However, the marine arthrotardigrades are still poorly sampled due to their relative rarity, difficult identification and minute size even for tardigrades. In the present Study, we have sampled various arthrotardigrades and sequenced the I SS and partial 28S ribosomal subunits. The phylogenetic analyses based on Bayesian inference and maximum parsimony inferred Heterotardigrada (Arthrotardigrada + Echiniscoidea) and Eutardigrada to be monophyletic. Arthrotardigrada was inferred to be paraphyletic as the monophyletic Echiniscoidea is included within the arthrotardigrades. The phylogenetic positions of Stygarctidae and Batillipedidae are poorly resolved with low branch support. The Halechiniscidae is inferred to be polyphyletic as the currently recognized Styraconyxinae is not part of the family. Archechiniscus is the sister-group to the Halechiniscidae and Orzeliscus is placed as one of the basal halechiniscids. The phylogeny of the included eutardigrade taxa resembles the current molecular phylogenies. The genetic diversity within Arthrotardigrada is much larger ( 18S 15.1-26.5%, 28S 7.2-20.7%) than within Eutardigrada (18S 1.0-12.6%, 28S 1.3-8.2%). This can be explained by higher substitution rates in the arthrotardigrades or by a much younger evolutionary age of the sampled eutardigrades. (C) 2009 Elsevier Inc. All rights reserved.</t>
  </si>
  <si>
    <t>Shrestha, Krishna B.; Hofgaard, Annika; Vandvik, Vigdis</t>
  </si>
  <si>
    <t>Recent treeline dynamics are similar between dry and mesic areas of Nepal, central Himalaya</t>
  </si>
  <si>
    <t>10.1093/jpe/rtu035</t>
  </si>
  <si>
    <t>Aims We investigated the treeline dynamics of two environmentally contrasting areas in the Nepalese Himalaya to address the following questions: (i) Does the timing of establishment of the current treeline differ between the two study areas, and can area-specific treeline developments be identified? (ii) Do recruitment patterns and height growth indicate recent climate-driven treeline advance, following the general prediction for the central Himalayan region, in the two study areas? Methods A dry-climate treeline dominated by Pinus wallichiana and a mesicclimate treeline with Abies spectabilis were selected for study. In each area, we sampled the size and age structure of the study species along three elevational transects (20-m wide) from the forest line to the tree species line crossing the treeline. We also sampled treeline trees from within and outside transects to reconstruct past treeline establishment dynamics. Important Findings Despite differences in moisture regimes, tree species and recent climate trends, our two study areas showed very similar treeline dynamics over the past six decades. In both areas, the recruitment of treeline trees indicates stationary treelines over the past six decades with the current treelines being dominated by trees that were established around 1990. The mesic area has experienced an overall climatic warming trend, and the stationary Abies treeline is hypothesized to be regulated by non-climatic factors, notably grazing. The dry area has not experienced warming but increased climatic variability and some very cool summers in the recent decades may explain the stationary to weakly receding Pinus treeline, which appears more climatically controlled with decreased recruitment over the past decades and decreased growth towards higher elevations. In both areas, there is a potential for treeline advance, depending on future land use and climate change. Our results highlight the importance of conducting treeline ecotone analyses for several sites or areas, and considering both climatic and non-climatic drivers of the treeline dynamics within each of these areas, for understanding regional treeline dynamics.</t>
  </si>
  <si>
    <t>Pfingstl, Tobias</t>
  </si>
  <si>
    <t>The marine-associated lifestyle of ameronothroid mites (Acari, Oribatida) and its evolutionary origin: a review</t>
  </si>
  <si>
    <t>ACAROLOGIA</t>
  </si>
  <si>
    <t>10.24349/acarologia/20174197</t>
  </si>
  <si>
    <t>Existing literature on marine associated Ameronothroidea is reviewed and recapitulated. Although these littoral oribatid mites strongly resemble typical terrestrial mites, they have evolved different adaptions of various kinds to the marine littoral environment. In order to cope with intertidal wave action, most species show reduced and compact sensilla as well as sickle-shaped and elongated claws. Complex cerotegument based plastron mechanisms have evolved to allow breathing under flooded conditions and enabling these organisms to survive an average of more than a month completely submerged in saltwater. Behavioural adaptations include aggregations, diurnal and circatidal activity patterns, daily and seasonal migrations and thigmotaxis. Most taxa show no reproductive adaptions to the littoral habitat but some have developed ovoviviparity to protect the offspring and a few also have evolved distinct sexual dimorphism supposed to allow direct mating and secure sperm transfer in this constantly changing environment. Ameronothroid taxa are basically generalized feeders grazing on intertidal algae, lichens and fungi which also serve as microhabitat. Coastal areas all over the globe have been colonized and these mites can be found in a wide range of habitats: e.g. polar shores, rocky coasts, sandy beaches, tropical mangrove forests, brackish river estuaries and salt marshes. The families show a distinct climate related distribution pattern, with the Ameronothridae (Podacaridae included) in polar and cold temperate regions and the Fortuyniidae and Selenoribatidae in subtropical and tropical areas. Long distance transport to remote islands is supposed to be mainly achieved by bird phoresy in Ameronothridae and by dispersal via strong ocean currents in Fortuyniidae and Selenoribatidae. In literature there are basically two contrasting theories explaining the evolutionary invasion of marine associated habitats by ameronothroid mites, one favoring a monophyletic origin and a single land-to-sea transition event and another preferring an independent terrestrial ancestry and accordingly multiple invasions of the marine littoral environment. Recent molecular genetic studies support the latter theory and render the present superfamily of Ameronothroidea a polyphyletic taxon.</t>
  </si>
  <si>
    <t>Coello-Camba, A.; Llabres, M.; Duarte, C. M.; Agusti, S.</t>
  </si>
  <si>
    <t>Zooplankton excretion metabolites stimulate Southern Ocean phytoplankton growth</t>
  </si>
  <si>
    <t>10.1007/s00300-017-2123-2</t>
  </si>
  <si>
    <t>Warming over Antarctica is leading to changes in the zooplankton communities inhabiting the Southern Ocean. It has been observed that zooplankton not only regulates phytoplankton through grazing, but also through the recycling of nutrients that are essential for phytoplankton growth. In this way, the effects of warming on zooplankton populations will change the amount or proportion at which recycled nutrients are restored. To estimate how the recycled nutrients released by zooplankton populations, dominated by krill (Euphausia superba), amphipods or copepods, affect the phytoplankton uptake and communities, we performed four incubation experiments: two close to the Antarctic Peninsula and two at the Southern Atlantic Ocean. Our results showed a stimulating effect of the addition of metabolites on ammonia removal rates and on the net growth of phytoplankton communities, with different responses amongst the different phytoplankton groups. According to our results, phytoplankton net growth and community composition may be altered if this relevant source of nutrients is lost due to projected changes in the abundance or distribution of these zooplankton populations.</t>
  </si>
  <si>
    <t>OKLAND, RH</t>
  </si>
  <si>
    <t>POPULATION BIOLOGY OF THE CLONAL MOSS HYLOCOMIUM SPLENDENS IN NORWEGIAN BOREAL SPRUCE FORESTS .1. DEMOGRAPHY</t>
  </si>
  <si>
    <t>10.2307/2261637</t>
  </si>
  <si>
    <t>1 Hylocomium splendens is a perennial clonal moss with annual periodicity in the emergence of new modules. New growing points usually emerge in spring and develop into mature segments their second summer. Population increase is brought about by ramification (branching) of the youngest segment or by regeneration from older parts of the shoot system. 2 A technique for nondestructive re-identification of segments in permanent plots is devised. Precise demographic information on 9206 growing points and 7602 mature segments was obtained by following 119 local populations in seven Norwegian reference areas for monitoring during 3 years. The dry weight of each mature segment was estimated from morphological field measurements. 3 The potential of each mature segment for production of new growing points was strongly size-dependent; c. 40% of the variation in a segment's size was explained by the size of its mother segment. Integration within segment chains was largely restricted to neighbouring segments. The number offspring growing points (by ramification as well as regeneration) was positively size-dependent, while termination risk was negatively size-dependent. Mature segments produced by regeneration were smaller, while segments produced by ramification were larger than the average segment. Strong apical dominance was demonstrated. 4 Mortality and branching rates, averaged over populations, areas and years, are reported. Annual recruitment was 32.3%; 23.3% by regeneration, 7.5% by ramification, and 1.5% by accidentally introduced shoots. Annual mortality was 19.7%. 6.8% by loss, 1.9% by grazing, and 11.0% by termination for other reasons. 5 Demographic data for growing points and mature segments were analysed separately by stage-structured transition matrix models. The total population increased every year (average lambda = 1.10-1.11). Vital rates were strongly size-dependent. The contributions of ramification and regeneration to increase in lambda are equal as ramification occurred in large segments with high probability for survival. 6 Ramification is considered important for maintenance of size and risk-spreading among ramets under favourable conditions, while high regenerative ability facilitates resilience to, and recovery after, disturbance. The ecological significance of size is discussed. 7 Hylocomium splendens is closely similar to clonal forest vascular plants in major demographic traits, e.g. size-dependence of fitness and branching patterns.</t>
  </si>
  <si>
    <t>Tombre, Ingunn M.; Fredriksen, Fredrik; Jerpstad, Odd; Ostnes, Jan Eivind; Eythorsson, Einar</t>
  </si>
  <si>
    <t>Population control by means of organised hunting effort: Experiences from a voluntary goose hunting arrangement</t>
  </si>
  <si>
    <t>10.1007/s13280-021-01590-2</t>
  </si>
  <si>
    <t>Implementing management objectives may be challenging when decisions are made at different scales than where they are supposed to be carried out. In this study we present a situation where local goose hunting arrangements respond to objectives in an international management plan for pink-footed geese (Anser brachyrhynchus) and a local wish to reduce goose numbers as means to reduce grazing damage on farmland. A unique ten-year dataset provides an evaluation of the efficiency of voluntary actions at a local scale for implementing a policy of population control of geese, and general lessons are drawn for collaboration and co-production of knowledge for adaptive management. The study demonstrates how both the hunters and geese adapt in a situation where increasing the harvest of geese is the main objective. Introducing hunting-free days and safe foraging areas significantly increased goose numbers in the study area, with a corresponding increase in hunting success in terms of number of harvested geese. The geese's behavioural response to hunting also triggered the hunters to adapt accordingly by optimal timing and placement in the landscape. Based on the results of the present study we suggest a framework for local implementation of management actions. Bringing end-users on board, facilitates processes and strengthens the achievements, as they represent the actors where implementation occurs. Specifically, our findings demonstrate how optimal goose hunting can be practiced by the use of an adaptive framework with active stakeholder participation.</t>
  </si>
  <si>
    <t>Sammul, M; Oksanen, L; Magi, M</t>
  </si>
  <si>
    <t>Regional effects on competition-productivity relationship: a set of field experiments in two distant regions</t>
  </si>
  <si>
    <t>10.1111/j.0030-1299.2006.13378.x</t>
  </si>
  <si>
    <t>We studied the effect of productivity on competition intensity and the relationship between competition intensity and community species richness, using a removal experiment with the perennial plant Solidago virgaurea. The experiment was conducted in 16 different communities from two geographically distant areas (western Estonia and northern Norway). The results were compared with the results of previous experiments with Anthoxanthum odoratum from the same areas. Removal of neighbors had a positive effect on the biomass of both Solidago and Anthoxanthum, and this response was stronger in communities with higher productivity. Thus, the corrected index of relative competition intensity, CRCI, increased with increasing community productivity. Species richness was negatively correlated with CRCI in Estonia but not in Norway and not in the case of the pooled material. The results suggest that competitive exclusion operates at least in these communities which species pool is large. Our results indicate that the relationship between competition intensity and productivity is non-linear. In our data, competition prevails in communities where living plant biomass exceeds 200 g m(-2), whereas in less productive communities, competition remains undetected and direct plant-plant relationships might at times be even mutualistic. Moreover, we found that the relationship between competition intensity and productivity is strongly dependent on regional differences and is intimately connected to a concordant variation in the intensity of grazing. The least productive communities both in Estonia and in Norway are characterized by intensive grazing, which reduces importance of competition. Hence, the contrasting results corroborates the predictions of the hypothesis of exploitation ecosystems, predicting that trophic dynamics account for the relationship between competition intensity and primary productivity.</t>
  </si>
  <si>
    <t>Velasquez, Carlos; Jaramillo, Eduardo; Camus, Patricio; Labra, Fabio; San Martin, Cristina</t>
  </si>
  <si>
    <t>Dietary habits of the black-necked swan Cygnus melancoryphus (Birds: Anatidae) and variability of the aquatic macrophyte cover in the Rio Cruces wetland, southern Chile</t>
  </si>
  <si>
    <t>10.1371/journal.pone.0226331</t>
  </si>
  <si>
    <t>The black-necked swan Cygnus melancoryphus is an aquatic herbivorous bird whose dietary habits depend on the dominance and accessibility of macrophyte banks in shallow areas of coastal and limnetic wetlands in southern South America. The swans from the Rio Cruces wetland in southern Chile (ca. 39 degrees S) feed mainly on the macrophyte Egeria densa from the water column between depths from less than 0,5 and 2,0 m. A micro- histological analysis of black-necked swan feces (N = 152) collected during six sampling occasions between 2012 and 2017 confirms the preferred consumption of E. densa and highlights the impact of temporal changes in the cover of these macrophytes on the swan's diet. The dietary composition of black-necked swans appears as a reliable proxy for temporal changes in the distribution of the most common aquatic macrophytes in the Rio Cruces wetland. These results highlight the importance of preserving shallow wetlands as the habitat for aquatic macrophytes that provide the main food source for these herbivorous water birds.</t>
  </si>
  <si>
    <t>Herbst, Mathias; Friborg, Thomas; Ringgaard, Rasmus; Soegaard, Henrik</t>
  </si>
  <si>
    <t>Interpreting the variations in atmospheric methane fluxes observed above a restored wetland</t>
  </si>
  <si>
    <t>10.1016/j.agrformet.2011.02.002</t>
  </si>
  <si>
    <t>The eddy flux of methane (CH4) was measured over 14 months above a restored wetland in western Denmark. The average annual daily CH4 flux was 30.2 mg m(-2) d(-1), but the daily emission rates varied considerably over time. Several factors were identified that explained some of this variation. (1) Grazing cattle moving through the source area of the eddy flux mast increased the measured emission rates by one order of magnitude during short time periods. (2) Friction velocity exerted a strong control on the CH4 flux whenever there were water pools on the surface. (3) An exponential response of the daily CH4 flux to soil temperature at 20 cm depth was found for most of the study period, but not for parts of the summer season that coincided with a low water level in the river flowing through the wetland. (4) Additional variations in the CH4 emission rates were related to the spatial heterogeneity of the source area. This area covered not only different plant communities but also a gravel road and a river surface, and it had a microtopography that visibly induced a large spatial variability in the wetness of the top soil. It is shown that the control mechanisms for the methane emission from restored wetlands are more complex than those reported for natural wetlands, since they include both management activities and slow adaptive processes related to changes in vegetation and hydrology. On the basis of eddy fluxes of carbon dioxide measured at the same site it is finally demonstrated that the variability in the CH4 fluxes strongly affects the greenhouse gas sink strength of the restored wetland. (C) 2011 Elsevier B.V. All rights reserved.</t>
  </si>
  <si>
    <t>Talukdar, Sandipan; Ringo, Einar; Ghosh, Koushik</t>
  </si>
  <si>
    <t>EXTRACELLULAR TANNASE-PRODUCING BACTERIA DETECTED IN THE DIGESTIVE TRACTS OF FRESHWATER FISHES (ACTINOPTERYGII: CYPRINIDAE AND CICHLIDAE)</t>
  </si>
  <si>
    <t>ACTA ICHTHYOLOGICA ET PISCATORIA</t>
  </si>
  <si>
    <t>10.3750/AIP2016.46.3.04</t>
  </si>
  <si>
    <t>Background. Although, presence of tannase-producing and/or tannin tolerant gut bacteria has been documented in ruminants and non-ruminant herbivores, the topic is rarely addressed in fish. The present study aimed at enumeration of autochthonous tannase-producing bacteria in the gut of freshwater teleosts. Materials and methods. This study covered seven freshwater teleost fish species: rohu, Labeo rohita (Hamilton, 1822); catla, Catla catla (Hamilton, 1822); mrigal, Cirrhinus mrigala (Hamilton, 1822); grass carp, Ctenopharyngodon idella (Valenciennes, 1844); common carp, Cyprinus carpio Linnaeus, 1758; silver carp, Hypophthalmichthys molitrix (Valenciennes, 1844); and Nile tilapia, Oreochromis niloticus (Linnaeus, 1758). Gastrointestinal (GI) tracts of the fish studied were divided into proximal (PI) and distal (DI) parts, homogenized and plated onto Tryptone Soya Agar (TSA) plates. The pure colonies were spotted on selective tannic acid (TA) agar plates to determine the tannase-producing bacteria. Extracellular tannase-producing capacity of the isolates was determined through qualitative and quantitative assay using TA media plates or broth, respectively at three different pH levels (5.5, 7.0, and 8.5). Further, 16S rRNA gene fragments of the promising tannase-producing bacteria were sequenced, aligned, analysed, identified, and deposited to the GenBank. Results. Totally 685 strains were isolated on TSA plates, of which 116 strains (37 from PI and 79 from DI) grow on TA media and were defined as tannase-producers. The highest percentage of tannase-producing strains was noticed in the DI regions of grass carp, Ctenopharyngodon idella (38.98%), and tilapia, Oreochromis niloticus (37.74%). The lowest frequency of tannase-producing bacteria was revealed in PI region of catla, Catla catla (2.12%). The intestine of Indian major carps was relatively poorly colonized by tannase-producing bacteria compared to that of exotic carps. Evaluation of tannase-producing capacity revealed that the majority of the isolates exhibited maximum extracellular tannase production at pH 7.0. Quantitative evaluation, showed highest tannase activity by strain HMT1 (0.28 +/- 0.001 U) isolated from silver carp, Hypophthalmichthys molitrix, followed by strains ONH2Ph (0.19 +/- 0.005) and ONH13B (0.17 +/- 0.009 U) isolated from tilapia. Analyses of the 16S rRNA partial gene sequences revealed that strains ONH2Ph and ONH13B showed high similarity to Bacillus subtilis (KP765736) and Brevibacillus agri (KP765734), respectively. Whereas, strain HMT1 was most closely related to Klebsiella variicola (KP765735). Conclusions. The study revealed existence of tannase-producing bacterial symbionts within fish GI tracts. Tannin-degrading bacteria detected in the presently reported study might aid in overcoming the anti-nutritional effects of dietary tannins within fish gut.</t>
  </si>
  <si>
    <t>Theoret-Gosselin, Rachel; Hamel, Sandra; Cote, Steeve D.</t>
  </si>
  <si>
    <t>The role of maternal behavior and offspring development in the survival of mountain goat kids</t>
  </si>
  <si>
    <t>10.1007/s00442-014-3198-x</t>
  </si>
  <si>
    <t>Studies on juvenile survival have mainly focused on the effects of environmental conditions and maternal traits. However, growing evidence indicates that the ability of parents to care for their young and the offspring developmental behaviors could be key determinants of their survival. We examined the relative influence of (1) environmental conditions, (2) offspring traits, (3) maternal traits, (4) maternal care behaviors, and (5) offspring developmental behaviors on kid survival to weaning and to 1 year old in mountain goats (Oreamnos americanus). Offspring development and maternal care directly affected offspring survival, and this more importantly than did environmental conditions and maternal traits. Frequency of play strongly increased survival before weaning. Greater maternal care increased offspring survival during winter, directly and indirectly through kid mass. Kid mass was also a major determinant of both summer and winter survival. Environmental conditions mainly influenced summer survival while maternal characteristics indirectly affected winter survival through an effect on kid mass. Behavioral adaptations of maternal care and offspring development to local selective pressures can lead to local adaptations and have greater implications in population dynamic studies than previously believed.</t>
  </si>
  <si>
    <t>Camarero, JJ; Gutierrez, E</t>
  </si>
  <si>
    <t>Plant species distribution across two contrasting treeline ecotones in the Spanish Pyrenees</t>
  </si>
  <si>
    <t>10.1023/A:1020367918521</t>
  </si>
  <si>
    <t>We describe the structure of two contrasting (elevation, topography, climate, vegetation, soil) alpine forest-pasture ecotones located in the Central Pyrenees (sites Ordesa, O, and Tesso, T). We define ecotone structure as the spatial distribution of trees of different size classes and growth-forms and the relationship between these aspects and the spatial distribution of understory vegetation and substrate. The studied ecotones are dominated by Pinus uncinata Ram. and have been little affected by anthropogenic disturbances (logging, grazing) during this century. One rectangular plot (30 x 140 m) was located within each site with its longest side parallel to the slope and encompassing treeline and timberline. The distribution of size and growth-form classes at site O followed a clear sequence of increasing size downslope from shrubby multistemmed krummholz individuals to bigger arborescent trees. At site O, regeneration was concentrated near the krummholz area and over rocky substrates. This suggests that krummholz may modify microenvironment conditions and increase seedling survival. At site T, regeneration was abundant above the treeline where the cover of the dominant understory shrub (Rhododendron ferrugineum) decreased. In both ecotones the diversity of plants was higher above the treeline than in the forest and decreased going downslope coinciding with the increase of P. uncinata cover. The reduction of plant diversity appeared above the current timberline. At site O, the decrease was steep and spatially heterogeneous what may be due in part to the edaphic heterogeneity. At site T the change was abrupt though smaller. The relationships between the plant community and tree regeneration should be taken into account in future ecological studies of treeline pattern.</t>
  </si>
  <si>
    <t>Payette, Serge</t>
  </si>
  <si>
    <t>Contrasted dynamics of northern Labrador tree lines caused by climate change and migrational lag</t>
  </si>
  <si>
    <t>10.1890/06-0265</t>
  </si>
  <si>
    <t>The northern Quebec-Labrador tree lines are the most climatically stressed tree ecosystems of eastern North America. In particular, white spruce ( Picea glauca) tree line populations distributed between 56 degrees N and 58 degrees N and 61 degrees W and 66 degrees W show contrasted responses to recent changes in climate according to their geographic position relative to the Labrador Sea. Along the coast, the northernmost latitudinal and altitudinal tree lines responded positively to warming over the last 50 years with invading spruce several tens of meters above the current tree line. In contrast, white spruce tree lines across the wind-exposed Labrador plateau are located much higher in altitude and have receded a few tens of meters beginning around AD 1740-1750 and have not yet recovered. Whereas no field evidence of recent. re and insect damage was found, all inland tree line stands were progressively damaged likely due to mechanical defoliation of wind-exposed trees. Massive tree death in the 19th century caused a reduction in the number of seed-bearing trees, and declining tree lines were not replenished by seedlings. Recent warming reported for northern latitudes has not been strong enough to change the regressive tree line trajectory in interior Labrador. However, white spruce expansion above coastal tree line in the northernmost forest site in Labrador is in line with current climatic trends. It is hypothesized that the species is still advancing toward its potential tree line higher in altitude due to delayed postglacial migration. The slow advance of white spruce in northernmost coastal Labrador is likely caused by the rugged topography of the Torngat-Kaumajet-Kiglapait mountains.</t>
  </si>
  <si>
    <t>Garrison, DL; Gowing, MM; Hughes, MP</t>
  </si>
  <si>
    <t>Nano- and microplankton in the northern Arabian Sea during the Southwest Monsoon, August-September 1995 - A US-JGOFS study</t>
  </si>
  <si>
    <t>10-11</t>
  </si>
  <si>
    <t>10.1016/S0967-0645(98)00071-X</t>
  </si>
  <si>
    <t>As part of the US Joint Global Ocean Flux Studies (JGOFS) Arabian Sea Program, we determined the abundance and biomass of autotrophic and heterotrophic nano- and microplankton in the upper 100 m at 10 stations in the northern Indian Ocean during the late Southwest Monsoon from 17 August through 15 September 1995. Autotrophic nano- and microplankton biomass ranged from 0.2 to 68.0 mu g Cl-1, with most of the biomass in the upper 20-60 m. Phytoplankton assemblages varied markedly in composition along a transect from onshore to about 1500 km offshore. Larger forms, such as diatoms and colonies of the prymnesiophyte Phaeocystis, dominated stations inshore of about 1000 km, whereas picoplankton dominated offshore. Heterotrophic nano- and microplankton biomass varied from similar to 1 to 12 mu g Cl-1, and nanoflagellates, dinoflagellates, and ciliates reached maximum biomass at different locations and depths. Heterotrophs comprised 18-27% of the biomass over most of the transect. Biomass of all groups of organisms was strongly negatively correlated with depth and positively correlated with each other, suggesting a dynamic food web. Size structure of organisms among stations suggested that larger consumers occurred where phytoplankton cells were large. Sediment trap data indicate high organic carbon and biogenic silica flux at the time of our study. Our findings of abundant diatoms over much of the study area and their apparent transition from healthy-looking cells nearshore to senescent ones offshore suggest that populations could have sunk as a bloom terminated, in addition to being available for mesozooplankton grazers. (C) 1998 Elsevier Science Ltd. All rights reserved.</t>
  </si>
  <si>
    <t>Ryals, Rebecca; Eviner, Valerie T.; Stein, Claudia; Suding, Katharine N.; Silver, Whendee L.</t>
  </si>
  <si>
    <t>Grassland compost amendments increase plant production without changing plant communities</t>
  </si>
  <si>
    <t>10.1002/ecs2.1270</t>
  </si>
  <si>
    <t>Compost amendment to grassland is a novel strategy proposed and demonstrated to increase ecosystem carbon (C) storage. However, the effects of compost applications on biomass production and plant diversity are not well known. We assessed impacts of a one-time compost amendment over 4yr on plant dynamics in two grazed grassland ecosystems in California: a coastal prairie and valley grassland. The valley grassland was dominated by exotic annual grasses and had significantly lower species diversity than the coastal prairie, which consisted of a mix of perennial and annual grasses and forbs. We observed large and persistent increases in aboveground biomass. Over the 4 study years, aboveground biomass from compost-amended plots increased by 76%+/- 21% at the valley grassland and 41%+/- 21% at the coastal prairie, compared with controls. Plant N content was also greater from compost-amended plots. There were no major shifts in species richness or abundance at either grassland site. Overall, plant communities at both grasslands were relatively resistant to the compost addition, but responses of some individual species were observed. Notably at the valley grassland, the abundance of forbs decreased slightly, while the abundance of grasses increased. The abundance of two noxious weeds did not change as a result of the compost amendment. Our results suggest that a single application of composted organic matter used to sequester C provided cobenefits to grassland plant dynamics. The compost amendments produced sustained increases in plant productivity and forage production as well as plant N content without greatly affecting the diversity of these exotic annual grasslands.</t>
  </si>
  <si>
    <t>Mortality and lamb body mass growth in free-ranging domestic sheep - environmental impacts including lethal and non-lethal impacts of predators</t>
  </si>
  <si>
    <t>10.1111/ecog.01379</t>
  </si>
  <si>
    <t>The management and recovery of large predator populations in areas where human persecution has driven them to ecological extinction requires a solid understanding of the effects of both predation and food limitation on prey populations. We used 11 yr of data on reported losses among 17.3 million free-ranging sheep Ovis aries in the Norwegian farming industry to elucidate the relative roles of climate, vegetation characteristics, sheep densities, lamb body mass and densities of predators and alternative prey on the number of lambs and ewes lost on summer pastures. We first examined whether predator densities predicted autumn lamb body mass through possible impacts of predators on body growth (non-lethal effects) but found no evidence for such effects in our study system. This might be due to weak anti-predator behavioral responses in domesticated sheep. However, autumn lamb body mass was predicted by both sheep density and winter and spring weather conditions, probably through food availability. Losses of both lambs and ewes were positively and strongly related to the density of Eurasian lynx Lynx lynx, wolverine Gulo gulo and brown bear Ursus arctos. In addition, food availability and spring weather conditions were associated to losses of lambs, while precipitation in May predicted losses of ewes. There was little evidence for interaction effects of predator species on losses, suggesting that most of the effects of the predators were additive to each other. Given the strong effect of predator densities on sheep losses, we conclude that changing livestock husbandry practices towards a system that actively protects sheep and/or active management of predator densities may be necessary to reduce sheep losses where predators are recolonizing.</t>
  </si>
  <si>
    <t>Simonsen, Caroline E.; Tombre, Ingunn M.; Madsen, Jesper</t>
  </si>
  <si>
    <t>Scaring as a tool to alleviate crop damage by geese: Revealing differences between farmers' perceptions and the scale of the problem</t>
  </si>
  <si>
    <t>10.1007/s13280-016-0891-5</t>
  </si>
  <si>
    <t>Expanding populations of farmland foraging geese are causing escalating conflict with agriculture. We used questionnaires to investigate farmersA ' perceptions in mid-Norway of spring staging geese and the extent to which they attempt to reduce pasture damage by goose scaring. We predicted farmers' scaring effort (a measure of dissatisfaction) to increase on fields closer to goose roosting sites where goose grazing intensity was highest (measured by dropping counts). Results showed no such relationship, suggesting that farmers' perception of goose use was not linked to actual goose use, but influenced by sociological factors and individual opinion. These results confirm the need to distribute subsidies/compensation to affected farmers based upon quantifiable measures of goose use rather than complaint levels. To avoid further conflict escalation, it is equally important that managers are aware of farmersA ' perceptions and their causes, to effectively target communication about policies and measures to mitigate goose-agriculture problems.</t>
  </si>
  <si>
    <t>Liu, Sisi; Kruse, Stefan; Scherler, Dirk; Ree, Richard H.; Zimmermann, Heike H.; Stoof-Leichsenring, Kathleen R.; Epp, Laura S.; Mischke, Steffen; Herzschuh, Ulrike</t>
  </si>
  <si>
    <t>Sedimentary ancient DNA reveals a threat of warming-induced alpine habitat loss to Tibetan Plateau plant diversity</t>
  </si>
  <si>
    <t>10.1038/s41467-021-22986-4</t>
  </si>
  <si>
    <t>Studies along elevational gradients worldwide usually find the highest plant taxa richness in mid-elevation forest belts. Hence, an increase in upper elevation diversity is expected in the course of warming-related treeline rise. Here, we use a time-series approach to infer past taxa richness from sedimentary ancient DNA from the south-eastern Tibetan Plateau over the last similar to 18,000 years. We find the highest total plant taxa richness during the cool phase after glacier retreat when the area contained extensive and diverse alpine habitats (14-10 ka); followed by a decline when forests expanded during the warm early- to mid-Holocene (10-3.6 ka). Livestock grazing since 3.6 ka promoted plant taxa richness only weakly. Based on these inferred dependencies, our simulation yields a substantive decrease in plant taxa richness in response to warming-related alpine habitat loss over the next centuries. Accordingly, efforts of Tibetan biodiversity conservation should include conclusions from palaeoecological evidence.</t>
  </si>
  <si>
    <t>Brandt, Jodi S.; Haynes, Michelle A.; Kuemmerle, Tobias; Waller, Donald M.; Radeloff, Volker C.</t>
  </si>
  <si>
    <t>Regime shift on the roof of the world: Alpine meadows converting to shrublands in the southern Himalayas</t>
  </si>
  <si>
    <t>10.1016/j.biocon.2012.07.026</t>
  </si>
  <si>
    <t>Worldwide, changing climates and land use practices are escalating woody-plants encroachment into grasslands, reducing biodiversity and altering ecosystem functions. The loss of alpine grasslands is a major conservation concern as they harbor many rare and endemic species. Alpine meadows in Northwest Yunnan, China, represent a global biodiversity hotspot with high species richness, beta diversity, and endemism. Shrubs have expanded greatly in the region and threaten alpine meadow biodiversity. To measure rates of meadow loss due to shrub encroachment and identify its mechanisms, we reconstructed alpine land cover, climate, and land use change from 1950 to 2009 across Northwest Yunnan using satellite data, ground surveys, and interviews. Between 1990 and 2009, at least 39% of the alpine meadows converted to woody shrubs. The patterns of change suggest that a regime shift is occurring. Despite multiple perturbations to the climate and land use systems starting in the 1950s, alpine meadows remained resilient to shrub expansion until the late 1980s. Shrublands rapidly expanded then due to feedback mechanisms involving climate, woody cover, and grazing. Fire may no longer be an effective tool for controlling shrub expansion. This regime shift threatens both endemic meadow biodiversity and local livelihoods. More generally, these trends serve as a warning sign for the greater Himalayan region where similar vegetation changes could greatly affect livelihoods, hydrology, and climate. (C) 2012 Elsevier Ltd. All rights reserved.</t>
  </si>
  <si>
    <t>Cappa, Jennifer J.; Yetter, Crystal; Fakra, Sirine; Cappa, Patrick J.; DeTar, Rachael; Landes, Corbett; Pilon-Smits, Elizabeth A. H.; Simmons, Mark P.</t>
  </si>
  <si>
    <t>Evolution of selenium hyperaccumulation in Stanleya (Brassicaceae) as inferred from phylogeny, physiology and X-ray microprobe analysis</t>
  </si>
  <si>
    <t>10.1111/nph.13071</t>
  </si>
  <si>
    <t>Past studies have identified herbivory as a likely selection pressure for the evolution of hyperaccumulation, but few have tested the origin(s) of hyperaccumulation in a phylogenetic context. We focused on the evolutionary history of selenium (Se) hyperaccumulation in Stanleya (Brassicaceae). Multiple accessions were collected for all Stanleya taxa and two outgroup species. We sequenced four nuclear gene regions and performed a phylogenetic analysis. Ancestral reconstruction was used to predict the states for Se-related traits in a parsimony framework. Furthermore, we tested the taxa for Se localization and speciation using X-ray microprobe analyses. True hyperaccumulation was found in three taxa within the S.pinnata/bipinnata clade. Tolerance to hyperaccumulator Se concentrations was found in several taxa across the phylogeny, including the hyperaccumulators. X-ray analysis revealed two distinct patterns of leaf Se localization across the genus: marginal and vascular. All taxa accumulated predominantly (65-96%) organic Se with the C-Se-C configuration. These results give insight into the evolution of Se hyperaccumulation in Stanleya and suggest that Se tolerance and the capacity to produce organic Se are likely prerequisites for Se hyperaccumulation in Stanleya.</t>
  </si>
  <si>
    <t>Sun, Shaobo; Che, Tao; Li, Hongyi; Wang, Tiejun; Ma, Chunfeng; Liu, Bo; Wu, Yuntao; Song, Zhaoliang</t>
  </si>
  <si>
    <t>9Water and carbon dioxide exchange of an alpine meadow ecosystem in the northeastern Tibetan Plateau is energy-limited</t>
  </si>
  <si>
    <t>10.1016/j.agrformet.2019.06.003</t>
  </si>
  <si>
    <t>The alpine meadow in the Tibetan Plateau (TP) is a fragile ecosystem and very sensitive to climate change and human activities. However, the flux (energy, water, and carbon dioxide) exchanges (FEs) and their controls in this ecosystem are not well understood. Using two years (2015-2016) of observations from three eddy covariance towers and different grazing management types, we quantified the FEs of an alpine meadow ecosystem in the northeastern TP. A boosted regression trees (BRT)-based method was used to determine the environmental controls of FEs and clarify the factors causing the differences in FEs among the sites. The mean annual latent heat flux (LE), sensible heat flux (H), and evapotranspiration (ET) of the sites were 36.3 W m(-2), 23.2 W m(-2), and 458.2 mm, respectively. The mean annual gross primary productivity (GPP) and ecosystem respiration (R-e) of the sites were 504.8 and 317.2 g C m(-2), respectively. The mean annual net ecosystem CO2 exchange (NEE) of the sites was -187.6 g C m(-2), indicating that the ecosystem was a CO2 sink, not accounting for grazing losses. The BRT-based analysis showed that, (i) The LE (ET) and H were mostly determined by soil temperature (ST) and downward shortwave radiation (DR), while the NEE, GPP, and R-e were primarily correlated with ST. As a result, the FEs of the ecosystem were energy-limited; (ii) The high spatial heterogeneity in multiple environmental variables jointly determined the differences in FEs of the ecosystem. The differences in LE (ET) and H among the sites resulted from multiple environmental variables, including DR, ST, precipitation, and SM; and differences in NEE, GPP, and R-e were mainly caused by precipitation, SM, and RH. The study highlights that future warming will enhance GPP and R-e of the ecosystem, while reducing the CO2 sink because of the larger increases in R-e than in GPP.</t>
  </si>
  <si>
    <t>Hamel, S.; Cote, S. D.</t>
  </si>
  <si>
    <t>Habitat use patterns in relation to escape terrain: are alpine ungulate females trading off better foraging sites for safety?</t>
  </si>
  <si>
    <t>10.1139/Z07-080</t>
  </si>
  <si>
    <t>Predation risk often forces prey to trade off good foraging sites for safety, and compromises are expected to be greater in females with vulnerable offspring than in barren females. To determine whether adult females of large herbivores traded off forage for safety, we assessed habitat use and estimated vegetation abundance and quality in relation to distance to escape terrain in marked mountain goats (Oreamnos americanus de Blainville, 1816). We found that all females spent more time foraging near escape terrain than away from them. Females with young foraged on average 20 m closer to escape terrain than barren females in June, a time when offspring were particularly vulnerable to predation. Plant biomass did not vary with distance to escape terrain in June, but was lower closer than away from escape terrain during all other months. The abundance of forbs and shrubs increased with distance to escape terrain, but their quality did not vary. For grasses and sedges, plant digestible content decreased closer to escape terrain, but interestingly proteins increased. Our results suggest that females traded off forage abundance, and to a lesser extent forage quality, for safety. Compared with barren females, females with offspring may face a trade-off in plant digestible content by foraging in safer areas than barren females.</t>
  </si>
  <si>
    <t>Leclerc, Martin; Tarroux, Arnaud; Fauchald, Per; Stien, Audun; Tveraa, Torkild; St-Laurent, Martin-Hugues</t>
  </si>
  <si>
    <t>Effects of human-induced disturbances and weather on herbivore movement</t>
  </si>
  <si>
    <t>10.1093/jmammal/gyz101</t>
  </si>
  <si>
    <t>Human-caused habitat disturbances and climate change are leading threats to biodiversity. Studying the impacts of human activities on wildlife from a behavioral perspective is a relevant starting point to understand the mechanisms underlying population and species resistance and resilience to disturbances. In this study, we assessed the effects of weather (temperature and precipitation), habitat disturbances (roads and clearcuts), and natural habitat types on the space use patterns of a threatened boreal population of woodland caribou (Rangifer tarandus caribou). An extensive data set of 288,665 relocations from 50 adult females outfitted with GPS collars over 7 years in the boreal forest of Quebec, Canada was used to evaluate residency time in natural and disturbed habitats for five distinct biologically defined periods. The most parsimonious linear mixed-effects model for each period showed that individuals stayed longer in more natural habitat types. During calving and summer, residency time decreased with increasing road density, whereas residency time decreased with increasing temperature during winter and spring. We found no evidence of a synergistic effect between daily weather and human disturbances on movement behavior of caribou, but consider their respective influence as additive. We also showed large individual variation in residency time, except during the calving period. Lower individual variation in residency time during calving may be explained by strong evolutionary constraints on behavior faced by females to ensure protection and survival of their offspring. Based on our results, we suggest keeping large patches of suitable and roadless habitat for caribou to favor the spacing-out antipredator strategy exhibited by females during calving. By tracking individuals over several complete annual cycles, we showed variation in the effects of daily weather and human disturbances on residency time across biological periods. Our study highlights that the inclusion of daily weather variables helps better understand space-use patterns of a threatened species.</t>
  </si>
  <si>
    <t>Dudley, Joseph P.; Hang'ombe, Bernard Mudenda; Leendertz, Fabian H.; Dorward, Leejiah J.; de Castro, Julio; Subalusky, Amanda L.; Clauss, Marcus</t>
  </si>
  <si>
    <t>Carnivory in the common hippopotamus Hippopotamus amphibius: implications for the ecology and epidemiology of anthrax in African landscapes</t>
  </si>
  <si>
    <t>10.1111/mam.12056</t>
  </si>
  <si>
    <t>The common hippopotamus Hippopotamus amphibius (hippo') is a keystone species whose foraging activities and behaviour have profound effects on the structure and dynamics of terrestrial and aquatic ecosystems within its habitat. Although hippos are typically regarded as obligate herbivores and short-grass grazing specialists, field studies have demonstrated that hippos are facultative carnivores that consume flesh and intestinal tissues from the carcasses of other animals. Carnivory by hippos is not an aberrant behaviour restricted to particular individuals in certain localities, but a behaviour pattern that occurs within populations distributed in most of the hippo's current range in eastern and southern Africa. Carnivory is frequently associated with communal feeding involving multiple individuals or entire social groups of hippos. The observed tendency of hippos to feed on carcasses, including those of other hippos, has important implications for the ecology and epidemiology of anthrax and other ungulate-associated zoonotic diseases in African landscapes. Scavenging and carnivory by hippos may explain why the spatiotemporal patterns and dynamics of anthrax mortality among hippos often differ markedly from those of other anthrax-susceptible herbivores within the same habitats, and why levels of hippo mortality from anthrax may be orders of magnitude higher than those of other anthrax-susceptible ungulate populations within the same localities. Recognition of the role of carnivory as a key factor in modulating the dynamics of mass anthrax outbreaks in hippos can provide a basis for improved understanding and management of the effects of anthrax outbreaks in hippo and human populations.</t>
  </si>
  <si>
    <t>Arteaga, Lionel A.; Boss, Emmanuel; Behrenfeld, Michael J.; Westberry, Toby K.; Sarmiento, Jorge L.</t>
  </si>
  <si>
    <t>Seasonal modulation of phytoplankton biomass in the Southern Ocean</t>
  </si>
  <si>
    <t>10.1038/s41467-020-19157-2</t>
  </si>
  <si>
    <t>Over the last ten years, satellite and geographically constrained in situ observations largely focused on the northern hemisphere have suggested that annual phytoplankton biomass cycles cannot be fully understood from environmental properties controlling phytoplankton division rates (e.g., nutrients and light), as they omit the role of ecological and environmental loss processes (e.g., grazing, viruses, sinking). Here, we use multi-year observations from a very large array of robotic drifting floats in the Southern Ocean to determine key factors governing phytoplankton biomass dynamics over the annual cycle. Our analysis reveals seasonal phytoplankton accumulation ('blooming') events occurring during periods of declining modeled division rates, an observation that highlights the importance of loss processes in dictating the evolution of the seasonal cycle in biomass. In the open Southern Ocean, the spring bloom magnitude is found to be greatest in areas with high dissolved iron concentrations, consistent with iron being a well-established primary limiting nutrient in this region. Under ice observations show that biomass starts increasing in early winter, well before sea ice begins to retreat. The average theoretical sensitivity of the Southern Ocean to potential changes in seasonal nutrient and light availability suggests that a 10% change in phytoplankton division rate may be associated with a 50% reduction in mean bloom magnitude and annual primary productivity, assuming simple changes in the seasonal magnitude of phytoplankton division rates. Overall, our results highlight the importance of quantifying and accounting for both division and loss processes when modeling future changes in phytoplankton biomass cycles. Phytoplankton are biogeochemically important but the drivers of their seasonal cycles in the Southern Ocean are poorly resolved. Here the authors use seven years of ARGO float data to measure bloom initiation, decline and termination throughout the Southern Ocean, finding that bloom dynamics are especially sensitive to the coupling between cell division rates and loss processes.</t>
  </si>
  <si>
    <t>Dobrzyn, P.; Tatur, A.; Keck, A.</t>
  </si>
  <si>
    <t>Photosynthetic pigments as indicators of phytoplankton development during spring and summer in Adventfjorden (Spitsbergen)</t>
  </si>
  <si>
    <t>10.1134/S0001437009030096</t>
  </si>
  <si>
    <t>The study was carried out from April 30 until July 13 of 1997 in Adventfjorden (Spitsbergen). Formation of less saline and warmer surface water (similar to 1 m thick) caused by melting of the fast ice was observed in the fjord during the first days of May. In summer a less saline surface layer was about 3 m thick. Euphotic depth measured under ice sheet reached 12 m, whereas load of mineral matter brought with riverine discharge in summer (the content of total particulate matter in the fjord reached 1.66 kg m(-2)) dramatically reduced euphotic zone depth to 0.35 m. By pigment measurement three phases of phytoplankton development in Adventfjorden were distinguished: (1) spring bloom that has started under fast ice and reached maximum in the mid of May, (2) stagnation period in June, (3) increase of pigment concentration in July, what could indicate a start of the next algae bloom. Analyses of chlorophylls and carotenoids revealed that diatoms (chl c, fucoxanthin), and green algae (chl b, lutein) dominated phytoplankton community in the fjord. Moreover, the presence of peridinin indicates the presence of Dinophyta and alloxanthin-the occurence of Cryptophyta. In May and June 1997 phytoplankton appeared mainly in the surface of water, while in July, as a result of inflow of turbulent riverine waters into Adventfjorden, algae cells were pushed down and the highest numbers were observed at the depth similar to 20 m. Great phaeopigments to chl a ratio (= 0.54) found in the fjord seston in June and July probably shows strong impact of zooplankton grazing on phytoplankton development. High contribution of chlorophyllide a in porphyrin a poll in samples collected under fast ice (chlorophyllide a/chl a ratio = 0.18) reflects the final stage of algal communitie succession in ice, just before spring ice melt and release of biota to oceanic water. Chloropyllide a content during summer was minor or not detectable, demonstrating that diatom cells were in good physiological condition. High chl a allomer/chl a ratio (average = 0.11 for the period investigated) confirms high oxygen concentration in environment of Adventfjorden.</t>
  </si>
  <si>
    <t>Okazaki, Yuji; Takahashi, Kazutaka; Nishibe, Yuichiro; Ichinomiya, Mutsuo</t>
  </si>
  <si>
    <t>Post-spring-bloom feeding rates of krill Euphausia pacifica (Euphausiacea) in the Oyashio region, western North Pacific</t>
  </si>
  <si>
    <t>10.1016/j.pocean.2019.102245</t>
  </si>
  <si>
    <t>Krill (Euphausia pacifica) play an important role in the transfer of energy from lower to higher trophic levels, and are considered to be key species in the Oyashio ecosystem. However, detailed information on their feeding ecology is limited for the Oyashio region. Here onboard feeding experiments were performed to determine post-spring-bloom feeding rates of E. pacifica in the Oyashio region. Total ingestion rates ranged from 1.6 to 4.6 mu g C krill(-1) h(-1), corresponding to 1.4%-5.3% of body carbon. Prey of size 30-40 mu m equivalent spherical diameter (ESD) contributed substantially (43.3%-48.5%) to ingested carbon. Of 20 prey categories, ingestion rates of the most abundant prey, nano-sized cryptophyta-like flagellates (based on cell number), were highest. However, ingestion rates of naked ciliates (based on carbon biomass) were consistently high, while those of other pennate diatoms, cryptophyta-like flagellates, thecate dinoflagellates &gt; 50 mu m, and copepod nauplii were less frequently high. Ingestion rates of other diatoms, and thecate and athecate dinoflagellates, were generally low. Post-spring-bloom E. pacifica predates more microzooplankton than phytoplankton. Ciliate clearance rates were higher than predicted by the Ivlev model; however, experimental design likely influences naked ciliate grazing rates, as most previous experiments on E. pacifica were conducted in smaller bottle volumes. Population grazing rates of 0.7-24.7 mg C m(-2) d(-1) corresponded to 0.2%-7.1% of primary production in the post-spring-bloom period, indicating E. pacifica plays an important role in planktonic food web energy flow during post-bloom periods.</t>
  </si>
  <si>
    <t>Landry, MR; Brown, SL; Selph, KE; Abbott, MR; Letelier, RM; Christensen, S; Bidigare, RR; Casciotti, K</t>
  </si>
  <si>
    <t>Initiation of the spring phytoplankton increase in the Antarctic Polar Front Zone at 170 degrees W</t>
  </si>
  <si>
    <t>C7</t>
  </si>
  <si>
    <t>10.1029/1999JC000187</t>
  </si>
  <si>
    <t>During austral summer 1997, satellite imagery revealed enhanced chlorophyll associated with the Antarctic Polar Front at 170 degreesW. Phytoplankton growth conditions during the early stages of the spring increase were investigated on the Antarctic Environment and Southern Ocean Process Study Survey I cruise using flow cytometry (FCM) and microscopy to characterize community biomass, composition and biological stratification and dilution experiments to estimate growth and grazing rates, Physical and biological measures showed a general shoaling of mixed layer depth from similar to 200 to &lt; 100 m from late October to early November. Plankton assemblages on the southern side of the frontal jet (similar to0 degreesC waters) differed from those on the northern side (similar to2 degreesC) in enhanced relative importance of larger (&gt; 20 mum) cells, greater contributions of diatoms and ciliates, and a twofold higher ratio of protistan grazers to photoautotrophs. Phytoplankton community growth rates from incubations at 10 and 23% of surface incident light showed good agreement between high performance liquid chromatography estimates of chlorophyll a (Chl a) (0.20 d(-1)) and FCM cell-based (0.21 d(-1))results. Fucoxanthin-based estimates for diatoms were 0.2-1 d(-1). Mean estimates of microzooplankton grazing from the three phytoplankton measures were 0.16, 0.12, and 0.11 d(-1), respectively. Heterotrophs typically consumed 40-100% of their body carbon per day and thus presumably grew at rates similar to phytoplankton. The low net rates of Chl a increase in shipboard bottle incubations (0.04 d(-1)) were consistent with the slow downstream accumulation of phytoplankton biomass (0.03 d(-1)) as measured with instrumented Lagrangian drifters through the month of November. Both were slightly less than the net rate estimates from SeaSoar surveys (0.05 d(-1)) because of the effects of pigment photoadaptation (bleaching) during this time of increasing light level and water column stratification.</t>
  </si>
  <si>
    <t>Turkington, R; John, E; Krebs, CJ; Dale, MRT; Nams, VO; Boonstra, R; Boutin, S; Martin, K; Sinclair, ARE; Smith, JNM</t>
  </si>
  <si>
    <t>The effects of NPK fertilization for nine years on boreal forest vegetation in northwestern Canada</t>
  </si>
  <si>
    <t>10.2307/3237098</t>
  </si>
  <si>
    <t>Plant productivity is limited by mineral nutrient availability in many boreal forest ecosystems. This study is an analysis of the growth responses of components of a boreal plant community (cryptogams, herbaceous and woody perennials, the dominant shrubs Salix glauca (grey willow) and Betula glandulosa (bog birch) and the dominant tree Picea glauca (white spruce), to the addition of an NPK fertilizer over a nine-year period. The study was carried out in a low-nutrient boreal forest ecosystem in the Yukon territory in northwestern Canada. The following predictions were tested: (1) that there would be an overall increase in abundance (measured either as cover, density, or dry mass) of all components of the vegetation, (2) that vegetation composition would change as more competitive species increased in abundance and (3) that initial community changes in response to fertilization would be transient. In general, all predictions were found to be true. Species composition changed rapidly in response to fertilizer. Graminoids (e.g. Festuca altaica) and some dicots (e.g. Mertensia paniculata and Achillea millefolium) increased in cover, while other dicots (e.g. Anemone parviflora), dwarf shrubs (e.g. Arctostaphylos uvaursi), bryophytes and lichens declined. There was a significant increase in the growth rate of the two dominant shrubs and of Picea, but not in the cone crop or seed production by Picea. Surveys after 1 or 2 years showed responses by the vegetation but more stable patterns of response did not emerge until after 5 or 6 years. There were consistent and directional changes in the percent cover of some of the herbaceous species on control plots. Growth rates of Salix and Betula varied considerably from year to year, independently of treatment. Long-term studies are essential if we are to understand the role of nutrient limitation in this ecosystem.</t>
  </si>
  <si>
    <t>Moles, Angela T.; Peco, Begona; Wallis, Ian R.; Foley, William J.; Poore, Alistair G. B.; Seabloom, Eric W.; Vesk, Peter A.; Bisigato, Alejandro J.; Cella-Pizarro, Lucrecia; Clark, Connie J.; Cohen, Philippe S.; Cornwell, William K.; Edwards, Will; Ejrnaes, Rasmus; Gonzales-Ojeda, Therany; Graae, Bente J.; Hay, Gregory; Lumbwe, Fainess C.; Magana-Rodriguez, Benjamin; Moore, Ben D.; Peri, Pablo L.; Poulsen, John R.; Stegen, James C.; Veldtman, Ruan; Zeipel, Hugovon; Andrew, Nigel R.; Boulter, Sarah L.; Borer, Elizabeth T.; Cornelissen, Johannes H. C.; Farji-Brener, Alejandro G.; DeGabriel, Jane L.; Jurado, Enrique; Kyhn, Line A.; Low, Bill; Mulder, Christa P. H.; Reardon-Smith, Kathryn; Rodriguez-Velazquez, Jorge; De Fortier, An; Zheng, Zheng; Blendinger, Pedro G.; Enquist, Brian J.; Facelli, Jose M.; Knight, Tiffany; Majer, Jonathan D.; Martinez-Ramos, Miguel; McQuillan, Peter; Hui, Francis K. C.</t>
  </si>
  <si>
    <t>Correlations between physical and chemical defences in plants: tradeoffs, syndromes, or just many different ways to skin a herbivorous cat?</t>
  </si>
  <si>
    <t>10.1111/nph.12116</t>
  </si>
  <si>
    <t>Most plant species have a range of traits that deter herbivores. However, understanding of how different defences are related to one another is surprisingly weak. Many authors argue that defence traits trade off against one another, while others argue that they form coordinated defence syndromes. We collected a dataset of unprecedented taxonomic and geographic scope (261 species spanning 80 families, from 75 sites across the globe) to investigate relationships among four chemical and six physical defences. Five of the 45 pairwise correlations between defence traits were significant and three of these were tradeoffs. The relationship between species' overall chemical and physical defence levels was marginally nonsignificant (P=0.08), and remained nonsignificant after accounting for phylogeny, growth form and abundance. Neither categorical principal component analysis (PCA) nor hierarchical cluster analysis supported the idea that species displayed defence syndromes. Our results do not support arguments for tradeoffs or for coordinated defence syndromes. Rather, plants display a range of combinations of defence traits. We suggest this lack of consistent defence syndromes may be adaptive, resulting from selective pressure to deploy a different combination of defences to coexisting species.</t>
  </si>
  <si>
    <t>Einrem, Rune F.; Alemayehu, Abraham B.; Borisov, Sergey M.; Ghosh, Abhik; Gederaas, Odrun A.</t>
  </si>
  <si>
    <t>Amphiphilic Rhenium-Oxo Corroles as a New Class of Sensitizers for Photodynamic Therapy</t>
  </si>
  <si>
    <t>ACS OMEGA</t>
  </si>
  <si>
    <t>10.1021/acsomega.0c01090</t>
  </si>
  <si>
    <t>A set of rhenium(V)-oxo meso-triarylcorroles bearing ester and carboxylic acid functionalities were synthesized with a view to determining their potential for photodynamic therapy. Toward this end, we measured their near-IR phosphorescence and their ability to sensitize singlet oxygen formation. The two esters studied, (ReO)-O-V 5,10,15-tris(metacarbomethoxyphenyl)corrole and ReVO 5,10,15-tris(para-carbomethoxyphenyl)corrole, were found to exhibit phosphorescence quantum yields of around 1% and fairly long phosphorescence lifetimes of about 60 mu s in toluene. The corresponding carboxylic acids, which were examined in ethanolic/aqueous media, in contrast, showed much lower phosphorescence quantum yields on the order of 0.01% and somewhat shorter phosphorescent lifetimes. The quantum yields for singlet oxygen formation, on the other hand, turned out to be equally high (0.72 +/- 0.02) for the esters and corresponding carboxylic acids. For the two carboxylic acids, we also carried out photocytotoxicity measurements on rat bladder cancer cells (AY27) and human colon carcinoma cells (WiDr). Cell viability measurements (MTT assays) indicated 50% cell death (LD50) for AY27 cells upon 5 min of blue light exposure with the meta carboxylic acid and upon 7 min of exposure with the para carboxylic acid; complete cell death resulted after 20 min for both compounds. The WiDr cells proved less sensitive, and LD50 values were reached after 8 and 12 min illumination with the meta and para carboxylic acids, respectively.</t>
  </si>
  <si>
    <t>Markgraf, Vera; Whitlock, Cathy; Haberle, Simon</t>
  </si>
  <si>
    <t>Vegetation and fire history during the last 18,000 cal yr BP in Southern Patagonia: Mallin Pollux, Coyhaique, Province Aisen (45 degrees 41 ' 30 '' S, 71 degrees 50 ' 30 '' W, 640 m elevation)</t>
  </si>
  <si>
    <t>10.1016/j.palaeo.2007.07.008</t>
  </si>
  <si>
    <t>To better understand the climate, vegetation and fire history of southern South America since the last deglaciation, sediment characteristics, diatoms, pollen, microscopic and macroscopic charcoal and magnetic susceptibility were analyzed in a 14-m long sediment core from a closed basin fen at Lago Pollux, Aisen Province, southern Chile (45 degrees 41'30 '' S lat, 71 degrees 50'30 '' W long, 640 m elev.). Sediment characteristics, absence of diatoms and scarce pollen suggest that before 18,000 cal yr BP, glacier meltwaters were feeding the small basin when local glaciers were at their maximum position. From 18,000 to ca. 14,000 cal yr BP, the site was a shallow productive pond surrounded by a sparse scrub-steppe and accompanied some fire activity. This period was markedly drier, but warmer than before. By 14,000 cal yr BP, the fen developed and a species-rich steppe expanded suggesting a moderate increase in effective moisture and temperature. High fluctuations of terrestrial and aquatic pollen taxa occur between 14,000 and 11,000 cal yr BP, attesting to climate variability at this time. Between 11,000 and 7500 cal yr BP, Nothofagus steppe-woodland developed and fire activity was very high, with several large local events. Precipitation must have increased, but most likely summers were drier than today with high frequency of convective storms. After 7500 cal yr BP present-day closed Nothofagus forest became established, and fire activity decreased, suggesting establishment of present-day equable precipitation regime. The forest was more open between 4000 and 1500 cal yr BP than before and shrubs or trees grew on the fen. Forest clearance and grazing only began in the mid-20th century. Both in terms of timing and character of past changes in vegetation and fire activity, the record from M. Pollux takes an intermediate position between records from high southern latitudes, versus those from mid-latitudes, indicating the different latitudinal expression of the southern westerly storm tracks during the last 18,000 cal yr BP. (C) 2007 Elsevier B.V. All rights reserved.</t>
  </si>
  <si>
    <t>LeJeune, KD; Seastedt, TR</t>
  </si>
  <si>
    <t>Centaurea species: the forb that won the west</t>
  </si>
  <si>
    <t>10.1046/j.1523-1739.2001.00242.x</t>
  </si>
  <si>
    <t>Grasslands of the western United States and Canada are being converted to ecosystems that resemble old fields, dominated in terms of percent cover or biomass by forb species, In particular, five species of the genus Centaurea (star thistle, diffuse, spotted, squarrose, and Russian knapweed) have invaded millions of hectares of western United States and Canadian grasslands. Centaurea species are fundamentally different from the preexisting dominant species and may exploit changes in resource availability to become established. We suspect that they then maintain dominance by preventing resources from returning to levels that favor the native species. Increased atmospheric nitrogen deposition, reduced fire frequency, and, possibly, direct and indirect fertilization resulting from cattle grazing appear to have reduced the historically strong nitrogen limitation to which native species of western grasslands are adapted, We suggest that the success of Centaurea species in dominating grasslands is explained by their ability to compete successfully for the neu, limiting resource or resources. Our preliminary evidence suggests that phosphorus limitation or a colimitation of phosphorus and water best explains the current dominance patterns.</t>
  </si>
  <si>
    <t>Langvatn, R; Mysterud, A; Stenseth, NC; Yoccoz, NG</t>
  </si>
  <si>
    <t>Timing and synchrony of ovulation in red deer constrained by short northern summers</t>
  </si>
  <si>
    <t>10.1086/383594</t>
  </si>
  <si>
    <t>Iteroparous mothers often face a trade-off between further investments in current offspring at the expense of the start of the next reproductive cycle. In the strongly seasonal environments at northern latitudes, large herbivores are typically calving in early summer each year to get a long growth season and to hit peak protein levels of vegetation. Late-born offspring are more likely to die since they are smaller in autumn. Low female condition in autumn due to prolonged investment in current-year offspring may lower her ability to ovulate sufficiently early to get a good start for the calves the following spring. On the basis of autopsies of uteri from 10,073 red deer (Cervus elaphus), we show that ovulation was delayed as well as more synchronous with increasing population density. This suggests that ovulation beyond a certain date incurs some fitness costs. Ovulation occurs progressively earlier with increasing age up to around 13 yr of age, after which ovulation again occurs later. Low ovulation rates in young compared with prime-aged deer were correlated with late ovulation in the fall. Also, yearling groups with a low rate of ovulation ( e. g., because of low weight) also ovulated later, and old senescent deer not calving the previous year ovulated less frequently and markedly later than those raising a calf. Our findings suggest, therefore, that mothers unable to ovulate before a certain date fail to do so altogether that year.</t>
  </si>
  <si>
    <t>Dagg, MJ; Liu, H; Thomas, AC</t>
  </si>
  <si>
    <t>Effects of mesoscale phytoplankton variability on the copepods Neocalanus flemingeri and N. plumchrus in the coastal Gulf of Alaska</t>
  </si>
  <si>
    <t>10.1016/j.dsr.2005.09.013</t>
  </si>
  <si>
    <t>The copepods Neocalanus flemingeri and N. plumchrus are major components of the mesozooplankton on the shelf of the Gulf of Alaska, where they feed, grow and develop during April-June, the period encompassing the spring phytoplankton bloom. Satellite imagery indicates high mesoscale variability in phytoplankton concentration during this time. Because copepod ingestion is related to food concentration, we hypothesized that phytoplankton ingestion by N. fleminyeri and N. phumchrus would vary in response to mesoscale variability of phytoplankton. We proposed that copepods on the inner shelf, where the phytoplankton bloom is most pronounced, would be larger and have more lipid stores than animals collected from the outer shelf, where phytoplankton concentrations are typically low. Shipboard feeding experiments with both copepods were done in spring of 2001 and 2003 using natural water as food medium. Chlorophyll concentration ranged widely, between 0.32 and 11.44 mu g 1(-1) and ingestion rates varied accordingly, between 6.0 and 627.0 ng chl cop(-1) d(-1). At chlorophyll concentrations &lt; 0.50 mu g 1(-1), ingestion is always low, &lt; 40 ng cop(-1) d(-1). Intermediate ingestion rates were observed at chlorophyll concentrations between 0.5 and 1.5 mu g 1(-1), and maximum rates at chlorophyll concentrations &gt; 1.5 mu g 1(-1). Application of these feeding rates to the phytoplankton distribution on the shelf allowed locations and time periods of low, intermediate and high daily feeding to be calculated for 2001 and 2003. A detailed cross-shelf survey of body size and lipid store in these copepods, however, indicated they were indistinguishable regardless of collection site. Although the daily ingestion of phytoplankton by N. flemingeri and N. plumchrus varied widely because of mesoscale variability in phytoplankton, these daily differences did not result in differences in final body size or lipid storage of these copepods. These copepods efficiently dealt with small and mesoscale variations in their food environment Such that mesoscale structure in phytoplankton did not affect their final body size. (c) 2005 Elsevier Ltd. All rights reserved.</t>
  </si>
  <si>
    <t>Zier, James L.; Baker, William L.</t>
  </si>
  <si>
    <t>A century of vegetation change in the San Juan Mountains, Colorado: An analysis using repeat photography</t>
  </si>
  <si>
    <t>10.1016/j.foreco.2006.02.049</t>
  </si>
  <si>
    <t>Repeat photography samples were used to analyze how the structure and site-specific distribution of forests may or may not have changed during the past century in the San Juan Mountains, Colorado. Systematic evaluation of 146 photosets was combined with field observations to identify trends in vegetation change. Both conifers and deciduous trees (e.g., aspen) have increased in extent. Forest recovery from large disturbances that occurred during Euro-American settlement contributed substantially to this increase. Trees also encroached into grass/shrublands, but less than half of photosets show tree invasion, and invasion is more common in small grass/shrubland openings interspersed with forest than in large openings. Establishment of conifers into willow wetlands was common. Photosets show aspen regenerating along boundary edges of both self-replacing stands and seral stands, and persistence in many stands even in the presence of conifers. A visible trend towards the loss of native bunchgrasses and increases in less palatable species is documented in the photosets, and is a testimony to the ecological impacts of livestock grazing. (c) 2006 Elsevier B.V. All rights reserved.</t>
  </si>
  <si>
    <t>Joyce, LA; Mitchell, JE; Loftin, SR</t>
  </si>
  <si>
    <t>Applicability of Montreal Process Criterion 3 - maintenance of ecosystem health - to rangelands</t>
  </si>
  <si>
    <t>INTERNATIONAL JOURNAL OF SUSTAINABLE DEVELOPMENT AND WORLD ECOLOGY</t>
  </si>
  <si>
    <t>10.1080/13504500009470034</t>
  </si>
  <si>
    <t>Criterion 3 - Maintenance of Ecosystem Health - encompasses three indicators: disturbance, air pollution, and biological components. Our objective is to assess how well Criterion 3, developed to monitor temperate and boreal forests, applies to rangelands. We review the applicability of the three indicators, their potential limitations for rangeland ecosystems, the data currently available to quantify these indicators on rangelands, and highlight research needs for monitoring health and vitality of rangeland ecosystems. All indicators are applicable to rangelands. Deficiencies identified for the implementation of these criteria on forests are also present in applying them to rangelands. For Indicator 15, quantifying the spatial extent of disturbances requires a description of the dynamics of each disturbance, a definition of range of historic variation at the ecosystem level, and a baseline inventory of the current disturbance situation at the national level. The national networks currently monitoring air pollutants provide good data for Indicator 16. For Indicator 17, the premise that ecological processes underpin the health and vitality of ecosystems and that monitoring biological components would give advance warning of ecosystem stress is emphasized by numerous scientists. For this indicator, a surrogate such as productivity may be the near-term way to quantify this concept.</t>
  </si>
  <si>
    <t>Kopylov, A. I.; Sazhin, A. F.; Zabotkina, E. A.; Romanenko, A. V.; Romanova, N. D.; Makarevich, P. R.; Wenger, M. P.</t>
  </si>
  <si>
    <t>Viruses, Bacteria, and Heterotrophic Nanoflagellates in Laptev Sea Plankton</t>
  </si>
  <si>
    <t>10.1134/S0001437016050052</t>
  </si>
  <si>
    <t>The paper considers the concentrations and functional characteristics of viruses, bacteria, and heterotrophic nanoflagellates determined for the first time in the Laptev Sea in August-September, 2014. The abundance of bacteria, viruses, and heterotrophic nanoflagellates varied from 110.1 x 10(3) to 828.4 x 103 cells/mL, from 384.2 x 10(3) to 2932.8 x 10(3) particles/mL, and from 108 to 651 cells/mL, respectively. The daily bacterioplankton production varied from 4.2 x 10(3) to 381.7 x 10(3) cells/mL, with an average of 117.6 x 103 cells/mL. Electron transmission microscopy has for the first time shown that the frequency of visibly infected bacterial cells varied from 0.2 to 2.0% (0.8% on average) of NB. The average virus-induced mortality of bacteria was 6.3% of bacterioplankton production, with variations ranging from 1.4 to 16.9%. Grazing on bacteria by heterotrophic nanoflagellates contributed more to bacteria mortality than virus-induced bacterial lysis. By grazing on bacteria, heterotrophic nanoflagellates consumed large quantities of viruses located on the surface and inside bacterial cells.</t>
  </si>
  <si>
    <t>Gustine, David D.; Barboza, Perry S.; Adams, Layne G.; Wolf, Nathan B.</t>
  </si>
  <si>
    <t>Environmental and Physiological Influences to Isotopic Ratios of N and Protein Status in a Montane Ungulate in Winter</t>
  </si>
  <si>
    <t>10.1371/journal.pone.0103471</t>
  </si>
  <si>
    <t>Winter severity can influence large herbivore populations through a reduction in maternal proteins available for reproduction. Nitrogen (N) isotopes in blood fractions can be used to track the use of body proteins in northern and montane ungulates. We studied 113 adult female caribou for 13 years throughout a series of severe winters that reduced population size and offspring mass. After these severe winters, offspring mass increased but the size of the population remained low. We devised a conceptual model for routing of isotopic N in blood in the context of the severe environmental conditions experienced by this population. We measured delta N-15 in three blood fractions and predicted the relative mobilization of dietary and body proteins. The delta N-15 of the body protein pool varied by 4 parts per thousand and 46% of the variance was associated with year. Annual variation in delta N-15 of body protein likely reflected the fall/early winter diet and winter locations, yet 15% of the isotopic variation in amino acid N was due to body proteins. Consistent isotopic differences among blood N pools indicated that animals tolerated fluxes in diet and body stores. Conservation of body protein in caribou is the result of active exchange among diet and body N pools. Adult females were robust to historically severe winter conditions and prioritized body condition and survival over early investment in offspring. For a vagile ungulate residing at low densities in a predator-rich environment, protein restrictions in winter may not be the primary limiting factor for reproduction.</t>
  </si>
  <si>
    <t>Sato, Mitsuhide; Yoshikawa, Takashi; Takeda, Shigenobu; Furuya, Ken</t>
  </si>
  <si>
    <t>Application of the size-fractionation method to simultaneous estimation of clearance rates by heterotrophic flagellates and ciliates of pico- and nanophytoplankton</t>
  </si>
  <si>
    <t>10.1016/j.jembe.2007.05.027</t>
  </si>
  <si>
    <t>To estimate the clearance rates of pico- and nanophytoplankton by heterotrophic nanoflagellates (HNF) and ciliates, the size-fractionation method was employed in combination with a multiple regression analysis. Apparent growth rate of a specific phytoplankton group was decomposed into three terms, net growth rate, grazing rates by HNF and those by ciliates, and the grazing rates were interpreted as a linear function of average cell concentrations of HNF and ciliates. We produced a set of subsamples from a water sample by size-fractionation using three different pore sizes. By measuring phytoplankton and protozoan cell concentrations, apparent growth rate of a specific phytoplankton group was regressed against the average cell concentrations of HNF and ciliates to obtain the net growth rate of the phytoplankton group and the average clearance rates by these two protozoan groups. The estimated values were within the range of those previously reported for cultured and natural protozoan, which supported the feasibility of the present method. The estimated values also suggested that picophytoplankton abundance in Otsuchi Bay in spring is controlled mainly by HNF through active grazing. The present study rediscovered the utility of the size-fractionation method as a method to estimate the clearance rates of different protozoan groups from natural assemblages in a single experiment. (C) 2007 Elsevier B.V. All rights reserved.</t>
  </si>
  <si>
    <t>Schruender, Sabine; Schnack-Schiel, Sigrid B.; Auel, Holger; Sartoris, Franz Josef</t>
  </si>
  <si>
    <t>Control of Diapause by Acidic pH and Ammonium Accumulation in the Hemolymph of Antarctic Copepods</t>
  </si>
  <si>
    <t>10.1371/journal.pone.0077498</t>
  </si>
  <si>
    <t>Life-cycles of polar herbivorous copepods are characterised by seasonal/ontogenetic vertical migrations and diapause to survive periods of food shortage during the long winter season. However, the triggers of vertical migration and diapause are still far from being understood. In this study, we test the hypothesis that acidic pH and the accumulation of ammonium (NH4+) in the hemolymph contribute to the control of diapause in certain Antarctic copepod species. In a recent study, it was already hypothesized that the replacement of heavy ions by ammonium is necessary for diapausing copepods to achieve neutral buoyancy at overwintering depth. The current article extends the hypothesis of ammonium-aided buoyancy by highlighting recent findings of low pH values in the hemolymph of diapausing copepods with elevated ammonium concentrations. Since ammonia (NH3) is toxic to most organisms, a low hemolymph pH is required to maintain ammonium in the less toxic ionized form (NH4+). Recognizing that low pH values are a relevant factor reducing metabolic rate in other marine invertebrates, the low pH values found in overwintering copepods might not only be a precondition for ammonium accumulation, but in addition, it may insure metabolic depression throughout diapause.</t>
  </si>
  <si>
    <t>Hallinger, Martin; Wilmking, Martin</t>
  </si>
  <si>
    <t>No change without a cause - why climate change remains the most plausible reason for shrub growth dynamics in Scandinavia</t>
  </si>
  <si>
    <t>10.1111/j.1469-8137.2010.03624.x</t>
  </si>
  <si>
    <t>not a duplicate but a response to a critique to a previously published paper. See details in full_text_comments column</t>
  </si>
  <si>
    <t>This paper does not contrast any ecosystem function/process with and without herbivory. This paper is also a response to a critique received after their original paper was published:  Hallinger M, Manthey M, Wilmking M. 2010. Establishing a missinglink: warm summers and winter snow cover promote shrub expansioninto alpine tundra in Scandinavia. New Phytologist 186: 890–899</t>
  </si>
  <si>
    <t>NEUER, S; FRANKS, PJS</t>
  </si>
  <si>
    <t>DETERMINATION OF AMMONIUM UPTAKE AND REGENERATION RATES USING THE SEAWATER DILUTION METHOD</t>
  </si>
  <si>
    <t>10.1007/BF00350067</t>
  </si>
  <si>
    <t>We have developed a method for the determination of ammonium uptake and regeneration rates applying the principle of the seawater dilution technique. The method is based on the separation of uptake and regeneration processes in the dilution series. A model is used to estimate ammonium uptake and regeneration rates simultaneously, in addition to phytoplankton growth and grazing rates. The method was applied to dilution experiments conducted during a two-year study of the upwelling region off Oregon, USA. Ammonium uptake and regeneration rates determined with our method ranged from 0.5 to 3 mumol l-1 d-1 and from 0.2 to 2.9 mumol l-1 d-1, respectively. These values agree well with those from other studies applying N-15 tracer techniques in the same or similar environments. We found a close coupling between ammonium uptake and regeneration, and a strong relationship between ammonium regeneration and grazing rates. In addition, the nutritional status of the phytoplankton community could be assessed by comparing instantaneous ammonium uptake rates with the specific phytoplankton growth rates. Using the dilution technique to determine ammonium uptake and regeneration rates of the plankton community is a promising alternative to the application of tracer techniques conventionally used to determine these rates.</t>
  </si>
  <si>
    <t>HAGA, H; NAGATA, T; SAKAMOTO, M</t>
  </si>
  <si>
    <t>SIZE-FRACTIONATED NH4+ REGENERATION IN THE PELAGIC ENVIRONMENTS OF 2 MESOTROPHIC LAKES</t>
  </si>
  <si>
    <t>10.4319/lo.1995.40.6.1091</t>
  </si>
  <si>
    <t>Seasonal variation in NH4+ regeneration rates was examined by means of N-15-isotope dilution for different size fractions of organisms (&lt; 1 mu m, &lt; 20 mu m, &lt; 100 mu m, and &gt; 100 mu m) in samples from mesotrophic Lakes Kizaki and Biwa, Japan. In both lakes, nanoflagellates and microzooplankton (mainly rotifers) accounted for a large fraction (17-55 and 0-67%, respectively) of total NH4+ regeneration (L. Kizaki, 0.011-0.261 mu mol liter(-1) h(-1); L. Biwa, 0.040-0.163 mu mol liter(-1) h(-1)), suggesting that microbial food webs were primarily important In NH,+ regeneration. Contributions of crustacean mesozooplankton to NH,I regeneration were generally minor (&lt;16%), except on one occasion in early summer when crustaceans accounted for 62% of total NH4+ regeneration in Lake Kizaki. The weight-specific NH4+ regeneration rates (sR) of nanoflagellates and rotifers-ciliates were 20-30-fold greater than the corresponding rates for crustacean mesozooplankton, consistent with the general relationship between sR and body size of grazers. Bacterial contributions to NH4+ regeneration were high (26-51%) in summer but low (&lt;10%) in spring and winter, which was explained in part by the strong dependency of bacterial sR on temperature. Our data demonstrate that rates and major pathways of NH,I regeneration may vary greatly depending on the size structure of planktonic food webs.</t>
  </si>
  <si>
    <t>Myers-Smith, Isla H.; Hik, David S.</t>
  </si>
  <si>
    <t>UNIFORM FEMALE-BIASED SEX RATIOS IN ALPINE WILLOWS</t>
  </si>
  <si>
    <t>10.3732/ajb.1200107</t>
  </si>
  <si>
    <t>Premise of the study: The development of biased sex ratios in dioecious plant species has been ascribed to either (1) factors influencing differential adult mortality of male and female plants or (2) factors acting at an early life stage that determine seed sex ratio or seedling survival. Methods: To discriminate between these two competing hypotheses, we surveyed sex and age of 379 individuals from five species of the genus Salix across 11 alpine valleys in the southwest Yukon. Key results: We observed uniformly female-biased sex ratios of approximately 2:1 across all adult age cohorts and patch sizes of the five willow species. No spatial variation in sex ratio occurred that could be associated with site-specific characteristics such as elevation or aspect. Conclusions: Our results indicate that the female-biased sex ratios in the alpine willow species investigated in this study are not a consequence of ecological processes acting on established adult plants. The sex ratio is instead determined at an early life stage by a mechanism that remains unknown.</t>
  </si>
  <si>
    <t>Schmidt, Jennifer I.; Hoef, Jay M. Ver; Bowyer, R. Terry</t>
  </si>
  <si>
    <t>Antler size of Alaskan moose Alces alces gigas: effects of population density, hunter harvest and use of guides</t>
  </si>
  <si>
    <t>10.2981/0909-6396(2007)13[53:ASOAMA]2.0.CO;2</t>
  </si>
  <si>
    <t>Moose Alces alces gigas in Alaska, USA, exhibit extreme sexual dimorphism, with adult males possessing large, elaborate antlers. Antler size and conformation are influenced by age, nutrition and genetics, and these bony structures serve to establish social rank and affect mating success. Population density, combined with anthropogenic effects such as harvest, is thought to influence antler size. Antler size increased as densities of moose decreased, ostensibly a density-dependent response related to enhanced nutrition at low densities. The vegetation type where moose were harvested also affected antler size, with the largest-antlered males occupying more open habitats. Hunts with guides occurred in areas with low moose density, minimized hunter interference and increased rates of success. Such hunts harvested moose with larger antler spreads than did non-guided hunts. Knowledge and abilities allowed guides to satisfy demands of trophy hunters, who are an integral part of the Alaskan economy. Heavy harvest by humans was also associated with decreased antler size of moose, probably via a downward shift in the age structure of the population resulting in younger males with smaller antlers. Nevertheless, density-dependence was more influential than effects of harvest on age structure in determining antler size of male moose. Indeed, antlers are likely under strong sexual selection, but we demonstrate that resource availability influenced the distribution of these sexually selected characters across the landscape. We argue that understanding population density in relation to carrying capacity (K) and the age structure of males is necessary to interpret potential consequences of harvest on the genetics of moose and other large herbivores. Our results provide researchers and managers with a better understanding of variables that affect the physical condition, antler size, and perhaps the genetic composition of populations, which may be useful in managing and modelling moose populations.</t>
  </si>
  <si>
    <t>Elliott, GP; Baker, WL</t>
  </si>
  <si>
    <t>Quaking aspen (Populus tremuloides Michx.) at treeline: a century of change in the San Juan Mountains, Colorado, USA</t>
  </si>
  <si>
    <t>10.1111/j.1365-2699.2004.01064.x</t>
  </si>
  <si>
    <t>During a repeat photography study quaking aspen (Populus tremuloides Michx.) was observed invading conifer stands at treeline in the San Juan Mountains of south-western Colorado. Aspen tree core samples were collected from nine plots ranging in elevation from 3192 to 3547 m, and estimated dates of establishment of aspen were grouped into 10-year intervals for analysis. Estimated periods of establishment were compared with century-long climate data records to derive any correlations with aspen invasion. Other disturbance agents, such as fire and livestock grazing were also considered. Quantitative analysis of climate variables suggests that decreased mean spring precipitation and increased mean summer maximum temperature provide optimal conditions for aspen establishment. Episodes of invasion were non-synchronous, but all occurred after 1900, and are likely from seed germination, considered unusual in aspen. Different climate variables explain stand initiation from seed and subsequent peak establishment from vegetative reproduction. Long-term climate records indicate a general warming since the beginning of the 20th century and explain the continued invasion and persistence of aspen at treeline, resulting from asexual reproduction. Short-term climate records identify anomalously cool, moist years that explain rarely observed sexual reproduction in aspen.</t>
  </si>
  <si>
    <t>WASSMANN, P; SLAGSTAD, D</t>
  </si>
  <si>
    <t>SEASONAL AND ANNUAL DYNAMICS OF PARTICULATE CARBON FLUX IN THE BARENTS SEA - A MODEL APPROACH</t>
  </si>
  <si>
    <t>10.1007/BF01681977</t>
  </si>
  <si>
    <t>Mathematical modelling was used to explore the seasonal and annual variability of primary, new and secondary production as well as sedimentation between 72-degrees and 80-degrees-N in the central Barents Sea during the years 1981 to 1983. 1981 and 1982 were years with extensive ice coverage while 1983 experienced little sea-ice. The phytoplankton ''spring'' bloom started usually in April/May at about 75-degrees-N and was delayed from May/June in the south to August/September in the north as a function of thermal stratification and sea-ice dynamics. The model indicates that several, simultaneous spring bloom events, separated in space, can be found, especially during years with low ice coverage. The annual estimates of primary production, secondary production and sedimentation decreased on average from 73, 7.3 and 48 to 18, 1.8 and 9 g C m - 2 year - 1 between the southern and the northern part of the Barents Sea respectively. The annual estimates of particulate carbon flux were much higher in 1983 compared to 1981-1982, especially in the north where up to 6 times higher rates were calculated for 1983. The number of zooplankton species present in spring in the southern Barents Sea is governed by over-wintering success, but probably also influenced by advection of Atlantic water. The model was run for Atlantic water with 10,000, 3,000 or none copepods per m2 present in March, indicating that sedimentation can vary between 38 and 61 g cm-2 year-1 due to zooplankton grazing alone. This suggests that the supply of organic carbon to the aphotic zone of the Barents Sea is only partly determined by the strength and duration of phytoplankton blooms, but strongly influenced by zooplankton dynamics.</t>
  </si>
  <si>
    <t>Gurney, LJ; Froneman, PW; Pakhomov, EA; McQuaid, CD</t>
  </si>
  <si>
    <t>Trophic positions of three euphausiid species from the Prince Edward Islands (Southern Ocean): implications for the pelagic food web structure</t>
  </si>
  <si>
    <t>10.3354/meps217167</t>
  </si>
  <si>
    <t>The relative trophic positions of Euphausia vallentini (juveniles and adults), E. longirostris (adults) and Nematoscelis megalops (adults) were investigated using samples collected in the vicinity of the Prince Edward archipelago during austral autumn (April/May) of 1998 on voyage 87 of the MV 'SA Agulhas'. Gut content analysis and stable nitrogen isotope measurements (delta N-15) were performed on the same individuals. For comparative purposes, nitrogen isotope ratios of the copepod Calanus simillimis, the hyperid amphipod Themisto gaudichaudi and the fish Ceratoscopelus warmingi were also analysed. The results of the gut content analysis for E. vallentini juveniles showed that there was a high contribution of phytoplankton to the diet. Stable nitrogen isotope analysis supported this and indicated that E. vallentini juveniles occupied a similar trophic position to that of the copepod (mean delta N-15 values of 2.38 and 1.72 parts per thousand respectively). E. vallentini adults were found to be omnivorous, but the contribution of carnivory to the diet was difficult to determine. High phytoplankton and low mesozooplankton contributions to the diet from the gut content analysis suggested a predominantly herbivorous diet, However, the stable nitrogen isotope results showed that E. vallentini adults were closely grouped with T. gaudichaudi (mean delta N-15 values of 3.66 and 4.13 parts per thousand respectively), indicating a high degree of omnivory and a relatively large heterotrophic contribution to the diet. Irrespective of the degree of carnivory, a dietary shift with an increase in size was evident for this species. The gut content analysis of E. longirostris showed that this species consumed large amounts of both phytoplankton and metazoan prey. However, the stable nitrogen isotope analysis indicated a high degree of carnivory (mean delta N-15 = 6.88 parts per thousand). Although the gut content analysis showed that N. megalops had a lower contribution of mesozooplankton to the diet compared to that of E. longirostris, the Stable isotope analysis showed that these 2 species occupied a similar position (N. megalops mean delta N-15 = 6.83 parts per thousand). The findings of this study support findings in the literature and show that E. vallentini juveniles are herbivorous and N. megalops adults are carnivorous. However, adults of E, vallentini and E. longirostris appear to have higher contributions of heterotrophic carbon to their diets than has been assumed and may occupy higher trophic positions than initially predicted.</t>
  </si>
  <si>
    <t>Clark, HO; Warrick, GD; Cypher, BL; Kelly, PA; Williams, DF; Grubbs, DE</t>
  </si>
  <si>
    <t>Competitive interactions between endangered kit foxes and nonnative red foxes</t>
  </si>
  <si>
    <t>We investigated interference and exploitative competition between endangered San Joaquin kit foxes (Vulpes macrotis mutica) and nonnative red foxes (V. vulpes). Seven kit foxes and 16 red foxes were radio-collared and tracked via radiotelemetry near Lost Hills, California. One kit fox was killed by a red fox. Home ranges of the 2 species did not overlap extensively Although both species used similar habitats, they used different parcels of land. Kit foxes and red foxes primarily consurned rodents on the study site, and dietary overlap was considerable. Red foxes also may have been using dens formerly used by kit foxes. Thus, red foxes were engaging in both interference and exploitative competition with kit foxes, and red foxes constitute a potentially significant threat to kit foxes. Coyotes (Canis latrans) co-occur with kit foxes and may limit red fox abundance and distribution. Therefore, although they occasionally, kill kit foxes, the presence of coyotes may benefit kit foxes by excluding red foxes.</t>
  </si>
  <si>
    <t>Hansson, Sophia V.; Claustres, Adrien; Probst, Anne; De Vleeschouwer, Francois; Baron, Sandrine; Galop, Didier; Mazier, Florence; Le Roux, Gael</t>
  </si>
  <si>
    <t>Atmospheric and terrigenous metal accumulation over 3000 years in a French mountain catchment: Local vs distal influences</t>
  </si>
  <si>
    <t>10.1016/j.ancene.2017.09.002</t>
  </si>
  <si>
    <t>In this paper we report analyses of four peat cores taken from a mountain valley in the French Pyrenees where ancient metallurgical and agro-pastoral activities have occurred. By combining a range of geochemical and chronological proxies we investigated (1) the importance of PHTE (Potentially Harmful Trace Element) accumulation during pre-industrial times compared to recent accumulation, and (2) the intimate relationship between landscape use and terrestrial PHTE transfers. We show how long human-environment interaction in mountain environments and pre-industrial anthropogenic activities led to PHTE accumulation equal to or even exceeding that of modern times. Atmospheric contamination by PHTE occurred throughout 500 BC-AD 500 for lead (Pb) and antimony (Sb), AD 1200-1600 for only Pb, and the last 150 years for Pb, Sb and copper (Cu) combined. Lead isotopes allowed determination of the impact of Pb contamination from significant local mining and metallurgical activities during the Middle Ages. An estimation of PHTE inventories derived from atmospheric deposition suggests that 85% of Pb accumulation occurred before AD 1800, thus highlighting the influence of past local activities to the accumulation of atmospheric contaminants compared to that of more recent periods. Enhanced erosion input to one of the mires is evident from AD 1600 to 1950, and intensive grazing coupled with forest clearings are the likely cause of these rapid transfers of natural PHTE and previously stored Pb to downstream mires. Remobilized Pb in the impacted peatland represent at least one third of the total Pb-inventory, suggesting that terrestrial transfers were important and acting as hotspot sources of PHTE accumulation.</t>
  </si>
  <si>
    <t>Parker, BR; Schindler, DW; Donald, DB; Anderson, RS</t>
  </si>
  <si>
    <t>The effects of stocking and removal of a nonnative salmonid on the plankton of an alpine lake</t>
  </si>
  <si>
    <t>10.1007/s10021-001-0015-2</t>
  </si>
  <si>
    <t>Bighorn Lake, a fishless alpine lake, was stocked with nonnative brook trout, Salvelinus fontinalis, in 1965 and 1966. The newly introduced trout rapidly eliminated the large crustaceans Hesperodiaptomus arcticus and Daphnia middendorffiana from the plankton. In July 1997, we began to remove the fish using gill nets. The population comprised 261 fish that averaged 214 g in wet weight and 273 mm in fork length. Thereafter, zooplankton abundance increased within weeks. Early increases were caused by the maturation of Diacyclops bicuspidatus, few of which reached copepodid stages before the removal of the fish because of fish predation. Daphnia middendorffiana, absent when fish were present, reappeared in 1998. Hesperodiaptomus arcticus, which had been eliminated by the stocked fish, did not return. The proportion of large zooplankton increased after fish removal, but their overall biomass did not change. Algal biomass was low and variable throughout the 1990s and correlated with water temperature but not with nutrient concentrations or grazer densities. Diatoms were the most abundant algal taxon in the lake, followed by Dinophyceae. Chrysophyceans and cryptophyceans were eliminated after the fish were removed. Chlorophyll a concentrations were unaffected. Gill netting is a viable fish eradication technique for smaller (less than 10 ha), shallow (less than 10 m deep) lakes that lack habitable inflows and outflows or other sensitive species. Further work is required to define appropriate removal methods for larger lakes and watersheds.</t>
  </si>
  <si>
    <t>Korpimaki, E; Oksanen, L; Oksanen, T; Klemola, T; Norrdahl, K; Banks, PB</t>
  </si>
  <si>
    <t>Vole cycles and predation in temperate and boreal zones of Europe</t>
  </si>
  <si>
    <t>10.1111/j.1365-2656.2005.01015.x</t>
  </si>
  <si>
    <t>1. Graham &amp; Lambin (2002) have reported on a weasel-reduction experiment, concluding that the impact of weasel predation on field vole survival was neither sufficient nor necessary to initiate and drive the cyclic decline of field vole populations in Kielder Forest, northern England. They also stated that their findings contradict conclusively the specialist predator hypothesis put forward to explain population cycles of voles in North Europe. 2. Straightforward inferences from Kielder Forest to the northern boreal zone are misleading, because the population cycles of voles in Kielder Forest differ essentially from North European vole cycles. The low amplitude of the vole cycles in Kielder Forest, their restricted spatial synchrony in comparison to northern Europe and the virtual lack of interspecific synchrony in Kielder Forest suggest that there are essential differences between the mechanisms responsible for the two types of cyclic fluctuations of voles. 3. The weasel-reduction experiment may provide a misleading picture on the role of predators, even in the Kielder Forest cycle. The experimental reduction of weasels alone may not stop the population decline of voles, because competing larger predators are expected to increase their hunting in the weasel-reduction areas. The small spatial scale of the experiment, which produced only slight, short-term differences in weasel densities between reduction and control areas, also suggests that other predators could have compensated easily for the weasels that were removed. 4. We propose a new version of the predation hypothesis to explain low-amplitude population cycles of voles in temperate Europe, including the Kielder Forest. The interaction between generalist predators and vole populations might account for these cycles because generalists can have a functional response that is destabilizing in the neighbourhood of the equilibrium point. As most generalists are orders of magnitude larger than weasels, and thus need much more food for survival, generalist-driven cycles should be characterized by high prey minima, as observed in Kielder Forest.</t>
  </si>
  <si>
    <t>Murtomaa-Hautala, Mari; Korkalainen, Merja; Pelkonen, Olavi; Hegde, Nagabhooshan; Pohjanvirta, Raimo; Huitu, Otso; Henttonen, Heikki; Rautio, Arja; Viitala, Pirkko; Viluksela, Matti</t>
  </si>
  <si>
    <t>Significant interspecies differences in induction profiles of hepatic CYP enzymes by TCDD in bank and field voles</t>
  </si>
  <si>
    <t>10.1002/etc.1737</t>
  </si>
  <si>
    <t>The gene expression and induction of cytochrome P450 (CYP)-enzymes following 2,3,7,8-tetrachlorodibenzo-p-dioxin (TCDD) peroral administration was studied in the livers of two wild vole speciesthe bank vole (Myodes glareolus) and the field vole (Microtus agrestis). The dioxin-sensitive C57BL/6 mouse was used as a reference. Doses of 0.05, 0.5, 5.0, and 50 mu g/kg were applied to ascertain a doseresponse relationship, and the dose of 50 mu g/kg was applied to the study time course for up to 96h. The cytochrome P450 1A1 (CYP1A1) mRNA expression showed an expected dose-dependent increase equally in both vole species. Bank voles expressed notably higher CYP2A mRNA levels as compared with field voles. Both species exhibited dose-dependent increases in putative CYP1A-, CYP2B-, and CYP2A-associated activities as measured by fluorometric assays for ethoxyresorufin-O-deethylase (EROD), penthoxyresorufin-O-depenthylase (PROD), and 7-ethoxycoumarin-O-deethylase (ECOD), respectively. Putative CYP2A-associated coumarin-7-hydroxylase (COH) activity showed a slight increase at the two highest doses of TCDD in field voles but not in bank voles, and their basal COH activity was only one-fourth or less of that in field voles. Overall, however, bank voles tended to exhibit higher CYP-associated enzyme activities measured at the two largest doses of TCDD than field voles. A western blot analysis of aryl hydrocarbon receptor (AhR) revealed that the two vole species had differential band patterns, suggesting dissimilar structures for their AhRs. Environ. Toxicol. Chem. 2012;31:663671. (C) 2011 SETAC</t>
  </si>
  <si>
    <t>Christaki, U.; Lefevre, D.; Georges, C.; Colombet, J.; Catala, P.; Courties, C.; Sime-Ngando, T.; Blain, S.; Obernosterer, I.</t>
  </si>
  <si>
    <t>Microbial food web dynamics during spring phytoplankton blooms in the naturally iron-fertilized Kerguelen area (Southern Ocean)</t>
  </si>
  <si>
    <t>10.5194/bg-11-6739-2014</t>
  </si>
  <si>
    <t>Microbial food web dynamics were determined during the onset of several spring phytoplankton blooms induced by natural iron fertilization off Kerguelen Island in the Southern Ocean (KEOPS2). The abundances of heterotrophic bacteria and heterotrophic nanoflagellates, bacterial heterotrophic production, bacterial respiration, and bacterial growth efficiency, were consistently higher in surface waters of the iron-fertilized sites than at the reference site in HNLC (high nutrient low chlorophyll) waters. The abundance of virus-like particles remained unchanged, but viral production increased by a factor of 6 in iron-fertilized waters. Bacterial heterotrophic production was significantly related to heterotrophic nanoflagellate abundance and viral production across all sites, with bacterial production explaining about 70 and 85 %, respectively, of the variance of each in the mixed layer (ML). Estimated rates of grazing and viral lysis, however, indicated that heterotrophic nanoflagellates accounted for a substantially higher loss of bacterial production (50 %) than viruses (11 %). Combining these results with rates of primary production and export determined for the study area, a budget for the flow of carbon through the microbial food web and higher trophic levels during the early (KEOPS2) and the late phase (KEOPS1) of the Kerguelen bloom is provided.</t>
  </si>
  <si>
    <t>Eisner, Lisa B.; Gann, Jeanette C.; Ladd, Carol; Cieciel, Kristin D.; Mordy, Calvin W.</t>
  </si>
  <si>
    <t>Late summer/early fall phytoplankton biomass (chlorophyll a) in the eastern Bering Sea: Spatial and temporal variations and factors affecting chlorophyll a concentrations</t>
  </si>
  <si>
    <t>10.1016/j.dsr2.2015.07.012</t>
  </si>
  <si>
    <t>The spatial and temporal variability of late summer/early fall phytoplankton biomass estimated from in situ chlorophyll a (Chia) concentrations was investigated over a 10-year time period from 2003-2012 in the eastern Bering Sea, encompassing both warm (2003-2005) and cold (2007-2012) temperature regimes. Warm temperature regimes were characterized by above average water temperatures and low seasonal sea-ice extent and by below-average temperatures and high seasonal sea-ice extent. The highest phytoplankton Chla was observed near the Pribilof Islands and the southeastern shelf break where nutrient concentrations were high due to onshore flow from Pribilof and Bering Canyons. The lowest Chla was observed on the northeastern middle and inner shelf, north of Nunivak and St. Matthew Islands and south of St. Lawrence Island (similar to 61-63 degrees N). Stations north of St Matthew Island (61 degrees N) did not show significant variations in Chla between temperature regimes. To the south, total phytoplankton Chla was significantly higher in warm compared to cold years on the south-outer shelf and on portions of the middle shelf. Large phytoplankton Chla was higher in warm years over most of the southern middle shelf. For the entire southeastern Bering Sea shelf (similar to 30-200 m bathymetry, south of Nunivak Island), the highest Chla was seen in 2005 and lowest in 2007 and 2008. On the south-middle shelf, wind mixing and temperature below the pycnocline had strong positive associations with Chla (total and large-size fraction) integrated over the top 50 m, explaining 85% of the variability in mean Chla. This indicates that Chla in summer and early fall is positively affected by wind-induced upwelling of nutrients to the surface and possibly by other bottom up effects such as temperature-mediated growth. Higher bottom temperature is related to reductions in sea-ice extent, which may elicit ecosystem responses such as reduced biomass of large crustacean zooplankton grazers, potentially due to the removal of ice algae, an important food resource for zooplankton in early spring. This, in turn, could reduce or alter the grazing pressure on phytoplankton later in the growing season. Overall, spatial and temporal variations in phytoplankton Chla are due to a combination of factors, from local inputs of nutrients related to mixing or advection, up to large-scale ecosystem effects. Published by Elsevier Ltd.</t>
  </si>
  <si>
    <t>Hudak, AT; Wessman, CA; Seastedt, TR</t>
  </si>
  <si>
    <t>Woody overstorey effects on soil carbon and nitrogen pools in South African savanna</t>
  </si>
  <si>
    <t>10.1046/j.1442-9993.2003.01265.x</t>
  </si>
  <si>
    <t>Woody plant encroachment in savannas may alter carbon (C) and nitrogen (N) pools over the long-term, which could have regional or global biogeochemical implications given the widespread encroachment observed in the vast savanna biome. Soil and litter %C and %N were surveyed across four soil types in two encroached, semi-arid savanna landscapes in northern South Africa. Litter at sampling points with a woody component had a higher %N and lower C : N ratio than litter at solely herbaceous points. Severely encroached areas had lower C : N ratios throughout the soil profile than less encroached areas. Soil %C and %N were highly influenced by soil texture but were also influenced by the presence of a woody overstorey, which increased surface soil %C on three soil types but decreased it on the most heavily encroached soil type. Soil C sequestration may initially increase with bush encroachment but then decline if bush densities become so high as to inhibit understorey grass growth.</t>
  </si>
  <si>
    <t>Vroom, Renske J. E.; Koelmans, Albert A.; Besseling, Ellen; Halsband, Claudia</t>
  </si>
  <si>
    <t>Aging of microplastics promotes their ingestion by marine zooplankton</t>
  </si>
  <si>
    <t>10.1016/j.envpol.2017.08.088</t>
  </si>
  <si>
    <t>Microplastics (&lt; 5 mm) are ubiquitous in the marine environment and are ingested by zooplankton with possible negative effects on survival, feeding, and fecundity. The majority of laboratory studies has used new and pristine microplastics to test their impacts, while aging processes such as weathering and biofouling alter the characteristics of plastic particles in the marine environment. We investigated zooplankton ingestion of polystyrene beads (15 and 30 gm) and fragments (&lt;= 30 mu m), and tested the hypothesis that microplastics previously exposed to marine conditions (aged) are ingested at higher rates than pristine microplastics. Polystyrene beads were aged by soaking in natural local seawater for three weeks. Three zooplankton taxa ingested microplastics, excluding the copepod Pseudocalanus spp., but the proportions of individuals ingesting plastic and the number of particles ingested were taxon and life stage specific and dependent on plastic size. All stages of Calanus finmarchicus ingested polystyrene fragments. Aged microbeads were preferred over pristine ones by females of Acartia longiremis as well as juvenile copepodites CV and adults of Calanus finmarchicus. The preference for aged microplastics may be attributed to the formation of a biofilm. Such a coating, made up of natural microbes, may contain similar prey as the copepods feed on in the water column and secrete chemical exudates that aid chemodetection and thus increase the attractiveness of the particles as food items. Much of the ingested plastic was, however, egested within a short time period (2-4 h) and the survival of adult Calanus females was not affected in an 11-day exposure. Negative effects of microplastics ingestion were thus limited. Our findings emphasize, however, that aging plays an important role in the transformation of microplastics at sea and ingestion by grazers, and should thus be considered in future microplastics ingestion studies and estimates of microplastics transfer into the marine food web. (C) 2017 Elsevier Ltd. All rights reserved.</t>
  </si>
  <si>
    <t>Figueiredo, G. M.; Montagnes, D. J. S.; Nash, R. D. M.</t>
  </si>
  <si>
    <t>The importance of protozooplankton as prey for copepods in the coastal areas of the central Irish Sea</t>
  </si>
  <si>
    <t>10.1007/s10750-009-9787-8</t>
  </si>
  <si>
    <t>This study evaluates food supply for copepods, highlighting the trophic relationship between copepods and protozooplankton. To test the hypotheses that protozooplankton prey are capable of sustaining the copepod standing stock in the western Irish Sea, the taxonomic and size composition of these two groups and the size-specific predation of copepods on protozooplankton were investigated. Protozooplankton and copepod samples were collected off the southwest coast of the Isle of Man using 1.7 l Niskin water bottles and two nets (64 and 280 mu m meshes), respectively. Copepod predation on protozooplankton was calculated using weight-specific clearance rates from the literature, considering the availability of prey that was accessible to a given size of copepod. Low protozooplankton biomass was dominated by small cells (&lt; 60 mu m), and high copepod biomass was dominated by small species, which were more efficiently collected by a 64-mu m mesh net. However, large copepods were only collected by a 280-mu m mesh net, suggesting that the combination of the two nets provided a better estimate of copepod biomass. Predation by the copepod assemblage in the Irish Sea removed 1-47% and 0.5-22% of ciliates and dinoflagellates standing stock, respectively, resulting in 1-40% of the copepod feeding requirement per day. Contrary to our hypothesis, copepods could not meet their feeding requirements by grazing only on the microzooplankton prey (15-200 mu m), and other food sources (i.e. nanoplankton) must be important additional dietary components to copepods in the Irish Sea.</t>
  </si>
  <si>
    <t>Ratio-dependent functional response emerges from optimal foraging on a complex landscape</t>
  </si>
  <si>
    <t>10.1016/j.ecolmodel.2014.08.022</t>
  </si>
  <si>
    <t>A spatially implicit consumer-resource model, having the form of the Rosenzweig-MacArthur equations except for density-dependent loss on the consumer, is analyzed. Both the rates of resource intake and of mortality of the consumer are assumed to be proportional to the amount of risk it takes during foraging, and the consumer is assumed to take an amount of risk that maximizes its fitness as a tradeoff between growth and predation. Given these conditions, it is shown that a ratio-dependent functional response for the consumer-resource interaction emerges and that the system is highly stable. (C) 2014 Elsevier B.V. All rights reserved.</t>
  </si>
  <si>
    <t>Halm, Hannah; Luender, Ulrike H.; Wiencke, Christian</t>
  </si>
  <si>
    <t>Induction of phlorotannins through mechanical wounding and radiation conditions in the brown macroalga Laminaria hyperborea</t>
  </si>
  <si>
    <t>10.1080/09670262.2010.511277</t>
  </si>
  <si>
    <t>The accumulation of phlorotannins after mechanical wounding and exposure to ultraviolet (UV) radiation was investigated in Laminaria hyperborea. Grazer action was simulated by mechanical wounding of the thalli with a cork borer, and investigated 0, 1, 2, 3, 5, 7 and 9 days after wounding. Simultaneously, the effects of exposure to photosynthetically active radiation (PAR) (25-30 mu mol photons m-2 s-1) and additional UV radiation (7.5-8.8 W m-2 UV-A; 0.45-0.5 W m-2 UV-B) on the distribution of phlorotannins and structural changes were examined by light and fluorescence microscopy. Most phlorotannin-containing physodes were found in the outer cortex cells. However, some physodes were also present in the epidermis and in the medulla. Structural wound healing is divided into four stages: (1) gluing of the wound, (2) closing of the medullary cells to stop 'bleeding', (3) structural sealing of the medulla and enrichment of physodes in medullary cells and (4) cell divisions and re-differentiation of the cortex and medullary cells. The results suggest phlorotannins play a role in both wound sealing and reconstruction during wound healing. UV radiation has no effect on wound healing, but under both PAR and PAR with additional UV radiation an increase in the number of physodes is observed in the outer cortex and epidermal cells, indicating a reaction to high light stress. Overall, we show that phlorotannins play an important role during wound healing, and are inducible by PAR and PAR + UV radiation, indicating a function as photo-protective compounds.</t>
  </si>
  <si>
    <t>King, Connor; Michelutti, Neal; Meyer-Jacob, Carsten; Bindler, Richard; Tapia, Pedro; Grooms, Christopher; Smol, John P.</t>
  </si>
  <si>
    <t>Diatoms and other siliceous indicators track the ontogeny of a bofedal (wetland) ecosystem in the Peruvian Andes</t>
  </si>
  <si>
    <t>10.1139/cjb-2020-0196</t>
  </si>
  <si>
    <t>Recent warming in the Andes is affecting the region's water resources including glaciers and lakes, which supply water to tens of millions of people downstream. High-elevation wetlands, known locally as bofedales, are an understudied Andean ecosystem despite their key role in carbon sequestration, maintenance of biodiversity, and regulation of water flow. Here, we analyze subfossil diatom assemblages and other siliceous bioindicators preserved in a peat core collected from a bofedal in Peru's Cordillera Vilcanota. Basal radiocarbon ages show the bofedal likely formed during a wet period of the Little Ice Age (1520-1680 CE), as inferred from nearby ice core data. The subfossil diatom record is marked by several dynamic assemblage shifts documenting a hydrosere succession from an open-water system to mature peatland. The diatoms appear to be responding largely to changes in hydrology that occur within the natural development of the bofedal, but also to pH and possibly nutrient enrichment from grazing animals. The rapid peat accretion recorded post-1950 at this site is consistent with recent peat growth rates elsewhere in the Andes. Given the many threats to Peruvian bofedales including climate change, overgrazing, peat extraction, and mining, these baseline data will be critical to assessing future change in these important ecosystems.</t>
  </si>
  <si>
    <t>Gorokhova, Elena; Lehtiniemi, Maiju; Motwani, Nisha H.</t>
  </si>
  <si>
    <t>Trade-Offs between Predation Risk and Growth Benefits in the Copepod Eurytemora affinis with Contrasting Pigmentation</t>
  </si>
  <si>
    <t>10.1371/journal.pone.0071385</t>
  </si>
  <si>
    <t>Intraspecific variation in body pigmentation is an ecologically and evolutionary important trait; however, the pigmentation related trade-offs in marine zooplankton are poorly understood. We tested the effects of intrapopulation phenotypic variation in the pigmentation of the copepod Eurytemora affinis on predation risk, foraging, growth, metabolic activity and antioxidant capacity. Using pigmented and unpigmented specimens, we compared (1) predation and selectivity by the invertebrate predator Cercopagis pengoi, (2) feeding activity of the copepods measured as grazing rate in experiments and gut fluorescence in situ, (3) metabolic activity assayed as RNA: DNA ratio in both experimental and field-collected copepods, (4) reproductive output estimated as egg ratio in the population, and (5) total antioxidant capacity. Moreover, mitochondrial DNA (mtDNA) COI gene variation was analysed. The pigmented individuals were at higher predation risk as evidenced by significantly higher predation rate by C. pengoi on pigmented individuals and positive selection by the predator fed pigmented and unpigmented copepods in a mixture. However, the antioxidant capacity, RNA: DNA and egg ratio values were significantly higher in the pigmented copepods, whereas neither feeding rate nor gut fluorescence differed between the pigmented and unpigmented copepods. The phenotypic variation in pigmentation was not associated with any specific mtDNA genotype. Together, these results support the metabolic stimulation hypothesis to explain variation in E. affinis pigmentation, which translates into beneficial increase in growth via enhanced metabolism and antioxidant protective capacity, together with disadvantageous increase in predation risk. We also suggest an alternative mechanism for the metabolic stimulation via elevated antioxidant levels as a primary means of increasing metabolism without the increase in heat absorbance. The observed trade-offs are relevant to evolutionary mechanisms underlying plasticity and adaptation and have the capacity to modify strength of complex trophic interactions.</t>
  </si>
  <si>
    <t>Tomy, Gregg T.; Sverko, Ed; Palace, Vince; Rosenberg, Bruno; McCrindle, Robert; McAlees, Alan; Smith, Lindsay A. P.; Byer, Jonathan; Pacepavicius, Grazina; Alaee, Mehran; McCarry, Brian E.</t>
  </si>
  <si>
    <t>Dechlorane plus monoadducts in a lake ontario (Canada) food web and biotransformation by lake trout (Salvelinus namaycush) liver microsomes</t>
  </si>
  <si>
    <t>10.1002/etc.2199</t>
  </si>
  <si>
    <t>Compounds related to the high-production-volume flame retardant Dechlorane Plus (DP) were measured in a Lake Ontario food web located downstream of a DP manufacturing plant. These compounds, 1,3- and 1,5-DP-monoadducts (DPMA), are positional isomers and are thought to arise from the incomplete reaction of DP or impurities in the DP starting material during its manufacture. The 1,3-DPMA isomer was measured (0.12199ngg1 lipid wt) in all trophic levels, whereas 1,5-DPMA was measured only sporadically in the food web and was not detectable in the apex predator, lake trout (Salvelinus namaycush). Concentrations of DPMA isomers when detected in Lake Ontario biota were greater than that of total DP for all trophic levels. The prevalence of 1,3-DPMA in the food web, and especially in lake trout, may be due to obstruction of the existing carbon double bond to enzyme attack, rendering it less readily metabolized. To examine this hypothesis, biotransformation kinetic experiments using in vitro lake trout liver microsomal exposures were performed. Zero-order depletion rate constants for 1,3- and 1,5-DPMA were 92.2 and 134.6 pmole h1, respectively, with corresponding half-lives of 2.03 +/- 0.14h (1,3-DPMA) and 1.39 +/- 0.09h (1,5-DPMA). Furthermore, the 1,5-isomer was depleted to a greater extent than 1,3-DPMA. Specific biotransformation products were not identified. These data support the hypothesis that 1,5-DPMA is more readily metabolized than 1,3-DPMA by lake trout. The present study also shows that the concentrations of these isomers, which the authors speculate might be unintended impurities or byproducts in some technical DP formulations, exceed that of the intended product in biota. Environ Toxicol Chem 2013;32:13761381. (c) 2013 SETAC</t>
  </si>
  <si>
    <t>Kulk, Gemma; Buist, Anton; van de Poll, Willem H.; Rozema, Patrick D.; Buma, Anita G. J.</t>
  </si>
  <si>
    <t>Size scaling of photophysiology and growth in four freshly isolated diatom species from Ryder Bay, western Antarctic peninsula</t>
  </si>
  <si>
    <t>10.1111/jpy.12813</t>
  </si>
  <si>
    <t>Diatoms are one of the dominant groups in phytoplankton communities of the western Antarctic Peninsula (WAP). Although generally well-studied, little is known about size dependent photophysiological responses in diatom bloom formation and succession. To increase this understanding, four Antarctic diatom species covering two orders of magnitude in cell size were isolated in northern Marguerite Bay (WAP). Fragilariopsis sp., Pseudo-nitzschia cf. subcurvata, Thalassiosira cf. antarctica, and Proboscia cf. alata were acclimated to three different irradiances after which photophysiology, electron transport, carbon fixation, and growth were assessed. The small species Fragilariopsis sp., Pseudo-nitzschia cf. subcurvata, and large species Proboscia cf. alata showed similar photoacclimation to higher irradiances with a decrease in cellular chlorophyll a and an increase in chlorophyll a specific absorption and xanthophyll cycle pigments and activity. In contrast, pigment concentrations and absorption remained unaffected by higher irradiances in the large species Thalassiosira cf. antarctica. Overall, the small species showed significantly higher growth rates compared to the large species, which was related to relatively high light harvesting capacity and electron transport rates in the smaller species. However, photophysiological responses related to photoinhibition and photoprotection and carbon fixation showed no relationship with cell size. This study supports the dominance of small diatoms at low irradiances during winter and early spring, but does not provide photophysiological evidence for the dominance of large diatoms during the phytoplankton bloom in the WAP. This suggests that other factors such as grazing and nutrient availability are likely to play a major role in diatom bloom formation.</t>
  </si>
  <si>
    <t>Brunbjerg, Ane Kirstine; Hoye, Toke Thomas; Eskildsen, Anne; Nygaard, Bettina; Damgaard, Christian Frolund; Ejrnaes, Rasmus</t>
  </si>
  <si>
    <t>The collapse of marsh fritillary (Euphydryas aurinia) populations associated with declining host plant abundance</t>
  </si>
  <si>
    <t>10.1016/j.biocon.2017.05.015</t>
  </si>
  <si>
    <t>Monophagous butterflies often have smaller ranges than their host plants, which could relate to host plant abundance. Many specialist butterflies have already gone regionally extinct and studies of the role of host plant and habitat abundance at resolutions sufficiently detailed to cover host plant abundance are urgently needed for conservation management. Here, we investigate the link between a predominantly monophagous butterfly - the critically endangered Euphydryas aurinia and its host - Succissa pratensis in Denmark using high resolution (1 x 1 km) butterfly distribution data and an extensive national host plant frequency data set. More specifically, we assessed whether patterns in the present day distribution of S. pratensis and its habitat can explain the current distribution of E. aurinia and which ecological factors determine habitat suitability for S. pratensis. We used logistic regression to model the occurrence of E. aurinia as a function of habitat and host plant abundance as well as connectivity among habitats. We also modelled the occurrence of S. pratensis from habitat type, soil type, precipitation and indicators of soil moisture, nutrient level, and pH using generalized additive models. The remaining E. aurinia populations are confined to small regions in northern Jutland and this pattern was well predicted by our model. High modelled probabilities of E. aurinia coincided with habitat abundance exceeding 6-7% of land area and host plant frequency within habitat exceeding 40% at plot scale. Habitat connectivity was not included in the most parsimonious model. S. pratensis occurrence probability increased with pH, decreased with nutrient status and showed a unimodal response to soil moisture. The geographic partitioning of pH and nutrient effects indicated host plant scarcity due to eutrophication in Eastern Denmark and acidification in Western Denmark. Our findings highlight the importance of identifying empirical thresholds for habitat and host plant abundance in future conservation of herbivorous insects while also taking host plant habitat requirements into account.</t>
  </si>
  <si>
    <t>HABITAT USE, FEEDING AND REPRODUCTIVE TRAITS OF ROCKY-SHORE INTERTIDAL MITES FROM BERMUDA (ORIBATIDA: FORTUYNIIDAE AND SELENORIBATIDAE)</t>
  </si>
  <si>
    <t>10.1051/acarologia/20132101</t>
  </si>
  <si>
    <t>Ecological aspects of the intertidal fortuyniid oribatid mites Alismobates inexpectatus and Fortuynia atlantica and the selenoribatid Carinozetes bermudensis and Carinozetes trifoveatus were studied in the Bermuda islands. All species are stenotopic inhabitants of the marine littoral zone. Fortuynia atlantica and C. trifoveatus dwell predominantly in the lower eulittoral zone of rocky shores, A. inexpectatus prefers the median eulittoral area of exposed rocky coasts and C. bermudensis inhabits median and upper ranges of boulder beaches and mangrove forests. All species are algivorous showing certain food preferences but they are also opportunistic feeders. Indirect sperm transfer could be demonstrated in A. inexpectatus and C. bermudensis. Both species typically produce stalked spermatophores, although A. inexpectatus deposits spermatophores singly and C. bermudensis in groups. Occasional spermatophagy could be observed by specimens of A. inexpectatus. Oviposition was observed for all species and time from deposition to eclosion ranged from 15 to 30 days. Egg shell structure differs considerably between Fortuyniidae and Selenoribatidae. Fortuynia atlantica and A. inexpectatus showed aggregation behaviour, but no direct function or triggering stimulus could be detected. All species are fast-moving and excellent climbers. Fortuynia atlantica exhibits a special floating behaviour and C. bermudensis exhibits levitation; both phenomena are likely to facilitate hydrochorous dispersal.</t>
  </si>
  <si>
    <t>Mysterud, A; Steinheim, G; Yoccoz, NG; Holand, O; Stenseth, NC</t>
  </si>
  <si>
    <t>Early onset of reproductive senescence in domestic sheep, Ovis aries</t>
  </si>
  <si>
    <t>10.1034/j.1600-0706.2002.970203.x</t>
  </si>
  <si>
    <t>A central theme in life history theory is to determine how reproduction varies with age in iteroparous organisms. Evidence of ageing and senescence, defined as the progressive loss of function accompanied by decreased performance with age, remains poorly documented for large herbivores, in particular as it relates to reproduction. Analyses of body weight of 87 532 domestic sheep lambs demonstrates that onset of reproductive senescence in ewes occurs already at 5 and 6 years of age when measured, respectively, as lamb weight and litter size produced. This provides convincing evidence of early onset of reproductive senescence in this highly domesticated sheep breed. As this is earlier than indicated for other Ovis species as well as for the Soay sheep, an ancient and lightly domesticated sheep, we hypothesize that there may be a cost of selection for large litter size in mammalian herbivores.</t>
  </si>
  <si>
    <t>Chen, Hao; Zhao, Xiaorong; Chen, Xuejiao; Lin, Qimei; Li, Guitong</t>
  </si>
  <si>
    <t>Seasonal changes of soil microbial C, N, P and associated nutrient dynamics in a semiarid grassland of north China</t>
  </si>
  <si>
    <t>10.1016/j.apsoil.2018.04.008</t>
  </si>
  <si>
    <t>Semiarid grasslands are widely distributed in northern China and characterized by marked seasonality. While the role of soil microbes in nutrient cycling is known to be crucial, the nutrient dynamics in relation to changes and turnover of microbial pools over the growth season in semiarid grasslands, are not well understood. In this study, three grasslands with long-term traditional managements (enclosure from sheep grazing for 31 or 18 years, or continuous free overgrazing) were selected to investigate the seasonal fluctuations of microbial biomass carbon (MBC), nitrogen (MBN), and phosphorus (MBP). In addition we calculated the turnover rates and fluxes of soil microbial biomass based on their seasonal fluctuations. Plant biomass and N, P uptakes were also assessed to reveal a potential relationship between plant and microbial nutrient pools. We found in this semiarid ecosystem approximately two times lower C:P and N:P ratios in microbial biomass (25:1 and 3:1, respectively) compared with global analysis (46:1 and 6:1, respectively). Enclosure from grazing increased MBC and MBN, while the change patterns of microbial pools were affected by season but not pasture management. Consequently, the turnover rates of microbial biomass as calculated from the seasonal fluctuations were similar in all treatments (around 1.5 year(-1) for MBC and MBN, 3 year(-1) for MBP). Lower mean stock in soil K(2)SO(4)extractable N but similar in MBN compared with total plant N uptake were observed in all treatments, suggesting N deficiency in this region and the vital role soil microbes play as a stable nutrient pool for plant uptake. In contrast, both NaHCO3-extractable P and MBP stocks were much higher than total plant P uptake, suggesting no P deficiency under current N status.</t>
  </si>
  <si>
    <t>Birch, Andrew L.; Stallard, Robert F.; Bush, Sidney A.; Barnard, Holly R.</t>
  </si>
  <si>
    <t>The influence of land cover and storm magnitude on hydrologic flowpath activation and runoff generation in steep tropical catchments of central Panama</t>
  </si>
  <si>
    <t>10.1016/j.jhydrol.2021.126138</t>
  </si>
  <si>
    <t>Despite abundant research documenting that land use/land cover (LULC) have substantial impacts on the hydrology of humid tropical systems, field-based evidence for the physical mechanisms behind these impacts are still lacking. In particular, our understanding of the hydrologic flowpaths that generate runoff in these systems, and how they vary with respect to LULC is insufficient to inform both physically-based hydrologic modeling and land-use decision-making. In this study, we use end-member mixing analysis (EMMA) of stream chemistry, and hydrometric characterizations of hillslope soil moisture to identify hydrologic flowpaths in humid tropical steepland catchments of varying LULC: mature tropical forest, young secondary tropical forest, cattle pasture. EMMA was applied to data from 14 storm events (six at the mature forest, five at the young secondary forest, and three at the cattle pasture) that were intensively sampled during the 2017 wet season representing a wide range of rainfall magnitudes and intensities. Additionally, volumetric-soil-moisture responses at multiple depths were characterized during and after 74 storm events occurring from 2015 to 2017. EMMA results indicated that lateral preferential flow within the top 30 cm of the soil profile was a dominant source of runoff generation at the two forested catchments, with the contribution of this flow path increasing with rainfall magnitude and intensity. This was corroborated by volumetric-soil-moisture data, that showed that a perched zone of saturation developed at 30 cm at the time of peak storm runoff during the largest events and lasted for the remaining duration of the event. EMMA indicated that runoff was a combination of infiltration-excess overland flow and lateral subsurface flow in the actively grazed pastoral catchment. There, overland flow contributed 62 % of runoff during the highest runoff rate sampled (35.3 mm/hr) and this contribution increased substantially with storm magnitude. This flowpath identification was also supported by volumetric-soil-moisture data at the pasture, with peak saturation at all depths during the largest storm events occurring up to 30 min after peak runoff. These results provide a mechanistic explanation for previously observed hydrologic differences among tropical LULCs. Additionally, the wide range of hydrologic conditions during these storm events provide a basis for understanding how future changes to this, and similar humid tropical regions will impact hydrological processes and water availability.</t>
  </si>
  <si>
    <t>Hutchins, DA; Franck, VM; Brzezinski, MA; Bruland, KW</t>
  </si>
  <si>
    <t>Inducing phytoplankton iron limitation in iron-replete coastal waters with a strong chelating ligand</t>
  </si>
  <si>
    <t>10.4319/lo.1999.44.4.1009</t>
  </si>
  <si>
    <t>Dissolved iron (Fe) concentrations in the California coastal upwelling regime vary over two orders of magnitude (from &lt;0.05 to &gt;5 nM), which leads to a wide range in Fe effects on phytoplankton growth. Fe-addition experiments are appropriate to use to assess the biological role of Fe in low-Fe areas, but other methods are needed in Fe-replete regions. We present experiments that use additions of the exogenous siderophore desferrioxamine B (DFOB, obtained from a terrestrial actinomycete fungus) to sequester ambient Fe and to markedly decrease its availability to the biota. DFOB additions resulted in artificial Fe limitation of the phytoplankton community in high-Fe areas of the upwelling region. Results of these Fe-removal experiments mirror those of Fe-addition experiments in low-Fe, high-nutrient, low-chlorophyll (HNLC) waters. When DFOB is added to Fe-replete waters, changes in nutrient concentrations, biomass, and other biological parameters closely resemble those seen in Fe-limited controls in HNLC areas, while the controls without DFOB behave much like HNLC Fe-addition bottles. DFOB additions in high-Fe waters greatly reduced biological Fe uptake and, consequently, nitrate, silicic acid, and carbon-uptake rates as well as particulate production. Diatoms and other phytoplankton bloomed profusely in unamended controls but not in Fe-Limited +DFOB bottles. Bacterial numbers and zooplankton grazing activity were also severely reduced in DFOB-addition bottles. These experiments demonstrate that artificially lowering Fe availability can induce limitation of autotrophic and heterotrophic plankton and can prevent utilization of the high ambient levels of upwelled nutrients along the California coast. Our results suggest that DFOB-bound Fe is highly unavailable to the plankton community, a result that offers researchers an important tool to use to probe the influence of Fe on biological community development in high-Fe regimes.</t>
  </si>
  <si>
    <t>Ekrtova, Ester; Kosnar, Jan</t>
  </si>
  <si>
    <t>Habitat-related variation in seedling recruitment of Gentiana pannonica</t>
  </si>
  <si>
    <t>10.1016/j.actao.2012.10.003</t>
  </si>
  <si>
    <t>Differences in seedling recruitment of Gentiana pannonica were investigated between the primary (relict) and the secondary (semi-natural) forest-free habitats of the Bohemian Forest (870-1200 m a.s.l.) and of the Alps (1045-1935 m a.s.l.) to understand the factors promoting the seedling recruitment of G. pannonica and their importance for species distribution, population structure, and conservation. In the communities with adult plants of G. pannonica, we recorded environmental variables (the slope, the altitude, and the covers of bare ground, litter, and rocks), estimated parameters of the vegetation (the covers of herbs, bryophytes, and dwarf shrubs), and counted the seedlings of G. pannonica. In a field experiment, we investigated seedling survival under different soil moisture regimes. We also observed seasonal dynamics of seedling recruitment in permanent plots over the course of three years. In the primary habitats of both regions, G. pannonica grew in a relatively wide range of communities, and its seedlings occurred in each area. In the secondary habitats of the Bohemian Forest, a very low frequency of the seedlings was recorded. The number of seedlings increased with the covers of the moss layer and of bare soil and decreased with the cover of the herb layer, especially of graminoids. The seedling mortality was significantly lower in the plots with higher soil moistures, and the emergence of new-born seedlings was concentrated in the spring season, when the soil received a high water supply due to melting of snow. For the successful generative reproduction of G. pannonica, our findings highlight the critical importance of the microsites with low levels of competition and of sufficient soil moisture G. pannonica. It seems that because of the long-term lack of grazing disturbances, the structures of the secondary habitats of G. pannonica in the Bohemian Forest have become unfavourable for seedling establishment and generative reproduction of this threatened species. (C) 2012 Elsevier Masson SAS. All rights reserved.</t>
  </si>
  <si>
    <t>Tagliabue, A; Arrigo, KR</t>
  </si>
  <si>
    <t>Anomalously low zooplankton abundance in the Ross Sea: An alternative explanation</t>
  </si>
  <si>
    <t>10.4319/lo.2003.48.2.0686</t>
  </si>
  <si>
    <t>The southwestern Ross Sea (Antarctica) supports a large bloom of Phaeocystis antarctica in the Ross Sea polynya, which is impacted minimally by zooplankton and a smaller diatom bloom in the adjacent Terra Nova Bay polynya, which are more readily grazed. This difference in grazing pressure between the two regions frequently has been explained by a reduced susceptibility of P. antarctica to grazing, despite conflicting evidence showing that Phaeocystis spp. are readily grazed by zooplankton. Using a three-dimensional ecosystem model of the Ross Sea, our goal was to determine whether phytoplankton growth dynamics, rather than mechanical and/or chemical defenses, might explain (1) the relatively low zooplankton abundance observed in waters dominated by P. antarctica, and (2) the low overall zooplankton biomass in the Ross Sea. Although in the model, diatoms and P. antarctica were grazed with equal ease (i.e., no prey selectivity), the slower growth of phytoplankton in Terra Nova Bay resulted in a higher degree of phytoplankton-zooplankton coupling and greater zooplankton abundance. Conversely, the exaggerated boom/bust cycle of the P. antarctica bloom in the Ross Sea polynya resulted in greater decoupling from higher trophic levels and reduced zooplankton biomass. This indicates that the low zooplankton abundance observed in the Ross Sea polynya may be a consequence of their inability to match the high growth rates of P. antarctica. The different degrees of zooplankton-phytoplankton coupling between Terra Nova Bay and the Ross Sea polynya may have important implications for food web structure and carbon export, especially under changing stratification.</t>
  </si>
  <si>
    <t>Bitusik, Peter; Trnkova, Katarina; Chamutiova, Timea; Sochuliakova, Lucia; Stoklasa, Jaroslav; Pipik, Radovan; Szarlowicz, Katarzyna; Szacilowski, Grzegorz; Thomkova, Katarina; Sporka, Ferdinand; Starek, Dusan; Surka, Juraj; Milovsky, Rastislav; Hamerlik, Ladislav</t>
  </si>
  <si>
    <t>Tracking human impact in a mining landscape using lake sediments: A multi-proxy palaeolimnological study</t>
  </si>
  <si>
    <t>10.1016/j.palaeo.2018.04.021</t>
  </si>
  <si>
    <t>Mining and metallurgy have caused vast devastation of the landscape in the past and left its legacy on terrestrial and aquatic ecosystems all over the world. Lake sediments provide a continuous record for tracking and better understanding of human-environment interactions related to historical mining and metallurgical activities. Here, we present the analysis of pollen, diatom, cladoceran and chironomid record combined with Pb-21(0) dating, lithology and organic content of the sediments of Velka Richnava reservoir, located in an area intensively mined for polymetallic ores since the end of the 11th century (Banska Stiavnica region, Central Europe). Our aim was to reconstruct the changes in the vegetation cover in the catchment and aquatic biota initially caused by mining and after its cessation by changed management practices. Pollen analysis suggests an open landscape shaped by different land-use during and after the period of active mining toward increased grazing pressure and nutrient input and later to extensive urbanization and spontaneous tree and shrub succession on abandoned grasslands. Shifts in aquatic biota clearly distinguished the phase when the reservoir was used as hydraulic-power source for mining/metallurgy, characteristic by dynamic sedimentation and unstable hydrology from the post-mining period suggesting stabilized hydrology, developed littoral and nutrient enrichment, and later intense urbanization. Our study shows that sediments of man-made reservoirs have a great potential for palaeoecological reconstructions and can extend the current knowledge of past changes in mining landscapes that are rarely described in historical documents.</t>
  </si>
  <si>
    <t>Bhattacharyya, Sabuj; Ray, Chris</t>
  </si>
  <si>
    <t>Of plants and pikas: evidence for a climate-mediated decline in forage and cache quality</t>
  </si>
  <si>
    <t>10.1080/17550874.2015.1121520</t>
  </si>
  <si>
    <t>Background: Animals that hoard food to mediate seasonal deficits in resource availability might be particularly vulnerable to climate-mediated reductions in the quality and accessibility of food during the caching season. Central-place foragers might be additionally impacted by climatic constraints on their already restricted foraging range. Aims: We sought evidence for these patterns in a study of the American pika (Ochotona princeps), a territorial, central-place forager sensitive to climate. Methods: Pika food caches and available forage were re-sampled using historical methods at two long-term study sites, to quantify changes over two decades. Taxa that changed in availability or use were analysed for primary and secondary metabolites. Results: Both sites trended towards warmer summers, and snowmelt trended earlier at the lower latitude site. Graminoid cover increased at each site, and caching trends appeared to reflect available forage rather than primary metabolites. Pikas at the lower latitude site preferred species higher in secondary metabolites, known to provide higher-nutrient winter forage. However, caching of lower-nutrient graminoids increased in proportion with graminoid availability at that site. Conclusions: If our results represent trends in climate, cache quality and available forage, we predict that pikas at the lower latitude site will soon face nutritional deficiencies.</t>
  </si>
  <si>
    <t>Bowyer, R. Terry; Boyce, Mark S.; Goheen, Jacob R.; Rachlow, Janet L.</t>
  </si>
  <si>
    <t>Conservation of the world's mammals: status, protected areas, community efforts, and hunting</t>
  </si>
  <si>
    <t>10.1093/jmammal/gyy180</t>
  </si>
  <si>
    <t>Mammals are imperiled worldwide. Threats to terrestrial species are primarily from habitat loss or modification, and in some instances from commercial, illegal, or unregulated hunting. Terrestrial species are negatively affected throughout the tropics from deforestation. Threats to marine mammals are related to harvest, strikes in shipping lanes, pollution, and depleted levels of food resources. Hazards to marine species are pronounced in the North Atlantic Ocean, North Pacific Ocean, and oceans and seas flanking southeastern Asia. Protected areas designed to conserve mammals often are too small, too few, poorly delimited or isolated, and too unreliably supported. The new conservation science proposes that human livelihoods be considered alongside traditional preservationist perspectives. For conservation outside of protected areas to succeed, the protection of wild mammals and their habitats should result in benefit to local people, especially in rural or poor communities. Concerns about declining populations of large mammals in North America during the late 19th and early 20th centuries resulted in the institution of regulations that contributed to the recovery of many populations. Today, in North America and Europe, wild populations are thriving and legal hunting is allowed for a number of mammals, something that is less common in many developing countries, where illegal killing remains a threat to conservation. Nevertheless, populations of large mammals are resilient to regulated hunting because of density-dependent processes that result in increased reproduction, survival, and growth rates. Unfortunately, hunting is unregulated for cultural and economic reasons over much of the Earth. We are beginning to see effects of climate change and invasive species on risk of extinction for many species. The future of mammals, however, is entwined ultimately with the size, growth, and resource demands of the human population.</t>
  </si>
  <si>
    <t>Clark, JE; Hellgren, EC; Parsons, JL; Jorgensen, EE; Engle, DM; Leslie, DM</t>
  </si>
  <si>
    <t>Nitrogen outputs from fecal and urine deposition of small mammals: implications for nitrogen cycling</t>
  </si>
  <si>
    <t>10.1007/s00442-005-0004-9</t>
  </si>
  <si>
    <t>The contribution of small mammals to nitrogen cycling could have repercussions for the producer community in the maintaining or perhaps magnifying of nitrogen availability. Our objective was to model nitrogen outputs (deposition of feces and urine) of small mammals in an old-field ecosystem and estimate the amount of fecal and urinary nitrogen deposited annually. To address this objective, we used models from laboratory studies and combined these with data from field studies to estimate dietary nitrogen and monthly and annual nitrogen outputs from fecal and urine deposition of five rodent species. The models accounted for monthly fluctuations in density and biomass of small-mammal populations. We estimated that the minimal amount, of nitrogen deposited by rodents was 1.0 (0.9-1.1) and 2.7 (2.6-2.9) kg Nha(-1) year(-1) from feces and urine, respectively, for a total contribution of 3.7 (3.5-4.0) kg Nha(-1) year(-1). Hispid cotton rats (Sigmodon hispidus) accounted for &gt;75% of the total nitrogen output by small mammals. Our estimates of annual fecal and urinary nitrogen deposited by rodents were comparable to nitrogen deposits by larger herbivores and other nitrogen fluxes in grassland ecosystems and should be considered when assessing the potential effects of herbivory on terrestrial nitrogen cycles.</t>
  </si>
  <si>
    <t>study conducted in Oklahoma</t>
  </si>
  <si>
    <t>Kono, Tokihiro; Sato, Masatoshi</t>
  </si>
  <si>
    <t>A mixing analysis of surface water in the Oyashio region: Its implications and application to variations of the spring bloom</t>
  </si>
  <si>
    <t>10.1016/j.dsr2.2010.03.004</t>
  </si>
  <si>
    <t>We analyzed the near-daily hydrographic data collected from ships at a station southeast of Hokkaido Japan during April 2007. We calculated mixing ratios of Coastal Oyashio Water (COW), Oyashio Water (OYW), and modified Kuroshio Water (MKW). The COW mixing ratio tended to be high in depths shallower than 30 m during April, while the OYW ratio was high at the deeper depths. Diapycnal mixing due to the strong wind was suggested between these layers. It is suggested that stratification of low-salinity COW initiates the spring bloom in early-April, but that it is not important for temporal changes of chlorophyll at each depth during and after the bloom. Despite the intense water exchange at the station, the COW ratio correlated significantly with chlorophyll for the overall data set during April and for the data in 2-4-day blocks. Silicic acid, nitrate, and phosphate were also significantly correlated with the COW ratio for each 2-4-day block. This implies that each of these variables changed simultaneously at a constant COW ratio within the temporal and spatial scales of the phytoplankton bloom, were it not for the occurrence of vigorous vertical mixing and large-scale advective events. Using the linear regression equations for each 2-4-day block, we calculated time-series of chlorophyll and nutrients at the mean COW ratio (46%). Their rates of change in these series reveal the spring bloom dynamics in 2007 as follows: The spring bloom ended due to silicate depletion and grazing by large zooplankton in mid-April. In late-April, the nutrients increased, but chlorophyll decreased, indicating little nutrient utilization. (C) 2010 Elsevier Ltd. All rights reserved.</t>
  </si>
  <si>
    <t>Gibbons, MJ</t>
  </si>
  <si>
    <t>Vertical distribution and feeding of Thalia democratica on the Agulhas Bank during March 1994</t>
  </si>
  <si>
    <t>10.1017/S0025315400071824</t>
  </si>
  <si>
    <t>Diel vertical migration (DVM) and in situ feeding of Thalia democratica (Tunicata: Thaliacea) was studied in the field (Agulhas Bank, South Africa) over a 48 h period in March 1994. Thalia democratica did not display DVM, and both aggregates and solitaires were mostly confined to the upper layers of the water column throughout the study period. Thalia democratica did not display any discernible diel feeding rhythm, and pigment content increased with salp size. Individuals with greatest pigment content were found at the chlorophyll maximum. Estimates of grazing impact varied with salp abundance and gut passage time, ranging from less than 1% to greater than 100% of phytoplankton productivity.</t>
  </si>
  <si>
    <t>Grant-Hoffman, Madeline N.; Mulder, Christa P. H.; Bellingham, Peter J.</t>
  </si>
  <si>
    <t>Effects of invasive rats and burrowing seabirds on seeds and seedlings on New Zealand islands</t>
  </si>
  <si>
    <t>10.1007/s00442-009-1500-0</t>
  </si>
  <si>
    <t>Rats (Rattus rattus, Rattus norvegicus, Rattus exulans) are important invaders on islands. They alter vegetation indirectly by preying on burrowing seabirds. These seabirds affect vegetation through nutrient inputs from sea to land and physical disturbance through trampling and burrowing. Rats also directly affect vegetation though consumption of seeds and seedlings. Seedling communities on northern New Zealand islands differ in composition and densities among islands which have never been invaded by rats, are currently invaded by rats, or from which rats have been eradicated. We conducted experimental investigations to determine the mechanisms driving these patterns. When the physical disturbance of seabirds was removed, in soils collected from islands and inside exclosures, seedling densities increased with seabird burrow density. For example, seedling densities inside exclosures were 10 times greater than those outside. Thus the negative effects of seabirds on seedlings, by trampling and uprooting, overwhelm the potentially beneficial effects of high levels of seed germination, seedling emergence, and possibly seed production, which result from seed burial and nutrient additions. Potential seedling density was reduced on an island where rats were present, germination of seeds from soils of this island was approximately half that found on other islands, but on this island seedling density inside exclosures was 7 times the density outside. Although the total negative effects of seabirds and rats on seedling densities are similar (reduced seedling density), the differences in mechanisms and life stages affected result in very different filters on the plant community.</t>
  </si>
  <si>
    <t>Clausen, Thomas P.; Chen, Janice; Bryant, John P.; Provenza, Frederick D.; Villalba, Juan</t>
  </si>
  <si>
    <t>Dynamics of the Volatile Defense of Winter Dormant Balsam Poplar (Populus balsamifera)</t>
  </si>
  <si>
    <t>10.1007/s10886-010-9788-0</t>
  </si>
  <si>
    <t>6-Hydroxycylohex-2-en-1-one (6-HCH) has been reported as a major chemical defense of the winter-dormant internodes of balsam poplar (Populus balsamifera) against feeding by herbivores such as the snowshoe hare (Lepus americanus). We report that the concentration of 6-HCH in the fall internodes is triggered by a single hard frost, and then undergoes an exponential decline through volatilization over the winter that results in barely detectable quantities by early spring. We conclude that the role of 6-HCH in the defense of mature balsam poplar is more complex than simply acting as a toxin. Rather, 6-HCH's role as a defensive agent must evolve over the course of the winter from being a co-toxin to a cue for a conditioned flavor aversion (CFA) to finally having no role by late spring.</t>
  </si>
  <si>
    <t>Zervoudaki, S.; Frangoulis, C.; Svensen, C.; Christou, E. D.; Tragou, E.; Arashkevich, E. G.; Ratkova, T. N.; Varkitzi, I.; Krasakopoulou, E.; Pagou, K.</t>
  </si>
  <si>
    <t>Vertical Carbon Flux of Biogenic Matter in a Coastal Area of the Aegean Sea: The Importance of Appendicularians</t>
  </si>
  <si>
    <t>10.1007/s12237-013-9723-z</t>
  </si>
  <si>
    <t>This work focuses on the direct measurement of the vertical flux of appendicularian houses in order to assess their importance as a component of vertical carbon flux in coastal areas. For this purpose, arrays of cylindrical sediment traps were deployed for 5 to 8 days at two depths in a coastal area of the northern Aegean Sea (inner Thermaikos Gulf) during spring. The data support the contention that resuspension was minimal. Fecal pellet (FP) production and grazing experiments with the dominant copepods (Acartia clausi) were conducted to provide additional information on the potential FP contribution to the total carbon flux. The magnitude of the vertical flux of particulate organic carbon (POC) ranged between 310 and 724 mg C m(-2) day(-1). The proportion of phytoplankton carbon in the POC vertical flux was up to 45 %. The contribution of zooplankton FPs to the total carbon never exceeded 5 %. On the contrary, appendicularian houses were an essential component of the biogenic carbon flux contributing up to 55.3 % of the total vertical carbon flux. Consequently, both phytoplankton and appendicularian houses contributed equally to the biogenic carbon flux exceeding 80 % of the total sinking POC. Taking into account the sinking speed of the particles and the environment in the area, all this carbon probably reaches the seafloor, thus indicating a strong pelagic-benthic coupling.</t>
  </si>
  <si>
    <t>Wyatt, Kevin H.; McCann, Kevin S.; Rober, Allison R.; Turetsky, Merritt R.</t>
  </si>
  <si>
    <t>Trophic interactions regulate peatland carbon cycling</t>
  </si>
  <si>
    <t>10.1111/ele.13697</t>
  </si>
  <si>
    <t>Peatlands are the most efficient natural ecosystems for long-term storage of atmospheric carbon. Our understanding of peatland carbon cycling is based entirely on bottom-up controls regulated by low nutrient availability. Recent studies have shown that top-down controls through predator-prey dynamics can influence ecosystem function, yet this has not been evaluated in peatlands to date. Here, we used a combination of nutrient enrichment and trophic-level manipulation to test the hypothesis that interactions between nutrient availability (bottom-up) and predation (top-down) influence peatland carbon fluxes. Elevated nutrients stimulated bacterial biomass and organic matter decomposition. In the absence of top-down regulation, carbon dioxide (CO2) respiration driven by greater decomposition was offset by elevated algal productivity. Herbivores accelerated CO2 emissions by removing algal biomass, while predators indirectly reduced CO2 emissions by muting herbivory in a trophic cascade. This study demonstrates that trophic interactions can mitigate CO2 emissions associated with elevated nutrient levels in northern peatlands.</t>
  </si>
  <si>
    <t>study conducted SW of Fairbanks</t>
  </si>
  <si>
    <t>Wardle, David A.; Bellingham, Peter J.; Bonner, Karen I.; Mulder, Christa P. H.</t>
  </si>
  <si>
    <t>Indirect effects of invasive predators on litter decomposition and nutrient resorption on seabird-dominated islands</t>
  </si>
  <si>
    <t>10.1890/08-0097.1</t>
  </si>
  <si>
    <t>Despite recent interest in the ecosystem impacts of invasive aboveground organisms, most work in this area has focused on effects of invasive plants, and the effects of invasive herbivores and predators remain poorly understood. We studied 18 forested, offshore islands in northern New Zealand. Nine of these host high densities of burrowing seabirds that serve as ecosystem drivers by transporting nutrients from the ocean to land. The other nine have been invaded over the past 50-150 years by rat species introduced from Europe which serve as predators of seabird eggs and chicks and severely reduce their densities. We collected fully expanded leaves and fresh leaf litter from invaded and uninvaded islands for each of 12 perennial plant species that represent a wide spectrum of life forms from ground dwelling to emergent canopy species. We found that, across these species, invasion by rats significantly reduced nitrogen (N) but not phosphorus (P) concentrations of foliage and litter, promoted N but not P resorption from leaves before litter fall, and reduced the release of N but not P from decomposing litter. Rat invasion also negatively affected litter decomposability but had no overall effects on litter quality variables other than N. Our results provide evidence that rat invasion causes more conservative cycling of N but not P through foliage and litter and limitation of ecological processes by N but not P. We found few instances in which the effects of rat invasion on response variables varied significantly across plant species, meaning that invasion had similar effects for species that varied greatly in growth form and foliar and litter quality. Further, correlation analyses across the 12 species showed that foliar and litter quality traits were poor predictors of how invasion effects on resorption and decomposition variables varied among species. Our results show that the effects of invasive predators on native prey can have substantial indirect effects on variables relevant for ecosystem functioning. These types of effects are probably widespread, especially given the role of seabirds in improving soil fertility in many coastal ecosystems worldwide and the wide global distribution of predators of seabirds.</t>
  </si>
  <si>
    <t>Kamp, Kendall Vande; Rigge, Matthew; Troelstrup, Nels H., Jr.; Smart, Alexander J.; Wylie, Bruce</t>
  </si>
  <si>
    <t>Detecting Channel Riparian Vegetation Response to Best-Management-Practices Implementation in Ephemeral Streams With the Use of Spot High-Resolution Visible Imagery</t>
  </si>
  <si>
    <t>10.2111/REM-D-11-00153.1</t>
  </si>
  <si>
    <t>Heavily grazed riparian areas are commonly subject to channel incision, a lower water table, and reduced vegetation, resulting in sediment delivery above normal regimes. Riparian and in-channel vegetation functions as a roughness element and dissipates flow energy, maintaining stable channel geometry. Ash Creek, a tributary of the Bad River in western South Dakota contains a high proportion of incised channels, remnants of historically high grazing pressure. Best management practices (BMP), including off-stream watering sources and cross fencing, were implemented throughout the Bad River watershed during an Environmental Protection Agency (EPA) 319 effort to address high sediment loads. We monitored prairie cordgrass (Spartina pectinata Link) establishment within stream channels for 16 yr following BMP implementation. Photos were used to group stream reaches (n=103) subjectively into three classes; absent (estimated &lt;5% cover; n=64), present (estimated 5-40% cover; n=23), and dense (estimated &gt;40% cover; n=16) based on the relative amount of prairie cordgrass during 2010 assessments of ephemeral channels. Reaches containing drainage areas of 0.54 to 692 ha were delineated with the use of 2010 National Agriculture Imagery Program (NAIP) imagery. Normalized difference vegetation index (NDVI) values were extracted from 5 to 39 sample points proportional to reach length using a series of Satellite Pour l'Observation de la Terre (SPOT) satellite imagery. Normalized NDVI (nNDVI) of 2 152 sample points were determined from pre- and post-BMP images. Mean nNDVI values for each reach ranged from 0.33 to 1.77. ANOVA revealed significant increase in nNDVI in locations classified as present prairie cordgrass cover following BMP implementation. Establishment of prairie cordgrass following BMP implementation was successfully detected remotely. Riparian vegetation such as prairie cordgrass adds channel roughness that reduces the flow energy responsible for channel degradation.</t>
  </si>
  <si>
    <t>Rigge, Matthew; Wylie, Bruce; Zhang, Li; Boyte, Stephen P.</t>
  </si>
  <si>
    <t>Influence of management and precipitation on carbon fluxes in great plains grasslands</t>
  </si>
  <si>
    <t>10.1016/j.ecolind.2013.06.028</t>
  </si>
  <si>
    <t>Suitable management and sufficient precipitation on grasslands can provide carbon sinks. The net carbon accumulation of a site from the atmosphere, modeled as the Net Ecosystem Productivity (NEP), is a useful means to gauge carbon balance. Previous research has developed methods to integrate flux tower data with satellite biophysical datasets to estimate NEP across large regions. A related method uses the Ecosystem Performance Anomaly (EPA) as a satellite-derived indicator of disturbance intensity (e.g., livestock stocking rate, fire, and insect damage). To better understand the interactions among management, climate, and carbon dynamics, we evaluated the relationship between EPA and NEP data at the 250 m scale for grasslands in the Central Great Plains, USA (ranging from semi-arid to mesic). We also used weekly estimates of NEP to evaluate the phenology of carbon dynamics, classified by EPA (i.e., by level of disturbance impact). Results show that the cumulative carbon balance over these grasslands from 2000 to 2008 was a weak net sink of 13.7 g C m(-2) yr(-1). Overall, NEP increased with precipitation (R-2 = 0.39, P &lt; 0.05) from west to east. Disturbance influenced NEP phenology; however, climate and biophysical conditions were usually more important. The NEP response to disturbance varies by ecoregion, and more generally by grassland type, where the shortgrass prairie NEP is most sensitive to disturbance, the mixed-grass prairie displays a moderate response, and tallgrass prairie is the least impacted by disturbance (as measured by EPA). Sustainable management practices in the tallgrass and mixed-grass prairie may potentially induce a period of average net carbon sink until a new equilibrium soil organic carbon is achieved. In the shortgrass prairie, management should be considered sustainable if carbon stocks are simply maintained. The consideration of site carbon balance adds to the already difficult task of managing grasslands appropriately to site conditions. Results clarify the seasonal and interannual dynamics of NEP, specifically the influence of disturbance and moisture availability. (c) 2013 Elsevier Ltd. All rights reserved.</t>
  </si>
  <si>
    <t>Queguiner, Bernard</t>
  </si>
  <si>
    <t>Iron fertilization and the structure of planktonic communities in high nutrient regions of the Southern Ocean</t>
  </si>
  <si>
    <t>10.1016/j.dsr2.2012.07.024</t>
  </si>
  <si>
    <t>In this review article, plankton community structure observations are analyzed both for artificial iron fertilization experiments and also for experiments dedicated to the study of naturally iron-fertilized systems in the Atlantic. Indian and Pacific sectors of the Southern Ocean in the POOZ (Permanently Open Ocean Zone) and the PFZ (Polar Frontal Zone). Observations made in natural systems are combined with those from artificially perturbed systems, in order to evaluate the seasonal evolution of pelagic communities, taking into account controlling factors related to the life cycles and the ecophysiology of dominant organisms. The analysis considers several types of planktonic communities, including both autotrophs and heterotrophs. These communities are spatially segregated owing to different life strategies. A conceptual general scheme is proposed to account for these observations and their variability, regardless of experiment type. Diatoms can be separated into 2 groups: Group 1 has slightly silicified fast growing cells that are homogeneously distributed in the surface mixed layer, and Group 2 has strongly silicified slowly growing cells within discrete layers. During the growth season, Group 1 diatoms show a typical seasonal succession of dominant species, within time windows of development that are conditioned by physical factors (light and temperature) as well as endogenous specific rhythms (internal clock), and biomass accumulation is controlled by the availability of nutrients. Group 1 diatoms are not directly grazed by mesozooplankton which is fed by protozooplankton, linking the microbial food web to higher trophic levels. Instead, successive dominant species of Group 1 are degraded via bacterial activity at the end of their growth season. Organic detritus fragments feed protozooplankton and mesozooplankton. The effective silicon pump leads to the progressive disappearance of silicic acid in surface waters. In contrast, Group 2 is resistant to grazing due to its strong silicification, and its biomass accumulates continuously but relatively slowly throughout the productive period. Group 2 diatoms are concentrated at or near the seasonal pycnocline and thus benefit from upward nutrient fluxes by diapycnal mixing. The decrease in light and the deep convective mixing in the fall produce both light and nutrient limitation leading to a massive carbon export of Group 2 diatoms, a major annual event of the biological pump. This scheme describes the seasonal evolution of plankton communities in surface waters of the Southern Ocean. The scheme could probably be extended to ecosystems that are characterized by a seasonal bloom under influence of iron or other nutrients. (c) 2012 Elsevier Ltd. All rights reserved.</t>
  </si>
  <si>
    <t>Strom, Suzanne L.; Macri, Erin L.; Fredrickson, Kerri A.</t>
  </si>
  <si>
    <t>Light limitation of summer primary production in the coastal Gulf of Alaska: physiological and environmental causes</t>
  </si>
  <si>
    <t>10.3354/meps08456</t>
  </si>
  <si>
    <t>We examined photosynthesis irradiance (P-E) relationships for coastal Gulf of Alaska phytoplankton communities during summer 2003. Phytoplankton were adapted to high light levels, with elevated light saturation parameters (average E-k 390 pmol photons m(-2) s(-1)), low photosynthetic efficiencies (alpha), and an absence of photoinhibition. Maximum photosynthesis rates (P-max) ranged from 0.9 to 12.9 mu g C mu chl a(-1) h(-1) and were consistently higher in the nearshore Alaska Coastal Current than elsewhere in the region. Differences between photosynthetic responses of phytoplankton communities from near surface versus the subsurface chlorophyll maximum layer were minor. Small phytoplankton (&lt;20 mu m) had consistently higher P-max and alpha-values than did large phytoplankton (&gt;20 mu m), a difference associated with the higher C:chlorophyll ratios of the small phytoplankton. Acclimation to high light probably arose because of the shallow pycnocline and the highly variable light environment, the latter generated by internal waves and variable cloud cover. Simulations showed that estimated water column productivity, which ranged from 359 to 909 mg C m(-2) d(-1), was sensitive to modeled changes in cloud cover and pycnocline depth, through both direct effects on light availability and indirect effects on phytoplankton physiology. Climate change could therefore affect summer primary production rates in the coastal Gulf of Alaska through changes in stratification, wind mixing energy, and cloud cover. However, summer phytoplankton growth in this region is also limited by nutrient availability and microzooplankton grazing, indicating a potentially complex relationship between phytoplankton production and environmental variability.</t>
  </si>
  <si>
    <t>Kvie, Kjersti S.; Heggenes, Jan; Bardsen, Bard-Jorgen; Roed, Knut H.</t>
  </si>
  <si>
    <t>Recent large-scale landscape changes, genetic drift and reintroductions characterize the genetic structure of Norwegian wild reindeer</t>
  </si>
  <si>
    <t>CONSERVATION GENETICS</t>
  </si>
  <si>
    <t>10.1007/s10592-019-01225-w</t>
  </si>
  <si>
    <t>Landscape changes, such as habitat loss and fragmentation, subdivide wild populations, reduce their size, and limit gene flow. These changes may further lead to depletion of genetic variation within populations as well as accelerating differentiation among populations. As a migratory species requiring large living areas, wild reindeer (Rangifer tarandus) is highly vulnerable to human activity. The number and continued presence of wild reindeer have been significantly reduced due to accelerating anthropogenic habitat modifications, as well as displacement in benefit of domesticated herds of the species. As a basis for future management strategies we assess genetic structure and levels of genetic variation in Norwegian wild reindeer by analysing 12 microsatellite loci and the mitochondrial control region in 21 management units with varying population sizes. Overall, both markers showed highly varying levels of genetic variation, with reduced variation in the smaller and more isolated populations. The microsatellite data indicated a relationship between population size and genetic variation. This relationship was positive and linear until a threshold for population size was reached at approximately 1500 reindeer. We found high levels of differentiation among most populations, indicating low levels of gene flow, but only a weak correlation between geographic and genetic distances. Our results imply that the genetic structure of Norwegian wild reindeer is mainly driven by recent colonization history, population size, as well as human-induced landscape fragmentation, restricting gene flow and leading to high levels of genetic drift. To sustain viable populations, conservation strategies should focus on genetic connectivity between populations.</t>
  </si>
  <si>
    <t>Shang, Zhanhuan; Hou, Yaochen; Pan, Duofeng; Yang, Shihai; Shi, Jianjun; Ding, Luming; Long, Ruijun</t>
  </si>
  <si>
    <t>Recruitment of seedlings versus ramets as affected by pasture degradation in alpine meadows and the implications for ecological restoration</t>
  </si>
  <si>
    <t>10.1080/17550874.2015.1050710</t>
  </si>
  <si>
    <t>Background: The degradation of alpine meadows on the Qinghai-Tibetan Plateau (QTP) has an impact on vegetation recruitment from seedlings and ramets.Aims: Understanding the relative contribution of recruitment by seedling and ramet in alpine meadows is for the ecological restoration of degraded grasslands on the QTP.Methods: An experiment was conducted to investigate seedling and ramet densities, species composition and their relationships with standing vegetation in plots representative of non-degraded (ND), lightly (LD), moderately (MD) and severely degraded (SD) alpine meadows.Results: With increasing degradation and the reduction in vegetation cover, the number of seedlings and ramets declined. The proportion of young plants arising from seedlings was low, with the majority of species reproducing clonally. The establishment of seedlings of forbs in SD meadows led to species-rich, forb-dominant vegetation in these areas.Conclusions: LD and MD meadows appear to be able to be managed by reduced grazing for the restoration of grass- and sedge-dominated pastures. In contrast, restoration of SD meadows will require additional intervention, such as of seeding and weed eradication.</t>
  </si>
  <si>
    <t>Hailey, A; Chidavaenzi, RL; Loveridge, JP</t>
  </si>
  <si>
    <t>Diet mixing in the omnivorous tortoise Kinixys spekii</t>
  </si>
  <si>
    <t>10.1046/j.1365-2435.1998.00203.x</t>
  </si>
  <si>
    <t>1. Mixed diets are common in vertebrates, and may be explained by several hypotheses including the availability and nutrient composition of different types of food, the presence of toxins, associative effects in digestion or non-nutritional factors such as foraging efficiency or predation. This study investigated diet mixing in the omnivorous tortoise Kinixys spekii, which consumes fungi, vascular plants and invertebrates in the field. Tortoises feeding an libitum on these three diets had a higher intake of digestible energy from fungi than from leaves or millipedes (69, 42 and 31 kJ kg(-1) day(-1) respectively). 2, Tortoises offered pairwise combinations of foods chase mostly that giving the highest rate of digestible energy intake; 73:27 fungi:leaves, 92:8 fungi:millipedes, and 91:9 leaves:millipedes, by wet mass. Nevertheless, some of the food giving a lower energy intake was eaten. 3. Tortoises feeding an libitum on a mixed diet (90:10 leaves:millipedes by wet mass) had similar food intake rates and gut retention times to those feeding on leaves. The digestibility of energy was lower for the mixed diet than for diets of leaves or millipedes; a significant negative associative effect. 4. The rate of intake of dry mass did not differ between the three pure diets, the selected diets, or the mixed diet, though this was about 50% higher at 30 degrees C than outdoors, and represents a limitation due to digestion or appetite. Intake of other foods decreased the intake of dry mass of the preferred food, fungi, by an equal amount. 5. The three foods had similar levels of protein as a proportion of dry mass, partly because of the high ash content of millipedes, The digestibility of protein was higher in millipedes, but the rate of intake of total and of digestible protein was in the same rank order as that of energy (fungi &gt; leaves &gt; millipedes). Although the quantity of protein provided no nutritional explanation for inclusion of lower energy foods in the diet, the quality of protein may differ between food types. 6. Herbivorous tortoises are known to face limitations from calcium and sodium balance. Fungi had a lower level of calcium and a lower ratio of sodium:potassium than leaves; millipedes had values higher than leaves. Foods that are non-optimal in terms of energy are probably included in the diet for micronutrients such as minerals or essential amino acids.</t>
  </si>
  <si>
    <t>Kiorboe, T; Hansen, JLS; Alldredge, AL; Jackson, GA; Passow, U; Dam, HG; Drapeau, DT; Waite, A; Garcia, CM</t>
  </si>
  <si>
    <t>Sedimentation of phytoplankton during a diatom bloom: Rates and mechanisms</t>
  </si>
  <si>
    <t>JOURNAL OF MARINE RESEARCH</t>
  </si>
  <si>
    <t>10.1357/0022240963213754</t>
  </si>
  <si>
    <t>Phytoplankton blooms are uncoupled from grazing and are normally terminated by sedimentation. There are several potential mechanisms by which phytoplankton cells may settle out of the photic zone: sinking of individual cells or chains, coagulation of cells into aggregates with high settling velocities, settling of cells attached to marine snow aggregates formed from discarded larvacean houses or pteropod feeding webs, and packaging of cells into rapidly falling zooplankton fecal pellets. We quantified the relative significance of these different mechanisms during a diatom bloom in a temperate fjord, and evaluated their potential to control phytoplankton population dynamics. Overall specific sedimentation rates of intact phytoplankton cells were low during the Ii-day study period, averaging ca. 0.1 d(-1), and mass sedimentation and bloom termination did not occur. Most cells settled attached to marine snow aggregates formed from discarded larvacean houses, whereas settling of unaggregated cells was insignificant. Formation rates of phytoplankton aggregates by physical coagulation was very low, and losses by this mechanism were much less than 0.07 d(-1); phytoplankton aggregates were neither recorded in the water column (by divers) nor in sediment traps. The low coagulation rates were due to a very low 'stickiness' of suspended particles. The dominant diatom, Thalassiosira mendiolana, that accounted for up to 75% of the phytoplankton biomass, was not sticky at al, and did not turn sticky upon nutrient depletion in culture experiments. The low particle stickiness recorded may be related to low formation rates by diatoms of transparent exopolymeric particles (TEP), that occurred in low concentrations throughout the study period. Zooplankton grazing rate did not respond to the development of the bloom and accounted for a loss term to the phytoplankton populations comparable to sinking of intact cells; fecal pellets accounted for 30-50% of settled phytoplankton and phytodetritus. While coagulation may give rise to density-dependent losses to phytoplankton populations and, hence, control blooms, neither of the other mechanisms examined worked in a density dependent manner. In the absence of significant coagulation rates, rapid mass sedimentation of this bloom did not occur.</t>
  </si>
  <si>
    <t>France, R; Westcott, K; delGiorgio, P; Klein, G; Kalff, J</t>
  </si>
  <si>
    <t>Vertical foodweb structure of freshwater zooplankton assemblages estimated by stable nitrogen isotopes</t>
  </si>
  <si>
    <t>RESEARCHES ON POPULATION ECOLOGY</t>
  </si>
  <si>
    <t>10.1007/BF02515738</t>
  </si>
  <si>
    <t>Although theoretical foodweb models predict the presence of only three to four trophic categories, estimation of ''potential'' vertical foodweb structure from species lists and inferred feeding interactions suggest that as many as 7 trophic categories can occur in the pelagic foodwebs of North American glaciated lakes. A compilation of data on the nitrogen isotopic composition of zooplankton from 46 Canadian Shield lakes suggested the average existence of one ''realized'' trophic category in addition to that of filter-feeding, herbivorous cladocerans. When phytoplankton, planktivorous invertebrates, and plantivorous and piscivorous fish are included, the vertical foodweb structure in the pelagic zones of these lakes are greater than those hypothesized from some theoretical models.</t>
  </si>
  <si>
    <t>GRAEVE, M; KATTNER, G</t>
  </si>
  <si>
    <t>SPECIES-SPECIFIC DIFFERENCES IN INTACT WAX ESTERS OF CALANUS-HYPERBOREUS AND C-FINMARCHICUS FROM FRAM STRAIT - GREENLAND SEA</t>
  </si>
  <si>
    <t>10.1016/0304-4203(92)90013-Z</t>
  </si>
  <si>
    <t>Intact wax esters were studied in the herbivorous calanoid copepods Calanus hyperboreus and C. finmarchicus from the close pack ice region and the marginal ice zone (MIZ) of the Fram Strait in the northern Greenland Sea, Wax esters ranging from 30 to 44 carbon atoms with up to seven double bonds were identified. In the MIZ both species had significantly higher proportions of polyunsaturated wax esters than those in the pack ice zone, as a result of the different nutritional regimes. Despite this spatial variability, pronounced species-specific differences were found. Calanus hyperboreus lipids contained more diunsaturated long-chain wax esters of 38: 2, 40: 2,42: 2 and 44: 2 structure, whereas C.finmarchicus lipids were dominated more by the monounsaturated short-chain wax esters, 34: 1 and 36: 1. The identification and molecular structure of the wax esters were confirmed by analysing fatty acid and alcohol moieties separately. Only small differences were detected between the wax ester compositions of females and copepodid stages IV and V. There was a tendency towards long-chain wax esters in the older stages.</t>
  </si>
  <si>
    <t>Landry, MR; Selph, KE; Brown, SL; Abbott, MR; Measures, CI; Vink, S; Allen, CB; Calbet, A; Christensen, S; Nolla, H</t>
  </si>
  <si>
    <t>Seasonal dynamics of phytoplankton in the Antarctic Polar Front region at 170 degrees W</t>
  </si>
  <si>
    <t>9-10</t>
  </si>
  <si>
    <t>10.1016/S0967-0645(02)00015-2</t>
  </si>
  <si>
    <t>Phytoplankton dynamics in the region of 55-70degreesS, 170degreesW were investigated using Sea-viewing Wide Field-of-View Sensor satellite imagery, shipboard sampling and experimental rate assessments during austral spring and summer, 1997-1998. We used image-analysis microscopy to characterize community biomass and composition, and dilution experiments to estimate growth and microzooplankton grazing rates. Iron concentrations were determined by flow-injection analysis. The phytoplankton increase began slowly with the onset of stratification at the Polar Front (PF) (60-61degreesS) in early November. Seasonally enhanced levels of chlorophyll were found as far north as 58degreesS, but mixed-layer phytoplankton standing stock was highest, approaching 200 mg C m(-3), in the region between the receding ice edge and a strong silicate gradient, which migrated from similar to62degreesS to 65degreesS during the study period. The most southern stations sampled on four cruises were characterized by small pennate diatoms and Phaeocystis. From the PF to the Southern Antarctic circumpolar current front (similar to65degreesS), this ice margin assemblage was seasonally replaced by a community dominated by large diatoms. The large diatom community developed only in waters where measured iron concentrations were initially high (greater than or equal to0.2 nM), and crashed when dissolved silicate was depleted to low levels. Phytoplankton growth rates were highest (0.5-0.6 d(-1)) between the PF and silicate front (60degreesS and 63degreesS) in December. In January, growth rates were lowest (0.1 d(-1)) near the PF, and the highest rates (0.34.4 d(-1)) were found in experiments between 64.8degreesS and 67.8degreesS. Phytoplankton production estimates were highest south of the PF through December and January, averaging 2.2-2.4 mmol C m(-3) d(-1) and reaching levels of 5 mmol cm(-3) d(-1) (64.8degreesS and 67.8degreesS in January). Microzooplankton grazers consumed 54-95% of production for experiments conducted on four AESOPS cruises. They were less efficient in balancing growth rates during the time of highest phytoplankton growth and increase in December, and most efficient in February-March, after the large diatom bloom had collapsed. The diatom bloom region in the present study is in an upwelling zone for Antarctic circumpolar deep water with high iron content. This may explain why this marginal ice zone differs from others where blooms have not been observed. (C) 2002 Published by Elsevier Science Ltd.</t>
  </si>
  <si>
    <t>Cairns, David M.; Lafon, Charles W.; Mouton, Michelle F.; Stuteville, Rachel L.; Young, Amanda B.; Moen, Jon</t>
  </si>
  <si>
    <t>Comparing two methods for aging trees with suppressed, diffuse-porous rings (Betula pubescens ssp czerepanovii)</t>
  </si>
  <si>
    <t>10.1016/j.dendro.2012.01.002</t>
  </si>
  <si>
    <t>The annual growth rings of diffuse porous species such as mountain birch are often difficult to distinguish when samples are collected from trees that grow at treeline or in other harsh environments. In this study we document the differences in seedling and sapling ring counts obtained from two methods of analysis: a traditional analysis based on reflected light and low-power microscopy and one based on transmitted light with higher power magnification that uses thin-sections of the samples. Rings are easier to resolve using the more labor-intensive transmitted light method. Small rings are often missed when using the reflected light method, resulting in an underestimation of tree age. The dates estimated by the standard method agreed with those determined using the thin-sectioning method in 9.6% of the cases. Most commonly, the standard method gave a younger age than did thin-sectioning (72.4% of the trees). In only 18.03% of the cases did the standard method result in a greater age than did thin-sectioning. The reflected light method produced age estimations that were on average 1.37 years younger than those determined using the transmitted light method. The difference between the two methods was positively correlated with age and negatively correlated with mean ring-width. Age-class histograms based on the two methods show little difference at coarser aggregation levels (decades and pentads), but annualized age-class histograms have less agreement between the two methods. Therefore, we suggest using the more labor-intensive thin-sectioning method when annualized age counts are necessary in suppressed seedlings and saplings, for example, comparing tree establishment with annual climate conditions at treeline. (C) 2012 Elsevier GmbH. All rights reserved.</t>
  </si>
  <si>
    <t>Rose, Julie M.; Fitzpatrick, Elizabeth; Wang, Annie; Gast, Rebecca J.; Caron, David A.</t>
  </si>
  <si>
    <t>Low temperature constrains growth rates but not short-term ingestion rates of Antarctic ciliates</t>
  </si>
  <si>
    <t>10.1007/s00300-013-1291-y</t>
  </si>
  <si>
    <t>Low environmental temperature is a major factor affecting the feeding activities, growth rates, and growth efficiencies of metazooplankton, but these features are poorly characterized for most protistan species. Laboratory experiments were conducted to examine the growth and ingestion rates of cultured herbivorous Antarctic ciliates. Three ciliates fed several algal species individually at 0 A degrees C exhibited uniformly low growth rates (&lt; 0.26 day(-1)), but the algae varied substantially in their ability to support ciliate growth. Specific ingestion rate (prey biomass consumed per unit ciliate biomass per unit time) was strongly affected by ciliate physiological state (starved vs. actively growing). Starved cells ingested many more prey than cells in balanced growth during short-term (minutes-to-hours) experiment but did not grow faster, indicating temperature compensation of ingestion rate but not growth rate. Field experiments were also conducted in the Ross Sea, Antarctica, to characterize the feeding rates of ciliates in natural plankton assemblages. Specific ingestion rates of two dominant ciliates were an order of magnitude lower than rates reported for temperate ciliates, but estimated rates were strongly affected by prey abundance. Our data indicate that short-term ingestion rates of Antarctic ciliates were not constrained by low environmental temperature although overall growth rates were, indicating the need for caution when designing experiments to measure the ingestion rates of these species at low environmental temperature. We present evidence that artifacts arising from estimating ingestion in short-term experiments may lead to errors in estimating feeding impact and growth efficiencies that are particularly large for polar protists.</t>
  </si>
  <si>
    <t>Chang, Jinfeng; Ciais, Philippe; Viovy, Nicolas; Soussana, Jean-Francois; Klumpp, Katja; Sultan, Benjamin</t>
  </si>
  <si>
    <t>Future productivity and phenology changes in European grasslands for different warming levels: implications for grassland management and carbon balance</t>
  </si>
  <si>
    <t>CARBON BALANCE AND MANAGEMENT</t>
  </si>
  <si>
    <t>10.1186/s13021-017-0079-8</t>
  </si>
  <si>
    <t>Background: Europe has warmed more than the global average (land and ocean) since pre-industrial times, and is also projected to continue to warm faster than the global average in the twenty-first century. According to the climate models ensemble projections for various climate scenarios, annual mean temperature of Europe for 2071-2100 is predicted to be 1-5.5 degrees C higher than that for 1971-2000. Climate change and elevated CO2 concentration are anticipated to affect grassland management and livestock production in Europe. However, there has been little work done to quantify the European-wide response of grassland to future cl imate change. Here we applied ORCHIDEE-GM v2.2, a grid-based model for managed grassland, over European grassland to estimate the impacts of future global change. Results: Increases in grassland productivity are simulated in response to future global change, which are mainly attributed to the simulated fertilization effect of rising CO2. The results show significant phenology shifts, in particular an earlier winter-spring onset of grass growth over Europe. A longer growing season is projected over southern and southeastern Europe. In other regions, summer drought causes an earlier end to the growing season, overall reducing growing season length. Future global change allows an increase of management intensity with higher than current potential annual grass forage yield, grazing capacity and livestock density, and a shift in seasonal grazing capacity. We found a continual grassland soil carbon sink in Mediterranean, Alpine, North eastern, South eastern and Eastern regions under specific warming level (SWL) of 1.5 and 2 degrees C relative to pre-industrial climate. However, this carbon sink is found to saturate, and gradually turn to a carbon source at warming level reaching 3.5 degrees C. Conclusions: This study provides a European-wide assessment of the future changes in productivity and phenology of grassland, and their consequences for the management intensity and the carbon balance. The simulated productivity increase in response to future global change enables an intensification of grassland management over Europe. However, the simulated increase in the interannual variability of grassland productivity over some regions may reduce the farmers' ability to take advantage of the increased long-term mean productivity in the face of more frequent, and more severe drops of productivity in the future.</t>
  </si>
  <si>
    <t>Barger, NN; Herrick, JE; Van Zee, J; Belnap, J</t>
  </si>
  <si>
    <t>Impacts of biological soil crust disturbance and composition on C and N loss from water erosion</t>
  </si>
  <si>
    <t>10.1007/s10533-005-1424-7</t>
  </si>
  <si>
    <t>In this study, we conducted rainfall simulation experiments in a cool desert ecosystem to examine the role of biological soil crust disturbance and composition on dissolved and sediment C and N losses. We compared runoff and sediment C and N losses from intact late-successional dark cyanolichen crusts ( intact) to both trampled dark crusts ( trampled) and dark crusts where the top 1 cm of the soil surface was removed ( scraped). In a second experiment, we compared C and N losses in runoff and sediments in early-successional light cyanobacterial crusts ( light) to that of intact late-successional dark cyanolichen crusts ( dark). A relatively high rainfall intensity of approximately 38 mm per 10-min period was used to ensure that at least some runoff was generated from all plots. Losses of dissolved organic carbon (DOC), dissolved organic nitrogen ( DON), and ammonium (NH4+) were significantly higher from trampled plots as compared to scraped and intact plots. Sediment C and N losses, which made up more than 98% of total nutrient losses in all treatments, were more than 4-fold higher from trampled plots relative to intact plots ( sediment C g/m(2), intact = 0.74, trampled = 3.47; sediment N g/m(2), intact = 0.06, trampled = 0.28). In light crusts, DOC loss was higher relative to dark crusts, but no differences were observed in dissolved N. Higher sediment loss in light crusts relative to dark crusts resulted in 5-fold higher loss of sediment-bound C and N. Total C flux ( sediment + dissolved) was on the order of 0.9 and 7.9 g/m(2) for dark and light crusts, respectively. Sediment N concentration in the first minutes after runoff from light crusts was 3-fold higher than the percent N of the top 1 cm of soil, suggesting that even short-term runoff events may have a high potential for N loss due to the movement of sediments highly enriched in N. Total N loss from dark crusts was an order of magnitude lower than light crusts ( dark = 0.06 g N/m(2), light = 0.63 g/m(2)). Overall, our results from the small plot scale (0.5 m(2)) suggest that C and N losses are much lower from intact late-successional cyanolichen crusts as compared to recently disturbed or early-successional light cyanobacterial crusts.</t>
  </si>
  <si>
    <t>Acheampong, E.; Nielsen, M. H.; Mitra, A.; St John, M. A.</t>
  </si>
  <si>
    <t>Towards an adaptive model for simulating growth of marine mesozooplankton: A macromolecular perspective</t>
  </si>
  <si>
    <t>10.1016/j.ecolmodel.2011.11.002</t>
  </si>
  <si>
    <t>Ultimately, the structure and functioning of marine ecosystems is defined by the transfer of autotrophic production to higher trophic levels and selective consumption of these autotrophs by predators. Hence, feeding regulation via modification of grazing and food incorporation by predators is critical for understanding and predicting the dynamics of ecosystems. In marine ecosystem and biogeochemical models, feeding regulation by consumers is assumed to be mainly dictated by food quality (Q), which is determined using food quality modules (FQMs) that mimic a consumers' ability to anticipate fitness consequences for feeding on specific prey items. Current FQMs are based on frameworks that a priori identify specific food components, usually nitrogen (N), and/or phosphorus, as limiting. This negates the importance of consumer physiology, and ignores biochemical constrains on the limiting role of chemical elements in animal production. To help address these problems, we propose a new adaptive approach that bases Q on consumers' capacity for food uptake and metabolic physiology. Uniquely, it (i) has separate pathways for the utilisation of carbon (C) associated with proteins, lipids and carbohydrates, (ii) considers stage-specific structural biochemical requirement of animals, and (iii) does not treat consumers' structural demand for carbon as a unitary requirement but discriminates among the required biochemical forms of carbon. The approach is applicable to all heterotrophs. In the example given here the model has been configured to represent the calanoid copepod Acartia tonsa. Consistent with experimental observation, but unlike previous models, our model predicts the relationship between Q and food C:N to be unimodal with a maximum Q only at the threshold C:N for biomass production. Results suggest that prey C:N ratios may be irrelevant for food quality due to macromolecular biochemical constrains on the utilisation of chemical elements. This result emphasizes the importance of biochemical substances in animal nutrition and production as well as the necessity of developing food quality models able to adapt to the biochemical needs of the consumer. (C) 2011 Elsevier B.V. All rights reserved.</t>
  </si>
  <si>
    <t>Lynn, Joshua S.; Canfield, Samuel; Conover, Ross R.; Keene, Jeremy; Rudgers, Jennifer A.</t>
  </si>
  <si>
    <t>Pocket gopher (Thomomys talpoides) soil disturbance peaks at mid-elevation and is associated with air temperature, forb cover, and plant diversity</t>
  </si>
  <si>
    <t>10.1080/15230430.2018.1487659</t>
  </si>
  <si>
    <t>Burrowing mammals can be ecosystem engineers by increasing soil aeration and erosion and altering the structure of plant communities. Studies that characterize the constraints on the distributions of fossorial mammal disturbances to soil can help predict changes in ecosystem engineering under future climates. We quantified the density of soil disturbances caused by Thomomys talpoides (northern pocket gopher) over replicate elevation gradients spanning 2,700-4,000 m a.s.l. in the Upper Gunnison Basin, Colorado, USA. As a conceptual framework for predicting biogeographic variation in soil disturbance, we used the abundant center hypothesis (ACH), which proposes that species abundance declines monotonically away from the most abundant location in its distribution, with the assumption that ecosystem engineering scales with gopher abundance. We also evaluated the relative importance of abiotic and biotic variables as correlates of soil disturbance. Gopher disturbance peaked at mid elevations (similar to 3,150 m), supporting the ACH. The best model for predicting gopher-caused soil disturbance contained both abiotic and biotic variables, with increased soil disturbance where mean annual temperature, forb cover, and plant diversity were greatest. Results suggest that mountain ecosystems may experience increases in gopher-caused soil disturbance as climate warms, possibly accompanied by increases in plant diversity and forb cover.</t>
  </si>
  <si>
    <t>Pickering, Catherine Marina</t>
  </si>
  <si>
    <t>Pre-dispersal Seed Predation by Tephritidae Is Common among Species of Australian Alpine Asteraceae</t>
  </si>
  <si>
    <t>10.1657/1938-4246-41.3.339</t>
  </si>
  <si>
    <t>This study examined levels of predation (% flower heads with insects and/or damage) and number of Tephritidae (seed-fly) in flower heads of 29 species of Australian alpine Asteraceae. Pre-dispersal seed predation was common among the Asteraceae, with all but four species with some flower heads containing Tephritidae. Levels of predation within species were also high, with most flower heads damaged in just under half of the species, and &gt;90% of flower heads damaged in five species. Three species had flower heads containing Tephritis bushi (Diptera: Tephritidae, sp. nov.) while 23 species had flower heads containing Tephritis poenia (Diptera: Tephritidae (Walter)). Among species levels of all predation and number of Tephritidae per flower head were positively correlated with the diameter of the flower head, but not the color or type of flower head. The expected positive association between pre-dispersal seed predation and altitude and the negative association between predation and flowering time were uncommon among populations of 10 species tested. These results indicate that pre-dispersal seed predation is likely to be all important factor in the reproductive ecology of alpine Asteraceae, with species with larger diameter flower heads having higher levels of predation and more Tephritidae per flower head.</t>
  </si>
  <si>
    <t>Grant-Hoffman, Madeline N.; Mulder, Christa P.; Bellingham, Peter J.</t>
  </si>
  <si>
    <t>Invasive rats alter woody seedling composition on seabird-dominated islands in New Zealand</t>
  </si>
  <si>
    <t>10.1007/s00442-009-1523-6</t>
  </si>
  <si>
    <t>Invasive rats (Rattus rattus, R. norvegicus, R. exulans) have large impacts on island habitats through both direct and indirect effects on plants. Rats affect vegetation by extirpating burrowing seabirds through consumption of eggs, chicks, and adults. These seabirds serve as ecosystem engineers, affecting plant communities by burying and trampling seeds and seedlings, and by altering microclimate. Rats also directly affect plant communities by consuming seeds and seedlings. We studied the direct and indirect impacts of rats on the seedlings of woody plants on 21 islands in northern New Zealand. We compared seedling densities and richness on islands which differed in status with respect to rats: nine islands where rats never invaded, seven islands where rats were present at the time of our study, and five islands where rats were either eradicated or where populations were likely to be small as a result of repeated eradications and re-invasions. In addition, we compared plots from a subset of the 21 islands with different burrow densities to examine the effects of burrowing seabirds on plants while controlling for other factors that differ between islands. We categorized plant communities by species composition and seedling density in a cluster analysis. We found that burrow densities explained more variation in seedling communities than rat status. In areas with high seabird burrow density seedling densities were low, especially for the smallest seedlings. Species richness and diversity of seedlings, but not seedling density, were most influenced by changes in microclimate induced by seabirds. Islands where rats had been eradicated or that had low rat populations had the lowest diversity and richness of seedlings (and adults), but the highest seedling density. Seedling communities on these islands were dominated by Pseudopanax lessonii and Coprosma macrocarpa. This indicates lasting effects of rats that may prevent islands from returning to pre-invasion states.</t>
  </si>
  <si>
    <t>McKinstry, Caitlin A. E.; Campbell, Robert W.</t>
  </si>
  <si>
    <t>Seasonal variation of zooplankton abundance and community structure in Prince William Sound, Alaska, 2009-2016</t>
  </si>
  <si>
    <t>10.1016/j.dsr2.2017.08.016</t>
  </si>
  <si>
    <t>Large calanoid copepods and other zooplankters comprise the prey field for ecologically and economically important predators such as juvenile pink salmon, herring, and seabirds in Prince William Sound (PWS). From 2009-2016, the Gulf Watch Alaska program collected zooplankton 5-10 times each year at 12 stations in PWS to establish annual patterns. Surveys collected 188 species of zooplankton with Oithona similis, Limacina helicina, Pseudocalanus spp., and Acartia longiremis as the most common species present in 519 samples. Generalized additive models assessed seasonal abundance and showed peak abundance in July (mean: 9826 no. m(-3) (95% CI: 7990-12,084]) and lowest abundance in January (503 no. m(-3) [373 to 678]). Significantly higher zoo plankton abundance occurred in 2010 (542 no. M-3 +/- 55 SE) and lowest in 2013 (149 no. m(-3) +/- 13). The species composition of communities, determined via hierarchical cluster analysis and indicator species analysis, produced six distinct communities based on season and location. The winter community, characterized by warm water indicator species including Mesocalanus tenutcornis, Calanus pacificus, and Corycaeus cmglicus, diverged into four communities throughout the spring and summer. The first spring community, characterized by copepods with affinities for lower salinities, occurred sound-wide. The second spring community, comprised of planktonic larvae, appeared sporadically in PWS bays in 2011-2013. Spring and summer open water stations were defined by the presence of large calanoid copepods. A summer community including the most abundant taxa was common in 2010 and 2011, absent in 2013, then sporadically appeared in 2014 and 2015 suggesting interannual variability of zooplankton assemblages. The zooplankton community shifted to a uniform assemblage characterized by cnidarians in the early autumn. Community assemblages showed significant correlations to a set of environmental variables including SST, mixed layer depth, location, depth Of chlorophyll-alpha max, mixed layer average salinity, chlorophyll-alpha maximum, and bottom depth (p = 0.24, p &lt; 0.05). The disappearance of the summer community coincided with the appearance of the Gulf of Alaska warm water anomaly known as The Blob. A shift in zooplankton community composition during critical grazing periods for predators such as juvenile Pacific herring (Clupea pallasi) could have energetic consequences for overwintering success.</t>
  </si>
  <si>
    <t>Maier, JAK; Hoef, JMV; McGuire, AD; Bowyer, RT; Saperstein, L; Maier, HA</t>
  </si>
  <si>
    <t>Distribution and density of moose in relation to landscape characteristics: effects of scale</t>
  </si>
  <si>
    <t>10.1139/X05-123</t>
  </si>
  <si>
    <t>We analyzed the relation between early winter distribution and density of female moose (Alces alces L.) and habitat heterogeneity in interior Alaska. We tested for effects of vegetation type, topography, distance to rivers and towns, occurrence and timing of fire, and landscape metrics. A spatial linear model was used to analyze effects of independent variables organized at multiple scales. Because densities of moose vary widely as a result of differences in management and other factors, a spatial response surface of the log of moose density was fit to remove large-scale effects. The analysis revealed that the densest populations of moose occurred closer to towns, at moderate elevations, near rivers, and in areas where fire occurred between 11 and 30 years ago. Furthermore, moose tended to occur in areas with large compact patches of varied habitat and avoided variable terrain and nonvegetated areas. Relationships of most variables with moose density occurred at or below 34 km(2), suggesting that moose respond to environmental variables within a few kilometres of their location. The spatial model of density of moose developed in this study represents an important application for effective monitoring and management of moose in the boreal forest.</t>
  </si>
  <si>
    <t>Madsen, Jesper; Bjerrum, Morten; Tombre, Ingunn M.</t>
  </si>
  <si>
    <t>Regional Management of Farmland Feeding Geese Using an Ecological Prioritization Tool</t>
  </si>
  <si>
    <t>10.1007/s13280-014-0515-x</t>
  </si>
  <si>
    <t>Wild geese foraging on farmland cause increasing conflicts with agricultural interests, calling for a strategic approach to mitigation. In central Norway, conflicts between farmers and spring-staging pink-footed geese feeding on pastures have escalated. To alleviate the conflict, a scheme by which farmers are subsidized to allow geese to forage undisturbed was introduced. To guide allocation of subsidies, an ecological-based ranking of fields at a regional level was recommended and applied. Here we evaluate the scheme. On average, 40 % of subsidized fields were in the top 5 % of the ranking, and 80 % were within the top 20 %. Goose grazing pressure on subsidized pastures was 13 times higher compared to a stratified random selection of non-subsidized pastures, capturing 67 % of the pasture feeding geese despite that subsidized fields only comprised 13 % of the grassland area. Close dialogue between scientists and managers is regarded as a key to the success of the scheme.</t>
  </si>
  <si>
    <t>Qi, Meng; Wang, Pan; O'Toole, Nicholas; Barboza, Perry S.; Ungerfeld, Emilio; Leigh, Mary Beth; Selinger, L. Brent; Butler, Greg; Tsang, Adrian; McAllister, Tim A.; Forster, Robert J.</t>
  </si>
  <si>
    <t>Snapshot of the Eukaryotic Gene Expression in Muskoxen Rumen-A Metatranscriptomic Approach</t>
  </si>
  <si>
    <t>10.1371/journal.pone.0020521</t>
  </si>
  <si>
    <t>Background: Herbivores rely on digestive tract lignocellulolytic microorganisms, including bacteria, fungi and protozoa, to derive energy and carbon from plant cell wall polysaccharides. Culture independent metagenomic studies have been used to reveal the genetic content of the bacterial species within gut microbiomes. However, the nature of the genes encoded by eukaryotic protozoa and fungi within these environments has not been explored using metagenomic or metatranscriptomic approaches. Methodology/Principal Findings: In this study, a metatranscriptomic approach was used to investigate the functional diversity of the eukaryotic microorganisms within the rumen of muskoxen (Ovibos moschatus), with a focus on plant cell wall degrading enzymes. Polyadenylated RNA (mRNA) was sequenced on the Illumina Genome Analyzer II system and 2.8 gigabases of sequences were obtained and 59129 contigs assembled. Plant cell wall degrading enzyme modules including glycoside hydrolases, carbohydrate esterases and polysaccharide lyases were identified from over 2500 contigs. These included a number of glycoside hydrolase family 6 (GH6), GH48 and swollenin modules, which have rarely been described in previous gut metagenomic studies. Conclusions/Significance: The muskoxen rumen metatranscriptome demonstrates a much higher percentage of cellulase enzyme discovery and an 8.7x higher rate of total carbohydrate active enzyme discovery per gigabase of sequence than previous rumen metagenomes. This study provides a snapshot of eukaryotic gene expression in the muskoxen rumen, and identifies a number of candidate genes coding for potentially valuable lignocellulolytic enzymes.</t>
  </si>
  <si>
    <t>Lindgren, Asa; Eriksson, Ove; Moen, Jon</t>
  </si>
  <si>
    <t>The impact of disturbance and seed availability on germination of Alpine vegetation in the Scandinavian mountains</t>
  </si>
  <si>
    <t>10.1657/1523-0430(06-024)[LINDGREN]2.0.CO;2</t>
  </si>
  <si>
    <t>The availability of seeds and microsites are limiting factors for many plant species of different vegetation types. We have investigated the existence of such limitations in two habitats, an alpine heath and a subalpine birch forest, where abiotic factors are hypothesized to be the main determining factor of plant species distributions. Both habitats are characterized by a short growing season and cold temperatures, and the alpine heath is also constrained by low productivity. A seed addition experiment including six vascular plants, selected by different functional traits and occurrence, showed that seed limitation was an important factor in these habitats. Removal of the aboveground biomass (controlled disturbance) increased germination only for some species. The effect of reindeer presence was found to be of less importance, probably due to low and varying densities of reindeer. To conclude, we found that seed limitation was the most important factor limiting the distribution of our studied species in the two alpine environments.</t>
  </si>
  <si>
    <t>study conducted in central Sweden</t>
  </si>
  <si>
    <t>LEAVITT, PR; HANN, BJ; SMOL, JP; ZEEB, BA; CHRISTIE, CE; WOLFE, B; KLING, HJ</t>
  </si>
  <si>
    <t>PALEOLIMNOLOGICAL ANALYSIS OF WHOLE-LAKE EXPERIMENTS - AN OVERVIEW OF RESULTS FROM EXPERIMENTAL LAKES AREA, LAKE-227</t>
  </si>
  <si>
    <t>10.1139/f94-235</t>
  </si>
  <si>
    <t>High resolution analysis of laminated sediments from experimentally fertilized Lake 227 was used to compare sediment geochemistry and fossil abundance (siliceous algae, pigments, cladoceran remains) with 20 yr (1969-1989) of continuous historical records. Members of all fossil groups were correlated to the biomass of their respective producer populations (r = 0.52-0.66, P &lt; 0.05, n = 20). Correlations were greatest when fossil abundance was expressed per unit organic matter and least when calculated as the accumulation rate. Comparison of groups showed that fossils of soft-bodied zooplankton (copepods, rotifers) and pigments from dinoflagellates were completely unreliable. The most informative fossils were chitinous remains of zooplankton (e.g., Bosmina), remains of siliceous algae, and pigments from chlorophytes and cyanobacteria. Ecosystem-level paleolimnology showed that fertilization was the most significant eutrophication event in the last 400 yr and that it impacted both pelagic and littoral communities. However, fossil zooplankton and pigment analyses indicated that food-web interactions (zooplanktivory, herbivory) also regulated plankton abundance and composition. Additionally, fossil analyses showed that some natural eutrophication occurred prior to 1969 and that plankton communities have continued to vary since 1975, despite constant rates of fertilization with nitrogen and phosphorus.</t>
  </si>
  <si>
    <t>Hudson, James M. G.; Morrison, Shawn F.; Hik, David S.</t>
  </si>
  <si>
    <t>Effects of leaf size on forage selection by collared pikas, Ochotona collaris</t>
  </si>
  <si>
    <t>10.1657/1523-0430(07-069)[HUDSON]2.0.CO;2</t>
  </si>
  <si>
    <t>We examined the influence of leaf size on forage selection by collared pikas (Ochotona collaris) living in alpine meadows in the Yukon Territory, Canada, by comparing the winter diets of individually recognized pikas to the available vegetation within their territories and by conducting cafeteria-style preference experiments. Pikas consistently preferred forage with larger leaves in the cafeteria trials. They also collected larger leaves from deciduous shrubs and graminoid species compared to other plant types such as lichens and evergreen shrubs for their winter diets. Pikas assessed differences in leaf size when selecting their winter diets and this appears to be an energetically efficient foraging strategy for surviving seasonal food scarcity.</t>
  </si>
  <si>
    <t>Rao, Weimin; Ning, Jiajia; Zhong, Ping; Jeppesen, Erik; Liu, Zhengwen</t>
  </si>
  <si>
    <t>Size-dependent feeding of omnivorous Nile tilapia in a macrophyte-dominated lake: implications for lake management</t>
  </si>
  <si>
    <t>10.1007/s10750-014-2155-3</t>
  </si>
  <si>
    <t>Some species or size classes of omnivorous/herbivorous fish in (sub) tropical lakes feed on periphyton and phytoplankton, potentially promoting growth of macrophytes via reduced shading. Others feed on macrophytes, thereby enhancing the risk of having a turbid phytoplankton-dominated system in shallow lakes. Nile tilapia (Oreochromis niloticus), an abundant species in many warm lakes, feed on periphyton, phytoplankton, and macrophytes depending on their size and may therefore have a size-dependent effect on lake ecosystems. We conducted a C-N stable isotope analysis on different size-classes of tilapia and their potential prey to determine their food sources in a tropical eutrophic shallow lake dominated by submerged macrophytes. The shares of the dominant macrophyte, Vallisneria natans, periphyton, and seston in the diet of fish averaged approx. 54, 26, and 20%, respectively. Large-bodied specimens fed mainly on macrophytes, while small-bodied specimens were more dependent on periphyton, seston, or detritus. The results were confirmed by subsequent stomach analysis. We conclude that small-sized tilapia promote macrophyte growth by removing periphyton and seston, whereas large-bodied individuals may restrict macrophyte development. Selective removal of large-bodied tilapia might, therefore, stimulate the development of submerged macrophytes and promote or maintain a clear water state in eutrophic shallow lakes with abundant tilapia.</t>
  </si>
  <si>
    <t>Amm, O.; Nakamura, R.; Takada, T.; Kauristie, K.; Frey, H. U.; Owen, C. J.; Aikio, A.; Kuula, R.</t>
  </si>
  <si>
    <t>Observations of an auroral streamer in a double oval configuration</t>
  </si>
  <si>
    <t>ANNALES GEOPHYSICAE</t>
  </si>
  <si>
    <t>10.5194/angeo-29-701-2011</t>
  </si>
  <si>
    <t>During the late evening and night of 14 September 2004, the nightside auroral oval shows a distinct double oval configuration for several hours after a substorm onset at similar to 18: 45 UT. This structure is observed both by the IMAGE satellite optical instruments focusing on the Southern Hemisphere, and by the MIRACLE ground- based instrument network in Scandinavia. At similar to 21: 17 UT during the recovery phase of the substorm, an auroral streamer is detected by these instruments and the EISCAT radar, while simultaneously the Cluster satellites observe a bursty bulk flow in the conjugate portion of the plasma sheet in the magnetotail. Our combined data analysis reveals significant differences between the ionospheric equivalent current signature of this streamer within a double oval configuration, as compared to previously studied streamer events without such a configuration. We attribute these differences to the presence of an additional poleward polarization electric field between the poleward and the equatorward portions of the double oval, and show with a simple model that such an assumption can conceptually explain the observations. Further, we estimate the total current transferred in meridional direction by this recovery phase streamer to similar to 80 kA, significantly less than for previously analysed expansion phase streamer events. Both results indicate that the development of auroral streamers is dependent on the ambient background conditions in the magnetosphere- ionosphere system. The auroral streamer event studied was simultaneously observed in the conjugate Northern and Southern Hemisphere ionosphere.</t>
  </si>
  <si>
    <t>Nuester, Jochen; Shema, Steve; Vermont, Alexander; Fields, David M.; Twining, Benjamin S.</t>
  </si>
  <si>
    <t>The regeneration of highly bioavailable iron by meso- and microzooplankton</t>
  </si>
  <si>
    <t>10.4319/lo.2014.59.4.1399</t>
  </si>
  <si>
    <t>The micronutrient iron (Fe) is rapidly cycled in surface waters, and regenerated Fe supports much of the phytoplankton growth in open ocean waters. Meso- and microzooplankton grazing are both important mechanisms to regenerate Fe, but the chemical conditions in the respective digestive systems are different and might affect the bioavailability of Fe. We conducted radiotracer grazing experiments with the copepod Acartia tonsa or the heterotrophic dinoflagellate Oxyrrhis marina feeding on the diatom Thalassiosira pseudonana or the coccolithophore Emiliania huxleyi. Uptake of regenerated Fe-55 by a separate T. pseudonana culture was compared to the uptake of inorganic Fe. Iron regenerated by A. tonsa was taken up 4- to 7-fold faster than inorganic iron. In contrast, no difference was detected between the uptake rate of inorganic Fe and Fe regenerated by O. marina. Ingestion of different prey by A. tonsa revealed that Fe released during diatom digestion was taken up 1.8-fold faster than Fe released from coccolithophore digestion. Digestive systems and the chemical makeup of the ingested prey are crucial in determining the bioavailability of regenerated Fe. Differences in pH and oxygen saturation between digestive vacuoles and guts may affect the speciation of regenerated Fe, and the release of ferrous Fe might contribute to the bioavailability of regenerated Fe. The ecological structure determines the importance of regenerated Fe for a particular ecosystem.</t>
  </si>
  <si>
    <t>Eviner, VT; Chapin, FS</t>
  </si>
  <si>
    <t>Gopher-plant-fungal interactions affect establishment of an invasive grass</t>
  </si>
  <si>
    <t>10.1890/0012-9658(2003)084[0120:GPFIAE]2.0.CO;2</t>
  </si>
  <si>
    <t>Many attempts have been made to link invasions of exotic plants to specific plant traits and key attributes of invaded ecosystems. While these factors play a role in determining the potential for invasion. they are often inadequate in predicting the Success of a specific invasion. We show that interactions of an invasive grass with other members of the community determine the local pattern of invasion. A fungus, Ulocladium atrum, aids the establishment of barbed goatgrass (Aegilops triuncialis) by weakening the grass's tough seed head. thereby accelerating germination and seedling establishment. In contrast, gophers. Thomomys bottae, decrease establishment of this invader by selectively burying patches of goatgrass seedlings under mounds. Plants that survive these gopher disturbance produce seeds that are uninfected by Ulocladium atrum, which may further decrease the establishment of the next generation of goatgrass. A field survey indicated that goatgrass achieves dominance in areas with minimal gopher disturbance. but has limited establishment in pastures with high gopher activity, indicating that the landscape pattern of gopher activity influences patterns of goatgrass invasion by manipulating gopher-plant-fungal interactions.</t>
  </si>
  <si>
    <t>Jefferies, RL; Jano, AP; Abraham, KF</t>
  </si>
  <si>
    <t>A biotic agent promotes large-scale catastrophic change in the coastal marshes of Hudson Bay</t>
  </si>
  <si>
    <t>10.1111/j.1365-2745.2005.01086.x</t>
  </si>
  <si>
    <t>1 Herbivores may initiate small changes to plant-soil systems that trigger positive feedbacks leading to rapid catastrophic shifts in vegetative states, including irreversible changes in soil properties. In the coastal marshes of Hudson and James bays, foraging by increasing numbers of lesser snow geese (Chen caerulescens caerulescens A.O.U.) has led to loss of vegetation, and exposure and partial erosion of sediment. 2 Multi-temporal analysis of LANDSAT data has been carried out to detect vegetation change from 1973 to 1999 or later at nine sites in the coastal marshes of these bays where staging and/or breeding geese are present annually. 3 Images were co-registered, and for each image NDVI (Normalized Differential Vegetation Index) channels were generated. For each location, pairwise normalized differences were calculated between these NDVI images for each successive period defined by the imagery acquisition dates. The resulting secondary NDVI difference images expressed changes in NDVI values for each time interval and yielded three well-defined classes: water, vegetation decline and no detectable change in vegetation. 4 At the nine widely separated study sites, the intertidal saltmarsh (an ecological sere) has been lost (to a total of 35 000 ha) and an alternative stable state (exposed sediment) established. Similar changes have occurred elsewhere along the 2000-km coastline where the geese breed or stage. 5 Re-vegetation of these coastal marshes will take decades because of near-irreversible changes in soil properties that require erosion and re-deposition of unconsolidated sediment before large-scale plant colonization can occur, and because large numbers of geese continue to forage annually producing this dramatic top-down effect.</t>
  </si>
  <si>
    <t>Nolet, Bart A.; Gyimesi, Abel; van Lith, Bart</t>
  </si>
  <si>
    <t>Lower foraging efficiency of offspring constrains use of optimal habitat in birds with extended parental care</t>
  </si>
  <si>
    <t>10.1111/ibi.12137</t>
  </si>
  <si>
    <t>After reproducing successfully, birds with extended parental care form family groups. Despite being the dominant social unit, such family groups have been reported to switch to alternative habitat earlier than adults without offspring, with potential negative carry-over effects for the next breeding season. Here we test a proposed mechanism for this earlier habitat switch, namely a low foraging efficiency in juveniles. Such a test is best performed under controlled conditions because in the field families may occupy food patches of a different quality than singles or pairs without young. We studied this mechanism in Bewick's Swans Cygnus columbianus bewickii, which trample (or treadle') for food buried in the sediment. The gross intake rate of juveniles was as low as 60% of that of adults, depending on the burial depth of the food. Trampling effort did not differ between age classes, but differences in intake rate were related to body size, suggesting that larger or heavier birds were trampling more efficiently. Corresponding giving-up densities in the field were calculated to be c. 60% higher for juveniles than for adults. Our findings are consistent with the hypothesis that the lower foraging efficiency of juveniles may be responsible for the segregation of family groups from adults without offspring.</t>
  </si>
  <si>
    <t>Nishi, Y; Tabeta, S</t>
  </si>
  <si>
    <t>Analysis of the contribution of ice algae to the ice-covered ecosystem in Lake Saroma by means of a coupled ice-ocean ecosystem model</t>
  </si>
  <si>
    <t>10.1016/j.jmarsys.2004.08.002</t>
  </si>
  <si>
    <t>A new coupled ice-ocean ecosystem model that links the pelagic and ice ecosystems was used to clarify the role of ice algae in ice-covered ocean ecosystems. The model was applied to Lake Saroma (Hokkaido, Japan) in 1992. Comparison of the model's results with observational data confirmed that the model reproduced the behavior of the ecosystem with acceptable accuracy during the period from winter to spring. The primary production of the ice algae is effectively transported into the pelagic system by means of physical releasing effects: brine convection, ice melting and freezing, and diffusion generated at the bottom of the ice. Ice algae released from the ice are rapidly exported because of their high sinking speed and the shallow depth of Lake Saroma. For this reason, the zooplankton in Lake Saroma cannot graze these released algae. However, zooplankton actively graze the ice algae living along the bottom of the ice. These results show that, before their release, ice algae play an important role as a food source for overwintering zooplankton. A sensitivity analysis revealed a positive correlation between the sinking speed of the released ice algae and the magnitude of the spring bloom by pelagic phytoplankton, and that the time when secondary production becomes active is an important factor in the linkage between these two algal populations. (c) 2004 Elsevier B.V. All rights reserved.</t>
  </si>
  <si>
    <t>Mitchell, DL</t>
  </si>
  <si>
    <t>Parameterization of the Mie extinction and absorption coefficients for water clouds</t>
  </si>
  <si>
    <t>10.1175/1520-0469(2000)057&lt;1311:POTMEA&gt;2.0.CO;2</t>
  </si>
  <si>
    <t>It was found that the anomalous diffraction approximation (ADA) could be made to approximate Mie theory for absorption and extinction in water clouds by parameterizing the missing physics: 1) internal reflection/ refraction, 2) photon tunneling, and 3) edge diffraction. Tunneling here refers to processes by which tangential or grazing photons beyond the physical cross section of a spherical particle may be absorbed. Contributions of the above processes to extinction and/or absorption were approximated in terms of particle size, index of refraction, and wavelength. It was found that tunneling can explain most of the difference between ADA and Mie theory for water clouds in the thermal IR. The modified ADA yielded analytical expressions for the absorption and extinction efficiencies, Q(abs) and Q(ext), which were integrated over a gamma size distribution to yield expressions for the absorption and extinction coefficients, beta(abs) and beta(ext). These coefficients were expressed in terms of the three gamma distribution parameters, which were related to measured properties of the size distribution: liquid water content, mean, and mass-median diameter. Errors relative to Mie theory for beta(abs) and beta(ext) were generally less than or equal to 10% for the effective radius range in water clouds of 5-30 mu m, for any wavelength in the solar or terrestrial spectrum. For broadband emissivities and absorptivities regarding terrestrial and solar radiation, the errors were less than 1.2%nd 4%, respectively. The modified ADA dramatically reduces computation times relative to Mie theory while yielding reasonably accurate results.</t>
  </si>
  <si>
    <t>Salemaa, M; Vanha-Majamaa, I; Gardner, PJ</t>
  </si>
  <si>
    <t>Compensatory growth of two clonal dwarf shrubs, Arctostaphylos uva-ursi and Vaccinium uliginosum in a heavy metal polluted environment</t>
  </si>
  <si>
    <t>10.1023/A:1009847728799</t>
  </si>
  <si>
    <t>The effect of artificial shoot clipping on the vegetative growth and sexual reproduction of the evergreen bearberry, Arctostaphylos uva-ursi, and the deciduous bog bilberry, Vaccinium uliginosum, was studied in the vicinity of a copper-nickel smelter in SW Finland. According to the research hypothesis, heavy metal induced shoot death breaks the apical dominance in the clones growing in a polluted environment. This causes activation of dormant axillary and adventitious buds and an increase in branching on the older parts of the stem. Regrowth after shoot death was studied by clipping off all the current-year shoots from experimental branches in autumn (1994) and spring (1995). Within-clone and between-clone control branches were used to test the data. Both species displayed a considerable ability to activate dormant meristems after the damage. Regrowth of the current shoots during the next growing season (1995) was about 80% compared to the within-clone control in both species after autumn clipping. Shoot clipping in early summer was more detrimental for both species, and the regrowth of A. uva-ursi was less than that of V. uliginosum. Differences in the storage reserves and source-sink mechanisms of carbon allocation between evergreen and deciduous species probably explain their distinct response. When the removed biomass was added to the living biomass of the branches, there was overcompensation in the total dry weight of A. uva-ursi after autumn clipping, and the weight was almost 90% of the control after spring clipping. The total dry weight of V. uliginosum also equalled that of the control when the removed biomass was added. No berries developed on either species in the year following the autumn treatment, because clipping removed all the flower buds. Spring clipping had no effect on the sexual reproduction of A. uva-ursi, but decreased the berry production of V. uliginosum. The degree of compensatory growth of both species was only slightly affected by the distance from the smelter. It is suggested that dormant bud activation, rapid regrowth and plastic branching contribute to the resistance mechanism to heavy metals.</t>
  </si>
  <si>
    <t>Tolvanen, A</t>
  </si>
  <si>
    <t>Recovery of the bilberry (Vaccinium myrtillus L) from artificial spring and summer frost</t>
  </si>
  <si>
    <t>10.1023/A:1009776200866</t>
  </si>
  <si>
    <t>Vegetative and sexual recovery of bilberry (Vaccinium myrtillus L.) was monitored in the field for three growing seasons after artificially applied spring and early summer frost. Bilberry recovered vegetatively (density and biomass) by vigorous production of new ramets and by production of large shoots in the damaged ramets. Recovery did not occur sexually (production of flowers), however. Summer frost was slightly more detrimental than the spring frost, but the difference was significant only in the percentage of flowering ramets. The results showed that bilberry is buffered against moderate frost injury. The rapid vegetative recovery guarantees survival of the plants after frost damage, whereas sexual reproduction may need accumulation of resources for many seasons. Consequently, the ability of bilberry to recover from sporadic frosts increases its potentiality to persist in a changing environment, where increasing temperature leads to earlier snowmelt in the spring, and increases the risk of frost injuries in plants that overwinter under snow.</t>
  </si>
  <si>
    <t>Sakka, A; Legendre, L; Gosselin, M; LeBlanc, B; Delesalle, B; Price, NM</t>
  </si>
  <si>
    <t>Nitrate, phosphate, and iron limitation of the phytoplankton assemblage in the lagoon of Takapoto Atoll (Tuamotu Archipelago, French Polynesia)</t>
  </si>
  <si>
    <t>10.3354/ame019149</t>
  </si>
  <si>
    <t>Algal blooms sporadically occur in atoll lagoons of the Tuamotu Archipelago (French Polynesia). The present study was conducted in the lagoon of Takapoto Atoll to investigate the roles of N, P and Fe in controlling the biomass and production of algae. Addition of P alone had no significant effect on phytoplankton. The NP enrichments resulted in the highest increases of &lt;3 and &gt;3 mu m chlorophyll a (chl a), algal carbon production, algal abundance (especially the pennate diatom Proboscia alata), and protozoan carbon production. Addition of N alone also enhanced chi a and algal carbon production, but was less effective than when N was combined with P. Dinoflagellates, which were dominated by Gymnodinium spp,, showed the greatest response to the +N treatment. In one experiment, Fe addition (with EDTA) significantly enhanced chi a in the &gt;3 mu m size fraction, and the net rates of algal and protozoan carbon production. The +Fe treatment especially enhanced the abundance of the coccolithophore Acanthoica sp. These results indicate that N followed by P Limited the biomass and production of small and large algae, and that Fe may have been at times in short supply and limited the large algae. A sudden supply of these nutrients to the lagoon, by natural phenomena, may trigger a phyloplankton outburst and change the taxonomic composition of the algal community. Production and grazing of protozoa may have been indirectly regulated by the availability of N, P and Fe, since the quantity of their algal food was controlled by these nutrients.</t>
  </si>
  <si>
    <t>Vestheim, Hege; Brucet, Sandra; Kaartvedt, Stein</t>
  </si>
  <si>
    <t>Vertical distribution, feeding and vulnerability to tactile predation in Metridia longa (Copepoda, Calanoida)</t>
  </si>
  <si>
    <t>10.1080/17451000.2013.793806</t>
  </si>
  <si>
    <t>We assessed the vertical distribution and feeding of the calanoid copepod Metridia longa in the Oslofjord, Norway during winter and spring 2006. Adult females of Metridia longa inhabited the whole 200 m deep-water column. Their distribution was shallower at night than during the day. Enumeration of egested faecal pellets suggested that feeding activity was greater at night than during the day and that more pellets were produced by individuals collected at shallow depths vs. by individuals found deeper. There was no pronounced difference between months in feeding activity. Although the hypothesis is that they prey on Calanus eggs and nauplii, scanning of Metridia faecal pellets by PCR using Calanus-specific primers did not confirm the presence of any Calanus prey DNA. Most pellets had a greenish colour, implying herbivorous feeding. Feeding is related to swimming, and the actively swimming Metridia would presumably be vulnerable to tactile invertebrate predators. However, predation experiments where the carnivorous copepod Pareuchaeta norvegica was offered similar-sized Metridia and Calanus proved that Pareuchaeta consumed the less-active Calanus, but not the Metridia.</t>
  </si>
  <si>
    <t>Braeckman, U.; Pasotti, F.; Vazquez, S.; Zacher, K.; Hoffmann, R.; Elvert, M.; Marchant, H.; Buckner, C.; Quartino, M. L.; Mac Cormack, W.; Soetaert, K.; Wenzhoefer, F.; Vanreusel, A.</t>
  </si>
  <si>
    <t>Degradation of macroalgal detritus in shallow coastal Antarctic sediments</t>
  </si>
  <si>
    <t>10.1002/lno.11125</t>
  </si>
  <si>
    <t>Glaciers along the western Antarctic Peninsula are retreating at unprecedented rates, opening up sublittoral rocky substrate for colonization by marine organisms such as macroalgae. When macroalgae are physically detached due to storms or erosion, their fragments can accumulate in seabed hollows, where they can be grazed upon by herbivores or be degraded microbially or be sequestered. To understand the fate of the increasing amount of macroalgal detritus in Antarctic shallow subtidal sediments, a mesocosm experiment was conducted to track C-13- and N-15-labeled macroalgal detritus into the benthic bacterial, meiofaunal, and macrofaunal biomass and respiration of sediments from Potter Cove (King George Island). We compared the degradation pathways of two macroalgae species: one considered palatable for herbivores (the red algae Palmaria decipiens) and other considered nonpalatable for herbivores (the brown algae Desmarestia anceps). The carbon from Palmaria was recycled at a higher rate than that of Desmarestia, with herbivores such as amphipods playing a stronger role in the early degradation process of the Palmaria fragments and the microbial community taking over at a later stage. In contrast, Desmarestia was more buried in the subsurface sediments, stimulating subsurface bacterial degradation. Macrofauna probably relied indirectly on Desmarestia carbon, recycled by bacteria and microphytobenthos. The efficient cycling of the nutrients and carbon from the macroalgae supports a positive feedback loop among bacteria, microphytobenthos, and meiofaunal and macrofaunal grazers, resulting in longer term retention of macroalgal nutrients in the sediment, hence creating a food bank for the benthos.</t>
  </si>
  <si>
    <t>Observations of neutral buoyancy in diapausing copepods Calanoides acutus during Antarctic winter</t>
  </si>
  <si>
    <t>10.1007/s00300-014-1525-7</t>
  </si>
  <si>
    <t>The herbivorous Antarctic copepod Calanoides acutus overwinters inactively in a resting stage (diapause) at depths below 500 m. It is assumed that during diapause C. acutus is neutrally buoyant in order to retain energy reserves otherwise depleted by swimming activities. However, so far, no experimental observations on its buoyancy have been reported and our knowledge of buoyancy regulation mechanisms is incomplete. In the present study, species-specific differences in buoyancy were assessed visually. Observations were made of specimens from the diapausing cohort of C. acutus and compared to another herbivorous copepod Calanus propinquus, which overwinters actively feeding in the upper water layers. Freshly caught copepods were anaesthetized in a 3-amino-benzoic acid ethyl ester (MS222) in seawater solution in order to exclude the influence of swimming movements on buoyancy control. It was shown that C. propinquus was negatively buoyant, whereas diapausing C. acutus remained neutrally buoyant. This is the first record that neutral buoyancy in diapausing copepods is maintained by the biochemical body composition without the additional need of swimming movements.</t>
  </si>
  <si>
    <t>Hudak, AT; Fairbanks, DHK; Brockett, BH</t>
  </si>
  <si>
    <t>Trends in fire patterns in a southern African savanna under alternative land use practices</t>
  </si>
  <si>
    <t>10.1016/j.agee.2003.09.010</t>
  </si>
  <si>
    <t>Climate, topography, vegetation and land use interact to influence fire regimes. Variable fire regimes may promote landscape heterogeneity, diversification in vegetation pattern and biotic diversity. The objective was to compare effects of alternative land use practices on landscape heterogeneity. Patch characteristics of fire scars were measured from 21 annual burn maps produced from 1972 to 2001 Landsat imagery. Trends in fire patterns under alternative land use practices were compared across a 250,000 ha savanna in southern Africa partitioned into three land use zones. Zone 1, Madikwe Game Reserve (MGR), has had mostly prescribed fires since 1993. Zone 2, cattle farms near MGR in South Africa (SAF), has experienced occasional fires. Zone 3, communal grazing lands in neighboring Botswana (BOT), has had the fewest fires. Cattle ranching was the predominant land use throughout the study area until 1992, when land use switched to conservation and eco-tourism in MGR. Sixteen landscape metrics were applied to this data set to uncover trends in the patch characteristics of the fire scars. A principal components analysis (PCA) reduced the dimensionality of the results so trends in the 10 most important size, shape, and proximity metrics could be better interpreted. The PCA results showed that more burning over time in MGR, and to a lesser extent in SAF, increased patch size, size variability, shape complexity and proximity, while fire exclusion in BOT produced no change or decreasing trends. We tested for significant differences in these metrics between the three land use zones and between two periods, 1972-1992 and 1993-2001. Most patch characteristics in MGR and SAF differed significantly from those in BOT, especially during the latter period, while between MGR and SAF they did not. Patch area, shape complexity and core area increased significantly between periods in MGR, while patch size, size variability and core area increased significantly between periods in SAR In BOT, no patch characteristics changed significantly between periods. Within the time span analyzed for the study area, we conclude that increased fire occurrence promoted landscape heterogeneity while fire exclusion did not. Published by Elsevier B.V.</t>
  </si>
  <si>
    <t>Paffenhofer, GA</t>
  </si>
  <si>
    <t>Heterotrophic protozoa and small metazoa: feeding rates and prey-consumer interactions</t>
  </si>
  <si>
    <t>10.1093/plankt/20.1.121</t>
  </si>
  <si>
    <t>A common approach to divide zooplankton into groups has been by size or size fractionation (micro-, meso- and macrozooplankton). Whereas almost all zooplankton retained by 200 mu m mesh are metazoa, those not retained are proto-and metazoa. Even so, the variability of major taxa among those retained by 200 mu m mesh can range widely between samples, that of passing 200 mu m can vary even more when considering the grazing impact. If heavily weighted towards protozoa, the &lt;200 mu m community feeding rate on small phytoplankton could be several times the rate when most animals would be metazoa. Also, the interaction between proto-and metazooplankton passing 200 mu m mesh ought to be considered, as should be that among protozoa. Using published data from the North Atlantic Ocean, the potential impact of small metazooplankton on the chlorophyll standing stock and primary productivity as well as on protozooplankton was evaluated. It was found that metazooplankton passing &lt;200 mu m mesh removed a much larger part of the primary productivity than those retained by 200 mu m mesh. Although the biomass of the &lt;200 mu m mesh metazoa was close to that of protozoa passing the same mesh, their ration was only a relatively small part of the primary productivity ingested by the latter. Yet, due to their unusually high abundance in these oceanic waters, the overall metazooplankton appeared to come close to controlling protozooplankton &gt;50 mu m(3) in volume, i.e. those which could be actively perceived. It is hypothesized that in the absence of control by metazooplankton, protozoa control their own abundance by predation/cannibalism.</t>
  </si>
  <si>
    <t>Taipale, Sami Johan; Kahilainen, Kimmo Kalevi; Holtgrieve, Gordon William; Peltomaa, Elina Talvikki</t>
  </si>
  <si>
    <t>Simulated eutrophication and browning alters zooplankton nutritional quality and determines juvenile fish growth and survival</t>
  </si>
  <si>
    <t>10.1002/ece3.3832</t>
  </si>
  <si>
    <t>The first few months of life is the most vulnerable period for fish and their optimal hatching time with zooplankton prey is favored by natural selection. Traditionally, however, prey abundance (i.e., zooplankton density) has been considered important, whereas prey nutritional composition has been largely neglected in natural settings. High-quality zooplankton, rich in both essential amino acids (EAAs) and fatty acids (FAs), are required as starting prey to initiate development and fast juvenile growth. Prey quality is dependent on environmental conditions, and, for example, eutrophication and browning are two major factors defining primary producer community structures that will directly determine the nutritional quality of the basal food sources (algae, bacteria, terrestrial matter) for zooplankton. We experimentally tested how eutrophication and browning affect the growth and survival of juvenile rainbow trout (Oncorhynchus mykiss) by changing the quality of basal resources. We fed the fish on herbivorous zooplankton (Daphnia) grown with foods of different nutritional quality (algae, bacteria, terrestrial matter), and used GC-MS, stable isotope labeling as well as bulk and compound-specific stable isotope analyses for detecting the effects of different diets on the nutritional status of fish. The content of EAAs and omega-3 (-3) polyunsaturated FAs (PUFAs) in basal foods and zooplankton decreased in both eutrophication and browning treatments. The decrease in -3 PUFA and especially docosahexaenoic acid (DHA) was reflected to fish juveniles, but they were able to compensate for low availability of EAAs in their food. Therefore, the reduced growth and survival of the juvenile fish was linked to the low availability of DHA. Fish showed very low ability to convert alpha-linolenic acid (ALA) to DHA. We conclude that eutrophication and browning decrease the availability of the originally phytoplankton-derived DHA for zooplankton and juvenile fish, suggesting bottom-up regulation of food web quality.</t>
  </si>
  <si>
    <t>Incorporation of bacterial fatty acids and changes in a wax ester-based omnivory index during a long-term incubation experiment with Calanus glacialis Jaschnov</t>
  </si>
  <si>
    <t>10.1016/j.jembe.2003.11.008</t>
  </si>
  <si>
    <t>We traced the incorporation of fatty acid biomarkers into Calanus glacialis Jaschnov (CV) during a long-term incubation experiment using bacterivorous dinoflagellates and diatoms as food. Copepods fed Oxyrrhis marina Dujardin during a 3-week acclimation period developed an omnivorous lipid composition, relative to wild-captured copepods, characterized by significant losses of polyunsaturated fatty acids (PUFA) and diatom fatty acids [16:4(n - 1), 20:5(n - 3)], and increases in saturated fatty acids (SEA) and 18: 1 (it - 7). Levels of a wax ester-based omnivory index [unsaturation coefficient (UC)], verified by gas chromatography (GC), also decreased in response to the relatively PUFA-poor dinoflagellate. After half of the copepods were switched to a diet comprised of the diatom Thalassiosira hispida Syvertsen (PUFA-rich), the data showed reversal to a more herbivorous lipid composition (increases in UC and relative amounts of PUFA and diatom fatty acids). We assert that UC, derived from routine thin-layer chromatography analysis (latroscan) can quickly determine in situ feeding strategies (i.e., degree of omnivory) of wax ester-storing copepods. None of the eight odd and/or branched fatty acids (OBFA) initially detected in C. glacialis increased in response to a diet of O. marina which was rich in these compounds [mainly iso (i)-15:0 and anteiso (ai)-15:0]. Lack of transfer of these and other fatty acids [e,g., 22:6(n - 3)] could be related to the physiological state of the copepods (early diapause). We suggest that the bacterial fatty acid 18: 1 (n - 7) may be more useful in inferring connections between Calanus spp. and the microbial food web than the odd and/or branched chains. (C) 2004 Elsevier B.V. All rights reserved.</t>
  </si>
  <si>
    <t>Allen, NS; Hershey, AE</t>
  </si>
  <si>
    <t>Seasonal changes in chlorophyll alpha response to nutrient amendments in a North Shore tributary of Lake Superior</t>
  </si>
  <si>
    <t>10.2307/1467946</t>
  </si>
  <si>
    <t>Four experiments were conducted to determine whether nutrient amendment with nitrogen (N), phosphorus (P), or birth N and P had seasonally fluctuating effects on algal biomass, as chlorophyll a, in the French River, Minnesota, a North Shore tributary to Lake Superior. During spring, early summer, late summer, and fall seasons, clay pots containing agar supplemented with N, P, N+P, or control (no nutrients) were placed in the stream for 3-wk periods. In spring, with meltwater in the stream, P-diffusing pots had significantly higher algal biomass than controls (p &lt; 0.05). N-diffusing pots supported significantly higher algal biomass in early summer (p &lt; 0.05) and late summer (p &lt; 0.05) than control pots. In fall, algal biomass was not significantly different among treatments. Algal biomass on control pots was similar for ail 4 experiments. In the spring, there was a significant accumulation of algae on stream rocks during the experimental period (p = 0.002). However, in fall,algal biomass on rocks was much higher than in thr spring and showed a trend toward increasing (p = 0.06). Nutrient concentrations and the ratio of dissolved inorganic nitrogen to soluble reactive phosphorus also fluctuated seasonally, but were not consistent predictors of algal biomass responses on pots. These results show that nutrient limitation of algal biomass is seasonally dynamic, thus must be determined by a variety oi processes within the stream and watershed.</t>
  </si>
  <si>
    <t>Mackey, Katherine R. M.; Chien, Chia-Te; Paytan, Adina</t>
  </si>
  <si>
    <t>Microbial and biogeochemical responses to projected future nitrate enrichment in the California upwelling system</t>
  </si>
  <si>
    <t>10.3389/fmicb.2014.00632</t>
  </si>
  <si>
    <t>Coastal California is a dynamic upwelling region where nitrogen (N) and iron (Fe) can both limit productivity and influence biogeochemistry over different spatial and temporal scales. With global change, the flux of nitrate from upwelling is expected to increase over the next century, potentially driving additional oceanic regions toward Fe limitation. In this study we explored the effect of changes in Fe/N ratio on native phytoplankton from five currently Fe-replete sites near the major California upwelling centers at Bodega Bay and Monterey Bay using nutrient addition incubation experiments. Despite the high nitrate levels (13-30 mu M) in the upwelled water, phytoplankton at three of the five sites showed increased growth when 10 mu M nitrate was added. None of the sites showed enhanced growth following addition of 10 nM Fe. Nitrate additions favored slow sinking single-celled diatoms over faster sinking chain-forming diatoms, suggesting that future increases in nitrate flux could affect carbon and silicate export and alter grazer populations. In particular, solitary cells of Cylindrotheca were more abundant than the toxin-producing genus Pseudonitzschia following nitrate addition. These responses suggest the biogeochemistry of coastal California could change in response to future increases in nitrate, and multiple stressors like ocean acidification and hypoxia may further result in ecosystem shifts.</t>
  </si>
  <si>
    <t>Caron, G; Michel, C; Gosselin, M</t>
  </si>
  <si>
    <t>Seasonal contributions of phytoplankton and fecal pellets to the organic carbon sinking flux in the North Water (northern Baffin Bay)</t>
  </si>
  <si>
    <t>10.3354/meps283001</t>
  </si>
  <si>
    <t>The downward export of organic material was assessed during the productive period (late spring to early autumn) in the North Water polynya area (NOW; northern Baffin Bay). Free-drifting short-term particle interceptor traps were deployed at 3 depths below the euphotic zone (50, 100 and 150 m) for 12 to 24 h at 19 stations from June to July in 1998 and at 12 stations during August and September in 1999. The sinking material was analyzed for particulate organic carbon (POC) and pigments (chlorophyll a and pheopigments), and for phytoplankton and fecal pellet enumerations, POC and pigment sinking fluxes at 50 m averaged 337 and 8 mg m(-2) d(-1), respectively. The maximum sinking fluxes of organic matter (ca. 554 mg C m(-2) d(-1) and 14 mg pigments m(-2) d(-1)) were observed in June, after which they decreased and remained relatively constant (ca. 219 to 240 mg C m(-1) d(-1) and 3.9 to 4.1 mg pigments m(-2) d(-1)). Phytoplankton carbon flux decreased while fecal carbon flux increased during the study. In June, intact diatom cells and fecal pellets made up 50 and 4% of the total POC sinking flux, respectively. During the following months, they made up less than or equal to10% (diatoms) and 30 to 50% (fecal pellets) of the total POC flux. A rapid increase in sinking cell numbers and fecal pellets at the end of the sampling season points to a late summer-early autumn bloom in the NOW. The dominant pathway of carbon cycling changed during the study, from export in spring to retention afterwards. From July on, the retention of particulate organic matter in the upper 100 m of the water column was favored by the low sinking velocities of POC and chlorophyll a, which averaged less than or equal to1.3 m d(-1). Over the whole sampling period, 35% of the particulate phytoplankton production was exported through sinking, while 65% was recycled or remained suspended in the euphotic zone. The organic carbon produced in the euphotic zone was, thus, mainly available to pelagic grazers rather than being exported to the benthic community. These results are in agreement with the abundance of higher trophic level pelagic organisms observed in this region.</t>
  </si>
  <si>
    <t>Vaehaetalo, Anssi V.; Xiao, Yihua; Salonen, Kalevi</t>
  </si>
  <si>
    <t>Biogenic Fenton process - A possible mechanism for the mineralization of organic carbon in fresh waters</t>
  </si>
  <si>
    <t>10.1016/j.watres.2020.116483</t>
  </si>
  <si>
    <t>To explore the mechanisms that mineralize poorly bioavailable natural organic carbon (OC), we measured the mineralization of OC in two lake waters over long-term experiments (up to 623 days) at different pH and iron (Fe) levels. Both the microbial and photochemical mineralization of OC was higher at pH acidified to 4 than at the ambient pH 5 or an elevated pH 6. During 244 days, microbes mineralized up to 60% of OC in the 10-mu m filtrates of lake water and more than 27% in the 1-mu m filtrates indicating that large-sized microbes/grazers enhance the mineralization of OC. A reactivity continuum model indicated that the acidification stimulated the microbial mineralization of OC especially in the later (&gt; weeks) phases of experiment when the bioavailability of OC was poor. The reactive oxygen species produced by light or microbial metabolism could have contributed to the mineralization of poorly bioavailable OC through photochemical and biogenic Fenton processes catalyzed by the indigenous Fe in lake water. When Fe was introduced to artificial lake water to the concentration found in the study lakes, it increased the densities of bacteria growing on solid phase extracted dissolved organic matter and in a larger extent at low pH 4 than at pH 5. Our results suggest that in addition to the photochemical Fenton process (photo-Fenton), microbes can transfer poorly bioavailable OC into labile forms and CO2 through extracellular Fe-catalyzed reactions (i.e., biogenic Fenton process). (C) 2020 Elsevier Ltd. All rights reserved.</t>
  </si>
  <si>
    <t>Trowbridge, Amy M.; Stoy, Paul C.; Adams, Henry D.; Law, Darin J.; Breshears, David D.; Helmig, Detlev; Monson, Russell K.</t>
  </si>
  <si>
    <t>Drought supersedes warming in determining volatile and tissue defenses of pinon pine (Pinus edulis)</t>
  </si>
  <si>
    <t>10.1088/1748-9326/ab1493</t>
  </si>
  <si>
    <t>Trees are suffering mortality across the globe as a result of drought, warming, and biotic attacks. The combined effects of warming and drought on in situ tree chemical defenses against herbivory have not been studied to date. To address this, we transplanted mature pinon pine trees-a well-studied species that has undergone extensive drought and herbivore-related mortality-within their native woodland habitat and also to a hotter-drier habitat and measured monoterpene emissions and concentrations across the growing season. We hypothesized that greater needle temperatures in the hotter-drier site would increase monoterpene emission rates and consequently lower needle monoterpene concentrations, and that this temperature effect would dominate the seasonal pattern of monoterpene concentrations regardless of drought. In support of our hypothesis, needle monoterpene concentrations were lower across all seasons in trees transplanted to the hotter-drier site. Contrary to our hypothesis, basal emission rates (emission rates normalized to 30 degrees C and a radiative flux of 1000 mu mol m(-2) s(-1)) did not differ between sites. This is because an increase in emissions at the hotter-drier site from a 1.5 degrees C average temperature increase was offset by decreased emissions from greater plant water stress. High emission rates were frequently observed during June, which were not related to plant physiological or environmental factors but did not occur below pre-dawn leaf water potentials of -2 MPa, the approximate zero carbon assimilation point in pinon pine. Emission rates were also not under environmental or plant physiological control when pre-dawn leaf water potential was less than -2 MPa. Our results suggest that drought may override the effects of temperature on monoterpene emissions and tissue concentrations, and that the influence of drought may occur through metabolic processes sensitive to the overall needle carbon balance.</t>
  </si>
  <si>
    <t>Delgado-Balbuena, J.; Arredondo, J. T.; Loescher, H. W.; Huber-Sannwald, E.; Chavez-Aguilar, G.; Luna-Luna, M.; Barretero-Hernandez, R.</t>
  </si>
  <si>
    <t>Differences in plant cover and species composition of semiarid grassland communities of central Mexico and its effects on net ecosystem exchange</t>
  </si>
  <si>
    <t>10.5194/bg-10-4673-2013</t>
  </si>
  <si>
    <t>Changes in land use across the semiarid grasslands of northern Mexico have driven a decline of plant cover and alteration of plant species composition. A number of different plant communities have resulted from these changes. Their implications, however, on the carbon (C) cycle and regional carbon balance are still poorly understood. Here, we examined the effects of plant cover loss and changes in species composition on net ecosystem CO2 exchange (NEE) and their biotic and abiotic controls. NEE was measured in five representative plant community types within a semiarid grassland by temporarily enclosing the entire aboveground ecosystem using a chamber method (i.e., geodesic dome). Sites included an oat crop (crop), a moderately grazed grassland (moderate grazing), a 28 yr-old grazing exclosure (exclosure), an overgrazed site with low perennial grass cover (overgrazed), and an overgrazed site presenting shrub encroachment (shrub encroachment). For natural vegetation, rates of standardized daytime NEE for sites with a high plant cover (exclosure and moderate grazing) were similar (P &gt; 0.05) as compared to sites with low plant cover (overgrazed and shrub encroachment). However, yearly total nighttime NEE (carbon loss) was more than double (P &lt; 0.05) for sites with high plant cover compared to sites with low cover, resulting to slight C sinks for the low plant cover sites, and neutral or sources for the high plant cover sites as accounted by daytime and nighttime NEE annual balance. Differences in plant cover and its associated biomass defined the sensitivity to environmental controls. Thus, daytime NEE in low plant cover sites reached light compensation points at lower photosynthetic photon flux density than those from high plant cover sites. Differences in species composition did not influence NEE rates even though there were transient or permanent changes in C3 vs. C4 functional groups. Our results allowed the detection of the large variability and contribution of different plant communities to regional C balance in patchy landscapes. Identification of the role of landscape patches in the regional C balance as either sinks or sources may provide tools allowing land use management strategies that could favor C uptake in patchy landscapes.</t>
  </si>
  <si>
    <t>Markgraf, Vera; Whitlock, Cathy; Anderson, R. Scott; Garcia, Adriana</t>
  </si>
  <si>
    <t>Late Quaternary vegetation and fire history in the northernmost Nothofagus forest region: Mallin Vaca Lauquen, Neuquen Province, Argentina</t>
  </si>
  <si>
    <t>10.1002/jqs.1233</t>
  </si>
  <si>
    <t>The last 16 000 cal. a of vegetation, fire and limnological history are described from the steppe-forest ecotone in the northernmost Nothofagus forest region east of the Andes (Mallin Vaca Lauquen, Neucluen Province, Argentina, latitude 36 degrees 51.336' S, longitude 71 degrees 02.538' W). Between 16 000 and 14 800 cal. a BP, scrub steppe with substantial open ground expanded in formerly glaciated valleys, whereas Nothofagus-Prumnopitys andina woodland covered mountain slopes. The site was a relatively deep and unproductive small lake at this time. After 14 800cal. a BP, both steppe and woodland vegetation became denser, indicating increased moisture and temperatures, although not to present levels. The lake was still relatively deep and dystrophic, but became more alkaline by 10 000 cal. a BP. Between 8900 and 5500 cal. a BP, conditions were markedly drier than before; a Cyperaceae marsh developed and disturbance taxa increased. After 5500cal. a BP, moisture increased but varied greatly, as evidenced by fluctuating water levels and high fire activity from 5500 to 4400 cal. a BP and from 2300 to 1000 cal. a BP. Human activity, in terms of forest clearance and livestock grazing, is documented in the uppermost levels. The evidence of high environmental variability in the middle and late Holocene is consistent with the onset or strengthening of the El Nino-Southern Oscillation, but differences in the timing of fire activity among sites on the west and east sides of the Andes suggest that fuel conditions were important in determining the local occurrence of fire. Copyright (C) 2008 John Wiley &amp; Sons, Ltd.</t>
  </si>
  <si>
    <t>Gilbert, Sophie L.; Lindberg, Mark S.; Hundertmark, Kris J.; Person, David K.</t>
  </si>
  <si>
    <t>Dead before detection: addressing the effects of left truncation on survival estimation and ecological inference for neonates</t>
  </si>
  <si>
    <t>10.1111/2041-210X.12234</t>
  </si>
  <si>
    <t>Neonate survival is a key life history trait, yet remains challenging to measure in wild populations because neonates can be difficult to capture at birth. Estimates of survival from neonates that are opportunistically captured might be inaccurate because some individuals die before sampling, resulting in data that are left truncated. The resulting overestimation of survival rates can further affect ecological inference through biased estimates of covariate effects in survival models, yet is not addressed in most studies of animal survival. Here, we quantify the effects of left truncation on survival estimates and subsequent ecological inference. Vaginal implant transmitters (VITs) enable capture of ungulates at birth, yielding data without left truncation. The effects of left truncation on survival estimation were quantified using age-dependent survival models for VIT and opportunistically captured neonatal deer. Differences in daily survival rates (DSRs) and cumulative survival probability were calculated for the first 70days of life. In addition, left truncation was simulated by removing fawns that died during the first 1 or 2days of life from the VIT-caught sample, isolating the effect of left truncation. Cumulative probability of survival during the first 70days of life was overestimated by 7-23% for fawns caught opportunistically compared with those caught by VIT, depending on model design. Differences in DSRs were large at age 1day, but had converged by age 30days. Simulated left truncation resulted in overestimates of survival of up to 31%. Model selection and covariate coefficients were strongly affected by left truncation, producing spurious ecological inference, including changes to sign and/or magnitude of inferred effects of all covariates. We recommend (i) every effort be made to capture neonates; (ii) consistent capture methods, using at least in part non-truncating techniques, be implemented across years and study areas; and (iii) exclusion of left-truncated data from survival estimates until DSRs converge with those calculated from non-truncated data. This work emphasizes the importance of accounting for left truncation in survival estimation for any species with strong age-dependent survival in order to prevent biased conclusions produced by sampling method rather than true ecological effects. &lt;doi origin=wiley registered=yes&gt;10.1111/(ISSN)2041-210X&lt;/doi</t>
  </si>
  <si>
    <t>Armbruster, W. Scott; Lee, Joongku; Baldwin, Bruce G.</t>
  </si>
  <si>
    <t>Macroevolutionary patterns of defense and pollination in Dalechampia vines: Adaptation, exaptation, and evolutionary novelty</t>
  </si>
  <si>
    <t>10.1073/pnas.0907051106</t>
  </si>
  <si>
    <t>We conducted phylogenetically informed comparative analyses of 81 taxa of Dalechampia (Euphorbiaceae) vines and shrubs to assess the roles of historical contingency and trait interaction in the evolution of plant-defense and pollinator-attraction systems. We asked whether defenses can originate by exaptation from preexisting pollinator attractants, or vice versa, whether plant defenses show escalation, and if so, whether by enhancing one line of defense or by adding new lines of defense. Two major patterns emerged: (i) correlated evolution of several complementary lines of defense of flowers, seeds, and leaves, and (ii) 5 to 6 losses of the resin reward, followed by redeployment of resin for defense of male flowers in 3 to 4 lineages, apparently in response to herbivore-mediated selection for defense of staminate flowers upon relaxation of pollinator-mediated selection on resin. In all cases, redeployment of resin involved reversion to the inferred ancestral arrangement of flowers and resiniferous bractlets. Triterpene resin has also been deployed for defense of leaves and developing seeds. Other unique defenses against florivores include nocturnal closure of large involucral bracts around receptive flowers and permanent closure around developing fruits (until opening again upon dehiscence). Escalation in one major clade occurred through an early dramatic increase in the number of lines of defense and in the other major clade by more limited increases throughout the group's evolution. We conclude that preaptations played important roles in the evolution of unique defense and attraction systems, and that the evolution of interactions with herbivores can be influenced by adaptations for pollination, and vice versa.</t>
  </si>
  <si>
    <t>FORMAN, SL; OGLESBY, R; MARKGRAF, V; STAFFORD, T</t>
  </si>
  <si>
    <t>PALEOCLIMATIC SIGNIFICANCE OF LATE QUATERNARY EOLIAN DEPOSITION ON THE PIEDMONT AND HIGH-PLAINS, CENTRAL UNITED-STATES</t>
  </si>
  <si>
    <t>10.1016/0921-8181(94)00015-6</t>
  </si>
  <si>
    <t>Presently stabilized dune systems on the piedmont of eastern Colorado and adjacent High Plains have been repeatedly re-activated during the past 20,000 years. Radiocarbon and thermoluminescence age estimates indicate eolian activity late in the last glacial cycle ca. 20,000-12,000 yr B.P. and subsequent episodes of dune reactivation at ca. 6000, 4500 and 1000 yr B.P. Pollen analysis from aggraded buried soil A horizons show a shift from grasses and shrubs to goosefoot, a disturbance indicator. The association of maximum goosefoot levels with the coarsest part of the buried A horizon immediately prior to burial by eolian sand indicates a substantial reduction in grass and dominance of shrubs with onset of eolian activity. The vegetation change and eolian depositional sequence indicates a reduction in plant coverage with regional drought, possibly augmented by bison grazing and surface heating effects. We infer an increase in summer monsoonal precipitation between 13,000 and 9000 yr B.P. reflecting a heightened land-to-sea temperature gradient associated with rising summer solar-insolation values and a meltwater cooled Gulf of Mexico. Dune reactivation in the middle and late Holocene appears to be independent of summer insolation values, but rather reflects a small (&lt;10 degrees) easterly shift of the Bermuda High and western ridge aloft, difficult parameters to link to a cause and to resolve with climate models.</t>
  </si>
  <si>
    <t>Ejrnaes, Rasmus; Bruun, Hans Henrik; Graae, Bentf J.</t>
  </si>
  <si>
    <t>Community assembly in experimental Grasslands: Suitable environment or timely arrival?</t>
  </si>
  <si>
    <t>10.1890/0012-9658(2006)87[1225:CAIEGS]2.0.CO;2</t>
  </si>
  <si>
    <t>It is hard to defend the view that biotic communities represent a simple and predictable response to the abiotic environment. Biota and the abiotic environment interact, and the environment of an individual certainly includes its neighbors and visitors in the community. The complexity of community assembly calls forth a quest for general principles, yet current results and theories on assembly rules differ widely. Using a grassland microcosm as a model system, we manipulated fertility, disturbance by defoliation, soil/microclimate, and arrival order of species belonging to two groups differing in functional attributes. We analyzed the Outcome of community assembly dynamics in terms of species richness, invasibility, and species composition. The analyses revealed strong environmental control over species richness and invasibility. Species composition was mainly determined by the arrival order of species, indicating that historical contingency may change the outcome of community assembly. The probability for multiple equilibria appeared to increase with productivity and environmental stability. The importance of arrival order offers an explanation of the difficulties in predicting local occurrences of species in the field. In our experiment, variation in fertility and disturbance was controlling colonization with predictable effects on emergent community properties such as species richness. The key mechanism is suggested to be asymmetric competition, and our results show that this mechanism is relatively insensitive to the species through which it works. While our analyses indicate a positive and significant correlation between richness and invasibility, the significance disappears after accounting for the effect of the environment. The importance of arrival order (historical contingency) and environmental control supports the assumption of the unified neutral theory that different species within a trophic level can be considered functionally equivalent when it comes to community assembly. However, our results indicate that variation in asymmetric competition is the key factor determining the richness of the resulting communities, and this is far from neutral.</t>
  </si>
  <si>
    <t>Sime-Ngando, T; Demers, S; Juniper, SK</t>
  </si>
  <si>
    <t>Protozoan bacterivory in the ice and the water column of a cold temperate lagoon</t>
  </si>
  <si>
    <t>10.1007/s002489900134</t>
  </si>
  <si>
    <t>Bacterial abundance and bacterivorous protist abundance and activity were examined in ice-brine and water column communities of a cold temperate Japanese lagoon (Saroma-Ko Lagoon, Hokkaido, 44 degrees N, 144 degrees E), during the late winter phase of ice community development (February-March 1992). Bacterial abundance averaged 6 and 1 x 10(5) cells ml(-1) in the ice-brine and plankton samples, respectively, and generally decreased during the sampling period. Bacterivorous protists, identified based on direct observation of short-term (&lt;1 h) ingested fluorescently labeled bacteria (FLB) in their food vacuoles, were largely dominated by flagellates, mainly cryothecomonad-type and chrysomonad-like cells and small dinoflagellates of the genus Gymnodinium. Bacterivorous ciliates included mainly the prostomatid Urotricha sp., the scuticociliates Uronema and Cyclidium, the choreotrichs Lohmaniella oviformis and Strobilidium, and the hypotrich Euplotes sp. Protist abundance averaged 4 x 10(3) and 8.1 cells ml(-1) in the ice-brine and 0.3 x 10(3) and 1.2 cells ml(-1) in the plankton, for flagellates and ciliates, respectively. In contrast to bacteria, the abundance of protists generally increased throughout the sampling period, indicating predator-prey interactions. Protistan bacterivory, measured from the rate of FLB disappearance over 24 h, averaged 36% (ice) and 24% (plankton) of bacterial standing stock and exhibited the same seasonal pattern as for protist abundance. The calculated specific clearance (range, 2-67 nl protozoa(-1) h(-1)) and ingestion (&lt;1-26 particles protozoa(-1) h(-1)) rates were likely to be minimal estimates and grazing impact may have been higher on occasion. Indications for the dependence of bacterivorous protists on nonbacterial food items were also provided. Although alternative sources of bacterial loss are likely to be of importance, this study provides evidence for the potential of protozoan assemblages as bacterial grazers in both sea ice-brine biota and water column at the southern limit of sea ice in the northern hemisphere.</t>
  </si>
  <si>
    <t>Gao, Jian; Yang, Cheng; Zhang, Zehui; Liu, Zhengwen; Jeppesen, Erik</t>
  </si>
  <si>
    <t>Effects of co-occurrence of invading Procambarus clarkii and Pomacea canaliculata on Vallisneria denseserrulata-dominated clear-water ecosystems: a mesocosm approach</t>
  </si>
  <si>
    <t>KNOWLEDGE AND MANAGEMENT OF AQUATIC ECOSYSTEMS</t>
  </si>
  <si>
    <t>10.1051/kmae/2021029</t>
  </si>
  <si>
    <t>Single invaders often substantially alter ecosystems, but the potential impacts by multiple invaders remain understudied. The golden apple snail (Pomacea canaliculata) and the red swamp crayfish (Procambarus clarkii) are two widespread coinvaders. To test the effects of co-occurrence of the two species on a clear-water macrophyte state, we performed a 20-day experiment in 16 mesocosms (4 contained only two snails, 4 contained only two crayfishes, 4 contained two snails and two crayfishes, and 4 controls). Comparing with the control, the leaf length, number, and biomass of Vallisneria denseserrulata had decreased in the snail-only and crayfish-only treatments. In the crayfish-only treatment, total nitrogen, total phosphorus and total suspended solids had increased compared with the control, while they did not differ between the snail-only and the control treatment. Nutrients and turbidity concentrations did not differ between the snail + crayfish and the crayfish-only treatment, and plant biomass did not differ between the snail + crayfish and the snail-only treatment. These findings suggest that golden apple snails mainly affected the lake ecosystem by plant grazing, while red swamp crayfishes disturbed the sediment by increasing nutrients in the water and through resuspension. These snail and crayfish together had mainly additive effects on macrophyte and the physico-chemical variables studied.</t>
  </si>
  <si>
    <t>Kuroda, H; Kishi, MJ</t>
  </si>
  <si>
    <t>A data assimilation technique applied to estimate parameters for the NEMURO marine ecosystem model</t>
  </si>
  <si>
    <t>10.1016/j.ecolmodel.2003.08.015</t>
  </si>
  <si>
    <t>We have applied a data assimilation technique to determine biological parameters in the PICES (North Pacific Marine Science Organization) proto type lower trophic level model (NEMURO). North Pacific Ecosystem Model for Understanding Regional Oceanography (NEMURO) has about 80 biological parameters and 11 initial values. We used a sensitivity analysis to choose eight parameters which mostly impacted the simulated values of interest. These parameters were selected as control variables for the data assimilation. Using an adjoint method, we assimilated biological and chemical data from Stn.A7 (off Hokkaido, Japan) into the model. Twin experiments were conducted to determine whether the data constrain those eight control variables. Model output, using optimum parameter values determined by the assimilation, agreed with the data better than those obtained with the first guess parameter values. But some problems still remain even in the simulations using the optimum parameters: namely a large discrepancy is seen between the simulation and data for small zooplankton and the simulated bloom of large phytoplankton that is too large. (C) 2003 Elsevier B.V. All rights reserved.</t>
  </si>
  <si>
    <t>Liu, Hongbin; Chen, Mianrun; Suzuki, Koji; Wong, Chong Kim; Chen, Bingzhang</t>
  </si>
  <si>
    <t>Mesozooplankton selective feeding in subtropical coastal waters as revealed by HPLC pigment analysis</t>
  </si>
  <si>
    <t>10.3354/meps08550</t>
  </si>
  <si>
    <t>Phytoplankton community composition and mesozooplankton selective feeding on different phytoplankton taxa were studied by HPLC pigment analysis at 2 sites with contrasting hydrography in the coastal areas of Hong Kong. The site (WE) on the western part of Hong Kong is located in the Pearl River estuary, whereas the site (EO) on the eastern part of Hong Kong is influenced by oceanic waters. Despite the strong difference in hydrographic conditions, diatoms were the dominant phytoplankton at both sites throughout most months of the year, contributing on average more than 40% of the total phytoplankton in terms of chlorophyll a (chl a). Cryptophytes were the second most abundant phytoplankton group at both sites, whereas contributions from haptophytes, green algae, cyanobacteria and dinoflagellates were small. Diatoms and cryptophytes, the 2 most dominant phytoplankton groups, accounted for about 80 and 75% of the diets of mesozooplankton at EO and WE, respectively. One consistent pattern observed throughout the study period was that mesozooplankton assemblages strongly preferred dinoflagellates over other types of phytoplankton, especially in estuarine waters, even though dinoflagellates only contributed to a small fraction of total chl a. On the other hand, phytoplankton groups with relative small cell sizes, such as green algae and cyanobacteria, were not efficiently ingested. Overall, mesozooplankton feeding selectivity in subtropical eutrophic coastal waters, where planktonic food is sufficient, appears to be influenced by a combination of different factors, including the compositions of predators and the size and quality of the prey.</t>
  </si>
  <si>
    <t>Rughetti, Marco; Festa-Bianchet, Marco; Cote, Steeve D.; Hamel, Sandra</t>
  </si>
  <si>
    <t>Ecological and evolutionary effects of selective harvest of non-lactating female ungulates</t>
  </si>
  <si>
    <t>10.1111/1365-2664.12863</t>
  </si>
  <si>
    <t>1. Female ungulates are often selectively harvested according to their reproductive status. Because ungulate population growth depends heavily on adult female survival, it is crucial to understand the effects of this selective harvest. Recent studies revealed persistent individual differences in female reproductive potential, with a positive correlation of reproductive success over consecutive years. If current reproduction is correlated with lifetime reproductive success, then selective harvest of non-lactating females should remove individuals of low reproductive potential, with lower impact on population growth than random harvest. If lifetime reproductive success has a genetic basis, selective harvest may also increase the proportion of successful females. 2. We used an individual-based model to understand the short-term effects of harvest intensity and hunter selectivity on population dynamics, accounting for both heterogeneity in reproductive potential and orphan survival. We also explored the long-term effect of harvest as a selective pressure on female heterogeneity. 3. Selective harvest of non-lactating females reduced survival to primiparity compared to random harvest, because of high harvest rates of pre-reproductive females. After primiparity, however, females of higher reproductive potential had higher survival under selective than random harvest. Therefore, the overall effect on population dynamics depends on a trade-off between a high harvest of pre-reproductive females and a reduced harvest of reproductive females with high reproductive potential. 4. Female heterogeneity and the length of the pre-reproductive period affected this trade-off. Over the short term, high heterogeneity in reproductive potential of pre-reproductive females made selective harvest the most effective strategy to maintain a high population growth rate. With low heterogeneity and little effects of orphaning on juvenile mortality, however, random harvest had a lower impact on population growth than selective harvest. Over the long term, selective female harvest may increase the proportion of successful reproducers in the population. 5. Synthesis and applications. Selective harvests of non-lactating females appear justified only if female heterogeneity in reproductive potential and/or orphan mortality are very high. Because pre-reproductive females will be subject to intense harvest, selective harvest may reduce population growth rate compared to random harvest in species with late primiparity, especially if most pre-reproductive female normally survive to primiparity. When heterogeneity in reproductive potential and orphan mortality are low, random female harvest appears preferable to selective harvest.</t>
  </si>
  <si>
    <t>MADIN, LP; KREMER, P</t>
  </si>
  <si>
    <t>DETERMINATION OF THE FILTER-FEEDING RATES OF SALPS (TUNICATA, THALIACEA)</t>
  </si>
  <si>
    <t>10.1016/1054-3139(95)80073-5</t>
  </si>
  <si>
    <t>Salps are filter-feeding pelagic tunicates with a world-wide distribution in oceanic and some coastal waters. Feeding salps filter particles by pumping water past a mucous net suspended in the pharyngeal cavity. Muscular pumping moves water through the net, which retains very small particles. Determination of the rates at which salps of different species and sizes remove and ingest particles is a prerequisite to estimating the energetics of salps and their impact on the surrounding ecosystem. The activity and fragility of the animals makes them difficult to maintain or manipulate without generating artifacts, and a variety of field and laboratory methods have been tried to measure salp feeding. Eight methods to quantify grazing are discussed, including particle clearance experiments, gut pigment analysis, fecal production, and indirect calculations from metabolic rate and swimming behavior. Comparison of the assumptions, weaknesses, and strengths of each method suggests that no single approach may be best in all cases, due to differences in behavior and physiology among salp species. However, analysis of gut contents using pigment as a tracer appears to provide results for several species that are close to probable in situ feeding rates. (C) 1995 International Council for the Exploration of the Sea</t>
  </si>
  <si>
    <t>Calbet, A; Landry, MR</t>
  </si>
  <si>
    <t>Mesozooplankton influences on the microbial food web: Direct and indirect trophic interactions in the oligotrophic open ocean</t>
  </si>
  <si>
    <t>10.4319/lo.1999.44.6.1370</t>
  </si>
  <si>
    <t>The phytoplankton in warm oligotrophic regions of the open oceans is dominated by &lt;2-mu m cells too small for efficient direct consumption by mesozooplankton. However, these primary producers are hypothetically linked to higher trophic levels via the cascading impacts of mesozooplankton grazing on intermediate consumers. To assess the magnitudes of these indirect trophic linkages, grazing experiments, involving different concentration treatments of the mixed mesozooplankton community, were performed during cruises in the subtropical North Pacific at station ALOHA. Mesozooplankton fed on a diverse assemblage of microzooplankton and nanoheterotrophs &gt;5 mu m, and their predation indirectly enhanced net growth rates of phytoplankton and 2-5-mu m heterotrophs. Increasing the concentration of mesozooplankton also enhanced growth rates of heterotrophic bacteria, but this was more likely the result of organic enrichment than trophic transfer. Scaled to their natural abundance, the indirect grazing impacts of mesozooplankton on lower trophic levels are small, accounting for &lt;0.005 d(-1) of the growth rates of each prey category examined. Thus, the larger consumers appear to exert little net influence on the dynamics at the base of the food web. Ln contrast, size-fraction manipulations of consumers between 2 and 20 mu m (i.e., the nanozooplankton) elicited strong responses among bacterial populations indicative of tightly coupled predatory chain of at least two steps. Given the present results, detailed studies of the interactions among pico- and nanoplankton appear to be the most profitable avenue for improving our understanding of community structure and function in this region and for acquiring useful data for developing and validating ecosystem models of the open oceans.</t>
  </si>
  <si>
    <t>Cartier, Rosine; Brisset, Elodie; Pailles, Christine; Guiter, Frederic; Sylvestre, Florence; Ruaudel, Florence; Anthony, Edward J.; Miramont, Cecile</t>
  </si>
  <si>
    <t>5000 years of lacustrine ecosystem changes from Lake Petit (Southern Alps, 2200m a.s.l.): Regime shift and resilience of algal communities</t>
  </si>
  <si>
    <t>10.1177/0959683615580862</t>
  </si>
  <si>
    <t>Sediments from Lake Petit (2200m a.s.l., Southern Alps) are particularly relevant for analysis of coupled landscape palaeoecology and palaeolimnology. Diatom assemblages, organic matter composition of sediments (total nitrogen and organic carbon) and Pediastrum boryanum concentrations were obtained from a 144-cm-long core, enabling the reconstruction of the aquatic ecosystem over nearly the last 5000 cal. BP. From 4800 to 4300 cal. BP, Lake Petit was a stable diatom-productive water body dominated by alkaliphilous diatoms (Staurosirella pinnata). During this period, nutrients and cations were supplied by the chemical weathering of podzols that developed under conifer woodlands. This overall stability was suddenly interrupted at 4200 cal. BP by a major detrital pulse that was probably climate linked (4200 cal. BP event) and that triggered a drop in diatom productivity and diversity. From 4100 to 2400 cal. BP, diatom productivity progressively decreased, whereas Pediastrum developed. Diatom assemblages were more diversified (predominance of Pseudostaurosira robusta, P. brevistriata and P. pseudoconstruens) and reflected a regime of continuous erosion, whereas slopes were colonised by grazed grasslands. Finally, from 2400 cal. BP to the present day, diatom assemblages reveal a slight acidification and nutrient enrichment of waters concomitant with increasing human pressure in the catchment. These results demonstrate the close links between ecosystems and the ready propagation of disturbances throughout watersheds that might lead to abrupt regime shifts in such alpine environments.</t>
  </si>
  <si>
    <t>Guo, C.; Yu, J.; Ho, T. -Y.; Wang, L.; Song, S.; Kong, L.; Liu, H.</t>
  </si>
  <si>
    <t>Dynamics of phytoplankton community structure in the South China Sea in response to the East Asian aerosol input</t>
  </si>
  <si>
    <t>10.5194/bg-9-1519-2012</t>
  </si>
  <si>
    <t>Recent studies have demonstrated atmospheric deposition as an important source of bioreactive compounds to the ocean. The South China Sea (SCS), where aerosol loading is among the highest in the world, however, is poorly studied, particularly on the in situ response of phytoplankton community structures to atmospheric deposition. By conducting a series of microcosm bioassays at different hydrographical locations and simulating different aerosol event scales, we observed both positive and negative responses to the input of East Asian (EA) aerosol with high nitrogen (N) and trace metal contents, in terms of biomass, composition and physiological characteristics of phytoplankton communities. High levels of aerosol loading relieved phytoplankton nitrogen and trace metal limitations in SCS, and thus increased total phytoplankton biomass, enhanced their physiological indicators (e.g. photosynthetic efficiency) and shifted phytoplankton assemblages from being dominated by picoplankton to microphytoplanton, especially diatoms. However, under low levels of aerosol loading, the composition shift and biomass accumulation were not apparent, suggesting that the stimulation effects might be counterbalanced by enhanced grazing mortality indicated by increased abundance of protist grazers. Trace metal toxicity of the aerosols might also be the reason for the reduction of picocyanobacteria when amended with high EA aerosols. The magnitude and duration of the deposition event, as well as the hydrographical and trophic conditions of receiving waters are also important factors when predicting the influence of an aerosol deposition event. Our results demonstrated different responses of phytoplankton and microbial food web dynamics to different scales of atmospheric input events in SCS and highlighted the need for achieving an accurate comprehension of atmospheric nutrient on the biogeochemical cycles of the oceans.</t>
  </si>
  <si>
    <t>Population dynamics of intertidal oribatid mites (Acari: Cryptostigmata) from the subtropical archipelago of Bermuda</t>
  </si>
  <si>
    <t>10.1007/s10493-013-9687-5</t>
  </si>
  <si>
    <t>The population dynamics of the three intertidal oribatid species, Alismobates inexpectatus, Fortuynia atlantica and Carinozetes bermudensis, have been studied on the archipelago of Bermuda over the course of a year. All three species are univoltine, showing a clear seasonal demographic pattern, with reproduction from spring to late autumn and a complete standstill of egg production in winter. A seasonal shift in sex ratio could also be observed in all three species and is supposed to be based on sex-dependent mortality. The subtropical climate of Bermuda allows longer reproductive periods than shown in other intertidal or edaphic temperate species and temperature is supposed to be the main factor influencing the demography of these intertidal dwelling mites. Although all three Bermudian species exhibit the same basic seasonal demographic pattern, there are slight temporal shifts in population dynamics, presumably caused by local microclimatic differences among the populations. Larviparity, shown in other littoral oribatid mites, is clearly absent in the present species.</t>
  </si>
  <si>
    <t>Hoglander, H; Larsson, U; Hajdu, S</t>
  </si>
  <si>
    <t>Vertical distribution and settling of spring phytoplankton in the offshore NW Baltic Sea proper</t>
  </si>
  <si>
    <t>10.3354/meps283015</t>
  </si>
  <si>
    <t>We studied the vertical distribution and settling of dominant diatoms and dinoflagellates during the 1996 spring phytoplankton bloom in the offshore NW Baltic Sea proper. We sampled phytoplankton at 11 depths (to 80 m) and collected settling cells in sediment traps at 25, 50 and 100 m depth, every week from March 26 to May 7. Phytoplankton were counted and sized from both water and trap samples, to estimate the share of phytoplankton in bulk settling carbon. Diatoms, mainly Chaetoceros spp. and Achnanthes taeniata, dominated the early bloom, but were replaced by the dinoflagellates cf. Scrippsiella hangoei and Peridiniella catenata when inorganic nitrogen was depleted above the seasonal pycnocline at ca. 10 m depth. By late April, vertically migrating dinoflagellates had depleted inorganic nitrogen down to 30 m, well below the seasonal pycnocline. We found clear species-specific sedimentation patterns. Scrippsiella hangoei and Chaetoceros spp., which dominated in the water column, were clearly underrepresented in the traps, while Thalassiosira baltica and T. levanderi, which were sparse in the water column, were overrepresented in sediment traps. Only 4, 3 and 0.5 g C m(-2) (or 16, 12 and 2% of phytoplankton primary production) settled as intact phytoplankton cells at 25, 50 and 100 m, respectively, although these numbers may be overestimated due to migrating P. catenata. The settling bulk carbon was similar to3 g C m(-2) or 12% of the primary production at all depths. This is low compared to other estimates from coastal waters and suggests additional loss mechanisms, e.g. disintegration in the water column and grazing by zooplankton overwintering in the permanent halocline area.</t>
  </si>
  <si>
    <t>Hassan A.A., Nøst T.H., Brustad M., Sandanger T.M.</t>
  </si>
  <si>
    <t>Concentrations and geographical patterns of persistent organic pollutants (POPs) in meat from semi-domesticated reindeer (Rangifer tarandus tarandus L.) in Norway</t>
  </si>
  <si>
    <t>Science of the Total Environment</t>
  </si>
  <si>
    <t>10.1016/j.scitotenv.2021.149278</t>
  </si>
  <si>
    <t>The study aimed at investigating the concentrations and geographical patterns of 11 polychlorinated biphenyls (PCBs) and 15 organochlorine pesticides (OCPs) in reindeer muscle samples (n = 100) collected from 10 grazing districts in Norway, 2009. Concentrations were examined for patterns related to geographical region as well as age and sex of animals. Concentrations measured for PCBs and OCPs in reindeer meat samples were generally low. Geographical patterns were revealed and districts with previous mining activities, military trenches, or those that were in the vicinity of the Russian border exhibited slightly elevated concentrations compared to other districts. Calves (10 months) exhibited higher concentrations than young (1.5 year) and old animals (&gt;2 years) adjusted for sex, whereas males exhibited higher concentrations than females, adjusted for age. All PCB congeners inter-correlated strongly with each other, whereas oxy-chlordane and heptachlor epoxide were the strongest inter-correlated OCP compounds. Concentrations of PCBs and OCPs in reindeer meat were all considerably lower than the maximum levels set for those contaminants in foodstuffs for safe human consumption by the European Commission. Thus, reindeer meat is not likely to be a substantial contributor to the human body burden of persistent organic pollutants. © 2021 The Authors</t>
  </si>
  <si>
    <t>Scopus</t>
  </si>
  <si>
    <t>Calderón-Sanou I., Münkemüller T., Zinger L., Schimann H., Yoccoz N.G., Gielly L., Foulquier A., Hedde M., Ohlmann M., Roy M., Si-Moussi S., Thuiller W.</t>
  </si>
  <si>
    <t>Scientific Reports</t>
  </si>
  <si>
    <t>The increasing severity and frequency of natural disturbances requires a better understanding of their effects on all compartments of biodiversity. In Northern Fennoscandia, recent large-scale moth outbreaks have led to an abrupt change in plant communities from birch forests dominated by dwarf shrubs to grass-dominated systems. However, the indirect effects on the belowground compartment remained unclear. Here, we combined eDNA surveys of multiple trophic groups with network analyses to demonstrate that moth defoliation has far-reaching consequences on soil food webs. Following this disturbance, diversity and relative abundance of certain trophic groups declined (e.g., ectomycorrhizal fungi), while many others expanded (e.g., bacterivores and omnivores) making soil food webs more diverse and structurally different. Overall, the direct and indirect consequences of moth outbreaks increased belowground diversity at different trophic levels. Our results highlight that a holistic view of ecosystems improves our understanding of cascading effects of major disturbances on soil food webs. © 2021, The Author(s).</t>
  </si>
  <si>
    <t>Williams K.E., Menning D.M., Wald E.J., Talbot S.L., Rattenbury K.L., Prugh L.R.</t>
  </si>
  <si>
    <t>Using next generation sequencing of alpine plants to improve fecal metabarcoding diet analysis for Dall’s sheep</t>
  </si>
  <si>
    <t>BMC Research Notes</t>
  </si>
  <si>
    <t>10.1186/s13104-021-05590-z</t>
  </si>
  <si>
    <t>Objectives: Dall’s sheep (Ovis dalli dalli) are important herbivores in the mountainous ecosystems of northwestern North America, and recent declines in some populations have sparked concern. Our aim was to improve capabilities for fecal metabarcoding diet analysis of Dall’s sheep and other herbivores by contributing new sequence data for arctic and alpine plants. This expanded reference library will provide critical reference sequence data that will facilitate metabarcoding diet analysis of Dall’s sheep and thus improve understanding of plant-animal interactions in a region undergoing rapid climate change. Data description: We provide sequences for the chloroplast rbcL gene of 16 arctic-alpine vascular plant species that are known to comprise the diet of Dall’s sheep. These sequences contribute to a growing reference library that can be used in diet studies of arctic herbivores. © 2021, The Author(s).</t>
  </si>
  <si>
    <t>Swanson L., Li T., Rinnan R.</t>
  </si>
  <si>
    <t>Contrasting responses of major and minor volatile compounds to warming and gall-infestation in the Arctic willow Salix myrsinites</t>
  </si>
  <si>
    <t>10.1016/j.scitotenv.2021.148516</t>
  </si>
  <si>
    <t>Climate change is altering high-latitude ecosystems in multiple facets, including increased insect herbivory pressure and enhanced emissions of volatile organic compounds (VOC) from vegetation. Yet, joint impacts of climatic drivers and insect herbivory on VOC emissions from the Arctic remain largely unknown. We examined how one-month warming by open-top plastic tents, yielding a 3–4 °C air temperature increase, and the natural presence of gall-forming eriophyoid mites, Aculus tetanothrix, individually and in combination, affect VOC emissions from whortle leaved willow, Salix myrsinites, at two elevations in an Arctic heath tundra of Abisko, Northern Sweden. We measured VOC emissions three times in the peak growing season (July) from intact and gall-infested branches using an enclosure technique and gas chromatography–mass spectrometry, and leaf chemical composition using near-infrared reflectance spectroscopy (NIRS). Isoprene accounted for 91% of the VOCs emitted by S. myrsinites. Isoprene emission rates tended to be higher at the high than low elevation during the measurement periods (42 μg g−1 DW h−1 vs. 23 μg g−1 DW h−1) even when temperature differences were accounted for. Experimental warming increased isoprene emissions by approximately 54%, but decreased emissions of some minor compound groups, such as green leaf volatiles (GLV) and (E)-4,8-dimethyl-1,3,7-nonatriene (DMNT). In contrast, gall-infestation did not affect isoprene emissions but stimulated emissions of DMNT, sesquiterpenes and GLVs, particularly under ambient conditions at the low elevation. The NIRS-based chemical composition of the leaves varied between the two elevations and was affected by warming and gall-infestation. Our study suggests that under elevated temperatures, S. myrsinites increases emissions of isoprene, a highly effective compound for protection against oxidative stress, while an infestation by A. tetanothrix mites induces emissions of herbivore enemy attractants like DMNT, sesquiterpenes and GLVs. Under both conditions, warming effects on isoprene remain but mite effects on DMNT, sesquiterpenes and GLVs diminish. © 2021 The Authors</t>
  </si>
  <si>
    <t>Bjerke J.W., Tombre I.M., Hanssen M., Olsen A.K.B.</t>
  </si>
  <si>
    <t>Springtime grazing by Arctic-breeding geese reduces first- and second-harvest yields on sub-Arctic agricultural grasslands</t>
  </si>
  <si>
    <t>10.1016/j.scitotenv.2021.148619</t>
  </si>
  <si>
    <t>Large population increases of Arctic-breeding waterfowls over recent decades have intensified the conflict with agricultural interests in both Eurasia and North America. In the spring-staging region Vesterålen in sub-Arctic Norway, sheep, dairy and meat farmers have reported reduced agricultural grassland yields due to pink-footed geese Anser brachyrhynchus and barnacle geese Branta leucopsis that rest and forage in the region for 3–4 weeks in spring on their way to their breeding grounds on Svalbard. Here, we report from an experimental exclosure design where goose access to plots at three grassland fields in Vesterålen was prevented. The experiment was conducted over 3 years between 2012 and 2014. Goose abundance varied greatly between fields and years as a function of variable spring weather and forage quantity, facilitating evaluation of longer-term impacts under contrasting grazing intensities. First and second harvest yields across fields and years were 20% and 19% higher in exclosures than in plots open for grazing, while total yields (sum of first and second harvests) were on average 27% higher. Within-year effects on harvest yields varied substantially, primarily due to highly contrasting sward development during the spring-staging periods. Cool weather (2012) led to slow sward development and little or no effects on harvest yields, warmer weather (2013) resulted in generally large effects, while variable weather (2014) led to treatment effects varying across fields, with one field experiencing 61% higher yields in exclosures while there were no significant impacts on first-harvest yields at the two other fields. Goose grazing did not increase dry weight-based proportions of weeds. Overall, the farmers' reports on yield-loss due to goose grazing were confirmed, although impacts varied substantially between years. A novel finding is that second-harvest yields were also reduced. For the most affected farmers, it is unlikely that the current subsidy scheme is sufficient to cover all the their losses. © 2021</t>
  </si>
  <si>
    <t>Tarasov P.E., Leipe C., Wagner M.</t>
  </si>
  <si>
    <t>Quaternary International</t>
  </si>
  <si>
    <t>Northern Asia (here, the Russian Federation east of the Urals) played a key role in the spread of anatomically modern humans (AMH) across the Eurasian continent during the Upper Palaeolithic (UP). This time interval witnessed the climatically harshest and most variable part of the last glacial epoch when AMH spread to all continents, with the exception of ice-covered Antarctica, thus raising questions about how humans and environments interacted. Our review of available proxy records shows that the study region was largely dominated by productive steppe and tundra plant communities, which promoted a diverse small- to mega-scale fauna throughout the UP. While this rich fauna was an ideal food resource for AMH populations, its possible influence on the growth of woody plants through grazing is less well resolved. Another non-climatic factor that may have impacted on the spread of woody taxa are human activities (e.g. setting fires to facilitate hunting). Evidence that small populations of woody taxa were distributed in climatically favourable habitats comes from plant macroremains from sediment sequences and archaeological sites and from aDNA data. Contrary to the long-standing view of a generally colder-than-present last glacial climate, these proxy records reveal evidence that summers were warmer than today by several degrees Celsius, providing additional advantages for human activities. Another benefit for large herbivores, and thus human subsistence, were the generally low winter precipitation levels (similar to those of the modern steppe regions of Mongolia), which sustained year-round grazing grounds. These factors apparently outweighed the harsh colder-than-present winter conditions and promoted habitation of AMH in Northern Asia even during the Last Glacial Maximum (LGM) ca. 30‒18 cal kyr BP. While our understanding of qualitative climate trends, mainly based on fossil pollen records, has substantially improved, quantification of climate parameters is still a challenging task. For the last glacial interval in Northern Asia, plant macroremains, chironomids, diatoms and ostracods may provide suitable alternative proxies. © 2020 Elsevier Ltd and INQUA</t>
  </si>
  <si>
    <t>Ylänne H., Madsen R.L., Castaño C., Metcalfe D.B., Clemmensen K.E.</t>
  </si>
  <si>
    <t>Global Change Biology</t>
  </si>
  <si>
    <t>The climate-driven encroachment of shrubs into the Arctic is accompanied by shifts in soil fungal communities that could contribute to a net release of carbon from tundra soils. At the same time, arctic grazers are known to prevent the establishment of deciduous shrubs and, under certain conditions, promote the dominance of evergreen shrubs. As these different vegetation types associate with contrasting fungal communities, the belowground consequences of climate change could vary among grazing regimes. Yet, at present, the impact of grazing on soil fungal communities and their links to soil carbon have remained speculative. Here we tested how soil fungal community composition, diversity and function depend on tree vicinity and long-term reindeer grazing regime and assessed how the fungal communities relate to organic soil carbon stocks in an alpine treeline ecotone in Northern Scandinavia. We determined soil carbon stocks and characterized soil fungal communities directly underneath and &gt;3 m away from mountain birches (Betula pubescens ssp. czerepanovii) in two adjacent 55-year-old grazing regimes with or without summer grazing by reindeer (Rangifer tarandus). We show that the area exposed to year-round grazing dominated by evergreen dwarf shrubs had higher soil C:N ratio, higher fungal abundance and lower fungal diversity compared with the area with only winter grazing and higher abundance of mountain birch. Although soil carbon stocks did not differ between the grazing regimes, stocks were positively associated with root-associated ascomycetes, typical to the year-round grazing regime, and negatively associated with free-living saprotrophs, typical to the winter grazing regime. These findings suggest that when grazers promote dominance of evergreen dwarf shrubs, they induce shifts in soil fungal communities that increase soil carbon sequestration in the long term. Thus, to predict climate-driven changes in soil carbon, grazer-induced shifts in vegetation and soil fungal communities need to be accounted for. © The Authors. Global Change Biology published by John Wiley &amp; Sons.</t>
  </si>
  <si>
    <t>Westergaard-Nielsen A., Christiansen C.T., Elberling B.</t>
  </si>
  <si>
    <t>Remote Sensing of Environment</t>
  </si>
  <si>
    <t>Plant nitrogen (N) use is an essential component of the N cycle in Arctic terrestrial ecosystems, and important processes include plant N uptake and reallocation during the growing season. While the availability of N to deciduous tundra plants in part relies on their internal reallocation of N from leaves to stems and roots during autumn senescence, the species-specific importance of reallocation timing and its community-wide implications on landscape- and regional-scales remains not well known. Here, we quantified leaf N contents and C:N ratios of four widespread shrub species in West Greenland from June through October and compared plot observations to landscape scale based on a new Sentinel-2-derived index. Our Sentinel-2 index captures overall N reallocation trends well across time and space at the plot level (R2 = 0.81, p &amp;lt; 0.001). Using this novel approach is therefore relevant for upscaling of current and future changes in plant C:N dynamics. Using satellite data, we estimate the leaf N mass reallocated during senescence equaled about 0.8 g N m−2 from leaves to stems and roots. We conclude that (1) in-situ data from the entire growing season is critical to quantify timing and contrasting strategies of N allocation at species level, (2) key species such as Salix glauca are capable of halving their leaf N content during senescence, (3) Sentinel-2 (S-2) satellite data is a strong candidate for quantifying these plant functional dynamics in space and time. Our study has implications for research on competition among Arctic plants, litter decomposition and consequently carbon accumulation in tundra soils from a climate change perspective. Further, it captures plant functional dynamics during critical parts of the growing season, including autumn senescence which is generally more complex than capturing spring greenup. Lastly, our new index has important implications for remotely mapping temporal and spatial variation in substrate quality for both wild and domesticated herbivores, as it is a first step towards a tool to assess the tundra vegetation and fodder quality for cold region animal husbandry. © 2021</t>
  </si>
  <si>
    <t>McMahon K.W., Ambrose W.G., Jr., Reynolds M.J., Johnson B.J., Whiting A., Clough L.M.</t>
  </si>
  <si>
    <t>Estuarine, Coastal and Shelf Science</t>
  </si>
  <si>
    <t>Characterizing energy flow and trophic linkages is fundamental to understanding the functioning and resilience of Arctic ecosystems under increasing pressure from climate change and anthropogenic exploitation. We used carbon and nitrogen stable isotopes to examine trophic dynamics and the relative contribution of terrestrial organic matter, water column phytoplankton, and phytobenthos (benthic micro- and macro-autotrophs as well as sea ice algae) to the food webs supporting 45 macroconsumers in three Arctic coastal lagoon ecosystems (Krusenstern, Sisualik, Akulaaq) and the adjacent Kotzebue Sound with varying degrees of connectivity in Cape Krusenstern National Monument, Alaska. A two-source (water column particulate organic matter and benthic sediment organic matter), two-isotope trophic dynamics model informed by a Bayesian isotope mixing model revealed that the Lagoon-Kotzebue Sound coastal ecosystem supported consumers along a trophic position continuum from primary consumers, including amphipods, copepods, and clams to trophic level five predators, such as seastars, piscivorous fishes, seals, and seabirds. The relative contribution of the three primary producer end members, terrestrial organic matter (41 ± 21%), phytoplankton (25 ± 21%), and phytobenthos (34 ± 23%) varied as a function of: 1) consumer foraging ecology and 2) consumer location. Suspension feeders received most of their carbon from food webs based on phytoplankton (49 ± 11%) and terrestrial organic matter (23 ± 5%), whereas herbivores and detritivores received the majority of their carbon from phytobenthos-based food webs, 58 ± 10% and 60 ± 8%, respectively. Omnivores and predators showed more even distributions of resource reliance and greater overall variance among species. Within the invertebrates, the importance of terrestrial organic matter decreased and phytobenthos increased with increasing trophic position. The importance of terrestrial organic matter contribution increased with lagoon proximity to major rivers inputs and isolation from Kotzebue Sound. Several taxa with cultural and subsistence food importance to local communities showed significant reliance (30–90% of baseline carbon) on food chains linked to fresh terrestrial organic matter. Our study indicates that terrestrial-marine linkages are important to the function of Arctic coastal lagoon ecosystems and artisanal fisheries. These linkages are likely to strengthen in the future with regional changes in erosion and runoff associated with climate change and anthropogenic disturbance. © 2021</t>
  </si>
  <si>
    <t>Fohringer C., Rosqvist G., Inga N., Singh N.J.</t>
  </si>
  <si>
    <t>People and Nature</t>
  </si>
  <si>
    <t>Environmental changes and their consequences on biodiversity are known to have far-reaching effects on the resilience of animal populations and associated livelihoods around the world. To counteract negative demographic and economic effects on pastoralism, knowledge about the historical and current status of the environment is essential. In this study, we show how extractive industries, especially large-scale mining, induced a cascade of land conversions which are affecting animal populations and pastoralists’ adaptive responses in northern Sweden. We examine social–ecological vulnerability in Arctic reindeer husbandry by integrating herders’ knowledge, population statistics for semi-domesticated reindeer Rangifer t. tarandus, public data on socio-economic variables and geospatial tools. We determine that approximately 34% of Laevas reindeer herding community's grazing grounds are functionally unavailable to reindeer at present due to the accumulation of multiple competing land use pressures. Reindeer numbers currently only remain stable due to increased management efforts. Moreover, we identified current hotspots of high cumulative impact and mineral exploration as the spatially dominating land use factor in this area. Our approach and results provide new insights for scientifically robust cumulative impact assessments of anthropogenic stressors by creating a baseline of current developments via a combination of reindeer herder's knowledge with historical data of trends and extents of human activity over the last century. © 2021 The Authors. People and Nature published by John Wiley &amp; Sons Ltd on behalf of British Ecological Society</t>
  </si>
  <si>
    <t>Duchesne É., Lamarre J.-F., Gauthier G., Berteaux D., Gravel D., Bêty J.</t>
  </si>
  <si>
    <t>Ecography</t>
  </si>
  <si>
    <t>Indirect effects resulting from species sharing the same enemy can shape spatio-temporal variations in species occurrence. The strength of such effects remains poorly known in natural communities composed of species from different trophic levels interacting in heterogeneous landscapes. Benefiting from a well-known arctic vertebrate community and marked spatio-temporal variations in the density of key prey species, we examined the effects of direct predator-prey and indirect predator-mediated effects on species occurrence in the landscape. We found both positive effects of one prey (lemmings), as well as negative indirect effects of another prey (colonial nesting snow geese) on the occurrence of species (ground-nesting birds) belonging to different guilds and trophic levels but sharing a common predator (arctic fox). However, species using prey refuges available in the landscape were not or less affected by predator-mediated effects. Similarly, the smallest (a passerine) and the largest and most dangerous species (an owl) for the shared predator were not affected by these effects. Our study provides one of the rare empirical evidence of predator-mediated effects ascending the food web (i.e. negative indirect effect of an herbivore on avian predators) and underlines how habitat structure and species traits can modulate the strength of indirect effects in natural communities. © 2021 The Authors. Ecography published by John Wiley &amp; Sons Ltd on behalf of Nordic Society Oikos</t>
  </si>
  <si>
    <t>Zhang P., Zou Y., Xie Y., Zhang S., Zhu F., Chen X., Li F., Deng Z., Yao Y., Song Y.</t>
  </si>
  <si>
    <t>Ecological Indicators</t>
  </si>
  <si>
    <t>Phenological mismatches between migratory birds and food availability driven by global warming have been found to influence the fitness and population dynamics of several herbivorous goose species in Arctic breeding sites. However, the effect of phenological mismatches at wintering sites have been inadequately studied. We used long-term data to explore the consequences of water regime changes on phenological mismatch (i.e., days between arrival of geese and timing of the optimal Normalized Difference Vegetation Index [NDVIopt]) and detect the relative role of the mismatch as a driver of annual variations in abundance and distribution of the Lesser White-fronted Goose Anser erythropus (a vulnerable species on the IUCN Red List) in East Dongting Lake, which is the one of this species’ largest wintering sites worldwide. The NDVI of the Carex meadow (i.e., the dominant vegetation in East Dongting Lake wetland and also the major food resource for the geese) was used as the phenology metric. Results showed that the water recession pattern greatly influenced food conditions when geese arrived at the site. Early water recession led to significantly higher NDVI, whereas late water recession led to significantly lower NDVI than did the optimal water recession. However, the suitable habitat area was significantly larger under the optimal water recession pattern. Both early and late water level recessions caused greater mismatches and resulted in lower geese abundance and a more concentrated distribution. NDVI was positively correlated with aboveground biomass and negatively correlated with N% of Carex spp. High biomass and low N% related to high NDVI caused by early water recession may indicate unfavorable food conditions at the time that geese arrive and reduced sustainable food availability in mid-winter, while a low NDVI and limited habitat area caused by late water recession may indicate an insufficient food supply. In conclusion, non-optimal water recession led to a greater phenological mismatch and resulted in limited habitat quality (e.g., lower leaf N%) under early water recession but limited habitat quantity (e.g., smaller habitat area and lower aboveground biomass) under late water recession, and ultimately threatened the Lesser White-fronted Goose. Our results contributed to explaining the decline of the Lesser White-fronted Goose population in this wintering site. © 2021</t>
  </si>
  <si>
    <t>van Rosmalen L., Hut R.A.</t>
  </si>
  <si>
    <t>Journal of Biological Rhythms</t>
  </si>
  <si>
    <t>Voles are small herbivorous rodents that can display both circadian activity rhythms (~24-h periodicity) and ultradian activity rhythms (~1- to 6-h periodicity). Ultradian rhythms are observed on an individual level, but also in synchronized populations. Ultradian rhythm period has been suggested to be influenced by energy balance, but the underlying mechanisms of ultradian rhythmicity are poorly understood. We manipulated energy balance by implementing the “work-for-food” paradigm, in which small rodents are exposed to increasing levels of food scarcity at different ambient temperatures in the laboratory. Photoperiodical spring-programmed voles on high workload changed their nocturnal circadian activity and body temperature rhythm to ultradian patterns, indicating that a negative energy balance induces ultradian rhythmicity. This interpretation was confirmed by the observation that ultradian patterns arose earlier at low temperatures. Interestingly, a positive relationship between ultradian period length and workload was observed in tundra voles. Spectral analysis revealed that the power of ultradian rhythmicity increased at high workload, whereas the circadian component of running wheel activity decreased. This study shows that the balance between circadian and ultradian rhythmicity is determined by energy balance, confirming flexible circadian and ultradian rhythms in females and males of 2 different vole species: the common vole (Microtus arvalis) and the tundra vole (Microtus oeconomus). © 2021 The Author(s).</t>
  </si>
  <si>
    <t>Ma J., Wang Y., Baryshnikov G.F., Drucker D.G., McGrath K., Zhang H., Bocherens H., Hu Y.</t>
  </si>
  <si>
    <t>During the past several decades, the paleoecology of the Mammuthus-Coelodonta Faunal Complex in the Palearctic has been thoroughly explored, especially using stable isotope analysis. Numerous studies have documented high ecological plasticity and regional heterogeneities for this fauna. However, very limited attention has focused on Northeast Asia, at the southeastern edge of the distribution of the mammoth steppe biome. In the present study, we undertook radiocarbon dating, zooarchaeology by mass spectrometry (ZooMS), and stable isotope analysis on the fossil faunas from Yanjiagang Paleolithic site, Northeast (NE) China, and from the Geographical Society Cave in the nearby Russian Far East, to explore the paleoecology of this fauna in this middle-latitude region. Isotopic (δ13C, δ15N) data from these two sites suggested that the woolly mammoth (Mammuthus primigenius) was a grazer feeding on grasses/sedges, while the woolly rhinoceros (Coelodonta antiquitatis) and steppe bison (Bison priscus) utilized a wider range of food resources. All megaherbivores exhibited some ecological plasticity. Meanwhile, the mammal remains from Geographical Society Cave prevalently exhibited lower δ15N values than those from China, indicating variable environments and vegetation in Northeast Asia during MIS 3. Interestingly, through reevaluating the diachronic mammal distribution and ecology based on direct radiocarbon dating and ZooMS, we report the credible presence of Bubalus, typically interpreted as a mild climate faunal element in the Pleistocene, within the Mammuthus-Coelodonta Faunal Complex in Yanjiagang. This emphasizes the unique scenario of this biome in Northeast Asia, where the fauna exhibited sensitivity to synergic effects of climatic oscillations and local geographic traits. After comparing isotopic data of mammoth from different subregions of Asia, we found that NE China displayed both highest δ13C and δ15N values, possibly related to the higher temperature compared to the Arctic regions. This study reveals the characteristics and complexity at the southeastern limit of the range of the mammoth steppe biome and urges more systematic studies within and outside this region. © 2020 Elsevier Ltd and INQUA</t>
  </si>
  <si>
    <t>Dąbrowska A.M., Wiktor J.M., Wiktor J.M., Jr., Kristiansen S., Vader A., Gabrielsen T.</t>
  </si>
  <si>
    <t>When a year is not enough: Further study of the seasonality of planktonic protist communities structure in an ice-free high arctic fjord (adventfjorden, west spitsbergen)</t>
  </si>
  <si>
    <t>Water (Switzerland)</t>
  </si>
  <si>
    <t>As a contribution to understanding the ecological framework of protistan seasonal succession patterns, we present the weekly-to-monthly (January–October) light microscopy-based study of nano-and microplanktonic protist communities of Adventfjorden waters in 2013. In general, protist dynamics corresponded to the classic paradigm for the Arctic ice-free waters with extremely low abundance and diversity in winter, with the main abundance and chlorophyll-a peak in April-May, followed by a diverse but low abundant community during summer/autumn. However, the reference of the obtained data to the previously conducted year-round research in 2012 allows us to observe substantial variability in seasonal patterns between the two consecutive years. The most striking difference concerned the spring bloom composition and abundance, with clear domination of Phaeocystis pouchetii in Atlantified fjord waters in 2012 and Bacillariophyceae-dominated (mainly Fragilariopsis, Thalassiosira nordenskioeldii, and, in a lesser extent, also Pseudo-nitzschia seriata) bloom in 2013 when local water prevailed. On the other hand, a surprisingly high share of spring bloom taxa persisted throughout the summer/autumn of 2013 when they co-occurred with typical summer taxa (dinoflagellates and other small flagellates). Their extended growth could, at least in part, result from scarce Ciliophora throughout the season, which, in turn, can be attributed to the high grazing pressure of very numerous meroplankton and mesozooplankton. In light of this, our results may be relevant in discussions proposed for the West Spitsbergen waters link between the Atlantic water inflow and the spring bloom composition, as well as its further progression in the productive season. They also highlight the strong need for further high-resolution monitoring of annual plankton cycles and great caution when looking for phenological patterns within a single year or when interpreting short-term data. © 2021 by the authors. Licensee MDPI, Basel, Switzerland.</t>
  </si>
  <si>
    <t>Flint P.L., Meixell B.</t>
  </si>
  <si>
    <t>Ecosphere</t>
  </si>
  <si>
    <t>Changes in summer temperatures in Arctic Alaska have led to longer and warmer growing seasons over the last three decades. Corresponding with these changes in climate, the abundance and distributions of geese have increased and expanded over the same period. We used an experimental approach to assess the response of goose forage plants to simulated environmental change. We subjected Carex subspathacea, a preferred goose forage growing on the Arctic Coastal Plain (ACP) of Alaska, to manipulations of temperature and timing of spring thaw to measure potential effects in terms of plant nitrogen concentration, aboveground biomass, and total nitrogen availability. Carex subspathacea responded to warming in a dynamic fashion. Increases in temperature led to decreases in leaf nitrogen concentration but increases in aboveground biomass. The increase in biomass was stronger than the decline in nitrogen concentration such that total nitrogen availability was increased with temperature for the first 35–40 d of the season. Grazing removal accounted for only minimal offtake of biomass, and we found no indication that grazing maintained elevated levels of nitrogen concentration longer in the season as reported in other studies. Based on demonstrated relationships in the literature between forage nitrogen concentrations and gosling growth rates, we conclude that there is currently abundant high-quality forage available across the ACP. This finding fits with recent evidence of high gosling growth rates and increasing trends in goose abundance on the ACP. Our results suggest that with climate warming of a few degrees, nitrogen concentration of forage may decrease, but forage biomass and total nitrogen availability will increase. Our data suggest that nitrogen concentration will not fall below the minimum threshold required by geese in the near future. As such, we suggest that there is currently no bottom-up limitation to goose numbers on the ACP. © 2021 The Authors.</t>
  </si>
  <si>
    <t>Sobakin P.I., Zakharov E.S., Safronov V.M.</t>
  </si>
  <si>
    <t>Global 137Cs Pollution of the Territory of Yakutia and Content in the Feed and Tissue of Wild Game</t>
  </si>
  <si>
    <t>Biology Bulletin</t>
  </si>
  <si>
    <t>Abstract: Data on the concentration of 137Cs is obtained from soils, food plants, and muscle tissue of seven species of game animals (wild reindeer, elk, roe deer, musk deer, bighorn sheep, white hare, and brown bear) in the tundra and taiga zones of Yakutia. It has been shown that reindeer and musk deer are consumers of bushy lichens, are characterized by a relatively high content of 137Cs (up to 51.6–75.1 Bq/kg), and can be a source of its intake into the organism of the next level consumer—the brown bear. The levels of 137Cs in other herbivorous species are relatively low. Meat products of a number of species constitute an important component of the nutrition of the population of reindeer herding and hunting and hunting regions of the Far North. At present, the concentrations of the radionuclide in the tissues of the species studied do not exceed the established sanitary and hygienic standards. © 2021, Pleiades Publishing, Inc.</t>
  </si>
  <si>
    <t>Jennewein J.S., Eitel J.U.H., Joly K., Long R.A., Maguire A.J., Vierling L.A., Weygint W.</t>
  </si>
  <si>
    <t>Environmental Research Letters</t>
  </si>
  <si>
    <t>Northern herbivore ranges are expanding in response to a warming climate. Forage quality also influences herbivore distributions, but less is known about the effects of climate change on plant biochemical properties. Remote sensing could enable landscape-scale estimations of forage quality, which is of interest to wildlife managers. Despite the importance of integrated forage quality metrics like digestible protein (DP) and digestible dry matter (DDM), few studies investigate remote sensing approaches to estimate these characteristics. We evaluated how well DP and DDM could be estimated using hyperspectral remote sensing and assessed whether incorporating shrub structural metrics affected by browsing would improve our ability to predict DP and DDM. We collected canopy-level spectra, destructive-vegetation samples, and flew unoccupied aerial vehicles (UAVs) in willow (Salix spp.) dominated areas in north central Alaska in July 2019. We derived vegetation canopy structural metrics from 3D point cloud data obtained from UAV imagery using structure-from-motion photogrammetry. The best performing model for DP included a spectral vegetation index (SVI) that used a red-edge and shortwave infrared band, and shrub height variability (hvar; Nagelkerke R 2 = 0.81, root mean square error RMSE = 1.42%, cross validation ρ = 0.88). DDM's best model included a SVI with a blue and a red band, the normalized difference red-edge index, and hvar (adjusted R 2 = 0.73, RMSE = 4.16%, cross validation ρ = 0.80). Results from our study demonstrate that integrated forage quality metrics may be successfully quantified using hyperspectral remote sensing data, and that models based on those data may be improved by incorporating additional shrub structural metrics such as height variability. Modern airborne sensor platforms such as Goddard's LiDAR, Hyperspectral &amp; Thermal Imager provide opportunities to fuse data streams from both structural and optical data, which may enhance our ability to estimate and scale important foliar properties. © 2021 The Author(s). Published by IOP Publishing Ltd.</t>
  </si>
  <si>
    <t>Duncan R.J., Andrew M.E., Forchhammer M.C.</t>
  </si>
  <si>
    <t>Polar Biology</t>
  </si>
  <si>
    <t>Arctic ecosystems are particularly vulnerable to impacts of climate change; however, the complex relationships between climate and ecosystems make incorporating effects of climate change into population management difficult. This study used structural equation modelling (SEM) and a 24-year multifaceted monitoring data series collected at Zackenberg, North-East Greenland, to untangle the network of climatic and local abiotic and biotic drivers, determining their direct and indirect effects on two herbivores: musk ox (Ovibos moschatus) and collared lemming (Dicrostonyx groenlandicus). Snow conditions were determined to be the central driver within the system, mediating the effects of climate on herbivore abundance. Under current climate change projections, snow is expected to decrease in the region. Snow had an indirect negative effect on musk ox, as decreased snow depth led to an earlier start to the Arctic willow growing season, shown to increase fecundity and decrease mortality. Musk ox are therefore expected to be more successful under future conditions, within a certain threshold. Snow had both positive and negative effects on lemming, with lemming expected to ultimately be less successful under climate change, as reduction in snow increases their vulnerability to predation. Through their capacity to determine effects of climatic and local drivers within a hierarchy, and the relative strength and direction of these effects, SEMs were demonstrated to have the potential to be valuable in guiding population management. © 2021, The Author(s).</t>
  </si>
  <si>
    <t>McNair H.M., Morison F., Graff J.R., Rynearson T.A., Menden-Deuer S.</t>
  </si>
  <si>
    <t>Limnology and Oceanography</t>
  </si>
  <si>
    <t>To identify the effect of microzooplankton grazing on phytoplankton abundance and size structure, we quantified phytoplankton growth and herbivorous grazing rates throughout the euphotic zone and across a light gradient on the North Pacific EXport Processes in the Ocean from RemoTe Sensing (EXPORTS) cruise near Ocean Station Papa. During 30 days of continuous, Lagrangian observation in August and September of 2018, depth integrated chlorophyll a (Chl a) concentrations were stable and averaged 20 ± 2 mg m−2. Bottle-incubation experiments revealed that phytoplankton growth was balanced by microzooplankton grazing even when phytoplankton growth rates varied from 0 to 0.4 d−1 in response to light manipulation. Microzooplankton grazing caused a decline in phytoplankton abundance that was balanced by increased phytoplankton cell size resulting in consistent phytoplankton biomass over time. Microzooplankton grazed phytoplankton at an average rate of 0.11 ± 0.17 d−1 which lead to an intrinsic phytoplankton growth rate of −0.07 ± 0.26 d−1. Predicted stocks from grazing experiments aligned closely (within 16%) with in situ Chl a dynamics and phytoplankton abundance, suggesting that the dominant loss process of phytoplankton was grazing by microzooplankton rather than physical mixing or sinking of phytoplankton. Consequently, microzooplankton played a critical role in regulating primary producer biomass and in transferring particulate organic carbon through the food web where a fraction could then be exported as byproducts of food web processes. © 2021 Association for the Sciences of Limnology and Oceanography.</t>
  </si>
  <si>
    <t>Andreev A.A., Raschke E., Biskaborn B.K., Vyse S.A., Courtin J., Böhmer T., Stoof-Leichsenring K., Kruse S., Pestryakova L.A., Herzschuh U.</t>
  </si>
  <si>
    <t>Boreas</t>
  </si>
  <si>
    <t>This paper presents two new pollen records and quantitative climate reconstructions from northern Chukotka documenting environmental changes over the last 27.9 ka. Open tundra- and steppe-like habitats dominated between 27.9 and 18.7 cal. ka BP. Betula and Alnus shrubs might have grown in sheltered microhabitats but disappeared after 18.7 cal. ka BP. Although the climate was rather harsh, local herb-dominated communities supported herbivores as is evident by the presence of coprophilous spores in the sediments. The increase in Salix and Cyperaceae ~16.1 cal. ka BP suggests climate amelioration. Shrub Betula appeared ~15.9 cal. ka BP, and became dominant after ~15.52 cal. ka BP, whilst typical steppe communities drastically reduced. Very high presence of Botryococcus in the Lateglacial sediments reflects widespread shallow habitats, probably due to lake level increase. Shrub Alnus became common after ~13 cal. ka BP reflecting further climate amelioration. Simultaneously, herb communities gradually decreased in the vegetation reaching a minimum ~11.8 cal. ka BP. A gradual decrease of algae remains suggests a reduction of shallow-water habitats. Shrubby and graminoid tundra was dominant ~11.8–11.1 cal. ka BP, later Salix stands significantly decreased. The forest-tundra ecotone established in the Early Holocene, shortly after 11.1 cal. ka BP. Low contents of green algae in the Early Holocene sediments likely reflect deeper aquatic conditions. The most favourable climate conditions were between ~10.6 and 7 cal. ka BP. Vegetation became similar to the modern after ~7 cal. ka BP but Pinus pumila came to the Ilirney area at about 1.2 cal. ka BP. It is important to emphasize that the study area provided refugia for Betula and Alnus during MIS 2. It is also notable that our records do not reflect evidence of Younger Dryas cooling, which is inconsistent with some regional environmental records but in good accordance with some others. © 2021 The Authors. Boreas published by John Wiley &amp; Sons Ltd on behalf of The Boreas Collegium.</t>
  </si>
  <si>
    <t>Eichhorn G., Boom M.P., van der Jeugd H.P., Mulder A., Wikelski M., Maloney S.K., Goh G.H.</t>
  </si>
  <si>
    <t>Frontiers in Ecology and Evolution</t>
  </si>
  <si>
    <t>Arctic migration presents unique challenges to circadian physiology. In addition to the metabolic cost of maintaining a relatively high body temperature (Tb) above ambient temperature, migratory birds are also exposed to rapidly changing light conditions as they transition between light-dark cycles and a 24-hour polar day. A previous study suggested that Arctic-migratory barnacle geese (Branta leucopsis) may utilise adaptive heterothermy (i.e., a controlled decrease in core Tb) during and around the autumn migratory period in order to minimise the metabolic cost of migration, but the impact of seasonally changing daylight conditions on other parameters of the circadian profile of Tb in these geese remained obscure. Here, we provide a detailed comparative analysis on the circadian rhythm of Tb and its seasonal development in free-living barnacle geese from three study populations that differ in their migratory behaviour and in the environments they occupy. We recorded abdominal Tb in non-migratory geese from a temperate breeding colony in Netherlands and in migratory geese from a colony in the Russian low Arctic, and analysed these data together with previously published Tb data on geese from a migratory colony in the high Arctic of Svalbard. We found that the circadian Tb profile in the barnacle goose was well aligned with the daily and seasonally changing daylight conditions. In the migratory populations, a fast re-entrainment of the rhythm and its phase was observed when zeitgeber conditions changed during migratory movements. The circadian rhythmicity of Tb was lost once the geese encountered permanent daylight at their northern staging and breeding sites. Circadian Tb rhythmicity was re-established when the period of permanent daylight ended, at rates corresponding to rates of seasonal changes in daylength in the high and low Arctic. Although our data corroborated findings of a decrease in daily mean Tb before autumn migration in both migratory populations in this study, the pre-migratory decrease in Tb was less drastic than previously reported. Moreover, in contrast to previous study, the decrease in Tb stopped at the onset of migration. Overall, our data reveal no evidence that heterothermy in the barnacle goose is functionally linked to migration. © Copyright © 2021 Eichhorn, Boom, van der Jeugd, Mulder, Wikelski, Maloney and Goh.</t>
  </si>
  <si>
    <t>Kelly A., Miller J.H., Wooller M.J., Seaton C.T., Druckenmiller P., DeSantis L.</t>
  </si>
  <si>
    <t>Palaeogeography, Palaeoclimatology, Palaeoecology</t>
  </si>
  <si>
    <t>In contrast to the modern Arctic, high-latitude ecosystems of the Late Pleistocene supported a diverse range of large mammalian herbivores, including abundant bison (Bison priscus) and horses (Equus sp.). This ‘mammoth steppe’ biome has no extant analog and modern tundra vegetation is likely incapable of supporting such a high density of large mammals. Compared to modern Arctic ecosystems, higher diversity and biomass of Late Pleistocene large mammal populations may have been sustained by more nutritious forage and/or dietary niche partitioning. We used dental microwear texture analysis and dental mesowear analysis of bison and horses (Bison priscus, Equus sp.) to characterize diet and assess the degree to which dietary differences supported co-existence of these dominant and likely competing herbivores on the mammoth steppe. Additionally, we compared microwear and mesowear of Late Pleistocene specimens to modern Alaska bison (reintroduced Bison bison athabascae and introduced Bison bison bison) and published microwear and mesowear data for extant bovids and equids. Our results demonstrate that Late Pleistocene bison and horses had less abrasive diets than modern obligate grazers, suggesting that these “grazers” of the mammoth steppe likely incorporated more forbs in their diets than modern grazers. Furthermore, Late Pleistocene bison and horses ate foods with similar textures, indicating that dietary niche partitioning alone cannot explain their co-occurrence. However, taphonomic differences between bison and horse specimens indicate potential spatial or temporal niche partitioning during the Late Pleistocene. © 2021 Elsevier B.V.</t>
  </si>
  <si>
    <t>Hop H., Wold A., Meyer A., Bailey A., Hatlebakk M., Kwasniewski S., Leopold P., Kuklinski P., Søreide J.E.</t>
  </si>
  <si>
    <t>Frontiers in Marine Science</t>
  </si>
  <si>
    <t>The impact of the rapidly changing Arctic on zooplankton community structure and seasonal behaviour is not yet understood. Here we examine 6 months of under-ice zooplankton observations from the N-ICE2015 expedition (January to June 2015) in the Nansen Basin and on the Yermak Plateau north of Svalbard. Stratified sampling in the water column was done with MultiNet during the entire expedition, and sampling in the upper 5 m below sea ice was performed during April-May by divers using a hand-held net. Hydrographic conditions were dominated by northward-flowing warm and saline Atlantic Water at intermediate depth, and southward-flowing cold Polar Surface Water in the upper 100 m. The mesozooplankton was dominated by copepods. Most numerous were the small ubiquitous Oithona similis in the upper 200 m, with Microcalanus spp. and Triconia borealis further down the water column. Calanus finmarchicus dominated among the Calanus species while Metridia longa was also numerous. The most abundant deep-water copepods were Paraeuchaeta spp. and Spinocalanus spp. Arrow worms (Chaetognatha) and comb jellies (Ctenophora) were the most numerous non-copepods. The mesozooplankton community was more dependent on surrounding water mass characteristics, such as salinity and depth, than geographical location. Algal food availability, which was closely linked to seasonality, explained the community changes seen in surface waters in May and June due to seasonal ascent and recruitment. Seasonal changes from winter to spring mostly involved an increase in the herbivorous C. finmarchicus and its nauplii in the upper 200 m of the water column coinciding with the peak of the phytoplankton bloom in late May. The Yermak Plateau and adjacent Nansen Basin were characterised by oceanic North Atlantic and Arctic species, many of which are deep water specialists. Despite the late onset of the spring bloom due to consolidated sea ice, both North Atlantic and Arctic species successfully reproduced in the study area. This explains the species-rich mesozooplankton community in this region as opposed to the less productive central Arctic Ocean. Future prospects of less sea ice and earlier onset of the bloom will likely be positive for the overall secondary production by both Arctic and boreal zooplankton in this region. © Copyright © 2021 Hop, Wold, Meyer, Bailey, Hatlebakk, Kwasniewski, Leopold, Kuklinski and Søreide.</t>
  </si>
  <si>
    <t>Trout-Haney J.V., Cottingham K.L.</t>
  </si>
  <si>
    <t>There is increasing global concern regarding the social, economic, human health, and environmental health implications of cyanotoxins. However, much of what we know about cyanotoxins comes from studies of temperate or tropical systems with conspicuous surface blooms of cyanobacteria. We measured the concentrations of microcystins (MCs), potent cyanotoxins produced by many cyanobacterial taxa, within lake food webs in southwestern Greenland. We detected MCs in six taxonomic groups of organisms and found that median MC concentrations in large (&gt;50 µm) phytoplankton were an order of magnitude higher than benthic cyanobacteria (genus Nostoc) and two orders of magnitude higher than benthic grazers and consumers (snails, dytiscid larvae, and chironomid larvae). Microcystin concentrations generally decreased with increasing trophic position, suggesting that biomagnification does not occur in these lakes. We conclude that MCs are prevalent in multiple components of these Arctic aquatic food webs and that both benthic and pelagic taxa may be sources of MCs. © 2021 The Authors.</t>
  </si>
  <si>
    <t>Ryde I., Li T., Rieksta J., Dos Santos B.M., Neilson E.H.J., Gericke O., Jepsen J.U., Bork L.R.H., Holm H.S., Rinnan R.</t>
  </si>
  <si>
    <t>Tree Physiology</t>
  </si>
  <si>
    <t>The mountain birch [Betula pubescens var. pumila (L.)] forest in the Subarctic is periodically exposed to insect outbreaks, which are expected to intensify due to climate change. To mitigate abiotic and biotic stresses, plants have evolved chemical defenses, including volatile organic compounds (VOCs) and non-volatile specialized compounds (NVSCs). Constitutive and induced production of these compounds, however, are poorly studied in Subarctic populations of mountain birch. Here, we assessed the joint effects of insect herbivory, elevation and season on foliar VOC emissions and NVSC contents of mountain birch. The VOCs were sampled in situ by an enclosure technique and analyzed by gas chromatography-mass spectrometry. NVSCs were analyzed by liquid chromatography-mass spectrometry using an untargeted approach. At low elevation, experimental herbivory by winter moth larvae (Operophtera brumata) increased emissions of monoterpenes and homoterpenes over the 3-week feeding period, and sesquiterpenes and green leaf volatiles at the end of the feeding period. At high elevation, however, herbivory augmented only homoterpene emissions. The more pronounced herbivory effects at low elevation were likely due to higher herbivory intensity. Of the individual compounds, linalool, ocimene, 4,8-dimethylnona-1,3,7-triene, 2-methyl butanenitrile and benzyl nitrile were among the most responsive compounds in herbivory treatments. Herbivory also altered foliar NVSC profiles at both low and high elevations, with the most responsive compounds likely belonging to fatty acyl glycosides and terpene glycosides. Additionally, VOC emissions from non-infested branches were higher at high than low elevation, particularly during the early season, which was mainly driven by phenological differences. The VOC emissions varied substantially over the season, largely reflecting the seasonal variations in temperature and light levels. Our results suggest that if insect herbivory pressure continues to rise in the mountain birch forest with ongoing climate change, it will significantly increase VOC emissions with important consequences for local trophic interactions and climate. © 2021 The Author(s) 2021. Published by Oxford University Press. All rights reserved. For permissions, please e-mail: journals.permission@oup.com.</t>
  </si>
  <si>
    <t>Pitusi V., Søreide J.E., Hassett B.T., Marquardt M., Andreasen M.H.</t>
  </si>
  <si>
    <t>Understanding the diversity and functioning of Arctic sea ice ecosystems is vital to evaluate and predict the impact of current and future climate change. In the microscopic communities inhabiting the brine channels inside sea ice, nematodes often dominate numerically and act as bacterivores and herbivores. Despite nematodes great abundances and known ecological roles, molecular tools have not been applied to investigate their species diversity in sea ice. In an attempt to begin establishing a molecular baseline for species diversity of sea ice nematodes, we Sanger sequenced 74 specimens from four locations around Svalbard (European Arctic), using the 18S rRNA barcode. Currently available nucleotide reference databases are both underpopulated with representative marine nematode taxa and contain a substantial number of misidentified organisms. Together, these limitations inhibited the ability to identify marine specimens collected in this study with certainty. Nevertheless, our molecular data indicate the presence of two genera in sea ice on Svalbard—Theristus and Halomonhystera. While it is possible that the latter represents a novel ice nematode species, future studies, including morphometric analysis, are needed to verify our molecular findings. We leverage the assignment of molecular information to robustly identify nematodes and provide the first insight into the diversity of sea ice nematodes in the European Arctic. We advocate for an intensified cooperation between molecular and morphological taxonomists to expedite the establishment of baseline surveys that are required to predict biological consequences of the diminishing sea ice habitat in the future. © 2021, The Author(s).</t>
  </si>
  <si>
    <t>Eikelenboom M., Higgins R.C., John C., Kerby J., Forchhammer M.C., Post E.</t>
  </si>
  <si>
    <t>Food Webs</t>
  </si>
  <si>
    <t>Alteration of local biodiversity by climate change may be especially impactful in the Arctic, where species richness is characteristically low and environmental conditions are changing rapidly. Two species of arctic large herbivores that survived rapid warming during the Pleistocene-Holocene transition, caribou and muskoxen, again face accelerated warming and changes in vegetation seasonality under contemporary climate change. While numerous studies have investigated the roles of weather and primary productivity in population dynamics of these species, opportunities for investigation of their dynamics in sympatric populations have been limited. We analyzed the population dynamics and offspring production of sympatric caribou and muskoxen at a study site in West Greenland over an 18-year period (2002–2019) during which the timing of spring green-up has advanced rapidly. In caribou, population growth rate and calf production were greater following warm winters but lower in years with earlier spring green-up. While calf production was highly variable, caribou abundance declined over the course of the study. In contrast, muskox population growth and calf production both increased following earlier springs. Moreover, muskox abundance increased over the course of the study, despite a negative association between their rate of increase and winter temperature, perhaps indicating that winter weather was less important than spring green-up timing in their dynamics. Hence, sympatric populations of these two herbivores displayed opposing demographic responses to winter weather and spring plant phenology at this shared location. These results emphasize the complexity of predicting large herbivore responses to climate change, and highlight the potential for impacts to species richness of large herbivore communities as the Arctic continues to warm. © 2021</t>
  </si>
  <si>
    <t>Banas N.S., Møller E.F., Laidre K.L., Simon M., Ellingsen I.H., Nielsen T.G.</t>
  </si>
  <si>
    <t>Bowhead whales (Balaena mysticetus) visit Disko Bay, West Greenland in winter and early spring to feed on Calanus spp., at a time of year when the copepods are still mostly in diapause and concentrated in near-bottom patches. Combining past observations of copepod abundance and distribution with detailed observations of bowhead whale foraging behaviour from telemetry suggests that if the whales target the highest-density patches, they likely consume 26–75% of the Calanus standing stock annually. A parallel bioenergetic calculation further suggests that the whales' patch selection must be close to optimally efficient at finding hotspots of high density copepods near the sea floor in order for foraging in Disko Bay to be a net energetic gain. Annual Calanus consumption by bowhead whales is similar to median estimates of consumption by each of three zooplankton taxa (jellies, chaetognaths, and predatory copepods), and much greater than the median estimate of consumption by fish larvae, as derived from seasonal abundance and specific ingestion rates from the literature. The copepods' self-concentration during diapause, far from providing a refuge from predation, is the behaviour that makes this strong trophic link possible. Because the grazing impact of the whales comes 6–10 months later than the annual peak in primary production, and because Disko Bay sits at the end of rapid advective pathways (here delineated by a simple numerical particle-tracking experiment), it is likely that these Calanus populations act in part as a long-distance energetic bridge between the whales and primary production hundreds or thousands of km away. © Copyright © 2021 Banas, Møller, Laidre, Simon, Ellingsen and Nielsen.</t>
  </si>
  <si>
    <t>Qu Z.-L., Santalahti M., Köster K., Berninger F., Pumpanen J., Heinonsalo J., Sun H.</t>
  </si>
  <si>
    <t>Frontiers in Microbiology</t>
  </si>
  <si>
    <t>The boreal forest environment plays an important role in the global C cycle due to its high carbon storage capacity. However, relatively little is known about the forest fungal community at a regional scale in boreal forests. In the present study, we have re-analyzed the data from our previous studies and highlighted the core fungal community composition and potential functional groups in three forests dominated by Scots pine (Pinus sylvestris L.) in Finland, and identified the fungal generalists that appear across geographic locations despite differences in local conditions. The three forests represent subarctic, northern and southern boreal forest, and are all in an un-managed state without human interference or management. The subarctic and northern areas are subject to reindeer grazing. The results showed that the three locations formed distinct fungal community structures (P &lt; 0.05). Compared to the two northern locations, the southern boreal forest harbored a greater abundance of Zygomycota, Lactarius, Mortierella Umbelopsis, and Tylospora, in which aspect there were no differences between the two northern forests. Cortinarius, Piloderma, and Suillus were the core fungal genera in the boreal Scots pine forest. Functionally, the southern boreal forest harbored a greater abundance of saprotroph, endophytes and fungal parasite-lichen, whereas a greater abundance of ectomycorrhizal fungi was observed in the northern boreal forests. Moreover, the pathotroph and wood saprotrophs were commonly present in these three regions. The three locations formed two distinct fungal community functional structures, by which the southern forest was clearly separated from the two northern forests, suggesting a distance–decay relationship via geographic location. This study provides useful information for better understanding the common fungal communities and functions in boreal forests in different geographical locations. © Copyright © 2021 Qu, Santalahti, Köster, Berninger, Pumpanen, Heinonsalo and Sun.</t>
  </si>
  <si>
    <t>McDermott M.T., Doak P., Handel C.M., Breed G.A., Mulder C.P.H.</t>
  </si>
  <si>
    <t>Arthropods serve as complex linkages between plants and higher-level predators in Arctic ecosystems and provide key ecosystem services such as pollination and nutrient cycling. Arctic plant communities are changing as tall woody shrubs expand onto tundra, but potential effects on arthropod abundance and food web structure remain unclear. Changes in vegetation structure can alter the physical habitat, thermal environment, and food available to arthropods, thereby having the potential to induce cascading effects throughout the ecosystem. We evaluated relationships between the abundance, biomass, and community composition of arthropods and the cover of several shrub taxa across tundra–shrub gradients in northwestern Alaska. While previous research had found a general positive association between arthropod biomass and shrub cover, we found heterogeneity in this relationship with finer-scale examination of (1) shrub taxa, (2) arthropod taxa, and (3) arthropod guilds. Abundance and biomass of arthropods showed strong, positive associations with the amount of cover of willow (Salix spp.) but were not significantly influenced by shrub birch (Betula spp.) or ericaceous (Ericaceae) vegetation. Significant shifts in arthropod community composition were also associated with willows. Among trophic groups of arthropods, herbivores and pollinators were most positively associated with willow cover. Due to geographical variation in both dominant shrub taxa and their rates of expansion, effects on arthropod communities are likely to be heterogeneous across the Arctic. Taken together, our results suggest that shrub expansion could increase food availability for higher-level insectivores and shift Arctic food web structure. © 2021 The Authors.</t>
  </si>
  <si>
    <t>Reimers E., Eftestøl S., Colman J.E.</t>
  </si>
  <si>
    <t>To elucidate genetic variability in vigilance behaviour for reindeer with historical differences in their interactions with predators and humans, we measured vigilance frequency and duration for grazing reindeer in Southern Norway (Rondane and Norefjell-Reinsjøfjell), Svalbard (Edgeøya and Nordenskiöld Land) and Barf/Royal Bay and Busen in the southern Hemisphere (South Georgia). Averaged for all areas, frequency and duration of vigilance bouts were less than 0.5 and 2.5 s, respectively. Frequency was insignificantly 1.3 times higher in Rondane than Edgeøya, and significantly 2.0, 3.5, 5.2 and 12.4 times higher than Norefjell, Nordenskiöld Land, Barf/Royal Bay and Busen, respectively. Duration per vigilance bout was not different amongst the areas. Thus, while frequency varied considerably, duration remained constant, supporting a hard-wired adaptation to, among other suggestions, an open landscape. Plasticity in frequency allows for flexible behavioral responses to environmental factors with predation, domestication and hunting key drivers for reindeer. Other factors include (1) the open, treeless alpine/Arctic environment inhabited by Rangifer subspecies allowing warning time, (2) grouping behaviour, (3) relative low density of predators and (4) the anatomy and physiology of ungulate vision. © 2021, The Author(s).</t>
  </si>
  <si>
    <t>Bender K.M., Svenning M.M., Hu Y., Richter A., Schückel J., Jørgensen B., Liebner S., Tveit A.T.</t>
  </si>
  <si>
    <t>Herbivory by barnacle geese (Branta leucopsis) alters the vegetation cover and reduces ecosystem productivity in high-Arctic peatlands, limiting the carbon sink strength of these ecosystems. Here we investigate how herbivory-induced vegetation changes affect the activities of peat soil microbiota using metagenomics, metatranscriptomics and targeted metabolomics in a comparison of fenced exclosures and nearby grazed sites. Our results show that a different vegetation with a high proportion of vascular plants developed due to reduced herbivory, resulting in a larger and more diverse input of polysaccharides to the soil at exclosed study sites. This coincided with higher sugar and amino acid concentrations in the soil at this site as well as the establishment of a more abundant and active microbiota, including saprotrophic fungi with broad substrate ranges, like Helotiales (Ascomycota) and Agaricales (Basidiomycota). A detailed description of fungal transcriptional profiles revealed higher gene expression for cellulose, hemicellulose, pectin, lignin and chitin degradation at herbivory-exclosed sites. Furthermore, we observed an increase in the number of genes and transcripts for predatory eukaryotes such as Entomobryomorpha (Arthropoda). We conclude that in the absence of herbivory, the development of a vascular vegetation alters the soil polysaccharide composition and supports larger and more active populations of fungi and predatory eukaryotes. © 2021, The Author(s).</t>
  </si>
  <si>
    <t>Takafumi H., Kanno Y., Abe S., Abe T., Enoki T., Hirao T., Hiura T., Hoshizaki K., Ida H., Ishida K., Maki M., Masaki T., Naoe S., Noguchi M., Otani T., Sato T., Sakimoto M., Sakio H., Takagi M., Takashima A., Tokuchi N., Utsumi S., Hidaka A., Nakamura M.</t>
  </si>
  <si>
    <t>Ecological Research</t>
  </si>
  <si>
    <t>We present the largest freely available herbivory dataset for Japan representing data collected from a network of 19 natural forest sites across the country. Sampled network sites were part of the Monitoring Sites 1000 Project organized by the Ministry of the Environment. Sites were located across a range of climate zones, from subarctic to subtropical, and broadleaf trees (both evergreen and deciduous) were targeted at each site. Litterfall traps were used to assess leaf damage caused by leaf-chewing insects in 2014 and 2015. Using a standardized protocol, we assessed herbivory on 117,918 leaves of 39 dominant tree species. Preliminary analyses suggest that insect herbivory increases with increasing latitude for deciduous broadleaf species. In particular, oak (Quercus crispula) and beech (Fagus crenata) were subject to increased insect herbivory with increasing latitude. In contrast, insect herbivory decreased with increasing latitude in evergreen broadleaf species. The latitudinal gradient of herbivory differed according to leaf type (i.e., evergreen or deciduous). This dataset offers excellent opportunities for meta-analysis and comparative studies of herbivory among various forest types. The complete dataset for this abstract published in the Data Paper section of the journal is available in electronic format in MetaCat in JaLTER at http://db.cger.nies.go.jp/JaLTER/metacat/metacat/ERDP-2021-01.1/jalter-en. © 2021 The Ecological Society of Japan</t>
  </si>
  <si>
    <t>Stark S., Ylänne H., Kumpula J.</t>
  </si>
  <si>
    <t>Journal of Applied Ecology</t>
  </si>
  <si>
    <t>Subarctic forest-tundra ecotones dominated by mountain birch (Betula pubescens ssp. czerepanovii) are an important habitat for semi-domestic reindeer Rangifer tarandus. The seasonal timing of reindeer grazing may direct vegetation trajectories in these systems, because in the summer ranges, mountain birches are subjected to browsing, while in the winter ranges, reindeer feed on understorey vegetation and arboreal lichens but leave the mountain birches intact. Based on earlier research, we predicted that (a) summer browsing dampens ongoing vegetation ‘shrubification’ in semi-dry and dry mountain birch forests and (b) ‘shrubification’ is accompanied by a decline in lichens. We tested these predictions through re-analysing forest structure and understorey vegetation after 12 years in areas where winter and summer ranges had been separated since the 1980s. We also tested how changes in lichen abundances align with changes in shrub abundances through correlation analyses. The number of tall mountain birch seedlings had increased twice as fast in winter than summer ranges, while big mountain birches had increased in summer ranges. The dominant evergreen dwarf shrub mountain crowberry (Empetrum nigrum ssp. hermaphroditum) had increased to a greater extent in winter ranges in a semidry habitat, and to a greater extent in summer ranges in a dry habitat. Deciduous dwarf shrub and graminoid biomass had increased similarly in summer and winter ranges. We found no evidence to support that increasing shrub abundances had contributed to a decline in lichens; instead, the lichen cover increased with increasing number of mountain birch seedlings. Synthesis and application. The vegetation trajectories of dry and semi-dry subarctic mountain birch forests depend greatly on whether the area is used as a winter or a summer range for the reindeer. The recent changes in vegetation are likely to lead to improved summer forage availability for the reindeer, while the opposite may be true for the winter forage availability. © 2021 British Ecological Society</t>
  </si>
  <si>
    <t>Desforges J.-P., Marques G.M., Beumer L.T., Chimienti M., Hansen L.H., Pedersen S.H., Schmidt N.M., van Beest F.M.</t>
  </si>
  <si>
    <t>Species conservation in a rapidly changing world requires an improved understanding of how individuals and populations respond to changes in their environment across temporal scales. Increased warming in the Arctic puts this region at particular risk for rapid environmental change, with potentially devastating impacts on resident populations. Here, we make use of a parameterized full life cycle, individual-based energy budget model for wild muskoxen, coupling year-round environmental data with detailed ontogenic metabolic physiology. We show how winter food accessibility, summer food availability, and density dependence drive seasonal dynamics of energy storage and thus life history and population dynamics. Winter forage accessibility defined by snow depth, more than summer forage availability, was the primary determinant of muskox population dynamics through impacts on calf recruitment and longer term carryover effects of maternal investment. Simulations of various seasonal snow depth and plant biomass and quality profiles revealed that timing of and improved/limited winter forage accessibility had marked influence on calf recruitment (±10–80%). Impacts on recruitment were the cumulative result of condition-driven reproductive performance at multiple time points across the reproductive period (ovulation to calf weaning) as a trade-off between survival and reproduction. Seasonal and generational condition effects of snow-rich winters interacted with age structure and density to cause pronounced long-term consequences on population growth and structure, with predicted population recovery times from even moderate disturbances of 10 years or more. Our results show how alteration in winter forage accessibility, mediated by snow depth, impacts the dynamics of northern herbivore populations. Further, we present here a mechanistic and state-based model framework to assess future scenarios of environmental change, such as increased or decreased snowfall or plant biomass and quality to impact winter and summer forage availability across the Arctic. © 2020 John Wiley &amp; Sons Ltd</t>
  </si>
  <si>
    <t>Courtin J., Andreev A.A., Raschke E., Bala S., Biskaborn B.K., Liu S., Zimmermann H., Diekmann B., Stoof-Leichsenring K.R., Pestryakova L.A., Herzschuh U.</t>
  </si>
  <si>
    <t>Relationships between climate, species composition, and species richness are of particular importance for understanding how boreal ecosystems will respond to ongoing climate change. This study aims to reconstruct changes in terrestrial vegetation composition and taxa richness during the glacial Late Pleistocene and the interglacial Holocene in the sparsely studied southeastern Yakutia (Siberia) by using pollen and sedimentary ancient DNA (sedaDNA) records. Pollen and sedaDNA metabarcoding data using the trnL g and h markers were obtained from a sediment core from Lake Bolshoe Toko. Both proxies were used to reconstruct the vegetation composition, while metabarcoding data were also used to investigate changes in plant taxa richness. The combination of pollen and sedaDNA approaches allows a robust estimation of regional and local past terrestrial vegetation composition around Bolshoe Toko during the last ∼35,000 years. Both proxies suggest that during the Late Pleistocene, southeastern Siberia was covered by open steppe-tundra dominated by graminoids and forbs with patches of shrubs, confirming that steppe-tundra extended far south in Siberia. Both proxies show disturbance at the transition between the Late Pleistocene and the Holocene suggesting a period with scarce vegetation, changes in the hydrochemical conditions in the lake, and in sedimentation rates. Both proxies document drastic changes in vegetation composition in the early Holocene with an increased number of trees and shrubs and the appearance of new tree taxa in the lake’s vicinity. The sedaDNA method suggests that the Late Pleistocene steppe-tundra vegetation supported a higher number of terrestrial plant taxa than the forested Holocene. This could be explained, for example, by the “keystone herbivore” hypothesis, which suggests that Late Pleistocene megaherbivores were able to maintain a high plant diversity. This is discussed in the light of the data with the broadly accepted species-area hypothesis as steppe-tundra covered such an extensive area during the Late Pleistocene. © Copyright © 2021 Courtin, Andreev, Raschke, Bala, Biskaborn, Liu, Zimmermann, Diekmann, Stoof-Leichsenring, Pestryakova and Herzschuh.</t>
  </si>
  <si>
    <t>Min Hao W., Reeves M.C., Scott Baggett L., Balkanski Y., Ciais P., Nordgren B.L., Petkov A., Corley R.E., Mouillot F., Urbanski S.P., Yue C.</t>
  </si>
  <si>
    <t>Biogeosciences</t>
  </si>
  <si>
    <t>Northern Eurasia is currently highly sensitive to climate change. Fires in this region can have significant impacts on regional air quality, radiative forcing and black carbon deposition in the Arctic which can accelerate ice melting. Using a MODIS-derived burned area dataset, we report that the total annual area burned in this region declined by 53%during the 15-year period from 2002 to 2016. Grassland fires dominated this trend, accounting for 93% of the decline in the total area burned. Grassland fires in Kazakhstan contributed 47%of the total area burned and 84%of the decline. A wetter climate and increased grazing are the principle driving forces for the decline. Our findings (1) highlight the importance of the complex interactions of climate-vegetation-land use in affecting fire activity and (2) reveal how the resulting impacts on fire activity in a relatively small region such as Kazakhstan can dominate the trends in burned areas across a much larger landscape of northern Eurasia. © 2021 Copernicus GmbH. All rights reserved.</t>
  </si>
  <si>
    <t>Vinokurov N.N., Kment P.</t>
  </si>
  <si>
    <t>On species of the genus Macrosaldula (Hemiptera: Heteroptera: Saldidae) of the Palaearctic Region, with description of M. graziae sp. nov.</t>
  </si>
  <si>
    <t>Zootaxa</t>
  </si>
  <si>
    <t>10.11646/zootaxa.4958.1.15</t>
  </si>
  <si>
    <t>In this paper, we present new data on the genus Macrosaldula Leston &amp; Southwood, 1964 based on material held in the collections of the National Museum (Prague, Czech Republic) and the Zoological Institute of the Russian Academy of Sciences (St. Petersburg, Russia). Macrosaldula graziae sp. nov., from South Uzbekistan and Tajikistan, is described. Among the Central Asian species of the genus, it is close to M. tadzhika (Kiritshenko, 1912) by the presence of long erect setae on the body dorsum, but the latter species differs in the smaller body size, the presence of light spots on the corium, and in the structure of the male genitalia. In extremely dark specimens of M. jakowleffi (Reuter, 1891), the hemelytra are opaque, with short erect setae. Siberian M. rivularia (J. Sahlberg, 1878), M. simulans Cobben, 1985 and the Far Eastern M. koreana (Kiritshenko, 1912) and M. violacea Cobben, 1985 are distinguished from the new species by the short pubescence on the dorsum. We provide new distributional data for M. clavalis Cobben, 1985 (Georgia), M. jakowleffi (Reuter, 1891) (China: Xinjiang: Altai Mts.-first record), M. miyamotoi Cobben, 1985 (Japan: Honshu), M. nivalis (Lindberg, 1935) (Afghanistan-first record, Kyrgyzstan, Tajikistan), M. scotica (Curtis, 1835) (Georgia: Adzharia; Russia: Murmansk District), and M. tadzhika (Afghanistan-first record, Tajikistan, Uzbekistan). The record of M. scotica from Uzbekistan is disconsidered, and the two specimens are referred to M. graziae sp. nov. Copyright © 2021 Magnolia Press.</t>
  </si>
  <si>
    <t>Prendin A.L., Carrer M., Bjerregaard Pedersen N., Normand S., Hollesen J., Treier U.A., Pividori M., Garbrecht Thygesen L.</t>
  </si>
  <si>
    <t>Insect defoliations are a major natural disturbance in high-latitude ecosystems and are expected to increase in frequency and severity due to current climatic change. Defoliations cause severe reductions in biomass and carbon investments that affect the functioning and productivity of tundra ecosystems. Here we combined dendro-anatomical analysis with chemical imaging to investigate the direct and lagged effects of insect outbreaks on carbon investment. We analysed the content of lignin vs. holocellulose, i.e. unspecified carbohydrates in xylem samples of Salix glauca L. collected at Iffiartarfik, Nuuk fjord, Greenland, featuring two outbreak events of the moth Eurois occulta L. Cross sections of the growth rings corresponding to both outbreaks ±3 years were analysed using confocal Raman imaging to identify possible chemical signatures related to insect defoliation on fibres, vessels, and ray parenchyma cells and to get insight into species-specific defence responses. Outbreak years with narrower rings and thinner fibre cell walls are accompanied by a change in the content of cell-wall polymers but not their underlying chemistry. Indeed, during the outbreaks the ratio between lignin and carbohydrates significantly increased in fibre but not vessel cell walls due to an increase in lignin content coupled with a reduced content of carbohydrates. Parenchyma cell walls and cell corners did not show any significant changes in the cell-wall biopolymer content. The selective adjustment of the cell-wall composition of fibres but not vessels under stressful conditions could be related to the plants priority to maintain an efficient hydraulic system rather than mechanical support. However, the higher lignin content of fibre cell walls formed during the outbreak events could increase mechanical stiffness to the thin walls by optimizing the available resources. Chemical analysis of xylem traits with Raman imaging is a promising approach to highlight hidden effects of defoliation otherwise overlooked with classical dendroecological methods. © 2020 Elsevier B.V.</t>
  </si>
  <si>
    <t>Yu H., Holopainen J.K., Kivimäenpää M., Virtanen A., Blande J.D.</t>
  </si>
  <si>
    <t>Potential of climate change and herbivory to affect the release and atmospheric reactions of bvocs from boreal and subarctic forests</t>
  </si>
  <si>
    <t>Molecules</t>
  </si>
  <si>
    <t>Compared to most other forest ecosystems, circumpolar boreal and subarctic forests have few tree species, and are prone to mass outbreaks of herbivorous insects. A short growing season with long days allows rapid plant growth, which will be stimulated by predicted warming of polar areas. Emissions of biogenic volatile organic compounds (BVOC) from soil and vegetation could be substantial on sunny and warm days and biotic stress may accelerate emission rates. In the atmosphere, BVOCs are involved in various gas-phase chemical reactions within and above forest canopies. Importantly, the oxidation of BVOCs leads to secondary organic aerosol (SOA) formation. SOA particles scatter and absorb solar radiation and grow to form cloud condensation nuclei (CCN) and participate in cloud formation. Through BVOC and moisture release and SOA formation and condensation processes, vegetation has the capacity to affect the abiotic environment at the ecosystem scale. Recent BVOC literature indicates that both temperature and herbivory have a major impact on BVOC emissions released by woody species. Boreal conifer forest is the largest terrestrial biome and could be one of the largest sources of biogenic mono-and sesquiterpene emissions due to the capacity of conifer trees to store terpene-rich resins in resin canals above and belowground. Elevated temperature promotes increased diffusion of BVOCs from resin stores. Moreover, insect damage can break resin canals in needles, bark, and xylem and cause distinctive bursts of BVOCs during outbreaks. In the subarctic, mountain birch forests have cyclic outbreaks of Geometrid moths. During outbreaks, trees are often completely defoliated leading to an absence of BVOC-emitting foliage. However, in the years following an outbreak there is extended shoot growth, a greater number of leaves, and greater density of glandular trichomes that store BVOCs. This can lead to a delayed chemical defense response resulting in the highest BVOC emission rates from subarctic forest in the 1–3 years after an insect outbreak. Climate change is expected to increase insect outbreaks at high latitudes due to warmer seasons and arrivals of invasive herbivore species. Increased BVOC emission will affect tropospheric ozone (O3 ) formation and O3 induced oxidation of BVOCs. Herbivore-induced BVOC emissions from deciduous and coniferous trees are also likely to increase the formation rate of SOA and further growth of the particles in the atmosphere. Field experiments measuring the BVOC emission rates, SOA formation rate and particle concentrations within and above the herbivore attacked forest stands are still urgently needed. © 2021 by the authors. Licensee MDPI, Basel, Switzerland.</t>
  </si>
  <si>
    <t>Hazuková V., Burpee B.T., McFarlane-Wilson I., Saros J.E.</t>
  </si>
  <si>
    <t>Journal of Geophysical Research: Biogeosciences</t>
  </si>
  <si>
    <t>We investigated Arctic lake phytoplankton response along vertical gradients in the water column during seasonal succession from ice-covered to open-water conditions. Two oligotrophic lakes in West Greenland with different dissolved organic carbon (DOC) concentrations were selected. We assessed which factors: (1) promote under-ice growth of phytoplankton, and (2) trigger shifts in the community structure. Our results suggest that DOC is an important driver of the seasonal distribution of phytoplankton biomass—high DOC exacerbates light limitation under ice resulting in low phytoplankton biomass, but supports phytoplankton growth during the open-water period when photolytic and biological degradation of organic matter contributes to the pool of available nutrients. Under-ice phytoplankton biomass in a clear, low DOC lake was as high as during the open-water period, suggesting the importance of under-ice processes for lake metabolic balance, also evidenced by persistent oxic conditions in the hypolimnion. Species composition was dynamic, reflecting rapidly changing conditions over the course of the season. Our data suggest that phytoplankton under ice provides seed populations for early spring blooms and that the largest shifts in species composition occur later during the summer, likely as a result of nutrient depletion and intensified grazing pressure. Early spring temperatures in West Greenland have risen rapidly in recent decades, triggering shifts in the timing of lake ice-out and the onset of stratification; therefore, it is important to understand phytoplankton seasonal dynamics to disentangle the effects of climate-driven shifts on aquatic biota. © 2021. American Geophysical Union. All Rights Reserved.</t>
  </si>
  <si>
    <t>Finger-Higgens R., DeSiervo M., Ayres M.P., Virginia R.A.</t>
  </si>
  <si>
    <t>Oecologia</t>
  </si>
  <si>
    <t>Rapid warming is predicted to increase insect herbivory across the tundra biome, yet how this will impact the community and ecosystem dynamics remains poorly understood. Increasing background invertebrate herbivory could impede Arctic greening, by serving as a top–down control on tundra vegetation. Many tundra ecosystems are also susceptible to severe insect herbivory outbreaks which can have lasting effects on vegetation communities. To explore how tundra-insect herbivore systems respond to warming, we measured shrub traits and foliar herbivory damage at 16 sites along a landscape gradient in western Greenland. Here we show that shrub foliar insect herbivory damage on two dominant deciduous shrubs, Salix glauca and Betula nana, was positively correlated with increasing temperatures throughout the first half of the 2017 growing season. We found that the majority of insect herbivory damage occurred in July, which was outside the period of rapid leaf expansion that occurred throughout most of June. Defoliators caused the most foliar damage in both shrub species. Additionally, insect herbivores removed a larger proportion of B. nana leaf biomass in warmer sites, which is due to a combination of increased foliar herbivory with a coinciding decline in foliar biomass. These results suggest that the effects of rising temperatures on both insect herbivores and host species are important to consider when predicting the trajectory of Arctic tundra shrub expansion. © 2021, The Author(s), under exclusive licence to Springer-Verlag GmbH Germany, part of Springer Nature.</t>
  </si>
  <si>
    <t>McGinty N., Barton A.D., Record N.R., Finkel Z.V., Johns D.G., Stock C.A., Irwin A.J.</t>
  </si>
  <si>
    <t>Copepods are among the most abundant marine metazoans and form a key link between marine primary producers, higher trophic levels, and carbon sequestration pathways. Climate change is projected to change surface ocean temperature by up to 4°C in the North Atlantic with many associated changes including slowing of the overturning circulation, areas of regional freshening, and increased salinity and reductions in nutrients available in the euphotic zone over the next century. These changes will lead to a restructuring of phytoplankton and zooplankton communities with cascading effects throughout the food web. Here we employ observations of copepods, projected changes in ocean climate, and species distribution models to show how climate change may affect the distribution of copepod species in the North Atlantic. On average species move northeast at a rate of 14.1 km decade−1. Species turnover in copepod communities will range from 5% to 75% with the highest turnover rates concentrated in regions of pronounced temperature increase and decrease. The changes in species range vary according to copepod traits with the largest effects found to occur in the cooling, freshening area in the subpolar North Atlantic south of Greenland and in an area of significant warming along the Scotian shelf. Large diapausing copepods (&amp;gt;2.5 mm) which are higher in lipids and a crucial food source for whales, may have an advantage in the cooling waters due to their life-history strategy that facilitates their survival in the arctic environment. Carnivorous copepods show a basin wide increase in species richness and show significant habitat area increases when their distribution moves poleward while herbivores see significant habitat area losses. The trait-specific effects highlight the complex consequences of climate change for the marine food web. © 2020 John Wiley &amp; Sons Ltd</t>
  </si>
  <si>
    <t>Kankaanpää T., Abrego N., Vesterinen E., Roslin T.</t>
  </si>
  <si>
    <t>Journal of Animal Ecology</t>
  </si>
  <si>
    <t>In a warming world, changes in climate may result in species-level responses as well as changes in community structure through knock-on effects on ecological interactions such as predation and herbivory. Yet, the links between these responses at different levels are still inadequately understood. Assessing how microclimatic conditions affect each of them at local scales provides information essential for understanding the consequences of macroclimatic changes projected in the future. Focusing on the rapidly changing High Arctic, we examine how a community based on a common resource species (avens, Dryas spp.), a specialist insect herbivore (Sympistis zetterstedtii) and natural enemies of lepidopteran herbivores (parasitoids) varies along a multidimensional microclimatic gradient. We ask (a) how parasitoid community composition varies with local abiotic conditions, (b) how the community-level response of parasitoids is linked to species-specific traits (koino- or idiobiont life cycle strategy and phenology) and (c) whether the effects of varying abiotic conditions extend to interaction outcomes (parasitism rates on the focal herbivore and realized herbivory rates). We recorded the local communities of parasitoids, herbivory rates on Dryas flowers and parasitism rates in Sympistis larvae at 20 sites along a mountain slope. For linking community-level responses to microclimatic conditions with parasitoid traits, we used joint species distribution modelling. We then assessed whether the same abiotic variables also affect parasitism and herbivory rates, by applying generalized linear and additive mixed models. We find that parasitism strategy and phenology explain local variation in parasitoid community structure. Parasitoids with a koinobiont strategy preferred high-elevation sites with higher summer temperatures or sites with earlier snowmelt and lower humidity. Species of earlier phenology occurred with higher incidence at sites with cooler summer temperatures or later snowmelt. Microclimatic effects also extend to parasitism and herbivory, with an increase in the parasitism rates of the main herbivore S. zetterstedtii with higher temperature and lower humidity, and a matching increase in herbivory rates. Our results show that microclimatic variation is a strong driver of local community structure, species interactions and interaction outcomes in Arctic ecosystems. In view of ongoing climate change, these results predict that macroclimatic changes will profoundly affect arctic communities. © 2020 The Authors. Journal of Animal Ecology published by John Wiley &amp; Sons Ltd on behalf of British Ecological Society</t>
  </si>
  <si>
    <t>Sheremetev I.S., Rosenfeld S.B., Baranyuk V.V.</t>
  </si>
  <si>
    <t>Contemporary Problems of Ecology</t>
  </si>
  <si>
    <t>Abstract: Under increasing human activity in Arctic areas and in the face of global climate change, the study of Arctic communities and ecosystems is becoming more and more relevant. However, the question of the impact of interspecific interactions in their transformation remains unresolved. The paper deals with an analysis of diet selectivity of Wrangel Island lemming, goose and ruminant species, also with an estimation of the selectivity influence on their long-term community dynamics and the entire tundra ecosystem functioning. It was shown that the herbivore selectivity distribution mainly depends on their morphophisiology and that, under equal conditions, lesser selective feeders become dominant with increasing biodiversity. We conclude that, despite the considerable human impact on the composition of herbivore species on the island, their mainly endogenous dynamics of abundance distribution correspond to ecological succession, in which the total herbivore biomass decreased by half and their total phytomass consumption—and likely the whole primary production—decreased more than fourfold. © 2021, Pleiades Publishing, Ltd.</t>
  </si>
  <si>
    <t>Kopylov A.I., Kosolapov D.B., Zabotkina E.A., Romanenko A.V., Sazhin A.F.</t>
  </si>
  <si>
    <t>Distribution and Relationship between Heterotrophic Organisms and Viruses on the East Siberian Sea Shelf</t>
  </si>
  <si>
    <t>Oceanology</t>
  </si>
  <si>
    <t>10.1134/S0001437021020089</t>
  </si>
  <si>
    <t>Abstract: The distribution of heterotrophic bacteria, viruses, and heterotrophic nanoflagellates was studied in the shelf waters of the East Siberian Sea along the meridional transect from the Kolyma River delta in September. The production of heterotrophic bacteria and their mortality as a result of protozoan grazing and lysis of viruses were also determined. The patterns of the spatial distribution of microorganisms and viruses varied: the number of bacterioplankton decreased with increasing distance from the Kolyma delta, while, on the contrary, its size and biomass increased to the shelf areas with negative water temperatures. The highest abundance and biomass of virioplankton were recorded at the extreme southern and northern stations of the transect and the abundance and biomass of heterotrophic nanoflagellates increased from the south to the north. The studied shelf waters were characterized by a high concentration of fine-textured detrital particles, and, as a consequence, a relatively large number of viruses attached to detritus. The mortality of heterotrophic bacterioplankton accounted for most of its daily production. Protozoan grazing was the main cause of bacterial mortality that significantly exceeded their mortality due to viral lysis. © 2021, Pleiades Publishing, Inc.</t>
  </si>
  <si>
    <t>Greco M., Morard R., Kucera M.</t>
  </si>
  <si>
    <t>Journal of Plankton Research</t>
  </si>
  <si>
    <t>Isotopic and trace-element signals in the calcite shells of the planktonic foraminifera Neogloboquadrina pachyderma represent key proxies to reconstruct past climatic conditions in northern high latitudes. A correct interpretation of these chemical signals requires knowledge of the habitat and trophic interactions of the species. Direct observations on the biological interactions of N. pachyderma in polar environments are lacking and to date no consensus exists on the trophic behavior of this species. Here, we use single-cell metabarcoding to characterize the interactions of 39 specimens of N. pachyderma from two sites in the Baffin Bay with the local eukaryotic pelagic community. Our results show that the eukaryotic interactome of the foraminifera is dominated by diatoms, accounting for &gt;50% of the reads in 17 of the samples, but other groups such as Crustacea and Syndiniales are also present. The high abundance Syndiniales suggests that these parasites could infect N. pachyderma and may play an important role in its population dynamics. Moreover, the strong but taxonomically non-specific association with algae, existing irrespective of depth and occurring in specimens collected far below the photic zone indicates that opportunistically grazed diatom-fueled marine aggregates likely represent the main interaction substrate of N. pachyderma. © 2021 The Author(s).</t>
  </si>
  <si>
    <t>Stillman R.A., Rivers E.M., Gilkerson W., Wood K.A., Nolet B.A., Clausen P., Wilson H.M., Ward D.H.</t>
  </si>
  <si>
    <t>Climate change is driving worldwide shifts in the distribution of biodiversity, and fundamental changes to global avian migrations. Some arctic-nesting species may shorten their migration distance as warmer temperatures allow them to winter closer to their high-latitude breeding grounds. However, such decisions are not without risks, since this intensifies pressure on resources when they are used for greater periods of time. In this study, we used an individual-based model to predict how future changes in food abundance, winter ice coverage, and human disturbance could impact an Arctic/sub-Arctic breeding goose species, black brant (Branta bernicla nigricans, Lawrence 1846), and their primary food source, common eelgrass (Zostera marina L.), at the Izembek Lagoon complex in southwest Alaska. Brant use the site during fall and spring migrations, and increasingly, for the duration of winter. The model was validated by comparing predictions to empirical observations of proportion of geese surviving, proportion of geese emigrating, mean duration of stay, mean rate of mass gain/loss, percentage of time spent feeding, number of bird days, peak population numbers, and distribution across the complex. The model predicted that reductions &gt;50% of the current decadal (2007–2015) mean of eelgrass biomass, which have been observed in some years, or increases in the number of brant, could lead to a reduction in the proportion of birds that successfully migrate to their breeding grounds from the site. The model also predicted that access to eelgrass in lagoons other than Izembek was critical for overwinter survival and spring migration of brant, if overall eelgrass biomass was 50% of the decadal mean biomass. Geese were typically predicted to be more vulnerable to environmental change during winter and spring, when eelgrass biomass is lower, and thermoregulatory costs for the geese are higher than in fall. We discuss the consequences of these predictions for goose population trends in the face of natural and human drivers of change. © 2021 The Authors.</t>
  </si>
  <si>
    <t>Bogdanova E., Andronov S., Soromotin A., Detter G., Sizov O., Hossain K., Raheem D., Lobanov A.</t>
  </si>
  <si>
    <t>The impact of climate change on the food (In)security of the siberian indigenous peoples in the arctic: Environmental and health risks</t>
  </si>
  <si>
    <t>Sustainability (Switzerland)</t>
  </si>
  <si>
    <t>Climate change represents a global challenge that impacts the environment, traditional lifestyle and health of the Indigenous Peoples in the Arctic zone of Western Siberia and threatens their food security. Reindeer are an important food source for this population since reindeer herding products are used as traditional nutrition and effective preventive means and remedies for adapting to the cold and geomagnetic activity in the High North. Longer off-season periods, high summer and winter temperatures, melting ice, and forest and tundra fires have a significant impact on the trampling and degradation of reindeer pastures. These effects may lead to massive reindeer losses and changes in the traditional diet of the Indigenous Peoples in the Arctic, which result in increases in the prevalence of respiratory diseases, overweight and hypertension. This study applied a mul-tidisciplinary approach based on ecological and medical research methods with the inclusion of socioeconomic analysis. The primary sources included data on the longitudinal dynamics of air temperature as a climate change indicator and reindeer livestock populations (1936–2018), consumption of reindeer products and physiological impacts on the Yamal Indigenous population col-lected during expeditions to the Arctic zone of Western Siberia in 2012–2018. © 2021 by the authors. Licensee MDPI, Basel, Switzerland.</t>
  </si>
  <si>
    <t>Loe L.E., Liston G.E., Pigeon G., Barker K., Horvitz N., Stien A., Forchhammer M., Getz W.M., Irvine R.J., Lee A., Movik L.K., Mysterud A., Pedersen Å.Ø., Reinking A.K., Ropstad E., Trondrud L.M., Tveraa T., Veiberg V., Hansen B.B., Albon S.D.</t>
  </si>
  <si>
    <t>Arctic ungulates are experiencing the most rapid climate warming on Earth. While concerns have been raised that more frequent icing events may cause die-offs, and earlier springs may generate a trophic mismatch in phenology, the effects of warming autumns have been largely neglected. We used 25 years of individual-based data from a growing population of wild Svalbard reindeer, to test how warmer autumns enhance population growth. Delayed plant senescence had no effect, but a six-week delay in snow-onset (the observed data range) was estimated to increase late winter body mass by 10%. Because average late winter body mass explains 90% of the variation in population growth rates, such a delay in winter-onset would enable a population growth of r = 0.20, sufficient to counteract all but the most extreme icing events. This study provides novel mechanistic insights into the consequences of climate change for Arctic herbivores, highlighting the positive impact of warming autumns on population viability, offsetting the impacts of harsher winters. Thus, the future for Arctic herbivores facing climate change may be brighter than the prevailing view. © 2020 The Authors. Global Change Biology published by John Wiley &amp; Sons Ltd</t>
  </si>
  <si>
    <t>Nishizawa K., Deschamps L., Maire V., Bêty J., Lévesque E., Kitagawa R., Masumoto S., Gosselin I., Morneault A., Rochefort L., Gauthier G., Tanabe Y., Uchida M., Mori A.S.</t>
  </si>
  <si>
    <t>Polar Science</t>
  </si>
  <si>
    <t>Geese can profoundly affect arctic ecosystems directly (e.g., by grazing vegetation) and indirectly (e.g. by changing nutrient cycling resulting from faces inputs and by reducing plant litter). In the Arctic, behavior and abundance of geese have changed due to climate and land-use change. While the short-term effects of increased goose populations on tundra ecosystems are known, there is a knowledge gap for long-term consequences of goose population changes on nutrient cycling and plant communities, especially in the High-Arctic. Here, we compared wetland sites where geese have been almost absent for at least 50 years (Pond Inlet), and nearby sites where geese are abundant or sites where they have been excluded experimentally by cages and where the ground has been experimentally fertilized for over 16 years (Bylot Island). Long-term goose disappearance increased inorganic nutrients in wetlands through increased plant litter decomposition and changed community composition, likely by altering competitive relationships between three dominant vascular plant species that are different in terms of nutrient acquisition and use. In experimentally fertilized sites, inorganic nutrients were similarly increased, but fertilization had contrast effects on plant community composition compared with herbivory, released plant species from the nutrient limitation and converted wetland habitats to a dryer state. Overall, our results suggest that the direct effects of goose herbivory on vegetation are more profound than their indirect effects through an alternation of nutrient cycling even in nutrient-limited wetlands of the Arctic. These findings emphasize the need to assess long-term direct impacts of herbivores on vegetation. © 2021 Elsevier B.V. and NIPR</t>
  </si>
  <si>
    <t>Virtanen R., Clark A.T., den Herder M., Roininen H.</t>
  </si>
  <si>
    <t>Journal of Ecology</t>
  </si>
  <si>
    <t>To predict shrub responses under climate change in tundra, we need to understand how thermal conditions and herbivory contribute to growth. We hypothesise that shrub growth increases with thermal conditions and precipitation, but that this increase is counteracted by insect herbivory, and that these climate–insect herbivory relationships are modified by both browsing and plant age. We use empirical dynamic modelling (EDM) to analyse a 20-year time series on willow Salix phylicifolia shoot growth, growing degree days, summer precipitation and herbivory from an experiment at forest–tundra ecotone. The experiment includes manipulations of avian and mammal browsing (fences) and ramet age (pruning to rejuvenate willows). Negative effects of insect herbivory on willow shoot growth were intensified during warmer years, whereas increasing precipitation led to reduced effects. Moreover, the effect of insect herbivores on shoot growth varied with ramet age and vertebrate browsing: younger ramets generally experienced less negative insect herbivore effects, whereas ptarmigan browsing was associated with more positive temperature effects on shoot growth, and reindeer browsing with more negative effects of insect herbivory and precipitation. Synthesis. Our findings show that the negative effects of insect herbivory on shoot growth likely intensify under warmer thermal conditions, but that increasing precipitation can counteract these effects. Moreover, changes in thermal conditions, precipitation and vertebrate browsers all have predictable, albeit complex and nonlinear, effects on shrub growth, highlighting the importance of long-term experimental data and flexible analytical methods such as EDM for characterising climate and community interactions in artic systems. © 2020 The Authors. Journal of Ecology published by John Wiley &amp; Sons Ltd on behalf of British Ecological Society</t>
  </si>
  <si>
    <t>Tyler N.J.C., Hanssen-Bauer I., Førland E.J., Nellemann C.</t>
  </si>
  <si>
    <t>Frontiers in Sustainable Food Systems</t>
  </si>
  <si>
    <t>The productive performance of large ungulates in extensive pastoral grazing systems is modulated simultaneously by the effects of climate change and human intervention independent of climate change. The latter includes the expansion of private, civil and military activity and infrastructure and the erosion of land rights. We used Saami reindeer husbandry in Norway as a model in which to examine trends in, and to compare the influence of, both effects on a pastoral grazing system. Downscaled projections of mean annual temperature over the principal winter pasture area (Finnmarksvidda) closely matched empirical observations across 34 years to 2018. The area, therefore, is not only warming but seems likely to continue to do so. Warming notwithstanding, 50-year (1969–2018) records of local weather (temperature, precipitation and characteristics of the snowpack) demonstrate considerable annual and decadal variation which also seems likely to continue and alternately to amplify and to counter net warming. Warming, moreover, has both positive and negative effects on ecosystem services that influence reindeer. The effects of climate change on reindeer pastoralism are evidently neither temporally nor spatially uniform, nor indeed is the role of climate change as a driver of change in pastoralism even clear. The effects of human intervention on the system, by contrast, are clear and largely negative. Gradual liberalization of grazing rights from the 18th Century has been countered by extensive loss of reindeer pasture. Access to ~50% of traditional winter pasture was lost in the 19th Century owing to the closure of international borders to the passage of herders and their reindeer. Subsequent to this the area of undisturbed pasture within Norway has decreased by 71%. Loss of pasture due to piecemeal development of infrastructure and to administrative encroachment that erodes herders' freedom of action on the land that remains to them, are the principal threats to reindeer husbandry in Norway today. These tangible effects far exceed the putative effects of current climate change on the system. The situation confronting Saami reindeer pastoralism is not unique: loss of pasture and administrative, economic, legal and social constraints bedevil extensive pastoral grazing systems across the globe. © Copyright © 2021 Tyler, Hanssen-Bauer, Førland and Nellemann.</t>
  </si>
  <si>
    <t>Post E., Cahoon S.M.P., Kerby J.T., Pedersen C., Sullivan P.F.</t>
  </si>
  <si>
    <t>Proceedings of the National Academy of Sciences of the United States of America</t>
  </si>
  <si>
    <t>A major challenge in predicting species' distributional responses to climate change involves resolving interactions between abiotic and biotic factors in structuring ecological communities. This challenge reflects the classical conceptualization of species' regional distributions as simultaneously constrained by climatic conditions, while by necessity emerging from local biotic interactions. A ubiquitous pattern in nature illustrates this dichotomy: potentially competing species covary positively at large scales but negatively at local scales. Recent theory poses a resolution to this conundrum by predicting roles of both abiotic and biotic factors in covariation of species at both scales, but empirical tests have lagged such developments. We conducted a 15-y warming and herbivore-exclusion experiment to investigate drivers of opposing patterns of covariation between two codominant arctic shrub species at large and local scales. Climatic conditions and biotic exploitation mediated both positive covariation between these species at the landscape scale and negative covariation between them locally. Furthermore, covariation between the two species conferred resilience in ecosystem carbon uptake. This study thus lends empirical support to developing theoretical solutions to a long-standing ecological puzzle, while highlighting its relevance to understanding community compositional responses to climate change. © 2021 National Academy of Sciences. All rights reserved.</t>
  </si>
  <si>
    <t>Opedal Ø.H., Nystuen K.O., Hagen D., Holien H., Sørensen M.V., Lang S.I., Lindmo S., Strimbeck G.R., Graae B.J.</t>
  </si>
  <si>
    <t>Nordic Journal of Botany</t>
  </si>
  <si>
    <t>Through changes in climate and other environmental factors, alpine tundra ecosystems are subject to increased cover of erect shrubs, reduced predictability of rodent dynamics and changes in wild and domesticated herbivore densities. To predict the dynamics of these ecosystems, we need to understand how these simultaneous changes affect alpine vegetation. In the long term, vegetation dynamics may depend critically on seedling recruitment. To study drivers of alpine plant seedling recruitment, we set up a field experiment where we manipulated the opportunity for plant–plant interactions through vegetation removal and introduction of willow transplants, the occurrence of herbivory through caging of plots, and then sowed 14 species into the plots. We replicated the experiment in three common alpine vegetation types (heath, meadow and Salix shrubland) and recorded seedling emergence and survival over five years. Strong effects of vegetation removal and substantial differences in recruitment among dominant vegetation types suggested important effects of local vegetation on the recruitment success of vascular-plant seedlings. Similarly, herbivore exclusion had strong positive effects on recruitment success. This effect arose primarily via reduced seedling mortality in plots from which herbivores had been experimentally excluded and became noticeably stronger over time. In contrast, we detected no consistent effects of experimental willow shrub introduction on seedling recruitment. These results demonstrate that large and small herbivores can affect alpine plant seedling recruitment negatively by trampling and feeding on seedlings. Importantly, the effects became stronger over time, suggesting that effects of herbivory on seedling recruitment accumulates over time and may relate to recruitment phases beyond initial seedling emergence. © 2021 The Authors. Nordic Journal of Botany published by John Wiley &amp; Sons Ltd on behalf of Nordic Society Oikos</t>
  </si>
  <si>
    <t>Davis R.B., Norton S.A., Kuhns C.M., Halteman W.A.</t>
  </si>
  <si>
    <t>A Natural History of Northern Maine, Usa, since Deglaciation</t>
  </si>
  <si>
    <t>Northeastern Naturalist</t>
  </si>
  <si>
    <t>m19</t>
  </si>
  <si>
    <t>We present a multi-proxy, postglacial paleorecord from Chase Lake, a 1.63-km2drainage lake in northern Maine. This record, along with published paleorecords from several smaller lakes and hollows allow us to synthesize a long-term natural history of the area. Northern Maine is unique in the northeastern USA as it was the last part to be deglaciated and has maintained a relatively cold climate and boreal flora. The diverse lake/catchment sites differed in dates of deglaciation (13,700 to 13,200 cal yr BP) and the duration of the ensuing tundra period (1700 to 2900 cal yr). A dry, cold climate slowed plant establishment. Chase Lake had low aquatic productivity until the end of the tundra period. The Chase record shows that afforestation began a14;10,600 cal yr BP, a14;1000 years after the end of the Younger Dryas, and 700-1400 years later than at the other sites, and was completed by 9200 cal yr BP. Initial open woodlands of Picea (spruce) (largely P. mariana [Black Spruce]), Abies balsamea (Balsam Fir), Larix laricina (American Larch), Pinus (pines), Betula papyrifera (Paper Birch), and Populus (poplars) gradually became closed forest. Climate substantially warmed at the outset of afforestation. Despite evidence of an increasingly wetter climate, as indicated by rising water levels at 2 seepage lakes, fire was common for the first 2000-3000 years of woodland and forest history, probably enabled by summer droughts. This fire period is not matched in intensity and duration later in the paleorecords. At Chase, afforestation was accompanied by an increase in insect remains including microlepidopteran defoliators, and these remained abundant for the rest of the record. Major increases of aquatic biota accompanied afforestation. Spruce greatly decreased by a14;7500 cal yr BP as northern hardwoods and Tsuga canadensis (Eastern Hemlock) increased, but hemlock abundance remained low compared to farther south in the Northeast. From 7500 to 1300 cal yr BP, temperate tree taxa were at maximum abundances. Spruce and fir were at postglacial minima 6250-4400 cal yr BP. A relatively dry period 5300-3300 cal yr BP nearly eliminated hemlock at the outset, when it was replaced largely by Fagus (beech). Hemlock's partial recovery late in that period was accompanied by increasing Thuja (cedar) and decreasing Quercus (oak), the beginning of climate cooling and resumption of wetter conditions. This climate trend intensified after 3300 cal yr BP, resulting in further increases of cedar, spruce (largely Picea rubens [Red Spruce] and Black Spruce) and fir, which reached greatest postglacial abundances in the most recent 1000-1500 years. Long-term natural histories of selected woody taxa provide insights on ecological factors accounting for changes in species abundances. For example, the flourishing of cedar in the late-Holocene could have been abetted by increasing winter severity that eliminated Odocoileus virginianus (White-tailed Deer), heavy browsers on cedar. The geochemical history of the Chase catchment demonstrates ongoing weathering and depletion of several metals, resulting in enrichment of soils with silica. Several changes in metal concentrations are linked to afforestation, including increased transport to the lake sediment of Ca, K, Al, Fe, Cu, and Zn in/on increased organic detritus. Accumulation rates of metals and organic materials in the Chase Lake sediment were probably heavily influenced by physical processes including catchment erosion, shifts in sediment sources, and in-lake focusing. © 2021 Copernicus GmbH. All rights reserved.</t>
  </si>
  <si>
    <t>Min E., Wilcots M.E., Naeem S., Gough L., McLaren J.R., Rowe R.J., Rastetter E.B., Boelman N.T., Griffin K.L.</t>
  </si>
  <si>
    <t>In arctic tundra, large and small mammalian herbivores have substantial impacts on the vegetation community and consequently can affect the magnitude of carbon cycling. However, herbivores are often absent from modern carbon cycle models, partly because relatively few field studies focus on herbivore impacts on carbon cycling. Our objectives were to quantify the impact of 21 years of large herbivore and large and small herbivore exclusion on carbon cycling during peak growing season in a dry heath tundra community. When herbivores were excluded, we observed a significantly greater leaf area index as well as greater vascular plant abundance. While we did not observe significant differences in deciduous dwarf shrub abundance across treatments, evergreen dwarf shrub abundance was greater where large and small herbivores were excluded. Both foliose and fruticose lichen abundance were higher in the large herbivore, but not the small and large herbivore exclosures. Net ecosystem exchange (NEE) likewise indicated the highest carbon uptake in the exclosure treatments and lowest uptake in the control (CT), suggesting that herbivory decreased the capacity of dry heath tundra to take up carbon. Moreover, our calculated NEE for average light and temperature conditions for July 2017, when our measurements were taken, indicated that the tundra was a carbon source in CT, but was a carbon sink in both exclosure treatments, indicating removal of grazing pressure can change the carbon balance of dry heath tundra. Collectively, these findings suggest that herbivore absence can lead to changes in plant community structure of dry heath tundra that in turn can increase its capacity to take up carbon. © 2021 The Author(s).</t>
  </si>
  <si>
    <t>Tuomi M., Väisänen M., Ylänne H., Brearley F.Q., Barrio I.C., Anne Bråthen K., Eischeid I., Forbes B.C., Jónsdóttir I.S., Kolstad A.L., Macek P., Petit Bon M., Speed J.D.M., Stark S., Svavarsdóttir K., Thórsson J., Bueno C.G.</t>
  </si>
  <si>
    <t>Functional Ecology</t>
  </si>
  <si>
    <t>Ungulate trampling modifies soils and interlinked ecosystem functions across biomes. Until today, most research has focused on temperate ecosystems and mineral soils while trampling effects on cold and organic matter-rich tundra soils remain largely unknown. We aimed to develop a general model of trampling effects on soil structure, biota, microclimate and biogeochemical processes, with a particular focus on polar tundra soils. To reach this goal, we reviewed literature about the effects of trampling and physical disturbances on soils across biomes and used this to discuss the knowns and unknowns of trampling effects on tundra soils. We identified the following four pathways through which trampling affects soils: (a) soil compaction; (b) reductions in soil fauna and fungi; (c) rapid losses in vegetation biomass and cover; and (d) longer term shifts in vegetation community composition. We found that, in polar tundra, soil responses to trampling pathways 1 and 3 could be characterized by nonlinear dynamics and tundra-specific context dependencies that we formulated into testable hypotheses. In conclusion, trampling may affect tundra soil significantly but many direct, interacting and cascading responses remain unknown. We call for research to advance the understanding of trampling effects on soils to support informed efforts to manage and predict the functioning of tundra systems under global changes. A free Plain Language Summary can be found within the Supporting Information of this article. © 2020 British Ecological Society</t>
  </si>
  <si>
    <t>Layton-Matthews K., Grøtan V., Hansen B.B., Loonen M.J.J.E., Fuglei E., Childs D.Z.</t>
  </si>
  <si>
    <t>Ecology Letters</t>
  </si>
  <si>
    <t>Environmental change influences fitness-related traits and demographic rates, which in herbivores are often linked to resource-driven variation in body condition. Coupled body condition-demographic responses may therefore be important for herbivore population dynamics in fluctuating environments, such as the Arctic. We applied a transient Life-Table Response Experiment (‘transient-LTRE’) to demographic data from Svalbard barnacle geese (Branta leucopsis), to quantify their population-dynamic responses to changes in body mass. We partitioned contributions from direct and delayed demographic and body condition-mediated processes to variation in population growth. Declines in body condition (1980–2017), which positively affected reproduction and fledgling survival, had negligible consequences for population growth. Instead, population growth rates were largely reproduction-driven, in part through positive responses to rapidly advancing spring phenology. The virtual lack of body condition-mediated effects indicates that herbivore population dynamics may be more resilient to changing body condition than previously expected, with implications for their persistence under environmental change. © 2020 John Wiley &amp; Sons Ltd.</t>
  </si>
  <si>
    <t>Trout-Haney J.V., Ritger A.L., Cottingham K.L.</t>
  </si>
  <si>
    <t>Freshwater Biology</t>
  </si>
  <si>
    <t>Benthic primary producers are recognised for their important role in contributing to ecosystem productivity and nutrient cycling in lake and stream ecosystems, particularly in polar environments. In Arctic lakes, benthic producers often comprise mats or colonies of cyanobacteria capable of producing cyanotoxins. However, the extent to which benthic communities contribute cyanotoxins in polar regions remains poorly described. We evaluated the potential for benthic colonies of the cyanobacterium Nostoc pruniforme from lakes in Kangerlussuaq, Greenland, to contribute microcystins (MCs) to lake water using three approaches. First, we dissected field-collected Nostoc colonies and measured MCs within multiple layers of fresh colony tissue. Second, we conducted a laboratory experiment to evaluate the temporal dynamics of MC release by incubated, intact colonies. Finally, we quantified whether MC concentrations in water and sediment samples in the field were higher in and above dense bands of benthic Nostoc as compared to bare sediment. Field-collected Nostoc colonies contained MCs throughout the colony tissue, suggesting that damage to colonies from grazers or physical disturbance could facilitate the release of toxins into the water. Undamaged Nostoc colonies incubated in high-nutrient conditions in the laboratory leaked MCs into the surrounding water at a steady mass-specific rate over the course of 7 days. Microcystin concentrations in water and sediment from two Greenlandic lakes were highly variable, but slightly higher in lake water immediately above dense bands of Nostoc than in water immediately above bare sediments, suggesting that benthic Nostoc colonies contribute cyanotoxins to lake water and that MCs vary at very fine, 1–2 m spatial scales. Benthic cyanobacteria may be important in releasing MCs into aquatic ecosystems, especially in systems where benthic producers dominate, such as polar environments. © 2020 John Wiley &amp; Sons Ltd.</t>
  </si>
  <si>
    <t>Mörsdorf M.A., Ravolainen V.T., Yoccoz N.G., Thórhallsdóttir T.E., Jónsdóttir I.S.</t>
  </si>
  <si>
    <t>Tundra plant communities are often shaped by topography. Contrasting wind exposure, slopes of different inclination and landforms of different curvature affect habitat conditions and shape plant diversity patterns. The majority of tundra is also grazed by ungulates, which may alter topographically induced plant diversity patterns, but such effects may depend on the spatial scales of assessments. Here we ask whether topographically induced patterns of within (alpha) and between (beta) plant community diversity are different in contrasting grazing regimes. We studied plant communities within tundra landscapes that were located in the North and Northwest of Iceland. Half of the studied landscapes were grazed by sheep, whereas the other half was currently un-grazed and recovering for several decades (up to 60 years). Alpha and beta diversity were assessed on explicitly defined, nested spatial scales, which were determined by topographical units. Although we contrasted currently grazed vegetation to vegetation that witnessed several decades of grazing recovery, we found no statistically significant differences in plant diversity patterns. We relate these findings to the low resilience of our study system toward grazing disturbances, which has important implications for management practices in the tundra. Effects of topography on species richness were only found for specific spatial scales of analyses. Species rich topographical units were associated with relatively large biomass of plant growth forms that promote nutrient availability and potential plant productivity in the tundra, such as forbs. This suggests that biomass of such plant growth forms within habitats can be a useful proxy of potential plant productivity and may predict spatial patterns of plant species richness in tundra. © Copyright © 2021 Mörsdorf, Ravolainen, Yoccoz, Thórhallsdóttir and Jónsdóttir.</t>
  </si>
  <si>
    <t>Dybwad C., Assmy P., Olsen L.M., Peeken I., Nikolopoulos A., Krumpen T., Randelhoff A., Tatarek A., Wiktor J.M., Reigstad M.</t>
  </si>
  <si>
    <t>Phytoplankton blooms in the Arctic Ocean's seasonal sea ice zone are expected to start earlier and occur further north with retreating and thinning sea ice cover. The current study is the first compilation of phytoplankton bloom development and fate in the seasonally variable sea ice zone north of Svalbard from winter to late summer, using short-term sediment trap deployments. Clear seasonal patterns were discovered, with low winter and pre-bloom phytoplankton standing stocks and export fluxes, a short and intense productive season in May and June, and low Chl a standing stocks but moderate carbon export fluxes in the autumn post-bloom conditions. We observed intense phytoplankton blooms with Chl a standing stocks of &amp;gt;350 mg m−2 below consolidated sea ice cover, dominated by the prymnesiophyte Phaeocystis pouchetii. The largest vertical organic carbon export fluxes to 100 m, of up to 513 mg C m−2 day−1, were recorded at stations dominated by diatoms, while those dominated by P. pouchetii recorded carbon export fluxes up to 310 mg C m−2 day−1. Fecal pellets from krill and copepods contributed a substantial fraction to carbon export in certain areas, especially where blooms of P. pouchetii dominated and Atlantic water advection was prominent. The interplay between the taxonomic composition of protist assemblages, large grazers, distance to open water, and Atlantic water advection was found to be crucial in determining the fate of the blooms and the magnitude of organic carbon exported out of the surface water column. Previously, the marginal ice zone was considered the most productive region in the area, but our study reveals intense blooms and high export events in ice-covered waters. This is the first comprehensive study on carbon export fluxes for under-ice phytoplankton blooms, a phenomenon suggested to have increased in importance under the new Arctic sea ice regime. © Copyright © 2021 Dybwad, Assmy, Olsen, Peeken, Nikolopoulos, Krumpen, Randelhoff, Tatarek, Wiktor and Reigstad.</t>
  </si>
  <si>
    <t>Legeżyńska J., De Broyer C., Węsławski J.M.</t>
  </si>
  <si>
    <t>Invasion of the poles</t>
  </si>
  <si>
    <t>Evolution and Biogeography: Volume 8</t>
  </si>
  <si>
    <t>10.1093/oso/9780190637842.003.0009</t>
  </si>
  <si>
    <t>Polar Crustacea show high taxonomic and functional diversity and hold crucial roles within regional food webs. Despite the differences in the evolutionary history of the two Polar regions, present data suggest rather similar species richness, with over 2, 250 taxa recorded in the Antarctic and over 1, 930 noted in the Arctic. A longer duration of isolated evolution resulted in a high percentage of endemic species in the Antarctic, while the relatively young Arctic ecosystem, subjected to advection from adjacent seas, shows a very low level of endemism. Low temperatures and seasonal changes of food availability have a strong impact on polar crustacean life histories, resulting in their slow growth and development, extended life cycles, and reproduction well synchronized with annual peaks of primary production. Many species, Antarctic amphipods in particular, exhibit a clear tendency to attain large size. In both regions, abundant populations of pelagic grazers play a pivotal role in the transport of energy and nutrients to higher trophic levels. The sea-ice habitat unique to polar seas supports a wide range of species, with euphausiids and amphipods being the most important in terms of biomass in the Antarctic and Arctic, respectively. Deep sea fauna remains poorly studied, with new species being collected on a regular basis. Ongoing processes, namely a decline of sea-ice cover, increasing levels of ultraviolet radiation, and invasions of sub-polar species, are likely to reshape crustacean communities in both Polar regions. © Oxford University Press 2020.</t>
  </si>
  <si>
    <t>Lampe V., Nöthig E.-M., Schartau M.</t>
  </si>
  <si>
    <t>The Arctic Ocean is subject to severe environmental changes, including the massive decline in sea ice due to continuous warming in many regions. Along with these changes, the Arctic Ocean's ecosystem is affected on various scales. The pelagic microbial food web of the Arctic is of particular interest, because it determines mass transfer to higher trophic levels. In this regard, variations in the size structure of the microbial community reflect changes in size-dependent bottom-up and top-down processes. Here we present analyses of microscopic data that resolve details on composition and cell size of unicellular plankton, based on samples collected between 2016 and 2018 in the Fram Strait. Using the Kernel Density Estimation method, we derived continuous size spectra (from 1 μm to ≈ 200 μm Equivalent Spherical Diameter, ESD) of cell abundance and biovolume. Specific size intervals (3–4, 8–10, 25–40, and 70–100 μm ESD) indicate size-selective predation as well as omnivory. In-between size ranges include loopholes with elevated cell abundance. By considering remote sensing data we could discriminate between polar Arctic- and Atlantic water within the Fram Strait and could relate our size spectra to the seasonal change in chlorophyll-a concentration. Our size spectra disclose the decline in total biovolume from summer to autumn. In October the phytoplankton biovolume size-spectra reveal a clear relative shift toward larger cell sizes (&gt; 30 μm). Our analysis highlights details in size spectra that may help refining allometric relationships and predator-prey dependencies for size-based plankton ecosystem model applications. © Copyright © 2021 Lampe, Nöthig and Schartau.</t>
  </si>
  <si>
    <t>Mykrä H., Kuoppala M., Nykänen V., Tolonen K., Turunen J., Vilmi A., Karjalainen S.M.</t>
  </si>
  <si>
    <t>Assessing mining impacts: The influence of background geochemical conditions on diatom and macroinvertebrate communities in subarctic streams</t>
  </si>
  <si>
    <t>Journal of Environmental Management</t>
  </si>
  <si>
    <t>10.1016/j.jenvman.2020.111532</t>
  </si>
  <si>
    <t>Mining has changed landscapes locally in northern Fennoscandia and there is an increasing pressure for exploitation of the remaining mineral deposits of the region. Mineral deposits, even if unmined, can strongly influence stream water chemistry, stream biological communities and the ability of organisms to tolerate stressors. Using data sampled from six mining areas with three active (gold and chrome), two closed (gold) and one planned mine (phosphate), we examined how mineral deposits and mining influence water chemistry and diatom and macroinvertebrate communities in subarctic streams in Finnish Lapland. We supplemented the data by additional samples compiled from databases and further assessed how variation in background geological conditions influences bioassessments of the impacts arising from mining. We found that water specific conductivity was elevated in our study streams draining through catchments with a high mineral potential. Mining effects were mainly seen as increased concentration of nitrogen. Influence of mineral deposits was detected in composition of diatom and macroinvertebrate communities, but communities in streams in areas with a high mineral potential were as diverse as those in streams in areas with a low mineral potential. Mining impacts were better detected for diatoms using a reference condition based on sites with a high than low mineral potential, while for macroinvertebrates, the responses were generally less evident, likely because of only minor effects of mining on water chemistry. Community composition and frequencies of occurrence of macroinvertebrate taxa were, however, highly similar between mine-influenced streams and reference streams with a high potential for minerals indicating that the communities are strongly structured by the natural influence of mineral deposits. Incorporating geochemistry into the reference condition would likely improve bioassessments of both taxonomic groups. Replicated monitoring in potentially impacted sites and reference sites would be the most efficient framework for detecting environmental impacts in streams draining through mineral-rich catchments. © 2020 Elsevier Ltd</t>
  </si>
  <si>
    <t>Ghimire R.P., Silfver T., Myller K., Oksanen E., Holopainen J.K., Mikola J.</t>
  </si>
  <si>
    <t>BVOC Emissions From a Subarctic Ecosystem, as Controlled by Insect Herbivore Pressure and Temperature</t>
  </si>
  <si>
    <t>Ecosystems</t>
  </si>
  <si>
    <t>10.1007/s10021-021-00690-0</t>
  </si>
  <si>
    <t>Abstract: The biogenic volatile organic compounds, BVOCs have a central role in ecosystem–atmosphere interactions. High-latitude ecosystems are facing increasing temperatures and insect herbivore pressure, which may affect their BVOC emission rates, but evidence and predictions of changes remain scattered. We studied the long-term effects of + 3 °C warming and reduced insect herbivory (achieved through insecticide sprayings) on mid- and late summer BVOC emissions from field layer vegetation, supplemented with birch saplings, and the underlying soil in Subarctic mountain birch forest in Finland in 2017–2018. Reduced insect herbivory decreased leaf damage by 58–67% and total ecosystem BVOC emissions by 44–72%. Of the BVOC groups, total sesquiterpenes had 70–80% lower emissions with reduced herbivory, and in 2017 the decrease was greater in warmed plots (89% decrease) than in ambient plots (34% decrease). While non-standardized total BVOC, monoterpene, sesquiterpene and GLV emissions showed instant positive responses to increasing chamber air temperature in midsummer samplings, the long-term warming treatment effects on standardized emissions mainly appeared as changes in the compound structure of BVOC blends and varied with compounds and sampling times. Our results suggest that the effects of climate warming on the total quantity of BVOC emissions will in Subarctic ecosystems be, over and above the instant temperature effects, mediated through changes in insect herbivore pressure rather than plant growth. If insect herbivore numbers will increase as predicted under climate warming, our results forecast herbivory-induced increases in the quantity of Subarctic BVOC emissions. Graphic Abstract: [Figure not available: see fulltext.] © 2021, The Author(s).</t>
  </si>
  <si>
    <t>Ahonen S.H.K., Ylänne H., Väisänen M., Ruotsalainen A.L., Männistö M., Markkola A., Stark S.</t>
  </si>
  <si>
    <t>New Phytologist</t>
  </si>
  <si>
    <t>Composition and functioning of arctic soil fungal communities may alter rapidly due to the ongoing trends of warmer temperatures, shifts in nutrient availability, and shrub encroachment. In addition, the communities may also be intrinsically shaped by heavy grazing, which may locally induce an ecosystem change that couples with increased soil temperature and nutrients and where shrub encroachment is less likely to occur than in lightly grazed conditions. We tested how 4 yr of experimental warming and fertilization affected organic soil fungal communities in sites with decadal history of either heavy or light reindeer grazing using high-throughput sequencing of the internal transcribed spacer 2 ribosomal DNA region. Grazing history largely overrode the impacts of short-term warming and fertilization in determining the composition of fungal communities. The less diverse fungal communities under light grazing showed more pronounced responses to experimental treatments when compared with the communities under heavy grazing. Yet, ordination approaches revealed distinct treatment responses under both grazing intensities. If grazing shifts the fungal communities in Arctic ecosystems to a different and more diverse state, this shift may dictate ecosystem responses to further abiotic changes. This indicates that the intensity of grazing cannot be left out when predicting future changes in fungi-driven processes in the tundra. © 2021 The Authors. New Phytologist © 2021 New Phytologist Foundation</t>
  </si>
  <si>
    <t>Potůčková M., Kupková L., Červená L., Lysák J., Krause D., Hrázský Z., Březina S., Müllerová J.</t>
  </si>
  <si>
    <t>Biodiversity and Conservation</t>
  </si>
  <si>
    <t>Mountain ecosystems are considered to be sensitive to global change and human disturbance. Our retrospective analysis of archival aerial imagery showed dynamics of arctic-alpine tundra vegetation in the Krkonoše Mountains, Czech Republic; image classification revealed a change in land cover classes in 44% of the study area over the past eighty years. This particular ecosystem holds many rare features, such as high numbers of endemic, glacial relict and rare species as well as relict geomorphological components such as sorted patterned ground. Our study revealed an accelerating expansion of the native and planted shrub, Pinus mugo, from 30.6% of the study area in 1936 to 48.6% in 2018, mostly at the expense of grasslands that decreased from 59.3% in 1936 to 44.2% in 2018. Shrub expansion represents a threat to relict periglacial landforms, covering 8% of the sorted patterned ground in 1936 and 26.5% in 2018. Shrub encroachment was shown to be due to artificial planting of the pine in the past as well as the cessation of former farming (mowing and cattle grazing) and, most probably, also by global change. Both dwarf pine stands and tundra grasslands hold high conservation value (Natura 2000 habitats); a balance between different nature protection interests must, therefore, be ensured. Detailed spatio-temporally, explicit outputs of the remote sensing analysis can serve as a baseline for nature conservation in order to prepare corresponding management plans. © 2021, The Author(s), under exclusive licence to Springer Nature B.V.</t>
  </si>
  <si>
    <t>Lindén E., Gough L., Olofsson J.</t>
  </si>
  <si>
    <t>Ecology and Evolution</t>
  </si>
  <si>
    <t>Large and small mammalian herbivores are present in most vegetated areas in the Arctic and often have large impacts on plant community composition and ecosystem functioning. The relative importance of different herbivores and especially how their specific impact on the vegetation varies across the Arctic is however poorly understood. Here, we investigate how large and small herbivores influence vegetation density and plant community composition in four arctic vegetation types in Scandinavia and Alaska. We used a unique set of exclosures, excluding only large (reindeer and muskoxen) or all mammalian herbivores (also voles and lemmings) for at least 20 years. We found that mammalian herbivores in general decreased leaf area index, NDVI, and abundance of vascular plants in all four locations, even though the strength of the effect and which herbivore type caused these effects differed across locations. In three locations, herbivore presence caused contrasting plant communities, but not in the location with lowest productivity. Large herbivores had a negative effect on plant height, whereas small mammalian herbivores increased species diversity by decreasing dominance of the initially dominating plant species. Above- or belowground disturbances caused by herbivores were found to play an important role in shaping the vegetation in all locations. Synthesis: Based on these results, we conclude that both small and large mammalian herbivores influence vegetation in Scandinavia and Alaska in a similar way, some of which can mitigate effects of climate change. We also see important differences across locations, but these depend rather on local herbivore and plant community composition than large biogeographical differences among continents. © 2021 The Authors. Ecology and Evolution published by John Wiley &amp; Sons Ltd.</t>
  </si>
  <si>
    <t>MacCameron R.</t>
  </si>
  <si>
    <t>Environmental change in colonial new Mexico</t>
  </si>
  <si>
    <t>Agriculture, Resource Exploitation, and Environmental Change</t>
  </si>
  <si>
    <t>10.4324/9781315263113-12</t>
  </si>
  <si>
    <t>This chapter focuses on environmental change in another area of North America: the upper Rio Grande valley which came under Spanish rule between 1598 and 1821. It examines just how Spanish culture and society brought about new relationships between human societies, including Pueblo Indians and the land, and how changes in the land occurred as a result of those relationships. The kind of physical and natural world in which the Spanish settled provides an important context for any discussion of environmental change. Ccholars today dexribe north-central New Mexico as posscssing essentially five different life zones: the Upper Conoran, Transi tional, Canadian, Hudsonian, and Arctic-Alpine. Demography, especially numbers of people and where they relocated, is an important starting point for understanding the factors affecting environmental change. The Spanish introduction of grazing animals, termed “ganado mayor, " cattle and horses, and “ganado menor, " sheep and goats, into colonial New Mexico altered the face of the land in dramatic ways. © 1997 by Variorum, Taylor &amp; Francis, and Introduction by Helen Wheatley.</t>
  </si>
  <si>
    <t>Rieksta J., Li T., Michelsen A., Rinnan R.</t>
  </si>
  <si>
    <t>Climate change increases the insect abundance, especially in Arctic ecosystems. Insect herbivory also significantly increases plant emissions of volatile organic compounds (VOCs), which are highly reactive in the atmosphere and play a crucial role in atmospheric chemistry and physics. However, it is unclear how the effects of insect herbivory on VOC emissions interact with climatic changes, such as warming and increased cloudiness. We assessed how experimental manipulations of temperature and light availability in subarctic tundra, that had been maintained for 30 years at the time of the measurements, affect the VOC emissions from a widespread dwarf birch (Betula nana) when subjected to herbivory by local geometrid moth larvae, the autumnal moth (Epirrita autumnata) and the winter moth (Operophtera brumata). Warming and insect herbivory on B. nana stimulated VOC emission rates and altered the VOC blend. The herbivory-induced increase in sesquiterpene and homoterpene emissions were climate-treatment-dependent. Many herbivory-associated VOCs were more strongly induced in the shading treatment than in other treatments. We showed generally enhanced tundra VOC emissions upon insect herbivory and synergistic effects on the emissions of some VOC groups in a changing climate, which can have positive feedbacks on cloud formation. Furthermore, the acclimation of plants to long-term climate treatments affects VOC emissions and strongly interacts with plant responses to herbivory. Such acclimation complicates predictions of how climate change, together with interacting biotic stresses, affects VOC emissions in the high latitudes. © 2021 The Authors. Global Change Biology published by John Wiley &amp; Sons Ltd.</t>
  </si>
  <si>
    <t>Severson J.P., Johnson H.E., Arthur S.M., Leacock W.B., Suitor M.J.</t>
  </si>
  <si>
    <t>Annual variation in phenology can have profound effects on the behavior of animals. As climate change advances spring phenology in ecosystems around the globe, it is becoming increasingly important to understand how animals respond to variation in the timing of seasonal events and how their responses may shift in the future. We investigated the influence of spring phenology on the behavior of migratory, barren-ground caribou (Rangifer tarandus), a species that has evolved to cope with short Arctic summers. Specifically, we examined the effect of spring snow melt and vegetation growth on the current and potential future space-use patterns of the Porcupine Caribou Herd (PCH), which exhibits large, inter-annual shifts in their calving and post-calving distributions across the U.S.–Canadian border. We quantified PCH selection for snow melt and vegetation phenology using machine learning models, determined how selection resulted in annual shifts in space-use, and then projected future distributions based on climate-driven phenology models. Caribou exhibited strong, scale-dependent selection for both snow melt and vegetation growth. During the calving season, caribou selected areas at finer scales where the snow had melted and vegetation was greening, but within broader landscapes that were still brown or snow covered. During the post-calving season, they selected vegetation with intermediate biomass expected to have high forage quality. Annual variation in spring phenology predicted major shifts in PCH space-use. In years with early spring phenology, PCH predominately used habitat in Alaska, while in years with late phenology, they spent more time in Yukon. Future climate conditions were projected to advance spring phenology, shifting PCH calving and post-calving distributions further west into Alaska. Our results demonstrate that caribou selection for habitat in specific phenological stages drive dramatic shifts in annual space-use patterns, and will likely affect future distributions, underscoring the importance of maintaining sufficient suitable habitat to allow for behavioral plasticity. © 2021 The Authors. Global Change Biology published by John Wiley &amp; Sons Ltd. This article has been contributed to by US Government employees and their work is in the public domain in the USA.</t>
  </si>
  <si>
    <t>Warner E., Marteinsdóttir B., Helmutsdóttir V.F., Ehrlén J., Robinson S.I., O'Gorman E.J.</t>
  </si>
  <si>
    <t>Oikos</t>
  </si>
  <si>
    <t>Species and community-level responses to warming are well documented, with plants and invertebrates known to alter their range, phenology or composition as temperature increases. The effects of warming on biotic interactions are less clearly understood, but can have consequences that cascade through ecological networks. Here, we used a natural soil temperature gradient of 5–35°C in the Hengill geothermal valley, Iceland, to investigate the effects of temperature on plant community composition and plant–invertebrate interactions. We quantified the level of invertebrate herbivory on the plant community across the temperature gradient and the interactive effects of temperature, plant phenology (i.e. development stage) and vegetation community composition on the probability of herbivory for three ubiquitous plant species, Cardamine pratensis, Cerastium fontanum and Viola palustris. We found that the percentage cover of graminoids and forbs increased, while the amount of litter decreased, with increasing soil temperature. Invertebrate herbivory also increased with soil temperature at the plant community level, but this was underpinned by different effects of temperature on herbivory for individual plant species, mediated by the seasonal development of plants and the composition of the surrounding vegetation. This illustrates the importance of considering the development stage of organisms in climate change research given the variable effects of temperature on susceptibility to herbivory at different ontogenetic stages. © 2021 Nordic Society Oikos. Published by John Wiley &amp; Sons Ltd.</t>
  </si>
  <si>
    <t>Xiaoni L., Qiang L., Hongxia W., Zhengcao R., Guoxing H., Degang Z., Tianhu H., Bin S., Dongrong P., Tong J.</t>
  </si>
  <si>
    <t>Rangeland Journal</t>
  </si>
  <si>
    <t>Assessing current and potential future grassland vegetation types and distribution has important practical implications in grassland management. In this study, historical and projected climate data from Inner Mongolia were used to classify grassland classes for two historical (1960-1986 and 1986-2011) and two future periods (2021-2024 and 2041-2060) using the Comprehensive and Sequential Classification System (CSCS). Changes of grassland classes in these time periods were investigated. The results indicated that (1) using the CSCS provided an efficient approach to investigate the impact of historical and future climate on grassland classes and their distribution in Inner Mongolia over time and space; (2) since 1986, the precipitation in Inner Mongolia has declined, decreasing the semi-humid zone area and expanding that of arid and semi-arid areas. The area of Tundra and alpine steppe, Temperate zonal humid grassland and Temperate zonal forest steppe decreased, and that of Frigid desert, Semi-desert, and Steppe group increased; and (3) under the projected increase in temperature and decrease in precipitation in large areas in Inner Mongolia by 2060, the area of arid grassland classes will likely expand (Frigid desert, Semi-desert, and Steppe), and the grassland classes of Tundra and alpine steppe may gradually disappear. Government investment in infrastructure and grassland management measures such as introducing drought tolerant grass species and improved precipitation utilisation through irrigation are needed to adapt to the changing climate. Inner Mongolia should take advantage of the benefits of the increase in temperature in the eastern semi-humid region that would permit reduced grazing pressure in the western arid region. © 2021 Australian Rangeland Society.</t>
  </si>
  <si>
    <t>Parli B.V., Bhaskar J.T., Jawak S., Jyothibabu R., Mishra N.</t>
  </si>
  <si>
    <t>Mixotrophic plankton and Synechococcus distribution in waters around Svalbard, Norway during June 2019</t>
  </si>
  <si>
    <t>10.1016/j.polar.2021.100697</t>
  </si>
  <si>
    <t>In order to understand the influence of summer conditions (extended daylight, warmer temperature, increased meltwater, increased suspended load and nutrient chemistry) on the distribution of phytoplankton (diatoms &amp;amp; flagellates) and picoplankton community in the surface waters off Svalbard, samples were collected from 6 locations around Svalbard onboard National Geographic Explorer vessel. Additionally, satellite data was obtained for surface temperature, chlorophyll a (chl a) and total suspended mass (TSM). Stations Gnålodden (S1), Bellsund (S4), Open Ocean (S5), and Magdalenefjorden (S6) were along the western coast while stations Storfjorden (S2) and Western Storfjorden (S3) were on the eastern side of Svalbard and open to Barents Sea. Phytoplankton abundance ranged from 4 to 49 × 103 cells L−1 and were dominated by dinoflagellates such as Perdinium, Protoperidinium, Dynophysis, Gyrodinium, Gymnodinium and Torodinium species while diatoms (Navicula) were found only in colder polar waters (S5 and 6). Flowcytometry data showed the predominance of Synechococcus sp. and its abundance varied from 0.8 × 105 cells L−1 (S5) to 4.3 × 105 cells L−1 (S4). The distribution of Synechococcus was positively correlated to nitrate (r = 0.838) and chl a (r = 0.915) while phytoplankton abundance had no correlation with chl a or nitrate. A weak positive linear relation between Synechococcus and TSM suggests that melting of glaciers and influx of land run-off may be playing some role in increasing the picoplankton load in these waters. The predominance of mixotrophic dinoflagellates alongwith ciliates like Strombidium in these waters suggests that grazing of picoplankton as well as bacteria might fuel their carbon demand. Our data reflected post-spring bloom conditions wherein Synechococcus were the dominant primary producers and microbial loop might play an important role in sustaining the mixotroph population. © 2021 Elsevier B.V. and NIPR</t>
  </si>
  <si>
    <t>Veselkin D.V., Morozova L.M., Gorbunova A.M.</t>
  </si>
  <si>
    <t>Decrease of NDVI values in the southern tundra of Yamal in 2001–2018 correlates with the size of domesticated reindeer population [Снижение значений NDVI в южных тундрах Ямала в 2001–2018 гг. коррелирует с численностью домашних северных оленей]</t>
  </si>
  <si>
    <t>Sovremennye Problemy Distantsionnogo Zondirovaniya Zemli iz Kosmosa</t>
  </si>
  <si>
    <t>10.21046/2070-7401-2021-18-2-143-155</t>
  </si>
  <si>
    <t>This work aimed to establish the direction of the current dynamics of the NDVI index values in the Yamal Peninsula southern subarctic tundra subzone and to assess its possible causes. For this purpose, we recorded NDVI using the VEGA-Science service of the Space Research Institute RAS during the growing seasons in 2001–2018 at 15 polygons. The temperature conditions of the growing seasons and the size of domesticated reindeer population were assumed to be the main factors determining NDVI. We established that the average NDVI (NDVIAVG) values during the growing season in 2001–2018 decreased by 0.036±0.006 NDVIAVG/10 years. Additionally, the average annual air temperature increased by 1.1 °C/10 years. The size of domesticated reindeer population grazing on the peninsula varied from 200 to 330 thousand individuals and increased by 55±12 thousand individuals/10 years on average. The relationship between NDVIAVG and the growing season air temperature is weak and positive; fluctuations in the growing season air temperature explain up to 3 % of the total variability of NDVIAVG. On the contrary, the relationship between NDVI and the reindeer population size is strongly negative; fluctuations in the reindeer population size explain up to 39 % of the NDVIAVG variability. Thus, our data show that a significant factor in the state of vegetation in southern Yamal at the beginning of the 21st century is the heavy pressure of phytophages, namely — domesticated reindeer. © 2021 Space Research Institute of the Russian Academy of Sciences. All rights reserved.</t>
  </si>
  <si>
    <t>Brook R.W., Pollock L.A., Abraham K.F., Brown G.S.</t>
  </si>
  <si>
    <t>Bird trends from long-term observation data at sites in the hudson bay lowlands</t>
  </si>
  <si>
    <t>Avian Conservation and Ecology</t>
  </si>
  <si>
    <t>Monitoring population trends for bird species in the Arctic and sub-Arctic can be difficult and cost prohibitive. Breeding populations of birds in these remote locations may be changing and have garnered much attention regarding their conservation. We analyzed data from bird lists (daily species observations) collected while conducting other targeted research to estimate trends in the probability of observing species at two sub-Arctic study sites. For Akimiski Island, Nunavut (52 species) we estimated positive trends with high confidence (95% credible limits do not include 0) for 14 species and negative trends with high confidence for 18. For Burntpoint Creek, Ontario (46 species) we estimated that 12 species had positive trends with high confidence and 12 had negative trends with high confidence. More than 60% of species at each site matched population trends for at least one of three larger geographic scales that we compared estimates with; regional, provincial and national. We hypothesized that trends may be due to climate change effects or because of effects related to intensive herbivory from nesting geese. Trends for most of the species where we made specific predictions from these hypotheses agreed with those predicted; however, well-designed experiments are needed to conclusively determine the driving mechanisms of these trends. Collecting bird list data while simultaneously conducting other research is not nearly as time consuming or expensive as targeted breeding bird surveys (e.g., point counts, call counts, nest searching, etc.). This analysis method may be of utility for other remote field study sites where gaps in trend data exist. © 2021 by the author(s). Published here under license by the Resilience Alliance.</t>
  </si>
  <si>
    <t>Foley K.M., Beard K.H., Atwood T.B., Waring B.G.</t>
  </si>
  <si>
    <t>Microbial Ecology</t>
  </si>
  <si>
    <t>Herbivory can have strong impacts on greenhouse gas fluxes in high-latitude ecosystems. For example, in the Yukon-Kuskokwim (Y-K) Delta in western Alaska, migratory goose grazing affects the magnitude of soil carbon dioxide (CO2) and methane (CH4) fluxes. However, the underlying drivers of this relationship are unclear, as few studies systematically tease apart the processes by which herbivores influences soil biogeochemistry. To examine these mechanisms in detail, we conducted a laboratory incubation experiment to quantify changes in greenhouse gas fluxes in response to three parameters altered by herbivores in situ: temperature, soil moisture content, and nutrient inputs. These treatments were applied to soils collected in grazing lawns and nearby ungrazed habitat, allowing us to assess how variation in microbial community structure influenced observed responses. We found pronounced differences in both fungal and prokaryotic community composition between grazed and ungrazed areas. In the laboratory incubation experiment, CO2 and CH4 fluxes increased with temperature, soil moisture, and goose fecal addition, suggesting that grazing-related changes in the soil abiotic environment may enhance soil C losses. Yet, these abiotic drivers were insufficient to explain variation in fluxes between soils with and without prior grazing. Differences in trace gas fluxes between grazed and ungrazed areas may result both from herbivore-induced shifts in abiotic parameters and grazing-related alterations in microbial community structure. Our findings suggest that relationships among herbivores and soil microbial communities could mediate carbon-climate feedbacks in rapidly changing high-latitude ecosystems. © 2021, The Author(s), under exclusive licence to Springer Science+Business Media, LLC, part of Springer Nature.</t>
  </si>
  <si>
    <t>Kytöviita M.-M., Olofsson J.</t>
  </si>
  <si>
    <t>Arctic, Antarctic, and Alpine Research</t>
  </si>
  <si>
    <t>Plant-associated fungi have elementary roles in ecosystem productivity. There is little information on the interactions between arbuscular mycorrhizal (AM) fungal symbiosis, fine endophytic (FE) and dark septate endophytic (DSE) fungi, and their host plants in cold climate systems. In particular, the environmental filters potentially driving the relative abundance of these root symbionts remain unknown. We investigated the interlinkage of plant and belowground fungal responses to simulated herbivory (clipping, fertilization, and trampling) in a subarctic meadow system. AM and FE frequency in the two target plant roots, Potentilla crantzii and Saussurea alpina, was unaffected by simulated herbivory, highlighting the importance and resilience of arbuscule forming mycorrhizas in a range of environmental conditions. Fertilization and trampling increased DSE colonization in P. crantzii roots although generally P. crantzii performance was reduced in these plots. The idiosyncratic responses by DSE fungal frequency in the two host plants in our experiment indicate that the host plant identity has a pivotal role in the DSE fungus–plant outcome. DSE fungal frequency did not respond to environmental manipulations in a manner similar to arbuscular mycorrhizas, suggesting that they have a different role in plant ecology. © 2021 The Author(s). Published with license by Taylor &amp; Francis Group, LLC.</t>
  </si>
  <si>
    <t>Holt E.A., Nelson P.R.</t>
  </si>
  <si>
    <t>Lichens cover approximately 8% of land surface, primarily in alpine and polar habitats. Lichen biomass is often correlated with cover and thallus height, but quick and effective methods of lichen biomass estimation have not been tested across large areas. We utilize a dataset of over 7800 height measurements made throughout the Arctic Network of National Parks in the US to model mat-forming macrolichen height by species as a function of morphological, climatic, and habitat factors. Our goal was to understand how lichen height, as proxy for biomass, varied by species in different areas, and determine which factors best predict lichen height. We found that the single best predictor of lichen height was surface downwelling shortwave radiation. Climatic, vegetative, and other physiographic variables were moderate predictors of lichen height. We determined that differences in height observed between species were not explained by the degree of branching nor thallus width. Our findings highlight that the key factors predicting lichen height may not be easy to mitigate through management (e.g., radiation, vapor pressure deficit, length of growing season), yet may be altered in future climate change scenarios. Further, rapid height field measurements, like those used in our study, could improve our understanding of the drivers of lichen biomass, underscore its variability across species, and could be used for other applications. Accurate biomass measurements are necessary for landscape-scale monitoring and predictions of future lichen biomass in the face of climate perturbations. © 2021, The Author(s), under exclusive licence to Springer-Verlag GmbH, DE part of Springer Nature.</t>
  </si>
  <si>
    <t>Nadaï G., Nöthig E.-M., Fortier L., Lalande C.</t>
  </si>
  <si>
    <t>Progress in Oceanography</t>
  </si>
  <si>
    <t>Microalgal cells collected with moored sediment traps deployed during three to five annual cycles at three sites in the Beaufort Sea were identified to investigate variations in the timing, abundance and composition of microalgal fluxes in relation to snow and sea ice cover. The investigation period encompassed two extremes in snow and sea ice conditions: a delayed melt due to an ice rebound in 2013 and a premature snowmelt and sea ice breakup that led to an ice-free Beaufort Sea in 2016. Diatoms dominated the microalgal fluxes, with the pelagic centric diatoms Thalassiosira spp. and the ice-associated pennate diatoms Fragilariopsis spp. consistently collected at the three sites. The export of the ice-obligated algae Nitzschia frigida indicated the release of sea ice algae at the onset of snowmelt. Early snowmelt and sea ice breakup in 2016 contributed to an early start of ice algae release accompanied with early peaks in diatom fluxes and higher diatom and phytoplankton carbon (PPC) fluxes during spring and summer. Conversely, delayed sea ice algae release, low diatom fluxes, and low PPC fluxes were observed when snowmelt and sea ice breakup occurred late over the Mackenzie shelf break. The amount of diatoms exported at ~100–300 m also likely depended on a match or mismatch between algal production and zooplankton grazing. Variations in the snow and sea ice regimes at the regional scale therefore directly impact the timing and magnitude of microalgal export and its contribution to particulate organic carbon flux in the Arctic Ocean. With global warming, the ongoing sea ice reduction in the Arctic Ocean may increase PPC fluxes to the seafloor and potential carbon sequestration at depth. © 2020 Elsevier Ltd</t>
  </si>
  <si>
    <t>McCary M.A., Phillips J.S., Ramiadantsoa T., Nell L.A., McCormick A.R., Botsch J.C.</t>
  </si>
  <si>
    <t>Ecology</t>
  </si>
  <si>
    <t>Pulsed fluxes of organisms across ecosystem boundaries can exert top-down and bottom-up effects in recipient food webs, through both direct effects on the subsidized trophic levels and indirect effects on other components of the system. While previous theoretical and empirical studies demonstrate the influence of allochthonous subsidies on bottom-up and top-down processes, understanding how these forces act in conjunction is still limited, particularly when an allochthonous resource can simultaneously subsidize multiple trophic levels. Using the Lake Mývatn region in Iceland as an example system of allochthony and its potential effects on multiple trophic levels, we analyzed a mathematical model to evaluate how pulsed subsidies of aquatic insects affect the dynamics of a soil–plant–arthropod food web. We found that the relative balance of top-down and bottom-up effects on a given food web compartment was determined by trophic position, subsidy magnitude, and top predators’ ability to exploit the subsidy. For intermediate trophic levels (e.g., detritivores and herbivores), we found that the subsidy could either alleviate or intensify top-down pressure from the predator. For some parameter combinations, alleviation and intensification occurred sequentially during and after the resource pulse. The total effect of the subsidy on detritivores and herbivores, including top-down and bottom-up processes, was determined by the rate at which predator consumption saturated with increasing size of the allochthonous subsidy, with greater saturation leading to increased bottom-up effects. Our findings illustrate how resource pulses to multiple trophic levels can influence food web dynamics by changing the relative strength of bottom-up and top-down effects, with bottom-up predominating top-down effects in most scenarios in this subarctic system. © 2020 by the Ecological Society of America</t>
  </si>
  <si>
    <t>Marsman F., Nystuen K.O., Opedal Ø.H., Foest J.J., Sørensen M.V., De Frenne P., Graae B.J., Limpens J.</t>
  </si>
  <si>
    <t>Journal of Vegetation Science</t>
  </si>
  <si>
    <t>Questions: Changes in climate and herbivory pressure affect northern alpine ecosystems through woody plant encroachment, altering their composition, structure and functioning. The encroachment often occurs at unequal rates across heterogeneous landscapes, hinting at the importance of habitat-specific drivers that either hamper or facilitate woody plant establishment. Here, we assess: (1) the invasibility of three distinct alpine plant community types (heath, meadow and Salix shrubland) by Pinus sylvestris (Scots pine); and (2) the relative importance of biotic (above-ground interactions with current vegetation, herbivory and shrub encroachment) and microclimate-related abiotic (soil temperature, moisture and light availability) drivers of pine seedling establishment success. Location: Dovrefjell, Central Norway. Methods: We conducted a pine seed sowing experiment, testing how factorial combinations of above-ground removal of co-occurring vegetation, herbivore exclusion and willow transplantation (simulated shrub encroachment) affect pine emergence, survival and performance (new stem growth, stem height and fraction of healthy needles) in three plant communities, characteristic of alpine tundra, over a period of five years. Results: Pine seedling emergence and survival were similar across plant community types. Herbivore exclusion and vegetation removal generally increased pine seedling establishment and seedling performance. Within our study, microclimate had minimal effects on pine seedling establishment and performance. These results illustrate the importance of biotic resistance to seedling establishment. Conclusion: Pine seedlings can easily establish in alpine tundra, and biotic factors (above-ground plant interactions and herbivory) are more important drivers of pine establishment in alpine tundra than abiotic, microclimate-related, factors. Studies aiming to predict future vegetation changes should thus consider local-scale biotic interactions in addition to abiotic factors. © 2020 The Authors. Journal of Vegetation Science published by John Wiley &amp; Sons Ltd on behalf of International Association for Vegetation Science</t>
  </si>
  <si>
    <t>Fullman T.J., Wilson R.R., Joly K., Gustine D.D., Leonard P., Loya W.M.</t>
  </si>
  <si>
    <t>Ecological Applications</t>
  </si>
  <si>
    <t>Migration is common worldwide as species access spatiotemporally varying resources and avoid predators and parasites. However, long-distance migrations are increasingly imperiled due to development and habitat fragmentation. Improved understanding of migratory behavior has implications for conservation and management of migratory species, allowing identification and protection of seasonal ranges and migration corridors. We present a technique that applies circuit theory to predict future effects of development by analyzing season-specific resistance to movement from anthropogenic and natural environmental features across an entire migratory path. We demonstrate the utility of our approach by examining potential effects of a proposed road system on barren ground caribou (Rangifer tarandus granti) and subsistence hunters in northern Alaska. Resource selection functions revealed migratory selection by caribou. We tested five scenarios relating habitat selection to landscape resistance using Circuitscape and GPS telemetry data. To examine the effect of potential roads on connectivity of migrating animals and human hunters, we compared current flow values near communities in the presence of proposed roads. Caribou avoided dense vegetation, rugged terrain, major rivers, and existing roads in both spring and fall. A negative linear relationship between resource selection and landscape resistance was strongly supported for fall migration while spring migration featured a negative logarithmic relationship. Overall patterns of caribou connectivity remained similar in the presence of proposed roads, though reduced current flow was predicted for communities near the center of current migration areas. Such data can inform decisions to allow or disallow projects or to select among alternative development proposals and mitigation measures, though consideration of cumulative effects of development is needed. Our approach is flexible and can easily be adapted to other species, locations and development scenarios to expand understanding of movement behavior and to evaluate proposed developments. Such information is vital to inform policy decisions that balance new development, resource user needs, and preservation of ecosystem function. © 2020 The Authors. Ecological Applications published by Wiley Periodicals LLC on behalf of Ecological Society of America</t>
  </si>
  <si>
    <t>Kapfer J., Popova K.</t>
  </si>
  <si>
    <t>Questions: Have species richness and composition in subarctic vegetation changed over the past ca. 90 years? Are compositional shifts linked to changes in land management or climate? Are observed changes associated with vegetation type, life form, or habitat preference?. Location: Rybachy and Sredny Peninsulas, NW Russia. Methods: We resurveyed vegetation ca. 90 years after the first sampling in 1927–1930 to study changes in species richness, abundance and composition. Because of missing plot-related environmental measurements we used a weighted averaging approach calculating relative changes in species-specific optimum values for different environmental gradients represented by species indicator values to identify compositional change in relation to the environment. Changes in species composition were visualised using detrended correspondence analyses. Significances of observed changes in species richness and frequency were evaluated using restricted permutation tests. A χ2 test was used to test if observed changes in abundances were related to species’ life form and habitat preferences. Results: Species composition has changed significantly over the past ca. 90 years, as indicated by significant changes in species’ frequencies and values of optima for the environmental gradients temperature, moisture, nutrients and light. Species richness decreased significantly, in particular in nitrophilous and wet growing vegetation. Species typical for grazed grasslands and meadows and species of wet habitats became less abundant, while dwarf shrubs and forest species increased. Conclusions: Land abandonment, in combination with climate change, is likely to have caused the observed changes in the subarctic vegetation of NW Russia. Shifts in the species dominance ratios and interspecific competition (e.g. for reallocated nutrients) after land abandonment may have been promoted by the subsequent change towards a warmer climate, facilitating the regrowth of previously open meadows with grazing-intolerant tall herbs, forest herbs and dwarf shrubs. This study illustrates clearly the long-term effects of land-use change, the consequences of which are still visible even after almost one century in the subarctic. © 2020 The Authors. Journal of Vegetation Science published by John Wiley &amp; Sons Ltd on behalf of International Association for Vegetation Science.</t>
  </si>
  <si>
    <t>Terada R., Abe M., Abe T., Aoki M., Dazai A., Endo H., Kamiya M., Kawai H., Kurashima A., Motomura T., Murase N., Sakanishi Y., Shimabukuro H., Tanaka J., Yoshida G., Aoki M.</t>
  </si>
  <si>
    <t>Japan's nationwide long-term monitoring survey of seaweed communities known as the “Monitoring Sites 1000”: Ten-year overview and future perspectives</t>
  </si>
  <si>
    <t>Phycological Research</t>
  </si>
  <si>
    <t>“Monitoring Sites 1000” – Japan's long-term monitoring survey was established in 2003, based on the Japanese Government policy for the conservation of biodiversity. Ecological surveys have been conducted on various types of ecosystems at approximately 1000 sites in Japan for 15 years now and are planned to be carried out for 100 years. Since 2008, seaweed communities had been monitored at six sites, featuring the kelp (e.g. Saccharina and Ecklonia; Laminariales) and Sargassum (Fucales) communities in the subarctic and temperate regions of Japan. Annual surveys were carried out during the season when these canopy-forming seaweeds are most abundant. A non-destructive quadrat sampling method, with permanent quadrats placed along transects perpendicular to the shoreline, was used to determine species composition, coverage, and vertical distribution of seaweeds at these sites; while destructive sampling was done every 5 years to determine biomass. The occurrence of canopy-forming species Saccharina japonica (var. japonica) and Ecklonia cava have appeared to be stable at the Muroran (southwestern part of Hokkaido Island) and Shimoda (Pacific coast of middle Honshu Island) sites, respectively; whereas the coverage of Ecklonia radicosa (= Eckloniopsis radicosa) at the Satsuma-Nagashima site in southern part of Kyushu Island was highly variable until its sudden disappearance from the habitat in 2016. Thalli of E. radicosa lost most of their blades through browsing by herbivorous fish, and thus, this may be one of the causes of the decline. A shift in the community structure related to environmental changes had also been observed at some other sites. Pre- and post-disaster data revealed the impact of the 2011 earthquake and tsunami disasters, including a shift in the vertical distribution of Ecklonia bicyclis (= Eisenia bicyclis) to shallower depths at the Shizugawa site in the Pacific coast of northern Honshu Island, due to seafloor subsidence. © 2019 Japanese Society of Phycology</t>
  </si>
  <si>
    <t>Krause-Jensen D., Archambault P., Assis J., Bartsch I., Bischof K., Filbee-Dexter K., Dunton K.H., Maximova O., Ragnarsdóttir S.B., Sejr M.K., Simakova U., Spiridonov V., Wegeberg S., Winding M.H.S., Duarte C.M.</t>
  </si>
  <si>
    <t>The Arctic climate is changing rapidly. The warming and resultant longer open water periods suggest a potential for expansion of marine vegetation along the vast Arctic coastline. We compiled and reviewed the scattered time series on Arctic marine vegetation and explored trends for macroalgae and eelgrass (Zostera marina). We identified a total of 38 sites, distributed between Arctic coastal regions in Alaska, Canada, Greenland, Iceland, Norway/Svalbard, and Russia, having time series extending into the 21st Century. The majority of these exhibited increase in abundance, productivity or species richness, and/or expansion of geographical distribution limits, several time series showed no significant trend. Only four time series displayed a negative trend, largely due to urchin grazing or increased turbidity. Overall, the observations support with medium confidence (i.e., 5–8 in 10 chance of being correct, adopting the IPCC confidence scale) the prediction that macrophytes are expanding in the Arctic. Species distribution modeling was challenged by limited observations and lack of information on substrate, but suggested a current (2000–2017) potential pan-Arctic macroalgal distribution area of 820.000 km2 (145.000 km2 intertidal, 675.000 km2 subtidal), representing an increase of about 30% for subtidal- and 6% for intertidal macroalgae since 1940–1950, and associated polar migration rates averaging 18–23 km decade–1. Adjusting the potential macroalgal distribution area by the fraction of shores represented by cliffs halves the estimate (412,634 km2). Warming and reduced sea ice cover along the Arctic coastlines are expected to stimulate further expansion of marine vegetation from boreal latitudes. The changes likely affect the functioning of coastal Arctic ecosystems because of the vegetation’s roles as habitat, and for carbon and nutrient cycling and storage. We encourage a pan-Arctic science- and management agenda to incorporate marine vegetation into a coherent understanding of Arctic changes by quantifying distribution and status beyond the scattered studies now available to develop sustainable management strategies for these important ecosystems. © Copyright © 2020 Krause-Jensen, Archambault, Assis, Bartsch, Bischof, Filbee-Dexter, Dunton, Maximova, Ragnarsdóttir, Sejr, Simakova, Spiridonov, Wegeberg, Winding and Duarte.</t>
  </si>
  <si>
    <t>Kuoljok K.</t>
  </si>
  <si>
    <t>In the tracks of the reindeer: The emotional effects of digital information on reindeer herders</t>
  </si>
  <si>
    <t>Ethnologia Fennica</t>
  </si>
  <si>
    <t>10.23991/EF.V47I2.88152</t>
  </si>
  <si>
    <t>Through a story about a reindeer that wandered off from its grazing area, this article explores the emotional effects mediated by digital technology. It concerns the way in which reindeer movements are made visible through the use of digital tools. As reindeer movements are documented by GPS (Global Positional Systems) technology and transformed into inscriptions, the movements become easier to observe. It makes a difference when herders can follow reindeer movements from above, instead of from the ground. New knowledge emerges with increased amounts of information. As GPS data makes reindeer movement visible, it creates a new, partial relation between seeing and knowing. The strong emotional effects that are induced by this relation on the herder are observed and described through a narrative of the reindeer that wandered into another Sámi community. © Kajsa Kuoljok</t>
  </si>
  <si>
    <t>Kohlbach D., Duerksen S.W., Lange B.A., Charette J., Reppchen A., Tremblay P., Campbell K.L., Ferguson S.H., Michel C.</t>
  </si>
  <si>
    <t>Elementa</t>
  </si>
  <si>
    <t>Ice algae are critical components to the lipid-driven Arctic marine food web, particularly early in the spring. As little is known about these communities in multiyear ice (MYI), we aimed to provide a baseline of fatty acid (FA) and stable isotope signatures of sea-ice communities in MYI from the Lincoln Sea and compare these biomarkers to first-year ice (FYI). Significant differences in the relative proportions of approximately 25% of the identified FAs and significantly higher nitrogen stable isotope values (d15N) in bottom-ice samples of FYI (d15N ¼ 6.4 + 0.7%) compared to MYI (d15N ¼ 5.0 + 0.4%) reflect different community compositions in the two ice types. Yet, the relative proportion of diatom- and dinoflagellate-associated FAs, as well as their bulk and most of the FA-specific carbon stable isotope compositions (d13C) were not significantly different between bottom FYI (bulk d13C: –28.4% to –26.7%, FA average d13C: –34.4% to –31.7%) and MYI (bulk d13C: –27.6% to –27.2%, FA average d13C: –33.6% to –31.9%), suggesting at least partly overlapping community structures and similar biochemical processes within the ice. Diatom-associated FAs contributed, on average, 28% and 25% to the total FA content of bottom FYI and MYI, respectively, indicating that diatoms play a central role in structuring sea-ice communities in the Lincoln Sea. The differences in FA signatures of FYI and MYI support the view that different ice types harbor different inhabitants and that the loss of Arctic MYI will impact complex food web interactions with ice-associated ecosystems. Comparable nutritional quality of FAs, however, as indicated by similar average levels of polyunsaturated FAs in bottom FYI (33%) and MYI (28%), could help to ensure growth and reproduction of ice-associated grazers despite the shift from a MYI to FYI-dominated sea-ice cover with ongoing climate warming. Copyright: © 2020 The Author(s).</t>
  </si>
  <si>
    <t>Descombes P., Pitteloud C., Glauser G., Defossez E., Kergunteuil A., Allard P.-M., Rasmann S., Pellissier L.</t>
  </si>
  <si>
    <t>Novel trophic interactions under climate change promote alpine plant coexistence</t>
  </si>
  <si>
    <t>Science</t>
  </si>
  <si>
    <t>10.1126/science.abd7015</t>
  </si>
  <si>
    <t>Herbivory and plant defenses exhibit a coupled decline along elevation gradients. However, the current ecological equilibrium could be disrupted under climate change, with a faster upward range shift of animals than plants. Here, we experimentally simulated this upward herbivore range shift by translocating lowelevation herbivore insects to alpine grasslands. We report that the introduction of novel herbivores and increased herbivory disrupted the vertical functional organization of the plant canopy. By feeding preferentially on alpine plants with functional traits matching their low-elevation host plants, herbivores reduced the biomass of dominant alpine plant species and favored encroachment of herbivore-resistant small-stature plant species, inflating species richness. Supplementing a direct effect of temperature, novel biotic interactions represent a neglected but major driver of ecosystem modifications under climate change. © 2020 American Association for the Advancement of Science. All rights reserved.</t>
  </si>
  <si>
    <t>Mann R., Powell E.N., Munroe D.M.</t>
  </si>
  <si>
    <t>The Case of the 'Missing' Arctic Bivalves and the Walrus: The Biggest [Overlooked] Clam Fishery on the Planet</t>
  </si>
  <si>
    <t>Journal of Shellfish Research</t>
  </si>
  <si>
    <t>Bivalve molluscs represent a significant proportion of the diet of both Atlantic and Pacific walrus (Odobenus rosmarus rosmarus and Odobenus rosmarus divergens, respectively) and are pivotal to benthic-pelagic coupling and carbonate cycling in the Arctic oceans. The latter is of particular relevance in a period of seasonal ice retreat, freshwater release into associated surface waters, decreasing water pH, and possible undersaturation of Arctic waters with respect to aragonite. Using population estimates and predation rates for the walruses on bivalve molluscs, a conservative estimate of bivalve consumption in the regions of active walruses foraging is 2.0-3.0 × 106tonnes y-1- A tonnage comparable to the landings for the largest U.S. commercial fishery, the walleye pollock fishery in the eastern Bering Sea. Predation loss to other apex predators such as bearded seals is discounted. Using production:biomass ratios comparable to other high-latitude bivalves, a conservative estimate of bivalve standing stock required to support walrus populations is 0.4-3.0 × 107tonnes. Whereas predominant clam prey species exhibit longevity in the 30+ y range, sampled populations in the Bering and Chukchi seas are dominated by small, often less than 1.0 cm individuals. Large clams are rare to absent in samples, suggesting either rapid turnover of the population with high predation balanced by high recruitment and/or a bias in sampling that discounts larger, more sparse individuals. Walrus grazing contributes up to 4.0-6.0 × 106tonnes y-1of carbonate to buffering of near-surface sediments in Artic regions. Accurate estimates of bivalve biomass and, thereby, the carbonate budget of Arctic shelf clam species, are critical to understanding the stability of associated continental shelf communities with continued warming of these high-latitude systems and their associated tendency toward aragonite undersaturation. © 2020 National Shellfisheries Association. All rights reserved.</t>
  </si>
  <si>
    <t>Trudnowska E., Balazy K., Stoń-Egiert J., Smolina I., Brown T., Gluchowska M.</t>
  </si>
  <si>
    <t>Copepods of the genus Calanus are the key components of zooplankton. Understanding their response to a changing climate is crucial to predict the functioning of future warmer high-latitude ecosystems. Although specific Calanus species are morphologically very similar, they have different life strategies and roles in ecosystems. In this study, C. finmarchicus and C. glacialis were thoroughly studied with regard to their plasticity in morphology and ecology both in their preferred original water mass (Atlantic vs. Arctic side of the Polar Front) and in suboptimal conditions (due to, e.g., temperature, turbidity, and competition in Hornsund fjord). Our observations show that “at the same place and time,” both species can reach different sizes, take on different pigmentation, be in different states of population development, utilize different reproductive versus lipid accumulation strategies, and thrive on different foods. Size was proven to be a very mutable morphological trait, especially with regard to reduced length of C. glacialis. Both species exhibited pronounced red pigmentation when inhabiting their preferred water mass. In other domains, C. finmarchicus individuals tended to be paler than C. glacialis individuals. Gonad maturation and population development indicated mixed reproductive strategies, although a surprisingly similar population age structure of the two co-occurring species in the fjord was observed. Lipid accumulation was high and not species-specific, and its variability was due to diet differences of the populations. According to the stable isotope composition, both species had a more herbivorous diatom-based diet in their original water masses. While the diet of C. glacialis was rather consistent among the domains studied, C. finmarchicus exhibited much higher variability in its feeding history (based on lipid composition). Our results show that the plasticity of both Calanus species is indeed impressive and may be regulated differently, depending on whether they live in their “comfort zone” or beyond it. © 2020 The Authors. Ecology and Evolution published by John Wiley &amp; Sons Ltd.</t>
  </si>
  <si>
    <t>Kuhlisch C., Althammer J., Sazhin A.F., Jakobsen H.H., Nejstgaard J.C., Pohnert G.</t>
  </si>
  <si>
    <t>Phaeocystis pouchetii (Hariot) Lagerheim, 1893 regularly dominates phytoplankton blooms in higher latitudes spanning from the English Channel to the Arctic. Through zooplankton grazing and microbial activity, it is considered to be a key resource for the entire marine food web, but the actual relevance of biomass transfer to higher trophic levels is still under discussion. Cell physiology and algal nutritional state are suggested to be major factors controlling the observed variability in zooplankton grazing. However, no data have so far yielded insights into the metabolic state of Phaeocystis populations that would allow testing this hypothesis. Therefore, endometabolic markers of different growth phases were determined in laboratory batch cultures using comparative metabolomics and quantified in different phytoplankton blooms in the field. Metabolites, produced during exponential, early and late stationary growth of P. pouchetii, were profiled using gas chromatography-mass spectrometry. Then, metabolites were characterized that correlate with the growth phases using multivariate statistical analysis. Free amino acids characterized the exponential growth, whereas the early stationary phase was correlated with sugar alcohols, mono- and disaccharides. In the late stationary phase, free fatty acids, sterols and terpenes increased. These marker metabolites were then traced in Phaeocystis blooms during a cruise in the Barents Sea and North Norwegian fjords. About 50 endometabolites of P. pouchetii were detected in natural phytoplankton communities. Mannitol, scyllo-inositol, 24-methylcholesta-5,22-dien-3β-ol, and several free fatty acids were characteristic for Phaeocystis-dominated blooms but showed variability between them. Distinct metabolic profiles were detected in the nutrient-depleted community in the inner Porsangerfjord (&amp;lt; 0.5 µM NO3−, &amp;lt; 0.1 µM PO43−), with high relative amounts of free mono- and disaccharides indicative for a limited culture. This study thereby shows how the variable physiology of phytoplankton can alter the metabolic landscape of entire plankton communities. © 2020, The Author(s).</t>
  </si>
  <si>
    <t>Kevan P.G.</t>
  </si>
  <si>
    <t>Near-ground temperatures strongly influence Arctic plant growth, reproduction, maturation and phenological relations with pollinators and herbivores. Those temperatures become further elevated within plant parts through passive solar heating, e.g. dish-shaped blossoms that focus insolation and heat-trapping pubescent structures. Other Arctic plants gain heat in hollow structures that possibly function as microgreenhouses. Arctic plants with hollow flowers in which intrafloral temperatures and temperature excesses (i.e. above nearby air) were recorded are Silene sorensenis and S. uralensis (Caryophyllaceae) with globose syncalyces, and Pedicularis langsdorfii and P. capitata (Orobanchaceae) with sympetalous corollas. The flowers heated passively, as microgreenhouses, in sunshine but not under cloudy conditions. Lateral orientation to insolation maximizes intrafloral heating in Pedicularis spp. Temperature excesses up to about 6 °C probably accelerate development of the plants’ reproductive organs (gynoecium, androecium, fruits, seeds) through 25% additional heat units (growing degree days above 0°C) over the High Arctics short, cool, active season. How these phenomena exacerbate the effects of climate change remains to be assessed. © 2020, Springer-Verlag GmbH Germany, part of Springer Nature.</t>
  </si>
  <si>
    <t>Jennewein J.S., Hebblewhite M., Mahoney P., Gilbert S., Meddens A.J.H., Boelman N.T., Joly K., Jones K., Kellie K.A., Brainerd S., Vierling L.A., Eitel J.U.H.</t>
  </si>
  <si>
    <t>Movement Ecology</t>
  </si>
  <si>
    <t>Background: Temperatures in arctic-boreal regions are increasing rapidly and pose significant challenges to moose (Alces alces), a heat-sensitive large-bodied mammal. Moose act as ecosystem engineers, by regulating forest carbon and structure, below ground nitrogen cycling processes, and predator-prey dynamics. Previous studies showed that during hotter periods, moose displayed stronger selection for wetland habitats, taller and denser forest canopies, and minimized exposure to solar radiation. However, previous studies regarding moose behavioral thermoregulation occurred in Europe or southern moose range in North America. Understanding whether ambient temperature elicits a behavioral response in high-northern latitude moose populations in North America may be increasingly important as these arctic-boreal systems have been warming at a rate two to three times the global mean. Methods: We assessed how Alaska moose habitat selection changed as a function of ambient temperature using a step-selection function approach to identify habitat features important for behavioral thermoregulation in summer (June–August). We used Global Positioning System telemetry locations from four populations of Alaska moose (n = 169) from 2008 to 2016. We assessed model fit using the quasi-likelihood under independence criterion and conduction a leave-one-out cross validation. Results: Both male and female moose in all populations increasingly, and nonlinearly, selected for denser canopy cover as ambient temperature increased during summer, where initial increases in the conditional probability of selection were initially sharper then leveled out as canopy density increased above ~ 50%. However, the magnitude of selection response varied by population and sex. In two of the three populations containing both sexes, females demonstrated a stronger selection response for denser canopy at higher temperatures than males. We also observed a stronger selection response in the most southerly and northerly populations compared to populations in the west and central Alaska. Conclusions: The impacts of climate change in arctic-boreal regions increase landscape heterogeneity through processes such as increased wildfire intensity and annual area burned, which may significantly alter the thermal environment available to an animal. Understanding habitat selection related to behavioral thermoregulation is a first step toward identifying areas capable of providing thermal relief for moose and other species impacted by climate change in arctic-boreal regions. © 2020, The Author(s).</t>
  </si>
  <si>
    <t>Jessen M.-T., Kaarlejärvi E., Olofsson J., Eskelinen A.</t>
  </si>
  <si>
    <t>Variation in intraspecific traits is one important mechanism that can allow plant species to respond to global changes. Understanding plant trait responses to environmental changes such as grazing patterns, nutrient enrichment and climate warming is, thus, essential for predicting the composition of future plant communities. We measured traits of eight common tundra species in a fully factorial field experiment with mammalian herbivore exclusion, fertilization, and passive warming, and assessed how trait responsiveness to the treatments was associated with abundance changes in those treatments. Herbivory exhibited the strongest impact on traits. Exclusion of herbivores increased vegetative plant height by 50% and specific leaf area (SLA) by 19%, and decreased foliar C:N by 11%; fertilization and warming also increased height and SLA but to a smaller extent. Herbivory also modulated intraspecific height, SLA and foliar C:N responses to fertilization and warming, and these interactions were species-specific. Furthermore, herbivory affected how trait change translated into relative abundance change: increased height under warming and fertilization was more positively related to abundance change inside fences than in grazed plots. Our findings highlight the key role of mammalian herbivory when assessing intraspecific trait change in tundra and its consequences for plant performance under global changes. © 2020 The Authors. Global Change Biology published by John Wiley &amp; Sons Ltd</t>
  </si>
  <si>
    <t>Jenkins D.A., Lecomte N., Andrews G., Yannic G., Schaefer J.A.</t>
  </si>
  <si>
    <t>Global Ecology and Conservation</t>
  </si>
  <si>
    <t>Climate change and biodiversity loss underscore the need for conservation planning, even in remote areas. Species distribution models (SDMs) can help identify critical habitat for reserve design and selection, and have quickly advanced to the fore of ecological inquiry. Such models are typically dominated by abiotic factors, following the Eltonian Noise Hypothesis (ENH) that physical features set the limits of species distributions. Nevertheless, recent studies challenge this notion and highlight the importance of biotic interactions. Resolving this discrepancy could have significant implications for conservation and ecological understanding. To test these ideas, we built distribution models for two large herbivores, muskoxen (Ovibos muschatus) and Peary caribou (Rangifer tarandus pearyi), systematically observed across a vast spatial extent – 65 islands spanning 800,000 km2 in the Canadian High Arctic. To test the ENH we fit SDMs with two sets of predictors: (1) abiotic only (i.e. topographic, climatic) and (2) abiotic + biotic (i.e. vegetation communities, distance-to-heterospecifics). We evaluated these models and spatially estimated habitat suitability for each species. We found both sets of models had good predictive ability, although biotic variables (i.e. proportion of grass-lichen-moss) improved model performance and substantially narrowed areas of high habitat suitability. Niche overlap between caribou and muskoxen was moderate and highly suitable areas were spatially disjunct between species and largely outside protected areas. These results fail to support the ENH. Our study implies that biotic features, although often overlooked, may be important to the performance of SDMs and vital in identifying priority areas for conservation. For these large herbivores, reflecting trophic interactions in SDMs was essential when estimating areas of conservation value. Our approach helps prepare the way for improved projections regarding the prospects for wildlife while laying the foundation for biologically relevant protected areas. © 2020 The Authors</t>
  </si>
  <si>
    <t>Stella E., Mari L., Gabrieli J., Barbante C., Bertuzzo E.</t>
  </si>
  <si>
    <t>A recent outbreak of anthrax disease, severely affecting reindeer herds in Siberia, has been reportedly associated to the presence of infected carcasses or spores released from the active layer over permafrost, which is thawing and thickening at increasing rates, thus underlying the re-emerging nature of this pathogen in the Arctic region because of warming temperatures. Anthrax is a global zoonotic and epizootic disease, with a high case-fatality ratio in infected animals. Its transmission is mediated by environmental contamination through highly resistant spores which can persist in the soil for several decades. Here we develop and analyze a new epidemiological model for anthrax transmission that is specifically tailored to the Arctic environmental conditions. The model describes transmission dynamics including also herding practices (e.g. seasonal grazing) and the role of the active layer over permafrost acting as a long-term storage of spores that could be viable for disease transmission during thawing periods. Model dynamics are investigated through linear stability analysis, Floquet theory for periodically forced systems, and a series of simulations with realistic forcings. Results show how the temporal variability of grazing and active layer thawing may influence the dynamics of anthrax disease and, specifically, favor sustained pathogen transmission. Particularly warm years, favoring deep active layers, are shown to be associated with an increase risk of anthrax outbreaks, and may also foster infections in the following years. Our results enable preliminary insights into measures (e.g. changes in herding practice) that may be adopted to decrease the risk of infection and lay the basis to possibly establish optimal procedures for preventing transmission; furthermore, they elicit the need of further investigations and observation campaigns focused on anthrax dynamics in the Arctic environment. © 2020, The Author(s).</t>
  </si>
  <si>
    <t>Seifert M., Rost B., Trimborn S., Hauck J.</t>
  </si>
  <si>
    <t>Responses of marine primary production to a changing climate are determined by a concert of multiple environmental changes, for example in temperature, light, pCO2, nutrients, and grazing. To make robust projections of future global marine primary production, it is crucial to understand multiple driver effects on phytoplankton. This meta-analysis quantifies individual and interactive effects of dual driver combinations on marine phytoplankton growth rates. Almost 50% of the single-species laboratory studies were excluded because central data and metadata (growth rates, carbonate system, experimental treatments) were insufficiently reported. The remaining data (42 studies) allowed for the analysis of interactions of pCO2 with temperature, light, and nutrients, respectively. Growth rates mostly respond non-additively, whereby the interaction with increased pCO2 profusely dampens growth-enhancing effects of high temperature and high light. Multiple and single driver effects on coccolithophores differ from other phytoplankton groups, especially in their high sensitivity to increasing pCO2. Polar species decrease their growth rate in response to high pCO2, while temperate and tropical species benefit under these conditions. Based on the observed interactions and projected changes, we anticipate primary productivity to: (a) first increase but eventually decrease in the Arctic Ocean once nutrient limitation outweighs the benefits of higher light availability; (b) decrease in the tropics and mid-latitudes due to intensifying nutrient limitation, possibly amplified by elevated pCO2; and (c) increase in the Southern Ocean in view of higher nutrient availability and synergistic interaction with increasing pCO2. Growth-enhancing effect of high light and warming to coccolithophores, mainly Emiliania huxleyi, might increase their relative abundance as long as not offset by acidification. Dinoflagellates are expected to increase their relative abundance due to their positive growth response to increasing pCO2 and light levels. Our analysis reveals gaps in the knowledge on multiple driver responses and provides recommendations for future work on phytoplankton. © 2020 The Authors. Global Change Biology published by John Wiley &amp; Sons Ltd</t>
  </si>
  <si>
    <t>Oksanen T., Oksanen L., Vuorinen K.E.M., Wolf C., Mäkynen A., Olofsson J., Ripple W.J., Virtanen R., Utsi T.A.</t>
  </si>
  <si>
    <t>Many terrestrial endotherm food webs constitute three trophic level cascades. Others have two trophic level dynamics (food limited herbivores; plants adapted to tackle intense herbivory) or one trophic level dynamic (herbivorous endotherms absent, thus plants compete for the few places where they can survive and grow). According to the Exploitation Ecosystems Hypothesis (EEH), these contrasting dynamics are consequences of differences in primary productivity. The productivity thresholds for changing food web dynamics were assumed to be global constants. We challenged this assumption and found that several model parameters are sensitive to the contrast between persistently warm and seasonally cold climates. In persistently warm environments, three trophic level dynamics can be expected to prevail almost everywhere, save the most extreme deserts. We revised EEH accordingly and tested it by compiling direct evidence of three and two trophic level dynamics and by studying the global distribution of felids. In seasonally cold environments, we found evidence for three trophic level dynamics only in productive ecosystems, while evidence for two trophic level dynamics appeared in ecosystems with low primary productivity. In persistently warm environments, we found evidence for three trophic level dynamics in all types of ecosystems. The distribution of felids corroborated these results. The empirical evidence thus indicates that two trophic level dynamics, as defined by EEH, are restricted to seasonally cold biomes with low primary productivity, such as the artic–alpine tundra and the temperate steppe. © 2020 The Authors. Ecography published by John Wiley &amp; Sons Ltd on behalf of Nordic Society Oikos</t>
  </si>
  <si>
    <t>Silfver T., Heiskanen L., Aurela M., Myller K., Karhu K., Meyer N., Tuovinen J.-P., Oksanen E., Rousi M., Mikola J.</t>
  </si>
  <si>
    <t>Nature Communications</t>
  </si>
  <si>
    <t>Climate warming is anticipated to make high latitude ecosystems stronger C sinks through increasing plant production. This effect might, however, be dampened by insect herbivores whose damage to plants at their background, non-outbreak densities may more than double under climate warming. Here, using an open-air warming experiment among Subarctic birch forest field layer vegetation, supplemented with birch plantlets, we show that a 2.3 °C air and 1.2 °C soil temperature increase can advance the growing season by 1–4 days, enhance soil N availability, leaf chlorophyll concentrations and plant growth up to 400%, 160% and 50% respectively, and lead up to 122% greater ecosystem CO2 uptake potential. However, comparable positive effects are also found when insect herbivory is reduced, and the effect of warming on C sink potential is intensified under reduced herbivory. Our results confirm the expected warming-induced increase in high latitude plant growth and CO2 uptake, but also reveal that herbivorous insects may significantly dampen the strengthening of the CO2 sink under climate warming. © 2020, The Author(s).</t>
  </si>
  <si>
    <t>Blume-Werry G., Krab E.J., Olofsson J., Sundqvist M.K., Väisänen M., Klaminder J.</t>
  </si>
  <si>
    <t>Arctic plant growth is predominantly nitrogen (N) limited. This limitation is generally attributed to slow soil microbial processes due to low temperatures. Here, we show that arctic plant-soil N cycling is also substantially constrained by the lack of larger detritivores (earthworms) able to mineralize and physically translocate litter and soil organic matter. These new functions provided by earthworms increased shrub and grass N concentration in our common garden experiment. Earthworm activity also increased either the height or number of floral shoots, while enhancing fine root production and vegetation greenness in heath and meadow communities to a level that exceeded the inherent differences between these two common arctic plant communities. Moreover, these worming effects on plant N and greening exceeded reported effects of warming, herbivory and nutrient addition, suggesting that human spreading of earthworms may lead to substantial changes in the structure and function of arctic ecosystems. © 2020, The Author(s).</t>
  </si>
  <si>
    <t>Schmidt N.M., Grøndahl C., Evans A.L., Desforges J.-P., Blake J., Hansen L.H., Beumer L.T., Mosbacher J.B., Stelvig M., Greunz E.M., Chimienti M., van Beest F.M.</t>
  </si>
  <si>
    <t>For free-ranging animals living in seasonal environments, hypometabolism (lowered metabolic rate) and hypothermia (lowered body temperature) can be effective physiological strategies to conserve energy when forage resources are low. To what extent such strategies are adopted by large mammals living under extreme conditions, as those encountered in the high Arctic, is largely unknown, especially for species where the gestation period overlaps with the period of lowest resource availability (i.e. winter). Here we investigated for the first time the level to which high arctic muskoxen (Ovibos moschatus) adopt hypothermia and tested the hypothesis that individual plasticity in the use of hypothermia depends on reproductive status. We measured core body temperature over most of the gestation period in both free-ranging muskox females in Greenland and captive female muskoxen in Alaska. We found divergent overwintering strategies according to reproductive status, where pregnant females maintained stable body temperatures during winter, while non-pregnant females exhibited a temporary decrease in their winter body temperature. These results show that muskox females use hypothermia during periods of resource scarcity, but also that the use of this strategy may be limited to non-reproducing females. Our findings suggest a trade-off between metabolically-driven energy conservation during winter and sustaining foetal growth, which may also apply to other large herbivores living in highly seasonal environments elsewhere. © 2020, The Author(s).</t>
  </si>
  <si>
    <t>Burke S.M., Zimmerman C.E., Laske S.M., Koch J.C., Derry A.M., Guernon S., Branfireun B.A., Swanson H.K.</t>
  </si>
  <si>
    <t>Mercury concentrations in freshwater food webs are governed by complex biogeochemical and ecological interactions that spatially vary and are often mediated by climate. The Arctic Coastal Plain of Alaska (ACP) is a heterogeneous, lake-rich landscape where variability in mercury accumulation is poorly understood. Earlier research indicated that the level of catchment influence on lakes varied spatially on the ACP, and affected mercury accumulation in lake sediments. This work sought to determine drivers of spatial variation in mercury accumulation in lake food webs on the ACP. Three lakes that were a priori identified as “high catchment influence” (Reindeer Camp region) and three lakes that were a priori identified as “low catchment influence” (Atqasuk region) were sampled, and variability in water chemistry, food web ecology, and mercury accumulation was investigated. Among-lake differences in ninespine stickleback (Pungitius pungitius) length-adjusted methylmercury concentrations were significantly explained by sulphate concentration in lake water, a tracer of catchment runoff input. This effect was mediated by fish growth, which had no pattern between regions. Together, lake water sulphate concentration and fish age-at-size (proxy for growth) accounted for nearly all of the among-lake variability in length-adjusted methylmercury concentrations in stickleback (R2adj = 0.94, p &amp;lt; 0.01). The percentage of total mercury as methylmercury (a proxy for net Hg methylation) was higher in sediments of more autochthonous, “low catchment influence” lakes (p &amp;lt; 0.05), and in the periphyton of more allochthonous, “high catchment influence” lakes (p &amp;lt; 0.05). The results indicate that dominant sources of primary production (littoral macrophyte/biofilm vs. pelagic phytoplankton) and food web structure (detrital vs. grazing) are regulated by catchment characteristics on the ACP, and that this ultimately influences the amount of methylmercury in the aquatic food web. These results have important implications for predicting future mercury concentrations in fish in lakes where fish growth rates and catchment inputs may change in response to a changing climate. © 2020 Elsevier B.V.</t>
  </si>
  <si>
    <t>Benkort D., Daewel U., Heath M., Schrum C.</t>
  </si>
  <si>
    <t>Frontiers in Environmental Science</t>
  </si>
  <si>
    <t>Primary production in the Arctic marine system is principally due to pelagic phytoplankton. In addition, sea-ice algae also make a contribution and play an important role in food web dynamics. A proper representation of sea-ice algae phenology and the linkage with the pelagic and benthic systems is needed, so as to better understand the ecosystem response to warming and shrinking ice cover. Here we describe the extension of the biogeochemical model ECOSMO II to include a sympagic system in the model formulation, illustrated by implementation in the Barents Sea. The new sympagic system formulation includes four nutrients (NO3, NH4, PO4, and SiO2), one functional group for sea-ice algae and one detritus pool, and exchanges with the surface ocean layer. We investigated the effects of linkage between the three systems (sympagic, pelagic, and benthic) on the ecosystem dynamic; the contribution of the ice algae to total primary production; and how the changes in ice coverage will affect the lower trophic level Arctic food-web dynamics. To solve the scientific and technical challenges related to the coupling, the model was implemented in a 1D application of the General Ocean Turbulence Model (GOTM). Results showed that the model simulated the seasonal pattern of the sympagic components realistically when compared to the current knowledge of the Barents Sea. Our results show that the sympagic system influences the timing and the amplitude of the pelagic primary and secondary production in the water column. We also demonstrated that sea-ice algae production leads to seeding of pelagic diatoms and an enhancement of the zooplankton production. Finally, we used the model to explain how the interaction between zooplankton and ice algae can control the pelagic primary production in the Barents Sea. © Copyright © 2020 Benkort, Daewel, Heath and Schrum.</t>
  </si>
  <si>
    <t>Skarin A., Verdonen M., Kumpula T., MacIas-Fauria M., Alam M., Kerby J., Forbes B.C.</t>
  </si>
  <si>
    <t>Rapid climate change in Arctic regions is linked to the expansion of woody taxa (shrubification), and an increase in biomass as tundra becomes greener. Reindeer and caribou (Rangifer tarandus) are considered able to suppress vegetative greening through grazing and trampling. Quantifying reindeer use of different land cover types can help us understand their impact on the growth and recruitment of deciduous shrubs, many of which serve as fodder (e.g. Salix spp.), in favourable habitats, such as naturally denuded landslides in permafrost areas. Understanding the spatial distribution of reindeer pressure on vegetation is important to project future patterns of greening, albedo, snow capture, active layer development, and the overall resilience of tundra rangelands under ongoing climate change. Here we quantify reindeer habitat use within the low Arctic tundra zone of Yamal, West Siberia estimated from pellet-group counts, and also how active layer thickness (ALT) relates to reindeer use. Our results confirm intensive use by reindeer of terrain with high June-July time integrated normalised difference vegetation index, steeper slopes, ridges, upper slopes and valleys, and a preference for low erect shrub tundra. These sites also seem to have a shallower ALT compared to sites less used by reindeer, although we did not find any direct relationship between ALT and reindeer use. Low use of tall Salix habitats indicated that reindeer are unlikely to suppress the growth of already tall-erect woody taxa, while they exert maximum pressure in areas where shrubs are already low in stature, e.g. ridgetops. Reindeer ability to suppress the regrowth and expansion of woody taxa in landslide areas (i.e. concavities) seems limited, as these types were less used. Our results suggest that reindeer use of the landscape and hence their effects on the landscape correlates with the landscape structure. Future research is needed to evaluate the role and efficiency of reindeer as ecosystem engineers capable of mediating the effects of climate change. © 2020 The Author(s). Published by IOP Publishing Ltd.</t>
  </si>
  <si>
    <t>Kankaanpää T., Vesterinen E., Hardwick B., Schmidt N.M., Andersson T., Aspholm P.E., Barrio I.C., Beckers N., Bêty J., Birkemoe T., DeSiervo M., Drotos K.H.I., Ehrich D., Gilg O., Gilg V., Hein N., Høye T.T., Jakobsen K.M., Jodouin C., Jorna J., Kozlov M.V., Kresse J.-C., Leandri-Breton D.-J., Lecomte N., Loonen M., Marr P., Monckton S.K., Olsen M., Otis J.-A., Pyle M., Roos R.E., Raundrup K., Rozhkova D., Sabard B., Sokolov A., Sokolova N., Solecki A.M., Urbanowicz C., Villeneuve C., Vyguzova E., Zverev V., Roslin T.</t>
  </si>
  <si>
    <t>Climatic impacts are especially pronounced in the Arctic, which as a region is warming twice as fast as the rest of the globe. Here, we investigate how mean climatic conditions and rates of climatic change impact parasitoid insect communities in 16 localities across the Arctic. We focus on parasitoids in a widespread habitat, Dryas heathlands, and describe parasitoid community composition in terms of larval host use (i.e., parasitoid use of herbivorous Lepidoptera vs. pollinating Diptera) and functional groups differing in their closeness of host associations (koinobionts vs. idiobionts). Of the latter, we expect idiobionts—as being less fine-tuned to host development—to be generally less tolerant to cold temperatures, since they are confined to attacking hosts pupating and overwintering in relatively exposed locations. To further test our findings, we assess whether similar climatic variables are associated with host abundances in a 22 year time series from Northeast Greenland. We find sites which have experienced a temperature rise in summer while retaining cold winters to be dominated by parasitoids of Lepidoptera, with the reverse being true for the parasitoids of Diptera. The rate of summer temperature rise is further associated with higher levels of herbivory, suggesting higher availability of lepidopteran hosts and changes in ecosystem functioning. We also detect a matching signal over time, as higher summer temperatures, coupled with cold early winter soils, are related to high herbivory by lepidopteran larvae, and to declines in the abundance of dipteran pollinators. Collectively, our results suggest that in parts of the warming Arctic, Dryas is being simultaneously exposed to increased herbivory and reduced pollination. Our findings point to potential drastic and rapid consequences of climate change on multitrophic-level community structure and on ecosystem functioning and highlight the value of collaborative, systematic sampling effort. © 2020 The Authors. Global Change Biology published by John Wiley &amp; Sons Ltd</t>
  </si>
  <si>
    <t>Andruko R., Danby R., Grogan P.</t>
  </si>
  <si>
    <t>The recent widespread expansion of deciduous shrubs across much of the Arctic has been largely attributed to climate warming. This study investigated decadal growth rates of dwarf birch (Betula glandulosa) across a low Arctic landscape in the continental interior of Canada. Detailed birch cover (100 m2 replicate plots) and individual shrub stature measurement datasets for five representative habitat-types were compared between 2006 and 2016, and evaluated in relation to environmental characteristics. Furthermore, dendrochronologically-based annual growth rates were assessed in relation to the 20-year climate record. Birch height, lateral dimensions, and patch groundcover all increased 20–25% relative to 2006 values, but these increases were similar among the habitat-types. Together, the limited evidence of recent warming at this site, the absence of significant habitat-type growth rate differences, and the lack of correlation between annual climate and stem secondary growth strongly suggest that climate change was not the principal cause. Instead, we propose that release from caribou impacts following the recent severe herd decline may explain the net shrub growth. Individual shrub growth rates were correlated with soil nutrient availability, but the latter was highly variable, suggesting that growth rates are primarily determined by fine-scale rather than habitat-scale spatial heterogeneity in nutrient supply. Together, our results demonstrate that birch growth has been enhanced across a variety of habitat-types in the Daring Lake landscape over the decade since 2006, and suggest that the recent severe caribou herd declines may be at least as significant as climate warming in driving birch shrub expansion in the Canadian central low Arctic. © 2020, The Author(s).</t>
  </si>
  <si>
    <t>Rieksta J., Li T., Junker R.R., Jepsen J.U., Ryde I., Rinnan R.</t>
  </si>
  <si>
    <t>Frontiers in Plant Science</t>
  </si>
  <si>
    <t>Insect herbivory is known to augment emissions of biogenic volatile organic compounds (BVOCs). Yet few studies have quantified BVOC responses to insect herbivory in natural populations in pan-Arctic regions. Here, we assess how quantitative and qualitative BVOC emissions change with increasing herbivore feeding intensity in the Subarctic mountain birch (Betula pubescens var pumila (L.)) forest. We conducted three field experiments in which we manipulated the larval density of geometrid moths (Operophtera brumata and Epirrita autumnata), on branches of mountain birch and measured BVOC emissions using the branch enclosure method and gas chromatography-mass spectrometry. Our study showed that herbivory significantly increased BVOC emissions from the branches damaged by larvae. BVOC emissions increased due to insect herbivory at relatively low larvae densities, causing up to 10% of leaf area loss. Insect herbivory also changed the blend composition of BVOCs, with damaged plants producing less intercorrelated BVOC blends than undamaged ones. Our results provide a quantitative understanding of the relationship between the severity of insect herbivore damage and emissions of BVOCs at larvae densities corresponding to background herbivory levels in the Subarctic mountain birch. The results have important and practical implications for modeling induced and constitutive BVOC emissions and their feedbacks to atmospheric chemistry. © Copyright © 2020 Rieksta, Li, Junker, Jepsen, Ryde and Rinnan.</t>
  </si>
  <si>
    <t>Iturrate-Garcia M., Heijmans M.M.P.D., Cornelissen J.HansC., Schweingruber F.H., Niklaus P.A., Schaepman-Strub G.</t>
  </si>
  <si>
    <t>Plant traits reflect growth strategies and trade-offs in response to environmental conditions. Because of climate warming, plant traits might change, altering ecosystem functions and vegetation-climate interactions. Despite important feedbacks of plant trait changes in tundra ecosystems with regional climate, with a key role for shrubs, information on responses of shrub functional traits is limited. Here, we investigate the effects of experimentally increased permafrost thaw depth and (possibly thawassociated) soil nutrient availability on plant functional traits and strategies of Arctic shrubs in northeastern Siberia. We hypothesize that shrubs will generally shift their strategy from efficient conservation to faster acquisition of resources through adaptation of leaf and stem traits in a coordinated whole-plant fashion. To test this hypothesis, we ran a 4 year permafrost thaw and nutrient fertilization experiment with a fully factorial block design and six treatment combinations - permafrost thaw (control, unheated cable, heated cable) fertilization (no nutrient addition, nutrient addition). We measured 10 leaf and stem traits related to growth, defence and the resource economics spectrum in four shrub species (Betula nana, Salix pulchra, Ledum palustre and Vaccinium vitis-idaea), which were sampled in the experimental plots. The plant trait data were statistically analysed using linear mixed-effect models and principal component analysis (PCA). The response to increased permafrost thaw was not significant for most shrub traits. However, all shrubs responded to the fertilization treatment, despite decreased thaw depth and soil temperature in fertilized plots. Shrubs tended to grow taller but did not increase their stem density or bark thickness. We found a similar coordinated trait response for all four species at leaf and plant level; i.e. they shifted from a conservative towards a more acquisitive resource economy strategy upon fertilization. In accordance, results point towards a lower investment into defence mechanisms, and hence increased shrub vulnerability to herbivory and climate extremes. Compared to biomass and height only, detailed data involving individual plant organ traits such as leaf area and nutrient contents or stem water content can contribute to a better mechanistic understanding of feedbacks between shrub growth strategies, permafrost thaw and carbon and energy fluxes. In combination with observational data, these experimental tundra trait data allow for a more realistic representation of tundra shrubs in dynamic vegetation models and robust prediction of ecosystem functions and related climate- vegetation-permafrost feedbacks. © 2020 Royal Society of Chemistry. All rights reserved.</t>
  </si>
  <si>
    <t>Verduna T., Blanc S., Merlino V.M., Cornale P., Battaglini L.M.</t>
  </si>
  <si>
    <t>Sustainability of Four Dairy Farming Scenarios in an Alpine Environment: The Case Study of Toma di Lanzo Cheese</t>
  </si>
  <si>
    <t>Frontiers in Veterinary Science</t>
  </si>
  <si>
    <t>10.3389/fvets.2020.569167</t>
  </si>
  <si>
    <t>The dairy sector accounts for a large share of all European agricultural production, at the same time however, it is one of the most ascribed sector contributors to the environmental impact of agriculture, particularly for greenhouse gas emissions. Simultaneously, it is a strategic sector for the economy but generates increasing debate in the community regarding the social aspects mainly related to the use of resources and the food-feed competition of livestock involving the reduction of human-edible crops. In this general framework, this study aims to compare four different dairy farming scenarios characterized by different use of environmental resources in the Alpine area, considering as a case study the production of the Toma di Lanzo cheese (a traditional cheese produced in the mountainous regions of Piedmont—Northwest Italy). The study envisaged the integrated use of three methodologies: Life Cycle Assessment, Life Cycle Costing and the assessment of human-edible feed conversion efficiency to jointly analyze environmental, economic and social aspects. The main results of this research highlighted how the utilization of local breeds, which maximize the efficiency in the use of territory resources, such as grasslands in a mountain environment, allowed dairy production to reduce emissions, when compared to the high-input traditional breeding systems. Although the mountain livestock systems have several critical issues mainly linked to social factors such as low generational turnover, work schedules, modest life quality of families, it is however possible to earn more income than in lowland scenarios. At the same time, this production system allows the Toma di Lanzo cheese-making heritage to be preserved. This mountain pasture cheese, to which superior organoleptic and nutritional characteristics are attributable, when compared to cheeses from the valley floor, incorporates traditional values, a link to the territory and the transmission of knowledge. With reference to food-feed competition in livestock involving the reduction of the use of human-edible crops and feedstuffs in animal diets, we found that grazing and grass-based feeding systems were one of the most sustainable ways to produce milk. © Copyright © 2020 Verduna, Blanc, Merlino, Cornale and Battaglini.</t>
  </si>
  <si>
    <t>Olivier F., Gaillard B., Thébault J., Meziane T., Tremblay R., Dumont D., Bélanger S., Gosselin M., Jolivet A., Chauvaud L., Martel A.L., Rysgaard Sø., Olivier A.-H., Pettré J., Mars J., Gerber S., Archambault P.</t>
  </si>
  <si>
    <t>Shells of the bivalve Astarte moerchi give new evidence of a strong pelagic-benthic coupling shift occurring since the late 1970s in the North Water polynya: Pelagic-benthic coupling in NOW polynya</t>
  </si>
  <si>
    <t>Philosophical Transactions of the Royal Society A: Mathematical, Physical and Engineering Sciences</t>
  </si>
  <si>
    <t>Climate changes in the Arctic may weaken the currently tight pelagic-benthic coupling. In response to decreasing sea ice cover, arctic marine systems are expected to shift from a 'sea-ice algae-benthos' to a 'phytoplankton-zooplankton' dominance. We used mollusc shells as bioarchives and fatty acid trophic markers to estimate the effects of the reduction of sea ice cover on the food exported to the seafloor. Bathyal bivalve Astarte moerchi living at 600 m depth in northern Baffin Bay reveals a clear shift in growth variations and Ba/Ca ratios since the late 1970s, which we relate to a change in food availability. Tissue fatty acid compositions show that this species feeds mainly on microalgae exported from the euphotic zone to the seabed. We, therefore, suggest that changes in pelagic-benthic coupling are likely due either to local changes in sea ice dynamics, mediated through bottom-up regulation exerted by sea ice on phytoplankton production, or to a mismatch between phytoplankton bloom and zooplankton grazing due to phenological change. Both possibilities allow a more regular and increased transfer of food to the seabed. This article is part of the theme issue 'The changing Arctic Ocean: consequences for biological communities, biogeochemical processes and ecosystem functioning'. © 2020 The Author(s).</t>
  </si>
  <si>
    <t>Van Beest F.M., Beumer L.T., Chimienti M., Desforges J.-P., Huffeldt N.P., Pedersen S.Hø., Schmidt N.M.</t>
  </si>
  <si>
    <t>Environmental conditions alter behavioural organization and rhythmicity of a large Arctic ruminant across the annual cycle: Environmental impact on Arctic rhythms</t>
  </si>
  <si>
    <t>Royal Society Open Science</t>
  </si>
  <si>
    <t>The existence and persistence of rhythmicity in animal activity during phases of environmental change is of interest in ecology, evolution and chronobiology. A wide diversity of biological rhythms in response to exogenous conditions and internal stimuli have been uncovered, especially for polar vertebrates. However, empirical data supporting circadian organization in behaviour of large ruminating herbivores remains inconclusive. Using year-round tracking data of the largest Arctic ruminant, the muskox (Ovibos moschatus), we modelled rhythmicity as a function of behaviour and environmental conditions. Behavioural states were classified based on patterns in hourly movements, and incorporated within a periodicity analyses framework. Although circadian rhythmicity in muskox behaviour was detected throughout the year, ultradian rhythmicity was most prevalent, especially when muskoxen were foraging and resting in mid-winter (continuous darkness). However, when combining circadian and ultradian rhythmicity together, the probability of behavioural rhythmicity declined with increasing photoperiod until largely disrupted in mid-summer (continuous light). Individuals that remained behaviourally rhythmic during mid-summer foraged in areas with lower plant productivity (NDVI) than individuals with arrhythmic behaviour. Based on our study, we conclude that muskoxen may use an interval timer to schedule their behavioural cycles when forage resources are low, but that the importance and duration of this timer are reduced once environmental conditions allow energetic reserves to be replenished ad libitum. We argue that alimentary function and metabolic requirements are critical determinants of biological rhythmicity in muskoxen, which probably applies to ruminating herbivores in general. © 2020 The Authors.</t>
  </si>
  <si>
    <t>Treharne R., Bjerke J.W., Tømmervik H., Phoenix G.K.</t>
  </si>
  <si>
    <t>The Arctic is experiencing an increased frequency of extreme events which can cause landscape-scale vegetation damage. Extreme event-driven damage is an important driver of the decline in vegetation productivity (termed ‘Arctic browning’) which has become an increasingly important component of pan-Arctic vegetation change in recent years. A limited number of studies have demonstrated that event-driven damage can have major impacts on ecosystem CO2 balance, reducing ecosystem carbon sink strength. However, although there are many different extreme events that cause Arctic browning and different ecosystem types that are affected, there is no understanding of how impacts on CO2 fluxes might vary between these, or of whether commonalities in response exist that would simplify incorporation of extreme event-driven Arctic browning into models. To address this, the impacts of different extreme events (frost-drought, extreme winter warming, ground icing and a herbivore insect outbreak) on growing season CO2 fluxes of Net Ecosystem Exchange (NEE), Gross Primary Productivity (GPP) and ecosystem respiration (Reco) were assessed at five sites from the boreal to High Arctic (64◦N-79◦N) in mainland Norway and Svalbard. Event-driven browning had consistent, major impacts across contrasting sites and event drivers, causing site-level reductions of up to 81% of NEE, 51% of GPP and 37% of Reco. Furthermore, at sites where plot-level NDVI (greenness) data were obtained, strong linear relationships between NDVI and NEE were identified, indicating clear potential for impacts of browning on CO2 balance to be consistently, predictably related to loss of greenness across contrasting types of events and heathland ecosystems. This represents the first attempt to compare the consequences of browning driven by different extreme events on ecosystem CO2 balance, and provides an important step towards a better understanding of how ecosystem CO2 balance will respond to continuing climate change at high latitudes. © 2020 The Author(s).</t>
  </si>
  <si>
    <t>Rainer E.M., Seppey C.V.W., Tveit A.T., Svenning M.M.</t>
  </si>
  <si>
    <t>FEMS Microbiology Ecology</t>
  </si>
  <si>
    <t>Methane oxidizing bacteria (methanotrophs) within the genus Methylobacter constitute the biological filter for methane (CH4) in many Arctic soils. Multiple Methylobacter strains have been identified in these environments but we seldom know the ecological significance of the different strains. High-Arctic peatlands in Svalbard are heavily influenced by herbivory, leading to reduced vascular plant and root biomass. Here, we have measured potential CH4 oxidation rates and identified the active methantrophs in grazed peat and peat protected from grazing by fencing (exclosures) for 18 years. Grazed peat sustained a higher water table, higher CH4 concentrations and lower oxygen (O2) concentrations than exclosed peat. Correspondingly, the highest CH4 oxidation potentials were closer to the O2 rich surface in the grazed than in the protected peat. A comparison of 16S rRNA genes showed that the majority of methanotrophs in both sites belong to the genus Methylobacter. Further analyses of pmoA transcripts revealed that several Methylobacter OTUs were active in the peat but that different OTUs dominated the grazed peat than the exclosed peat. We conclude that grazing influences soil conditions, the active CH4 filter and that different Methylobacter populations are responsible for CH4 oxidation depending on the environmental conditions. © The Author(s) 2020. Published by Oxford University Press on behalf of FEMS.</t>
  </si>
  <si>
    <t>Kristensen J.A., Michelsen A., Metcalfe D.B.</t>
  </si>
  <si>
    <t>Herbivores can exert major controls over biogeochemical cycling. As invertebrates are highly sensitive to temperature shifts (ectothermal), the abundances of insects in high-latitude systems, where climate warming is rapid, is expected to increase. In subarctic mountain birch forests, research has focussed on geometrid moth outbreaks, while the contribution of background insect herbivory (BIH) to elemental cycling is poorly constrained. In northern Sweden, we estimated BIH along 9 elevational gradients distributed across a gradient in regional elevation, temperature, and precipitation to allow evaluation of consistency in local versus regional variation. We converted foliar loss via BIH to fluxes of C, nitrogen (N), and phosphorus (P) from the birch canopy to the soil to compare with other relevant soil inputs of the same elements and assessed different abiotic and biotic drivers of the observed variability. We found that leaf area loss due to BIH was ~1.6% on average. This is comparable to estimates from tundra, but considerably lower than ecosystems at lower latitudes. The C, N, and P fluxes from canopy to soil associated with BIH were 1–2 orders of magnitude lower than the soil input from senesced litter and external nutrient sources such as biological N fixation, atmospheric deposition of N, and P weathering estimated from the literature. Despite the minor contribution to overall elemental cycling in subarctic birch forests, the higher quality and earlier timing of the input of herbivore deposits to soils compared to senesced litter may make this contribution disproportionally important for various ecosystem functions. BIH increased significantly with leaf N content as well as local elevation along each transect, yet showed no significant relationship with temperature or humidity, nor the commonly used temperature proxy, absolute elevation. The lack of consistency between the local and regional elevational trends calls for caution when using elevation gradients as climate proxies. © 2020 The Authors. Ecology and Evolution published by John Wiley &amp; Sons Ltd</t>
  </si>
  <si>
    <t>DeSiervo M.H., Ayres M.P., Virginia R.A., Culler L.E.</t>
  </si>
  <si>
    <t>Population dynamics are shaped by species interactions with resources, competitors, enemies, and environmental fluctuations that alter the strength of these interactions. We used a food web approach to investigate the population dynamics of an abundant Arctic mosquito species, Aedes nigripes (Diptera: Culicidae). Specifically, we evaluated the importance of bottom-up variation in aquatic biofilms (food) and top-down predation from diving beetles (Colymbetes dolabratus, Coleoptera: Dytiscidae) on mosquito population performance. In spring 2018, we tracked mosquito and predator populations across eight ponds in western Greenland, measured biofilm productivity with standardized samplers, and estimated grazing pressure by invertebrate consumers with an in situ exclosure experiment. We also assessed the quality of biofilms as nutrition for mosquito larvae and evaluated pond attributes that might influence biofilm productivity and food quality. Our results indicated that mosquito population dynamics were more related to resource quality and intraspecific competition than to the density of predaceous diving beetles. Ponds with better quality biofilm tended to have more hatching larvae and those populations experienced higher per capita mortality. This aggregation of larvae in what would otherwise be the best mosquito ponds was enough to produce relatively low fitness. Thus, the landscape would support more mosquitoes if they instead distributed themselves to match predictions of the ideal free distribution. Although mortality rates were highest in ponds with the highest initial densities, the increased mortality was not generally enough to compensate for initial abundance, and 78% of the variation in the density of mosquitoes emerging from ponds was explained by the initial number of larvae in a pond. Resource quality was a strong predictor of consumer abundance, yet there was no evidence that biofilm grazing pressure was greater in ponds where mosquito density was higher. Collectively, our results suggest that mosquito ponds in western Greenland are a mosaic of source and pseudo-sink populations structured by oviposition tendencies, biofilm resource quality, and density-dependent larval mortality. © 2020 by the Ecological Society of America</t>
  </si>
  <si>
    <t>Doyle S., Cabot D., Walsh A., Inger R., Bearhop S., McMahon B.J.</t>
  </si>
  <si>
    <t>Anthropogenic climate disruption, including temperature and precipitation regime shifts, has been linked to animal population declines since the mid-20th century. However, some species, such as Arctic-breeding geese, have thrived during this period. An increased understanding of how climate disruption might link to demographic rates in thriving species is an important perspective in quantifying the impact of anthropogenic climate disruption on the global state of nature. The Greenland barnacle goose (Branta leucopsis) population has increased tenfold in abundance since the mid-20th century. A concurrent weather regime shift towards warmer, wetter conditions occurred throughout its range in Greenland (breeding), Ireland and Scotland (wintering) and Iceland (spring and autumn staging). The aim of this study was to determine the relationship between weather and demographic rates of Greenland barnacle geese to discern the role of climate shifts in the population trend. We quantified the relationship between temperature and precipitation and Greenland barnacle goose survival and productivity over a 50 year period from 1968 to 2018. We detected significant positive relationships between warmer, wetter conditions on the Icelandic spring staging grounds and survival. We also detected contrasting relationships between warmer, wetter conditions during autumn staging and survival and productivity, with warm, dry conditions being the most favourable for productivity. Survival increased in the latter part of the study period, supporting the possibility that spring weather regime shifts contributed to the increasing population trend. This may be related to improved forage resources, as warming air temperatures have been shown to improve survival rates in several other Arctic and northern terrestrial herbivorous species through indirect bottom-up effects on forage availability. © 2020 John Wiley &amp; Sons Ltd</t>
  </si>
  <si>
    <t>Meiri M., Lister A., Kosintsev P., Zazula G., Barnes I.</t>
  </si>
  <si>
    <t>Journal of Biogeography</t>
  </si>
  <si>
    <t>Aim: Late Quaternary climate oscillations had major impacts on species distributions and abundances across the northern Holarctic. While many large mammals in this region went extinct towards the end of the Quaternary, some species survived and flourished. Here, we examine population dynamics and range shifts of one of the most widely distributed of these, the moose (Alces alces). Location: Northern Holarctic. Taxon: Moose (A. alces). Methods: We collected samples of modern and ancient moose from across their present and former range. We assessed their phylogeographical relations using part of the mitochondrial DNA in conjunction with radiocarbon dating to investigate the history of A. alces during the last glacial. Results: This species has a relatively shallow history, with the most recent common ancestor estimated at ca. 150–50 kyr. Ancient samples corroborate that its region of greatest diversity is in east Asia, supporting proposals that this is the region of origin of all extant moose. Both eastern and western haplogroups occur in the Ural Mountains during the last glacial period, implying a broader contact zone than previously proposed. It seems that this species went extinct over much of its northern range during the last glacial maximum (LGM) and recolonized the region with climate warming beginning around 15,000 yr bp. The post-LGM expansion included a movement from northeast Siberia to North America via Beringia, although the northeast Siberian source population is not the one currently occupying that area. Main conclusions: Moose are a relatively recently evolved species but have had a dynamic history. As a large-bodied subarctic browsing species, they were seemingly confined to refugia during full-glacial periods and expanded their range northwards when the boreal forest returned after the LGM. The main modern phylogeographical division is ancient, though its boundary has not remained constant. Moose population expansion into America was roughly synchronous with human and red deer expansion. © 2020 The Authors. Journal of Biogeography published by John Wiley &amp; Sons Ltd</t>
  </si>
  <si>
    <t>Agersborg J.A., Anfinsen S.N., Jepsen J.U.</t>
  </si>
  <si>
    <t>Polarimetric Guided Nonlocal Means Covariance Matrix Estimation for Defoliation Mapping</t>
  </si>
  <si>
    <t>International Geoscience and Remote Sensing Symposium (IGARSS)</t>
  </si>
  <si>
    <t>10.1109/IGARSS39084.2020.9323599</t>
  </si>
  <si>
    <t>In this study we investigate the potential for using synthetic aperture radar (SAR) data to provide high resolution defoliation and regrowth mapping of trees in the tundra-forest ecotone. Using aerial photographs, four areas with live forest and four areas with dead trees were identified. Quad-polarimetric SAR data from RADARSAT-2 was collected from the same area, and the complex multilook polarimetric covariance matrix was calculated using a novel extension of guided nonlocal means speckle filtering. The nonlocal approach allows us to preserve the high spatial resolution of single-look complex data, which is essential for accurate mapping of the sparsely scattered trees in the study area. Using a standard random forest classification algorithm, our filtering results in over 99.7% classification accuracy, higher than traditional speckle filtering methods, and on par with the classification accuracy based on optical data. © 2020 IEEE.</t>
  </si>
  <si>
    <t>Rasher D.B., Steneck R.S., Halfar J., Kroeker K.J., Ries J.B., Tinker M.T., Chan P.T.W., Fietzke J., Kamenos N.A., Konar B.H., Lefcheck J.S., Norley C.J.D., Weitzman B.P., Westfield I.T., Estes J.A.</t>
  </si>
  <si>
    <t>10.1126/SCIENCE.AAV7515</t>
  </si>
  <si>
    <t>Predator loss and climate change are hallmarks of the Anthropocene yet their interactive effects are largely unknown. Here, we show that massive calcareous reefs, built slowly by the alga Clathromorphum nereostratum over centuries to millennia, are now declining because of the emerging interplay between these two processes. Such reefs, the structural base of Aleutian kelp forests, are rapidly eroding because of overgrazing by herbivores. Historical reconstructions and experiments reveal that overgrazing was initiated by the loss of sea otters, Enhydra lutris (which gave rise to herbivores capable of causing bioerosion), and then accelerated with ocean warming and acidification (which increased per capita lethal grazing by 34 to 60% compared with preindustrial times). Thus, keystone predators can mediate the ways in which climate effects emerge in nature and the pace with which they alter ecosystems. © 2020 The Authors.</t>
  </si>
  <si>
    <t>Løkken J.O., Evju M., Söderström L., Hofgaard A.</t>
  </si>
  <si>
    <t>Vegetation response to climate warming across the forest–tundra ecotone: species-dependent upward movement</t>
  </si>
  <si>
    <t>Questions: Rising temperatures are predicted to cause upward shifts and reorganisation of mountain vegetation. This study analyses how field layer vegetation across the forest–tundra ecotone has responded over a 22-year period. Main questions are: (a) have vegetation composition, richness and diversity changed; (b) have abundance of functional plant groups and individual species changed; and (c) which environmental factors regulate vegetation distribution and composition?. Location: Central Norway. Methods: The study uses vascular plant species recordings and environmental data from permanent 1 m × 1 m quadrats (n = 266), established in 1994 and revisited in 2016, along transects from forest to high alpine areas (750–1,500 m a.s.l.). Changes in vegetation composition (species and functional group levels) and influence of environmental factors are analysed using ordination and mixed-effect models. Results: Ordination shows an overall upward vegetation movement corresponding to 0.5 ± 0.1 m/y, and compositional homogenisation across the ecotone over time. Changes at species and functional group levels vary across the ecotone. Species richness and diversity increase over time due mainly to an increase of herbs and graminoids in the forested part of the ecotone. Evergreen woody species increase in abundance across the entire ecotone and most strongly above the forest. Deciduous woody species abundance is stable at group level but shows large variation at species level. Species-level responses deviate from group-level responses in all functional groups. Vegetation distribution and composition are environmentally explained by altitudinal distance to the treeline and microtopography. Conclusions: Our results show how increased temperature impacts vegetation movements and reorganisation through mainly species-specific responses with low within-functional-group coherency. The apparent upward shift is moderate compared to the increase in temperature over the study period, but larger than in similar studies, although grazing pressure might co-control change rate. Species-specific responses and response rates highlight the need for detailed empirical data to predict and understand vegetation responses in a warming climate. © 2020 The Authors. Journal of Vegetation Science published by John Wiley &amp; Sons Ltd on behalf of International Association for Vegetation Science</t>
  </si>
  <si>
    <t>Beamish A., Raynolds M.K., Epstein H., Frost G.V., Macander M.J., Bergstedt H., Bartsch A., Kruse S., Miles V., Tanis C.M., Heim B., Fuchs M., Chabrillat S., Shevtsova I., Verdonen M., Wagner J.</t>
  </si>
  <si>
    <t>A systematic review and inventory of recent research relating to optical remote sensing of Arctic vegetation was conducted, and thematic and geographical trends were summarized. Research was broadly categorized into four major themes of (1) time series, including NDVI trends and shrub expansion; (2) disturbance and recovery, including tundra fires, winter warming, herbivory, permafrost disturbance, and anthropogenic change; (3) vegetation properties, including biomass, primary productivity, seasonality, phenology, and pigments; and (4) classification and mapping. Remaining challenges associated with remote sensing of Arctic vegetation were divided into three categories and discussed. The first are issues related to environmental controls including disturbance, hydrology, plant functional types, phenology and the tundra-taiga ecotone, and understanding their influence on interpretation and validation of derived remote sensing trends. The second are issues of upscaling and extrapolation related to sensor physics and the comparability of data from multiple spatial, spectral, and temporal resolutions. The final category identifies more philosophical challenges surrounding the future of data accessibility, big data analysis, sharing and funding policies among major data providers such as national space agencies and private companies, as well as user groups in the public and private sectors. The review concludes that the best practices for the advancement of optical remote sensing of Arctic vegetation include (1) a continued effort to share and improve in situ-validated datasets using camera networks and small Unmanned Aerial Vehicles, (2) data fusion with non-optical data, (3) sensor continuity, consistency, and comparability, and (4) free availability and increased sharing of data. These efforts are necessary to generate high quality, temporally dense datasets for identifying trends in Arctic tundra vegetation. © 2020</t>
  </si>
  <si>
    <t>Jennewein J.S., Eitel J.U.H., Pinto J.R., Vierling L.A.</t>
  </si>
  <si>
    <t>Toward mapping dietary fibers in northern ecosystems using hyperspectral and multispectral data</t>
  </si>
  <si>
    <t>Remote Sensing</t>
  </si>
  <si>
    <t>10.3390/RS12162579</t>
  </si>
  <si>
    <t>Shrub proliferation across the Arctic from climate warming is expanding herbivore habitat but may also alter forage quality. Dietary fibers-an important component of forage quality-influence shrub palatability, and changes in dietary fiber concentrations may have broad ecological implications. While airborne hyperspectral instruments may effectively estimate dietary fibers, such data captures a limited portion of landscapes. Satellite data such as the multispectral WorldView-3 (WV-3) instrument may enable dietary fiber estimation to be extrapolated across larger areas. We assessed how variation in dietary fibers of Salix alaxensis (Andersson), a palatable northern shrub, could be estimated using hyperspectral and multispectral WV-3 spectral vegetation indices (SVIs) in a greenhouse setting, and whether including structural information (i.e., leaf area) would improve predictions. We collected canopy-level hyperspectral reflectance readings, which we convolved to the band equivalent reflectance of WV-3. We calculated every possible SVI combination using hyperspectral and convolved WV-3 bands. We identified the best performing SVIs for both sensors using the coefficient of determination (adjusted R2) and the root mean square error (RMSE) using simple linear regression. Next, we assessed the importance of plant structure by adding shade leaf area, sun leaf area, and total leaf area to models individually. We evaluated model fits using Akaike's information criterion for small sample sizes and conducted leave-one-out cross validation. We compared cross validation slopes and predictive power (Spearman rank coefficients ρ) between models. Hyperspectral SVIs (R2 = 0.48-0.68; RMSE = 0.04-0.91%) outperformed WV-3 SVIs (R2 = 0.13-0.35; RMSE = 0.05-1.18%) for estimating dietary fibers, suggesting hyperspectral remote sensing is best suited for estimating dietary fibers in a palatable northern shrub. Three dietary fibers showed improved predictive power when leaf area metrics were included (cross validation ρ = +2-8%), suggesting plant structure and the light environment may augment our ability to estimate some dietary fibers in northern landscapes. Monitoring dietary fibers in northern ecosystems may benefit from upcoming hyperspectral satellites such as the environmental mapping and analysis program (EnMAP). © 2020 by the authors.</t>
  </si>
  <si>
    <t>Drits A.V., Pasternak A.F., Arashkevich E.G., Poyarkov S.G., Flint M.V.</t>
  </si>
  <si>
    <t>Data in Brief</t>
  </si>
  <si>
    <t>The data article refers to the paper “Distribution and grazing of the dominant mesozooplankton species in the Yenisei estuary and adjacent shelf in early summer (July 2016)” (Drits et al., 2020). The data were collected along quasi-longitudinal transect “Yenisei estuary – Kara Sea shelf” on 24–28 July 2016. Here we present data on the spatial and vertical distribution, demographic structure and gut pigment content of the dominant zooplankton species as well as the grazing impact on autotrophic phytoplankton in the three distinguished zones: freshwater zone, frontal zone of the Yenisei plume and marine shelf zone. The related article (Drits et al., 2020) considers the structure and functioning of zooplankton community in relation to environmental characteristics such as temperature, salinity, phytoplankton abundance, timing of ice retreat. Information presented in this article can be used by marine biologists for studies of structure and functioning of estuarine pelagic communities, ecology of zooplankton in the Siberian seas. Besides the data could provide a baseline for the assessment of the ecological role played by climate change events (e.g., increased precipitation, permafrost thawing, elevated river discharge) on the Arctic ecosystems. © 2020 The Authors</t>
  </si>
  <si>
    <t>Petit Bon M., Gunnarsdotter Inga K., Jónsdóttir I.S., Utsi T.A., Soininen E.M., Bråthen K.A.</t>
  </si>
  <si>
    <t>In the long-term, herbivores can alter nutrient dynamics in terrestrial ecosystems by changing the functional composition of plant communities. Here, we ask to what extent herbivores can affect plant-community nutrient dynamics in the short-term. We provide theoretical expectations for immediate effects of herbivores on tundra-grassland plant-community nutrient levels throughout a single growing season and empirically evaluate these predictions. We established an experiment within two forb-dominated and two grass-dominated tundra-grassland communities. We selected tundra-patches disturbed by small rodents during the previous winter, and neighbouring undisturbed tundra-patches. Within each tundra-patch, we set up a reindeer-open and a reindeer-exclusion plot. Throughout the summer, we randomly collected over 2800 leaf samples from 34 vascular plant species/genera and analysed their nitrogen and phosphorus contents. Plant-community nutrient levels were consistently higher in tundra-patches affected by small rodents, both across tundra-grassland types and throughout the growing season. Forbs and grasses growing in small-rodent disturbed tundra-patches had 11% and 25% higher nutrient content, respectively, compared to undisturbed tundra-patches. Reindeer affected only grasses growing in grass-dominated tundra-grasslands and the outcome was dependent on small-rodent winter disturbance. Reindeer increased grass nitrogen content in undisturbed tundra-patches (+7%) and weakened the positive effects of small rodents in disturbed tundra-patches (from 25% to 15% higher nutrient content [both nitrogen and phosphorus]). By enhancing plant nutrient levels throughout a single growing season, herbivores were key, immediate modifiers of plant-community nutrient dynamics in tundra-grasslands. Higher nutrient contents still detected in senescent leaves at the end of the summer in herbivore-affected tundra suggest that herbivory is accelerating short-term tundra-grassland nutrient cycling rates. Our findings from tundra-grassland communities align with theoretical expectations of positive herbivore effects on nutrient cycling in relatively productive ecosystems. © 2020 The Authors. Oikos published by John Wiley &amp; Sons Ltd on behalf of Nordic Society Oikos</t>
  </si>
  <si>
    <t>Verma M., Schulte to Bühne H., Lopes M., Ehrich D., Sokovnina S., Hofhuis S.P., Pettorelli N.</t>
  </si>
  <si>
    <t>Rapid climate change is threatening the stability and functioning of Arctic ecosystems. As the Arctic warms, shrubs have been widely observed to expand, which has potentially serious consequences for global climate regulation and for the ecological processes characterising these ecosystems. However, it is currently unclear why this shrubification has been spatially uneven across the Arctic, with herbivory being suggested as a key regulating factor. By taking advantage of freely available satellite imagery spanning three decades, we mapped changes in shrub cover in the Yamal Peninsula and related these to changes in summer temperature and reindeer population size. We found no evidence that shrubs had expanded in the study site, despite increasing summer temperatures. At the same time, herbivore pressure increased significantly, with the local reindeer population size growing by about 75%. Altogether, our results thus point towards increases in large herbivore pressure having compensated for the warming of the Peninsula, halting the shrubification of the area. This suggests that strategic semi-domesticated reindeer husbandry, which is a common practice across the Eurasian Arctic, could represent an efficient environmental management strategy for maintaining open tundra landscapes in the face of rapid climate change. © 2020 Elsevier Ltd</t>
  </si>
  <si>
    <t>Melchor R.N., Uchman A., Steel R.J.</t>
  </si>
  <si>
    <t>Ichnos:an International Journal of Plant and Animal</t>
  </si>
  <si>
    <t>This study presents an ichnotaxonomical assessment of bird footprints from a coastal plain setting in the Eocene lower to middle Aspelintoppen Formation in Brongniartfjellet and Storvola, Svalbard. These footprints are unique evidence for Paleogene birds from Svalbard and the second evidence of Paleogene avifauna of the Arctic (along with scarce fossil remains from Ellesmere Island). The analyzed footprints are assigned to six ichnotaxa belonging to three ichnofamilies: Aquatilavipes isp., avian footprint morphotype A and B (ichnofamily Avipedidae); Gruipeda cf. G. abeli, Gruipeda cf. G. dominguensis (ichnofamily Gruipedidae); and Gyeongsangornipes isp. (ichnofamily unknown). Associated invertebrate ichnofossils include Helminthoidichnites tenuis, Cochlichnus anguineus, and Helminthopsis isp. The avian footprints reflect small, medium-sized and rare large birds that can be morphologically compared to those of modern relatives including crane, heron, plover, moorhen, gallinule, oystercatcher and curlew. It is also proposed that in situ sets of shorebird footprints showing a preferred orientation, not composing trackways and showing overprinting, can be used as an indicator of the position and orientation of the shoreline. © 2020 Informa UK Limited, trading as Taylor &amp; Francis Group.</t>
  </si>
  <si>
    <t>Elsakov V.V., Potravny I.M., Gassiy V.V., Vega A.Y.</t>
  </si>
  <si>
    <t>Geography and Natural Resources</t>
  </si>
  <si>
    <t>Abstract: We examine the methodological and practical issues related to the application of information technologies and space-based monitoring in ethnological examination of projects of Arctic industrial development. The necessity and prospects of using these technologies to assess the resource productivity of the territory are illustrated by the example of the project of the extraction of alluvial gold in the basin of the Mokrundya stream of the Srednekolymskii ulus (district) of the Sakha (Yakutia) Republic. In particular, this is necessary for analyzing the distribution of dominant plant communities, determining the phytomass of pasture plants, stocks of wild plants, and reindeer grazing capacity, and for calculating the losses of the indigenous peoples of the North in the influence zone of the project. A geobotanical map of the study area is provided. It is also shown that the use of space-based monitoring in carrying out an ethnological examination of projects and determining the damage caused to the local population as a result of the impact on traditional land use practices (hunting, gathering wild plants, and reindeer husbandry) makes it possible to take an inventory of pasture lands of reindeer husbandry and reduce the cost of these projects in comparison with traditional methods (field surveys of the territory, and aerial imaging surveys). The possibilities of comparing interannual images can also provide insight into the dynamics of changes in the territory under the influence of anthropogenic activity and taking into account climatic transformations. © 2020, Pleiades Publishing, Ltd.</t>
  </si>
  <si>
    <t>Pasternak A.F., Drits A.V., Gopko M.V., Flint M.V.</t>
  </si>
  <si>
    <t>Influence of Environmental Factors on the Distribution of Pteropods Limacina helicina (Phipps, 1774) in Siberian Arctic Seas</t>
  </si>
  <si>
    <t>Abstract: Analysis of zooplankton collected on five cruises (2007–2016) in the Kara and Laptev seas has revealed considerable heterogeneity in the spatial distribution of the biomass of the pteropod Limacina helicina, one of the important components of the Arctic zooplankton. The biomass and abundance of mollusks in 2014–2016 were significantly lower than in the previous period, in 2007 and 2011. The existence of persistent aggregations of L. helicina in the area of the continental slope of the Kara Sea (St. Anna Trough) with a biomass an order of magnitude higher than in the adjacent areas has been shown. Such aggregations of L. helicina were related to a combination of favorable factors: high salinity (≥33 psu), optimal temperature range (1–5°C), and local hydrophysical processes associated with the slope frontal zone. Results of the General Linear Mixed Model (GLMM) have shown that the biomass of pteropods is primarily related to salinity and temperature. No relationship between the biomass of pteropods and the average chlorophyll concentration in the upper layer has been found. However, within L. helicina aggregations, the biomass of mollusks correlated with the concentration of chlorophyll a in the layer of its maximum. © 2020, Pleiades Publishing, Inc.</t>
  </si>
  <si>
    <t>Lashchinskiy N.N., Kartoziia A.A., Faguet A.N.</t>
  </si>
  <si>
    <t>Abstract: Highly detailed images acquired using unmanned aerial imaging made it possible to describe the structural features of a certain type of thermokarst depression. These depressions developed in edoma deposits in the southern part of the typical tundra subzone in the Lena Delta. The geomorphology and vegetation of the model depression are characterized by a combination of GIS analysis and ground survey. Detailed mapping has shown that the surface of the depression bottom consists of a “baidjarakh” field covered by the complex vegetation of highly productive plant communities dominated by grasses and graminoids. A comparison of satellite images and topographic maps from different years has shown that the depression appeared from a shallow thermokarst lake drained no later than 40 years ago. The depression terrain and vegetation are determined by its origin and the composition of the surface geological substrate. Depression vegetation is quite a contrast to zonal tundra in regards to its structure and floristic composition. It contains few species which tend to be more typical for southern distribution. Such spots serve as feeding places for herbivorous animals and, in the past, may have been an important part of the Pleistocene megafauna forage. Thermokarst events were typical for the ice-complex through the whole period of its formation, but might differ in intensity and area depending on climate conditions. Nowadays, the size and lifetime of thermokarst lakes depends on their position in the terrain and the thermoerosion intensity. In the tundra landscape, thermokarst plays an important role in the creation of new habitats and biodiversity support for plants and animals. © 2020, Pleiades Publishing, Ltd.</t>
  </si>
  <si>
    <t>Chiarenza A.A., Fiorillo A.R., Tykoski R.S., McCarthy P.J., Flaig P.P., Contreras D.L.</t>
  </si>
  <si>
    <t>PLoS ONE</t>
  </si>
  <si>
    <t>Compared to the osteological record of herbivorous dinosaurs from the Late Cretaceous Prince Creek Formation of northern Alaska, there are relatively fewer remains of theropods. The theropod record from this unit is mostly comprised of isolated teeth, and the only nondental remains known can be attributed to the troodontid cf. Troodon and the tyrannosaurid Nanuqsaurus. Thus far, the presence of members of Dromaeosauridae has been limited to isolated teeth. Here we describe a symphyseal portion of a small dentary with two ziphodont teeth. Based on tooth shape, denticle morphology, and the position of the Meckelian groove, we attribute this partial dentary to a saurornitholestine dromaeosaurid. The fibrous bone surface, small size, and higher number of mesial denticles compared to distal ones point to a juvenile growth stage for this individual. Multivariate comparison of theropod teeth morphospace by means of principal component analysis reveals an overlap between this dentary and Saurornitholestinae dromaeosaurid morphospace, a result supported by phylogenetic analyses. This is the first confirmed non-dental fossil specimen from a member of Dromaeosauridae in the Arctic, expanding on the role of Beringia as a dispersal route for this clade between Asia and North America. Furthermore, the juvenile nature of this individual adds to a growing body of data that suggests Cretaceous Arctic dinosaurs of Alaska did not undergo long-distance migration, but rather they were year-round residents of these paleopolar latitudes. © 2020 Chiarenza et al.</t>
  </si>
  <si>
    <t>Heggenes J., Fagertun C., Odland A., Bjerketvedt D.K.</t>
  </si>
  <si>
    <t>Herbivores may have extensive top-down effects in open grazing ecosystems, generating vegetation changes by grazing and trampling. Trampling effects are understudied, but may be a major ecological factor. In cold alpine-Arctic ecosystems grazing and trampling by wild tundra reindeer (Rangifer tarandus) may be particularly important in lichen-dominated heaths. Dry lichen are crushed by trampling, and it is estimated that volume loss of lichen trampled may be considerably larger than lichen volume eaten by reindeer. Humidity affects lichen pliability and elasticity, and thereby resilience to trampling. Although crucial for estimating lichen vegetation trampling loss, the relationship between humidity and lichen elasticity is not well known. We collected samples of three lichen species in natura and in factorial experiments tested effects of species, levels of humidity (25, 70, 80, 90 and 100% RH) and temperatures (5 and 25 °C), on resilience to trampling (pressure resistance). The humidity:species interaction was the strongest factor increasing pressure resilience with increasing humidity, whereas temperature had small or no effects. Lichen elasticity increased rapidly above 70% RH. Consequently, when estimating lichen resources and potential trampling loss, number of dry days (less than 70% RH) should be estimated. This also has important ramifications for effects of climate change on the sustainability of reindeer populations. © 2020, The Author(s).</t>
  </si>
  <si>
    <t>Robertson M.W., Russo N.J., McInnes S.J., Goffinet B., Jiménez J.E.</t>
  </si>
  <si>
    <t>Tardigrades are potentially dispersed by birds, but the extent of the interactions between birds and tardigrades is virtually unknown. We discovered nine tardigrades within feces of White-bellied Seedsnipe (Attagis malouinus) collected from high Andean tundra on Navarino Island, Chile. Eight of the tardigrade specimens began moving once rehydrated. Two specimens belonged to the genus Adropion (Hypsibiidae), one to the Macrobiotus (Macrobiotidae), and five could not be identified. A ninth specimen was a species of Isohypsibius in an embryonic egg state. These tardigrades could have passed through the avian digestive tract after incidental ingestion or burrowed into the feces post-defecation to feed on microorganisms and undigested plant matter present in the feces. To our knowledge, this is the first discovery of tardigrades in bird feces and may have implications for tardigrade distributions if birds transport tardigrades endogenously. © 2020, Springer-Verlag GmbH Germany, part of Springer Nature.</t>
  </si>
  <si>
    <t>Zhou J., Tape K.D., Prugh L., Kofinas G., Carroll G., Kielland K.</t>
  </si>
  <si>
    <t>Habitat connectivity is a key factor influencing species range dynamics. Rapid warming in the Arctic is leading to widespread heterogeneous shrub expansion, but impacts of these habitat changes on range dynamics for large herbivores are not well understood. We use the climate–shrub–moose system of northern Alaska as a case study to examine how shrub habitat will respond to predicted future warming, and how these changes may impact habitat connectivity and the distribution of moose (Alces alces). We used a 19 year moose location dataset, a 568 km transect of field shrub sampling, and forecasted warming scenarios with regional downscaling to map current and projected shrub habitat for moose on the North Slope of Alaska. The tall-shrub habitat for moose exhibited a dendritic spatial configuration correlated with river corridor networks and mean July temperature. Warming scenarios predict that moose habitat will more than double by 2099. Forecasted warming is predicted to increase the spatial cohesion of the habitat network that diminishes effects of fragmentation, which improves overall habitat quality and likely expands the range of moose. These findings demonstrate how climate change may increase habitat connectivity and alter the distributions of shrub herbivores in the Arctic, including creation of novel communities and ecosystems. © 2020 John Wiley &amp; Sons Ltd</t>
  </si>
  <si>
    <t>Lalande C., Grebmeier J.M., Hopcroft R.R., Danielson S.L.</t>
  </si>
  <si>
    <t>Deep-Sea Research Part II: Topical Studies in Oceanography</t>
  </si>
  <si>
    <t>The Chukchi Ecosystem Observatory (CEO), a mooring array of subsurface oceanographic instruments, was established on the northeast Chukchi Sea continental shelf to obtain time-series measurements of physical, biogeochemical, and biological parameters. A sequential sediment trap was deployed on a CEO mooring 8 m above seafloor to measure export fluxes of chlorophyll a (chl a), microalgal cells, zooplankton fecal pellets, total particulate matter (TPM), particulate organic carbon (POC), and zooplankton actively entering the trap from August 2015 to July 2016. These time-series measurements allowed us to monitor sympagic and pelagic algal production, the seasonal development of the zooplankton community, pelagic-benthic coupling, and particulate matter export in relation to snow and sea-ice cover on the shallow Chukchi Sea continental shelf. Notably, chl a and algal fluxes were nearly as high from August to October 2015 as in June–July 2016, indicating substantial autumn production. Autumn algal fluxes were dominated by the epipelic Cylindrotheca closterium while summer fluxes were dominated by pennate diatoms, including Fossula arctica and Neodenticula seminae. Peaks in the export of the exclusively sympagic diatom Nitzschia frigida in May and June 2016 indicated the release of ice algae due to snow and ice melt events. While pelagic copepods Calanus glacialis/marshallae, Pseudocalanus spp. and Oithona similis were the dominant copepods collected in the sediment trap, meroplanktonic stages of benthic organisms displayed the largest abundances and reflected mixing of pelagic stages and resuspension events on the shallow Chukchi Sea shelf. Enhanced fecal pellet carbon fluxes reflected zooplankton grazing in August and September 2015 and in July 2016. Despite the grazing pressure, high chl a, diatom and POC fluxes during these periods allowed strong pelagic-benthic coupling in the northeast Chukchi Sea. Persistent summer and autumn production also suggest that the local benthic community benefits from a sustained food supply rather than episodic flux events. Overall, these observations demonstrate the importance of year-round monitoring for fully understanding the phenology of marine processes and set a baseline for understanding the impact of environmental changes on Arctic marine ecosystems. © 2020</t>
  </si>
  <si>
    <t>Álvarez-Lao D.J., Ballesteros D., Rivals F., Álvarez-Vena A., Valenzuela P., Jiménez-Sánchez M.</t>
  </si>
  <si>
    <t>First occurrence of musk ox Ovibos moschatus in the Late Pleistocene (MIS 3) record from NW Iberia: Paleobiogeographic and paleoenvironmental implications</t>
  </si>
  <si>
    <t>Quaternary Science Reviews</t>
  </si>
  <si>
    <t>10.1016/j.quascirev.2020.106336</t>
  </si>
  <si>
    <t>A remarkable musk ox (Ovibos moschatus) assemblage was recovered at Cowshead Cave (Picos de Europa Mountains, NW Spain). This find is of special paleobiogeographic relevance since it involves the first occurrence of this species in NW Iberia and extends the boundary of its Eurasian distribution range to the SW. Fossils correspond to at least two individuals: one young male about 20 months old, which includes an extraordinarily well-preserved skull, and one subadult of about 38–44 months. The bone deposit, dated to 34.9 ± 0.4 cal ka BP (MIS 3), accumulated in a karst cave that acted as a natural trap, agreeing with the geomorphology and the good preservation of the remains. Considering that musk ox skulls of young individuals are extremely rare in the Pleistocene record, the detailed comparative study of the skull here presented provides new and relevant information. The skull from Cowshead is larger than modern specimens of similar individual age from Greenland; additionally, some remarkable morphological peculiarities in skull and teeth were identified. One metacarpal of the subadult individual was compared to recent and Pleistocene specimens and was among the largest in the entire sample. Significant differences in morphology and size between fossil and recent metacarpals were detected. Teeth microwear analysis suggests a browsing diet based on twigs and leaves at the time of death, which is consistent with a winter diet. The cold and arid environment inferred from the presence of musk ox is consistent with the paleontological record, since cold-adapted mammals occurred at other contemporary assemblages from NW Iberia. © 2020 Elsevier Ltd</t>
  </si>
  <si>
    <t>Beumer L.T., Beumer L.T., Pohle J., Schmidt N.M., Schmidt N.M., Chimienti M., Desforges J.-P., Desforges J.-P., Desforges J.-P., Hansen L.H., Hansen L.H., Langrock R., Pedersen S.Hø., Pedersen S.Hø., Stelvig M., Van Beest F.M., Van Beest F.M.</t>
  </si>
  <si>
    <t>An application of upscaled optimal foraging theory using hidden Markov modelling: Year-round behavioural variation in a large arctic herbivore</t>
  </si>
  <si>
    <t>Background: In highly seasonal environments, animals face critical decisions regarding time allocation, diet optimisation, and habitat use. In the Arctic, the short summers are crucial for replenishing body reserves, while low food availability and increased energetic demands characterise the long winters (9-10 months). Under such extreme seasonal variability, even small deviations from optimal time allocation can markedly impact individuals' condition, reproductive success and survival. We investigated which environmental conditions influenced daily, seasonal, and interannual variation in time allocation in high-arctic muskoxen (Ovibos moschatus) and evaluated whether results support qualitative predictions derived from upscaled optimal foraging theory. Methods: Using hidden Markov models (HMMs), we inferred behavioural states (foraging, resting, relocating) from hourly positions of GPS-collared females tracked in northeast Greenland (28 muskox-years). To relate behavioural variation to environmental conditions, we considered a wide range of spatially and/or temporally explicit covariates in the HMMs. Results: While we found little interannual variation, daily and seasonal time allocation varied markedly. Scheduling of daily activities was distinct throughout the year except for the period of continuous daylight. During summer, muskoxen spent about 69% of time foraging and 19% resting, without environmental constraints on foraging activity. During winter, time spent foraging decreased to 45%, whereas about 43% of time was spent resting, mediated by longer resting bouts than during summer. Conclusions: Our results clearly indicate that female muskoxen follow an energy intake maximisation strategy during the arctic summer. During winter, our results were not easily reconcilable with just one dominant foraging strategy. The overall reduction in activity likely reflects higher time requirements for rumination in response to the reduction of forage quality (supporting an energy intake maximisation strategy). However, deep snow and low temperatures were apparent constraints to winter foraging, hence also suggesting attempts to conserve energy (net energy maximisation strategy). Our approach provides new insights into the year-round behavioural strategies of the largest Arctic herbivore and outlines a practical example of how to approximate qualitative predictions of upscaled optimal foraging theory using multi-year GPS tracking data. © 2020 The Author(s).</t>
  </si>
  <si>
    <t>Matthiesen H., Fenger-Nielsen R., Harmsen H., Madsen C.K., Hollesen J.</t>
  </si>
  <si>
    <t>The impact of vegetation on archaeological sites in the low arctic in light of climate change</t>
  </si>
  <si>
    <t>Arctic</t>
  </si>
  <si>
    <t>Vegetation is changing across the Arctic in response to increasing temperatures, which may influence archaeological sites in the region. At the moment, very little is known about how different plant species influence archaeological remains. In this study we visited 14 archaeological sites stretching across a climatic gradient from the outer coast to the inner fjords in the Nuuk Fjord area of West Greenland to assess the impact of vegetation growth on archaeological preservation. Examination of the physical disturbance of archaeological layers and materials by roots from different plant species showed that horsetail (Equisetum arvense) was particularly destructive because of its deep penetrating rhizomes and ubiquity across the study area. Willow (Salix glauca) also caused physical disturbance due to a dense root network, but its roots were mainly found in the upper 30 cm of the soil. Focus was also given to the impact from vegetation on the visibility of sites, where growth of willow was found be the main problem, especially in the inner fjords. Historic descriptions and aerial photographs from the sites show that shrub growth was already widespread in the region by the 1930s, but photos of some of the sites investigated show that the willow shrubs are significantly taller today, which has decreased the visibility of site features. The impact from horsetail and willow on archaeological sites may be mitigated using geotextiles and grazing by livestock, but both methods require further studies before being implemented in the study area. © 2020, Arctic Institute of North America. All rights reserved.</t>
  </si>
  <si>
    <t>Wang J., Zhao C., Zhao L., Wen J., Li Q.</t>
  </si>
  <si>
    <t>Effects of grazing on the allocation of mass of soil aggregates and aggregate-associated organic carbon in an alpine meadow</t>
  </si>
  <si>
    <t>10.1371/journal.pone.0234477</t>
  </si>
  <si>
    <t>Soil aggregation is closely related to the soil organic carbon sequestration, both of which plays an important role in the stability of the soil carbon pool. However, the results of the impact of yak grazing intensity on the soil carbon process in alpine meadows have been unclear. With the marsh meadow as the research object in the Gahai wetland of the east Qinghai-Tibet Plateau, we analyzed the influence of different grazing intensities on the allocation of mass, stability and aggregate-associated organic carbon content of aggregates in the surface soil (0-20cm) of pasture by the Le Bissonnais method. The results showed that the mass of aggregates in the particle size class of &gt; 0.2-mm was the highest among the pastures with different grazing intensities. Compared with the no grazing grassland, light grazing promoted the formation of macro aggregates in the particle size class of &gt; 1-mm and improved the stability of soil aggregates. The degree of soil agglomerations and stability of aggregates decreased, and the macro aggregates gradually transformed into micro aggregates (&lt; 0.05-mm class) in moderately and heavily grazed pastures. The &gt; 2-mm and &lt; 0.05-mm classes of particle size had a strong fixation effect on organic carbon. Light grazing promoted the accumulation of organic carbon in this particle size aggregate, and moderate and heavy grazing accelerated the decomposition of organic carbon. There was no significant difference in organic carbon in other particle size aggregates among different grasslands (P &gt; 0.05). This result shows that light grazing, which is a reasonable yak grazing intensity in the study area, is conducive to the formation of a good soil structure in the area and improves the soil carbon sequestration capacity. © 2020 Wang et al. This is an open access article distributed under the terms of the Creative Commons Attribution License, which permits unrestricted use, distribution, and reproduction in any medium, provided the original author and source are credited.</t>
  </si>
  <si>
    <t>Cho H., Lee W.Y.</t>
  </si>
  <si>
    <t>The gut microbiota of birds is known to be characterized for different species, although it may change with feeding items. In this study, we compared the gut microbiota of birds with different feeding behaviors in the same habitat. We collected fecal samples from three Arctic species, snow buntings Plectrophenax nivalis, sanderlings Calidris alba, and pink-footed geese Anser brachyrhynchus that are phylogenetically quite distant in different families to evaluate effects of diet on gut microbiota. Also, we characterized the prevalence of fecal bacteria using the Illumina MiSeq platform to sequence bacterial 16S rRNA genes. Our NMDS results showed that fecal bacteria of snow buntings and sanderlings were significantly distant from those of pink-footed geese. Although all three birds were occupied by three bacterial phyla, Proteobacteria, Firmicutes, and Bacteroidetes, dominant taxa still varied among the species. Our bacterial sequences showed that snow buntings and sanderlings were dominated by Firmicutes and Bacteroidetes, while pink-footed geese were dominated by Proteobacteria. In addition, the bacterial diversity in snow buntings and sanderlings was significantly higher than that in pink-footed geese. Our results suggest that insectivorous feeding diet of snow buntings and sanderlings could be responsible for the similar bacterial communities between the two species despite the distant phylogenetic relationship. The distinctive bacterial community in pink-footed geese was discussed to be related with their herbivorous diet. © 2020 The Authors. Ecology and Evolution published by John Wiley &amp; Sons Ltd.</t>
  </si>
  <si>
    <t>Bhaskar J.T., Parli B.V., Tripathy S.C.</t>
  </si>
  <si>
    <t>Spatial and seasonal variations of dinoflagellates and ciliates in the Kongsfjorden, Svalbard</t>
  </si>
  <si>
    <t>Marine Ecology</t>
  </si>
  <si>
    <t>10.1111/maec.12588</t>
  </si>
  <si>
    <t>Abundance and assemblages of dinoflagellates and ciliates were studied in water samples collected from three different depths at five locations in the Kongsfjorden, during summer (June 14–21, 2011) and fall (September 15–27, 2012). Generally, athecate dinoflagellates were ubiquitously dominant during both seasons. Surface dinoflagellates abundance ranged from 1.87 × 103 cells/L (KF1) to 11.62 × 103 cells/L (KF4) and column integrated abundance ranged from 20.3 × 106 cells/m2 (KF1) to 126 × 106 cells/m2 (KF2) during summer. Dinoflagellate abundance was relatively lower during fall ranging from 0.02 × 103 cells/L (KF5) to 0.66 × 103 cells/L (KF3) at surface, and correspondingly, a low column integrated abundance ranging from 2.34 × 106 cells/m2 (KF5) to 19.1 × 106 cells/m2 (KF1) was observed. Amphidinium sp., Gyrodinium fusiforme, Gyrodinium estuarile dominated during summer, while Gymnodinium sp. was dominant during fall. Among ciliates, aloricate ciliates were more dominant than loricates. Ciliates at surface ranged from as low as 0.069 × 103 cells/L (KF1) to 3.69 × 103cells/L (KF4) during summer. Ciliate abundance increased with depth (up to 20 m). Strombidium spp. (55.28%) and Mesodinium rubrum (36.66%) were dominant during summer. Among the loricates and the aloricates, Strombidium spp. (85.72%) and Tintinnid spp. (92.15%) dominated in fall. The presence of dominant aloricates with characteristic cleptochloroplasts reflected high grazing activity in these waters during both seasons. Diversity study indicates that the dinoflagellates and ciliates are well represented during both seasons. Statistical analyses of the dinoflagellates and ciliates with hydrographic data do not show dominant role of any hydrographical parameters on their diversity, and the same is discussed vis-à-vis Atlantification of the fjord. © 2020 Blackwell Verlag GmbH</t>
  </si>
  <si>
    <t>Nikolaeva N.A., Salova T.A., Kopyrina L.I.</t>
  </si>
  <si>
    <t>Environmental survey of watercourses at the Mangazeyskoe deposit area, West Verkhoyansk Range</t>
  </si>
  <si>
    <t>10.1016/j.polar.2020.100522</t>
  </si>
  <si>
    <t>A large silver deposit Mangazeyskoe at the headwaters of the Yana River basin in North-East Yakutia has a considerable impact on vulnerable ecosystems of Alpine tundra. In the case of inadequate environmental protection measures, adverse environmental consequences may occur. The particular interest is the hydrobiological status of the rivers affected by the mining production waste water. In this regard, quantitative and qualitative baselines for water pollution indicators were studied. For the first time, preliminary data on the species composition of algae in the phytoplankton, phytoperiphyton, and zoobenthos of the watercourses at the Mangazeyskoe deposit. In the algal flora of reservoirs in the area of the Mangazeyskoe deposit, 230 identified species have been as represented by 260 intraspecific taxa, including those represented by a nomenclature type from 8 divisions. In the zoobenthos of the area under study, 28 species and forms belonging to three types have been found: annelids, arthropods and mollusks. It has been determined that the main part of the species of zoobenthos belongs to amphibiotic insects, which accounts for more than 70%. It has been noted that the current studied background condition of algae and zoobenthos in the area of the deposit consists mainly of cryophilic species. © 2020 Elsevier B.V. and NIPR</t>
  </si>
  <si>
    <t>Pavlova E.Y., Pitulko V.V.</t>
  </si>
  <si>
    <t>Late Pleistocene and Early Holocene climate changes and human habitation in the arctic Western Beringia based on revision of palaeobotanical data</t>
  </si>
  <si>
    <t>10.1016/j.quaint.2020.04.015</t>
  </si>
  <si>
    <t>Paleoenvironmental and paleoclimatic changes at the transition from the Late Pleistocene to the Early Holocene in the arctic Western Beringia (AWB) appear to be extremely important for human habitation record of the area. To estimate that we used multiple paleoenvironmental proxy-data collected from different locations (n = 30) and archaeological data from radiocarbon-dated sites (n = 36). Based on correlations between pollen records and their radiocarbon chronology we combined paleoenvironmental data into single generalized sequence for the entire AWB compared to global temperature trend and placed archaeological data on the same time scale. General trend of paleoclimatic changes in the second half of Late Pleistocene is explored, in which the sequence of major climate changes within Marine Isotope Stages 3 and 2, and in the beginning of the Holocene are revealed. Climate changes and landscape evolution play as a key governing factor for the human population of the area since its initial phase. Human habitation is documented starting ca. 50,000 BP. Since then, AWB remains human populated but witnessed a number of cultural changes and intrusions before the present-day map of ethnic groups became finally formed. Repeated arrival of new population into AWB finds strong correlation with major paleogeographic events, both cold and warm, such as Last Glacial Maximum, Younger Dryas, and the onset of the Holocene. It is shown that human habitation had been consistently driven by various abiotic and biotic factors, that is, by complex interpaly of development in plant and faunistic associations, landscape evolution, tree line change, and climate-driven changes in spatiotemporal patterns of population dynamics in megaherbivores, especially mammoth. © 2020 Elsevier Ltd and INQUA</t>
  </si>
  <si>
    <t>Barboza P.S., Shively R.D., Gustine D.D., Addison J.A.</t>
  </si>
  <si>
    <t>Northern ungulates undergo pregnancy in winter when food supplies are low. Consequently, females employ a capital breeding strategy that relies upon maternal body stores of energy and protein for fetal growth. We studied captive female reindeer (Rangifer tarandus tarandus; n = 6; 118 kg), caribou (Rangifer tarandus granti; n = 6; 97 kg), and muskoxen (Ovibos moschatus; n = 8; 205 kg) in late winter (February to April) to track body protein use in late pregnancy when feeding is often interrupted by snow storms and when wild animals begin movements to spring and summer ranges where they give birth. We used high and low protein rations (14–16 and 8% protein) as complete diets for Rangifer and high protein ration as a supplement (500 g/day) to hay (7.3% protein; δ15N = 1.1‰) for Ovibos. Animals were fasted for 2 days to evaluate isotopic responses to an acute deficit of energy and protein on each diet in a sequence from δ15N 1.6‰, to 6.9‰ to 3.2‰ over 58 days. Dietary shifts in δ15N were reflected in plant fibers in the feces (fecal fiber) but not in blood cells (Rangifer 6.5 ± 0.3‰; Ovibos 5.2 ± 0.1‰). Serum proteins were higher in δ15N than blood cells whereas serum amino acids were lower in δ15N than blood cells and more responsive to changes in dietary δ15N indicated by fecal fiber. Fasting did not affect δ15N of serum proteins or serum amino acids. Values for δ15N in urea were strongly affected by both shifts in diet and by fasting, which indicated that excretory urea N was derived from cellular proteins and isotopically heavy proteins released from organs into the serum. Inter-organ exchanges of transport proteins may minimize oxidation of stored amino acids and conserve body protein stores for fetal growth and milk production in Rangifer and Ovibos. A capital breeding strategy in these long-lived, iteroparous herbivores relies upon routing of body proteins to simultaneously sustain maternal function and maternal investment through common metabolic pathways that conserve lean body mass for survival. © Copyright © 2020 Barboza, Shively, Gustine and Addison.</t>
  </si>
  <si>
    <t>Balestrini N.W.</t>
  </si>
  <si>
    <t>Journal of Contemporary Drama in English</t>
  </si>
  <si>
    <t>Montreal-born playwright, translator, and climate change theater activist Chantal Bilodeau is currently based in New York City. As a co-founder of the biennial Climate Change Theatre Action (CCTA), which is a growing international initiative to foster climate change awareness through the performance of very short plays commissioned from playwrights in dozens of countries, she has been dividing her time between coordinating theater-based activism, publishing, and curating a blog series on HowlRound.com, and writing short plays as well as an eight-part series of full-length dramas. As she argues in her 2015 article "In Search of a New Aesthetic,"it is necessary "to move beyond writing plays about climate change to writing plays that are climate change-plays that embody, in form, content, and process, the essence of the issues we are facing. Plays where the concept of climate change is so integral to the work that the term doesn't Even need to be uttered. New problems cannot be solved with old solutions. A new consciousness requires new artistic constructs."On the Eve of the CDE conference, Chantal Bilodeau spoke about her research-based creative process at a public Event in downtown Graz. At the conference, she presented a keynote on how her work in climate change theater addresses crisis as an ongoing condition. This interview provides detailed insights into Bilodeau's artistic concepts, theater practices, and climate change activism. © 2020 Walter de Gruyter GmbH, Berlin/Boston 2020.</t>
  </si>
  <si>
    <t>Wignall P.B., Bond D.P.G., Grasby S.E., Pruss S.B., Peakall J.</t>
  </si>
  <si>
    <t>Bulletin of the Geological Society of America</t>
  </si>
  <si>
    <t>Microbially induced sedimentary structures (MISS) are reportedly widespread in the Early Triassic and their occurrence is attributed to either the extinction of marine grazers (allowing mat preservation) during the Permo-Triassic mass extinction or the suppression of grazing due to harsh, oxygenpoor conditions in its aftermath. Here we report on the abundant occurrence of MISS in the Lower Triassic Blind Fiord Formation of the Sverdrup Basin, Arctic Canada. Sedimentological analysis shows that mid-shelf settings were dominated by deposition from cohesive sand-mud flows that produced heterolithic, rippled sandstone facies that pass down dip into laminated siltstones and ultimately basinal mudrocks. The absence of storm beds and any other "event beds" points to an unusual climatic regime of humid, quiet conditions characterized by near continuous run off. Geochemical proxies for oxygenation (Mo/Al, Th/U, and pyrite framboid analysis) indicate that lower dysoxic conditions prevailed in the basin for much of the Early Triassic. The resultant lack of bioturbation allowed the development and preservation of MISS, including wrinkle structures and bubble textures. The microbial mats responsible for these structures are envisaged to have thrived, on sandy substrates, within the photic zone, in oxygen-poor conditions. The dysoxic history was punctuated by betteroxygenated phases, which coincide with the loss of MISS. Thus, Permo-Triassic boundary and Griesbachian mudrocks from the deepest-water settings have common benthos and a well-developed, tiered burrow profile dominated by Phycosiphon. The presence of the intense burrowing in the earliest Triassic contradicts the notion that bioturbation was severely suppressed at this time due to extinction losses at the end of the Permian. The notion that Early Triassic MISS preservation was caused by the extinction of mat grazers is not tenable. © 2019 The Authors.</t>
  </si>
  <si>
    <t>Egelkraut D., Barthelemy H., Olofsson J.</t>
  </si>
  <si>
    <t>Question: Herbivores exert strong influences on vegetation through activities such as trampling, defoliation, and fertilization. The combined effect of these activities on plant performance may cause dramatic vegetation shifts. Because herbivore pressures and the relative importance of their different activities are not equally distributed across the landscape, it is important to understand their isolated effect. One example of an herbivore-induced vegetation shift is the reindeer-driven transition from a subarctic tundra vegetation dominated by dwarf shrubs into a more productive, graminoid-dominated state. Here, we asked how each of the grazing activities by reindeer separately and combined shape vegetation composition. Location: Nordreisa, Norway. Methods: We used a field experiment over six summers to study the separate and interacting effects of reindeer trampling, defoliation, addition of faeces and removal of moss on tundra heath vegetation, and to identify which of these factors were most important in driving the plant community towards a graminoid-dominated state. Results: The combination of all treatments resulted in the strongest changes in vegetation, but trampling was the single most important factor altering the vegetation composition by reducing the abundance of both evergreen and deciduous dwarf shrubs. In contrast to what was expected, none of our treatments, separate or combined, resulted in an increased abundance of graminoids in 5 years, although such rapid vegetation changes have been observed in the field in similar environmental conditions. Conclusions: Trampling is the key process by which reindeer influence the abundance of functional groups, but only many processes combined result in strong changes in community composition. Moreover, additional factors not included in this experiment, such as urine, may be important in causing a state shift to a graminoid-dominated community. © 2020 The Authors. Journal of Vegetation Science published by John Wiley &amp; Sons Ltd on behalf of Internation Association for Vegetation Science</t>
  </si>
  <si>
    <t>Mienna I.M., Speed J.D.M., Klanderud K., Austrheim G., Næsset E., Bollandsås O.M.</t>
  </si>
  <si>
    <t>Aim: The treeline is an obvious ecotone between forest and tundra ecosystems. Climatic warming is expected to lead to the treeline advancing, although in many cases this has not been observed. This is most likely because other factors can also influence treeline dynamics, notably land use and herbivory in European treelines. In this study, the roles of climate and herbivory as determinants for change in stem number, growth and mortality responses of treeline ecotone trees were investigated. Location: Thirty-six sites along a 1,000 km latitudinal gradient in the Scandes Mountains in Norway (60–69° N). Methods: We recorded changes in stem numbers and height, and mortality between 2008 and 2012. A partial least-squares regression analysis (PLS) was carried out to find the relative importance of groups of variables representing climate, herbivory, site and tree properties for explaining the variation in these three response variables. We also fitted general additive models for each response with selected variables from the PLS analysis. Results: We found an increase in number of stems and tree height for short and medium tall trees. The climatic variables explained the greatest proportion of the variation of the change in stem numbers, while tree height growth and mortality were best predicted by the growth stage of the tree and climate. Conclusions: Our study shows that climate explains more of the variance in treeline performance than herbivory, tree properties or latitude. Relatively weak explanatory power of all variables suggests high context dependency of treeline dynamics between sites. It seems that at large scales, variables known to be important in regulating treeline dynamics within sites are poor predictors of treeline change in the short term. © 2020 The Authors. Journal of Vegetation Science published by John Wiley &amp; Sons Ltd on behalf of Internation Association for Vegetation Science</t>
  </si>
  <si>
    <t>Kristensen J.Å., Rousk J., Metcalfe D.B.</t>
  </si>
  <si>
    <t>Insect herbivory can have important consequences for the functioning of terrestrial ecosystems. Despite a growing recognition of the role of herbivores in above-ground–below-ground interactions, our current understanding is mainly restricted to studies of vertebrates in grassland and tundra ecosystems, while ecosystems with tree-like canopies (termed forests below) and invertebrates remain understudied. Here, we assess the current state of knowledge of one key aspect of plant–herbivore interactions by conducting a meta-analysis of the peer-reviewed literature on the below-ground consequences of above-ground insect herbivory in forest ecosystems. Main results are reported as aggregated relative effect sizes (Cohen's d). We find that above-ground insect herbivory reduced below-ground carbon (C) allocation by plants to roots (−0.56) and root exudation (−0.85), causing shifts in root–symbiont communities, for example, a decrease (−0.67) in the abundance of ectomycorrhizal fungi. Microbial decomposer abundances showed no significant responses, while soil faunal abundances increased (0.50). C and nitrogen (N) mineralization rates (C: 0.48, N: 0.48) along with nutrient leaching (C: 0.30, N: 0.77) increased, with a stronger response to outbreak relative to background insect densities. The negative responses increased in strength in colder and dryer biomes while positive responses were reinforced in warmer and wetter biomes, thus extending previously shown effects for vertebrate herbivores to also include insect herbivory. The positive response by soil fauna to insect herbivory was the notable exception. This may be associated with the limited physical soil disturbance caused by insects compared to ungulates. Furthermore, we identified an under-representation in the literature of large areas of boreal and tropical biomes calling for research priorities to fill these knowledge gaps. We present three recommendations for future research: addressing (a) biological drivers of biogeochemistry and response pathways, (b) knowledge gap from boreal and tropical forests, and (c) heterogeneity of herbivore disturbances. Synthesis. Insect herbivores significantly accelerate soil C and N cycling during outbreaks in forest ecosystems, but we lack knowledge on the underlying biological drivers. Overall, below-ground responses to insect herbivory are similar to vertebrate herbivory responses, which may simplify implementing herbivory effects into ecosystem models. Nonetheless, we identify a few important differences and general knowledge gaps on which we base recommendations for future research. © 2019 The Authors. Journal of Ecology © 2019 British Ecological Society</t>
  </si>
  <si>
    <t>Zverev V., Zvereva E.L., Kozlov M.V.</t>
  </si>
  <si>
    <t>The contribution of bird predation to the spatial variations in insect herbivory remains imperfectly understood, especially in Arctic ecosystems. We experimentally tested the hypothesis that the differences in insect herbivory between tundra and forest biomes, and between plant life-forms in these biomes, are associated with differences in the intensity of bird predation on defoliating insects. We observed substantial variation in herbivory (0% to 20% of foliage lost) among nine forest, mountain tundra, and lowland tundra sites in the Kola Peninsula (northwestern Russia) and among five woody plant species, but we found no consistent differences in herbivory between biomes and between plant life-forms. Bird attacks on artificial caterpillars were tenfold more frequent in forest than in tundra, while bird exclusion effects on herbivory did not differ between biomes, and the intensities of bird predation measured by these two methods were not correlated. Bird exclusion led to increases in insect herbivory, and this effect was significant in trees and tall shrubs but was not significant in dwarf shrubs in either forest or tundra sites. Bird predation, as measured in bird exclusion experiments, increased with an increase in the level of foliar damage inflicted by insects in forests but not in tundra habitats. We conclude that bird predation generally decreases plant losses to insects in both forest and tundra habitats, but birds are unlikely to shape the spatial patterns of plant losses to insects in Arctic ecosystems. © 2020, The Author(s).</t>
  </si>
  <si>
    <t>Wan J.-Z.</t>
  </si>
  <si>
    <t>Root turnover time is jointly predicted by climate factors and soil properties in global grasslands with different vegetation types. Pasture availability is directly related to the belowground dynamics of soil conditions on spatial scales. However, few studies have examined whether pasture availability could be a spatial indicator of grassland root turnover time on a global scale. In the present study, geographically weighted regression (GWR) modelling, coupled with the ordinary least squares (OLS) method, was used to develop an indicator of root turnover time in global grasslands based on pasture availability. The results revealed a significant relationship between pasture availability and root turnover time in global grasslands. Furthermore, this relationship may depend on the type of vegetation and could be affected by animal grazing (including buffaloes, cattle, horses, goats, pigs, and sheep). Based on regression modelling, significantly positive relationships were detected between pasture availability and root turnover time for temperate grassland and meadows (P &amp;lt; 0.001) and tundra (P &amp;lt; 0.001) vegetation. These relationships were stronger for tundra (r2 = 0.76; P &amp;lt; 0.001) when compared with the temperate grassland and meadow regions (r2 = 0.25; P &amp;lt; 0.001). Taken together, the current study results showed that pasture availability could serve as a spatial indicator of root turnover time in global grasslands. Thus, I suggest the integration of pasture availability and animal grazing into prediction modelling of root turnover on spatial scales, and that there should be a focus on grazing management practices for future ecosystem monitoring. © 2019 Elsevier Ltd</t>
  </si>
  <si>
    <t>Sirén A.P.K., Morelli T.L.</t>
  </si>
  <si>
    <t>Interactive range-limit theory (iRLT): An extension for predicting range shifts</t>
  </si>
  <si>
    <t>A central theme of range-limit theory (RLT) posits that abiotic factors form high-latitude/altitude limits, whereas biotic interactions create lower limits. This hypothesis, often credited to Charles Darwin, is a pattern widely assumed to occur in nature. However, abiotic factors can impose constraints on both limits and there is scant evidence to support the latter prediction. Deviations from these predictions may arise from correlations between abiotic factors and biotic interactions, as a lack of data to evaluate the hypothesis, or be an artifact of scale. Combining two tenets of ecology—niche theory and predator–prey theory—provides an opportunity to understand how biotic interactions influence range limits and how this varies by trophic level. We propose an expansion of RLT, interactive RLT (iRLT), to understand the causes of range limits and predict range shifts. Incorporating the main predictions of Darwin's hypothesis, iRLT hypothesizes that abiotic and biotic factors can interact to impact both limits of a species’ range. We summarize current thinking on range limits and perform an integrative review to evaluate support for iRLT and trophic differences along range margins, surveying the mammal community along the boreal-temperate and forest-tundra ecotones of North America. Our review suggests that range-limit dynamics are more nuanced and interactive than classically predicted by RLT. Many (57 of 70) studies indicate that biotic factors can ameliorate harsh climatic conditions along high-latitude/altitude limits. Conversely, abiotic factors can also mediate biotic interactions along low-latitude/altitude limits (44 of 68 studies). Both scenarios facilitate range expansion, contraction or stability depending on the strength and the direction of the abiotic or biotic factors. As predicted, biotic interactions most often occurred along lower limits, yet there were trophic differences. Carnivores were only limited by competitive interactions (n = 25), whereas herbivores were more influenced by predation and parasitism (77%; 55 of 71 studies). We highlight how these differences may create divergent range patterns along lower limits. We conclude by (a) summarizing iRLT; (b) contrasting how our model system and others fit this hypothesis and (c) suggesting future directions for evaluating iRLT. © 2019 The Authors. Journal of Animal Ecology published by John Wiley &amp; Sons Ltd on behalf of British Ecological Society</t>
  </si>
  <si>
    <t>Pacyna-Kuchta A.D., Wietrzyk-Pełka P., Węgrzyn M.H., Frankowski M., Polkowska</t>
  </si>
  <si>
    <t>Chemosphere</t>
  </si>
  <si>
    <t>Reindeers play an important role in the polar ecosystem, being long-lived sole vegetarians feeding on local vegetation. They can be used as a valuable bioindicator, helping us to understand contaminants’ impact on the polar terrestrial ecosystem. Still, scarce data exist from research in which polar herbivores (especially those from the European parts of the Arctic) were a major study subject for trace elements and persistent organic pollutant determination. Here, Svalbard reindeer fur has been used to determine metals, non-metals and metalloids using ICP-MS, and several persistent organic pollutants including polycyclic aromatic hydrocarbons (PAHs), organochlorine pesticides (OCPs) and polychlorinated biphenyls (PCBs) using gas chromatography coupled to a tandem mass spectrometer (GC-MS/MS). Samples were collected from reindeer populations living in the area near Ny-Ålesund and Longyearbyen. Essential elements like Fe, Mg, Zn, K, Ca, Cu predominated in the trace elements profile. Median values of As, Cd, Co, Li, Ni, Se and V were all below 0.5 μg/g dw. Mercury was below detection limit in all samples, while the Pb median varied from 0.35 to 0.74 μg/g dw. Except acenaphthylene and fluorene, PAHs were detectable only in samples collected in the vicinity of Longyearbyen. Of 15 studied pesticides, only DDT and its metabolites were above the detection limit, and, of PCBs, only PCB28. © 2019 The Authors</t>
  </si>
  <si>
    <t>Hopwood M.J., Sanchez N., Polyviou D., Leiknes Ø., Gallego-Urrea J.A., Achterberg E.P., Ardelan M.V., Aristegui J., Bach L., Besiktepe S., Heriot Y., Kalantzi I., Terblylk Kurt T., Santi I., Tsagaraki T.M., Turner D.</t>
  </si>
  <si>
    <t>Experiment design and bacterial abundance control extracellular H2O2 concentrations during four series of mesocosm experiments</t>
  </si>
  <si>
    <t>10.5194/bg-17-1309-2020</t>
  </si>
  <si>
    <t>The extracellular concentration of H2O2 in surface aquatic environments is controlled by a balance between photochemical production and the microbial synthesis of catalase and peroxidase enzymes to remove H2O2 from solution. In any kind of incubation experiment, the formation rates and equilibrium concentrations of reactive oxygen species (ROSs) such as H2O2 may be sensitive to both the experiment design, particularly to the regulation of incident light, and the abundance of different microbial groups, as both cellular H2O2 production and catalase-peroxidase enzyme production rates differ between species. Whilst there are extensive measurements of photochemical H2O2 formation rates and the distribution of H2O2 in the marine environment, it is poorly constrained how different microbial groups affect extracellular H2O2 concentrations, how comparable extracellular H2O2 concentrations within large-scale incubation experiments are to those observed in the surface-mixed layer, and to what extent a mismatch with environmentally relevant concentrations of ROS in incubations could influence biological processes differently to what would be observed in nature. Here we show that both experiment design and bacterial abundance consistently exert control on extracellular H2O2 concentrations across a range of incubation experiments in diverse marine environments. During four large-scale (&amp;gt; 1000 L) mesocosm experiments (in Gran Canaria, the Mediterranean, Patagonia and Svalbard) most experimental factors appeared to exert only minor, or no, direct effect on H2O2 concentrations. For example, in three of four experiments where pH was manipulated to 0.4-0.5 below ambient pH, no significant change was evident in extracellular H2O2 concentrations relative to controls. An influence was sometimes inferred from zooplankton density, but not consistently between different incubation experiments, and no change in H2O2 was evident in controlled experiments using different densities of the copepod Calanus finmarchicus grazing on the diatom Skeletonema costatum (&amp;lt; 1 % change in [H2O2] comparing copepod densities from 1 to 10 L-1). Instead, the changes in H2O2 concentration contrasting high-and low-zooplankton incubations appeared to arise from the resulting changes in bacterial activity. The correlation between bacterial abundance and extracellular H2O2 was stronger in some incubations than others (R2 range 0.09 to 0.55), yet high bacterial densities were consistently associated with low H2O2. Nonetheless, the main control on H2O2 concentrations during incubation experiments relative to those in ambient, unenclosed waters was the regulation of incident light. In an open (lidless) mesocosm experiment in Gran Canaria, H2O2 was persistently elevated (2-6-fold) above ambient concentrations; whereas using closed high-density polyethylene mesocosms in Crete, Svalbard and Patagonia H2O2 within incubations was always reduced (median 10 %-90 %) relative to ambient waters. © Author(s) 2020.</t>
  </si>
  <si>
    <t>Macias-Fauria M., Jepson P., Zimov N., Malhi Y.</t>
  </si>
  <si>
    <t>Philosophical Transactions of the Royal Society B: Biological Sciences</t>
  </si>
  <si>
    <t>Natural climate solutions (NCS) in the Arctic hold the potential to be implemented at a scale able to substantially affect the global climate. The strong feedbacks between carbon-rich permafrost, climate and herbivory suggest an NCS consisting of reverting the current wet/moist moss and shrub-dominated tundra and the sparse forest-tundra ecotone to grassland through a guild of large herbivores. Grassland-dominated systems might delay permafrost thaw and reduce carbon emissions-especially in Yedoma regions, while increasing carbon capture through increased productivity and grass and forb deep root systems. Here we review the environmental context of megafaunal ecological engineering in the Arctic; explore the mechanisms through which it can help mitigate climate change; and estimate its potential-based on bison and horse, with the aim of evaluating the feasibility of generating an ecosystem shift that is economically viable in terms of carbon benefits and of sufficient scale to play a significant role in global climate change mitigation. Assuming a megafaunal- driven ecosystem shift we find support for a megafauna-based arctic NCS yielding substantial income in carbon markets. However, scaling up such projects to have a significant effect on the global climate is challenging given the large number of animals required over a short period of time. A first-cut business plan is presented based on practical information-costs and infrastructure-from Pleistocene Park (northeastern Yakutia, Russia). A 10 yr experimental phase incorporating three separate introductions of herds of approximately 1000 individuals each is costed at US$114 million, with potential returns of approximately 0.3-0.4% yr-1 towards the end of the period, and greater than 1% yr-1 after it. Institutional friction and the potential role of new technologies in the reintroductions are discussed. © 2019 The Author(s) Published by the Royal Society.</t>
  </si>
  <si>
    <t>Ravolainen V., Soininen E.M., Jónsdóttir I.S., Eischeid I., Forchhammer M., van der Wal R., Pedersen Å.Ø.</t>
  </si>
  <si>
    <t>Ambio</t>
  </si>
  <si>
    <t>Vegetation change has consequences for terrestrial ecosystem structure and functioning and may involve climate feedbacks. Hence, when monitoring ecosystem states and changes thereof, the vegetation is often a primary monitoring target. Here, we summarize current understanding of vegetation change in the High Arctic—the World’s most rapidly warming region—in the context of ecosystem monitoring. To foster development of deployable monitoring strategies, we categorize different kinds of drivers (disturbances or stresses) of vegetation change either as pulse (i.e. drivers that occur as sudden and short events, though their effects may be long lasting) or press (i.e. drivers where change in conditions remains in place for a prolonged period, or slowly increases in pressure). To account for the great heterogeneity in vegetation responses to climate change and other drivers, we stress the need for increased use of ecosystem-specific conceptual models to guide monitoring and ecological studies in the Arctic. We discuss a conceptual model with three hypothesized alternative vegetation states characterized by mosses, herbaceous plants, and bare ground patches, respectively. We use moss-graminoid tundra of Svalbard as a case study to discuss the documented and potential impacts of different drivers on the possible transitions between those states. Our current understanding points to likely additive effects of herbivores and a warming climate, driving this ecosystem from a moss-dominated state with cool soils, shallow active layer and slow nutrient cycling to an ecosystem with warmer soil, deeper permafrost thaw, and faster nutrient cycling. Herbaceous-dominated vegetation and (patchy) bare ground would present two states in response to those drivers. Conceptual models are an operational tool to focus monitoring efforts towards management needs and identify the most pressing scientific questions. We promote greater use of conceptual models in conjunction with a state-and-transition framework in monitoring to ensure fit for purpose approaches. Defined expectations of the focal systems’ responses to different drivers also facilitate linking local and regional monitoring efforts to international initiatives, such as the Circumpolar Biodiversity Monitoring Program. © 2020, The Author(s).</t>
  </si>
  <si>
    <t>Andreev A.A., Tarasov P.E., Wennrich V., Melles M.</t>
  </si>
  <si>
    <t>Global and Planetary Change</t>
  </si>
  <si>
    <t>The 318-m long sediment record from Lake El'gygytgyn, NE Russia situated in the present-day herb tundra zone, provides a unique archive of high Arctic environmental changes since ca 3.6 million years ago (Ma). This paper focuses on pollen-derived vegetation change during the mid-Pliocene Warm Period (mPWP) and in particular during Marine Isotope Stage (MIS) M2, which is known to represent the coldest interval of the Pliocene. Building on initial pollen studies, we provide a more complete record and a more detailed discussion of climatically-driven vegetation and environmental changes in the northeastern Russian Arctic, spanning the 203-thousand-year interval between 3.383 and 3.180 Ma ago. Pine-spruce-fir-larch-Douglas fir forests dominated the area around Lake El'gygytgyn between 3.383 and 3.330 Ma (MIS MG4 - MIS MG2). Colder and drier climate caused a decrease of coniferous forests and widespread Sphagnum habitats around the lake between 3.370 and 3.357 Ma. After 3.3 Ma, the presence of spruce, fir and Douglas fir decreased again. A very pronounced cooling took place at the first half of MIS M2 (3.312–3.283 Ma), when treeless tundra- and steppe-like habitats became common in the regional vegetation. Climate conditions were similar or only slightly warmer and wetter to those of the Holocene. Numerous coprophilous fungi spores identified in the MIS M2 pollen samples suggest the presence of grazing mammals around the lake. Larch-pine forests with some spruce started to dominate the area again after ca. 3.282 Ma, thus pointing to a significant climate amelioration during the mPWP. However, the forested area decreased, while herb- and shrub-dominated vegetation spread again during MIS KM6 (especially 3.235–3.223 Ma), suggesting a noticeable climatic deterioration and relatively cold and dry conditions. © 2020 Elsevier B.V.</t>
  </si>
  <si>
    <t>Gillespie M.A.K., Alfredsson M., Barrio I.C., Bowden J.J., Convey P., Culler L.E., Coulson S.J., Krogh P.H., Koltz A.M., Koponen S., Loboda S., Marusik Y., Sandström J.P., Sikes D.S., Høye T.T.</t>
  </si>
  <si>
    <t>The Circumpolar Biodiversity Monitoring Programme (CBMP) provides an opportunity to improve our knowledge of Arctic arthropod diversity, but initial baseline studies are required to summarise the status and trends of planned target groups of species known as Focal Ecosystem Components (FECs). We begin this process by collating available data for a relatively well-studied region in the Arctic, the North Atlantic region, summarising the diversity of key terrestrial arthropod FECs, and compiling trends for some representative species. We found the FEC classification system to be challenging to implement, but identified some key groups to target in the initial phases of the programme. Long-term data are scarce and exhibit high levels of spatial and temporal variability. Nevertheless, we found that a number of species and groups are in decline, mirroring patterns in other regions of the world. We emphasise that terrestrial arthropods require higher priority within future Arctic monitoring programmes. © 2019, Royal Swedish Academy of Sciences.</t>
  </si>
  <si>
    <t>McNair H.M., Menden-Deuer S.</t>
  </si>
  <si>
    <t>Marine Ecology Progress Series</t>
  </si>
  <si>
    <t>Grazing by herbivorous protists (microzooplankton) is a major loss pathway of primary production in the surface ocean, yet its impact below the well-lit surface ocean is largely unknown. The upper boundary of the twilight zone is critically important to understanding carbon cycling and is often the depth of highest attenuation of particulate carbon flux. Available measurements of primary production and grazing below the well-lit surface ocean suggest that the upper boundary of the twilight zone may harbor active but poorly constrained food web processes. Previous grazing rates from the base of the euphotic zone were measured in subtropical and tropical environments. Thus, the impact of protist grazing on prey populations remains unknown in colder conditions at higher latitudes. To advance understanding and provide mechanistic insight into processes occurring at the base of the euphotic zone (0.4−0.7% PAR), we measured predation rates on both phytoplankton and heterotrophic prokaryotes in the North Pacific, using a novel method that amplified the grazing signal by concentrating the predator community, enabling detection of grazing rates far below previous limits. Protists consumed 0.6% of the phytoplankton population daily and 12% of daily heterotrophic prokaryote growth. These conservative rate measurements document marginal removal of phytoplankton even in these colder regimes, implying flows of energy from single-cell primary producers and prokaryotes to single-cell protists at rates far below previous detection limits in this twilight region of a low-productivity system. © Inter-Research 2020</t>
  </si>
  <si>
    <t>Fox J., Behrenfeld M.J., Haëntjens N., Chase A., Kramer S.J., Boss E., Karp-Boss L., Fisher N.L., Penta W.B., Westberry T.K., Halsey K.H.</t>
  </si>
  <si>
    <t>The ability to quantify spatio-temporal variability in phytoplankton growth and productivity is essential to improving our understanding of global carbon dynamics and trophic energy flow. Satellite-based observations offered the first opportunity to estimate depth-integrated net primary production (NPP) at a global scale, but early modeling approaches could not effectively address variability in algal physiology, particularly the effects of photoacclimation on changes in cellular chlorophyll. Here, a previously developed photoacclimation model was used to derive depth-resolved estimates of phytoplankton division rate (μ) and NPP. The new approach predicts NPP values that closely match discrete measurements of 14C-based NPP and effectively captured both spatial and temporal variability observed during the four field campaigns of the North Atlantic Aerosols and Marine Ecosystems Study (NAAMES). We observed favorable growth conditions for phytoplankton throughout the annual cycle in the subtropical western North Atlantic. As a result, high rates of μ are sustained year-round resulting in a strong coupling between growth and loss processes and a more moderate spring bloom compared to the high-latitude subarctic region. Considerable light limitation was observed in the subarctic province during the winter, which resulted in divergent growth dynamics, stronger decoupling from grazing pressure and a taxonomically distinct phytoplankton community. This study demonstrates how detailed knowledge of phytoplankton division rate furthers our understanding of global carbon cycling by providing insight into the resulting influence on phytoplankton taxonomy and the loss processes that dictate the fate of fixed carbon. © Copyright © 2020 Fox, Behrenfeld, Haëntjens, Chase, Kramer, Boss, Karp-Boss, Fisher, Penta, Westberry and Halsey.</t>
  </si>
  <si>
    <t>Shchelchkova M., Davydov S., Fyodorov-Davydov D., Davydova A., Boeskorov G.</t>
  </si>
  <si>
    <t>The characteristics of a relic steppe of Northeast Asia: Refuges of the Pleistocene Mammoth steppe (an example from the Lower Kolyma area)</t>
  </si>
  <si>
    <t>IOP Conference Series: Earth and Environmental Science</t>
  </si>
  <si>
    <t>10.1088/1755-1315/438/1/012025</t>
  </si>
  <si>
    <t>An ecosystem of a relic petrophytic steppe was studied in the Lower Kolyma River region. The soils of the steppe area significantly differed from those of the surrounding open larch forests in the following features: the presence of humus-accumulative horizons with a high content of roots; low moisture content; high heat supply; an extremely contrasting temperature regime; neutral reaction; decreased potential acidity; higher humification of organic matter; accumulation of exchangeable bases, soluble salts and organic nitrogen; and the presence of carbonate neoformations in the form of cutans on pebbly units. They also had a high microorganism saturation of the soil profile, a high share of actinomycetes in the microbial community, as is typical for arid soils, and a shift in the ratio of potential enzyme activities toward oxidoreductases, which reflects a deeper destruction of plant residues and more intensive humus formation. The petrophytic steppe had high bioproductivity. The growth rate of the aboveground phytomass (ANP) was closer to the true steppes of Central Asia than to the zonal tundras of the Arctic and Subarctic; such communities can serve as models for paleoreconstructions and study of the Late Pleistocene cold steppes - mammoth fauna large grazing mammals habitats. © Published under licence by IOP Publishing Ltd.</t>
  </si>
  <si>
    <t>Pugnaire F.I., Morillo J.A., Armas C., Rodríguez-Echeverría S., Gaxiola A.</t>
  </si>
  <si>
    <t>Cushion plants are life forms with a hemispherical or mat-like, prostrate canopy well adapted to the extreme conditions of cold regions that have appealed to scientists for their ability to cope with extreme environments in most mountains, arctic, and subantarctic regions of the world. They can buffer the effects of low temperature and drought and improve soil conditions, which makes them notable facilitator species. Living at the edge in the Atacama Desert is one such species, Azorella compacta (yareta or llareta), in the Apiaceae family that can reach much over 6 m (~20 ft) in diameter with a mat-like shape that tends to hemispherical growth form. Azorella compacta can be found in the dry Puna system, which spreads from northern Chile and Argentina to southern Peru and western Bolivia, between 3800 and 5200 m elevation, making it one of the woody plant species occurring at highest elevations in the world. In this deserted edge of the Atacama, nutrient limitation adds to other stressors such as water scarcity and high UV radiation. A compact canopy and the fact that they are embedded in resin prevent beneficiary species from growing within the cushion and condition how senesced leaves decompose inside the canopy. They can reach 3000 yr old and have to deal with episodic disturbance and herbivory events. Plants in such environments may potentially act as microbial refuges, and it could be expected that bacterial endophytes and mycorrhizal fungi have a main role in the functioning of these survival champions. © 2020 The Authors.</t>
  </si>
  <si>
    <t>Carbonell Ellgutter J.A., Ehrich D., Killengreen S.T., Ims R.A., Unnsteinsdóttir E.R.</t>
  </si>
  <si>
    <t>Identifying resources driving long-term trends in predators is important to understand ecosystem changes and to manage populations in the context of conservation or control. The arctic fox population in Iceland has increased steadily over a period of 30 years, an increase that has been attributed to an overall increase in food abundance. We hypothesized that increasing populations of geese or seabirds were driving this growth. We analyzed stable isotopes in a long-term series of collagen samples to determine the role of these different resources. The isotopic signatures of arctic foxes differed consistently between coastal and inland habitats. While δ15N displayed a non-linear change over time with a slight increase in the first part of the period followed by a decline in both habitats, δ13C was stable. Stable isotope mixing models suggested that marine resources and rock ptarmigan were the most important dietary sources, with marine resources dominating in coastal habitats and rock ptarmigan being more important inland. Our results suggest that seabirds may have been driving the arctic fox population increase. The rapidly increasing populations of breeding geese seem to have played a minor role in arctic fox population growth, as rock ptarmigan was the most important terrestrial resource despite a considerable decrease in their abundance during recent decades. This study shows that a long-term population trend in a generalist predator may have occurred without a pronounced change in main dietary resources, despite ongoing structural changes in the food web, where one species of herbivorous birds increased and another decreased. © 2019, Springer-Verlag GmbH Germany, part of Springer Nature.</t>
  </si>
  <si>
    <t>Ylänne H., Kaarlejärvi E., Väisänen M., Männistö M.K., Ahonen S.H.K., Olofsson J., Stark S.</t>
  </si>
  <si>
    <t>Ecological Monographs</t>
  </si>
  <si>
    <t>The circumpolar Arctic is currently facing multiple global changes that have the potential to alter the capacity of tundra soils to store carbon. Yet, predicting changes in soil carbon is hindered by the fact that multiple factors simultaneously control processes sustaining carbon storage and we do not understand how they act in concert. Here, we investigated the effects of warmer temperatures, enhanced soil nitrogen availability, and the combination of these on tundra carbon stocks at three different grazing regimes: on areas with over 50-yr history of either light or heavy reindeer grazing and in 5-yr-old exlosures in the heavily grazed area. In line with earlier reports, warming generally decreased soil carbon stocks. However, our results suggest that the mechanisms by which warming decreases carbon storage depend on grazing intensity: under long-term light grazing soil carbon losses were linked to higher shrub abundance and higher enzymatic activities, whereas under long-term heavy grazing, carbon losses were linked to drier soils and higher enzymatic activities. Importantly, under enhanced soil nitrogen availability, warming did not induce soil carbon losses under either of the long-term grazing regimes, whereas inside exclosures in the heavily grazed area, also the combination of warming and enhanced nutrient availability induced soil carbon loss. Grazing on its own did not influence the soil carbon stocks. These results reveal that accounting for the effect of warming or grazing alone is not sufficient to reliably predict future soil carbon storage in the tundra. Instead, the joint effects of multiple global changes need to be accounted for, with a special focus given to abrupt changes in grazing currently taking place in several parts of the Arctic. © 2019 by the Ecological Society of America</t>
  </si>
  <si>
    <t>Rasmussen L.H., Michelsen A., Ladegaard-Pedersen P., Nielsen C.S., Elberling B.</t>
  </si>
  <si>
    <t>Soil Biology and Biochemistry</t>
  </si>
  <si>
    <t>Multiple and rapid environmental changes in the Arctic have major consequences for the entire ecosystem. Soil water chemistry is one component with important implications for understanding climate feedbacks, plant growth, microbial turnover and net greenhouse gas emissions. Here we assess the contrasting growing season soil water chemistry in a Low arctic Greenlandic mesic tundra heath and a fen, which have been subjected to factorial treatments of summer warming using open top chambers (OTCs), snow addition using snow fences, which increase soil temperature in late winter, and shrub removal mimicking herbivory attack. Dissolved Organic Carbon (DOC) and plant nutrients, including NO3 −, NH4 +, PO4 2+ and total dissolved N were measured during multiple growing seasons (2013–2016) to quantify the treatment effects on nutrient availability in two dominating, but contrasting, vegetation types. Ambient nutrient concentrations in the mesic tundra heath decreased throughout the growing season and increased during senescence, while concentrations were highest during peak growing season in the fen. The content of NH4 + and DOC were highest in the fen, whereas NO3 − was highest in the mesic tundra heath. The fen had no seasonal pattern. Summer warming in the mesic tundra heath did not change the availability of nutrients, but in combination with shrub removal, both NO3 − and DOC concentrations increased, likely due to reduced plant uptake. Shrub removal alone increased NO3 − in one growing season, and, combined with snow addition, increased DOC. Significant effects of shrub removal were mostly found in 2016. Snow addition combined with summer warming increased DOC and total N concentrations and highlights the potential loss of dissolved C from the ecosystem. In the fen, shrub removal alone and combined with summer warming decreased DOC. Snow addition alone and in combination with summer warming similarly decreased DOC. In the mesic tundra heath, shrub removal caused higher soil water contents in all years. In the dry and warm 2016, it meant &amp;lt;10% soil water content in controls and 15–20% in shrub removal plots during the peak growing season, which may have relieved soil moisture limitation on mineralization rates in the latter. We conclude that soil water chemistry is vegetation-specific, and that treatment effects are surprisingly limited when comparing multiple years with contrasting precipitation patterns. Herbivory may have larger impact in very dry, warm summers and, together with extreme weather events, exert similar or larger effects than four years of temperature manipulations. The effects of summer warming or increased winter snow depend on ecosystem type and moisture status of the soil. The combination of multi-year and multi-site studies therefore seem important for understanding future biogeochemical dynamics in Arctic landscapes. © 2019 Elsevier Ltd</t>
  </si>
  <si>
    <t>Layton-Matthews K., Hansen B.B., Grøtan V., Fuglei E., Loonen M.J.J.E.</t>
  </si>
  <si>
    <t>Climate change is most rapid in the Arctic, posing both benefits and challenges for migratory herbivores. However, population-dynamic responses to climate change are generally difficult to predict, due to concurrent changes in other trophic levels. Migratory species are also exposed to contrasting climate trends and density regimes over the annual cycle. Thus, determining how climate change impacts their population dynamics requires an understanding of how weather directly or indirectly (through trophic interactions and carryover effects) affects reproduction and survival across migratory stages, while accounting for density dependence. Here, we analyse the overall implications of climate change for a local non-hunted population of high-arctic Svalbard barnacle geese, Branta leucopsis, using 28 years of individual-based data. By identifying the main drivers of reproductive stages (egg production, hatching and fledging) and age-specific survival rates, we quantify their impact on population growth. Recent climate change in Svalbard enhanced egg production and hatching success through positive effects of advanced spring onset (snow melt) and warmer summers (i.e. earlier vegetation green-up) respectively. Contrastingly, there was a strong temporal decline in fledging probability due to increased local abundance of the Arctic fox, the main predator. While weather during the non-breeding season influenced geese through a positive effect of temperature (UK wintering grounds) on adult survival and a positive carryover effect of rainfall (spring stopover site in Norway) on egg production, these covariates showed no temporal trends. However, density-dependent effects occurred throughout the annual cycle, and the steadily increasing total flyway population size caused negative trends in overwinter survival and carryover effects on egg production. The combination of density-dependent processes and direct and indirect climate change effects across life history stages appeared to stabilize local population size. Our study emphasizes the need for holistic approaches when studying population-dynamic responses to global change in migratory species. © 2019 The Authors. Global Change Biology published by John Wiley &amp; Sons Ltd</t>
  </si>
  <si>
    <t>Schiffrine N., Tremblay J.-É., Babin M.</t>
  </si>
  <si>
    <t>In the wake of modest surface blooms that occur at the onset of the growth season in the nitrogen-poor surface waters of the Beaufort Sea, subsurface chlorophyll maxima (SCM) develop and persist within the nutrient-rich halocline. Algal communities of these SCM can realize a major portion of annual net primary production and are often dominated by the widespread diatom Chaetoceros gelidus in coastal waters. In order to assess how changing growth conditions at the SCM may affect the biological carbon pump, grazer nutrition, and dissolved nutrient inventories across the transpolar Pacific-Atlantic conduit, the elemental stoichiometry of a C. gelidus strain (RCC2046) isolated from the Beaufort Sea and its response to the availability of light and different forms of nitrogen (N) were examined in the laboratory. The cells were grown in semi-continuous batch cultures at 0°C under sub-saturating (LL; 5.5 μmol photons m−2 s−1) or saturating irradiance (HL; 200 μmol photons m−2 s−1) and with ammonium (NH+4), nitrate (NO−3) or urea as sole N form in nutrient-replete conditions. The growth rate, cell size, maximum quantum efficiency of photosystem II (Fv/Fm) and the concentrations of chlorophyll a (Chl a), biogenic silica (Si) and particulate N, phosphorus (P), and organic carbon (C) were measured during the exponential growth phase. Despite a clear response of volumetric quotas to N form, the growth rates and elemental ratios of the cells were unaffected by N form in the two irradiance treatments. Elemental ratios were affected by light and the responses were remarkably similar to those observed for temperate diatoms. Overall, this study shows that the growth and elemental composition of C. gelidus in the Arctic Ocean are highly resistant to changes in nitrogen form at near-freezing temperatures and suggests that this diatom possesses the ability to remain competitive despite ongoing environmental changes. © Copyright © 2020 Schiffrine, Tremblay and Babin.</t>
  </si>
  <si>
    <t>Gradinger R., Bluhm B.A.</t>
  </si>
  <si>
    <t>Particulate organic carbon (POC) produced in sea ice is often included in stable isotopic food web studies of polar seas as a single value of particulate organic matter (POM), i.e. 'ice POM'. During 10 field trips to landfast ice off Alaska's north coast, we examined the seasonal contribution of sea ice-associated meiofauna to total POM and the trophic structure within the sea ice using bulk carbon and nitrogen stable isotope ratios (?13C, ?15N). Algal biomass, POC/particulate organic nitrogen and meiofaunal abundances increased after the polar night, and a suite of different metazoan meiofauna contributed seasonally substantially to total ice POC amount. ?13C values of meiofauna generally tracked the seasonal enrichment of ?13C in POC suggesting a trophic relationship, also supported by increasing body mass of meiofauna over the seasons. ?15N of individual meiofaunal taxa varied by at least 1.5 trophic levels. ?13C values of some meiofauna were very close to or below POC values suggesting the use of other carbon sources, perhaps including dissolved organic carbon (DOC) and bacteria. Estimated potential grazing rates, based on generated carbon and nitrogen content of individuals in this study, confirmed earlier generally low estimates of grazing impact of the meiofauna on the ice algal spring bloom, leaving large portions of the produced matter as food for pelagic and benthic organisms. These findings suggest a more complex sea ice-based food web structure that should be more commonly incorporated into food web, conceptual and other models. © 2020 Inter-Research. All rights reserved.</t>
  </si>
  <si>
    <t>Davydov S., Davydova A., Schelchkova M., Makarevich R., Fyodorov-Davydov D., Loranty M., Boeskorov G.</t>
  </si>
  <si>
    <t>The geographical distribution of mammoth fauna was based not only on the optimal climatic range and suitable grass-rich ecosystems, but also on stable and sufficient pool of mineral nutrition in the seasonal cycle. Widespread high-latitude steppes or tundra-steppes were the landscape basis for the Beringia herbivores. Now patches of the relict steppes persist only on steep slopes with southern aspects. Numerous palynological, carpological, isotopic, and DNA data from the Pleistocene plant remains show that relict steppes are similar to mammoth steppe in many ways. A six-year study of ash and plant mineral contents of two types of steppes and grass-herb ecosystems at the Kolyma Lowland, Arctic Siberia has been carried out. The comparative content of essential mineral nutrients (Ca, P, K, Mg, Mn, Na, Fe, S) and the important element ratios in different vegetation types were analyzed. Results indicated that the ash and Ca, Mg contents are higher for the steppe vegetation. High Ca : P ratio and optimal K : (Ca+Mg) or titanic ratio in steppe plants are within the recommended range for large herbivores. Mineral nutrient contents are higher for herbs vs grasses for steppe taxa. Generally accumulation of essential mineral elements of the Siberian Arctic steppes is comparable to those in the Asian temperate steppes. The research results can be used for better understanding of such an important issues of paleoecology of large grazers as availability, sufficiency and equilibration of mineral nutrient elements of grass-rich ecosystems – one of the significant factors of megafauna existence. © 2019 Elsevier Ltd</t>
  </si>
  <si>
    <t>Lavrinenko O.V., Lavrinenko I.A.</t>
  </si>
  <si>
    <t>Vegetation of LoiseLeurio procumbentis-Vaccinietea eggler ex Schubert 1960 claSS in the eaSt european tundraS [Растительность класса LoiseLeurio procumbentis-Vaccinietea EgglEr Ex SchubErt 1960 в восточноевРопейских тундРах]</t>
  </si>
  <si>
    <t>Rastitel'nost' Rossii</t>
  </si>
  <si>
    <t>10.31111/VEGRUS/2020.38.27</t>
  </si>
  <si>
    <t>Communities of Loiseleurio procumbentis-Vaccinietea Eggler ex Schubert 1960 class and Deschampsio flexuosae-Vaccinietalia myrtilli Dahl 1957 order, widespread in the East European tundras, are represented by 2 alliances: Loiseleurio-Arctostaphylion Kalliola ex Nordhagen 1943 (dwarf-shrub-lichen communities in wind-blown habitats with well-drained automorphic soils) and Phyllodoco-Vaccinion myrtilli Nordhagen 1943 (moderately chionophytic dwarf-shrub communities in habitats with well-drained automorphic soils, moderately moist in summer) (definitions by: Ermakov, 2012). Acidic psammozems and podburs composed of sandy sediments are developed in such habitats. In the first half of the 20th century, such vegetation was described in the East European tundras in ecological-physiognomic classification traditions by Soviet geobotanists V. N. Andreyev, I. D. Bogdanovskaya-Giyenef, A. A. Dedov and Z. N. Smirnova. They attributed it to lichen, dwarf-shrub-lichen and dwarf-shrub vegetation types on sandy substrates. Based upon the analysis of 196 relevés (142 of them are in this paper) from 34 sites on the Kolguyev Isl., Malozemelskaya and Bolshezemelskaya tundras, Pechora River Delta and Northern Timan Ridge (Fig. 1), we described 5 associations (including 3 subassociations and 10 variants) by Braun-Blanquet classification approach; 4 syntaxa are left in the rank of community type. Two associations of Loiseleurio-Arctostaphylion alliance, first described in the mountain regions of Fennoscandia, are also basic in the East European tundras. The area of ass. Empetro-Betuletum nanae Nordhagen 1943 occupying the lower sub-belt of the mountain-tundra belt of Fennoscandia, is also common in the plain areas in more moderate conditions in the south tundra and forest-tundra (Table 4, rel. 1-13; Table 6, syntaxon 10; Fig. 9а, б, 10). Ass. Loiseleurio-Diapensietum (Fries 1913) Nordhagen 1943, described in the upper sub-belt of the mountain-tundra belt, is represented by subass. salicetosum nummulariae Koroleva 2006 in the plain areas with its distribution area from typical tundra on Kolguyev Isl. to the northern forest-tundra in the mainland. Three variants of subassociation are identified on the latitudinal gradient: inops - on the Kolguyev Isl., Diapensia lapponica - in the continental typical tundra and Loiseleuria procumbens - in the south tundra and forest-tundra (Table 2, rel. 1-35; Table 6, syntaxa 6-9; Fig. 4а-в, 5, 6). Subass. Loiseleurio-Diapensietum salicetosum nummulariae was first described in the tundra zone of the Kola Peninsula for petrophytic communities with a polygonal structure in oligochion and achion habitats (Koroleva, 2006). We attributed dwarf-shrub-lichen communities dominated by chionophobic lichens (Flavocetraria nivalis, Alectoria nigricans, A. ochroleuca, Bryocaulon divergens) with irregularly-mosaic horizontal structure on sandy substrates to this subassociation due to the high similarity of the species composition (Table 2). Ass. Empetro hermaphroditi-Salicetum nummulariae Bogdanovskaya-Giyenef ex Lavrinenko et Lavrinenko ass. nov. hoc loco (Table 1, rel. 1-18; nomenclatural type (neotypus hoc loco) - rel. 6 (author' number - К157, Kolguyev Isl., Khayropskoye Lake environs, 10.09.2007, authors - O. V. Lavrinenko, I. A. Lavrinenko); Table 6, syntaxa 1-4; Fig. 2а-в, 3) with variants Tanacetum bipinnatum, Racomitrium canescens and Betula nana unites dwarf-shrub communities corresponding to different stages of the succession of the overgrown of open sands. They are common in the typical tundra subzone on Kolguyev Isl. and in the north-east part of Malozemelskaya tundra in sites with large sandy outcrops. The area of ass. Cladonietum rangiferino-arbusculae ass. nov. hoc loco (Table 4, rel. 14-20; nomenclatural type (holotypus hoc loco) - rel. 19 (author' number - Т29,, Malozemelskaya Tundra, Kolokolkova Bay, Tobseda village (uninhabited) vicinity, 14.07.2002, author - O. V. Lavrinenko); Table 6, syntaxon 11; Fig. 12а, б) is so far limited by the coastal part of the Malozemelskaya tundra (it will probably be expanded). Communities transformed by reindeer grazing are left in the rank of community type - Dicranum elongatum-Salix nummularia com. type (Table 3, rel. 1-28; Table 6, syntaxon 5; Fig. 7а, б, 8) as well as draft-shrub-lichen with Cladonia stellaris - Cladonia stellaris com. type (Table 4, rel. 21-22; Fig. 11а). Regional characteristic species are established for Loiseleurio-Arctostaphylion alliance - psammophytic moss Polytrichum piliferum and lichens Cetraria aculeata (incl. C. muricata), C. nigricans, Cladonia pyxidata, C. cervicornis subsp. verticillata. The basic association - Phyllodoco-Vaccinietum myrtilli Nordhagen 1943 in Phyllodoco-Vaccinion myrtilli alliance in the East European tundras is represented by two subassociations: P.-V. m. salicetosum herbaceae subass. nov. hoc loco (Table 5, rel. 1-14; nomenclatural type (holotypus hoc loco) - rel. 4 (author' number - 88_12, Kolguyev Isl., Bugryanka River in the midstream, 21.08.2012, authors - O. V. Lavrinenko, I. A. Lavrinenko); Table 6, syntaxon 12; Fig. 13а and б, 14, 15) - on Kolguyev Isl. and P.-V. m. veratretosum lobeliani subass. nov. hoc. loco (Table 5, rel. 15-33; nomenclatural type (holotypus hoc loco) - rel. 24 (author' number - БН31_14, Bolshezemelskaya Tundra, Bolvanskiy Nos Cape, 27.07.2014, authors - O. V. Lavrinenko, I. A. Lavrinenko); Table 6, syntaxon 13; Fig. 16а-в, 17) - in the mainland areas in typical, south tundra subzones and northern forest-tundra. Floristic differences between them are caused by differences both in area distribution of some species, and habitats. There are some taxa of Salicetea herbaceae Br.-Bl. 1948 class on Kolguyev Isl, which indicates more nival conditions. The subass. P.-V. m. salicetosum herbaceae seems to be widespread on the Kola Peninsula. There are 2 variants in each subassociation: Vaccinium myrtillus and Chamaepericlymenum suecicum. Vaccinium myrtillus communities with Cladonia stellaris and Vaccinium uliginosum subsp. microphyllum are left in the rank of community type - Cladonia stellaris-Vaccinium myrtillus com. type (Table 5, rel. 34, 35; Fig. 18) and Vaccinium microphyllum com. type (Table 5, rel. 36-39; Table 6, syntaxon 15; Fig. 19) due to the small number of relevés. The results of geographical analysis of vascular plant coenoflora of Loiseleurio-Arctostaphylion alliance syntaxa are as follows: dominating arctic species - 45 %, hypoarctic - 32 % and boreal - 23 %; there are no boreal species among the high-constant ones, the number arctic and hypoarctic species is approximately equal. The analogous data for of Phyllodoco-Vaccinion myrtilli alliance syntaxa: arctic, hypoarctic and boreal fractions - 33 % each; hypoarctic species dominates among the high-constant ones, boreal (including arcto-boreal) - 2 times less and only 2 - arctic-alpine species. © 2020 Russian Academy of Sciences, V.L. Komarov Institute of Botany. All rights reserved.</t>
  </si>
  <si>
    <t>Ignatova E.A., Ivanova E.I., Ignatov M.S.</t>
  </si>
  <si>
    <t>MOSS FLORA OF ULAKHAN-CHISTAI RANGE AND ITS SURROUNDINGS (MOMSKY DISTRICT, EAST YAKUTIA)</t>
  </si>
  <si>
    <t>Arctoa</t>
  </si>
  <si>
    <t>10.15298/arctoa.27.12</t>
  </si>
  <si>
    <t>Moss flora of the Ulakhan-Chistai Range is studied. The range is situated within Obruchev chain of mountain ranges of Chersky System, forming a watershed between Nera and Moma Rivers (Indigirka River basin, Eastern Yakutia). The studied area, mainly in the valley of Tirekhtyakh Creek, was at 64°42'-65°11.5' latitude and 145°32'-146°45' longitude. The annotated list of mosses includes 325 species, which is the highest number among the local floras of Yakutia. It is apparently caused by a great variety of habitats: calcareous and acid rocks (marble, siltstone, mudstone, sandstone, slate, granite, rhyolite, etc.), larch forests, alder and Siberian pine thickets, various tundra communities in alpine belt and on aufeis glades, mires, lake shores, willow stands in flood valleys, disturbed habitats, places of reindeer and horse grazing, etc. Wet marble cliffs, especially near waterfalls, have numerous populations of Andreaeobryum macrosporum. Other interesting records in the area include three species of Mielichhoferia and Coscinodon hartzii, four species of Meesia, five species of Tetraplodon, four species of Splachnum, two species of Tayloria, seven species of Didymodon, five species of Tortella, 16 species of Schistidium, and 23 species of Sphagnum. In one locality Tetraphis pellucida was collected, with is very rare in Yakutia, and at base of steep dry slope to Tirekhtyakh Creek Hilpertia velenovskyi was found. © 2020. All Rights Reserved.</t>
  </si>
  <si>
    <t>Yuzhakov A.A., Detter G.F.</t>
  </si>
  <si>
    <t>Transformation of reindeer farming under the market economy conditions (On the example of Yamal)</t>
  </si>
  <si>
    <t>Arktika: Ekologia i Ekonomika</t>
  </si>
  <si>
    <t>10.25283/2223-4594-2020-4-139-150</t>
  </si>
  <si>
    <t>The authors investigate the economic transformation of reindeer farming in the Yamal-Nenets Autonomous District. The region is unique for having the largest number of domesticated reindeer and nomadic indigenous peoples in the world. The conceptual basis of the research is the idea of reindeer farming as a unique biosocial system, including the triad “man-reindeer-pasture”. The study analyzes the historical, social and economic transformations of reindeer farming in the region, where at least 60% of the private livestock of domesticated reindeer in the Arctic zone of Russia have always grazed. An increase in the number of reindeer was observed in private farms even during the years of economic crisis, reforms and industrial development of the territory. Private reindeer farmers belong to former sovkhozs (post-state farms), communities and unassociated “private” owners. Only half of the reindeer farming communities are registered in the state register and receive subsidies for the sale of products. Post-state farms have government subsidies that are significantly higher than reindeer farming communities, which increases the cost of their production two to three times. “Private traders” do not receive subsidies to increase the number of reindeer and the products they sell. The liberalization of the economy lifted restrictions on private reindeer farms, and their quantitative growth exceeded the norms permissible for pastures. At the same time, private reindeer farms produce almost 70% of marketable products, primarily meat, dags and antlers. Only 36% of personal subsidiary plots are included in legal entities, which makes it difficult to organize the regulated use of pastureland in the region. The administration of the Yamalo-Nenets Autonomous District, together with scientific and public organizations, has developed a conceptual plan for the reorganization of private reindeer farms into peasant (farmer) enterprises. A register of producers is being created to allocate state and municipal subsidies. It is planned to speed up the cooperation of private farms in order to improve their manageability. There is a process of reducing the number of post-state farms in order to focus reindeer farming mainly on preserving the traditional way of life and reproducing the ethno-culture of the Arctic indigenous peoples. © Yuzhakov A. A., Detter G. F.</t>
  </si>
  <si>
    <t>Nigmatullin N., Frolova L., Nigamatzyanova G., Valieva E.</t>
  </si>
  <si>
    <t>A study of zooplankton in tundra lakes of the pechora river delta (north-eastern european Russia)</t>
  </si>
  <si>
    <t>International Multidisciplinary Scientific GeoConference Surveying Geology and Mining Ecology Management, SGEM</t>
  </si>
  <si>
    <t>2020-August</t>
  </si>
  <si>
    <t>10.5593/sgem2020/4.1/s19.036</t>
  </si>
  <si>
    <t>For the Arctic region of Russia, an inventory of the biodiversity of aquatic ecosystems for the purpose of environmental monitoring is extremely urgent. Global warming for terrestrial ecosystems manifest as changes in the distribution of individual species and assemblages, in the timing of important life-cycle events, and in abundance and community structure. Zooplankton communities in the Northern lakes are highly diverse and thus perform a variety of ecosystem functions. The most important role of zooplankton is as the major grazers in the freshwaters, providing the principal pathway for energy from primary producers to consumers at higher trophic levels. We studied zooplankton communities of 11 small tundra lakes in the Pechora River delta. The samples were collected during the summer expedition in 2018 from the territory of the Nenets State Nature Reserve. A total of 50 zooplankton taxa were identified, of which the most frequently occurring ones were rotifers (Conochilus unicornis, Kellicottia longispina, and Keratella cochlearis), cladocerans (Bosmina (Eubosmina) longispina, Holopedium gibberum, and Chydorus sphaericus), and immature copepods. In zooplankton of the studied lakes, rotifers (22 species) and cladocerans (17 species) were dominant. The most diverse families by species composition were: Brachionidae, Trichocercidae, Chydoridae and Cyclopidae. The biomass of zooplankton was made up mainly by cladocerans. The abundance was formed by cladocerans and rotifers. According to the Pantle-Buck index modified by Sladecek, the studied tundra lakes can be characterized as oligosaprobic. The Shannon-Wiener species diversity index values (with an average of 1.89±0.16) vary from 0.08 to 3.15. This index classifies the waters as a β-mesotrophic type. © 2020 International Multidisciplinary Scientific Geoconference. All rights reserved.</t>
  </si>
  <si>
    <t>Walker J., Taylor P.D.</t>
  </si>
  <si>
    <t>Historic population trajectories for most North American bird species are largely unknown for years prior to circa 1970. Additionally, current estimates of population trajectories of boreal and Arctic breeding species are imprecise or biased because of lack of coverage by Breeding Bird Survey (BBS) routes in that region. Citizen science data, in particular eBird data, could fill these information gaps. Bayesian regression models of eBird data were used to estimate population trajectories of 22 boreal or Arctic breeding species of songbirds, 4 migratory songbird species that breed in eastern North America, and 2 species of raptors whose populations crashed due to the pesticide DDT. Models used range-wide data from the U.S. and Canada for spring migration/breeding, fall migration, and winter. To evaluate the model results, comparisons were made between eBird models from different seasons, between eBird indices and area defoliated by spruce budworm (Choristoneura fumiferana), and between eBird, BBS, and Christmas Bird Count (CBC) annual indices and trends. Population trajectories were positively correlated between seasons for most of the species analyzed based on correlations between annual indices, magnitude of trends, and residuals from trend models. Of the species analyzed, those most often associated with spruce budworm outbreaks had the strongest correlations between eBird annual indices and area defoliated by spruce budworm in the boreal forest. Annual indices from eBird models were positively correlated with BBS for most species, and trends calculated through the annual indices from eBird models were strongly correlated with those from the BBS for spring (r = 0.73, n = 25, P &lt; 0.0001), fall (r = 0.64, n = 25, P = 0.0005), and winter (r = 0.81, n = 9, P = 0.0084), and winter eBird trends were correlated with those from the CBC (r = 0.64, n = 12, P = 0.0252). The results suggest eBird analyses could be an important complement to the BBS, CBC, and other surveys for assessing the status of bird species in North America, and that historic population trajectories could be estimated with additional historic eBird checklists. © 2020 by the author(s).</t>
  </si>
  <si>
    <t>Courault R., Cohen M.</t>
  </si>
  <si>
    <t>Evolution of land cover and ecosystem services in the frame of pastoral functional categories: A case study in swedish lapland</t>
  </si>
  <si>
    <t>Ecosystem services (ES) are a key-component for sustainable management of human–environment systems, particularly in polar environments where effects of global changes are stronger. Taking local knowledge into account allows the valuation of ES experienced by stakeholders. It is the case for reindeer herders in Scandinavia, the ungulate being a keystone specie for subarctic socio-ecosystems. We adapt the ecosystem services assessment (ESA) proposed in Finland to the case study of the Gabna herders’ community (Sweden), considering its cultural, geographical, and dynamic specificities. We used Saami ecological categories over the land-use categories of the CORINE Land Cover (CLC). We reassessed ES at the scale of the Gabna community and its seasonal pastures. We studied their evolution over 2000–2018, using CLC maps and Change CLC maps. Integration of Saami ecological categories in the classification of land cover did not substantially change the land cover distributions. However, ES were greater in Saami land use compared to other CLC categories. Cultural services were higher for summer and interseasonal pastures, dedicated to the reindeer reproduction, suggesting interactions between provisioning and cultural ES. Land cover changes are mostly represented by intensive forestry (5% of winter pastures) impeding reindeer grazing activity, while other seasonal pasture landscape composition stayed comparable along time. Consequently, forest activity, and in a lesser extent glacier melting and urbanization are the main drivers of the temporal evolution of ES. In the frame of pastoral landscapes conservation, the use of local terminologies opens perspectives for a holistic approach in environmental science. It raises the importance of local stakeholders as co-researchers in nature conservation studies. © 2020 by the authors. Licensee MDPI, Basel, Switzerland.</t>
  </si>
  <si>
    <t>Buchkowski R.W., Morris D.W., Halliday W.D., Dupuch A., Morrissette-Boileau C., Boudreau S.</t>
  </si>
  <si>
    <t>We assessed the response of Salix richardsonii, a deciduous shrub, to climate change by determining the combination of climatic factors that regulated its growth over the past half-century. We tested whether increasing arctic temperatures promote shrub growth and increased cover. We analyzed fifty-four stems (out of seventy sampled) from S. richardsonii shrubs near the Walker Bay research station in Nunavut, Canada (68°21′ N, 108°05′ W) and surveyed shrub cover in 1996 and 2010. We measured annual growth rings, removed the age-related pattern, and used a response function analysis to explore the climate–growth relationship. The standardized chronology was positively associated with mean July temperature, corroborating other evidence that summer temperature is an important driver of shrub radial growth. Basal area increment revealed a long-term increase in radial growth, although it has stabilized this century. Surveys showed no significant increase in shrub cover at Walker Bay from 1996 to 2010. Our results support a growing body of evidence that increased shrub growth does not necessarily translate into a prolonged increase in shrub cover. Instead, we conclude that the heterogeneity of the arctic shrub response to climate change may be associated with variation in the proximate factors limiting recruitment such as water table saturation and herbivory. © 2020 The Author(s). Published with license by Taylor &amp; Francis Group, LLC.</t>
  </si>
  <si>
    <t>Gu Q., Grogan P.</t>
  </si>
  <si>
    <t>Climate change in arctic tundra is projected to affect air temperature, snow depth, soil fertility, and caribou herbivory, which may alter plant community composition by shifting niche space to favor particular species’ life history strategies. We report responses of a Canadian mesic birch hummock tundra plant community to a range of manipulative experiments (greenhouse warming, fertilization, snow fence, and caribou exclosure treatments). Aboveground biomass of each plant species was measured in the same permanent 1 m2 areas using the point frame method in 2005, 2011, and 2017. Although the greenhouse treatment had few effects on individual species, total vascular plant community biomass was enhanced between 2011 and 2017. Furthermore, species’ biomass across all control plots was stable from 2005 to 2011 but increased significantly from 2011 to 2017, with air temperatures also warmer over that same period. Species responded to high-level nitrogen and high-level nitrogen and phosphorus combined additions, with deciduous shrubs and graminoids increasing and evergreen shrubs decreasing. The snow fences and caribou exclosures had little effect on species biomass. Although vegetation greening trends have been reported in arctic environments that are primarily influenced by maritime climate, our study is one of the first to provide plot-based evidence of recent plant biomass increases in the low Arctic’s continental interior. © 2020 The Author(s). Published with license by Taylor &amp; Francis Group, LLC.</t>
  </si>
  <si>
    <t>Simo-Matchim A.-G., Gosselin M., Belzile C.</t>
  </si>
  <si>
    <t>Aquatic Microbial Ecology</t>
  </si>
  <si>
    <t>10.3354/AME01929</t>
  </si>
  <si>
    <t>This study was conducted in 4 Labrador fjords (Nachvak, Saglek, Okak, and Anakta - lak) during the summers of 2007 and 2013, early fall 2010, and late fall 2009. Our results show that water temperature combined with the availability of nutrients and organic substrates are the main abiotic factors controlling the abundance of heterotrophic bacteria in Labrador fjords. Bacterivory also played a crucial role, with heterotrophic bacteria exerting a significant bottom-up control on the abundance of heterotrophic nanoflagellates (r = 0.35, p &lt; 0.05) and ciliates (r = 0.70, p &lt; 0.01). During summer 2013, the intrinsic phytoplankton growth rate varied between &lt;0 and 0.64 d-1, with a mean value of 0.36 d-1. The herbivory rate was highly variable, ranging from 0.01 to 0.86 d-1, with a mean value of 0.31 d-1. Grazing mortality was 6-fold higher than phytoplankton growth rate. Mean phytoplankton growth and herbivory rates in Labrador fjords were comparable to the Barents and Bering seas. The intrinsic growth rate of total heterotrophic bacteria ranged between &lt;0 and 0.68 d-1, with a mean value of 0.30 d-1. Bacterivory varied from 0.01 to 0.95 d-1, with a mean of 0.30 d-1. Mortality due to grazing was up to 2.3 times higher than total bacterial growth rate. This study improves our understanding of the factors influencing the dynamics of heterotrophic bacteria and indicates that herbivory and bacterivory exert substantial control on microbial communities in Labrador fjords. © Inter-Research 2020.</t>
  </si>
  <si>
    <t>Ilina L.A., Filippova V.A., Layshev K.A., Yildirim E.A., Dunyashev T.P., Brazhnik E.A., Dubrovin A.V., Sobolev D.V., Tiurina D.G., Novikova N.I., Laptev G.Y., Yuzhakov A.A., Romanenko T.M., Vylko Y.P.</t>
  </si>
  <si>
    <t>VARIATION in the RUSSIAN ARCTIC REINDEER (Rangifer tarandus) RUMEN MICROBIOME RELATED to SEASON CHANGE [СЕЗОННЫЕ ИЗМЕНЕНИЯ МИКРОБИОМА РУБЦА У СЕВЕРНОГО ОЛЕНЯ (Rangifer tarandus) В УСЛОВИЯХ РОССИЙСКОЙ АРКТИКИ＊]</t>
  </si>
  <si>
    <t>Sel'skokhozyaistvennaya Biologiya</t>
  </si>
  <si>
    <t>10.15389/agrobiology.2020.4.697eng</t>
  </si>
  <si>
    <t>Reindeer (Rangifer tarandus) is a large Holarctic herbivore animal, the habitat of which, including its existence at low temperatures and poor diets, has led to the evolutionary development of their unique rumen microbiota, which is necessary for the efficient assimilation of the Arctic flora. In winter, lichens rich in secondary metabolites which can influence the representatives of the microbial consortium of the digestive tract, make up a large proportion of reindeer fodder plants. The toxic effects of certain lichen metabolites (e.g., usnic acid) on a number of microorganisms (Clostridiales, Enterococcus, Staphylococcus aureus, Escherichia coli, etc.) as well as ruminants (elk) were previously reported. However, little is known about the effect of lichen consumption on the reindeer rumen microbiome. Using molecular analysis, we were the first to study the seasonal patterns of the formation of the microbial communities of the rumen of the reindeer Rangifer tarandus, living in the Russian Arctic. The purpose of the study was to compare the composition of the bacterial community of the reindeer rumen in the summer-autumn and winter-spring periods using the method of NGS-sequencing. In the analysis of microbial communities, biodiversity, taxonomic structure, and the relationship of these indicators with the characteristics of reindeer nutrition in connection with seasonal changes were evaluated. Samples of the rumen content were collected in the summer-autumn and winter-spring periods in 2017-2018 from 20 Nenets reindeer (calves 4-8 months old and adult animals 3-6 years old, n = 3 per each age group) in the Nenets Autonomous District (AD). Seasonal differences, in contrast to gender and age, turned out to be the main factor influencing the reindeer rumen bacterial community, which, most likely, is due to differences in the composition of the pasture diet. In the summer-autumn period, a significant increase in the α-biodiversity of the rumen microbiome was noted compared to the winter-spring time for the number of OTUs, Chao1 and Shannon indices. A comparison of the β-diversity of the reindeer rumen microbiota composition has demonstrated the presence of pronounced cluster formation for samples collected in different seasons of the year. Despite the fact that in the winter period the diet of reindeer was mainly represented by lichens which are not typical food for other ruminants (such as cattle, sheep, etc.), it was interesting to note that, on the whole, the obtained microbiome profiles correspond to modern ideas about the ruminant rumen microbiota. Nevertheless, during different seasonal periods, significant changes in the representation of a number of taxa were noted, the clearest of which were detected for microorganisms associated with feed polysaccharide fermentation. So, in the winter-spring season, a significant increase in microorganisms that decompose polysaccharides of lichens, including hemicellulose (Butyrivibrio, Ruminococcus), and lichenin (Succiniclasticum, Paraprevotellaceae, and Prevotella). In the summer-autumn period, a significant increase in the proportion of cellulolytic bacteria (Clostridium, Blautia, Clostridiales, Christensenellaceae Mogibacteriaceae, and Prevotellaceae) is noted. In addition, it has been shown that in the summer period a whole spectrum of microorganisms that belong to bacterial pathogens, including Erysipelotrichaceae, Coriobacteriaceae, Mycoplasmataceae, and Rickettsiales, proliferate in the reindeer rumen. On the whole, the results obtained allow us to conclude that the reindeer rumen microbiome is quite clearly associated with nutritional characteristics during various seasonal periods, which determine adaptation to environmental conditions. © 2020 Russian Academy of Agricultural Sciences. All rights reserved.</t>
  </si>
  <si>
    <t>John C., Miller D., Post E.</t>
  </si>
  <si>
    <t>Spring green-up in arctic and alpine systems is predominantly controlled by temperature and snowmelt timing preceding and during the growing season. Variation in the timing of green-up across space is an important aspect of resource variability with which mobile herbivores must contend. Here, we measure the explanatory power of abiotic drivers of green-up in a Low Arctic region of west Greenland, host to a migratory caribou population. We identify inconsistent relationships between green-up and abiotic drivers across space. Whereas green-up timing is most closely related to snowmelt in some areas, in others it is most closely related to spring temperature. The negative correlation between the explanatory power of snowmelt and temperature suggests that at broad scales, where green-up is more constrained by snow cover, such as moist, mountainous coastal areas, it is less constrained by temperature. Where snow is less persistent through winter, such as cold, dry inland areas, temperature becomes the predominant factor driving green-up. If the principal driver of spring plant growth is inconsistent across a region, long-term trends in resource phenology could vary spatially. For seasonal migrants like caribou, synchronizing migration timing with resource phenology may be complicated by discordant interannual change across drivers of green-up timing. © 2020 The Author(s). Published with license by Taylor &amp; Francis Group, LLC.</t>
  </si>
  <si>
    <t>Saint-Béat B., Fath B.D., Aubry C., Colombet J., Dinasquet J., Fortier L., Galindo V., Grondin P.-L., Joux F., Lalande C., LeBlanc M., Raimbault P., Sime-Ngando T., Tremblay J.-E., Vaulot D., Maps F., Babin M.</t>
  </si>
  <si>
    <t>Baffin Bay, located at the Arctic Ocean's 'doorstep', is a heterogeneous environment where a warm and salty eastern current flows northwards in the opposite direction of a cold and relatively fresh Arctic current flowing along the west coast of the bay. This circulation affects the physical and biogeochemical environment on both sides of the bay. The phytoplanktonic species composition is driven by its environment and, in turn, shapes carbon transfer through the planktonic food web. This study aims at determining the effects of such contrasting environments on ecosystem structure and functioning and the consequences for the carbon cycle. Ecological indices calculated from food web flow values provide ecosystem properties that are not accessible by direct in situ measurement. From new biological data gathered during the Green Edge project, we built a planktonic food web model for each side of Baffin Bay, considering several biological processes involved in the carbon cycle, notably in the gravitational, lipid, and microbial carbon pumps. Missing flow values were estimated by linear inverse modeling. Calculated ecological network analysis indices revealed significant differences in the functioning of each ecosystem. The eastern Baffin Bay food web presents a more specialized food web that constrains carbon through specific and efficient pathways, leading to segregation of the microbial loop from the classical grazing chain. In contrast, the western food web showed redundant and shorter pathways that caused a higher carbon export, especially via lipid and microbial pumps, and thus promoted carbon sequestration. Moreover, indirect effects resulting from bottom-up and top-down control impacted pairwise relations between species differently and led to the dominance of mutualism in the eastern food web. These differences in pairwise relations affect the dynamics and evolution of each food web and thus might lead to contrasting responses to ongoing climate change. Copyright: © 2020 The Author(s).</t>
  </si>
  <si>
    <t>Abraham K.F., Sharp C.M., Kotanen P.M.</t>
  </si>
  <si>
    <t>Arctic Science</t>
  </si>
  <si>
    <t>Foraging by hyperabundant Arctic-nesting geese has significant impacts on vegetation of Arctic and subarctic coastal lowlands, but long-term data sets documenting these changes are rare. We undertook intensive surveys of plant communities at East Bay and South Bay, Southampton Island, Nunavut, Canada, in July 2010. Lesser Snow Geese, Ross’s Geese, Cackling Geese, and Brant nest and rear young at these sites; the first three have experienced up to 10-fold increases since the 1970s. At East Bay, we found significant declines in graminoids over the 31-year span, as well as significant declines in lichen and willow cover, and significant increases in rock cover. Transect data indicated graminoids were present at only 15%–36% of points at East Bay, whereas at South Bay, graminoids were present at 28%–90% of points. Moss was more prominent in transects at South Bay than at East Bay (40%–85% vs. 19%–42%), but quadrat data indicated much more of the moss cover at South Bay apparently was dead than at East Bay. Puccinellia phryganodes (Trin.) Scribn. &amp; Merr. exceeded 1% in only two transects. Our data demonstrate a striking decline of preferred forage species and increases in non-forage cover, consistent with the hypothesis that changes resulted from persistent long-term foraging by the four species of breeding geese between spring arrival and late summer departure. © 2020, Canadian Science Publishing. All rights reserved.</t>
  </si>
  <si>
    <t>Roy A., Suchocki M., Gough L., McLaren J.R.</t>
  </si>
  <si>
    <t>Herbivores can play an important role in determining arctic ecosystem function with effects determined in part by herbivore identity. We examined the impact of long-term (twenty-two years) small and large mammal herbivore exclusion in two arctic plant communities in northern Alaska: dry heath (DH) and moist acidic tundra (MAT). Our aims were to examine how herbivore exclusion influences (1) plant communities and (2) soil nutrient pools and microbial processes. Though herbivore absence increased moss and decreased evergreen shrub cover in MAT, there were few other significant effects on vegetation in either community. We also observed no influence of exclusion on most soil properties. However, in DH, phosphatase activity was greater in areas where small mammals alone were present, suggesting that they are altering phosphorus (P) availability, perhaps through herbivores’ influence on the plant community and subsequently on competition for P with the microbial community. We conclude that herbivore impacts in the Arctic are dependent on both the plant community and herbivore identity (size). We show the importance of understanding the roles of herbivores in the Arctic and contribute to a growing number of herbivore studies in a biome likely to experience future changes in herbivore communities and ecosystem function. © 2020, © 2020 The Author(s). Published with license by Taylor &amp; Francis Group, LLC.</t>
  </si>
  <si>
    <t>Holopainen J.K., Blande J.D., Sorvari J.</t>
  </si>
  <si>
    <t>Functional role of extrafloral nectar in boreal forest ecosystems under climate change</t>
  </si>
  <si>
    <t>Forests</t>
  </si>
  <si>
    <t>Carbohydrate-rich extrafloral nectar (EFN) is produced in nectaries on the leaves, stipules, and stems of plants and provides a significant energy source for ants and other plant mutualists outside of the flowering period. Our review of literature on EFN indicates that only a few forest plant species in cool boreal environments bear EFN-producing nectaries and that EFN production in many boreal and subarctic plant species is poorly studied. Boreal forest, the world's largest land biome, is dominated by coniferous trees, which, like most gymnosperms, do not produce EFN. Notably, common deciduous tree species that can be dominant in boreal forest stands, such as Betula and Alnus species, do not produce EFN, while Prunus and Populus species are the most important EFN-producing tree species. EFN together with aphid honeydew is known to play a main role in shaping ant communities. Ants are considered to be keystone species in mixed and conifer-dominated boreal and mountain forests because they transfer a significant amount of carbon from the canopy to the soil. Our review suggests that in boreal forests aphid honeydew is a more important carbohydrate source for ants than in many warmer ecosystems and that EFN-bearing plant species might not have a competitive advantage against herbivores. However, this hypothesis needs to be tested in the future. Warming of northern ecosystems under climate change might drastically promote the invasion of many EFN-producing plants and the associated insect species that consume EFN as their major carbohydrate source. This may result in substantial changes in the diet preferences of ant communities, the preventative roles of ants against insect pest outbreaks, and the ecosystem services they provide. However, wood ants have adapted to using tree sap that leaks from bark cracks in spring, which may mitigate the effects of improved EFN availability. © 2020 by the authors. Licensee MDPI, Basel, Switzerland.</t>
  </si>
  <si>
    <t>Scheibling R.E., Feehan C.J., Hatcher B.G.</t>
  </si>
  <si>
    <t>Strongylocentrotus droebachiensis</t>
  </si>
  <si>
    <t>Developments in Aquaculture and Fisheries Science</t>
  </si>
  <si>
    <t>10.1016/B978-0-12-819570-3.00031-7</t>
  </si>
  <si>
    <t>Strongylocentrotus droebachiensis has a broad arctic-boreal distribution and is commonly associated with laminarian kelps. As an omnivorous grazer, its feeding capabilities and preferences have profound effects on the structure and dynamics of benthic communities. It exhibits an annual reproductive cycle and planktotrophic larval development. Growth and reproductive rates are largely dependent on the quantity and quality of available food. Larval behavior can influence patterns of dispersal in the plankton and settlement on the seabed, but the importance of predation or other agents of mortality at early life-history stages is poorly understood. Fish and decapod crustaceans are major predators of larger juveniles and adults may play an important role in population regulation. S. droebachiensis is susceptible to acute and chronic infections by microbial pathogens and parasitic nematodes. In the NW Atlantic, mass mortality during outbreaks of an amoebic disease can have profound impacts on sea urchin populations and ecosystem state. The species has been extensively fished or cultured for roe since the late 1980s. © 2020 Elsevier B.V.</t>
  </si>
  <si>
    <t>Prendin A.L., Carrer M., Karami M., Hollesen J., Bjerregaard Pedersen N., Pividori M., Treier U.A., Westergaard-Nielsen A., Elberling B., Normand S.</t>
  </si>
  <si>
    <t>Aim: Tundra ecosystems are highly vulnerable to climate change, and climate–growth responses of Arctic shrubs are variable and altered by microsite environmental conditions and biotic factors. With warming and drought during the growing season, insect-driven defoliation is expected to increase in frequency and severity with potential broad-scale impacts on tundra ecosystem functioning. Here we provide the first broad-scale reconstruction of spatio-temporal dynamics of past insect outbreaks by assessing their effects on shrub growth along a typical Greenlandic fjord climate gradient from the inland ice to the sea. Location: Nuuk Fjord (64°30′N/51°23′W) and adjacent areas, West Greenland. Taxa: Great brocade (Eurois occulta L.) and grey willow (Salix glauca L.). Methods: We combined dendro-anatomical and remote sensing analyses. Time series of ring width (RW) and wood-anatomical traits were obtained from chronologies of &gt;40 years established from 153 individuals of S. glauca collected at nine sites. We detected anomalies in satellite-based Normalized Difference Vegetation Index (NDVI) related to defoliation and reconstructed past changes in photosynthetic activity across the region. Results: We identified outbreaks as distinctive years with reduced RW, cell-wall thickness and vessel size, without being directly related to climate but matching with years of parallel reduction in NDVI. The two subsequent years after the defoliation showed a significant increase in RW. The reconstructed spatio-temporal dynamics of these events indicate substantial regional variation in outbreak intensity linked to the climate variability across the fjord system. Main conclusions: Our results highlight the ability of S. glauca to cope with severe insect defoliation by changing carbon investment and xylem conductivity leading to high resilience and rapid recovery after the disturbance. Our multiproxy approach allows us to pinpoint biotic drivers of narrow ring formation and to provide new broad-scale insight on the C-budget and vegetation productivity of shrub communities in a widespread arctic ecosystem. © 2019 John Wiley &amp; Sons Ltd</t>
  </si>
  <si>
    <t>Sandén H., Mayer M., Stark S., Sandén T., Nilsson L.O., Jepsen J.U., Wäli P.R., Rewald B.</t>
  </si>
  <si>
    <t>Tree mortality from insect infestations can significantly reduce carbon storage in forest soils. In subarctic birch forests (Betula pubescens), ecosystem C cycling is largely affected by recurrent outbreaks of defoliating geometrid moths (Epirrita autumnata, Operophtera brumata). Here, we show that soil C stocks in birch forests across Fennoscandia did not change up to 8 years after moth outbreaks. We found that a decrease in woody fine roots was accompanied by a lower soil CO2 efflux rate and a higher soil N availability following moth outbreaks. We suggest that a high N availability and less ectomycorrhiza likely contributed to lowered heterotrophic respiration and soil enzymatic activity. Based on proxies for decomposition (heterotrophic respiration, phenol oxidase potential activity), we conclude that a decrease in decomposition is a prime cause why soil C stocks of mountain birch forest ecosystems have not changed after moth outbreaks. Compared to disturbed temperate and boreal forests, a CO2-related positive feedback of forest disturbance on climate change might therefore be smaller in subarctic regions. © 2019, The Author(s).</t>
  </si>
  <si>
    <t>Gurarie E., Hebblewhite M., Joly K., Kelly A.P., Adamczewski J., Davidson S.C., Davison T., Gunn A., Suitor M.J., Fagan W.F., Boelman N.</t>
  </si>
  <si>
    <t>The Arctic has been warming rapidly, affecting ecological processes across the region. Caribou and reindeer (Rangifer tarandus) is a keystone Arctic species undergoing declines in many parts of its range, but definitive links between climate and populations remain elusive. The conspicuous and dramatic mass migration of many caribou populations, during which nearly all pregnant females move from wintering ranges to calving grounds shortly before giving birth, may be an important link between climate and caribou populations. The drivers of migration, however, are similarly mysterious. It is unknown, for example, whether caribou respond to immediate phenological cues, anticipate conditions on calving grounds, or are driven by lagged effects related to physical condition. To investigate the drivers of migration, we analyzed movement data from over 1000 individual caribou from seven major herds, spanning 3000 km across Alaska, Yukon, Northwest Territories (NWT), and Nunavut in Canada, from 1995 to 2017. We developed a hierarchical model to estimate migration departure and arrival times, and analyzed these variables against global climate indices and local weather conditions, exploring immediate and lagged effects, as well as snowmelt timing and vegetation indices. We discovered a continent-wide synchrony in spring migration departure times, driven mainly by large-scale, ocean-driven climate indices (Pacific Decadal Oscillation, Arctic Oscillation, and North Atlantic Oscillation). However, we also found that the speed of migration was highly plastic with later migration departure times followed by shorter migration durations. This plasticity made arrival timing independent of departure timing and its respective drivers. Rather, arrival timing depended strongly on weather conditions from the previous summer: cooler and windier summers generally led to earlier arrival at calving grounds the following year. We suggest that maternal body condition, mainly influenced by conditions that limit insect harassment, is a major factor for earlier spring migration arrival timing, and therefore earlier calving and higher survival rates. We place these results in the context of mechanistic links between climate and caribou population dynamics. Long-term and large-scale observations of migratory animals can provide insights into the mechanisms by which long-distance, collective migrants may adapt to dynamic and unpredictable environments. © 2019 The Authors.</t>
  </si>
  <si>
    <t>Jia Q., Zhang Y., Cao L.</t>
  </si>
  <si>
    <t>Response of anatidae abundance to environmental factors in the middle and lower Yangtze River Floodplain, China</t>
  </si>
  <si>
    <t>Understanding and predicting animal distribution is one of the most elementary objectives in ecology and conservation biology. Various environmental factors, such as habitat area, habitat quality, and climatic factors, play important roles in shaping animal distribution. However, the mechanism underlying animal distribution remains unclear. Using generalized additive mixed models, we analyzed the effects of environmental factors and years on the population of five Anatidae species: Tundra swan, swan goose, bean goose, greater and lesser white-fronted goose, across their wintering grounds along the Middle and Lower Yangtze River floodplain (MLYRF) during 2001-2016. We found that: (1) All populations decreased except for that of the bean goose. (2) The patch area was not included in any of the best models. (3) NDVI was the most important factor in determining the abundance of grazing geese. (4) Climatic factors had no significant effect on the species in question. Our results suggest that, when compared to habitat area, habitat quality is better in predicting Anatidae distribution on the basin scale. Thus, to better conserve wintering Anatidae, we should keep a sufficiently large area at the single lake, as well as high quality habitat over the whole basin. This might be achieved by developing a more strategic water plan for the MLYRF. © 2019 by the author.</t>
  </si>
  <si>
    <t>Watts D.A., Douhovnikoff V., Post E.</t>
  </si>
  <si>
    <t>Perspectives in Plant Ecology, Evolution and Systematics</t>
  </si>
  <si>
    <t>The recent expansion of arctic deciduous shrubs has been well documented across a range of habitats, but the phenomenon is not universal. Their spread is often associated with increases in temperature and other abiotic factors, while variation in habitat moisture and herbivory can mediate the location and rate of this rise in abundance. Much less is known about the mode of increase of arctic shrubs. For one such shrub, Salix glauca, we used microsatellite markers to assess the prevalence of clonal growth (i.e. vegetative spread) and sexual reproduction (i.e. recruitment from seed) at sites with maritime and continental climates and differing in the density of large herbivores. We sampled individuals in plots reflecting the spatial scale of expansion in locations where S. glauca recently increased in abundance. The 400 samples collected across the four sites comprised 310 genotypes. Though evidence of sexual recruitment was common across all sites, coastal sites contained both more and larger clonal genotypes. While we expected soil conditions would be influential, the factors that best predicted the likelihood of clonality, genet size and vascular plant cover, suggest the light environment is of primary importance. Furthermore, in spite of the large distances between sites, there was no suggestion of genetic differentiation into distinct populations. These results indicate that differences in climate and herbivory can influence not only where and how extensively deciduous shrubs spread, but how they are likely to do so. We suggest future research integrating how mode of increase is associated with the rate of spread will advance projections of change in arctic ecosystems. © 2019 Elsevier GmbH</t>
  </si>
  <si>
    <t>Semmling A.M., Rosel A., Divine D.V., Gerland S., Stienne G., Reboul S., Ludwig M., Wickert J., Schuh H.</t>
  </si>
  <si>
    <t>Sea-ice concentration derived from GNSS reflection measurements in fram strait</t>
  </si>
  <si>
    <t>IEEE Transactions on Geoscience and Remote Sensing</t>
  </si>
  <si>
    <t>Reflection power derived from the global navigation satellite system (GNSS) observations and its sensitivity to sea-ice concentration are investigated in this article. A corresponding experiment has been conducted during the Fram Strait cruise of the Norwegian research vessel Lance in summer 2016. The dedicated setup with a GNSS Occultation Reflectometry Scatterometry (GORS) receiver and dual-polarization (left- and right-handed) antenna links recorded 1922 h of reflection events during the 20-day cruise of the ship. The antenna setup, mounted 25.0 m above the waterline, serves to acquire sea surface reflections at grazing angles below 30°. Within a 5-min coherent integration period, direct and reflected signal contributions can be separated. Except for the highest sea states, with roll angle changes of 20° peak to peak, the separation allows to retrieve the reflection power and quantifies it in cross-, co-, and cross-to-co-polar ratios. The sea-ice concentration is inverted from power ratios using a non-linear least-squares algorithm. Additional data on sea-ice concentration gathered by a watchman on the ship are used for validation. The inversion results have a 20% resolution in concentration and 3-h resolution in time. The validation shows that the cross- and cross-to-co-polar data are sensitive to the sea-ice concentration. The respective Pearson correlation of 0.75 and 0.67 further suggests studies to foster the application of the GNSS data for sea-ice reflectometry. © 1980-2012 IEEE.</t>
  </si>
  <si>
    <t>Bird S., Prewer E., Kutz S., Leclerc L.-M., Vilaça S.T., Kyle C.J.</t>
  </si>
  <si>
    <t>The Canadian Arctic is an extreme environment with low floral and faunal diversity characterized by major seasonal shifts in temperature, moisture, and daylight. Muskoxen (Ovibos moschatus) are one of few large herbivores able to survive this harsh environment. Microbiome research of the gastrointestinal tract may hold clues as to how muskoxen exist in the Arctic, but also how this species may respond to rapid environmental changes. In this study, we investigated the effects of season (spring/summer/winter), year (2007–2016), and host genetic structure on population-level microbiome variation in muskoxen from the Canadian Arctic. We utilized 16S rRNA gene sequencing to characterize the fecal microbial communities of 78 male muskoxen encompassing two population genetic clusters. These clusters are defined by Arctic Mainland and Island populations, including the following: (a) two mainland sampling locations of the Northwest Territories and Nunavut and (b) four locations of Victoria Island. Between these geographic populations, we found that differences in the microbiome reflected host-associated genetic cluster with evidence of migration. Within populations, seasonality influenced bacterial diversity with no significant differences between years of sampling. We found evidence of pathogenic bacteria, with significantly higher presence in mainland samples. Our findings demonstrate the effects of seasonality and the role of host population-level structure in driving fecal microbiome differences in a large Arctic mammal. © 2019 The Authors. Ecology and Evolution published by John Wiley &amp; Sons Ltd.</t>
  </si>
  <si>
    <t>van Geel B., Langeveld B.W., Mol D., van der Knaap P.W.O., van Leeuwen J.F.N.</t>
  </si>
  <si>
    <t>Molars of eight large herbivore species (Megaloceros giganteus, Cervus elaphus, Rangifer tarandus, Alces alces, Bison priscus, Ovibos moschatus, Coelodonta antiquitatis and Stephanorhinus kirchbergensis) were collected ex situ from Pleistocene and Holocene sands dredged in the North Sea, and from Dutch inland sites. Folds in many molars contained compacted masticated plant remains, and also microfossils. We identified pollen, spores, and non-pollen palynomorphs and discuss and interpret food preferences, represented flowering seasons, or parts of flowering seasons, and we discuss effects of changing vegetation composition in relation to climate and age of the molars, based on the pollen spectra. Various confounding factors have contributed to the recorded pollen composition, but nevertheless the pollen spectra show valuable aspects of vegetation composition, food choice, age, and landscapes, from subarctic open areas to interglacial forest. Ecological and statistical analysis of the results shows dietary differences between the mammal species analyzed. © 2019 The Authors</t>
  </si>
  <si>
    <t>Sonne C., Alstrup A.K.O., Dietz R., Ok Y.S., Ciesielski T.M., Jenssen B.M.</t>
  </si>
  <si>
    <t>Aviation, melting sea-ice and polar bears</t>
  </si>
  <si>
    <t>Environment International</t>
  </si>
  <si>
    <t>10.1016/j.envint.2019.105279</t>
  </si>
  <si>
    <t>On 11 May 2019, the Mauna Loa, Hawaii, Earth System Research Laboratory reported the highest CO2 concentration in human meteorological history. Continuing CO2 rise will devastate ecosystems, and ice dependent species like polar bears ultimately will disappear. Commercial aviation is presently a relatively small CO2 contributor, but this CO2 intensive mode of transportation is projected to increase greatly. Scientists and conservationists are often among the most frequent of flyers, despite their recognition that emissions must be reduced. Here we illustrate the carbon footprint of air travel in terms of its impact on the sea ice habitat necessary for polar bear persistence, and suggest our colleagues reduce their air travel where-ever possible. Each metric ton of CO2 emitted melts ~3 m2 of arctic summer sea ice, and current air travel melts over 5000 m2 each year. Each scientist making the short flight from Copenhagen to Oslo to join an IUCN polar bear meeting will melt ~1 m2 of Arctic summer sea-ice. Annually hundreds of scientists and conservationists make frequent flights of much greater distances for AMAP, CAFF, IUCN, and other conservation related meetings. Much of this travel could be avoided with better planning and employing internet linkages for remote participation. When air travel, such as for necessary fieldwork, cannot be easily substituted by Web linkage, we all should search for routes and carriers allowing the lowest CO2 emissions. We encourage all of our colleagues to join ‘No Fly Climate Sci’ to show their commitment to CO2 reduction and learn more about doing so. As scientists, if we are serious about preserving polar bears and their Arctic sea ice habitat, we need to walk the talk and show an example for the rest of society by significantly reducing our air travel. © 2019 The Authors</t>
  </si>
  <si>
    <t>Magyari E.K., Pál I., Vincze I., Veres D., Jakab G., Braun M., Szalai Z., Szabó Z., Korponai J.</t>
  </si>
  <si>
    <t>Warm Younger Dryas summers and early late glacial spread of temperate deciduous trees in the Pannonian Basin during the last glacial termination (20-9 kyr cal BP)</t>
  </si>
  <si>
    <t>This paper focuses on the last glacial termination vegetation and climate reorganization of the Eastern Pannonian Plain via the multi-proxy paleoecological analysis of Kokad mire in Eastern Hungary. Grains size, sediment chemistry and magnetic susceptibility records are compared with the pollen and plant macrofossil records on the basis of which biome and quantitative summer mean temperature reconstructions are provided and discussed with other climate records of the region. Biome assignments indicated (graminoid and forb) tundra vegetation from 19,440 cal yr BP with the local presence of Betula pendula, B. pubescens, B. nana, and Pinus sylvestris. A rapid biome shift to cool coniferous forest took place at 16,200 cal yr BP, and a second biome shift was identified at 14,740 cal yr BP when cool mixed forest developed and persisted into the Early Holocene. The most prominent feature of the record was the early post last glacial maximum (LGM) establishment (17,700 cal yr BP) and expansion (14,700 cal yr BP) of elm (Ulmus) and hazel (Corylus) supporting the phylogeographical evidence for extra-Mediterranean refugia in the Pannonian Basin. The fungal spore record indicated the presence of large grazing mammals locally after the LGM until ∼16,780 cal yr BP. Their disappearance predated the biome shift to cold coniferous forest and the final increase of forest fires. Pollen based summer temperature reconstruction suggested relatively warm summers (∼14.5 °C) by 19,440 cal yr BP, and buffered July mean temperature fluctuations throughout the last glacial termination in this region with &lt; 1 °C decrease in summer mean temperatures during the Younger Dryas stadial, and ∼2.2 °C warming in the Early Holocene. Our comprehensive summary of the basin's Late Pleniglacial (24,000–14,600 cal yr BP) and late glacial paleoenvironmental and paleoclimate records showed a partially wooded landscape with higher woody cover in Western Hungary. Several loess and lake archives confirmed that in this region of Europe the warming after Heinrich event 1 (around 16,200 cal yr BP) had similar amplitude to the late glacial warming. © 2019 Elsevier Ltd</t>
  </si>
  <si>
    <t>Handeland K., Davidson R.K., Viljugrein H., Mossing A., Meisingset E.L., Heum M., Strand O., Isaksen K.</t>
  </si>
  <si>
    <t>Elaphostrongylus and Dictyocaulus infections in Norwegian wild reindeer and red deer populations in relation to summer pasture altitude and climate</t>
  </si>
  <si>
    <t>International Journal for Parasitology: Parasites and Wildlife</t>
  </si>
  <si>
    <t>10.1016/j.ijppaw.2019.09.003</t>
  </si>
  <si>
    <t>Nematodes of the genera Elaphostrongylus and Dictyocaulus are associated with disease in semi-domesticated tundra reindeer and farmed red deer whereas less knowledge exists in the wild. Their first stage larvae (L1) develop to the infective third stage (L3) in the environment; Elaphostrongylus spp. within intermediate gastropod hosts and Dictyocaulus spp. as free-living larvae. Larval development of Elaphostrongylus is highly temperature dependent with a developmental minimum of 9–10 °C. Larval development of Dictyocaulus spp. may occur at low temperatures (5 °C) but the larvae are sensitive to desiccation. We examined the prevalence and intensity of Elaphostrongylus spp. and Dictyocaulus spp. infections in six wild reindeer and two wild red deer populations in relation to altitude, temperature and rainfall in their respective main summer pasture area over the 5 summers prior to sampling. The parasitological examination was based upon morphological identification of L1 in the faeces of hunted animals. Altitude was calculated from animal position data and temperature and precipitation by means of a nationwide gridded data set. Temperature decreased with increasing altitude, from 13.3 °C for the lowest located red deer population (300 m) to 6.1 °C for the highest located reindeer population (1400 m). No significant relationship between altitude and rainfall was identified. Elaphostrongylus spp. infection decreased in prevalence with increasing altitude, being identified in 89% of investigated samples from the lowest located population and in 3% of samples from the highest. The prevalence of Dictyocaulus spp. infection varied between 28 and 80% and no relationship with altitude was found. The intensity of Elaphostrongylus spp. infection was low in reindeer and moderate in red deer whereas the intensity of Dictyocaulus spp. infection was moderate in both species. Our results indicated that the climatic conditions in all areas studied were suitable for Dictyocaulus spp., whereas summer temperature was a restrictive factor for Elaphostrongylus sp. in reindeer. © 2019 The Authors</t>
  </si>
  <si>
    <t>Wisshak M., Neumann H., Rüggeberg A., Büscher J.V., Linke P., Raddatz J.</t>
  </si>
  <si>
    <t>The Arctic Svalbard Archipelago hosts the world’s northernmost cold-water ‘carbonate factories’ thriving here despite of presumably unfavourable environmental conditions and extreme seasonality. Two contrasting sites of intense biogenic carbonate production, the rhodolith beds in Mosselbukta in the north of the archipelago and the barnacle-mollusc dominated carbonate sediments accumulating in the strong hydrodynamic regime of the Bjørnøy-Banken south of Spitsbergen, were the targets of the RV Maria S. Merian cruise 55 in June 2016. By integrating data from physical oceanography, marine biology, and marine geology, the present contribution characterises the environmental setting and biosedimentary dynamics of these two polar carbonate factories. Repetitive CTD profiling in concert with autonomous temperature/salinity loggers on a long-term settlement platform identified spatiotemporal patterns in the involved Atlantic and Polar water masses, whereas short-term deployments of a lander revealed fluctuations of environmental variables in the rhodolith beds in Mosselbukta and at same depth (46 m) at Bjørnøy-Banken. At both sites, dissolved inorganic nutrients in the water column were found depleted (except for elevated ammonium concentrations) and show an overall increase in concentration and N:P ratios toward deeper waters. This indicates that a recycling system was fuelling primary production after the phytoplankton spring bloom at the time of sampling in June 2016. Accordingly, oxygen levels were found elevated and carbon dioxide concentrations (pCO2) markedly reduced, on average only half the expected equilibrium values. Backed up by seawater stable carbon and oxygen isotope signatures, this is interpreted as an effect of limited air-sea gas exchange during seasonal ice cover in combination with a boost in community photosynthesis during the spring phytoplankton bloom. The observed trends are enhanced by the onset of rhodophyte photosynthesis in the rhodolith beds during the polar day upon retreat of sea-ice. Potential adverse effects of ocean acidification on the local calcifier community are thus predicted to be seasonally buffered by the marked drop in pCO2 during the phase of sea-ice cover and spring phyto-plankton bloom, but this effect will diminish should the seasonal sea-ice formation continue to decline. Among the 25 macrobenthos taxa identified from images captured by the lander’s camera system, all but three species were calcifiers contributing to the carbonate production. Biodiversity was found to be much higher in Mosselbukta (21 taxa) compared to Bjørnøy-Banken (8 taxa), which is considered as a result of enhanced habitat diversity provided in the rhodolith beds by the bioengineering crustose alga Lithothamnion glaciale. Filter-feeding activity of selected key species did reveal group-specific but no common activity patterns. Biotic disturbance of the filtering activity was common, in contrast to abiotic factors, with hermit crabs representing the primary trigger. Motion tracking of rhodoliths revealed a high frequency of dislocation, triggered not by abiotic factors but by the activity of benthic invertebrates, in particular echinoids ploughing below or moving over the rhodoliths. The echinoid Strongylocentrotus sp. is the most abundant component of the associated fauna, thereby considerably contributing both to carbonate production and to grazing bioerosion. Together, these results portray a high degree of seasonal as well as short-term dynamics in environmental conditions that despite many similarities support distinctly different communities and biodiversity patterns in the calcifying macrobenthos at the two studied polar carbonate factories. © Copyright © 2019 Wisshak, Neumann, Rüggeberg, Büscher, Linke and Raddatz.</t>
  </si>
  <si>
    <t>Zotina T.A., Trofimova E.A., Dementyev D.V.</t>
  </si>
  <si>
    <t>Time-dependent trends of artificial radionuclides in biota of the Yenisei River (Siberia, Russia)</t>
  </si>
  <si>
    <t>Journal of Environmental Radioactivity</t>
  </si>
  <si>
    <t>208-209</t>
  </si>
  <si>
    <t>10.1016/j.jenvrad.2019.106028</t>
  </si>
  <si>
    <t>We investigated time-dependent trends of artificial radionuclides in aquatic moss, zoobenthos (amphipods and caddisfly larvae), and three abundant wild fish species (Northern pike, Arctic grayling, and Siberian dace) inhabiting the Yenisei River in the vicinity of the radioactive discharge site in 2007–2015, in a period before and after the shutdown of the last nuclear reactor plant at the Mining-and-Chemical Combine (MCC), which occurred in 2010. From our research, we learned that concentrations of short-lived radionuclides, whose discharges to the Yenisei either stopped or declined after the shutdown of the reactor plant at the MCC (24Na, 46Sc,51Cr, 54Mn, 58Co, 59Fe, 60Co, 65Zn, 103Ru, 141,144Ce, 152,154Eu, 239Np), decreased in biota samples as well. The ecological half-life (EHL) of 65Zn (0.4–0.7 y) was similar to the physical half-life of this isotope, the EHLs of 60Co (1.2–2.1 y) and 152Eu (1.8 y) were shorter than the physical half-lives of these isotopes. Concentration of 137Cs did not decrease significantly in biota of the Yenisei after the shutdown of the last reactor plant because the discharges of this radionuclide to the Yenisei continued at the same level. On a longer-term scale (since 1973 and since 1991), concentration of 137Cs in fish muscle had significantly decreased, following the decrease in annual discharges of this radionuclide to the Yenisei, and the EHL of 137Cs was estimated as 6.5–12.8 y. Statistically significant correlation with annual discharges of 137Cs was revealed for the concentration of this radionuclide in grayling (whole bodies and muscle); dace (muscle), and amphipods. Despite their ability to accumulate high concentrations of 137Cs, aquatic moss and caddisfly larvae (analyzed together with their stony casings) were not sensitive to interannual fluctuations in the releases of this radionuclide to the Yenisei. Among the analyzed fish species of the Yenisei, the highest activity concentration of 137Cs was revealed in pike (body and muscle), indicating biomagnification of this radionuclide in the top level of the trophic chain. © 2019 Elsevier Ltd</t>
  </si>
  <si>
    <t>Sundqvist M.K., Moen J., Björk R.G., Vowles T., Kytöviita M.-M., Parsons M.A., Olofsson J.</t>
  </si>
  <si>
    <t>Large herbivores influence plant community structure and ecosystem processes in many ecosystems. In large parts of the Arctic, reindeer (or caribou) are the only large herbivores present. Recent studies show that reindeer have the potential to mitigate recent warming-induced shrub encroachment in the Arctic and the associated greening of high-latitude ecosystems. This will potentially have large scale consequences for ecosystem productivity and carbon cycling. To date, information on variation in the interactions between reindeer and plants across Arctic landscapes has been scarce. We utilized a network of experimental sites across a latitudinal gradient in the Scandinavian mountains where reindeer have been excluded from 59 study plots for at least 15 years. We used this study system to test the effect of long-term exclusion of reindeer on the abundance of major plant functional groups, the greenness indexes Leaf Area Index (LAI) and Normalized Difference Vegetation Index (NDVI), soil mineral nitrogen (N) and phosphorous (P), and species richness, and to determine whether the effect of reindeer exclusion is dependent on reindeer density, productivity, soil fertility or climate. We found that NDVI and LAI, lichen and deciduous shrub abundances were largely reduced while soil mineral N was enhanced by reindeer. The direction and amplitude of other plant functional group responses to reindeer exclusion differed between forest and tundra as well as shrub- and herbaceous-dominated vegetation. Higher reindeer densities were related to decreased plant species richness in low-productive sites and to increased species richness in productive sites. The relative reduction in LAI and associated absolute reductions of deciduous shrubs in response to reindeer were positively related to reindeer density, while the relative reduction in NDVI was not. Further, relative reductions in LAI and NDVI in response to reindeer were unrelated to climate and soil fertility. Synthesis. Our results provide long-term experimental evidence highlighting the role of reindeer density in regulating plant species richness, global climate change induced greenness patterns and shrub encroachment at regional scales in the Arctic. These findings emphasize the need to consider reindeer in models predicting vegetation patterns and changes in high-latitude ecosystems. © 2019 The Authors. Journal of Ecology © 2019 British Ecological Society</t>
  </si>
  <si>
    <t>Tømmervik H., Bjerke J.W., Park T., Hanssen F., Myneni R.B.</t>
  </si>
  <si>
    <t>Legacies of Historical Exploitation of Natural Resources Are More Important Than Summer Warming for Recent Biomass Increases in a Boreal–Arctic Transition Region</t>
  </si>
  <si>
    <t>Eurasian forest cover at high northern latitudes (&gt; 67°N) has increased in recent decades due to stimulatory effects of global warming, but other factors may be important. The objective of this study is to compare the importance of historical human exploitation and climate change. Periodic information on forest and tundra resources along with human and domestic animal populations and forest harvesting was collected from sources like official statistics and maps and compiled for joint analysis. Our results show that the northernmost birch and Scots pine forests of the world often presumed as pristine were repeatedly exploited by logging, agriculture and grazing in the last century. In addition, repeated moth outbreaks have also had regulatory impacts on birch forest development. Despite these disturbances, forested area quadrupled during the period, largely because of reduced human activities in recent decades. Linear modelling confirms that the most important predictors for the variation in Scots pine and birch biomass and area were logging, grazing and farming activity, and not climatic changes. The dynamics in the forest cover over the last century seem to follow the ‘repeated human perturbation’ scenario. This study’s application of legacy data, and historical and long-term data and evaluation of how the different drivers impacted some of the northernmost forests are essential to understand whether the greening of the boreal and arctic regions is a result of recent climate change or a recovery from earlier human impacts. © 2019, Springer Science+Business Media, LLC, part of Springer Nature.</t>
  </si>
  <si>
    <t>Rheubottom S.I., Barrio I.C., Kozlov M.V., Alatalo J.M., Andersson T., Asmus A.L., Baubin C., Brearley F.Q., Egelkraut D.D., Ehrich D., Gauthier G., Jónsdóttir I.S., Konieczka S., Lévesque E., Olofsson J., Prevéy J.S., Slevan-Tremblay G., Sokolov A., Sokolova N., Sokovnina S., Speed J.D.M., Suominen O., Zverev V., Hik D.S.</t>
  </si>
  <si>
    <t>Invertebrate herbivores depend on external temperature for growth and metabolism. Continued warming in tundra ecosystems is proposed to result in increased invertebrate herbivory. However, empirical data about how current levels of invertebrate herbivory vary across the Arctic is limited and generally restricted to a single host plant or a small group of species, so predicting future change remains challenging. We investigated large-scale patterns of invertebrate herbivory across the tundra biome at the community level and explored how these patterns are related to long-term climatic conditions and year-of-sampling weather, habitat characteristics, and aboveground biomass production. Utilizing a standardized protocol, we collected samples from 92 plots nested within 20 tundra sites during summer 2015. We estimated the community-weighted biomass lost based on the total leaf area consumed by invertebrates for the most common plant species within each plot. Overall, invertebrate herbivory was prevalent at low intensities across the tundra, with estimates averaging 0.94% and ranging between 0.02 and 5.69% of plant biomass. Our results suggest that mid-summer temperature influences the intensity of invertebrate herbivory at the community level, consistent with the hypothesis that climate warming should increase plant losses to invertebrates in the tundra. However, most of the observed variation in herbivory was associated with other site level characteristics, indicating that other local ecological factors also play an important role. More details about the local drivers of invertebrate herbivory are necessary to predict the consequences for rapidly changing tundra ecosystems. © 2019, Springer-Verlag GmbH Germany, part of Springer Nature.</t>
  </si>
  <si>
    <t>Barthelemy H., Dorrepaal E., Olofsson J.</t>
  </si>
  <si>
    <t>Herbivory is one of the key drivers shaping plant community dynamics. Herbivores can strongly influence plant productivity directly through defoliation and the return of nutrients in the form of dung and urine, but also indirectly by reducing the abundance of neighbouring plants and inducing changes in soil processes. However, the relative importance of these processes is poorly understood. We, therefore, established a common garden experiment to study plant responses to defoliation, dung addition, moss cover, and the soil legacy of reindeer grazing. We used an arctic tundra grazed by reindeer as our study system, and Festuca ovina, a common grazing-tolerant grass species as the model species. The soil legacy of reindeer grazing had the strongest effect on plants, and resulted in higher growth in soils originating from previously heavily-grazed sites. Defoliation also had a strong effect and reduced shoot and root growth and nutrient uptake. Plants did not fully compensate for the tissue lost due to defoliation, even when nutrient availability was high. In contrast, defoliation enhanced plant nitrogen concentrations. Dung addition increased plant production, nitrogen concentrations and nutrient uptake, although the effect was fairly small. Mosses also had a positive effect on aboveground plant production as long as the plants were not defoliated. The presence of a thick moss layer reduced plant growth following defoliation. This study demonstrates that grasses, even though they suffer from defoliation, can tolerate high densities of herbivores when all aspects of herbivores on ecosystems are taken into account. Our results further show that the positive effect of herbivores on plant growth via changes in soil properties is essential for plants to cope with a high grazing pressure. The strong effect of the soil legacy of reindeer grazing reveals that herbivores can have long-lasting effects on plant productivity and ecosystem functioning after grazing has ceased. © 2019 The Authors. Oikos © 2019 Nordic Society Oikos</t>
  </si>
  <si>
    <t>Nakamura Y., Oka A.</t>
  </si>
  <si>
    <t>Journal of Oceanography</t>
  </si>
  <si>
    <t>Previous modeling studies have shown that global primary production will decrease in the future because stratification caused by global warming will reduce the supply of nutrients from the deep ocean. Previous studies have primarily emphasized the importance of nutrient limitation when explaining changes in primary production; however, phytoplankton growth is actually determined by temperature, light, and nutrient limitations. Moreover, although future changes in primary production differ depending on the area, it is not well understood how these mechanisms differ among oceans. The purpose of this study is to quantitatively evaluate the contribution of each limitation factor to explaining future changes in primary production in individual oceans using nine Coupled Model Intercomparison Project Phase 5 (CMIP5) models. First, for each model, we calculate the temperature, light, and nutrient limitations, which are not directly available from CMIP5 output data. Next, we quantitatively evaluate the main drivers of changes in primary production not only for the global ocean, but also separately for low latitudes, the North Atlantic, the North Pacific, the Arctic, and the Southern Ocean. Via a quantitative evaluation of the limitation factors of primary production, we show that, in addition to nutrient limitation, future changes in primary production due to global warming are controlled by warming-induced enhancement of phytoplankton growth and decreasing biomass caused by enhanced grazing. Moreover, we show that future changes in primary production and its mechanisms differ among the various ocean basins. © 2019, The Oceanographic Society of Japan and Springer Nature Singapore Pte Ltd.</t>
  </si>
  <si>
    <t>Vernet M., Ellingsen I.H., Seuthe L., Slagstad D., Cape M.R., Matrai P.A.</t>
  </si>
  <si>
    <t>Northwards flowing Atlantic waters transport heat, nutrients, and organic carbon in the form of zooplankton into the eastern Greenland Sea and Fram Strait. Less is known of the contribution of phytoplankton advection in this current, the Atlantic Water Inflow (AWI) spanning from the North Atlantic to the Arctic Ocean. The in situ and advected primary production was estimated using the physical-biological coupled SINMOD model over a region bounded by northern Norway coast (along the Norwegian Atlantic Current, NAC), the West Spitsbergen Current (WSC) and the entrance to the Arctic Ocean in northern Fram Strait. The simulation results show that changes in phytoplankton biomass at any one location along the AWI are supported primarily by advection. This advection is 5–50 times higher than the biomass photosynthesized in situ, seasonally variable, with minimum contribution in June, at the time of maximum in situ primary production. Advection in the NAC transports phytoplankton biomass from areas of higher production in the south, contributing to the maintenance of phytoplankton productivity further north. In situ productivity further decreases north of Svalbard Archipelago, at the entrance to the Arctic Ocean. Excess in situ annual production in northern WSC is exported to the Arctic Ocean during the growth season (April to September). The balance between in situ and advected primary production defines three main regions along the AWI, presumably modulated by the spatial and temporal variability of copepod grazing. As the sea ice reduces its annual extent and warmer waters enter the Arctic Ocean, ecological characteristics of the ice-free WSC with its AWI signature could extend north and east of Svalbard and into the central Arctic. Advection thus constitutes an important link connecting marine ecosystems of the Arctic and Atlantic Ocean, mainly at the gateways. © Copyright © 2019 Vernet, Ellingsen, Seuthe, Slagstad, Cape and Matrai.</t>
  </si>
  <si>
    <t>Anderson T.R., Gentleman W.C.</t>
  </si>
  <si>
    <t>John Steele (1926-2013) is remembered for his ecosystem modelling studies on the role of biological interactions and environment on the structure and function of marine ecosystems, including consequences for fish production and fisheries management. Here, we provide a scientific tribute to Steele focusing on, by means of example, his modelling of plankton predation [Steele and Henderson (1992) The role of predation in plankton models. J. Plankton Res., 14, 157-172] that showed that differences in ecosystem dynamics between the subarctic Pacific and North Atlantic oceans can be explained solely on the basis of zooplankton mortality. The study highlights Steele's artistry in simplifying the system to a tractable minimal model while paying great attention to the precise functional forms used to parameterize mortality, grazing and other biological processes. The success of this and other works by Steele was in large part due to his effective communication with the rest of the scientific community (especially non-modellers) resulting from his enthusiasm, use of an experiment-like (hypothesis driven) approach to applying his models and by describing simplifications and assumptions in scrupulous detail. We also intend our contribution to remember Steele as the consummate gentleman, notably his humble, behind-the-scenes attitude, his humour and his dedication to enhancing the careers of others. © 2019 The Author(s) 2019. Published by Oxford University Press.</t>
  </si>
  <si>
    <t>Sergeeva V.M., Drits A.V., Flint M.V.</t>
  </si>
  <si>
    <t>Distribution and Feeding of Dominant Zooplankton Species under Autumn Coccolithophorid Development in the Eastern Part of the Barents Sea</t>
  </si>
  <si>
    <t>10.1134/S0001437019050175</t>
  </si>
  <si>
    <t>Abstract: Studies of zooplankton spatial distribution and feeding were conducted in the eastern part of the Barents Sea in early October 2014. The study period was characterized by positive anomalies of the water temperature in the upper mixed layer and by the dominance of coccolithophorids in phytoplankton. The scale of spatial variability of zooplankton biomass (6.1–43.3 mg DW m–3) over the 30 000-km2 investigated area was comparable to the range of interannual variation of zooplankton biomass in the Barents Sea. Calanus finmarchicus and Metridia longa dominated in the zooplankton community. The spatial distribution of C. finmarchicus was correlated with the depth: at the stations, where the depth exceeded 250 m, the biomass was threefold higher than that at the shallower stations. Both species performed diel vertical migrations ascending to the upper 50-m layer during night and actively consuming there coccolithophorids and tintinnids Acanthostomella norvegica. Taking into account the contribution of tintinnids, the amount of assimilated organic carbon in C. finmarchicus CV, CIV and M. longa CV, CIV was 2.6, 8.3 and 3.5, 4.9% of body carbon content, respectively, and compensated therefore the metabolic costs. Grazing impact on the autotrophic phytoplankton by the populations of C. finmarchicus and M. longa did not exceed 5% of its biomass and was preconditioned by the abundance and the feeding activity of migrating copepods. © 2019, Pleiades Publishing, Inc.</t>
  </si>
  <si>
    <t>Yakovis E., Artemieva A.</t>
  </si>
  <si>
    <t>Foundation species (FS) are strong facilitators providing habitat for numerous dependent organisms. The communities shaped by FS are commonly structured by interplay of facilitation and consumer control. Predators or grazers often indirectly determine community structure eliminating either FS or their principal competitors. Alternatively, they can prey on the dependent taxa directly, which is generally buffered by FS via forming complex habitats with numerous refuges. The latter case has been never investigated at high latitudes, where consumer control is widely considered weak. We manipulated the presence of common epibenthic crustacean predators to assess their effect on mobile macrofauna of the clusters developed by a FS (barnacle Balanus crenatus and its empty tests) in the White Sea shallow subtidal (65° N). While predation pressure on the FS itself here is low, the direct effects of a spider crab Hyas araneus and a shrimp Spirontocaris phippsii on the associated assemblages were unexpectedly strong. Removing the predators did not change species diversity, but tripled total abundance and altered multivariate community structure specifically increasing the numbers of amphipods, isopods (only affected by shrimp), and bivalves. Consumer control in the communities shaped by FS may not strictly follow the latitudinal predation gradient rule. © 2019 The Authors. Ecology and Evolution published by John Wiley &amp; Sons Ltd.</t>
  </si>
  <si>
    <t>Scharf H.R., Hooten M.B., Wilson R.R., Durner G.M., Atwood T.C.</t>
  </si>
  <si>
    <t>Accounting for phenology in the analysis of animal movement</t>
  </si>
  <si>
    <t>Biometrics</t>
  </si>
  <si>
    <t>10.1111/biom.13052</t>
  </si>
  <si>
    <t>The analysis of animal tracking data provides important scientific understanding and discovery in ecology. Observations of animal trajectories using telemetry devices provide researchers with information about the way animals interact with their environment and each other. For many species, specific geographical features in the landscape can have a strong effect on behavior. Such features may correspond to a single point (eg, dens or kill sites), or to higher dimensional subspaces (eg, rivers or lakes). Features may be relatively static in time (eg, coastlines or home-range centers), or may be dynamic (eg, sea ice extent or areas of high-quality forage for herbivores). We introduce a novel model for animal movement that incorporates active selection for dynamic features in a landscape. Our approach is motivated by the study of polar bear (Ursus maritimus) movement. During the sea ice melt season, polar bears spend much of their time on sea ice above shallow, biologically productive water where they hunt seals. The changing distribution and characteristics of sea ice throughout the year mean that the location of valuable habitat is constantly shifting. We develop a model for the movement of polar bears that accounts for the effect of this important landscape feature. We introduce a two-stage procedure for approximate Bayesian inference that allows us to analyze over 300 000 observed locations of 186 polar bears from 2012 to 2016. We use our model to estimate a spatial boundary of interest to wildlife managers that separates two subpopulations of polar bears from the Beaufort and Chukchi seas. © 2019 The International Biometric Society</t>
  </si>
  <si>
    <t>Saucier V., Champagne E., Côté S.D., Tremblay J.-P.</t>
  </si>
  <si>
    <t>At high population size, migratory caribou (Rangifer tarandus) are regulated by forage abundance in their summer range. Climate warming likely affects forage availability by increasing productivity and advancing phenology of vegetation. Our objective was to investigate the combined effects of browsing and climate warming on the availability of dwarf birch (Betula glandulosa). We simulated direct (warming, with open-top chambers) and indirect (increased nutrient cycling) effects of climate warming in interaction with simulated browsing (leaf stripping) from 2009 to 2013 in Nunavik, Canada. We measured the effect of treatments on dwarf birch biomass and phenology. Moderate and heavy browsing reduced the estimated biomass of birch leaves by 14% and 34%, respectively. Fertilization did not increase the biomass of birch leaves, but increased the biomass of another forage, Poaceae. The warming treatment advanced the opening of birch leaves by 4 days (95% CI: [3, 6]) in 2011 and 7 [5, 8] days in 2013, the two years colder than average. The absence of significant phenological shifts in warmed plots during warmer springs suggests that established dwarf birches may have reached a threshold in a limiting resource, likely soil moisture, under which they cannot respond to further warming. Our results demonstrate that browsing can reduce forage biomass, but the variability in caribou populations could provide windows of opportunity for shrub growth. © 2019, Springer-Verlag GmbH Germany, part of Springer Nature.</t>
  </si>
  <si>
    <t>Ylänne H., Stark S.</t>
  </si>
  <si>
    <t>Large grazers are known to affect ecosystem functioning even to the degree where ecosystems transition to another vegetation state. Alongside the vegetation change, several features of ecosystem functioning, such as ecosystem carbon sink capacity and soil carbon mineralisation rates, may be altered. It has remained largely uninvestigated how the grazing effects on carbon cycling processes depend on the duration of grazing. Here, we hypothesised that grazing affects ecosystem carbon sink through plant-driven processes (for example, photosynthesis) on shorter time-scales, whereas on longer time-scales changes in soil-driven processes (for example, microbial activity) become more important contributing to a decreased carbon sink capacity. To test this hypothesis, we investigated key processes behind ecosystem carbon cycling in an area that recently had become dominated by graminoids due to a high reindeer grazing intensity and compared these to the processes in an area of decades old grazing-induced graminoid dominance and in an area of shrub dominance with little grazer influence. In contrast to our hypothesis, areas of both old and recent grassification showed a similar carbon sink capacity. Yet the individual fluxes varied depending on the time passed since the vegetation shift: ecosystem respiration and mid-season photosynthesis were higher under old than recent grassification. In contrast, the extracellular enzyme activities for carbon and phosphorus acquisition were similar regardless of the time elapsed since grazer-induced vegetation change. These results provide novel understanding on how ecosystem processes develop over time in response to changes in the intensity of herbivory. Moreover, they indicate that both autotrophic and heterotrophic processes are controlled through multiple drivers that likely change depending on the duration of herbivory. © 2018, The Author(s).</t>
  </si>
  <si>
    <t>Mosbacher J.B., Michelsen A., Stelvig M., Hjermstad-Sollerud H., Schmidt N.M.</t>
  </si>
  <si>
    <t>Herbivores are key drivers of vegetation dynamics in most ecosystems. However, the effect of high arctic herbivores on vegetation dynamics throughout a growing season is not well understood. In this study, we examine the impacts of a large dominant herbivore in the tundra ecosystem, the muskox, Ovibos moschatus, using exclosures established in a fen in high Arctic Greenland. Using weekly sampling throughout the growing season, we quantified the effects of muskox exclusion on aboveground plant biomass and on concentrations and pools of carbon and nitrogen, and explored the timing of peak biomass and nutrient pools. Excluding muskoxen profoundly changed plant abundances and dynamics of the fen, with more than a doubling of aboveground plant biomass and carbon and nitrogen pool sizes. Specifically, large increases in mosses and litter were observed, while graminoid biomass did not change significantly with exclusion of muskoxen. Excluding muskoxen advanced the peak of plant biomass, but also led to a more rapid decline, resulting in an earlier and shorter period of maximal plant biomass inside the exclosures. The largest impact of muskoxen on the arctic fen ecosystem seems to be through their trampling effects on the moss layer, which likely mediated most of the observed changes. This study demonstrates how quickly an ecosystem may respond to changes in the abundance of large herbivores and highlights their pivotal role in modifying vegetation dynamics and nutrient cycling in tundra ecosystems. © 2018, Springer Science+Business Media, LLC, part of Springer Nature.</t>
  </si>
  <si>
    <t>van den Hoogen J., Geisen S., Routh D., Ferris H., Traunspurger W., Wardle D.A., de Goede R.G.M., Adams B.J., Ahmad W., Andriuzzi W.S., Bardgett R.D., Bonkowski M., Campos-Herrera R., Cares J.E., Caruso T., de Brito Caixeta L., Chen X., Costa S.R., Creamer R., Mauro da Cunha Castro J., Dam M., Djigal D., Escuer M., Griffiths B.S., Gutiérrez C., Hohberg K., Kalinkina D., Kardol P., Kergunteuil A., Korthals G., Krashevska V., Kudrin A.A., Li Q., Liang W., Magilton M., Marais M., Martín J.A.R., Matveeva E., Mayad E.H., Mulder C., Mullin P., Neilson R., Nguyen T.A.D., Nielsen U.N., Okada H., Rius J.E.P., Pan K., Peneva V., Pellissier L., Carlos Pereira da Silva J., Pitteloud C., Powers T.O., Powers K., Quist C.W., Rasmann S., Moreno S.S., Scheu S., Setälä H., Sushchuk A., Tiunov A.V., Trap J., van der Putten W., Vestergård M., Villenave C., Waeyenberge L., Wall D.H., Wilschut R., Wright D.G., Yang J.-I., Crowther T.W.</t>
  </si>
  <si>
    <t>Soil nematode abundance and functional group composition at a global scale</t>
  </si>
  <si>
    <t>Nature</t>
  </si>
  <si>
    <t>10.1038/s41586-019-1418-6</t>
  </si>
  <si>
    <t>Soil organisms are a crucial part of the terrestrial biosphere. Despite their importance for ecosystem functioning, few quantitative, spatially explicit models of the active belowground community currently exist. In particular, nematodes are the most abundant animals on Earth, filling all trophic levels in the soil food web. Here we use 6,759 georeferenced samples to generate a mechanistic understanding of the patterns of the global abundance of nematodes in the soil and the composition of their functional groups. The resulting maps show that 4.4 ± 0.64 × 1020 nematodes (with a total biomass of approximately 0.3 gigatonnes) inhabit surface soils across the world, with higher abundances in sub-Arctic regions (38% of total) than in temperate (24%) or tropical (21%) regions. Regional variations in these global trends also provide insights into local patterns of soil fertility and functioning. These high-resolution models provide the first steps towards representing soil ecological processes in global biogeochemical models and will enable the prediction of elemental cycling under current and future climate scenarios. © 2019, The Author(s), under exclusive licence to Springer Nature Limited.</t>
  </si>
  <si>
    <t>Leffler A.J., Beard K.H., Kelsey K.C., Choi R.T., Schmutz J.A., Welker J.M.</t>
  </si>
  <si>
    <t>Rapid warming in northern ecosystems over the past four decades has resulted in earlier spring, increased precipitation, and altered timing of plant-animal interactions, such as herbivory. Advanced spring phenology can lead to longer growing seasons and increased carbon (C) uptake. Greater precipitation coincides with greater cloud cover possibly suppressing photosynthesis. Timing of herbivory relative to spring phenology influences plant biomass. None of these changes are mutually exclusive and their interactions could lead to unexpected consequences for Arctic ecosystem function. We examined the influence of advanced spring phenology, cloud cover, and timing of grazing on C exchange in the Yukon-Kuskokwim Delta of western Alaska for three years. We combined advancement of the growing season using passive-warming open-top chambers (OTC) with controlled timing of goose grazing (early, typical, and late season) and removal of grazing. We also monitored natural variation in incident sunlight to examine the C exchange consequences of these interacting forcings. We monitored net ecosystem exchange of C (NEE) hourly using an autochamber system. Data were used to construct daily light curves for each experimental plot and sunlight data coupled with a clear-sky model was used to quantify daily and seasonal NEE over a range of incident sunlight conditions. Cloudy days resulted in the largest suppression of NEE, reducing C uptake by approximately 2 g C m-2 d-1 regardless of the timing of the season or timing of grazing. Delaying grazing enhanced C uptake by approximately 3 g C m-2 d-1. Advancing spring phenology reduced C uptake by approximately 1.5 g C m-2 d-1, but only when plots were directly warmed by the OTCs; spring advancement did not have a long-term influence on NEE. Consequently, the two strongest drivers of NEE, cloud cover and grazing, can have opposing effects and thus future growing season NEE will depend on the magnitude of change in timing of grazing and incident sunlight. © 2019 The Author(s). Published by IOP Publishing Ltd.</t>
  </si>
  <si>
    <t>Chételat J., Cott P.A., Rosabal M., Houben A., McClelland C., Rose E.B., Amyot M.</t>
  </si>
  <si>
    <t>A subarctic fish community in mine-impacted Yellowknife Bay (Great Slave Lake, Northwest Territories, Canada) was investigated for biological and ecological processes controlling arsenic bioaccumulation. Total concentrations of arsenic, antimony, and metals were measured in over 400 fishes representing 13 species, and primary producers and consumers were included to characterize food web transfer. Yellowknife Bay had slightly more arsenic in surface waters (~3 μg/L) relative to the main body of Great Slave Lake (&lt;1 μg/L), resulting in two-fold higher total arsenic concentrations in muscle of burbot (Lota lota), lake whitefish (Coregonus clupeaformis), and northern pike (Esox lucius). Other mining-associated contaminants, specifically antimony, lead, and silver, were typically below analytical detection in those fish species. No evidence was found for enhanced bioaccumulation of arsenic in longlived, slow-growing subarctic fishes. Food web biodilution of total arsenic occurred between primary producers, aquatic invertebrates, and fish, although trophic position did not explain arsenic concentrations among fishes. Pelagic-feeding species had higher total arsenic concentrations compared to littoral fishes. Arsenic accumulated in subarctic fishes to comparable levels as fishes from lakes around the world with similar water arsenic concentrations. This first comprehensive study for a subarctic freshwater food web identified the importance of water exposure, biodilution, and habitat-specific feeding on arsenic bioaccumulation. © 2019 Chételat et al.</t>
  </si>
  <si>
    <t>Sheremet’ev I.S., Rozenfel’d S.B., Sipko T.P.</t>
  </si>
  <si>
    <t>Arid Ecosystems</t>
  </si>
  <si>
    <t>Abstract: The paper deals with influence of trophic competition on large herbivore community dynamics in Northern Asia related to landscape changes and extermination by humans. It was evaluated how the competitive asymmetry in trophic resource use corresponds to differences in geographic range or population size and in their trends and/or rates of change, which reflect directions of the dominant primary consumers change in the late Pleistocene and Holocene and at present. It was found that the directions mainly correspond to competitive asymmetry and were driven already during landscape changes after the Last Glacial Maximum, and later the human influence mainly enhanced and continues to enhance the competition influence. Regulating abundance relation of wild and domestic herbivore species humans become an element of the trophic competition regulation. © 2019, Pleiades Publishing, Ltd.</t>
  </si>
  <si>
    <t>Zawierucha K., Zmudczyńska-Skarbek K., Guil N., Bogdziewicz M.</t>
  </si>
  <si>
    <t>Acta Oecologica</t>
  </si>
  <si>
    <t>In the Arctic, especially in the coastal mountainous areas, gradual changes in elevation above sea level and allochthonous nutrients delivered by seabirds modify environmental conditions. Increasing elevation affects temperature whereas allochthonous nutrients delivered by seabirds to the terrestrial ecosystem remarkably influence primary production and diversity of organisms. Knowing the abundance of ubiquitous tardigrades (a microinvertebrate phylum), their multitrophic level function and their trophic composition might be essential for understanding ecosystem functioning and matter flow in fragile polar ecosystems. In this study, we tested the effects of altitude and seabird guano on modifying trophic diversity of tardigrades. We found that the tardigrades in Hornsund were herbivorous and microbivorous species dominated. Microbivores were significantly more abundant in guano-supplied than in control areas, which may be explained by the presence of higher nutrient and organic matter content in comparison with areas not fertilised by birds. We observed no significant relationship between the abundance of tardigrade trophic groups and altitude. However, the abundance of xeric-tolerant herbivorous terrestrial tardigrades representing the class Heterotardigrada increased with altitude. Strongly hygrophilic conditions (ponds, swamps, streams) at lower elevations as well as acidic conditions formed by seabird guano may reduce the abundance of heterotardigrades. Our study shows that seabirds rather than the effect of altitude or the generally predicted increasing temperatures in the Arctic, are affecting high Arctic tundra limno-terrestrial invertebrate trophic groups proportion. Our results provide baseline data for future studies of the Hornsund region, since climate change scenarios predict decreased guano delivery by seabirds on mountain slopes, shifts in plant species dominance and more intense fertilisation of lakes by geese, all of which may alter invertebrate trophic composition in southern Svalbard. © 2019 Elsevier Masson SAS</t>
  </si>
  <si>
    <t>Stark S., Egelkraut D., Aronsson K.-Å., Olofsson J.</t>
  </si>
  <si>
    <t>Ecosystems where severe disturbance has induced permanent shifts in vegetation and soil processes may represent alternative stable states. To date, little is known on how long-lasting changes in soil processes are following such disturbances, and how the changes in plant and soil processes between the alternative states eventually manifest themselves in soil organic matter (SOM) storage. Here, we analyzed plant density, the shrub : forb ratio, microbial respiration, extracellular enzyme activities and SOM stocks in soils of subarctic tundra and historical milking grounds, where reindeer herding induced a vegetation transition from deciduous shrubs to graminoids several centuries earlier but were abandoned a century ago. This provides the possibility to compare sites with similar topography, but highly contrasting vegetation for centuries. We found that enzymatic activities and N:P stoichiometry differed between control and disturbed sites, confirming that culturally induced vegetation shifts exert lasting impacts on tundra soil processes. Transition zones, where shrubs had encroached into the historical milking grounds during the past 50 yr, indicated that microbial activities for N and P acquisition changed more rapidly along a vegetation shift than those for microbial C acquisition. Although plant and soil processes differed between control and disturbed sites, we found no effect of historical vegetation transition on SOM stock. Across the study sites, soil SOM stocks were correlated with total plant density but not with the shrub : forb ratio. Our finding that SOM stock was insensitive to a centennial difference in plant community composition suggests that, as such, grazing-induced alternative vegetation states might not necessarily differ in SOM sequestration. © 2019 by the Ecological Society of America</t>
  </si>
  <si>
    <t>Fragoso G.M., Davies E.J., Ellingsen I., Chauton M.S., Fossum T., Ludvigsen M., Steinhovden K.B., Rajan K., Johnsen G.</t>
  </si>
  <si>
    <t>Physical controls on phytoplankton size structure, photophysiology and suspended particles in a Norwegian biological hotspot</t>
  </si>
  <si>
    <t>10.1016/j.pocean.2019.05.001</t>
  </si>
  <si>
    <t>The impact of the physical environment and phytoplankton size on particle types (zooplankton, biogenic matter or phytodetritus) in the water column is poorly understood. Here, we investigate how hydrography (e.g. water column stratification) impacts phytoplankton size and photophysiology across a productive coastal bank area. Additionally, we investigate how the physical environment and phytoplankton size structure influence the concentrations of plankton (e.g. copepods and diatom chains), biogenic forms (fecal pellets) and other particles (minerals, aggregates or phytodetritus) using discrete samples and in-situ optical instruments. Microphytoplankton (&amp;gt;20 µm), including many chain-forming diatoms, dominated (average &amp;gt; 90% of total size fraction) in un-stratified waters of the bank. Phytoplankton within the bank region also required more irradiance to saturate photosynthesis, as indicated by the onset light saturation parameter (Ek, average 297 µmol photons m−2 s−1), suggesting high plasticity to a dynamic light environment. Conversely, the contribution of nano- and picophytoplankton (&amp;lt;20 µm), such as flagellates increased (up to 36% of total phytoplankton size fraction) towards stratified off-bank waters. The phytoplankton community from off-bank had lower Ek (average 199 µmol photons m−2 s−1) and presented higher concentrations of photoprotective pigments, such diatoxanthin – used in the xanthophyll cycle to cope with light stress and potential photo-damage. Higher concentrations of copepods (&amp;gt;1 × 103 counts m−3), fecal pellets (&amp;gt;1 × 104 counts m−3) and ammonium (&amp;gt;0.5 µM) within the bank compared to off-bank regions, indicated that copepods were actively grazing in this region. Low stratification (average stratification index (SI) &amp;lt; 6 × 10−3 kg m−4) allowed for intensive mixing, which might have promoted the high concentration of aggregates (&amp;gt;5 × 105 counts m−3) within the bank when compared to off-bank (SI off-bank &amp;gt; 10 × 10−3 kg m−4). Our results, obtained using automated techniques measured in-situ, represent an innovative approach to demonstrate that phytoplankton size and stratification influence the nature of particles found in the water column (including aggregates, fecal pellets and grazer abundances). © 2019 Elsevier Ltd</t>
  </si>
  <si>
    <t>Løkken J.O., Hofgaard A., Dalen L., Hytteborn H.</t>
  </si>
  <si>
    <t>Questions: Vegetation in the forest–tundra ecotone faces changes in both climate and land-use. While climate warming is an important driver of vegetation growth and composition, herbivory may have opposing effects. In the present study, we experimentally test how removal of sheep herbivory affects the vegetation in an alpine forest–tundra ecotone, and how responses are manifested at higher temperatures. Location: Dovre Mountains, Central Norway. Methods: Shrub growth (height and cover) and ground layer composition were analysed each third year over an 18-year period in a nested, three-factorial experiment (ambient temperature and herbivory; ambient temperature and no herbivory; increased temperature and no herbivory). Fencing and open-top-chambers were used as expedients. Treatment effects and interactions over time were analysed using linear mixed effects models and ordination. Results: Shrub height and cover increased over time due to reduced herbivory, but without additional warming effect. Lichen cover declined in all treatments over time, but more rapidly and earlier under warming treatment (significant after three years). Contrary to expectations, there was no statistically significant increase in woody species due to warming, although evergreen woody species displayed a trend shift after six years, comprising a sharp decline towards year twelve. Litter accumulated in all treatments, but at higher rates under warming (significant after nine years). Conclusions: Our results disclose removal of sheep herbivory as a prominent driver of shrub growth, with warming as a subordinate driver in the studied alpine vegetation. The warming-driven increased litter abundance may, however, be caused by the decrease of wind inside chambers and the subsequent absence of wind-driven removal of litter. This chamber effect and the displayed timing differences in vegetation responses call for the critical use of short-term experimental data in predictions of long-term consequences of environmental change. © 2019 The Authors. Journal of Vegetation Science published by John Wiley &amp; Sons Ltd on behalf of Internation Association of Vegetation Science</t>
  </si>
  <si>
    <t>Sitters J., Cherif M., Egelkraut D., Giesler R., Olofsson J.</t>
  </si>
  <si>
    <t>The potential of large mammalian herbivores to shift plant communities between nitrogen (N) and phosphorus (P) limitation has received little attention so far. However, herbivores can influence the cycling of these growth-limiting nutrients, and thereby affect plant nutrient limitation and productivity. Tundra ecosystems are nutrient-poor and commonly grazed by large herbivores like reindeer and may thus be responsive to such changes. Here, we examined the effect of long-term light and heavy reindeer grazing on nutrient limitation of plant growth in a Scandinavian arctic tundra. We are the first to conduct a factorial N and P fertilization experiment across the two grazing regimes in two functionally contrasting vegetation types: heath and meadow. Annual primary productivity (APP) showed contrasting responses to our fertilization treatments under light and heavy grazing. Under light grazing, APP increased in response to N + P additions in both the heath and meadow. Under heavy grazing, APP increased in response to N in the heath, with an additional positive effect of N + P combined, while APP increased in response to P and N + P additions in the meadow. These results clearly show that an increase in the grazing intensity of reindeer facilitated a shift towards more P-limited conditions in Scandinavian arctic tundra, by increasing N cycling without having a corresponding positive effect on P cycling. In the N-poor heath, reindeer increased soil N availability at least partly due to a shift towards more N-rich graminoids, while in the meadow, reindeer decreased soil P availability. The mechanisms behind this decrease remain unclear, but reindeer may simply export more P from the system than N due to their large P demand for the production of their antlers. Synthesis. We conclude that heavy and long-term reindeer grazing promoted a more P-limited tundra, thus experimentally confirming the potential of large mammalian herbivores to influence nutrient limitation of plant growth. A plain language summary is available for this article. © 2019 The Authors. Functional Ecology © 2019 British Ecological Society</t>
  </si>
  <si>
    <t>Tuomi M., Stark S., Hoset K.S., Väisänen M., Oksanen L., Murguzur F.J.A., Tuomisto H., Dahlgren J., Bråthen K.A.</t>
  </si>
  <si>
    <t>Mammalian herbivores shape the structure and function of many nutrient-limited or low-productive terrestrial ecosystems through modification of plant communities and plant–soil feedbacks. In the tundra biome, mammalian herbivores may both accelerate and decelerate plant biomass growth, microbial activity and nutrient cycling, that is, ecosystem process rates. Selective foraging and associated declines of palatable species are known to be major drivers of plant–soil feedbacks. However, declines in dominant plants of low palatability often linked with high herbivore densities may also modify ecosystem process rates, yet have received little attention. We present data from an island experiment with a 10-year vole density manipulation, to test the hypothesis that herbivores accelerate process rates by decreasing the relative abundance of poorly palatable plants to palatable ones. We measured plant species abundances and community composition, nitrogen contents of green plant tissues and multiple soil and litter variables under high and low vole density. Corroborating our hypothesis, periodic high vole density increased ecosystem process rates in low-productive tundra. High vole density was associated with both increasing relative abundance of palatable forbs over unpalatable evergreen dwarf shrubs and higher plant N content both at species and at community level. Changes in plant community composition, in turn, explained variation in microbial activity in litter and soil inorganic nutrient availability. We propose a new conceptual model with two distinct vole–plant–soil feedback pathways. Voles may drive local plant–soil feedbacks that either increase or decrease ecosystem process rates, in turn promoting heterogeneity in vegetation and soils across tundra landscapes. © 2018, The Author(s).</t>
  </si>
  <si>
    <t>Gavrichkin A.A., Khlyzova T.A., Fiodorova O.A., Siben A.N., Gavrichkina A.A.</t>
  </si>
  <si>
    <t>Warble flies (Oedemagena tarand i latreille) in reindeer of gydan peninsula subarctic tundra</t>
  </si>
  <si>
    <t>Annals of Agri Bio Research</t>
  </si>
  <si>
    <t>The research was conducted at All-Russian Scientific Research Institute of Veterinary Entomology and Arachnology, Branch of Federal State Institution Federal Research Centre Tyumen Scientific Centre of Siberian Branch of the Russian Academy of Sciences. The distribution of Oedemagena tarand i in the Subarctic Tundra of the Gydan Peninsula was studied. The research was carried out in 2003-18 on the basis of reindeer-breeding brigades of the state enterprise “Antipayutinsky”, in the District Veterinary Laboratory of the Yamalo-Nenets Autonomous District and at slaughter units. Adults of reindeer warble flies were caught near herds of grazing deer using an entomological net. In order to assess the extent of movement of adult warble flies from the main deer herd, counts were carried out directly in the herd, and at a distance of one, three, five and seven kilometers from it. Thirty-nine surveys were carried out to determine the abundance of adult flies outside the herd. The infection rate of oedemagenosis was estimated based on results of the examination of deer during the clinical manifestation of the disease. Animal carcasses (corpses), superficial subcutaneous fascia and hides were visually inspected for the presence of O. tarand i larvae. The rate of the O. tarand i larvae infestation in deer was assessed using such indicators as infestation prevalence and infestation intensity. The average infestation prevalence of domesticated deer was 85.6±1.6% with infestation intensity of 93.8±2.2 larvae. Comparison of migration routes of reindeer brigades demonstrated that the routes with the northernmost grazing territories were the safest in regard to warble fly infestation. This was also true for the territories that are located in the immediate vicinity of the Tazov and Ob Bays, where climatic conditions are unfavourable for swarming of warble flies. The infestation prevalence of O. tarand i larvae in deer, the grazing territories of which were northernmost was 82.1%, the infestation intensity there were 88.2±8.0 larvae. In deer that grazed in relative proximity to the Tazov Bay, the infestation prevalence was 87.3% and the infestation intensity was 89.2±7.5 larvae. The incidence ratio of warble flies in young and adult reindeer was 9.4: 8.3. The authors discovered clear patterns in the distribution of O. tarand i: the abundance of adults in the wild and the rate of the larvae infestation in deer are decreasing to the north-west, especially in the immediate vicinity of the Tazov and Ob Bays. © 2019, Agri Bio Research Publishers. All rights reserved.</t>
  </si>
  <si>
    <t>Uher-Koch B.D., Schmutz J.A., Wilson H.M., Anthony R.M., Day T.L., Fondell T.F., Person B.T., Sedinger J.S.</t>
  </si>
  <si>
    <t>Grazing lawns, patches of grazing-tolerant plants with high nutrient value, provide important habitat for herbivores, and changes in abundance can impact herbivore populations. Grazing lawns are maintained in quality and quantity by repeated grazing and are a result of a positive feedback since the availability of grazing lawn can increase herbivore populations and increased herbivore populations can result in an increase in grazing lawn extent. We sampled aerial imagery from a long-term dataset (&gt;20 yr) at an internationally important breeding area for avian herbivores to model changes in grazing lawn abundance over time and identify the possible factors impacting those changes, including numbers of breeding birds, their primary predator, and spring phenology. Our data suggest that avian herbivores and their predators likely exert strong impacts on plant communities and may drive vegetation abundance. Decreases in the number of herbivore nests in our study coincided with an almost complete lack of grazing lawn in the mid-2000s. Any factors dictating the amount of grazing lawn available for avian herbivores could strongly influence breeding success and the maximum size of these populations. Our results demonstrate the importance of studying complex interactions among predators, herbivores, and plants, and population moderation by both bottom-up and top-down processes. © 2019 The Authors.</t>
  </si>
  <si>
    <t>Li T., Holst T., Michelsen A., Rinnan R.</t>
  </si>
  <si>
    <t>Nature Plants</t>
  </si>
  <si>
    <t>Plant-emitted volatile organic compounds (VOCs) play fundamental roles in atmospheric chemistry and ecological processes by contributing to aerosol formation1 and mediating species interactions2. Rising temperatures and the associated shifts in vegetation composition have been shown to be the primary drivers of plant VOC emissions in Arctic ecosystems3. Although herbivorous insects also strongly alter plant VOC emissions2, no studies have addressed the impact of herbivory on plant VOC emissions in the Arctic. Here we show that warming dramatically increases the amount, and alters the blend, of VOCs released in response to herbivory. We observed that a tundra ecosystem subjected to warming, by open-top chambers, for 8 or 18 years showed a fourfold increase in leaf area eaten by insect herbivores. Herbivory by autumnal moth (Epirrita autumnata) larvae, and herbivory-mimicking methyl jasmonate application, on the widespread circumpolar dwarf birch (Betula nana) both substantially increased emissions of terpenoids. The long-term warming treatments and mimicked herbivory caused, on average, a two- and fourfold increase in monoterpene emissions, respectively. When combined, emissions increased 11-fold, revealing a strong synergy between warming and herbivory. The synergistic effect was even more pronounced for homoterpene emissions. These findings suggest that, in the rapidly warming Arctic, insect herbivory may be a primary determinant of VOC emissions during periods of active herbivore feeding. © 2019, The Author(s), under exclusive licence to Springer Nature Limited.</t>
  </si>
  <si>
    <t>Signore A.V., Paijmans J.L.A., Hofreiter M., Fago A., Weber R.E., Springer M.S., Campbell K.L.</t>
  </si>
  <si>
    <t>Emergence of a chimeric globin pseudogene and increased hemoglobin oxygen affinity underlie the evolution of aquatic specializations in Sirenia</t>
  </si>
  <si>
    <t>Molecular Biology and Evolution</t>
  </si>
  <si>
    <t>As limits on O2 availability during submergence impose severe constraints on aerobic respiration, the oxygen binding globin proteins of marine mammals are expected to have evolved under strong evolutionary pressures during their land-to-sea transition. Here, we address this question for the order Sirenia by retrieving, annotating, and performing detailed selection analyses on the globin repertoire of the extinct Steller’s sea cow (Hydrodamalis gigas), dugong (Dugong dugon), and Florida manatee (Trichechus manatus latirostris) in relation to their closest living terrestrial relatives (elephants and hyraxes). These analyses indicate most loci experienced elevated nucleotide substitution rates during their transition to a fully aquatic lifestyle. While most of these genes evolved under neutrality or strong purifying selection, the rate of nonsynonymous/synonymous replacements increased in two genes (Hbz-T1 and Hba-T1) that encode the a-type chains of hemoglobin (Hb) during each stage of life. Notably, the relaxed evolution of Hba-T1 is temporally coupled with the emergence of a chimeric pseudogene (Hba-T2/Hbq-ps) that contributed to the tandemly linked Hba-T1 of stem sirenians via interparalog gene conversion. Functional tests on recombinant Hb proteins from extant and ancestral sirenians further revealed that the molecular remodeling of Hba-T1 coincided with increased Hb–O2 affinity in early sirenians. Available evidence suggests that this trait evolved to maximize O2 extraction from finite lung stores and suppress tissue O2 offloading, thereby facilitating the low metabolic intensities of extant sirenians. In contrast, the derived reduction in Hb–O2 affinity in (sub)Arctic Steller’s sea cows is consistent with fueling increased thermogenesis by these once colossal marine herbivores. © The Author(s) 2019. Published by Oxford University Press on behalf of the Society for Molecular Biology and Evolution.</t>
  </si>
  <si>
    <t>Speed J.D.M., Skjelbred I.Å., Barrio I.C., Martin M.D., Berteaux D., Bueno C.G., Christie K.S., Forbes B.C., Forbey J., Fortin D., Grytnes J.-A., Hoset K.S., Lecomte N., Marteinsdóttir B., Mosbacher J.B., Pedersen Å.Ø., Ravolainen V., Rees E.C., Skarin A., Sokolova N., Thornhill A.H., Tombre I., Soininen E.M.</t>
  </si>
  <si>
    <t>Communities are assembled from species that evolve or colonise a given geographic region, and persist in the face of abiotic conditions and interactions with other species. The evolutionary and colonisation histories of communities are characterised by phylogenetic diversity, while functional diversity is indicative of abiotic and biotic conditions. The relationship between functional and phylogenetic diversity infers whether species functional traits are divergent (differing between related species) or convergent (similar among distantly related species). Biotic interactions and abiotic conditions are known to influence macroecological patterns in species richness, but how functional and phylogenetic diversity of guilds vary with biotic factors, and the relative importance of biotic drivers in relation to geographic and abiotic drivers is unknown. In this study, we test whether geographic, abiotic or biotic factors drive biome-scale spatial patterns of functional and phylogenetic diversity and functional convergence in vertebrate herbivores across the Arctic tundra biome. We found that functional and phylogenetic diversity both peaked in the western North American Arctic, and that spatial patterns in both were best predicted by trophic interactions, namely vegetation productivity and predator diversity, as well as climatic severity. Our results show that both bottom–up and top–down trophic interactions, as well as winter temperatures, drive the functional and phylogenetic structure of Arctic vertebrate herbivore assemblages. This has implications for changing Arctic ecosystems; under future warming and northward movement of predators potential increases in phylogenetic and functional diversity in vertebrate herbivores may occur. Our study thus demonstrates that trophic interactions can determine large-scale functional and phylogenetic diversity just as strongly as abiotic conditions. © 2019 The Authors</t>
  </si>
  <si>
    <t>Desforges J.-P., Marques G.M., Beumer L.T., Chimienti M., Blake J., Rowell J.E., Adamczewski J., Schmidt N.M., van Beest F.M.</t>
  </si>
  <si>
    <t>Ecological Modelling</t>
  </si>
  <si>
    <t>Energy is a critical driver of animal life-history traits and Darwinian fitness, with direct implications for population dynamics. In the Arctic, extreme seasonal climatic conditions dictate energy flow and physiology of resident species. Consequently, vital rates of animal populations in the Arctic are tightly linked to climatic factors influencing food availability and quality. The muskox (Ovibos moschatus) is a capital breeder and the largest herbivore in the Arctic. Seasonal changes in energy intake influence body reserve dynamics of this species, impacting inter-annual and spatial variations in survival and recruitment. Yet, little is known about the full lifecycle bioenergetics of this and other Arctic species, and the impact of extreme seasonal conditions on life-history traits have never been quantified. By integrating energetic and physiological processes throughout the full lifecycle of individuals, we developed an individual-based model using dynamic energy budget theory (DEB-IBM) of the muskox that covers all aspects of mammalian life-history. We parameterized a baseline muskox model using data from a well-studied captive research herd, and then explored its application to a wild population in the high Arctic to assess the life-history implications of seasonal food availability. Our baseline DEB-IBM, which for the first time explicitly characterized fetal development using DEB theory, successfully predicted life-history traits as well as patterns of growth, body condition, feeding, metabolic rates, and reproduction of captive muskoxen. Adaptation of the model to the wild population required re-parameterization of only three variables that controlled seasonal food availability and upregulated assimilation. The wild model successfully captured inter-annual costs of reproduction, such that lactating females were in poorer body condition than females without calves. Arctic seasonal food limitations reduced fecundity in wild muskoxen by 42% compared to annual reproduction in well-fed captive individuals. We have developed a mechanistic energy-based framework to study life-history processes of muskoxen but the model is broadly applicable also for other mammals in the Arctic. Our study quantifies and highlights the strong interplay between energetics and individual fitness components, opening the door to future applications of the model in assessments of population dynamics and climate change impacts. © 2019 Elsevier B.V.</t>
  </si>
  <si>
    <t>Sim T.G., Swindles G.T., Morris P.J., Gałka M., Mullan D., Galloway J.M.</t>
  </si>
  <si>
    <t>Geophysical Research Letters</t>
  </si>
  <si>
    <t>We use paleoecological techniques to investigate how Canadian High Arctic wetlands responded to a mid-twentieth century increase in growing degree days. We observe an increase in wetness, moss diversity, and carbon accumulation in a polygon mire trough, likely related to ice wedge thaw. Contrastingly, the raised center of the polygon mire showed no clear response. Wet and dry indicator testate amoebae increased concomitantly in a valley fen, possibly relating to greater inundation from snowmelt followed by increasing evapotranspiration. This occurred alongside the appearance of generalist hummock mosses. A coastal fen underwent a shift from sedge to shrub dominance. The valley and coastal fens transitioned from minerogenic to organic-rich wetlands prior to the growing degree days increase. A subsequent shift to moss dominance in the coastal fen may relate to intensive grazing from Arctic geese. Our findings highlight the complex response of Arctic wetlands to warming and have implications for understanding their future carbon sink potential. ©2019. American Geophysical Union. All Rights Reserved.</t>
  </si>
  <si>
    <t>Hitchcock D.J., Andersen T., Varpe Ø., Loonen M.J.J.E., Warner N.A., Herzke D., Tombre I.M., Griffin L.R., Shimmings P., Borgå K.</t>
  </si>
  <si>
    <t>Environmental Science and Technology</t>
  </si>
  <si>
    <t>Arctic-breeding geese acquire resources for egg production from overwintering grounds, spring stopover sites and breeding grounds, where pollutant exposure may differ. We investigated the effect of migration strategy on pollutant occurrence of lipophilic polychlorinated biphenyls (PCBs) and protein-associated poly- and perfluoroalkyl substances (PFASs) and mercury (Hg) in eggs of herbivorous barnacle geese (Branta leucopsis) from an island colony on Svalbard. Stable isotopes (δ13C and δ15N) in eggs and vegetation collected along the migration route were similar. Pollutant concentrations in eggs were low, reflecting their terrestrial diet (-PCB = 1.23 ± 0.80 ng/g ww; -PFAS = 1.21 ± 2.97 ng/g ww; Hg = 20.17 ± 7.52 ng/g dw). PCB concentrations in eggs increased with later hatch date, independent of lipid content which also increased over time. Some females may remobilize and transfer more PCBs to their eggs, by delaying migration several weeks, relying on more polluted and stored resources, or being in poor body condition when arriving at the breeding grounds. PFAS and Hg occurrence in eggs did not change throughout the breeding season, suggesting migration has a greater effect on lipophilic pollutants. Pollutant exposure during offspring production in arctic-breeding migrants may result in different profiles, with effects becoming more apparent with increasing trophic levels. © 2019 American Chemical Society.</t>
  </si>
  <si>
    <t>Drits A.V., Arashkevich E.G., Nedospasov A.A., Amelina A.B., Flint M.V.</t>
  </si>
  <si>
    <t>Structural and Functional Characteristics of Zooplankton in the Ob Estuary and Adjacent Shelf Areas of the Kara Sea in Summer</t>
  </si>
  <si>
    <t>10.1134/S0001437019030044</t>
  </si>
  <si>
    <t>Abstract: The study was carried out in the Ob estuary and the adjacent shelf of the Kara Sea in July 2016. For the first time data on the species composition, abundance and distribution as well as on feeding of zooplankton were obtained during the period of intensive river runoff. The biomass of zooplankton in terms of wet weight (without jelly animals and chaetognaths) varied over a wide range from 40 to 1880 mg/m3. The biomass was dominaned by the Limnocalanus macrurus population, represented by all age stages, and Pseudocalanus spp. (an average 60% and 17% of biomass, respectively). Maxima of zooplankton biomass were associated with the boundary of the distribution of freshwater and with the southern periphery of the estuary frontal zone (EFZ). The short-term temporal variation of the abundance of zooplankton was observed when the transect was repeated after 2 days: the biomass at the southern periphery of the EFZ decreased from 1900 to 250 mg/m3. The observed changes is supposed to be caused by the shift of the southern boundary of the EFZ under changing in the wind regime. At high phytoplankton biomass in the estuary (&amp;gt;7 μg Chl-a/L), the daily ingestion of Limnocalanus macrurus was 5.77, 4.46, 2.59 and 1.4 μg C/day in CVI, CV, CIV and CIII, respectively. Energy intake by younger copepodite stages not only covered the metabolic requirements, but also enabled the copepods to growth. At lower Chl-a concentration on the shelf (&amp;lt;2 μg/L), the mean values were lower (1.56 μg C/day and 1.17 μg C/day in CVI and CV, respectively) and hardly met the metabolic demands. The zooplankton grazing impact estimated with the gut fluorescence method varied from 0.2 to 7.3% of phytoplankton standing stock and from 2.2 to 30% of primary production. The results are discussed in relation to the specific hydrophysical conditions in the summer period and in comparison with the data obtained for the autumn season. © 2019, Pleiades Publishing, Inc.</t>
  </si>
  <si>
    <t>Lund Paulsen M., Müller O., Larsen A., Møller E.F., Middelboe M., Sejr M.K., Stedmon C.</t>
  </si>
  <si>
    <t>Arctic waters are often enriched with terrestrial dissolved organic matter (DOM) characterized by having elevated visible wavelength fluorescence (commonly termed humic-like). Here, we have identified the sources of fluorescent DOM (FDOM) in a high Arctic fjord (Young Sound, NE Greenland) influenced by glacial meltwater. The biological transformation of FDOM was further investigated using plankton community size-fractionation experiments. The intensity of ultraviolet fluorescence (commonly termed amino acid-like) was highly variable and positively correlated to bacterial production and mesozooplankton grazing. The overall distribution of visible FDOM in the fjord was hydrographically driven by the high-signal intrusion of Arctic terrestrial DOM from shelf waters and dilution with glacial runoff in the surface waters. However, the high-intensity visible FDOM that accumulated in subsurface waters in summer was not solely linked to allochthonous sources. Our data indicate that microbial activity, in particular, protist bacterivory, to be a source. A decrease in visible FDOM in subsurface waters was concurrent with an increase in bacterial abundance, indicating an active bacterial uptake or modification of this DOM fraction. This was confirmed by net-loss of visible FDOM in experiments during summer when bacterial activity was high. The degradation of visible FDOM appeared to be associated with bacteria belonging to the order Alteromonadales mainly the genus Glaciecola and the SAR92 clade. The findings provide new insight into the character of Arctic terrestrial DOM and the biological production and degradation of both visible and UV wavelength organic matter in the coastal Arctic. © 2018 The Authors. Limnology and Oceanography published by Wiley Periodicals, Inc. on behalf of Association for the Sciences of Limnology and Oceanography.</t>
  </si>
  <si>
    <t>Simmons B.I., Sweering M.J.M., Schillinger M., Dicks L.V., Sutherland W.J., Di Clemente R.</t>
  </si>
  <si>
    <t>Methods in Ecology and Evolution</t>
  </si>
  <si>
    <t>Bipartite networks are widely used to represent a diverse range of species interactions, such as pollination, herbivory, parasitism and seed dispersal. The structure of these networks is usually characterised by calculating one or more indices that capture different aspects of network architecture. While these indices capture useful properties of networks, they are relatively insensitive to changes in network structure. Consequently, variation in ecologically-important interactions can be missed. Network motifs are a way to characterise network structure that is substantially more sensitive to changes in pairwise interactions and is gaining in popularity. However, there is no software available in R, the most popular programming language among ecologists, for conducting motif analyses in bipartite networks. Similarly, no mathematical formalisation of bipartite motifs has been developed. Here we introduce bmotif: a package for motif analyses of bipartite networks. Our code is primarily an r package, but we also provide matlab and Python code of the core functionality. The software is based on a mathematical framework where, for the first time, we derive formal expressions for motif frequencies and the frequencies with which species occur in different positions within motifs. This framework means that analyses with bmotif are fast, making motif methods compatible with the permutational approaches often used in network studies, such as null model analyses. We describe the package and demonstrate how it can be used to conduct ecological analyses, using two examples of plant–pollinator networks. We first use motifs to examine the assembly and disassembly of an Arctic plant–pollinator community and then use them to compare the roles of native and introduced plant species in an unrestored site in Mauritius. bmotif will enable motif analyses of a wide range of bipartite ecological networks, allowing future research to characterise these complex networks without discarding important meso-scale structural detail. © 2019 The Authors. Methods in Ecology and Evolution published by John Wiley &amp; Sons Ltd on behalf of British Ecological Society</t>
  </si>
  <si>
    <t>Schostag M., Priemé A., Jacquiod S., Russel J., Ekelund F., Jacobsen C.S.</t>
  </si>
  <si>
    <t>ISME Journal</t>
  </si>
  <si>
    <t>The active layer of soil overlaying permafrost in the Arctic is subjected to annual changes in temperature and soil chemistry, which we hypothesize to affect the overall soil microbial community. We investigated changes in soil microorganisms at different temperatures during warming and freezing of the active layer soil from Svalbard, Norway. Soil community data were obtained by direct shotgun sequencing of total extracted RNA. No changes in soil microbial communities were detected when warming from −10 to −2 °C or when freezing from −2 to −10 °C. In contrast, within a few days we observed changes when warming from −2 to +2 °C with a decrease in fungal rRNA and an increase in several OTUs belonging to Gemmatimonadetes, Bacteroidetes and Betaproteobacteria. Even more substantial changes occurred when incubating at 2 °C for 16 days, with declines in total fungal potential activity and decreases in oligotrophic members from Actinobacteria and Acidobacteria. Additionally, we detected an increase in transcriptome sequences of bacterial phyla Bacteriodetes, Firmicutes, Betaproteobacteria and Gammaproteobacteria—collectively presumed to be copiotrophic. Furthermore, we detected an increase in putative bacterivorous heterotrophic flagellates, likely due to predation upon the bacterial community via grazing. Although this grazing activity may explain relatively large changes in the bacterial community composition, no changes in total 16S rRNA gene copy number were observed and the total RNA level remained stable during the incubation. Together, these results are showing the first comprehensive ecological evaluation across prokaryotic and eukaryotic microbial communities on thawing and freezing of soil by application of the TotalRNA technique. © 2019, International Society for Microbial Ecology.</t>
  </si>
  <si>
    <t>Zhao L.Z., Colman A.S., Irvine R.J., Karlsen S.R., Olack G., Hobbie E.A.</t>
  </si>
  <si>
    <t>The Arctic is experiencing rapid climatic and environmental changes, which could alter diets of nonmigratory herbivores both within and between populations. Here, we used carbon and nitrogen stable isotope analysis (δ13C and δ15N) in hair to infer summer dietary differences of Rangifer tarandus platyrhynchus (nonmigratory reindeer) in Nordenskiöldland, Svalbard and used regression models to predict how reindeer dietary intake depend on climatic variables. In linear regression models, current-year and last-year July temperatures positively correlated with both the δ13C and δ15N of reindeer hair, and were stronger predictors of isotopic signatures than July precipitation. δ13C and δ15N analysis indicated robust dietary differences between populations separated by less than 50 km and within these valley systems in the proportions of nonmycorrhizal vascular plants and mosses. Remote sensing (NDVI) and isotopic data together suggested an early-season switch from moss to vascular plant dependence in valleys closer to the sea, suggesting both high site fidelity and localized differences in forage availability related to the onset of the growing season. 13C photosynthetic discrimination increased with the rising atmospheric pCO2, indicating that Svalbard plants are already responding physiologically to rising CO2 concentrations. Calves were higher in δ13C and δ15N than adults, consistent with a weak trophic effect. We also determined how hair C:N correlated with δ13C and δ15N patterns. Overall, these data provide evidence that δ13C and δ15N measurements can detect dietary shifts over short time periods and fine spatial scales, indicating that isotopic studies can help monitor herbivory in the changing Arctic. © 2019, Springer-Verlag GmbH Germany, part of Springer Nature.</t>
  </si>
  <si>
    <t>Beumer L.T., van Beest F.M., Stelvig M., Schmidt N.M.</t>
  </si>
  <si>
    <t>Quantifying spatial and temporal variation in habitat suitability is crucial to understand changes in animal distribution and to inform conservation and management initiatives, especially for species occupying regions profoundly impacted by climatic and environmental change. A detailed understanding of the environmental conditions shaping seasonal habitat suitability of free-ranging muskoxen (Ovibos moschatus), a key species in the Arctic tundra ecosystem, is currently lacking. We applied the maximum entropy modelling algorithm (MaxEnt)to build seasonal species distribution models (SDMs)over four years to quantify variation in habitat suitability in time and space. Suitable habitat was predicted based on location data from 27 GPS-collared adult female muskoxen in northeast Greenland and the spatial distribution of topographic variables and landcover within the study area. Overall, our results highlight distinct seasonal differences in both the spatial extent and distribution of suitable muskox habitat. Suitable space was smallest and spatially most clustered during autumn, and increased in extent and dispersion throughout the snow-covered period until peaking in summer. Nonetheless, the importance of environmental variables influencing habitat suitability was consistent across inter-annual and seasonal scales as habitat suitability was consistently predicted to be highest in vegetated, flat to moderately rugged terrain at low to medium elevation (&lt;500–600 m.a.s.l.)close to the coast (&lt;5–10 km). One year with extraordinary large amounts of snow differed from the general pattern, exhibiting markedly smaller areas of suitable habitat and higher spatial clustering. The results support the notion that adult female muskoxen are able to lead a relatively sedentary lifestyle due to the close proximity of suitable habitats across all seasons. However, above-average snow depths appear to be a potential bottleneck limiting access to suitable habitat, with consequences even beyond the snow-covered season. Our study provides the foundation for assessing potential future changes in habitat suitability and distribution of this key Arctic herbivore. © 2019 The Authors</t>
  </si>
  <si>
    <t>Hansen B.B., Lorentzen J.R., Welker J.M., Varpe Ø., Aanes R., Beumer L.T., Pedersen Å.Ø.</t>
  </si>
  <si>
    <t>The rapid warming of the Arctic may not only alter species’ abundances and distributions, but likely also the trophic interactions within and between ecosystems. On the high-arctic tundra, extreme warm spells and associated rain-on-snow events in winter can encapsulate the vegetation entirely in ground-ice (i.e., basal ice) and directly or indirectly affect plants, herbivores, and carnivores. However, the implications of such extreme events for trophic interactions and food-web ecology are generally far from understood. Here, we show that wild Svalbard reindeer populations increasingly isolated by lack of sea-ice respond to rain-on-snow and ice-locked pastures by increased kelp consumption. Based on annual population surveys in late winters 2006–2015, the proportion of individual reindeer feeding along the shoreline increased the icier the winter. Stable isotope values (δ 34 S, δ 13 C, δ 15 N) of plants, washed-ashore kelp, and fresh reindeer feces collected along coast-inland gradients, confirmed ingestion of marine biomass by the reindeer in the shoreline habitat. Thus, even on remote islands and peninsulas increasingly isolated by sea-ice loss, effects of climate change may be buffered in part by behavioral plasticity and increased use of resource subsidies. This marine dimension of a terrestrial herbivore's realized foraging niche adds to evidence that global warming significantly alters trophic interactions as well as meta-ecosystem processes. © 2019 The Authors.</t>
  </si>
  <si>
    <t>Dezutter T., Lalande C., Dufresne C., Darnis G., Fortier L.</t>
  </si>
  <si>
    <t>The unprecedented pace of warming of the Arctic Ocean affects a wide range of pelagic processes, from primary production to fish recruitment. Sequential sediment traps deployed on oceanographic moorings at the Beaufort Sea shelf break were used to investigate the impact of variations in physical conditions on the phenology of microalgae and herbivorous copepods. Water temperature, salinity, microalgal fluxes, and zooplankton fluxes were monitored over 6 of the 7 annual cycles from September 2009 to September 2016 with a hiatus from September 2013 to August 2014. Satellite-derived sea ice concentration and snow depth were retrieved for the same period. For 5 of the 6 cycles, a consistent interval between the vernal abundance of the Calanus species (C. glacialis and C. hyperboreus), the export of the ice alga Nitzschia frigida, and peak in nauplii abundance and diatom export, reflected a match between microalgae and herbivorous copepods. Drastic changes in water temperatures and ice conditions during the 2012–2013 cycle affected this synchronization. In 2012, the record sea ice minimum extent led to anomalously high upper water temperatures during autumn and winter that led to a shoaling of the vertical distribution of C. hyperboreus females and to the production of their nauplii at shallower depths several weeks before diatom export. Due to several oceanic and atmospheric forcing, the record sea ice minimum extent was followed in 2013 by a rebound in ice cover that delayed snowmelt, sea ice melt, and ice algae export. This delay resulted in a mismatch between C. glacialis females and N. frigida fluxes and in fewer C. glacialis nauplii in June and July 2013. These mismatch events likely had a negative impact on Calanus recruitment and on the subsequent transfer of energy to carnivorous zooplankton and fish. It is crucial to maintain mooring deployments to accurately assess the wide range of effects of climate warming on the marine ecosystems. © 2019 Elsevier Ltd</t>
  </si>
  <si>
    <t>Flemming S.A., Nol E., Kennedy L.V., Smith P.A.</t>
  </si>
  <si>
    <t>Understanding an organism's habitat selection and behavioural flexibility in the face of environmental change can help managers plan for future conservation of that species. Hyperabundant tundra-nesting geese are influencing Arctic environments through their foraging activities. Goose-induced habitat change in Arctic wetlands may influence the availability of habitat for numerous shorebird species that breed sympatrically with geese. We explore whether goose-induced habitat alteration affects shorebird breeding density and nest site selection. Using habitat data collected at sites with High, Moderate and Low goose influence, and samples collected during two periods separated by 11 years, we document the habitat characteristics influenced by geese. We describe the habitat characteristics preferred by shorebirds and relate their availability to goose influence and shorebird density. Finally, we examine whether shorebird nest site selection has changed over time and whether shorebirds select nest sites differently in habitat influenced by geese. We document spatial and temporal changes in sedge meadow habitat and lateral concealment relating to goose influence. The availability of sedge meadow habitat and the degree of lateral concealment declined with increasing goose influence, and also declined at two sites over the 11 years of the study. Densities of both cover- and open-nesting shorebirds were highest where goose influence was lowest. At sites with Low goose influence, cover-nesting shorebirds selected nest sites with more sedge meadow and concealment than at sites with Moderate and High goose influence, presumably because these high-quality sites were more available. Synthesis and applications. Intensive foraging by a colony of hyperabundant geese is limiting the availability of preferred nesting habitat and densities of sympatric-nesting shorebirds. Where goose-induced habitat alteration is pronounced shorebird species that select concealed nest sites are nesting in areas with lower concealment and less sedge meadow. Studies examining the degree to which these effects scale up to impact the population sizes of declining shorebirds should be considered a future research priority. Moreover, management strategies for geese should incorporate the habitat needs of sympatric species and reinvigorate efforts for goose population reduction in order to achieve the population targets articulated by management agencies. © 2019 The Authors. Journal of Applied Ecology © 2019 British Ecological Society</t>
  </si>
  <si>
    <t>Hufthammer A.K., Svendsen J.I., Pavlov P.</t>
  </si>
  <si>
    <t>Here, we present and discuss results from geo-archaeological and palaeo-zoological investigations at the Palaeolithic site Pymva Shor, in the Russian Arctic. As many as 3324 vertebrate fauna remains were recovered during two excavations. This includes bones of mammals, birds and fish. Radiocarbon dates were obtained from 26 specimens. The results show ages in the range 30–3 cal. ka BP. Hare and reindeer are the best represented amongst the identified mammalian species, whilst ptarmigan and various wader species dominate the avian bones. The Pleistocene assemblage includes herbivorous herd animals such as horse, bison and musk ox. These species are typical of the treeless tundra-steppe landscape that existed during the Lateglacial. Of particular interest is a cave lion specimen that has been radiocarbon dated to approximately 15.5 cal. ka BP. According to our knowledge, this is one of the latest dated examples of this species in Eurasia. The faunal composition in the Holocene assemblage is strikingly different and includes distinct forest taxa such as beaver and pine marten. The avifauna also supports a forested environment with the presence of black grouse. A few stone artefacts were found within the strata, and have been radiocarbon dated to 16–15 cal. ka BP, suggesting that there were humans in the Pymva Shore area at that time. We identified impact notches and cut marks on some radiocarbon-dated reindeer and bison bones, showing that humans were present twice during the Younger Dryas period. A fourth occupation phase is identified during the mid-Holocene (6–5 cal. ka BP). We also investigated river terraces and obtained a series of luminescence dates. These have been used to reconstruct the geological history and the relationship to the find-bearing strata. © 2018 Collegium Boreas. Published by John Wiley &amp; Sons Ltd</t>
  </si>
  <si>
    <t>Pacyna A.D., Frankowski M., Kozioł K., Węgrzyn M.H., Wietrzyk-Pełka P., Lehmann-Konera S., Polkowska Ż.</t>
  </si>
  <si>
    <t>Excess or toxic metals, non-metals and metalloids can be eliminated from the organism by deposition in inert tissue (e.g. fur) or excretion with body secretions, urine and faeces. Droppings are one of the main routes for the elimination of multiple elements and they can be collected without direct contact with the animal. Contaminant concentration has been examined in non-lethally collected tissues of several species (especially reptilian, avian and mammalian). However, studies on species residing in polar areas are still limited, especially of mammals from the European Arctic. Reindeers are the only large herbivores living in Svalbard, being an essential part of the Arctic terrestrial ecosystem. Although reindeer presence has a high impact on their surroundings, those huge mammals are rarely part of ecotoxicological studies regarding metal pollution. In this paper, the droppings of Svalbard reindeer were used as a non-invasively collected tissue to examine the excretion pathway of 30 elements. Samples were collected in mesic and moss tundra, representing summer, winter and winter-transitional excretion. For more than a half of the studied elements, significant differences occurred between the samples collected in the two tundra types. The feasibility of older and fresh samples was assessed based on summer droppings, and significant differences were found for K, As, Mn, Na, Ni, and Sb concentrations. No relevant differences in element levels were observed for samples collected from adult females, adult males and calves, except for zinc and potassium. Results show that reindeer droppings are an important vector for the transfer of many metals, non-metals and metalloids including calcium, phosphorus, zinc, aluminium and lead. As a sedentary species, feeding on local food sources, Svalbard reindeer is a valuable indicator of trace element presence in the polar terrestrial ecosystem. © 2018 Elsevier B.V.</t>
  </si>
  <si>
    <t>Christie H., Bekkby T., Norderhaug K.M., Beyer J., Jørgensen N.M.</t>
  </si>
  <si>
    <t>In Arctic Norway, the risk of major marine oil spills associated with increasing offshore drilling, land terminal, and maritime transport activities is a cause for concern. Intertidal and subtidal kelp and seaweed communities found in this region are highly productive ecosystems, although sea urchin (Strongylocentrotus droebachiensis)-overgrazed areas (urchin barrens) have been and still are a widespread problem. In the present study, we developed a kelp (Laminaria hyperborea) distribution model and studied fauna distribution, dispersal and recolonisation potentials in seaweed communities, kelp forests and sea urchin-grazed areas to assess sensitivity and vulnerability of these rocky shore communities to additional stress from oil spills, especially if the oil is released close to the coast. Our results suggest that sheltered and moderately exposed rocky shore seaweed communities close to urchin barrens are the most sensitive systems when a combined ecological effect from grazing and oil spill pollution is considered. Our study may have implications for which oil spill countermeasures that represent the best environmental practice (BEP) in the northern coastal areas that already are ecologically stressed because of sea urchin overgrazing. © 2019, The Author(s).</t>
  </si>
  <si>
    <t>Beard K.H., Choi R.T., Leffler A.J., Carlson L.G., Kelsey K.C., Schmutz J.A., Welker J.M.</t>
  </si>
  <si>
    <t>With warmer springs, herbivores migrating to Arctic breeding grounds may experience phenological mismatches between their energy demands and the availability of high quality forage. Yet, how the timing of the start of the season and herbivore arrival influences forage quality is often unknown. In coastal western Alaska, approximately one million migratory geese arrive each spring to breed, where foliar %N and C:N ratios are linked to gosling survival and population growth. We conducted a three-year experiment where we manipulated the start of the growing season using warming chambers and grazing times using captive Pacific black brant (Branta bernicla nigricans) to examine how the timing of these events influences the quality of an important forage species. Our results suggest that grazing timing plays a much greater role than an advanced growing season in determining forage quality. All top models included grazing timing, and suggested that compared to typical grazing timing, early grazing significantly reduced foliar %C by 6% and C:N ratios by 16%, while late goose grazing significantly reduced foliar %N by 15% and increased foliar C:N ratios by 21%. While second-ranking top models included the effect of season, the advanced growing season effect was not significant and only reduced %N by 4%, increased %C by &lt;1%, and increased C:N ratios by 5% compared to an ambient growing season. In summary, in years where geese arrive early, they will consume higher quality forage when they arrive and throughout the season, while in years that geese arrive late they will consume lower quality forage when they arrive and for the remainder of the season. When the growing season starts has only a minor influence on this pattern. Our findings suggest that cues determining migration and arrival times to breeding areas are important factors influencing forage quality for geese in western Alaska. © This is an open access article, free of all copyright, and may be freely reproduced, distributed, transmitted, modified, built upon, or otherwise used by anyone for any lawful purpose. The work is made available under the Creative Commons CC0 public domain dedication.</t>
  </si>
  <si>
    <t>Amano K., Abe Y., Matsuno K., Yamaguchi A.</t>
  </si>
  <si>
    <t>In oceans worldwide, chaetognaths are the second most dominant zooplankton taxa and have vital transfer roles between herbivores and higher trophic organisms. Despite the chaetognaths’ importance, little is known regarding their ecology in the Chukchi Sea, where recent ice reduction is prominent in the Arctic Ocean. We made comparisons of the chaetognath abundance, biomass, community structure (total length and gonadal maturation) and feeding impacts between the years 1991 and 2007. Within the chaetognath community, Parasagitta elegans was the abundant species, and Eukrohnia hamata only occurred in the southern region in 2007. Yearly differences were detected in chaetognath abundance, biomass, total length and gonadal maturation. All of these parameters were greater and more advanced in 1991 than in 2007. The most prominent yearly differences were in the horizontal distributions of chaetognaths, primarily in the northern region in 1991 and the southern region in 2007. The southern chaetognath populations observed in 2007 were considered to be transported by the Pacific water through the Bering Strait. Because of the differences in the original populations between the Chukchi Sea in 1991 and the Bering Sea in 2007, differences in these two years may be due to regional differences. As the Arctic warms, the horizontal distribution pattern, similar with 2007 in this study, will be more pronounced. © 2018 Elsevier B.V. and NIPR</t>
  </si>
  <si>
    <t>Sherman C., Unc A., Doniger T., Ehrlich R., Steinberger Y.</t>
  </si>
  <si>
    <t>Applied Soil Ecology</t>
  </si>
  <si>
    <t>Functional and taxonomic diversities of microbial communities in Arctic soils are governed by the extreme abiotic environment and affected by human activities. We assessed the impact of trampling by humans on biotic and abiotic parameters relevant to soil health at the Kiutaköngäs Trail, Oulanka Nature Park, Finland. Soil was sampled from the 0 to 2 cm, 2 to 5 cm, and 5 to 10 cm layers for four levels of trampling pressure: heavily trampled, medium trampled, low trampled sites, and non-trampled control. Measured and estimated abiotic soil parameters included organic matter, pH, water-holding capacity, and bulk density for each soil sample. Biotic parameters included determination of microbial biomass, CO 2 evolution and MicroResp®-based community level physiological profiles, and as well as bacterial taxonomic diversity. Results have shown that total organic matter amount might not change significantly under trampling. Nevertheless, absolute substrate utilization, functional diversity, and respiration varied with depth, significantly declining in the immediate subsurface under the trampled sites. On the other hand, the most extreme stress associated with the greatest trampling intensity was associated with an increase in taxonomic diversity but with a proportional decline in Acidobacteria abundance, in line with the increase in pH. © 2018 Elsevier B.V.</t>
  </si>
  <si>
    <t>Stoessel M., Elmhagen B., Vinka M., Hellström P., Angerbjörn A.</t>
  </si>
  <si>
    <t>Global warming is predicted to change ecosystem functioning and structure in Arctic ecosystems by strengthening top-down species interactions, i.e. predation pressure on small herbivores and interference between predators. Yet, previous research is biased towards the summer season. Due to greater abiotic constraints, Arctic ecosystem characteristics might be more pronounced in winter. Here we test the hypothesis that top-down species interactions prevail over bottom-up effects in Scandinavian mountain tundra (Northern Sweden) where effects of climate warming have been observed and top-down interactions are expected to strengthen. But we test this ‘a priori’ hypothesis in winter and throughout the 3–4 yr rodent cycle, which imposes additional pulsed resource constraints. We used snowtracking data recorded in 12 winters (2004–2015) to analyse the spatial patterns of a tundra predator guild (arctic fox Vulpes lagopus, red fox Vulpes vulpes, wolverine Gulo gulo) and small prey (ptarmigan, Lagopus spp). The a priori top-down hypothesis was then tested through structural equation modelling, for each phase of the rodent cycle. There was weak support for this hypothesis, with top-down effects only discerned on arctic fox (weakly, by wolverine) and ptarmigan (by arctic fox) at intermediate and high rodent availability respectively. Overall, bottom-up constraints appeared more influential on the winter community structure. Cold specialist predators (arctic fox and wolverine) showed variable landscape associations, while the boreal predator (red fox) appeared strongly dependent on productive habitats and ptarmigan abundance. Thus, we suggest that the unpredictability of food resources determines the winter ecology of the cold specialist predators, while the boreal predator relies on resource-rich habitats. The constraints imposed by winters and temporary resource lows should therefore counteract productivity-driven ecosystem change and have a stabilising effect on community structure. Hence, the interplay between summer and winter conditions should determine the rate of Arctic ecosystem change in the context of global warming. © 2018 The Authors</t>
  </si>
  <si>
    <t>Vowles T., Björk R.G.</t>
  </si>
  <si>
    <t>Arctic shrub expansion is occurring across large parts of the tundra biome and its potential ecological repercussions have been widely discussed. But while the term “shrub expansion” often implicitly refers to an increase in tall, deciduous species such as birch and willow, several studies have also found a strong increase in evergreen dwarf shrubs in response to warming, a fact which has received far less attention. The effects of an evergreen dwarf shrub expansion are markedly different from the effects of an increase in taller, deciduous species. While deciduous shrubs may increase carbon (C) cycling through changes in albedo, litter input, and snow depth, the low stature of evergreen dwarf shrubs means that they are unlikely to influence snow cover. They also produce more recalcitrant litter, which reduces microbial activity. Furthermore, recent research suggests that ericoid mycorrhiza associated with evergreen shrubs may help to decelerate litter and soil organic matter turnover rates through the production of melanized hyphae that resist decomposition. Through selective browsing, herbivores may promote evergreen shrubs and facilitate C storage. Synthesis. In this mini review, we argue that basing predictions of how shrub expansion will affect tundra ecosystems on characteristics only applicable to tall deciduous shrubs hampers our understanding of the complex feedbacks related to Arctic vegetation shifts. © 2018 The Authors. Journal of Ecology published by John Wiley &amp; Sons Ltd on behalf of British Ecological Society.</t>
  </si>
  <si>
    <t>Hoekman D., McCary M.A., Dreyer J., Gratton C.</t>
  </si>
  <si>
    <t>Emergent aquatic insects can be major conduits of resources moving from freshwater to adjacent terrestrial ecosystems. These allochthonous resources can influence the structure and function of adjacent ecosystems, yet their effect on arthropod consumer populations remains largely unknown. In this study, we investigated how flying adult midges influence terrestrial arthropod food webs in subarctic grasslands by blocking midge inputs over four years in 2 × 2-m plots near the shore of Lake Mývatn, Iceland, where midge abundances are naturally high. We examined responses of terrestrial arthropods by measuring their densities, community composition, and stable isotopes (δ 13 C) in midge-exclusion and open (control) plots. Cage treatments significantly reduced midge deposition into exclusion plots (99% reduction) relative to control plots but were designed to allow ground-active arthropods to move freely among plots. Predator densities (e.g., spiders and harvestmen) were on average 30% lower in exclusion plots relative to control plots, while no other trophic guild (detritivores, omnivores, or herbivores) showed a response to midge exclusion. As a result, blocking midges shifted arthropod communities toward a composition dominated by springtails, mites, and aphids relative to large predators such as wolf spiders and harvestmen. All trophic guilds (detritivores, omnivores, and predators), except for herbivores, were more depleted in δ 13 C in midge-exclusion plots, indicating an increased reliance on terrestrial (i.e., plant-based) resources when midge inputs were blocked. Arthropod predators were the only guild that had both a depleted δ 13 C and a negative density response to midge exclusion. Apart from predators, these results indicate a weak association between resource type (aquatic vs. terrestrial) and density responses across most arthropod guilds in this grassland system. Overall, our findings suggest that aquatic insect subsidies have significant effects on terrestrial arthropod communities, but predators appear most responsive to insect allochthony in subarctic grasslands. © 2019 The Authors.</t>
  </si>
  <si>
    <t>Yau S., Seth-Pasricha M.</t>
  </si>
  <si>
    <t>Viruses of polar aquatic environments</t>
  </si>
  <si>
    <t>Viruses</t>
  </si>
  <si>
    <t>The poles constitute 14% of the Earth’s biosphere: The aquatic Arctic surrounded by land in the north, and the frozen Antarctic continent surrounded by the Southern Ocean. In spite of an extremely cold climate in addition to varied topographies, the polar aquatic regions are teeming with microbial life. Even in sub-glacial regions, cellular life has adapted to these extreme environments where perhaps there are traces of early microbes on Earth. As grazing by macrofauna is limited in most of these polar regions, viruses are being recognized for their role as important agents of mortality, thereby influencing the biogeochemical cycling of nutrients that, in turn, impact community dynamics at seasonal and spatial scales. Here, we review the viral diversity in aquatic polar regions that has been discovered in the last decade, most of which has been revealed by advances in genomics-enabled technologies, and we reflect on the vast extent of the still-to-be explored polar microbial diversity and its “enigmatic virosphere”. © 2019 by the authors. Licensee MDPI, Basel, Switzerland.</t>
  </si>
  <si>
    <t>Metcalfe D.B., Cherif M., Jepsen J.U., Vindstad O.P.L., Kristensen J.Å., Belsing U.</t>
  </si>
  <si>
    <t>Ecological Entomology</t>
  </si>
  <si>
    <t>1. Outbreaks of herbivorous insects can have large impacts on regional soil carbon (C) storage and nutrient cycling. In northernmost Europe, population outbreaks of several geometrid moth species regularly cause large-scale defoliation in subarctic birch forests. An improved understanding is required of how leaf C and nutrients are processed after ingestion by herbivores and what this means for the quantity and quality of different materials produced (frass, bodies). 2. In this study, larvae of two geometrid species responsible for major outbreaks (Epirrita autumnata and Operophtera brumata) were raised on exclusive diets of Betula pubescens var. czerepanovii (N. I. Orlova) Hämet Ahti and two other abundant understorey species (Betula nana, Vaccinium myrtillus). The quantities of C, nitrogen (N) and phosphorus (P) ingested and allocated to frass, bodies and (in the case of C) respired were recorded. 3. Overall, 23%, 70% and 48% of ingested C, N and P were allocated to bodies, respectively, rather than frass and (in the case of C) respiration. Operophtera brumata consistently maintained more constant body stoichiometric ratios of C, N and P than did E. autumnata, across the wide variation in physico-chemical properties of plant diet supplied. 4. These observed differences and similarities on C and nutrient processing may improve researchers' ability to predict the amount and stoichiometry of frass and bodies generated after geometrid outbreaks. © 2018 The Royal Entomological Society</t>
  </si>
  <si>
    <t>Lemcke S., Holding J., Møller E.F., Thyrring J., Gustavson K., Juul-Pedersen T., Sejr M.K.</t>
  </si>
  <si>
    <t>Ecotoxicology</t>
  </si>
  <si>
    <t>Arctic shipping and oil exploration are expected to increase, as sea ice extent is reduced. This enhances the risk for accidental oil spills throughout the Arctic, which emphasises the need to quantify potential consequences to the marine ecosystem and to evaluate risk and choose appropriate remediation methods. This study investigated the sensitivity of Arctic marine plankton to the water accommodated fraction (WAF) of heavy fuel oil. Arctic marine phytoplankton and copepods (Calanus finmarchicus) were exposed to three WAF concentrations corresponding to total hydrocarbon contents of 0.07 mg l −1 , 0.28 mg l −1 and 0.55 mg l −1 . Additionally, the potential phototoxic effects of exposing the WAF to sunlight, including the UV spectrum, were tested. The study determined sub-lethal effects of WAF exposure on rates of key ecosystem processes: primary production of phytoplankton and grazing (faecal pellet production) of copepods. Both phytoplankton and copepods responded negatively to WAF exposure. Biomass specific primary production was reduced by 6, 52 and 73% and faecal pellet production by 18, 51 and 86% with increasing WAF concentrations compared to controls. The phototoxic effect reduced primary production in the two highest WAF concentration treatments by 71 and 91%, respectively. This experiment contributes to the limited knowledge of acute sub-lethal effects of potential oil spills to the Arctic pelagic food web. © 2018, Springer Science+Business Media, LLC, part of Springer Nature.</t>
  </si>
  <si>
    <t>Irvine R.J., Albon S.D., Stien A., Halvorsen O., Carlsson A.M.</t>
  </si>
  <si>
    <t>Manipulating parasites in an Arctic herbivore: Gastrointestinal nematodes and the population regulation of Svalbard reindeer</t>
  </si>
  <si>
    <t>Wildlife Disease Ecology: Linking Theory to Data and Application</t>
  </si>
  <si>
    <t>10.1017/9781316479964.014</t>
  </si>
  <si>
    <t>The main drivers of Svalbard reindeer population dynamics are likely to be limited food resources, periods of harsh winter weather and their abundant parasitic nematode infections. To show parasite demographic impact requires three approaches: field observation to document life history and abundances of parasites/hosts; manipulation of infection to quantify the effect of parasite intensity on host fitness; appropriate population models of density-dependent transmission. We monitored the reindeer population and intensity of parasites in culled reindeer, and treated a randomly selected reindeer group with an anthelmintic, comparing their fitness with a control group. The two main nematode species differed in life histories. Ostertagia gruehneri infected reindeer over the summer. Marshallagia marshalli transmission was limited to the harsh arctic winter. This implies that our treatment only affected O. gruehneri and showed that reindeer fecundity depends on intensity of O. gruehneri infection, which varied between years and was positively related to host population size. Modelling this interaction suggested a role for O. gruehneri in reindeer population regulation. More experiments with a delayed anthelmintic treatment, designed to manipulate M. marshalli numbers over the winter, provided little evidence of this parasite’s impact on host population dynamics. © British Ecological Society 2019.</t>
  </si>
  <si>
    <t>Schmid M.S., Fortier L.</t>
  </si>
  <si>
    <t>Studying the distribution of zooplankton in relation to their prey and predators is challenging, especially in situ. Recent developments in underwater imaging enable such fine-scale research. We deployed the Lightframe On-sight Keyspecies Investigation (LOKI) image profiler to study the fine-scale (1 m) vertical distribution of the copepods Calanus hyperboreus and C. glacialis in relation to the subsurface chlorophyll maximum (SCM) at the end of the grazing season in August in the North Water and Nares Strait (Canadian Arctic). The vertical distribution of both species was generally consistent with the predictions of the Predator Avoidance Hypothesis. In the absence of a significant SCM, both copepods remained at depth during the night. In the presence of a significant SCM, copepods remained at depth in daytime and a fraction of the population migrated in the SCM at night. All three profiles where the numerically dominant copepodite stages C4 and C5 of the two species grazed in the SCM at night presented the same intriguing pattern: the abundance of C. hyperboreus peaked in the core of the SCM while that of C. glacialis peaked just above and below the core SCM. These distributions of the same-stage congeners in the SCMs were significantly different. Lipid fullness of copepod individuals was significantly higher in C. hyperboreus in the core SCM than in C. glacialis above and below the core SCM. Foraging interference resulting in the exclusion from the core SCM of the smaller C. glacialis by the larger C. hyperboreus could explain this vertical partitioning of the actively grazing copepodite stages of the two species. Alternatively, specific preferences for microalgal and/or microzooplankton food hypothetically occupying different layers in the SCM could explain the observed partitioning. Investigating the observed fine-scale co-distributions further will enable researchers to better predict potential climate change effects on these important Arctic congeners. © 2019 University of California Press. All rights reserved.</t>
  </si>
  <si>
    <t>Ilina L.A., Layshev K.A., Yildirim E.A., Philippova V.A., Dunyashev T.P., Dubrovin A.V., Sobolev D.V., Novikova N.I., Laptev G.Y., Yuzhakov A.A., Romanenko T.M., Vylko Y.P.</t>
  </si>
  <si>
    <t>Habitat as a determining factor for the reindeer rumen microbiome formation in Russian Arctic</t>
  </si>
  <si>
    <t>10.15389/agrobiology.2019.6.1177rus</t>
  </si>
  <si>
    <t>Reindeer (Rangifer tarandus) is geographically isolated from other subspecies of the ruminant family Cervidae. It is known that belonging to certain environmental conditions can have a significant impact on the composition of the ruminant rumen microbiome. With the use of molecular-biological analysis, we studied for the first time the patterns of formation of the reindeer's rumen microbial communities for the Rangifer tarandus living in different natural and climatic zones of the Russian Federation. The purpose of the study is to assess the regional features of the reindeer's rumen microbiome into the different Arctic regions of Russia using T-RFLP analysis and quantitative PCR. It was made a comparative analysis of the influence of a number of factors on the composition of the reindeer rumen microbiome, incl. gender and age peculiarities, regional habitat conditions and feeding ration features. Samples of the rumen content were collected in the summer-autumn period of 2017 from 58 individuals (n ≥ 3 from each age group) in the Yamalo-Nenets Autonomous District (AO), Nenets Autonomous District and the Murmansk region. The total number of bacteria, archaea, and fungi of the Neocallimastigales was analyzed by quantitative PCR, and the composition of the bacterial community by T-RFLP (terminal restriction fragment polymorphism) method. The main determinant of all components of the microbial community of the reindeer's rumen is regional habitat conditions, which, apparently, is due to differences in the composition of the pasture diet and the epizootic situation in the herd. The smallest similarity with other regions was found for samples from the Murmansk region, which is probably due to differences in reindeer pasture ration in this region, i.e. the differences in the composition of vegetation and lower nutritional values. Gender and age differences of animals were less significant though made a certain contribution to the ratio of microorganisms in the rumen. The clearest differences in the rumen microbiota were detected between groups of animals under 2 years of age and older than 2 years. In general, significant changes in the representation of a taxa number were noted in connection with the nutritional value of pasture ration. A statistically significant relationship was established between the level of fiber in grazing feed and members of the families Veillonellaceae (r = -0.75), Nostocaceae (r = 0.52), Rivulariaceae (r = -0.88), etc. in addition to traditionally associated with the processes of cellulose degradation bacteria. There is no significant correlation between the content of conditionally pathogenic microorganisms from the Fusobacteria, Tenericutes (Mycoplasmataceae), Proteobacteria (Enterobacteriaceae, Campylobacteraceae) and the nutritional value of feeds and other groups of microorganisms, which indicates the need for more research in this direction. The obtained data clarify aspects of the interaction and cohabitation of symbionts in the complex-component system of the reindeer rumen, which is characterized by the diversity of sources of plant polysaccharides and the variety of enzymes produced by microorganisms. © 2019 Russian Academy of Agricultural Sciences. All rights reserved.</t>
  </si>
  <si>
    <t>Mulloy T.A., Barrio I.C., Björnsdóttir K., Jónsdóttir I.S., Hik D.S.</t>
  </si>
  <si>
    <t>Fertilisers mediate the short-term effects of sheep grazing in the Icelandic highlands</t>
  </si>
  <si>
    <t>Icelandic Agricultural Sciences</t>
  </si>
  <si>
    <t>10.16886/IAS.2019.07</t>
  </si>
  <si>
    <t>Sustainable grazing management in tundra ecosystems is receiving increasing attention. In the Icelandic highlands, past grazing practices have played a major role in the extensive soil erosion, leaving many parts of this tundra rangeland in poor condition. However, the impacts of current grazing practices are not well understood. We measured the short-term effect of grazing by comparing the amount of bare ground and aboveground biomass in grazed and ungrazed plots, with and without fertiliser application, in adjacent dwarf-shrub heaths and sparsely vegetated areas, at two sites within and outside the volcanic active zone. Grazing did not affect the amount of bare ground, but in the fertilised plots grazing consistently reduced plant biomass (mainly graminoids). Fertiliser application can increase grazing intensity, which can counteract the additional biomass accumulation. Consequently, the removal of biomass by sheep needs to be considered when fertilisers are used as part of a strategy to combat erosion. © 2019 Agricultural University of Iceland.</t>
  </si>
  <si>
    <t>Khakhovskaya L.N.</t>
  </si>
  <si>
    <t>Interaction between humans and domestic deer on Chukotka in the Modern Period (Anthropological study)</t>
  </si>
  <si>
    <t>Vestnik Archeologii, Antropologii i Etnografii</t>
  </si>
  <si>
    <t>10.20874/2071-0437-2019-44-1-098-107</t>
  </si>
  <si>
    <t>This article analyses the dynamics of interaction between human groups (camps or deer herding communities) and herds of domestic reindeer on Chukotka in the 20th and early 21st centuries. The author uses the evidence of material culture, considers the autonomous agency of material objects, the independent significance of practices and everyday life. An important methodological prerequisite is the analysis of the nature of power and its manifestations. The author addresses the relationship between architecture and domestic life (Ingold, 2000); considers the changing balance between centralised and localised authority (Mann, 1986). The author shows that in traditional reindeer herding a partner relationship between human and animals was established. Initially, the Chukchi were followed a policy that deer should continue as effectively wild and untamed. Shepherds did not aim for total control of the herd. Grazing patterns were almost entirely uncontrolled. Herders would leave the flock unattended for long periods. Men and deer were in an equal relationship since both were reliant on and limited by their physical capability. In the Soviet period the ideology of human power over natural phenomena and environment became prevalent. The leading ideology in relation to herders and deer became the establishment of centralised control. Chukotka reindeer herding became a part of the government's agrarian policy. In Soviet collective farms a strong control over herders and deer was established. The aim of the Soviet authority was to make reindeer more domestic and human-dependent. Herders were instructed to constantly guard the deer herd. Reindeer were protected from predators and gadflies. The Chukchi were not always in agreement with these innovations. They continued to believe the deer is meant to be wild and move around freely. In the post-Soviet period the prevailing political and economic trend has been the transition to liberalization and democratization. The control of deer herding was now been delegated to regional authorities. This local authority has to conform to national policy, but control over herding activities has significantly decreased. Nowadays, Chukchi manage their deer using cross-country vehicles, snowmobiles and ATVs. The use of new technical devices in the tundra has had the effect of reducing human dominance over animals. © 2019 Tyumen Scientific Centre of Siberian Branch of the Russian Academy of Sciences. All Rights Reserved.</t>
  </si>
  <si>
    <t>Istomin K.V., Habeck J.O.</t>
  </si>
  <si>
    <t>Soils of the cryolithozone and the traditional land use of the indigenous populations of North-Eastern European Russia and Western Siberia: Research problem statement</t>
  </si>
  <si>
    <t>10.20874/2071-0437-2019-44-1-108-119</t>
  </si>
  <si>
    <t>In this paper, ethnographic material on the Komi reindeer herders of eastern Bolshezemelskaya tundra and the Nenets reindeer herders of southern Gydan Peninsula is used to show how soil processes, which take place in the cryolithozone, can affect the life and economic practices of reindeer herding groups. It is demonstrated that such an impact can be direct as well as indirect. The direct impact consists, for example, in the influence of the permafrost on soil denaturing and, therefore, on the thixotropic properties of the soil. This affects the probability and the speed of soil turning into mud under the mechanical influence of reindeer trampling. Herders have to consider this probability and consider speeds of movement of the herd when they choose a camping place, plan the duration of their stay in this place and perform certain herding operations (e.g. rounding up the herd). The indirect impact continues through the permafrost's role in the microlandscape formation as well as through its influence on vegetation. The both play an important role in determining reindeer behaviour and affect the way tundra can be navigated on a reindeer sledge. The manner and degree to which these impacts influence reindeer herding practices depend on the herding technology, which differs between the two ethnic groups. Another example of the indirect impact can be seen in the huge role thermokarst processes play in the formation and change of tundra aquasystems. The formation of thermokarst lakes, their draining and formation of dry lake reservoirs with their typical hyperproductivity of biomass poses both challenges and new possibilities for reindeer herding. The relationship between permafrost soil processes and reindeer herding practices should be considered in order to allow a more accurate assessment of the consequences ongoing climatic change can have for the life and economy of northern aboriginals. Therefore, a study of this relationship represents a valid scientific topic crossing the borders between biology, geology and cultural anthropology. © 2019 Tyumen Scientific Centre of Siberian Branch of the Russian Academy of Sciences. All Rights Reserved.</t>
  </si>
  <si>
    <t>Romolo A., Henriques J., Gato L.M.C., Malara G., Laface V., Gomes R.P.F., Portillo J.C.C., De Falcaõ A.F.O., Arena F.</t>
  </si>
  <si>
    <t>Power take-off selection for a u-shaped owc wave energy converter</t>
  </si>
  <si>
    <t>Proceedings of the International Conference on Offshore Mechanics and Arctic Engineering - OMAE</t>
  </si>
  <si>
    <t>10.1115/omae2019-96368</t>
  </si>
  <si>
    <t>The REWEC3 (Resonant Wave Energy Converter) is a fixed oscillating water column (OWC) wave energy converter (WEC) incorporated in upright breakwaters. The device is composed by a chamber containing a water column in its lower part and an air pocket in its upper part. The air pocket is connected to the atmosphere via a duct hosting a selfrectifying air turbine. In addition, a REWEC3 includes a vertical U-shaped duct for connecting the water column to the open sea (for this reason it is known also as U-OWC). The working principle of the system is quite simple: By the action of the incident waves, the water inside the U-shaped duct is subject to a reciprocating motion, which induces alternately a compression and an expansion of the air pocket. The pressure difference between the air pocket and the atmosphere is used to drive an air turbine coupled to an off-the-shelf electrical generator connected to the grid. The main feature of the REWEC3 is the possibility of tuning the natural period of the water column in order to match a desired wave period through the size of the U-duct. The REWEC3 technology has been theoretically developed by Boccotti, later tested at the natural basin of the Natural Ocean Engineering Laboratory (NOEL, Italy), and finally proved at full scale with REWEC3 prototype built in the Port of Civitavecchia (Rome, Italy). The objective of this paper is to select and optimize a turbine/generator set of a U-shaped OWC installed in breakwaters located in the Mediterranean Sea, such as the Port of Civitavecchia, where the first prototype of REWEC3 has been realized, or the Port of Salerno or Marina delle Grazie of Roccella (Italy). The computations were performed using a time domain model based on the unsteady Bernoulli equation. Based on the time-domain model of the power plant, the following data is computed for the turbines: I) the ideal turbine diameter; ii) the generator feedback control law aiming to maximize the turbine power output for turbine coupled to the REWEC3 device for Mediterranean applications. © 2019 American Society of Mechanical Engineers (ASME). All rights reserved.</t>
  </si>
  <si>
    <t>Fonseca Í.A., De Oliveira F.F., Gaspar H.M.</t>
  </si>
  <si>
    <t>Virtual prototyping and simulation of multibody marine operations using web-based technologies</t>
  </si>
  <si>
    <t>7A-2019</t>
  </si>
  <si>
    <t>10.1115/OMAE2019-96051</t>
  </si>
  <si>
    <t>This paper focuses on virtual prototyping and simulation of marine operations based on web technologies. The ship is represented as a digital object, which can be used to perform different types of analyses and simulations. The presented simulations are: motion of a single hull and of multiple hulls in regular waves calculated with closed-form expressions, induced pendulum motion response to a lifted load, and motion of a barge with initial movements in still water calculated with equations of motion. The simulations are developed as web applications in JavaScript and HTML, with graphical user interfaces and 3D renders of the operations. Relevant parameters of the simulations such as wave characteristics and design dimensions are linked to interactive dashboards, allowing the user to modify them and visualize the results in real-time. The applications are lightweight enough to be executed locally in the web browser of most modern devices. The work employs an open source approach, relying most notably on the Vessel.js library. This aims to foster reuse of models and collaboration with external contributors. Copyright © 2019 ASME</t>
  </si>
  <si>
    <t>Kolari T.H.M., Kumpula T., Verdonen M., Forbes B.C., Tahvanainen T.</t>
  </si>
  <si>
    <t>Shrubification of arctic tundra is a well-recognized phenomenon, and it can be particularly rapid in moist habitats. Reindeer grazing can inhibit shrubification, but grazing impacts on mire vegetation have been overlooked. We studied grazing effects on plant communities and Salix lapponum in oroarctic mires at the border of Finland and Norway. We compared plant community structure and S. lapponum abundance and traits between (1) grazed fens (Finland); (2) experimental exclosures (Finland), where reindeer have been kept out for 13 years; and (3) nongrazed fens (Norway). Grazing effect on shrubification was assessed using the Normalized Difference Vegetation Index (NDVI) and leaf area index (LAI). We did not find a uniform direction of vegetation change connected to the exclosure treatment, and grazing treatments were overlapping in multivariate ordination. Neither NDVI nor LAI indicated clear differences. Instead, significant results were revealed in total abundance of species groups and in S. lapponum traits. The cover of bryophytes was significantly lower under free grazing. Reindeer grazing reduced the abundance, height, and flowering and increased leaf N concentration of S. lapponum. We conclude that reindeer grazing controls willows and affects total abundance of important species groups, and plant community structure is resistant to grazing effects in oroarctic mires. © 2019, © 2019 The Author(s). Published with license by Taylor &amp; Francis Group, LLC.</t>
  </si>
  <si>
    <t>Anderson H.B., Fuglei E., Madsen J., van der Wal R.</t>
  </si>
  <si>
    <t>High-arctic nesting geese occupying less favourable nest sites are more vulnerable to predation</t>
  </si>
  <si>
    <t>Polar Research</t>
  </si>
  <si>
    <t>In a simple, rodent-free Arctic ecosystem in Svalbard, we assessed the nestsite characteristics of the main (and highly abundant) migratory herbivore— pink-footed geese (Anser brachyrhynchus)—to determine which nesting geese were preferentially attacked and killed by the only local predator of adult geese, the Arctic fox (Vulpes lagopus). We collected data on goose carcasses and nest-site characteristics at one of the main pink-footed goose breeding areas in Svalbard. Arctic foxes depredated adult pink-footed geese from just over a quarter of the unsuccessful nests in the colony and carcasses were generally found just under 10 m away from a nest. Geese that occupied nests of poorer quality (limited visibility, further distance to forage patches and situated on flatter slopes) and were less well established (indicated by the low degree of fertilization from accumulations of goose droppings) were more likely to be depredated by Arctic foxes. As geese show a high degree of nest-site fidelity and preferentially occupy nests with better protection against depredation and closer to feeding areas, we propose that Arctic foxes targeted, and were more successful in killing younger, more inexperienced or low-quality geese that occupied less favourable nest sites. © 2019 Helen B. Anderson et al.</t>
  </si>
  <si>
    <t>Wassmann P.F., Slagstad D., Ellingsen I.</t>
  </si>
  <si>
    <t>Advection of mesozooplankton into the northern Svalbard shelf region</t>
  </si>
  <si>
    <t>JUL</t>
  </si>
  <si>
    <t>The northern Svalbard shelf region is part of the Atlantic advective contiguous domain along which nutrients, phyto- and mesozooplankton are advected with Atlantic Water from the Norwegian Sea along the Norwegian shelf bream and into the Arctic Ocean. By applying the SINMOD model we investigated how much mesozooplankton is advected into the northern Svalbard shelf region. We also compare this supply with the local mesozooplankton production. To achieve this, we selected a box north of Svalbard and calculated the in- and outflux of Atlantic Calanus finmarchicus and Arctic C. glacialis. The average biomass inside the box ranged between 0.5 to 3.0 g C m-2 in March and August, respectively. Annually 18.8 g C m-2 of advected (and locally produced) mesozooplankton would be available for predators inside the box before it is advected out again. The advection of mesozooplankton is about 12 times bigger than the average biomass within the box, implying that grazing upon mesozooplankton in the Atlantic advective contiguous domain is greatly advantageous for pelagic predators. It could represent an important food source for fish and whales in the pelagic. It is suggested that the mesozooplankton encountered on the shelf north of Svalbard derives from populations along the North Norwegian shelf break, in some years as far south than the Lofoten/Vesterålen region. This illustrates the extent and significance of the Atlantic advective contiguous domain for the ecosystems of the European shelf of the Arctic Ocean that depend on feed supply and are thus presumably net-heterotrophic. © 2019 Wassmann, Slagstad and Ellingsen.</t>
  </si>
  <si>
    <t>Lavrentyev P.J., Franzè G., Moore F.B.</t>
  </si>
  <si>
    <t>Microzooplankton distribution and dynamics in the eastern Fram Strait and the Arctic Ocean in May and August 2014</t>
  </si>
  <si>
    <t>JUN</t>
  </si>
  <si>
    <t>Microzooplankton community structure, distribution, growth, and herbivory were examined in the eastern Fram Strait and Arctic Ocean shelf affected by the Atlantic water inflow in May (during the spring bloom) and August (post-bloom, summer stratification) 2014. In May, integrated microzooplankton biomass in the upper 100 m ranged from 0.16 g C m-2 above the slope to 2.3 g C m-2 within the West Spitsbergen Current (0.71 g C m-2 on average), where it peaked in the mixed layer at 206 μg C L-1. This is the highest volumetric microzooplankton biomass recorded so far in the Arctic. It primarily consisted of mixotrophic oligotrich ciliates from the genus Strombidium, which were dominant in the spring and formed a surface bloom (79 × 103 cells L-1). The heterotrophic dinoflagellates Gyrodinium and Protoperidinium were abundant at the diatom-dominated stations in the ice-covered waters during both seasons. In the summer, a more diverse community included a large proportion of heterotrophic and mixotrophic dinoflagellates, tintinnids, and other ciliates. Microzooplankton biomass increased to the average of 1.27 g C m-2. At the ice-covered and open water stations in the Yermak shelf and deep basin, microzooplankton grew at 0.04 to 0.38 d-1; their species-specific growth rates were up to 1.79 d-1. Microzooplankton herbivory on average removed 72% (in two experiments &amp;gt; 100%) of daily primary production with the exception of samples dominated by Phaeocystis pouchetii colonies. The results indicate that microzooplankton play a significant role in the carbon cycle in this Atlantic-influenced polar system. © 2019 Lavrentyev, Franzè and Moore.</t>
  </si>
  <si>
    <t>Olli K., Halvorsen E., Vernet M., Lavrentyev P.J., Franzè G., Sanz-Martin M., Paulsen M.L., Reigstad M.</t>
  </si>
  <si>
    <t>Food web functions and interactions during spring and summer in the arctic water inflow region: Investigated through inverse modeling</t>
  </si>
  <si>
    <t>May</t>
  </si>
  <si>
    <t>We used inverse modeling to reconstruct major planktonic food web carbon flows in the Atlantic Water inflow, east and north of Svalbard during spring (18-25 May) and summer (9-13 August), 2014. The model was based on three intensively sampled stations during both periods, corresponding to early, peak, and decline phases of a Phaeocystis and diatom dominated bloom (May), and flagellates dominated post bloom stages (August). The food web carbon flows were driven by primary production (290-2,850 mg C m-2 d-1), which was channeled through a network of planktonic compartments, and ultimately respired (180-1200 mg C m2 d-1), settled out of the euphotic zone as organic particles (145-530 mg C m-2 d-1), or accumulated in the water column in various organic pools. The accumulation of dissolved organic carbon was intense (1070 mg C m-2 d-1) during the early bloom stage, slowed down during the bloom peak (400 mg C m-2 d-1), and remained low during the rest of the season. The heterotrophic bacteria responded swiftly to the massive release of new DOC by high but decreasing carbon assimilation rates (from 534 to 330 mg C m-2 d-1) in May. The net bacterial production was low during the early and peak bloom (26-31 mg C m-2 d-1) but increased in the late and post bloom phases ( &amp;gt; 50 mg C m-2 d-1). The heterotrophic nanoflagellates did not respond predictably to the different bloom phases, with relatively modest carbon uptake, 30-170 mg C m2 d-1. In contrast, microzooplankton increased food intake from 160 to 380 mg C m2 d-1 during the buildup and decline phases, and highly variable carbon intake 46-624 mg C m2 d-1, during post bloom phases. Mesozooplankton had an initially high but decreasing carbon uptake in May (220-48 mg C m-2 d-1), followed by highly variable carbon consumption during the post bloom stages (40-190 mg C m-2 d-1). Both, micro- and mesozooplankton shifted from almost pure herbivory (92-97% of total food intake) during the early bloom phase to an herbivorous, detritovorous and carnivorous mixed diet as the season progressed. Our results indicate a temporal decoupling between the microbial and zooplankton dominated heterotrophic carbon flows during the course of the bloom in a highly productive Atlantic gateway to the Arctic Ocean. © 2019 Olli, Halvorsen, Vernet, Lavrentyev, Franzè, Sanz-Martin, Paulsen and Reigstad.</t>
  </si>
  <si>
    <t>Vaqué D., Lara E., Arrieta J.M., Holding J., Sà E.L., Hendriks I.E., Coello-Camba A., Alvarez M., Agustí S., Wassmann P.F., Duarte C.M.</t>
  </si>
  <si>
    <t>Warming and CO2 enhance arctic heterotrophic microbial activity</t>
  </si>
  <si>
    <t>MAR</t>
  </si>
  <si>
    <t>Ocean acidification and warming are two main consequences of climate change that can directly affect biological and ecosystem processes in marine habitats. The Arctic Ocean is the region of the world experiencing climate change at the steepest rate compared with other latitudes. Since marine planktonic microorganisms play a key role in the biogeochemical cycles in the ocean it is crucial to simultaneously evaluate the effect of warming and increasing CO2 on marine microbial communities. In 20 L experimental microcosms filled with water from a high-Arctic fjord (Svalbard), we examined changes in phototrophic and heterotrophic microbial abundances and processes [bacterial production (BP) and mortality], and viral activity (lytic and lysogenic) in relation to warming and elevated CO2. The summer microbial plankton community living at 1.4°C in situ temperature, was exposed to increased CO2 concentrations (135-2,318 μatm) in three controlled temperature treatments (1, 6, and 10°C) at the UNIS installations in Longyearbyen (Svalbard), in summer 2010. Results showed that chlorophyll a concentration decreased at increasing temperatures, while BP significantly increased with pCO2 at 6 and 10°C. Lytic viral production was not affected by changes in pCO2 and temperature, while lysogeny increased significantly at increasing levels of pCO2, especially at 10°C (R2 = 0.858, p = 0.02). Moreover, protistan grazing rates showed a positive interaction between pCO2 and temperature. The averaged percentage of bacteria grazed per day was higher (19.56 ± 2.77% d-1) than the averaged percentage of lysed bacteria by virus (7.18 ± 1.50% d-1) for all treatments. Furthermore, the relationship among microbial abundances and processes showed that BP was significantly related to phototrophic pico/nanoflagellate abundance in the 1°C and the 6°C treatments, and BP triggered viral activity, mainly lysogeny at 6 and 10°C, while bacterial mortality rates was significantly related to bacterial abundances at 6°C. Consequently, our experimental results suggested that future increases in water temperature and pCO2 in Arctic waters will produce a decrease of phytoplankton biomass, enhancement of BP and changes in the carbon fluxes within the microbial food web. All these heterotrophic processes will contribute to weakening the CO2 sink capacity of the Arctic plankton community. © 2019 Vaqué, Lara, Arrieta, Holding, Sà, Hendriks, Coello-Camba, Alvarez, Agustí, Wassmann and Duarte.</t>
  </si>
  <si>
    <t>Mochalov V.F., Grigorieva O.V., Zelentsov V.A., Markov A.V., Ivanets M.O.</t>
  </si>
  <si>
    <t>Intelligent Technologies and Methods of Tundra Vegetation Properties Detection Using Satellite Multispectral Imagery</t>
  </si>
  <si>
    <t>Advances in Intelligent Systems and Computing</t>
  </si>
  <si>
    <t>10.1007/978-3-030-19813-8_24</t>
  </si>
  <si>
    <t>The aim of the study is to develop a script and intelligent technology for collection and processing of heterogeneous data of field measurements and multispectral space imagery in order to identify and assess the state of natural objects. The core principle of the method is adaptive modeling and adjustment of an identification and evaluation technology of the properties of natural objects based on processing of multispectral space imagery, a geobotanical description and field measurements. As an example, we consider the problem of identification and evaluation of tundra vegetation using imagery from Sentinel-2 or Resource-P satellites. The results of the identification and assessment of the state of tundra vegetation are presented by a part of a vegetation map matching territories suitable for grazing deer in different seasons. The identification and assessment are focused on plant community types and possibility to feed reindeer in different seasons of the year. The testing results demonstrate effectiveness of the proposed technology for collection and processing of heterogeneous data. © Springer Nature Switzerland AG 2019.</t>
  </si>
  <si>
    <t>Choi R.T., Beard K.H., Leffler A.J., Kelsey K.C., Schmutz J.A., Welker J.M.</t>
  </si>
  <si>
    <t>Climate change is creating phenological mismatches between herbivores and their plant resources throughout the Arctic. While advancing growing seasons and changing arrival times of migratory herbivores can have consequences for herbivores and forage quality, developing mismatches could also influence other traits of plants, such as above- and below-ground biomass and the type of reproduction, that are often not investigated. In coastal western Alaska, we conducted a 3-year factorial experiment that simulated scenarios of phenological mismatch by manipulating the start of the growing season (3 weeks early and ambient) and grazing times (3 weeks early, typical, 3 weeks late, or no-grazing) of Pacific black brant (Branta bernicla nigricans), to examine how the timing of these events influence a primary goose forage species, Carex subspathacea. After 3 years, an advanced growing season compared to a typical growing season increased stem heights, standing dead biomass, and the number of inflorescences. Early season grazing compared to typical season grazing reduced above- and below-ground biomass, stem height, and the number of tillers; while late season grazing increased the number of inflorescences and standing dead biomass. Therefore, an advanced growing season and late grazing had similar directional effects on most plant traits, but a 3-week delay in grazing had an impact on traits 3–5 times greater than a similarly timed shift in the advancement of spring. In addition, changes in response to treatments for some variables, such as the number of inflorescences, were not measurable until the second year of the experiment, while other variables, such as root productivity and number of tillers, changed the direction of their responses to treatments over time. Synthesis. Factors affecting the timing of migration have a larger influence than earlier springs on an important forage species in the breeding and rearing habitats of Pacific black brant. The phenological mismatch prediction for this site of earlier springs and later goose arrival will likely increase above- and below-ground biomass and sexual reproduction of the often-clonally reproducing C. subspathacea. Finally, the implications of mismatch may be difficult to predict because some variables required successive years of mismatch to respond. © 2019 The Authors. Journal of Ecology © 2019 British Ecological Society</t>
  </si>
  <si>
    <t>Zawierucha K., Buda J., Fontaneto D., Ambrosini R., Franzetti A., Wierzgoń M., Bogdziewicz M.</t>
  </si>
  <si>
    <t>Aquatic Ecology</t>
  </si>
  <si>
    <t>Cryoconite holes (water-filled reservoirs) are considered ecologically simple ecosystems but represent biological hotspots of biodiversity on glaciers. In order to check for fine-scale spatial distribution of metazoans on the bottom of the holes, in this study, we analysed three groups of grazing invertebrates as a model: tardigrades, rotifers, and mites. We addressed differences within cryoconite holes comparing the distribution of invertebrates within and between separate holes and between glaciers at a worldwide scale. We divided each cryoconite hole into three sampling zones (established in relation to water flow on a glacier) and collected nine subsamples within cryoconite holes on glaciers in the Arctic (Longyearbreen), Norway (Blåisen), the Alps (Forni) and maritime Antarctic (Ecology Glacier). Generally, we found no consistent difference in sampling zones within cryoconite holes, which suggests homogeneity on the hole floors. However, we did find strong differences and high heterogeneity between subsamples, even within the same zone. Invertebrate densities ranged between 52 and 426 individuals per ml in subsamples collected from the same hole. We found from zero to four trdigrade species in the cryoconite hole on Longyearbreen. Our results show that benthic animals in cryoconite holes in various climatic zones have heterogeneous spatial distribution, even if no preference could be highlighted for upstream versus downstream areas with respect to water flow. The distribution of invertebrates may result from ecosystem disturbance by flushing water and animals’ active movement. Cryoconite holes, usually considered to be simple ecosystems, seem to be complex habitats where hidden spatial heterogeneity may affect abundance and diversity of organisms. © 2019, The Author(s).</t>
  </si>
  <si>
    <t>Yanes Y., Al-Qattan N.M., Rech J.A., Pigati J.S., Dodd J.P., Nekola J.C.</t>
  </si>
  <si>
    <t>Quaternary Research (United States)</t>
  </si>
  <si>
    <t>Continental paleoclimate proxies with near-global coverage are rare. Land snail δ18O is one of the few proxies abundant in Quaternary sediments ranging from the tropics to the high Arctic tundra. However, its application in paleoclimatology remains difficult, attributable in part to limitations in published calibration studies. Here we present shell δ18O of modern small (&amp;lt;10 mm) snails across North America, from Florida (30°N) to Manitoba (58°N), to examine the main climatic controls on shell δ18O at a coarse scale. This transect is augmented by published δ18O values, which expand our coverage from Jamaica (18°N) to Alaska (64°N). Results indicate that shell δ18O primarily tracks the average annual precipitation δ18O. Shell δ18O increases 0.5-0.7‰ for every 1‰ increase in precipitation δ18O, and 0.3-0.7‰ for every 1°C increase in temperature. These relationships hold true when all taxa are included regardless of body size (ranging from ∼1.6 to ∼58 mm), ecology (herbivores, omnivores, and carnivores), or behavior (variable seasonal active periods and mobility habits). Future isotopic investigations should include calibration studies in tropical and high-latitude settings, arid environments, and along altitudinal gradients to test if the near linear relationship between shell and meteoric precipitation δ18O observed on a continental scale remains significant. © 2018 University of Washington. Published by Cambridge University Press.</t>
  </si>
  <si>
    <t>The advancement of spring and the differential ability of organisms to respond to changes in plant phenology may lead to “phenological mismatches” as a result of climate change. One potential for considerable mismatch is between migratory birds and food availability in northern breeding ranges, and these mismatches may have consequences for ecosystem function. We conducted a three-year experiment to examine the consequences for CO2 exchange of advanced spring green-up and altered timing of grazing by migratory Pacific black brant in a coastal wetland in western Alaska. Experimental treatments represent the variation in green-up and timing of peak grazing intensity that currently exists in the system. Delayed grazing resulted in greater net ecosystem exchange (NEE) and gross primary productivity (GPP), while early grazing reduced CO2 uptake with the potential of causing net ecosystem carbon (C) loss in late spring and early summer. Conversely, advancing the growing season only influenced ecosystem respiration (ER), resulting in a small increase in ER with no concomitant impact on GPP or NEE. The experimental treatment that represents the most likely future, with green-up advancing more rapidly than arrival of migratory geese, results in NEE changing by 1.2 µmol m−2 s−1 toward a greater CO2 sink in spring and summer. Increased sink strength, however, may be mitigated by early arrival of migratory geese, which would reduce CO2 uptake. Importantly, while the direct effect of climate warming on phenology of green-up has a minimal influence on NEE, the indirect effect of climate warming manifest through changes in the timing of peak grazing can have a significant impact on C balance in northern coastal wetlands. Furthermore, processes influencing the timing of goose migration in the winter range can significantly influence ecosystem function in summer habitats. © 2018 John Wiley &amp; Sons Ltd</t>
  </si>
  <si>
    <t>Paar M., de la Vega C., Horn S., Asmus R., Asmus H.</t>
  </si>
  <si>
    <t>Ocean and Coastal Management</t>
  </si>
  <si>
    <t>The reduced sea ice extent and duration in the Arctic releases the rocky shores from one of its key physical disturbances shaping the zonation and depth extension of seaweed assemblages. In order to determine the consequences of reduced disturbance by sea ice, we studied the changes in the functioning and structure of the kelp belt at Hansneset, Kongsfjorden, between 1996-1998 and 2012–2014 using ecological network analysis (ENA). For each time period, a kelp belt flow network was constructed for 2.5 m and 5 m water depths in summer (June–July). We conducted a data-guided uncertainty analyses to evaluate the strength of the difference observed in the ENA results. At 2.5 m, the total system throughput –indicating the size of the system-significantly increased between the two periods. The number of parallel pathways (relative redundancy), the number of interactions (flow diversity) and the number of indirect interactions (Indirect/Direct) in the system were as well significantly higher at 2.5 m and 5 m in 2012–2014 compared to 1996–1998. These changes were related to the persistent colonization of the shallow sublittoral by kelps, which led to a diversification of filter feeders and an increase in omnivorous species. At 5 m, however, the kelp biomass and production decreased most likely due to the reduction of the underwater light climate between 1996-1998 and 2012–2014. In contrast, the macrozoobenthic biomass increased with a higher contribution of opportunistic and carnivorous species between these two periods. The increased values of these total system indicators suggest a more complex and mature kelp belt ecosystem in 2012–2014 compared to 1996–1998 probably due to the reduction of physical disturbances by ice. A future warming of the Arctic Ocean might enhance sea urchins grazing activity of kelp production as herbivory already increased between both periods. In a context of fast changes on ecosystem level triggered by concurrent multiple stressors, management objectives in the Arctic should be based on holistic approaches such as ENA. To do this, consistent monitoring of relevant food web components for model construction and data-guided uncertainty should be put in place. © 2018 Elsevier Ltd</t>
  </si>
  <si>
    <t>Uboni A., Blochel A., Kodnik D., Moen J.</t>
  </si>
  <si>
    <t>Lichens play an essential role in northern ecosystems as important contributors to the water, nutrient and carbon cycles, as well as the main winter food resource for reindeer (Rangifer tarandus, also called caribou in North America), the most abundant herbivores in arctic and subarctic regions. Today, climate change and several types of land use are rapidly transforming northern ecosystems and challenging lichen growth. Since lichens are important indicators of ecosystem health and habitat suitability for reindeer, large-scale assessments are needed to estimate their past, present and future status. In our study, we aimed to develop models and equations that can be used by stakeholders to identify the occurrence of lichen-dominated boreal forests and to determine lichen conditions in those forests. Data were collected in Sweden and most input data are publicly available. We focused on mat-forming lichens belonging to the genera Cladonia and Cetraria, which are dominant species in the reindeer and caribou winter diet. Our models described lichen-dominated forests as being dominated by Scots pine (Pinus sylvestris), having low basal area and thin canopy cover, and being located in south- and west-facing areas with high summer precipitation, low winter precipitation and temperature, and on gentle slopes. Within those forests, lichen biomass was positively related to tree canopy cover and summer precipitation, while negatively and exponentially related to intensity of use of the area by reindeer. Forest, meteorological, topographic and soil data can be used as input in our models to determine lichen conditions without having to estimate lichen biomass through demanding and expensive fieldwork. © 2018 Elsevier Ltd</t>
  </si>
  <si>
    <t>Chytrý M., Horsák M., Danihelka J., Ermakov N., German D.A., Hájek M., Hájková P., Kočí M., Kubešová S., Lustyk P., Nekola J.C., Pavelková Řičánková V., Preislerová Z., Resl P., Valachovič M.</t>
  </si>
  <si>
    <t>Steppe-tundra is considered to have been a dominant ecosystem across northern Eurasia during the Last Glacial Maximum. As the fossil record is insufficient for understanding the ecology of this vanished ecosystem, modern analogues have been sought, especially in Beringia. However, Beringian ecosystems are probably not the best analogues for more southern variants of the full-glacial steppe-tundra because they lack many plant and animal species of temperate steppes found in the full-glacial fossil record from various areas of Europe and Siberia. We present new data on flora, land snails and mammals and characterize the ecology of a close modern analogue of the full-glacial steppe-tundra ecosystem in the southeastern Russian Altai Mountains, southern Siberia. The Altaian steppe-tundra is a landscape mosaic of different habitat types including steppe, mesic and wet grasslands, shrubby tundra, riparian scrub, and patches of open woodland at moister sites. Habitat distribution, species diversity, primary productivity and nutrient content in plant biomass reflect precipitation patterns across a broader area and the topography-dependent distribution of soil moisture across smaller landscape sections. Plant and snail species considered as glacial relicts occur in most habitats of the Altaian steppe-tundra, but snails avoid the driest types of steppe. A diverse community of mammals, including many species typical of the full-glacial ecosystems, also occurs there. Insights from the Altaian steppe-tundra suggest that the full-glacial steppe-tundra was a heterogeneous mosaic of different habitats depending on landscape-scale moisture gradients. Primary productivity of this habitat mosaic combined with shallow snow cover that facilitated winter grazing was sufficient to sustain rich communities of large herbivores. © 2018 Collegium Boreas. Published by John Wiley &amp; Sons Ltd</t>
  </si>
  <si>
    <t>Kendrick M.R., Hershey A.E., Huryn A.D.</t>
  </si>
  <si>
    <t>Climate change is expected to alter disturbance regimes and biogeochemical cycles that underlie the structure and function of ecosystems worldwide. In the Arctic, rapid warming is already affecting these processes via changes in precipitation and thawing permafrost. We assessed how anticipated changes in disturbance regimes and nutrient availability may affect an arctic river ecosystem (Kuparuk River, Alaska) by analyzing temporal patterns of biofilm chlorophyll mass and macroinvertebrate community structure and productivity. Our study incorporated an upstream reach (sampled 2001–2012) and a downstream reach (sampled 2011–2012) to which phosphorus (P) was added to simulate increases in nutrient supply that are anticipated as permafrost thaws. Greater hydrologic disturbance during the open-water season correlated with reduced algal biomass and invertebrate secondary production (range ∼ 2–7 g DM m −2 yr −1 ) in the following spring and summer. Bed disturbing flows also altered macroinvertebrate community structure with distinct “high-flow” and “base-flow” assemblages documented. Recovery time was shorter for chlorophyll mass and macroinvertebrate production (∼ 1 yr) than community structure (∼ 3 yr). Experimental P-addition increased algal biomass and invertebrate production, but also resulted in a third macroinvertebrate assemblage dominated by mobile grazers rather than filter-feeders. Our results suggest that a decrease in the return interval for bed disturbing floods to &amp;lt; 4 yr will result in persistent changes in macroinvertebrate community structure and fundamental alterations to the food web. These results also demonstrate how arctic river communities may be affected by increases in the magnitude and variability of river discharge and nutrient supplies that are anticipated as the climate warms. © 2018 Association for the Sciences of Limnology and Oceanography</t>
  </si>
  <si>
    <t>Hansen C.C.R., Hvilsom C., Schmidt N.M., Aastrup P., Van Coeverden de Groot P.J., Siegismund H.R., Heller R.</t>
  </si>
  <si>
    <t>Current Biology</t>
  </si>
  <si>
    <t>Hansen et al. analyze genetic variation in the muskox, the largest herbivore in the Arctic. The muskox has experienced drastic declines in population size, leading to lower genetic diversity levels than most herbivores. The low genetic diversity and strong genetic structure holds implications for the future conservation efforts for the species. © 2018 Elsevier LtdThe muskox (Ovibos moschatus) is the largest terrestrial herbivore in the Arctic and plays a vital role in the tundra ecosystem [1–4]. Its range, abundance, and genetic diversity have declined dramatically over the past 30,000 years [5]. Two subspecies are recognized, but little is known about the genetic structure and how this relates to the species history. One unresolved question is how and when the species dispersed into its present range, notably the present strongholds in the Canadian archipelago and Greenland. We used genotyping by sequencing (GBS) data from 116 muskox individuals and genotype likelihood-based methods to infer the genetic diversity and distribution of genetic variation in the species. We identified a basal split separating the two recognized subspecies, in agreement with isolation of the muskox into several refugia in the Nearctic around 21,000 years ago [6], near the last glacial maximum (LGM). In addition, we found evidence of strong, successive founder effects inflicting a progressive loss of genetic diversity as the muskox colonized the insular High Arctic from an unknown Nearctic origin. These have resulted in exceptionally low genetic diversity in the Greenlandic populations, as well as extremely high genetic differentiation among regional populations. Our results highlight the need for further investigations of genetic erosion in Nearctic terrestrial mammals, of which several show similar colonization histories in the High Artic. © 2018 Elsevier Ltd</t>
  </si>
  <si>
    <t>Gamarra J.G.P., Callaghan T.V., Bylund H., Gwynn-Jones D.</t>
  </si>
  <si>
    <t>Agricultural and Forest Meteorology</t>
  </si>
  <si>
    <t>With warming climate many species are predicted to shift their distributions toward the poles. However, climate change models developed to predict species distributions do not always incorporate interactions between them. The northerly shift of the boreal forest and associated dwarf shrub communities will be directly affected by warming. But warming will also indirectly affect plant communities via impacts on the intensity and frequency of associated insect outbreaks. We present a general model exploring plant host herbivory in response to the balance between insect crowding, host consumption and climate. We examined how these factors dictate the feeding preference of Epirrita autumnata larvae during an outbreak on dwarf shrub vegetation in Sub-arctic Fennoscandia. Data were collected from an outdoor experiment investigating future climate change scenarios (elevated CO2 and temperature) on the dwarf shrub community that included deciduous (Vaccinium myrtillus) and evergreen species (V. vitis-idaea and Empetrum nigrum). We observed that larval crowding was independent of treatment under outbreak conditions. We also tested and confirmed model predictions that larvae would prefer monospecific stands of either deciduous shrubs or its evergreen competitors. For current climate conditions, larvae had a preference to consume more deciduous shrubs in mixed stands. However, at elevated temperature bilberry consumption and herbivore pressure was lower, particularly in mixed stands. Our results show that during future warming, E. autumnata herbivory could promote the success of thermophile deciduous species and possible northward migration. Insect behaviour and preferences should therefore be considered when predicting future vegetation movements responding to warming. © 2018 Elsevier B.V.</t>
  </si>
  <si>
    <t>Olofsson J., Post E.</t>
  </si>
  <si>
    <t>In contrast to that of the Pleistocene epoch, between approximately 2.6 million and 10 000 years before present, the extant community of large herbivores in Arctic tundra is species-poor predominantly due to human extinctions. We here discuss how this species-poor herbivore guild influences tundra ecosystems, especially in relation to the rapidly changing climate. We show that present herbivore assemblages have large effects on tundra ecosystem composition and function and suggest that the effect on thermophilic species expected to invade the tundra in a warmer climate is especially strong, and that herbivores slow ecosystem responses to climate change. We focus on the ability of herbivores to drive transitions between different vegetation states. One such transition is between tundra and forest. A second vegetation transition discussed is between grasslands and moss- and shrub-dominated tundra. Contemporary studies show that herbivores can drive such state shifts and that a more diverse herbivore assemblage would have even higher potential to do so. We conclude that even though many large herbivores, and especially the megaherbivores, are extinct, there is a potential to reintroduce large herbivores in many arctic locations, and that doing so would potentially reduce some of the unwanted effects of a warmer climate. © 2018 The Author(s) Published by the Royal Society.</t>
  </si>
  <si>
    <t>Schoenrock K.M., Vad J., Muth A., Pearce D.M., Rea B.R., Schofield J.E., Kamenos N.A.</t>
  </si>
  <si>
    <t>Biodiversity of kelp forests and coralline algae habitats in southwestern Greenland</t>
  </si>
  <si>
    <t>Diversity</t>
  </si>
  <si>
    <t>All marine communities in Greenland are experiencing rapid environmental change, and to understand the effects on those structured by seaweeds, baseline records are vital. The kelp and coralline algae habitats along Greenland's coastlines are rarely studied, and we fill this knowledge gap for the area around Nuuk, west Greenland. Using subtidal swath surveys, photo-quadrats, and grab samples, we characterised the diversity of floral and faunal assemblages in kelp forests and coralline algae beds. The most abundant herbivore assemblages and the most diverse communities occur in the interstitial habitats of rhodolith beds. In kelp forests, species diversity is higher in epi-benthic (photo-quadrat) and mid-water (swath) surveys. These habitats are not mutually exclusive; Agarum clathratum is prominent in coralline algal habitats, while crustose coralline algae cover the bedrock under kelp holdfasts. Overall, the suite of surveys used capture the diverse communities within kelp forests and coralline algae in Greenland and their differing role in the life history of the inhabitants. Furthermore, coralline algae beds are an important carbonate store, with CaCO 3 concentrations ranging from 28.06 to 103.73 g·m -3 . Our research sets the baseline for continued investigations and monitoring of these important habitats and their supported fisheries. © 2018 by the authors.</t>
  </si>
  <si>
    <t>Ross M.V., Alisauskas R.T., Douglas D.C., Kellett D.K., Drake K.L.</t>
  </si>
  <si>
    <t>Journal of Avian Biology</t>
  </si>
  <si>
    <t>Strong seasonality of high-latitude environments imposes temporal constraints on forage availability and quality for keystone herbivores in terrestrial arctic ecosystems, including hyper-abundant colonial geese. Changes in food quality due to intraspecific competition, or food availability relative to the breeding phenology of birds, may have consequences for growth and survival of young. We used long-term data (1993–2014) from the Karrak Lake nesting colony in the Canadian central arctic to study relative roles of density and phenological mismatch (i.e. days between seasonal peaks in vegetation quality and hatching) as drivers of annual variations in gosling survival among lesser snow Anser caerulescens caerulescens and Ross's geese A. rossii. Survival of Ross's goslings was consistently higher compared to snow geese. For both species, annual gosling survival was greatest when phenological mismatch was minimal and when nesting population size was low. We also examined gosling structural size (1999–2014) in relation to density and mismatch hypotheses to understand whether changes in survival were preceded by a parallel response in growth stemming from a density-dependent effect on annual forage conditions. After controlling for sex, age and random effects of capture group and year × species, structural size of both snow and Ross's goslings was reduced in years when phenological mismatch was greater. However, there was no significant evidence that body size of goslings was negatively related to breeding population size at the colony. Our results lend support to the notion that both broad-scale changes in seasonality from observed and predicted warming in the arctic and, to a lesser extent, density-dependence on brood-rearing areas may result in changes to offspring quality or survival, with implications for population recruitment. © 2018 The Authors</t>
  </si>
  <si>
    <t>Węgrzyn M.H., Wietrzyk P., Lehmann-Konera S., Chmiel S., Cykowska-Marzencka B., Polkowska Ż.</t>
  </si>
  <si>
    <t>Annual variability of heavy metal content in Svalbard reindeer faeces as a result of dietary preferences</t>
  </si>
  <si>
    <t>Environmental Science and Pollution Research</t>
  </si>
  <si>
    <t>10.1007/s11356-018-3479-8</t>
  </si>
  <si>
    <t>During both winter and summer, Svalbard reindeer selectively feed on different types of vegetation that are not only a source of nutritional value, but also a place of heavy metal accumulation. In the present study, the content of cadmium, chromium, copper, iron, lead, nickel, manganese, and zinc in reindeer excrement was measured. The main aims were to determine the seasonal content of several heavy metals in Svalbard reindeer faeces, and to compare their values in terms of dietary preferences during the year. Summer and winter reindeer excrement was gathered along a designated linear transect running through Bolterdalen and the vegetation described on 1 m2 plots. All of the analysed heavy metals were detected in the reindeer faeces and this fact seems to be connected with the incomplete content of these elements in an animal’s tissue after forage digestion. Analysis showed differences between summer and winter excrement in terms of concentrations of cadmium, chromium, iron, and nickel, but no differences were found for the other four elements analysed (manganese, lead, zinc, and copper). However, concentrations of heavy metals in faeces are rather low in comparison with both the levels in the vegetation that may be grazed by reindeer and in reindeer tissue. © 2018, The Author(s).</t>
  </si>
  <si>
    <t>Egelkraut D., Aronsson K.-Å., Allard A., Åkerholm M., Stark S., Olofsson J.</t>
  </si>
  <si>
    <t>Historical contingency is the impact of past events, like the timing and order of species arrival, on community assembly, and can sometimes result in alternative stable states of ecological communities. Large herbivores, wild and domestic, can cause profound changes in the structure and functioning of plant communities and therefore probably influence historical contingency; however, little empirical data on the stability of such shifts or subsequent drivers of stability are available. We studied the centennial legacy of reindeer (Rangifer tarandus) pressure on arctic tundra vegetation by considering historical milking grounds (HMGs): graminoid- and forb-dominated patches amid shrub-dominated tundra, formed by historical Sami reindeer herding practices that ended approximately 100 years ago. Our results show that the core areas of all studied HMGs remained strikingly stable, being hardly invaded by surrounding shrubs. Soil nitrogen concentrations were comparable to heavily grazed areas. However, the HMGs are slowly being reinvaded by vegetative growth of shrubs at the edges, and the rate of ingrowth increased with higher mineral N availability. Furthermore, our data indicate that several biotic feedbacks contribute to the stability of the HMGs: increased nutrient turnover supporting herbaceous vegetation, strong interspecific competition preventing invasion and herbivore damage to invading shrubs. In particular, voles and lemmings appear to be important, selectively damaging shrubs in the HMGs. We concluded that HMGs provide clear evidence for historical contingency of herbivore effects in arctic ecosystems. We showed that several biotic feedbacks can contribute to subsequent vegetation stability, but their relative importance will vary in time and space. © 2018, The Author(s).</t>
  </si>
  <si>
    <t>Paulsen M.L., Seuthe L., Reigstad M., Larsen A., Cape M.R., Vernet M.</t>
  </si>
  <si>
    <t>Asynchronous accumulation of organic carbon and nitrogen in the Atlantic Gateway to the Arctic Ocean</t>
  </si>
  <si>
    <t>NOV</t>
  </si>
  <si>
    <t>Nitrogen (N) is the main limiting nutrient for biological production in the Arctic Ocean. While dissolved inorganic N (DIN) is well studied, the substantial pool of N bound in organic matter (OM) and its bioavailability in the system is rarely considered. Covering a full annual cycle, we here follow N and carbon (C) content in particulate (P) and dissolved (D) OM within the Atlantic water inflow to the Arctic Ocean. While particulate organic carbon (POC), particulate organic nitrogen (PON), and dissolved organic carbon (DOC) accumulated in the surface waters from January to May, the dissolved organic nitrogen (DON)-pool decreased substantially (Δ - 50 μg N L-1). The DON reduction was greater than the simultaneous reduction in DIN (Δ - 30 μg N L-1), demonstrating that DON is a valuable N-source supporting the growing biomass. While the accumulating POM had a C/N ratio close to Redfield, the asynchronous accumulation of C and N in the dissolved pool resulted in a drastic increase in the C/N ratio of dissolved organic molecules (DOM) during the spring bloom. This is likely due to a combination of the reduction in DON, and a high release of carbon-rich sugars from phytoplankton, as 32% of the spring primary production (PP) was dissolved. Our findings thus caution calculations of particulate PP from DIN drawdown. During post-bloom the DON pool increased threefold due to an enhanced microbial processing of OM and reduced phytoplankton production. The light absorption spectra of DOM revealed high absorption within the UV range during spring bloom indicating DOM with low molecular weight in this period. The absorption of DOM was generally lower in the winter months than in spring and summer. Our results demonstrate that the change in ecosystem function (i.e., phytoplankton species and activity, bacterial activity and grazing) in different seasons is associated with strong changes in the C/N ratios and optical character of DOM and underpin the essential role of DON for the production cycle in the Arctic. © 2018 Paulsen, Seuthe, Reigstad, Larsen, Cape and Vernet.</t>
  </si>
  <si>
    <t>Krause J.W., Duarte C.M., Marquez I.A., Assmy P., Fernández-Méndez M., Wiedmann I., Wassmann P., Kristiansen S., Agustí S.</t>
  </si>
  <si>
    <t>Diatoms are generally the dominant contributors to the Arctic Ocean spring bloom, which is a key event in regional food webs in terms of capacity for secondary production and organic matter export. Dissolved silicic acid is an obligate nutrient for diatoms and has been declining in the European Arctic since the early 1990s. The lack of regional silicon cycling information precludes understanding the consequences of such changes for diatom productivity during the Arctic spring bloom. This study communicates the results from a cruise in the European Arctic around Svalbard, which reports the first concurrent data on biogenic silica production and export, export of diatom cells, the degree of kinetic limitation by ambient silicic acid, and diatom contribution to primary production. Regional biogenic silica production rates were significantly lower than those achievable in the Southern Ocean and silicic acid concentration limited the biogenic silica production rate in 95% of samples. Compared to diatoms in the Atlantic subtropical gyre, regional diatoms are less adapted for silicic acid uptake at low concentration, and at some stations during the present study, silicon kinetic limitation may have been intense enough to limit diatom growth. Thus, silicic acid can play a critical role in diatom spring bloom dynamics. The diatom contribution to primary production was variable, ranging from &lt; 10% to ∼ 100% depending on the bloom stage and phytoplankton composition. While there was agreement with previous studies regarding the export rate of diatom cells, we observed significantly elevated biogenic silica export. Such a discrepancy can be resolved if a higher fraction of the diatom material exported during our study was modified by zooplankton grazers. This study provides the most direct evidence to date suggesting the important coupling of the silicon and carbon cycles during the spring bloom in the European Arctic. © 2018 Author(s).</t>
  </si>
  <si>
    <t>Amelina A.B., Drits A.V., Sergeeva V.M., Soloviyev K.A., Belyaev N.A., Dara O.M., Demidov A.B., Flint M.V.</t>
  </si>
  <si>
    <t>Abstract—: The zooplankton community in two bays of the eastern coast of the Novaya Zemlya archipelago (Blagopoluchiya Bay and Tsivolki Bay) has been studied for the first time. Copepods of the genus Calanus—C. glacialis/finmarchicus and C. hyperboreus—dominate the zooplankton of the bays in terms of biomass (76–93%). These copepods reached the highest abundance in Blagopoluchiya Bay. The total abundance (70 000 ind./m2) and biomass (60 g/m2) of the population were many times higher than the maximum values recorded from waters of the Kara Sea shelf. The ration values for these copepods ranged from 1.5 to 20 µg C ind.–1 day–1 at different copepodite stages. The rate of grazing on phytoplankton biomass and production by zooplankton varied within 1.5–15.6% and from 3 to 127%, respectively. In the considered bay, the flux of organic carbon and suspended particulate matter contained in Calanus fecal pellets reached 157.5 mg Corg m–2 day–1 and 1574 mg m–2 day–1, respectively. In Tsivolki Bay, the total zooplankton biomass (6.6 g/m2) was several times lower. This has led to a decrease in its role in phytoplankton utilization (0.6–2.4% of phytoplankton biomass and 1.9–18% of phytoplankton production), as well as to a less intensive flux of suspended particulate matter (47.8 mg m–2 day–1) and organic carbon of copepod fecal pellets (2.6 mg Corg m–2 day–1) in the bay. © 2018, Pleiades Publishing, Inc.</t>
  </si>
  <si>
    <t>Dokter A.M., Fokkema W., Ebbinge B.S., Olff H., van der Jeugd H.P., Nolet B.A.</t>
  </si>
  <si>
    <t>Broad-scale land conversions and fertilizer use have dramatically altered the available staging area for herbivorous long-distance migrants. Instead of natural land, these birds rely increasingly on pastures for migratory fuelling and stopover, often conflicting with farming practices. To predict and manage birds’ future habitat use, the relative advantages and disadvantages of natural (e.g. saltmarsh, intertidal) versus anthropogenic staging sites for foraging need to be understood. We compared the migratory staging of brent geese on saltmarsh and pasture sites in spring. Food quality (nitrogen and fibre content), antagonistic behaviour, and body weight were quantified at nearby sites in simultaneous seasons. Individuals were tracked with high-resolution GPS and accelerometers to compare timing of migration and time budgets during fuelling. On pastures, birds rested more and experienced higher ingestion rates, similar or superior food quality and reduced antagonistic interactions than on saltmarsh. Brent geese using fertilized grasslands advanced their fuelling and migration schedules compared to those using saltmarsh. Pasture birds reached heavy weights earlier, departed sooner, and arrived in the Arctic earlier. Intertidal mudflats were frequently visited by saltmarsh birds during the day, and available food there (algae, some seagrass) was of higher quality than terrestrial resources. Availability of intertidal resources was an important factor balancing the otherwise more favourable conditions on pastures relative to saltmarsh. Synthesis and applications. Disadvantages of longer foraging effort, more antagonistic interactions and delayed fuelling schedules on traditional saltmarshes may cause geese to exchange this traditional niche in favour of pastures, especially in a warming climate that requires advancement of migratory schedules. However, due to its high quality, intertidal forage can complement terrestrial foraging, potentially removing the incentive for habitat switches to pastures. The relatively high quality of green algae and seagrass, and birds’ remarkable preference for these resources when available, provides a key for managers to create landscapes that can sustain this specialist’s intertidal lifestyle. To keep natural habitats attractive to staging geese with the purpose of preventing conflicts with farming practices, management actions should focus on conservation and restoration of saltmarsh and especially intertidal habitat. © 2018 The Authors. Journal of Applied Ecology published by John Wiley &amp; Sons Ltd on behalf of British Ecological Society</t>
  </si>
  <si>
    <t>Harðardóttir S., Krock B., Wohlrab S., John U., Nielsen T.G., Lundholm N.</t>
  </si>
  <si>
    <t>Harmful Algae</t>
  </si>
  <si>
    <t>Copepods are important grazers on toxic phytoplankton and serve as vectors for algal toxins up the marine food web. Success of phytoplankton depends among other factors on protection against grazers like copepods, and same way copepod survival and population resilience relies on their ability to escape predators. Little is, however, known about the effect of toxins on the escape response of copepods. In this study we experimentally tested the hypothesis that the neurotoxin domoic acid (DA) produced by the diatom Pseudo-nitzschia affects escape responses of planktonic copepods. We found that the arctic copepods Calanus hyperboreus and C. glacialis reduced their escape response after feeding on a DA-producing diatom. The two species were not affected the same way; C. hyperboreus was affected after shorter exposure and less intake of DA. The negative effect on escape response was not related to the amount of DA accumulated in the copepods. Our results suggest that further research on the effects of DA on copepod behavior and DA toxicity mechanisms is required to evaluate the anti-grazing function of DA. © 2018 Elsevier B.V.</t>
  </si>
  <si>
    <t>Hupp J.W., Ward D.H., Soto D.X., Hobson K.A.</t>
  </si>
  <si>
    <t>The macronutrients that Arctic herbivores invest in their offspring are derived from endogenous reserves of fat and protein (capital) that females build prior to the period of investment or from foods they consume concurrently with investment (income). The relative contribution from each source can be influenced by temporal and environmental constraints on a female's ability to forage on Arctic breeding areas. Warming temperatures and advancing Arctic phenology may alter those constraints. From 2011 to 2014, we examined relationships among spring temperature, timing of migration and reproduction, and the sources of nutrients females deposited in eggs for three sympatric species of geese that nested in northern Alaska. Compared to lesser snow geese (Anser caerulescens caerulescens) and greater white-fronted geese (Anser albifrons frontalis), black brant (Branta bernicla nigricans) were more likely to initiate follicle development during migration, resulting in fewer days between their arrival in the Arctic and the onset of incubation and requiring a relatively greater capital investment in eggs. Delaying follicle development until after their arrival in the Arctic provided snow geese and white-fronted geese an opportunity to forage near their nesting area and to deposit exogenous nutrients in eggs. With warmer spring temperatures, brant invested more capital in eggs, but snow geese invested less capital. Brant likely used capital to meet costs associated with earlier onset of follicle development when phenology was advanced, whereas snow geese used capital to compensate for poor foraging conditions during colder Arctic springs. Global warming is likely to reduce the quality of lower latitude marine habitats where brant acquire endogenous reserves and advancing Arctic phenology may increase their reliance on those reserves during reproduction. Near-term warming in northern Alaska may improve foraging conditions and favor the reproductive strategies of some herbivores such as snow geese and white-fronted geese that mainly invest Arctic nutrients in their offspring. Published 2018. This article is a U.S. Government work and is in the public domain in the USA</t>
  </si>
  <si>
    <t>Pennisi E.</t>
  </si>
  <si>
    <t>Restoring lost grazers could help blunt climate change Rewilded landscapes could be cooler, less fire prone</t>
  </si>
  <si>
    <t>10.1126/science.362.6413.388</t>
  </si>
  <si>
    <t>opinion piece, not presenting primary data</t>
  </si>
  <si>
    <t>Mills M.M., Brown Z.W., Laney S.R., Ortega-Retuerta E., Lowry K.E., van Dijken G.L., Arrigo K.R.</t>
  </si>
  <si>
    <t>Nitrogen limitation of the summer phytoplankton and heterotrophic prokaryote communities in the Chukchi Sea</t>
  </si>
  <si>
    <t>OCT</t>
  </si>
  <si>
    <t>Major changes to Arctic marine ecosystems have resulted in longer growing seasons with increased phytoplankton production over larger areas. In the Chukchi Sea, the high productivity fuels intense benthic denitrification creating a nitrogen (N) deficit that is transported through the Arctic to the Atlantic Ocean, where it likely fuels N fixation. Given the rapid pace of environmental change and the potentially globally significant N deficit, we conducted experiments aimed at understanding phytoplankton and microbial N utilization in the Chukchi Sea. Ship-board experiments tested the effect of nitrate (NO3 -) additions on both phytoplankton and heterotrophic prokaryote abundance, community composition, photophysiology, carbon fixation and NO3 - uptake rates. Results support the critical role of NO3 - in limiting summer phytoplankton communities to small cells with low production rates. NO3 - additions increased particulate concentrations, abundance of large diatoms, and rates of carbon fixation and NO3 - uptake by cells &amp;gt;1 μm. Increases in the quantum yield and electron turnover rate of photosystem II in +NO3 - treatments suggested that phytoplankton in the ambient dissolved N environment were N starved and unable to build new, or repair damaged, reaction centers. While some increases in heterotrophic prokaryote abundance and production were noted with NO3 - amendments, phytoplankton competition or grazers likely dampened these responses. Trends toward a warmer more stratified Chukchi Sea will likely enhance summer oligotrophic conditions and further N starve Chukchi Sea phytoplankton communities. © 2018 Mills, Brown, Laney, Ortega-Retuerta, Lowry, van Dijken and Arrigo.</t>
  </si>
  <si>
    <t>Sheremetev I.S., Rozenfeld S.B.</t>
  </si>
  <si>
    <t>Abstract: This work studies the effect of the reduction of steppe and tundra landscapes in Northern Asia during the Late Pleistocene and Holocene climatic changes on the ranges of large herbivorous mammals. The relationship between a complex of characteristics of herbivore species and their landscape was evaluated. It is found that not only the Mongolian gazelle, saiga, and musk ox, but also the snow sheep, the ancestors of domestic sheep and goats, and probably the Amur goral may reduced their ranges during the late Quaternary landscape changes. The widening of the range of the sika deer, as well as the range of the Siberian musk deer associated exclusively with forest landscapes, can be explained by a reduction of open landscapes. Any significant changes in the ranges of roe deer, red deer, reindeer, elk, wild boar, steppe bison, mammoth, woolly rhinoceros, and ancestral and probably related forms of domestic horse and cattle could not be directly caused by landscape changes 17 000–7000 years ago, even if they coincide chronologically. © 2018, Pleiades Publishing, Ltd.</t>
  </si>
  <si>
    <t>Cimon S., Cusson M.</t>
  </si>
  <si>
    <t>Coastal ecosystems face severe environmental change and anthropogenic pressures that affect both the structure and functioning of communities. Understanding the response and resilience of communities that face multiple simultaneous disturbances and stresses becomes essential. We observed the recovery of a rocky intertidal subarctic macrobenthic community dominated by a macroalgal canopy (Fucus spp.), a habitat-forming species, over a period of 14 months. Using 0.25-m2 plots, we ran an in situ one-pulse experiment (removal of all materials to bare rock and then burning of the surface) followed by a full orthogonal factorial design of three press-type disturbances or stresses: grazer reduction, canopy removal, and nutrient enrichment. We evaluated the single and interactive effects of the three disturbances and stresses on species diversity and abundance structure. Of all the main effects, canopy removal has the most severe impact, resulting in decreased biomass, richness, and diversity, as well as an altered community structure. Canopy-removed plots had fewer invertebrates and more ephemeral algae; beyond this, however, there was minimal effect from grazer reduction and nutrient enrichment acting individually. We categorized the interaction types of all significant interaction effects: Canopy removal had a dominant effect over grazer reduction on richness, and it also dominated over nutrient enrichment on diversity and evenness. Nutrient enrichment and canopy removal had a negative synergistic interaction effect on richness at the end of the experiment. Without stressors, 11 months were required to achieve full recovery. The three stressors affected recovery time differently, depending on the identity and the number of stressors. Three stressors generally increased the time of recovery or even prevented recovery from being fully attained. Moreover, community structure and composition of plots subjected to the triple-stressor treatment had not fully recovered by the end of the study. Our results suggest that multiple stressors may interact on community indices and structure and that their interaction cannot be predicted from the outcome of single stressor studies. The inclusion of multiple disturbances and stresses in field experiments provides a better understanding of the mechanisms that shape community structure and their functioning following various forms of disturbance. © 2018 The Authors.</t>
  </si>
  <si>
    <t>Soininen E.M., Henden J.-A., Ravolainen V.T., Yoccoz N.G., Bråthen K.A., Killengreen S.T., Ims R.A.</t>
  </si>
  <si>
    <t>Transferability of biotic interactions: Temporal consistency of arctic plant–rodent relationships is poor</t>
  </si>
  <si>
    <t>Variability in biotic interaction strength is an integral part of food web functioning. However, the consequences of the spatial and temporal variability of biotic interactions are poorly known, in particular for predicting species abundance and distribution. The amplitude of rodent population cycles (i.e., peak-phase abundances) has been hypothesized to be determined by vegetation properties in tundra ecosystems. We assessed the spatial and temporal predictability of food and shelter plants effects on peak-phase small rodent abundance during two consecutive rodent population peaks. Rodent abundance was related to both food and shelter biomass during the first peak, and spatial transferability was mostly good. Yet, the temporal transferability of our models to the next population peak was poorer. Plant–rodent interactions are thus temporally variable and likely more complex than simple one-directional (bottom-up) relationships or variably overruled by other biotic interactions and abiotic factors. We propose that parametrizing a more complete set of functional links within food webs across abiotic and biotic contexts would improve transferability of biotic interaction models. Such attempts are currently constrained by the lack of data with replicated estimates of key players in food webs. Enhanced collaboration between researchers whose main research interests lay in different parts of the food web could ameliorate this. © 2018 The Authors. Ecology and Evolution published by John Wiley &amp; Sons Ltd.</t>
  </si>
  <si>
    <t>Davis E.L., Gedalof Z.</t>
  </si>
  <si>
    <t>Limited prospects for future alpine treeline advance in the Canadian Rocky Mountains</t>
  </si>
  <si>
    <t>10.1111/gcb.14338</t>
  </si>
  <si>
    <t>Treeline advance has occurred throughout the twentieth century in mountainous regions around the world; however, local variation and temporal lags in responses to climate warming indicate that the upper limits of some treelines are not necessarily in climatic equilibrium. These observations suggest that factors other than climate are constraining tree establishment beyond existing treelines. Using a seed addition experiment, we tested the effects of seed availability, predation and microsite limitation on the establishment of two subalpine tree species (Picea engelmannii and Abies lasiocarpa) across four treelines in the Canadian Rocky Mountains. The effect of vegetation removal on seedling growth was also determined, and microclimate conditions were monitored. Establishment limitations observed in the field were placed in context with the effects of soil properties observed in a parallel experiment. The seed addition experiment revealed reduced establishment with increasing elevation, suggesting that although establishment within the treeline ecotone is at least partially seed limited, other constraints are more important beyond the current treeline. The effects of herbivory and microsite availability significantly reduced seedling establishment but were less influential beyond the treeline. Microclimate monitoring revealed that establishment was negatively related to growing season temperatures and positively related to the duration of winter snow cover, counter to the conventional expectation that establishment is limited by low temperatures. Overall, it appears that seedling establishment beyond treeline is predominantly constrained by a combination of high soil surface temperatures during the growing season, reduced winter snowpack and unfavourable soil properties. Our study supports the assertion that seedling establishment in alpine treeline ecotones is simultaneously limited by various climatic and nonclimatic drivers. Together, these factors may limit future treeline advance in the Canadian Rocky Mountains and should be considered when assessing the potential for treeline advance in alpine systems elsewhere. © 2018 John Wiley &amp; Sons Ltd</t>
  </si>
  <si>
    <t>Asmus A.L., Chmura H.E., Høye T.T., Krause J.S., Sweet S.K., Perez J.H., Boelman N.T., Wingfield J.C., Gough L.</t>
  </si>
  <si>
    <t>1. Rapid warming has facilitated an increase in deciduous shrub cover in arctic tundra. Because shrubs create a cooler microclimate during the growing season, shrub cover could modulate the effects of global warming on the phenology and activity of ectotherms, including arthropods. This possibility was explored here using two dominant arthropod groups (flies and wolf spiders) in Alaskan tundra. 2. We monitored arthropods with pitfall traps over five summers at four sites that differed in shrub abundance, and used generalised additive mixed models (GAMMs) to separate the two underlying components of pitfall trap catch: the seasonal trend in arthropod density and the effects of short-term weather variation (air temperature, wind speed, rainfall, solar radiation) on arthropod activity. 3. We found that shrub cover significantly altered the seasonal trend in the abundance of flies by reducing early-season pitfall catch, in line with observed later snowmelt in shrub-dominated plots at these sites. 4. Additionally, shrub cover modulated the effects of many weather variables on arthropod activity: shrub cover shifted wolf spiders' temperature–activity relationship, dampened the positive effect of solar radiation on the activity of arthropods in total, and ameliorated the negative effect of wind on the activity of flies. 5. Thus, these results indicate that shrub encroachment will probably be accompanied by altered arthropod responses to warming and other key weather variables. Because the rate of key ecological processes – herbivory, decomposition, predation – are controlled by activity at the organismal level, these effects on arthropods will have long-term ecosystem-level consequences. © 2018 The Royal Entomological Society</t>
  </si>
  <si>
    <t>Soininen E.M., Barrio I., Jepsen J.U., Ehrich D., Ravolainen V.T., Speed J.D.M.</t>
  </si>
  <si>
    <t>Evidence of effects of herbivory on Arctic vegetation: A systematic map protocol</t>
  </si>
  <si>
    <t>Environmental Evidence</t>
  </si>
  <si>
    <t>Background: Along with climate change, herbivory is considered a main driver of ecosystem change in terrestrial Arctic environments. Understanding how herbivory influences the resilience of Arctic ecosystems to ongoing environmental changes is essential to inform policy and guide sustainable management practices. However, many studies indicate that the effects of herbivores on plants and ecosystem functioning depend on the abiotic and biotic conditions where the interaction takes place, i.e. the ecological context. Yet, the range of ecological contexts in which herbivory has been studied in the Arctic has not been systematically assessed. A lack of such evaluation prevents understanding the robustness and generalizability of our knowledge of Arctic herbivore effects on vegetation and ecosystems. The main objective of our systematic map is to identify the ecological contexts where herbivory is studied in the Arctic. Hence, this systematic map will enable us to assess our ability to make generalizable and robust conclusions regarding the impacts of Arctic herbivory. Methods: We will search academic and grey literature using databases, search engines and specialist websites, and select studies addressing the response of the plant(s) to herbivory, deemed relevant in terms of (i) population (terrestrial Arctic plants and plant communities), (ii) exposure (herbivory, including disturbance and fertilization effects of herbivores), and (iii) modifier (ecological context being in the terrestrial Arctic including forest-tundra). We will synthesize the results using systematic mapping approaches. © 2018 The Author(s).</t>
  </si>
  <si>
    <t>Reichle L.M., Epstein H.E., Bhatt U.S., Raynolds M.K., Walker D.A.</t>
  </si>
  <si>
    <t>Arctic tundra vegetation has largely been “greening” in recent decades, resulting in major changes to terrestrial ecosystems, with implications for surface energy balance, permafrost, carbon and water cycling, herbivore populations, and human land use. While general greening trends have been well-studied, more specific vegetation-temperature dynamics are spatially and temporally heterogeneous and currently not well understood. This study uses Normalized Difference Vegetation Index (NDVI) and Summer Warmth Index (SWI) data to investigate patterns of arctic tundra vegetation and temperature dynamics over North American and Eurasian continents and by Arctic bioclimate subzones (essentially latitudinal-based). Relative vegetation increases in northern subzones were muted compared to temperature increases, whereas relative vegetation increases in southern subzones were consistent with, or greater than, relative temperature changes. Detrended, interannual NDVI variances were greatest in middle and southern subzones, whereas interannual SWI variances were greatest in southern subzones. Annual SWI and NDVI relationships were strongest in midlatitude subzones. ©2018. American Geophysical Union. All Rights Reserved.</t>
  </si>
  <si>
    <t>Ashastina K., Kuzmina S., Rudaya N., Troeva E., Schoch W.H., Römermann C., Reinecke J., Otte V., Savvinov G., Wesche K., Kienast F.</t>
  </si>
  <si>
    <t>Based on fossil organism remains including plant macrofossils, charcoal, pollen, and invertebrates preserved in syngenetic deposits of the Batagay permafrost sequence in the Siberian Yana Highlands, we reconstructed the environmental history during marine isotope stages (MIS) 6 to 2. Two fossil assemblages, exceptionally rich in plant remains, allowed for a detailed description of the palaeo-vegetation during two climate extremes of the Late Pleistocene, the onset of the last glacial maximum (LGM) and the last interglacial. In addition, altogether 41 assemblages were used to outline the vegetation history since the penultimate cold stage of MIS 6. Accordingly, meadow steppes analogue to modern communities of the phytosociological order Festucetalia lenensis formed the primary vegetation during the Saalian and Weichselian cold stages. Cold-resistant tundra-steppe communities (Carici rupestris-Kobresietea bellardii) as they occur above the treeline today were, in contrast to more northern locations, mostly lacking. During the last interglacial, open coniferous woodland similar to modern larch taiga was the primary vegetation at the site. Abundant charcoal indicates wildfire events during the last interglacial. Zoogenic disturbances of the local vegetation were indicated by the presence of ruderal plants, especially by abundant Urtica dioica, suggesting that the area was an interglacial refugium for large herbivores. Meadow steppes, which formed the primary vegetation during cold stages and provided potentially suitable pastures for herbivores, were a significant constituent of the plant cover in the Yana Highlands also under the full warm stage conditions of the last interglacial. Consequently, meadow steppes occurred in the Yana Highlands during the entire investigated timespan from MIS 6 to MIS 2 documenting a remarkable environmental stability. Thus, the proportion of meadow steppe vegetation merely shifted in response to the respectively prevailing climatic conditions. Their persistence indicates low precipitation and a relatively warm growing season throughout and beyond the late Pleistocene. The studied fossil record also proves that modern steppe occurrences in the Yana Highlands did not establish as late as in the Holocene but instead are relicts of a formerly continuous steppe belt extending from Central Siberia to Northeast Yakutia during the Pleistocene. The persistence of plants and invertebrates characteristic of meadow steppe vegetation in interior Yakutia throughout the late Quaternary indicates climatic continuity and documents the suitability of this region as a refugium also for other organisms of the Pleistocene mammoth steppe including the iconic large herbivores. © 2018 Elsevier Ltd</t>
  </si>
  <si>
    <t>Kumagai N.H., Molinos J.G., Yamano H., Takao S., Fujii M., Yamanaka Y.</t>
  </si>
  <si>
    <t>Coral and macroalgal communities are threatened by global stressors. However, recently reported community shifts from temperate macroalgae to tropical corals offer conservation potential for corals at the expense of macroalgae under climate warming. Although such community shifts are expanding geographically, our understanding of the driving processes is still limited. Here, we reconstruct long-term climate-driven range shifts in 45 species of macroalgae, corals, and herbivorous fishes from over 60 years of records (mainly 1950–2015), stretching across 3,000 km of the Japanese archipelago from tropical to subarctic zones. Based on a revised coastal version of climate velocity trajectories, we found that prediction models combining the effects of climate and ocean currents consistently explained observed community shifts significantly better than those relying on climate alone. Corals and herbivorous fishes performed better at exploiting opportunities offered by this interaction. The contrasting range dynamics for these taxa suggest that ocean warming is promoting macroalgal-to-coral shifts both directly by increased competition from the expansion of tropical corals into the contracting temperate macroalgae, and indirectly via deforestation by the expansion of tropical herbivorous fish. Beyond individual species’ effects, our results provide evidence on the important role that the interaction between climate warming and external forces conditioning the dispersal of organisms, such as ocean currents, can have in shaping community-level responses, with concomitant changes to ecosystem structure and functioning. Furthermore, we found that community shifts from macroalgae to corals might accelerate with future climate warming, highlighting the complexity of managing these evolving communities under future climate change. © 2018 National Academy of Sciences. All Rights Reserved.</t>
  </si>
  <si>
    <t>Dolant C., Langlois A., Brucker L., Royer A., Roy A., Montpetit B.</t>
  </si>
  <si>
    <t>Physical Geography</t>
  </si>
  <si>
    <t>The spatial and temporal distributions of rain-on-snow (ROS) events across the Canadian Arctic Archipelago (CAA) remain poorly understood owing to their sporadic nature in time and space. This situation motivated the development of remote sensing detection algorithms. This paper uses a large meteorological dataset across the CAA to adapt an existing ROS-detection algorithm developed in a previous study by our group. Results highlight the spatial distribution and evolution of ROS occurrences reported since 1985 at 14 weather stations across the CAA. Results show that &gt;600 ROS events were inventoried since 1985, for which &gt;70% were classified as pure rain (liquid form) and 30% as mixed precipitation (solid/liquid). Of the pure rain events, 75% occurred during spring, 14% during fall, 8% during summer and &lt;1% during winter. Such events can have significant impacts on ungulate grazing conditions through the creation of ice layers, causing serious problems for caribou calf survival, especially during the migration period. This paper introduces an adaptation for larger scale Arctic application of a detection algorithm (sensitivity analysis on the detection threshold) with an error of ~5%. The validation, however, remains limited due to a short study period and limited number of sites. © 2018, © 2018 Informa UK Limited, trading as Taylor &amp; Francis Group.</t>
  </si>
  <si>
    <t>Thompson J.A., Koenig L.S.</t>
  </si>
  <si>
    <t>Annals of Glaciology</t>
  </si>
  <si>
    <t>Recent greening of vegetation across the Arctic is associated with warming temperatures, hydrologic change and shorter snow-covered periods. Here we investigated trends for a subset of arctic vegetation on the island of Greenland. Vegetation in Greenland is unique due to its close proximity to the Greenland Ice Sheet and its proportionally large connection to the Greenlandic population through the hunting of grazing animals. The aim of this study was to determine whether or not longer snow-free periods (SFPs) were causing Greenlandic vegetation to dry out and become less productive. If vegetation was drying out, a subsequent aim of the study was to determine how widespread the drying was across Greenland. We utilized a 15-year time-series obtained by the MODerate Resolution Imaging Spectroradiometer (MODIS) to analyze the Greenland vegetation by deriving descriptors corresponding with the SFP, the number of cumulative growing degree-days and the time-integrated Normalized Difference Vegetation Index. While the productivity of most vegetated areas increased in response to longer growing periods, there were localized regions that exhibited signs consistent with the drying hypothesis. In these areas, vegetation productivity decreased in response to longer SFPs and more accumulated growing degree-days. © 2018 The Author(s).</t>
  </si>
  <si>
    <t>Koivusaari P., Pohjanen J., Wäli P.R., Ahonen S.H.K., Saravesi K., Markkola A.M., Haapala K., Suokas M., Koskimäki J.J., Tejesvi M.V., Pirttilä A.M.</t>
  </si>
  <si>
    <t>Plant meristems were previously thought to be sterile. Today, meristem-associated shoot endophytes are mainly reported as contaminants from plant tissue cultures, the number of observed species being very low. However, the few strains characterized have the capacity for infecting host cells and affecting plant growth and development. Here we studied the communities of endophytic bacteria in the buds of mountain birch (Betula pubescens ssp. czerepanovii (N. I. Orlova) Hämet-Ahti) exposed to winter moth (Operophtera brumata L.) herbivory, to identify differences between sprouts and branches of mature birch trees. Mountain birch of the high subarctic is cyclically exposed to winter moth and produces sprouts to generate new trees as a survival mechanism. The majority (54%) of operational taxonomic units belonged to Xanthomonadaceae and Pseudomonales of Proteobacteria. Most of the observed species were classified as Xanthomonas (28%). Sprout buds had the highest diversity, containing approximately three times more species, and significantly more (43%) Pseudomonas species than the mature trees (14%). Our results demonstrate that endophytic communities of buds are richer than previously thought. We suggest that the meristem-associated endophytes should be studied further for a possible role in sprouting and aiding regeneration of trees. © The Author(s) 2018.</t>
  </si>
  <si>
    <t>Morrissette-Boileau C., Boudreau S., Tremblay J.-P., Côté S.D.</t>
  </si>
  <si>
    <t>Widespread shrub expansion has been observed at the circumpolar scale in response to climate change. This phenomenon could be inhibited by large herbivores through selective browsing that reduces shrub growth. Our objective was to assess the dynamics of shrub species in the Deception Bay area, in Nunavik (Québec, Canada), a region in the summer range of the Rivière-aux-Feuilles migratory caribou herd. We surveyed abundance and stem mortality of all shrub species along systematically located transects in a 54 km2 area. Our results showed that shrubs covered 11.5% of the area, and were dominated by prostrate Betula glandulosa (8.7%). Stem mortality of established individuals was greater for Salix planifolia (45.6%) and Salix glauca (46.5%) than for B. glandulosa (9.3%). Using dendrochronological analysis, we determined the age structure of the two dominant erect shrub species in ten 10 m × 10 m plots. We recorded a high number of B. glandulosa and, to a lesser extent, of S. planifolia recruits (71.0 and 4.6 per 100 m2, respectively) established after 1999, when the Rivière-aux-Feuilles herd was abundant. Thus, our results do not support the hypothesis that large herbivores counteracted the positive effects of climate change on shrub recruitment. However, since the structure of the recruits are prostrate rather than erect, as is usually observed with shrub expansion in the warming Arctic, it is likely that herbivory, and/or, the harsh climate, is constraining habitat change. © 2018, Springer-Verlag GmbH Germany, part of Springer Nature.</t>
  </si>
  <si>
    <t>Mariash H.L., Smith P.A., Mallory M.</t>
  </si>
  <si>
    <t>The Arctic is faced with rapid climatic changes, but in some areas, drastic changes in the abundance of herbivores represent an even greater agent of change. Increasing goose populations, especially midcontinent lesser snow geese (Chen caerulescens), have led to an extensive loss of vegetation in terrestrial habitats in the Arctic through heavy grazing and destructive foraging. Our aim was to evaluate the effect of geese on the freshwater systems in their Arctic breeding grounds. We sampled the water chemistry of lakes and ponds across a major goose breeding area in the Eastern Canadian Arctic and compared results to samples taken 13 years earlier to determine whether the changes in water chemistry, if evident, were consistent with effects of geese or of climate. Our results suggest that nutrient loadings have increased while most other parameters associated with the underlying geology and hydrology of the region have stayed in a similar range as a decade ago. The most significant changes were linked to nitrogen and phosphorus; phosphorus concentrations doubled between 2001/2002 and 2015, with the highest levels and greatest changes observed for wetlands inside versus outside of goose breeding areas. Our results suggest that geese are most strongly affecting nutrient loads in freshwaters inside breeding areas, which show evidence of ornithological eutrophication. Nutrient changes of this magnitude, especially in typically oligotrophic Arctic lakes, can have profound consequences on ecosystem structure and function and demonstrate how burgeoning waterfowl populations can act as a vector of rapid environmental change in Arctic freshwaters. © 2018, Springer Science+Business Media, LLC, part of Springer Nature.</t>
  </si>
  <si>
    <t>Sørensen M.V., Graae B.J., Hagen D., Enquist B.J., Nystuen K.O., Strimbeck R.</t>
  </si>
  <si>
    <t>BMC Ecology</t>
  </si>
  <si>
    <t>Background: Shrub cover in arctic and alpine ecosystems has increased in recent decades, and is predicted to further increase with climate change. Changes in shrub abundance may alter ecosystem carbon (C) sequestration and storage, with potential positive feedback on global C cycling. Small and large herbivores may reduce shrub expansion and thereby counteract the positive feedback on C cycling, but herbivore pressures have also changed in the alpine-arctic tundra; the increased shrub cover together with changes in herbivore pressure is leading to unpredictable changes in carbon sequestration and storage. In this study we investigate the importance of herbivory and shrub introduction for carbon sequestration in the short term. We measured standing biomass and daytime mid-growing season carbon fluxes in plots in a full factorial design where we excluded small and large mammalian herbivores and introduced Salix by planting Salix transplants. We used three study sites: one Empetrum-dominated heath, one herb- and cryptogam-dominated meadow, and one Salix-dominated shrub community in the low-alpine zone of the Dovre Mountains, Central Norway. Results: After 2years, significant treatment effects were recorded in the heath community, but not in the meadow and shrub communities. In the heath community cessation of herbivory increased standing biomass due to increased biomass of dwarf shrubs. Cessation of herbivory also reduced biomass of bryophytes and ecosystem respiration (ER). Except for an increase in biomass of deciduous shrubs caused by the Salix introduction, the only effect of Salix introduction was an increase in biomass of graminoids in the heath. Conclusions: Our short-term study demonstrated that herbivore exclusion had small but still significant effects on heath vegetation, whereas such effects were not apparent in the herb-and cryptogam-dominated meadow and the Salix-dominated shrub community. Following the treatments over more years is needed to estimate the long-term effects on community structure and the consequences for C sequestration in the three plant communities. Such data are important for predicting the impact of shrub expansion on C budgets from alpine regions. © 2018 The Author(s).</t>
  </si>
  <si>
    <t>Connell P.E., Michel C., Meisterhans G., Arrigo K.R., Caron D.A.</t>
  </si>
  <si>
    <t>Climate warming is exerting significant change on the physical properties of the Arctic Ocean, which in turn has marked consequences for the biology of the region. The Chukchi Sea is notable for its species richness as a consequence of a nutrient-rich shelf region that supports substantial primary production. However, little is known about the carbon transformations at the base of the food web in the Chukchi Sea, and in particular the relative amounts of primary production that are transferred directly to higher trophic levels or remineralized within the microbial loop. We measured microbial standing stocks (bacteria to microplankton), phytoplankton growth and mortality rates, and bacterial production and mortality rates at 10 stations in the Chukchi Sea and Bering Strait during the spring−summer transition. Our study revealed that protistan grazers consumed substantially more phytoplankton carbon than bacterial carbon. Phytoplankton growth rates were variable, but at times considerable (range: −0.06 to 0.71 d−1), with protistan grazers consuming an average of 46% of the daily primary production. Heterotrophic protists exerted significant grazing pressure on phytoplankton despite low environmental temperatures. Bacterial production and mortality rates were low (generally &amp;lt;1 µg C l−1 d−1) and at times in balance, but overall bacterial production exceeded mortality. This study improves our understanding of carbon cycling in the Chukchi Sea during the spring−summer transition, demonstrating a significant transfer of primary production to heterotrophic protists at that time of year. © The authors and Fisheries and Oceans Canada 2018.</t>
  </si>
  <si>
    <t>Müller O., Seuthe L., Bratbak G., Paulsen M.L.</t>
  </si>
  <si>
    <t>Bacterial response to permafrost derived organic matter input in an Arctic Fiord</t>
  </si>
  <si>
    <t>AUG</t>
  </si>
  <si>
    <t>The warming of the Arctic causes increased riverine discharge, coastal erosion, and the thawing of permafrost. Together, this is leading to an increased wash out of terrestrial dissolved organic matter (tDOM) into the coastal Arctic ecosystems. This tDOM may be anticipated to affect both carbon and nutrient flow in the microbial food web and microbial community composition, but there are few studies detailing this in Arctic marine ecosystems. We tested the effects of tDOM on the bacterial community composition and net-growth by extracting DOM from the active layer of permafrost soil and adding the aged tDOM concentrate to a natural microbial fjord community (Kongsfjorden, NW Svalbard). This resulted in an increased carbon load of 128 μM DOC in the tDOM treatment relative to the control of 83 μM DOC. We observed changes in community composition and activity in incubations already within 12 h where tDOM was added. Flow cytometry revealed that predominantly large bacteria increased in the tDOM treated incubations. The increase of this group correlated with the increase in relative abundance of the genus Glaciecola (Gammaproteobacteria). Glaciecola were initially not abundant in the bacterial community (0.6%), but their subsequent increase up to 47% after 4 days upon tDOM addition compared to 8% in control incubations indicates that they are likely capable of degrading permafrost derived DOM. Further, according to our experimental results we hypothesize that the tDOM addition increased bacterivorous grazing by small protists and thus tDOM might indirectly also effect higher trophic levels of the microbial food web. © 2018 Müller, Seuthe, Bratbak and Paulsen.</t>
  </si>
  <si>
    <t>Nyffeler M., Şekercioğlu Ç.H., Whelan C.J.</t>
  </si>
  <si>
    <t>Insectivorous birds consume an estimated 400–500 million tons of prey annually</t>
  </si>
  <si>
    <t>Science of Nature</t>
  </si>
  <si>
    <t>In this paper, we present an estimate of the predation impact of the global population of insectivorous birds based on 103 (for the most part) published studies of prey consumption (kg ha−1 season−1) of insectivorous birds in seven biome types. By extrapolation—taking into account the global land cover of the various biomes—an estimate of the annual prey consumption of the world’s insectivorous birds was obtained. We estimate the prey biomass consumed by the world’s insectivorous birds to be somewhere between 400 and 500 million metric tons year−1, but most likely at the lower end of this range (corresponding to an energy consumption of ≈ 2.7 × 1018 J year−1 or ≈ 0.15% of the global terrestrial net primary production). Birds in forests account for &amp;gt; 70% of the global annual prey consumption of insectivorous birds (≥ 300 million tons year−1), whereas birds in other biomes (savannas and grasslands, croplands, deserts, and Arctic tundra) are less significant contributors (≥ 100 million tons year−1). Especially during the breeding season, when adult birds feed their nestlings protein-rich prey, large numbers of herbivorous insects (i.e., primarily in the orders Coleoptera, Diptera, Hemiptera, Hymenoptera, Lepidoptera, and Orthoptera) supplemented by spiders are captured. The estimates presented in this paper emphasize the ecological and economic importance of insectivorous birds in suppressing potentially harmful insect pests on a global scale—especially in forested areas. © 2018, The Author(s).</t>
  </si>
  <si>
    <t>Turney S., Altshuler I., Whyte L.G., Buddle C.M.</t>
  </si>
  <si>
    <t>The forest–tundra interface is the world’s largest ecotone, and is globally important due to its biodiversity, climatic sensitivity, and natural resources. The ecological communities which characterize this ecotone, and which provide local and global ecosystem services, are affected by environmental variation at multiple scales. We explored correlations between environmental variables and macroinvertebrate and soil prokaryote communities in the forest–tundra ecotone of the Yukon, Canada. We found that each tussock tundra site possessed a distinct community of macroinvertebrates and prokaryotes, and therefore represented a unique contribution to regional biodiversity. Prokaryote diversity increased with active layer depth, which could be an effect of temperature, or could be evidence of a species-area effect. Prokaryote diversity decreased with lichen cover, which could be due to antimicrobial properties of lichen. The macroinvertebrate community composition was affected by proximity to a human disturbance, the Dempster Highway. Both macroinvertebrate and prokaryote community compositions changed along the latitudinal transect, as the biome transitioned from taiga to tundra. We also found that the abundance of carnivores relative to herbivores decreased with latitude, which adds to recent evidence that predation decreases with latitude. Our survey yielded new insights about how macro- and microorganisms vary together and independently in relation to environmental variables at multiple scales in a forest–tundra ecotone. © 2018, Springer-Verlag GmbH Germany, part of Springer Nature.</t>
  </si>
  <si>
    <t>Egelkraut D., Kardol P., De Long J.R., Olofsson J.</t>
  </si>
  <si>
    <t>The role of plant–soil feedbacks in stabilizing a reindeer-induced vegetation shift in subarctic tundra</t>
  </si>
  <si>
    <t>Herbivory can drive vegetation into different states of productivity and community composition, and these changes may be stable over time due to historical contingency effects. Interactions with abiotic and biotic soil components can contribute to such long-term legacies in plant communities through stabilizing positive feedbacks. We studied the role of plant–soil feedbacks in maintaining vegetation changes caused by historical (~1350–1900 AD) reindeer herding in northern Sweden. These historical milking grounds (HMGs) consist of meadow plant communities formed in naturally nutrient-poor heath or naturally nutrient-rich shrub-dominated vegetation and are still clearly visible in the landscape, a century after active use ceased. We selected two phytometer species: the forb Potentilla crantzii as representative of HMG vegetation, and the dwarf shrub Betula nana, as representative of control vegetation. We grew both species under glasshouse conditions on soils derived from replicated HMG and paired control plots, using live soils and sterilized (γ-radiation)-inoculated soils, to separate between biotic and abiotic soil effects. A net negative plant–soil feedback for B. nana biomass in its home (i.e., control) soil and a net positive feedback for P. crantzii in its home (i.e., HMG) soil in heath habitat was partly driven by the soil biotic community. However, abiotic differences in mineral nitrogen (N) concentrations between control and HMG soils were a stronger driver of differences in plant growth. Positive feedbacks maintaining a high mineral nutrient availability are thus important, especially in nutrient-poor habitats. The positive plant responses to higher soil mineral N concentrations, combined with positive biotic plant–soil feedbacks, might shift the competitive balance in favour of typical HMG plant species, thereby contributing to stability of HMG plant communities. Our data indicate that herbivore-driven changes in the interactions between plants and both biotic and abiotic components of the soil persist over long temporal scales. A plain language summary is available for this article. © 2018 The Authors. Functional Ecology © 2018 British Ecological Society</t>
  </si>
  <si>
    <t>Barrio I.C., Lindén E., Te Beest M., Olofsson J., Rocha A., Soininen E.M., Alatalo J.M., Andersson T., Asmus A., Boike J., Bråthen K.A., Bryant J.P., Buchwal A., Bueno C.G., Christie K.S., Denisova Y.V., Egelkraut D., Ehrich D., Fishback L.A., Forbes B.C., Gartzia M., Grogan P., Hallinger M., Heijmans M.M.P.D., Hik D.S., Hofgaard A., Holmgren M., Høye T.T., Huebner D.C., Jónsdóttir I.S., Kaarlejärvi E., Kumpula T., Lange C.Y.M.J.G., Lange J., Lévesque E., Limpens J., Macias-Fauria M., Myers-Smith I., van Nieukerken E.J., Normand S., Post E.S., Schmidt N.M., Sitters J., Skoracka A., Sokolov A., Sokolova N., Speed J.D.M., Street L.E., Sundqvist M.K., Suominen O., Tananaev N., Tremblay J.-P., Urbanowicz C., Uvarov S.A., Watts D., Wilmking M., Wookey P.A., Zimmermann H.H., Zverev V., Kozlov M.V.</t>
  </si>
  <si>
    <t>Correction to: Background invertebrate herbivory on dwarf birch (Betula glandulosa-nana complex) increases with temperature and precipitation across the tundra biome (Polar Biology, (2017), 40, 11, (2265-2278), 10.1007/s00300-017-2139-7)</t>
  </si>
  <si>
    <t>The above mentioned article was originally scheduled for publication in the special issue on Ecology of Tundra Arthropods with guest editors Toke T. Høye. Lauren E. Culler. Erroneously, the article was published in Polar Biology, Volume 40, Issue 11, November, 2017. The publisher sincerely apologizes to the guest editors and the authors for the inconvenience caused. © 2018, Springer-Verlag GmbH Germany, part of Springer Nature.</t>
  </si>
  <si>
    <t>Sen A., Aström E.K.L., Hong W.-L., Portnov A., Waage M., Serov P., Carroll M.L., Carroll J.</t>
  </si>
  <si>
    <t>Cold-seep megafaunal communities around gas hydrate mounds (pingos) in the western Barents Sea (76°N, 16°E, ∼ 400μm depth) were investigated with high-resolution, geographically referenced images acquired with an ROV and towed camera. Four pingos associated with seabed methane release hosted diverse biological communities of mainly nonseep (background) species including commercially important fish and crustaceans, as well as a species new to this area (the snow crab Chionoecetes opilio). We attribute the presence of most benthic community members to habitat heterogeneity and the occurrence of hard substrates (methane-derived authigenic carbonates), particularly the most abundant phyla (Cnidaria and Porifera), though food availability and exposure to a diverse microbial community is also important for certain taxa. Only one chemosynthesis-based species was confirmed, the siboglinid frenulate polychaete Oligobrachia cf. haakonmosbiensis. Overall, the pingo communities formed two distinct clusters, distinguished by the presence or absence of frenulate aggregations. Methane gas advection through sediments was low, below the single pingo that lacked frenulate aggregations, while seismic profiles indicated abundant gas-saturated sediment below the other frenulate-colonized pingos. The absence of frenulate aggregations could not be explained by sediment sulfide concentrations, despite these worms likely containing sulfide-oxidizing symbionts. We propose that high levels of seafloor methane seepage linked to subsurface gas reservoirs support an abundant and active sediment methanotrophic community that maintains high sulfide fluxes and serves as a carbon source for frenulate worms. The pingo currently lacking a large subsurface gas source and lower methane concentrations likely has lower sulfide flux rates and limited amounts of carbon, insufficient to support large populations of frenulates. Two previously undocumented behaviors were visible through the images: Grazing activity of snow crabs on bacterial mats, and seafloor crawling of Nothria conchylega onuphid polychaetes. © Author(s) 2018.</t>
  </si>
  <si>
    <t>Sanz-Martín M., Chierici M., Mesa E., Carrillo-de-Albornoz P., Delgado-Huertas A., Agustí S., Reigstad M., Kristiansen S., Wassmann P.F.J., Duarte C.M.</t>
  </si>
  <si>
    <t>Episodic arctic CO2 limitation in the west svalbard shelf</t>
  </si>
  <si>
    <t>The European Sector of the Arctic Ocean is characterized by low CO2 concentrations in seawater during spring and summer, largely due to strong biological uptake driven by extensive plankton blooms in spring. The spring plankton bloom is eventually terminated by nutrient depletion and grazing. However, low CO2 concentrations in seawater and low atmospheric resupply of CO2 can cause episodes during which the phytoplankton growth is limited by CO2. Here, we show that gross primary production (GPP) of Arctic plankton communities increases from 32 to 72% on average with CO2 additions in spring. Enhanced GPP with CO2 additions occur during episodes of high productivity, low CO2 concentration and in the presence of dissolved inorganic nutrients. However, during summer the addition of CO2 supresses planktonic Arctic GPP. Events of CO2 limitation in spring may contribute to the termination of the Arctic spring plankton blooms. The stimulation of GPP by CO2 during the spring bloom provides a biotic feedback loop that might influence the global role played by the Arctic Ocean as a CO2 sink in the future. © 2018 Sanz-Martín, Chierici, Mesa, Carrillo-de-Albornoz, Delgado-Huertas, Agustí, Reigstad, Kristiansen, Wassmann and Duarte.</t>
  </si>
  <si>
    <t>Flaig P.P., Hasiotis S.T., Fiorillo A.R.</t>
  </si>
  <si>
    <t>For the first time a dinosaur track site is identified in Maastrichtian paleopolar coastal plain deposits of the Prince Creek Formation (PCF) along the Colville River, North Slope of Alaska. Tracks were made and preserved by trampling of an ash-covered swamp margin, subsequent filling of tracks with alluvium from nearby rivers, and modification of sediments by pedogensis. Tracks are grouped into three classes based on track width and depth, with the largest tracks (&gt;800 mm wide) recording overstepping by multiple individuals. As no bedding plane views of the tracks are present, the true shapes of the tracks were not available and, thus, a high probability of identification is not achievable. The tracks can be interpreted, however, using hypothetical-deductive reasoning by integrating paleontological and ichnological data from local and regional outcrops. The tracks likely represent the presence of hadrosaurs based on the overwhelming percentage of hadrosaur fossils that comprise nearby bonebeds, dominated by juvenile hadrosaurs (∼ 99%); to date no adult hadrosaur bone has been documented in the PCF. This interpretation is also supported by comparison of PCF hadrosaur track dimensions to exquisitely preserved (three-dimensional tracks with skin impressions) trackways of the coeval Cantwell Formation in Denali National Park (DENA), central Alaska. PCF track size dimensions, in comparison to DENA tracks, also represent a series of growth stages including both juvenile and adult hadrosaurs, and indicate that multiple generations and sizes of individuals lived and traveled together on the Arctic Alaska coastal plain. This is the first evidence for adult hadrosaurs in the PCF. This track site also preserves the highest latitude Maastrichtian footprints known. © 2018 Informa UK Limited, trading as Taylor &amp; Francis Group.</t>
  </si>
  <si>
    <t>Bognounou F., Hulme P.E., Oksanen L., Suominen O., Olofsson J.</t>
  </si>
  <si>
    <t>Questions: We investigated the importance of climate and herbivory on native and alien conifer colonization of the birch-dominated Fennoscandian tree line by addressing the following questions: (a) are tree line and tundra habitats similarly suitable for conifer seedling recruitment; (b) do ungulate and rodent herbivores differentially impact seedling recruitment; and (c) how does the role of habitat and herbivory on seedling recruitment vary across a marked climate gradient?. Location: Northern Fennoscandia, Sweden (Vassijaure and Paddus), and Norway (Joatka and Seiland). Methods: We conducted an experiment to assess the emergence rate, survival probability and height development of Norway spruce (Picea abies), Scots pine (Pinus sylvestris) and Siberian larch (Larix sibirica) seedlings. Three experimental plots (i.e., open control, reindeer exclosure and complete vertebrate exclosure) were established in both tree line and tundra habitats at each of the four locations. Seeds of the three conifer species were sown in each plot in June 1999 during three consecutive years. The surviving seedlings were counted in August to September 1999, 2000, 2001, 2002 and 2007. The height of all seedlings was measured in 2007. Results: Our study reveals that Norway spruce, Scots pine and Siberian larch can regenerate from seed at and above the current tree line in northern Fennoscandia. Their performance was generally higher above tree line in tundra than at tree line, but depended on species identity, climate aridity and mammal herbivory, particularly by rodents. These results suggest that the species composition and latitudinal limit of the tree line in the future might depend not only on direct effects of the future climate on the current tree line species, but also on the intensity of alien and native conifer introductions, as well as changes in herbivore populations. Conclusion: If sufficient seeds of Norway spruce, Scots pine and Siberian larch should reach the current tree line, their performances will increase with a warmer and wetter climate, and this effect will be markedly modulated by herbivores (particularly rodents). Further work is required to extend these results to determine the ability of these conifers to become tree line-forming species in the future. © 2018 International Association for Vegetation Science</t>
  </si>
  <si>
    <t>Schmidt N.M., Mosbacher J.B., Vesterinen E.J., Roslin T., Michelsen A.</t>
  </si>
  <si>
    <t>Limited dietary overlap amongst resident arctic herbivores in winter: Complementary insights from complementary methods</t>
  </si>
  <si>
    <t>Snow may prevent Arctic herbivores from accessing their forage in winter, forcing them to aggregate in the few patches with limited snow. In High Arctic Greenland, Arctic hare and rock ptarmigan often forage in muskox feeding craters. We therefore hypothesized that due to limited availability of forage, the dietary niches of these resident herbivores overlap considerably, and that the overlap increases as winter progresses. To test this, we analyzed fecal samples collected in early and late winter. We used molecular analysis to identify the plant taxa consumed, and stable isotope ratios of carbon and nitrogen to quantify the dietary niche breadth and dietary overlap. The plant taxa found indicated only limited dietary differentiation between the herbivores. As expected, dietary niches exhibited a strong contraction from early to late winter, especially for rock ptarmigan. This may indicate increasing reliance on particular plant resources as winter progresses. In early winter, the diet of rock ptarmigan overlapped slightly with that of muskox and Arctic hare. Contrary to our expectations, no inter-specific dietary niche overlap was observed in late winter. This overall pattern was specifically revealed by combined analysis of molecular data and stable isotope contents. Hence, despite foraging in the same areas and generally feeding on the same plant taxa, the quantitative dietary overlap between the three herbivores was limited. This may be attributable to species-specific consumption rates of plant taxa. Yet, Arctic hare and rock ptarmigan may benefit from muskox opening up the snow pack, thereby allowing them to access the plants. © Springer-Verlag GmbH Germany, part of Springer Nature 2018.</t>
  </si>
  <si>
    <t>Le Vaillant M., Erlandsson R., Elmhagen B., Hörnfeldt B., Eide N.E., Angerbjörn A.</t>
  </si>
  <si>
    <t>Competition between individuals of the same or different species affects spatial distribution of organisms at any given time. Consequently, a species geographical distribution is related to population dynamics through density-dependent processes. Small Arctic rodents are important prey species in many Arctic ecosystems. They commonly show large cyclic fluctuations in abundance offering a potential to investigate how landscape characteristics relates to density-dependent habitat selection. Based on long-term summer trapping data of the Norwegian lemming (Lemmus lemmus) in the Scandinavian Mountain tundra, we applied species distribution modeling to test if the effect of environmental variables on lemming distribution changed in relation to the lemming cycle. Lemmings were less habitat specific during the peak phase, as their distribution was only related to primary productivity. During the increase phase, however, lemming distribution was, in addition, associated with landscape characteristics such as hilly terrain and slopes that are less likely to get flooded. Lemming habitat use varied during the cycle, suggesting density-dependent changes in habitat selection that could be explained by intraspecific competition. We believe that the distribution patterns observed during the increase phase show a stronger ecological signal for habitat preference and that the less specific habitat use during the peak phase is a result of lemmings grazing themselves out of the best habitat as the population grows. Future research on lemming winter distribution would make it possible to investigate the year around strategies of habitat selection in lemmings and a better understanding of a fundamental actor in many Arctic ecosystems. © 2018, The Author(s).</t>
  </si>
  <si>
    <t>Pacyna A.D., Koziorowska K., Chmiel S., Mazerski J., Polkowska Ż.</t>
  </si>
  <si>
    <t>Over the years, noticeable effort has been directed towards contaminant determination in multiple biotic samples collected from the inhabitants of the Arctic. Little consideration has been given to polar herbivores, however, especially those from the European parts of the Arctic. To provide a broader perspective, we aimed to decipher trace element concentration in hairs of the key species in the Arctic, namely the Svalbard reindeer (Rangifer tarandus platyrhynchus), and to recognise whether diet variations could correspond with forward exposure. The effect of habitat and diet was investigated using the ratios of stable isotopes of carbon (δ13C) and nitrogen (δ15N), and previous literature studies on vegetation from the areas of interest. Analysis was performed for eighteen elements in total, both toxic and essential. Metals were present in a decreasing order Fe &amp;gt; Zn &amp;gt; Ba &amp;gt; Cu &amp;gt; Pb &amp;gt; Cr &amp;gt; Ni &amp;gt; V &amp;gt; Ga =La &amp;gt; Rb &amp;gt; As &amp;gt; Li &amp;gt; Co &amp;gt; Hg &amp;gt; Cd &amp;gt; Cs &amp;gt; Be. Similarity in trends in the studied subpopulations was observed for many metals. A significant log-linear correlation was observed for most of the elements, excluding nitrogen and carbon isotopes signature. Extremely high iron levels were determined in some of the samples, suggesting past iron overload. Zinc, in contrast to the remaining metals, did not correlate well with any other element. Mercury was determined at very low levels, in accordance with previous literature regarding its concentrations in moss and lichen species in Svalbard. The analysis of stable isotopes showed a high variation in nitrogen isotopes signatures. Further research is required to properly evaluate the potential health risks and ecological implications of elevated exposure. Keratinised tissues can be a valuable source of information in ecotoxicological studies in the case of polar herbivores. © 2018 Elsevier Ltd</t>
  </si>
  <si>
    <t>Lee M.A.</t>
  </si>
  <si>
    <t>Journal of Plant Research</t>
  </si>
  <si>
    <t>Forage plants are valuable because they maintain wild and domesticated herbivores, and sustain the delivery of meat, milk and other commodities. Forage plants contain different quantities of fibre, lignin, minerals and protein, and vary in the proportion of their tissue that can be digested by herbivores. These nutritive components are important determinants of consumer growth rates, reproductive success and behaviour. A dataset was compiled to quantify variation in forage plant nutritive values within- and between-plant species, and to assess variation between plant functional groups and bioclimatic zones. 1255 geo-located records containing 3774 measurements of nutritive values for 136 forage plant species grown in 30 countries were obtained from published articles. Spatial variability in forage nutritive values indicated that climate modified plant nutritive values. Forage plants grown in arid and equatorial regions generally contained less digestible material than those grown in temperate and tundra regions; containing more fibre and lignin, and less protein. These patterns may reveal why herbivore body sizes, digestion and migration strategies are different in warmer and drier regions. This dataset also revealed the capacity for variation in the nutrition provided by forage plants, which may drive consumer species coexistence. The proportion of the plant tissue that was digestible ranged between species from 2 to 91%. The amount of fibre contained within plant material ranged by 23–90%, protein by 2–36%, lignin by 1–21% and minerals by 2–22%. On average, grasses and tree foliage contained the most fibre, whilst herbaceous legumes contained the most protein and tree foliage contained the most lignin. However, there were individual species within each functional group that were highly nutritious. This dataset may be used to identify forage plant species or mixtures of species from different functional groups with useful nutritional traits which can be cultivated to enhance livestock productivity and inform wild herbivore conservation strategies. © 2018, The Author(s).</t>
  </si>
  <si>
    <t>Ohenoja E., Ruotsalainen A.L., Vauras J.</t>
  </si>
  <si>
    <t>Mycoscience</t>
  </si>
  <si>
    <t>ISAM 9 (International Symposium of Arctic-Alpine Mycology) was held in August 2012 at the Kevo Lapland Research Station in Utsjoki in northernmost Finnish Lapland. In addition to Utsjoki, some excursions were made in Finnmark, the northernmost part of Norway. Kevo station lies in the subarctic zone characterized by mountain birch (Betula pubescens var. czerepanovii), but the fells reach the arctic tundra zone. Áilegas fells at Utsjoki village and at Nuvvus lie on acid ground as does Skalluvaara, and all are under influence of reindeer grazing. The Gistuskaidi fell is highest and is characterized by the presence of more basic rocks; the vegetation also reflects some amount of maritime influence. The places visited on the Norwegian side belong to the Nesseby commune at the sea shore and Tana commune on the shore of the Tana River and along the road to Båtsfjord where the tundra is maritime and mossy with calcareous spots. In all 123 taxa were found during the excursions, some of them not determined at species level. The reported fungal taxa belong to the Basidiomycota (115 taxa), Ascomycota (7 taxa), and Mycetozoa (1 taxon). © 2017 The Mycological Society of Japan</t>
  </si>
  <si>
    <t>Wang J., Wang P., Aryal A., Meng X., Weladji R.B.</t>
  </si>
  <si>
    <t>Summer habitat selection of reindeer (rangifer tarandus) governs on the unprotected forest and human interface in China</t>
  </si>
  <si>
    <t>Ekologia Bratislava</t>
  </si>
  <si>
    <t>10.2478/eko-2018-0011</t>
  </si>
  <si>
    <t>The habitat selection by animals depends on different environmental and anthropogenic factors such as the season, climate, and the life cycle stage. Here, we have presented the summer habitat selection strategy of reindeer (Rangifer tarandus) in the unprotected forest area from the Northern arctic region of China. In summer 2012, we investigated a total of 72 used and 162 non-used plots in the reindeer habitat to record habitat variables. We found that the reindeer used significantly higher altitude, arbour availability, and vegetation cover area as compared to the non-used habitat variables. Principal component analysis (PCA) showed that six principal components (68.5%) were mainly responsible for the summer habitat selection of reindeer such as the slope position, concealment, anthropogenic dispersion, arbour species, distance from the anthropogenic disturbance area (&gt; 1000 m) and water quality (Wilks’ Lambda = 0.12; P = 0.0001). The local people are largely dependent on forest product resource in these regions, such as bees herding, collecting wild vegetables, hunting, poaching, and grazing. These activities highly influenced the reindeer habitat and its behaviours. This study thus confirmed that reindeers are forced to choose poor habitat in unprotected forest area with high human disturbance or interference. These factors should be considered by the concerned authority or agency to manage reindeer population in the wild. © 2018 De Gruyter Open Ltd.All right reserved.</t>
  </si>
  <si>
    <t>Wilmking M., Buras A., Lehejček J., Lange J., Shetti R., van der Maaten E.</t>
  </si>
  <si>
    <t>Dendrochronologia</t>
  </si>
  <si>
    <t>Arctic shrubs have a strong potential for climate and environmental reconstructions in the chronically understudied regions of the high northern latitudes. The climate dynamics of these regions are important to understand because of large-scale feedbacks to the global climate system. However, little is known about other factors influencing shrub ring growth, possibly obscuring their climate signal. For example, as of yet we are not able to differentiate between herbivory or climatically induced growth depressions. Here, we use one of the most common Arctic shrubs, Alnus viridis as a test case to address this question. We sampled Alnus in Kobbefjord, Greenland, measured shrub-ring width and cell wall thickness and built site chronologies of each parameter. We analysed climate-growth relationships, tested their stability over time and employed a pointer-year analysis to detect growth depressions. We employed bootstrapped transfer function stability tests (BTFS) to assess the suitability of our shrub chronologies for climate reconstruction. Correlations with climate data showed strong significantly positive and stable correlations between summer temperature and ring-width with the exception of the recent decade. A climate reconstruction model failed stability tests, when the complete period of record was used for calibration and verification. Wood anatomy analysis uncovered the occurrence of unusual cell structure (very thin cell walls) in the exceptionally narrow ring of 2004, a recorded insect outbreak year in other parts of Greenland. When excluding the affected ring and a recovery period, the reconstruction model passed all tests, suggesting that the unusual 2004 ring was not climate driven, but rather the result of an insect attack. When combining anatomical analysis with traditional ring-width measurements, we move a step further in potentially distinguishing small rings caused by insect attacks from small rings formed in climatically challenging years. While this study does not provide unambiguous evidence, it does provide potential useful methodological combinations to enable more robust climate reconstructions in areas where climatic records are extremely sparse. © 2018 Elsevier GmbH</t>
  </si>
  <si>
    <t>Fujiwara A., Nishino S., Matsuno K., Onodera J., Kawaguchi Y., Hirawake T., Suzuki K., Inoue J., Kikuchi T.</t>
  </si>
  <si>
    <t>The recent increasing of atmospheric turbulence has had considerable impact on the oceanic environment and ecosystems of the Arctic. To understand its effect on phytoplankton community structure, a Eulerian fixed-point observation (FPO) was conducted on the Chukchi shelf in fall 2013. Temporal and vertical distributions of the phytoplankton community were inferred from algal pigment signatures. A strong wind event (SWE) occurred during the observation term, and significant convection supplied nutrients from the bottom layer to the surface. Before the SWE, pigment composition in the warmer, less saline, and nutrient-poor surface waters was diverse with low concentration of chlorophyll-a (chla). Vertical mixing induced by the SWE weakened the stratification and brought sufficient nutrients to enhance diatom-derived pigment concentrations (e.g., fucoxanthin and chlc3), suggesting increases in diatoms. We also developed a model to predict the distribution of major phytoplankton pigment/chla ratios using a profiling multi-wavelength fluorometer (Multi-Exciter) with higher spatio-temporal resolution. The Multi-Exciter also captured changes in pigment composition with environmental changes at the FPO site and at four observation sites 16 km from the location of the FPO. Furthermore, we investigated the change in grazing rates of the major Arctic copepod Calanus glacialis copepodid stage five to assess the interaction between primary and secondary producers during the fall bloom. Increased diatom biomass caused a significant increase in the grazing rate on microphytoplankton (&gt; 20 µm) and a decrease on nanophytoplankton (2–20 µm), indicative of a strong cascade effect because of the reduction of microzooplankton due to the grazing from C. glacialis. We conclude that SWEs during fall might affect food webs via the alternation of seasonal succession of phytoplankton community structure. © 2018, The Author(s).</t>
  </si>
  <si>
    <t>Pedersen T., Fuhrmann M.M., Lindstrøm U., Nilssen E.M., Ivarjord T., Ramasco V., Jørgensen L.L., Sundet J.H., Sivertsen K., Källgren E., Hjelset A.M., Michaelsen C., Systad G., Norrbin F., Svenning M.A., Bjørge A., Steen H., Nilssen K.T.</t>
  </si>
  <si>
    <t>Since the 1990s, the density of the invasive red king crab Paralithodes camtschaticus has increased dramatically in coastal areas in northern Norway. We investigated its direct and indirect effects on food web structure and ecosystem properties (e.g. species biomasses and production) in the Porsanger Fjord in the study period 2009−2011 using 5 subarea Ecopath food web models. The 5 baseline models with different red king crab densities were compared and the food web effects of crab removal were explored through simulations in Ecosim. King crabs were important as benthic predators and exerted strong top-down effects on long-living invertebrates such as predatory gastropods, asteroids, detritivorous echinoderms and herbivorous sea urchins. The crab experienced little predation from fish or other predators at higher trophic levels, thus food web effects of the red king crab generally stayed within the benthic compartment. Red king crab removal decreased system omnivory and resulted in higher food web biomass−low turnover systems, with relatively lower production:biomass ratios of benthic invertebrates. Other ecosystem properties (e.g. total production, consumption, ascendancy and overhead) were little affected by crab abundance and suggest stable systems. Effects of crab removal were less significant in baseline models with low initial crab biomass, and high benthic production by detritivores in the inner fjord may buffer future predation in this area. Indirect effects of crab predation included a positive cascade effect on macroalgae due to predation on herbivorous sea urchins and a negative effect on benthic-feeding birds, indicating competition for invertebrate prey. © Inter-Research 2018.</t>
  </si>
  <si>
    <t>Maar M., Butenschön M., Daewel U., Eggert A., Fan W., Hjøllo S.S., Hufnagl M., Huret M., Ji R., Lacroix G., Peck M.A., Radtke H., Sailley S., Sinerchia M., Skogen M.D., Travers-Trolet M., Troost T.A., van de Wolfshaar K.</t>
  </si>
  <si>
    <t>Responses of summer phytoplankton biomass to changes in top-down forcing: Insights from comparative modelling</t>
  </si>
  <si>
    <t>10.1016/j.ecolmodel.2018.03.003</t>
  </si>
  <si>
    <t>The present study describes the responses of summer phytoplankton biomass to changes in top-down forcing (expressed as zooplankton mortality) in three ecosystems (the North Sea, the Baltic Sea and the Nordic Seas) across different 3D ecosystem models. In each of the model set-ups, we applied the same changes in the magnitude of mortality (±20%) of the highest trophic zooplankton level (Z1). Model results showed overall dampened responses of phytoplankton relative to Z1 biomass. Phytoplankton responses varied depending on the food web structure and trophic coupling represented in the models. Hence, a priori model assumptions were found to influence cascades and pathways in model estimates and, thus, become highly relevant when examining ecosystem pressures such as fishing and climate change. Especially, the different roles and parameterizations of additional zooplankton groups grazed by Z1, and their importance for the outcome, emphasized the need for better calibration data. Spatial variability was high within each model indicating that physics (hydrodynamics and temperature) and nutrient dynamics also play vital roles for ecosystem responses to top-down effects. In conclusion, the model comparison indicated that changes in top-down forcing in combination with the modelled food-web structure affect summer phytoplankton biomass and, thereby, indirectly influence water quality of the systems. © 2018 Elsevier B.V.</t>
  </si>
  <si>
    <t>Lezama-Núñez P.R., Santos-Fita D., Vallejo J.R.</t>
  </si>
  <si>
    <t>Herding ecologies and ongoing plant domestication processes in the Americas</t>
  </si>
  <si>
    <t>Understanding both domestication processes and agricultural practices is an interdisciplinary endeavor. Ethnographic research is potentially helpful for reconstructing past events. Such knowledge is also crucial for documenting the links between biological and cultural diversity, as well as for future purposes such as innovation in food production and sustainability. Here, we review six ethnographic case studies in different pastoral socioecological systems of the American continent. The livestock species involved include the native South American camelids and Arctic reindeer, as well as some Old World species (mainly goats, sheep, and cattle). Starting with the Columbian exchange (15th-16th centuries) and continuing up to the present, Old World herbivores launched novel uses of the local flora which resulted in entirely new livelihoods and cultures, i.e., pastoralism with its variants. Three of these case studies approach specifically how herding ecologies (human–animal–plant relationships) stirred specific management practices (human–plant relationships) that in some instances have moved toward conscious human selection of plant phenotypes. The other examples correspond to three potential instances of similar ongoing processes that we propose on the basis of ethnobotanical and ethnozoological data that were produced separately by other authors. Based on the studies we have reviewed, along with additional information from other parts of the world, we are able to conclude that: (a) New World pastoralist societies are/have been continuously adding species to the humanity’s portfolio of useful plants; (b) animals have been aiding in this processes in different ways; and, (c) how human–animal–plant relationships unfold in the present could have been similar in the past, thus analogies may be proposed for explaining prehistoric multispecies interactions and their outcomes. With our review, we intend to bring more attention to contemporary pastoralists as plant managers, animals as agents in human-plant interactions, and domestication as a behavioral complex and multispecies process that is as important in the present or future as it was in the past. Our understanding of food production practices is not only fundamental for improving our current frameworks of governance, conservation, and restoration of useful species populations, but also of biocultural diversity altogether. © 2018 Lezama-Núñez, Santos-Fita and Vallejo.</t>
  </si>
  <si>
    <t>Payette S., Delwaide A.</t>
  </si>
  <si>
    <t>Forest Ecology and Management</t>
  </si>
  <si>
    <t>The lichen woodland (LW) is an open-crown subarctic forest distributed principally in North America where it extends from Newfoundland in Atlantic Canada to the Yukon and Alaska. It is the main tree ecosystem of the LW zone north of the closed-crown boreal forest zone, and south of the forest-tundra zone where its cover diminishes progressively toward the Arctic tree line. Growth and development of LWs are closely dependent on dry-mesic, nutrient-poor podzolic soil environments largely distributed on the Canadian Precambrian Shield. The sun-exposed open structure and dominance of lichen species on the dry-mesic soils of LWs determine many of their functions. A diversified cryptogamic flora is thriving in LWs due to reduced competition from vascular plants unable to grow and survive on dry, nutrient-poor soils. Because of the reduced greenhouse effect caused by the open structure and dominance of pale-color lichen mats inducing a greater albedo, LWs exerts a negative microclimatic impact on the environment culminating in the reduction of the frost-free growth season and increase and intensity of frost events. A suite of common, often recurrent, sometime compounding, fine- and large-scale disturbances (including climate change) activates the successional dynamics of LWs and also their historical and present expansion and contraction across the boreal biome. Post-disturbance chronosequences induced by fire, wind and caribou trampling and grazing are producing similar seral communities converging toward the self-maintenance of the LW ecosystem. Long-term succession in southernmost LW sites possibly converges toward the closing of tree canopy and recovery of closed-crown conifer forests (CCCF) in absence of fire. The creation of LW occurred repeatedly during the late Holocene, as well as its extirpation from the northernmost sites (forest-tundra zone) with wildfire as the principal triggering mechanism. LWs are presently unable to transgress the tree line, except for minor advances in small confined sites. Current evidence of the dual distribution of LWs and CCCF in eastern Canada shows that the LW zone is expanding southward into the CCCF zone, where compound disturbances associated with epidemics followed by small to extensive fires are transforming dense forest stands to LWs, a process most likely independent of climate. In terms of ecosystem management, there are concerns about the maintenance of the southernmost LWs within the CCCF zone as poor carbon sinks. Projects involving LW plantation sites in the CCCF zone in eastern Canada are proposed to offset the increased emission of atmospheric gases and thus mitigate climate change. © 2018</t>
  </si>
  <si>
    <t>van den Brink N.W., Scheiber I.B.R., de Jong M.E., Braun A., Arini A., Basu N., van den Berg H., Komdeur J., Loonen M.J.J.E.</t>
  </si>
  <si>
    <t>Mercury associated neurochemical response in Arctic barnacle goslings (Branta leucopsis)</t>
  </si>
  <si>
    <t>There remains great concern over mercury pollution in the Arctic, though relatively little is known about impacts on biota that inhabit Arctic terrestrial systems. To help address this, the current study was performed with barnacle goslings (Branta leucopsis) from a coal mine-impacted site and a control site near Ny-Ålesund, Spitsbergen (Svalbard). The works focused mainly on mercury, as coal contains trace levels of this element. Total mercury concentrations were quantified in soil and vegetation from the two sites, as well as feces and liver from the goslings. Next, the mercury exposures were related to dopamine 2 (D2)- and NMDA-receptors in the brain, given that mercury is a proven neurotoxicant. Soil and vegetation in the mining area contained mercury levels that were approximately 3- and 2.2-times higher than in the control site. Despite a significant difference between the sites, the soil and vegetation mercury levels where were within ranges found at other Arctic locations. Goslings grazing in the mine-impacted area contained significantly higher hepatic mercury levels than those sampled from the control site. Compared to other species, the hepatic concentrations were relatively low possibly due to dilution of the mercury in growing goslings (growth dilution) and deposition of mercury in the growing feathers. Hepatic mercury concentrations were positively related to D2-neuroreceptor levels but not to NMDA-receptor levels thus suggesting a possible subtle neurological effect. To our knowledge, this is among the first studies on mercury exposure in Arctic terrestrial organisms, and one of the first to document potential subtle neurological responses associated with exposure to low, environmentally relevant mercury levels, which also can be found at other locations in the Arctic. However, as a pilot effort, the results here need to be examined in additional studies that include, for example, lager study designs, different geographic sites and other terrestrial species. © 2017</t>
  </si>
  <si>
    <t>Arashkevich E.G., Drits A.V., Pasternak A.F., Flint M.V., Demidov A.B., Amelina A.B., Kravchishina M.D., Sukhanova I.N., Shchuka S.A.</t>
  </si>
  <si>
    <t>Distribution and Feeding of Herbivorous Zooplankton in the Laptev Sea</t>
  </si>
  <si>
    <t>10.1134/S0001437018030013</t>
  </si>
  <si>
    <t>Sampling was conducted along the quasi meridional transect at 130° E from the Lena River estuary to northern deep-sea regions of the Laptev Sea in September 2015. The latitudinal zonality and the impact of river runoff are manifested in the temperature and salinity distribution, concentration of particulate organic matter, and the structure of plankton communities. The differences in the chl a concentration and primary production along the transect are insignificant. The feeding rate of mesozooplankton herbivores was assessed by a fluorescence technique. The total consumption of phytoplankton biomass and primary production are estimated based on the feeding rate, abundance of zooplankton species, and their diel migrations. The daily grazing impact of zooplankton on phytoplankton biomass increases from 2% on the inner shelf to 3% on the mid-shelf, 5% on the outer shelf, and 10% in the deep-sea part of the basin. The consumption of primary production also increases: 1, 4.5, 5.7, and 13.9%, respectively. In the fall, the consumption of phytoplankton does not compensate the energy demands for respiration. The latitudinal zonality of the Laptev Sea appears not only in the hydrophysical water parameters and the structure of plankton communities, but also in their functional characteristics. © 2018, Pleiades Publishing, Inc.</t>
  </si>
  <si>
    <t>Kristensen J.A., Metcalfe D.B., Rousk J.</t>
  </si>
  <si>
    <t>Correction to: The biogeochemical consequences of litter transformation by insect herbivory in the Subarctic: a microcosm simulation experiment (Biogeochemistry, (2018), 138, 3, (323-336), 10.1007/s10533-018-0448-8)</t>
  </si>
  <si>
    <t>Biogeochemistry</t>
  </si>
  <si>
    <t>Table 1 contained a typesetting error in the initial online publication. The original article has been corrected. © 2018, Springer International Publishing AG, part of Springer Nature.</t>
  </si>
  <si>
    <t>the article was updated :)</t>
  </si>
  <si>
    <t>Warming may increase the extent and intensity of insect defoliations within Arctic ecosystems. A thorough understanding of the implications of this for litter decomposition is essential to make predictions of soil-atmosphere carbon (C) feedbacks. Soil nitrogen (N) and C cycles naturally are interlinked, but we lack a detailed understanding of how insect herbivores impact these cycles. In a laboratory microcosm study, we investigated the growth responses of heterotrophic soil fungi and bacteria as well as C and N mineralisation to simulated defoliator outbreaks (frass addition), long-term increased insect herbivory (litter addition at higher background N-level) and non-outbreak conditions (litter addition only) in soils from a Subarctic birch forest. Larger amounts of the added organic matter were mineralised in the outbreak simulations compared to a normal year; yet, the fungal and bacterial growth rates and biomass were not significantly different. In the simulation of long-term increased herbivory, less litter C was respired per unit mineralised N (C:N of mineralisation decreased to 20 ± 1 from 38 ± 3 for pure litter), which suggests a directed microbial mining for N-rich substrates. This was accompanied by higher fungal dominance relative to bacteria and lower total microbial biomass. In conclusion, while a higher fraction of foliar C will be respired by insects and microbes during outbreak years, predicted long-term increases in herbivory linked to climate change may facilitate soil C-accumulation, as less foliar C is respired per unit mineralised N. Further work elucidating animal-plant-soil interactions is needed to improve model predictions of C-sink capacity in high latitude forest ecosystems. © 2018, The Author(s).</t>
  </si>
  <si>
    <t>Maliniemi T., Kapfer J., Saccone P., Skog A., Virtanen R.</t>
  </si>
  <si>
    <t>Question: In recent decades, high-latitude climate has shown regionally variable trends towards warmer and moister conditions. These changes have been predicted to cause afforestation or shrubification of open tundra, increases of warmth-demanding southern species and plant groups favoured by increased moisture, and decline of species and habitats that are dependent on snow cover. In this study, we explore temporal changes in northern tundra upland plant communities along regional gradients and in local habitats. We ask how vegetation changes are linked with long-term trends in regional climate and grazing pressure. Location: Northern Europe. Methods: In 2013–2014, we resurveyed a total of 108 vegetation plots on wind-exposed and snow-protected tundra habitats in three subareas along a bioclimatic gradient from the northern boreal to the arctic zone. Vegetation plots were originally sampled in 1964–1967. We related observed vegetation changes to changes in temperature, precipitation and grazing pressure, which all showed regionally variable increases over the study period. Results: We found a significant increase of the evergreen dwarf shrub Empetrum nigrum subsp. hermaphroditum in snow-protected communities and a prominent decrease of lichens throughout the study area. No evidence for extensive tree or larger shrub (Betula spp., Salix spp. or Juniperus communis) encroachment despite climatic warming trends was found. Among studied communities, most pronounced changes in vegetation were observed in snow-protected boreal heaths on small isolated uplands, where community composition showed low resemblance to the original composition described decades ago. Changes in plant communities correlated with changes in summer and winter temperatures, summer precipitation and reindeer grazing pressure, yet correlations varied depending on region and habitat. Conclusions: Northern tundra uplands vary in their resistance to on-going climate change and reindeer grazing. Isolated treeless heaths of boreal forest–tundra ecotone appear least resistant to climate change and have already shifted towards new community states. © 2018 International Association for Vegetation Science</t>
  </si>
  <si>
    <t>Warmer summer temperatures and enhanced soil fertility increase shrub growth in tundra ecosystems, and these factors have likely contributed to shrub expansion at the circumpolar scale over the last decades. Conversely, large herbivores have the potential to counteract the positive impacts of climate change on shrub growth. Indeed, by stripping the leaves, herbivores have the potential to control the growth of shrub species and, consequently, limit their expansion. To disentangle the impacts of climate change and herbivory on Betula glandulosa Michx., we conducted a 5-year factorial experiment near Deception Bay, Nunavik, Canada, in which we simulated warmer temperatures, increased nitrogen availability and three caribou browsing intensities during the growing season. At the end of the experiment, we harvested the above-ground biomass of B. glandulosa and conducted dendrochronological analyses on stems. Fertilised plots under ambient temperature had 34% greater shrub biomass than plots assigned to the combined treatment of nitrogen addition and warmer temperatures. Browsing intensity had no effect on final biomass. Nitrogen addition increased radial growth (18%–33%; 3 years out of 5). Overall, browsing had a cumulative negative impact on B. glandulosa radial growth during the 5-year experiment. While browsing had no effect in the first year of the experiment, moderate browsing (leaves stripped on 25% of available shoots) decreased radial growth by 27% at year 2, 32% at year 4 and 27% at year 5. Heavy browsing (leaves stripped on 75% of available shoots annually) decreased radial growth by c. 27% at year 2, 37% at year 3, 50% at year 4 and 48% at year 5. We did not observe significant interactions between browsing, temperature and nitrogen availability. Synthesis. Our results clearly showed that caribou browsing may limit the growth of B. glandulosa, and thus can potentially limit its expansion. Herbivory should thus be considered when predicting tundra vegetation changes in the Arctic, at least in areas with high herbivore densities. © 2017 The Authors. Journal of Ecology © 2017 British Ecological Society</t>
  </si>
  <si>
    <t>Stasko A.D., Bluhm B.A., Michel C., Archambault P., Majewski A., Reist J.D., Swanson H., Power M.</t>
  </si>
  <si>
    <t>Understanding drivers of benthic-pelagic coupling in Arctic marine ecosystems is key to identifying benthic areas that may be sensitive to climate-driven changes in hydrography and surface production. We coupled algal biomass and sedimentary characteristics with stable isotope data for 113 fishes and invertebrates in the Canadian Beaufort Sea and Amundsen Gulf to examine how trophic structure was influenced by the vertical water mass structure and by organic matter input regimes, from 20 to 1000 m depths. Indices of community-level trophic diversity (isotopic niche size, 13C enrichment relative to a pelagic baseline, and δ13C isotopic range) increased from west to east, coincident with the use of more diverse dietary carbon sources among benthic functional groups. Data suggested benthic-pelagic trophic coupling was strongest in the western study region where pelagic sinking flux is relatively high, intermediate in the central region dominated by riverine inputs of terrestrial organic matter, and weakest in the east where strong pelagic grazing is known to limit sinking flux. Differences in δ13C between pelagic and benthic functional groups (up to 5.7‰) increased from west to east, and from the near-shore shelf to the upper slope. On the upper slope, much of the sinking organic matter may be intercepted in the water column, and dynamic hydrography likely diversifies available food sources. In waters &amp;gt;750 m there were no clear trends in benthic-pelagic coupling or community-level trophic diversity. This study represents the first description of fish and invertebrate food web structure &amp;gt;200 m in the Canadian Beaufort Sea. © The authors 2018.</t>
  </si>
  <si>
    <t>Koltz A.M., Schmidt N.M., Høye T.T.</t>
  </si>
  <si>
    <t>Differential arthropod responses to warming are altering the structure of arctic communities</t>
  </si>
  <si>
    <t>The Arctic is experiencing some of the fastest rates of warming on the planet. Although many studies have documented responses to such warming by individual species, the idiosyncratic nature of these findings has prevented us from extrapolating them to community-level predictions. Here, we leverage the availability of a long-term dataset from Zackenberg, Greenland (593 700 specimens collected between 1996 and 2014), to investigate how climate parameters influence the abundance of different arthropod groups and overall community composition. We find that variation in mean seasonal temperatures, winter duration and winter freeze-thaw events is correlated with taxon-specific and habitat-dependent changes in arthropod abundances. In addition, we find that arthropod communities have exhibited compositional changes consistent with the expected effects of recent shifts towards warmer active seasons and fewer freeze-thaw events in NE Greenland. Changes in community composition are up to five times more extreme in drier than wet habitats, with herbivores and parasitoids generally increasing in abundance, while the opposite is true for surface detritivores. These results suggest that species interactions and food web dynamics are changing in the Arctic, with potential implications for key ecosystem processes such as decomposition, nutrient cycling and primary productivity. © 2018 The Authors.</t>
  </si>
  <si>
    <t>Kelsey K.C., Joshua Leffler A., Beard K.H., Choi R.T., Schmutz J.A., Welker J.M.</t>
  </si>
  <si>
    <t>High latitude ecosystems are prone to phenological mismatches due to climate change-driven advances in the growing season and changing arrival times of migratory herbivores. These changes have the potential to alter biogeochemical cycling and contribute to feedbacks on climate change by altering greenhouse gas (GHG) emissions of carbon dioxide (CO2), methane (CH4) and nitrous oxide (N2O) through large regions of the Arctic. Yet the effects of phenological mismatches on gas fluxes are currently unexplored. We used a three-year field experiment that altered the start of the growing season and timing of grazing to investigate how phenological mismatch affects GHG exchange. We found early grazing increased mean GHG emission to the atmosphere despite lower CH4 emissions due to grazing-induced changes in vegetation structure that increased uptake of CO2. In contrast, late grazing reduced GHG emissions because greater plant productivity led to an increase in CO2 uptake that overcame the increase in CH4 emission. Timing of grazing was an important control on both CO2 and CH4 emissions, and net GHG exchange was the result of opposing fluxes of CO2 and CH4. N2O played a negligible role in GHG flux. Advancing the growing season had a smaller effect on GHG emissions than changes to timing of grazing in this study. Our results suggest that a phenological mismatch that delays timing of grazing relative to the growing season, a change which is already developing along in western coastal Alaska, will reduce GHG emissions to the atmosphere through increased CO2 uptake despite greater CH4 emissions. © 2018 The Author(s). Published by IOP Publishing Ltd.</t>
  </si>
  <si>
    <t>Roy N., Bhiry N., Woollett J., Fréchette B.</t>
  </si>
  <si>
    <t>Vegetation History since the Mid-Holocene in Northeastern Iceland</t>
  </si>
  <si>
    <t>Ecoscience</t>
  </si>
  <si>
    <t>Palynological analysis of peat cores collected near two abandoned farms in the Svalbarstunga Valley of the istilfjorur region of northeastern Iceland was used to reconstruct the mid-Holocene vegetation history and to distinguish climatic and anthropogenic impacts on terrestrial ecosystems since colonization. The first site, Hjálmarvík, is located along the coast of istilfjorur, while Kúá is located 12 km inland. From 6430 to ca. 4500 cal BP, shrub tundra and birch woodland dominated the landscape. Between ca. 4500 and ca. 1170 cal BP, cooler and wetter conditions favored peatland species, while birch significantly declined. From 1170 cal BP to the present, grassland and peatland were prevalent. Birch woodland had virtually disappeared from the inland regions by 5810 cal BP and from the coast by 3450 cal BP. However, isolated trees persisted in certain areas. Following the initial Norse settlement of Svalbarstunga at about 1000 AD, the development of agriculture and sheep grazing promoted the spread of sedges and facilitated the introduction of new plant species. Ecological changes linked to the Norse landnám were more limited in Svalbarstunga than elsewhere in Iceland, where abrupt changes such as woodland clearance and erosion have been associated with human settlement. © 2018 Université Laval.</t>
  </si>
  <si>
    <t>Virkkala A.-M., Virtanen T., Lehtonen A., Rinne J., Luoto M.</t>
  </si>
  <si>
    <t>Progress in Physical Geography</t>
  </si>
  <si>
    <t>The Arctic tundra plays an important role in the carbon cycle as it stores 50% of global soil organic carbon reservoirs. The processes (fluxes) regulating these stocks are predicted to change due to direct and indirect effects of climate change. Understanding the current and future carbon balance calls for a summary of the level of knowledge regarding chamber-derived carbon dioxide (CO2) flux studies. Here, we describe progress from recently (2000–2016) published studies of growing-season CO2 flux chamber measurements, namely GPP (gross primary production), ER (ecosystem respiration), and NEE (net ecosystem exchange), in the tundra region. We review the study areas and designs along with the explanatory environmental drivers used. Most of the studies were conducted in Alaska and Fennoscandia, and we stress the need for measuring fluxes in other tundra regions, particularly in more extreme climatic, productivity, and soil conditions. Soil respiration and other greenhouse gas measurements were seldom included in the studies. Although most of the environmental drivers of CO2 fluxes have been relatively well investigated (such as the effect of vegetation type and soil microclimate on fluxes), soil nutrients, other greenhouse gases and disturbance regimes require more research as they might define the future carbon balance. Particular attention should be paid to the effects of shrubification, geomorphology, and other disturbance effects such as fire events, and disease and herbivore outbreaks. An improved conceptual framework and understanding of underlying processes of biosphere–atmosphere CO2 exchange will provide more information on carbon cycling in the tundra. © 2017, © The Author(s) 2017.</t>
  </si>
  <si>
    <t>Ylänne H., Olofsson J., Oksanen L., Stark S.</t>
  </si>
  <si>
    <t>Large herbivores can control plant community composition and, under certain conditions, even induce vegetation shifts to alternative ecosystem states. As different plant assemblages maintain contrasting carbon (C) cycling patterns, herbivores have the potential to alter C sequestration at regional scales. Their influence is of particular interest in the Arctic tundra, where a large share of the world's soil C reservoir is stored. We assessed the influence of grazing mammals on tundra vegetation and C stocks by resampling two sites located along pasture rotation fences in northern Norway. These fences have separated lightly grazed areas from heavily grazed areas (in close proximity to the fences) and moderately grazed areas (further away from the fences) for the past 50 years. Fourteen years earlier, the lightly and moderately grazed areas were dominated by dwarf shrubs, whereas heavy grazing had promoted the establishment of graminoid-dominated vegetation. Since then, both reindeer densities and temperatures have increased, and more time has passed for transient dynamics to be expressed. We expected that the vegetation and C stocks would have changed under all grazing intensities, but not necessarily in the same way. At the site where relative reindeer numbers and trampling intensity had increased the most, graminoid-dominated vegetation was now also found in the moderately grazed area. At the other site, the dominant vegetation types under all grazing intensities were the same as 14 years earlier. We show that the heavily grazed, graminoid-dominated areas stored less C above-ground than the lightly grazed, shrub-dominated areas. Yet, the below-ground consequences of grazing-induced grassification varied between the sites: Grazing did not alter organic soil C stocks at the site where both evergreen and deciduous shrubs were abundant in the lightly grazed area, whereas heavy grazing increased organic soil C stocks at the site where the deciduous shrub Betula nana was dominant. Our results indicate that, despite the negative impacts of grazers on above-ground C storage, their impact on below-ground C may even be positive. We suggest that the site-specific responses of organic soil C stocks to grazing could be explained by the differences in vegetation under light grazing. This would imply that the replacement of deciduous shrubs by graminoids, as a consequence of grazing could be beneficial for C sequestration in tundra soils. A plain language summary is available for this article. © 2017 The Authors. Functional Ecology © 2017 British Ecological Society</t>
  </si>
  <si>
    <t>Wood K.A., Nuijten R.J.M., Newth J.L., Haitjema T., Vangeluwe D., Ioannidis P., Harrison A.L., Mackenzie C., Hilton G.M., Nolet B.A., Rees E.C.</t>
  </si>
  <si>
    <t>Apparent survival of an Arctic-breeding migratory bird over 44 years of fluctuating population size</t>
  </si>
  <si>
    <t>Ibis</t>
  </si>
  <si>
    <t>Following increases in numbers during the second half of the 20th century, several Arctic-breeding migrant bird species are now undergoing sustained population declines. These include the northwest European population of Bewick's Swan Cygnus columbianus bewickii, which declined from c. 29 000 birds on the wintering grounds in 1995 to 18 000 in 2010. It is unclear whether this decrease reflects reduced survival, emigration to a different area, or a combination of both. Furthermore, the environmental drivers of any demographic changes are also unknown. We therefore used an information-theoretic approach in RMark to analyse a dataset of 3929 individually marked and resighted Bewick's Swans to assess temporal trends and drivers of survival between the winters of 1970/71 and 2014/2015, while accounting for effects of age, sex and different marker types. The temporal trend in apparent survival rates over our study period was best explained by different survival rates for each decade, with geometric mean survival rates highest in the 1980s (leg-ring marked birds = 0.853, 95% confidence interval (CI) 0.830–0.873) and lowest in the 2010s (leg-ring = 0.773, 95% CI 0.738–0.805; neck-collar = 0.725, 95% CI 0.681–0.764). Mean (±95% CI) resighting probabilities over the study period were higher for birds marked with neck-collars (0.91 ± 0.01) than for those marked with leg-rings (0.70 ± 0.02). Weather conditions in different areas across the flyway, food resources on the winter grounds, density-dependence and the growth of numbers at a relatively new wintering site (the Evros Delta in Greece) all performed poorly as explanatory variables of apparent survival. None of our 18 covariates accounted for more than 7.2% of the deviance associated with our survival models, with a mean of only 2.2% of deviance explained. Our results provide long-term demographic information needed to help conservationists understand the population dynamics of Bewick's Swans in northwest Europe. © 2017 British Ornithologists’ Union</t>
  </si>
  <si>
    <t>Czortek P., Delimat A., Dyderski M.K., Zięba A., Jagodziński A.M., Jaroszewicz B.</t>
  </si>
  <si>
    <t>Mountain vegetation is highly specialized to harsh climatic conditions and therefore is sensitive to any change in environment. The rarest and most vulnerable plants occurring in alpine regions are expected to respond rapidly to environmental changes. An example of such a species is Carex lachenalii subsp. lachenalii Schkuhr, which occurs in Poland on only a few isolated sites in the Tatra Mts. The aim of this study was to assess changes in distribution of C. lachenalii in the Tatra Mts over the past 50–150 years and the effects of climate change, tourism and historical grazing on the ecological niche of C. lachenalii. We focused on changes in the importance of functional diversity components in shaping plant species composition. Over the past 50–150 years, the elevation of the average distribution of C. lachenalii shifted about 178 m upward alongside a significant prolongation of the vegetative season by approximately 20 days in the last 50–60 years. Species composition of plots without C. lachenalii was characterized by competition between plants, whereas on plots with C. lachenalii habitat filtering was the most important component. Our results suggest that climate change was the main factor driving upward shift of C. lachenalii. Moderate trampling enhanced horizontal spread of this plant, whereas cessation of grazing grazing caused decline of C. lachenalii. The three environmental factors studied that determined shifts in distribution of C. lachenalii may also contribute to changes in distribution of other rare mountain plant species causing changes in ecosystem functioning. © 2017 Elsevier B.V.</t>
  </si>
  <si>
    <t>Fernández-Méndez M., Olsen L.M., Kauko H.M., Meyer A., Rösel A., Merkouriadi I., Mundy C.J., Ehn J.K., Johansson A.M., Wagner P.M., Ervik Å., Sorrell B.K., Duarte P., Wold A., Hop H., Assmy P.</t>
  </si>
  <si>
    <t>Algal hot spots in a changing Arctic Ocean: Sea-ice ridges and the snow-ice interface</t>
  </si>
  <si>
    <t>During the N-ICE2015 drift expedition north-west of Svalbard, we observed the establishment and development of algal communities in first-year ice (FYI) ridges and at the snow-ice interface. Despite some indications of being hot spots for biological activity, ridges are under-studied largely because they are complex structures that are difficult to sample. Snow infiltration communities can grow at the snow-ice interface when flooded. They have been commonly observed in the Antarctic, but rarely in the Arctic, where flooding is less common mainly due to a lower snow-to-ice thickness ratio. Combining biomass measurements and algal community analysis with under-ice irradiance and current measurements as well as light modeling, we comprehensively describe these two algal habitats in an Arctic pack ice environment. High biomass accumulation in ridges was facilitated by complex surfaces for algal deposition and attachment, increased light availability, and protection against strong under-ice currents. Notably, specific locations within the ridges were found to host distinct ice algal communities. The pennate diatoms Nitzschia frigida and Navicula species dominated the underside and inclined walls of submerged ice blocks, while the centric diatom Shionodiscus bioculatus dominated the top surfaces of the submerged ice blocks. Higher light levels than those in and below the sea ice, low mesozooplankton grazing, and physical concentration likely contributed to the high algal biomass at the snow-ice interface. These snow infiltration communities were dominated by Phaeocystis pouchetii and chain-forming pelagic diatoms (Fragilariopsis oceanica and Chaetoceros gelidus). Ridges are likely to form more frequently in a thinner and more dynamic ice pack, while the predicted increase in Arctic precipitation in some regions in combination with the thinning Arctic icescape might lead to larger areas of sea ice with negative freeboard and subsequent flooding during the melt season. Therefore, these two habitats are likely to become increasingly important in the new Arctic with implications for carbon export and transfer in the ice-associated ecosystem. © 2018 Fernández-Méndez, Olsen, Kauko, Meyer, Rösel, Merkouriadi, Mundy, Ehn, Johansson, Wagner, Ervik, Sorrell, Duarte, Wold, Hop and Assmy.</t>
  </si>
  <si>
    <t>Mazei Y.A., Lebedeva N.V., Taskaeva A.A., Ivanovsky A.A., Chernyshov V.A., Tsyganov A.N., Payne R.J.</t>
  </si>
  <si>
    <t>Pedobiologia</t>
  </si>
  <si>
    <t>The role of human activity as a vector in the movement of soil microorganisms is uncertain and disputed. It is increasingly clear that some larger microorganisms have restricted distributions and plausible to imagine that many human activities could lead to exotic species introductions, but concrete examples are lacking. We investigated an unusual case study: the former mining settlement of Pyramiden on the island of Spitsbergen in the Svalbard archipelago. In around 1983 large quantities of chernozem soils were imported from the southern USSR as part of an urban greening initiative, bringing large numbers of soil organisms to a very different physical environment. Focusing on a readily-identifiable group of protists with documented regional endemism (testate amoebae), we assessed morphospecies assemblages after thirty years. We analysed communities from Pyramiden imported soils and conducted comparisons to: i) nearby locations with non-imported near-natural soils; ii) previously-established datasets from near-natural Svalbard soils and chernozem soils in southern Russia, and iii) regional species inventories from both regions. Our aims were to assess how the community has adapted to the change in physical conditions and identify any evidence for the import of exotic taxa. Our results show significant differences between the assemblages of imported soils and those of nearby reference sites but strict comparisons are complicated by the different treatment of soils in different locations. No taxa were identified which can be unambiguously identified as atypical for the region. Assemblages of imported soils were more similar to those of other sites on Svalbard than to assemblages from southern Russia. Our data are equivocal but suggest that the testate amoeba assemblages of soils transported more than 3000 km northwards have substantially acclimated to the new conditions, contrasting with micro-invertebrates in the same site. ‘Accidental experiments’ like the soils of Pyramiden provide unique opportunities for long-term, large-scale, soil biological research. © 2018 Elsevier GmbH</t>
  </si>
  <si>
    <t>Gamm C.M., Sullivan P.F., Buchwal A., Dial R.J., Young A.B., Watts D.A., Cahoon S.M.P., Welker J.M., Post E.</t>
  </si>
  <si>
    <t>Observational and experimental studies have generally shown that warming is associated with greater growth and abundance of deciduous shrubs in arctic ecosystems. It is uncertain, however, if this trend will persist in the future. Our study examined growth responses of deciduous shrubs to climate change over the late 20th and early 21st centuries near Kangerlussuaq in western Greenland. We combined shrub dendrochronology, stable isotope analysis and weekly measurements of leaf gas exchange to examine the drivers of secondary growth in two widespread and dominant deciduous shrub species: Salix glauca and Betula nana. Betula showed a dramatic growth decline beginning in the early 1990s, when correlations between growing season air temperature and growth shifted from neutral to strongly negative. Salix also showed a growth decline, but it began slightly later and was more pronounced among older stems. May–August mean air temperature of c. 7°C appeared to be an important threshold. Carbon isotope discrimination (∆13C) in α-cellulose of Salix growth rings declined strongly during the period of reduced growth, suggesting drought-induced stomatal closure as a possible cause. Leaf gas exchange of Salix was also highly sensitive to seasonal variation in moisture availability. Betula growth declined more dramatically than Salix, but leaf gas exchange was less sensitive to moisture availability and there was less evidence of a ∆13C trend. We hypothesize that the dramatic Betula growth decline might reflect the combined effects of increasing moisture limitation, repeated defoliation during recent moth outbreaks and greater browsing by a growing muskoxen population. Synthesis. Our findings contrast with widespread observations of increasing shrub growth in the Arctic and instead point to a potential decline in the flux of carbon into a pool with a long mean residence time (wood). While our study area is warmer and drier than much of the Arctic, our results may serve as an early indicator of potential effects of rising temperature in other arctic ecosystems. © 2017 The Authors. Journal of Ecology © 2017 British Ecological Society</t>
  </si>
  <si>
    <t>Carlson L.G., Beard K.H., Adler P.B.</t>
  </si>
  <si>
    <t>Both the direct effects of warming on a species’ vital rates and indirect effects of warming caused by interactions with neighboring species can influence plant populations. Furthermore, herbivory mediates the effects of warming on plant community composition in many systems. Thus, determining the importance of direct and indirect effects of warming, while considering the role of herbivory, can help predict long-term plant community dynamics. We conducted a field experiment in the coastal wetlands of western Alaska to investigate how warming and herbivory influence the interactions and abundances of two common plant species, a sedge, Carex ramenskii, and a dwarf shrub, Salix ovalifolia. We used results from the experiment to model the equilibrium abundances of the species under different warming and grazing scenarios and to determine the contribution of direct and indirect effects to predict population changes. Consistent with the current composition of the landscape, model predictions suggest that Carex is more abundant than Salix under ambient temperatures with grazing (53% and 27% cover, respectively). However, with warming and grazing, Salix becomes more abundant than Carex (57% and 41% cover, respectively), reflecting both a negative response of Carex and a positive response of Salix to warming. While grazing reduced the cover of both species, herbivory did not prevent a shift in dominance from sedges to the dwarf shrub. Direct effects of climate change explained about 97% of the total predicted change in species cover, whereas indirect effects explained only 3% of the predicted change. Thus, indirect effects, mediated by interactions between Carex and Salix, were negligible, likely due to use of different niches and weak interspecific interactions. Results suggest that a 2°C increase could cause a shift in dominance from sedges to woody plants on the coast of western Alaska over decadal timescales, and this shift was largely a result of the direct effects of warming. Models predict this shift with or without goose herbivory. Our results are consistent with other studies showing an increase in woody plant abundance in the Arctic and suggest that shifts in plant–plant interactions are not driving this change. © 2018 The Authors. Ecology and Evolution published by John Wiley &amp; Sons Ltd.</t>
  </si>
  <si>
    <t>Rickbeil G.J.M., Hermosilla T., Coops N.C., White J.C., Wulder M.A., Lantz T.C.</t>
  </si>
  <si>
    <t>Aim: To quantify changes in vegetation productivity over the past three decades across five barren ground caribou (Rangifer tarandus groenlandicus) herd ranges and assess how these changes are influencing caribou movement rates. Location: Northwest Territories and Nunavut, Canada. Methods: As an indicator of vegetation productivity, the enhanced vegetation index (EVI) was calculated on newly developed cloud-free, gap-free, Landsat surface reflectance image composites representing 1984–2012. Changes in EVI were assessed on a pixel basis using Theil-Sen's nonparametric regression and compared across herd ranges and land cover types using generalized least squares regression. Animal movement velocity was calculated from caribou telemetry data and generalized additive mixed models were used to link movement rates with vegetation productivity during the post-calving phase of the year (July and August). Results: Vegetation productivity increased across the five caribou herd ranges examined. The largest productivity increase occurred over the ranges of the most western herds, with the largest observed changes in grassland or shrub habitats. Caribou tended to move more slowly through tundra habitats with elevated levels of productivity to a point, while grasslands movement rates decreased linearly with increasing productivity. Movement velocities peaked at intermediate productivity levels in shrub habitats. Main conclusions: Over the three decades of collected data, barren ground caribou habitats have become more productive, which is consistent with other studies that have documented increases in Arctic vegetation productivity. The more western herds, whose ranges are also closest to the Arctic Ocean, experienced the largest increases in productivity. Finally, we demonstrate that barren ground caribou movement patterns will likely change as a result of changing vegetation productivity in complex manners depending on herd, habitat type and the magnitude of change in vegetation productivity. © 2018 John Wiley &amp; Sons Ltd</t>
  </si>
  <si>
    <t>Starr L., Seefeldt S., Zhang M., Rowell J.</t>
  </si>
  <si>
    <t>Agriculture, Ecosystems and Environment</t>
  </si>
  <si>
    <t>Managing a robust pasture ecosystem and optimizing available forage under sub-arctic conditions in interior Alaska is a challenge. The region is characterized by a short growing season, slow residue decomposition rates and undeveloped soils that are vulnerable to compaction and erosion. The goal of this research was to examine the relative and combined role of grazing mechanisms; herbivory, trampling, and manure/urine deposition on forage yield and soil health in sub-arctic pastures within a simulated intensively managed rotational grazing (IMRG) framework. A full factorial experiment of muskox (Ovibos moschatus) manure/urine deposition (M), simulated trampling (T), and herbivory (forage clipping) (H), and control (C) mimicking IMRG timing and intensity, was conducted at the Robert G. White Large Animal Research Station, University of Alaska, Fairbanks. The simulations were conducted on 48–1 m2 plots on hilltop and hill bottom pastures with different vegetation and soil types, over the 2014 and 2015 grazing seasons. The control represented a pasture absent of grazing and served as a comparison of the treatments to restorative rest of grazing land. Grazing treatments MH and MTH had a positive impact on forage yield, while T and MT had a negative impact compared to C (p &amp;lt; 0.05) in both pastures. Bare ground was reduced under all treatments in both locations compared to baseline measurements (p &amp;lt; 0.05) but was no different to control (p &amp;lt; 0.16). Differences were documented in soil parameters in both pastures with the hilltop pasture demonstrating the greatest change; MT had 93% more total water soluble nitrogen (N) and 287% more H3A extracted inorganic N than C (p &amp;lt; 0.05). In the hill bottom pasture, MTH had 28.5% more total water soluble N than C (p &amp;lt; 0.05). These findings suggest that trampling had a negative impact on forage yield if not combined with herbivory, while it had a positive impact on soil parameters if combined with manure. While grazing impact factors such as manure, trampling and herbivory have the potential to both benefit and harm pasture health, the study documented an improvement to both forage yield, and certain soil aspects of soil health and nutrients when applied in combination under the IMRG paradigm in the Alaskan sub-arctic. © 2017 Elsevier B.V.</t>
  </si>
  <si>
    <t>Asmus A., Koltz A., McLaren J., Shaver G.R., Gough L.</t>
  </si>
  <si>
    <t>A simple bottom–up hypothesis predicts that plant responses to nutrient addition should determine the response of consumers: more productive and less diverse plant communities, the usual result of long-term nutrient addition, should support greater consumer abundances and biomass and less consumer diversity. We tested this hypothesis for the response of an aboveground arthropod community to an uncommonly long-term (24-year) nutrient addition experiment in moist acidic tundra in arctic Alaska. This experiment altered plant community composition, decreased plant diversity and increased plant production and biomass as a deciduous shrub, Betula nana, became dominant. Consistent with strong effects on the plant community, nutrient addition altered arthropod community composition, primarily through changes to herbivore taxa in the canopy-dwelling arthropod assemblage and detritivore taxa in the ground assemblage. Surprisingly, however, the loss of more than half of plant species was accompanied by negligible changes to diversity (rarefied richness) of arthropod taxa (which were primarily identified to family). Similarly, although long-term nutrient addition in this system roughly doubles plant production and biomass, arthropod abundance was either unchanged or decreased by nutrient addition, and total arthropod biomass was unaffected. Our findings differ markedly from the handful of terrestrial studies that have found bottom-up diversity cascades and productivity responses by consumers to nutrient addition. This is probably because unlike grasslands and salt marshes (where such studies have historically been conducted), this arctic tundra community becomes less palatable, rather than more so, after many years of nutrient addition due to increased dominance of B. nana. Additionally, by displacing insulating mosses and increasing the cover of shrubs that cool and shade the canopy microenvironment, fertilization may displace arthropods keenly attuned to microclimate. These results indicate that terrestrial arthropod assemblages may be more constrained by producer traits (i.e. palatability, structure) than they are by total primary production or producer diversity. © 2017 The Authors</t>
  </si>
  <si>
    <t>Gibson D.J., Adamowicz S.J., Jacobs S.R., Smith M.A.</t>
  </si>
  <si>
    <t>Environmental Entomology</t>
  </si>
  <si>
    <t>Plants and herbivorous (or parasitic) insects form the majority of macroscopic life. The specificity of interaction between host plant and parasitic insect depends on the adaptations of both the host and the parasite. Over time, these interactions evolve and change as a result of an 'arms race' between host and parasite, and the resulting species-specific adaptations may be maintained, perpetuating these interactions across speciation events. This can lead to specialisation between species or clades. With speciation and species sorting over time, complex interactions evolve. Here, we elucidate a three-tier method to test these interactions using the aphids (Hemiptera: Aphididae) and plants of Churchill (Manitoba, Canada) as a model system. We analyzed these interactions by testing for three patterns in host specificity: monophagy, phylogenetic clustering, and cophylogeny. We defined monophagy strictly as one species feeding exclusively upon a single host plant species (an association likely driven by arms races in morphology, chemical resistance/tolerance, and visual appearance) and observed this in 7 of 22 aphid species. In all the remaining 'polyphagous' cases, there was a strong trend toward monophagy (80% of individuals were found on a single host plant species). Second, we observed two separate examples of phylogenetic clustering where groups of closely related aphid species fed upon individual plant species. Finally, we found no support for cophylogenetic relationships where both aphids and plants cospeciate to form congruent phylogenetic trees (evidence of coadaptation through an ongoing arms race). One explanation for uncovering species-specific interactions in a recently deglaciated, subarctic locality is that the species involved in the associations moved north together. Testing different levels of specificity in the most predominant species-species interactions on the planet will allow us to elucidate these patterns accurately and gives us insight into where to direct future research. © The Author(s) 2017. Published by Oxford University Press on behalf of Entomological Society of America. All rights reserved.</t>
  </si>
  <si>
    <t>Gast R.J., Fay S.A., Sanders R.W.</t>
  </si>
  <si>
    <t>Mixotrophic activity and diversity of Antarctic marine protists in austral summer</t>
  </si>
  <si>
    <t>FEB</t>
  </si>
  <si>
    <t>10.3389/fmars.2018.00013</t>
  </si>
  <si>
    <t>Identifying putative mixotrophic protist species in the environment is important for understanding their behavior, with the recovery of these species in culture essential for determining the triggers of feeding, grazing rates, and overall impact on bacterial standing stocks. In this project, mixotroph abundances determined using tracer ingestion in water and sea ice samples collected in the Ross Sea, Antarctica during the summer of 2011 were compared with data from the spring (Ross Sea) and fall (Arctic) to examine the impacts of bacterivory/mixotrophy. Mixotrophic nanoplankton (MNAN) were usually less abundant than heterotrophs, but consumed more of the bacterial standing stock per day due to relatively higher ingestion rates (1-7 bacteria mixotroph-1 h-1 vs. 0.1-4 bacteria heterotroph-1 h-1). Yet, even with these high rates observed in the Antarctic summer, mixotrophs appeared to have a smaller contribution to bacterivory than in the Antarctic spring. Additionally, putative mixotroph taxa were identified through incubation experiments accomplished with bromodeoxyuridine-labeled bacteria as food, immunoprecipitation (IP) of labeled DNA, and amplification and high throughput sequencing of the eukaryotic ribosomal V9 region. Putative mixotroph OTUs were identified in the IP samples by taxonomic similarity to known phototroph taxa. OTUs that had increased abundance in IP samples compared to the non-IP samples from both surface and chlorophyll maximum (CM) depths were considered to represent active mixotrophy and include ones taxonomically similar to Dictyocha, Gymnodinium, Pentapharsodinium, and Symbiodinium. These OTUs represent target taxa for isolation and laboratory experiments on triggers for mixotrophy, to be combined with qPCR to estimate their abundance, seasonal distribution and potential impact. © 2018 Gast, Fay and Sanders.</t>
  </si>
  <si>
    <t>Köster K., Köster E., Berninger F., Heinonsalo J., Pumpanen J.</t>
  </si>
  <si>
    <t>Land Degradation and Development</t>
  </si>
  <si>
    <t>Reindeer (Rangifer tarandus L.) is considered to be an important mammalian herbivore, strongly influencing Arctic lichen-dominated ecosystems. There is no wide knowledge about the effect of reindeer on greenhouse gas (GHG) fluxes in northern boreal forests. Ground vegetation plays an important role in absorbing nitrogen (N) and carbon dioxide (CO2) from the atmosphere. Lately, it has also been found to be a significant source of nitrous oxide (N2O) and a small source of methane (CH4). We investigated the influence of reindeer grazing on field layer GHG (CO2, CH4, and N2O) fluxes, ground vegetation coverage and biomass, and soil physical properties (temperature and moisture) in a northern boreal forest. At our study site, the reindeer-induced replacement of lichen by mosses had contrasting effects on the GHG fluxes originating from the field layer. Field layer CO2 efflux was significantly higher in grazed areas. The field layer was a CH4 sink in all areas, but grazed areas absorbed more CH4 compared to non-grazed areas. Although total N2O fluxes remained around 0 in grazed areas, a small N2O sink occurred in non-grazed areas with lower moss biomass. Our results indicated that grazing by reindeer in northern boreal forests affects GHG fluxes from the forest field layer both positively and negatively, and these emissions largely depend on grazing-induced changes in vegetation composition. Copyright © 2017 John Wiley &amp; Sons, Ltd.</t>
  </si>
  <si>
    <t>Muscente A.D., Boag T.H., Bykova N., Schiffbauer J.D.</t>
  </si>
  <si>
    <t>Environmental disturbance, resource availability, and biologic turnover at the dawn of animal life</t>
  </si>
  <si>
    <t>Earth-Science Reviews</t>
  </si>
  <si>
    <t>10.1016/j.earscirev.2017.11.019</t>
  </si>
  <si>
    <t>The radiation of early animals involved dramatic turnover of both eukaryotic life and marine environments, but the factors that drove origination and extinction of taxa remain controversial. Herein, we review current interpretations and uncertainties regarding changes in biodiversity through the Ediacaran Period. Overall, ocean oxygenation and/or ecological restructuring of ecosystems may have driven biologic turnover over time. To explore these possibilities, we provide a conceptual model, rooted in ecological theory, which holistically describes biodiversity change in terms of environmental disturbance frequency/intensity and essential resource availability. In light of this framework, we evaluate two potential drivers of turnover: evolution of mobile animals and the Shuram negative carbon isotope excursion event. Early trace-making bilaterians—acting as a control on substrate stability and microbial release of dissolved organic carbon (DOC; an essential resource for osmotrophic organisms with nutrient-dependent growth)—may have played key roles in both the diversification and disappearance of the Ediacara biota. We hypothesize that evolution of grazing bilaterians prior to 555 Ma caused perturbations in sediment stability and DOC concentrations, which limited competitive exclusion and allowed for diversification of Ediacara-type organisms, as exemplified by fossils in the taxonomically and ecologically rich localities of the White Sea assemblage. The ~ 550 Ma advent of behaviors, which were capable of mixing sediments, may have subsequently pushed environmental disturbance and resource availability to critical levels that depleted biodiversity, manifested in the depauperate Nama assemblage, and ultimately drove the Ediacara biota to extinction. Concurrently, changes in global redox budgets, sea level, or oceanic DOC reservoir size during the Shuram event may have contributed to biologic turnover by causing environmental disturbances, promoting metapopulation fragmentation, and/or limiting DOC availability for osmotrophic organisms. Such possibilities should be investigated in terms of our model, which makes predictions that can be tested with integrated paleontological, geochemical, and sedimentological data. © 2017 Elsevier B.V.</t>
  </si>
  <si>
    <t>Bråthen K.A., Gonzalez V.T., Yoccoz N.G.</t>
  </si>
  <si>
    <t>Organisms that modify the environment (niche constructors) are likely candidates to mediate the effects of climate warming. Here we assess tundra plant community changes along a temperature gradient and how these are modified in the presence of the common allelopathic dwarf shrub Empetrum nigrum and the large herbivore Rangifer tarandus. We developed a structural equation model based on data from a field-based study of 1450 tundra plant communities across Northern Fennoscandia, covering a temperature gradient of 3.5 °C, contrasting Rangifer densities, a range of Empetrum abundances in addition to gradients in topography and bedrock. We found temperature to be a significant positive predictor of Empetrum, herbaceous and woody plant abundances. However, the effect of temperature as predictor for herbaceous plant abundance was significantly reduced in communities with Empetrum present. For woody plant abundance Empetrum was a stronger predictor than temperature. In comparison, we found Rangifer density to have marginal or no effect on either herbaceous or woody plant abundance. These findings were not modified by either topography or bedrock. Results from this study indicate that herbaceous plant responses to climate warming are currently reduced in communities where Empetrum is present, whereas the abundance of Empetrum and other woody plants is promoted. Results also indicate that any future Empetrum encroachment is likely to drive tundra communities towards slower process rates and lower biodiversity. As such our results substantiate the importance of understanding the dynamics of niche constructor species and include them in predictive models of climate change. © 2017 Elsevier GmbH</t>
  </si>
  <si>
    <t>DeAngelis D.L.</t>
  </si>
  <si>
    <t>The boreal forest ecosystem</t>
  </si>
  <si>
    <t>Encyclopedia of Ecology</t>
  </si>
  <si>
    <t>10.1016/B978-0-12-409548-9.00723-5</t>
  </si>
  <si>
    <t>The boreal biome is the largest of all terrestrial biomes, between the temperate and tundra zones. The climate is generally continental with short summers and cold winters, and permafrost can occur in the northern parts of this zone. Average precipitation tends to be low but water is seldom limiting. True boreal forest is far less species rich than temperate forest, and is dominated by coniferous trees such as spruces, firs, pines, and larches, whiles hardwoods, such as alders, poplars, birches, and willows, usually occur in dwarf form. Soils underlying conifers tend to be highly podzolized through acid leaching. Animal life in the boreal forest is also far less species diverse than in most temperate zone ecosystems. A number of bird species are adapted to being year-round residents, but many more are migrants to the taiga in spring. Small mammal herbivores of the boreal forest include the squirrels, chipmunks, voles, and snowshoe hares, the last two being well known for involvement in population cycles; in the case of snowshoe hares, cycling with their major predator, Canadian lynx. The boreal forest is also known for the occurrence of severe outbreaks of herbivorous outbreaks insects like the spruce budworm, which may be either cyclic or irruptive in occurrence. Fire is an inherent factor in the ecosystem dynamics of the boreal forest. Fires destroy the highly flammable late successional evergreen forests creating the habitat required by early successional deciduous trees and shrubs. The boreal forest represents the single largest pool of living biomass on the terrestrial surface. Currently, it is thought to act as a net sink of carbon. However, global climate change, with higher temperatures, may speed up decomposition and change the balance. Climate-induced changes in the boreal forest may also affect the habitat conditions of migrant birds. © 2019 Elsevier B.V.</t>
  </si>
  <si>
    <t>Harmsen R., Grogan P.</t>
  </si>
  <si>
    <t>Tundra</t>
  </si>
  <si>
    <t>10.1016/B978-0-12-409548-9.00756-9</t>
  </si>
  <si>
    <t>Tundra ecosystems are found in the arctic and on alpine zones of mountains. Arctic tundra is relatively homogeneous in terms of vegetation structure, with low biodiversity due to its recent glacial history, while alpine tundra is much more diverse, with higher biodiversity mostly because of its fragmentation on isolated mountains. Tundra is part of the periglacial environment, affected by past ice ages, permafrost, and current freeze-thaw cycles. This has a major effect on the ecology of the tundra. Both plants and animals show adaptations to extreme cold, short growing seasons, and other aspects of the tundra climate and geomorphology. The lemming cycles are the dominant biological phenomenon, affecting all other species, the vegetation, and other aspects of the tundra ecology. Some special cases of high levels of adaptation are presented. The history of the tundra shows frequent changes, and more change can confidently be predicted for the future, to a large degree, as a result of anthropogenic effects. © 2019 Elsevier B.V.</t>
  </si>
  <si>
    <t>Davranov E.</t>
  </si>
  <si>
    <t>Spatial and typological structure of autumn-summer and autumn populations of birds of the northern macroslope of the Kyrgyz range (Tian Shan)</t>
  </si>
  <si>
    <t>Vestnik Tomskogo Gosudarstvennogo Universiteta, Biologiya</t>
  </si>
  <si>
    <t>10.17223/19988591/44/5</t>
  </si>
  <si>
    <t>In the autumn-summer and autumn periods, post-nesting migrations significantly change the appearance of spring-summer ornithocomplexes. In this connection, it is of undoubted interest to identify a set of environmental factors that determine the heterogeneity of the ornithocomplexes’ structure in the indicated seasons in comparison with the preceding ones. The aim of this research was to describe changes in the structure of the bird population of the northern macroslope of the Kyrgyz ridge during these periods and compare it with the structural changes in the Altai mountains. The results of bird counts conducted from June 16, 1991 to June 15, 1992 on the northern macroslope of the Kyrgyz ridge were analyzed. The seasonal aspects of the bird population were determined by the obtained abundance indicators using the method of ordered classification separately for each level of heights (high mountains, middle mountains, foothills). 22 habitats were surveyed in both periods. The studies were carried out on the routes with no restriction on the width of the transect, with recalculation of the data for the average group detection distances. Within every habitat, 5 km of the route was covered with a two-week repetition. In total, 550 km were covered for both seasons. The research showed that strustural classification of the bird population of the Kyrgyz range in the autumn-summer and autumn seasons illustrates the existence of three systems of bird population: undeveloped, built-up land and water habitats. Water communities of birds form a single ornithocomplex type, regardless of the altitude. In autumn and summer, on the Kyrgyz ridge, the number of allocated types is reduced by half compared to the previous seasons (spring and spring-summer) due to post-breeding dispersal of birds (See Fig. 1 and 2). In autumn, the number of types on the Kyrgyz ridge increases to 10. The importance of afforestation, productivity and altitudinal zonation in both periods is almost the same. The influence of the composition of forest-forming species, water availability, bushiness and food capacity is several times higher in the Altai mountains than on the Kyrgyz ridge (See Table). On the contrary, water content and building degrees, cattle grazing and the presence of rocks and talus have a greater impact on the Kyrgyz ridge. The number of the registered bird species in the Altai is much larger than on the Kyrgyz ridge, and vice versa for background species. There аre 26 leading species on the Kyrgyz ridge and 35 in the Altai mountains. The common leaders for both regions were 10. More mountain and synanthropic species are leading on the Kirghiz ridge. In the Altai, there are more forest and wetland species among the leaders. On the Kyrgyz ridge, these are predominantly passerines, and in the Altai, in addition, plate-tailed birds and waders. The total abundance and biomass of birds is greater on the Kyrgyz ridge, the maximum indicators are characteristic of foothill settlements. In the Altai, there are more invertebrates and vertebrates in the birds’ diet, as well as vegetative parts of plants, whereas there are more seeds and juicy fruits on the Kyrgyz ridge. In the autumn-summer period on the Kyrgyz ridge and in the Altai, Tibetan birds prevail in the highland belt. Mediterranean birds are rare in the Altai, whereas on the Kyrgyz ridge they are encountered in significant numbers in all belts. Species of the European fauna type in the Altai prevail in all belts, and on the Kyrgyz ridge, mainly, in the foothills and highlands. Birds of the Mongolian fauna type prefer highlands and foothills of the Kyrgyz ridge and foothills and middle mountains of the Altai mountains. Chinese species were recorded as predominant in the high mountains of the Kyrgyz ridge and in all high-altitude belts of the Altai mountains. The Siberian fauna type is abundantly noted in the high mountains of the Kyrgyz ridge and in the middle mountains and highlands of the Altai. Arctic birds in the Altai were not encountered in the considered seasons, and on the Kyrgyz ridge they were detected in small numbers in the high mountains. The indicators of the total abundance and biomass in autumn are less than in the autumn-summer period. As a result of migration, population density and species richness increased in foothill habitats, whereas on the rest of the territory they decreased. In the diet of birds, the number of seeds and juicy fruits on an energy equivalent basis increases in autumn, and the number of invertebrates decreases. The proportion of birds finding food on the ground was almost unchanged compared with the previous period; that from air and shrubs decreased, and that from other tiers increased. Tibetan and Mongolian species still occur in significant numbers in the highlands in autumn. They were detected also in the foothills. In all belts, in autumn, European and Siberian birds joined the leaders of the previous season due to the autumn migration. There were more Chinese forms in the foothills, in contrast to the autumn-summer period. The strength of the connection with environmental factors is almost identical with the summer-autumn period. The heterogeneity of the ornithocomplexes is significantly determined by water content, productivity and food capacity of habitats and somewhat less by afforestation and bushiness. The absolute height of the terrain affects even less, and the building degree, on the contrary, affects greater. In autumn, the influence of all environmental factors together does not change compared to the autumn-summer period; the indicators of natural-anthropogenic modes are higher. Thus, the characteristic difference between habitats of arid zones and humid ones is a decrease in the number of types in the second half of summer (summer-autumn period). The total abundance and background richness is greater on the Kyrgyz ridge. Passerines are leaders for the Kyrgyz ridge; waders and plate like birds are leaders for the Altai. In the Altai, forest and water-swamp birds are more prevalent, whereas mountain and synanthropic species predominate in the Kyrgyz ridge. The species composition in both mountain regions are the same, but in different seasons and high-altitude zones the ratio of their abundance and species number varies. In autumn, the spatial heterogeneity of the bird population of the Kyrgyz ridge differs from the previous season: the number of identified population types increases almost twofold. © 2018 Tomsk State University. All Rights Reserved.</t>
  </si>
  <si>
    <t>Mizin I.A., Sipko T.P., Davydov A.V., Gruzdev A.R.</t>
  </si>
  <si>
    <t>Nature Conservation Research</t>
  </si>
  <si>
    <t>Rozenfeld S.B., Kirtaev G.V., Rogova N.V., Soloviev M.Yu., Gorchakovsky A.A., Bizin M.S., Demianets S.S.</t>
  </si>
  <si>
    <t>Estimation of the populations status and habitat conditions of anseriformes in the state nature reserve «gydansky» (Russia) using ultralight aviation</t>
  </si>
  <si>
    <t>The Gydan Peninsula is one of the least explored and inaccessible Arctic regions in both the Yamalo-Nenetsky Autonomous Okrug and Russia as a whole. In 2016-2017 we conducted a survey of the Gydansky State Nature Reserve and adjacent areas, counted and assessed the quality of habitats of Anseriformes and their threats. The results of the study and the data volume obtained have proved the effectiveness of using ultralight aviation to study a hard-to-reach and vast area. We elaborated the methodology of aerial surveys and counting, the technique of population abundance extrapolation based on modern statistical methods and the use of Landsat images. According to the data obtained, we created GIS databases on abundance, biotopic distribution, key conservation areas of Anseriformes and threats. On their basis, it will be possible to develop a scheme of long-term monitoring of Anseriformes, and specific recommendations on the protection regime. By preliminary assessing the habitat quality on the selected plots, we found that Anseriformes form main groupings on salt marshes, although their areas on the Gydansky Peninsula are not large. The preliminary study of the feeding spectrum of herbivory Anseriformes (Anser, Branta, Cygnus) showed that on three studied sites, a significant proportion of their diet is occupied by common plant species of salt marshes (Carex subspathacea + Puccinellia phryganodes). Studies of the pastures quality on salt marshes on molting sites and on control sites demonstrated that Anser albifrons and Branta bernicla provoked a decrease in phytomass of dead grass by an average of 5.3 times. This increases the pasture quality and prevents turfness. On the molting sites examined, the phytomass of the main feeding plants was on average 4.6 times less than on the control sites. However, we can not consider it as a negative influence, since the constant pasture grazing stimulates the vegetation growth. Based on data obtained during the preliminary study, we established the impact of Anseriformes on invertebrates. We found that on control sites, the number of spider species was two times higher than on molting sites, and their number was four times higher than on molting sites. There were no significant differences in the Acarini number. The presence of mass concentrations of Aneriformes influences the structure of dominance in the microarthropod communities. We did not establish the influence of the Anseriformes concentrations on the diversity and species composition of Coleoptera and Heteroptera. Although on sites of mass concentration of Anseriformes, the number of Heteroptera predators greatly reduced (in 3-23 times). We showed that Ursus maritimus have became an important factor that influence the Anseriformes abundance, especially colonial species. We distinguished the nine sites which are the most important for Anderiformes. Within these areas, annual monitoring of Anseriformes using ultralight aviation is most relevant. On the distinguished key sites outside the Gydansky State Nature Reserve, it would be advisable to create regional-level complex sanctuaries with complete hunting ban. The presence of people and transport in protected areas will create an increase in the disturbance factor and poaching. It is necessary to strengthen the protection regime and conduct raids to combat poaching both in the Gydansky State Nature Reserve and on distinguished key sites. We propose the use of ultralight aviation as the most effective method for these targets. The results of obtained aerial surveys showed that the highest abundance of Polysticta stelleri, Somateria spectabilis and Clangula huemalis, the maximal concentrations of molting Cygnus bewickii, Anser albifrons, A. Fabalis and Branta bernicla were recorded on Neupokoev Island and Vilkitsky Island. In this regard, we assert the necessity to revise the existing boundaries of the Gydansky State Nature Reserve by including into the Protected Area the following sites: Vilkitsky Island together with the Vostochnaya Spit and Shvede Bay, the Neupokoev Island together with the Neupokoeva Spit and water areas adjacent to these islands at a distance of 5 km from the coastline. © 2018 Nature Conservation Research. All rights reserved.</t>
  </si>
  <si>
    <t>Koroleva N.E., Kopeina E.I.</t>
  </si>
  <si>
    <t>The floodplain meadows of class Molinio-Arrhenatheretea TX. 1937 in the Varzuga RI VER valley (Murmansk region)</t>
  </si>
  <si>
    <t>10.31111/vegrus/2018.34.85</t>
  </si>
  <si>
    <t>In the Murmansk Region floodplain meadows of class Molinio-Arrhenatheretea Tx. 1937 being there on the northern limit of distribution in Europe, rarely occur along the large rivers. The research with purpose of classification was conducted in lower stream of the Varzuga River, which is one of the largest (254 km long) river on Kola Peninsula. Few large islands are disposed in the lower course of the river. Riverbanks are formed mainly by sandstones and moraine deposits which prevent the formation of a vast floodplain formation; its the largest area is situated downstream the Varzuga village, that is one of the oldest settlements of Kola Peninsula, arisen in 15 century. The agriculture period on floodplains around the village has about 500 years of regular mowing and grazing. The river basin is located in the taiga zone. Adjacent spruce and pine forests belong to associations Empetro-Piceetum obovatae (Sambuk 1932) Morozova 2008 and Cladonio arbusculae-Pinetum sylvestris (Cajander 1921) K.-Lund 1967, bogs - to ass. Empetro-Sphagnetum fusci (Du Rietz (1921) 1926) Dierssen 1982. Ferns and tall herbs dominated birch forests occur on Varzuga River islands. Sandy beach vegetation of Ammophiletea Br.-Bl. et Tx. ex Westhoff et al. 1946 and halophytic marshes of Juncetea maritimi Br.-Bl. in Br.-Bl. et al. 1952 were described in the river mouth (Koroleva, 1999; Koroleva et al., 2011). Floodplain meadows (Fig. 1) were studied on the river banks and on islands from the Varzuga village to river mouth, in July and August in 2013 and 2015. 46 relevés were performed on sample plots mainly 10×10 m on the base of Braun-Blanquet approach. The syntaxa of high level are in accordance with latest survey by L. Mucina et al. (2016). Floodplain meadows belong to the alliance Astragalo subpolaris-Festucion rubrae all. nov. hoc loco (holotypus - Anthoxantho alpini-Geranietum sylvatici ass. nov. hoc loco) (Table 1) with following diagnostic species: Sanguisorba polygama, Dianthus superbus, Astragalus subpolaris, Oxytropis sordida, Myosotis asiatica, Veratrum lobelianum, Hedysarum arcticum, Senecio nemorensis, Allium schoe noprasum, Potentilla crantzii. Plant communities include mesophytic herbs, diagnostic species of classes Molinio-Arrhenatheretea and Mulgedio-Aconitetea Hadač et Klika in Klika et Hadač 1944, with group of species characteristic for tundra meadows (Dianthus superbus, Astragalus subpolaris, Oxytropis sordida, Bistorta vivipara and Potentilla crantzii). More than half of diagnostic species of alliance Astragalo subpolaris-Festucion rubrae have arctic, arctic-alpine and hypoarctic distribution. Two associations belong to this alliance: ass. Diantho superbi-Festucetum ovinae ass. nov. (Table 2; holotypus hoc loco - relevé 2 (186/13), Fig. 2) with diagnostic species Dianthus superbus, Thymus subarcticus, Campanula rotundifolia, Antennaria dioica, Calluna vulgaris, Festuca ovina, Nardus stricta, Viola canina, Potentilla crantzii, P. erecta, Sonchus arvensis, Pilosella laticeps. Low-herb meadows, being used as a pasture, occur mainly on higher and dryer habitats, than the next association. Ass. Anthoxantho alpini-Geranietum sylvatici ass. nov. (Table 3; holotypus hoc loco - relevé 17 (136/13), Fig. 3) includes regularly mowed tall-herb meadows formed after deforestation. Diagnostic taxa are Anthoxanthum alpinum, Geranium sylvaticum, Angelica sylvestris, Phleum pratense, Trollius europaeus, Anthriscus sylvestris, Cirsium heterophyllum, Vicia cracca. Ass. Filipendulo ulmariae-Deschampsietum cespitosae Shushpannikova et Yamalov 2013 of alliance Deschampsion cespitosae Horvatić 1930 (Table 4) was described in wet depressions near the village. Diagnostic taxa are Deschampsia cespitosa and Filipendula ulmaria. Community type Festuca rubra-Ligusticum scothicum of alliance Conioselinion tatarici Golub et al. 2003 (Table 5) occurs on the islands and in floodplain in the Varzuga river mouth. Diagnostic taxa are Ligusticum scothicum, Festuca rubra, Potentilla egedii, Primula finmarchica, Alopecurus arundinaceus, Calamagrostis neglecta, Lathyrus aleuticus, Carex lanceolata, Eleocharis palustris. Floodplain meadows of class Molinio-Arrhenatheretea are rich of species, with about 140 vascular plants, 20 % of which occur with high constancy (more than 60 % of presence in at least one syntaxa), and 20 % with high cover (more than 5 % at least in one community). The composition of meadows reflects the habitats specific, with short spring flood, regular grazing and mowing, close neighboring of birch and pine forests, tundra zone and White Sea shore. These meadows are worth status of the special protected area «Floodplain meadows in the valley and islands of Varzuga River». If the idea of the National Park «Terskiy Bereg» is revived, the analyzed meadows are to be included in the protected area of natural and cultural heritage, with special regime of mowing and moderate grazing. © 2019 Russian Academy of Sciences V.L. Komarov Institute of Botany. All Rights Reserved.</t>
  </si>
  <si>
    <t>Bokhorst S., Berg M.P., Edvinsen G.K., Ellers J., Heitman A., Jaakola L., Mæhre H.K., Phoenix G.K., Tømmervik H., Bjerke J.W.</t>
  </si>
  <si>
    <t>Impact of multiple ecological stressors on a sub-arctic ecosystem: No interaction between extreme winter warming events, nitrogen addition and grazing</t>
  </si>
  <si>
    <t>Climate change is one of many ongoing human-induced environmental changes, but few studies consider interactive effects between multiple anthropogenic disturbances. In coastal sub-arctic heathland, we quantified the impact of a factorial design simulating extreme winter warming (WW) events (7 days at 6–7°C) combined with episodic summer nitrogen (+N) depositions (5 kg N ha-1) on plant winter physiology, plant community composition and ecosystem CO2 fluxes of an Empetrum nigrum dominated heathland during 3 consecutive years in northern Norway. We expected that the +N would exacerbate any stress effects caused by the WW treatment. During WW events, ecosystem respiration doubled, leaf respiration declined (-58%), efficiency of Photosystem II (Fv/Fm) increased (between 26 and 88%), while cell membrane fatty acids showed strong compositional changes as a result of the warming and freezing. In particular, longer fatty acid chains increased as a result of WW events, and eicosadienoic acid (C20:2) was lower when plants were exposed to the combination of WW and +N. A larval outbreak of geometrid moths (Epirrita autumnata and Operophtera brumata) following the first WW led to a near-complete leaf defoliation of the dominant dwarf shrubs E. nigrum (-87%) and Vaccinium myrtillus (-81%) across all experimental plots. Leaf emergence timing, plant biomass or composition, NDVI and growing season ecosystem CO2 fluxes were unresponsive to the WW and +N treatments. The limited plant community response reflected the relative mild winter freezing temperatures (-6.6°C to -11.8°C) recorded after the WW events, and that the grazing pressure probably overshadowed any potential treatment effects. The grazing pressure and WW both induce damage to the evergreen shrubs and their combination should therefore be even stronger. In addition, +N could have exacerbated the impact of both extreme events, but the ecosystem responses did not support this. Therefore, our results indicate that these sub-arctic Empetrum-dominated ecosystems are highly resilient and that their responses may be limited to the event with the strongest impact. © 2018 Bokhorst, Berg, Edvinsen, Ellers, Heitman, Jaakola, Mæhre, Phoenix, Tømmervik and Bjerke.</t>
  </si>
  <si>
    <t>Buda J., Olszanowski Z., Wierzgoń M., Zawierucha K.</t>
  </si>
  <si>
    <t>Tardigrades and oribatid mites in bryophytes from geothermally active lava fields (Krafla, Iceland) and the description of Pilatobius islandicus sp. Nov. (eutardigrada)</t>
  </si>
  <si>
    <t>Polish Polar Research</t>
  </si>
  <si>
    <t>In polar regions, apart from tundra and glaciers, geothermally active areas with elevated temperatures are important elements of ecosystems. One such geothermally active region characterized by mosaic ecosystems and vast areas covered by recent lava fields is Iceland. The aim of our study was to explore the diversity of invertebrates inhabiting geothermally active lava fields in the Krafla area (Iceland). Eight bryophyte samples were collected from a warm surface, mainly from the steaming areas. We have found Nematoda, Rotifera, Tardigrada and Oribatida in the samples. Habitat analysis demonstrated there to be 12 bryophyte species (five liverworts and seven mosses). The diversity of bryophytes in a single sample ranged from one to six species. The most common bryophyte was Racomitrium lanuginosum (Hedw.) Brid. Four species of tardigrades were found, including one that was new. Pilatobius islandicus sp. nov. is described herein by morphological, morphometric and molecular approaches (COI, 28S rRNA, 18S rRNA). Oribatida mites were identified as two species (Malaconothrus monodactylus (Michael, 1888) and Camisia foveolata Hammer, 1955). The average density of invertebrates was 13.1 ind./g with a maximum of 40.8 ind./g calculated per dry material. The tardigrades found in our study belonged to herbivores, microbivores and omnivores, whereas the mites belonged to saprophages, which indicates complex trophic networks in geothermally active lava fields. © 2018 Walter de Gruyter GmbH. All rights reserved.</t>
  </si>
  <si>
    <t>Desmars N., Perignon Y., Ducrozet G., Guerin C.A., Grilli S.T., Ferrant P.</t>
  </si>
  <si>
    <t>Phase-resolved reconstruction algorithm and deterministic prediction of nonlinear ocean waves from spatiooral optical measurements</t>
  </si>
  <si>
    <t>7B</t>
  </si>
  <si>
    <t>10.1115/OMAE2018-78367</t>
  </si>
  <si>
    <t>We investigate a nonlinear phase-resolved reconstruction algorithm and models for the deterministic prediction of ocean waves based on a large number of spatiooral optical measurements of surface elevations. We consider a single sensor (e.g., LIDAR, stereo-video, etc.) mounted on a fixed offshore structure and remotely measuring fields of free surface elevations. Assuming a uniform distribution of measurement points over the sensor aperture angles, the density of free surface observation points geometrically decreases with the distance from the sensor. Additionally, wave shadowing effects occur, which become more important at small viewing angles (i.e., grazing incidence on the surface). These effects result in observations of surface elevation that are sparsely distributed. Here, based on earlier work by [1], we present and discuss the characteristics of an algorithm, aimed at assimilating such sparse data and able to deterministically reconstruct and propagate ocean surface elevations for their prediction in time and space. This algorithm could assist in the automatic steering and control of a variety of surface vehicles. Specifically, we compare prediction results using linear wave theory and the weakly nonlinear Choppy Wave Model [2, 3], extended here to an "improved" second order formulation. The latter model is based on an efficient Lagrangian formulation of the free surface and was shown to be able to model wave properties that are important to the proper representation of nonlinear free surfaces, namely wave shape and celerity. Synthetic datasets from highly nonlinear High Order Spectral simulations are used as reference oceanic surfaces. Predicted results are analyzed over an area that evolves in time, using the theoretical amount of information assimilated during the reconstruction of the wave field. For typical horizons of prediction, we discuss the capabilities of our assimilation process for each wave model considered. © 2018 ASME.</t>
  </si>
  <si>
    <t>Bueno de Mesquita C.P., Tillmann L.S., Bernard C.D., Rosemond K.C., Molotch N.P., Suding K.N.</t>
  </si>
  <si>
    <t>Topographic heterogeneity explains patterns of vegetation response to climate change (1972–2008) across a mountain landscape, Niwot Ridge, Colorado</t>
  </si>
  <si>
    <t>10.1080/15230430.2018.1504492</t>
  </si>
  <si>
    <t>The distributions of biomes worldwide are predicted to shift as vegetation tracks climate change. Ecologists often use coarse-scale climate models to predict these shifts along broad elevational and latitudinal gradients, but these assessments could fail to capture important dynamics by ignoring fine-scale heterogeneity. We ask how the elevational ranges of vegetation types have changed in a mountainous landscape, and investigate the influence of fine-scale topographic, snowpack, and soil properties on vegetation change. We manually classified vegetation from high-resolution repeat aerial photographs from 1972 and 2008 at Niwot Ridge, Colorado, USA, and generally found that trees and shrubs colonized tundra, while tundra colonized barren soils. Only shrubs expanded their elevational range. Several fine-scale topographic, soil and snow characteristics, including elevation, slope, solar radiation, soil bulk density, and interannual snowpack variability, modulated where plant establishment occurred. Each vegetation type had a unique suite of variables best predicting its establishment in new areas. We suggest that fine-scale heterogeneity may strongly control how plants in mountainous regions respond to climate change, and different vegetation types may be sensitive to different aspects of this heterogeneity. An improved understanding of the factors controlling vegetation change gives us a broader understanding of ecosystem response to climate change, nitrogen deposition, and release from grazing. © 2018, © 2018. The author(s). Published by Taylor &amp; Francis.</t>
  </si>
  <si>
    <t>Green A.J., Lovas-Kiss Á., Stroud R.A., Tierney N., Fox A.D.</t>
  </si>
  <si>
    <t>Despite the abundance of migratory geese as herbivores in the Arctic, and ongoing changes in their populations and distributions, little is known about their role in seed dispersal. Climate change requires Arctic plants to adjust their distributions, and avian vectors may have an important role to play. We present the first study of endozoochory (internal transport) of Arctic plants by Canada geese. In central west Greenland, we collected 50 faecal samples, from which we extracted 2943 intact seeds from six species and four families, all but one of which (a non-native species) are extremely common and widespread in this part of Greenland. The majority (95%) of seeds were from Empetrum nigrum, but Carex nardina (3%) and Vaccinium uliginosum (2%) were also abundant. One seed of the non-native Persicaria lapathifolia was recorded. These results suggest migratory geese are likely to be vital vectors of Arctic plants. Although the sample size was small, there were indications that non-breeding geese may disperse more seeds than breeding geese, which stay closer to lakes to reduce the risk of predation, rarely accessing dwarf-scrub heath where non-breeders ingested seeds. Future research should address such possible links between reproductive status and seed dispersal in waterbirds. © 2018, © 2018 The Author(s). Published by Informa UK Limited, trading as Taylor &amp; Francis Group.</t>
  </si>
  <si>
    <t>Weijers S., Myers-Smith I.H., Löffler J.</t>
  </si>
  <si>
    <t>A Warmer and greener cold world: Summer warming increases shrub growth in the alpine and high arctic tundra</t>
  </si>
  <si>
    <t>Erdkunde</t>
  </si>
  <si>
    <t>10.3112/ERDKUNDE.2018.01.04</t>
  </si>
  <si>
    <t>The Arctic and alpine biome is rapidly warming, which might be causing an encroachment of relatively tall woody shrub vegetation into tundra ecosystems, which will probably result in an overall positive feedback to climate warming. This encroachment is, however, believed to remain limited to the relatively warm parts of the biome, where taller shrubs may displace shorter species. Still, climate sensitivity of shrub growth strongly differs between species and sites and High Arctic dwarf shrub species may respond rapidly to increasing temperatures in absence of taller species. In addition, it remains largely unknown whether shrubs from different functional groups from the same sites respond similarly to climate drivers. In the present study we examined the climate-growth relationships of six different site-species combinations: one evergreen and one deciduous shrub species at two alpine sites, and one evergreen dwarf shrub species at two High Arctic sites. We compared linear mixed models for each combination, explaining existing shrub growth data with site-specific interpolated monthly and seasonal climate data from the gridded meteorological dataset CRU TS4.00. Shrub growth rates were found to be sensitive to summer climate for all species at all sites. Continued and projected warming is thus likely to stimulate a further encroachment of shrubs in these systems, at least through a densification of existing stands. Dwarf shrub growth strongly responded to the recent warming at both High Arctic sites, contrasting with previous work suggesting that shrub expansion might remain limited to warmer tundra regions. At the alpine sites, growth of evergreen shrubs was found to be more dependent on summer climate than growth of deciduous shrubs, perhaps because these evergreen species are less prone to herbivory. However, biome-wide generalizations at the functional group level may be difficult to interpolate to the species level. Micro-site conditions, such as the determination of growing season length and winter soil temperatures, and influence on growing season soil moisture by snow depth, may determine the strength of the climate-growth relationships found. © 2018, Erdkunde. All rights reserved.</t>
  </si>
  <si>
    <t>Menden-Deuer S., Lawrence C., Franzè G.</t>
  </si>
  <si>
    <t>PeerJ</t>
  </si>
  <si>
    <t>To assess protistan grazing impact and temperature sensitivity on plankton population dynamics, we measured bulk and species-specific phytoplankton growth and herbivorous protist grazing rates in Disko Bay, West Greenland in April-May 2011. Rate estimates were made at three different temperatures in situ (0 °C), C3 °C and C6 °C over ambient. In situ Chlorophyll a (Chl a) doubled during the observation period to ~12 mg Chl a L-1, with 60-97% of Chl a in the &amp;gt; 20 μm size-fraction dominated by the diatom genus Chaetoceros. Herbivorous dinoflagellates comprised 60-80% of microplankton grazer biomass. At in situ temperatures, phytoplankton growth or grazing by herbivorous predators &amp;lt; 200 μm was not measurable until 11 days after observations commenced. Thereafter, phytoplankton growth was on average 0.25 d-1. Phytoplankton mortality due to herbivorous grazing was only measured on three occasions but the magnitude was substantial, up to 0.58 d-1. Grazing of this magnitude removed ~100% of primary production. In short-term temperature-shift incubation experiments, phytoplankton growth rate increased significantly (20%) at elevated temperatures. In contrast, herbivorous protist grazing and species-specific growth rates decreased significantly (50%) at C6 °C. This differential response in phytoplankton and herbivores to temperature increases resulted in a decrease of primary production removed with increasing temperature. Phaeocystis spp. abundance was negatively correlated with bulk grazing rate. Growth and grazing rates were variable but showed no evidence of an inherent, low temperature limitation. Herbivorous protist growth rates in this study and in a literature review were comparable to rates from temperate waters. Thus, an inherent physiological inhibition of protistan growth or grazing rates in polar waters is not supported by the data. The large variability between lack of grazing and high rates of primary production removal observed here and confirmed in the literature for polar waters implies larger amplitude fluctuations in phytoplankton biomass than slower, steady grazing losses of primary production. © 2018 Menden-Deuer et al.</t>
  </si>
  <si>
    <t>Svensson B.M., Carlsson B.Å., Melillo J.M.</t>
  </si>
  <si>
    <t>A seven-year long, two-factorial experiment using elevated temperatures (5 °C) and CO2 (concentration doubled compared to ambient conditions) designed to test the effects of global climate change on plant community composition was set up in a Subarctic ecosystem in northernmost Sweden. Using point-frequency analyses in permanent plots, an increased abundance of the deciduous Vaccinium myrtillus, the evergreens V. vitis-idaea and Empetrum nigrum ssp. hermaphroditum and the grass Avenella flexuosa was found in plots with elevated temperatures. We also observed a possibly transient community shift in the warmed plots, from the vegetation being dominated by the deciduous V. myrtillus to the evergreen V. vitis-idaea. This happened as a combined effect of V. myrtillus being heavily grazed during two events of herbivore attack-one vole outbreak (Clethrionomys rufocanus) followed by a more severe moth (Epirrita autumnata) outbreak that lasted for two growing seasons-producing a window of opportunity for V. vitis-idaea to utilize the extra light available as the abundance of V. myrtillus decreased, while at the same time benefitting from the increased growth in the warmed plots. Even though the effect of the herbivore attacks did not differ between treatments they may have obscured any additional treatment effects. This long-term study highlights that also the effects of stochastic herbivory events need to be accounted for when predicting future plant community changes. © 2018 Svensson et al.</t>
  </si>
  <si>
    <t>Schmidt N.M., Mosbacher J.B., Eitzinger B., Vesterinen E.J., Roslin T.</t>
  </si>
  <si>
    <t>Biology Letters</t>
  </si>
  <si>
    <t>Mammal herbivores may exert strong impacts on plant communities, and are often key drivers of vegetation composition and diversity. We tested whether such mammal-induced changes to a high Arctic plant community are reflected in the structure of other trophic levels. Specifically, we tested whether substantial vegetation changes following the experimental exclusion of muskoxen (Ovibos moschatus) altered the composition of the arthropod community and the predator–prey interactions therein. Overall, we found no impact of muskox exclusion on the arthropod community: the diversity and abundance of both arthropod predators (spiders) and of their prey were unaffected by muskox presence, and so was the qualitative and quantitative structure of predator–prey interactions. Hence, high Arctic arthropod communities seem highly resistant towards even large biotic changes in their habitat, which we attribute to the high connectance in the food web. © 2018 The Author(s) Published by the Royal Society. All rights reserved.</t>
  </si>
  <si>
    <t>Croitor R., Obada T.</t>
  </si>
  <si>
    <t>On the presence of Late Pleistocene wapiti, Cervus canadensis Erxleben, 1777 (Cervidae, Mammalia) in the Palaeolithic site Climăuţi II (Moldova)</t>
  </si>
  <si>
    <t>Contributions to Zoology</t>
  </si>
  <si>
    <t>10.1163/18759866-08701001</t>
  </si>
  <si>
    <t>This article reports antler remains from the Late Paleolithic site of Climăuţi II (Republic of Moldova) confirming the presence of wapiti Cervus canadensis in the Late Pleistocene of Western Eurasia. The occurrence of wapiti in the East Carpathian area by 20 ky BP coincides with the local extinction of Megaloceros giganteus, Crocuta spelaea, and Ursus spelaeus, and substitution of local forest reindeer with grazing tundra-steppe Rangifer tarandus constantini. We here provide an overview of paleontological data and opinions on the presence of Cervus canadensis in Europe, a discussion on the taxonomic status and systematic position of the extinct deer Cervus elaphus palmidactyloceros, and propose a dispersal model for wapiti in Europe during the Late Pleistocene. © 2018, SPB Academic Publishing bv.</t>
  </si>
  <si>
    <t>Gharajehdaghipour T., Roth J.D.</t>
  </si>
  <si>
    <t>Predators attract prey through ecosystem engineering in the arctic</t>
  </si>
  <si>
    <t>Predators can affect prey through mechanisms other than predation; for example, redistributing resources could modify habitats favorably for other organisms. We examined Arctic fox (Vulpes lagopus) den use by lemmings, their primary prey, in winter during a year of low lemming densities. We found winter nests, which are built by lemmings under snow, on 69% of fox dens, whereas no control sites had nests. In August, dens had twice the vegetation cover and 50% greater nitrogen content in grass than controls, suggesting soil enrichment by foxes increased food quantity and quality for herbivores. Snow was ~4 times thicker in April on dens than controls, and 1.4 times thicker on dens with lemming nests than dens without, suggesting lemmings choose thicker snow for thermal insulation. Snow cover thickness was positively related to vegetation cover on dens, but not on control sites. Thus, Arctic foxes not only prey on lemmings but also engineer productive habitat that attracts lemmings. During winters with low lemming densities, when foxes often leave the denning area and predation risk is lower, fox dens may provide a refuge that could buffer the effects of deteriorating snow conditions with Arctic warming. This additional mechanism of predators interacting with their prey illustrates how ecosystem engineers potentially alter food web interactions and highlights the importance of integrating these bodies of theory in attempts to understand community dynamics. © 2018 Gharajehdaghipour and Roth.</t>
  </si>
  <si>
    <t>Balaguru K., Doney S.C., Bianucci L., Rasch P.J., Leung L.R., Yoon J.-H., Lima I.D.</t>
  </si>
  <si>
    <t>Wintertime convective mixing plays a pivotal role in the sub-polar North Atlantic spring phytoplankton blooms by favoring phytoplankton survival in the competition between lightdependent production and losses due to grazing and gravitational settling. We use satellite and ocean reanalyses to show that the area-averaged maximum winter mixed layer depth is positively correlated with April chlorophyll concentration in the northern Labrador Sea. A simple theoretical framework is developed to understand the relative roles of winter/spring convection and gravitational sedimentation in spring blooms in this region. Combining climate model simulations that project a weakening of wintertime Labrador Sea convection from Arctic sea ice melt with our framework suggests a potentially significant reduction in the initial fall phytoplankton population that survive the winter to seed the region's spring bloom by the end of the 21st century. © 2018 Balaguru et al. This is an open access article distributed under the terms of the Creative Commons Attribution License, which permits unrestricted use, distribution, and reproduction in any medium, provided the original author and source are credited.</t>
  </si>
  <si>
    <t>Middelbo A.B., Sejr M.K., Arendt K.E., Møller E.F.</t>
  </si>
  <si>
    <t>The melting of sea ice, increased terrestrial runoff and meltwater from the Greenland Ice Sheet contribute to increased freshening and stratification of Arctic seas. However, the impacts on ecosystem structure and carbon cycling are still poorly quantified. We studied copepod abundance, grazing, and carbon turnover in Young Sound, Northeast Greenland, during the ice-free period from mid-July to early October 2014 at four stations along the freshwater gradient from the inner fjord to the Greenland Sea. Freshwater enters the fjord as surface runoff from land-terminating glaciers and forms a surface layer of high turbidity and low salinity limiting light availability and nutrient replenishment. This resulted in the inner station consistently having lower biomass of chlorophyll a, (average 21 mg m−2) compared to the outer station (47 mg m−2) and phytoplankton cells smaller than 10 μm constituted 89% at the inner station compared to 59% at the outer station. Copepod grazing rates were low on these small cells, which resulted in low copepods community grazing at the freshwater impacted site in the inner fjord. Daily grazing impact by copepods was about half of the daily primary production during July and August in the outer region of the fjord, but grazing impact was always less than 10% of the daily primary production in the inner fjord and in the late part of the open water season at all stations. Our study shows that meltwater driven stratification results in dominance of small phytoplankton cells, which directly impacts secondary producers and reduces transfer to higher trophic levels. © 2017 Association for the Sciences of Limnology and Oceanography</t>
  </si>
  <si>
    <t>Barboza P.S., Van Someren L.L., Gustine D.D., Syndonia Bret-Harte M.</t>
  </si>
  <si>
    <t>The nitrogen window for arctic herbivores: Plant phenology and protein gain of migratory caribou (Rangifer tarandus)</t>
  </si>
  <si>
    <t>Terrestrial plants are often limited by nitrogen (N) in arctic systems, but constraints of N supply on herbivores are typically considered secondary to those of energy. We tested the hypothesis that forage N is more limiting than energy for arctic caribou by collecting key forages (three species of graminoids, three species of woody browse, and one genus of forb) over three summers in the migratory range of the Central Arctic Herd in Alaska from the Brooks Range to the Coastal Plain on the Arctic Ocean. We combined in vitro digestion and detergent extraction to measure fiber, digestible energy, and usable fractions of N in forages (n = 771). Digestible energy content fell below the minimum threshold value of 9 kJ/g for one single forage group: graminoids, and only beyond 64-75 d from parturition (6 June), whereas all forages fell below the minimum threshold value for digestible N (1% of dry matter) before female caribou would have weaned their calves at 100 d from parturition. The window for digestible N was shortest for browse, which fell below 1% at 30-41 d from parturition, whereas digestible N contents of graminoids were adequate until 46-57 d from parturition. The low quality of browse as a source of N was also apparent from concentrations of available N (i.e., the N not bound to fiber) that were &lt;1% at 72-80 d from parturition. The Coastal Plain may be favored by female caribou because available and digestible concentrations of N are not only greater than those on the Brooks Range, the window of usable N on the Coastal Plain extends the period of protein gain for females and their calves by 17 d. Conversely, inland areas with greater biomass and densities of digestible N than the Coastal Plain may be more favorable for large male caribou that begin gaining protein from spring to breed in autumn. Our study provides evidence that phenological windows for protein gain in caribou are both spatially and temporally dynamic and likely to affect the distribution and growth of the population. © 2018 Barboza et al.</t>
  </si>
  <si>
    <t>Vowles T., Lindwall F., Ekblad A., Bahram M., Furneaux B.R., Ryberg M., Björk R.G.</t>
  </si>
  <si>
    <t>Mycorrhizal associations are widespread in high-latitude ecosystems and are potentially of great importance for global carbon dynamics. Although large herbivores play a key part in shaping subarctic plant communities, their impact on mycorrhizal dynamics is largely unknown. We measured extramatrical mycelial (EMM) biomass during one growing season in 16-year-old herbivore exclosures and unenclosed control plots (ambient), at three mountain birch forests and two shrub heath sites, in the Scandes forest-tundra ecotone. We also used high-throughput amplicon sequencing for taxonomic identification to investigate differences in fungal species composition. At the birch forest sites, EMM biomass was significantly higher in exclosures (1.36 ± 0.43 g C/m2) than in ambient conditions (0.66 ± 0.17 g C/m2) and was positively influenced by soil thawing degree-days. At the shrub heath sites, there was no significant effect on EMM biomass (exclosures: 0.72 ± 0.09 g C/m2; ambient plots: 1.43 ± 0.94). However, EMM biomass was negatively related to Betula nana abundance, which was greater in exclosures, suggesting that grazing affected EMM biomass positively. We found no significant treatment effects on fungal diversity but the most abundant ectomycorrhizal lineage/cortinarius, showed a near-significant positive effect of herbivore exclusion (p =.08), indicating that herbivory also affects fungal community composition. These results suggest that herbivory can influence fungal biomass in highly context-dependent ways in subarctic ecosystems. Considering the importance of root-associated fungi for ecosystem carbon balance, these findings could have far-reaching implications. © 2017 The Authors. Ecology and Evolution published by John Wiley &amp; Sons Ltd.</t>
  </si>
  <si>
    <t>Grogan P., Zamin T.J.</t>
  </si>
  <si>
    <t>Plant compensatory growth responses to herbivory are mediated by soil fertility and can have significant feedbacks that affect overall ecosystem nutrient cycling. The sedge Eriophorum vaginatum is the dominant graminoid in arctic mesic tundra, and is heavily consumed by caribou. Here, we compare the principal compensatory growth models in explaining the impact of a single episode of simulated caribou grazing at two clipping intensities on E. vaginatum total growing season shoot production, nitrogen concentrations, and nitrogen pools, over two successive years across a soil nitrogen fertilisation gradient. The clipping treatments had no effect on shoot production in the growing season when they were applied, but substantially reduced growth in the following year. Surprisingly, these reductions were consistent across all levels of soil nitrogen availability. The Limiting Resource Model can best explain this legacy effect on production because it predicts alternate compensatory growth responses depending on whether or not the herbivory affects availability of the resource that most limits plant growth. Accordingly, our results suggest that shoot compensatory growth in the year after the clipping was limited by some resource other than nitrogen—probably internal carbohydrate reserves or soil phosphorus. The clipping treatments initially enhanced shoot nitrogen concentrations and pools, but shoot nitrogen pools had decreased by the end of the second year due to the legacy effect of reduced shoot production. Finally, inflorescence removal substantially stimulated new shoot production in both years. Together, our results suggest that herbivory can significantly enhance temporal and local spatial heterogeneity in graminoid growth and nitrogen cycling. © 2017, Springer-Verlag GmbH Germany.</t>
  </si>
  <si>
    <t>Wheeler H.C., Høye T.T., Svenning J.-C.</t>
  </si>
  <si>
    <t>Widespread expansion of shrubs is occurring across the Arctic. Shrub expansion will substantially alter arctic wildlife habitats. Identifying which wildlife species are most affected by shrubification is central to predicting future arctic community composition. Through meta-analysis, we synthesized the published evidence for effects of canopy-forming shrubs on birds and mammals in the Arctic and Subarctic. We examined variation in species behaviour, distribution and population dynamics in birds and mammals in response to shrub cover (including shrub cover indicators such as shrub occurrence, extent, density and height). We also assessed the degree of heterogeneity in wildlife responses to shrub cover and synthesized the remaining literature that did not fit the criteria for our quantitative meta-analyses. Species from higher green vegetation biomass habitats (high Normalized Difference Vegetation Index, NDVI, across their distribution) were more likely to respond positively to shrub cover, demonstrating the potential for species to expand from boreal to arctic habitats under shrubification. Wildlife populations located in the lowest vegetation biomass (low NDVI) areas of their species’ range had the greatest proportion of positive responses to shrub cover, highlighting how increases in performance at leading edges of invaders distributions may be particularly rapid. This demonstrates the need to study species at these leading edges to accurately predict expansion potential. Arctic specialists were poorly represented across studies (limited to 5 bird and 0 mammal species), this knowledge gap potentially explains the few reported negative effects of shrub cover (3 of 29 species). Species responses to shrub cover showed substantial heterogeneity and varied among sites and years in all studies with sufficient replication to detect such variation. Our study highlights the importance of responses at species range edges in determining outcomes of shrubification for arctic birds and mammals and the need for greater examination of potential wildlife losers under shrubification. © 2017 John Wiley &amp; Sons Ltd</t>
  </si>
  <si>
    <t>Barthelemy H., Stark S., Michelsen A., Olofsson J.</t>
  </si>
  <si>
    <t>Urine is an important nitrogen source for plants irrespective of vegetation composition in an Arctic tundra: Insights from a 15N-enriched urea tracer experiment</t>
  </si>
  <si>
    <t>Mammalian herbivores can strongly influence nitrogen (N) cycling and herbivore urine could be a central component of the N cycle in grazed ecosystems. Despite its potential role for ecosystem productivity and functioning, the fate of N derived from urine has rarely been investigated in grazed ecosystems. This study explored the fate of 15N-enriched urea in tundra sites that have been either lightly or intensively grazed by reindeer for more than 50 years. We followed the fate of the 15N applied to the plant canopy, at 2 weeks and 1 year after tracer addition, in the different ecosystem N pools. 15N-urea was rapidly incorporated in cryptogams and in above-ground parts of vascular plants, while the soil microbial pool and plant roots sequestered only a marginal proportion. Furthermore, the litter layer constituted a large sink for the 15N-urea, at least in the short term, indicating a high biological activity in the litter layer and high immobilization in the first phases of organic matter decomposition. Mosses and lichens still constituted the largest sink for the 15N-urea 1 year after tracer addition at both levels of grazing intensity demonstrating their large ability to capture and retain N from urine. Despite large fundamental differences in their traits, deciduous and evergreen shrubs were just as efficient as graminoids in taking up the 15N-urea. The total recovery of 15N-urea was lower in the intensively grazed sites, suggesting that reindeer reduce ecosystem N retention. Synthesis. The rapid incorporation of the applied 15N-urea indicates that arctic plants can take advantage of a pulse of incoming N from urine. In addition, δ15N values of all taxa in the heavily grazed sites converged towards the δ15N values for urine, bringing further evidence that urine is an important N source for plants in grazed tundra ecosystems. © 2017 The Authors. Journal of Ecology © 2017 British Ecological Society</t>
  </si>
  <si>
    <t>Pistone D., Lindgren M., Holmstad P., Ellingsen N.K., Kongshaug H., Nilsen F., Skorping A.</t>
  </si>
  <si>
    <t>The role of chewing lice (Phthiraptera: Philopteridae) as intermediate hosts in the transmission of Hymenolepis microps (Cestoda: Cyclophyllidea) from the willow ptarmigan Lagopus lagopus (Aves: Tetraonidae)</t>
  </si>
  <si>
    <t>Journal of Helminthology</t>
  </si>
  <si>
    <t>10.1017/S0022149X17000141</t>
  </si>
  <si>
    <t>The cestode Hymenolepis microps is an intestinal parasite of tetraonid birds, including the willow ptarmigan (Lagopus lagopus). This parasite is able to maintain a high prevalence and intensity throughout the year, even in a subarctic environment in bird populations with relatively low host densities, indicating effective transmission routes. Willow ptarmigan consume mainly vegetal material and active consumption of invertebrates is confined to the first two or three weeks of life. Ptarmigan are infected by different species of ectoparasites, of which two species of feather lice, Lagopoecus affinis and Goniodes lagopi, are the most abundant. In this study, we explored the hypothesis that feather lice may be suitable intermediate hosts for H. microps. We applied histological techniques and light microscopy to investigate lice for the presence of larval cestode stages (cysticercoids). We found 12 cysticercoid-like structures inside chewing lice collected on L. lagopus hosts harbouring H. microps. In addition, a polymerase chain reaction (PCR) screening of Ischnocera lice DNA, targeting the 18S rRNA gene of the cestode, showed positive results for two different short fragments of the 18S rRNA gene of H. microps which were sequenced from lice collected on birds. Both independent lines of evidence support the hypothesis that Ischnocera lice might be suitable intermediate hosts in the life cycle of H. microps in L. lagopus. © 2017 Cambridge University Press.</t>
  </si>
  <si>
    <t>Kaarlejärvi E., Eskelinen A., Olofsson J.</t>
  </si>
  <si>
    <t>Erratum: Author Correction: Herbivores rescue diversity in warming tundra by modulating trait-dependent species losses and gains (Nature communications (2017) 8 1 (419))</t>
  </si>
  <si>
    <t>Nature communications</t>
  </si>
  <si>
    <t>The original version of this Article contained errors in Figure 2. The dark green symbols on the scatter plot were light green, and vice versa. These errors have now been corrected in the PDF and HTML versions of the Article.</t>
  </si>
  <si>
    <t>Liu S.-X., Li Z.-L.</t>
  </si>
  <si>
    <t>Wuli Xuebao/Acta Physica Sinica</t>
  </si>
  <si>
    <t>In order to build an efficient underwater acoustic sensor network in the Arctic Ocean environment, transmission characteristics of under-ice acoustic channels need comprehensive understanding. The reflecting and scattering of acoustic waves from sea ices have great influences on under-ice acoustic channels. Both topology and structure of sea surface ices are very complex and variable. The physical dimension, acoustic property and interface roughness of sea ices depend not only on local environment, but also on climate and formation time. Therefore, it is of great significance to develop a model of reflecting and scattering of acoustic waves from sea ices for investigating the sound propagation in the under-ice environment. Assuming that sea ices are a multi-layered elastic solid medium and the ice-water interface is rough and satisfies the boundary condition of perturbation, we develop a system of linear equations to solve the coherent reflection coefficient of the incident sound wave from water to sea ice. The coherent reflection coefficient is a function of the frequency of sound wave and incident grazing angle, and is numerically evaluated. The influences of ice thickness and ice-water interface roughness on the coherent reflection coefficient are analyzed. Furthermore, the method of calculating scattering coefficient by using the power spectrum density of the scattering field is introduced. The scattering coefficient as a function of the scattering grazing angle is numerically evaluated. The influences of ice thickness and ice-water interface roughness on scattering coefficient are analyzed. The results show that both the coherent reflection coefficient and the scattering coefficient are dependent on the frequency of acoustic wave, ice thickness and grazing angle. The coherent reflection coefficient is close to 1.0 and the scattering coefficient is less than 0.01 when incident grazing angle is less than 15°. In addition, the frequency of acoustic wave and ice thickness have weak influences on them. However, the frequency of acoustic wave and ice thickness have significant influences on the coherent reflection coefficient and the scattering coefficient when the incident grazing angle is big, say, greater than 30°. In general, the thicker the ice is, the smaller the coherent reflection coefficient and the scattering coefficient are. The coherent reflection coefficient is less than 0.18 when the ice thickness is greater than 10.0 m and the frequency of acoustic waves is greater than 2 kHz. The ice-water interface roughness has great influences on both the coherent reflection coefficient and the scattering coefficient. The rougher of the ice-water interface is, the smaller the coherent reflection coefficient is, and the bigger the scattering coefficient is. © 2017 Chinese Physical Society.</t>
  </si>
  <si>
    <t>Krajewska M., Szymczak-Zyła M., Kowalewska G.</t>
  </si>
  <si>
    <t>Pigments (chloropigments-a and carotenoids) in sediments and macroalgae samples, collected in Hornsund, in July 2015 and July 2016, were analysed (HPLC) in this work. In spite of the aerobic conditions and the periodic intensive solar irradiation in the Arctic environment, neither of which favour pigment preservation in water column and surface sediments, our results indicate that these compounds can provide information about phytoplankton composition, primary production and environmental conditions in this region. The sum of chloropigments-a, a marker of primary production, in the Hornsund sediments varied from 0.40 to 14.97 nmol/g d.w., while the sum of carotenoids ranged from 0.58 to 8.08 nmol/g d.w. Pheophorbides-a and pyropheophorbides-a made up the highest percentage in the sum of chloropigments-a in these sediments, supplying evidence for intensive zooplankton and/or zoobenthos grazing. Among the carotenoids, fucoxanthin and its derivatives (19'-hexanoyloxyfucoxanthin and 19'-hexanoyloxy-4-ketofucoxanthin) contributed the highest percentage, which points to the occurrence mainly of diatoms and/or haptophytes in the water. The pigment markers show that the input of macroalgae to the total biomass could be considerable only in the intertidal zone. © 2017 Walter de Gruyter GmbH. All rights reserved.</t>
  </si>
  <si>
    <t>Weegman M.D., Bearhop S., Hilton G.M., Walsh A.J., Griffin L., Resheff Y.S., Nathan R., Fox A.D.</t>
  </si>
  <si>
    <t>Current Zoology</t>
  </si>
  <si>
    <t>Understanding how individuals manage costs during the migration period is challenging because individuals are difficult to follow between sites; the advent of hybrid Global Positioning System-acceleration (ACC) tracking devices enables researchers to link spatial and temporal attributes of avian migration with behavior for the first time ever. We fitted these devices on male Greenland white-fronted geese Anser albifrons flavirostris wintering at 2 sites (Loch Ken, Scotland and Wexford, Ireland) to understand whether birds migrating further during spring fed more on wintering and staging areas in advance of migration episodes. Although Irish birds flew significantly further (ca. 300 km) than Scottish birds during spring, their cumulative hours of migratory flight, flight speed during migration, and overall dynamic body ACC (i.e., a proxy for energy expenditure) were not significantly different. Further, Irish birds did not feed significantly more or expend significantly more energy in advance of migration episodes. These results suggest broad individual plasticity in this species, although Scottish birds arriving on breeding areas in Greenland with greater energy stores (because they migrated less) may be better prepared for food scarcity, which might increase their reproductive success. © The Author (2017). Published by Oxford University Press.</t>
  </si>
  <si>
    <t>Finlayson-Trick E.C.L., Getz L.J., Slaine P.D., Thornbury M., Lamoureux E., Cook J., Langille M.G.I., Murray L.E., McCormick C., Rohde J.R., Cheng Z.</t>
  </si>
  <si>
    <t>Host diet influences the diversity and metabolic activities of the gut microbiome. Previous studies have shown that the gut microbiome provides a wide array of enzymes that enable processing of diverse dietary components. Because the primary diet of the porcupine, Erethizon dorsatum, is lignified plant material, we reasoned that the porcupine microbiome would be replete with enzymes required to degrade lignocellulose. Here, we report on the bacterial composition in the porcupine microbiome using 16S rRNA sequencing and bioinformatics analysis. We extended this analysis to the microbiomes of 20 additional mammals located in Shubenacadie Wildlife Park (Nova Scotia, Canada), enabling the comparison of bacterial diversity amongst three mammalian taxonomic orders (Rodentia, Carnivora, and Artiodactyla). 16S rRNA sequencing was validated using metagenomic shotgun sequencing on selected herbivores (porcupine, beaver) and carnivores (coyote, Arctic wolf). In the microbiome, functionality is more conserved than bacterial composition, thus we mined microbiome data sets to identify conserved microbial functions across species in each order. We measured the relative gene abundances for cellobiose phosphorylase, endoglucanase, and beta-glucosidase to evaluate the cellulose-degrading potential of select mammals. The porcupine and beaver had higher proportions of genes encoding cellulose-degrading enzymes than the Artic wolf and coyote. These findings provide further evidence that gut microbiome diversity and metabolic capacity are influenced by host diet. © 2017 Finlayson-Trick et al. This is an open access article distributed under the terms of the Creative Commons Attribution License, which permits unrestricted use, distribution, and reproduction in any medium, provided the original author and source are credited.</t>
  </si>
  <si>
    <t>[No author name available]</t>
  </si>
  <si>
    <t>Correction: Herbivores rescue diversity in warming tundra by modulating trait-dependent species losses and gains (Nature Communications (2017) 8 (419) DOI: 10.1038/s41467-017-00554-z)</t>
  </si>
  <si>
    <t>The original version of this Article contained errors in Figure 2. The dark green symbols on the scatter plot were light green, and vice versa. These errors have now been corrected in the PDF and HTML versions of the Article. © 2017 The Author(s).</t>
  </si>
  <si>
    <t>Wang X., Rybczynski N., Harington C.R., White S.C., Tedford R.H.</t>
  </si>
  <si>
    <t>The skeletal remains of a small bear (Protarctos abstrusus) were collected at the Beaver Pond fossil site in the High Arctic (Ellesmere I., Nunavut). This mid-Pliocene deposit has also yielded 12 other mammals and the remains of a boreal-forest community. Phylogenetic analysis reveals this bear to be basal to modern bears. It appears to represent an immigration event from Asia, leaving no living North American descendants. The dentition shows only modest specialization for herbivory, consistent with its basal position within Ursinae. However, the appearance of dental caries suggest a diet high in fermentable-carbohydrates. Fossil plants remains, including diverse berries, suggests that, like modern northern black bears, P. abstrusus may have exploited a high-sugar diet in the fall to promote fat accumulation and facilitate hibernation. A tendency toward a sugar-rich diet appears to have arisen early in Ursinae, and may have played a role in allowing ursine lineages to occupy cold habitats. © 2017 The Author(s).</t>
  </si>
  <si>
    <t>Hogrefe K.R., Patil V.P., Ruthrauff D.R., Meixell B.W., Budde M.E., Hupp J.W., Ward D.H.</t>
  </si>
  <si>
    <t>Normalized difference vegetation index as an estimator for abundance and quality of Avian Herbivore Forage in Arctic Alaska</t>
  </si>
  <si>
    <t>Tools that can monitor biomass and nutritional quality of forage plants are needed to understand how arctic herbivores may respond to the rapidly changing environment at high latitudes. The Normalized Difference Vegetation Index (NDVI) has been widely used to assess changes in abundance and distribution of terrestrial vegetative communities. However, the efficacy of NDVI to measure seasonal changes in biomass and nutritional quality of forage plants in the Arctic remains largely un-evaluated at landscape and fine-scale levels. We modeled the relationships between NDVI and seasonal changes in aboveground biomass and nitrogen concentration in halophytic graminoids, a key food source for arctic-nesting geese. The model was calibrated based on data collected at one site and validated using data from another site. Effects of spatial scale on model accuracy were determined by comparing model predictions between NDVI derived from moderate resolution (250 × 250 m pixels) satellite data and high resolution (20 cm diameter area) handheld spectrometer data. NDVI derived from the handheld spectrometer was a superior estimator (R2 ≥ 0.67) of seasonal changes in aboveground biomass compared to satellite-derived NDVI (R2 ≤ 0.40). The addition of temperature and precipitation variables to the model for biomass improved fit, but provided minor gains in predictive power beyond that of the NDVI-only model. This model, however, was only a moderately accurate estimator of biomass in an ecologically-similar halophytic graminoid wetland located 100 km away, indicating the necessity for site-specific validation. In contrast to assessments of biomass, satellite-derived NDVI was a better estimator for the timing of peak percent of nitrogen than NDVI derived from the handheld spectrometer. We confirmed that the date when NDVI reached 50% of its seasonal maximum was a reasonable approximation of the period of peak spring vegetative green-up and peak percent nitrogen. This study demonstrates the importance of matching the scale of NDVI measurements to the vegetation properties of biomass and nitrogen phenology. © 2017 by the author.</t>
  </si>
  <si>
    <t>Bräthen K.A., Ravolainen V.T., Stien A., Tveraa T., Ims R.A.</t>
  </si>
  <si>
    <t>Rangifer (caribou/reindeer) management has been suggested to mitigate the temperature-driven transition of Arctic tundra into a shrubland state, yet how this happens is uncertain. Here we study this much focused ecosystem state transition in riparian areas, where palatable willows (Salix) are dominant tall shrubs and highly responsive to climate change. For the state transition to take place, small life stages must become tall and abundant. Therefore we predicted that the performance of small life stages (potential recruits) of the tall shrubs were instrumental to the focal transition, where Rangifer managed at high population density would keep the small-stage shrubs in a "browse trap" independent of summer temperature. We used a large-scale quasi-experimental study design that included real management units that spanned a wide range of Rangifer population densities and summer temperatures in order to assess the relative importance of these two driving variables. Ground surveys provided data on density and height of the small shrub life stages, while the distributional limit (shrubline) of established shrublands (the tall shrub life stage) was derived from aerial photographs. Where Rangifer densities were above a threshold of approximately 5 animals/km2, we found, in accordance with the expectation of a "browse trap," that the small life stages of shrubs in grasslands were at low height and low abundance. At Rangifer densities below this threshold, the small life stages of shrubs were taller and more abundant indicating Rangifer were no longer in control of the grassland state. For the established shrubland state, we found that the shrubline was at a 100-m lower elevation in the management units where Rangifer had been browsing in summer as opposed to the migratory ranges with no browsing in summer. In both seasonal ranges, the shrubline increased 100 m per 1°C increment in temperature. Our study supports the proposal that Rangifer management within a sustainable range of animal densities can mitigate the much-focused transition from grassland to shrubland in a warming Arctic. © 2017 by the Ecological Society of America.</t>
  </si>
  <si>
    <t>Vindstad O.P.L., Jepsen J.U., Klinghardt M., Ek M., Ims R.A.</t>
  </si>
  <si>
    <t>Outbreaks of pest insects occasionally cause mortality of entire forest stands. Salvage logging of affected stands is the most common management response to such events. Logging may aid stand recovery by increasing the production and establishment of saplings, or stimulating the production of basal sprouts in sprouting tree species. However, the outcome of logging may depend on the ecological context in which it is implemented, with both herbivory and local growing conditions being potentially important factors. We conducted a field experiment to assess how logging affects recovery by saplings and sprouts in stands of mountain birch that have been damaged by outbreaks of geometrid moths. The study was conducted at the two locations Luftjok and Bugøyfjord in subarctic Norway, where moth outbreaks have caused widespread mortality of mountain birch during the last two decades. Logging generally caused a strong increase in the production of basal sprouts, and also improved sprout growth in Luftjok, resulting in a substantial production of new stems in the logging plots at this location within the six-year period of the study. In Bugøyfjord, sprout growth was retarded in logging plots compared to controls, resulting in complete failure to produce new stems during the study period. This appears to have been caused by ungulate browsing, possibly in interaction with regional, geologically determined, gradients in growing conditions. The outcome of logging also depended on local site quality, with limited sprouting occuring in rich meadow type stands, which traditionally have been assumed to have low capacity for sprout production. Birch saplings were less abundant in logging plots than in controls by the end of the study, especially in Bugøyfjord, suggesting that logging did not improve sapling production. We conclude that logging may stimulate damaged mountain birch stands to recover by means of basal sprouting, but that the positive effects of logging may be reduced by browsing in some areas. Logging should also be practiced with care in rich meadow type stands, which have limited capacity for sprouting. © 2017 The Authors</t>
  </si>
  <si>
    <t>Climate warming is altering the diversity of plant communities but it remains unknown which species will be lost or gained under warming, especially considering interactions with other factors such as herbivory and nutrient availability. Here, we experimentally test effects of warming, mammalian herbivory and fertilization on tundra species richness and investigate how plant functional traits affect losses and gains. We show that herbivory reverses the impact of warming on diversity: in the presence of herbivores warming increases species richness through higher species gains and lower losses, while in the absence of herbivores warming causes higher species losses and thus decreases species richness. Herbivores promote gains of short-statured species under warming, while herbivore removal and fertilization increase losses of short-statured and resource-conservative species through light limitation. Our results demonstrate that both rarity and traits forecast species losses and gains, and mammalian herbivores are essential for preventing trait-dependent extinctions and mitigate diversity loss under warming and eutrophication. © 2017 The Author(s).</t>
  </si>
  <si>
    <t>Kozlov M.V., Zverev V., Zvereva E.L.</t>
  </si>
  <si>
    <t>601-602</t>
  </si>
  <si>
    <t>Both pollution and climate affect insect–plant interactions, but the combined effects of these two abiotic drivers of global change on insect herbivory remain almost unexplored. From 1991 to 2016, we monitored the population densities of 25 species or species groups of insects feeding on mountain birch (Betula pubescens ssp. czerepanovii) in 29 sites and recorded leaf damage by insects in 21 sites in subarctic forests around the nickel–copper smelter at Monchegorsk, north-western Russia. The leaf-eating insects demonstrated variable, and sometimes opposite, responses to pollution-induced forest disturbance and to climate variations. Consequently, we did not discover any general trend in herbivory along the disturbance gradient. Densities of eight species/species groups correlated with environmental disturbance, but these correlations weakened from 1991 to 2016, presumably due to the fivefold decrease in emissions of sulphur dioxide and heavy metals from the smelter. The densities of externally feeding defoliators decreased from 1991 to 2016 and the densities of leafminers increased, while the leaf roller densities remained unchanged. Consequently, no overall temporal trend in the abundance of birch-feeding insects emerged despite a 2–3 °C elevation in spring temperatures. Damage to birch leaves by insects decreased during the observation period in heavily disturbed forests, did not change in moderately disturbed forests and tended to increase in pristine forests. The temporal stability of insect-plant interactions, quantified by the inverse of the coefficient of among-year variations of herbivore population densities and of birch foliar damage, showed a negative correlation with forest disturbance. We conclude that climate differently affects insect herbivory in heavily stressed versus pristine forests, and that herbivorous insects demonstrate diverse responses to environmental disturbance and climate variations. This diversity of responses, in combination with the decreased stability of insect–plant interactions, increases the uncertainty in predictions on the impacts of global change on forest damage by insects. © 2017 Elsevier B.V.</t>
  </si>
  <si>
    <t>Bjerke J.W., Treharne R., Vikhamar-Schuler D., Karlsen S.R., Ravolainen V., Bokhorst S., Phoenix G.K., Bochenek Z., Tømmervik H.</t>
  </si>
  <si>
    <t>599-600</t>
  </si>
  <si>
    <t>The exact cause of population dieback in nature is often challenging to identify retrospectively. Plant research in northern regions has in recent decades been largely focussed on the opposite trend, namely increasing populations and higher productivity. However, a recent unexpected decline in remotely-sensed estimates of terrestrial Arctic primary productivity suggests that warmer northern lands do not necessarily result in higher productivity. As large-scale plant dieback may become more frequent at high northern latitudes with increasing frequency of extreme events, understanding the drivers of plant dieback is especially urgent. Here, we report on recent extensive damage to dominant, short, perennial heath and tundra plant populations in boreal and Arctic Norway, and assess the potential drivers of this damage. In the High-Arctic archipelago of Svalbard, we recorded that 8–50% of Cassiope tetragona and Dryas octopetala shoots were dead, and that the ratios of dead shoots increased from 2014 to 2015. In boreal Norway, 38–63% of Calluna vulgaris shoots were dead, while Vaccinium myrtillus had damage to 91% of shoots in forested sites, but was healthy in non-forested sites. Analyses of numerous sources of environmental information clearly point towards a winter climate-related reason for damage to three of these four species. In Svalbard, the winters of 2011/12 and 2014/15 were documented to be unusually severe, i.e. insulation from ambient temperature fluctuation by snow was largely absent, and ground-ice enforced additional stress. In boreal Norway, the 2013/14 winter had a long period with very little snow combined with extremely low precipitation rates, something which resulted in frost drought of uncovered Calluna plants. However, extensive outbreaks of a leaf-defoliating geometrid moth were identified as the driver of Vaccinium mortality. These results suggest that weather and biotic extreme events potentially have strong impacts on the vegetation state of northern lands. © 2017 Elsevier B.V.</t>
  </si>
  <si>
    <t>de Jong M.E., Scheiber I.B.R., van den Brink N.W., Braun A., Matson K.D., Komdeur J., Loonen M.J.J.E.</t>
  </si>
  <si>
    <t>In many areas around the Arctic remains and spoil heaps of old mines can be found, which have been abandoned after their heydays. Runoff from tailings of these abandoned mines can directly contaminate the local environment with elevated concentrations of trace metals. Few studies have investigated the possible negative effects of contaminants on Arctic terrestrial animals that use these areas. Trace metals can accumulate in animals and this accumulation has been linked to negative effects on fitness. Both, the hypothalamus-pituitary-adrenal (HPA) axis and/or the immune system have been named as possible underlying causes for these observations. Free-living animals are often exposed to multiple stressors simultaneously, however, and this is often not considered in studies on the effects of contaminants on animal physiology. Here, we performed a study on Spitsbergen (Svalbard) taking both potential effects of trace metal contamination and social stress into account. We investigated experimentally effects of exposure to contaminants from a historic coal mine area on plasma corticosterone levels and on four innate immune parameters (haemolysis, haemagglutination, haptoglobin-like activity and nitric oxide) before and after social isolation in human-raised barnacle goslings (Branta leucopsis). Baseline corticosterone and immune parameters were not affected by mine-exposure. After social isolation, mine goslings tended to show decreased haemagglutination in comparison with control goslings, but we detected no difference in the other measures. Social isolation increased corticosterone and decreased haptoglobin-like activity in all goslings. Immunology and corticosterone levels of barnacle goslings thus seem unaffected, at least on the short term, by Arctic coal mining contamination. © 2017 Elsevier B.V.</t>
  </si>
  <si>
    <t>Hoset K.S., Ruffino L., Tuomi M., Oksanen T., Oksanen L., Mäkynen A., Johansen B., Moe T.</t>
  </si>
  <si>
    <t>Understanding the determinants of spatial and temporal differences in the relative strength of consumer–resource interactions is an important endeavour in ecology. Here, we explore the necessary conditions for temporal shifts in the relative strength of rodent–plant interactions in an area characterised by profound spatial differences in trophic control, with predator–prey interactions prevailing in productive habitats and rodent–plant interactions dominating unproductive habitats of the forest–tundra ecotone. We report data obtained during the exceptionally massive rodent outbreak of 2010–2012 in northernmost Fennoscandia, including an experimental manipulation of herbivore access to vegetation plots across a large-scale productivity gradient, multiple observational measures of plant–rodent interactions linked to rodent abundance data and a large-scale survey of breeding avian predators and mammalian predator activity. Unexpectedly, rodent grazing impacts documented during the rodent outbreak were uniformly strong across the landscape, regardless of habitat productivity. The runaway response in rodent populations was facilitated by a high population growth rate in the early phase of the outbreak due to the extended absence of predators in productive habitats, concomitant with an exceptionally long-lasting lemming outbreak in unproductive habitats. Our results showed that spatio-temporal variation in trophic control also occurs in ecosystems structured according to the exploitation ecosystems hypothesis and emphasises the importance of long-term studies to capture nonlinear and stochastic features that shape ecosystem functioning. In this context, the temporary release from top–down regulation in productive habitats caused strong grazing impacts that may be crucial for the resilience of tundra ecosystems under the threat of climate change-driven shrub encroachment. © 2017, Springer Science+Business Media New York.</t>
  </si>
  <si>
    <t>Michelsen H.K., Nilssen E.M., Pedersen T., Reigstad M., Svensen C.</t>
  </si>
  <si>
    <t>Aquatic Biology</t>
  </si>
  <si>
    <t>The spatial patterns in abundance and composition of benthic invertebrate larvae (meroplankton), the correlation between these patterns and environmental variables (temperature, salinity and chl a) and the relative abundance of meroplankton in the mesozooplankton community were investigated in the sub-Arctic Porsangerfjord, Norway (70° N). Zooplankton samples and CTD-profiles were collected at 17 stations along the fjord in April 2013. A total of 32 morpho-logically different larval types belonging to 8 phyla were identified. Meroplankton were found at all stations, and their community and abundance differed significantly along the fjord. Meroplankton abundance in the inner and outer parts of the fjord was low and was dominated by Gastropoda and Echinodermata. The greatest numbers were recorded in shallow bays and the middle part of the fjord where Cirripedia and Polychaeta were dominant. Meroplankton contributed significantly to the mesozooplankton community in the bays (30 to 90%) and mid-fjord (13 to 48%) areas. These changes in community structure were attributed to spatial gradients in environmental variables such as chl a, salinity and temperature. The different communities suggested a seasonal succession in reproductive events from the fjord mouth toward the head. Considering that spring is an important season for reproduction in pelagic organisms, meroplankton may play a role in the pelagic ecosystem of high-latitude fjords as grazers and prey. Furthermore, the spatial dynamics and reproductive timing of benthic and holoplanktonic organisms are sensitive to local hydrographical features, illustrating their sensitivity to changing environments. © The authors 2017.</t>
  </si>
  <si>
    <t>Humphries M.M., Studd E.K., Menzies A.K., Boutin S.</t>
  </si>
  <si>
    <t>Integrative and Comparative Biology</t>
  </si>
  <si>
    <t>From a trophic perspective, a seasonal increase in air temperature and photoperiod propagates as bottom-up pulse of primary production by plants, secondary production by herbivores, and tertiary production by carnivores. However, food web seasonality reflects not only abiotic variation in temperature and photoperiod, but also the composition of the biotic community and their functional responses to this variation. Some plants and animals'here referred to as seasonal specialists'decouple from food webs in winter through migration or various forms of metabolic arrest (e.g., senescence, diapause, and hibernation), whereas some plants and resident animals'here referred to as seasonal generalists'remain present and trophically coupled in winter. The co-occurrence of species with divergent responses to winter introduces seasonal variation in interaction strengths, resulting in summer-to-winter differences in trophic organization. Autumn cooling and shortening day length arrests primary productivity and cues seasonal herbivores to decouple, leaving generalist carnivores to concentrate their predation on the few generalist herbivores that remain resident, active, and vulnerable to predation in winter, which themselves feed on the few generalist plant structures available in winter. Thus, what was a bottom-up pulse, spread among many species in summer, including highly productive seasonal specialists, reverses into strong top-down regulation in winter that is top-heavy, and concentrated among a small number of generalist herbivores and their winter foods. Intermediate-sized, generalist herbivores that remain active and vulnerable to predation in winter are likely to be keystone species in seasonal food webs because they provide the essential ecosystem service of turning summer primary productivity into winter food for carnivores. Empirical examination of terrestrial mammals and their seasonal trophic status in the boreal forest and across an arctic-to-tropics seasonality gradient indicates seasonal specialization is more common among herbivores, small body sizes, and in regions with intermediate seasonality, than among carnivores, large body size, and regions where summers are very short or very long. Better understanding of food webs in seasonal environments, including their vulnerability and resilience to climate change, requires a multi-season perspective. © The Author 2017.</t>
  </si>
  <si>
    <t>Sheremetyev I.S., Rozenfeld S.B., Gruzdev A.P.</t>
  </si>
  <si>
    <t>Russian Journal of Ecology</t>
  </si>
  <si>
    <t>Trends in the dynamics of herbivore community related to trophic competition in summer have been analyzed on Wrangel Island. The results show that the trophic spectra overlap considerably, resources are partitioned on the principle “weak competitors after strong competitors,” and community dynamics in the absence of extermination depend on specific competitive advantages related to the width of food spectrum. We conclude that the dynamics of this insular community prior to the establishment of nature reserve on the island have been determined by human activities, as well as the structure of arctic herbivore communities in general. © 2017, Pleiades Publishing, Ltd.</t>
  </si>
  <si>
    <t>Lanoë F.B., Reuther J.D., Holmes C.E., Hodgins G.W.L.</t>
  </si>
  <si>
    <t>We contribute to the understanding of megafauna extinction and human dispersal in subarctic eastern Beringia by focusing on changes in the trophic dynamics of the large mammal community as well as the ecological role of humans as a predator and competitor. We reconstruct habitat use by megafauna and humans throughout the Pleistocene-Holocene boundary based on zooarchaeological data and stable isotope ratios of collagen. Our results are consistent with habitat heterogeneity and availability being important factors in the changing abundance of large herbivores. We argue that an increase in herbivore diversity and biomass at the beginning of the Bølling-Allerød interstadial and a relative lack of competitors favored the initial human colonization of subarctic eastern Beringia. As herbivore resources dwindled later in the Late Glacial, people increasingly relied on bison and wapiti. By efficiently extracting some of the highest-ranked resources in the landscape, people are likely to have contributed to the trophic displacement or regional extirpation of other large predators. The ecological patterns that we observe in subarctic eastern Beringia are consistent with a mixture of both top-down and bottom-up controls over biotic turnover. © 2017 Elsevier Ltd</t>
  </si>
  <si>
    <t>Rey F., Gobet E., van Leeuwen J.F.N., Gilli A., van Raden U.J., Hafner A., Wey O., Rhiner J., Schmocker D., Zünd J., Tinner W.</t>
  </si>
  <si>
    <t>Vegetational and agricultural dynamics at Burgäschisee (Swiss Plateau) recorded for 18,700 years by multi-proxy evidence from partly varved sediments</t>
  </si>
  <si>
    <t>Vegetation History and Archaeobotany</t>
  </si>
  <si>
    <t>Little is known about the timing and the vegetation dynamics shortly after the Last Glacial Maximum (LGM) on the Swiss Plateau 19,000–15,000 cal bp. Subsequent Late Glacial and Holocene vegetation changes are better known; however, it is unclear if the few available palynological and macrofossil records are able to capture the entire vegetation variability of the region. A new palaeoecological multi-proxy study using pollen, spores, charcoal and X-ray fluorescence (XRF) from Burgäschisee (Swiss Plateau, 465 m a.s.l.) is applied to reconstruct vegetation, fire and land use for the past 19,000 cal years. Steppe tundra vegetation established at c. 18,700 cal bp only c. 300 years after the end of the LGM and deglaciation. A shift from steppe tundra (Artemisia, Helianthemum) to shrub tundra (Betula nana, Salix, Juniperus) with sporadic tree Betula stands occurred around 16,000 cal bp, most likely in response to climate warming after the end of Heinrich event 1. Abundant spores of coprophilous fungi (Sporormiella, Cercophora) may reflect the presence of Pleistocene large herbivores (e.g. Mammuthus primigenius, Bison bonasus, Rangifer tarandus). Afforestation started more than 2,000 years later with Juniperus and tree Betula around 14,500 cal bp. Mixed Betula and Pinus sylvestris forests persisted until 10,800 cal bp, when mixed elm forests expanded into the region in response to climate warming. Around 8,200 cal bp, mesophilous Fagus sylvatica and Abies alba partly replaced more heliophilous species in the forests, when climate became less continental and more moist. Pollen of Cerealia, Plantago lanceolata and other crops and weeds suggest that agricultural activities became significant during the Neolithic around 6,500 cal bp (4550 cal bc). Archaeological findings from Neolithic pile dwellings around 5,950 cal bp (4000 cal bc) indicate local settlements around the lake. The lake sediments are laminated for most of the last c. 6,800 years. With two independent proxies (XRF and pollen), we can demonstrate that these laminations are annual, suggesting short-term mixing of the lake water due to a more open landscape in response to land use. Our study shows that the annually laminated (varved) sediments from Burgäschisee have a great potential for high-resolution multi-proxy analyses covering the past c. 6,800 years. They can provide accurate ages of cultural phases that might be compared with dendrochronologically dated evidence from lake dwellings. © 2017, Springer-Verlag GmbH Germany.</t>
  </si>
  <si>
    <t>Fauteux D., Slevan-Tremblay G., Gauthier G., Berteaux D.</t>
  </si>
  <si>
    <t>Food availability has been proposed to be a factor driving population fluctuations of lemmings in the Arctic. In contrast with previous studies, a recent analysis of faecal pellets and stomach contents of brown lemmings (Lemmus trimucronatus) reported a surprisingly high proportion (34–56%) of willows (Salix spp.) in their diet during both summer and winter in the Canadian high Arctic. To better understand the contribution of willows to the diet of lemmings, we designed a cafeteria experiment to determine which part of Arctic willows (S. arctica), usually the most abundant willow in the Canadian Arctic, were preferred by lemmings. We designed two types of experiments, one with flowering willows (summer stage; n = 10) and one with dormant willows without flowers or leaves (winter stage; n = 11). Lemmings preferred buds and to a lesser extent roots over woody stems in dormant willows, whereas in flowering willows, they preferred flowers and roots over leaves and buds. Our results suggest that lemmings shift their diet seasonally and prefer the fleshiest willow parts, i.e. flowers in summer and buds in winter. High consumption of roots by lemmings in both types of experiments indicates strong underground feeding habits. This behaviour could be favoured by geomorphological processes such as soil upheaves and permafrost thawing that often expose roots to grazing. © 2017, Springer-Verlag GmbH Germany.</t>
  </si>
  <si>
    <t>Barthelemy H., Stark S., Kytöviita M.-M., Olofsson J.</t>
  </si>
  <si>
    <t>Herbivores play a key role in shaping ecosystem structure and functions by influencing plant and microbial community composition and nutrient cycling. This study investigated the long-term effects of herbivores on plant resource acquisition. We explored differences in the natural δ15N signatures in plant, microbial and soil N pools, and examined mycorrhizal colonization in two tundra sites that have been either lightly or heavily grazed by reindeer for more than 50 years. The study examined changes in nutrient acquisition in five common tundra plants with contrasting traits and mycorrhiza status; the mycorrhizal dwarf shrubs, Betula nana, Vaccinium myrtillus and Empetrum hermaphroditum; a mycorrhizal grass, Deschampsia flexuosa, and a non-mycorrhizal sedge, Carex bigelowii. There were large variations in δ15N among coexisting plant species in the lightly grazed sites. This variation was dramatically reduced in the heavily grazed sites. At an individual species level, δ15N was higher in E. hermaphroditum and lower in C. bigelowii in the heavily grazed sites. Mycorrhizal colonization in B. nana and E. hermaphroditum roots were also lower in the heavily grazed sites. The δ15N signatures of the total soil N pool and of the microbial N pools were higher in the heavily grazed sites. Since the strong δ15N differentiation among plant species has been interpreted as a result of plants with different mycorrhizal types using different sources of soil nitrogen, we suggest that the lower variation in δ15N in heavily grazed sites indicates a lower niche differentiation in nitrogen uptake among plants. Reduced mycorrhiza-mediated nitrogen uptake by some of the species, a shift towards a more mineral nutrition due to higher nutrient turnover, and uptake of labile nitrogen from dung and urine in the heavily grazed sites could all contribute to the changes in plant δ15N. We conclude that herbivores have the potential to influence plant nutrient uptake and provide the first data suggesting that herbivores decrease nutrient partitioning on the basis of chemical N forms among plant species. Reduced niche complementarity among species is potentially important for estimates of the effects of herbivory on plant nutrient availability and species coexistence. A plain language summary is available for this article. © 2017 The Authors. Functional Ecology © 2017 British Ecological Society</t>
  </si>
  <si>
    <t>Chronic, low intensity herbivory by invertebrates, termed background herbivory, has been understudied in tundra, yet its impacts are likely to increase in a warmer Arctic. The magnitude of these changes is however hard to predict as we know little about the drivers of current levels of invertebrate herbivory in tundra. We assessed the intensity of invertebrate herbivory on a common tundra plant, the dwarf birch (Betula glandulosa-nana complex), and investigated its relationship to latitude and climate across the tundra biome. Leaf damage by defoliating, mining and gall-forming invertebrates was measured in samples collected from 192 sites at 56 locations. Our results indicate that invertebrate herbivory is nearly ubiquitous across the tundra biome but occurs at low intensity. On average, invertebrates damaged 11.2% of the leaves and removed 1.4% of total leaf area. The damage was mainly caused by external leaf feeders, and most damaged leaves were only slightly affected (12% leaf area lost). Foliar damage was consistently positively correlated with mid-summer (July) temperature and, to a lesser extent, precipitation in the year of data collection, irrespective of latitude. Our models predict that, on average, foliar losses to invertebrates on dwarf birch are likely to increase by 6–7% over the current levels with a 1 °C increase in summer temperatures. Our results show that invertebrate herbivory on dwarf birch is small in magnitude but given its prevalence and dependence on climatic variables, background invertebrate herbivory should be included in predictions of climate change impacts on tundra ecosystems. © 2017, Springer-Verlag GmbH Germany.</t>
  </si>
  <si>
    <t>Vowles T., Gunnarsson B., Molau U., Hickler T., Klemedtsson L., Björk R.G.</t>
  </si>
  <si>
    <t>One of the most palpable effects of warming in Arctic ecosystems is shrub expansion above the tree line. However, previous studies have found that reindeer can influence plant community responses to warming and inhibit shrubification of the tundra. We revisited grazed (ambient) and ungrazed study plots (exclosures), at the southern as well as the northern limits of the Swedish alpine region, to study long-term grazing effects and vegetation changes in response to increasing temperatures between 1995 and 2011, in two vegetation types (shrub heath and mountain birch forest). In the field layer at the shrub heath sites, evergreen dwarf shrubs had increased in cover from 26% to 49% but were unaffected by grazing. Deciduous dwarf and tall shrubs also showed significant, though smaller, increases over time. At the birch forest sites, the increase was similar for evergreen dwarf shrubs (20–48%) but deciduous tall shrubs did not show the same consistent increase over time as in the shrub heath. The cover and height of the shrub layer were significantly greater in exclosures at the shrub heath sites, but no significant treatment effects were found on species richness or diversity. July soil temperatures and growing season thawing degree days (TDD) were higher in exclosures at all but one site, and there was a significant negative correlation between mean shrub layer height and soil TDD at the shrub heath sites. Synthesis. This study shows that shrub expansion is occurring rapidly in the Scandes mountain range, both above and below the tree line. Tall, deciduous shrubs had benefitted significantly from grazing exclosure, both in terms of cover and height, which in turn lowered summer soil temperatures. However, the overriding vegetation shift across our sites was the striking increase in evergreen dwarf shrubs, which were not influenced by grazing. As the effects of an increase in evergreen dwarf shrubs and more recalcitrant plant litter may to some degree counteract some of the effects of an increase in deciduous tall shrubs, herbivore influence on shrub interactions is potentially of great importance for shaping arctic shrub expansion and its associated ecosystem effects. © 2017 The Authors. Journal of Ecology published by John Wiley &amp; Sons Ltd on behalf of British Ecological Society</t>
  </si>
  <si>
    <t>Sitters J., te Beest M., Cherif M., Giesler R., Olofsson J.</t>
  </si>
  <si>
    <t>Herbivores impact nutrient availability and cycling, and the net effect of herbivory on soil nutrients is generally assumed to be positive in nutrient-rich environments and negative in nutrient-poor ones. This is, however, far from a uniform pattern, and there is a recognized need to investigate any interactive effects of herbivory and habitat fertility (i.e., plant C/N ratios) on soil nutrient availabilities. We determined long-term effects of reindeer on soil extractable nitrogen (N) and phosphorus (P) and their net mineralization rates along a fertility gradient of plant carbon (C) to N and P ratios in arctic tundra. Our results showed that reindeer had a positive effect on soil N in the more nutrient-poor sites and a negative effect on soil P in the more nutrient-rich sites, which contrasts from the general consensus. The increase in N availability was linked to a decrease in plant and litter C/N ratios, suggesting that a shift in vegetation composition toward more graminoids favors higher N cycling. Soil P availability was not as closely linked to the vegetation and is likely regulated more by herbivore-induced changes in soil physical and chemical properties. The changes in soil extractable N and P resulted in higher soil N/P ratios, suggesting that reindeer could drive the vegetation toward P-limitation. This research highlights the importance of including both the elements N and P and conducting studies along environmental gradients in order to better understand the interactive effects of herbivory and habitat fertility on nutrient cycling and primary production. © 2017, The Author(s).</t>
  </si>
  <si>
    <t>Normand S., Hoye T.T., Forbes B.C., Bowden J.J., Davies A.L., Odgaard B.V., Riede F., Svenning J.-C., Treier U.A., Willerslev R., Wischnewski J.</t>
  </si>
  <si>
    <t>Annual Review of Environment and Resources</t>
  </si>
  <si>
    <t>Recent changes in arctic vegetation might not be driven by climate change alone. Legacies of human activities have received little attention as a contributing factor. We examine the extent to which traditional human activities (hunting, herding, fire, wood extraction, and agriculture) have had lasting effects on arctic woody plant communities and therefore might continue to affect biome-wide responses to climate change. Evidence suggests that legacies are likely to be evident across meters to hundreds of kilometers and for decades, centuries, and millennia. The evidence, however, is currently sparse, and we highlight the potential to develop systematic assessments through a circumarctic collaboratory consisting of a network of interdisciplinary field sites, standardized protocols, participatory research, and new approaches. We suggest that human activities should be brought into consideration to increase our understanding of arctic vegetation dynamics in general and to assess woody plant responses to climate change in particular. © 2017 by Annual Reviews. All rights reserved.</t>
  </si>
  <si>
    <t>MacMillan G.A., Chételat J., Heath J.P., Mickpegak R., Amyot M.</t>
  </si>
  <si>
    <t>Environmental Science: Processes and Impacts</t>
  </si>
  <si>
    <t>Few ecotoxicological studies exist for rare earth elements (REEs), particularly field-based studies on their bioaccumulation and food web dynamics. REE mining has led to significant environmental impacts in several countries (China, Brazil, U.S.), yet little is known about the fate and transport of these contaminants of emerging concern. Northern ecosystems are potentially vulnerable to REE enrichment from prospective mining projects at high latitudes. To understand how REEs behave in remote northern food webs, we measured REE concentrations and carbon and nitrogen stable isotope ratios (∂15N, ∂13C) in biota from marine, freshwater, and terrestrial ecosystems of the eastern Canadian Arctic (N = 339). Wildlife harvesting and tissue sampling was partly conducted by local hunters through a community-based monitoring project. Results show that REEs generally follow a coherent bioaccumulation pattern for sample tissues, with some anomalies for redox-sensitive elements (Ce, Eu). Highest REE concentrations were found at low trophic levels, especially in vegetation and aquatic invertebrates. Terrestrial herbivores, ringed seal, and fish had low total REE levels in muscle tissue (∑REE for 15 elements &amp;lt;0.1 nmol g-1), yet accumulation was an order of magnitude higher in liver tissues. Age- and length-dependent REE accumulation also suggest that REE uptake is faster than elimination for some species. Overall, REE bioaccumulation patterns appear to be species- and tissue-specific, with limited potential for biomagnification. This study provides novel data on the behaviour of REEs in ecosystems and will be useful for environmental impact assessment of REE enrichment in northern regions. © 2017 The Royal Society of Chemistry.</t>
  </si>
  <si>
    <t>Cleary A.C., Søreide J.E., Freese D., Niehoff B., Gabrielsen T.M.</t>
  </si>
  <si>
    <t>Feeding by Calanus glacialis in a high arctic fjord: Potential seasonal importance of alternative prey</t>
  </si>
  <si>
    <t>ICES Journal of Marine Science</t>
  </si>
  <si>
    <t>The copepod species Calanus glacialis is an important component of arctic marine food webs, where it is the numerically dominant zooplankton grazer and serves as a major prey item for fish, seabirds, and other predators. These copepods are typically considered to be phytoplanktivorous, although they are also known to feed on microzooplankton, and little is known about their diet in fall and winter. To investigate their feeding, C. glacialis gut contents were analyzed over an annual cycle in a seasonally ice covered arctic fjord using next generation sequencing of 18S rDNA. During the spring bloom, diatoms, particularly Thalassiosira spp., were important contributors to the dietary sequence reads. In addition to diatoms, Chytridiomycetes, fungal parasites of diatoms, also made up a large proportion of dietary sequence reads during this productive season. This provides one of the first indications of the potential importance of the mycoloop in marine environments. Just prior to the spring bloom, chaetognath sequences dominated the prey sequence reads from C. glacialis, suggesting potential predation on eggs or other early life stages of chaetognaths by C. glacialis. Other indications of omnivorous feeding outside of the spring bloom period included sequence reads from polychaetes in summer, at the time of peak polychaete larval abundance, and from Metridia spp. (Copepoda) in winter in prey sequences from C. glacialis. Incorporating such predation into our knowledge of Calanus spp. behaviour may help refine our understanding of Calanus spp. ecology, and potential responses of C. glacialis to ongoing climate change. © 2017 International Council for the Exploration of the Sea. All rights reserved.</t>
  </si>
  <si>
    <t>Zamin T.J., Côté S.D., Tremblay J.-P., Grogan P.</t>
  </si>
  <si>
    <t>Global declines in caribou and reindeer (Rangifer) populations have drawn attention to the myriad of stressors that these Arctic and boreal forest herbivores currently face. Arctic warming has resulted in increased tundra shrub growth and therefore Rangifer forage quantity. However, its effects on forage quality have not yet been addressed although they may be critical to Rangifer body condition and fecundity. We investigated the impact of 8 yrs of summer warming on the quality of forage available to the Bathurst caribou herd using experimental greenhouses (n = 5) located in mesic birch hummock tundra in the central Canadian Low Arctic. Leaf forage quality and digestibility characteristics associated with nutrients (nitrogen and phosphorus), phenolics, and fiber were measured on the deciduous shrub Betula glandulosa (an important Rangifer diet component) at six time points through the growing season, and on five other very common vascular plant and lichen species in late summer. Experimental warming reduced B. glandulosa leaf nitrogen concentrations by ~10% in both late June and mid-July, but not afterwards. It also reduced late summer forage quality of the graminoid Eriophorum vaginatum by increasing phenolic concentrations 38%. Warming had mixed effects on forage quality of the lichen Cetraria cucullata in that it increased nutrient concentrations and tended to decrease fiber contents, but it also increased phenolics. Altogether, these warming-induced changes in forage quality over the growing season, and response differences among species, highlight the importance of Rangifer adaptability in diet selection. Furthermore, the early season reduction in B. glandulosa nitrogen content is a particular concern given the importance of this time for calf growth. Overall, our demonstration of the potential for significant warming impacts on forage quality at critical times for these animals underscores the importance of effective Rangifer range conservation to ensure sufficient appropriate habitat to support adaptability in forage selection in a rapidly changing environment. © 2017 by the Ecological Society of America.</t>
  </si>
  <si>
    <t>Ameryk A., Jankowska K.M., Kalinowska A., Węsławski J.M.</t>
  </si>
  <si>
    <t>Oceanologia</t>
  </si>
  <si>
    <t>Bacterial production and the accompanying environmental factors were measured in the water columns of two Arctic fjords during the cruise in July and August 2013. Water samples were collected at six stations located in the central part of Hornsund and Kongsfjorden. In Hornsund, where average water temperatures were 1.25-fold lower than in Kongsfjorden, the bacterial production was twice as high (0.116 ± 0.102 vs 0.05 ± 0.03 mg C m−3 h−1). Statistical analysis indicated that chlorophyll a concentration itself was not a significant factor that affected bacterial production, in contrast to its decomposition product, pheophytin, originating from senescent algal cells or herbivorous activity of zooplankton. Single and multiple regression analysis revealed that water temperature, dissolved organic carbon (DOC), and pheophytin concentration were the main factors affecting bacterial production in both fjords. © 2017 Institute of Oceanology of the Polish Academy of Sciences</t>
  </si>
  <si>
    <t>Iturrate-Garcia M., Heijmans M.M.P.D., Schweingruber F.H., Maximov T.C., Niklaus P.A., Schaepman-Strub G.</t>
  </si>
  <si>
    <t>Shrub growth rate and bark responses to soil warming and nutrient addition – A dendroecological approach in a field experiment</t>
  </si>
  <si>
    <t>Tundra shrubs are slow-growing species limited by low air temperature and scarce nutrient availability. However, shrub expansion has been widely observed in the Arctic during the last decades and attributed to climate warming. Shift in shrub growth, wood structure and abundance affects the surface albedo and permafrost thawing and these changes may feedback to climate. Despite the importance of shrub–climate feedbacks, uncertainties about shrub growth sensitivity to climate remain. Here, we explored the indirect effects of climate warming on shrub growth (vertical and radial), bark thickness, and bark investment in four arctic shrub species. We combined a field experiment addressing two suggested growth drivers – thawing depth and nutrient availability – with dendroecology in a Siberian tundra ecosystem. We used heating cables to increase the thawing depth. To enhance the nutrient availability, we fertilized the surface soil layers. We found that shrub growth was mainly limited by nutrient availability, as indicated by the fertilization treatment effects on shrub growth ring widths. We also found a bark thickness decrease with the combined soil heating and nutrient addition treatment and a negative correlation between bark investment and growth rate for two of the species. These findings suggest that tundra shrubs, especially deciduous species, will grow faster and taller driven by an increasing nutrient availability in the surface soil layers. However, shrubs might become more vulnerable to pests, herbivory, and climate extremes, such as frost or drought events, due to thinner bark and lower bark investment. Using dendroecological approaches in field experiments simulating projected climate scenarios for the Arctic, and an increasing number of study species and locations will reduce uncertainties related to shrub growth sensitivity to climate and other processes driving shrub dynamics. © 2017</t>
  </si>
  <si>
    <t>Laiho R., Penttilä T., Fritze H.</t>
  </si>
  <si>
    <t>Reindeer (Rangifer tarandus) herding is a major land-use form in northern Eurasian peatlands, especially subarctic fens. Nevertheless, the impacts of reindeer grazing on the functioning of peatland ecosystems remain virtually unexplored. Here we show with a laboratory incubation study that reindeer droppings may stimulate methane production in peat soils, a phenomenon that should be quantified at field scale and taken into account when analyzing the greenhouse gas exchange of northern peatlands. This is a globally important topic, since these peatlands hold potential for contributing notably to atmospheric carbon gas concentrations. © 2017 Elsevier Ltd</t>
  </si>
  <si>
    <t>Dalerum F., Dalén L., Fröjd C., Lecomte N., Lindgren Å., Meijer T., Pecnerova P., Angerbjörn A.</t>
  </si>
  <si>
    <t>Arctic environments have relatively simple ecosystems. Yet, we still lack knowledge of the spatio-temporal dynamics of many Arctic organisms and how they are affected by local and regional processes. The Arctic hare (Lepus arcticus) is a large lagomorph endemic to high Arctic environments in Canada and Greenland. Current knowledge about this herbivore is scarce and the temporal and spatial dynamics of their populations are poorly understood. Here, we present observations on Arctic hares in two sites on north Greenland (Hall and Washington lands) and one adjacent site on Ellesmere Island (Judge Daly Promontory). We recorded a large range of group sizes from 1 to 135 individuals, as well as a substantial variation in hare densities among the three sites (Hall land: 0 animals/100 km2, Washington land 14.5–186.7 animals/100 km2, Judge Daly Promontory 0.18–2.95 animals/100 km2). However, pellet counts suggested that both Hall land and Judge Daly Promontory hosted larger populations at other times. We suggest that our results could have been caused by three spatially differentiated populations with asynchronous population fluctuations. With food limitation being a likely driver behind the observed variation, we argue that food limitation likely interacts with predation and competition in shaping the spatial dynamics of Arctic hares in this region. © 2017, Springer-Verlag Berlin Heidelberg.</t>
  </si>
  <si>
    <t>Elliott S.M., Ashjian C.J., Feng Z., Jones B., Chen C., Zhang Y.</t>
  </si>
  <si>
    <t>The Chukchi Sea is a highly advective regime dominated by a barotropically driven northward flow modulated by wind driven currents that reach the bottom boundary layer of this shallow environment. A general northward gradient of decreasing temperature and food concentration leads to geographically divergent copepod growth and development rates between north and south. The physics of this system establish the biological connection potential between specific regions. The copepod Calanus glacialis is a key grazer, predator, and food source in Arctic shelf seas. Its summer distribution and abundance have direct effects on much of the food web, from phytoplankton to migrating bowhead whales. In August 2012 and 2013, C. glacialis distributions were quantified over Hanna Shoal in the northeast Chukchi Sea. Here an individual-based model with Lagrangian tracking and copepod life stage development capabilities is used to advect and develop these distributions forward and backward in time to determine the source (production locations) and sink (potential overwintering locations) regions of the transient Hanna Shoal C. glacialis population. Hanna Shoal supplies diapause competent C. glacialis to both the Beaufort Slope and the Chukchi Cap, mainly receives juveniles from the broad slope between Hanna Shoal and Herald Valley and receives second year adults from as far south as the Anadyr Gulf and as near as the broad slope between Hanna Shoal and Herald Valley. The 2013 sink region was shifted west relative to the 2012 region and the 2013 adult source region was shifted north relative to the 2012 adult source region. These connection potentials were not sensitive to precise times and locations of release, but were quite sensitive to depth of release. These patterns demonstrate how interannual differences in the physical conditions well south of Hanna Shoal play a critical role in determining the abundance and distribution of a key food source over Hanna Shoal and in the southern Beaufort Sea. © 2016 Elsevier Ltd</t>
  </si>
  <si>
    <t>Rajakumari V., Kalyanaraman Rajagopal I., Mohanasundaram S.</t>
  </si>
  <si>
    <t>Endophytic fungi a novel source of bioactive compounds for Pharmaceutical industry</t>
  </si>
  <si>
    <t>International Journal of Research in Pharmaceutical Sciences</t>
  </si>
  <si>
    <t>Over the past two decades, remarkable progress has been made to further elucidate the significances of endophytic fungi. The prime focus being the treasure of products which are of medically important. They are found to be anticancer, antioxidants, antifungal, etc. Similarly, in recent years a tremendous progress has been made on developing them into an important medical tool in the therapy of various medical conditions. In this article, we will address some of the more prominent and recent researches and make suggestions for further studies to be performed in near future. Fungal endophytes which are ubiquitous, reside in the internal tissue of living plants. Endophytic fungi that spread out from tropic to arctic have enormous potential in terms of secondary metabolic production. Apart from this the fungal bio synthesis which leads to pharmaceutically valuable chemical subsidies will also be taken into account for discussion. © JK Welfare &amp; Pharmascope Foundation.</t>
  </si>
  <si>
    <t>Horstkotte T., Utsi T.A.A., Larsson-Blind A., Burgess P., Johansen B., Kayhk J., Oksanen L., Forbes B.C.</t>
  </si>
  <si>
    <t>Many primary livelihoods in Arctic and sub-Arctic regions experience accelerating effects of environmental change. The often close connection between indigenous peoples and their respective territories allows them to make detailed observations of how these changes transform the landscapes where they practice their daily activities. Here, we report Sami reindeer herders’ observations based on their long-term inhabitance and use of contrasting pastoral landscapes in northern Fennoscandia. In particular, we focus on the capacity for various herd management regimes to prevent a potential transformation of open tundra vegetation to shrubland or woodland. Sami herders did not confirm a substantial, rapid, or Large-scale transformation of treeless tundra areas into Shrub- and/or woodlands. However, where they observe encroachment of open tundra landscapes, a range of factors was deemed responsible. These included abiotic conditions, anthropogenic influences, and the direct and indirect effects of reindeer. The advance of the mountain birch tree line was in some cases associated with reduced or discontinued grazing and firewood cutting, depending on the seasonal significance of these particular areas. Where the tree line has risen in elevation and/or latitude, herding practices have by necessity adapted to these changes. Exploiting the capacity of reindeer impacts on vegetation as a conservation tool offers time-tested adaptive strategies of ecosystem management to counteract a potential encroachment of the tundra by woody plants. However, novel solutions in environmental governance involve difficult trade-offs for ecologically sustainable, economically viable, and socially desirable management strategies. © 2017 Horstkotte et al.</t>
  </si>
  <si>
    <t>Andriuzzi W.S., Wall D.H.</t>
  </si>
  <si>
    <t>The importance of herbivore–plant and soil biota–plant interactions in terrestrial ecosystems is amply recognized, but the effects of aboveground herbivores on soil biota remain challenging to predict. To find global patterns in belowground responses to vertebrate herbivores, we performed a meta-analysis of studies that had measured abundance or activity of soil organisms inside and outside field exclosures (areas that excluded herbivores). Responses were often controlled by climate, ecosystem type, and dominant herbivore identity. Soil microfauna and especially root-feeding nematodes were negatively affected by herbivores in subarctic sites. In arid ecosystems, herbivore presence tended to reduce microbial biomass and nitrogen mineralization. Herbivores decreased soil respiration in subarctic ecosystems and increased it in temperate ecosystems, but had no net effect on microbial biomass or nitrogen mineralization in those ecosystems. Responses of soil fauna, microbial biomass, and nitrogen mineralization shifted from neutral to negative with increasing herbivore body size. Responses of animal decomposers tended to switch from negative to positive with increasing precipitation, but also differed among taxa, for instance Oribatida responded negatively to herbivores, whereas Collembola did not. Our findings imply that losses and gains of aboveground herbivores will interact with climate and land use changes, inducing functional shifts in soil communities. To conceptualize the mechanisms behind our findings and link them with previous theoretical frameworks, we propose two complementary approaches to predict soil biological responses to vertebrate herbivores, one focused on an herbivore body size gradient, and the other on a climate severity gradient. Major research gaps were revealed, with tropical biomes, protists, and soil macrofauna being especially overlooked. © 2017 John Wiley &amp; Sons Ltd</t>
  </si>
  <si>
    <t>Yu Q., Epstein H., Engstrom R., Walker D.</t>
  </si>
  <si>
    <t>Satellite remote sensing data have indicated a general ‘greening’ trend in the arctic tundra biome. However, the observed changes based on remote sensing are the result of multiple environmental drivers, and the effects of individual controls such as warming, herbivory, and other disturbances on changes in vegetation biomass, community structure, and ecosystem function remain unclear. We apply ArcVeg, an arctic tundra vegetation dynamics model, to estimate potential changes in vegetation biomass and net primary production (NPP) at the plant community and functional type levels. ArcVeg is driven by soil nitrogen output from the Terrestrial Ecosystem Model, existing densities of Rangifer populations, and projected summer temperature changes by the NCAR CCSM4.0 general circulation model across the Arctic. We quantified the changes in aboveground biomass and NPP resulting from (i) observed herbivory only; (ii) projected climate change only; and (iii) coupled effects of projected climate change and herbivory. We evaluated model outputs of the absolute and relative differences in biomass and NPP by country, bioclimate subzone, and floristic province. Estimated potential biomass increases resulting from temperature increase only are approximately 5% greater than the biomass modeled due to coupled warming and herbivory. Such potential increases are greater in areas currently occupied by large or dense Rangifer herds such as the Nenets-occupied regions in Russia (27% greater vegetation increase without herbivores). In addition, herbivory modulates shifts in plant community structure caused by warming. Plant functional types such as shrubs and mosses were affected to a greater degree than other functional types by either warming or herbivory or coupled effects of the two. © 2017 John Wiley &amp; Sons Ltd</t>
  </si>
  <si>
    <t>Martin A.C., Jeffers E.S., Petrokofsky G., Myers-Smith I., MacIas-Fauria M.</t>
  </si>
  <si>
    <t>Shrub growth and expansion in the Arctic tundra: An assessment of controlling factors using an evidence-based approach</t>
  </si>
  <si>
    <t>Woody shrubs have increased in biomass and expanded into new areas throughout the Pan-Arctic tundra biome in recent decades, which has been linked to a biome-wide observed increase in productivity. Experimental, observational, and socio-ecological research suggests that air temperature - and to a lesser degree precipitation - trends have been the predominant drivers of this change. However, a progressive decoupling of these drivers from Arctic vegetation productivity has been reported, and since 2010, vegetation productivity has also been declining. We created a protocol to (a) identify the suite of controls that may be operating on shrub growth and expansion, and (b) characterise the evidence base for controls on Arctic shrub growth and expansion. We found evidence for a suite of 23 proximal controls that operate directly on shrub growth and expansion; the evidence base focused predominantly on just four controls (air temperature, soil moisture, herbivory, and snow dynamics). 65% of evidence was generated in the warmest tundra climes, while 24% was from only one of 28 floristic sectors. Temporal limitations beyond 10 years existed for most controls, while the use of space-for-time approaches was high, with 14% of the evidence derived via experimental approaches. The findings suggest the current evidence base is not sufficiently robust or comprehensive at present to answer key questions of Pan-Arctic shrub change. We suggest future directions that could strengthen the evidence, and lead to an understanding of the key mechanisms driving changes in Arctic shrub environments. © 2017 The Author(s). Published by IOP Publishing Ltd.</t>
  </si>
  <si>
    <t>Li W., Wang S.</t>
  </si>
  <si>
    <t>International Journal of Geographical Information Science</t>
  </si>
  <si>
    <t>The increasing research interest in global climate change and the rise of the public awareness have generated a significant demand for new tools to support effective visualization of big climate data in a cyber environment such that anyone from any location with an Internet connection and a web browser can easily view and comprehend the data. In response to the demand, this paper introduces a new web-based platform for visualizing multidimensional, time-varying climate data on a virtual globe. The web-based platform is built upon a virtual globe system Cesium, which is open-source, highly extendable and capable of being easily integrated into a web environment. The emerging WebGL technique is adapted to support interactive rendering of 3D graphics with hardware graphics acceleration. To address the challenges of transmitting and visualizing voluminous, complex climate data over the Internet to support real-time visualization, we develop a stream encoding and transmission strategy based on video-compression techniques. This strategy allows dynamic provision of scientific data in different precisions to balance the needs for scientific analysis and visualization cost. Approaches to represent, encode and decode processed data are also introduced in detail to show the operational workflow. Finally, we conduct several experiments to demonstrate the performance of the proposed strategy under different network conditions. A prototype, PolarGlobe, has been developed to visualize climate data in the Arctic regions from multiple angles. © 2017 Informa UK Limited, trading as Taylor &amp; Francis Group.</t>
  </si>
  <si>
    <t>Tahmasebi F., Longstaffe F.J., Zazula G., Bennett B.</t>
  </si>
  <si>
    <t>We examine here the carbon and nitrogen isotopic compositions of bulk soils (8 topsoil and 7 subsoils, including two soil profiles) and five different plant parts of 79 C3 plants from two main functional groups: herbs and shrubs/subshrubs, from 18 different locations in grasslands of southern Yukon Territory, Canada (eastern shoreline of Kluane Lake and Whitehorse area). The Kluane Lake region in particular has been identified previously as an analogue for Late Pleistocene eastern Beringia. All topsoils have higher average total nitrogen δ15N and organic carbon δ13C than plants from the same sites with a positive shift occurring with depth in two soil profiles analyzed. All plants analyzed have an average whole plant δ13C of −27.5 ± 1.2 ‰ and foliar δ13C of –28.0 ± 1.3 ‰, and average whole plant δ15N of −0.3 ± 2.2 ‰ and foliar δ15N of –0.6 ± 2.7 ‰. Plants analyzed here showed relatively smaller variability in δ13C than δ15N. Their average δ13C after suitable corrections for the Suess effect should be suitable as baseline for interpreting diets of Late Pleistocene herbivores that lived in eastern Beringia. Water availability, nitrogen availability, spacial differences and intra-plant variability are important controls on δ15N of herbaceous plants in the study area. The wider range of δ15N, the more numerous factors that affect nitrogen isotopic composition and their likely differences in the past, however, limit use of the modern N isotopic baseline for vegetation in paleodietary models for such ecosystems. That said, the positive correlation between foliar δ15N and N content shown for the modern plants could support use of plant δ15N as an index for plant N content and therefore forage quality. The modern N isotopic baseline cannot be applied directly to the past, but it is prerequisite to future efforts to detect shifts in N cycling and forage quality since the Late Pleistocene through comparison with fossil plants from the same region. © 2017 Tahmasebi et al. This is an open access article distributed under the terms of the Creative Commons Attribution License, which permits unrestricted use, distribution, and reproduction in any medium, provided the original author and source are credited.</t>
  </si>
  <si>
    <t>Heggenes J., Odland A., Chevalier T., Ahlberg J., Berg A., Larsson H., Bjerketvedt D.K.</t>
  </si>
  <si>
    <t>Mammalian herbivores have important top-down effects on ecological processes and landscapes by generating vegetation changes through grazing and trampling. For free-ranging herbivores on large landscapes, trampling is an important ecological factor. However, whereas grazing is widely studied, low-intensity trampling is rarely studied and quantified. The cold-adapted northern tundra reindeer (Rangifer tarandus) is a wide-ranging keystone herbivore in large open alpine and Arctic ecosystems. Reindeer may largely subsist on different species of slow-growing ground lichens, particularly in winter. Lichen grows in dry, snow-poor habitats with frost. Their varying elasticity makes them suitable for studying trampling. In replicated factorial experiments, high-resolution 3D laser scanning was used to quantify lichen volume loss from trampling by a reindeer hoof. Losses were substantial, that is, about 0.3 dm3 per imprint in dry thick lichen, but depended on type of lichen mat and humidity. Immediate trampling volume loss was about twice as high in dry, compared to humid thin (2–3 cm), lichen mats and about three times as high in dry vs. humid thick (6–8 cm) lichen mats, There was no significant difference in volume loss between 100% and 50% wetted lichen. Regained volume with time was insignificant for dry lichen, whereas 50% humid lichen regained substantial volumes, and 100% humid lichen regained almost all lost volume, and mostly within 10–20 min. Reindeer trampling may have from near none to devastating effects on exposed lichen forage. During a normal week of foraging, daily moving 5 km across dry 6- to 8-cm-thick continuous lichen mats, one adult reindeer may trample a lichen volume corresponding to about a year's supply of lichen. However, the lichen humidity appears to be an important factor for trampling loss, in addition to the extent of reindeer movement. © 2017 The Authors. Ecology and Evolution published by John Wiley &amp; Sons Ltd.</t>
  </si>
  <si>
    <t>Bårdsen B.-J.</t>
  </si>
  <si>
    <t>If we want to understand how climate change affects long-lived organisms, we must know how individuals allocate resources between current reproduction and survival. This trade-off is affected by expected environmental conditions, but the extent to which density independent (DI) and density dependent (DD) processes interact in shaping individual life histories is less clear. Female reindeer (or caribou: Rangifer tarandus) are a monotocous large herbivore with a circumpolar distribution. Individuals that experience unpredictable and potentially harsh winters typically adopt risk averse strategies where they allocate more resources to building own body reserves during summer and less to reproduction. Such a strategy implies that the females do not reproduce or that they produce fewer or smaller offspring. A risk averse strategy thus results in females with large autumn body reserves, which is known to increase their survival probabilities if the coming winter is harsh. In contrast, females experiencing predictable winters may adopt a more risk prone strategy in which they allocate more resources to reproduction as they do not need as many resources to buffer potentially adverse winter conditions. This study uses a seasonal state-dependent model showing that DD and DI processes interact to affect the evolution of reproductive strategies and population dynamics for reindeer. The model was run across a wide range of different winter climatic scenarios: One set of simulations where the average and variability of the environment was manipulated and one set where the frequency of good and poor winters increased. Both reproductive allocation and population dynamics of reindeer were affected by a combination of DI and DD processes even though they were confounded (harsh climates resulted in lowered density). Individual strategies responded, in line with a risk sensitive reproductive allocation, to climatic conditions and in a similar fashion across the two climatic manipulations. © 2017 The Authors. Ecology and Evolution published by John Wiley &amp; Sons Ltd.</t>
  </si>
  <si>
    <t>Howison R.A., Olff H., van de Koppel J., Smit C.</t>
  </si>
  <si>
    <t>Grazing ecosystems ranging from the Arctic tundra to tropical savannas are often characterized by small-scale mosaics of herbivore-preferred and herbivore-avoided patches, promoting plant biodiversity and resilience. The three leading explanations for bistable patchiness in grazed ecosystems are (1) herbivore-driven nutrient cycling, (2) plant-growth–water-infiltration feedback under aridity, and (3) irreversible local herbivore-induced abiotic stress (topsoil erosion, salinity). However, these insufficiently explain the high temporal patch dynamics and wide-ranging distribution of grazing mosaics across productive habitats. Here we propose a fourth possibility where alternating patches are governed by the interplay of two important biotic processes: bioturbation by soil fauna that locally ameliorates soil conditions, promoting tall plant communities, alternating with biocompaction by large herbivores that locally impairs soil conditions, and promotes lawn communities. We review mechanisms that explain rapid conversions between bioturbation- and biocompaction-dominated patches, and provide a global map where this mechanism is possible. With a simple model we illustrate that this fourth mechanism expands the range of conditions under which grazing mosaics can persist. We conclude that the response of grazing systems to global change, as degradation or catastrophic droughts, will be contingent on the correct identification of the dominant process that drives their vegetation structural heterogeneity. © 2017 by the Ecological Society of America</t>
  </si>
  <si>
    <t>Sørensen H.L., Thamdrup B., Jeppesen E., Rysgaard S., Glud R.N.</t>
  </si>
  <si>
    <t>Every spring and summer melt ponds form at the surface of polar sea ice and become habitats where biological production may take place. Previous studies report a large variability in the productivity, but the causes are unknown. We investigated if nutrients limit the productivity in these first-year ice melt ponds by adding nutrients to three enclosures ([1] PO4 3−, [2] NO3 −, and [3] PO4 3− and NO3 −) and one natural melt pond (PO4 3− and NO3 −), while one enclosure and one natural melt pond acted as controls. After 7–13 days, Chl a concentrations and cumulative primary production were between two- and tenfold higher in the enclosures and natural melt ponds with nutrient addition compared with their respective controls, with the largest increase occurring in the enclosures. Separate additions of PO4 3− and NO3 − in the enclosures led to intermediate increases in productivity, suggesting co-limitation of nutrients. Bacterial production and the biovolume of ciliates, which were the dominant grazers, were positively correlated with primary production, showing a tight coupling between primary production and both microbial activity and ciliate grazing. To our knowledge, this study is the first to ascertain nutrient limitation in melt ponds. We also document that the addition of nutrients, although at relative high concentrations, can stimulate biological productivity at several trophic levels. Given the projected increase in first-year ice, increased melt pond coverage during the Arctic spring and potential additional nutrient supply from, e.g. terrestrial sources imply that biological activity of melt ponds may become increasingly important for the sympagic carbon cycling in the future Arctic. © 2017, The Author(s).</t>
  </si>
  <si>
    <t>Elliott S., Jeffery N., Hunke E., Deal C., Jin M., Wang S., Smith E.E., Oestreicher S.</t>
  </si>
  <si>
    <t>Strategies for the simulation of sea ice organic chemistry: Arctic tests and development</t>
  </si>
  <si>
    <t>Geosciences (Switzerland)</t>
  </si>
  <si>
    <t>A numerical mechanism connecting ice algal ecodynamics with the buildup of organic macromolecules is tested within modeled pan-Arctic brine channels. The simulations take place ofﬂine in a reduced representation of sea ice geochemistry. Physical driver quantities derive from the global sea ice code CICE, including snow cover, thickness and internal temperature. The framework is averaged over ten boreal biogeographic zones. Computed nutrient-light-salt limited algal growth supports grazing, mortality and carbon ﬂow. Vertical transport is diffusive but responds to pore structure. Simulated bottom layer chlorophyll maxima are reasonable, though delayed by about a month relative to observations due to uncertainties in snow variability. Upper level biota arise intermittently during ﬂooding events. Macromolecular concentrations are tracked as proxy proteins, polysaccharides, lipids and refractory humics. The fresh biopolymers undergo succession and removal by bacteria. Baseline organics enter solely through cell disruption, thus the internal carbon content is initially biased low. By including exudation, agreement with dissolved organic or individual biopolymer data is achieved given strong release coupled to light intensity. Detrital carbon then reaches hundreds of micromolar, sufﬁcient to support structural changes to the ice matrix. © 2017 by the author.</t>
  </si>
  <si>
    <t>Brown T.A., Assmy P., Hop H., Wold A., Belt S.T.</t>
  </si>
  <si>
    <t>Sympagic (ice-associated) amphipods channel carbon into the marine ecosystem. With Arctic sea ice extent in decline, it is becoming increasingly important to quantify this transfer of sympagic energy. Recently, a method for quantifying sympagic particulate organic carbon (iPOC) in filtered water samples was proposed based on the abundances of the Arctic sea ice biomarker IP 25. Here, we tested the hypothesis that adoption of this method could also provide quantitative estimates of iPOC transfer within Arctic amphipods. We analysed five amphipod species collected north of Svalbard and compared findings to some previous studies. Estimates showed that Onisimus glacialis and Apherusa glacialis contained the most iPOC, relative to dry mass (23.5 ± 4.5 and 9.8 ± 1.9 mg C g '1, respectively), while Gammarus wilkitzkii had the highest grazing impact on the available ice algae (0.48 mg C m '2, for an estimated 24 h), equating to 73% of algal standing stock. Our findings are also broadly consistent with those obtained by applying the H-Print biomarker approach to the same samples. The ability to obtain realistic quantitative estimates of iPOC transfer into sympagic and pelagic fauna will likely have important implications for modelling energy flow in Arctic food webs during future climate scenarios. © The Author 2017. Published by Oxford University Press. All rights reserved.</t>
  </si>
  <si>
    <t>Kryukov V.Y., Tyurin M.V., Tomilova O.G., Yaroslavtseva O.N., Kryukova N.A., Duisembekov B.A., Tokarev Y.S., Glupov V.V.</t>
  </si>
  <si>
    <t>Immunosuppression of insects by the venom of Habrobracon hebetor increases the sensitivity of bait method for the isolation of entomopathogenic fungi from soils</t>
  </si>
  <si>
    <t>We evaluated the susceptibility of Galleria mellonella larvae immunosuppressed by the venom of Habrobracon hebetor to soil entomopathogenic ascomycetes with the use of bait method. It was found that the sensitivity of the modified method was significantly (by almost 200 times) increased as compared with the standard procedure, which provided the isolation of fungi when their abundance was extremely low. Envenomated larvae were more susceptible to the entomopathogenic but not saprotrophic fungi. We presented results of isolation of the entomopathogenic fungi from soils in different climatic zones (from the forest tundra to the steppe) using an improved procedure. © 2017, Pleiades Publishing, Inc.</t>
  </si>
  <si>
    <t>Ross M.V., Alisauskas R.T., Douglas D.C., Kellett D.K.</t>
  </si>
  <si>
    <t>A full understanding of population dynamics depends not only on estimation of mechanistic contributions of recruitment and survival, but also knowledge about the ecological processes that drive each of these vital rates. The process of recruitment in particular may be protracted over several years, and can depend on numerous ecological complexities until sexually mature adulthood is attained. We addressed long-term declines (23 breeding seasons, 1992–2014) in the per capita production of young by both Ross's Geese (Chen rossii) and Lesser Snow Geese (Chen caerulescens caerulescens) nesting at Karrak Lake in Canada's central Arctic. During this period, there was a contemporaneous increase from 0.4 to 1.1 million adults nesting at this colony. We evaluated whether (1) density-dependent nutritional deficiencies of pre-breeding females or (2) phenological mismatch between peak gosling hatch and peak forage quality, inferred from NDVI on the brood-rearing areas, may have been behind decadal declines in the per capita production of goslings. We found that, in years when pre-breeding females arrived to the nesting grounds with diminished nutrient reserves, the proportional composition of young during brood-rearing was reduced for both species. Furthermore, increased mismatch between peak gosling hatch and peak forage quality contributed additively to further declines in gosling production, in addition to declines caused by delayed nesting with associated subsequent negative effects on clutch size and nest success. The degree of mismatch increased over the course of our study because of advanced vegetation phenology without a corresponding advance in Goose nesting phenology. Vegetation phenology was significantly earlier in years with warm surface air temperatures measured in spring (i.e., 25 May–30 June). We suggest that both increased phenological mismatch and reduced nutritional condition of arriving females were behind declines in population-level recruitment, leading to the recent attenuation in population growth of Snow Geese. © 2017 by the Ecological Society of America</t>
  </si>
  <si>
    <t>Vanneste T., Michelsen O., Graae B.J., Kyrkjeeide M.O., Holien H., Hassel K., Lindmo S., Kapás R.E., De Frenne P.</t>
  </si>
  <si>
    <t>Climate change is affecting the composition and functioning of ecosystems across the globe. Mountain ecosystems are particularly sensitive to climate warming since their biota is generally limited by low temperatures. Cryptogams such as lichens and bryophytes are important for the biodiversity and functioning of these ecosystems, but have not often been incorporated in vegetation resurvey studies. Hence, we lack a good understanding of how vascular plants, lichens and bryophytes respond interactively to climate warming in alpine communities. Here we quantified long-term changes in species richness, cover, composition and thermophilization (i.e. the increasing dominance of warm-adapted species) of vascular plants, lichens and bryophytes on four summits at Dovrefjell, Norway. These summits are situated along an elevational gradient from the low alpine to high alpine zone and were surveyed for all species in 2001, 2008 and 2015. During the 15-year period, a decline in lichen richness and increase in bryophyte richness was detected, whereas no change in vascular plant richness was found. Dwarf-shrub abundance progressively increased at the expense of lichens, and thermophilization was most pronounced for vascular plants, but occurred only on the lowest summits and northern aspects. Lichens showed less thermophilization and, for the bryophytes, no significant thermophilization was found. Although recent climate change may have primarily caused the observed changes in vegetation, combined effects with non-climatic factors (e.g. grazing and trampling) are likely important as well. At a larger scale, alpine vegetation shifts could have a profound impact on biosphere functioning with feedbacks to the global climate. © 2017, The Ecological Society of Japan.</t>
  </si>
  <si>
    <t>Cerqueira-Cézar C.K., Thompson P.C., Verma S.K., Mowery J., Calero-Bernal R., Antunes Murata F.H., Sinnett D.R., Van Hemert C., Rosenthal B.M., Dubey J.P.</t>
  </si>
  <si>
    <t>Parasitology Research</t>
  </si>
  <si>
    <t>The muscles of herbivores commonly harbor sarcocysts of parasites belonging to species in the genus Sarcocystis, but such muscle parasites are rare in carnivores. Here, we report Sarcocystis arctica-like sarcocysts in muscles of Arctic foxes (Vulpes lagopus) from Alaska, USA, for the first time. The tongues of 56 foxes were examined for Sarcocystis infection using several methods. Sarcocystis bradyzoites were detected in pepsin digests of 13 (23.2%), and sarcocysts were found in histological sections stained with hematoxylin and eosin (HE) of 9 (16.0%). By light microscopy, sarcocysts were up to 4 mm long and up to 245 μm wide. In HE-stained sections, the sarcocyst wall appeared smooth and up to 1.5 μm thick without visible protrusions. By transmission electron microscopy, the sarcocyst wall had a wavy parasitophorous vacuolar membrane (pvm) folded as pleomorphic villar protrusions (vp), sometimes with anastomoses of villar tips. The vp and the ground substance (gs) layer were smooth and without microtubules. The gs was up to 2.0 μm thick. The total width of the wall including vp and the gs was up to 4.0 μm. The vp were up to 3.0 μm long and most closely resembled “type 9c.” All sarcocysts were mature and contained numerous 8.1 × 2.1 μm sized bradyzoites. Molecular characterization (at 18S rDNA, 28S rDNA, ITS-1, and cox1) showed the highest affinity for S. arctica of the Arctic fox (V. lagopus) from Norway. In the present investigation, we provide evidence that sarcocysts are common in tongues of Alaskan Arctic foxes suggesting that these carnivores are serving as intermediate hosts, and we also provide ultrastructure of S. arctica from the Arctic fox for the first time. © 2017, Springer-Verlag Berlin Heidelberg (outside the USA).</t>
  </si>
  <si>
    <t>Rinas C.L., Dial R.J., Sullivan P.F., Smeltz T.S., Tobin S.C., Loso M., Geck J.E.</t>
  </si>
  <si>
    <t>Tall-shrub expansion into low-statured communities, a hallmark of recent vegetative change across tundra ecosystems, involves three major genera: Alnus, Betula and Salix. Which genus expands most into tundra landscapes will determine ecosystem properties. We show that Alnus and Salix shrubs segregate thermal space (elevation × insolation) and colonize tundra landscapes differently in response to climate warming, thereby replacing different tundra types. Vegetative change estimated from repeat photography should account for hill-slope. Methodologically, slope determines surface area estimated from orthophotos as projected pixel area times secant of pixel slope. Ecologically, the change in thermally responsive vegetative area is sensitive to terrain steepness, scaling as the cosecant of hill-slope, so that studies should expect more shrub expansion in areas of shallow slopes than steep slopes. Repeat aerial photography in Alaska's Chugach Mountains from 1972 to 2012 orthorectified on a high-resolution lidar digital elevation model indicated tall Salix was rare in 1972 and colonized warmer slopes by 2012. Tall Alnus colonized steeper, cooler slopes both by 2012 and by 1972. Salix and forest colonized similar thermal space. Colonization probability for both shrub genera was maximized at intermediate elevations. Alnus colonization adjacent to dwarf-shrub tundra was twenty times as likely as Salix colonization. Salix colonization adjacent to low-shrub/herbaceous tundra was three times as likely as Alnus colonization. Replacement of dwarf-shrub tundra by Alnus and of low-shrub/herbaceous communities by Salix will affect herbivores and soil properties. Good agreement between observations of plant functional type and multinomial predictions in a thermal space defined by elevation and insolation suggested that these two variables were sufficient for forecast modelling. Spatially explicit, climate-driven generalized linear multinomial and random forest classification models in available thermal space forecast surface areas of forest, Alnus, Salix and tundra over a range of warming, modelled as upward shifted isotherms, including expected IPCC scenarios. Both modelling approaches indicated that shrubs may respond nonlinearly to warming. Synthesis. The provision of taxon-specific coefficients for climate-driven, spatially explicit models using high-resolution digital elevation models is necessary for accurately forecasting vegetative change due to climate warming in montane and arctic regions. © 2017 The Authors. Journal of Ecology © 2017 British Ecological Society</t>
  </si>
  <si>
    <t>Veiberg V., Loe L.E., Albon S.D., Irvine R.J., Tveraa T., Ropstad E., Stien A.</t>
  </si>
  <si>
    <t>Warming of the Arctic has resulted in earlier snowmelt and green-up of plants in spring, potentially disrupting the synchrony between plant phenology and breeding phenology in herbivores. A negative relationship between offspring survival in West Greenland caribou and the timing of vegetation emergence was the first finding of such a mismatch in Arctic mammals. However, other studies indicate that the energy for foetal growth and early lactation is predominantly drawn from stored energy reserves typical of ‘capital’ breeders, suggesting that conditions well before spring influence calf production more than the timing of spring onset. Here we use 20 years of observations of marked Svalbard reindeer to evaluate determinants of annual recruitment, as measured by the presence of a calf at foot in mid-summer. Spring temperatures and the enhanced vegetation index were used as proxies for spring onset, while data on body mass and pregnancy rates in late winter allowed us to determine maternal condition and the reproductive status before spring. Pregnancy rate, offspring survival and annual recruitment were all strongly correlated with average late winter adult female body mass (r = 0.87; r = 0.83; r = 0.92, respectively). Contrary to the findings in West Greenland, neither early calf survival nor annual recruitment were correlated with the two measures of annual variation in spring phenology (r = – 0.07, p = 0.8 and r = – 0.15, p = 0.6, respectively). We also revisit the Greenland data and reveal that the pattern of covariance between early and late measures of fecundity, as well as between early measures of fecundity and offspring survival, correspond with the results from Svalbard. Our results emphasize that conditions affecting maternal body mass during winter explain close to all the variation in recruitment, questioning the importance of the role of a mismatch between plant phenology and calving date. © 2016 The Authors</t>
  </si>
  <si>
    <t>Drits A.V., Pasternak A.F., Flint M.V.</t>
  </si>
  <si>
    <t>Estuaries and Coasts</t>
  </si>
  <si>
    <t>Major interactions between terrestrial and marine environments in the Kara Sea occur within the estuaries of the largest Siberian rivers, the Ob and Yenisei. Mesozooplankton community plays an important role in the transformation of allochthonous organic matter. All published data on zooplankton activity in the Ob Estuary have been obtained for the period of decreased river discharge. The aim of our study was to assess zooplankton distribution and grazing under various hydrological regimes (high-low river discharge and varying wind direction) in order to better understand the mechanisms governing this process. The study was carried out along a quasi-latitudinal transect in the Ob Estuary at the beginning of August (high discharge) and end of September 2010 (decreased discharge) and end of August 2014 (high discharge and onshore winds). Zooplankton grazing was assessed with the gut fluorescent approach. Under high river discharge, zooplankton biomass was low (mean 98 mg wet weight m−3), peaks of species abundance were spatially separated, and grazing did not exceed 2% of phytoplankton biomass. Weakening river discharge at the end of September led to the formation of hydrographic fronts, and zooplankton biomass was an order of magnitude higher (mean value 947 mg wet weight m−3) with dense local aggregations with biomass reaching 3600 mg wet weight m−3. These aggregations formed a pelagic “biofilter” grazing up to 26% of phytoplankton biomass per day. The peaks of abundance of the majority of species coincided at the pronounced hydrographic front forming dense local aggregations with biomass reaching 3600 mg wet weight m−3. These aggregations formed a pelagic biofilter utilizing daily up to 26% of phytoplankton biomass. © 2016, Coastal and Estuarine Research Federation.</t>
  </si>
  <si>
    <t>Stempniewicz L.</t>
  </si>
  <si>
    <t>It is well known that polar bears feed on vegetation. Here, I report novel observations of polar bears grazing on polar scurvy grass (Cochlearia groenlandica) at the foot of a large seabird colony on a cliff on Spitsbergen, Svalbard, in the summers of 2005, 2006, 2009, 2014 and 2015. Why they choose such energy-costly climbing to feed on plants is not clear. One possibility is that they may be suffering from vitamin C deficiency and are searching for this particular plant, which has a high level of this vitamin. Another, but not exclusive reason, is that vegetation containing scurvy grass is abundant enough to be efficiently grazed by such unspecialized plant-eaters as polar bears only on such relatively inaccessible, steep slopes below seabird colonies. Most of the lowland and gently sloping tundra areas in Svalbard are overgrazed by geese and reindeer, the populations of which have increased considerably as a consequence of climate amelioration. Large seabird colonies are known to attract animals from different trophic levels, but this is the first description of their attractiveness to polar bears as grazing areas. © 2017 The Author(s).</t>
  </si>
  <si>
    <t>Guillemot T., Bichet V., Gauthier E., Zocatelli R., Massa C., Richard H.</t>
  </si>
  <si>
    <t>Environmental responses of past and recent agropastoral activities on south Greenlandic ecosystems through molecular biomarkers</t>
  </si>
  <si>
    <t>Holocene</t>
  </si>
  <si>
    <t>10.1177/0959683616675811</t>
  </si>
  <si>
    <t>Paleoenvironmental studies previously performed on Lake Igaliku revealed two agropastoral phases in south Greenland: the Norse settlement from AD 986 to ca. AD 1450 and the recent installation of sheep farmers, since the 1920s. To improve the knowledge of the timing and magnitude of the Greenlandic agropastoral activities, a lipid inventory was realized and compared with biological and geochemical data. During the 12th century, a major increase in deoxycholic acid (DOC) and coprophilous fungal spores revealed a maximum of herbivores. Synchronously, a minimum of the n-C29/n-C31 alkane ratio and tree and shrub pollen and a maximum of triterpenyl acetates showed a reduction in the tree and shrub cover, because of grazing activities. Lupanone, produced by angiosperms, appeared simultaneously in the molecular content, probably revealing an introduction of plant species by the Norse, as it has been the case for Rumex spp. No major erosion was recorded by trimethyl-tetrahydrocrysenes (TTHCs) and titanium (Ti) fluxes. No massive algal production, identified by the n-C17/total n-alkane ratio and mesotrophic diatoms, was either revealed. After the Norse abandon (around AD 1450), a return of the vegetation to quasi-pristine conditions was observed in the molecular content. Finally, a re-introduction of sheep in the 1920s provoked major impacts between the 1970s and the 1990s. A major decrease in the n-C29/n-C31 alkane ratio and tree and shrub pollen associated with maxima of triterpenyl acetates, TTHCs, Ti fluxes, and mesotrophic diatoms highlighted a reduction in the tree and shrub cover, a strong soil mobilization, and algal blooms, probably linking to the recent mechanized creation of hay fields and the massive use of fertilizers. In this study, molecular biomarkers revealed two periods of major impacts: the 12th century and between the 1970s and the 1990s, separated by centuries without agropastoral practices, allowing a quasi-resilience of the vegetation. © 2016, © The Author(s) 2016.</t>
  </si>
  <si>
    <t>Bunse C., Pinhassi J.</t>
  </si>
  <si>
    <t>Marine Bacterioplankton Seasonal Succession Dynamics</t>
  </si>
  <si>
    <t>Trends in Microbiology</t>
  </si>
  <si>
    <t>10.1016/j.tim.2016.12.013</t>
  </si>
  <si>
    <t>Bacterioplankton (bacteria and archaea) are indispensable regulators of global element cycles owing to their unique ability to decompose and remineralize dissolved organic matter. These microorganisms in surface waters worldwide exhibit pronounced seasonal succession patterns, governed by physicochemical factors (e.g., light, climate, and nutrient loading) that are determined by latitude and distance to shore. Moreover, we emphasize that the effects of large-scale factors are modulated regionally, and over shorter timespans (days to weeks), by biological interactions including molecule exchanges, viral lysis, and grazing. Thus the interplay and scaling between factors ultimately determine the success of particular bacterial populations. Spatiotemporal surveys of bacterioplankton community composition provide the necessary frame for interpreting how the distinct metabolisms encoded in the genomes of different bacteria regulate biogeochemical cycles. © 2017 The Authors</t>
  </si>
  <si>
    <t>Davenport J.M., Hossack B.R., Fishback L.</t>
  </si>
  <si>
    <t>Globally, Arctic and Subarctic regions have experienced the greatest temperature increases during the last 30 years. These extreme changes have amplified threats to the freshwater ecosystems that dominate the landscape in many areas by altering water budgets. Several studies in temperate environments have examined the adaptive capacity of organisms to enhance our understanding of the potential repercussions of warming and associated accelerated drying for freshwater ecosystems. However, few experiments have examined these impacts in Arctic or Subarctic freshwater ecosystems, where the climate is changing most rapidly. To evaluate the capacity of a widespread ectotherm to anticipated environmental changes, we conducted a mesocosm experiment with wood frogs (Rana sylvatica) in the Canadian Subarctic. Three warming treatments were fully crossed with three drying treatments to simulate a range of predicted changes in wetland environments. We predicted wetland warming and drying would act synergistically, with water temperature partially compensating for some of the negative effects of accelerated drying. Across all drying regimes, a 1 °C increase in water temperature increased the odds of survival by 1.79, and tadpoles in 52-day and 64-day hydroperiod mesocosms were 4.1–4.3 times more likely to survive to metamorphosis than tadpoles in 45-day mesocosms. For individuals who survived to metamorphosis, there was only a weak negative effect of temperature on size. As expected, increased temperatures accelerated tadpole growth through day 30 of the experiment. Our results reveal that one of the dominant herbivores in Subarctic wetlands, wood frog tadpoles, are capable of increasing their developmental rates in response to increased temperature and accelerated drying, but only in an additive manner. The strong negative effects of drying on survival, combined with lack of compensation between these two environmental drivers, suggest changes in the aquatic environment that are expected in this ecosystem will reduce mean fitness of populations across the landscape. © 2016 John Wiley &amp; Sons Ltd</t>
  </si>
  <si>
    <t>Deibel D., Saunders P.A., Stevens C.J.</t>
  </si>
  <si>
    <t>Appendicularian tunicates are marine, gelatinous zooplankton that are important grazers of protists and phytoplankton in Arctic polynyas. However, little is known at the seasonal scale about their life cycle and population phenology in the Arctic. The temporal and spatial pattern of abundance and biomass, body size, and maturity stage were determined over two cruises representing an entire productive season of the North Water (NOW), to determine when and where populations spawn, and whether population growth tracks the expansion of open water and the development of diatom blooms. Oikopleura vanhoeffeni began to spawn in April and May, in association with an early diatom bloom caused by the opening of the Jones Sound and Inglefield Bay polynyas in the central NOW. Fritillaria borealis began population growth in June, during the transition from the early diatom bloom to an extended bloom of Chaetoceros socialis (‘C-bloom’). Subsequent spawning and population growth of both species followed the progression of open water and the developing C-bloom, to the north and then south during June–September. Maximum abundance and biomass of both species occurred during September, supported by the C-bloom prey community. Temperature had a strong, positive relationship with the abundance and biomass of both species, and moderate-to-high concentrations of diatoms seemed necessary for the initiation of spawning in O. vanhoeffeni. Appendicularians matured quickly in the early-opening polynyas in the NOW despite very low water temperatures and achieved high population growth rates in response to diatoms produced over an extended growing season (April–September). © 2016, Springer-Verlag Berlin Heidelberg.</t>
  </si>
  <si>
    <t>Vernet M., Richardson T.L., Metfies K., Eva-Maria Nöthig, Peeken I.</t>
  </si>
  <si>
    <t>Models of plankton community changes during a warm water anomaly in Arctic waters show altered trophic pathways with minimal changes in carbon export</t>
  </si>
  <si>
    <t>MAY</t>
  </si>
  <si>
    <t>Carbon flow through pelagic food webs is an expression of the composition, biomass and activity of phytoplankton as primary producers. In the near future, severe environmental changes in the Arctic Ocean are expected to lead to modifications of phytoplankton communities. Here, we used a combination of linear inverse modeling and ecological network analysis to study changes in food webs before, during, and after an anomalous warm water event in the eastern Fram Strait of the West Spitsbergen Current (WSC) that resulted in a shift from diatoms to flagellates during the summer (June-July). The model predicts substantial differences in the pathways of carbon flow in diatom- vs. Phaeocystis/nanoflagellate-dominated phytoplankton communities, but relatively small differences in carbon export. The model suggests a change in the zooplankton community and activity through increasing microzooplankton abundance and the switching of meso- and macrozooplankton feeding from strict herbivory to omnivory, detritivory and coprophagy. When small cells and flagellates dominated, the phytoplankton carbon pathway through the food web was longer and the microbial loop more active. Furthermore, one step was added in the flow from phytoplankton to mesozooplankton, and phytoplankton carbon to higher trophic levels is available via detritus or microzooplankton. Model results highlight how specific changes in phytoplankton community composition, as expected in a climate change scenario, do not necessarily lead to a reduction in carbon export. © 2017 Vernet, Richardson, Metfies, Nöthig and Peeken.</t>
  </si>
  <si>
    <t>Vansomeren L.L., Barboza P.S., Gustine D.D., Syndonia Bret-Harte M.</t>
  </si>
  <si>
    <t>Variation in δ15N and δ13C values of forages for Arctic caribou: effects of location, phenology and simulated digestion</t>
  </si>
  <si>
    <t>Rapid Communications in Mass Spectrometry</t>
  </si>
  <si>
    <t>10.1002/rcm.7849</t>
  </si>
  <si>
    <t>Rationale: The use of stable isotopes for dietary estimates of wildlife assumes that there are consistent differences in isotopic ratios among diet items, and that the differences in these ratios between the diet item and the animal tissues (i.e., fractionation) are predictable. However, variation in isotopic ratios and fractionation of δ13C and δ15N values among locations, seasons, and forages are poorly described for arctic herbivores especially migratory species such as caribou (Rangifer tarandus). Methods: We measured the δ13C and δ15N values of seven species of forage growing along a 200-km transect through the range of the Central Arctic caribou herd on the North Slope of Alaska over 2 years. We compared forages available at the beginning (May; n = 175) and the end (n = 157) of the growing season (September). Purified enzymes were used to measure N digestibility and to assess isotopic fractionation in response to nutrient digestibility during simulated digestion. Results: Values for δ13C declined by 1.38 ‰ with increasing latitude across the transect, and increased by 0.44 ‰ from the beginning to the end of the season. The range of values for δ15N was greater than that for δ13C (13.29 vs 5.60 ‰). Differences in values for δ13C between graminoids (Eriophorum and Carex spp.) and shrubs (Betula and Salix spp.) were small but δ15N values distinguished graminoids (1.87 ± 1.02 ‰) from shrubs (−2.87 ± 2.93 ‰) consistently across season and latitude. However, undigested residues of forages were enriched in 15N when the digestibility of N was less than 0.67. Conclusions: Although δ15N values can distinguish plant groups in the diet of arctic herbivores, variation in the digestibility of dietary items may need to be considered in applying fractionation values for 15N to caribou and other herbivores that select highly digestible items (e.g. forbs) as well as heavily defended plants (e.g. woody browse). Published in 2017. This article is a U.S. Government work and is in the public domain in the USA. Published in 2017. This article is a U.S. Government work and is in the public domain in the USA.</t>
  </si>
  <si>
    <t>Zhou J., Prugh L., Tape K.D., Kofinas G., Kielland K.</t>
  </si>
  <si>
    <t>The role of vegetation structure in controlling distributions of vertebrate herbivores in arctic Alaska</t>
  </si>
  <si>
    <t>Climate-driven shrub expansion is altering the distribution of animal communities in the Arctic. A better understanding of habitat requirements is needed to accurately predict the response of herbivore communities to shrub expansion. We examined patterns of browsing by moose (Alces alces), snowshoe hare (Lepus americanus), and ptarmigan (Lagopus lagopus, L. muta) across the tundra of northern Alaska to determine whether forage requirements explain the distribution of herbivores in this ecosystem. In addition, we examined the potential for competition among these three shrub-dependent species. We recorded shrub characteristics and browsing levels at 59 sites along a 568 km riparian transect spanning from the Brooks Range to the Arctic Coast. Mean shrub height was positively correlated with browsing intensity for all three species (r = 0.40-0.71). The minimum shrub height threshold for hare occurrence (≥87 cm, 95% CI: 67-94) was similar to that for moose (≥81 cm, 95% CI: 65-96), whereas ptarmigan were nearly ubiquitous (≥3 cm, lower 95% CI = 0). Diet overlap among herbivores was nearly complete, with all three species heavily browsing feltleaf willow (Salix alaxensis). Our findings indicate that unlike moose and ptarmigan, forage availability does not appear to control the distribution of snowshoe hares in the Arctic. Resource competition may further affect distribution patterns within this guild as shrub cover continues to expand. © 2017 Regents of the University of Colorado.</t>
  </si>
  <si>
    <t>De Frenne P., Brunet J., Cougnon M., Decocq G., Graae B.J., Hagenblad J., Hermy M., Kolb A., Lemke I.H., Ma S., Orczewska A., Plue J., Vranckx G., Wulf M., Verheyen K.</t>
  </si>
  <si>
    <t>This account presents information on all aspects of the biology of Milium effusum L. (Wood Millet)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The grass Milium effusum is a common species of mature woodland in central and southern England, but is less common in the wetter parts of northern England, Wales, Scotland and Ireland. World-wide, the species is native to many temperate, boreal, subarctic and subalpine parts of the northern hemisphere: from eastern North America across most of Europe (excluding Mediterranean climates) to the Ural Mountains and Black Sea, extending eastwards to the Himalaya, Korea and Japan. Wood Millet is a shade-tolerant, relatively tall grass (up to 1·8 m) producing up to 700 caryopses per individual. It is characteristic of temperate deciduous woodland, but can also occur in other woodland and forest types and even in scrub, alpine meadows, along railways and roads, and on rocks. In woods, it is one of the most conspicuous plants of the herb layer in the early summer after the disappearance of spring flowering species. While the species is generally considered an ancient woodland indicator in England and western Europe, it is also known to colonize secondary, post-agricultural forests relatively rapidly in other areas such as Denmark, southern Sweden and Poland. The species has a wide amplitude in terms of soil acidity and nutrient availability, but predominantly grows on soils of intermediate soil fertility and soil pH and with high organic matter concentration. However, M. effusum can tolerate large quantities of tree-leaf litter on the forest floor and is able to grow on very acidic soils. Changes in land use, climate, densities of large herbivores and atmospheric deposition of nitrogen are having effects on populations of Wood Millet. Significant responses of the life-history traits and population characteristics have been detected in response to environmental variation and to experimental treatments of temperature, nutrients, light and acidity. In many of its habitats across its range, M. effusum is currently becoming more frequent. During the last century, its mean elevation of occurrence in upland areas of Europe has also increased by several hundreds of metres. Typically, management actions are directed towards the conservation of its main habitat type (e.g. ancient woodlands of the Milio-Fagetum association) rather than to the species specifically. © 2017 The Authors. Journal of Ecology © 2017 British Ecological Society</t>
  </si>
  <si>
    <t>Franzè G., Lavrentyev P.J.</t>
  </si>
  <si>
    <t>Recent rapid climate change in the Arctic has profound effects on polar marine ecosystems. In this study, we used time-for-space substitution to evaluate possible plankton responses to sea ice reduction and rising sea temperatures. The microbial food web was examined across a natural temperature gradient in the Barents Sea and adjacent waters (70-78.5°N; -1.8 to 8.6°C) during different seasonal phases. On average, grazers consumed 92% of phytoplankton daily production (57 and &gt;100% in the ice-covered Arctic and the North Atlantic-influenced open waters, respectively). Microzooplankton biomass and production peaked on the Atlantic side of the Polar Front, where mixotrophic ciliates were responsible for up to 49%of total chlorophyll a and a very efficient energy transfer (community production to ingestion ratios of 38 to &gt;100%). Despite pronounced seasonal and latitudinal shifts in plankton composition, several key microbial food web parameters increased linearly with temperature, including bacterial biomass, microzooplankton herbivory rate and its relative impact, and the proportion of smaller and heterotrophic cells in microzooplankton. Overall, the microbial food web changed gradually across the temperature gradient and was characterized by tight trophic linkages among its constituents within the dominant water masses. © Inter-Research 2017 www.int-res.com.</t>
  </si>
  <si>
    <t>Pond C.M.</t>
  </si>
  <si>
    <t>The evolution of mammalian adipose tissues</t>
  </si>
  <si>
    <t>Adipose Tissue Biology: Second Edition</t>
  </si>
  <si>
    <t>10.1007/978-3-319-52031-5_1</t>
  </si>
  <si>
    <t>Anatomical organization, genes and metabolic pathways in white, beige and brown adipose tissues are traced from their invertebrate origins through lower vertebrates to mammals and birds. Invertebrate storage organs and adipose tissues of lower vertebrates are also metabolic regulators. In large turtles, some depots are thermogenic or insulators. Reptilian, avian and mammalian adipocytes sort fatty acids, especially essential polyunsaturates. All mammals have numerous adipose depots, many with site-specific properties including thermoregulation, structural roles or paracrine interactions with contiguous tissues. Paracrine provisioning of lymph nodes with fatty acid sorting optimizes cellular nutrition during fasting or on deficient or imbalanced diets, averts competition with other tissues and utilizes scarce resources efficiently. The mechanisms may be defective in HIV/AIDS and Crohn's disease and some obesity-related diseases. Thermogenesis by shivering and non-shivering mechanisms in muscle occurs in some lower vertebrates and, in birds, is as effective as mammalian brown adipocytes. Facultative thermogenesis emerged gradually in birds and mammals, utilizing genes of reptilian ancestors, including some resembling uncoupling proteins. Mammalian thermogenic tissue evolved from muscle that lost contractile functions and expanded its mitochondria and lipid-storage capacity, thus generating confusing resemblances to white adipocytes. As well as storage and endocrine functions, adipose tissues' capacities for paracrine interactions, fatty acid sorting and thermogenesis supported the evolution of mammalian heterothermy (i.e. diet-induced thermogenesis, torpor and hibernation), lactation and their ability to exploit nutritionally imbalanced diets. These features probably appeared early in mammalian evolution enabling rapid colonization of new habitats, including efficient utilization of poorer quality diets, and metabolic support of lactation that enables fast-growing young to delay maturation of specialised dentitions. The contribution of 'grandmothers' to their descendants' evolutionary fitness drove selection for post-menopausal longevity, aided by larger lower-body superficial depots that protect cardiovascular and metabolic health. Sex differences in human adipose tissue distribution evolved under such sexual selection plus adaptations to heat dissipation. Natural obesity without metabolic impairment found in some arctic mammals evolved by numerous genetic modifications over at least a million years, much longer than human adjustments to modern diet, cooking, heating and clothing. © Springer Science+Business Media LLC 2017. All rights reserved.</t>
  </si>
  <si>
    <t>Fauchald P., Park T., Tømmervik H., Myneni R., Hausner V.H.</t>
  </si>
  <si>
    <t>Science Advances</t>
  </si>
  <si>
    <t>The migratory tundra caribou herds in North America follow decadal population cycles, and browsing from abundant caribou could be expected to counteract the current climate-driven expansion of shrubs in the circumpolar tundra biome. We demonstrate that the sea ice cover in the Arctic Ocean has provided a strong signal for climate-induced changes on the adjacent caribou summer ranges, outperforming other climate indices in explaining the caribou-plant dynamics. We found no evidence of a negative effect of caribou abundance on vegetation biomass. On the contrary, we found a strong bottom-up effect in which a warmer climate related to diminishing sea ice has increased the plant biomass on the summer pastures, along with a paradoxical decline in caribou populations. This result suggests that this climate-induced greening has been accompanied by a deterioration of pasture quality. The shrub expansion in Arctic North America involves plant species with strong antibrowsing defenses. Our results might therefore be an early signal of a climate-driven shift in the caribou-plant interaction from a system with low plant biomass modulated by cyclic caribou populations to a system dominated by nonedible shrubs and diminishing herds of migratory caribou. © 2017 The Authors.</t>
  </si>
  <si>
    <t>Finstad A.G., Nilsen E.B., Hendrichsen D.K., Schmidt N.M.</t>
  </si>
  <si>
    <t>Climatic factors influence the interactions among trophic levels in an ecosystem in multiple ways. However, whereas most studies focus on single factors in isolation, mainly due to interrelation and correlation among drivers complicating interpretation and analyses, there are still only few studies on how multiple ecosystems respond to climate related factors at the same time. Here, we use a hierarchical Bayesian model with a bioenergetic predatorprey framework to study how different climatic factors affect trophic interactions and production in small Arctic lakes. Natural variation in temperature and catchment land-cover was used as a natural experiment to exemplify how interactions between and production of primary producers (phytoplankton) and grazers (zooplankton) are driven by direct (temperature) and indirect (catchment vegetation) factors, as well as the presence or absence of apex predators (fish). The results show that increased vegetation cover increased phytoplankton growth rate by mediating lake nutrient concentration. At the same time, increased temperature also increased grazing rates by zooplankton. Presence of fish increased zooplankton mortality rates, thus reducing grazing. The Arctic is currently experiencing an increase in both temperature and shrub vegetation cover due to climate change, a trend, which is likely to continue. Our results point towards a possible future general weakening of zooplankton grazing on phytoplankton and greening of arctic lakes with increasing temperatures. At the same time, the impact of the presence of an apex predator indicate considerable local variation in the response. This makes direction and strength of global change impacts difficult to forecast. © 2017 Finstad et al. This is an open access article distributed under the terms of the Creative Commons Attribution License, which permits unrestricted use, distribution, and reproduction in any medium, provided the original author and source are credited.</t>
  </si>
  <si>
    <t>Lameris T.K., Jochems F., van der Graaf A.J., Andersson M., Limpens J., Nolet B.A.</t>
  </si>
  <si>
    <t>During spring migration, herbivorous waterfowl breeding in the Arctic depend on peaks in the supply of nitrogen-rich forage plants, following a “green wave” of grass growth along their flyway to fuel migration and reproduction. The effects of climate warming on forage plant growth are expected to be larger at the Arctic breeding grounds than in temperate wintering grounds, potentially disrupting this green wave and causing waterfowl to mistime their arrival on the breeding grounds. We studied the potential effect of climate warming on timing of food peaks along the migratory flyway of the Russian population of barnacle geese using a warming experiment with open-top chambers. We measured the effect of 1.0–1.7°C experimental warming on forage plant biomass and nitrogen concentration at three sites along the migratory flyway (temperate wintering site, temperate spring stopover site, and Arctic breeding site) during 2 months for two consecutive years. We found that experimental warming increased biomass accumulation and sped up the decline in nitrogen concentration of forage plants at the Arctic breeding site but not at temperate wintering and stop-over sites. Increasing spring temperatures in the Arctic will thus shorten the food peak of nitrogen-rich forage at the breeding grounds. Our results further suggest an advance of the local food peak in the Arctic under 1–2°C climate warming, which will likely cause migrating geese to mistime their arrival at the breeding grounds, particularly considering the Arctic warms faster than the temperate regions. The combination of a shorter food peak and mistimed arrival is likely to decrease goose reproductive success under climate warming by reducing growth and survival of goslings after hatching. © 2017 The Authors. Ecology and Evolution published by John Wiley &amp; Sons Ltd.</t>
  </si>
  <si>
    <t>Zmudczyńska-Skarbek K., Balazy P.</t>
  </si>
  <si>
    <t>Journal of Marine Systems</t>
  </si>
  <si>
    <t>Arctic colonial seabirds are recognized as effective fertilizers of terrestrial ecosystems by delivering marine-origin nutrients to the vicinities of their nesting sites. A proportion of this ornithogenic matter is then thought to return to the sea and, concentrated within a smaller area, locally provides additional nutrients for the nearshore marine communities. The aim of this study was to assess the presence and impact of local ornithogenic enrichment on two important elements of the Arctic coastal food web: (1) the planktonic pathway originating in the surface water, and (2) the benthic pathway based on benthic primary production. We sampled two areas in Isfjorden (Spitsbergen): one located below a coastal mixed breeding colony of guillemots and kittiwakes, and a control area not influenced by the colony. Slightly higher nitrogen stable isotope ratios (δ15N) were found in particulate organic matter suspended in the surface water (POM), sedimentary organic matter (SOM) from outside the zone of dense kelp forest, and the predatory/scavenging whelks Buccinum sp. collected below the seabird colony (the components recognized as following the planktonic path). In contrast, no ornithogenic isotopic enrichment was detected in the herbivorous gastropod Margarites helicinus or in SOM from the kelp zone (benthic path). The data are compatible with those obtained from the same location a year before, showing δ15N enrichment in predatory/scavenging hermit crabs Pagurus pubescens below the seabird, and no such changes in kelps Saccharina latissima or their presumed consumers, sea urchins Strongylocentrotus droebachiensis (Zmudczyńska-Skarbek et al., 2015a). The results suggest that, in the conditions of periodic, short-term pulses of ornithogenic nutrient inputs to the local marine environment, which typify the short High Arctic summer, planktonic organisms are the initial organisms to incorporate these nutrients before transfer to the benthic food web via pelagic–benthic coupling. However, the supply of ornithogenic resources alone is insufficient to support benthic producers and the trophic pathways based on them. Overall, the ornithogenic subsidies are not a major nutrient source for marine organisms from below the seabird colony. © 2016 Elsevier B.V.</t>
  </si>
  <si>
    <t>Michelsen H.K., Svensen C., Reigstad M., Nilssen E.M., Pedersen T.</t>
  </si>
  <si>
    <t>Knowledge on the seasonal timing and composition of pelagic larvae of many benthic invertebrates, referred to as meroplankton, is limited for high-latitude fjords and coastal areas. We investigated the seasonal dynamics of meroplankton in the sub-Arctic Porsangerfjord (70°N), Norway, by examining their seasonal changes in relation to temperature, chlorophyll a and salinity. Samples were collected at two stations between February 2013 and August 2014. We identified 41 meroplanktonic taxa belonging to eight phyla. Multivariate analysis indicated different meroplankton compositions in winter, spring, early summer and late summer. More larvae appeared during spring and summer, forming two peaks in meroplankton abundance. The spring peak was dominated by cirripede nauplii, and late summer peak was dominated by bivalve veligers. Moreover, spring meroplankton were the dominant component in the zooplankton community this season. In winter, low abundances and few meroplanktonic taxa were observed. Timing for a majority of meroplankton correlated with primary production and temperature. The presence of meroplankton in the water column through the whole year and at times dominant in the zooplankton community, suggests that they, in addition to being important for benthic recruitment, may play a role in the pelagic ecosystem as grazers on phytoplankton and as prey for other organisms. © 2016 Elsevier B.V.</t>
  </si>
  <si>
    <t>Albon S.D., Irvine R.J., Halvorsen O., Langvatn R., Loe L.E., Ropstad E., Veiberg V., van der Wal R., Bjørkvoll E.M., Duff E.I., Hansen B.B., Lee A.M., Tveraa T., Stien A.</t>
  </si>
  <si>
    <t>The cumulative effects of climate warming on herbivore vital rates and population dynamics are hard to predict, given that the expected effects differ between seasons. In the Arctic, warmer summers enhance plant growth which should lead to heavier and more fertile individuals in the autumn. Conversely, warm spells in winter with rainfall (rain-on-snow) can cause ‘icing’, restricting access to forage, resulting in starvation, lower survival and fecundity. As body condition is a ‘barometer’ of energy demands relative to energy intake, we explored the causes and consequences of variation in body mass of wild female Svalbard reindeer (Rangifer tarandus platyrhynchus) from 1994 to 2015, a period of marked climate warming. Late winter (April) body mass explained 88% of the between-year variation in population growth rate, because it strongly influenced reproductive loss, and hence subsequent fecundity (92%), as well as survival (94%) and recruitment (93%). Autumn (October) body mass affected ovulation rates but did not affect fecundity. April body mass showed no long-term trend (coefficient of variation, CV = 8.8%) and was higher following warm autumn (October) weather, reflecting delays in winter onset, but most strongly, and negatively, related to ‘rain-on-snow’ events. October body mass (CV = 2.5%) increased over the study due to higher plant productivity in the increasingly warm summers. Density-dependent mass change suggested competition for resources in both winter and summer but was less pronounced in recent years, despite an increasing population size. While continued climate warming is expected to increase the carrying capacity of the high Arctic tundra, it is also likely to cause more frequent icing events. Our analyses suggest that these contrasting effects may cause larger seasonal fluctuations in body mass and vital rates. Overall our findings provide an important ‘missing’ mechanistic link in the current understanding of the population biology of a keystone species in a rapidly warming Arctic. © 2016 The Authors. Global Change Biology Published by John Wiley &amp; Sons Ltd.</t>
  </si>
  <si>
    <t>Olsson P.-O., Heliasz M., Jin H., Eklundh L.</t>
  </si>
  <si>
    <t>It is projected that forest disturbances, such as insect outbreaks, will have an increasingly negative impact on forests with a warmer climate. These disturbance events can have a substantial impact on forests' ability to absorb atmospheric CO2, and may even turn forests from carbon sinks into carbon sources; hence, it is important to develop methods both to monitor forest disturbances and to quantify the impact of these disturbance events on the carbon balance. In this study we present a method to monitor insect-induced defoliation in a subarctic birch forest in northern Sweden, and to quantify the impact of these outbreaks on gross primary productivity (GPP). Since frequent cloud cover in the study area requires data with high temporal resolution and limits the use of finer spatial resolution sensors such as Landsat, defoliation was mapped with remote sensing data from the MODIS sensor with 250m ×250m spatial resolution. The impact on GPP was estimated with a light use efficiency (LUE) model that was calibrated with GPP data obtained from eddy covariance (EC) measurements from 5 years with undisturbed birch forest and 1 year with insect-induced defoliation. Two methods were applied to estimate the impact on GPP: (1) applying a GPP reduction factor derived from EC measured GPP to estimate GPP loss, and (2) running a LUE model for both undisturbed and defoliated forest and deriving the differences in modelled GPP. In the study area of 100 km2 the results suggested a substantial setback to the carbon uptake: an average decrease in regional GPP over the three outbreak years (2004, 2012, and 2013) was estimated to 15±5 GgCyr-1 compared to the mean regional GPP of 40 ±12 GgCyr-1 for the 5years without defoliation, i.e. 38g%. In the most severe outbreak year (2012), 76% of the birch forests were defoliated, and annual regional GPP was merely 50% of GPP for years without disturbances. The study has generated valuable data on GPP reduction, and demonstrates a potential for mapping insect disturbance impact over extended areas. © Author(s) 2017.</t>
  </si>
  <si>
    <t>Kaltenborn B.P., Linnell J.D.C., Thomassen J., Lindhjem H.</t>
  </si>
  <si>
    <t>Complacency or resilience? Perceptions of environmental and social change in Lofoten and Vesterålen in northern Norway</t>
  </si>
  <si>
    <t>Arctic and northern coastal regions are among the least developed in the world in terms of density of settlements, population and resource exploitation. It is often assumed that these regions will be frontiers of future change, conflict and opportunity due to climate change, new transportation routes, geopolitical tensions and increasing demands for their natural resources. But to what degree do global discourses about future challenges in northern coastal areas align with the perceptions and concerns of people living there? Identifying the mainstream public concepts of change can be essential for developing effective and legitimate policies for coastal regions. We surveyed a representative sample of residents in the Lofoten – Vesterålen archipelago in Northern Norway to identify their perceptions of the main conflict issues and drivers of change facing their region. Petroleum exploration, infrastructure development, the fishing industry, and uncertainty about future municipal governance and public services emerged as the key conflict themes. Perceptions of drivers group in positive forces; developments and improvements in transportation, the fishing industry, tourism, new marine industries and cultural heritage protection, as well as negative factors; climate change, aging and declining rural populations, degrading of the cultural landscape due to reduced grazing, and bureaucratic obstacles in the fishing industry. The main attention is on social and economic drivers of change, as well as “doorstep” concerns rather than global discourses. National or global environmental and geopolitical issues are largely absent in the responses. © 2017 Elsevier Ltd</t>
  </si>
  <si>
    <t>Vowles T., Lovehav C., Molau U., Björk R.G.</t>
  </si>
  <si>
    <t>Plant communities in Arctic and alpine areas are changing due to higher temperatures and longer vegetation periods and it is uncertain how this will affect plant-herbivore dynamics. For instance, relatively fast-growing, deciduous shrub species that are the most responsive to warming may also be the most targeted by herbivores such as reindeer, giving less palatable evergreen shrubs the chance to expand. Using herbivore exclosures, we have studied how two grasslands with contrasting nutrient and moisture regimes, a dry, nutrient-poor alpine grass heath and a wet, productive low herb meadow, changed between 1995 and 2012, in grazed and ungrazed conditions. At the grass heath, evergreen low shrub abundance had more than doubled, regardless of grazer treatment, whereas at the low herb meadow, evergreen shrubs had increased only outside exclosures while deciduous tall shrubs and forbs were significantly more abundant inside exclosures. Deciduous tall shrubs were also significantly taller in exclosures. These contrasting findings suggest that the impact of herbivores is to a great deal determined by their influence on competitive interactions between plant species, and therefore depends on the underlying composition of the plant community. Consequently, as the balance in these competitive interactions is shifting due to climate warming, we conclude that the potential of herbivory to influence this balance is considerable yet highly site dependent. © 2017 IOP Publishing Ltd.</t>
  </si>
  <si>
    <t>Ouellet F., Langlois A., Blukacz-Richards E.A., Johnson C.A., Royer A., Neave E., Larter N.C.</t>
  </si>
  <si>
    <t>Peary caribou is the northernmost designatable unit for caribou species, and its population has declined by about 70% over the last three generations. The Committee on the Status of Endangered Wildlife in Canada identified difficult grazing conditions through the snow cover as being the most significant factor contributing to this decline. This study focuses on a spatially explicit assessment tool using snow model simulations (Swiss SNOWPACK model driven in an off-line mode by spatialized meteorological forcing data generated by the Canadian Regional Climate Model) to characterize snow conditions for Peary caribou grazing in the Canadian Arctic. The life cycle of Peary caribou has been subdivided into three critical periods: summer foraging and fall breeding (July–October), winter foraging (November–March), and spring calving (April–June). Winter snow conditions are analyzed and snow simulations compared to Peary caribou island counts to identify a snow parameter that could potentially act as a proxy for grazing conditions and explain fluctuations in Peary caribou numbers. This analysis concludes that caribou counts are affected by simulated snow density values &amp;gt;300 kg m−3. A software tool mapping possibly favorable and unfavorable grazing conditions based on snow is proposed at a regional scale across the Canadian Arctic Archipelago. Specific output examples are given to show the utility of the tool, mapping pixels with cumulative snow thickness above densities of 300 kg m−3, where cumulative seasonal thicknesses &amp;gt;7000 cm are considered unfavorable. © 2016 Informa UK Limited, trading as Taylor &amp; Francis Group.</t>
  </si>
  <si>
    <t>Eythórsson E., Tombre I.M., Madsen J.</t>
  </si>
  <si>
    <t>Goose management schemes to resolve conflicts with agriculture: Theory, practice and effects</t>
  </si>
  <si>
    <t>10.1007/s13280-016-0884-4</t>
  </si>
  <si>
    <t>In 2012, the four countries hosting the Svalbard population of pink-footed goose Anser brachyrhynchus along its flyway launched an International Species Management Plan for the population. One of the aims was to reduce conflicts between geese and agriculture to an acceptable level. Since 2006, Norway has offered subsidies to farmers that provide refuge areas for geese on their land. We evaluate the mid-Norwegian goose management subsidy scheme, with a view to its adjustment to prevailing ecological and socio-economic parameters. The analysis indicates that the legitimacy of the scheme is highly dependent on transparency of knowledge management and accountability of management scheme to the farming community. Among farmers, as well as front-line officials, outcomes of prioritisation processes within the scheme are judged unfair when there is an evident mismatch between payments and genuine damage. We suggest how the scheme can be made more fair and responsive to ecological changes, within a framework of adaptive management. © 2017, The Author(s).</t>
  </si>
  <si>
    <t>Brown T.A., Belt S.T.</t>
  </si>
  <si>
    <t>Journal of Experimental Marine Biology and Ecology</t>
  </si>
  <si>
    <t>Quantifying the importance of sea ice microalgae as a food source in Arctic ecosystems is becoming an increasingly important research objective as sea ice extent and thickness continue to reduce. Recently, the analysis of certain diatom-derived highly branched isoprenoid (HBI) lipid biomarkers has provided a means of qualitatively distinguishing between sympagic (sea ice) and pelagic algae in Arctic animals. By combining the abundances of these lipids into an HBI-fingerprint, or “H-Print”, an estimate of the relative proportions of HBIs from each algal source can also be made. Although H-Print analysis of animal tissues in the Arctic is starting to provide such information, it has not yet been established to what extent H-Prints in animals provide a true reflection of the content of their algal food source. Here it is demonstrated that the H-Print determination can yield reliable estimates of mixed sympagic/pelagic algal content both within a food source of known composition, and in a primary consumer fed on it. In doing so, the utility of the H-Print is extended towards providing quantitative estimates of the relative importance of sympagic algae to animal diet. To achieve this, a series of 5 algal samples were prepared with known %sympagic algal content ranging from 0 to 100%. Analysis of these samples led to a comparison of different regression models based upon H-Prints using 4 different combinations of individual HBIs. A linear model comprising 3 HBIs (2 sympagic and 1 pelagic) provided the most accurate estimates of the sympagic content (− 1%, 50% and 101%) for samples containing 0%, 50% and 100% sympagic algae. This linear model was then used to estimate the proportion of sympagic algae in Artemia sp. (− 3%, 44% and 101%) fed on the same algal mixtures in the laboratory. The similarity between H-Prints in mixed algae and Artemia sp. suggested that H-Prints were not altered substantially by grazing, and this was also confirmed by analysis of the remaining water (containing ungrazed algae and faecal pellets), where H-Prints were not significantly different from those obtained for the algae or Artemia sp. (p ≥ 0.3). This study has extended the usefulness of the H-Print as an approach to determine ecosystem change in the future. Indeed, the ability of the H-Print to provide quantitative estimates of the importance of sympagic algae to Arctic animals is likely to result in valuable data that can be used for modelling the broader ecological impact of reducing sea ice extent. © 2016 Elsevier B.V.</t>
  </si>
  <si>
    <t>Couture A., Bhiry N., Woollett J.</t>
  </si>
  <si>
    <t>Micromorphological Analyses of Inuit Communal Sod Houses in Northern Labrador, Canada</t>
  </si>
  <si>
    <t>Geoarchaeology</t>
  </si>
  <si>
    <t>10.1002/gea.21595</t>
  </si>
  <si>
    <t>As part of ongoing multidisciplinary research at Uivak Point (HjCl-09) and Oakes Bay 1 (HeCg-8) in Labrador, Canada, undisturbed soil samples were collected in order to document archaeological sediments and examine anthropogenic processes within Inuit sod houses through soil micromorphology. These structures consist of multifamily winter dwellings used in Labrador and Greenland, which have been variously associated with Inuit social changes following contact with Europeans and environmental conditions prevailing during the “Little Ice Age.” Analyses of thin sections revealed anthropogenic features that can be associated with specific activities that are also documented independently through archaeological, anthropological, and historical sources. While sleeping platforms were characterized by low frequencies of wood and burnt organic matter, adjacent floor areas had moderate accumulations of a variety of anthropogenic features. The entrance tunnel area collected dense deposits of various kinds of detritus that showed evidence of trampling. Nevertheless, dedicated activity areas could not be documented with precision because of the small number of samples and the unexpected impact of household cleaning events. Copyright © 2016 Wiley Periodicals, Inc.</t>
  </si>
  <si>
    <t>Zou Y.-A., Tang Y., Xie Y.-H., Zhao Q.-H., Zhang H.</t>
  </si>
  <si>
    <t>Regional Environmental Change</t>
  </si>
  <si>
    <t>The majority of Eastern China’s herbivorous geese overwinter in the East Dongting Lake, China, and there is growing concern about how changes in their habitats can affect the goose populations. General linear regressions were used to analyze the relationship between changes in the abundances of three herbivorous geese (Eastern Tundra Bean Goose Anser fabalis serrirostris, Lesser White-fronted Geese Anser erythropus, and Greater White-fronted Goose Anser albifrons frontalis) and their wintering habitats in the East Dongting Lake during 2002/2003–2014/2015. The fluctuations in three herbivorous goose abundances exhibited negative correlations with changes in interval duration (i.e., days between complete sedge meadow exposure and goose arrival in the study areas), but positive correlations with the normalized difference vegetation index (NDVI) of sedge meadow in late wintering seasons. Comparing to Eastern Tundra Bean Goose, Lesser White-fronted Geese and Greater White-fronted Geese were more sensitive to habitat changes. No significant correlations were observed between goose abundances and both mean water levels and sedge meadow areas. Results indicate that the variations in herbivorous goose abundances may be caused by changes in the NDVI of sedge meadows and the interval durations between sedge meadow exposure and goose arrival. The earlier flood recession can accelerate the exposure, growth, and withering of sedge meadows (low NDVI in late January), thereby creating unsuitable feeding conditions for the geese in the wintering seasons. These findings are important as efforts are made to protect these valuable species from the effects of human intervention, and in particular, the Three Gorges Dam project. © 2016, Springer-Verlag Berlin Heidelberg.</t>
  </si>
  <si>
    <t>Parker T.C., Sadowsky J., Dunleavy H., Subke J.-A., Frey S.D., Wookey P.A.</t>
  </si>
  <si>
    <t>Sub-arctic birch forests (Betula pubescens Ehrh. ssp. czerepanovii) periodically suffer large-scale defoliation events caused by the caterpillars of the geometrid moths Epirrita autumnata and Operophtera brumata. Despite their obvious influence on ecosystem primary productivity, little is known about how the associated reduction in belowground C allocation affects soil processes. We quantified the soil response following a natural defoliation event in sub-arctic Sweden by measuring soil respiration, nitrogen availability and ectomycorrhizal fungi (EMF) hyphal production and root tip community composition. There was a reduction in soil respiration and an accumulation of soil inorganic N in defoliated plots, symptomatic of a slowdown of soil processes. This coincided with a reduction of EMF hyphal production and a shift in the EMF community to lower autotrophic C-demanding lineages (for example, /russula-lactarius). We show that microbial and nutrient cycling processes shift to a slower, less C-demanding state in response to canopy defoliation. We speculate that, amongst other factors, a reduction in the potential of EMF biomass to immobilise excess mineral nitrogen resulted in its build-up in the soil. These defoliation events are becoming more geographically widespread with climate warming, and could result in a fundamental shift in sub-arctic ecosystem processes and properties. EMF fungi may be important in mediating the response of soil cycles to defoliation and their role merits further investigation. © 2016, The Author(s).</t>
  </si>
  <si>
    <t>Park J.S.</t>
  </si>
  <si>
    <t>Species compositions in highly seasonal habitats often exhibit predictable patterns through time. However, the roles that ecological interactions play in shaping the sequence of species phenologies through a season are largely unexplored. Across the tundra on the Hudson Bay Lowlands, extensive foraging by lesser snow goose populations has been driving alterations to the landscape. Here, I show that this widespread and dramatic disturbance increases evaporation rates of ephemeral ponds and consequently constricts the temporal availability of seasonal aquatic habitats for larval mosquitoes. I also show that this constriction decreases the temporal diversity of closely related univoltine mosquito species that have varying emergence schedules. Three species of mosquitoes emerged through the season from four sampled ephemeral ponds associated with no goose grubbing; only one species emerged, early in the season, from the four ponds that experienced heavy grubbing. This study demonstrates a mechanism for temporal composition change in a ubiquitous and abundant group of arthropods on the tundra. It does not show life history evolution of emergence time of mosquitoes; however, it highlights the rather unexplored role of ecological interactions in altering the diversity of phenologies across seasonal time. © 2016, Springer-Verlag Berlin Heidelberg.</t>
  </si>
  <si>
    <t>John Anderson N., Saros J.E., Bullard J.E., Cahoon S.M.P., McGowan S., Bagshaw E.A., Barry C.D., Bindler R., Burpee B.T., Carrivick J.L., Fowler R.A., Fox A.D., Fritz S.C., Giles M.E., Hamerlik L., Ingeman-Nielsen T., Law A.C., Mernild S.H., Northington R.M., Osburn C.L., Pla-Rabès S., Post E., Telling J., Stroud D.A., Whiteford E.J., Yallop M.L., Yde J.C.</t>
  </si>
  <si>
    <t>The arctic in the twenty-first century: Changing biogeochemical linkages across a paraglacial landscape of Greenland</t>
  </si>
  <si>
    <t>BioScience</t>
  </si>
  <si>
    <t>The Kangerlussuaq area of southwest Greenland encompasses diverse ecological, geomorphic, and climate gradients that function over a range of spatial and temporal scales. Ecosystems range from the microbial communities on the ice sheet and moisture-stressed terrestrial vegetation (and their associated herbivores) to freshwater and oligosaline lakes. These ecosystems are linked by a dynamic glacio-fluvial-Aeolian geomorphic system that transports water, geological material, organic carbon and nutrients from the glacier surface to adjacent terrestrial and aquatic systems. This paraglacial system is now subject to substantial change because of rapid regional warming since 2000. Here, we describe changes in the eco-and geomorphic systems at a range of timescales and explore rapid future change in the links that integrate these systems. We highlight the importance of cross-system subsidies at the landscape scale and, importantly, how these might change in the near future as the Arctic is expected to continue to warm. © 2017 The Author(s).</t>
  </si>
  <si>
    <t>Peeters B., Veiberg V., Pedersen A.O., Stien A., Irvine R.J., Aanes R., Sæther B.-E., Strand O., Hansen B.B.</t>
  </si>
  <si>
    <t>Variation in adult sex ratio (ASR) affects population demography and dynamics of large mammals. The mechanisms behind this variation are largely unclear, but may be partly related to climatic drivers and density dependence operating differently on the adult male and female segments of the population. Here, we examine such drivers of annual changes in ASR in the predator-free wild Svalbard reindeer (Rangifer tarandus platyrhynchus), a high Arctic subspecies whose population dynamics are shaped by climate. Using up to 35 year long time-series of population count data from two populations, we disentangle drivers of fluctuations in ASR by first analyzing how climate and density dependence affect sex-specific adult population growth rates through effects on mortality. There were a positive population size trend and an overall female bias in ASR throughout the study period. Increased winter precipitation, a proxy for the harshness of winter feeding conditions, was found to significantly reduce adult population growth rates through reduced survival in males, but not in females. However, increased population size tended to cause a stronger immediate decline in female than in male adult population growth rates. As a consequence, the female bias in ASR increased with harsher winter conditions and declined with higher population size. As expected from the increased frequency of rainy and icy winters due to climate warming, a recent trend toward increased female bias in ASR was evident. This demonstrates that climatic drivers of both short-term fluctuations and long-term trends in demography need to be accounted for in the management and population dynamic predictions of Arctic ungulates. © 2017 Peeters et al. This is an open access article under the terms of the Creative Commons Attribution License.</t>
  </si>
  <si>
    <t>Gustine D., Barboza P., Adams L., Griffith B., Cameron R., Whitten K.</t>
  </si>
  <si>
    <t>Climate-induced shifts in plant phenology may adversely affect animals that cannot or do not shift the timing of their reproductive cycle. The realized effect of potential trophic "mismatches" between a consumer and its food varies with the degree to which species rely on dietary income and stored capital. Large Arctic herbivores rely heavily on maternal capital to reproduce and give birth near the onset of the growing season but are they vulnerable to trophic mismatch? We evaluated the long-term changes in the temperatures and characteristics of the growing seasons (1970-2013), and compared growing conditions and dynamics of forage quality for caribou at peak parturition, peak lactation, and peak forage biomass, and plant senescence between two distinct time periods over 36 years (1977 and 2011-13). Despite advanced thaw dates (7-12 days earlier), increased growing season lengths (15 -21 days longer), and consistent parturition dates, we found no decline in forage quality and therefore no evidence within this dataset for a trophic mismatch at peak parturition or peak lactation from 1977 to 2011-13. In Arctic ungulates that use stored capital for reproduction, reproductive demands are largely met by body stores deposited in the previous summer and autumn, which reduces potential adverse effects of any mismatch between food availability and timing of parturition. Climate-induced effects on forages growing in the summer and autumn ranges, however, do correspond with the demands of female caribou and their offspring to gain mass for the next reproductive cycle and winter. Therefore, we suggest the window of time to examine the match-mismatch framework in Arctic ungulates is not at parturition but in late summer-autumn, where the multiplier effects of small changes in forage quality are amplified by forage abundance, peak forage intake, and resultant mass gains in mother-offspring pairs. © This is an open access article, free of all copyright, and may be freely reproduced, distributed, transmitted, modified, built upon, or otherwise used by anyone for any lawful purpose. The work is made available under the Creative Commons CC0 public domain dedication.</t>
  </si>
  <si>
    <t>Gluchowska M., Trudnowska E., Goszczko I., Kubiszyn A.M., Blachowiak-Samolyk K., Walczowski W., Kwasniewski S.</t>
  </si>
  <si>
    <t>A multi-scale approach was used to evaluate which spatial gradient of environmental variability is the most important in structuring zooplankton diversity in the West Spitsbergen Current (WSC). The WSC is the main conveyor of warm and biologically rich Atlantic water to the Arctic Ocean through the Fram Strait. The data set included 85 stratified vertical zooplankton samples (obtained from depths up to 1000 metres) covering two latitudinal sections (76?30'N and 79?N) located across the multi-path WSC system. The results indicate that the most important environmental variables shaping the zooplankton structural and functional diversity and standing stock variability are those associated with depth, whereas variables acting in the horizontal dimension are of lesser importance. Multivariate analysis of the zooplankton assemblages, together with different univariate descriptors of zooplankton diversity, clearly illustrated the segregation of zooplankton taxa in the vertical plane. The epipelagic zone (upper 200 m) hosted plentiful, Oithona similis-dominated assemblages with a high proportion of filter-feeding zooplankton. Although total zooplankton abundance declined in the mesopelagic zone (200-1000 m), zooplankton assemblages in that zone were more diverse and more evenly distributed, with high contributions from both herbivorous and carnivorous taxa. The vertical distribution of integrated biomass (mg DW m-2 ) indicated that the total zooplankton biomass in the epipelagic and mesopelagic zones was comparable. Environmental gradients acting in the horizontal plane, such as the ones associated with different ice cover and timing of the spring bloom, were reflected in the latitudinal variability in protist community structure and probably caused differences in succession in the zooplankton community. High abundances of Calanus finmarchicus in the WSC core branch suggest the existence of mechanisms advantageous for higher productivity or/and responsible for physical concentration of zooplankton. Our results indicate that regional hydrography plays a primary role in shaping zooplankton variability in the WSC on the way to the Arctic Ocean, with additional effects caused by biological factors related to seasonality in pelagic ecosystem development, resulting in regional differences in food availability or biological production between the continental slope and the deep ocean regions. © 2017 Gluchowska et al. This is an open access article distributed under the terms of the Creative Commons Attribution License, which permits unrestricted use, distribution, and reproduction in any medium, provided the original author and source are credited.</t>
  </si>
  <si>
    <t>Schmidt N.M., Hardwick B., Gilg O., Høye T.T., Krogh P.H., Meltofte H., Michelsen A., Mosbacher J.B., Raundrup K., Reneerkens J., Stewart L., Wirta H., Roslin T.</t>
  </si>
  <si>
    <t>How species interact modulate their dynamics, their response to environmental change, and ultimately the functioning and stability of entire communities. Work conducted at Zackenberg, Northeast Greenland, has changed our view on how networks of arctic biotic interactions are structured, how they vary in time, and how they are changing with current environmental change: firstly, the high arctic interaction webs are much more complex than previously envisaged, and with a structure mainly dictated by its arthropod component. Secondly, the dynamics of species within these webs reflect changes in environmental conditions. Thirdly, biotic interactions within a trophic level may affect other trophic levels, in some cases ultimately affecting land–atmosphere feedbacks. Finally, differential responses to environmental change may decouple interacting species. These insights form Zackenberg emphasize that the combination of long-term, ecosystem-based monitoring, and targeted research projects offers the most fruitful basis for understanding and predicting the future of arctic ecosystems. © 2017, The Author(s).</t>
  </si>
  <si>
    <t>Lund M., Raundrup K., Westergaard-Nielsen A., López-Blanco E., Nymand J., Aastrup P.</t>
  </si>
  <si>
    <t>Larval outbreaks in West Greenland: Instant and subsequent effects on tundra ecosystem productivity and CO2 exchange</t>
  </si>
  <si>
    <t>10.1007/s13280-016-0863-9</t>
  </si>
  <si>
    <t>Insect outbreaks can have important consequences for tundra ecosystems. In this study, we synthesise available information on outbreaks of larvae of the noctuid moth Eurois occulta in Greenland. Based on an extensive dataset from a monitoring programme in Kobbefjord, West Greenland, we demonstrate effects of a larval outbreak in 2011 on vegetation productivity and CO2 exchange. We estimate a decreased carbon (C) sink strength in the order of 118–143 g C m−2, corresponding to 1210–1470 tonnes C at the Kobbefjord catchment scale. The decreased C sink was, however, counteracted the following years by increased primary production, probably facilitated by the larval outbreak increasing nutrient turnover rates. Furthermore, we demonstrate for the first time in tundra ecosystems, the potential for using remote sensing to detect and map insect outbreak events. © 2017, The Author(s).</t>
  </si>
  <si>
    <t>Descamps S., Aars J., Fuglei E., Kovacs K.M., Lydersen C., Pavlova O., Pedersen Å.Ø., Ravolainen V., Strøm H.</t>
  </si>
  <si>
    <t>The Arctic is warming more rapidly than other region on the planet, and the northern Barents Sea, including the Svalbard Archipelago, is experiencing the fastest temperature increases within the circumpolar Arctic, along with the highest rate of sea ice loss. These physical changes are affecting a broad array of resident Arctic organisms as well as some migrants that occupy the region seasonally. Herein, evidence of climate change impacts on terrestrial and marine wildlife in Svalbard is reviewed, with a focus on bird and mammal species. In the terrestrial ecosystem, increased winter air temperatures and concomitant increases in the frequency of ‘rain-on-snow’ events are one of the most important facets of climate change with respect to impacts on flora and fauna. Winter rain creates ice that blocks access to food for herbivores and synchronizes the population dynamics of the herbivore–predator guild. In the marine ecosystem, increases in sea temperature and reductions in sea ice are influencing the entire food web. These changes are affecting the foraging and breeding ecology of most marine birds and mammals and are associated with an increase in abundance of several temperate fish, seabird and marine mammal species. Our review indicates that even though a few species are benefiting from a warming climate, most Arctic endemic species in Svalbard are experiencing negative consequences induced by the warming environment. Our review emphasizes the tight relationships between the marine and terrestrial ecosystems in this High Arctic archipelago. Detecting changes in trophic relationships within and between these ecosystems requires long-term (multidecadal) demographic, population- and ecosystem-based monitoring, the results of which are necessary to set appropriate conservation priorities in relation to climate warming. © 2016 The Authors. Global Change Biology Published by John Wiley &amp; Sons Ltd.</t>
  </si>
  <si>
    <t>Tattoni C., Ianni E., Geneletti D., Zatelli P., Ciolli M.</t>
  </si>
  <si>
    <t>Landscape changes, traditional ecological knowledge and future scenarios in the Alps: A holistic ecological approach</t>
  </si>
  <si>
    <t>10.1016/j.scitotenv.2016.11.075</t>
  </si>
  <si>
    <t>In recent decades, a dramatic landscape change has occurred in the European alpine region: open areas have been naturally recolonized by forests as traditional agricultural and forest activities were reduced and reorganized. Land use changes (LUC) are generally measured through GIS and photo interpretation techniques, but despite many studies focused on this phenomenon and its effects on biodiversity and on the environment in general, there is a lack of information about the transformation of the human-environment connection. The study of Traditional Ecological Knowledge (TEK), such as the ability to recognize wild plants used as medicine or food, can suggest how this connection evolved through time and generations. This work investigates the relationship between the natural forest cover expansion that influences the loss of open areas and the loss of TEK. Different data sources and approaches were used to address the topic in all its complexity: a mix of questionnaire investigations, historical maps, GIS techniques and modelling were used to analyse past land use changes and predict future scenarios. The study area, Trentino, Italy, is paradigmatic of the alpine situation, and the land use change in the region is well documented by different studies, which were reviewed and compared in this paper. Our findings suggest that open area loss can be used as a good proxy to highlight the present state and to produce future scenarios of Traditional Ecological Knowledge. This could increase awareness of the loss of TEK in other Alpine regions, where data on TEK are lacking, but where environmental trends are comparable. © 2016 Elsevier B.V.</t>
  </si>
  <si>
    <t>Köster K., Köster E., Kulmala L., Berninger F., Pumpanen J.</t>
  </si>
  <si>
    <t>Catena</t>
  </si>
  <si>
    <t>In this work, we investigated how the reindeer grazing in subarctic boreal Scots pine forests and climate (air temperature and the amount of precipitation) affects soil temperature, soil water content, and ultimately the CO2 efflux from forest soils. The study was carried out in years 2013 and 2014, where 2013 was an extremely dry year (especially the summer), while 2014 was a “normal” year. Our work showed that in subarctic mature pine forests, soil temperatures were higher, and soil water content was fluctuating more on grazed areas compared to non-grazed areas in both years. On both years, the soil water content on the grazed area was higher in June and the situation changed in the second half of July when the moisture content in the non-grazed area remained higher. There was a negative correlation between soil water content and soil temperature. The soil CO2 effluxes were mostly affected by the year of measurement, time of measurement (different months through growing season), soil temperature and also by the management (grazed or non-grazed) resulting in higher CO2 emissions on the grazed areas. Soil moisture content was not affecting the soil CO2 efflux. The average soil CO2 efflux values were significantly higher in the year 2014 compared to the year 2013 mainly due to differences in soil temperature at the beginning of season. © 2016 Elsevier B.V.</t>
  </si>
  <si>
    <t>Langlois A., Johnson C.-A., Montpetit B., Royer A., Blukacz-Richards E.A., Neave E., Dolant C., Roy A., Arhonditsis G., Kim D.-K., Kaluskar S., Brucker L.</t>
  </si>
  <si>
    <t>Over the past four decades, amplified warming in the Arctic has led to numerous consequences. Of particular relevance, negative anomalies of snow and sea ice cover, glacier retreat, and the extended melt of Greenland combined with increasing temperature at double the rate of the rest of the planet have been observed in the Arctic. Several studies have suggested that another response to the current arctic warming could be an increase in rain-on-snow (ROS) events followed by subsequent freezing and the creation of ice layers. We use recently developed detection algorithms of ROS and ice events using passive microwave retrieval approaches to examine the spatial and temporal trends in rain-on-snow and ice layer creation for 18 islands across the Canadian Arctic Archipelago (CAA) over the last two decades. Results show that both icing and ROS event occurrence tripled between the periods of 1979–1995 and 1996–2011, with very active years in winters 1993–1994, 1998–1999 and 2002–2003. The areas with the most combined occurrences are the Boothia Peninsula and Axel Heiberg, Cornwallis, Banks and Victoria Islands. We then compare the rain-on-snow and icing events to Peary caribou estimates to test whether the algorithms can detect weather events associated with population declines. There has been an important reduction in population numbers of Peary caribou, the northernmost caribou population in Canada, over the last three generations. The major hypothesis for the decline is that severe weather events lead to more difficult winter grazing conditions. The comparison with the Peary caribou population estimates suggest that caribou numbers decrease with increased occurrence of ROS and icing events, where 3–4 ROS events and 1–2 icing events in one winter season are sufficient to have a negative impact on Peary caribou. © 2016</t>
  </si>
  <si>
    <t>Little C.J., Cutting H., Alatalo J., Cooper E.J.</t>
  </si>
  <si>
    <t>Climate change is occurring across the world, with effects varying by ecosystem and region but already occurring quickly in high-latitude and high-altitude regions. Biotic interactions are important in determining ecosystem response to such changes, but few studies have been long-term in nature, especially in the High Arctic. Mesic tundra plots on Svalbard, Norway, were subjected to grazing at two different intensities by captive Barnacle geese from 2003-2005, in a factorial design with warming by Open Top Chambers. Warming manipulations were continued through 2014, when we measured vegetation structure and composition as well as growth and reproduction of three dominant species in the mesic meadow. Significantly more dead vascular plant material was found in warmed compared to ambient plots, regardless of grazing history, but in contrast to many short-term experiments no difference in the amount of living material was found. This has strong implications for nutrient and carbon cycling and could feed back into community productivity. Dominant species showed increased flowering in warmed plots, especially in those plots where grazing had been applied. However, this added sexual reproduction did not translate to substantial shifts in vegetative cover. Forbs and rushes increased slightly in warmed plots regardless of grazing, while the dominant shrub, Salix polaris, generally declined with effects dependent on grazing, and the evergreen shrub Dryas octopetala declined with previous intensive grazing. There were no treatment effects on community diversity or evenness. Thus despite no changes in total live abundance, a typical short-term response to environmental conditions, we found pronounced changes in dead biomass indicating that tundra ecosystem processes respond to medium- to long-term changes in conditions caused by 12 seasons of summer warming. We suggest that while high arctic tundra plant communities are fairly resistant to current levels of climate warming, underlying ecosystem processes are beginning to change. In addition, even short bouts of intense herbivory can have long-term consequences for some species in these communities. © 2017 IOP Publishing Ltd.</t>
  </si>
  <si>
    <t>Cullen T.M., Evans D.C.</t>
  </si>
  <si>
    <t>Erratum to: Palaeoenvironmental drivers of vertebrate community composition in the Belly River Group (Campanian) of Alberta, Canada, with implications for dinosaur biogeography [BMC Ecol, 16, (2016) (52)] DOI: 10.1186/s12898-016-0106-8</t>
  </si>
  <si>
    <t>10.1186/s12898-016-0111-y</t>
  </si>
  <si>
    <t>After publication of the original article [1], it was brought to our attention that the phrase 'a lack of sensitivity to subtle environmental gradients casts doubt on these forces acting as a driver of putative endemism of dinosaur populations in the Late Cretaceous of North America' in "Conclusion" section should read 'a lack of sensitivity to subtle environmental gradients casts doubt on these forces acting as a driver of altitudinal zonation of dinosaur communities in the Late Cretaceous of North America'. The phrase 'this hypothesis is based on the resilience to environmental variation and broad latitudinal distributions seen in many groups of large mammals today [2, 7, 32], though it is at odds with much of the literature on dinosaur environmental associations [1, 2, 3, 4, 5, 6, 7, 8, 9, 11, 14, 15, 19, 20, 21, 22, 23, 24, 26, 27, 42, 43, 62]' in "Background" section should read 'although it is frequently hypothesized that large dinosaurs are sensitive to environmental variation [1, 2, 3, 4, 5, 6, 7, 8, 9, 11, 14, 15, 19, 20, 21, 22, 23, 24, 26, 27, 42, 43, 62], many groups of large mammals today are resilient to environmental variation and have broad latitudinal distributions [2, 7, 32]'. The phrase 'the ability to test hypotheses about dinosaur biogeography, endemism, and environmental lowest unit within the Belly River Group, and gradationally overlies the marine shales of the Pakowki Formation' in "Background" section should read 'the full extent of the Belly River Group records two major regional sea level changes in the Western Interior Seaway (the relatively shallow, inland seaway that at its greatest extent stretched from the Arctic Ocean to the Gulf of Mexico), the first of which is a regressive event in the Foremost and lower Oldman formations, and the second of which is a major transgressive event recorded in the uppermost Oldman and Dinosaur Park formations that marks the transition between the Belly River Group and the overlying Bearpaw Formation [49, 50]. The Foremost Formation is the stratigraphically lowest unit within the Belly River Group, and conformably overlies the marine shales of the Pakowki Formation'. The phrase 'given the ongoing debate regarding the putatively narrow associations of dinosaurs with particular environments, locations, and/or geological formations, this study seeks to use the largest Cretaceous vertebrate microsite dataset yet assembled to first confirm the previously suggested associations between faunal assemblages and differing environments, and then use those as a proxy to test for differences in dinosaur assemblages in the time-equivalent sections of the Dinosaur Park and Oldman formations' in "Background" section should read 'given the ongoing debate regarding the putatively narrow associations of dinosaurs with particular environments, locations, and/or geological formations, this study uses the largest Cretaceous vertebrate microsite dataset yet assembled to first test the previously suggested associations between faunal assemblages and differing environments, and then use those as a proxy to test for differences in dinosaur assemblages in the time-equivalent sections of the Dinosaur Park and Oldman formations'. The phrase 'the separate time-equivalent DPP and MRM clusters provide further support to the hypothesis that at least some of the differences in microsite faunal assemblage structure is the result of endemism related to environmental variation across the palaeolandscape' in "Discussion" section should read 'the separate timeequivalent DPP and MRM clusters provide further support to the hypothesis that at least some of the differences in microsite faunal assemblage structure is the result of biogeographic differences related to environmental variation across the palaeolandscape'. In addition, the phrase 'it is also possible that the palaeoenvironmental interpretation of these formations and sampling areas is more complex than originally described [50], though, pending future geological revisions, there is currently no reason to think this is the case. The relative similarity of the dinosaur faunal assemblages of DPP and MRM, and how those contrast to the differences seen in the rest of the vertebrate faunal assemblage between these areas and throughout the extent of the Belly River Group, runs counter to the longstanding idea that dinosaurs, including large bodied taxa like hadrosaurs and ceratopsians, are sensitive to relatively small environmental changes across the palaeolandscape, and that this sensitivity is the cause of the large diversity of geographically or formationally restricted taxa known from the Late Cretaceous of western North America [1, 2, 3, 4, 5, 6, 7, 8, 11, 19, 20, 21, 22, 23, 24, 27, 39, 43, 70]' in "Discussion" section should read 'it is also possible that the palaeoenvironmental interpretation of these formations and sampling areas is more dynamic than originally described [50], though, pending future geological investigations, there is currently no reason to think this is the case. The relative similarity of the dinosaur faunal assemblages of DPP and MRM, and how those contrast to the differences seen in the rest of the vertebrate faunal assemblage between these areas and throughout the extent of the Belly River Group, does not support the idea that dinosaurs, including large bodied taxa like hadrosaurs and ceratopsians, are sensitive to relatively small environmental changes across the regional palaeoenvironmental landscape. How this plays out over continental scales and between basins is currently unclear, but at least in terms of community composition measured at the family level, large bodied herbivore communities seem to exhibit little variation over the altitudinal transects considered here [1, 2, 3, 4, 5, 6, 7, 8, 11, 19, 20, 21, 22, 23, 24, 27, 39, 43, 70]'. The phrase 'the subsample analyses of dinosaur and theropod assemblages, and their comparisons to the broader vertebrate assemblages, suggest one of two possible conclusions: either (a) dinosaurs are not sensitive to subtle changes in altitudinal and latitudinal palaeoenvironmental gradients, and/or (b) the differences in environment between the pre-LCZ Dinosaur Park Formation of DPP and the upper Oldman Formation of MRM have been overstated. The higher proportion of batoids in DPP than MRM across this same interval suggests that the more coastally-influenced terrestrial environment of DPP is genuine, providing evidence against the long-held idea that dinosaur communities were particularly sensitive to small-scale environmental gradients, such as paralic (coastal) to alluvial (inland) regimes within a single depositional basin. Further research is required to fully answer this question, though it is possible that consistently high rates of evolution and niche partitioning among species within each of the sampled dinosaur families were more responsible for the high diversity and frequent turnovers in dinosaur taxa throughout the Late Cretaceous of North America than any particular sensitivity to subtle environmental change' in "Conclusion" section should read 'the subsample analyses of dinosaur and theropod assemblages, and their comparisons to the broader vertebrate assemblages, suggest one of two possible conclusions: either (a) dinosaur community composition is not sensitive to subtle changes in altitudinal and latitudinal palaeoenvironmental gradients, and/or (b) the differences in environment between the pre-LCZ Dinosaur Park Formation of DPP and the upper Oldman Formation of MRM have been overstated. The higher proportion of batoids in DPP than MRM across this same interval suggests that the more coastally-influenced terrestrial environment of DPP is genuine, refuting the long-held idea that dinosaur communities were particularly sensitive to small-scale environmental gradients, such as paralic (coastal) to alluvial (inland) regimes within a single depositional basin. Further research is required to fully answer this question, but it is possible that consistently high rates of evolution and niche partitioning among species within each of the sampled dinosaur families played a greater role in the observed high diversity and frequent turnovers in dinosaur taxa throughout the Late Cretaceous of North America'. Furthermore, the phrase 'Derek Larson, Karma Nanglu, Kentaro Chiba, Caleb Brown, Kirstin Brink, and Nicolas Campione are thanked for additional discussions related to this research' should read 'Michael Ryan, Derek Larson, Karma Nanglu, Kentaro Chiba, Caleb Brown, Kirstin Brink, Jordan Mallon, and Nicolas Campione are thanked for additional discussions related to this research'. The original article was corrected. The updated phrases have been published in this erratum for quick reference. We apologise for any confusion this may have caused. © The Author(s) 2017.</t>
  </si>
  <si>
    <t>correction to an article not included in our database</t>
  </si>
  <si>
    <t>Marteinsdóttir B., Barrio I.C., Svala Jónsdóttir I.</t>
  </si>
  <si>
    <t>The sustainability of sheep grazing in Iceland has been repeatedly questioned as in some areas high stocking rates have been associated with extensive soil erosion and ecosystem degradation. We synthesized all available information on the effects of sheep grazing on vegetation, soil properties and other organisms in the rangelands of Iceland, with special focus on the grey literature. We compiled 347 documents, but only 44 contained extractable data, reporting on 16 studies. The scarcity of studies prevented us from drawing general conclusions for most ecological variables across environmental conditions, but some consistent trends were found. The extent of bare ground was significantly higher in grazed areas and grazing affected plant community structure. The potential for increased soil erosion in grazed areas remains a problem in Icelandic rangelands. A better understanding of the ecological impacts of sheep grazing is required to inform sustainable grazing practices adapted to the local conditions of this region. © 2020. All Rights Reserved.</t>
  </si>
  <si>
    <t>Huntsinger L., Sayre N.F.</t>
  </si>
  <si>
    <t>Landscape stewardship for rangelands</t>
  </si>
  <si>
    <t>The Science and Practice of Landscape Stewardship</t>
  </si>
  <si>
    <t>10.1017/9781316499016.029</t>
  </si>
  <si>
    <t>Rangelands encompass between one-third and one-half of the ice-free land on Earth (Fig. 15.1). They are lands on which the vegetation is predominantly grasses, grass-like plants, forbs, or shrubs suitable for grazing or browsing; grasslands, steppe, tundra, scrublands and savannas are all considered rangelands (Booker et al. 2013) and provide multiple environmental benefits. Hunting, trekking, camping, birdwatching, water collection, mushroom and herb collection, livestock grazing, firewood and wood production - some or all of these things typically occur on rangelands. Species important to crop pollination rely on the vegetation of surrounding rangelands (Chaplin-Kramer et al. 2011). The extensive, semi-natural character of many rangelands makes them a good buffer between preserves and urban areas; studies have found that their esthetic values are reflected in the enhanced value of residential properties bordering them (Caparros et al. 2013). Rangelands store an estimated 30 per cent of the world’s terrestrial carbon (Booker et al. 2013) and are important watersheds (Cao et al. 2013, Caparros et al. 2013). They support more herbivore biomass than any other terrestrial habitat (Frank et al. 1998) and include many of the world’s biodiversity hotspots (Veldman et al. 2015). Because rangeland ecosystem services and the herbivores that characterise rangeland systems often depend on rangeland extensiveness and connectivity, sustaining rangeland landscapes is a multi-dimensional project requiring attention to social and ecological processes across multiple spatial and temporal scales (Huntsinger and Oviedo 2014). Rangelands worldwide are imperiled by fragmentation - not only ecological and physical but also social and political - and preventing, minimising and coping with fragmentation is a focal concern of rangeland landscape stewardship regardless of land tenure type (Behnke 2008, Hobbs et al. 2008, Reid et al. 2014). The innovative approaches and connections needed to rebuild and sustain landscape-level stewardship of rangelands increasingly originate among grassroots stakeholder groups. Rangelands have co-evolved, over millions of years, with complex regimes of climate, fire, vegetation and soils interacting with the herbivory of everything from microbes to large mammals (Veldman et al. 2015). Grasses and other rangeland plants are thus adapted to some loss of their above ground parts, whether by fire, grazing or periodic drought. © Cambridge University Press 2017.</t>
  </si>
  <si>
    <t>Hayes T.B., Hansen M.</t>
  </si>
  <si>
    <t>We are now living in the Anthropocene, the first time in Earth’s history when synthetic chemicals—created by humans—are damaging the planet and contributing to a major loss of biodiversity. Pesticides are a particular problem in this regard. Agricultural practices changed dramatically following World War II. Methods for the production of nitrogen for manufacturing explosives were adapted for use as fertilizer in agriculture. Further, chemicals used to combat insect vectors for disease during World War II were adapted for the control of insect pests in agriculture. Eventually, herbicides used as defoliants to destroy food supplies and aid in combating soldiers using forests as cover, were customized to control weeds in agriculture. The heavy use of pesticides in agriculture has resulted in global exposure to these chemicals. Travelling through water, air, and in migrating animals, pesticides can be found in drinking water reservoirs, the atmosphere, on mountain tops, and even in remote areas in the Arctic where they are not used. The widespread exposure to agrichemicals has altered landscapes and ecosystems around the world. In addition to directly killing non-target organisms, target and non-target organisms can evolve resistance to pesticides, resulting in altered gene pools. Further, emerging data demonstrate that even low— formerly considered “non-toxic”— concentrations of pesticides can impact health, physiology, reproduction and development through endocrine-disrupting effects. The development of genetically modified crops that are resistant to pesticides and that produce pesticides themselves, and the financial incentive of the chemical companies that produce the genetically modified organisms (GMOs) have resulted in increased pesticide applications. There is probably no place on earth that is not affected by pesticides. The solution is the adoption of integrated pest management practices that reduce the use of chemical pesticides and fertilizers in agriculture and the decoupling of the agrichemical and seed industry. © 2017 The Author(s). This is an open-access article distributed under the terms of the Creative Commons Attribution 4.0 International License</t>
  </si>
  <si>
    <t>Galloway D.</t>
  </si>
  <si>
    <t>Restoring the rangelands</t>
  </si>
  <si>
    <t>Methods for Sustainability Research</t>
  </si>
  <si>
    <t>10.4337/9781786432735.00029</t>
  </si>
  <si>
    <t>Rangelands, defined as arid and semi-arid grasslands, scrublands and tundra, make up approximately 50 percent of the earth’s terrestrial surfaces. Historically the lack of rain and its irregularity meant they were used for nomadic grazing. Today due to a range of factors, including grazing pressure, most rangelands are significantly degraded. At the same time, many have become major mineral and energy production centres, making them economic engines of international significance. Much of the wealth, however, is exported to urban areas and little is invested into restoring the land from which it was generated. Based on the Australian experience, this chapter identifies ten emergent characteristics or bespoke methodologies common, to varying degrees, across a number of rangeland restoration programmes that are design based and focus on creating new rangeland systems, rather than planning-based interventions seeking to achieve agreed goals. © Janette Hartz-Karp and Dora Marinova 2017. All rights reserved.</t>
  </si>
  <si>
    <t>Burukovsky R.N.</t>
  </si>
  <si>
    <t>Feeding ecology of the shrimp Crangon allmanni Kinahan, 1860 (Decapoda, Crangonidae) in the North and White seas</t>
  </si>
  <si>
    <t>Crustaceana</t>
  </si>
  <si>
    <t>10.1163/15685403-00003568</t>
  </si>
  <si>
    <t>The food composition of the shrimp Crangon allmanni from the Helgoland Trench (North Sea) and Onega Bay (White Sea) is described. The main food items (&gt;60%) include detritus, representatives of about 30 benthic species, dominated by polychaetes, malacostracans, ophiuroids, bivalves and ophistobranchs (Cylichna, Diaphana spp.) as well as plant remains. In the North Sea, C. allmanni is closer to an attacking predator than to a predator-gatherer like in the White Sea. This difference may be caused by diverging habitat- and community characteristics and dissimilar size composition of the two studied shrimp populations. Moreover, C. allmanni changes its foraging mode (grazing, gathering, attacking) during ontogenesis. A comparison of the obtained food composition data of C. allmanni with literature data on six other species of the same genus showed all to be benthos feeders, predator-gatherers with elements of detrito- and necrophagia, using grains of sand as millstones in their gastric mill. © Copyright 2017 by Koninklijke Brill NV, Leiden, The Netherlands.</t>
  </si>
  <si>
    <t>Wielgolaski F.E., Hofgaard A., Holtmeier F.K.</t>
  </si>
  <si>
    <t>Climate Research</t>
  </si>
  <si>
    <t>Transition zones between mountain forests and treeless tundra, i.e. treeline ecotones, are characterized by great regional variety. In this paper, we discuss the biodiversity in various trophic levels in treeline ecotones throughout Europe, with particular focus on recent changes in land use and climate in northern and central mountains. In northernmost Europe, mountain birch prevails, while conifers (spruce, pine, larch) are the dominating species further south. While at continent-wide to global scales, the ecotone position is largely controlled by heat deficiency, it depends on a multitude of partly interacting abiotic and biotic factors other than climate at smaller scales. Climate change is a driving factor in treeline ecotone change, including physiognomic structure and biodiversity, although the effects of climate and other factors often overlap. Historical legacy plays an important role in this respect, and human impacts are particularly important. The recent decline in pastoral use of many European treeline areas often strongly influences plant diversity and re-growth of trees and other woody species. Climate change together with changing tree cover may influence snow cover, moisture regime, and nutrient conditions. Subsequently changed site conditions influence plant-plant interactions, favoring some species and disfavoring others, and plant-animal interactions. Native animals may cause widespread or local disturbances in treeline ecotone areas. Mass outbreaks of leaf-eating insects, for example, usually affect comparatively large forested areas whereas mammalian herbivores and birds have more local impact. However, high numbers of wild or domestic mammalian herbivores may challenge the carrying capacity of treeline ecotone areas at the same time as they preserve an open pasture character. This calls for cross-disciplinary study approaches, addressing the complexity of the ecotone regarding both causal background and biogeographic diversity. © The authors 2017.</t>
  </si>
  <si>
    <t>Karlsen S.R., Tommervik H., Johansen B., Riseth J.A.</t>
  </si>
  <si>
    <t>Finnmarksvidda is Norway's largest mountain plateau, located in the Arctic/alpineboreal transition area. The area is also a central winter grazing area for the reindeer herds of the indigenous Sámi people. This study develops a bioclimatic-based model to simulate future potential vegetation, with a focus on forest types. The model utilizes a bioclimatic study in the region, where vegetation types have been grouped according to minimum summer temperature demands. This is then used as a base for modelling of future vegetation. Due to the flat landscape of Finnmarksvidda, the model shows that a 1°C increase in summer temperatures will potentially lead to an increase of forested areas by 4485 km2, which is a 70% increase from the current 6900 km2 to a simulated 11 706 km2. This in turn will lead to a reduction of Arctic-alpine heaths from 4440 km2 today to potentially only 670 km2. Such changes will have consequences for the reindeer grazing system, as the predicted changes will lead to a decrease in the vegetation types that have high winter grazing accessibility for reindeer, from 2386 km2 today to potentially only 377 km2. On the other hand, vegetation types with medium accessibility will experience an increase, from 2857 to 3366 km2. © The authors 2017.</t>
  </si>
  <si>
    <t>Loginov V.G., Ignatyeva M.N., Balashenko V.V.</t>
  </si>
  <si>
    <t>Harm to the resources of traditional nature management and its economic evaluation</t>
  </si>
  <si>
    <t>Economy of Region</t>
  </si>
  <si>
    <t>Adaev V.N.</t>
  </si>
  <si>
    <t>The mountain nenets of the polar urals: Features of traditional culture and landscape use by a local ethnic group</t>
  </si>
  <si>
    <t>Ural'skij Istoriceskij Vestnik</t>
  </si>
  <si>
    <t>The paper presents the distinctive cultural features of the Ural Mountain Nenets, allowing, in the author's opinion, to consider them as a separate local ethnic group of the Tundra Nenets. The community is called Peh Ter (mountain people). With very little described in scientific literature, these findings would be of interest not only in theoretical terms (on the diff erentiation of local ethnic groups), but also in terms of generalization and systematization of the collected ethnographic data. The Mountain Nenets relate their origin to the Kamennaya Samoyad known at least since the second half of the 15th century. The unifying feature of the Peh Ter is that they belong to the reindeer herders who seasonally graze their flocks in the northern part of the Ural Mountains. The Mountain Nenets have their own dialect of the Nenets language, a formed list of family names, a number of distinctive features when it comes to use of nature, material culture and religious traditions. Representatives of this group also believe that they have some particular features to their temper due to a specific intense rhythm of life in the mountain region. It is the environment that has had a crucial importance for the formation of the complexity of the cultural distinctive features of the community. The results of the study are largely in tune with the ideas of geographical determinism, as they demonstrate that the severe natural, climatic conditions and landscape can very clearly determine the framework within which a culture may operate, and dictate its narrow specialization. The Ural came to be a unique place for the Nenets, where they have realized the successful terms of development within the mountain landscape.</t>
  </si>
  <si>
    <t>Henden J.-A., Ims R.A., Fuglei E., Pedersen Å.Ø.</t>
  </si>
  <si>
    <t>Changed Arctic-alpine food web interactions under rapid climate warming: Implication for ptarmigan research</t>
  </si>
  <si>
    <t>Wildlife Biology</t>
  </si>
  <si>
    <t>Ptarmigan are herbivorous birds that are year-round residents of alpine and arctic ecosystems - presently subjected to the most rapid climate warming on earth. Yet, compared to other bird taxa there has been little climate impact research on ptarmigan. Ptarmigan population dynamics, in particular in the sub/low-arctic, appears to be strongly influenced by complex interactions with a suite of functionally diverse predators in the food webs. We review evidence supporting that the strength of such predator-ptarmigan interactions has been altered, most likely due to climate change, having led to rapidly declining ptarmigan populations and in some places national red listing. Predation-mediated population declines are likely linked to dampened population cycles of keystone mammal herbivores (inducing increased apparent competition/reduced apparent mutualism), altitudinal/latitudinal expansions of boreal mesopredators and possibly mismatched ptarmigan plumage colour in spring and fall. Yet, other rapid food web mediated impacts are likely to act bottom-up, such as phenological mismatches with food plants and competitive interactions with other irrupting herbivores. We advocate that ptarmigan researchers should team up with specialists on other taxa in order to adopt a food web approach to their research. Coordinated action of research teams, to make comparative studies among ptarmigan species or populations imbedded in food webs of varying structure or ambient climate, may be rewarding in the age of rapid ongoing climate changes. © 2016 The Authors.</t>
  </si>
  <si>
    <t>Givnish T.J., Kriebel R.</t>
  </si>
  <si>
    <t>American Journal of Botany</t>
  </si>
  <si>
    <t>PREMISE OF THE STUDY: A recent commentary by Edwards et al. (Am. J. Bot. 103: 975–978) proposed that constraints imposed by the packing of young leaves in buds could explain the positive association between non-entire leaf margins and latitude but did not thoroughly consider alternative explanations. METHODS: We review the logiCand evidence underlying six major hypotheses for the functional significance of marginal teeth, involving putative effects on (1) leaf cooling, (2) optimal support and supply of the areas served by major veins, (3) enhanced leaf-margin photosynthesis, (4) hydathodal function, (5) defense against herbivores, and (6) bud packing. KEY RESULTS: Theoretical and empirical problems undermine all hypotheses except the support–supply hypothesis, whichimplies that thinner leaves should have non-entire margins. Phylogenetically structured analyses across angiosperms, the El Yunque flora, and the genus ViburnuMall demonstrate that non-entire margins are indeed more common in thinner leaves. Across angiosperms, the association of leaf thickness withnon-entire leaf margins is stronger than that of latitude. CONCLUSION: We outline a synthetic model showing how biomechanics, hydraulics, vein geometry, rates of leaf expansion, and lengthof development within resting buds, all tied to leaf thickness, drive patterns in the distribution of entire vs. non-entire leaf margins. Our model accounts for dominance of entire margins in the tropics, Mediterranean scrub, and tundra, non-entire margins in cold temperate deciduous forests and tropical vines and earlysuccessional trees, and entire leaf margins in monocots. Spinose-toothed leaves should be favored in short-statured evergreen trees and shrubs, primarily in Mediterranean scrub and related semiarid habitats. © 2017 Botanical Society of America.</t>
  </si>
  <si>
    <t>Beumer L.T., Varpea O., Hansen B.B.</t>
  </si>
  <si>
    <t>Cratering behaviour and faecal C: N ratio in relation to seasonal snowpack characteristics in a high-arctic ungulate</t>
  </si>
  <si>
    <t>Snow and ice determine winter forage availability for Arctic herbivores. Winter precipitation is anticipated to increase, and icing following warm spells and rain-on-snow (ROS) are likely to become more frequent. While this may reduce herbivore survival, fecundity and population growth, we can also expect behavioural and dietary responses. Here, we tested predictions from optimal foraging theory on how changing snowpack conditions influence choice of feeding craters and diet quality in a large generalist herbivore, the wild Svalbard reindeer. Snow and ice conditions over winter 2012/13 (a 'normal' winter with little ROS and icing) were measured in reindeer feeding craters, in paired controls one metre away and in fixed control sites. On average, feeding craters had less snow and integrated ram hardness (IRH, the force needed to reach the ground), but not less ice, than nearby controls. However, on this fine spatial scale, reindeer tended to select for microhabitat with worse snowpack conditions up to a certain level of snow (ca. 10 cm), ice (0.5 cm) and IRH (250 kg cm) in the nearby controls, reflecting the trade-off between selection for forage abundance versus accessibility in a sparsely vegetated environment. In this lichen-free system, faecal C:N ratios increased during winter as forage accessibility was increasingly restricted by snow, possibly indicating a reduction in diet quality due to changes in diet composition. Our study suggests that snowpack depth and hardness largely determine Svalbard reindeer feeding behaviour and diet quality during the course of a winter season. © 2017 The Author(s).</t>
  </si>
  <si>
    <t>Paulsen M.L., Riisgaard K., John M.S., Thingstad T.F., Nielsen T.G.</t>
  </si>
  <si>
    <t>The subarctic Atlantic phytoplankton spring bloom is one of the largest biological features of the ocean; however, processes initiating the bloom are still not well understood. We hypothesize that the microbial grazing food chain plays an important role in creating a pre-bloom condition with top-down control of small-sized phytoplankton, thus paving the way for a diatomdominated spring bloom. To assess the trophic role of protist grazers during the winter to spring transition, 3 experiments were performed using size-fractionated surface water from the Iceland Basin (March-April 2012). These experiments demonstrated heterotrophic nanoflagellates (HNF) grazing of picophytoplankton to be a key pathway, even though these are rarely considered as important phytoplankton grazers in high-latitude systems. The growth rate of HNF was significantly correlated to the biomass of picophytoplankton and was substantially higher than the growth of the larger microzooplankton (MZP), i.e. ciliates and dinoflagellates. During the first experiment, small phytoplankton dominated and overall protist grazing (HNF + MZP) was low. In the later experiments, MZP grazing on HNF became evident; however, MZP were not able to control the community of larger phytoplankton (&gt;10 μm), which became more abundant. Our experiments thus support the hypothesis that pre-bloom conditions promote a build-up of large phytoplankton, i.e. diatoms. We found that the high growth rates of HNF together with the relaxed MZP grazing pressure allow HNF to respond rapidly to the early primary production by picophytoplankton and maintain a strong top-down control on these. We suggest that this succession may be an important mechanism that allows large diatoms, rather than picophytoplankton, to become the dominant primary producers during the subarctic Atlantic spring bloom. © Inter-Research 2017.</t>
  </si>
  <si>
    <t>Bignon-lau O., Catz N., Berlioz E., Veiberg V., Strand O., Merceron G.</t>
  </si>
  <si>
    <t>Mammal Research</t>
  </si>
  <si>
    <t>Using dental microwear textural analysis, we aim to explore variations in feeding habits within and between wild reindeer populations (Rangifer tarandus) in Norway. Specimens from the two wild reindeer areas of Knutshø and Hardangervidda were hunted between late August and the end of September 2014, and found to share very similar topological and ecological characteristics (continental alpine tundra). Despite the homogenisation of plant resources at the end of the snow-free period, dental microwear textural analysis on cheek teeth indicates differences in feeding behaviors between the two populations, in that reindeer from Knutshø might display a more “grazing” signal than the ones from Hardangervidda. Such differences in dental microwear textures reflect the differences in feeding habits that could be linked with differences in population density of reindeer. The Knutshø reindeer density is lower than at Hardangervidda, where primary food resources like grasses, sedges, and lichens are less abundant. Analyses also show the differences in gender for the population of Knutshø, but more studies are necessary for the clearest interpretation of data. Our results emphasize the need to explore local variations at a monthly time frame in order to better assess the versatility of dental microwear textures before applying this kind of analysis to either extant or extinct multi-population scales. © 2016, Mammal Research Institute, Polish Academy of Sciences, Białowieża, Poland.</t>
  </si>
  <si>
    <t>Puig S., Rosi M.I., Videla F., Mendez E.</t>
  </si>
  <si>
    <t>Predictions derived from the optimal foraging theory are interesting to test on wild herbivores living in mountain environments, considering the expected vegetation changes across altitudinal gradients. A lower food richness and a more generalist diet are expected as altitude increases, with higher diet diversity and a shift to browsing as food availability decreases seasonally. With broad diets and ecological adaptability, Lepus europaeus is a non-native herbivore inhabiting Andean altitudinal gradients. Diet and vegetation were analyzed using microhistological analysis and point-quadrat transects at six sampling sites, representative of altitudinal phytogeographic belts. The diet included 67 of the 109 species present in the vegetation. Lepus europaeus proved to be an intermediate feeder with a generalist and selective diet. Following the prediction for altitudinal gradients, dietary generalism increased as plant cover and diversity decreased with altitude. Differences in plant phenology and toxins justified changes in food preferences, from shrubs at the summit to grasses at lower altitudes. Seasonal changes in diet diversity were consistent with different hypotheses depending on altitude. The tundra climate at the summit determined a strong phenological decline and food scarcity during winter, when the less diverse diet was more focused on a preferred shrub, following the selective quality hypothesis. With a milder climate at lower altitudes, the winter increase in diet diversity, with inclusion of avoided shrubs, agrees with the food abundance hypothesis. Climate severity, food shortage, plant phenology, and secondary compounds are relevant for explaining the feeding strategy of European hares in these mountain environments. © 2016, Mammal Research Institute, Polish Academy of Sciences, Białowieża, Poland.</t>
  </si>
  <si>
    <t>Speed J.D.M., Austrheim G.</t>
  </si>
  <si>
    <t>Biological Conservation</t>
  </si>
  <si>
    <t>Herbivores are often drivers of ecosystem states and dynamics and in many situations are managed either as livestock or through controlled or exploitative hunting of wild populations. Changes in herbivore density can affect the composition of plant communities. Management of herbivore densities could therefore be regulated to benefit plant species of conservation concern. In this study we use a unique spatial dataset of large herbivores in Norway to test whether herbivore density affects the distribution of rare red-listed plant species in tundra ecosystems, and to identify regions where herbivore density is the most important factor in determining the habitat suitability for the plant species. For all selected species a climatic variable was the most important determinant of the distribution, but herbivore density was an important determinant of some species notably Primula scandinavica. Herbivore density was the most important factor determining habitat suitability for this species in 13% of mainland Norway. Regions of Norway where the management of herbivore densities is most strongly linked to the habitat suitability of red-listed plant species are mapped. However, there was very low concordance in the localities of these areas; at any individual locality, habitat suitability was limited by herbivore density for only a small subset of the species. This suggests that management of herbivores for the benefit of rare plant species needs to be tailored for individual locations or species. © 2016 Elsevier Ltd</t>
  </si>
  <si>
    <t>Eskelinen A., Kaarlejärvi E., Olofsson J.</t>
  </si>
  <si>
    <t>Herbivory and nutrient limitation protect warming tundra from lowland species’ invasion and diversity loss</t>
  </si>
  <si>
    <t>Herbivory and nutrient limitation can increase the resistance of temperature-limited systems to invasions under climate warming. We imported seeds of lowland species to tundra under factorial treatments of warming, fertilization, herbivore exclusion and biomass removal. We show that warming alone had little impact on lowland species, while exclusion of native herbivores and relaxation of nutrient limitation greatly benefitted them. In contrast, warming alone benefitted resident tundra species and increased species richness; however, these were canceled by negative effects of herbivore exclusion and fertilization. Dominance of lowland species was associated with low cover of tundra species and resulted in decreased species richness. Our results highlight the critical role of biotic and abiotic filters unrelated to temperature in protecting tundra under warmer climate. While scarcity of soil nutrients and native herbivores act as important agents of resistance to invasions by lowland species, they concurrently promote overall species coexistence. However, when these biotic and abiotic resistances are relaxed, invasion of lowland species can lead to decreased abundance of resident tundra species and diminished diversity. © 2016 John Wiley &amp; Sons Ltd</t>
  </si>
  <si>
    <t>Lara M.J., Johnson D.R., Andresen C., Hollister R.D., Tweedie C.E.</t>
  </si>
  <si>
    <t>Peak season carbon exchange shifts from a sink to a source following 50+ years of herbivore exclusion in an Arctic tundra ecosystem</t>
  </si>
  <si>
    <t>To date, the majority of our knowledge regarding the impacts of herbivory on arctic ecosystem function has been restricted to short-term (&amp;lt;5 years) exclusion or manipulation experiments. Our understanding of long-term responses of sustained herbivory and/or herbivore exclusion on arctic tundra ecosystem function is severely limited. Recent evidence suggests lemming population outbreaks, which have historically been common in tundra regions, have become less frequent and in some cases disappeared. Here, we evaluate how 50+ years of lemming absence have impacted ecosystem carbon and energy exchange in an Arctic tundra region near Barrow, Alaska, using some of the oldest herbivore exclosures in the Arctic. We show that sustained lemming absence dramatically altered peak growing season ecosystem function (i.e. thaw depth, water-table, NDVI, albedo and land atmosphere CO2 and CH4 exchange) in all land cover types (i.e. wet, moist and dry) investigated but was most profound in wet tundra, where the long-term absence of lemmings altered the largest carbon sink during peak growing season into a source to the atmosphere. Landscape-level analysis suggests the long-term absence of lemmings may increase peak growing season albedo by +6% and decrease net ecosystem exchange, CH4 flux and the combined radiative forcing potential by −96, −79 and −104%, respectively. Identified long-term functional responses to herbivory differed from many short-term exclusion studies, as we found higher rates of carbon uptake where herbivores are present, associated with a shift in plant community composition (i.e. graminoid to moss), while short-term studies typically report a reduction in carbon uptake where herbivores are present, associated with defoliation events that decrease above-ground biomass/photosynthesis. Synthesis. This work highlights the long-term impact of herbivory on ecosystem function, which suggests (i) the measured response of arctic tundra to herbivory may be dependent on the duration of experimental observation, and (ii) if negative trends in lemming populations persist in arctic tundra regions, the historically strong carbon sink capacity may be severely reduced. © 2016 The Authors. Journal of Ecology © 2016 British Ecological Society</t>
  </si>
  <si>
    <t>Te Beest M., Sitters J., Ménard C.B., Olofsson J.</t>
  </si>
  <si>
    <t>Previous studies have shown that climate warming is causing shrub cover to increase at high latitudes. Increased shrub cover generally lowers surface albedo, which results in higher energy absorption and further warming. In parts of Fennoscandia, herbivory is known to control vegetation height and abundance, and thus preventing this positive feedback. Here, we combine field measurements of albedo, herbivory and vegetation characteristics in four topographically-defined vegetation types of varying shrub height and abundance with land surface modeling (JULES) to investigate if reindeer grazing can influence the energy balance of an arctic tundra. We find that when reindeer reduces shrub height and abundance, summer albedo increases in both Betula nana-dominated heath vegetation and Salix glauca-dominated willow depressions. Model results reveal associated lower net radiation, and latent and sensible heat fluxes in heavily-grazed sites in all shrub-dominated vegetation types. Our results also suggest that the structural shift from graminoid to shrub tundra drives the difference in summer albedo, rather than shifts from dwarf-shrub to tall-shrub tundra. Reindeer has thus a potential cooling effect on climate by increasing summer albedo and decreasing net radiation, which highlights the importance of mammalian herbivores for the earth system beyond their local grazing impacts. However, the strong effects of reindeer on albedo are probably restricted to areas with high reindeer densities, since a dramatic vegetation change is essential. The importance of these processes across the whole range of reindeer densities found in the arctic tundra needs to be further evaluated. © 2016 IOP Publishing Ltd.</t>
  </si>
  <si>
    <t>Arendt K.E., Agersted M.D., Sejr M.K., Juul-Pedersen T.</t>
  </si>
  <si>
    <t>Freshwater runoff from the Greenland Ice Sheet (GIS) can be an important driver influencing plankton community structure in Greenland fjords. In the present study, we describe physical, taxonomic and functional differences in the plankton community in Young Sound, a NE Greenland fjord, from the inner fjord close to the GIS towards the coastal region in late summer. The fjord is influenced by runoff from land-terminating glaciers that separated the surface layer from cold underlying waters. The highest chlorophyll a concentration (&amp;lt;2.5 μg l−1) was found in the coastal region at 20–50 m depth. The most profound difference in the mesozooplankton community structure along the section was seen in the abundance of the copepods Microcalanus spp., which were present in the coastal region in the upper 100 m, and Pseudocalanus spp., which only occurred in the surface layers and mainly in the inner part of the fjord. In addition to this, both species have been observed to change in abundance within the last decade. Calanus spp. copepods made up &amp;gt; 74.9% of the total copepod biomass at all stations, and their grazing impact was the highest among the copepod groups. Copepod grazing impact on the phytoplankton standing stock, however, was exceeded by microzooplankton grazing, investigated by dilution experiments, with the highest grazing impact on the phytoplankton standing stock of 63% d−1 in the inner part of the fjord. In spite of high phytoplankton instantaneous growth rates at the innermost fjord station, proto-zooplankton was capable of controlling the phytoplankton production. The study showed functional differences within the system and provides indications of how dynamic the coastal ecosystem of Greenland can be. © 2016 Elsevier Ltd</t>
  </si>
  <si>
    <t>Parsa A., Smith D.</t>
  </si>
  <si>
    <t>Remote sensing of sea ice using Co- and cross-polarization measurements with Shipborne radar</t>
  </si>
  <si>
    <t>International Journal of Offshore and Polar Engineering</t>
  </si>
  <si>
    <t>The ability of cross-polarized X-band radar to differentiate different ice states, including new ice, nilas, young ice (including grey ice and grey-white ice), and thin first-year ice, is investigated. Cross-polarized X-band radar is employed on the Canadian Coast Guard Ship (CCGS) Henry Larsen, which is capable of measuring the depolarization characteristics of sea ice. The CCGS Henry Larsen recorded several hours of raw radar data (including the radar data from several ice states) off the Northeast Coast of Newfoundland during several days in March 2012. On the basis of the collected data, the depolarization characteristics of ice states are analyzed for the grazing angles less than 3ž. The results show that the depolarized backscattered wave is stronger when the ice is covered with snow and snow ridges and when the ice floes are smaller. © by The International Society of Offshore and Polar Engineers.</t>
  </si>
  <si>
    <t>Lee Y.J., Matrai P.A., Friedrichs M.A.M., Saba V.S., Aumont O., Babin M., Buitenhuis E.T., Chevallier M., de Mora L., Dessert M., Dunne J.P., Ellingsen I.H., Feldman D., Frouin R., Gehlen M., Gorgues T., Ilyina T., Jin M., John J.G., Lawrence J., Manizza M., Menkes C.E., Perruche C., Le Fouest V., Popova E.E., Romanou A., Samuelsen A., Schwinger J., Séférian R., Stock C.A., Tjiputra J., Tremblay L.B., Ueyoshi K., Vichi M., Yool A., Zhang J.</t>
  </si>
  <si>
    <t>Journal of Geophysical Research: Oceans</t>
  </si>
  <si>
    <t>The relative skill of 21 regional and global biogeochemical models was assessed in terms of how well the models reproduced observed net primary productivity (NPP) and environmental variables such as nitrate concentration (NO3), mixed layer depth (MLD), euphotic layer depth (Zeu), and sea ice concentration, by comparing results against a newly updated, quality-controlled in situ NPP database for the Arctic Ocean (1959–2011). The models broadly captured the spatial features of integrated NPP (iNPP) on a pan-Arctic scale. Most models underestimated iNPP by varying degrees in spite of overestimating surface NO3, MLD, and Zeu throughout the regions. Among the models, iNPP exhibited little difference over sea ice condition (ice-free versus ice-influenced) and bottom depth (shelf versus deep ocean). The models performed relatively well for the most recent decade and toward the end of Arctic summer. In the Barents and Greenland Seas, regional model skill of surface NO3 was best associated with how well MLD was reproduced. Regionally, iNPP was relatively well simulated in the Beaufort Sea and the central Arctic Basin, where in situ NPP is low and nutrients are mostly depleted. Models performed less well at simulating iNPP in the Greenland and Chukchi Seas, despite the higher model skill in MLD and sea ice concentration, respectively. iNPP model skill was constrained by different factors in different Arctic Ocean regions. Our study suggests that better parameterization of biological and ecological microbial rates (phytoplankton growth and zooplankton grazing) are needed for improved Arctic Ocean biogeochemical modeling. © 2016. The Authors.</t>
  </si>
  <si>
    <t>Kelsey K.C., Leffler A.J., Beard K.H., Schmutz J.A., Choi R.T., Welker J.M.</t>
  </si>
  <si>
    <t>High-latitude ecosystems are experiencing the most rapid climate changes globally, and in many areas these changes are concurrent with shifts in patterns of herbivory. Individually, climate and herbivory are known to influence biosphere-atmosphere greenhouse gas (GHG) exchange; however, the interactive effects of climate and herbivory in driving GHG fluxes have been poorly quantified, especially in coastal systems that support large populations of migratory waterfowl. We investigated the magnitude and the climatic and physical controls of GHG exchange within the Yukon-Kuskokwim Delta in western Alaska across four distinct vegetation communities formed by herbivory and local microtopography. Net CO2 flux was greatest in the ungrazed Carex meadow community (3.97 ± 0.58 [SE] µmol CO2 m−2 s−1), but CH4 flux was greatest in the grazed community (14.00 ± 6.56 nmol CH4 m−2 s−1). The grazed community is also the only vegetation type where CH4 was a larger contributor than CO2 to overall GHG forcing. We found that vegetation community was an important predictor of CO2 and CH4 exchange, demonstrating that variation in regional gas exchange is best explained when the effect of grazing, determined by the difference between grazed and ungrazed communities, is included. Further, we identified an interaction between temperature and vegetation community, indicating that grazed regions could experience the greatest increases in CH4 emissions with warming. These results suggest that future GHG fluxes could be influenced by both climate and by changes in herbivore population dynamics that expand or contract the vegetation community most responsive to future temperature change. ©2016. American Geophysical Union. All Rights Reserved.</t>
  </si>
  <si>
    <t>Greyson-Gaito C.J., Barbour M.A., Rodriguez-Cabal M.A., Crutsinger G.M., Henry G.H.R.</t>
  </si>
  <si>
    <t>Canadian Entomologist</t>
  </si>
  <si>
    <t>Movement between host plants during the growing season is a common behaviour among insect herbivores, although the mechanisms promoting these movements are poorly understood for many systems. Two possible reasons why insect herbivores relocate include compensating for host plant quantity and/or quality changes and the avoidance of natural enemies. The Arctic caterpillar (Gynaephora groenlandica (Wocke); Lepidoptera: Lymantriidae) moves several metres each day, feeds on its patchily distributed host plant, Arctic willow (Salix arctica Pallas; Salicaceae), and has two main natural enemies, the parasitoids Exorista thula Wood (Diptera: Tachinidae) and Hyposoter diechmanni (Nielsen) (Hymenoptera: Ichneumonidae). We physically moved caterpillars between Arctic willows and restricted other caterpillar individuals each to a single willow throughout the active period of Arctic caterpillars. We found that growth rate, herbivory rate, and the proportion of available leaf fascicles eaten were higher for experimentally moved caterpillars. Parasitoid abundances were low and did not differ between experimentally moved and stationary caterpillars. Taken together, our study addresses the bottom-up and top-down controls on insect herbivore movement during the short duration of the growing season in the Arctic. Our results suggest that caterpillars are likely moving to new willow shrubs to access high quality resources. © 2016 Entomological Society of Canada.</t>
  </si>
  <si>
    <t>Węgrzyn M., Wietrzyk P., Lisowska M., Klimek B., Nicia P.</t>
  </si>
  <si>
    <t>The main aim of this study was to identify variations in heavy metal concentrations in Cetrariella delisei along a transect from a High Arctic glacier forehead to the shoreline as well as determine the main environmental factors influencing the deposition of heavy metals in arctic lichens. The macrolichen Cetrariella delisei appears to be an interesting alternative to those lichen species used in the past (e.g. Flavocetraria nivalis, Cladonia sp.) for heavy metal biomonitoring purposes in the Arctic: it is widely distributed, easy to identify and reluctantly grazed by reindeer. Fieldwork was conducted in the summer of 2012 in the Kafﬁøyra Plain, Oskar II Land, NW Spitsbergen. C. delisei and soil samples were collected from 5 localities. Concentrations of Cr, Mn, Ni, Cu, Zn, Pb, and Cd were measured in each sample. A bioaccumulation factor (BAF) was calculated for all the analyzed elements. The BAFs for Cu, Mn, and Ni showed a relatively low accumulation level in lichen thalli. On the other hand, the BAFs for Cr, Pb, and Zn, revealed an increased accumulation level in C. delisei. The Cd content in lichen is almost equal to its level in the soil. The statistical analyses covered three environmental factors: soil pH, substrate type and distance from the shoreline. The data were examined using the Kruskal-Wallis test, canonical correspondence analysis and a permutation test. The results show that distance from the shoreline had the greatest influence on the majority of the heavy metal concentrations in the lichen thalli and the soil. However, the level of Mn accumulated in the soil is determined by its source in the glacier. Moreover, the soil pH had the greatest effect on the Cd accumulated in the soil and the Mn accumulated in the lichen thalli. © 2016 Elsevier B.V. and NIPR</t>
  </si>
  <si>
    <t>Reuther J.D., Potter B.A., Holmes C.E., Feathers J.K., Lanoë F.B., Kielhofer J.</t>
  </si>
  <si>
    <t>Stabilized sand sheets and dunes hold a remarkable amount of information on paleoenvironmental conditions under which late Quaternary landscapes evolved in northern subarctic regions. We provide the results of a project focused on understanding the development of lowland environments and ecosystems, including dunes and sand sheets, which were critical habitat for early human occupations in subarctic regions. Our study area is the Rosa-Keystone Dunes Field in the Shaw Creek Flats of the middle Tanana River basin, interior Alaska, one of the oldest continuously occupied areas in North America (14,000 cal. BP to present). The disturbance regimes of reactivated dunes and associated forest fire cycles between 12,500 and 8800 cal. BP fostered a unique early to mid-successional mixed vegetation community including herbaceous tundra, shrubs, and deciduous trees. This environment provided key habitats for large grazers and browsers, significant resources for early hunter-gatherer populations in central Alaska. After 8000 cal. BP, the expansion of black spruce and peatlands heightened landscape stability but decreased the range of local habitat for large grazers. Hunter-gatherer economic change during these periods is consistent with human responses to local and regional landscape disturbance and restructuring. © 2016, © The Author(s) 2016.</t>
  </si>
  <si>
    <t>Campbell K., Mundy C.J., Landy J.C., Delaforge A., Michel C., Rysgaard S.</t>
  </si>
  <si>
    <t>Sea ice algae are a characteristic feature in ice-covered seas, contributing a significant fraction of the total primary production in many areas and providing a concentrated food source of high nutritional value to grazers in the spring. Algae respond to physical changes in the sea ice environment by modifying their cellular carbon, nitrogen and pigment content, and by adjusting their photophysiological characteristics. In this study we examined how the ratios of particulate organic carbon (POC) to nitrogen (PON), and POC to chlorophyll a (chl a), responded to the evolving snow-covered sea ice environment near Cambridge Bay, Nunavut, during spring 2014. We also estimated photosynthesis-irradiance (PI) curves using oxygen-optodes and evaluated the resulting time-series of PI parameters under thin and thick snow-covered sites. There were no significant differences in PI parameters between samples from different overlying snow depths, and only the maximum photosynthetic rates in the absence of photoinhibition (PsB) and photoacclimation (IS) parameters changed significantly over the spring bloom. Furthermore, we found that both these parameters increased over time in response to increasing percent transmission of photosynthetically active radiation (TPAR) through the ice, indicating that light was a limiting factor of photosynthesis and was an important driver of temporal (over the spring) rather than spatial (between snow depths) variability in photophysiological response. However, we note that spatial variability in primary production was evident. Higher TPAR over the spring and under thin snow affected the composition of algae over both time and space, causing greater POC:chl a estimates in late spring and under thin snow cover. Nitrogen limitation was pronounced in this study, likely reducing PsB and algal photosynthetic rates, and increasing POC:PON ratios to over six times the Redfield average. Our results highlight the influence of both light and nutrients on ice algal biomass composition and photophysiology, and suggest a limitation by both resources over a diel period. © 2016 Elsevier Ltd</t>
  </si>
  <si>
    <t>Amundson C.L., Traub N.J., Smith-Herron A.J., Flint P.L.</t>
  </si>
  <si>
    <t>Climate change is occurring rapidly at high latitudes, and subsequent changes in parasite communities may have implications for hosts including wildlife and humans. Waterfowl, in particular, harbor numerous parasites and may facilitate parasite movement across broad geographic areas due to migratory movements. However, little is known about helminth community structure of waterfowl at northern latitudes. We investigated the helminth communities of two avian herbivores that breed at high latitudes, Pacific black brant (Branta bernicla nigricans), and greater white-fronted geese (Anser albifrons), to examine effects of species, geographic area, age, and sex on helminth species richness, aggregation, prevalence, and intensity. We collected 83 and 58 black brant and white-fronted geese, respectively, from Arctic and Subarctic Alaska July–August 2014. We identified 10 known helminth species (Amidostomum anseris, Amidostomum spatulatum, Drepanidotaenia lanceolata, Epomidiostomum crami, Heterakis dispar, Notocotylus attenuatus, Tetrameres striata, Trichostrongylus tenuis, Tschertkovilepis setigera, and Wardoides nyrocae) and 1 previously undescribed trematode. All geese sampled were infected with at least one helminth species. All helminth species identified were present in both age classes and species, providing evidence of transmission at high latitudes and suggesting broad host susceptibility. Also, all but one helminth species were present at both sites, suggesting conditions are suitable for transmission across a large latitudinal/environmental gradient. Our study provides important baseline information on avian parasites that can be used to evaluate the effects of a changing climate on host-parasite distributions. © 2016</t>
  </si>
  <si>
    <t>Mino Y., Sukigara C., Honda M.C., Kawakami H., Matsumoto K., Wakita M., Kitamura M., Fujiki T., Sasaoka K., Abe O., Kaiser J., Saino T.</t>
  </si>
  <si>
    <t>Intensive observations using hydrographical cruises and moored sediment trap deployments during 2010 and 2012 at station K2 in the North Pacific Western Subarctic Gyre (WSG) revealed seasonal changes in δ15N of both suspended and settling particles. Suspended particles (SUS) were collected from depths between the surface and 200 m; settling particles by drifting sediment traps (DST; 100–200 m) and moored sediment traps (MST; 200 and 500 m). All particles showed higher δ15N values in winter and lower in summer, contrary to the expected by isotopic fractionation during phytoplankton nitrate consumption. We suggest that these observed isotopic patterns are due to ammonium consumption via light-controlled nitrification, which could induce variations in δ15N(SUS) of 0.4–3.1 ‰ in the euphotic zone (EZ). The δ15N(SUS) signature was reflected by δ15N(DST) despite modifications during biogenic transformation from suspended particles in the EZ. δ15N enrichment (average: 3.6 ‰) and the increase in C:N ratio (by 1.6) in settling particles suggests year-round contributions of metabolites from herbivorous zooplankton as well as TEPs produced by diatoms. Accordingly, seasonal δ15N(DST) variations of 2.4–7.0 ‰ showed a significant correlation with primary productivity (PP) at K2. By applying the observed δ15N(DST) vs. PP regression to δ15N(MST) of 1.9–8.0 ‰, we constructed the first annual time-series of PP changes in the WSG. This new approach to estimate productivity can be a powerful tool for further understanding of the biological pump in the WSG, even though its validity needs to be examined carefully. © 2016, The Oceanographic Society of Japan and Springer Japan.</t>
  </si>
  <si>
    <t>Gudmundsson K., Ágústsdóttir K., McGinty N., Magnússon Á., Gudfinnsson H., Marteinsdóttir G.</t>
  </si>
  <si>
    <t>A regional correction model for satellite surface chlorophyll concentrations, based on measurements from sea water samples collected around Iceland</t>
  </si>
  <si>
    <t>Methods in Oceanography</t>
  </si>
  <si>
    <t>10.1016/j.mio.2016.05.004</t>
  </si>
  <si>
    <t>Near-surface chlorophyll a concentration is a fundamental component of marine ecological processes, and its changes reflect the phytoplankton growth (primary productivity as well as loss due to grazing and sinking) feeding into higher trophic levels. Time series of measurements from several satellite sensors since late 1997 can be used as a proxy of chlorophyll a concentrations after calibrating against direct sea water measurements from oceanographic surveys. Previous studies indicate a need for a regional correction model in specific 'case 2' areas, where the relationship between satellite measurements and in situ measurements is different from the relationship in the general 'case 1' areas, due to complex environmental characteristics in different areas. Subarctic and boreal North Atlantic, including the waters around Iceland, have been considered case 2 waters, but a regional correction model has not been developed until now. We collated all relevant measurements of near-surface chlorophyll a from sea water samples, available in the Marine Research Institute database, and matched by date and location with satellite chlorophyll records, i.e. the GSM CHL1 records offered by the GlobColour Project. A multiple linear regression model was fitted to the observed in situ chlorophyll measurements, based on the satellite chlorophyll values (CHL1) and physical covariates: day of the year, sun elevation, and ocean depth. The resulting parsimonious model converts the satellite measurements to estimates that are in much better agreement with in situ measurements (R2 increases from 0.2 to 0.5), and is therefore proposed for calibration of regional corrections to the GlobColour Project's GSM chlorophyll parameter, CHL1. © 2016 Elsevier B.V.</t>
  </si>
  <si>
    <t>Weydmann A., Coelho N.C., Serrão E.A., Burzyński A., Pearson G.A.</t>
  </si>
  <si>
    <t>The copepod Calanus glacialis is endemic to the Arctic Ocean and peripheral seas and forms a key component of the Arctic marine ecosystems. It is the major contributor to zooplankton biomass, a predominant grazer, and an important prey for seabirds, and fish. As for a planktonic species, its dispersal is expected to be widespread and mediated by ocean currents. However, complex circulation patterns and the existence of semi-enclosed fjords and seas in the Arctic can be hypothesized to influence the population genetic structure of this species. In this study, we aimed to infer patterns of connectivity between populations of C. glacialis distributed around the Arctic and across putative barriers formed by oceanographic currents and semi-enclosed fjords and seas. To achieve this, we used 11 polymorphic microsatellite loci to genotype 189 individuals from 7 locations: Svalbard fjords (Kongsfjorden, Hornsund, Isfjorden, Rijpfjorden, and Storfjorden), White Sea, and Amundsen Gulf, thus providing greater genetic resolution over a larger biogeographical scale than in previous studies. The results revealed a lack of structure among all seven locations around the Arctic, indicating a panmictic population with large-scale gene flow. This study also supports the hypothesis that the planktonic fauna of the White Sea is not isolated from that of the other Arctic regions. © 2016, Springer-Verlag Berlin Heidelberg.</t>
  </si>
  <si>
    <t>Kopylov A.I., Sazhin A.F., Zabotkina E.A., Romanenko A.V., Romanova N.D., Makarevich P.R., Wenger M.P.</t>
  </si>
  <si>
    <t>Viruses, bacteria, and heterotrophic nanoflagellates in Laptev Sea plankton</t>
  </si>
  <si>
    <t>The paper considers the concentrations and functional characteristics of viruses, bacteria, and heterotrophic nanoflagellates determined for the first time in the Laptev Sea in August-September, 2014. The abundance of bacteria, viruses, and heterotrophic nanoflagellates varied from 110.1 × 103 to 828.4 × 103 cells/mL, from 384.2 × 103 to 2932.8 × 103 particles/mL, and from 108 to 651 cells/mL, respectively. The daily bacterioplankton production varied from 4.2 × 103 to 381.7 × 103 cells/mL, with an average of 117.6 × 103 cells/mL. Electron transmission microscopy has for the first time shown that the frequency of visibly infected bacterial cells varied from 0.2 to 2.0% (0.8% on average) of NB. The average virus-induced mortality of bacteria was 6.3% of bacterioplankton production, with variations ranging from 1.4 to 16.9%. Grazing on bacteria by heterotrophic nanoflagellates contributed more to bacteria mortality than virus-induced bacterial lysis. By grazing on bacteria, heterotrophic nanoflagellates consumed large quantities of viruses located on the surface and inside bacterial cells. © 2016, Pleiades Publishing, Inc.</t>
  </si>
  <si>
    <t>van Pelt W.J.J., Kohler J., Liston G.E., Hagen J.O., Luks B., Reijmer C.H., Pohjola V.A.</t>
  </si>
  <si>
    <t>Multidecadal climate and seasonal snow conditions in Svalbard</t>
  </si>
  <si>
    <t>Journal of Geophysical Research: Earth Surface</t>
  </si>
  <si>
    <t>10.1002/2016JF003999</t>
  </si>
  <si>
    <t>Svalbard climate is undergoing amplified change with respect to the global mean. Changing climate conditions directly affect the evolution of the seasonal snowpack, through its impact on accumulation, melt, and moisture exchange. We analyze long-term trends and spatial patterns of seasonal snow conditions in Svalbard between 1961 and 2012. Downscaled regional climate model output is used to drive a snow modeling system (SnowModel), with coupled modules simulating the surface energy balance and snowpack evolution. The precipitation forcing is calibrated and validated against snow depth data on a set of glaciers around Svalbard. Climate trends reveal seasonally inhomogeneous warming and a weakly positive precipitation trend, with strongest changes in the north. In response to autumn warming the date of snow onset increased (2 days decade−1), whereas in spring/summer opposing effects cause a nonsignificant trend in the snow disappearance date. Maximum snow water equivalent (SWE) in winter/spring shows a modest increase (+0.01 meters water equivalent (mwe) decade−1), while the end-of-summer minimum snow area fraction declined strongly (from 48% to 36%). The equilibrium line altitude is highest in relatively dry inland regions, and time series show a clear positive trend (25 m decade−1) as a result of summer warming. Finally, rain-on-snow in the core winter season, affecting ground ice formation and limiting access of grazing animals to food supplies, peaks during specific years (1994, 1996, 2000, and 2012) and is found to be concentrated in the lower lying coastal regions in southwestern Svalbard. ©2016. American Geophysical Union. All Rights Reserved.</t>
  </si>
  <si>
    <t>Yli-Pirilä P., Copolovici L., Kännaste A., Noe S., Blande J.D., Mikkonen S., Klemola T., Pulkkinen J., Virtanen A., Laaksonen A., Joutsensaari J., Niinemets U., Holopainen J.K.</t>
  </si>
  <si>
    <t>In addition to climate warming, greater herbivore pressure is anticipated to enhance the emissions of climate-relevant biogenic volatile organic compounds (VOCs) from boreal and subarctic forests and promote the formation of secondary aerosols (SOA) in the atmosphere. We evaluated the effects of Epirrita autumnata, an outbreaking geometrid moth, feeding and larval density on herbivore-induced VOC emissions from mountain birch in laboratory experiments and assessed the impact of these emissions on SOA formation via ozonolysis in chamber experiments. The results show that herbivore-induced VOC emissions were strongly dependent on larval density. Compared to controls without larval feeding, clear new particle formation by nucleation in the reaction chamber was observed, and the SOA mass loadings in the insect-infested samples were significantly higher (up to 150-fold). To our knowledge, this study provides the first controlled documentation of SOA formation from direct VOC emission of deciduous trees damaged by known defoliating herbivores and suggests that chewing damage on mountain birch foliage could significantly increase reactive VOC emissions that can importantly contribute to SOA formation in subarctic forests. Additional feeding experiments on related silver birch confirmed the SOA results. Thus, herbivory-driven volatiles are likely to play a major role in future biosphere-vegetation feedbacks such as sun-screening under daily 24 h sunshine in the subarctic. © 2016 American Chemical Society.</t>
  </si>
  <si>
    <t>Klodd A.E., Nippert J.B., Ratajczak Z., Waring H., Phoenix G.K.</t>
  </si>
  <si>
    <t>Nitrogen (N) and phosphorus (P) are limiting nutrients for many plant communities worldwide. Foliar N and P along with leaf area are among the most important controls on photosynthesis and hence productivity. However, foliar N and P are typically assessed as species level traits, whereas productivity is often measured at the community scale. Here, we compared the community-level traits of leaf area index (LAI) to total foliar nitrogen (TFN) and total foliar phosphorus (TFP) across nearly three orders of magnitude LAI in grazed and ungrazed tallgrass prairie in north-eastern Kansas, USA. LAI was strongly correlated with both TFN and TFP across communities, and also within plant functional types (grass, forb, woody, and sedge) and grazing treatments (bison or cattle, and ungrazed). Across almost the entire range of LAI values and contrasting communities, TFN:TFP ratios indicated co-limitation by N and P in almost all communities; this may further indicate a community scale trend of an optimal N and P allocation per unit leaf area for growth. Previously, results from the arctic showed similar tight relationships between LAI:TFN, suggesting N is supplied to canopies to maximize photosynthesis per unit leaf area. This tight coupling between LAI, N, and P in tallgrass prairie suggests a process of optimal allocation of N and P, wherein LAI remains similarly constrained by N and P despite differences in species composition, grazing, and canopy density. © 2016, Springer-Verlag Berlin Heidelberg.</t>
  </si>
  <si>
    <t>Zacher K., Bernard M., Bartsch I., Wiencke C.</t>
  </si>
  <si>
    <t>Kelps (brown algae of the order Laminariales) build highly complex and productive underwater forests and possess microscopic and macroscopic life stages. The microscopic stages (spores, gametophytes, juvenile sporophytes) are usually more sensitive to environmental stressors and may form a bottleneck for the survival of the population. Future Arctic kelp forests will be especially affected by elevated temperatures and increased sedimentation. Knowledge on grazer impact is still rudimentary. In order to investigate how global change in interaction with grazing may shape future Arctic kelp systems, we performed laboratory experiments (2 × 3 × 2 factorial design) on early life stages of the kelps Alaria esculenta, Laminaria digitata and Saccharina latissima from Arctic Kongsfjorden (Svalbard). Spores were exposed to ambient and elevated summer temperatures in combination with 3 levels of sediment and 2 levels of grazing by the limpet Margarites helicinus. The germination and formation of juvenile sporophytes were strongly inhibited in all species with increasing sediment cover, clearly showing the strongest negative effect on sporophyte development of all tested variables. Grazers interacted with temperature and sedimentation-affecting kelps in a species-specific way. They had a strong impact on the number of developing sporophytes partially counteracting the negative impact of sedimentation. We conclude that the structure of kelp communities can be shaped by abiotic and biotic variables acting on early developmental stages and that global warming has the potential to alter the strengths and direction of these effects, which may lead to future shifts in the community structure. © 2016, Springer-Verlag Berlin Heidelberg.</t>
  </si>
  <si>
    <t>Miles V.V., Esau I.</t>
  </si>
  <si>
    <t>Studies of the normalized difference vegetation index (NDVI) have found broad changes in vegetation productivity in high northern latitudes in the past decades, including increases in NDVI ('greening') in tundra regions and decreases ('browning') in forest regions. The causes of these changes are not well understood but have been attributed to a variety of factors. We use Moderate Resolution Imaging Spectrometer (MODIS) satellite data for 2000-2014 and focus on northern West Siberia - a hot spot of extensive landcover change due to rapid resource development, geomorphic change, climate change and reindeer grazing. The region is relatively little-studied in terms of vegetation productivity patterns and trends. This study examines changes between and within bioclimatic sub-zones and reveals differences between forest and treeless areas and differences in productivity even down to the tree species level. Our results show that only 18% of the total northern West Siberia area had statistically significant changes in productivity, with 8.4% increasing (greening) and 9.6% decreasing (browning). We find spatial heterogeneity in the trends, and contrasting trends both between and within bioclimatic zones. A key finding is the identification of contrasting trends for different species within the same bioclimatic zone. Browning is most prominent in areas of denser tree coverage, and particularly in evergreen coniferous forest with dark (Picea abie, Picea obovata) or light (Pinus sylvestris) evergreen and evergreen-majority mixed forests. In contrast, low density deciduous needle-leaf forest dominated by larch (Larix sibirica), shows a significant increase in productivity, even while neighboring different species show productivity decrease. These results underscore the complexity of the patterns of variability and trends in vegetation productivity, and suggest the need for spatially and thematically detailed studies to better understand the response of different northern forest types and species to climate and environmental change. © 2016 IOP Publishing Ltd.</t>
  </si>
  <si>
    <t>Franson J.C., Flint P.L., Schmutz J.A.</t>
  </si>
  <si>
    <t>Marine Pollution Bulletin</t>
  </si>
  <si>
    <t>Blood samples collected from 81 female Pacific black brant (Branta bernicla nigricans) molting near Teshekpuk Lake, Alaska, were analyzed for selenium concentration. The concentration of selenium in blood of after second year (hatched two or more years ago) females (0.84 μg/g wet weight) was significantly greater than the concentration in second year (hatched the previous year) females (0.61 μg/g wet weight). The concentrations of selenium we found in blood of black brant were 1.5 to 2 times greater than baseline values typical of freshwater birds, but considerably lower than reported in other marine waterfowl sampled in Alaska. This finding may be attributable in part to the nearly exclusive herbivorous diet of black brant. No relationship was noted between blood selenium concentration and molting habitat salinity. We are unaware of any previous reports of blood selenium concentrations in black brant. © 2016</t>
  </si>
  <si>
    <t>Tyler N.J.C., Gregorini P., Forchhammer M.C., Stokkan K.-A., Van Oort B.E.H., Hazlerigg D.G.</t>
  </si>
  <si>
    <t>Behavioral timing without clockwork: Photoperiod-dependent trade-off between predation hazard and energy balance in an arctic ungulate</t>
  </si>
  <si>
    <t>Occurrence of 24-h rhythms in species apparently lacking functional molecular clockwork indicates that strong circadian mechanisms are not essential prerequisites of robust timing, and that rhythmical patterns may arise instead as passive responses to periodically changing environmental stimuli. Thus, in a new synthesis of grazing in a ruminant (MINDY), crepuscular peaks of activity emerge from interactions between internal and external stimuli that influence motivation to feed, and the influence of the light/dark cycle is mediated through the effect of low nocturnal levels of food intake on gastric function. Drawing on risk allocation theory, we hypothesized that the timing of behavior in ruminants is influenced by the independent effects of light on motivation to feed and perceived risk of predation. We predicted that the antithetical relationship between these 2 drivers would vary with photoperiod, resulting in a systematic shift in the phase of activity relative to the solar cycle across the year. This prediction was formalized in a model in which phase of activity emerges from a photoperiod-dependent trade-off between food and safety. We tested this model using data on the temporal pattern of activity in reindeer/caribou Rangifer tarandus free-living at natural mountain pasture in sub-Arctic Norway. The resulting nonlinear relationship between the phasing of crepuscular activity and photoperiod, consistent with the model, suggests a mechanism for behavioral timing that is independent of the core circadian system. We anticipate that such timing depends on integration of metabolic feedback from the digestive system and the activity of the glucocorticoid axis which modulates the behavioral responses of the animal to environmental hazard. The hypothalamus is the obvious neural substrate to achieve this integration. © SAGE Publications.</t>
  </si>
  <si>
    <t>Zvereva E.L., Hunter M.D., Zverev V., Kozlov M.V.</t>
  </si>
  <si>
    <t>566-567</t>
  </si>
  <si>
    <t>Understanding the mechanisms by which abiotic drivers, such as climate and pollution, influence population dynamics of animals is important for our ability to predict the population trajectories of individual species under different global change scenarios. We monitored four leaf beetle species (Coleoptera: Chrysomelidae) feeding on willows (Salix spp.) in 13 sites along a pollution gradient in subarctic forests of north-western Russia from 1993 to 2014. During a subset of years, we also measured the impacts of natural enemies and host plant quality on the performance of one of these species, Chrysomela lapponica. Spring and fall temperatures increased by 2.5–3 °C during the 21-year observation period, while emissions of sulfur dioxide and heavy metals from the nickel–copper smelter at Monchegorsk decreased fivefold. However, contrary to predictions of increasing herbivory with climate warming, and in spite of discovered increase in host plant quality with increase in temperatures, none of the beetle species became more abundant during the past 20 years. No directional trends were observed in densities of either Phratora vitellinae or Plagiodera versicolora, whereas densities of both C. lapponica and Gonioctena pallida showed a simultaneous rapid 20-fold decline in the early 2000s, remaining at very low levels thereafter. Time series analysis and model selection indicated that these abrupt population declines were associated with decreases in aerial emissions from the smelter. Observed declines in the population densities of C. lapponica can be explained by increases in mortality from natural enemies due to the combined action of climate warming and declining pollution. This pattern suggests that at least in some tri-trophic systems, top-down factors override bottom-up effects and govern the impacts of environmental changes on insect herbivores. © 2016 Elsevier B.V.</t>
  </si>
  <si>
    <t>Strang K.M., Armstrong H.A., Harper D.A.T., Trabucho-Alexandre J.P.</t>
  </si>
  <si>
    <t>The Sirius Passet Lagerstätte: silica death masking opens the window on the earliest matground community of the Cambrian explosion</t>
  </si>
  <si>
    <t>Lethaia</t>
  </si>
  <si>
    <t>10.1111/let.12174</t>
  </si>
  <si>
    <t>The Sirius Passet Lagerstätte (SP), Peary Land, North Greenland, occurs in black slates deposited at or just below storm wave base. It represents the earliest Cambrian microbial mat community with exceptional preservation, predating the Burgess Shale by 10 million years. Trilobites from the SP are preserved as complete, three-dimensional, concave hyporelief external moulds and convex epirelief casts. External moulds are shown to consist of a thin veneer of authigenic silica. The casts are formed from silicified cyanobacterial mat material. Silicification in both cases occurred shortly after death within benthic cyanobacterial mats. Pore waters were alkali, silica-saturated, high in ferric iron but low in oxygen and sulphate. Excess silica was likely derived from remobilized biogenic silica. The remarkable siliceous death mask preservation opens a new window on the environment and location of the Cambrian Explosion. This window closed with the appearance of abundant mat grazers later as the Cambrian Explosion intensified. © 2016 The Authors Lethaia published by John Wiley &amp; Sons Ltd on behalf of Lethaia Foundation.</t>
  </si>
  <si>
    <t>Lalande C., Moriceau B., Leynaert A., Morata N.</t>
  </si>
  <si>
    <t>The marine ecosystem of Kongsfjorden experiences large variations in primary productivity due to pronounced seasonal variations in sunlight, glacier melt, and ice cover. The objective of this study was to assess spatial and seasonal variability in the downward export of biogenic matter in Kongsfjorden. Short-term sediment traps were deployed for periods ranging from 21 to 52 h at three stations from the inner fjord to the outer fjord in May, August, and October 2012 and at one mid-fjord station in January 2013. Total particulate matter, particulate organic carbon, phytoplankton cells, chlorophyll a, biogenic particulate silica, and zooplankton fecal pellet fluxes were measured to determine the magnitude and composition of the material exported in the fjord. The amount and composition of export fluxes reflected a large phytoplankton bloom grazed upon by zooplankton in May, the melting of glaciers and the intrusion of Atlantic Water in August, the end of the glacier melt period in October, and the polar night in January. Overall, seasonal changes in the phytoplankton community impacted export efficiency in the fjord, directly through phytoplankton sinking and indirectly through zooplankton grazing. Results obtained in this study may reflect the magnitude and composition of export fluxes to expect in coming years in Kongsfjorden, especially under conditions of warmer Atlantic Water and longer glacier melt periods. © 2016, Springer-Verlag Berlin Heidelberg.</t>
  </si>
  <si>
    <t>Auger-Méthé M., Derocher A.E., DeMars C.A., Plank M.J., Codling E.A., Lewis M.A.</t>
  </si>
  <si>
    <t>Searching allows animals to find food, mates, shelter and other resources essential for survival and reproduction and is thus among the most important activities performed by animals. Theory predicts that animals will use random search strategies in highly variable and unpredictable environments. Two prominent models have been suggested for animals searching in sparse and heterogeneous environments: (i) the Lévy walk and (ii) the composite correlated random walk (CCRW) and its associated area-restricted search behaviour. Until recently, it was difficult to differentiate between the movement patterns of these two strategies. Using a new method that assesses whether movement patterns are consistent with these two strategies and two other common random search strategies, we investigated the movement behaviour of three species inhabiting sparse northern environments: woodland caribou (Rangifer tarandus caribou), barren-ground grizzly bear (Ursus arctos) and polar bear (Ursus maritimus). These three species vary widely in their diets and thus allow us to contrast the movement patterns of animals from different feeding guilds. Our results showed that although more traditional methods would have found evidence for the Lévy walk for some individuals, a comparison of the Lévy walk to CCRWs showed stronger support for the latter. While a CCRW was the best model for most individuals, there was a range of support for its absolute fit. A CCRW was sufficient to explain the movement of nearly half of herbivorous caribou and a quarter of omnivorous grizzly bears, but was insufficient to explain the movement of all carnivorous polar bears. Strong evidence for CCRW movement patterns suggests that many individuals may use a multiphasic movement strategy rather than one-behaviour strategies such as the Lévy walk. The fact that the best model was insufficient to describe the movement paths of many individuals suggests that some animals living in sparse environments may use strategies that are more complicated than those described by the standard random search models. Thus, our results indicate a need to develop movement models that incorporate factors such as the perceptual and cognitive capacities of animals. © 2016 The Authors. Journal of Animal Ecology © 2016 British Ecological Society.</t>
  </si>
  <si>
    <t>Barrio I.C., Bueno C.G., Gartzia M., Soininen E.M., Christie K.S., Speed J.D.M., Ravolainen V.T., Forbes B.C., Gauthier G., Horstkotte T., Hoset K.S., Høye T.T., Jónsdóttir I.S., Lévesque E., Mörsdorf M.A., Olofsson J., Wookey P.A., Hik D.S.</t>
  </si>
  <si>
    <t>Global Ecology and Biogeography</t>
  </si>
  <si>
    <t>Aim: Understanding the forces shaping biodiversity patterns, particularly for groups of organisms with key functional roles, will help predict the responses of ecosystems to environmental changes. Our aim was to evaluate the relative role of different drivers in shaping the diversity patterns of vertebrate herbivores, a group of organisms exerting a strong trophic influence in terrestrial Arctic ecosystems. This biome, traditionally perceived as homogeneous and low in biodiversity, includes wide variation in biotic and physical conditions and is currently undergoing major environmental change. Location: The Arctic (including the High Arctic, Low Arctic and Subarctic). Methods: We compiled available data on vertebrate (birds and mammals) herbivore distribution at a pan-Arctic scale, and used eight variables that represent the most relevant hypotheses for explaining patterns of species richness. We used range maps rasterized on a 100 km × 100 km equal-area grid to analyse richness patterns of all vertebrate herbivore species combined, and birds and mammalian herbivores separately. Results: Overall, patterns of herbivore species richness in the Arctic were positively related to plant productivity (measured using the normalized difference vegetation index) and to the species richness of predators. Greater species richness of herbivores was also linked to areas with a higher mean annual temperature. Species richness of avian and mammalian herbivores were related to the distance from the coast, with the highest avian richness in coastal areas and mammalian richness peaking further inland. Main conclusions: Herbivore richness in the Arctic is most strongly linked to primary productivity and the species richness of predators. Our results suggest that biotic interactions, with either higher or lower trophic levels or both, can drive patterns of species richness at a biome-wide scale. Rapid ongoing environmental changes in the Arctic are likely to affect herbivore diversity through impacts on both primary productivity and changes in predator communities via range expansion of predators from lower latitudes. © 2016 John Wiley &amp; Sons Ltd</t>
  </si>
  <si>
    <t>Eskelinen A., Saccone P., Spasojevic M.J., Virtanen R.</t>
  </si>
  <si>
    <t>Microsite and propagule limitation are predicted to jointly influence plant community assembly and diversity, with shifts in their relative contributions under different ecological conditions. Mammalian herbivory can also exhibit strong impact on community assembly and diversity. However, to date few studies have considered how herbivory might interact with propagule and microsite limitation and how herbivory might alter their relative importance. Even fewer studies have examined how these processes manifest over time to influence community assembly. In fenced and grazed tundra communities that varied in soil moisture, we manipulated propagule limitation by adding seeds of 14 species and manipulated microsite limitation through a one-time disturbance treatment which reduced resident community biomass. We then followed these communities for 11 years to assess the long-term impacts of these processes on community assembly and richness. Herbivory interacted with soil moisture to promote long-term establishment of seeded species: seed addition increased species richness and this effect persisted over 11 years but only in grazed plots, and in drier conditions. Seed addition and herbivory also interacted to drive community composition. Disturbance initially resulted in greater richness and community divergence, but the effect weakened over time, whereas the effects of herbivory in general strengthened. Synthesis. Our results show that herbivory interacts with environmental conditions to mediate the relative importance of microsite and propagule limitation on community assembly; however, its impacts may only become detectable over longer time-scales. Moreover, our results suggest that herbivory may be a key biotic modulator of community assembly in low-productivity ecosystems and that incorporating trophic interactions (such as herbivory) into hypotheses about community assembly may provide a better understanding of the relative importance of different assembly mechanisms. © 2016 The Authors. Journal of Ecology © 2016 British Ecological Society</t>
  </si>
  <si>
    <t>Ross L.C., Austrheim G., Asheim L.-J., Bjarnason G., Feilberg J., Fosaa A.M., Hester A.J., Holand Ø., Jónsdóttir I.S., Mortensen L.E., Mysterud A., Olsen E., Skonhoft A., Speed J.D.M., Steinheim G., Thompson D.B.A., Thórhallsdóttir A.G.</t>
  </si>
  <si>
    <t>Sheep grazing in the North Atlantic region: A long-term perspective on environmental sustainability</t>
  </si>
  <si>
    <t>10.1007/s13280-016-0771-z</t>
  </si>
  <si>
    <t>Sheep grazing is an important part of agriculture in the North Atlantic region, defined here as the Faroe Islands, Greenland, Iceland, Norway and Scotland. This process has played a key role in shaping the landscape and biodiversity of the region, sometimes with major environmental consequences, and has also been instrumental in the development of its rural economy and culture. In this review, we present results of the first interdisciplinary study taking a long-term perspective on sheep management, resource economy and the ecological impacts of sheep grazing, showing that sustainability boundaries are most likely to be exceeded in fragile environments where financial support is linked to the number of sheep produced. The sustainability of sheep grazing can be enhanced by a management regime that promotes grazing densities appropriate to the site and supported by area-based subsidy systems, thus minimizing environmental degradation, encouraging biodiversity and preserving the integrity of ecosystem processes. © 2016, Royal Swedish Academy of Sciences.</t>
  </si>
  <si>
    <t>Wood K.A., Newth J.L., Hilton G.M., Nolet B.A., Rees E.C.</t>
  </si>
  <si>
    <t>Population declines among migratory Arctic-breeding birds are a growing concern for conservationists. To inform the conservation of these declining populations, we need to understand how demographic rates such as breeding success are influenced by combinations of extrinsic and intrinsic factors. In this study we examined inter-annual variation and long-term trends in two aspects of the breeding success of a migratory herbivore, the Bewick's swan Cygnus columbianus bewickii, which is currently undergoing a population decline: 1) the percentage of young within the wintering population and 2) mean brood size. We used an information-theoretic approach to test how these two measures of productivity were influenced over a 26 yr period by 12 potential explanatory variables, encompassing both environmental (e.g. temperature) and intrinsic (e.g. pair-bond duration) factors. Swan productivity exhibited sensitivity to both types of explanatory variable. Fewer young were observed on the wintering grounds in years in which the breeding period (May to September) was colder and predator (Arctic fox) abundance was higher. The percentage of young within the wintering population also showed negative density-dependence. Inter-annual variance in mean swan brood size was best explained by a model comprised of the negative degree days during the swan breeding period, mean pair-bond duration of all paired swans (i.e. mean pair duration), and an interaction between these two variables. In particular, mean pair duration had a strong positive effect on mean brood size. However, we found no long-term directional trend in either measure of breeding success, despite the recent decline in the NW European population. Our results highlight that inter-annual variability in breeding success is sensitive to the combined effects of both intrinsic and extrinsic factors. © 2016 The Authors</t>
  </si>
  <si>
    <t>Ruffino L., Oksanen T., Hoset K.S., Tuomi M., Oksanen L., Korpimäki E., Bugli A., Hobson K.A., Johansen B., Mäkynen A.</t>
  </si>
  <si>
    <t>Spatial variation in the strength of trophic cascades in arctic tundra has been related to flows of subsidies across ecosystem boundaries. Here, we ask whether the input of marine subsidies in tundra systems would cause spatial variation in the strength of rodent–plant interactions between coastal areas, where predators have access to marine-derived resources, and non-subsidized inland areas of northern Fennoscandia. We present a detailed evaluation of predator–rodent–vegetation interactions along a coast-inland gradient, during the 2011 rodent outbreak and the two following decline years, by using direct assessments of rodent impacts and tracing of marine-derived nutrients in the food web. Our results revealed that the main rodent predator during summer, the long-tailed jaeger Stercorarius longicaudus, did not benefit from marine resources while breeding (relative dietary proportion in chicks’ diet = 0–3%). Contrary to this pattern, parasitic jaegers S. parasiticus, bred exclusively near the coast and preyed effectively on both marine resources (41% of chicks’ diet) and rodents (12%). Mammalian predators also showed a higher activity during winter near the coast. Despite overall higher predator numbers, no evidence was found for lower rodent population growth rates during the three monitoring summers and for weaker rodent grazing impacts in the coastal area. Instead, we documented pronounced damages caused by lemmings and voles on bryophytes and vascular plants, especially dwarf shrubs (e.g. Vaccinum myrtillus) all along the coast–inland gradient. Taken together, our results did not support the hypothesis that marine subsidies would trigger a trophic cascade in coastal tundra areas of northern Fennoscandia during a major rodent outbreak, probably due to a relatively low diversity of marine-subsidized predators in the region. Comparative observational and experimental studies at large spatial scales in various arctic regions are absolutely necessary for a better understanding of factors causing regional variations in the functioning of arctic food webs. © 2015 The Authors</t>
  </si>
  <si>
    <t>Drits A.V., Pasternak A.F., Nikishina A.B., Semenova T.N., Sergeeva V.M., Polukhin A.A., Flint M.V.</t>
  </si>
  <si>
    <t>The dominant copepods Senecella siberica and Limnocalanus macrurus in the Ob Estuary: ecology in a high-gradient environment</t>
  </si>
  <si>
    <t>10.1007/s00300-015-1878-6</t>
  </si>
  <si>
    <t>Intensive transformation and sedimentation of suspended matter from riverine runoff occur in estuarine frontal zones. The mesozooplankton community plays an important role in these processes. In the Ob Estuary, the dominant copepods Limnocalanus macrurus and Senecella siberica form dense local aggregations, but only scarce data on the ecology of these species in the estuarine environment are available. We aimed at analyzing the main aspects of the ecology of the two species including their grazing impact on phytoplankton. The distribution (net tows), ingestion rates (gut fluorescence analysis), respiration and excretion rates (incubation experiments), diet composition, gonad development and size of the lipid sacs of these copepods in a high-gradient area of the Ob Estuary were studied during a cruise of the R/V Professor Stockman in September 2013. S. siberica predominantly inhabited the freshwater zone; L. macrurus was more abundant in the estuarine frontal zone. In L. macrurus, adult females and males dominated the population, the herbivorous feeding hardly met the metabolic demands, the specific lipid content was high, and the gonads were developed. In S. siberica, the fifth copepodite stage (CV) dominated. The feeding rate considerably exceeded the metabolic requirements, and the lipid content was variable. The gonads were undeveloped. The two species grazed one-fifth of the phytoplankton biomass and more than 100 % of primary production, with S. siberica responsible for the main part of the total grazing impact (up to 90 %). These results are discussed in connection with the hydrophysical parameters and phase of the population’s life cycle. The obtained results contribute to the knowledge about zooplankton ecology and the transformation of suspended matter in an estuarine high-gradient environment. © 2016, Springer-Verlag Berlin Heidelberg.</t>
  </si>
  <si>
    <t>Bandara K., Varpe Ø., Søreide J.E., Wallenschus J., Berge J., Eiane K.</t>
  </si>
  <si>
    <t>We studied the larger (&gt;1000 μm) size fraction of zooplankton in an Arctic coastal water community in Billefjorden, Svalbard (78° 40′ N), Norway, in order to describe seasonal vertical distributions of the dominant taxa in relation to environmental variability. Calanus spp. numerically dominated the herbivores; Aglantha digitale, Mertensia ovum, Beroë cucumis, and Parasagitta elegans were the dominant carnivores. Omnivores and detritivores were numerically less important. Descent to deeper regions of the water column (&gt;100 m) between August and October, and ascent to the shallower region (&lt;100 m) between November and May was the overall seasonal pattern in this zooplankton community. In contrast to other groups, P. elegans did not exhibit pronounced vertical migrations. Seasonal vertical distributions of most species showed statistical associations with the availability of their main food source. The vertical distribution of later developmental stages of Calanus spp. was inversely associated with fluorescence, indicating that they descended from the shallower region while it was still relatively productive, and ascended before the primary production had started to increase. Strong associations between the vertical distributions of secondary consumer M. ovum and Calanus spp., and tertiary consumer B. cucumis and M. ovum indicated that these carnivores seasonally followed their prey through the water column. We conclude that seasonal vertical migrations are a widespread trait in the high Arctic community studied, and predator-prey interactions seem particularly central in shaping the associations between the seasonal vertical strategies of adjacent trophic levels. © The authors 2016.</t>
  </si>
  <si>
    <t>Taipale S.J., Galloway A.W.E., Aalto S.L., Kahilainen K.K., Strandberg U., Kankaala P.</t>
  </si>
  <si>
    <t>Freshwater food webs can be partly supported by terrestrial primary production, often deriving from plant litter of surrounding catchment vegetation. Although consisting mainly of poorly bioavailable lignin, with low protein and lipid content, the carbohydrates from fallen tree leaves and shoreline vegetation may be utilized by aquatic consumers. Here we show that during phytoplankton deficiency, zooplankton (Daphnia magna) can benefit from terrestrial particulate organic matter by using terrestrial-origin carbohydrates for energy and sparing essential fatty acids and amino acids for somatic growth and reproduction. Assimilated terrestrial-origin fatty acids from shoreline reed particles exceeded available diet, indicating that Daphnia may convert a part of their dietary carbohydrates to saturated fatty acids. This conversion was not observed with birch leaf diets, which had lower carbohydrate content. Subsequent analysis of 21 boreal and subarctic lakes showed that diet of herbivorous zooplankton is mainly based on high-quality phytoplankton rich in essential polyunsaturated fatty acids. The proportion of low-quality diets (bacteria and terrestrial particulate organic matter) was &lt;28% of the assimilated carbon. Taken collectively, the incorporation of terrestrial carbon into zooplankton was not directly related to the concentration of terrestrial organic matter in experiments or lakes, but rather to the low availability of phytoplankton. © The Author(s) 2016.</t>
  </si>
  <si>
    <t>Deshpande B.N., Crevecoeur S., Matveev A., Vincent W.F.</t>
  </si>
  <si>
    <t>Peatlands extend over vast areas of the northern landscape. Within some of these areas, lakes and ponds are changing in size as a result of permafrost thawing and erosion, resulting in mobilization of the carbon-rich peatland soils. Our aims in the present study were to characterize the particle, carbon and nutrient regime of a set of thermokarst (thaw) lakes and their adjacent peatland permafrost soils in a rapidly degrading landscape in subarctic Quebec, Canada, and by way of fluorescence microscopy, flow cytometry, production measurements and an in situ enrichment experiment, determine the bacterial characteristics of these waters relative to other thaw lakes and rock-basin lakes in the region. The soil active layer in a degrading palsa (peatland permafrost mound) adjacent to one of the lakes contained an elevated carbon content (51% of dry weight), high C :N ratios (17 V 1 by mass), and large stocks of other elements including N (3% of dry weight), Fe (0.6 %), S (0.5 %), Ca (0.5 %) and P (0.05 %). Two permafrost cores were obtained to a depth of 2.77m in the palsa, and computerized tomography scans of the cores confirmed that they contained high concentrations (&gt; 80 %) of ice. Upon thawing, the cores released nitrate and dissolved organic carbon (from all core depths sampled), and soluble reactive phosphorus (from bottom depths), at concentrations well above those in the adjacent lake waters. The active layer soil showed a range of particle sizes with a peak at 229μm, and this was similar to the distribution of particles in the upper permafrost cores. The particle spectrum for the lake water overlapped with those for the soil, but extended to larger (surface water) or finer (bottom water) particles. On average, more than 50% of the bacterial cells and bacterial production was associated with particles &gt; 3μm. This relatively low contribution of free-living cells (operationally defined as the &lt; 1μm fraction) to bacterial production was a general feature of all of the northern lakes sampled, including other thaw lakes and shallow rock-basin lakes (average ±SE of 25±6 %). However, a distinguishing feature of the peatland thaw lakes was significantly higher bacterial specific growth rates, which averaged 4 to 7 times higher values than in the other lake types. The in situ enrichment experiment showed no difference between organic carbon or phosphorus enrichment treatments at day 5 relative to the control, however there was an apparent increase in bacterial growth rates between days 1 and 5 in the soil and the carbon plus phosphorus enrichments. Collectively these results indicate that particles, nutrients and carbon are released by degrading permafrost peatland soils into their associated thermokarst lakes, creating favorable conditions for production by particle-based as well as free-living aquatic bacterial communities. The reduced bacterial concentrations despite high cellular growth rates imply that there is control of their population size by loss-related factors such as grazing and viral lysis. © 2016 Author(s).</t>
  </si>
  <si>
    <t>Damgaard C., Raundrup K., Aastrup P., Langen P.L., Feilberg J., Nabe-Nielsen J.</t>
  </si>
  <si>
    <t>Arctic resilience: No evidence of vegetation change in response to Grazing and Climate Changes in South Greenland</t>
  </si>
  <si>
    <t>Recent studies suggest that climate changes may have a strong impact on the vegetation composition in Arctic ecosystems, causing increasing dominance of woody species. Evidence from short-term studies on the effects of herbivory indicates that this effect may be counteracted by grazing, but it has not yet been studied whether the effect is persistent and general. Here, we present the results from a large-scale, long-term study of the effects of sheep grazing and climate on the relative dominance of woody plants, graminoids, and forbs. The study is based on exclosures established from 1984 onward across a climatic gradient in South Greenland. The relative cover of the three plant functional types was modeled in a state-space model. There was no significant overall change in the relative cover of the three groups, although such changes occurred intermittently on some sites. This suggests that the relative dominance of the plant functional types is resilient to the impacts of grazing and climate changes in the tundra of South Greenland in line with other studies from sites where summer temperatures have not increased. © 2016 Regents of the University of Colorado.</t>
  </si>
  <si>
    <t>Herder M.D., Helle S., Niemelä P., Henttonen H., Helle T.</t>
  </si>
  <si>
    <t>Large Herbivore Grazing Limits Small-Mammal Densities in Finnish Lapland</t>
  </si>
  <si>
    <t>Annales Botanici Fennici</t>
  </si>
  <si>
    <t>10.5735/086.053.0404</t>
  </si>
  <si>
    <t>Grazing by large mammals can affect small-mammal populations by modifying the ground-layer vegetation, which provides them with food and shelter. The aim of this study was to investigate the impact of semi-domesticated reindeer grazing on smallmammal abundance in boreal forests/subarctic tundra ecosystems in a large-scale exclosure experiment in northernmost Finnish Lapland. In our experiment spanning four years, reindeer grazing affected the abundance of arvicoline voles, which were less abundant in grazed areas. This was probably due to a reduction in the abundance and height of bilberry, an important forage plant for both voles and reindeer. Changes in ground-layer vegetation affected the general condition of bank voles, which had significantly lower body mass in grazed areas. The abundance of insectivorous shrews was also reduced by grazing, probably due to a reduction in ground-dwelling invertebrates as an indirect effect of changes in the composition of ground-layer vegetation. A grazing-induced reduction in small mammal abundance can have far reaching ecological consequences for small-mammal population dynamics as well as mammalian and avian predators depending on small mammals as food. © Finnish Zoological and Botanical Publishing Board 2016.</t>
  </si>
  <si>
    <t>Liu S., Zhang F., Du Y., Guo X., Lin L., Li Y., Li Q., Cao G.</t>
  </si>
  <si>
    <t>Ecosystem carbon storage in alpine grassland on the Qinghai Plateau</t>
  </si>
  <si>
    <t>10.1371/journal.pone.0160420</t>
  </si>
  <si>
    <t>The alpine grassland ecosystem can sequester a large quantity of carbon, yet its significance remains controversial owing to large uncertainties in the relative contributions of climate factors and grazing intensity. In this study we surveyed 115 sites to measure ecosystem carbon storage (both biomass and soil) in alpine grassland over the Qinghai Plateau during the peak growing season in 2011 and 2012. Our results revealed three key findings. (1) Total biomass carbon density ranged from 0.04 for alpine steppe to 2.80 kg C m-2for alpine meadow. Median soil organic carbon (SOC) density was estimated to be 16.43 kg Cm-2 in alpine grassland. Total ecosystem carbon density varied across sites and grassland types, from 1.95 to 28.56 kg C m-2. (2) Based on the median estimate, the total carbon storage of alpine grassland on the Qinghai Plateau was 5.14 Pg, of which 94% (4.85 Pg) was soil organic carbon. (3) Overall, we found that ecosystem carbon density was affected by both climate and grazing, but to different extents. Temperature and precipitation interaction significantly affected AGB carbon density in winter pasture, BGB carbon density in alpine meadow, and SOC density in alpine steppe. On the other hand, grazing intensity affected AGB carbon density in summer pasture, SOC density in alpine meadow and ecosystem carbon density in alpine grassland. Our results indicate that grazing intensity was the primary contributing factor controlling carbon storage at the sites tested and should be the primary consideration when accurately estimating the carbon storage in alpine grassland. © 2016 Liu et al. This is an open access article distributed under the terms of the Creative Commons Attribution License, which permits unrestricted use, distribution, and reproduction in any medium, provided the original author and source are credited.</t>
  </si>
  <si>
    <t>Shariati-Najafabadi M., Darvishzadeh R., Skidmore A.K., Kölzsch A., Exo K.-M., Nolet B.A., Griffin L., Stahl J., Havinga P.J.M., Meratnia N., Toxopeus A.G.</t>
  </si>
  <si>
    <t>Environmental parameters linked to the last migratory stage of barnacle geese en route to their breeding sites</t>
  </si>
  <si>
    <t>Animal Behaviour</t>
  </si>
  <si>
    <t>10.1016/j.anbehav.2016.05.018</t>
  </si>
  <si>
    <t>The migration timing of birds can be controlled by endogenous parameters. However, little is known about how environmental parameters influence the timing of migration and which have the greatest influence at different stages of migration. In this study we identified the main environmental parameters that correlate with the timing of the last stage of spring migration for the barnacle goose, Branta leucopsis. GPS tracking data were registered for 12 barnacle geese (in 2008–2010) on the Russian flyway and 17 (2006–2010) on the Svalbard flyway. A linear mixed-effect model and principal component analysis were used to retrieve statistically significant parameters. Departure date from the last staging site on the Russian flyway was related to daylength, temperature, cloud cover and barometric pressure, and on the Svalbard flyway to a food availability index and daylength. Arrival date at the Russian breeding site was related to cloud cover and barometric pressure en route and the food availability index and temperature at the breeding site. For the Svalbard flyway, temperature and cloud cover en route and the food availability index, wind, temperature and cloud cover at the breeding site were significantly related to arrival date at the breeding site. Our study highlights the importance of environmental parameters including food, weather and daylength for the last stage of goose spring migration. We found different priorities in selecting the environmental parameters in migration timing decisions between Svalbard and Russian barnacle geese which fly over sea and over land, respectively. Identifying the key factors that act as cues during the final stages of spring migration is important when assessing the possible effects of climate change on the timing of migration for a highly selective herbivore such as the barnacle goose. © 2016 The Association for the Study of Animal Behaviour</t>
  </si>
  <si>
    <t>Alfsnes K., Hobæk A., Weider L.J., Hessen D.O.</t>
  </si>
  <si>
    <t>Ecosystems in the high Arctic are in transition due to climate change and species shifts. On the Svalbard archipelago, the average annual temperature has increased by more than 2 °C over the past 30 years, and there has been a striking increase in breeding populations of geese. Birds serve as a dominant source of nutrients (via faeces) and may also serve as vectors of dispersal of many small aquatic organisms. We compared samples of species and haplotype composition of the dominant freshwater crustacean Daphnia spp., from 1992, and those resampled in 2014 to see if these major impacts on Arctic freshwater ecosystems may also have affected this key grazer over the past three decades. The study covers tundra ponds that vary in levels of nutrients, abundance, and diversity of birds. Comparison of genetic mitochondrial DNA sequences revealed little change in haplotype and nucleotide diversity between 1992 and 2014, but higher species and haplotype diversity were found in nutrient-rich ponds that hosted large migratory bird populations. This could either reflect that high nutrient levels allow for the maintenance of higher levels of genetic diversity (i.e. haplotypes, lineages), that birds serve as vectors for the dispersal of clones, or likely a combination of both mechanisms. © 2016, Springer-Verlag Berlin Heidelberg.</t>
  </si>
  <si>
    <t>Kiedrowicz A., Rector B.G., Zawierucha K., Szydło W., Skoracka A.</t>
  </si>
  <si>
    <t>Eriophyoid mites (Eriophyoidea) are minute phytophagous mites with great economic importance and great invasive potential. In spite of their demonstrated impact on ecosystem functions, knowledge of eriophyoid mite fauna in the Arctic is lacking. To date, only eight eriophyoid mite species have been recorded from the entire region north of the Arctic Circle. The Svalbard archipelago is one of the most biologically investigated Arctic areas. Despite the fact that studies on invertebrates on Svalbard have been conducted for more than one hundred years, eriophyoids have never been recorded before from this place, except for one likely accidental record of a single specimen belonging to the genus Eriophyes. Thus, each new study of eriophyoid mite fauna in this region is important. In this paper, a new species of eriophyoid mite, Cecidophyes siedleckii n. sp., is described and illustrated. Nucleotide sequence data (D2 region of 28S rDNA) were employed to complement traditional morphological taxonomy. The first record of Aceria saxifragae (Rostrup 1900) from Svalbard is also provided, with supplementary morphological descriptions and illustrations. Eriophyoid mites represent an important and underutilized taxon that is available to ecologists studying the effects of changing climatic conditions on Svalbard. © 2016, The Author(s).</t>
  </si>
  <si>
    <t>Vowles T., Molau U., Lindstein L., Molau M., Björk R.G.</t>
  </si>
  <si>
    <t>Plant Ecology and Diversity</t>
  </si>
  <si>
    <t>Background: Climate warming has been causing an increase in tall shrub cover around the Arctic, however, mammalian herbivory has been shown to inhibit shrub expansion. Though the effect of reindeer (Rangifer tarandus) and many other mammals has been widely studied in this context, the role of the mountain hare (Lepus timidus) in subarctic Scandinavia remains unknown. Aims: To quantify browsing from mountain hare and reindeer on tall shrubs in different vegetation types and to investigate differences in shrub preference between the two. Methods: In the summers of 2013 and 2014, we counted signs of browsing by hare and reindeer on tall shrub species in 31 study plots at three alpine locations in the Scandes range, Sweden. Results: Hare browsing was significantly more frequent than that by reindeer in two (dry-mesic heath and dry meadow) out of seven vegetation types studied. Reindeer browsing was significantly higher in the low herb meadow and Långfjället shrub heath. Two shrub species, Betula nana and Salix hastata, were significantly more browsed by hare, while reindeer browsing was significantly higher on S. phylicifolia and S. lapponum. Conclusions: Our results show that mountain hares can cause extensive damage to tall shrubs in the subarctic and may have a stronger impact on shrub communities than previously recognised. © 2016 The Author(s). Published by Informa UK Limited, trading as Taylor &amp; Francis Group.</t>
  </si>
  <si>
    <t>Wappler T., Grímsson F.</t>
  </si>
  <si>
    <t>Iceland is the only known terrestrial place in the subarctic North Atlantic providing a fairly continuous sedimentary and plant fossil record over the past 15 million years. While the basic palaeobotanical framework of this pattern has been well established during the last decade, less attention has been paid to the abundant insect traces on fossil leaves/leaflets. Here, we assess the diversity and frequency of insect herbivory on 4349 fossil angiosperm leaves/leaflets from six plant-bearing sedimentary formations exposed at 18 localities. By combining analyses of environmental factors, species interactions, ecology, biogeography, and the geological history, our results demonstrate how patterns of herbivory have changed over time in relation to temperature fluctuations that profoundly influenced levels of insect-mediated damage diversity and frequency. In addition, higher structural complexity, particularly the establishment of species-rich herb layer communities seems to have positively influenced the structure of insect communities in early late Miocene palaeoforests of Iceland. © 2016 The Authors.</t>
  </si>
  <si>
    <t>Calero-Bernal R., Cerqueira-Cézar C.K., Verma S.K., Mowery J., Carmena D., Beckmen K., Dubey J.P.</t>
  </si>
  <si>
    <t>Sarcocystis sarcocysts are common in muscles of herbivores but are rare in muscles of carnivores. Here, we report sarcocysts in the muscles of a gray wolf (Canis lupus) from Alaska, USA, for the first time. Sarcocysts extracted from the tongue of the wolf were up to 900 μm long and slender and appeared to have a relatively thin wall by light microscope. By transmission electron microscopy, the sarcocyst wall most closely resembled “type 9c,” and had a wavy parasitophorous vacuolar membrane folded as pleomorphic villar protrusions (vp), with anastomoses of tips. The vp and the ground substance (gs) layer were smooth without tubules or granules. The gs was up to 2.0 μm thick. The total width of the wall including vp and the gs was 3.5 μm. The vp were up to 1.5 μm long. Mature sarcocysts contained numerous bradyzoites and few metrocytes. The bradyzoites were 9.5 μm long and 1.5 μm wide, and contained all organelles found in Sarcocystis bradyzoites with at least two rhoptries. Molecular characterization showed the highest identity for 18S rRNA, 28S rRNA, ITS-1, and cox1 sequences of Sarcocystis arctica of the Arctic fox (Vulpes lagopus) from Norway. The ultrastructure of S. arctica from the fox is unknown. Here, we provide ultrastructure of S. arctica from the Alaskan wolf for the first time. The definitive host of S. arctica remains unknown. © 2016, Springer-Verlag Berlin Heidelberg (outside the USA).</t>
  </si>
  <si>
    <t>Wheeler J.A., Cortés A.J., Sedlacek J., Karrenberg S., van Kleunen M., Wipf S., Hoch G., Bossdorf O., Rixen C.</t>
  </si>
  <si>
    <t>Current changes in shrub abundance in alpine and arctic tundra ecosystems are primarily driven by climate change. However, while taller shrub communities are expanding, dwarf shrub communities show reductions under climate warming, and the mechanisms driving the latter (such as warming temperatures or accelerated spring snowmelt) may be complex. To determine and disentangle the response of a widespread arctic–alpine prostrate dwarf shrub to both climate warming and changes in snowmelt time, we investigated phenology, clonal and sexual reproduction, leaf size, wood tissue carbon balance and leaf damage in 480 patches of Salix herbacea, along its elevational and snowmelt microhabitat range over 3 years in a space-for-time substitution. Earlier snowmelt was associated with longer phenological development periods, an increased likelihood of herbivory and fungal damage, lower stem density, smaller leaves and lower end-of-season wood reserve carbohydrates. Furthermore, while early snowmelt was associated with an increased proportion of flowering stems, the proportion of fruiting stems was not, as fruit set decreased significantly with earlier snowmelt. Warmer temperatures at lower elevations were associated with lower stem numbers and larger leaves. Synthesis. Our study indicates that phenology, fitness proxies and fungal/insect damage of the dwarf shrub S. herbacea are strongly influenced by snowmelt timing, and that earlier spring snowmelt reduced performance in S. herbacea. The likely mechanisms for many of the observed patterns are related to adverse temperature conditions in the early growing season. Reductions in clonal (stem number) and sexual reproduction (reduced fruit set) under earlier snowmelt, in addition to increasing damage probability, will likely lead to lower fitness and poorer performance, particularly in shrubs growing in early-exposure microhabitats. Further, we saw few concurrent benefits of higher temperatures for S. herbacea, particularly as warming was associated with lower clonal growth. As growing seasons become warmer and longer in arctic and alpine tundra ecosystems, early snowmelt is a critical mechanism reducing fitness and performance in a widespread dwarf shrub and may ultimately reduce dwarf shrub communities in tundra biomes. © 2016 The Authors. Journal of Ecology © 2016 British Ecological Society</t>
  </si>
  <si>
    <t>Weegman M.D., Bearhop S., Hilton G.M., Walsh A.J., Weegman K.M., Hodgson D.J., Fox A.D.</t>
  </si>
  <si>
    <t>Should I stay or should I go? Fitness costs and benefits of prolonged parent–offspring and sibling–sibling associations in an Arctic-nesting goose population</t>
  </si>
  <si>
    <t>Theory predicts persistence of long-term family relationships in vertebrates will occur until perceived fitness costs exceed benefits to either parents or offspring. We examined whether increased breeding probability and survival were associated with prolonged parent–offspring and sibling–sibling relationships in a long-lived Arctic migrant herbivore, the Greenland white-fronted goose (Anser albifrons flavirostris). Although offspring associated with parents for 1–13 years, 79 % of these associations lasted two or less years. Only 65 (9.9 %) of the 656 marked offspring bred once in their lifetime, and just 16 (2.4 %) bred twice or more. The probability of birds with siblings breeding successfully in a subsequent year was credibly greater than that of independent birds at ages 5, 6, and 7. Survival of offspring with parents was credibly greater than that of independent/nonbreeder birds at all possible ages (i.e., ages 2–7+). A cost–benefit matrix model utilizing breeding and survival probabilities showed that staying with family groups was favored over leaving until age 3, after which there were no credible differences between staying and leaving strategies until the oldest ages, when leaving family groups was favored. Thus, most birds in this study either departed family groups early (e.g., at age 2, when the “stay” strategy was favored) or as predicted by our cost–benefit model (i.e., at age 3). Although extended family associations are a feature of this population, we contend that the survival benefits are not sufficient enough to yield clear fitness benefits, and associations only persist because parents and offspring mutually benefit from their persistence. © 2016, The Author(s).</t>
  </si>
  <si>
    <t>Boeskorov G.G., Potapova O.R., Protopopov A.V., Plotnikov V.V., Agenbroad L.D., Kirikov K.S., Pavlov I.S., Shchelchkova M.V., Belolyubskii I.N., Tomshin M.D., Kowalczyk R., Davydov S.P., Kolesov S.D., Tikhonov A.N., van der Plicht J.</t>
  </si>
  <si>
    <t>The paper presents analyses of the exterior morphology of one of the extinct and dominating species of the Late Pleistocene megafauna of Eurasia, the steppe bison, Bison priscus. The frozen mummy of the Yukagir Bison found in northern Yakutia, Russia represents the most complete specimen of this species in the world. It belongs to a young, 4.1-4.5 year old male, which dates back about 10,500 cal BP. The analyses revealed that the overall size of this specimen was comparable to a 6-year old European and American bison. Its horn spread falls within the upper limits of B. bison athabascae and B. bison bison males, as well as within the average sizes of B. priscus occidentalis from East Siberia and North America. While most of the not fully-grown Yukagir Bison body size fell within the average parameters of both grown modern species, the body and hind foot lengths were closer to the lower limits of the European bison. The color and hair pattern appeared to be close to the Blue Babe mummy (B. priscus) and modern Wood bison (modern morphotype of B. bison athabascae) and European (B. bonasus) bison. The geological age of the Yukagir Bison, along with the data from other specimens indicate that this species, which survived the Pleistocene-Holocene boundary, became rare but was still widely distributed in the northern part of centraleastern Siberia until about 8000 years ago. The juxtaposed data from arctic latitude sediments and the Bison priscus stomach content pollen indicate that it was selective grazer in the environment dominated by unfavorable shrub and forest-tundra vegetation. The scarce Holocene steppe bison remains in Eastern Siberia reflects the dramatic decrease of suitable habitats and pastures during the early Holocene climatic optimum in the high Arctic, which was a major factor of irreversible population fragmentation and decline leading to the species' extinction. © 2015 Elsevier Ltd and INQUA.</t>
  </si>
  <si>
    <t>Kosobokova K.N., Hirche H.-J.</t>
  </si>
  <si>
    <t>Siberian marginal seas cover large parts of the marine Arctic and host unique zooplankton communities. Detailed knowledge of their community structure and life history traits is a prerequisite to predict their response to ongoing and future climate and anthropogenic changes although winter data is extremely rare. Here data are presented from winter samples (February and April) in four biogeographic regions of the Kara Sea. Comparison of community composition and zooplankton abundance/biomass with data collected during summer showed lower diversity in winter, mainly due to the absence of freshwater species. In contrast to many other northern regions, seasonal biomass differences were relatively small. Year-round high biomass is maintained through a large share of small copepod species and constantly high share of the chaetognath Parasagitta elegans. An advanced state of gonad maturation and reproduction was observed in winter in herbivorous, omnivorous, and carnivorous species, e.g. the copepods Calanus glacialis, Drepanopus bungei, Limnocalanus macrurus, Oithona similis, Pseudocalanus major, Pseudocalanus minutus/acuspes, Paraeuchaeta glacialis, Microcalanus pygmaeus, and euphausiids, hydromedusae, and pteropods. Meroplanktonic larvae of nudibranchia, polychaeta and bivalvia were also registered. Close to the Yenisei mouth, abundance of eggs and larvae of various taxa exceeded older stages. Our data show that the brackish-water zone of the Kara Sea hosts specific communities with omnivorous species efficiently exploiting local resources during the winter and utilizing them for winter reproduction. © 2016 Elsevier Ltd.</t>
  </si>
  <si>
    <t>Loe L.E., Hansen B.B., Stien A., Albon S.D., Bischof R., Carlsson A., Irvine R.J., Meland M., Rivrud I.M., Ropstad E., Veiberg V., Mysterud A.</t>
  </si>
  <si>
    <t>As global warming advances, there is a growing concern about the impact of extreme weather events on ecosystems. In the Arctic, more frequent unseasonal warm spells and rain-on-snow events in winter cause changes in snow-pack properties, including ground icing. Such extreme weather events are known to have severe effects across trophic levels, for instance, causing die-offs of large herbivores. However, the extent to which individuals and populations are able to buffer such events through behavioral plasticity is poorly understood. Here, we analyze responses in space use to rain-on-snow and icing events, and their fitness correlates, in wild reindeer in high-Arctic Svalbard. Range displacement among GPS-collared females occurred mainly in icy winters to areas with less ice, lower over-winter body mass loss, lower mortality rate, and higher subsequent fecundity, than the departure area. Our study provides rare empirical evidence that mammals may buffer negative effects of climate change and extreme weather events by adjusting behavior in highly stochastic environments. Under global warming, behavioral buffering may be important for the long-term population persistence in mobile species with long generation time and therefore limited ability for rapid evolutionary adaptation. © 2016 Loe et al.</t>
  </si>
  <si>
    <t>Pape R., Löffler J.</t>
  </si>
  <si>
    <t>There is an obvious need for a better understanding of the drivers of local spatial heterogeneity in alpine phytomass. Facing challenges in scaling relations with data available either at biome-scale or at plot-scale we wanted to disentangle the driving forces behind spatial patterns of phytomass, productivity, and energy content in alpine reindeer pastures. Our hypothesis was that we would find a set of environmental variables that explain the patterns of fodder resources, thereafter facilitating a spatial upscaling of plot-based data to the broad-scale range of the reindeer pastures. Based on a nested stratified random design, we used univariate and multivariate statistical analyses to relate fodder resources to environmental data along fine-scaled micro-topographical gradients which were embedded in broad-scaled gradients of grazing intensities and climatic conditions throughout Norway. We found that the spatial heterogeneity of resources was not sufficiently explained by our comprehensive set of commonly available environmental variables. This reveals that micro-spatial patterns of energetic fodder resources for reindeer in alpine landscapes are miscalculated by common approaches and that the functionalities behind these micro-spatial patterns are not yet fully understood. Hence, our results suggest that broad-scale models cannot account for the functionality in alpine environments, highlighting that resolution, scale, and the functional context are crucial aspects in understanding broad-scale resource patterns of reindeer pastures. © 2016 Pape and Löffler.</t>
  </si>
  <si>
    <t>Sokolov A.A., Sokolova N.A., Ims R.A., Brucker L., Ehrich D.</t>
  </si>
  <si>
    <t>Emergent rainy winter warm spells may promote boreal predator expansion into the arctic</t>
  </si>
  <si>
    <t>Climate change has been characterized as the most serious threat to Arctic biodiversity. In addition to gradual changes such as climate warming, extreme weather events, such as melting temperatures in winter and rain on snow, can have profound consequences for ecosystems. Rain-on-snow events lead to the formation of ice layers in the snow pack, which can restrict access to forage plants and cause crashes of herbivore populations. These direct impacts can have cascading effects on other ecosystem components, often mediated by trophic interactions. Here we document how heavy rain in early winter, leading to the formation of a thick layer of ice, was associated with dramatic mortality of domestic reindeer on Yamal Peninsula, Russia. In the subsequent summer, breeding of two boreal generalist predators, red fox and Hooded Crow, was recorded for the first time in a monitoring area in the Low Arctic tundra of this region. We suggest that the resource pulse created by the abnormally high reindeer mortality and abundance of carrion may have facilitated these breeding events north of the known breeding range of the two species. Our observations provide an example of how specific emergent weather events may indirectly pave the way for more abrupt, although possibly temporary, species range changes. © The Arctic Institute of North America.</t>
  </si>
  <si>
    <t>Fokkema W., de Boer W., van der Jeugd H.P., Dokter A., Nolet B.A., De Kok L.J., Elzenga J.T.M., Olff H.</t>
  </si>
  <si>
    <t>In different ecosystems herbivores highly prefer particular plant species. This is often explained in a stoichiometric framework of nutrient-based plant adaptations to herbivory. We hypothesize that such super-palatability can also arise as an evolutionary by-product of osmoregulatory adaptations of plants to stressful environmental conditions, as salinity, drought and cold. Here, we investigate in a coastal salt marsh why some plant species are highly preferred by migratory brent geese Branta bernicla bernicla in spring while others are avoided. This salt marsh is an important spring staging site for the geese. Sufficient energy storage in a short period is critical to enable their northward migration to Siberia and subsequent reproduction. We test if geese prefer plants that balance their internal osmotic potential with the saline environment through energy-rich soluble sugars over plant species that use (compartmentalized) salts for this. We find that plant nitrogen and acid detergent fiber content, classic predictors of herbivore preferences, poorly explain which plants the geese prefer. Instead, plant species that are highly preferred by the geese adapt to salinity by high soluble sugar concentrations while avoided species do this by high plant salt concentrations. Thus, the type of osmoregulatory adaptation to stress displayed by different plant species is a good predictor for the food preference of geese on this salt marsh. We suggest that variation in other types of osmoregulation-based stress adaptations, as plant cold adaptations in tundras and plant drought adaptations in savannas, have similar important consequences for trophic interactions. © 2016 Nordic Society Oikos.</t>
  </si>
  <si>
    <t>Honda M.C., Kawakami H., Matsumoto K., Wakita M., Fujiki T., Mino Y., Sukigara C., Kobari T., Uchimiya M., Kaneko R., Saino T.</t>
  </si>
  <si>
    <t>Drifting sediment trap experiments were conducted during various seasons to elucidate the characteristics of particles sinking through the upper 200 m of the water column in the western Pacific at subarctic station K2 and subtropical station S1. The sinking particle flux increased when primary productivity was high at each station, during June–July at K2 and during February at S1. Biogenic opal (Opal) and CaCO3 were the major components of the fluxes at K2 and S1, respectively. Contrary to the expectation of a high flux at the eutrophic station K2 and low flux at the oligotrophic station S1, the annual average organic carbon fluxes at 100 m were comparable at both stations: 62.7 mg C m−2 day−1 at K2 and 56.1 mg C m−2 day−1 at S1. The similarity of the fluxes was perhaps a reflection of the unexpectedly high primary production at S1. At K2, the organic carbon export ratio (organic carbon flux/primary productivity) was significantly and negatively correlated with primary production and tended to decrease with depth. The magnitude of the rate of attenuation of the organic carbon flux with depth was larger at S1 than at K2. This rate of attenuation tended to decrease and increase with primary production at K2 and S1, respectively. The explanation for these patterns may be that the flux of labile organic carbon at relatively shallow depths decreased with increasing primary production at K2, and zooplankton grazing pressure increased with increasing primary productivity at S1. © 2015, The Oceanographic Society of Japan and Springer Japan.</t>
  </si>
  <si>
    <t>Beaulieu F., Cuerrier A., Filion V.J., Saleem A., Arnason J.T.</t>
  </si>
  <si>
    <t>A gall mite, Aceria rhodiolae (Acari: Eriophyidae), altering the phytochemistry of a medicinal plant, Rhodiola rosea (Crassulaceae), in the Canadian Arctic</t>
  </si>
  <si>
    <t>Journal of Natural History</t>
  </si>
  <si>
    <t>19-20</t>
  </si>
  <si>
    <t>10.1080/00222933.2015.1103910</t>
  </si>
  <si>
    <t>The eriophyid mite Aceria rhodiolae (G. Canestrini) is known to induce galls on the flowers and leaves of roseroot, Rhodiola rosea L., in subarctic and alpine regions of Europe. After discovering galls on the inflorescences of roseroot in Nunavik (Québec), northeastern Canada, we examined the mites extracted from the galls and compared them with specimens of A. rhodiolae from Europe. Through morphological analyses, we demonstrate that the mites from galls in Nunavik are conspecific with A. rhodiolae from Europe. We then provide a detailed redescription of the mite species based on the morphology of adult females and males from Canada and Europe, using a combination of standard light microscopy, confocal microscopy and scanning electron microscopy. Because roseroot is well-known for its medicinal properties, we tested the hypothesis that roseroot galled by the mite had altered phytochemistry, by using salidroside and rosavins as indicators. Our results show a significant reduction of almost half in salidroside content (45.8%), but not in rosavins. Moreover, because the mite sometimes affects most or all of the inflorescence of R. rosea, it can considerably reduce the production of seeds. We also show that A. rhodiolae is widespread along the Ungava Bay (Nunavik), with 31.5% of 92 sites surveyed having at least a few to numerous plants galled. Given the importance of roseroot as a crop for Inuit communities and as medicinal products used by them and other Canadians, and also in view of the commonness of A. rhodiolae in the Canadian Arctic and its broad distribution in Europe, the impact of the mite and its relationship with roseroot should be examined further in Nunavik and elsewhere. © 2015 Taylor &amp; Francis.</t>
  </si>
  <si>
    <t>Mosbacher J.B., Kristensen D.K., Michelsen A., Stelvig M., Schmidt N.M.</t>
  </si>
  <si>
    <t>Quantifying Muskox Plant Biomass Removal and Spatial Relocation of Nitrogen in a High Arctic Tundra Ecosystem</t>
  </si>
  <si>
    <t>The muskox (Ovibos moschatus), a key species in the arctic tundra, is the only large-bodied herbivore in Northeast Greenland. Here, we quantify the biomass removal and fecal deposition by muskoxen during the snow-free period in the years 1996 to 2013 in the high arctic tundra ecosystem at Zackenberg, Northeast Greenland. We show that despite high densities, muskoxen removed only 0.17% and 0.04% of the available forage in graminoid-dominated areas and in Salix snowbeds (including Salix dominated heaths), respectively, during the main plant growing season (from mid-June to end of August). Into the autumn, the biomass removal increased to ∼4.6% and 0.19% in the graminoid-dominated areas and Salix snowbeds, respectively. Muskoxen forage mainly in the graminoid-dominated areas, but defecate primarily in Salix snowbeds, resulting in net nutrient transfers from the nitrogen-rich wet habitats to the nitrogen-poor, drier habitats, corresponding to an addition of 0.016 g m-2 of nitrogen in the Salix snowbeds per year. This nitrogen addition is of same magnitude as the dissolved inorganic nitrogen pool in similar arctic soils. Hence, while the quantitative impact of muskox biomass removal seems negligible, the nitrogen relocation may be important for the arctic vegetation and associated biota in the tundra ecosystem. © 2016 Regents of the University of Colorado.</t>
  </si>
  <si>
    <t>Drits A.V., Nikishina A.B., Semenova T.N., Sergeeva V.M., Solovyev K.A., Flint M.V.</t>
  </si>
  <si>
    <t>Spatial distribution and feeding of dominant zooplankton species in the Ob River estuary</t>
  </si>
  <si>
    <t>10.1134/S0001437016030048</t>
  </si>
  <si>
    <t>The distribution and feeding of dominant mesozooplankton species were studied in the estuary of the Ob River and adjacent inner Kara Sea shelf waters in September 2013. It was shown that the spatial distributions of Cyclops sp., Senecella siberica, Limnocalanus macrurus, Mysis oculata, Drepanopus bungei, Jashnovia tolli and Pseudocalanus sp. are related to the specific characteristics of the hydrographic regime in the estuarine frontal zone. The distributions of Cyclops sp., Senecella siberica, and Pseudocalanus sp. are mainly limited by salinity, while other species inhabit an area with a wide range of salinity values without clear preferences. Peaks of their abundance could be either consolidated or distanced in space. The populations of Jashnovia tolli, Drepanopus bungei, and Pseudocalanus sp. permanently inhabit the layer under the pycnohalocline; the populations of Cyclops sp. and Mysis oculata inhabit the upper mixed layer. Limnocalanus macrurus demonstrates a different vertical distribution pattern: the copepod undertakes diel vertical migrations in the southern part of the estuarine frontal zone; in its northern part, the population is concentrated below the pycnocline during day and night. The differences in the distributions of the studied species determine their feeding behavior and their role in phytoplankton grazing. The most intense utilization of biomass and production of autotrophic phytoplankton by zooplankton occur in the freshened water zone and the adjacent southern periphery of the estuarine frontal zone: the total daily phytoplankton consumption makes up 10–18% of the biomass and 60–380% of primary production. Daily zooplankton consumption of phytoplankton in the estuarine frontal zone decreases to 2–7% of the biomass and to 14% of primary production; in inner shelf waters, the values do not exceed 1% for both phytoplankton biomass and production. © 2016, Pleiades Publishing, Inc.</t>
  </si>
  <si>
    <t>Selyutina I.Y., Zibzeev E.G.</t>
  </si>
  <si>
    <t>Ontogenetic structure and vitality of the cenopopulations of Oxytropis sulphurea (Fisch. ex DC.) Ledeb. in different ecocenotic conditions of Rudny Altai and the Saur Ridge</t>
  </si>
  <si>
    <t>This article presents the results of an analysis of ontogenetic and vitality structure of seven cenopopulations of Oxytropis sulphurea (Fisch. ex DC.) Ledeb. in the high-altitude conditions of Rydny Altai (Ivanovsky and Prohodnoi ridges) and the Saur Ridge. In the study of the demographic structure it has been determined that most populations from undisturbed habitats are characterized by left-side spectrums with maximums on juvenile or immature individuals. The changes in the structure of the studied ontogenetic spectrums of this species depend largely on the presence of anthropogenic influence. Grazing pressure has led to the formation of spectrums with a maximum on g3 plants. The vitality type of the O. sulphurea populations varies from exuberant to depressed; the depressed and balanced types of vitality prevailed. Intensive seed propagation provides a stable existence of O. sulphurea in the high-mountain alpine zone. The results of our study show that O. sulphurea is an alpine-meadow species which has strict ecological and cenotic propensity for alpine meadows with the prevalence of Festuca kryloviana, Anthoxanthum alpinum, and Schulzia crinite and shrub tundras with Dryas oxyodonta. © 2016, Pleiades Publishing, Ltd.</t>
  </si>
  <si>
    <t>Santangelo J.S., Kotanen P.M.</t>
  </si>
  <si>
    <t>Plant-microbial symbioses are widespread in nature and can shape the ecology and evolution of hosts and interacting symbionts. Fungal endophytes'fungi that live asymptomatically within plant tissues'are a pervasive group of symbionts well known for their role in mediating host-responses to biotic and abiotic stresses. However, they also may become pathogenic and often impose metabolic costs on hosts. Here, we examine the role of fungal endophytes in mediating responses of the host grass red fescue (Festuca rubra) to salt and herbivore stress. We collected 38 red fescue genotypes from within its native range on Akimiski Island, Nunavut, Canada, where it occurs in the supratidal region on the northern part of the island and is heavily grazed by nesting and brood-rearing snow geese (Chen caerulescens caerulescens) and Canada geese (Branta canadensis). We screened all plants for the presence of the systemic endophyte Epichloë festucae and sequenced the nonsystemic endophytic community on a subset of these plants. While we did not detect E. festucae, our plants instead were host to a diverse array of nonsystemic fungal endophytes. We then conducted a fully factorial greenhouse experiment where we crossed plant genotype (4 levels) with simulated grazing (clipped or unclipped), endophyte status (present or absent) and salinity (0, 32 or 64 ppt) to examine the ecological role of this endophytic community. Overall, the presence of nonsystemic endophytes increased plant survival, but only in the absence of salt or clipping. On the other hand, these endophytes reduced plant tolerance to simulated herbivory by 69% but had no effect on aboveground plant growth. Thus, our results identify a potential nonsystemic endophyte-mediated trade-offin host plant survival and tolerance to herbivory and suggest this trade-offmay be altered by stressful abiotic conditions. © 2016 Santangelo and Kotanen.</t>
  </si>
  <si>
    <t>Salgado-Flores A., Hagen L.H., Ishaq S.L., Zamanzadeh M., Wright A.-D.G., Pope P.B., Sundset M.A.</t>
  </si>
  <si>
    <t>Rumen and cecum microbiomes in reindeer (Rangifer tarandus tarandus) are changed in response to a lichen diet and may affect enteric methane emissions</t>
  </si>
  <si>
    <t>Reindeer (Rangifer tarandus tarandus) are large Holarctic herbivores whose heterogeneous diet has led to the development of a unique gastrointestinal microbiota, essential for the digestion of arctic flora, which may include a large proportion of lichens during winter. Lichens are rich in plant secondary metabolites, which may affect members of the gut microbial consortium, such as the methane-producing methanogenic archaea. Little is known about the effect of lichen consumption on the rumen and cecum microbiotas and how this may affect methanogenesis in reindeer. Here, we examined the effects of dietary lichens on the reindeer gut microbiota, especially methanogens. Samples from the rumen and cecum were collected from two groups of reindeer, fed either lichens (Ld: n = 4), or a standard pelleted feed (Pd: n = 3). Microbial densities (methanogens, bacteria and protozoa) were quantified using quantitative real-time PCR and methanogen and bacterial diversities were determined by 454 pyrosequencing of the 16S rRNA genes. In general, the density of methanogens were not significantly affected (p&gt;0.05) by the intake of lichens. Methanobrevibacter constituted the main archaeal genus (&gt;95% of reads), with Mbr. thaueri CW as the dominant species in both groups of reindeer. Bacteria belonging to the uncharacterized Ruminococcaceae and the genus Prevotella were the dominant phylotypes in the rumen and cecum, in both diets (ranging between 16-38% total sequences). Bacteria belonging to the genus Ruminococcus (3.5% to 0.6%; p = 0.001) and uncharacterized phylotypes within the order Bacteroidales (8.4% to 1.3%; p = 0.027), were significantly decreased in the rumen of lichen-fed reindeer, but not in the cecum (p = 0.2 and p = 0.087, respectively). UniFrac-based analyses showed archaeal and bacterial libraries were significantly different between diets, in both the cecum and the rumen (vegan::Adonis: pseudo-F&lt;0.05). Based upon previous literature, we suggest that the altered methanogen and bacterial profiles may account for expected lower methane emissions from lichen-fed reindeer. © 2016 Salgado-Flores et al. This is an open access article distributed under the terms of the Creative Commons Attribution License, which permits unrestricted use, distribution, and reproduction in any medium, provided the original author and source are credited.</t>
  </si>
  <si>
    <t>Sedinger J.S., Nicolai C.A., VanDellen A.W., Leach A.G., Wilson H.M., Anthony R.M.</t>
  </si>
  <si>
    <t>Condor</t>
  </si>
  <si>
    <t>Dynamics of avian populations may be governed by a complex interaction between immediate effects of predation and longer-term trophic feedbacks between individuals and their foods. We used a long-term study of uniquely marked Black Brant geese (Branta bernicla nigricans) to estimate recruitment into the breeding population. We related recruitment to nest success, which directly affects recruitment 2 to 3 years later. We also assessed similarly time-lagged relationships between recruitment and number of nests in the colony, a measure of local density, and pre-fledging and first-year survival, the latter of which is strongly influenced by growth conditions and food availability for young of the year. We assessed relationships between number of recruits and explanatory variables in 2 sets of models, which either included or excluded a linear trend across years in numbers of recruits. The best-performing models in each model set explained a substantial proportion of the variation in numbers of recruits 2 to 3 years later (85 and 78% in the 2 model sets, respectively). First-year survival was an important predictor of number of recruits in both sets of models, whereas nest success was important only in models lacking a trend across years. Number of nests in the colony had a relatively weak negative association with number of recruits. First-year survival reflects a lagged response to earlier nestpredation events. Reduced grazing during predation events can result in loss of grazing lawns and thus reduced growth rates of future cohorts of goslings, which are regulated by food abundance and density of broods. Our finding that recruitment is insufficient to maintain the breeding population results from both direct effect of predation on nests, primarily by Arctic foxes (Alopex lagopus), and longer-term indirect effects of such predation on first-year survival of Black Brant. © 2016 Cooper Ornithological Society.</t>
  </si>
  <si>
    <t>Männistö M., Ganzert L., Tiirola M., Häggblom M.M., Stark S.</t>
  </si>
  <si>
    <t>Subarctic tundra soils store large quantities of the global organic carbon (C) pool as the decomposition of plant litter and soil organic matter is limited by low temperatures and limiting nutrients. Mechanisms that drive organic matter decomposition are still poorly understood due to our limited knowledge of microbial communities and their responses to changing conditions. In subarctic tundra large grazers, in particular reindeer, exert a strong effect on vegetation and nutrient availability causing drastic nutrient pulses in the soils located along the migratory routes. Here we studied the effect of increased nitrogen (N) availability on microbial community structure and activities by laboratory incubations of soil collected from two sites with contrasting grazing intensities. We hypothesized that heavily grazed soil experiencing nutrient pulses harbor more copiotrophic taxa that are able to respond positively to increases in available N leading to increased enzyme activities and respiration. Contrary to our hypothesis, there were only minor differences in the microbial community composition between the lightly and heavily grazed soils. N amendment shifted the bacterial community composition drastically, but the changes were similar at both grazing intensities. The relative abundance of diverse Actinobacteria and Rhodanobacter-affiliated Gammaproteobacteria increased in the N amended microcosms, while the abundance of Acidobacteria, Alphaproteobacteria, Deltaproteobacteria, Verrucomicrobia and Bacteroidetes decreased. Contrary to our hypotheses, increased N availability decreased respiration and microbial biomass at both grazing intensities, while increased N availability had little influence on the extracellular enzyme activities. We propose that similar to what has been reported in other systems, elevated N availability suppressed microbial respiration and biomass by favoring copiotrophic species with faster growth rates and with limited capabilities to decompose recalcitrant organic matter. Similar responses in soils from contrasting vegetation types, soil organic matter (SOM) quality and N availabilities in response to grazing intensity indicate that nutrient pulses may have a strong direct impact on the microbial communities. Responses detected using laboratory incubations are likely amplified in the field where the direct effect of increased N availability is combined with increase in labile C through changes in plant production and species composition. © 2016 Elsevier Ltd.</t>
  </si>
  <si>
    <t>Tarling G.A., Peck V., Ward P., Ensor N.S., Achterberg E., Tynan E., Poulton A.J., Mitchell E., Zubkov M.V.</t>
  </si>
  <si>
    <t>The polar oceans are experiencing some of the largest levels of ocean acidification (OA) resulting from the uptake of anthropogenic carbon dioxide (CO2). Our understanding of the impacts this is having on polar marine communities is mainly derived from studies of single species in laboratory conditions, while the consequences for food web interactions remain largely unknown. This study carried out experimental manipulations of natural pelagic communities at different high latitude sites in both the northern (Nordic Seas) and southern hemispheres (Scotia and Weddell Seas). The aim of this study was to identify more generic responses and achieve greater experimental reproducibility through implementing a series of short term (4 d), multilevel (3 treatment) carbonate chemistry manipulation experiments on unfiltered natural surface-ocean communities, including grazing copepods. The experiments were successfully executed at six different sites, covering a diverse range of environmental conditions and differing plankton community compositions. The study identified the interaction between copepods and dinoflagellate cell abundance to be significantly altered by elevated levels of dissolved CO2 (pCO2), with dinoflagellates decreasing relative to ambient conditions across all six experiments. A similar pattern was not observed in any other major phytoplankton group. The patterns indicate that copepods show a stronger preference for dinoflagellates when in elevated pCO2 conditions, demonstrating that changes in food quality and altered grazing selectivity may be a major consequence of ocean acidification. The study also found that transparent exopolymeric particles (TEP) generally increased when pCO2 levels were elevated, but the response was dependent on the exact set of environmental conditions. Bacteria and nannoplankton showed a neutral response to elevated pCO2 and there was no significant relationship between changes in bacterial or nannoplankton abundance and that of TEP concentrations. Overall, the study illustrated that, although some similar responses exist, these contrasting high latitude surface ocean communities are likely to show different responses to the onset of elevated pCO2. © 2016 Elsevier Ltd.</t>
  </si>
  <si>
    <t>Dial R.J., Scott Smeltz T., Sullivan P.F., Rinas C.L., Timm K., Geck J.E., Carl Tobin S., Golden T.S., Berg E.C.</t>
  </si>
  <si>
    <t>Tall shrubs and trees are advancing into many tundra and wetland ecosystems but at a rate that often falls short of that predicted due to climate change. For forest, tall shrub, and tundra ecosystems in two pristine mountain ranges of Alaska, we apply a Bayesian, error-propagated calculation of expected elevational rise (climate velocity), observed rise (biotic velocity), and their difference (biotic inertia). We show a sensitive dependence of climate velocity on lapse rate and derive biotic velocity as a rigid elevational shift. Ecosystem presence identified from recent and historic orthophotos ~50 years apart was regressed on elevation. Biotic velocity was estimated as the difference between critical point elevations of recent and historic logistic fits divided by time between imagery. For both mountain ranges, the 95% highest posterior density of climate velocity enclosed the posterior distributions of all biotic velocities. In the Kenai Mountains, mean tall shrub and climate velocities were both 2.8 m y-1. In the better sampled Chugach Mountains, mean tundra retreat was 1.2 m y-1 and climate velocity 1.3 m y-1. In each mountain range, the posterior mode of tall woody vegetation velocity (the complement of tundra) matched climate velocity better than either forest or tall shrub alone, suggesting competitive compensation can be important. Forest velocity was consistently low at 0.1-1.1 m y-1, indicating treeline is advancing slowly. We hypothesize that the high biotic inertia of forest ecosystems in south-central Alaska may be due to competition with tall shrubs and/or more complex climate controls on the elevational limits of trees than tall shrubs. Among tall shrubs, those that disperse farthest had lowest inertia. Finally, the rapid upward advance of woody vegetation may be contributing to regional declines in Dall's sheep (Ovis dalli), a poorly dispersing alpine specialist herbivore with substantial biotic inertia due to dispersal reluctance. © 2016 John Wiley &amp; Sons Ltd.</t>
  </si>
  <si>
    <t>Gharajehdaghipour T., Roth J.D., Fafard P.M., Markham J.H.</t>
  </si>
  <si>
    <t>Arctic foxes as ecosystem engineers: Increased soil nutrients lead to increased plant productivity on fox dens</t>
  </si>
  <si>
    <t>Top predators can provide fundamental ecosystem services such as nutrient cycling, and their impact can be even greater in environments with low nutrients and productivity, such as Arctic tundra. We estimated the effects of Arctic fox (Vulpes lagopus) denning on soil nutrient dynamics and vegetation production near Churchill, Manitoba in June and August 2014. Soils from fox dens contained higher nutrient levels in June (71% more inorganic nitrogen, 1195% more extractable phosphorous) and in August (242% more inorganic nitrogen, 191% more extractable phosphorous) than adjacent control sites. Inorganic nitrogen levels decreased from June to August on both dens and controls, whereas extractable phosphorous increased. Pup production the previous year, which should enhance nutrient deposition (from urine, feces, and decomposing prey), did not affect soil nutrient concentrations, suggesting the impact of Arctic foxes persists &gt;1 year. Dens supported 2.8 times greater vegetation biomass in August, but 15 N values in sea lyme grass (Leymus mollis) were unaffected by denning. By concentrating nutrients on dens Arctic foxes enhance nutrient cycling as an ecosystem service and thus engineer Arctic ecosystems on local scales. The enhanced productivity in patches on the landscape could subsequently affect plant diversity and the dispersion of herbivores on the tundra.</t>
  </si>
  <si>
    <t>Unander S., Pedersen Å.Ø., Soininen E.M., Descamps S., Hörnell-Willebrand M., Fuglei E.</t>
  </si>
  <si>
    <t>Populations on the limits: Survival of Svalbard rock ptarmigan</t>
  </si>
  <si>
    <t>Journal of Ornithology</t>
  </si>
  <si>
    <t>Predictable variation in demographic patterns among populations inhabiting extreme environments can be used to direct common management actions. Ptarmigan and other grouse are ecologically important herbivores in Arctic and alpine areas, but survival estimates are lacking for many harvested populations. This hampers more detailed assessment of how this key determinant of population growth rate is related to environmental variability and whether there is predictable between-population variation. In this article, we estimated apparent survival by age and sex of the endemic high-Arctic Svalbard rock ptarmigan (Lagopus muta hyperborea) using a 6-year mark-recapture dataset from the west coast of Spitsbergen (1980-1986). Second, we tested whether seasonal climatic variability explained temporal variation in adult survival rates. Within the Svalbard rock ptarmigan population, annual adult survival did not differ between the sexes, but varied among locations. Temporal variation in adult survival was limited and could not be explained by climatic variability. A review of inter-population comparisons of vital rates (survival and reproduction) of rock ptarmigan populations suggested that the high-Arctic, low-elevation Svalbard rock ptarmigan populations resemble their low-Arctic counterparts, and settles at the ‘low survival-high reproduction’ end of the ‘slow-fast continuum’. The demographic traits of high-Arctic ptarmigan contrast with the ‘high survival-low reproduction’ of rock ptarmigan populations at low latitudes and high elevations. Our study demonstrated that spatial variation in survival rates exists both within and between Svalbard rock ptarmigan populations. We suggest that further studies focus on ecological gradients underlying the spatial variation of life history and thus shape the population dynamics and long-term resilience. © Dt. Ornithologen-Gesellschaft e.V. 2015.</t>
  </si>
  <si>
    <t>Anderson H.B., Speed J.D.M., Madsen J., Pedersen D.A., Tombre I.M., Van Der Wal R.</t>
  </si>
  <si>
    <t>Late Snow Melt Moderates Herbivore Disturbance of the Arctic Tundra</t>
  </si>
  <si>
    <t>Resilience of tundra vegetation to disturbance by herbivores can be low and lead to ecosystem state shifts. Pink-footed geese Anser brachyrhynchus are the most numerous herbivore on Svalbard and disturb vegetation when foraging for below-ground plant biomass (grubbing). We assessed grubbing extent (occurrence of vegetation disturbance) and intensity (proportion of vegetation disturbed) in 2006/07/08 when goose numbers were approximately 56,000 and in 2013 when they increased to approximately 81,000. Despite a 36% increase in population size, in 2013 the grubbing extent at pre-breeding sites was similar to that in 2007/08 but grubbing intensity was lower. Extensive snow cover in 2013 probably dispersed geese over larger areas in search of snow-free patches for feeding, thereby reducing grubbing intensity. At the largest known breeding site, both grubbing extent and intensity increased with more geese. Birds preferentially fed close to nests in previously grubbed wet habitat, probably aiding nest defence and permitting feeding on plants that were easier to remove from the soil. A greater impact on tundra vegetation may occur at nesting areas if the breeding population continues to grow. However, timing of snowmelt appears key in moderating the impact of disturbance on tundra vegetation since it controls spatial distributions of feeding geese. © 2016 Taylor &amp; Francis.</t>
  </si>
  <si>
    <t>Tape K.D., Gustine D.D., Ruess R.W., Adams L.G., Clark J.A.</t>
  </si>
  <si>
    <t>Range expansion of moose in arctic Alaska linked to warming and increased shrub habitat</t>
  </si>
  <si>
    <t>Twentieth century warming has increased vegetation productivity and shrub cover across northern tundra and treeline regions, but effects on terrestrial wildlife have not been demonstrated on a comparable scale. During this period, Alaskan moose (Alces alces gigas) extended their range from the boreal forest into tundra riparian shrub habitat; similar extensions have been observed in Canada (A. a. andersoni) and Eurasia (A. a. alces). Northern moose distribution is thought to be limited by forage availability above the snow in late winter, so the observed increase in shrub habitat could be causing the northward moose establishment, but a previous hypothesis suggested that hunting cessation triggered moose establishment. Here, we use recent changes in shrub cover and empirical relationships between shrub height and growing season temperature to estimate available moose habitat in Arctic Alaska c. 1860. We estimate that riparian shrubs were approximately 1.1 m tall c. 1860, greatly reducing the available forage above the snowpack, compared to 2 m tall in 2009. We believe that increases in riparian shrub habitat after 1860 allowed moose to colonize tundra regions of Alaska hundreds of kilometers north and west of previous distribution limits. The northern shift in the distribution of moose, like that of snowshoe hares, has been in response to the spread of their shrub habitat in the Arctic, but at the same time, herbivores have likely had pronounced impacts on the structure and function of these shrub communities. These northward range shifts are a bellwether for other boreal species and their associated predators. © This is an open access article, free of all copyright, and may be freely reproduced, distributed, transmitted, modified, built upon, or otherwise used by anyone for any lawful purpose. The work is made available under the Creative Commons CC0 public domain dedication.</t>
  </si>
  <si>
    <t>Eri K., Kudo I.</t>
  </si>
  <si>
    <t>A modified dilution experiment was conducted to evaluate the relative contribution of viral lysis and protozoan grazing to the mortalities of heterotrophic bacteria in Funka Bay, a subarctic coastal bay. The experiment included the stepwise dilution of the original seawater with virus-free seawater (10 kDa ultrafiltered) to change the encounter rate of both virus and protozoa to heterotrophic bacteria, incubation for 48 h and monitoring the change in the abundance of heterotrophic bacteria. In a parallel experiment, the original seawater was replaced by 1.0 µm fractionated seawater to eliminate protozoa, and the same dilution was conducted with the virus-free seawater to estimate only lytic mortality. The viral lysis and protozoan grazing rates in the surface water ranged from 0.40 to 1.19 and 0.08 to 0.27 days−1, respectively. Viral lysis was the main cause for the bacterial mortality (79.8 ± 3.2 %). The net (in situ) growth rate of heterotrophic bacteria was about 0.15 days−1. In the bottom water (90 m), both mortalities were lower than those at the surface and the net growth rate was mostly a negative value. The contribution of released dissolved organic matter (DOM) through lysis to the bacterial carbon demand (BCD) was evaluated. The lysed bacterial cells might release DOM to the ambient environment, in which bacterial organic matter is recycled in the subsequent bacterial production. The potential contribution was estimated to range from 25 to 27 % in the surface water and to be 31 % in the bottom water, suggesting that the lytic mortality significantly fueled DOM to the subsequent bacterial production. © 2015, The Oceanographic Society of Japan and Springer Japan.</t>
  </si>
  <si>
    <t>Simo-Matchim A.-G., Gosselin M., Blais M., Gratton Y., Tremblay J.-É.</t>
  </si>
  <si>
    <t>We assessed phytoplankton dynamics and its environmental control in four Labrador fjords (Nachvak, Saglek, Okak, and Anaktalak) during summer, early fall and late fall. Primary production and chlorophyll a (chl a) biomass were measured at seven optical depths, including the depth of subsurface chl a maximum (SCM). Phytoplankton abundance, size structure and taxonomy were determined at the SCM. Principal component analysis and non-metric multidimensional scaling were used to analyze relationships between production, biomass and community composition in relation to environmental variables. We observed a marked seasonal variability, with significant differences in phytoplankton structure and function between summer and fall. Surprisingly, primary production and chl a biomass were not significantly different from one fjord to another. The highest values of primary production (1730 mgCm-2days-1) and chl a biomass (96 mg chl a m-2) were measured during the summer bloom, and those high values indicate that Labrador fjords are highly productive ecosystems. The summer community showed relatively high abundance of nanophytoplankton (2-20μm) while the fall community was characterized by low primary production and chl a biomass as well as relatively high abundance of picophytoplankton (&amp;lt;2μm). The low value of carbon potentially exported out of the euphotic zone throughout the study (≤31% of total primary production) suggests that phytoplankton production was mainly grazed by microzooplankton rather than being exported to greater depths. We observed a mixed assemblage of diatoms and flagellates in summer, whereas the fall community was largely dominated by flagellates. Seasonal variations in phytoplankton dynamics were mainly controlled by the strength of the vertical stratification and by the large differences in day length due to the northerly location of Labrador fjords. This study documents for the very first time phytoplankton structure and function in Labrador fjords, and provides an essential foundation for further research and for monitoring environmental changes in arctic and subarctic coastal areas. © 2015 Elsevier B.V.</t>
  </si>
  <si>
    <t>Tolvanen A., Kangas K.</t>
  </si>
  <si>
    <t>Tourist numbers in northern Fennoscandia outweigh those in other northern boreal - arctic regions, which creates a specific need to evaluate the impacts of tourism. This review 1) identifies patterns and trends in the vegetation and wildlife of northern Fennoscandian terrestrial ecosystems as a consequence of tourism and recreation, 2) discusses the implications of findings in terms of the intensity, area and magnitude of impacts, changing climate and management needs under increasing tourist pressure, and 3) identifies research gaps. The reviewed studies show negative environmental and biodiversity impacts that are most pronounced near tourist resorts. The most sensitive plants, birds and mammals decline or disappear from the disturbed sites, and the species composition shifts from 'wild' species to cultural and human associated species. There is little research on the spread of alien species, but the few examples show that alien species can be promoted by tourism activities. Impacts of the use of motorized vehicles have not been widely studied either, despite the extensive track network which can cause disturbance to wildlife. The integrated impacts of tourism and climate change on the vegetation and wildlife was not addressed directly in any of the reviewed studies. In addition, little research has been done on carrying out restoration at tourist areas. Scientific research on these topics is needed to prevent, minimize or restore the most negative ecological impacts of tourism and recreation. © 2015 Elsevier Ltd.</t>
  </si>
  <si>
    <t>Hildebrandt N., Sartoris F.J., Schulz K.G., Riebesell U., Niehoff B.</t>
  </si>
  <si>
    <t>It is currently under debate whether organisms that regulate their acid-base status under environmental hypercapnia demand additional energy. This could impair animal fitness, but might be compensated for via increased ingestion rates when food is available. No data are yet available for dominant Calanus spp. From boreal and Arctic waters. To fill this gap, we incubated Calanus glacialis at 390, 1120, and 3000 matm for 16 d with Thalassiosira weissflogii (diatom) as food source on-board RV Polarstern in Fram Strait in 2012. Every 4 d copepods were subsampled from all CO2 treatments and clearance and ingestion rates were determined. During the SOPRAN mesocosm experiment in Bergen, Norway, 2011, we weekly collected Calanus finmarchicus from mesocosms initially adjusted to 390 and 3000 matm CO2 and measured grazing at low and high pCO2. In addition, copepods were deep frozen for body mass analyses. Elevated pCO2 did not directly affect grazing activities and body mass, suggesting that the copepods did not have additional energy demands for coping with acidification, neither during long-term exposure nor after immediate changes in pCO2. Shifts in seawater pH thus do not seem to challenge these copepod species. © 2017 Serials Publications.</t>
  </si>
  <si>
    <t>Runge J.A., Fields D.M., Thompson C.R.S., Shema S.D., Bjelland R.M., Durif C.M.F., Skiftesvik A.B., Browman H.I.</t>
  </si>
  <si>
    <t>The Subarctic copepod, Calanus finmarchicus, is an ecologically critical foundation species throughout the North Atlantic Ocean. Any change in the abundance and distribution of C. finmarchicus would have profound effects on North Atlantic pelagic ecosystems and the services that they support, particularly on the coastal shelves located at the southern margins of the species’ range. We tested the hypothesis that the physiological rates and processes of C. finmarchicus, determining its vital rates, are unaffected by increases in CO2 concentration predicted to occur in the surface waters of the ocean during the next 100 years. We reared C. finmarchicus from eggs to adults at a control (580 matm, the ambient concentration at the laboratory’s seawater intake) and at predicted mid-range (1200 matm) and high (1900 matm) pCO2. There was no significant effect of pCO2 on development times, lipid accumulation, feeding rate, or metabolic rate. Small but significant treatment effects were found in body length and mass (in terms of dry, carbon and nitrogen mass), notably a somewhat larger body size at the mid-pCO2 treatment; that is, a putatively beneficial effect. Based on these results, and a review of other studies of Calanus, we conclude that the present parameterizations of vital rates in models of C. finmarchicus population dynamics, used to generate scenarios of abundance and distribution of this species under future conditions, do not require an “ocean acidification effect” adjustment. A review of research on planktonic copepods indicates that, with only a few exceptions, impacts of increased CO2 are small at the levels predicted to occur during the next century. © International Council for the Exploration of the Sea 2016.</t>
  </si>
  <si>
    <t>Ricca M.A., Miles A.K., Van Vuren D.H., Eviner V.T.</t>
  </si>
  <si>
    <t>Impacts of introduced rangifer on ecosystem processes of maritime tundra on subarctic islands</t>
  </si>
  <si>
    <t>Introductions of mammalian herbivores to remote islands without predators provide a natural experiment to ask how temporal and spatial variation in herbivory intensity alter feedbacks between plant and soil processes. We investigated ecosystem effects resulting from introductions of Rangifer tarandus (hereafter "Rangifer") to native mammalian predator- and herbivore-free islands in the Aleutian archipelago of Alaska. We hypothesized that the maritime tundra of these islands would experience either: (1) accelerated ecosystem processes mediated by positive feedbacks between increased graminoid production and rapid nitrogen cycling; or (2) decelerated processes mediated by herbivory that stimulated shrub domination and lowered soil fertility We measured summer plant and soil properties across three islands representing a chronosequence of elapsed time post-Rangifer introduction (Atka: ∼100 yr; Adak: ∼50; Kagalaska: ∼0), with distinct stages of irruptive population dynamics of Rangifer nested within each island (Atka: irruption, K-overshoot, decline, K-re-equilibration; Adak: irruption, K-overshoot; Kagalaska: initial introduction). We also measured Rangifer spatial use within islands (indexed by pellet group counts) to determine how ecosystem processes responded to spatial variation in herbivory. Vegetation community response to herbivory varied with temporal and spatial scale. When comparing temporal effects using the island chronosequence, increased time since herbivore introduction led to more graminoids and fewer dwarf-shrubs, lichens, and mosses. Slow-growing Cladonia lichens that are highly preferred winter forage were decimated on both long-term Rangifer-occupied islands. In addition, linear relations between more concentrated Rangifer spatial use and reductions in graminoid and forb biomass within islands added spatial heterogeneity to long-term patterns identified by the chronosequence. These results support, in part, the hypothesis that Rangifer population persistence on islands is facilitated by successful exploitation of graminoid biomass as winter forage after palatable lichens are decimated. However, the shift from shrubs to graminoids was expected to enhance rates of nitrogen cycling yet rates of net N-mineralization, NH+4 pools, and soil δ15N declined markedly along the chronosequence and were weakly associated with spatial use within islands. Overall plant and soil patterns were disrupted but responded differently to intermediate (50 yr) and long-term (100 yr) herbivory, and were correlated with distinct stages of irruptive population dynamics. Copyright: © 2016 Ricca et al.</t>
  </si>
  <si>
    <t>Perreault N., Lévesque E., Fortier D., Lamarque L.J.</t>
  </si>
  <si>
    <t>Continuous permafrost zones with well-developed polygonal ice-wedge networks are particularly vulnerable to climate change. Thermo-mechanical erosion can initiate the development of gullies that lead to substantial drainage of adjacent wet habitats. How vegetation responds to this particular disturbance is currently unknown but has the potential to significantly disrupt function and structure of Arctic ecosystems. Focusing on three major gullies of Bylot Island, Nunavut, we estimated the impacts of thermo-erosion processes on plant community changes. We explored over 2 years the influence of environmental factors on plant species richness, abundance and biomass in 62 low-centered wet polygons, 87 low-centered disturbed polygons and 48 mesic environment sites. Gullying decreased soil moisture by 40 % and thaw-front depth by 10 cm in the center of breached polygons within less than 5 years after the inception of ice wedge degradation, entailing a gradual yet marked vegetation shift from wet to mesic plant communities within 5 to 10 years. This transition was accompanied by a five times decrease in graminoid above-ground biomass. Soil moisture and thaw-front depth changed almost immediately following gullying initiation as they were of similar magnitude between older (&gt; 5 years) and recently (&lt; 5 years) disturbed polygons. In contrast, there was a lag-time in vegetation response to the altered physical environment with plant species richness and biomass differing between the two types of disturbed polygons. To date (10 years after disturbance), the stable state of the mesic environment cover has not been fully reached yet. Our results illustrate that wetlands are highly vulnerable to thermo-erosion processes, which drive landscape transformation on a relative short period of time for High Arctic perennial plant communities (5 to 10 years). Such succession towards mesic plant communities can have substantial consequences on the food availability for herbivores and carbon emissions of Arctic ecosystems. © 2016 Author(s).</t>
  </si>
  <si>
    <t>Riis T., Christoffersen K.S., Baattrup-Pedersen A.</t>
  </si>
  <si>
    <t>Aquatic mosses are important primary producers in High-Arctic lakes, but little information is available on their contribution to the overall production in these lakes. In order to predict effects of climate change on whole-lake ecosystem characteristics, more knowledge is needed on the role of moss in primary production, the extent of nutrient limitation of moss primary production and whether moss serves as food resource for secondary producers. In this study, we conducted an in situ growth experiment of an aquatic moss in a High-Arctic lake in NE Greenland and used these data to determine annual net production of this moss in the whole lake. We also measured tissue-N and tissue-P in order to assess nutrient limitation of moss production, measured in situ decomposition rates by litter bag experiments over 1 year and assessed the role of moss as food source by analysing stable isotope 15N and 13C of relevant organism groups in the lake. Net primary production of moss was 1.3 gC m−2 year−1 and constituted 23 % of the total benthic primary production and 18 % of the total lake primary production. Stoichiometric assessments suggested N and P limitation of moss growth. On average, 15 % of the standing biomass was decomposed per year. Our results also indicate that moss is not directly used as food resource by herbivores, but the most abundant herbivore, Lepidurusarcticus, is feeding on the epiphytic biofilm on the moss. Moss biomass is instead incorporated into the microbial decomposer pathway. All together, the study shows that moss plays an important ecological role as primary producer in High-Arctic lakes and functions as substrate for periphytic biofilm that serves as food resource for important herbivore invertebrates. © 2015, Springer-Verlag Berlin Heidelberg.</t>
  </si>
  <si>
    <t>Zielińska S., Kidawa D., Stempniewicz L., Łos M., Łos J.M.</t>
  </si>
  <si>
    <t>New insights into the microbiota of the Svalbard reindeer Rangifer tarandus platyrhynchus</t>
  </si>
  <si>
    <t>Svalbard reindeer (Rangifer tarandus platyrhynchus) is a non-migratory subspecies of reindeer inhabiting the high-arctic archipelago of Svalbard. In contrast to other Rangifer tarandus subspecies, Svalbard reindeer graze exclusively on natural sources of food and have no chance of ingestion of any crops. We report the use of a non-invasive method for analysis of fecal microbiome by means of sequencing the 16S rDNA extracted from the fecal microbiota of R. tarandus platyrhynchus from a small, isolated population in Hornsund, South Spitsbergen National Park. Analyses of all samples showed that 99% of the total reads were represented by Bacteria. Taxonomy-based analysis showed that fecal bacterial communities consisted of 14 phyla. The most abundant phyla across the population were Firmicutes and Bacteroidetes, and those phyla jointly accounted for more than 95% of total bacterial sequences (ranging between 90.14 and 98.19%). Specifically, Firmicutes comprised 56.53% (42.98-63.64%) and Bacteroidetes comprised 39.17% (34.56-47.16%) of the total reads. The remaining 5% of the population reads comprised of Tenericutes, Cyanobacteria, TM7, Actinobacteria, Proteobacteria, Verrucomicrobia, Elusimicrobia, Planctomycetes, Fibrobacteres, Spirochaetes, Chloroflexi, and Deferribacteres. Differences in the fecal bacteria composition between particular reindeer were not statistically significant which may reflect the restricted location and similar diet of all members of the local population. © 2016 Zielinska, Kidawa, Stempniewicz, Los and Los.</t>
  </si>
  <si>
    <t>Vonnahme T.R., Devetter M., Žárský J.D., Šabacká M., Elster J.</t>
  </si>
  <si>
    <t>Glaciers are known to harbor surprisingly complex ecosystems. On their surface, distinct cylindrical holes filled with meltwater and sediments are considered hot spots for microbial life. The present paper addresses possible biological interactions within the community of prokaryotic cyanobacteria and eukaryotic microalgae (microalgae) and relations to their potential grazers, such as tardigrades and rotifers, additional to their environmental controls. Svalbard glaciers with substantial allochthonous input of material from local sources reveal high microalgal densities. Small valley glaciers with high sediment coverages and high impact of birds show high biomasses and support a high biological diversity. Invertebrate grazer densities do not show any significant negative correlation with microalgal abundances but rather a positive correlation with eukaryotic microalgae. Shared environmental preferences and a positive effect of grazing are the proposed mechanisms to explain these correlations. Most microalgae found in this study form colonies (10 cells, or ¯25g μ), which may protect them against invertebrate grazing. This finding rather indicates grazing as a positive control on eukaryotic microalgae by nutrient recycling. Density differences between the eukaryotic microalgae and prokaryotic cyanobacteria and their high distinction in redundancy (RDA) and principal component (PCA) analyses indicate that these two groups are in strong contrast. Eukaryotic microalgae occurred mainly in unstable cryoconite holes with high sediment loads, high Ng P ratios, and a high impact of nutrient input by bird guano, as a proxy for nutrients. In these environments autochthonous nitrogen fixation appears to be negligible. Selective wind transport of Oscillatoriales via soil and dust particles is proposed to explain their dominance in cryoconites further away from the glacier margins. We propose that, for the studied glaciers, nutrient levels related to recycling of limiting nutrients are the main factor driving variation in the community structure of microalgae and grazers. © 2016 Author(s).</t>
  </si>
  <si>
    <t>Pree B., Kuhlisch C., Pohnert G., Sazhin A.F., Jakobsen H.H., Lund Paulsen M., Frischer M.E., Stoecker D., Nejstgaard J.C., Larsen A.</t>
  </si>
  <si>
    <t>Limnology and Oceanography: Methods</t>
  </si>
  <si>
    <t>Quantification of grazing losses of marine heterotrophic bacteria is critical for understanding nutrient and carbon pathways in aquatic systems. The dilution method is a commonly used experimental approach for quantifying bacterivory. However, valid estimates of grazing rates obtained using this method depend on several methodological assumptions including that the method does not influence specific growth rates of bacteria. Here, we hypothesize that filtration during the set-up of a dilution experiment has the potential to release allelochemicals from phytoplankton cells and thereby stimulate or inhibit bacterial growth with the consequence of biased grazing estimates. We tested this hypothesis during a natural Phaeocystis pouchetii bloom at two different locations within an Arctic fjord. Results from the dilution experiments suggest higher gross growth rate and grazing impact for bacteria in the outer fjord compared with the inner fjord. However, specific growth rates estimated by bacterial production cell-1 were significantly elevated in dilutions of water from the outer fjord but not the inner fjord. The analysis of dissolved metabolites in the seawater from both experiments prior and after filtration revealed altered metabolic profiles after filtration at both stations. As unaffected specific growth of prey on dilution is one of three fundamental assumptions of the dilution method, we conclude that it is important that empirically estimated bacterial specific growth rates be routinely included when using the dilution method to quantify bacterivory. © 2016 Association for the Sciences of Limnology and Oceanography.</t>
  </si>
  <si>
    <t>García-González R., Aldezabal A., Laskurain N.A., Margalida A., Novoa C.</t>
  </si>
  <si>
    <t>Factors affecting diet variation in the Pyrenean Rock Ptarmigan (Lagopus muta pyrenaica): Conservation implications</t>
  </si>
  <si>
    <t>The Pyrenean rock ptarmigan (Lagopus muta pyrenaica) lives at one of the southernmost limits of the ptarmigan range. Their small population sizes and the impacts of global changes are limiting factors in the conservation of this threatened subspecies. An effective conservation policy requires precise basic knowledge of a species' food and habitat requirements, information that is practically non-existent for this Pyrenean population. Here, we describe the diet of a ptarmigan population in the Eastern Pyrenees, the environmental factors influencing its variability and the relationship between diet floristic composition and quality. Diet composition was determined by microhistological analysis of faeces and diet quality was estimated from free-urate faecal N content. Our results show that grouse diet is based mainly on arctic-alpine shrubs of the Ericaceae family, as well as dwarf willows (Salix spp.) and Dryas octopetala. The most frequently consumed plant species was Rhododendron ferrugineum, but its abundance in the diet was negatively related to the diet nitrogen content. Conversely, the abundance of Salix spp., grass leaves and arthropods increased the nitrogen content of the diet. Seasonality associated with snow-melting contributed the most to variability in the Pyrenean ptarmigan diet, differentiating winter from spring/summer diets. The latter was characterised by a high consumption of dwarf willows, flowers, arthropods and tender forb leaves. Geographic area and sex-age class influenced diet variability to a lesser extent. Current temperature increases in the Pyrenees due to global warming may reduce the persistence and surface area of snow-packs where preferred plants for rock ptarmigan usually grow, thus reducing food availability. The high consumption of Rh. ferrugineum characterised the diet of the Pyrenean population. Given the toxicity of this plant for most herbivores, its potential negative effect on Pyrenean ptarmigan populations should be evaluated. © 2016 García-González et al. This is an open access article distributed under the terms of the Creative Commons Attribution License, which permits unrestricted use, distribution, and reproduction in any medium, provided the original author and source are credited.</t>
  </si>
  <si>
    <t>de Long J.R., Sundqvist M.K., Gundale M.J., Giesler R., Wardle D.A.</t>
  </si>
  <si>
    <t>Plant chemical and structural defence compounds are well known to impact upon herbivory of fresh leaves and influence decomposition rates after leaf senescence. A number of theories predict that alleviating nutrient limitation and reducing other environmental stressors will result in decreased production of plant chemical defences. In this study, we measured plant defence properties [total polyphenols (TP), condensed tannins (CT) and lignin concentrations, and protein complexation capacity (PCC)] in both fresh and senesced plant leaves in a fully factorial N and P fertilization experiment set-up at each of three elevations along an elevational gradient in Swedish subarctic tundra heath vegetation. Further, we performed a decomposition of variance analysis on community-weighted averages (CWAs) of plant defence properties to determine the relative contributions of interspecific and intraspecific variation to the total variation observed in response to elevation and nutrient addition. We hypothesized that N fertilization would reduce plant defence properties and that this reduction would be greater at higher elevations, while the effects of P fertilization would have no effect at any elevation. At the community level, N addition reduced CT and PCC in both fresh and senesced leaves and TP in senesced leaves, while P addition had few effects, broadly in line with our hypothesis. The effects of N addition frequently varied with elevation, but in contrast to our hypothesis, the said effects were strongest at the lowest elevations. The effects of N addition and the interactive effect of N with elevation were primarily driven by intraspecific, rather than interspecific, variation. Our findings suggest that as temperatures warm and N availability increases due to global climate change, secondary metabolites in subarctic heath vegetation will decline particularly within species. Our results highlight the need to consider the effects of both nutrient availability and temperature, and their interaction, in driving subarctic plant defence. © 2016 British Ecological Society.</t>
  </si>
  <si>
    <t>Norderhaug K.M., Anglès d’Auriac M.B., Fagerli C.W., Gundersen H., Christie H., Dahl K., Hobæk A.</t>
  </si>
  <si>
    <t>Genetic diversity of the NE Atlantic sea urchin Strongylocentrotus droebachiensis unveils chaotic genetic patchiness possibly linked to local selective pressure</t>
  </si>
  <si>
    <t>Marine Biology</t>
  </si>
  <si>
    <t>10.1007/s00227-015-2801-y</t>
  </si>
  <si>
    <t>We compared the genetic differentiation in the green sea urchin Strongylocentrotus droebachiensis from discrete populations on the NE Atlantic coast. By using eight recently developed microsatellite markers, genetic structure was compared between populations from the Danish Strait in the south to the Barents Sea in the north (56–79°N). Urchins are spread by pelagic larvae and may be transported long distances by northwards-going ocean currents. Two main superimposed patterns were identified. The first showed a subtle but significant genetic differentiation from the southernmost to the northernmost of the studied populations and could be explained by an isolation by distance model. The second pattern included two coastal populations in mid-Norway (65°N), NH and NS, as well as the northernmost population of continental Norway (71°N) FV. They showed a high degree of differentiation from all other populations. The explanation to the second pattern is most likely chaotic genetic patchiness caused by introgression from another species, S. pallidus, into S. droebachiensis resulting from selective pressure. Ongoing sea urchin collapse and kelp forests recovery are observed in the area of NH, NS and FV populations. High gene flow between populations spanning more than 22° in latitude suggests a high risk of new grazing events to occur rapidly in the future if conditions for sea urchins are favourable. On the other hand, the possibility of hybridization in association with collapsing populations may be used as an early warning indicator for monitoring purposes. © 2016, The Author(s).</t>
  </si>
  <si>
    <t>Evenset A., Hallanger I.G., Tessmann M., Warner N., Ruus A., Borgå K., Gabrielsen G.W., Christensen G., Renaud P.E.</t>
  </si>
  <si>
    <t>The aim of the present study was to investigate seasonal variation in persistent organic pollutant (POP) concentrations, as well as food-web biomagnification, in an Arctic, benthic marine community. Macrozoobenthos, demersal fish and common eiders were collected both inside and outside of Kongsfjorden, Svalbard, during May, July and October 2007. The samples were analysed for a selection of legacy chlorinated POPs. Overall, low levels of POPs were measured in all samples. Although POP levels and accumulation patterns showed some seasonal variation, the magnitude and direction of change was not consistent among species. Overall, seasonality in bioaccumulation in benthic biota was less pronounced than in the pelagic system in Kongsfjorden. In addition, the results indicate that δ15N is not a good predictor for POP-levels in benthic food chains. Other factors, such as feeding strategy (omnivory, necrophagy versus herbivory), degree of contact with the sediment, and a high dependence on particulate organic matter (POM), with low POP-levels and high δ15N-values (due to bacterial isotope enrichment), seem to govern the uptake of the different POPs and result in loads deviating from what would be expected consulting the trophic position alone. © 2015 Elsevier B.V.</t>
  </si>
  <si>
    <t>Stecher A., Neuhaus S., Lange B., Frickenhaus S., Beszteri B., Kroth P.G., Valentin K.</t>
  </si>
  <si>
    <t>European Journal of Phycology</t>
  </si>
  <si>
    <t>Sea ice is a large and diverse ecosystem contributing significantly to primary production in ice-covered regions. In the Arctic Ocean, sea ice consists of mixed multi-year ice (MYI), often several metres thick, and thinner first-year ice (FYI). Current global warming is most severe in Arctic regions; as a consequence, summer sea ice cover is decreasing and MYI is disappearing at an alarming rate. Despite its apparent hostility, sea ice is inhabited by a diverse microbial community of bacteria and protists, many of which are photosynthetic. Here we present an assessment of eukaryotic biodiversity in MYI and FYI from the central Arctic Ocean using high-throughput 454 sequencing of 18S rRNA and rDNA amplicons. We compared the rDNA-based ‘total’ biodiversity with the ‘active’ biodiversity from rRNA amplicons and found differences between them including an over-representation of Ciliophora, Bicosoecida and Bacillariophyceae operational taxonomic units (OTUs) in the active part of the community. Differences between the two libraries are more pronounced at the lower taxonomic level: certain genera, such as Melosira, are more abundant in the rRNA library, indicating activity of these genera. Furthermore, we found that one FYI station showed a higher activity of potential grazers which was probably due to the advanced stage of melt evident by higher ice temperatures and highly porous ice compared with the other stations. © 2015 The Author(s). Published by Taylor &amp; Francis.</t>
  </si>
  <si>
    <t>Hölldobler B.</t>
  </si>
  <si>
    <t>Foreword</t>
  </si>
  <si>
    <t>Wood Ant Ecology and Conservation</t>
  </si>
  <si>
    <t>xiii</t>
  </si>
  <si>
    <t>xiv</t>
  </si>
  <si>
    <t>10.1017/CBO9781107261402.001</t>
  </si>
  <si>
    <t>Ants are everywhere. They are dominant components in much of the terrestrial world as premier soil turners, predators of other arthropods, dispersers of seeds and, in neotropical regions, the attine leafcutter ants must be considered the major herbivores in rainforests and cultivated fields. Approximately 14 000 species of ants are known to science, but the number continues to grow and it is hard to say how many species actually live on our planet. Science has revealed many unique and fascinating natural histories for a large diversity of ant species, but certain groups stand out. Clearly, the pinnacles in ant evolution include the army ants of the neotropics and the driver ants of Africa, the tree-dwelling weaver ants of Africa, Asia and Australia, the fungus growers of the tribe Attini in Central and South America, and the migrating herdsmen of the genus Dolichoderus of the Malaysian peninsula. The mound-building wood ants, the so-called Formica rufa group, must also be considered one of the pinnacles of ant evolution. In 1960, as an advanced biology student at the University of Würzburg in Germany, I was charged with the wonderful task of spending about 2 months in Finland collecting wood ants in forests from the south to the north beyond the Arctic Circle to send these samples to the Institute of Applied Zoology at the University of Würzburg. The general abundance of Formica mounds in Finnish forests, especially in primeval forests, was most impressive. Unfortunately, wood ant mounds are now rare or totally absent in most Central European forests mostly due to negligence, despite the fact that entomologists had already recognised in the nineteenth century the decisive role wood ants play in biological pest control. The undisputed founder of forest entomology, Julius Theodor Christian Ratzeburg (1801-71), observed that the surrounds of wood ant mounds resembled green islands during pest insect outbreaks. According to Auguste Forel (1848-1931) the inhabitants of a single large Formica rufa nest can retrieve 100 000 insects in one day; this adds up to 10 million prey insects in one summer. These numbers are astonishing and perhaps somewhat exaggerated, or perhaps not? In any case, mound-building wood ants are very beneficial to the health of forests, and therefore Ratzeburg proposed to propagate and resettle Formica nests by artificial fission. © Cambridge University Press 2016.</t>
  </si>
  <si>
    <t>Haycox S.</t>
  </si>
  <si>
    <t>Battleground alaska: Fighting federal power in America’s last wilderness</t>
  </si>
  <si>
    <t>Battleground Alaska: Fighting Federal Power in America's Last Wilderness</t>
  </si>
  <si>
    <t>No American state is more antistatist than Alaska. And no state takes in more federal money per capita, which accounts for a full third of Alaska's economy. This seeming paradox underlies the story Stephen Haycox tells in Battleground Alaska, a history of the fraught dynamic between development and environmental regulation in a state aptly dubbed "The Last Frontier." Examining inconvenient truths, the book investigates the genesis and persistence of the oft-heard claim that Congress has trampled Alaska's sovereignty with its management of the state's pristine wilderness. At the same time it debunks the myth of an inviolable Alaska statehood compact at the center of this claim. Unique, isolated, and remote, Alaska's economy depends as much on absentee corporate exploitation of its natural resources, particularly oil, as it does on federal spending. This dependency forces Alaskans to endorse any economic development in the state, putting them in conflict with restrictive environmental constraint. Battleground Alaska reveals how Alaskans' abiding resentment of federal regulation and control has exacerbated the tensions and political sparring between these camps--and how Alaska's leaders have exploited this antistatist sentiment to promote their own agendas, specifically the opening of the Arctic National Wildlife Refuge to oil drilling. Haycox builds his history and critique around four now classic environmental battles in modern Alaska: the establishment of the ANWR is the 1950s; the construction of the Trans-Alaska Pipeline in the 1970s; the passage of the Alaska National Interests Lands Conservation Act in 1980; and the struggle that culminated in the Tongass Timber Reform Act of 1990. What emerges is a complex tale, with no clear-cut villains and heroes, that explains why Alaskans as a collective almost always opt for development, even as they profess their genuine love for the beauty and bounty of their state's environment. Yet even as it exposes the potential folly of this practice, Haycox's work reminds environmentalists that all wilderness is inhabited, and that human life depends--as it always has--on the exploitation of the earth's resources. © 2016 by the University Press of Kansas. All rights reserved.</t>
  </si>
  <si>
    <t>Canty R., Ruzzier E., Cronk Q., Percy D.</t>
  </si>
  <si>
    <t>Salix transect of Europe: Patterns in the most abundant chrysomelid beetle (Coleoptera: Chrysomelidae) herbivores of willow from Greece to Arctic Norway</t>
  </si>
  <si>
    <t>Biodiversity Data Journal</t>
  </si>
  <si>
    <t>Background Chrysomelid beetles associated with willow (Salix spp.) were surveyed at 41 sites across Europe, from Greece (lat. 38.8 °N) to arctic Norway (lat. 69.7 °N). New information In all, 34 willow-associated chrysomelid species were encountered, of which eight were very abundant. The abundant species were: Crepidodera aurata Marsham, 1802 at 27 sites, Phratora vitellinae (Linnaeus, 1758) at 21 sites, Galerucella lineola (Fabricius, 1781) at 19 sites, Crepidodera fulvicornis (Fabricius, 1792) at 19 sites, Plagiodera versicolora (Laicharting, 1781) at 11 sites, Crepidodera plutus (Latreille, 1804) at nine sites, Chrysomela vigintipunctata Scopoli, 1763 at nine sites and Gonioctena pallida (Linnaeus, 1758) at eight sites. The mean number of willow associated chrysomelid morphospecies at each site was 4.2. Around 20% of the total variance in chrysomelid distribution could be accounted for by latitude, but this is mainly due to distinctive occurrence patterns at the northern and southern parts of the transect. There was a paucity of chrysomelids at Greek sites and a distinctively northern faunal composition at sites north of Poland. Considerable site-to-site variation in colour was noted, except in G. lineola, which was chromatically invariant. © Canty R et al.</t>
  </si>
  <si>
    <t>Baubin C., Ehrich D., Ravolainen V., Sokovina S., Ektova S., Sokolova N., Ims R.A., Sokolov A.</t>
  </si>
  <si>
    <t>First results from an experiment excluding three sizes classes of herbivores from tundra vegetation in southern yamal, Russia</t>
  </si>
  <si>
    <t>Czech Polar Reports</t>
  </si>
  <si>
    <t>10.5817/CPR2016-2-12</t>
  </si>
  <si>
    <t>Plant-herbivore relationships are important for the functioning of tundra ecosystems. Here, we report the first results from an exclosure experiment that, something very few studies have done, separated the impact of three sizes of herbivores (small, medium and large) on nine functional groups of plants in the low arctic tundra of the Yamal Peninsula (Russia). Herbivore faeces counts in the exclosures and pictures from automatic cameras proved that the experimental setup worked. The majority of plant groups did not respond to exclusion of herbivores, supporting our expectation that vegetation responses in tundra are generally too slow to be measured during one growing season. The plant groups with highest growth rates and palatability (forbs and grasses) increased their biomass in meadows associated to tall willow shrubs when reindeer were excluded. This result was expected based on studies from other arctic regions. Our results also suggested that willow meadows and forb tundra, which are focal habitat for herbivores, are resilient and have the capacity to increase their biomass over a short term. We expect this experiment to provide valuable information on how different plant functional types and habitats with different growing conditions and importance to herbivores respond to relaxed grazing pressure from a variety of tundra herbivores.</t>
  </si>
  <si>
    <t>Broad-scale assumptions on available pasture resources and reindeer’s habitat preferences shown to be decoupled from ecological reality of arctic-alpine landscapes</t>
  </si>
  <si>
    <t>10.3112/erdkunde.2016.02.05</t>
  </si>
  <si>
    <t>Today’s overall challenges of reindeer pastoralism, i.e., pasture degradation, climate change, conflicting land use, and predation as well as the underlying meshwork of ecology, socio-economy, culture, and politics requires further research. Overutilization of pastures, reinforced by their general loss has led to a decrease in body weight of reindeer, higher mortality, and lower reproduction in parts of Fennoscandia; therefore, this calls for sustainable pasture management based on adapted pasture utilization. This study focuses on different regions in Norway and contributes to current research by implementing and testing a new methodological framework that aims at the joint evaluation of fine-scale spatio-temporal patterns of pasture resources and their actual utilization from a reindeer’s perspective, including an upscaling to spatial entities relevant for management. While we gained valuable insights into the micro-spatial heterogeneity of arctic-alpine ecosystems in terms of pasture resources to be determined by interacting ecological processes and functionalities rather than structures, it were exactly these processes and functionalities that rendered any meaningful upscaling impossible: functionally decoupled from patterns at a broader scale, they could not be derived from the commonly available broad-scale structural data. Hence, approaches that integrate over the microspatial variability of arctic-alpine environments along with models that estimate pasture resources must lead to miscalculations of the available resources. Additionally, our findings on habitat preferences, which mirror the available usable resources, point to the fact that organisms experience their environment neither at coarse nor single scales, indicating that any aggregation bias can be significant in projections that do not consider the appropriate scales and inherent functionalities when judging available resources to be utilized. Inaccurately estimated available pasture resources and a utilization of these resources by reindeer that is highly variable in space and time (and thus cannot be described by a single model) have important implications for the management of reindeer pastoralism. Currently, only rough guidelines can be provided; these guidelines need to be combined with the traditional knowledge of the herders to achieve an optimal utilization of the pastures. © 2016 Erdkunde. All rights reserved.</t>
  </si>
  <si>
    <t>Boulanger-Lapointe N., Lévesque E., Baittinger C., Schmidt N.M.</t>
  </si>
  <si>
    <t>Arctic terrestrial ecosystems are heterogeneous because of the strong influences of microtopography, soil moisture and snow accumulation on vegetation distribution. The interaction between local biotic and abiotic factors and global climate patterns will influence species responses to climate change. Salix arctica (Arctic willow) is a structuring species, ubiquitous and widespread, and as such is one of the most important shrub species in the High Arctic. In this study, we measured S. arctica reproductive effort, early establishment, survival and growth in the Zackenberg valley, north-east Greenland. We sampled four plant communities that varied with respect to snow conditions, soil moisture, nutrient content and plant composition. We found large variability in reproductive effort and success with total catkin density ranging from 0.6 to 66 catkins/m2 and seedling density from B1 to 101 seedlings/m2. There were also major differences in crown area increment (4-23 cm2/year) and stem radial growth (40-74 μm/year). The snowbed community, which experienced a recent reduction in snow cover, supported young populations with high reproductive effort, establishment and growth. Soil nutrient content and herbivore activity apparently did not strongly constrain plant reproduction and growth, but competition by Cassiope tetragona and low soil moisture may inhibit performance. Our results show that local environmental factors, such as snow accumulation, have a significant impact on tundra plant response to climate change and will affect the understanding of regional vegetation response to climate change. © 2016 N. Boulanger-Lapointe et al.</t>
  </si>
  <si>
    <t>Barrett R.T., Hollister R.D.</t>
  </si>
  <si>
    <t>Previous studies have shown that Arctic plants typically respond to warming with increased growth and reproductive effort and accelerated phenology, and that the magnitude of these responses is likely to change over time. We investigated the effects of long-term experimental warming on plant growth (leaf length) and reproduction (inflorescence height, reproductive phenology and reproductive effort) using 17-19 years of measurements collected as part of the International Tundra Experiment (ITEX) at sites near Barrow and Atqasuk, Alaska. During the study period, linear regressions indicated non-significant tendencies towards warming air temperatures at our study sites. Results of our meta-analyses on the effect size of experimental warming (calculated as Hedges' d) indicated species generally responded to warming by increasing inflorescence height, increasing leaf length and flowering earlier, while reproductive effort did not respond consistently. Using weighted least-squares regressions on effect sizes, we found a significant trend towards dampened response to experimental warming over time for reproductive phenology. This tendency was consistent, though non-significant, across all traits. A separate analysis revealed significant trends towards reduced responses to experimental warming during warmer summers for all traits.We therefore propose that tendencies towards dampened plant responses to experimental warming over time are the result of regional warming. These results show that Arctic plants are capable of sustained responses to warming over long periods of time but also suggest that, as the region continues to warm, factors such as nutrient availability, competition and herbivory will become more limiting to plant growth and reproduction than temperature. © 2016 R.T. Barrett &amp; R.D. Hollister.</t>
  </si>
  <si>
    <t>Semeniuk D.M., Bundy R.M., Posacka A.M., Robert M., Barbeau K.A., Maldonado M.T.</t>
  </si>
  <si>
    <t>Using 67Cu to study the biogeochemical cycling of copper in the Northeast subarctic Pacific Ocean</t>
  </si>
  <si>
    <t>Microbial copper (Cu) nutrition and dissolved Cu speciation were surveyed along Line P, a coastal to open ocean transect that extends from the coast of British Columbia, Canada, to the high-nutrient-low-chlorophyll (HNLC) zone of the northeast subarctic Pacific Ocean. Steady-state size fractionated Cu uptake rates and Cu:C assimilation ratios were determined at in situ Cu concentrations and speciation using a 67Cu tracer method. The cellular Cu:C ratios that we measured (~30 μmol Cu mol C-1) are similar to recent estimates using synchrotron x-ray fluorescence (SXRF), suggesting that the 67Cu method can determine in situ metabolic Cu demands. We examined how environmental changes along the Line P transect influenced Cu metabolism in the sub-microplankton community. Cellular Cu:C assimilation ratios and uptake rates were compared with net primary productivity, bacterial abundance and productivity, total dissolved Cu, Cu speciation, and a suite of other chemical and biological parameters. Total dissolved Cu concentrations ([Cu]d) were within a narrow range (1.5-2.8 nM), and Cu was bound to a ~5-fold excess of strong ligands with conditional stability constants (KCuL,Cu2+cond) of ~1014. Free Cu2+ concentrations were low (pCu 14.4-15.1), and total and size fractionated net primary productivity (NPPV; μg C L-1 d-1) were negatively correlated with inorganic Cu concentrations ([Cu']). We suggest this is due to greater Cu' drawdown by faster growing phytoplankton populations. Using the relationship between [Cu'] drawdown and NPPV, we calculated a regional photosynthetic Cu:C drawdown export ratio between 1.5 and 15 μmol Cu mol C-1, and a mixed layer residence time (2.5-8 years) that is similar to other independent estimates (2-12 years). Total particulate Cu uptake rates were between 22 and 125 times faster than estimates of Cu export; this is possibly mediated by rapid cellular Cu uptake and efflux by phytoplankton and bacteria or the effects of grazers and bacterial remineralization on dissolved Cu. These results provide a more detailed understanding of the interactions between Cu speciation and microorganisms in seawater, and suggest that marine phytoplankton modify Cu speciation in the open ocean. © 2016 Semeniuk, Bundy, Posacka, Robert, Barbeau and Maldonado.</t>
  </si>
  <si>
    <t>Paulsen M.L., Doré H., Garczarek L., Seuthe L., Müller O., Sandaa R.-A., Bratbak G., Larsen A.</t>
  </si>
  <si>
    <t>Increasing temperatures, with pronounced effects at high latitudes, have raised questions about potential changes in species composition, as well as possible increased importance of small-celled phytoplankton in marine systems. In this study, we mapped out one of the smallest and globally most widespread primary producers, the picocyanobacterium Synechococcus, within the Atlantic inflow to the Arctic Ocean. In contrast to the general understanding that Synechococcus is almost absent in polar oceans due to low temperatures, we encountered high abundances (up to 21,000 cells mL-1) at 79°N, and documented their presence as far north as 82.5°N. Covering an annual cycle in 2014, we found that during autumn and winter, Synechococcus was often more abundant than picoeukaryotes, which usually dominate the picophytoplankton communities in the Arctic. Synechococcus community composition shifted from a quite high genetic diversity during the spring bloom to a clear dominance of two specific operational taxonomic units (OTUs) in autumn and winter. We observed abundances higher than 1000 cells mL-1 in water colder than 2°C at seven distinct stations and size-fractionation experiments demonstrated a net growth of Synechococcus at 2°C in the absence of nano-sized grazers at certain periods of the year. Phylogenetic analysis of petB sequences demonstrated that these high latitude Synechococcus group within the previously described cold-adapted clades I and IV, but also contributed to unveil novel genetic diversity, especially within clade I. © 2016 Paulsen, Doré, Garczarek, Seuthe, Müller, Sandaa, Bratbak and Larsen.</t>
  </si>
  <si>
    <t>Li S., Wu J.</t>
  </si>
  <si>
    <t>Community assembly and functional leaf traits mediate precipitation use efficiency of alpine grasslands along environmental gradients on the Tibetan Plateau</t>
  </si>
  <si>
    <t>10.7717/peerj.2680</t>
  </si>
  <si>
    <t>The alpine grasslands on the Tibetan Plateau are sensitive and vulnerable to climate change. However, it is still unknown how precipitation use efficiency (PUE), the ratio of aboveground net primary productivity (ANPP) to precipitation, is related to community assembly of plant species, functional groups or traits for the Tibetan alpine grasslands along actual environmental gradients. We conducted a multisite field survey at grazing-excluded pastures across meadow, steppe and desertsteppe to measure aboveground biomass (AGB) in August, 2010. We used species richness (SR), the Shannon diversity index, and cover-weighted functional group composition (FGC) of 1-xerophytes, 2-mesophytes, and 3-hygrophytes to describe community assembly at the species level; and chose community-level leaf area index (LAIc), specific leaf area (SLAc), and species-mixed foliar δ13C to quantify community assembly at the functional trait level. Our results showed that PUE decreased with increasing accumulated active temperatures (AccT) when daily temperature average is higher than 5 °C, but increased with increasing climatic moisture index (CMI), which was demined as the ratio of growing season precipitation (GSP) to AccT. We also found that PUE increased with increasing SR, the Shannon diversity index, FGC and LAIc, decreased with increasing foliar δ13C, and had no relation with SLAc at the regional scale. Neither soil total nitrogen (STN) nor organic carbon has no influence on PUE at the regional scale. The community assembly of the Shannon index, LAIc and SLAc together accounted for 46.3% of variance in PUE, whilst CMI accounted for 47.9% of variance in PUE at the regional scale. This implies that community structural properties and plant functional traits can mediate the sensitivity of alpine grassland productivity in response to climate change. Thus, a long-term observation on community structural and functional changes is recommended for better understanding the response of alpine ecosystems to regional climate change on the Tibetan Plateau. Copyright 2016 Li and Wu.</t>
  </si>
  <si>
    <t>Werner J.R., Gillis E.A., Boonstra R., Krebs C.J.</t>
  </si>
  <si>
    <t>You can hide but you can't run: Apparent competition, predator responses and the decline of Arctic ground squirrels in boreal forests of the southwest Yukon</t>
  </si>
  <si>
    <t>Throughout much of North America's boreal forest, the cyclical fluctuations of snowshoe hare populations (Lepus americanus) may cause other herbivores to become entrained in similar cycles. Alternating apparent competition via prey switching followed by positive indirect effects are the mechanisms behind this interaction. Our purpose is to document a change in the role of indirect interactions between sympatric populations of hares and arctic ground squirrels (Urocitellus parryii plesius), and to emphasize the influence of predation for controlling ground squirrel numbers. We used mark-recapture to estimate the population densities of both species over a 25-year period that covered two snowshoe hare cycles. We analysed the strength of association between snowshoe hare and ground squirrel numbers, and the changes to the seasonal and annual population growth rates of ground squirrels over time. A hyperbolic curve best describes the per capita rate of increase of ground squirrels relative to their population size, with a single stable equilibrium and a lower critical threshold below which populations drift to extinction. The crossing of this unstable boundary resulted in the subsequent uncoupling of ground squirrel and hare populations following the decline phase of their cycles in 1998. The implications are that this sustained Type II predator response led to the local extinction of ground squirrels. When few individuals are left in a colony, arctic ground squirrels may also have exhibited an Allee effect caused by the disruption of social signalling of approaching predators. © 2016 Werner et al.</t>
  </si>
  <si>
    <t>Zawierucha K., Ostrowska M., Vonnahme T.R., Devetter M., Nawrot A.P., Lehmann S., Kolicka M.</t>
  </si>
  <si>
    <t>Diversity and distribution of tardigrada in arctic cryoconite holes</t>
  </si>
  <si>
    <t>Journal of Limnology</t>
  </si>
  <si>
    <t>Despite the fact that glaciers and ice sheets have been monitored for more than a century, knowledge on the glacial biota remains poor. Cryoconite holes are water-filled reservoirs on a glacier’s surface and one of the most extreme ecosystems for micro-invertebrates. Tardigrada, also known as water bears, are a common inhabitant of cryoconite holes. In this paper we present novel data on the morphology, diversity, distribution and role in food web of tardigrades on Arctic glaciers. From 33 sampled cryoconite holes of 6 glaciers on Spitsbergen, in 25 tardigrades were found and identified. Five taxa of Tardigrada (Eutardigrada) were found in the samples, they are: Hypsibius dujardini, Hypsibius sp. A, Isohypsibius sp. A., Pilatobius recamieri, and one species of Ramazzottiidae. H. dujardini and P. recamieri were previously known from tundra in the Svalbard archipelago. Despite the number of studies on Arctic tundra ecosystems, Hypsibius sp. A, one species of Ramazzottiidae and Isohypsibius sp. A are known only from cryoconite holes. Tardigrade found in this study do not falsify the hypothesis that glaciers and ice sheets are a viable biome (characteristic for biome organisms assemblages - tardigrades). Diagnosis of Hypsibius sp. A, Isohypsibius sp. A, and species of Ramazzottiidae with discussion on the status of taxa, is provided. To check what analytes are associated with the presence of tardigrades in High Arctic glacier chemical analyses were carried out on samples taken from the Buchan Glacier. pH values and the chemical composition of anions and cations from cryoconite holes water from the Buchan Glacier are also presented. The current study on the Spitsbergen glaciers clearly indicates that tardigrade species richness in cryoconite holes is lower than tardigrade species richness in Arctic tundra ecosystems, but consists of unique cryoconite hole species. As cryoconite tardigrades may feed on bacteria as well as algae, they are primary consumers and grazers - secondary consumers of the decomposer food chain in this extreme ecosystem. © 2016, Journal of Limnology. All rights reserved.</t>
  </si>
  <si>
    <t>Vikhamar-Schuler D., Isaksen K., Haugen J.E., Tømmervik H., Luks B., Schuler T.V., Bjerke J.W.</t>
  </si>
  <si>
    <t>Changes in winter warming events in the nordic arctic region</t>
  </si>
  <si>
    <t>Journal of Climate</t>
  </si>
  <si>
    <t>In recent years extreme winter warming events have been reported in arctic areas. These events are characterized as extraordinarily warm weather episodes, occasionally combined with intense rainfall, causing ecological disturbance and challenges for arctic societies and infrastructure. Ground-ice formation due to winter rain or melting prevents ungulates from grazing, leads to vegetation browning, and impacts soil temperatures. The authors analyze changes in frequency and intensity of winter warming events in the Nordic arctic region-northern Norway, Sweden, and Finland, including the arctic islands Svalbard and JanMayen. This study identifies events in the longest available records of daily temperature and precipitation, as well as in future climate scenarios, and performs analyses of long-term trends for climate indices aimed to capture these individual events. Results show high frequencies of warm weather events during the 1920s-30s and the past 15 years (2000-14), causing weak positive trends over the past 90 years (1924-2014). In contrast, strong positive trends in occurrence and intensity for all climate indices are found for the past 50 years with, for example, increased rates for number of melt days of up to 9.2 days decade-1 for the arctic islands and 3-7 days decade-1 for the arctic mainland. Regional projections for the twenty-first century indicate a significant enhancement of the frequency and intensity of winter warming events. For northern Scandinavia, the simulations indicate a doubling in the number of warming events, compared to 1985-2014, while the projected frequencies for the arctic islands are up to 3 times higher.</t>
  </si>
  <si>
    <t>Gao Q., Schwartz M.W., Zhu W., Wan Y., Qin X., Ma X., Liu S., Williamson M.A., Peters C.B., Li Y.</t>
  </si>
  <si>
    <t>Changes in global grassland productivity during 1982 to 2011 attributable to climatic factors</t>
  </si>
  <si>
    <t>Open, Grass- and Forb-Dominated (OGFD) ecosystems, including tundra, tropical grasslands and savanna, provide habitat for both wild and domesticated large ungulate herbivores. These ecosystems exist across a wide temperature gradient from the Arctic regions to the Equator, but are confined to a narrow set of moisture conditions that range from arid deserts to forest-dominated systems. Primary productivity in OGFD ecosystems appears extremely sensitive to environmental change. We compared global trends in the annual maximum and mean values of the Normalized Difference Vegetation Index (NDVI) and identified the key bioclimatic indices that controlled OGFD productivity changes in various regions for the period from 1982 to 2011. We found significantly increased or decreased annual maximum NDVI values of 36.3% and 4.6% for OGFD ecosystems, respectively. Trends in the annual mean NDVI are similar for most OGFD ecosystems and show greater area decreases and smaller area increases than trends in the annual maximum NDVI in global OGFD ecosystems during the study period. Ecosystems in which the productivity significantly increased were distributed mainly in the Arctic, mid-eastern South America, central Africa, central Eurasia and Oceania, while those with decreasing trends in productivity were mainly on the Mongolian Plateau. Temperature increases tended to improve productivity in colder OGFD ecosystems; and precipitation is positively correlated with productivity changes in grassland and savannas, but negatively correlated with changes in the Arctic tundra. Simple bioclimatic indices explain 42% to 55% of productivity changes in OGFD systems worldwide, and the main climatic predictors of productivity differed significantly between regions. In light of future climate change, the findings of this study will help support management of global OGFD ecosystems. © 2016 by the authors.</t>
  </si>
  <si>
    <t>Saccone P., Virtanen R.</t>
  </si>
  <si>
    <t>Extrapolating multi-decadal plant community changes based on medium-term experiments can be risky: Evidence from high-latitude tundra</t>
  </si>
  <si>
    <t>For most experimental studies the short-term responses to manipulation often differ from the long-term changes in the community composition, dynamics or functioning. Such discrepancy limits the translation of experimental results into key ecological topics such as global environmental change. Here we analyzed plant community dynamics from a 23-year transplant experiment in the Fennoscandian mountain tundra and explored how well the pattern of responses over the first 12 years of the experiment can predict longer-term changes. Sod-blocks of tundra heath vegetation were transplanted to a snowbed 150 m higher in elevation from their origin, where, with contrasting levels of soil wetness, half of the transplants were protected from mammalian herbivores. Throughout the experiment, community changes strongly depended on both plant functional types and experimental treatments. The first 12 years were characterized by a response to transplantation to the snowbed showing a strong increase of graminoid and a decrease of shrub abundances in the transplants. In the longer term, the community divergence increased in particular in response to grazing and soil wetness within the snowbed, while graminoid dominance disappeared. Markov chain models captured the main trends during the first 12 years but they failed to predict their relative abundance after 23 years. In particular, the late dominance of bryophytes in the wet snowbed, the recovery of shrubs in the dry exclosures, and the subordinate status of graminoids deviated from the extrapolation based on the medium-term trends. Despite clear community dynamical trajectories detected in the first decade, the differences in the temporal scale of both treatment effects and plant functional type responses limited their ability to extrapolate longer-term trajectories. We find that increasing focus on long-term experiments is a crucial step to understanding the processes involved in the response of plant communities to global environmental change. © 2016 Nordic Society Oikos.</t>
  </si>
  <si>
    <t>Barrio I.C., Bueno C.G., Hik D.S.</t>
  </si>
  <si>
    <t>Warming the tundra: Reciprocal responses of invertebrate herbivores and plants</t>
  </si>
  <si>
    <t>Rapid warming in northern ecosystems is simultaneously influencing plants, herbivores and the interactions among them. Recent studies suggest that herbivory could buffer plant responses to environmental change, but this has only been shown for vertebrate herbivores so far. The role of invertebrate herbivory in tundra ecosystems is often overlooked, but can be relevant in determining the structure and dynamics of tundra plant communities and may also affect how plants respond to warming. Invertebrate herbivores are also likely to respond more rapidly to warming than vertebrates because their behaviour and life cycles strongly depend on temperature. We investigated the effects of current season warming on Arctic moth caterpillars, their herbivory rates, and the subsequent responses of two common tundra plants, Salix arctica and Dryas octopetala. We manipulated both herbivore presence and temperature in a full-factorial field experiment at two elevations, using enclosures and passive warming chambers. Changes in temperature achieved through elevation and/or experimental warming directly affected caterpillars, herbivory and the responses of plants. Caterpillars performed worse (higher respiration rates and lower growth rates) in warmer, lower elevation plots and shifted their diets towards more nutritious foods, such that the relative intensity of herbivory changed for the two studied plants. Within-season responses of both forage plant species were weak, but invertebrate herbivores affected the responses of plants to elevation or experimental warming. Our results suggest that increased temperatures can reduce the performance of cold-adapted invertebrate herbivores, with potential consequences to the longer term responses of tundra plants to warming due to changes in herbivory rates and selective foraging. © 2016 Nordic Society Oikos.</t>
  </si>
  <si>
    <t>Barrio I.C., Hik D.S., Jónsdóttir I.S., Bueno C.G., Mörsdorf M.A., Ravolainen V.T.</t>
  </si>
  <si>
    <t>Plant-herbivore interactions are central to the functioning of tundra ecosystems, but their outcomes vary over space and time. Accurate forecasting of ecosystem responses to ongoing environmental changes requires a better understanding of the processes responsible for this heterogeneity. To effectively address this complexity at a global scale, coordinated research efforts, including multi-site comparisons within and across disciplines, are needed. The Herbivory Network was established as a forum for researchers from Arctic and alpine regions to collaboratively investigate the multifunctional role of herbivores in these changing ecosystems. One of the priorities is to integrate sites, methodologies, and metrics used in previous work, to develop a set of common protocols and design long-term geographically-balanced, coordinated experiments. The implementation of these collaborative research efforts will also improve our understanding of traditional human-managed systems that encompass significant portions of the sub-Arctic and alpine areas worldwide. A deeper understanding of the role of herbivory in these systems under ongoing environmental changes will guide appropriate adaptive strategies to preserve their natural values and related ecosystem services. © 2016 Elsevier B.V. and NIPR</t>
  </si>
  <si>
    <t>Jung Song H., Jung Kang J., Kyung Kim B., Joo H., Jin Yang E., Park J., Lee S.H., Lee S.H.</t>
  </si>
  <si>
    <t>The Amundsen Sea polynya is one of the largest and most productive polynyas in the Southern Ocean and has recently experienced a rapid change in sea ice coverage. However, very little is known about current physiological status of phytoplankton and its quality as food for pelagic herbivores and consequently higher trophic levels in the Amundsen Sea. Using a 13C isotope tracer technique, macromolecular production measurements of phytoplankton at eleven stations were conducted at three light depths (100, 30, and 1%) onboard R/V ARAON in the Amundsen Sea, 2012. The concentrations of major inorganic nutrients were replete at all the productivity stations and no substantial difference in macromolecular production was found between polynya and non-polynya regions. Distinct vertical trends were not observed in low-molecular-weight metabolites (LMWM) and polysaccharide productions, but weak vertical patterns in lipid and protein productions were found during our cruise period. The vertical patterns of lipids slightly increased with depth whereas decreased for protein synthesis in this study, and these vertical trends were not consistent with the results reported previously in the Arctic Ocean. Overall, phytoplankton allocated more photosynthetic carbon into proteins (60.0%) than other macromolecules in the Amundsen Sea, which is markedly higher than those reported previously in the Antarctic Ocean, ranging from 7 to 23%. The high protein synthesis appears to be sustained by high concentrations of major nutrients, which might be a strong factor for general patterns of macromolecular productions of phytoplankton in polar oceans, even under potential iron limitation. © 2015 Elsevier Ltd.</t>
  </si>
  <si>
    <t>Jalkanen R.</t>
  </si>
  <si>
    <t>Synthesis and new observations on needle pathogens of larch in Northern Finland</t>
  </si>
  <si>
    <t>Needle pathogens of larch (Larix spp.) in the Nordic countries are under-studied. Their incidence in Finland tends to be low and local, and this may be a function of enemy release, since species of larch were introduced to the region. Here, the ecology and incidence of larch needle pathogens and the abiotic factors that also affect larch in northern Finland are reviewed. Field observations and related laboratory analyses during the past 35 years have mainly been obtained near the Kivalo Research Area within the Arctic Circle, Finnish Lapland. The relatively recent introduction of Hypodermella laricis is a primary focus. This pathogen is not only new to Nordic countries, but can cause severe outbreaks, defoliation and crown-thinning in the canopies of all ages of most planted larch species worldwide. Symptoms of H. laricis clearly differ from those of Mycosphaerella laricina; the latter has affected Larix sibirica at high latitudes for decades. The effects of Meria laricis, Lophodermium laricinum, various rust fungi, and wind and frost are also discussed. © 2016 by the authors.</t>
  </si>
  <si>
    <t>Eisert R.</t>
  </si>
  <si>
    <t>Antarctic Megafauna: The birds and mammals of Antarctica</t>
  </si>
  <si>
    <t>Exploring the Last Continent: An Introduction to Antarctica</t>
  </si>
  <si>
    <t>10.1007/978-3-319-18947-5_13</t>
  </si>
  <si>
    <t>The megafauna (Greek μεγα: great; Latin fauna: animal life) of Antarctica is defined by absence. Two classes of vertebrates, reptiles and amphibians, are missing from the continent and its surrounding waters, and Antarctica has lacked true land vertebrates since dinosaurs last roamed the continent in the late Cretaceous. The ocean is the foundation of all vertebrate life in Antarctica, and none of its native birds and mammals can survive permanently in the continent’s frigid, white interior. Antarctic vertebrates are all classified as marine and ultimately derive their food from the sea. Unlike in much of the Arctic, the harsher climate of Antarctica does not allow for significant plant growth, and no vertebrate herbivores exist. Antarctica’s long isolation from other landmasses has resulted in the absence of surface predators such as the polar fox Alopex lagopus or polar bear Ursus maritimus, an important distinction between Antarctic and Arctic habitats. Antarctica and the Southern Ocean present some of the most challenging environmental conditions on Earth, including extreme cold, wind, dryness, radical seasonal changes in photoperiod, and extensive ice cover. But Antarctica also offers tremendous opportunity because it is a continent free of terrestrial mammalian predators, and the Southern Ocean surrounding the Antarctic continent includes some of the most productive marine habitats in the world. © Springer International Publishing Switzerland 2015.</t>
  </si>
  <si>
    <t>Taylor D.J., Ballinger M.J., Medeiros A.S., Kotov A.A.</t>
  </si>
  <si>
    <t>Most of the freshwater component of the Earth's surface is composed of shallow tundra ponds. These high latitude ecosystems have been exposed to a variety of abiotic disturbances associated with recent environmental change. However, the biological significance of these changes remains poorly understood. Here, we characterize the abiotic disturbance to the shallow tundra ponds of northwest Alaska. We used historical aerial imagery to determine that up to 53% of the sampled ponds have formed during the recent warmer decades (since the 1970s). We discovered that two top predator species (phantom midges of the genus Chaoborus) of the freshwater zooplankton have recently undergone range expansion, forming widespread (a scale of hundreds of km) stable tundra populations. We assessed the population persistence of these boreal predators by longitudinal sampling over 14 yr. Recent thaw ponds had significantly dissimilar zooplankton communities to communities of ponds that formed before 1950. Both predator and herbivore species differed by age of pond. Younger pond ages and warmer surface temperatures were the significant predictors of the presence of temperate Chaoborus americanus in tundra ponds. Ponds containing tundra populations of C. americanus and C. cf. flavicans were associated with recent formation (83-90%). Recent ponds in river valleys appeared more important than recent ponds near roads as colonization corridors for C. americanus. Only 24% of the tundra keystone predator, Heterocope septentrionalis, populations were from recent ponds. Our results suggest that climate-associated disturbance can lead to a widespread stable range expansion of boreal species despite the propinquity of older ponds with top-down control exerted by an endemic keystone predator. © 2015 Nordic Society Oikos.</t>
  </si>
  <si>
    <t>Meunier C.L., Gundale M.J., Sánchez I.S., Liess A.</t>
  </si>
  <si>
    <t>Increased reactive nitrogen (Nr) deposition has raised the amount of N available to organisms and has greatly altered the transfer of energy through food webs, with major consequences for trophic dynamics. The aim of this review was to: (i) clarify the direct and indirect effects of Nr deposition on forest and lake food webs in N-limited biomes, (ii) compare and contrast how aquatic and terrestrial systems respond to increased Nr deposition, and (iii) identify how the nutrient pathways within and between ecosystems change in response to Nr deposition. We present that Nr deposition releases primary producers from N limitation in both forest and lake ecosystems and raises plants' N content which in turn benefits herbivores with high N requirements. Such trophic effects are coupled with a general decrease in biodiversity caused by different N-use efficiencies; slow-growing species with low rates of N turnover are replaced by fast-growing species with high rates of N turnover. In contrast, Nr deposition diminishes below-ground production in forests, due to a range of mechanisms that reduce microbial biomass, and decreases lake benthic productivity by switching herbivore growth from N to phosphorus (P) limitation, and by intensifying P limitation of benthic fish. The flow of nutrients between ecosystems is expected to change with increasing Nr deposition. Due to higher litter production and more intense precipitation, more terrestrial matter will enter lakes. This will benefit bacteria and will in turn boost the microbial food web. Additionally, Nr deposition promotes emergent insects, which subsidize the terrestrial food web as prey for insectivores or by dying and decomposing on land. So far, most studies have examined Nr-deposition effects on the food web base, whereas our review highlights that changes at the base of food webs substantially impact higher trophic levels and therefore food web structure and functioning. © 2016 John Wiley &amp; Sons Ltd.</t>
  </si>
  <si>
    <t>Tape K.D., Christie K., Carroll G., O'Donnell J.A.</t>
  </si>
  <si>
    <t>Novel wildlife in the Arctic: The influence of changing riparian ecosystems and shrub habitat expansion on snowshoe hares</t>
  </si>
  <si>
    <t>Warming during the 20th century has changed the arctic landscape, including aspects of the hydrology, vegetation, permafrost, and glaciers, but effects on wildlife have been difficult to detect. The primary aim of this study is to examine the physical and biological processes contributing to the expanded riparian habitat and range of snowshoe hares (Lepus americanus) in northern Alaska. We explore linkages between components of the riparian ecosystem in Arctic Alaska since the 1960s, including seasonality of stream flow, air temperature, floodplain shrub habitat, and snowshoe hare distributions. Our analyses show that the peak discharge during spring snowmelt has occurred on average 3.4 days per decade earlier over the last 30 years and has contributed to a longer growing season in floodplain ecosystems. We use empirical correlations between cumulative summer warmth and riparian shrub height to reconstruct annual changes in shrub height from the 1960s to the present. The effects of longer and warmer growing seasons are estimated to have stimulated a 78% increase in the height of riparian shrubs. Earlier spring discharge and the estimated increase in riparian shrub height are consistent with observed riparian shrub expansion in the region. Our browsing measurements show that snowshoe hares require a mean riparian shrub height of at least 1.24-1.36 m, a threshold which our hindcasting indicates was met between 1964 and 1989. This generally coincides with observational evidence we present suggesting that snowshoe hares became established in 1977 or 1978. Warming and expanded shrub habitat is the most plausible reason for recent snowshoe hare establishment in Arctic Alaska. The establishment of snowshoe hares and other shrub herbivores in the Arctic in response to increasing shrub habitat is a contrasting terrestrial counterpart to the decline in marine mammals reliant on decreasing sea ice. © 2016 John Wiley &amp; Sons Ltd.</t>
  </si>
  <si>
    <t>Schweizer D., Jones H.P., Holmes N.D.</t>
  </si>
  <si>
    <t>Pacific Science</t>
  </si>
  <si>
    <t>Introduced goats and European rabbits have caused devastating effects on island vegetation, and many successful efforts to eradicate these introduced animals have taken place mainly since the 1950s. Yet, a comprehensive review of vegetation response to goat and rabbit eradications is lacking. We conducted a literature search for articles on vegetation assessments before and after eradications. We conducted two kinds of reviews of species richness and cover response to eradication: a literature review for studies that provided qualitative or species-by-species responses to eradications and a meta-analysis on quantitative vegetation cover and species richness data. A key finding from our literature search was a significant information gap in the reporting of vegetation responses after eradication. Of over 200 successful island eradications that have been conducted since the 1800s, we found only 23 eradication studies that met our criteria for inclusion in the present analysis. Plant richness and vegetation cover increased more often than they decreased after eradication. Results varied according to region, herbivore type, habitat, and vegetation type, suggesting island-specific circumstances influence responses. The effect of eradication on Sub-Antarctic tundra species richness and on tropical vegetation percentage cover was higher than for other types of vegetation. Few cases differentiate responses of native versus exotic plant species, despite native biodiversity protection being one common goal of introduced herbivore eradication. We strongly recommend before and after eradication vegetation monitoring to understand how island ecosystems respond to eradication. Continuous monitoring would provide guidance on whether active restoration strategies need to be implemented to recover key native species and on the development of a general model of expected vegetation response, which is an integral first step to accelerate our predictive ability of vegetation responses. © 2016 by University of Hawai'i Press All rights reserved.</t>
  </si>
  <si>
    <t>Bråthen K.A., Lortie C.</t>
  </si>
  <si>
    <t>Facilitating effects of benefactor plants on plant species richness have been commonly tested in stressful habitats because competitive effects are assumed to predominate in more productive habitats. Here, we examine this assumption by testing whether benefactor plants can nonetheless be facilitating in competitive environments. We provide a conceptual framework describing how a trait of benefactor plants, canopy height of shrubs, can have a portfolio of facilitative effects on species richness in more competitive environments, and we provide an empirical assessment of this portfolio effect in tundra plant communities. Across tundra plant communities representing an extensive gradient in aboveground live biomass ranging from 11 to above 800 grams per m2, we found that species richness exhibited a humped-back relationship. Increasing canopy height of shrubs to a maximum height of what defines the dwarf shrub tundra, that is 40 cm, consistently and significantly increased species richness along the entire biomass gradient tested. The positive effect of shrub canopy height was not confounded with herbivore intensity, competitive interference or abiotic factors such as bedrock-weathered mineral availability, moisture availability or temperature. However, we cannot rule out that the general presence of large mammalian herbivory may have been central to the positive effect of shrub canopy height in reducing herbivore impacts on species richness. In this study, conceptual and empirical evidence support that increasing canopy height of shrubs facilitates species richness regardless of relative abiotic stress levels within tundra ecosystems. We propose that positive interactions can play an important ecological role in systems where competitive effects are observed or assumed. For tundra plant communities where climate change is currently causing encroachment of shrub species, the effects of increasing canopy height may have unprecedented effects on plant species richness. Lay Summary Functional Ecology © 2016 British Ecological Society.</t>
  </si>
  <si>
    <t>Fiorillo A.R., McCarthy P.J., Flaig P.P.</t>
  </si>
  <si>
    <t>A multi-disciplinary perspective on habitat preferences among dinosaurs in a Cretaceous Arctic greenhouse world, North Slope, Alaska (Prince Creek Formation: Lower Maastrichtian)</t>
  </si>
  <si>
    <t>The Prince Creek Formation of northern Alaska is the most abundant source of polar dinosaur remains in the world, and now, corroborating data from this well-studied rock unit allow for making inferences about the paleoecological preferences for these extinct polar animals. The rock unit records high-latitude, alluvial sedimentation and soil formation on a low-gradient, muddy coastal plain. Compound and cumulative andic Entisols and Inceptisols formed on levees, point bars, crevasse splays, and along the margins of floodplain lakes, ponds, and swamps. Abundant organic matter, carbonaceous root traces, Fe-oxide depletion coatings, and zoned peds indicate periodic waterlogging, anoxia, and gleying, consistent with a high water table. In contrast, Fe-oxide mottles, ferruginous and manganiferous segregations, bioturbation, and less common illuvial clay coatings indicate recurring oxidation and periodic drying out of some soils. An integrated reconstruction of pedogenic processes and biota suggests that this ancient Arctic coastal plain was influenced by seasonally fluctuating water table levels and floods, and in distal areas, marine waters. Four of the five bonebeds in this study are from more distal areas, represented by lower delta plain facies, while the fifth bonebed is from a more proximal part of the basin, represented by a somewhat better drained coastal plain facies.Bonebeds in the distal areas are dominated by Edmontosaurus sp. while the more proximal bonebed is dominated by the remains of the ceratopsian Pachyrhinosaurus perotorum. The distribution of these bonebeds, sedimentological facies, paleosols, and biota suggests that Pachyrhinosaurus may have preferred more upland environments while Edmontosaurus preferred lowland, deltaic environments. This distribution may be the result of physiological adaptation to the pronounced seasonality provided by polar terrestrial ecosystems. In contrast to a preferred habitat distribution of these large herbivores, the large predatory dinosaur Nanuqsaurus hoglundi seems to have had a more ubiquitous distribution across the landscape. © 2015 Elsevier B.V.</t>
  </si>
  <si>
    <t>Metcalfe D.B., Olofsson J.</t>
  </si>
  <si>
    <t>Herbivores play a key role in the carbon (C) cycle of arctic ecosystems, but these effects are currently poorly represented within models predicting land-atmosphere interactions under future climate change. Although some studies have examined the influence of various individual species of herbivores on tundra C sequestration, few studies have directly compared the effects of different herbivore assemblages. We measured peak growing season instantaneous ecosystem carbon dioxide (CO2) exchange (photosynthesis, respiration and net ecosystem exchange) on replicated plots in arctic tundra which, for 14 years, have excluded different portions of the herbivore population (grazed controls, large mammals excluded, both small and large mammals excluded). Herbivory suppressed photosynthetic CO2 uptake, but caused little change in ecosystem respiration. Despite evidence that small mammals consume a greater portion of plant biomass in these ecosystems, the effect of excluding only large herbivores was indistinguishable from that of excluding both large and small mammals. The herbivory-induced decline in photosynthesis was not entirely attributable to a decline in leaf area but also likely reflects shifts in plant community composition and/or species physiology. One shrub species - Betula nana - accounted for only around 13% of total aboveground vascular plant biomass but played a central role in controlling ecosystem CO2 uptake and release, and was suppressed by herbivory. We conclude that herbivores can have large effects on ecosystem C cycling due to shifts in plant aboveground biomass and community composition. An improved understanding of the mechanisms underlying the distinct ecosystem impacts of different herbivore groups will help to more accurately predict the net impacts of diverse herbivore communities on arctic C fluxes. Oikos © 2015 Nordic Society Oikos.</t>
  </si>
  <si>
    <t>Stark S., Väisänen M., Ylänne H., Julkunen-Tiitto R., Martz F.</t>
  </si>
  <si>
    <t>Dwarf birch (Betula nana L.), a dominant deciduous dwarf shrub in many tundra ecosystems, is predicted to increase substantially in abundance due to climate warming. Potential warming-induced changes in the concentrations of phenolic compounds in B. nana leaves could influence the susceptibility of B. nana to environmental stresses; however, only a few studies have investigated the effects of climate warming on the phenolic defence in B. nana. We analysed the responses of phenolic concentrations and amounts in B. nana leaves to factorial treatments of warming and fertilization for 2 years in a subarctic tundra heath. Warming induced a strong decrease in total phenolics, including both flavonols (i.e. quercetin and myricetin derivatives, important defence compounds against oxidative stress) and hydrolysable tannins (HTs, important defence compounds against herbivory). Fertilization exerted weaker effects on phenolic concentrations while significantly increasing the leaf area. Our data indicate that climate warming may decrease the level of phenolic defence in B. nana leaves. Given the important role of these compounds in the plant defence, this phenomenon could potentially increase the susceptibility of B. nana to biotic stresses such as herbivory. © 2015, Springer-Verlag Berlin Heidelberg.</t>
  </si>
  <si>
    <t>Vuojala-Magga T., Turunen M.T.</t>
  </si>
  <si>
    <t>Sámi reindeer herders’ perspective on herbivory of subarctic mountain birch forests by geometrid moths and reindeer: a case study from northernmost Finland</t>
  </si>
  <si>
    <t>SpringerPlus</t>
  </si>
  <si>
    <t>Introduction: Geometrid moths and semi-domesticated reindeer are both herbivores which feed on birch leaves in the subarctic mountain birch forests in northern Fennoscandia. The caterpillars of autumnal and winter moths have episodic outbreaks, which can occasionally lead to extensive defoliation of birch forests. Earlier studies have shown that reindeer have a negative effect on the regeneration of defoliated birches by grazing and browsing their seedlings and sprouts. Case description: We interviewed 15 reindeer herders in the Kaldoaivi and Paistunturi herding co-operative in northernmost Finland in order to analyse their past, present and future views on the behaviour of moths and the growth of mountain birches. We investigate the behaviour of the two herbivores by combining the indigenous knowledge (IK) of Sámi herders with the results of relevant studies in biology and anthropology, applying niche construction theory (NCT) in doing so. Discussion and evaluation: In the first stage, the niche constructors (moths, reindeer, herders, mountain birch and other organisms) are looked upon as “equal constructors” of a shared niche. As changes unfold in their niche, their role changes from that of constructor to key constructor. The role and importance of niche constructors were different when nomadic pasture rotation was used than they are today under the herding co-operative system. Niche construction faced its most radical and permanent negative changes during the border closures that took place over the latter half of the 19th century. The large-scale nomadic life among the Sámi herders, who migrated between Finland and Norway, came to an end. This phase was followed by stationary herding, which diminished the possibilities of reindeer to look for various environmental affordances. Difficult snow conditions or birch defoliation caused by moth outbreaks made the situation worse than before. Eventually reindeer became key constructors, together with moth larvae, leading to negative ecological inheritance that forced herders to use new, adaptive herding practices. Conclusions: Both the scientific data and the IK of herders highlight the roles of reindeer and herders as continuous key constructors of the focal niche, one which stands to be modified in more heterogenic ways than earlier due to global warming and hence will result in new ecological inheritance. © 2015, Vuojala-Magga and Turunen; licensee Springer.</t>
  </si>
  <si>
    <t>Christie K.S., Bryant J.P., Gough L., Ravolainen V.T., Ruess R.W., Tape K.D.</t>
  </si>
  <si>
    <t>Shrubs are expanding in Arctic ecosystems, and herbivores may be influencing this expansion by reducing the growth of preferred forage species. We synthesized new and published data to evaluate the relative influence of climate and vertebrate herbivory on different shrub species and groups. Variation in chemistry across shrub species translates to a strong preference for (and damage to) palatable deciduous shrubs compared with evergreen shrubs when herbivores are at low densities, but differences in palatability matter less when herbivores are at high densities and/or food limited. Long-term observational and experimental studies indicate that herbivores moderate the expansion of fast-growing deciduous shrubs such as willows (Salix spp.), although more research is needed to address the relative strength of climate and herbivory at larger scales. Well-defended shrubs such as Siberian alder (Alnus viridis) and resinous dwarf birch (Betula nana exilis) are generally not preferred by herbivores and may therefore outpace the expansion of more palatable species. © 2015 The Author(s) 2015. Published by Oxford University Press on behalf of the American Institute of Biological Sciences. All rights reserved.</t>
  </si>
  <si>
    <t>Grindean R., Feurdean A., Hurdu B., Fărcaş S., Tanţău I.</t>
  </si>
  <si>
    <t>Pollen datasets from central-eastern Europe, a region that for long time has been lacking quality palaeoecological records, are becoming increasingly available and these allow an evaluation of past vegetation sensitivity to climate change. Here, we use a new pollen and non-pollen palynomorph (NPP) record supported by eight AMS radiocarbon measurements from the Ic Ponor peat sequence, NW Romania, covering the end of the Lateglacial to mid-Holocene to examine the vegetation dynamics and associated climatic conditions. The vegetation at the Lateglacial to Holocene transition was composed of mixed forest (Pinus dominated) -tundra-steppe vegetation. Following the decline of Pinus from 11,200 cal BP, Ulmus and Picea abies expanded and formed dense forests, then by Corylus avellana and Quercus from 10,200 cal BP. The forests were mainly composed of C. avellana and P. abies along with Ulmus, Quercus and Fraxinus between 9800 and 7440 cal BP. Starting with 7200 cal BP, P. abies dominated the landscape in the area probably favored by the increasingly cooler and moist conditions. After a considerable hiatus between 5830 and 40 cal BP, the most recent changes in the forest composition in the area were primarily related to forest clearings and grazing. The absence of relevant occurrences of Fagus sylvatica and Carpinus betulus in our sequence prior to 8800 cal BP, fail to give support to the glacial survival of these two taxa in the Apuseni Mountains, as hypothesized in the previous pollen and genetic studies. However, their continuous occurrence in small percentages after 8800 cal BP most probably reflects locally present, small populations of these taxa. Short-term phases of changes in the vegetation composition that appeared to be the response to cooler and/or wetter climate were recorded between 11,800 and 11,700, 11,500-11,200, 10,300-10,200, 9350-9250, 8250-8140, 7700-7400, 6800-6600 and 6100-5900 cal BP. These intervals correlate well to other centennial-scale excursions recorded in Romania and Europe. © 2015 Elsevier Ltd and INQUA.</t>
  </si>
  <si>
    <t>Jameson R.G., Trant A.J., Hermanutz L.</t>
  </si>
  <si>
    <t>Canadian Journal of Forest Research</t>
  </si>
  <si>
    <t>Numerous factors contribute to the variability in treeline change; however, the potential role of insect predation in limiting seed productivity is not well documented. Conditions for seed germination, establishment, and survival are not limiting at the Mealy Mountains treeline (Labrador, Canada), but seedlings are rarely encountered, suggesting a seed-related bottleneck to recruitment. Mature cones were collected in 2008 from four tree species (black spruce (Picea mariana (Mill.) Britton, Sterns &amp; Poggenb.), balsam fir (Abies balsamea (L.) Mill.), eastern larch (Larix laricina (Du Roi) K. Koch), and white spruce (Picea glauca (Moench) Voss)) across three treeline zones (forest, transition, and krummholz) to assess potential seed limitation. During that year, an unexpectedly high diversity of insect larvae caused extensive reproductive loss and damaged the cones of ~85% of trees sampled, confirming that treeline change models should include seed predation. Seed germination was low and variable in all treeline zones, although significantly higher in black spruce and eastern larch. Most reproductive quality measures decreased significantly with elevation, although no differences among zones or tree species in the percentages of seeds damaged by insects were found (mean ± standard deviation: 31% ± 23%). Based on tree density and seed production, black spruce is predicted to lead the treeline expansion in the Mealy Mountains. Although climate warming may create conditions conducive for increased seed production, predispersal seed predation may limit future treeline expansion. © 2015, National Research Council of Canada. All rights reserved.</t>
  </si>
  <si>
    <t>Pasternak A.F., Drits A.V., Abyzova G.A., Semenova T.N., Sergeeva V.M., Flint M.V.</t>
  </si>
  <si>
    <t>Feeding and distribution of zooplankton in the desalinated “lens” in the Kara Sea: Impact of the vertical salinity gradient</t>
  </si>
  <si>
    <t>10.1134/S0001437015060132</t>
  </si>
  <si>
    <t>The feeding rates and distribution of dominant zooplankton in the area of the Kara Sea “lens” (upper desalinated layer) were studied in August 2014. Zooplankton abundance was low along the transect across the center of the lens but noticeably increased at the margin of the lens. Calanus glacialis, C. finmarchicus, Oithona similis, and Pseudocalanus spp. dominated among zooplankton, constituting 60–80% of the total biomass. Within the lens area, chlorophyll peaked at a depth of about 10 m, whereas zooplankton was distributed deeper than 30 m, and no diel vertical migrations were recorded. Outside the lens, zooplankton was distributed in the upper mixed layer. Specific daily rations on phytoplankton within the lens area were considerably higher than outside (5–50 and 0.2–6%, respectively). We hypothesized that accumulation of the suspended matter over a sharp density (salinity) gradient contributes to an increase in daily rations. A significant positive correlation between the values of daily ration and salinity gradients was obtained. The grazing impact of zooplankton on the primary production and the phytoplankton biomass was maximum (94 and 8%) at the lens margin, which was due to the combination of high values of zooplankton abundance and daily rations. © 2015, Pleiades Publishing, Inc.</t>
  </si>
  <si>
    <t>Hylander S., Kiørboe T., Snoeijs P., Sommaruga R., Nielsen T.G.</t>
  </si>
  <si>
    <t>Concentrations of sunscreens and antioxidant pigments in Arctic Calanus spp. In relation to ice cover, ultraviolet radiation, and the phytoplankton spring bloom</t>
  </si>
  <si>
    <t>Arctic zooplankton ascend to shallow depths during spring to graze on the yearly occurring phytoplankton bloom. However, in surface waters they are exposed to detrimental ultraviolet radiation (UVR) levels. Here, we quantified concentrations of substances known to have UVR-protective functions, namely mycosporine-like amino acids (MAAs) and the carotenoid astaxanthin, from March to May in Calanus finmarchicus, Calanus glacialis and Calanus hyperboreus. Ice cover was 100% in the beginning of March, started to break up during April and was gone by the end of May. UVR-exposure in the water column was tightly linked to the ice conditions and water UVR-transparency was up to 6 m (depth where 1% radiation remains). Concentrations of MAAs in C. finmarchicus and C. glacialis increased sharply during ice break-up and peaked concurrently with maximum chlorophyll a (Chl a) levels. MAA-concentrations in C. hyperboreus increased later in accordance with its later arrival to the surface. The concentration of astaxanthin increased in all three species over time but there was no synchrony with ice conditions or the phytoplankton bloom. Even though only the upper 6 m of the water column was affected by UV-radiation, MAAs in the copepods were tightly correlated to the UV-threat. Hence, changes in ice cover are projected to have a large impact on the UVR-exposure of zooplankton emphasizing the importance of the timing of zooplankton ascent from deep waters in relation to the phytoplankton bloom and the ice break-up. © 2015 Association for the Sciences of Limnology and Oceanography.</t>
  </si>
  <si>
    <t>Owen-Smith N.</t>
  </si>
  <si>
    <t>Mechanisms of coexistence in diverse herbivore-carnivore assemblages: Demographic, temporal and spatial heterogeneities affecting prey vulnerability</t>
  </si>
  <si>
    <t>Simple models coupling the dynamics of single predators to single prey populations tend to generate oscillatory dynamics of both predator and prey, or extirpation of the prey followed by that of the predator. In reality, such oscillatory dynamics may be counteracted by prey refugia or by opportunities for prey switching by the predator in multi-prey assemblages. How these mechanisms operate depends on relative prey vulnerability, a factor ignored in simple interactive models. I outline how compositional, temporal, demographic and spatial heterogeneities help explain the contrasting effects of top predators on large herbivore abundance and population dynamics in species-rich African savanna ecosystems compared with less species-diverse northern temperate or subarctic ecosystems. Demographically, mortality inflicted by predation depends on the relative size and life history stage of the prey. Because all animals eventually die and are consumed by various carnivores, the additive component of the mortality inflicted is somewhat less than the predation rate. Prey vulnerability varies annually and seasonally, and between day and night. Spatial variation in the risk of predation depends on vegetation cover as well as on the availability of food resources. During times of food shortage, herbivores become prompted to occupy more risky habitats retaining more food. Predator concentrations dependent on the abundance of primary prey species may restrict the occurrence of other potential prey species less resistant to predation. The presence of multiple herbivore species of similar size in African savannas allows the top predator, the lion, to shift its prey selection flexibly dependent on changing prey vulnerability. Hence top-down and bottom-up influences on herbivore populations are intrinsically entangled. Models coupling the population dynamics of predators and prey need to accommodate the changing influences of prey demography, temporal variation in environmental conditions, and spatial variation in the relative vulnerability of alternative prey species to predation. Synthesis While re-established predators have had major impacts on prey populations in northern temperate regions, multiple large herbivore species typically coexist along with diverse carnivores in African savanna ecosystems. In order to explain these contrasting outcomes, certain functional heterogeneities must be recognised, including relative vulnerability of alternative prey, temporal variation in the risk of predation, demographic differences in susceptibility to predation, and spatial contrasts in exposure to predation. Food shortfalls prompt herbivores to exploit more risky habitats, meaning that top-down and bottom-up influences on prey populations are intrinsically entangled. Models coupling the interactive dynamics of predator and prey populations need to incorporate these varying influences on relative prey vulnerability. ï¿½ 2015 Nordic Society Oikos.</t>
  </si>
  <si>
    <t>Cronk Q., Ruzzier E., Belyaeva I., Percy D.</t>
  </si>
  <si>
    <t>Salix transect of Europe: Latitudinal patterns in willow diversity from Greece to arctic Norway</t>
  </si>
  <si>
    <t>Background Willows (Salix spp.) are ecosystem "foundation species" that are hosts to large numbers of associated insects. Determining their patterns of distribution across Europe is therefore of interest for understanding the spatial distribution of associated fauna. The aim of this study was to record species composition at multiple sites on a long latitudinal gradient (megatransect) across Europe as a baseline for the future detailed analysis of insect fauna at these sites. In this way we used willow stands as comparable mesocosms in which to study floristic and faunistic changes with latitude across Europe. New information To determine spatial patterning of an ecologically important group on a latitudinal gradient across Europe, we sampled willows at the stand level in 42 sites, approximately 100 km apart, from the Aegean (38.8°N) to the Arctic Ocean (70.6°N), but at a similar longitude (21.2 to 26.1°E). The sites were predominantly lowland (elevations 1 to 556 metres amsl, median = 95 m) and wet (associated with rivers, lakes, drainage ditches or wet meadows). The median number of willow taxa (species and hybrids) per stand was four, and varied from one to nine. There is a progressive increase in willow diversity from south to north with the median number of taxa per stand in southern Europe being three, and in northern Europe six. A total of 20 willow species were recorded, along with 12 hybrids. The most widespread willow in the transect was Salix alba L. (occurring in 20 sites out of 42) followed by S. triandra L. (15 sites), S. caprea L., S. phylicifolia L. (14 sites) and S. myrsinifolia Salisb., Salix ×fragilis L. (13 sites). Voucher specimens from this study are deposited in the herbaria of the Natural History Museum (BM) and the Royal Botanic Gardens Kew (K). These samples provide a "snapshot" of willow diversity along a latitudinal gradient and an indication of the geographically changing taxonomic diversity that is presented to willow-feeding herbivores across Europe. It is anticipated that further papers will examine the insect fauna collected from these sites as part of this study. © Cronk Q et al.</t>
  </si>
  <si>
    <t>Watanabe E., Onodera J., Harada N., Aita M.N., Ishida A., Kishi M.J.</t>
  </si>
  <si>
    <t>Seasonal and interannual variability in the biogenic particle sinking flux was recorded using multi-year bottom-tethered sediment trap mooring systems in the Northwind Abyssal Plain (Station NAP: 75°N, 162°W, 1975 m water depth) of the western Arctic Chukchi Borderland. Trapped particle flux at a median depth of 184 m had an obvious peak and dominance of sea ice-related diatom assemblages in August 2011. The observed particle flux was considerably suppressed throughout summer 2012. In the present study, the response of ice algal production and biomass to wind-driven changes in the physical environment was addressed using a pan-Arctic sea ice-ocean modeling approach. A sea ice ecosystem with ice algae was newly incorporated into the lower-trophic marine ecosystem model, which was previously coupled with a high-resolution (i.e., 5 km horizontal grid size) sea ice-ocean general circulation model. Seasonal model experiments covering 2-year mooring periods indicated that primary productivity of ice algae around the Chukchi Borderland depended on basin-scale wind patterns via various processes. Easterly winds in the southern part of a distinct Beaufort High supplied nutrient-rich water for euphotic zones of the NAP region via both surface Ekman transport of Chukchi shelf water and vertical turbulent mixing with underlying nutricline water in 2011. In contrast, northwesterly winds flowing in the northern part of an extended Siberian High transported oligotrophic water within the Beaufort Gyre circulation toward the NAP region in 2012. The modeled ice algal biomass during summer reflected the differences in nutrient distribution. The modeled sinking flux of particulate organic nitrogen (PON) was comparable with the time series obtained from sediment trap data in summer 2011. In contrast, lateral advection of ice algal patches of shelf origin during a great cyclone event may have caused a modeled PON flux bias in 2012. Sensitivity experiments revealed several uncertainties of model configurations of ice algal productivity, particle sinking speed, and grazing activities. Extending the year-long measurements is expected to help illustrate the more general features of ice-related biological processes in the Arctic Ocean. © Author(s) 2015.</t>
  </si>
  <si>
    <t>Mathewes R.W., Lian O.B., Clague J.J., Huntley M.J.W.</t>
  </si>
  <si>
    <t>Early wisconsinan (Mis 4) glaciation on Haida Gwaii, British Columbia, and implications for biological refugia</t>
  </si>
  <si>
    <t>Canadian Journal of Earth Sciences</t>
  </si>
  <si>
    <t>Sea cliffs at Cape Ball on Graham Island, British Columbia, expose a thick sequence of Pleistocene sediments deposited during at least two glaciations. In sequence, from the base of the section, the units are (1) stony mud, (2) till, (3) silt, sand, and peat, (4) stony mud, (5) laminated sand and silt, (6) cross-bedded sand, and (7) till. Of special interest is unit 4, a massive to weakly stratified mud containing scattered stones that was deposited during the penultimate Pleistocene glaciation (marine isotope stage (MIS) 4). This unit contains wood and marine shell fragments that have yielded non-finite radiocarbon ages. Sand and silt with thin stringers of peat (unit 3) directly underlie this stony mud, and returned an optical age of 57.3 ± 5.7 ka. The stony mud is unconformably overlain by ponded sediments (unit 5) and advance outwash (unit 6) and till (unit 7) deposited during the Fraser Glaciation (MIS 2). The optically dated unit and a correlative peat and silty sand unit at a nearby exposure have pollen spectra with almost 100% non-arboreal pollen. Very low values of tree pollen, coupled with high frequencies of sedges, grasses, composites, Ericales, and the arctic−alpine indicator Koenigia islandica, indicate tundra vegetation and a cold climate. Abundant coprophilous Sporormiella (69%–91%) and Sordaria type (14%–47%) fungal spores in the peat samples indicate the former presence of grazing mammals at Cape Ball during MIS 4. During the MIS 3 interstade, subalpine forest existed at low elevations on Graham Island, providing environments suitable for the development of genetically distinct bird and mammal populations that survived in lowland refugia during the Fraser Glaciation. © 2015, National Research Council of Canada. All Rights Reserved.</t>
  </si>
  <si>
    <t>Soininen E.M., Jensvoll I., Killengreen S.T., Ims R.A.</t>
  </si>
  <si>
    <t>Remote Sensing in Ecology and Conservation</t>
  </si>
  <si>
    <t>Snow covers the ground over large parts of the world for a substantial portion of the year. Yet very few methods are available to quantify biotic variables below the snow, with most studies of subnivean ecological processes relying on comparisons of data before and after the snow cover season. We developed a camera trap prototype to quantify subnivean small mammal activity. The trap consists of a camera that is attached facing downward from the ceiling of a box, which is designed to function as a snow-free tunnel. We tested it by placing nine traps with passive infrared sensors in a subarctic habitat where snow cover lasted for about 6 months. The traps were functional for the whole winter, permitting continuous data collection of site-specific presence and temporal activity patterns of all three small mammal species present (the insectivorous common shrew, Sorex araneus, the herbivorous tundra vole, Microtus oeconomus, and the carnivorous stoat, Mustela erminea) as well as abiotic conditions (presence/absence of snow cover and subnivean temperature). Based on their successful functioning (only 6% of the photographs appeared empty or were of poor quality, whereas ca 80% were of small mammals and the remaining of birds and invertebrates), we discuss how the new camera trap can enable subnivean studies of small mammal communities. This greatly increases the temporal resolution and extent of data collection and thereby provides unpreceded opportunities to understand population and food web dynamics in ecosystems with snow cover. © 2015 The Authors Remote Sensing in Ecology and Conservation published by John Wiley &amp; Sons Ltd on behalf of Zoological Society of London.</t>
  </si>
  <si>
    <t>Yang E.J., Ha H.K., Kang S.-H.</t>
  </si>
  <si>
    <t>We investigated the microzooplankton community and its grazing impact on major phytoplankton groups in the Chukchi Sea and in the western Canada Basin during the period July-August 2010. The study area was divided into three regions based on topography, hydrographic properties and trophic conditions: (1) a productive region over the Chukchi Sea shelf (CSS) with high phytoplankton biomass dominated by diatoms, (2) an oligotrophic region over the Northwind Abyssal Plain (NwAP) with low phytoplankton biomass dominated by picophytoplankton, and (3) the Northwind Ridge (NwR), over which waters were dominated by picophytoplankton and diatoms. The spatial distribution of microzooplankton biomass and its composition were related to differences in phytoplankton biomass and assemblage composition in the three water masses. Heterotrophic dinoflagellates (HDF) and ciliates were significant components of microzooplankton populations. Athecate HDF was the most important component in the CSS, where diatoms were dominant. Naked ciliates were dominant microzooplankton in the NwR. Microzooplankton grazing rate varied by the assemblage composition of both phytoplankton and microzooplankton. Microzooplankton was capable of consuming an average of 71.7±17.2% of daily phytoplankton production. Growth rates of smaller phytoplankton (i.e., picophytoplankton and autotrophic nanoflagellates) and grazing rates on them were higher than rates for diatoms. Microzooplankton grazed more on picophytoplankton (PP grazed=89.3±20.5%) and autotrophic nanoflagellates (PP grazed=82.3±22.5%) than on diatoms (PP grazed=62.5±20.5%). The dynamics of predator and prey populations were almost balanced in waters in which smaller phytoplanktons were dominant. Picophytoplankton production was consumed by microzooplankton allowing transfer to larger consumers. On average, microzooplankton grazed 62.5% of the diatom production in the waters we studied, indicating that the classical food chain (with carbon flux from diatoms to copepods) is likely operational and of significance in this region. Overall, microzooplankton grazing was an important process controlling phytoplankton biomass and composition in the Chukchi Sea and the western Canada Basin during early summer. © 2014 Elsevier Ltd.</t>
  </si>
  <si>
    <t>Bråthen K.A., Jahiri X., Jusdado J.G.H., Soininen E.M., Jensen J.B.</t>
  </si>
  <si>
    <t>Fungal Ecology</t>
  </si>
  <si>
    <t>Fungal endophytes are species rich and ubiquitous, yet, apart from the genus Epichloë, their ecology is largely unknown. Here we explore how herbivores affect the diversity of fungal endophytes in tundra grasslands. We assess both hyphal morphological and taxonomic diversity in grass individuals.By microscopic examination we identified endophytes to be present in all sampled grass individuals whereas identification to taxonomic units were only achieved in a subset of the individuals using laser micro dissection pressure catapulting and culturing for endophyte isolation. Hyphal morphological diversity was significantly higher in grasses exposed to grazing, along with 45 % more taxonomic units achieved.Our results suggest that grazing is an important mediator of fungal endophyte diversity in tundra grasslands. Furthermore, we suggest laser dissection of stained endophytes as a method for further exploring the ecological role of fungal endophytes. © 2015 Elsevier Ltd and The British Mycological Society.</t>
  </si>
  <si>
    <t>Kašák J., Mazalová M., Šipoš J., Kuras T.</t>
  </si>
  <si>
    <t>Despite their small extent, alpine ecosystems belong to the most valuable, yet highly threatened natural biotopes worldwide. Alpine habitats are endangered particularly by anthropogenic influences and climate change as well as invasions of non-native plants. Although plant invasions are regarded as one of the most serious threats to biodiversity globally, the knowledge of their impact on the arthropod assemblages of alpine environments is virtually absent. Therefore, we studied the effects of the non-native dwarf pine Pinus mugo on a model group of carabid beetles in the alpine zone of the Hrubý Jeseník Mts., Czech Republic. We evaluated the effects of age, cover and distance from dwarf pine stands on the community structure and the functional diversity of the Carabidae. The majority of the species significantly declined in abundance with increasing age and cover of dwarf pine stands. Species surviving there were typically food generalists associated with the forest environment. In contrast, carabids with high conservation value bound to open habitats (e.g., Amara erratica and Carabus sylvestris) decreased in dwarf pine areas as well as food specialists (e.g., Cychrus caraboides) and large forest species in the genus Carabus. The decline in abundance of carnivorous species may be a consequence of the similar decline in herbivores dependent on the native vegetation. Concurring with this interpretation, abundance of many herbivorous species (e.g. Amara spp.) decreased within pine stands. The negative effect of dwarf pine stands on the community structure of montane carabids was also apparent in changes of functional diversity. Age and cover of dwarf pine significantly decreased functional richness and divergence of carabid trophic groups. Considering the small area of alpine tundra in the Central European mountain ranges, the expansive dwarf pine represents a serious threat to this unique montane biodiversity. Therefore we recommend the immediate reduction or removal of non-native dwarf pine stands. © 2015, Springer Science+Business Media Dordrecht.</t>
  </si>
  <si>
    <t>Levy P.E., Gray A.</t>
  </si>
  <si>
    <t>Northern peatlands have been accumulating organic matter since the start of the Holocene, and are now a substantial store of terrestrial carbon. However, their current status as carbon sinks is less clear, because of the possible effects of climate change, air pollution, grazing and drainage etc., and the difficulties of accurate measurement with suitable time resolution. Such measurements are particularly lacking in the UK. Here, we present multi-year eddy covariance measurements of the carbon fluxes at a relatively undisturbed ombrotrophic blanket bog in the Flow Country of northern Scotland. The site consistently acted as a moderate sink for CO2 over all the measurement years (mean net ecosystem exchange (NEE) of -114 g C m-2 y-1), similar in magnitude to other measurements in the boreal and tundra zones, and rather higher than the existing measurements at other sites in the UK and Ireland. Generally, the NEE of CO2 was relatively insensitive to moderate inter-annual variations in weather. Non-CO2 losses comprised 11% of gross primary production, mainly from methane emissions. Accounting for these terms, the net ecosystem carbon balance was -50 g C-CO2 eq m-2 y-1. The contemporary carbon sink was larger than estimates from local peat cores, based on peat accumulation over the last several thousand years, but in the middle of the range of estimates which used spheroidal carbonaceous particles to estimate peat accumulation rates over the last century. © 2015 IOP Publishing Ltd.</t>
  </si>
  <si>
    <t>Väisänen M., Sjögersten S., Large D., Drage T., Stark S.</t>
  </si>
  <si>
    <t>Long-term reindeer grazing limits warming-induced increases in CO2 released by tundra heath soil: Potential role of soil C quality</t>
  </si>
  <si>
    <t>The current climate warming in the Arctic may increase the microbial degradation of vast pools of soil carbon (C); however, the temperature sensitivity of decomposition is often highly dependent on the quality of accumulated soil C. Grazing by reindeer (Rangifer tarandus L.) substantially affects the dominant vegetation and often increases graminoids in relation to dwarf shrubs in ecosystems, but the effect of this vegetation shift on the soil C quality has not been previously investigated. We analyzed the soil C quality and rate of microbially mediated CO2 release at different temperatures in long-term laboratory incubations using soils from lightly grazed dwarf shrub-dominated and heavily grazed graminoid-dominated tundra ecosystem. The soil C quality was characterized by solid-state cross-polarization magic angle spinning (CPMAS 13C NMR) spectroscopy, which showed a higher relative proportion of carbohydrate C under light grazing and higher relative proportion of aliphatic not-O-substituted C under heavy grazing. Initial measurements showed lower temperature sensitivity of the CO2 release in soils under light grazing compared with soil under heavy grazing, but the overall CO2 release rate and its temperature sensitivity increased under light grazing as the soil incubation progressed. At the end of incubation, significantly more carbohydrate C had been lost in soils under light grazing compared with heavy grazing. These findings indicate that there may be a link between the grazer-induced effects on soil C quality and the potential of soils to release CO2 to atmosphere. We suggest that vegetation shifts induced by grazing could influence the proportion of accumulated soil C that is vulnerable to microbial degradation under warming climate. © 2015 IOP Publishing Ltd.</t>
  </si>
  <si>
    <t>Terborgh J.W.</t>
  </si>
  <si>
    <t>Barstad T.E., Nilssen A.C.</t>
  </si>
  <si>
    <t>Spring phenology and the response to global warming in gall-inducing sawflies</t>
  </si>
  <si>
    <t>10.1007/s00300-015-1712-1</t>
  </si>
  <si>
    <t>The phenological window of opportunity for mating, oviposition and larval development is an important part in the life cycle of gall-inducing sawflies. Spring temperatures play an essential role in the timing of eclosion and host plant leaf flush, which are evolutionarily synchronized. This study investigates important events in spring phenology and timing of eclosion for three sympatric gall-inducing sawfly species (Symphyta: Tenthredinidae: Pontania nivalis, P. glabrifrons and P. arcticornis) at two sites in northern Norway. The rate of development was established by monitoring the time to eclosion at constant temperatures of 9, 15, 23 and 28 °C. There was no significant difference in the lower developmental threshold (2.36 °C) and hour-degree requirement for eclosion (6909 hour-degrees) for the three Pontania species. These two values were used with field and historical temperature data to estimating eclosion over 21 years (1993–2013). The results showed later eclosion dates at the arctic than at subarctic site (mean difference 16 days, range 2–30). There was a highly significant advance of eclosion from 1993 to 2013 in both sites, an evidence of global warming. Adult presence in the subarctic site (field trapping, 2012 and 2013) supported the simulated model used. Measurements of gall size showed continuous gall growth until late August, well ahead of winter hibernation. To conclude, gall-inducing sawflies show large phenological plasticity in timing of eclosion, largely regulated by spring temperature, indicating that they are highly adapted to unpredictable subarctic and arctic climates. © 2015, Springer-Verlag Berlin Heidelberg.</t>
  </si>
  <si>
    <t>Ström L., Falk J.M., Skov K., Jackowicz-Korczynski M., Mastepanov M., Christensen T.R., Lund M., Schmidt N.M.</t>
  </si>
  <si>
    <t>The aim of this study was to establish the main drivers of the spatial variability in growing season CH4 flux within an arctic wetland ecosystem. During 3 years (2011–2013) we measured CH4 flux and potential drivers, e.g., CO2 fluxes (net ecosystem exchange (NEE), gross primary productivity (GPP) and ecosystem respiration), temperature, water table depth, pore-water concentration of organic acids (e.g., acetate) and the vascular plant composition and density. The study included 16–20 main plots (Cmain) and in 2013 also experimental plots (10 excluded muskoxen grazing, 9 snow fence and 10 automated chamber plots) distributed over 0.3 km2. The results show a 1.8-times difference in CH4 flux magnitude inter-annually and 9- to 35-times spatially (depending on year and treatment). During all 3 years GPP was a strong driver of the variability in Cmain plots. Accordingly, the plant productivity related variables NEE, GPP and acetate were singled out as the strongest drivers of the variability in 2013, when all variables were measured on a majority of the plots. These variables were equally strong drivers of the spatial variability in CH4 flux regardless of whether experimental plots were included in the analysis or not. The density of Eriophorumscheuchzeri was the strongest driver of the spatial variability in NEE, GPP and acetate. In conclusion, changes in vegetation composition or productivity of wet arctic ecosystems will have large impacts on their carbon balance and CH4 flux, irrespective of whether these changes are driven directly by climate change or by biotic interactions, such as grazing. © 2015, Springer International Publishing Switzerland.</t>
  </si>
  <si>
    <t>Barthelemy H., Stark S., Olofsson J.</t>
  </si>
  <si>
    <t>Strong responses of subarctic plant communities to long-term reindeer feces manipulation</t>
  </si>
  <si>
    <t>Deposition of feces is a key mechanism by which herbivores influence soil nutrient cycling and plant production, but the knowledge about its importance for plant production and community structure is still rudimental since experimental evidence is scarce. We thus performed a 7-year long reindeer feces manipulation experiment in two tundra vegetation types with contrasting nutrient availability and analyzed effects on plant community composition and soil nutrient availability. Despite feces being fairly nutrient poor, feces manipulation had strong effect on both the nutrient-poor heath and the nutrient-rich meadow. The strongest effect was detected when feces were added at high density, with a substantial increase in total vascular plant productivity and graminoids in the two communities. Doubling natural deposition of reindeer feces enhanced primary production and the growth of deciduous shrubs in the heath. By contrast, removal of feces decreased only the production of graminoids and deciduous shrubs in the heath. Although the response to feces addition was faster in the nutrient-rich meadow, after 7 years it was more pronounced in the nutrient-poor heath. The effect of feces manipulation on soil nutrient availability was low and temporarily variable. Our study provides experimental evidence for a central role of herbivore feces in regulating primary production when herbivores are abundant enough. Deposition of feces alone does, however, not cause dramatic vegetation shifts; to drive unproductive heath to a productive grass dominated state, herbivore trampling, and grazing are probably also needed. © 2015 Springer Science+Business Media New York.</t>
  </si>
  <si>
    <t>Zeng C., Wu J., Zhang X.</t>
  </si>
  <si>
    <t>Effects of grazing on above-vs. below-ground biomass allocation of alpine grasslands on the northern tibetan plateau</t>
  </si>
  <si>
    <t>10.1371/journal.pone.0135173</t>
  </si>
  <si>
    <t>Biomass allocation is an essential concept for understanding above- vs. below-ground functions and for predicting the dynamics of community structure and ecosystem service under ongoing climate change. There is rare available knowledge of grazing effects on biomass allocation in multiple zonal alpine grassland types along climatic gradients across the Northern Tibetan Plateau. We collected the peak above- and below-ground biomass (AGB and BGB) values at 106 pairs of well-matched grazed vs. fenced sites during summers of 2010- 2013, of which 33 pairs were subject to meadow, 52 to steppe and 21 to desert-steppe. The aboveground net primary productivity (ANPP) was represented by the peak AGB while the belowground net primary productivity (BNPP) was estimated from ANPP, the ratio of living vs. dead BGB, and the root turnover rate. Two-ways analyses of variance (ANOVA) and paired samples comparisons with t-test were applied to examine the effects of pasture managements (PMS, i.e., grazed vs. fenced) and zonal grassland types on both ANPP and BNPP. Allometric and isometric allocation hypotheses were also tested between logarithmically transformed ANPP and BNPP using standardized major axis (SMA) analyses across grazed, fenced and overall sites. In our study, a high community-dependency was observed to support the allometric biomass allocation hypothesis, in association with decreased ANPP and a decreasing-to-increasing BNPP proportions with increasing aridity across the Northern Tibetan Plateau. Grazing vs. fencing seemed to have a trivial effect on ANPP compared to the overwhelming influence of different zonal grassland types. Vegetation links above- and below-ground ecological functions through integrated meta-population adaptive strategies to the increasing severity of habitat conditions. Therefore, more detailed studies on functional diversity are essentially to achieve conservation and sustainability goals under ongoing climatic warming and intensifying human influences. © 2015 Zeng et al.</t>
  </si>
  <si>
    <t>Antarctic megafauna: The birds and mammals of antarctica</t>
  </si>
  <si>
    <t>The megafauna (Greek μεγα: great; Latin fauna: animal life) of Antarctica is defined by absence. Two classes of vertebrates, reptiles and amphibians, are missing from the continent and its surrounding waters, and Antarctica has lacked true land vertebrates since dinosaurs last roamed the continent in the late Cretaceous. The ocean is the foundation of all vertebrate life in Antarctica, and none of its native birds and mammals can survive permanently in the continent's frigid, white interior. Antarctic vertebrates are all classified as marine and ultimately derive their food from the sea. Unlike in much of the Arctic, the harsher climate of Antarctica does not allow for significant plant growth, and no vertebrate herbivores exist. Antarctica's long isolation from other landmasses has resulted in the absence of surface predators such as the polar fox Alopex lagopus or polar bear Ursus maritimus, an important distinction between Antarctic and Arctic habitats. Antarctica and the Southern Ocean present some of the most challenging environmental conditions on Earth, including extreme cold, wind, dryness, radical seasonal changes in photoperiod, and extensive ice cover. But Antarctica also offers tremendous opportunity because it is a continent free of terrestrial mammalian predators, and the Southern Ocean surrounding the Antarctic continent includes some of the most productive marine habitats in the world. © Springer International Publishing Switzerland 2015. All rights are reserved.</t>
  </si>
  <si>
    <t>Drits A.V., Arashkevich E.G., Nikishina A.B., Sergeeva V.M., Solovyev K.A., Flint M.V.</t>
  </si>
  <si>
    <t>Mesozooplankton grazing impact on phytoplankton in the northern regions of the Kara Sea in autumn</t>
  </si>
  <si>
    <t>10.1134/S0001437015040050</t>
  </si>
  <si>
    <t>The role of mass zooplankton species, copepods Pseudocalanus spp. and Oithona spp. and pteropods Limacina helicina, in grazing impact on phytoplankon in the upper 50 m layer was investigated. Material was collected at 14 stations along two sections crossing the outer shelf, continental slope and adjacent deep-water regions in the western and eastern branches of St. Anna trough (Kara Sea) in September 2011. Feeding rate was measured with fluorescence method. It was shown that total grazing impact on phytoplankton varied in a wide range from 0.2 to 8.7% of biomass and from 2 to 230% of daily primary production. The main contribution to phytoplankton grazing was made by small copepods Oithona spp. and juvenile pteropods. Maximum values of grazing were found in the frontal zones over the slope, minimum–over the outer continental shelf. Significant mesoscale spatial heterogeneity in total zooplankton grazing due to the changes in zooplankton composition and abundance was observed. © 2015, Pleiades Publishing, Inc.</t>
  </si>
  <si>
    <t>Feeding of dominant mesozooplankton species was investigated in freshwater zone, estuarine frontal zone of Yenisei Estuary and adjacent inner shelf area during autumn season. Ingestion rate was estimated based on gut fluorescence measurements. It was shown that in spite on the end of productive season daily ingestion of phytoplankton for the most of the investigated freshwater, brackish and marine zooplankton species was higher than their metabolic requirements. Total phytoplankton consumption by zooplankton differed in different zones. In freshwater zone under high level of autotrophic phytoplankton biomass and primary production zooplankton grazing impact was low: 1.5% of standing stock and 20% of primary production. In the estuarine frontal zone 3.2–14.3% of standing stock and 150–290% of primary production was grazed by zooplankton per day, in adjacent inner shelf: 1.4–7.0% and 130%, accordingly. Based on comparatively analysis of obtained data and results of investigation of zooplankton feeding in Ob Estuary during the same season some general patterns of the zooplankton role in organic matter biotransformation in the large arctic rivers estuarine areas were revealed. © 2015, Pleiades Publishing, Inc.</t>
  </si>
  <si>
    <t>Coulson S.J., Fjellberg A., Melekhina E.N., Taskaeva A.A., Lebedeva N.V., Belkina O.A., Seniczak S., Seniczak A., Gwiazdowicz D.J.</t>
  </si>
  <si>
    <t>The terrestrial environment of the High Arctic consists of a mosaic of habitat types, both natural and anthropogenic. At the abandoned coal mining town of Pyramiden, Svalbard, topsoil was imported from southern European Russia. This, and further industrial disturbance in the town, offers new opportunities for the native invertebrate fauna, but may also introduce alien, potentially invasive, species. Few studies have examined anthropogenic habitats in the High Arctic. But increasing activity, including industry and tourism, requires an understanding of the responses of the Arctic to such pressures. The microarthropod communities observed in the settlement were substantially different from the natural tundra. In the settlement, nine species of mesostigmatid mite occurred (three new records for Svalbard; Dendrolaelaps foveolatus) and two additional not identified to species (Halolaelaps sp., Arctoseius sp.), 26 species of Collembola (12 not seen in the natural tundra close to Pyramiden) and two new records (Thalassaphorura debilis and Desoria tigrina), but only five Oribatida. This is set against 8, 20 and 24 species respectively for Mesostigmata, Oribatida and Collembola from natural tundra in the vicinity. The imported soils remain to be yet fully exploited by the native microarthropod fauna. Taxa disparities may result from differential mortality during collection and shipping of the soil, and subsequent colonisation. While none of the introduced species appear to be invasive, responses to climate change scenarios are difficult to project. Understanding of alien species and the timespans required for colonization by native faunas are of importance for remediation and reclamation projects in polar regions. © 2015, Springer Science+Business Media Dordrecht.</t>
  </si>
  <si>
    <t>Samuelsen A., Hansen C., Wehde H.</t>
  </si>
  <si>
    <t>Geoscientific Model Development</t>
  </si>
  <si>
    <t>The HYCOM-NORWECOM (HYbrid Coordinate Ocean Model-NORWegian ECOlogical Model) modeling system is used both for basic research and as a part of the forecasting system for the Arctic Marine Forecasting Centre through the MyOcean project. Here we present a revised version of this model. The present model, as well as the sensitivity simulations leading up to this version, have been compared to a data set of in situ measurements of nutrient and chlorophyll from the Norwegian Sea and the Atlantic sector of the Arctic Ocean. The model revisions having the most impact included adding diatoms to the diet of microzooplankton, increasing microzooplankton grazing rate and decreasing the silicate-to-nitrate ratio in diatoms. Model runs are performed both with a coarse- (∼ 50 km) and higher-resolution (∼ 15 km) model configuration, both covering the North Atlantic and Arctic oceans. While the new model formulation improves the results in both the coarse- and high-resolution model, the nutrient bias is smaller in the high-resolution model, probably as a result of the better resolution of the main processes and improved circulation. The final revised version delivers satisfactory results for all three nutrients as well as improved results for chlorophyll in terms of the annual cycle amplitude. However, for chlorophyll the correlation with in situ data remains relatively low. Besides the large uncertainties associated with observational data this is possibly caused by the fact that constant C:N- and Chl:N ratios are implemented in the model. © Author(s) 2015.</t>
  </si>
  <si>
    <t>Kozlov M.V., Filippov B.Y., Zubrij N.A., Zverev V.</t>
  </si>
  <si>
    <t>Abrupt changes in invertebrate herbivory on woody plants at the forest–tundra ecotone</t>
  </si>
  <si>
    <t>Invertebrate herbivores, insects in particular, play important functional roles in terrestrial ecosystems. At background (non-outbreak) densities, they consume 5–15 % of woody plant foliage in forests across the planet. At the same time, almost nothing is known about the levels of insect herbivory in Arctic tundra. To test the hypothesis that the amount of plant biomass lost to insects in tundra is substantially less than in subarctic forests, in 2013, we explored foliar herbivory in woody plants at three sites in the Arctic tundra and four sites in the subarctic forests of European Russia. A vast majority of foliar damage was imposed by externally feeding defoliators. In forests, defoliators damaged three times more leaves and consumed eight times more leaf area than in the tundra. No miners were found in the tundra, and gallers affected five times less leaf area in the tundra compared with forests. An abrupt decrease in loss of woody plant foliage to insects between subarctic forests and tundra (from 4.34 to 0.56 %) supports the existence of a latitudinal gradient in herbivory in terrestrial ecosystems. More studies are needed to predict how tundra plants, which have been historically exposed to low levels of insect herbivory, will cope with the increased levels of damage that are expected to occur due to climate-driven range expansion and increased abundances of plant-feeding insects. © 2015, Springer-Verlag Berlin Heidelberg.</t>
  </si>
  <si>
    <t>Christie K.S., Ruess R.W.</t>
  </si>
  <si>
    <t>In some ecosystems, vertebrate herbivores increase the nutritional quality and biomass of their food source through repeated grazing, thereby manipulating their environment to support higher densities of animals. We tested whether ptarmigan (Lagopus lagopus and L. muta) are capable of regulating the nutritional quality, abundance, and availability of feltleaf willow (Salix alaxensis) buds using a simulated browsing experiment and a feeding preference study with wild birds. Simulated ptarmigan browsing resulted in smaller buds, but greater numbers of buds per shoot. Furthermore, browsing altered the morphology of willow branches such that buds were at higher densities and closer to snow level compared to unbrowsed controls. Browsing increased the number of willows with accessible buds (buds within 50 cm of snow level) from 55 to 89 %, and increased total accessible bud biomass from 113 ± 30 to 129 ± 50 mg/ramet. Browsing did not affect bud nitrogen or carbon concentration and slightly reduced protein precipitation capacity (tannins) in buds the following winter, indicating that ptarmigan browsing does not induce a defensive response in this species. When branches of broomed (previously browsed) and unbroomed willows were placed in the snow at equal heights, ptarmigan showed no preference for either type; however, they obtained more buds from broomed willows. Increased accessibility and density of willow buds caused by browsing has the potential to increase habitat carrying capacity, thereby supporting higher densities of ptarmigan. © 2015, Springer-Verlag Berlin Heidelberg.</t>
  </si>
  <si>
    <t>Grote U., Pasternak A., Arashkevich E., Halvorsen E., Nikishina A.</t>
  </si>
  <si>
    <t>Climate change is particularly rapid in the Arctic, where water temperatures are predicted to increase substantially with implications for Arctic marine organisms, especially ectotherms such as the calanoid copepod Calanus glacialis, a key herbivore in the Arctic marine ecosystem. Feeding depends on temperature, and recent studies indicate different thermal responses in ingestion and respiration implying a possible metabolic mismatch with increasing temperatures. We investigated the thermal response of ingestion and faecal pellet production as an indicator of egestion of the Arctic copepod C. glacialis in incubation experiments at five temperatures ranging from 0 to 10 °C and compared the obtained data with published results on temperature dependence of respiration. Copepods were fed ad libitum with the diatom Thalassiosira gravida, and algae concentration was assessed prior and after 4 h feeding experiments. Egested faecal pellets were collected and counted. Ingestion and faecal pellet production rates increased linearly (Q10 coefficient ~1.4–1.7 and ~1.8–4.1, respectively). No pronounced effect of feeding history (fed vs. starved for 3 days prior to experiment) was found, but responses in both rates were generally less dependent on temperature in the pre-starved experiment. Q10 values for ingestion rates were lower than Q10 values for published respiration rates (~1.8–4.6), indicating that metabolic losses increase stronger with increasing temperature than metabolic gains by ingestion. A persistent imbalance between metabolic losses and energy uptake could lead to reduced fitness for C.glacialis, thereby affecting the population dynamics and distribution of this important species in the Arctic. © 2015, Springer-Verlag Berlin Heidelberg.</t>
  </si>
  <si>
    <t>Wheeler H.C., Chipperfield J.D., Roland C., Svenning J.-C.</t>
  </si>
  <si>
    <t>Increases in terrestrial primary productivity across the Arctic and northern alpine ecosystems are leading to altered vegetation composition and stature. Changes in vegetation stature may affect predator–prey interactions via changes in the prey’s ability to detect predators, changes in predation pressure, predator identity and predator foraging strategy. Changes in productivity and vegetation composition may also affect herbivores via effects on forage availability and quality. We investigated if height-dependent effects of forage and non-forage vegetation determine burrowing extent and activity of arctic ground squirrels (Urocitellus parryii). We collected data on burrow networks and activity of arctic ground squirrels across long-term vegetation monitoring sites in Denali National Park and Preserve, Alaska. The implications of height-specific cover of potential forage and non-forage vegetation on burrowing behaviour and habitat suitability for arctic ground squirrels were investigated using hierarchical Bayesian modelling. Increased cover of forbs was associated with more burrows and burrow systems, and higher activity of systems, for all forb heights. No other potential forage functional group was related to burrow distribution and activity. In contrast, height-dependent negative effects of non-forage vegetation were observed, with cover over 50-cm height negatively affecting the number of burrows, systems and system activity. Our results demonstrate that increases in vegetation productivity have dual, potentially counteracting effects on arctic ground squirrels via changes in forage and vegetation stature. Importantly, increases in tall-growing woody vegetation (shrubs and trees) have clear negative effects, whereas increases in forb should benefit arctic ground squirrels. © 2015, Springer-Verlag Berlin Heidelberg.</t>
  </si>
  <si>
    <t>Matsuno K., Yamaguchi A., Nishino S., Inoue J., Kikuchi T.</t>
  </si>
  <si>
    <t>Short-term changes in the mesozooplankton community and copepod gut pigment in the Chukchi Sea in autumn: Reflections of a strong wind event</t>
  </si>
  <si>
    <t>To evaluate the effect of atmospheric turbulence on a marine ecosystem, high-frequency samplings (two to four times per day) of a mesozooplankton community and the gut pigment of dominant copepods were performed at a fixed station in the Chukchi Sea from 10 to 25 September 2013. During the study period, a strong wind event (SWE) was observed on 18 September. After the SWE, the biomass of chlorophyll a (Chl a) increased, especially for micro-size ( &gt;10 μm) fractions. The zooplankton abundance ranged from 23 610 to 56 809 ind.m-2 and exhibited no clear changes as a result of the SWE. In terms of abundance, calanoid copepods constituted the dominant taxa (mean: 57 %), followed by barnacle larvae (31 %). Within the calanoid copepods, small-sized Pseudocalanus spp. (65 %) and large-sized Calanus glacialis (30 %) dominated. In the population structure of C. glacialis, copepodid stage 5 (C5) dominated, and the mean copepodid stage did not vary with the SWE. The dominance of accumulated lipids in C5 and C6 females with immature gonads indicated that they were preparing for seasonal diapause. The gut pigment of C. glacialis C5 was higher at night and was correlated with ambient Chl a, and a significant increase was observed after the SWE (2.6 vs. 4.5 ng pigment ind.-1). The grazing impact by C. glacialis C5 was estimated to be 4.14 mgCm-2 day-1, which corresponded to 0.5-4.6% of the biomass of the micro-size phytoplankton. Compared with the metabolic food requirement, C. glacialis feeding on phytoplankton accounted for 12.6% of their total food requirement. These facts suggest that C. glacialis could not maintain their population by feeding solely on phytoplankton and that other food sources (i.e., microzooplankton) must be important in autumn. As observed by the increase in gut pigment, the temporal phytoplankton bloom, which is enhanced by the atmospheric turbulence (SWE) in autumn, may have a positive effect on copepod nutrition. © Author(s) 2015.</t>
  </si>
  <si>
    <t>Rickbeil G.J.M., Coops N.C., Adamczewski J.</t>
  </si>
  <si>
    <t>Barren ground caribou (Rangifer tarandus groenlandicus) herds experience significant fluctuations in abundance through time. A proposed hypothesis for these fluctuations involves the overgrazing of vegetation on herd summer ranges at high herd densities resulting in a reduction in available forage. Semi-domesticated reindeer (Rangifer tarandus) herds in Scandinavia negatively affect vegetation productivity at high herd densities and exclosure experiments have indicated that overgrazing may also affect barren ground caribou herds. However, overgrazing of summer range vegetation has yet to be tested at the landscape level or related to herd densities for barren ground caribou herds. Accordingly, the question examined in this study was - does barren ground caribou herd density have an effect on summer range vegetation productivity? To answer this question, summer home ranges for four herds in the Northwest Territories and Nunavut, Canada, were delineated using caribou telemetry data. Yearly overall productivity and vegetation seasonality (the change between the maximum and minimum productivity throughout the year) metrics were calculated by year using Moderate Resolution Imaging Spectroradiometer and Advanced Very High Resolution Radiometer data and related to herd densities. Overall vegetation productivity was negatively related to herd density, indicating that some summer range degradation may have occurred at high densities. Conversely, and contrary to our expectations, vegetation seasonality was positively related to herd density. The Bathurst herd, which experienced densities more than three times those of the other herds examined, had the least negative association with overall productivity. Given the negative relationship detected between each herd's densities and overall vegetation productivity, it is likely that some summer range degradation occurred as herd densities increased. Considering the results of the Bathurst herd however, it is difficult to conclude that overgrazing has been a major factor governing herd abundance in the herds examined here. This study demonstrated the utility of archived remotely sensed productivity data and how productivity indices can be useful tools for providing information on large mammal grazing impacts. © 2015 Elsevier Inc..</t>
  </si>
  <si>
    <t>Morison F., Menden-Deuer S.</t>
  </si>
  <si>
    <t>Early spring phytoplankton dynamics in the subpolar north atlantic: The influence of protistan herbivory</t>
  </si>
  <si>
    <t>We measured phytoplankton-growth (µ) and herbivorous-protist grazing (g) rates in relation to mixedlayer-depth (MLD) during the March/April 2012 EuroBasin cruise in the subpolar North Atlantic. We performed 15 dilution experiments at two open-ocean (~ 1300 m) and one shelf (160 m) station. Of the two open-ocean stations one was deeply mixed (476 m), the other stratified (46 m). At the shelf station, MLD reached the bottom. Initial chlorophyll a (Chl a) varied from 0.2–1.9 µg L-1 and increased up to 2.7 µg L-1 at the shelf station. In 80% of experiments, regardless of MLD, growth-rates exceeded grazing-mortality rates. At the open-ocean stations, the deep ML coincided with µ and g that varied over the same range (≤ 0–0.6 d-1), whereas stratification corresponded to l and g that ranged from 0.14–0.41 d-1 to 0.11–0.34 d-1, respectively. At the stratified station, the balance between µ and g explained 98% of in situ variations in Chl a, whereas at the deep-ML station, rate estimates had no explanatory power. The consistent relationship between µ and g, which corresponded to a grazing-removal of 64% of primary production, suggests that g might be predictable if µ is known, and that a coefficient of 0.64 may be a useful parameter for subarctic carbon models. Composition and persistence of the plankton assemblages differed at the stations and may have been a significant driver of grazing-pressure. Overall, these results showed no association of MLD with grazing-pressure and highlight the need to assess to what extent MLD represents the depth of active-mixing to understand the effects of protistan-grazing on the development of the North Atlantic spring bloom. © 2015 Association for the Sciences of Limnology and Oceanography.</t>
  </si>
  <si>
    <t>Tsuda A., Saito H., Kasai H., Nishioka J., Nakatsuka T.</t>
  </si>
  <si>
    <t>Vertical segregation and population structure of ontogenetically migrating copepods Neocalanus cristatus, N. flemingeri, N. plumchrus, and Eucalanus bungii during the ice-free season in the Sea of Okhotsk</t>
  </si>
  <si>
    <t>The Sea of Okhotsk is a semi-enclosed marginal sea of the subarctic North Pacific. One of the prominent characteristics of this area is the fast ice coverage during winter and early spring. We investigated the life cycles and vertical distributions of four species of large suspension feeding copepods, Neocalanus plumchrus, N. flemingeri, N. cristatus, and Eucalanus bungii in the southern part of the Sea of Okhotsk during the ice-free season. Neocalanus plumchrus and N. cristatus showed annual life cycles while a major part of the population of N. flemingeri and E. bungii showed biennial life cycles. Their occurrences in the surface layer for grazing and development were 1–2 months later than in the adjacent area of the Pacific Ocean, and they remained longer in the surface layer for development. Consequently, the seasonal overlap among the copepods in the surface productive layer was intensified. In contrast, the vertical distribution of the four species of copepods during the growing period extended to deeper layers and became more finely segregated than those of Oyashio region and open ocean of the North Pacific. Thus, the seasonal segregations in the Oyashio region are replaced by vertical segregation in the Sea of Okhotsk. A major factor modifying the seasonal occurrences in the surface layer was considered to be the presence of fast ice during winter and early spring which greatly reduces the photosynthesis in the water column. © 2015, The Oceanographic Society of Japan and Springer Japan.</t>
  </si>
  <si>
    <t>Busch K., Bauerfeind E., Nöthig E.-M.</t>
  </si>
  <si>
    <t>Pteropod sedimentation patterns in different water depths observed with moored sediment traps over a 4-year period at the LTER station HAUSGARTEN in eastern Fram Strait</t>
  </si>
  <si>
    <t>Pteropods are important organisms in high-latitude ecosystems, and they are expected to severely suffer from climate change in the near future. In this study, sedimentation patterns of two pteropod species, the polar Limacina helicina and the subarctic boreal L. retroversa, are presented. Time series data received by moored sediment traps at the Long-Term Ecological Research (LTER) Observatory HAUSGARTEN in eastern Fram Strait were analyzed during the years 2008 to 2012. Results were derived from four different deployment depths (~200, 1,250, 2,400, and 2,550 m) at two different sites (79°N 04°20′E; 79°43′N 04°30′E). A species-specific sedimentation pattern was present at all depths and at both sites showing maximal flux rates during September/October for L. helicina and in November/December for L. retroversa. The polar L. helicina was outnumbered by L. retroversa (55–99 %) at both positions and at all depths supporting the recently observed trend toward the dominance of the subarctic boreal species. The largest decrease in pteropod abundance occurred within the mesopelagic zone (~200–1,250 m), indicating loss via microbial degradation and grazing. Pteropod carbonate (aragonite) amounted up to ~75 % of the total carbonate flux at 200 m and 2–13 % of the aragonite found in the shallow traps arrived at the deep sediment traps (~160 m above the seafloor), revealing the significance of pteropods in carbonate export at Fram Strait. Our results emphasize the relevance and the need for continuation of long-term studies to detect and trace changes in pteropod abundances and community composition and thus in the vertical transport of aragonite. © 2015, Springer-Verlag Berlin Heidelberg.</t>
  </si>
  <si>
    <t>Najafabadi M.S., Darvishzadeh R., Skidmore A.K., Kölzsch A., Vrieling A., Nolet B.A., Exo K.-M., Meratnia N., Havinga P.J.M., Stahl J., Toxopeus A.G.</t>
  </si>
  <si>
    <t>According to the green wave hypothesis, herbivores follow the flush of spring growth of forage plants during their spring migration to northern breeding grounds. In this study we compared two green wave indices for predicting the timing of the spring migration of avian herbivores: the satellite-derived green wave index (GWI), and an index of the rate of acceleration in temperature (GDDjerk). The GWI was calculated from MODIS normalized difference vegetation index (NDVI) satellite imagery and GDDjerk from gridded temperature data using products from the global land data assimilation system (GLDAS). To predict the timing of arrival at stopover and breeding sites, we used four years (2008-2011) of tracking data from 12 GPS-tagged barnacle geese, a long-distance herbivorous migrant, wintering in the Netherlands, breeding in the Russian Arctic. The stopover and breeding sites for these birds were identified and the relations between date of arrival with the date of 50% GWI and date of peak GDDjerk at each site were analyzed using mixed effect linear regression. A cross-validation method was used to compare the predictive accuracy of the GWI and GDDjerk indices. Significant relationships were found between the arrival dates at the stopover and breeding sites for the dates of 50% GWI as well as the peak GDDjerk (p &amp;lt; 0.01). The goose arrival dates at both stopover and breeding sites were predicted more accurately using GWI (R2cv = 0.68, RMSDcv = 5.9 and R2cv= 0.71, RMSDcv = 3.9 for stopover and breeding sites, respectively) than GDDjerk. The GDDjerk returned a lower accuracy for prediction of goose arrival dates at stopover (R2cv = 0.45, RMSDcv = 7.79) and breeding sites (R2cv = 0.55, RMSDcv = 4.93). The positive correlation between the absolute residual values of the GDDjerk model and distance to the breeding sites showed that this index is highly sensitive to latitude. This study demonstrates that the satellite-derived green wave index (GWI) can accurately predict the timing of goose migration, irrespective of latitude and therefore is suggested as a reliable green wave index for predicting the timing of avian herbivores spring migration. © 2015 Elsevier Ltd. All rights reserved.</t>
  </si>
  <si>
    <t>Mackinson B.L., Moran S.B., Lomas M.W., Stewart G.M., Kelly R.P.</t>
  </si>
  <si>
    <t>The contributions of micro-, nano-, and picoplankton to particle export were estimated from measurements of size-fractionated particulate 234Th, organic carbon, and phytoplankton indicator pigments obtained during five cruises between 2010 and 2012 along Line P in the subarctic northeast Pacific Ocean. Sinking fluxes of particulate organic carbon (POC) and indicator pigments were calculated from 234Th-238U disequilibria and, during two cruises, measured by a sediment trap at Ocean Station Papa. POC fluxes at 100 m ranged from 0.65 to 7.95 mmol m-2 d-1, similar in magnitude to previous results at Line P. Microplankton pigments dominate indicator pigment fluxes (averaging 69 ± 19% of total pigment flux), while nanoplankton pigments comprised the majority of pigment standing stocks (averaging 64 ± 23% of total pigment standing stocks). Indicator pigment loss rates (the ratio of pigment export flux to pigment standing stocks) point to preferential export of larger microplankton relative to smaller nano- and picoplankton. However, indicator pigments do not quantitatively trace particle export resulting from zooplankton grazing, which may be an important pathway for the export of small phytoplankton. These results have important implications for understanding the magnitude and mechanisms controlling the biological pump at Line P in particular, and more generally in oligotrophic gyres and high-nutrient, low-chlorophyll (HNLC) regions where small phytoplankton represent a major component of the autotrophic community. © Author(s) 2015.</t>
  </si>
  <si>
    <t>Haroardóttir S., Pančić M., Tammilehto A., Krock B., Møller E.F., Nielsen T.G., Lundholm N.</t>
  </si>
  <si>
    <t>Dangerous relations in the arctic marine food web: Interactions between toxin producing Pseudo-nitzschia diatoms and Calanus copepodites</t>
  </si>
  <si>
    <t>Marine Drugs</t>
  </si>
  <si>
    <t>Diatoms of the genus Pseudo-nitzschia produce domoic acid (DA), a toxin that is vectored in the marine food web, thus causing serious problems for marine organisms and humans. In spite of this, knowledge of interactions between grazing zooplankton and diatoms is restricted. In this study, we examined the interactions between Calanus copepodites and toxin producing Pseudo-nitzschia. The copepodites were fed with different concentrations of toxic P. seriata and a strain of P. obtusa that previously was tested to be non-toxic. The ingestion rates did not differ among the diets (P. seriata, P. obtusa, a mixture of both species), and they accumulated 6%-16% of ingested DA (up to 420 μg per dry weight copepodite). When P. seriata was exposed to the copepodites, either through physical contact with the grazers or separated by a membrane, the toxicity of P. seriata increased (up to 3300%) suggesting the response to be chemically mediated. The induced response was also triggered when copepodites grazed on another diatom, supporting the hypothesis that the cues originate from the copepodite. Neither pH nor nutrient concentrations explained the induced DA production. Unexpectedly, P. obtusa also produced DA when exposed to grazing copepodites, thus representing the second reported toxic polar diatom. © 2015 by the authors; licensee MDPI.</t>
  </si>
  <si>
    <t>Wang X., Wang Y., Li Q., Tseng Z.J., Takeuchi G.T., Deng T., Xie G., Chang M.-M., Wang N.</t>
  </si>
  <si>
    <t>Gondwana Research</t>
  </si>
  <si>
    <t>Due to its lofty height, the Tibetan Plateau features some of the harshest environments in the world with extreme coldness, low oxygen, high UV radiation, and in places, severe aridity. These harsh environments have served as the main driver of vertebrate evolution during the Cenozoic that produced a low productivity, low diversity, high endemicity community - environmental forcing seems to be a dominant mechanism for mammalian evolution in marginal habitats. Mammals have acquired special adaptations for thermal insulation, oxygen transport, DNA damage repair, and others. While broadly similar to faunal assemblages in North China and Central Asia, Tibetan faunas often show initiation of cold-adapted lineages that predate Ice Age megafauna. Our "out of Tibet" hypothesis thus postulates that cold-tolerant species in Pliocene high Tibet were pre-adapted to conditions that were to become widespread during the subsequent Pleistocene Ice Age and Tibet had thus become a cradle for Ice Age megafauna. The best examples of the "out of Tibet" scenario include the Tibetan woolly rhinoceros (Coelodonta thibetana), Tibetan bharal (Pseudois), Asian hunting dog (Sinicuon), and ancestral snow leopard (Panthera blytheae). Our "Third Pole to North Pole" linkage of an extinct Pliocene Tibetan fox, Vulpes qiuzhudingi, with the late Pleistocene and extant arctic fox, Vulpes lagopus, is a subset of the "out of Tibet" hypothesis. One of the iconic Tibetan mammals, the endemic Tibetan antelope (Pantholops) has the longest residence in Tibet going back to the late Miocene, suggesting a long history of perfecting its adaptations to cold environments. Stable carbon and oxygen isotope analyses of fossils from the Tibetan Plateau reveal significant spatial and temporal variations in the evolution of herbivores' diets and environments during the late Cenozoic. The diets of modern Tibetan herbivores consist primarily of C3 plants, reflecting the present-day C3 dominance in high-elevation cold habitats. The available carbon isotope data, however, show that warm-climate C4 grasses were a significant dietary component of ancient herbivores in the Gyirong Basin (central Himalayas) in the late Miocene and in Shangri-La (southeastern Tibetan Plateau) in the Pliocene, and likely in the Qaidam Basin (NE Tibetan Plateau) from late Miocene to early Pliocene and in Kunlun Pass Basin (northeastern Tibetan Plateau) in the Pliocene. This suggests that C4 grasses spread into the Tibetan Plateau in the late Miocene and had persisted in some places to early Pleistocene, but have since disappeared or become insignificant in the region. The retreat of C4 grasses from the Tibetan Plateau is most likely driven by decreases in local temperatures to below the cross-over temperature unfavorable to C4 grasses, as a result of tectonic uplift and/or global climate change. The available isotope data also show that high-elevation cold climatic conditions that favor C3 over C4 grasses arrived earlier in southwestern Tibetan Plateau than in southeastern and northeastern parts of the plateau. This would imply that the Tibetan Plateau had not uniformly reached its present height as recent as early Pleistocene. Future research should focus on determining intra-regional patterns of ecological and climatic changes in order to tease apart the effects of tectonic uplift and global climate change on local and regional environmental changes and to better understand the linkage between tectonics and climatic and biotic changes. © 2014 International Association for Gondwana Research.</t>
  </si>
  <si>
    <t>Bourassa M., Burlton B., Afagh F., Langlois R.</t>
  </si>
  <si>
    <t>Acta Astronautica</t>
  </si>
  <si>
    <t>Lunar and solar perturbations, coupled with the oblateness effects of the Earth, cause large predictable oscillations in the eccentricity and argument of perigee of critically inclined highly eccentric orbits such as Molniya and Tundra orbits. These oscillations can be controlled in an efficient manner using analytically predicted knowledge of the perturbations and by determining the time at which the slope of the pertinent orbital elements is zero, which is called the switch point time. An orbit control strategy is developed that maintains two orbital elements within a control range by performing a corrective manoeuvre to adjust these elements whenever they reach their maximum or minimum allowable state. The size of the manoeuvre is designed to ensure that the time when the orbital element approaches the limit of the allowable range coincides with the switch point time. The lunisolar perturbations will then direct the eccentricity or argument of perigee back towards their nominal value. This allows the orbit control strategy to minimize the amount of ΔV needed to maintain the orbital elements by exploiting the natural perturbations caused by the Moon and Sun. This paper develops the theory behind this novel control approach, presents sample simulation results, and discusses the ways in which this control strategy can be utilized to maximize the exploitation of the lunisolar perturbations on the eccentricity and argument of perigee. © 2015 IAA. Published by Elsevier Ltd. All rights reserved.</t>
  </si>
  <si>
    <t>Barrio I.C., Hik D.S., Liu J.Y.</t>
  </si>
  <si>
    <t>Diet breadth of Gynaephora groenlandica (Lepidoptera: Erebidae): Is polyphagy greater in alpine versus Arctic populations?</t>
  </si>
  <si>
    <t>Gynaephora groenlandica (Wocke) (Lepidoptera: Erebidae) is a cold-adapted species, whose life history traits are dictated by cold and short Arctic summers. We used a recently discovered alpine tundra population in southwestern Yukon, Canada to investigate local adaptations to habitats with different environmental conditions (alpine versus Arctic). Using cafeteria-type experiments and field observations we examined the diet breadth of alpine populations of G. groenlandica beringiana Schmidt and Cannings, and compared these to published data on High Arctic populations of G. groenlandica groenlandica and to the closely related G. rossii Curtis. Gynaephora groenlandica beringiana appears to have a broader diet than High Arctic populations, but similar to that exhibited by alpine populations of G. rossii. Such trends could emerge from reduced synchrony between herbivores and their host plants in less extreme environments, and possibly from a reduced incidence of parasitoids in the life cycle of these populations. Our findings indicate the larval host plant plasticity of G. groenlandica in different environments, and are relevant to predictions regarding the fate of these populations under climate warming scenarios. © Entomological Society of Canada 2014.</t>
  </si>
  <si>
    <t>Tang J., Miller P.A., Persson A., Olefeldt D., Pilesjö P., Heliasz M., Jackowicz-Korczynski M., Yang Z., Smith B., Callaghan T.V., Christensen T.R.</t>
  </si>
  <si>
    <t>A large amount of organic carbon is stored in high-latitude soils. A substantial proportion of this carbon stock is vulnerable and may decompose rapidly due to temperature increases that are already greater than the global average. It is therefore crucial to quantify and understand carbon exchange between the atmosphere and subarctic/arctic ecosystems. In this paper, we combine an Arctic-enabled version of the process-based dynamic ecosystem model, LPJ-GUESS (version LPJG-WHyMe-TFM) with comprehensive observations of terrestrial and aquatic carbon fluxes to simulate long-term carbon exchange in a subarctic catchment at 50 m resolution. Integrating the observed carbon fluxes from aquatic systems with the modeled terrestrial carbon fluxes across the whole catchment, we estimate that the area is a carbon sink at present and will become an even stronger carbon sink by 2080, which is mainly a result of a projected densification of birch forest and its encroachment into tundra heath. However, the magnitudes of the modeled sinks are very dependent on future atmospheric CO2 concentrations. Furthermore, comparisons of global warming potentials between two simulations with and without CO2 increase since 1960 reveal that the increased methane emission from the peatland could double the warming effects of the whole catchment by 2080 in the absence of CO2 fertilization of the vegetation. This is the first process-based model study of the temporal evolution of a catchment-level carbon budget at high spatial resolution, including both terrestrial and aquatic carbon. Though this study also highlights some limitations in modeling subarctic ecosystem responses to climate change, such as aquatic system flux dynamics, nutrient limitation, herbivory and other disturbances, and peatland expansion, our study provides one process-based approach to resolve the complexity of carbon cycling in subarctic ecosystems while simultaneously pointing out the key model developments for capturing complex subarctic processes. © Author(s) 2015.</t>
  </si>
  <si>
    <t>Saravesi K., Aikio S., Wäli P.R., Ruotsalainen A.L., Kaukonen M., Huusko K., Suokas M., Brown S.P., Jumpponen A., Tuomi J., Markkola A.</t>
  </si>
  <si>
    <t>Climate change has important implications on the abundance and range of insect pests in forest ecosystems. We studied responses of root-associated fungal communities to defoliation of mountain birch hosts by a massive geometrid moth outbreak through 454 pyrosequencing of tagged amplicons of the ITS2 rDNA region. We compared fungal diversity and community composition at three levels of moth defoliation (intact control, full defoliation in one season, full defoliation in two or more seasons), replicated in three localities. Defoliation caused dramatic shifts in functional and taxonomic community composition of root-associated fungi. Differentially defoliated mountain birch roots harbored distinct fungal communities, which correlated with increasing soil nutrients and decreasing amount of host trees with green foliar mass. Ectomycorrhizal fungi (EMF) abundance and richness declined by 70–80 % with increasing defoliation intensity, while saprotrophic and endophytic fungi seemed to benefit from defoliation. Moth herbivory also reduced dominance of Basidiomycota in the roots due to loss of basidiomycete EMF and increases in functionally unknown Ascomycota. Our results demonstrate the top-down control of belowground fungal communities by aboveground herbivory and suggest a marked reduction in the carbon flow from plants to soil fungi following defoliation. These results are among the first to provide evidence on cascading effects of natural herbivory on tree root-associated fungi at an ecosystem scale. © 2015, Springer Science+Business Media New York.</t>
  </si>
  <si>
    <t>Stark S., Ylänne H.</t>
  </si>
  <si>
    <t>Previous studies have offered strong evidence that grazers alter the vegetation composition and ecosystem carbon (C) balance in ecosystems. In Arctic peatlands, however, the role of grazing has remained largely uninvestigated. Falk et al (2015 Environ. Res. Lett. 10 045001) showed that grazing by muskoxen in a high Arctic mire significantly affected both the vegetation and release of greenhouse gases. This finding highlights the potential of grazers to alter ecosystem processes in Arctic peatlands and, thus, to act as a major player in the global C budget. © 2015 IOP Publishing Ltd.</t>
  </si>
  <si>
    <t>Wheeler J.A., Schnider F., Sedlacek J., Cortés A.J., Wipf S., Hoch G., Rixen C.</t>
  </si>
  <si>
    <t>Basic and Applied Ecology</t>
  </si>
  <si>
    <t>Shifts between positive and negative plant interactions along environmental stress gradients can affect alpine plant performance. We removed neighbours around Salix herbacea, a common arctic and alpine dwarf shrub, along elevational and snowmelt gradients on three mountains in Switzerland. The objectives of our study were to determine the effect of neighbours on phenological, morphological, and fitness traits of S. herbacea, and to determine whether neighbour interactions shift from competition to facilitation along environmental stress gradients.Target plants without neighbours required less time for fruit production; however, they also were more likely to be damaged by caterpillar herbivory. Effects of neighbour removal changed along the environmental gradients: plants without neighbours had smaller leaves on earlier snowmelt sites, and increased fungal damage with increasing elevation. Without neighbour removal, damage generally led to reduced female flowering under later snowmelt conditions in the following summer.Our results indicate that the majority of neighbour interactions influencing S. herbacea are facilitative, particularly at stressful early snowmelt and high elevation sites. We suggest that neighbours moderate environmental conditions by protecting plants from temperature extremes, and reduce plant apparency to caterpillars. Neighbours also indirectly increase fitness by reducing damage. Facilitation by neighbours may become more important under climate change, as early snowmelt may increase stress. © 2015 Gesellschaft für Ökologie.</t>
  </si>
  <si>
    <t>Stark S., Männistö M.K., Ganzert L., Tiirola M., Häggblom M.M.</t>
  </si>
  <si>
    <t>Grazing by large ungulates, such as reindeer (. Rangifer tarandus L.), in subarctic tundra exerts a considerable effect on the soil microclimate. Because of higher insulation by the aboveground vegetation in light versus heavily grazed areas, soil temperatures during the growing season are considerably higher under heavy grazing. Here, we hypothesized that these grazer-induced changes in soil microclimate affect the temperature sensitivity of soil microbial activity. To test this hypothesis, we conducted soil incubations at different temperatures (4°C, 9°C and 14°C) for six weeks using soils from sites with contrasting long-term grazing intensities. Microbial respiration at low temperature (4°C) was significantly higher in soils under light grazing than in soils under heavy grazing; however, grazing intensity did not affect respiration rates at 9°C and 14°C. In soils under light grazing, post-incubation β-glucosidase (BG) activity at 4°C was higher in soils that had been incubated at 4°C than in soils incubated at 14°C, suggesting functional adaptation of the soil microbial community to low temperature. Similar adaptation was not detected in soils under heavy grazing. Ion Torrent sequencing of bacterial 16S rRNA genes showed major differences in the bacterial community composition in soils incubated at different temperatures. Overall, our results indicate that tundra soil microorganisms may be more cold-adapted under low than high grazing intensity. Due to this difference in temperature adaptation, the consequences of climate warming on soil microbial processes may be dependent on the grazing intensity. © 2015 Elsevier Ltd.</t>
  </si>
  <si>
    <t>Duarte P., Assmy P., Hop H., Spreen G., Gerland S., Hudson S.R.</t>
  </si>
  <si>
    <t>In this study an ice-algal mathematical model is used to resolve the vertical fine structure of sea ice with ice algae, and results are compared to simulations with ice algae located only at the bottom ice layer and to those where ice algae are distributed homogeneously across part of the ice column. Ice algae are reported to contribute 4-26% of overall Arctic Ocean primary production and are an important food source for the ice-associated ecosystem. Thus, it is important to estimate the future impacts of global warming on the contribution of ice algae to Arctic primary production. Primary production models, describing the relationships between ice-algal physiology and population dynamics, with environmental forcing and trophic interactions involving bacteria and grazers, can be applied to quantify such impacts. One important aspect in these models is how to represent the vertical distribution of ice algae in sea ice. In most models, only the bottom ice layer is considered where most of the algal biomass tends to be concentrated. However, since ice algae are also present along the entire ice column, this may lead to underestimation of ice-algal production. Some empirical data and model results suggest that ice algae located in the surface and interior layers may be kept at lower concentrations, in spite of high growth rates, due to grazing by micro- and meiofauna. Results obtained in this study show the importance of resolving vertically the distribution of ice algae to avoid bias in primary production estimates, well in line with empirical studies. © 2015 Elsevier B.V.</t>
  </si>
  <si>
    <t>Daniels C.J., Poulton A.J., Esposito M., Paulsen M.L., Bellerby R., St John M., Martin A.P.</t>
  </si>
  <si>
    <t>Phytoplankton dynamics in contrasting early stage North Atlantic spring blooms: Composition, succession, and potential drivers</t>
  </si>
  <si>
    <t>10.5194/bg-12-2395-2015</t>
  </si>
  <si>
    <t>The spring bloom is a key annual event in the phenology of pelagic ecosystems, making a major contribution to the oceanic biological carbon pump through the production and export of organic carbon. However, there is little consensus as to the main drivers of spring bloom formation, exacerbated by a lack of in situ observations of the phytoplankton community composition and its evolution during this critical period. We investigated the dynamics of the phytoplankton community structure at two contrasting sites in the Iceland and Norwegian basins during the early stage (25 March-25 April) of the 2012 North Atlantic spring bloom. The plankton composition and characteristics of the initial stages of the bloom were markedly different between the two basins. The Iceland Basin (ICB) appeared well mixed down to &gt;400 m, yet surface chlorophyll a (0.27-2.2 mgm-3) and primary production (0.06-0.66 mmol Cm-3 d-1) were elevated in the upper 100 m. Although the Norwegian Basin (NWB) had a persistently shallower mixed layer (&lt;100 m), chlorophyll a (0.58-0.93 mgm-3) and primary production (0.08-0.15 mmolCm-3 d-1) remained lower than in the ICB, with picoplankton (&lt;2 μm) dominating chlorophyll a biomass. The ICB phytoplankton composition appeared primarily driven by the physicochemical environment, with periodic events of increased mixing restricting further increases in biomass. In contrast, the NWB phytoplankton community was potentially limited by physicochemical and/or biological factors such as grazing. Diatoms dominated the ICB, with the genus Chaetoceros (1-166 cellsmL-1) being succeeded by Pseudo-nitzschia (0.2-210 cellsmL-1). However, large diatoms (&gt;10 μm) were virtually absent (&lt;0.5 cellsmL-1) from the NWB, with only small nano-sized (&lt;5 μm) diatoms (i.e. Minidiscus spp.) present (101-600 cellsmL-1). We suggest microzooplankton grazing, potentially coupled with the lack of a seed population of bloom-forming diatoms, was restricting diatom growth in the NWB, and that large diatoms may be absent in NWB spring blooms. Despite both phytoplankton communities being in the early stages of bloom formation, different physicochemical and biological factors controlled bloom formation at the two sites. If these differences in phytoplankton composition persist, the subsequent spring blooms are likely to be significantly different in terms of biogeochemistry and trophic interactions throughout the growth season, with important implications for carbon cycling and organic matter export. © 2015 Author(s). CC Attribution 3.0 License.</t>
  </si>
  <si>
    <t>Westergaard-Nielsen A., Bjørnsson A.B., Jepsen M.R., Stendel M., Hansen B.U., Elberling B.</t>
  </si>
  <si>
    <t>512-513</t>
  </si>
  <si>
    <t>The spatial heterogeneity of vegetation greenness and potential aboveground biomass production for sheep farming has been assessed for Southwest Greenland. A Multi-Criteria Evaluation (MCE) model was set up to identify biophysical constraints on the present spatial distribution of farms and fields based on all existing sheep farms in a detailed study area. Time-integrated NDVI (TI-NDVI) from MODIS and observed temperatures (2000-2012) have been combined with a downscaled regional climate model (HIRHAM5) in order to establish a spatio-temporal model for future TI-NDVI, thus forecasting the dry biomass production available for sheep farming in steps of decades for the next 85. years. The model has been validated against observed biomass production and the present distribution of fields. Future biomass production is used to discuss the expansion of current farms and to identify new suitable areas for sheep farming. Interestingly, new suitable areas are located where sheep farms were situated during the Norse era more than 1000. years ago; areas which have been abandoned for the past 500. years. The study highlights the potential of establishing new areas for sheep farming in Arctic Greenland, where current and future climate changes are markedly amplified compared to global trends. However, for the study area the MCE model clearly indicates that the potential of expansion relies on contemporary infrastructural development. © 2015 Elsevier B.V.</t>
  </si>
  <si>
    <t>Kivinen S., Rasmus S.</t>
  </si>
  <si>
    <t>We studied trends and variability in snow and climate characteristics in 1978–2012 in the Värriötunturit fell area, northern Finland. Cold season changes were examined using long-term observational data on snow depths, meteorological data, large-scale climate indices, and reindeer herders’ experiences with difficult snow conditions. Snow depths declined, and temperatures increased significantly over the study period, with the largest changes observed in October–December and in April. Snow depths decreased particularly in forests at lower altitudes but not in treeless areas at higher altitudes. Interannual variability (but not the trends) in snow depths could be partially linked to large-scale climate indices. A majority of difficult reindeer grazing conditions were related to deep snow in the winter or spring. Our observations suggest that shortened duration of snow cover may facilitate reindeer grazing, whereas potentially more frequent formation of ice layers and mold growth on pastures in the future is disadvantageous for reindeer husbandry. © 2014, Royal Swedish Academy of Sciences.</t>
  </si>
  <si>
    <t>Falk J.M., Schmidt N.M., Christensen T.R., Ström L.</t>
  </si>
  <si>
    <t>Herbivory is an important part of most ecosystems and affects the ecosystems' carbon balance both directly and indirectly. Little is known about herbivory and its impact on the carbon balance in high arctic mire ecosystems. We hypothesized that trampling and grazing by large herbivores influences the vegetation density and composition and thereby also the carbon balance. In 2010, we established fenced exclosures in high arctic Greenland to prevent muskoxen (Ovibos moschatus) from grazing. During the growing seasons of 2011 to 2013 we measured CO2 and CH4 fluxes in these ungrazed blocks and compared them to blocks subjected to natural grazing. Additionally, we measured depth of the water table and active layer, soil temperature, and in 2011 and 2013 an inventory of the vegetation density and composition were made. In 2013 a significant decrease in total number of vascular plant (33-44%) and Eriophorum scheuchzeri (51-53%) tillers were found in ungrazed plots, the moss-layer and amount of litter had also increased substantially in these plots. This resulted in a significant decrease in net ecosystem uptake of CO2 (47%) and likewise a decrease in CH4 emission (44%) in ungrazed plots in 2013. While the future of the muskoxen in a changing arctic is unknown, this experiment points to a potentially large effect of large herbivores on the carbon balance in natural Arctic ecosystems. It thus sheds light on the importance of grazing mammals, and hence adds to our understanding of natural ecosystem greenhouse gas balance in the past and in the future. © 2015 IOP Publishing Ltd.</t>
  </si>
  <si>
    <t>Jones A.G., Scullion J., Ostle N., Oakley S., Di Dio A., Gwynn-Jones D.</t>
  </si>
  <si>
    <t>Rates of decomposition in Arctic soils are regulated by temperature and moisture, but substrate availability is dictated by vegetation inputs, which are also subject to biotic influences. Here, we examine how leaf and litter inputs from individual dwarf shrub species influence soil enzyme activity in a sub-Arctic heath community in Abisko, Sweden. We further consider how foliar damage via insect herbivory (and outbreak) affects the soil community and decomposition. During the peak growing season (July 2011), we assessed how shrub community composition (Empetrum hermaphroditum, Vaccinium myrtillus, V. uliginosum and V. vitis-idaea) determined litter and soil phenol oxidase activity. A periodic severe outbreak of autumn moth larvae (Epirrita autumnata) affected this community in the following year (July 2012), and we used this to investigate its impact on relationships with phenol oxidase activity, soil respiration, soluble NH4 + and soluble phenolics; the soluble factors being directly associated with inputs from insect larval waste (frass). Pre-outbreak (2011), the strongest relationship observed was higher phenol oxidase activity with E. hermaphroditum cover. In the outbreak year (2012), phenol oxidase activity had the strongest relationship with damage to the deciduous species V. myrtillus, with greater herbivory lowering activity. For the other deciduous species, V. uliginosum, soil NH4 + and phenolics were negatively correlated with foliar larval damage. Phenol oxidase activity was not affected by herbivory of the evergreen species, but there was a strong positive relationship observed between E. hermaphroditum community abundance and soil respiration. We highlight the dominant role of E. hermaphroditum in such sub-Arctic shrub communities and show that even during insect outbreaks, it can dictate soil processes. © 2015, Springer-Verlag Berlin Heidelberg.</t>
  </si>
  <si>
    <t>Guillemot T., Zocatelli R., Bichet V., Jacob J., Massa C., Le Milbeau C., Richard H., Gauthier E.</t>
  </si>
  <si>
    <t>Evolution of pastoralism in Southern Greenland during the last two millennia reconstructed from bile acids and coprophilous fungal spores in lacustrine sediments</t>
  </si>
  <si>
    <t>Organic Geochemistry</t>
  </si>
  <si>
    <t>10.1016/j.orggeochem.2015.01.012</t>
  </si>
  <si>
    <t>To reconstruct the evolution of livestock in SW Greenland over the last two millennia, we measured the concentration of bile acids in a sedimentary sequence retrieved from Lake Igaliku. Deoxycholic acid (DOC) was the sole bile acid and was present throughout the sequence. The DOC flux correlated quantitatively with that of coprophilous fungal spores. Maximum DOC and coprophilous fungal spores flux was recorded during the two periods of human settlement and grazing activity in the region (i.e. the Norse settlement during the Middle Ages and the recent Danish agricultural phase since 1920). These flux values were consistent with the presence of recent livestock around the lake and are attested to by way of archeological data relating to the Norse period. In contrast, the DOC and coprophilous fungal spores background during pre-Norse times and the Little Ice Age (LIA), indicated the presence of wild herbivores. Lower DOC and coprophilous fungal spore flux values after the Norse abandonment, compared with pre-colonization conditions, could indicate that Norse activity in conjunction with climate change, altered the pristine wildlife.Therefore, these quantitative correlations between DOC flux and coprophilous fungal spores flux potentially suggest a quantitative relationship with the livestock grazing in the catchment. The comparison between sedimentary DOC and coprophilous fungal spores provides significant highlights on past pastoral dynamics over the last 2000. yr in SW Greenland. © 2015 Elsevier Ltd.</t>
  </si>
  <si>
    <t>Speed J.D.M., Martinsen V., Hester A.J., Holand Ø., Mulder J., Mysterud A., Austrheim G.</t>
  </si>
  <si>
    <t>Treelines differentiate vastly contrasting ecosystems: open tundra from closed forest. Treeline advance has implications for the climate system due to the impact of the transition from tundra to forest ecosystem on carbon (C) storage and albedo. Treeline advance has been seen to increase above-ground C stocks as low vegetation is replaced with trees but decrease organic soil C stocks as old carbon is decomposed. However, studies comparing across the treeline typically do not account for elevational variation within the ecotone. Here we sample ecosystem C stocks along an elevational gradient (970 to 1300 m), incorporating a large-scale and long-term livestock grazing experiment, in the southern Norwegian mountains. We investigate whether there are continuous or discontinuous changes in C storage across the treeline ecotone, and whether these are modulated by grazing. We find that vegetation C stock decreases with elevation, with a clear breakpoint between the forest line and treeline above which the vegetation C stock is constant. C stocks in organic surface horizons of the soil were higher above the treeline than in the forest, whereas C stocks in mineral soil horizons are unrelated to elevation. Total ecosystem C stocks also showed a discontinuous elevational pattern, increasing with elevation above the treeline (8 gm-2 per metre increase in elevation), but decreasing with elevation below the forest line (-15 gm-2 per metre increase in elevation), such that ecosystem C storage reaches a minimum between the forest line and treeline. We did not find any effect of short-term (12 years) grazing on the elevational patterns. Our findings demonstrate that patterns of C storage across the treeline are complex, and should be taken account of when estimating ecosystem C storage with shifting treelines. © Author(s) 2015.</t>
  </si>
  <si>
    <t>McTigue N.D., Bucolo P., Liu Z., Dunton K.H.</t>
  </si>
  <si>
    <t>Pelagic-benthic coupling, food webs, and organic matter degradation in the Chukchi Sea: Insights from sedimentary pigments and stable carbon isotopes</t>
  </si>
  <si>
    <t>10.1002/lno.10038</t>
  </si>
  <si>
    <t>An understanding of the origin and fate of organic matter deposited on the seabed in the Chukchi Sea is critical to our understanding of how regional changes in climate will affect this highly productive ecosystem. We measured the concentrations of chlorophyll a, pheopigments, and accessory pigments in sediments at 39 stations using high-performance liquid chromatography (HPLC) to investigate the degradation pathways of chlorophyll-containing organic matter. Chlorophyll a concentrations were among the highest ever reported in marine sediments (up to 665 mg m-2). Measurements of pheopigments, including pheophytin a, pheophorbide a, and pyropheophorbide a, revealed substantial degradative processing of organic matter that began ∼ 2 weeks after ice breakup. However, the ratio of chlorophyll a to total pheopigments (Chl a : pheo) was &amp;gt; 1 in most stations, indicating that chlorophyll a was preserved despite grazing and senescent degradation pathways that produced accumulated pheopigments. Increased δ13C values of bulk sediment organic matter was also positively correlated to concentrations of pheophytin a (p &amp;lt; 0.01, r=0.46), and total pheopigment concentration was correlated to the δ13C values of the epibenthic scavenging snow crab Chionoecetes opilio (p &amp;lt; 0.01, r = 0.92) and the surface deposit feeding bivalves Macoma spp. (p &amp;lt; 0.01, r = 0.69). Based on these observations, we hypothesize that organic matter degraded by microbial and herbivorous grazing pathways produces an enriched 13C signal that is transferred to macrofaunal consumers, providing a critical source of carbon to a rich and diverse benthic food web. © 2015 Association for the Sciences of Limnology and Oceanography</t>
  </si>
  <si>
    <t>Bernes C., Bråthen K.A., Forbes B.C., Speed J.D.M., Moen J.</t>
  </si>
  <si>
    <t>Background: The reindeer (or caribou, Rangifer tarandus L.) has a natural range extending over much of Eurasia's and North America's arctic, alpine and boreal zones, yet its impact on vegetation is still unclear. This lack of a common understanding hampers both the management of wild and semi-domesticated reindeer populations and the preservation of biodiversity. To achieve a common platform, we have undertaken a systematic review of published studies that compare vegetation at sites with different reindeer densities. Besides biodiversity, we focused on effects on major plant growth forms. Methods: Searches for literature were made using online publication databases, search engines, specialist websites and bibliographies of literature reviews. Search terms were developed in English, Finnish, Norwegian, Russian and Swedish. Identified articles were screened for relevance based on titles, abstracts and full text using inclusion criteria set out in an a priori protocol. Relevant articles were then subject to critical appraisal of susceptibility to bias. Data on outcomes such as abundance, biomass, cover and species richness of vegetation were extracted together with metadata on site properties and other potential effect modifiers. Results: Our searches identified more than 6,000 articles. After screening for relevance, 100 of them remained. Critical appraisal excluded 60 articles, leaving 40 articles with 41 independent studies. Almost two thirds of these studies had been conducted in Fennoscandia. Meta-analysis could be made of data from 31 of the studies. Overall, effects of reindeer on species richness of vascular plants depended on temperature, ranging from negative at low temperature to positive at high temperature. Effects on forbs, graminoids, woody species, and bryophytes were weak or non-significant, whereas the effect on lichens was negative. However, many individual studies showed clear positive or negative effects, but the available information was insufficient to explain this context dependence. Conclusions: We see two pressing matters emerging from our study. First, there is a lack of research with which to build a circumpolar understanding of grazing effects, which calls for more studies using a common protocol to quantify reindeer impacts. Secondly, the highly context-dependent outcomes suggest that research and management have to consider local conditions. For instance, predictions of what a management decision would mean for the effects of reindeer on vegetation will have to take the variation of vegetation types and dominant growth forms, productivity, and grazing history into account. Policy and management have to go hand-in-hand with research in individual cases if the dynamics between plants, animals, and humans are to be sufficiently understood. © 2015 Bernes et al.; licensee BioMed Central.</t>
  </si>
  <si>
    <t>Pokrovsky I., Ehrich D., Ims R.A., Kondratyev A.V., Kruckenberg H., Kulikova O., Mihnevich J., Pokrovskaya L., Shienok A.</t>
  </si>
  <si>
    <t>Rough-legged buzzards, arctic foxes and red foxes in a tundra ecosystem without rodents</t>
  </si>
  <si>
    <t>Small rodents with multi-annual population cycles strongly influence the dynamics of food webs, and in particular predator-prey interactions, across most of the tundra biome. Rodents are however absent from some arctic islands, and studies on performance of arctic predators under such circumstances may be very instructive since rodent cycles have been predicted to collapse in a warming Arctic. Here we document for the first time how three normally rodentdependent predator species-rough-legged buzzard, arctic fox and red fox - perform in a low-arctic ecosystem with no rodents. During six years (in 2006-2008 and 2011-2013) we studied diet and breeding performance of these predators in the rodent-free Kolguev Island in Arctic Russia. The rough-legged buzzards, previously known to be a small rodent specialist, have only during the last two decades become established on Kolguev Island. The buzzards successfully breed on the island at stable low density, but with high productivity based on goslings and willow ptarmigan as their main prey - altogether representing a novel ecological situation for this species. Breeding density of arctic fox varied from year to year, but with stable productivity based on mainly geese as prey. The density dynamic of the arctic fox appeared to be correlated with the date of spring arrival of the geese. Red foxes breed regularly on the island but in very low numbers that appear to have been unchanged over a long period - a situation that resemble what has been recently documented from Arctic America. Our study suggests that the three predators found breeding on Kolguev Island possess capacities for shifting to changing circumstances in low-arctic ecosystem as long as other small - medium sized terrestrial herbivores are present in good numbers. © 2015 Pokrovsky et al.</t>
  </si>
  <si>
    <t>Coupel P., Matsuoka A., Ruiz-Pino D., Gosselin M., Marie D., Tremblay J.-E., Babin M.</t>
  </si>
  <si>
    <t>Phytoplankton are expected to respond to recent environmental changes of the Arctic Ocean. In terms of bottom-up control, modifying the phytoplankton distribution will ultimately affect the entire food web and carbon export. However, detecting and quantifying changes in phytoplankton communities in the Arctic Ocean remains difficult because of the lack of data and the inconsistent identification methods used. Based on pigment and microscopy data sampled in the Beaufort Sea during summer 2009, we optimized the chemotaxonomic tool CHEMTAX (CHEMical TAXonomy) for the assessment of phytoplankton community composition in an Arctic setting. The geographical distribution of the main phytoplankton groups was determined with clustering methods. Four phytoplankton assemblages were determined and related to bathymetry, nutrients and light availability. Surface waters across the whole survey region were dominated by prasinophytes and chlorophytes, whereas the subsurface chlorophyll maximum was dominated by the centric diatoms &lt;i&gt;Chaetoceros socialis&lt;/i&gt; on the shelf and by two populations of nanoflagellates in the deep basin. Microscopic counts showed a high contribution of the heterotrophic dinoflagellates &lt;i&gt;Gymnodinium&lt;/i&gt; and &lt;i&gt;Gyrodinium&lt;/i&gt; spp. to total carbon biomass, suggesting high grazing activity at this time of the year. However, CHEMTAX was unable to detect these dinoflagellates because they lack peridinin. In heterotrophic dinoflagellates, the inclusion of the pigments of their prey potentially leads to incorrect group assignments and some misinterpretation of CHEMTAX. Thanks to the high reproducibility of pigment analysis, our results can serve as a baseline to assess change and spatial or temporal variability in several phytoplankton populations that are not affected by these misinterpretations. © Author(s) 2015.</t>
  </si>
  <si>
    <t>Takahashi K., Nagao N., Taguchi S.</t>
  </si>
  <si>
    <t>Diel distribution and feeding habits of neomysis mirabilis under seasonal sea ice in a subarctic lagoon of northern Japan</t>
  </si>
  <si>
    <t>We investigated the diel distribution and feeding habits of the mysid Neomysis mirabilis under seasonal sea ice in a subarctic lagoon of northern Japan. Although large individuals (&gt;11 mm total length) were present in the eelgrass beds regardless of the time of day, smaller individuals only migrated to the eelgrass beds at night, possibly from shallower waters. Investigation of their stomach contents revealed that N. mirabilis is primarily dependent on eelgrass epiphytes as a food source, in addition to small crustaceans. Calculations based on gut pigment analysis indicated that epiphytes were sufficient for large mysids to fulfill their metabolic requirements, whereas small mysids needed to ingest additional food items, such as small crustaceans, possibly because they were less able to graze the highly adhesive prostrate epiphytes. This study suggests that grazing on epiphytes could be a third option in the feeding habits of mysids (in addition to suspension-feeding and predation), and is beneficial in maintaining their high biomass, even during the winter. © The authors 2015.</t>
  </si>
  <si>
    <t>Anderson H.B., Madsen J., Fuglei E., Jensen G.H., Woodin S.J., van der Wal R.</t>
  </si>
  <si>
    <t>Pink-footed geese Anser brachyrhynchus nest in two contrasting but commonly found habitats: steep cliffs and open tundra slopes. In Svalbard, we compared nest densities and nesting success in these two environments over ten breeding seasons to assess the impact of spring snow cover, food availability to nesting adults and arctic fox Vulpes lagopus (main terrestrial predator) abundance. In years with extensive spring snow cover, fewer geese at both colonies attempted to breed, possibly because snow cover limited pre-nesting feeding opportunities, leaving adults in poor breeding condition. Nesting success at the steep cliff colony was lower with extensive spring snow cover; such conditions force birds to commit to repeated and prolonged recess periods at far distant feeding areas, leaving nests open to predation. By contrast, nesting success at the open tundra slope was not affected by spring snow cover; even if birds were apparently in poor condition they could feed immediately adjacent to their nests and defend them from predators. Foxes were the main nest predator in the open tundra slopes but avian predators likely had a larger impact at the steep cliffs colony. Thus, the relative inaccessibility of the cliffs habitat may bring protection from foxes but also deprives geese from readily accessing feeding areas, with the best prospects for successful nesting in low spring snow cover years. Our findings indicate that spring snow cover, predator abundance and food proximity did not uniformly influence nesting success of this herbivore, and their effects were dependent on nesting habitat choice. © 2014, Springer-Verlag Berlin Heidelberg.</t>
  </si>
  <si>
    <t>Soininen E.M., Gauthier G., Bilodeau F., Berteaux D., Gielly L., Taberlet P., Gussarova G., Bellemain E., Hassel K., Stenøien H.K., Epp L., Schrøder-Nielsen A., Brochmann C., Yoccoz N.G.</t>
  </si>
  <si>
    <t>Highly overlapping winter diet in two sympatric lemming species revealed by DNA metabarcoding</t>
  </si>
  <si>
    <t>Sympatric species are expected to minimize competition by partitioning resources, especially when these are limited. Herbivores inhabiting the High Arctic in winter are a prime example of a situation where food availability is anticipated to be low, and thus reduced diet overlap is expected. We present here the first assessment of diet overlap of high arctic lemmings during winter based on DNA metabarcoding of feces. In contrast to previous analyses based on microhistology, we found that the diets of both collared (Dicrostonyx groenlandicus) and brown lemmings (Lemmus trimucronatus) on Bylot Island were dominated by Salix while mosses, which were significantly consumed only by the brown lemming, were a relatively minor food item. The most abundant plant taxon, Cassiope tetragona, which alone composes more than 50% of the available plant biomass, was not detected in feces and can thus be considered to be non-food. Most plant taxa that were identified as food items were consumed in proportion to their availability and none were clearly selected for. The resulting high diet overlap, together with a lack of habitat segregation, indicates a high potential for resource competition between the two lemming species. However, Salix is abundant in the winter habitats of lemmings on Bylot Island and the non- Salix portion of the diets differed between the two species. Also, lemming grazing impact on vegetation during winter in the study area is negligible. Hence, it seems likely that the high potential for resource competition predicted between these two species did not translate into actual competition. This illustrates that even in environments with low primary productivity food resources do not necessarily generate strong competition among herbivores. © 2015 Soininen et al.</t>
  </si>
  <si>
    <t>Jenkyns R., Perkins S., Biffard B., Jeffries M., Heesemann M., Rosa C.</t>
  </si>
  <si>
    <t>Extending possibilities by leveraging OPeNDAP for remotely exchanging complex oceanographic data</t>
  </si>
  <si>
    <t>2014 Oceans - St. John's, OCEANS 2014</t>
  </si>
  <si>
    <t>10.1109/OCEANS.2014.7003147</t>
  </si>
  <si>
    <t>The Digital Infrastructure group at Ocean Networks Canada (ONC) is responsible for the development and maintenance of the organization's data management, archive and distribution. Data acquired from sensors on cabled ocean observatories off the coast of British Columbia and in the Arctic are made available via ONC's online interface to a multidisciplinary community of scientists, the public, government and non-governmental agencies. In order to better enable scientists, ONC has embarked upon an initiative to leverage the OPeNDAP-NetCDF-CF framework for interoperability that has been gaining momentum with the oceanographic and climate communities. Funded by Canada's Advanced Research and Innovation Network's (CANARIE) Research Platform Interface program, the Extending Possibilities by Leveraging OPeNDAP for Remotely Exchanging (ExPLORE) Complex Oceanographic Data project aims to be operational by the end of 2014. Together with the Open Geospatial Consortium (OGC) Sensor Web Enablement (SWE)-compliant web-services, this project will significantly extend ONC's interoperability commitment. This framework was chosen due to the maturing infrastructure for developers and end-users, increasing community support, and demand from end-users for webservices. In brief, OPeNDAP (Open source Project for a Network Data Access Protocol) includes software and a protocol for transporting data across the web. The NetCDF (Network Common Data Form) data format and associated software libraries are particularly suited to scientific data arrays. Since these files are machine-independent and self-describing, data access and sharing are streamlined. The CF (Climate and Forecast) metadata convention designed for NetCDF files specifies metadata attributes and standardizes variables (names and measurement units). Building upon existing web-services and tools, ONC will be publishing additional web-services for increased functionality such as dataset discovery, metadata browsing and data access. Training resources like documentation, sample scripts and tutorials will assist the community in adopting these tools. Initial implementation will support multi-dimensional data from instruments like Acoustic Doppler Current Profilers or mobile platforms like gliders and vertical profilers. System architecture, novel implementation aspects, customized extensions and usage will be highlighted during the presentation. It is expected that this approach will enhance the utility of ONC's extensive datasets for researchers, and facilitate interoperability with other oceanographic data providers. Researchers will benefit by being able to query ONC data from within their working environment (e.g., MATLAB, R, Python), merge ONC data with other sources more seamlessly, and share routines for processing and visualization with less effort. Data providers and portals that support these standards will be able to integrate ONC data and form collaborative partnerships. © 2014 IEEE.</t>
  </si>
  <si>
    <t>Rooney T.P., Buttenschøn R., Madsen P., Olesen C.R., Royo A.A., Stout S.L.</t>
  </si>
  <si>
    <t>Integrating ungulate herbivory into forest landscape restoration</t>
  </si>
  <si>
    <t>Restoration of Boreal and Temperate Forests, Second Edition</t>
  </si>
  <si>
    <t>10.1201/b18809</t>
  </si>
  <si>
    <t>It is widely appreciated that forest composition, structure, and function are determined by biogeographic history, climate and soils, and are further modified by past land use and management history, natural disturbance regimes, invasive species, and pathogens. Ungulate herbivores also exert profound changes on forest systems. In recent decades, reports have highlighted the role of hyper abundant ungulate herbivores in altering forested landscapes (Gill 1992; Ammer 1996; Healy 1997; McShea et al. 1997; Horsley et al. 2003; Rooney and Waller 2003; Côté et al. 2004). There are cases where ungulate herbivory changed nutrient cycling (Pastor and Cohen 1997) or gave rise to indirect effects on wildlife communities (deCalesta 1994; Augustine and deCalesta 2003; Martin et al. 2011; Nuttle et al. 2011). In contrast, controlled grazing by large—primarily domestic—grazers is one of the most important management tools in European conservation management (Hester et al. 2000). Controlled grazing is sometimes aimed at maintaining or reestablishing the structure and composition of traditional agro-forest systems, such as the garrigue of the Mediterranean region, the intensive wood pasture systems of the temperate forest zone, and the graminoid-dominated tundra shaped by grazing of semidomesticated reindeer of North-Scandinavia (Bergmeier et al. 2010). In these communities, both the insufficient and too much grazing pressure (e.g., Bråthen et al. 2007) can threaten conservation or management objectives. The use of grazers in conservation management is based on both the direct experiences of practitioners and careful scientific research that demonstrates an increase in biological diversity or forest regeneration in response to increased grazing, up to some optimal level (Mitchell and Kirby 1990; Wallis deVries 1998; Ristau and Horsley 1999; Buttenschøn and Buttenschøn 2013). The role of ungulate herbivores in forest ecosystems is highly complex, as they can have both detrimental and beneficial effects. © 2016 by Taylor &amp; Francis Group, LLC.</t>
  </si>
  <si>
    <t>Kumar L., Sinha P., Brown J.F., Ramsey R.D., Rigge M., Stam C.A., Hernandez A.J., Hunt E.R., Jr., Reeves M.C.</t>
  </si>
  <si>
    <t>Characterization, mapping, and monitoring of rangelands: Methods and approaches</t>
  </si>
  <si>
    <t>Land Resources Monitoring, Modeling, and Mapping with Remote Sensing</t>
  </si>
  <si>
    <t>10.1201/b19322</t>
  </si>
  <si>
    <t>While there are many definitions of rangeland, the central theme of all these is that it is land on which the dominating vegetation is mainly grasses, grass-like plants, forbs, shrubs, and isolated trees. Rangelands include shrublands, natural grasslands, woodlands, savannahs, tundra, and many desert regions. A distinguishing factor of rangelands from pasture lands is that they grow primarily native vegetation, rather than plants established by humans. Rangelands are also managed mainly through extensive practices such as managed livestock grazing and prescribed fire rather than more intensive agricultural practices and the use of fertilizers. Rangelands worldwide are known to provide a wide range of desirable goods and services, including but not limited to livestock forage, wildlife habitat, wood products, mineral resources, water, and recreation space. Large populations depend on rangelands for their livelihoods, hence effective monitoring and management is crucial for sustainable production, health, and biodiversity of these systems. © 2016 by Taylor and Francis Group, LLC.</t>
  </si>
  <si>
    <t>Renaud P.E., Løkken T.S., Jørgensen L.L., Berge J., Johnson B.J.</t>
  </si>
  <si>
    <t>Tight coupling between pelagic and benthic communities is accepted as a general principle on Arctic shelves. Whereas this paradigm has been useful for guiding ecological research, it has perhaps led to a disproportionate focus on POM and ice algae as the most likely sources of carbon for the benthic food web. Arctic shelves are complex systems, including banks, fjords, and trough systems up to 350 m or more in depth. In this stable-isotope study, 13 different potential carbon sources were analyzed for their contribution to the food-webs of Isfjorden, Svalbard. A mixing model with herbivorous copepods and grazing sea urchins as end-members was applied to determine the relative contributions of the most likely carbon sources to pelagic and benthic taxa. Most taxa from the benthos feed on a broad mixture of POM and macroalgal detritus, even at depths down to 410 m. Most suspension-feeding bivalves had isotopic signals consistent with more than a 50% contribution from kelps and rockweeds. In contrast, nearly all pelagic species had diets consistent with an overwhelming contribution of pelagic POM. These results indicate that macroalgal detritus can contribute significantly to near-shore Arctic food-webs, a trophic link that may increase if macroalgae increase in the Arctic as predicted. These weaker quantitative links between pelagic and benthic components of coastal systems highlight the need for thorough sampling of potential carbon-baselines in food-web studies. A large detrital-carbon component in diets of Arctic benthos may dampen the impacts of strong seasonality in polar primary producers, leading to higher ecosystem resilience, but may also result in lower secondary productivity. © 2015 Renaud, Løkken, Jørgensen, Berge and Johnson.</t>
  </si>
  <si>
    <t>Paulsen M.L., Riisgaard K., Thingstad T.F., John M., Nielsen T.G.</t>
  </si>
  <si>
    <t>Winter-spring transition in the subarctic Atlantic: Microbial response to deep mixing and pre-bloom production</t>
  </si>
  <si>
    <t>In temperate, subpolar and polar marine systems, the classical perception is that diatoms initiate the spring bloom and thereby mark the beginning of the productive season. Contrary to this view, we document an active microbial food web dominated by pico- and nanoplankton prior to the diatom bloom, a period with excess nutrients and deep convection of the water column. During repeated visits to stations in the deep Iceland and Norwegian basins and the shallow Shetland Shelf (26 March to 29 April 2012), we investigated the succession and dynamics of photo - synthetic and heterotrophic microorganisms. We observed that the early phytoplankton production was followed by a decrease in the carbon:nitrogen ratio of the dissolved organic matter in the deep mixed stations, an increase in heterotrophic prokaryote (bacteria) abundance and activity (indicated by the high nucleic acid:low nucleic acid bacteria ratio), and an increase in abundance and size of heterotrophic protists. The major chl a contribution in the early winter-spring transition was found in the fraction &lt;10 μm, i.e. dominated by pico- and small nanophytoplankton. The relative abundance of picophytoplankton decreased towards the end of the cruise at all stations despite nutrient-replete conditions and increasing day length. This decrease is hypothesised to be the result of top-down control by the fast-growing population of heterotrophic protists. As a result, the subsequent succession and nutrient depletion can be left to larger phytoplankton resistant to small grazers. Further, we observed that large phytoplankton (chl a &gt; 50 μm) were stimulated by deep mixing later in the period, while picophytoplankton were unaffected by mixing; both physical and biological reasons for this development are discussed herein. © The authors 2015.</t>
  </si>
  <si>
    <t>Maranger R., Vaqué D., Nguyen D., Hébert M.-P., Lara E.</t>
  </si>
  <si>
    <t>The Arctic Ocean is rapidly changing where increasing water temperatures and rapid loss of summer sea-ice will likely influence the structure and functioning of the entire ecosystem. The aim of this study was to synthesize the current state of knowledge on microbial abundances and processes from a regional Pan-Arctic perspective, characterize regulating factors and attempt to predict how patterns may change under a warming scenario. Here we identify some generalized patterns of different microbial variables between the Pacific-fed and the Atlantic-fed sectors of the Arctic Ocean. Bacterial production (BP), abundance and grazing rates by protists (GT) were all higher in the Atlantic-fed region. Bacterial loss by viral lyses (VL) was proportionally more important in the Pacific-fed sector, suggesting a reduced C transfer efficiency within the microbial loop of that region. Using a cross-comparative approach and all available data to build Arrhenius plots, we found a differential response to warming temperatures among various microbial processes. BP and GT responded similarly and more strongly to increases in temperature than VL did, suggesting a shift in the overall influence of viral mortality under a warming scenario. However, together with temperature, resource-related factors also exerted an influence in regulating these rates. We identified large information gaps for more classically studied microbial variable from several Arctic seas. Furthermore, there is limited information on less conventional pathways such as grazing by mixotrophic species, which may be playing a significant role in Arctic microbial trophodynamics. Although generalized patterns could be elucidated, more information is needed to predict and understand how a changing Arctic will alter microbial C pathways and major biogeochemical cycles on regional and seasonal scales. © 2015 Elsevier Ltd.</t>
  </si>
  <si>
    <t>Leu E., Mundy C.J., Assmy P., Campbell K., Gabrielsen T.M., Gosselin M., Juul-Pedersen T., Gradinger R.</t>
  </si>
  <si>
    <t>Marine ecosystems at high latitudes are characterized by extreme seasonal changes in light conditions, as well as a limited period of high primary production during spring and early summer. As light returns at the end of winter to Arctic ice-covered seas, a first algal bloom takes place in the bottom layer of the sea ice. This bottom ice algae community develops through three distinct phases in the transition from winter to spring, starting with phase I, a predominantly net heterotroph community that has limited interaction with the pelagic or benthic realms. Phase II begins in the spring once light for photosynthesis becomes available at the ice bottom, although interaction with the water column and benthos remains limited. The transition to the final phase III is then mainly driven by a balance of atmospheric and oceanographic forcing that induce structural changes in the sea ice and ultimately the removal of algal biomass from the ice. Due to limited data availability an incomplete understanding exists of all the processes determining ice algal bloom phenology and the considerable geographic differences in sympagic algal standing stocks and primary production. We present here the first pan-Arctic compilation of available time-series data on vernal sea ice algal bloom development and identify the most important factors controlling its development and termination. Using data from the area surrounding Resolute Bay (Nunavut, Canada) as an example, we support previous investigations that snow cover on top of the ice influences sea ice algal phenology, with highest biomass development, but also earliest termination of blooms, under low snow cover. We also provide a pan-Arctic overview of sea ice algae standing stocks and primary production, and discuss the pertinent processes behind the geographic differences we observed. Finally, we assess potential future changes in vernal algal bloom phenology as a consequence of climate change, including their importance to different groups of grazers. © 2015 Elsevier Ltd.</t>
  </si>
  <si>
    <t>Bluhm B.A., Kosobokova K.N., Carmack E.C.</t>
  </si>
  <si>
    <t>This review paper integrates the current knowledge, based on available literature, on the physical and biological conditions of the Amerasian and Eurasian basins (AB, EB) of the deep Arctic Ocean (AO) in a comparative fashion. The present day (Holocene) AO is a mediterranean sea that is roughly half continental shelf and half basin and ridge complex. Even more recently it is roughly two thirds seasonally and one third perennially ice-covered, thus now exposing a portion of basin waters to sunlight and wind. Basin boundaries and submarine ridges steer circulation pathways in overlying waters and limit free exchange in deeper waters. The AO is made integral to the global ocean by the Northern Hemisphere Thermohaline Circulation (NHTC) which drives Pacific-origin water (PW) through Bering Strait into the Canada Basin, and counter-flowing Atlantic-origin water (AW) through Fram Strait and across the Barents Sea into the Nansen Basin. As a framework for biogeography within the AO, four basic, large-scale circulation systems (with L&gt;. 1000. km) are noted; these are: (1) the large scale wind-driven circulation which forces the cyclonic Trans-Polar Drift from Siberia to the Fram Strait and the anticyclonic Beaufort Gyre in the southern Canada Basin; (2) the circulation of waters that comprise the halocline complex, composed largely of waters of Pacific and Atlantic origin that are modified during passage over the Bering/Chukchi and Barents/Siberian shelves, respectively; (3) the topographically-trapped Arctic Circumpolar Boundary Current (ACBC) which carries AW cyclonically around the boundaries of the entire suite of basins, and (4) the very slow exchange of Arctic Ocean Deep Waters. Within the basin domain two basic water mass assemblies are observed, the difference between them being the absence or presence of PW sandwiched between Arctic Surface Waters (ASW) above and the AW complex below; the boundary between these domains is the Atlantic/Pacific halocline front. Both domains have vertical stratification that constrains the transfer of nutrients to the surface layer (euphotic zone), thus leading to their oligotrophic state, particularly in the more strongly stratified Pacific Arctic where, despite high nutrient values in the inflow, convective reset of surface layer nutrients by haline convection in winter is virtually absent. First and multi-year sea ice drastically alters albedo and insulates the underlying water column from extreme winter heat loss while its mechanical properties (thickness, concentration, roughness, etc.) greatly affect the efficiency of momentum transfer from the wind to the underlying water. Biologically, sea ice algal growth in the basins is proportionally almost equal to or exceeding phytoplankton production, and is a habitat and transport platform for sympagic (ice-associated) fauna. Owing to nutrient limitation due to strong stratification and light limitation due to snow and ice cover and extreme sun angle, primary production in the two basin domains is very low compared to the adjacent shelves. Severe nutrient limitation and complete euphotic zone drawdown in the AB favors small phytoplankton, a ubiquitous deep chlorophyll maximum layer, a low f-ratio of new to recycled carbon fixation, and a low energy food web. In contrast, nutrients persist -albeit in low levels- in the western EB, even in summer, suggesting light limitation, heavy grazing or both. The higher stocks of nutrients in the EB are more conducive to marginal ice blooms than in the AB. The large-scale ocean currents (NHTC and ACBC) import substantial expatriate, not locally reproducing zooplankton biomass especially from the adjoining subarctic Atlantic (primarily Calanus finmarchicus), but also from the Pacific (e.g., Pseudocalanus spp., Neocalanus spp. and Metridia pacifica). These advective inputs serve both as source of food to resident pelagic and benthic biota within the basins, and as potential grazers exerting top down control on limited phytoplankton resources. Benthic organisms within the AO basin show previously unappreciated biodiversity and surprising dispersion of species given the isolation of individual basins and low vertical carbon flux and resulting biomass. Larval dispersion is aided by the large-scale flows and perhaps, we hypothesize in the deep benthos by convective updrafts driven by geothermal heating. Zooplankton diversity, in contrast, is low, but again faunal assemblages are equally distributed between the EB and AB. Species pools of both pelagic and benthic communities change more with water depth rather than laterally, with the exception of expatriates and rare species, with close ties to today's North Atlantic biogeographic region. Climate related change in the AO is thus manifest at significantly differing time scales. Throughout ~90% of the Pleistocene the AO has existed in glacial mode, with narrow continental shelves, greatly restricted river inflow, thicker and perhaps immobile sea ice, and total blockage of exchange with the Pacific Ocean. During the Holocene, on shorter time scales of 1000-100. years, significant changes in high latitude climate are tied to changes in temperature and perhaps moisture delivery patterns. The Arctic also experiences significant multi-decadal variability; however, the pace of change over the past three decades has been without precedent. Within the basin interior the ice is now thinner and less compact, and thus more responsive to wind stress (forcing and mixing). Concurrent with sea ice melt and increased river flow, the accumulation of fresh water and the stratification have increased, thus constraining vertical nutrient flux affecting phytoplankton size distributions, limiting primary production in parts of the basins now and likely in the future, and increasing vulnerability to acidification. In addition, sea ice is now retreating on an annual basis past the shelf break, exposing basin waters directly to sunlight and wind forcing. Thus, upwelling favorable winds (generally from east to west) can now directly and efficiently drive shelf-break upwelling, and draw nutrients from subsurface basin waters onto the shelf; at the same time upwelling favorable winds will also create onshore pressure gradients over the slope and basin which will act to slow or block the flow of waters in the ACBC, and thus alter advective pathways of both abiotic and biotic materials. Given the opening of a new ocean to multiple user groups, we expect that the central AO will play an increasing larger role both in the research and political arenas in the future, and we encourage pan-Arctic international collaboration over focus on territorial boundaries. © 2015 Elsevier Ltd.</t>
  </si>
  <si>
    <t>Doiron M., Gauthier G., Lévesque E.</t>
  </si>
  <si>
    <t>In highly seasonal environments, timing of breeding of organisms is typically set to coincide with the period of highest resource availability. However, breeding phenology may not change at a rate sufficient to keep up with rapid changes in the environment in the wake of climate change. The lack of synchrony between the phenology of consumers and that of their resources can lead to a phenomenon called trophic mismatch, which may have important consequences on the reproductive success of herbivores. We analyzed long-term data (1991-2010) on climate, plant phenology and the reproduction of a long-distance Arctic migrant, the greater snow goose (Chen caerulescens atlantica), in order to examine the effects of mismatched reproduction on the growth of young. We found that geese are only partially able to adjust their breeding phenology to compensate for annual changes in the timing of high-quality food plants, leading to mismatches of up to 20 days between the two. The peak of nitrogen concentration in plants, an index of their nutritive quality for goslings, occurred earlier in warm springs with an early snow melt. Likewise, mismatch between hatch dates of young and date of peak nitrogen was more important in years with early snow melt. Gosling body mass and structural size at fledging was reduced when trophic mismatch was high, particularly when the difference between date of peak nitrogen concentration and hatching was &gt;9 days. Our results support the hypothesis that trophic mismatch can negatively affect the fitness of Arctic herbivores and that this is likely to be exacerbated by rising global temperatures. © 2015 John Wiley &amp; Sons Ltd.</t>
  </si>
  <si>
    <t>Bock N., Anderson O.R.</t>
  </si>
  <si>
    <t>Eukaryotic microbial communities associated with rock-dwelling foliose lichens: A functional morphological and microecological analysis</t>
  </si>
  <si>
    <t>Acta Protozoologica</t>
  </si>
  <si>
    <t>Lichens are widely recognized as important examples of a fungal-algal or fungal-cyanophyte symbiosis; and in some cases they are a major food source for some animal grazers such as caribou (Rangifer tarandus), especially in the Arctic during winter. However, relatively little is known about the ecology of their co-associated bacterial and protistan communities. This is one of the first reports of an analysis of microbial communities associated with rock-dwelling foliose lichens (Flavoparmelia sp.), including a more detailed analysis of the microbial communities associated with segments of the shield-like, radially arranged lobes. Samples were taken from lichens on granite boulders beneath an oak and maple tree stand on the Lamont-Doherty Earth Observatory Campus, Palisades, N.Y. The bacteria and protist members of the lichen associated microbial communities are comparable to recently reported associations for foliose lichens growing on tree bark at the same locale, including the presence of large myxomycete plasmodial amebas, heterotrophic nanoflagellates, and naked and testate amebas. To obtain evidence of possible differences in the microecology of different portions of each radial lobe, three segments of the radial lobe in the shield-like lichen were sampled: 1) inner, more mature, central segment; 2) middle section linking the central and peripheral segments; and 3) outer, peripheral, usually broader, less closely attached segment. The mean densities (number/g) and biomasses (μg/g) of bacteria and heterotrophic nanoflagellates were highest in the older central segment and lowest in the peripheral segment of the radial lobes, especially when expressed on moist weight basis. Large myxomycete plasmodial amebas were typically located in the outermost segment of the radial lobe. The proportion of vannellid amebas (Vannella spp. and Cochliopodium spp.) were significantly more abundant in the samples of the inner lobes compared to non-vannellid amebas that were more prevalent in the outer lobes. The outer segment of the thallus lobe was typically more spongiose and absorbed more water per unit weight (based on a wet/dry-weight ratio) than the innermost segment. In general, patterns of densities and taxonomic composition of bacteria and eukaryotic microbes intergraded from the inner most segment to the outer part of each lobe-indicating a possible microecological gradient, coincident with the age-related and morphological radial gradations of the lobe. Overall, the evidence shows that the radial variation in the morphology and age-related variables of the three lobe segments may affect the microenvironment of the lobe segments and hence influence the organization of the microbial communities within each segment. © 2015, Jagiellonian University. All rights reserved.</t>
  </si>
  <si>
    <t>Bokhorst S., Phoenix G.K., Berg M.P., Callaghan T.V., Kirby-Lambert C., Bjerke J.W.</t>
  </si>
  <si>
    <t>Climate change impacts are not uniform across the Arctic region because interacting factors causes large variations in local ecosystem change. Extreme climatic events and population cycles of herbivores occur simultaneously against a background of gradual climate warming trends and can redirect ecosystem change along routes that are difficult to predict. Here, we present the results from sub-Arctic heath vegetation and its belowground micro-arthropod community in response to the two main drivers of vegetation damage in this region: extreme winter warming events and subsequent outbreaks of the defoliating autumnal moth caterpillar (Epirrita autumnata). Evergreen dwarf shrub biomass decreased (30%) following extreme winter warming events and again by moth caterpillar grazing. Deciduous shrubs that were previously exposed to an extreme winter warming event were not affected by the moth caterpillar grazing, while those that were not exposed to warming events (control plots) showed reduced (23%) biomass from grazing. Cryptogam cover increased irrespective of grazing or winter warming events. Micro-arthropods declined (46%) following winter warming but did not respond to changes in plant community. Extreme winter warming and caterpillar grazing suppressed the CO2 fluxes of the ecosystem. Evergreen dwarf shrubs are disadvantaged in a future sub-Arctic with more stochastic climatic and biotic events. Given that summer warming may further benefit deciduous over evergreen shrubs, event and trend climate change may both act against evergreen shrubs and the ecosystem functions they provide. This is of particular concern given that Arctic heath vegetation is typically dominated by evergreen shrubs. Other components of the vegetation showed variable responses to abiotic and biotic events, and their interaction indicates that sub-Arctic vegetation response to multiple pressures is not easy to predict from single-factor responses. Therefore, while biotic and climatic events may have clear impacts, more work is needed to understand their net effect on Arctic ecosystems. © 2015 John Wiley &amp; Sons Ltd.</t>
  </si>
  <si>
    <t>Ektova S.N., Morozova L.M.</t>
  </si>
  <si>
    <t>Rate of recovery of lichen-dominated tundra vegetation after overgrazing at the Yamal Peninsula</t>
  </si>
  <si>
    <t>10.5817/CPR2015-1-3</t>
  </si>
  <si>
    <t>Lichens are the most sensitive part of vegetation cover to reindeer grazing. In this study we analyse success of restoration rate of lichen-rich tundra vegetation after ceasing the grazing stress at the Yamal Peninsula. On experimental plots we compare the main parameters of lichen mat (species diversity, total cover, thalii height, biomass, recovery rate) on grazed pastures and fanced sites after 13 years after of its isolation. Our results demonstrate that after intensive overgrazing the lichen species diversity and synusiases structure change very slowly. The rate of the biomass increase of lichens for this period has made 3.8 g m-2 year-1 that makes 3.6% from mass in the year. But this rate is two times lowers than in highly productive lichen communities.</t>
  </si>
  <si>
    <t>does not report any data in figures or in text (only some means? without SE)</t>
  </si>
  <si>
    <t>Forbes B.C.</t>
  </si>
  <si>
    <t>Arctic vegetation cover: Patterns, processes and expected change</t>
  </si>
  <si>
    <t>The New Arctic</t>
  </si>
  <si>
    <t>10.1007/978-3-319-17602-4_9</t>
  </si>
  <si>
    <t>The tundra biome is characterized by strong gradients in temperature, precipitation and incoming solar radiation, which can vary significantly due to elevation, aspect and distance from the sea. Tundras and polar deserts exist as a relatively narrow strip of land up to 300 km wide around the margins of the Arctic Ocean. The biome is terrestrially disparate yet biotically united, characterized by floristic impoverishment and reduced productivity as one moves progressively north. Many of the plants and animals currently occupying the Arctic are ancient, even if their configuration is quite recent in geological terms. Initial views of the biome as ‘simple’ due to its relatively low biodiversity and homogenous structure have become more measured in recent decades as scientists now understand the importance of feedbacks and the nature of cyclic yet exceedingly slow processes. Our knowledge of tundra vegetation dynamics has advanced greatly since the 1970s due to the advent of experimental population and community ecology. Disturbance regimes encompass natural and cyclic phenomena, such as fires and insect outbreaks, but also anthropogenic forces like large-scale oil and gas extraction. In recent decades scientific and public attention has focused on the sensitivity of the biome to climate change. Research has shifted from focusing solely on movement of the treeline and the future species distributions, to more holistic treatments of encroachment coupled with in situ increases in trees and shrubs. Reindeer/caribou feature prominently throughout the Arctic and, especially in Eurasia, tundra areas are managed as rangelands. Future models will need to account for both vertebrate and invertebrate herbivory. © Springer International Publishing Switzerland 2015.</t>
  </si>
  <si>
    <t>Nyman T., Leppänen S.A., Várkonyi G., Shaw M.R., Koivisto R., Barstad T.E., Vikberg V., Roininen H.</t>
  </si>
  <si>
    <t>Determinants of parasitoid communities of willow-galling sawflies: Habitat overrides physiology, host plant and space</t>
  </si>
  <si>
    <t>Molecular Ecology</t>
  </si>
  <si>
    <t>Studies on the determinants of plant-herbivore and herbivore-parasitoid associations provide important insights into the origin and maintenance of global and local species richness. If parasitoids are specialists on herbivore niches rather than on herbivore taxa, then alternating escape of herbivores into novel niches and delayed resource tracking by parasitoids could fuel diversification at both trophic levels. We used DNA barcoding to identify parasitoids that attack larvae of seven Pontania sawfly species that induce leaf galls on eight willow species growing in subarctic and arctic-alpine habitats in three geographic locations in northern Fennoscandia, and then applied distance- and model-based multivariate analyses and phylogenetic regression methods to evaluate the hierarchical importance of location, phylogeny and different galler niche dimensions on parasitoid host use. We found statistically significant variation in parasitoid communities across geographic locations and willow host species, but the differences were mainly quantitative due to extensive sharing of enemies among gallers within habitat types. By contrast, the divide between habitats defined two qualitatively different network compartments, because many common parasitoids exhibited strong habitat preference. Galler and parasitoid phylogenies did not explain associations, because distantly related arctic-alpine gallers were attacked by a species-poor enemy community dominated by two parasitoid species that most likely have independently tracked the gallers' evolutionary shifts into the novel habitat. Our results indicate that barcode- and phylogeny-based analyses of food webs that span forested vs. tundra or grassland environments could improve our understanding of vertical diversification effects in complex plant-herbivore-parasitoid networks. © 2015 John Wiley &amp; Sons Ltd.</t>
  </si>
  <si>
    <t>Kaarlejärvi E., Hoset K.S., Olofsson J.</t>
  </si>
  <si>
    <t>Climate change is resulting in a rapid expansion of shrubs in the Arctic. This expansion has been shown to be reinforced by positive feedbacks, and it could thus set the ecosystem on a trajectory toward an alternate, more productive regime. Herbivores, on the other hand, are known to counteract the effects of simultaneous climate warming on shrub biomass. However, little is known about the impact of herbivores on resilience of these ecosystems, that is, the capacity of a system to absorb disturbance and still remain in the same regime, retaining the same function, structure, and feedbacks. Here, we investigated how herbivores affect resilience of shrub-dominated systems to warming by studying the change of shrub biomass after a cessation of long-term experimental warming in a forest-tundra ecotone. As predicted, warming increased the biomass of shrubs, and in the absence of herbivores, shrub biomass in tundra continued to increase 4 years after cessation of the artificial warming, indicating that positive effects of warming on plant growth may persist even over a subsequent colder period. Herbivores contributed to the resilience of these systems by returning them back to the original low-biomass regime in both forest and tundra habitats. These results support the prediction that higher shrub biomass triggers positive feedbacks on soil processes and microclimate, which enable maintaining the rapid shrub growth even in colder climates. Furthermore, the results show that in our system, herbivores facilitate the resilience of shrub-dominated ecosystems to climate warming. © 2015 John Wiley &amp; Sons Ltd.</t>
  </si>
  <si>
    <t>Callaghan T.V., Johansson M.</t>
  </si>
  <si>
    <t>Snow, Ice, and the Biosphere</t>
  </si>
  <si>
    <t>Snow and Ice-Related Hazards, Risks, and Disasters</t>
  </si>
  <si>
    <t>10.1016/B978-0-12-394849-6.00005-6</t>
  </si>
  <si>
    <t>Snow and ice are defining environmental characteristics of the polar and alpine regions that are rapidly changing. They provide habitats for some biota and mediate biogeochemical processes. They also modify winter habitats. Snow insulates soil, vegetation, and animals that live under the snow, and it isolates plants from herbivores, and small herbivores from predators. Snow and ice also have physical and mechanical properties that present challenges and opportunities to some plants and animals. In addition, snow and ice affect spring and summer habitats of plants because their duration affects the timing and length of the growing/active period and because snow stores winter precipitation that is released in spring as a water supply for soil organisms and plants. Nutrients and pollutants, accumulated in winter snow, are released during the spring thaw when they have their effects on the biosphere, including on people. However, snow and ice conditions are changing during current global warming resulting in damaging events to plants and animals in many Arctic areas. On the other hand, changing vegetation is affecting snow conditions.Ice cover also provides a habitat and a platform for species such as marine mammals. It isolates marine and freshwater organisms in the water column from light, both beneficial photosynthetically active radiation and harmful ultraviolet-B. On land, permafrost exerts a major influence on biogeochemical cycling, particularly storage and release of carbon, while freeze-thaw cycles generate soil movement that selects for specifically adapted plant roots and limits agriculture. © 2015 Elsevier Inc. All rights reserved.</t>
  </si>
  <si>
    <t>Joseph L., Cusson M.</t>
  </si>
  <si>
    <t>Many ecosystems are facing biodiversity loss and environmental change due to anthropogenic activities, with these impacts occurring within the context of natural disturbance. Understanding ecosystem functioning and the response of communities to these impacts is necessary in order to evaluate the effects of future environmental change. The aim of this study was to determine the consequences of the loss of key species on the structure and function of intertidal communities in a context of nutrient enrichment, so as to ascertain the resistance of these communities when disturbance and stresses are compounded. Subarctic rocky intertidal communities in Quebec were subjected to an orthogonal factorial field experiment with 3 stress factors (macroalgae canopy loss, grazer exclusion, and nutrient enrichment), each with 2 disturbance levels. Simple and interactive effects of these factors were followed for 4 mo, and responses in structure (% cover and biomass) and productivity were evaluated. The communities that were not subjected to canopy loss showed greater resistance and very limited effects from enrichment and grazer reduction. The loss of canopy altered the community structure (e.g. reduction in richness and biomass) and functioning (reduced productivity), probably due to increased temperatures and desiccation. This lack of resistance was amplified through the addition of a stress. The application of multiple stresses within field experiments allows for a better understanding of the mechanisms affecting community structure and ecosystem functioning under situations of increased natural and anthropogenic stress. © Inter-Research 2015.</t>
  </si>
  <si>
    <t>Visakorpi K., Wirta H.K., Ek M., Schmidt N.M., Roslin T.</t>
  </si>
  <si>
    <t>In so-called trophic cascades, a predator may influence the non-adjacent trophic level by suppressing the abundance and/or altering the traits of its prey. In the Arctic, the occurrence of trophic cascades seems particularly likely due to the restricted number of interacting species. Spiders are abundant, and their predation of herbivorous insects has been recognized as a potentially important structuring force of the community. To test whether variation in spider abundance results in trophic cascades through an arctic food chain, we explored how the abundance of the wolf spider Pardosa glacialis is reflected in herbivore damage on the plants of a high-Arctic locality: the Zackenberg Valley in Northeast Greenland. We first established observational transects to reveal that local variation in spider densities is indeed reflected in local variation in caterpillar herbivory on mountain avens (Dryas octopetala x integrifolia) and arctic willow (Salix arctica). We then used two types of enclosures to manipulate local densities of P. glacialis and/or of the herbivore Sympistis nigrita. While these treatments were successful in altering predator and herbivore densities, the manipulation of spider densities had no detectable effect on levels of plant damage or seed production. The results indicate that spiders as predators are unable to suppress the herbivores in Northeast Greenland. While surprising, this lack of cascading effects might be attributable to the general diet of wolf spiders. P. glacialis may feed on the predator, the herbivore, the decomposer and/or the pollinator guilds of the food web, thereby diluting the predation pressure in multiple directions. Thus, the terrestrial food webs of the Arctic seem both complex and robust against cascading effects from fluctuations in the densities of single species. © 2015 Gesellschaft für Ökologie.</t>
  </si>
  <si>
    <t>Lougheed V.L., Hernandez C., Andresen C.G., Miller N.A., Alexander V., Prentki R.</t>
  </si>
  <si>
    <t>Tundra ponds are a dominant feature on the Arctic Coastal Plain, but their response to warming, especially in the long-term, is largely unknown. Our study assessed changes in algal nutrient limitation over a 40-year period in historically studied ponds that may have been affected by either human development in the region or increased temperatures leading to permafrost thaw and nutrient release. We also compared nutrient limitation of algae in the pelagic and benthic zones at a landscape level. Nutrient diffusing substrata (NDS) and bottled nutrient incubations, which expose natural algal communities to known quantities of nitrogen (N) and phosphorus (P), were utilised to determine benthic and phytoplankton algal nutrient limitation, respectively, in a series of ponds on the north slope of Alaska, USA. This included ponds where phytoplankton nutrient limitation was examined in 1971-1973 as part of the International Biological Program (IBP), as well as ponds in a remote protected area and others near the village of Barrow. Nutrient limitation status of phytoplankton has changed since the original IBP study 40 years ago from P limitation to NP co-limitation. One-third of regional phytoplankton enrichment experiments indicated no nutrient limitation of algal growth, and none exhibited single-nutrient P limitation. This shift in nutrient limitation was coincident with increased water column nutrients due to degrading permafrost, and to the expansion into the ponds of macrophytes, which may compete with algae for available nitrogen. A comparison of pelagic and benthic experiments across the landscape revealed differences among these zones with a predominance of NP limitation of phytoplankton and absence of nutrient limitation in the benthic zone, reflecting contrasting nutrient limitation status within the same ponds. Permafrost thaw is probably reintroducing previously frozen stores of P or N to the sediment surface, which are quickly taken up by periphyton but become limited in the water column. Grazing by invertebrates, which were not excluded from the benthic assays, may also have influenced the results. While ponds within the village of Barrow had higher nutrient and algae levels, there was no obvious effect of urban development on nutrient limitation status, nor did development appear to have influenced the historic IBP pond sites. © 2015 John Wiley &amp; Sons Ltd.</t>
  </si>
  <si>
    <t>Ylänne H., Stark S., Tolvanen A.</t>
  </si>
  <si>
    <t>Vegetation shift from deciduous to evergreen dwarf shrubs in response to selective herbivory offsets carbon losses: Evidence from 19 years of warming and simulated herbivory in the subarctic tundra</t>
  </si>
  <si>
    <t>Selective herbivory of palatable plant species provides a competitive advantage for unpalatable plant species, which often have slow growth rates and produce slowly decomposable litter. We hypothesized that through a shift in the vegetation community from palatable, deciduous dwarf shrubs to unpalatable, evergreen dwarf shrubs, selective herbivory may counteract the increased shrub abundance that is otherwise found in tundra ecosystems, in turn interacting with the responses of ecosystem carbon (C) stocks and CO2 balance to climatic warming. We tested this hypothesis in a 19-year field experiment with factorial treatments of warming and simulated herbivory on the dominant deciduous dwarf shrub Vaccinium myrtillus. Warming was associated with a significantly increased vegetation abundance, with the strongest effect on deciduous dwarf shrubs, resulting in greater rates of both gross ecosystem production (GEP) and ecosystem respiration (ER) as well as increased C stocks. Simulated herbivory increased the abundance of evergreen dwarf shrubs, most importantly Empetrum nigrum ssp. hermaphroditum, which led to a recent shift in the dominant vegetation from deciduous to evergreen dwarf shrubs. Simulated herbivory caused no effect on GEP and ER or the total ecosystem C stocks, indicating that the vegetation shift counteracted the herbivore-induced C loss from the system. A larger proportion of the total ecosystem C stock was found aboveground, rather than belowground, in plots treated with simulated herbivory. We conclude that by providing a competitive advantage to unpalatable plant species with slow growth rates and long life spans, selective herbivory may promote aboveground C stocks in a warming tundra ecosystem and, through this mechanism, counteract C losses that result from plant biomass consumption. © 2015 John Wiley &amp; Sons Ltd.</t>
  </si>
  <si>
    <t>Kahlke R.-D.</t>
  </si>
  <si>
    <t>The maximum geographic extension of fully developed woolly mammoth, Mammuthus primigenius, occurred during the last glacial period (MIS 5d-2), i.e. during the 110-14 ka interval. The mapping of the species' widest distribution reveals principal barriers to its expansion that were acting independent of short term environmental fluctuations. The maximum spread of M. primigenius was primarily controlled by the following trans-regional factors: (A) The configuration of inland glaciers; (B) The configuration of high mountain chains; (C) The configuration of semi-deserts and deserts; (D) The configuration of marine shorelines at year-round open water surfaces; (E) The exposure of continental shelf regions; and (F) The replacement of tundra-steppe by extended grasslands. Some of the biogeographic barriers were climate-independent; others were determined by long- or medium-term climatic processes. The effect of Eurasian and North American intra-continental steppes as obstacles to migration has not yet been fully elucidated.The verifiable area of the Late Pleistocene distribution range of M. primigenius, based on geomorphological data, comprises approximately 33,301,000 km2 (surface area). When taking the geographical distribution of a species as a measure of its success, the Late Pleistocene woolly mammoth was one of the most successful large herbivores of the Holarctic Mammoth Fauna. © 2015 Elsevier Ltd and INQUA.</t>
  </si>
  <si>
    <t>Kuzmina S.</t>
  </si>
  <si>
    <t>Reconstruction of the last interglacial (LI) environment could help us understand the mammoth faunal extinction and facilitate predictions of the effects of future on ecosystems. This work applied the fossil insect method to a number of interglacial sites in the Siberian Arctic (West Beringia). The main problem of the LI in Western Beringia is uncertain age determinations; many interesting sites are undated. Interpretation of "warming" signals is also problematic because of the special character of regional Pleistocene interglacial insect communities; these faunas are different from the modern ones. Investigation can clearly recognize interglacial faunas and, with additional stratigraphic evidence, correlate some units to the LI. Insect study helps shed light on the survival of large grazing mammals in Western Beringia during LI: 1) steppe-tundra areas remained in the forested regions; 2) climate change provided sufficient warmth to support the steppe-tundra environment in the north. Early Holocene climate change, in combination with marine transgression, progressively reduced suitable habitats for large mammals until a critical point was reached. Insect populations were also affected, but due to their small size, many steppe-tundra insect species remained as relicts in isolated patches of steppe-tundra. © 2015 Elsevier Ltd and INQUA.</t>
  </si>
  <si>
    <t>Raynolds M., Magnússon B., Metúsalemsson S., Magnússon S.H.</t>
  </si>
  <si>
    <t>Warming, sheep and volcanoes: Land cover changes in Iceland evident in satellite NDVI trends</t>
  </si>
  <si>
    <t>In a greening Arctic, Iceland stands out as an area with very high increases in the AVHRR Normalized Difference Vegetation Index (NDVI, 1982-2010). We investigated the possible sources of this anomalous greening in Iceland's dynamic landscape, analyzing changes due to volcanism and warming temperatures, and the effects of agricultural and industrial land use changes. The analysis showed the increases were likely due to reductions in grazing in erosion-prone rangelands, extensive reclamation and afforestation efforts, as well as a response to warming climate, including glacial retreat. Like Scandinavia and much of the rest of the Arctic, Iceland has shown a recent reduction in NDVI since 2002, but still above pre-2000 levels. Theil-Sen robust regression analysis of MODIS NDVI trends from 2002 to 2013 showed Iceland had a slightly negative NDVI trend of 0.003 NDVI units/year (p &lt; 0.05), with significant decreases in an area three times greater (29,809 km2) than that with increases (9419 km2). Specific areas with large decreases in NDVI during the last decade were due to the formation of a large reservoir as a part of a hydroelectric power project (Kárahnjúkar, 2002-2009), and due to ashfall from two volcanic eruptions (Eyjafjallajökull, 2010; Grímsvötn, 2011). Increases in NDVI in the last decade were found in erosion control areas, around retreating glaciers, and in other areas of plant colonization following natural disturbance. Our analysis demonstrates the effectiveness of MODIS NDVI for identifying the causes of changes in land cover, and confirms the reduction in NDVI in the last decade using both the AVHRR and MODIS satellite data. © 2015 by the authors; licensee MDPI, Basel, Switzerland.</t>
  </si>
  <si>
    <t>Koster K., Berninger F., Koster E., Pumpanen J.</t>
  </si>
  <si>
    <t>Influences of Reindeer Grazing on Above-and Belowground Biomass and Soil Carbon Dynamics</t>
  </si>
  <si>
    <t>Reindeer (Rangifer tarandus L.) are the most important large mammalian herbivores in Lapland, strongly affecting the dynamics of vegetation by grazing and trampling, and this is likely in turn to have consequences for the soil processes. We have investigated the changes occurring in above-and belowground biomasses, and soil C dynamics (CO2 efflux, soil C content, soil microbial biomass) among areas grazed and not grazed by reindeer. Our study areas are located in the northern boreal subarctic coniferous forest (undisturbed Scots pine [Pinus sylvestris L.] forests that are naturally lichen-dominated). Our study showed that grazing by reindeer decreased the biomass and cover of lichens in the area significantly. Also the tree regeneration was affected by grazing, as we had much less tree regeneration in the grazed areas. In subarctic mature pine forest, grazing did not affect the soil temperature or the soil moisture. We found no statistically significant effect of grazing on the soil CO2 efflux, soil C stock, and the soil microbial C biomass. Soil microbial N biomass was significantly lower in the grazed areas compared to the non-grazed areas. Our results indicate that in the northern boreal subarctic coniferous forests, grazing by reindeer can be considered as "C neutral." © 2015 Regents of the University of Colorado.</t>
  </si>
  <si>
    <t>Elmore S.A., Samelius G., Fernando C., Alisauskas R.T., Jenkins E.J.</t>
  </si>
  <si>
    <t>Canadian Journal of Zoology</t>
  </si>
  <si>
    <t>It is currently unclear how Toxoplasma gondii (Nicolle and Manceaux, 1908) persists in arctic tundra ecosystems in the absence of felid definitive hosts. To investigate potential transmission routes of T. gondii in a terrestrial arctic food web, we collected samples from two migratory herbivores, Ross’s Geese (Chen rossi (Cassin, 1861)) and Lesser Snow Geese (Chen caerulescens (L., 1758)), and from two resident herbivores, Nearctic brown lemmings (Lemmus trimucronatus (Richardson, 1825)) and collared lemmings (Dicrostonyx groenlandicus (Traill, 1823)), trapped at Karrak Lake, Nunavut, Canada. Antibodies were detected in 76 of 234 (32.4%) serum samples from Ross’s Geese and 66 of 233 (28.3%) serum samples from Lesser Snow Geese. We did not detect T. gondii antibodies in filter-paper eluate tested from thoracic fluid samples collected from 84 lemmings. We did not detect T. gondii DNA in brain tissue from these lemmings. Although a small sample size, our findings suggest that lemmings in this terrestrial arctic ecosystem are not exposed to, or infected with, the parasite. This suggests that oocysts are not introduced into the terrestrial arctic ecosystem at Karrak Lake via freshwater runoff from temperate regions. This study demonstrated that live adult arcticnesting geese are exposed to T. gondii and therefore migratory herbivorous hosts are potential sources of T. gondii infection for predators in terrestrial arctic ecosystems. © 2015, National Research Council of Canada. All rights reserved.</t>
  </si>
  <si>
    <t>Souffreau C., Van der Gucht K., van Gremberghe I., Kosten S., Lacerot G., Lobão L.M., de Moraes Huszar V.L., Roland F., Jeppesen E., Vyverman W., De Meester L.</t>
  </si>
  <si>
    <t>Environmental Microbiology</t>
  </si>
  <si>
    <t>Metacommunity studies on lake bacterioplankton indicate the importance of environmental factors in structuring communities. Yet most of these studies cover relatively small spatial scales. We assessed the relative importance of environmental and spatial factors in shaping bacterioplankton communities across a &gt;6000km latitudinal range, studying 48 shallow lowland lakes in the tropical, tropicali (isothermal subzone of the tropics) and tundra climate regions of South America using denaturing gradient gel electrophoresis. Bacterioplankton community composition (BCC) differed significantly across regions. Although a large fraction of the variation in BCC remained unexplained, the results supported a consistent significant contribution of local environmental variables and to a lesser extent spatial variables, irrespective of spatial scale. Upon correction for space, mainly biotic environmental factors significantly explained the variation in BCC. The abundance of pelagic cladocerans remained particularly significant, suggesting grazer effects on bacterioplankton communities in the studied lakes. These results confirm that bacterioplankton communities are predominantly structured by environmental factors, even over a large-scale latitudinal gradient (6026km), and stress the importance of including biotic variables in studies that aim to understand patterns in BCC. © 2014 Society for Applied Microbiology and John Wiley &amp; Sons Ltd.</t>
  </si>
  <si>
    <t>Werner J.R., Krebs C.J., Donker S.A., Boonstra R., Sheriff M.J.</t>
  </si>
  <si>
    <t>Wildlife Research</t>
  </si>
  <si>
    <t>Context The arctic ground squirrel (Urocitellus parryii) comprised 17% of the biomass of herbivores in the Yukon boreal forest during the summer months from 1987 to 1996 and was responsible for 23% of the energy flow at the herbivore level. By 2000, ground squirrel populations in this region collapsed to nearly zero and have remained there. Aims We summarise the population monitoring (since 1975) and recent experimental work that has been done on this key herbivore in the Kluane area of the southern Yukon to test one mechanistic hypothesis as the possible explanation for this population collapse and subsequent lack of recovery: predation. Methods Ground squirrels are the preferred summer prey of bird and mammal predators when snowshoe hare (Lepus americanus) populations are declining. We used translocations into formerly occupied habitat and radiotelemetry to determine movements and causes of death from 2009 to 2014. We surveyed 158 sites between 2008 and 2013 to measure the disappearance of colonies in alpine and forest habitats over 25000km2. Key results Ground squirrels from 2000 to 2013 comprised a small fraction of the herbivore biomass in the boreal forest zone, down from 17% earlier. Most forest populations (∼95%) are currently extinct, whereas just over half (65%) of low-elevation meadow populations are locally extinct. One hypothesis is that ground squirrels in the forest have been driven into a predator pit from which they cannot recover. They remain abundant in alpine tundra (93% occupancy rate) and around airport runways and human habitations (97% occupancy), but there is no apparent dispersal from alpine areas down into the boreal forest. Conclusion The predator pit hypothesis is a likely explanation for the initial collapse and sustained decline in population size from 2000 to 2013. Recent attenuation of the hare cycle and milder winter climate have allowed shrubs to expand throughout the forest, thereby reducing visibility and increasing predation risk. This conclusion will be tested in further research using reintroductions to formerly occupied sites. Implication If the loss of this herbivore from the boreal forest is not reversed, predator pressure on the other major herbivores of the montane forest zone is likely to change significantly. © 2015 CSIRO.</t>
  </si>
  <si>
    <t>Si Y., Xin Q., De Boer W.F., Gong P., Ydenberg R.C., Prins H.H.T.</t>
  </si>
  <si>
    <t>Öhmark S.M., Iason G.R., Palo T.R.</t>
  </si>
  <si>
    <t>Spatially segregated foraging patterns of moose (alces alces) and mountain hare (lepus timidus) in a subarctic landscape: Different tables in the same restaurant?</t>
  </si>
  <si>
    <t>Differences in body sizes of mountain hares (Lepus timidus L., 1758) and moose (Alces alces (L., 1758)) affect their ability to perceive and respond to environmental heterogeneity and plant density. Therefore, we expect these species to show niche separation at different scales in the same environment. Results showed that the numbers of mountain birches (Betula pubescens subsp. czerepanovii L.) browsed by moose per unit area was inversely related to hare browsing. Moose browsed larger birches compared with hares, and while hares targeted areas with high birch densities regardless of tree sizes, moose preferentially browsed areas with high densities of large birches. Moose browsing was clustered at spatial intervals of 1000–1500 m, while hare browsing was clustered at intervals of less than 500 m. Willows (genus Salix L.) in the study area were heavily browsed by moose, while few observations of hare browsing on willow were made. Regarding both hare and moose, numbers of birch stems with new browsing per sample plot were positively correlated with the numbers of birch stems with old browsing, indicating that hare and moose preferred the same foraging sites from year to year. These findings have implications for management of the species because they show the importance of scale and landscape perspectives in planning and actions. © 2015(Publisher Name). All Rights Reserved.</t>
  </si>
  <si>
    <t>Koptsik G.N., Kadulin M.S., Zakharova A.I.</t>
  </si>
  <si>
    <t>Zhurnal obshcheĭ biologii</t>
  </si>
  <si>
    <t>Soil emission of carbon dioxide, the key component of carbon cycle and the characteristic of soil biological activity, has been studied in background and polluted ecosystems in the Kola subarctic, the large industrial region of Russia. Long-term air pollution by emissions of "Pechenganikel" smelter, the largest source of sulphur dioxide and heavy metals in Northern Europe, has caused the technogenic digression of forest ecosystems. As a result of the digression, the tree layer was destructed, the number of plant species was diminished, the activity of soil biota was weakened, the soils were polluted and exhausted, biogeochemical cycles of elements were disturbed and productivity of ecosystems shrunk. Field investigations revealed the decrease of the in.situ soil respiration in average from 190-230 mg C-CO2/m2 x per h in background pine forests to 130-160, 100, and 20 mg C-CO2/m2.per h at the stages of pine defoliation, sparse pine forest and technogenic barrens of the technogenic succession, respectively. The soil respira- tion in birch forests was more intense than in pine forests and tended to decrease from about 290 mg C-CO2/m2 x per h in background forests to 210-220 and 170-190 mg C-CO2/m2 x per h in defoliating forests and technogenic sparse forests, respectively. Due to high spatial variability of soil respiration in both pine and birch forests significant differences from the background level were found only in technogenic sparse forests and barrens. Soil respiration represents total production of carbon dioxide by plant roots and soil microorganisms. The decrease in share of root respiration in the total soil respiration with the rise of pollution from 38-57% in background forests up to zero in technogenic barrens has been revealed for the first time for this region. This indicates that plants seem to be more sensitive to pollution as compared to relatively resistant microorganisms. Soil respiration and the contribution of roots to the total respiration positively correlated with distance from the smelter and the content of carbon and nitrogen and negatively correlated with the content of available nickel and copper in the soils. Remediation of technogenic barrens promoted intensification of soil biological activity. At the same time, the willow planting along with grass seeding into the new constructed fertile soil layer was much more effective for activation of soil respiration and the contribution of roots to the total respiration than the planting into the limed and fertilized polluted soils (chemo-phytostabilization).</t>
  </si>
  <si>
    <t>Bråthen K.A., Ravolainen V.T.</t>
  </si>
  <si>
    <t>We present a conceptual framework that describes how species belonging to a growth form collectively can be niche constructors (i.e. modify niches) and affect species diversity in plant communities. We use an empirical assessment of tundra plant communities to illustrate the framework's utility. In doing so, we make a first investigation of collective niche construction in ecological communities. In tundra plant communities, growth forms differently affect ecosystem process rates and cause environmental modifications; thus, growth forms are strong candidates for being niche constructors. To assess the impact of growth form niche construction on plant species diversity, we excluded the species of the growth form applied as niche constructor when estimating the community species diversity. We assessed niche construction in 70 tundra meadow communities and 1450 randomly selected tundra plant communities that are distributed along ecological gradients in temperature, resource availability, competitive interference and herbivory. These gradients allowed us to concomitantly assess to what extent the niche construction is independent of environmental conditions. Growth forms varied from strong positive to neutral predictors of both species richness and Simpson index in the order of forbs, grasses, sedges, deciduous shrubs and evergreen shrubs, suggesting that growth forms have important roles as niche constructors in tundra plant communities. Also, the environmental conditions were strong predictors of species diversity, but they did not interact with or confound the effects of growth forms. Forbs and grasses were the least abundant growth forms, yet they were the strongest positive predictors of species diversity. Therefore, our results suggest a particular niche-constructing role of these growth forms for enhancing species diversity in tundra plant communities. Synthesis. In this study, we provide conceptual and empirical evidence for collective niche construction as a powerful ecological process that affects species diversity and that can act independently of environmental conditions. Species sharing a single trait or species belonging to a growth form can act as collective niche constructors, and as exemplified for growth forms in this study, be important predictors of species diversity in ecological communities. © 2015 The Authors. Journal of Ecology © 2015 British Ecological Society.</t>
  </si>
  <si>
    <t>Huenerlage K., Graeve M., Buchholz C., Buchholz F.</t>
  </si>
  <si>
    <t>The other krill: Overwintering physiology of adult Thysanoessa inermis (Euphausiacea) from the high-Arctic Kongsfjord</t>
  </si>
  <si>
    <t>Polar environments like the high-Arctic Kongsfjord are characterized by pronounced seasonality leading to strong variations in primary production. Food sources are particularly scarce during winter. Herbivorous krill, such as the arcto-boreal Thysanoessa inermis, are key components in the ecosystem of Kongsfjord and strongly rely on phytoplankton as a food source. During the polar night such species must therefore be adapted to survive long periods without significant nutritional input. We investigated physiological mechanisms and the allocation of energy resources to try to explain how T. inermis manages to survive the Arctic winter. Adult specimens caught in late summer were kept under starvation conditions for 28 d. Changes in metabolic rates (respiration and excretion) and biochemical composition (protein, lipid and fatty acid analyses) were monitored. In contrast to the Antarctic krill Euphausia superba and the subtropical E. hanseni, the arcto-boreal species did not reduce metabolism but utilized lipid reserves for survival. Assessed from total lipid stores and energy demand, the potential survival period was estimated at 63 d without food uptake, which is not sufficient to survive the entire winter. Results were compared to specimens that overwintered in situ and were discussed in relation to other euphausiids. In conclusion, T. inermis is well adapted to survive the Arctic winter provided that alternative food sources are available, but has a different strategy to cope with starvation than krill species from other latitudes. © The authors 2015.</t>
  </si>
  <si>
    <t>Stark S., Männistö M.K., Eskelinen A.</t>
  </si>
  <si>
    <t>It is generally predicted that grazers enhance soil microbial activity and nutrient availability and promote soil bacteria in fertile ecosystems, but retard microbial activity and nutrient availability and promote soil fungi in infertile ecosystems. We tested these predictions in tundra by comparing grazing effects between fertile and infertile habitats and with/without nutrient manipulation by fertilization. Grazing decreased soil N content in fertile and in fertilized plots in infertile habitats while increased it in infertile tundra habitats, which directly opposed our prediction. We conclude that this unpredicted outcome probably resulted from nutrient transport between habitats. Also contrasting with our hypothesis, grazing increased fungal rather than bacterial abundance in fertilized plots at both habitats. In support with predictions, grazing increased microbial activity for soil C decomposition in fertile but decreased it in infertile habitats. The effect of grazing on soil C decomposition followed same patterns as grazer-induced changes in the activity of β-glucosidase, which is an extracellular enzyme synthesized by soil microorganisms for degrading soil cellulose. We suggest that the theoretical framework on grazer-soil interactions should incorporate microbial potential for extracellular enzyme production ('microscale' grazer effects) and nutrient translocation by grazers among habitats ('macroscale' grazer effects) as important mechanisms by which grazers influence soil processes and nutrient availability for plants at contrasting levels of habitat fertility. © 2014 The Authors.</t>
  </si>
  <si>
    <t>Jägerbrand A.K., Alatalo J.M.</t>
  </si>
  <si>
    <t>This study investigated the effects of human trampling on cover, diversity and species richness in an alpine heath ecosystem in northern Sweden. We tested the hypothesis that proximity to trails decreases plant cover, diversity and species richness of the canopy and the understory. We found a significant decrease in plant cover with proximity to the trail for the understory, but not for the canopy level, and significant decreases in the abundance of deciduous shrubs in the canopy layer and lichens in the understory. Proximity also had a significant negative impact on species richness of lichens. However, there were no significant changes in species richness, diversity or evenness of distribution in the canopy or understory with proximity to the trail. While not significant, liverworts, acrocarpous and pleurocarpous bryophytes tended to have contrasting abundance patterns with differing proximity to the trail, indicating that trampling may cause shifts in dominance hierarchies of different groups of bryophytes. Due to the decrease in understory cover, the abundance of litter, rock and soil increased with proximity to the trail. These results demonstrate that low-frequency human trampling in alpine heaths over long periods can have major negative impacts on lichen abundance and species richness. To our knowledge, this is the first study to demonstrate that trampling can decrease species richness of lichens. It emphasises the importance of including species-level data on non-vascular plants when conducting studies in alpine or tundra ecosystems, since they often make up the majority of species and play a significant role in ecosystem functioning and response in many of these extreme environments. © 2015, Jägerbrand and Alatalo; licensee Springer.</t>
  </si>
  <si>
    <t>Błachowiak-Samołyk K., Wiktor J.M., Hegseth E.N., Wold A., Falk-Petersen S., Kubiszyn A.M.</t>
  </si>
  <si>
    <t>This paper presents the first comprehensive insight into the structure of planktonic communities, from nanoprotists to mesozooplankton in the waters north of Svalbard during the dark Arctic winter. Our investigations were carried out in two contrasting locations comparing a shallow fjord, Rijpfjorden, and a deep ice-covered region, Sofiadjupet, in January 2012. They revealed low chlorophyll a concentrations (&amp;lt;0.05 mg m−2), as a result of the low protist biomass (0.54–2.04 mg C m−2). Overall, 27 plastidic protist taxa were observed including 14 autotrophic taxa and one typical early Arctic spring bloom species (Entomoneis sp.). The presence of these phototrophic organisms, mostly dinoflagellates, showed that some pelagic autotrophs are able to survive the dark winter period. The high mesozooplankton biomass (6–8 g C m−2) indicated a healthy community despite the scarcity of primary producers. Three Calanus species dominated the mesoplanktonic biomass (79 %) in Rijpfjorden, whereas in Sofiadjupet carnivorous Chaetognatha (72 %) were dominant. Vertical distribution/profiles of the different trophic categories showed that herbivores were concentrated in the surface water layers (20–0 and 100–10 m) at both sites, whereas predators were occupying the deeper waters (600–100 m) of Sofiadjupet. Our results indicate that high mesozooplankton biomass is concentrated in surface waters. This contradicts the paradigm that mid-January, Arctic zooplankton communities overwinter in deep waters in a dormant state. Moreover, this work fills an evident gap in existing knowledge of Arctic plankton standing stocks and the relationships between its various size fractions during the polar night. © 2014, Springer-Verlag Berlin Heidelberg.</t>
  </si>
  <si>
    <t>Grigor J.J., Marais A.E., Falk-Petersen S., Varpe Ø.</t>
  </si>
  <si>
    <t>The annual routines and seasonal ecology of herbivorous zooplankton species are relatively well known due to their tight coupling with their pulsed food source, the primary production. For higher trophic levels of plankton, these seasonal interactions are less well understood. Here, we study the mid-winter feeding of chaetognaths in high-Arctic fjord ecosystems. Chaetognaths are planktivorous predators which comprise high biomass in high-latitude seas. We investigated the common species Parasagitta elegans around the Svalbard archipelago (78–81°N) during the winters of 2012 and 2013. Our samples consisted of individuals (body lengths 9–55 mm) from three fjords, which were examined for gut contents (n = 903), stable isotopes, fatty acid composition, and maturity status (n = 352). About a quarter of the individuals contained gut contents, mainly lipid droplets and chitinous debris, whilst only 4 % contained identifiable prey, chiefly the copepods Calanus spp. and Metridia longa. The δ15N content of P. elegans, and its average trophic level of 2.9, confirmed its carnivorous position and its fatty acid profile [in particular its high levels of 20:1(n-9) and 22:1(n-11)] confirmed carnivory on Calanus. Observations of undeveloped gonads in many of the larger P. elegans, and the absence of small individuals &amp;lt;10 mm, suggested that reproduction had not started this early in the year. Its average feeding rate across fjords and years was 0.12 prey ind.−1 day−1, which is low compared to estimates of spring and summer feeding in high-latitude environments. Our findings suggest reduced feeding activity during winter and that predation by P. elegans had little impact on the mortality of copepods. © 2014, Springer-Verlag Berlin Heidelberg.</t>
  </si>
  <si>
    <t>Kölzsch A., Bauer S., de Boer R., Griffin L., Cabot D., Exo K.-M., van der Jeugd H.P., Nolet B.A.</t>
  </si>
  <si>
    <t>Summary: Herbivorous birds are hypothesized to migrate in spring along a seasonal gradient of plant profitability towards their breeding grounds (green wave hypothesis). For Arctic breeding species in particular, following highly profitable food is important, so that they can replenish resources along the way and arrive in optimal body condition to start breeding early. We compared the timing of migratory movements of Arctic breeding geese on different flyways to examine whether flyways differed in the predictability of spring conditions at stopovers and whether this was reflected in the degree to which birds were following the green wave. Barnacle geese (Branta leucopsis) were tracked with solar GPS/ARGOS PTTs from their wintering grounds to breeding sites in Greenland (N = 7), Svalbard (N = 21) and the Barents Sea (N = 12). The numerous stopover sites of all birds were combined into a set of 16 general stopover regions. The predictability of climatic conditions along the flyways was calculated as the correlation and slope between onsets of spring at consecutive stopovers. These values differed between sites, mainly because of the presence or absence of ecological barriers. Goose arrival at stopovers was more closely tied to the local onset of spring when predictability was higher and when geese attempted breeding that year. All birds arrived at early stopovers after the onset of spring and arrived at the breeding grounds before the onset of spring, thus overtaking the green wave. This is in accordance with patterns expected for capital breeders: first, they must come into condition; at intermediate stopovers, arrival with the food quality peak is important to stay in condition, and at the breeding grounds, early arrival is favoured so that hatching of young can coincide with the peak of food quality. Our results suggest that a chain of correlations between climatic conditions at subsequent stopovers enables geese to closely track the green wave. However, the birds' precision of migratory timing seems uninfluenced by ecological barriers, indicating partly fixed migration schedules. These might become non-optimal due to climate warming and preclude accurate timing of long-distance migrants in the future. © 2014 British Ecological Society.</t>
  </si>
  <si>
    <t>Richman S.E., Leafloor J.O., Karasov W.H., Mcwilliams S.R.</t>
  </si>
  <si>
    <t>Summary: Allometric constraints associated with digesting leaves require relatively small avian herbivores to consume high-quality forage. How such constraints are overcome during ontogeny when energy and nutrient requirements are relatively high has not been adequately explored. We compared growth trajectories of Canada and lesser snow goose goslings raised on grass-based diets that differed in protein (10%, 14% or 18%) and fibre (30% or 45%) with those of free-living goslings on Akimiski Island, Canada. This common-garden experiment allowed us to test the hypotheses that (i) smaller-bodied geese are more negatively affected by reduced forage quality than larger-bodied geese, and (ii) goslings from subarctic brood-rearing areas have a limited capacity to slow growth in response to reduced forage quality. Canada goose goslings fed low-protein (10%) diets were on average 44% lighter in body mass, had slower growth rates and were delayed &gt;20 days in reaching 90% of asymptotic size compared with Canada goose goslings fed 18% protein. In contrast, snow goose goslings were unable to survive on the low-protein diets, and those fed high- or medium-protein diets grew at a similar rate and achieved similar asymptotic size. Canada and snow goose goslings fed low-protein diets had reduced growth rates of the tarsus and delayed emergence of the 9th primary. Free-ranging Canada goslings on Akimiski Island were similar in mass and structural size to captive-reared goslings fed low-protein diets. In contrast, snow goslings were similar in mass and structural size to the captive-reared goslings fed the high- and medium-protein diets. This suggests that degraded habitats with mostly low-protein forage may be able to support Canada goslings better than snow goslings which require higher-quality forage to survive. Size-related differences in gosling growth and survival in response to diminished diet quality may influence population size when available food reaches a lower threshold in protein content. However, goslings can avoid such density-dependent population regulation if they are able to move their broods and find adequate quality and quantity of forage. © 2014 British Ecological Society.</t>
  </si>
  <si>
    <t>Leppik E., Jüriado I., Suija A., Liira J.</t>
  </si>
  <si>
    <t>The autecology of rare species can be derived using similarities among functional traits and environmental conditions observed for common species, i.e. we employed the 'matching analogy approach' with the analytical scheme 'common species → driver → trait → driver→rare species'. We addressed the driver-trait relationship for common epigeic lichens of thin-soil calcareous grasslands, which are endangered by cessation of traditional land use. Common lichens were suppressed by encroaching herbs and shrubs, and were supported by ground disturbances. The lichens of open low-productivity alvars are predominantly calciphilous, epibryic, crustose-squamulose, sexually reproducing and contain UV-protective pigments. Lichens of encroached alvars are soil-type generalists, fruticose, reproduce vegetatively and contain herbivore-deterring compounds. Rare lichens resemble the species of open low-productivity alvars, except their more limited niche space, i.e. they are restricted to arctic-alpine habitats. The conservation practices on alvars should support the formation of crust-forming communities by suppressing the growth of shrubs and herbs, and by promoting recurrent small-scale soil disturbances. © 2014 Elsevier Ltd and The British Mycological Society.</t>
  </si>
  <si>
    <t>Mackenzie A.K., Naas A.E., Kracun S.K., Schückel J., Fangel J.U., Agger J.W., Willats W.G.T., Eijsink V.G.H., Pope P.B.</t>
  </si>
  <si>
    <t>A polysaccharide utilization locus from an uncultured Bacteroidetes phylotype suggests ecological adaptation and substrate versatility</t>
  </si>
  <si>
    <t>Applied and Environmental Microbiology</t>
  </si>
  <si>
    <t>Recent metagenomic analyses have identified uncultured bacteria that are abundant in the rumen of herbivores and that possess putative biomass-converting enzyme systems. Here we investigate the saccharolytic capabilities of a polysaccharide utilization locus (PUL) that has been reconstructed from an uncultured Bacteroidetes phylotype (SRM-1) that dominates the rumen microbiome of Arctic reindeer. Characterization of the three PUL-encoded outer membrane glycoside hydrolases was performed using chromogenic substrates for initial screening, followed by detailed analyses of products generated from selected substrates, using high-pressure anion-exchange chromatography with electrochemical detection. Two glycoside hydrolase family 5 (GH5) endoglucanases (GH5_g and GH5_h) demonstrated activity against β-glucans, xylans, and xyloglucan, whereas GH5_h and the third enzyme, GH26_i, were active on several mannan substrates. Synergy experiments examining different combinations of the three enzymes demonstrated limited activity enhancement on individual substrates. Binding analysis of a SusE-positioned lipoprotein revealed an affinity toward β-glucans and, to a lesser extent, mannan, but unlike the two SusD-like lipoproteins previously characterized from the same PUL, binding to cellulose was not observed. Overall, these activities and binding specificities correlated well with the glycan content of the reindeer rumen, which was determined using comprehensive microarray polymer profiling and showed an abundance of various hemicellulose glycans. The substrate versatility of this single PUL putatively expands our perceptions regarding PUL machineries, which so far have demonstrated gene organization that suggests one cognate PUL for each substrate type. The presence of a PUL that possesses saccharolytic activity against a mixture of abundantly available polysaccharides supports the dominance of SRM-1 in the Svalbard reindeer rumen microbiome. © 2015, American Society for Microbiology.</t>
  </si>
  <si>
    <t>Kozlov M.V., Stekolshchikov A.V., Söderman G., Labina E.S., Zverev V., Zvereva E.L.</t>
  </si>
  <si>
    <t>Sap-feeding insects on forest trees along latitudinal gradients in northern Europe: A climate-driven patterns</t>
  </si>
  <si>
    <t>Knowledge of the latitudinal patterns in biotic interactions, and especially in herbivory, is crucial for understanding the mechanisms that govern ecosystem functioning and for predicting their responses to climate change. We used sap-feeding insects as a model group to test the hypotheses that the strength of plant-herbivore interactions in boreal forests decreases with latitude and that this latitudinal pattern is driven primarily by midsummer temperatures. We used a replicated sampling design and quantitatively collected and identified all sap-feeding insects from four species of forest trees along five latitudinal gradients (750-1300 km in length, ten sites in each gradient) in northern Europe (59 to 70°N and 10 to 60°E) during 2008-2011. Similar decreases in diversity of sap-feeding insects with latitude were observed in all gradients during all study years. The sap-feeder load (i.e. insect biomass per unit of foliar biomass) decreased with latitude in typical summers, but increased in an exceptionally hot summer and was independent of latitude during a warm summer. Analysis of combined data from all sites and years revealed dome-shaped relationships between the loads of sap-feeders and midsummer temperatures, peaking at 17 °C in Picea abies, at 19.5 °C in Pinus sylvestris and Betula pubescens and at 22 °C in B. pendula. From these relationships, we predict that the losses of forest trees to sap-feeders will increase by 0-45% of the current level in southern boreal forests and by 65-210% in subarctic forests with a 1 °C increase in summer temperatures. The observed relationships between temperatures and the loads of sap-feeders differ between the coniferous and deciduous tree species. We conclude that climate warming will not only increase plant losses to sap-feeding insects, especially in subarctic forests, but can also alter plant-plant interactions, thereby affecting both the productivity and the structure of future forest ecosystems. © 2014 John Wiley &amp; Sons Ltd.</t>
  </si>
  <si>
    <t>Möller P., Alexanderson H., Funder S., Hjort C.</t>
  </si>
  <si>
    <t>The Taimyr Peninsula and the Severnaya Zemlya archipelago, Arctic Russia: A synthesis of glacial history and palaeo-environmental change during the Last Glacial cycle (MIS 5e-2)</t>
  </si>
  <si>
    <t>We here suggest a glacial and climate history of the Taimyr Peninsula and Severnaya Zemlya archipelago in arctic Siberia for the last about 150000 years (ka). Primarily it is based on results from seven field seasons between 1996 and 2012, to a large extent already published in papers referred to in the text - and on data presented by Russian workers from the 1930s to our days and by German colleagues working there since the 1990s.Although glaciations even up here often started in the local mountains, their culminations in this region invariably seems to have centred on the shallow Kara Sea continental shelf - most likely due to expanding marine ice-shelves grounding there, as a combined effect of thickening ice and eustatically lowered sea-levels.The most extensive glaciation so far identified in this region (named the Taz glaciation) took place during Marine Isotope Stage 6 (MIS 6), i.e. being an equivalent to the late Saale/Illinoian glaciations. It reached c. 400km southeast of the Kara Sea coast, across and well beyond the Byrranga Mountain range and ended c. 130. ka. It was followed by the MIS 5e (Karginsky/Eemian) interglacial, with an extensive marine transgression to 140m above present sea level - facilitated by strong isostatic downloading during the preceding glaciation. During the latest (Zyryankan/Weichselian/Wisconsinan) glacial cycle followed a series of major glacial advances. The earliest and most extensive, culminating c. 110-100. ka (MIS 5d-5e), also reached south of the Byrranga mountains and its post-glacial marine limit there was c. 100. ma.s.l. The later glacial phases (around 70-60. ka and 20. ka) terminated at the North Taimyr Ice Marginal Zone (NTZ), along or some distance inland from the present northwest coast of Taimyr. They dammed glacial lakes, which caused the Taimyr River to flow southwards where to-day it flows northwards into the Kara Sea. The c. 20. ka glacial phase, contemporary with the maximum (LGM) glaciation in NW Europe, was this glacial cycle's least extensive one up here - probably an effect of precipitation shadow caused by the major glaciations to the west. From the Kara Sea shelf this advance only reached c. 100km inland, over some limited parts of NW Taimyr. The Severnaya Zemlya islands were only locally glaciated at this time.The lowlands south of the Byrranga Mountains have been a terrestrial "Mammoth steppe" environment during the last c. 50. ka and periglacial permafrosted sediments here have preserved excellent information on its megafauna and vegetation. The latter, according to new DNA-data, had considerably more (for grazing animals nourishing) flowering plants growing than earlier pollen-based (grass dominated) spectra have suggested. © 2014 Elsevier Ltd.</t>
  </si>
  <si>
    <t>Morata N., Søreide J.E.</t>
  </si>
  <si>
    <t>Reduction in sea-ice thickness and cover is expected to lead to earlier underwater light penetration and thus earlier onset of the spring bloom and a longer open water production in the Arctic. The goal of this study was to understand how these climate-induced changes in light and food regimes may impact the key zooplankton grazer Calanus glacialis CV. We studied this copepod’s metabolic response to starvation (filtered sea water; FSW) and algal food (Food) under two different light regimes (light vs. dark) when it was in dormancy (diapause) in winter (November) and active in summer (July). Respiration was measured as indicator of metabolism and was measured for 9 days for copepods exposed to: Dark+FSW, Dark+Food, Light+FSW and Light+Food. The in situ respiration in winter was three times lower than in summer. In winter, light was the main factor to increase the copepod’s metabolism to a level comparable with that of active copepods in summer, but respiration only remained high if food was present. In summer, it was the combined effect of light and Food that increased the respiration, although Food seemed more important than light with time. Copepods reduced their metabolism with time when food was absent, regardless of the light regime, probably preparing for diapause. These results suggest that C. glacialis can quickly adapt to a changing light and food regime in the Arctic, being able to wake up from diapause if light and thus food appear and postpone its diapause if the food availability is still favorable. © 2013, Springer-Verlag Berlin Heidelberg.</t>
  </si>
  <si>
    <t>Stock C.A., Dunne J.P., John J.G.</t>
  </si>
  <si>
    <t>Pronounced projected 21st century trends in regional oceanic net primary production (NPP) raise the prospect of significant redistributions of marine resources. Recent results further suggest that NPP changes may be amplified at higher trophic levels. Here, we elucidate the role of planktonic food web dynamics in driving projected changes in mesozooplankton production (MESOZP) found to be, on average, twice as large as projected changes in NPP by the latter half of the 21st century under a high emissions scenario in the Geophysical Fluid Dynamics Laboratory's ESM2M-COBALT (Carbon, Ocean Biogeochemistry and Lower Trophics) earth system model. Globally, MESOZP was projected to decline by 7.9% but regional MESOZP changes sometimes exceeded 50%. Changes in three planktonic food web properties - zooplankton growth efficiency (ZGE), the trophic level of mesozooplankton (MESOTL), and the fraction of NPP consumed by zooplankton (zooplankton-phytoplankton coupling, ZPC), explain the projected amplification. Zooplankton growth efficiencies (ZGE) changed with NPP, amplifying both NPP increases and decreases. Negative amplification (i.e., exacerbation) of projected subtropical NPP declines via this mechanism was particularly strong since consumers in the subtropics have limited surplus energy above basal metabolic costs. Increased mesozooplankton trophic level (MESOTL) resulted from projected declines in large phytoplankton production. This further amplified negative subtropical NPP declines but was secondary to ZGE and, at higher latitudes, was often offset by increased ZPC. Marked ZPC increases were projected for high-latitude regions experiencing shoaling of deep winter mixing or decreased winter sea ice - both tending to increase winter zooplankton biomass and enhance grazer control of spring blooms. Increased ZPC amplified projected NPP increases in the Arctic and damped projected NPP declines in the northwestern Atlantic and Southern Ocean. Improved understanding of the physical and biological interactions governing ZGE, MESOTL and ZPC is needed to further refine estimates of climate-driven productivity changes across trophic levels. © Author(s) 2014.</t>
  </si>
  <si>
    <t>Duerksen S.W., Thiemann G.W., Budge S.M., Poulin M., Niemi A., Michel C.</t>
  </si>
  <si>
    <t>Large, omega-3 rich, pelagic diatoms under arctic sea ice: Sources and implications for food webs</t>
  </si>
  <si>
    <t>Pelagic primary production in Arctic seas has traditionally been viewed as biologically insignificant until after the ice breakup. There is growing evidence however, that under-ice blooms of pelagic phytoplankton may be a recurrent occurrence. During the springs of 2011 and 2012, we found substantial numbers (201-5713 cells m-3) of the large centric diatom (diameter &amp;gt;250 mm) Coscinodiscus centralis under the sea ice in the Canadian Arctic Archipelago near Resolute Bay, Nunavut. The highest numbers of these pelagic diatoms were observed in Barrow Strait. Spatial patterns of fatty acid profiles and stable isotopes indicated two source populations for C. centralis: a western origin with low light conditions and high nutrients, and a northern origin with lower nutrient levels and higher irradiances. Fatty acid analysis revealed that pelagic diatoms had significantly higher levels of polyunsaturated fatty acids (mean ± SD: 50.3±8.9%) compared to ice-associated producers (30.6±10.3%) in our study area. In particular, C. centralis had significantly greater proportions of the long chain omega-3 fatty acid, eicosapentaenoic acid (EPA), than ice algae (24.4±5.1% versus 13.7±5.1%, respectively). Thus, C. centralis represented a significantly higher quality food source for local herbivores than ice algae, although feeding experiments did not show clear evidence of copepod grazing on C. centralis. Our results suggest that C. centralis are able to initiate growth under pack ice in this area and provide further evidence that biological productivity in ice-covered seas may be substantially higher than previously recognized. Copyright: © 2014 Duerksen et al.</t>
  </si>
  <si>
    <t>Agersted M.D., Bode A., Nielsen T.G.</t>
  </si>
  <si>
    <t>Trophic position of coexisting krill species: A stable isotope approach</t>
  </si>
  <si>
    <t>Four krill species with overlapping functional biology coexist in Greenland waters. Here, we used stable isotopes to investigate and discuss their trophic role and mode of coexistence. Bulk carbon (δ13C) and nitrogen (δ15C) stable isotope analyses of Thysanoessa longicaudata, T. inermis, T. raschii and Meganyctiphanes norvegica sampled in June 2010 in Godthåbsfjord, SW Greenland, revealed new insight into the species' trophic roles and positions. There was a general positive correlation between body length and trophic position. The largest species, M. norvegica, had the highest trophic position (TP [mean ± SE] = 2.8 ± 0.2) indicating carnivory, while T. inermis (TP = 2.4 ± 0.3) had a more omnivorous diet. In turn, T. longicaudata and T. raschii (TP = 2.2 ± 0.2) were herbivorous. Along the fjord, plankton composition affected trophic position. T. longicaudata was more omnivorous offshore than inshore, where it had the same trophic position as the baseline primary consumer Calanus spp. Similarly, T. raschii and T. inermis had higher trophic positions in the mouth of the fjord compared with the inner fjord. Regardless of spatial variations in potential food and the overlap in diet, typical of opportunistic species, body size appears as the key factor determining the role and position of krill in the food web. © Inter-Research 2014</t>
  </si>
  <si>
    <t>Speed J.D.M., Martinsen V., Mysterud A., Mulder J., Holand Ø., Austrheim G.</t>
  </si>
  <si>
    <t>Ecosystem stores of carbon are a key component in the global carbon cycle. Many studies have examined the impact of climate change on ecosystem carbon storage, but few have investigated the impact of land-use change and herbivory. However, land-use change is a major aspect of environmental change, and livestock grazing is the most extensive land use globally. In this study, we combine a grazing exclosure experiment and a natural experiment to test the impact of grazer exclusion on vegetation dynamics and ecosystem carbon stores in the short term (12-year exclosures), and the long term (islands inaccessible to livestock), in a heavily grazed mountain region in Norway. Following long-term absence of sheep, birch forest was present. The grazing-resistant grass Nardus stricta, dominated under long-term grazing, whilst the selected grass Deschampsiaflexuosa and herb species dominated the vegetation layer in the long-term absence of sheep. The established birch forest led to vegetation carbon stocks being higher on the islands (0.56 kg C m−2 on the islands compared to 0.18 kg C m−2 where grazed) and no difference in soil carbon stocks. In the short-term exclusion of sheep, there were minor differences in carbon stocks reflecting the longer term changes. These results show that aboveground carbon stocks are higher in the long-term absence of sheep than in the continual presence of high sheep densities, associated with a vegetation state change between tundra and forest. The reduction of herbivore populations can facilitate forest establishment and increase aboveground carbon stocks, however, the sequestration rate is low. © 2014, Springer Science+Business Media New York.</t>
  </si>
  <si>
    <t>Rajakaruna N., Boyd R.S., Harris T.B.</t>
  </si>
  <si>
    <t>Plant ecology and evolution in harsh environments</t>
  </si>
  <si>
    <t>Plant Ecology and Evolution in Harsh Environments</t>
  </si>
  <si>
    <t>Harsh environments found around the world harbor unique organisms adapted to extreme ranges in climatic, edaphic, and other environmental variables. Whether they occur in extreme climates such as alpine summits or inland deserts, in habitats frequently disturbed by fire or floods, or on edaphic islands created by unique geologies or anthropogenic contamination, the adaptations demonstrated by organisms found in such environments shed light on basic and applied aspects of ecology and evolution. This volume brings together current research on plants, fungi and microbes from harsh environments to reveal underlying patterns and common themes of these especially challenging habitats. Topics include the role of bedrock geochemistry and soil evolutionary processes in generating extreme habitats; the biology, ecology, and evolution of non-vascular and vascular plants, lichens, herbivores and pathogens, mycorrhizal fungi, and other beneficial microbes found in extreme environments. Habitats discussed in the book include alpine and arctic settings, fire-prone Mediterranean climates, serpentine outcrops, gypsum soils, metal-rich mine tailings, and saline soils. In addition to summarizing current research, we highlight new tools and emerging techniques in high-throughput phenotyping, genomics, and phylogenetics that are being used to develop our understanding of evolution in harsh environments. We also emphasize results gained from classical ecological approaches which have allowed us to examine adaptation to and evolution in harsh environments. In addition to discussing basic research, we cover applied work focusing on the threats posed by climate change and other anthropogenic impacts as well as efforts to restore and protect extreme habitats and the unique organisms they harbor. Finally, we discuss the uses of plant species found in extreme environments for agriculture and biotechnology, including the relatively new fields of phytoremediation and phytomining. The work highlighted in this volume demonstrates what these species and their environments have taught us about ecological and evolutionary theory, conservation, and restoration: knowledge that can be applied well beyond the habitats and species described in this book. © 2014 by Nova Science Publishers, Inc. All rights reserved.</t>
  </si>
  <si>
    <t>Ransom-Jones E., Jones D.L., Edwards A., McDonald J.E.</t>
  </si>
  <si>
    <t>Systematic and Applied Microbiology</t>
  </si>
  <si>
    <t>The Fibrobacteres phylum contains two described species, Fibrobacter succinogenes and Fibrobacter intestinalis, both of which are prolific degraders of cellulosic plant biomass in the herbivore gut. However, recent 16S rRNA gene sequencing studies have identified novel Fibrobacteres in landfill sites, freshwater lakes and the termite hindgut, suggesting that members of the Fibrobacteres occupy a broader ecological range than previously appreciated. In this study, the ecology and diversity of Fibrobacteres was evaluated in 64 samples from contrasting environments where cellulose degradation occurred. Fibrobacters were detected in 23 of the 64 samples using Fibrobacter genus-specific 16S rRNA gene PCR, which provided their first targeted detection in marine and estuarine sediments, cryoconite from Arctic glaciers, as well as a broader range of environmental samples. To determine the phylogenetic diversity of the Fibrobacteres phylum, Fibrobacter-specific 16S rRNA gene clone libraries derived from 17 samples were sequenced (384 clones) and compared with all available Fibrobacteres sequences in the Ribosomal Database Project repository. Phylogenetic analysis revealed 63 lineages of Fibrobacteres (95% OTUs), with many representing as yet unclassified species. Of these, 24 OTUs were exclusively comprised of fibrobacters derived from environmental (non-gut) samples, 17 were exclusive to the mammalian gut, 15 to the termite hindgut, and 7 comprised both environmental and mammalian strains, thus establishing Fibrobacter spp. as indigenous members of microbial communities beyond the gut ecosystem. The data highlighted significant taxonomic and ecological diversity within the Fibrobacteres, a phylum circumscribed by potent cellulolytic activity, suggesting considerable functional importance in the conversion of lignocellulosic biomass in the biosphere. © 2014 Elsevier GmbH.</t>
  </si>
  <si>
    <t>Häder D.-P., Villafañe V.E., Helbling E.W.</t>
  </si>
  <si>
    <t>Photochemical and Photobiological Sciences</t>
  </si>
  <si>
    <t>The productivity of aquatic primary producers depends on a number of biotic and abiotic factors, such as pH, CO2 concentration, temperature, nutrient availability, solar UV and PAR irradiances, mixing frequency as well as herbivore pressure and the presence of viruses, among others. The effects of these factors, within a climate change context, may be additive, synergistic or antagonistic. Since some of them, e.g. solar radiation and temperature, vary along a latitudinal gradient, this perspective about the effects of global climate change on primary producers will consider ecosystems individually, separated into polar (Arctic and Antarctic), temperate and tropical waters. As coastal waters are characterized by lower light penetration and higher DOM and nutrient concentrations, they are considered in a separate section. Freshwater systems are also governed by different conditions and therefore also treated in their own section. Overall, we show that although there are general common trends of changes in variables associated with global change (e.g. the impact of UVR on photosynthesis tends to decrease with increasing temperature and nutrient input), the responses of aquatic primary producers have great variability in the different ecosystems across latitudes. This is mainly due to direct or indirect effects associated with physico-chemical changes that occur within water bodies. Therefore we stress the need for regional predictions on the responses of primary producers to climate change as it is not warranted to extrapolate from one system to another. This journal is © the Partner Organisations 2014.</t>
  </si>
  <si>
    <t>Sun J., Wang X., Cheng G., Wu J., Hong J., Niu S.</t>
  </si>
  <si>
    <t>Effects of grazing regimes on plant traits and soil nutrients in an alpine steppe, northern Tibetan Plateau</t>
  </si>
  <si>
    <t>10.1371/journal.pone.0108821</t>
  </si>
  <si>
    <t>Understanding the impact of grazing intensity on grassland production and soil fertility is of fundamental importance for grassland conservation and management. We thus compared three types of alpine steppe management by studying vegetation traits and soil properties in response to three levels of grazing pressure: permanent grazing (M1), seasonal grazing (M2), and grazing exclusion (M3) in the alpine steppe in Xainza County, Tibetan Plateau. The results showed that community biomass allocation did not support the isometric hypothesis under different grassland management types. Plants in M1 had less aboveground biomass but more belowground biomass in the top soil layer than those in M2 and M3, which was largely due to that root/shoot ratios of dominant plants in M1 were far greater than those in M2 and M3. The interramet distance and the tiller size of the dominant clonal plants were greater in M3 than in Ml and M2, while the resprouting from rhizome buds did not differ significantly among the three greezing regimes. Both soil bulk density and soil available nitrogen in M3 were greater than in M1 at the 15-30 cm soil depth (P = 0.05). Soil organic carbon and soil total nitrogen were greater in M3 than in Ml and M2 (P = 0.05). We conclude that the isometric hypothesis is not supported in this study and fencing is a helpful grassland management in terms of plant growth and soil nutrient retention in alpine steppe. The extreme cold, scarce precipitation and short growing period may be the causation of the unique plant and soil responses to different management regimes. 2014 Sun et al.</t>
  </si>
  <si>
    <t>Lei Y.-L., Stumm K., Wickham S.A., Berninger U.-G.</t>
  </si>
  <si>
    <t>Distributions and biomass of benthic ciliates, foraminifera and amoeboid protists in marine, brackish, and freshwater sediments</t>
  </si>
  <si>
    <t>The Journal of eukaryotic microbiology</t>
  </si>
  <si>
    <t>The quantitative importance of ciliates, foraminifers, and amoebae was investigated in marine, brackish, and freshwater sediments from 15 littoral stations. Total protozoan communities were usually dominated by ciliates in term of abundance, while amoebae often dominated in terms of biomass. Applying the biomass-metabolic rate equation, ciliates, amoebae, and foraminifera were estimated to contribute 66% of the total abundance and 33% of the biomass, but up to 55% of the combined metabolic rate to the micro- and meiobenthos in the 15 sediments. Statistical analyses using ciliate data demonstrated: (1) species composition and community structures represented significant differences between freshwater and marine/brackish sediments, and subsequently between temperate and arctic sampling sites; (2) the occurrence of dominant ciliates and their allocation to feeding types indicated that herbivory was the most common feeding strategy in these sediments; (3) multivariate analyses showed all of the tested environmental factors (temperature, salinity, silt/clay, carbon, nitrogen, and chlorophyll a) to be important to varying degrees, but especially the combination of salinity, temperature, and silt/clay. Multiple factor effects or comprehensive influences might be important in regulating the distribution of protozoa in sediments. The importance of protozoa in sediment systems and the potential ecological significance of cysts are discussed. © 2014 The Authors. The Journal of Eukaryotic Microbiology published by Wiley Periodicals, Inc. on behalf of International Society of Protistologists.</t>
  </si>
  <si>
    <t>Matsumoto K., Honda M.C., Sasaoka K., Wakita M., Kawakami H., Watanabe S.</t>
  </si>
  <si>
    <t>Journal of Geophysical Research C: Oceans</t>
  </si>
  <si>
    <t>A distinct seasonal variation of primary production was revealed from shipboard observations conducted from 2005 to 2013 at time series station K2 in the western Pacific subarctic gyre (WSG). The mean depth-integrated primary production was highest (569 ± 162 mg C m-2 d-1) in summer and lowest (101 ± 16 mg C m-2 d-1) in winter. Strong winter mixing enriched the mixed layer (ML) with nutrients that were not fully consumed during the remainder of the year, the result being that the WSG was a high-nutrient, low-chlorophyll (HNLC) region. The deep ML reduced primary production by reducing light availability in winter, whereas primary production was enhanced by strong light availability in the shallower ML as summer progressed. However, primary production was often attenuated by a reduction of light availability attributable to dense sea fog in summer. We found a significant relationship between primary production and light availability in this HNLC region. However, chlorophyll a was less variable seasonally than primary production. The highest depth-integrated chlorophyll a was observed in summer (54.6 ± 13.4 mg m-2), but chlorophyll a remained high in winter (45.3 ± 7.7 mg m-2). Reduced light availability depressed primary production, but a reduction of the chlorophyll a concentration was prevented by a relaxation of grazing in the deep ML during winter. We found that light availability exerted an important control on the seasonal variability of primary production and phytoplankton biomass in the WSG. © 2014. American Geophysical Union. All Rights Reserved.</t>
  </si>
  <si>
    <t>Lemdahl G., Buckland P.I., Mortensen M.F.</t>
  </si>
  <si>
    <t>The Slotseng site represents Paleolithic settlements of the Havelte phase of the Hamburgian culture (c. 15 to 14calkaBP). The Lateglacial sediment stratigraphy of an adjacent kettle hole was studied in a multidisciplinary project, including the analysis of pollen, macroscopic plant remains, vertebrate bones, and insect remains. In this article the results from the insect analysis are presented. Twelve samples were analysed from a monolith, which chronologically spans from ca. 15,500 to 13,600calBP. 108 taxa of Coleoptera and 15 taxa of Trichoptera, Hemiptera, Megaloptera, Diptera and Hymenoptera were recorded. The beetle assemblages indicate an open heath environment with shrub and herb vegetation during this period, with only minor changes during the stadials and interstadials. This is in good agreement with the interpretations based on pollen and plant macrofossil analyses. The presence of dung beetles indicates that reindeer herds grazed in the vicinity of the site. A number of finds of the carrion beetle Thanatophilus dispar suggest that fish may have been a complementary food resource for the hunters at Slotseng. MCR reconstructions indicate arctic/subarctic climate conditions during the periods GS-2a (Pre-Bølling) and GI-1d (Older Dryas) with mean summer temperatures ~9-13°C and mean winter temperatures ~-3 to -20°C. During the interstadials GI-1e (Bølling) and GI-1c (Allerød 1) mean summer temperatures were ~14-16°C, but mean winter temperatures remained similar to those during the colder periods. The reconstructed environments and living conditions for the Paleolithic hunters show striking similarities with contemporaneous conditions reconstructed for Magdalenian/Azilian sites at Lake Neuchâtel, Switzerland. © 2014 Elsevier Ltd and INQUA.</t>
  </si>
  <si>
    <t>Christie K.S., Lindberg M.S., Ruess R.W., Schmutz J.A.</t>
  </si>
  <si>
    <t>Rock and willow ptarmigan are abundant herbivores that require shrub habitats in arctic and alpine areas. Shrub expansion is likely to increase winter habitat availability for ptarmigan, which in turn influence shrub architecture and growth through browsing. Despite their ecological role in the Arctic, the distribution and movement patterns of ptarmigan are not well known, particularly in northern Alaska where shrub expansion is occurring. We used multi-season occupancy models to test whether ptarmigan occupancy varied within and among years, and the degree to which colonization and extinction probabilities were related to shrub cover and latitude. Aerial surveys were conducted from March to May in 2011 and April to May 2012 in a 21,230 km2 area in northeastern Alaska. In areas with at least 30 % shrub cover, the probability of colonization by ptarmigan was &amp;gt;0.90, indicating that moderate to extensive patches of shrubs (typically associated with riparian areas) had a high probability of becoming occupied by ptarmigan. Occupancy increased throughout the spring in both years, providing evidence that ptarmigan migrated from southern wintering areas to breeding areas north of the Brooks Range. Occupancy was higher in the moderate snow year than the high snow year, and this was likely due to higher shrub cover in the moderate snow year. Ptarmigan distribution and migration in the Arctic are linked to expanding shrub communities on a wide geographic scale, and these relationships may be shaping ptarmigan population dynamics, as well as rates and patterns of shrub expansion. © 2014, Springer-Verlag Berlin Heidelberg.</t>
  </si>
  <si>
    <t>Christie K.S., Ruess R.W., Lindberg M.S., Mulder C.P.</t>
  </si>
  <si>
    <t>Herbivores influence the growth, reproduction, and morphology of a widespread arctic willow</t>
  </si>
  <si>
    <t>Shrubs have expanded in Arctic ecosystems over the past century, resulting in significant changes to albedo, ecosystem function, and plant community composition. Willow and rock ptarmigan (Lagopus lagopus, L. muta) and moose (Alces alces) extensively browse Arctic shrubs, and may influence their architecture, growth, and reproduction. Furthermore, these herbivores may alter forage plants in such a way as to increase the quantity and accessibility of their own food source. We estimated the effect of winter browsing by ptarmigan and moose on an abundant, early-successional willow (Salix alaxensis) in northern Alaska by comparing browsed to unbrowsed branches. Ptarmigan browsed 82-89% of willows and removed 30-39% of buds, depending on study area and year. Moose browsed 17-44% of willows and browsed 39-55% of shoots. Browsing inhibited apical dominance and activated axillary and adventitious buds to produce new vegetative shoots. Ptarmigan- and moose-browsed willow branches produced twice the volume of shoot growth but significantly fewer catkins the following summer compared with unbrowsed willow branches. Shoots on browsed willows were larger and produced 40-60% more buds compared to unbrowsed shoots. This process of shoot production at basal parts of the branch is the mechanism by which willows develop a highly complex "broomed" architecture after several years of browsing. Broomed willows were shorter and more likely to be re-browsed by ptarmigan, but not moose. Ptarmigan likely benefit from the greater quantity and accessibility of buds on previously browsed willows and may increase the carrying capacity of their own habitat. Despite the observed tolerance of willows to browsing, their vertical growth and reproduction were strongly inhibited by moose and ptarmigan. Browsing by these herbivores therefore needs to be considered in future models of shrub expansion in the Arctic. © 2014 Christie et al.</t>
  </si>
  <si>
    <t>Gustine D.D., Brinkman T.J., Lindgren M.A., Schmidt J.I., Rupp T.S., Adams L.G.</t>
  </si>
  <si>
    <t>Climate-driven effects of fire on winter habitat for Caribou in the Alaskan-Yukon Arctic</t>
  </si>
  <si>
    <t>Pućko M., Burt A., Walkusz W., Wang F., Macdonald R.W., Rysgaard S., Barber D.G., Tremblay J.-É., Stern G.A.</t>
  </si>
  <si>
    <t>Transformation of mercury at the bottom of the arctic food web: An overlooked puzzle in the mercury exposure narrative</t>
  </si>
  <si>
    <t>We show 2008 seasonal trends of total and monomethyl mercury (THg and MeHg, respectively) in herbivorous (Calanus hyperboreus) and predatory (Chaetognaths, Paraeuchaeta glacialis, and Themisto abyssorum) zooplankton species from the Canadian High Arctic (Amundsen Gulf and the Canadian Beaufort Sea) in relation to ambient seawater and diet. It has recently been postulated that the Arctic marine environment may be exceptionally vulnerable to toxic MeHg contamination through postdepositional processes leading to mercury transformation and methylation. Here, we show that C. hyperboreus plays a hitherto unrecognized central role in mercury transformation while, itself, not manifesting inordinately high levels of THg compared to its prey (pelagic particulate organic matter (POM)). Calanus hyperboreus shifts Hg from mainly inorganic forms in pelagic POM (&gt;99.5%) or ambient seawater (&gt;90%) to primarily organic forms (&gt;50%) in their tissue. We calculate that annual dietary intake of MeHg could supply only ∼30% of the MeHg body burden in C. hyperboreus and, thus, transformation within the species, perhaps mediated by gut microbial communities, or bioconcentration from ambient seawater likely play overriding roles. Seasonal THg trends in C. hyperboreus are variable and directly controlled by species-specific physiology, e.g., egg laying and grazing. Zooplankton that prey on species such as C. hyperboreus provide a further biomagnification of MeHg and reflect seasonal trends observed in their prey. © 2014 American Chemical Society.</t>
  </si>
  <si>
    <t>Falk J.M., Schmidt N.M., Ström L.</t>
  </si>
  <si>
    <t>Herbivory is an important part of most ecosystems, and grazing alone can have a considerable impact on the ecosystems carbon balance with both direct and indirect effects. Removal of above-ground biomass by consumption of herbivores will change the below-ground carbon stock; the reduction of litter that goes into the ground will influence the total ecosystem carbon content. Little is however known about how plant-herbivory interactions effect the carbon balance, in particular methane emissions, of high arctic mires. We hypothesized that increased grazing pressure will change carbon allocation patterns resulting in decreased net ecosystem uptake of carbon and subsequently in lower methane emissions. An in-situ field experiment was conducted over 3 years in a high arctic mire at Zackenberg in NE Greenland. The experiment consisted of three treatments, with five replicates of each (1) control, (2) vascular plants were removed (NV), (3) clipped twice each growing season in order to simulate increased muskox grazing. Immediately after the initiation of the experiment net ecosystem uptake of CO2 decreased in clipped plots (mean total decrease for the three following years was 35 %). One year into the experiment a significantly lower CH4 emission was observed in these plots, the total mean reduction for the following 2 years was 26 %. Three years into the experiment significantly lower substrate (acetic acid) availability for CH4 production was observed (27 % reduction). NV plots had a mean decrease in CO2 uptake of 113 %, a 62 % decrease in ecosystem respiration and an 84 % decrease in CH4 emission (mean of all 3 years). Our study shows that increased grazing pressure in a high arctic mire can lead to significant changes in the carbon balance, with lower CO2 uptake leading to lower production of substrate for CH4 formation and in lower CH4 emission. © 2014 The Author(s).</t>
  </si>
  <si>
    <t>Andreev A.A., Tarasov P.E., Wennrich V., Raschke E., Herzschuh U., Nowaczyk N.R., Brigham-Grette J., Melles M.</t>
  </si>
  <si>
    <t>Climate of the Past</t>
  </si>
  <si>
    <t>The 318m thick lacustrine sediment record from Lake El'gygytgyn, northeastern Russian Arctic cored by the international El'gygytgyn Drilling Project provides unique opportunities for the time-continuous reconstruction of the regional paleoenvironmental history for the past 3.6 Myr. Pollen studies of the lower 216m of the lacustrine sediments demonstrate their value as an excellent archive of vegetation and climate changes during the Late Pliocene and Early Pleistocene. About 3.5-3.35 Myr BP, the vegetation at Lake El'gygytgyn, now an area of tundra was dominated by spruce-larch-fir-hemlock forests. After ca. 3.35 Myr BP dark coniferous taxa gradually disappeared. A very pronounced environmental change took place ca. 3.31-3.28 Myr BP, corresponding to the Marine Isotope Stage (MIS) M2, when treeless tundra- and steppe-like habitats became dominant in the regional vegetation. Climate conditions were similar to those of Late Pleistocene cold intervals. Numerous coprophilous fungi spores identified in the pollen samples suggest the presence of grazing animals around the lake. Following the MIS M2 event, larch-pine forests with some spruce mostly dominated the area until ca. 2.6 Myr BP, interrupted by colder and drier intervals ca. 3.043-3.025, 2.935-2.912, and 2.719-2.698 Myr BP. At the beginning of the Pleistocene, ca. 2.6 Myr BP, noticeable climatic deterioration occurred. Forested habitats changed to predominantly treeless and shrubby environments, which reflect a relatively cold and dry climate. Peaks in observed green algae colonies (Botryococcus) around 2.53, 2.45, 2.32-2.305, 2.20 and 2.16-2.15 Myr BP suggest a spread of shallow water environments. A few intervals (i.e., 2.55-2.53, ca. 2.37, and 2.35-2.32 Myr BP) with a higher presence of coniferous taxa (mostly pine and larch) document some relatively shortterm climate ameliorations during Early Pleistocene glacial periods. © Author(s) 2014.</t>
  </si>
  <si>
    <t>Cherkasheva A., Bracher A., Melsheimer C., Köberle C., Gerdes R., Nöthig E.-M., Bauerfeind E., Boetius A.</t>
  </si>
  <si>
    <t>The Fram Strait is the main gateway for water, heat and sea-ice exchanges between the Arctic Ocean and the North Atlantic. The complex physical environment results in a highly variable primary production in space and time. Previous regional studies have defined key bottom-up (ice cover and stratification from melt water controlling the light availability, and wind mixing and water transport affecting the supply of nutrients) and top-down processes (heterotrophic grazing). In this study, in situ field data, remote sensing and modeling techniques were combined to investigate in detail the influence of melting sea-ice and ocean properties on the development of phytoplankton blooms in the Fram Strait region for the years 1998-2009. Satellite-retrieved chlorophyll-a concentrations from temporarily ice-free zones were validated with contextual field data. These were then integrated per month on a grid size of 20×20km, resulting in 10 grids/fields. Factors tested for their influence on spatial and temporal variation of chlorophyll-a were: sea-ice concentration from satellite and sea-ice thickness, ocean stratification, water temperature and salinity time-series simulated by the ice-ocean model NAOSIM. The time series analysis for those ten ice-free fields showed a regional separation according to different physical processes affecting phytoplankton distribution. At the marginal ice zone the melting sea-ice was promoting phytoplankton growth by stratifying the water column and potentially seeding phytoplankton communities. In this zone, the highest mean chlorophyll concentration averaged for the productive season (April-August) of 0.8mgC/m3 was observed. In the open ocean the phytoplankton variability was correlated highest to stratification formed by solar heating of the upper ocean layers. Coastal zone around Svalbard showed processes associated with the presence of coastal ice were rather suppressing than promoting the phytoplankton growth. During the twelve years of observations, chlorophyll concentrations significantly increased in the southern part of the Fram Strait, associated with an increase in sea surface temperature and a decrease in Svalbard coastal ice. © 2013 The Authors.</t>
  </si>
  <si>
    <t>Bêty J., Graham-Sauvé M., Legagneux P., Cadieux M.-C., Gauthier G.</t>
  </si>
  <si>
    <t>Indirect interactions in food webs can strongly influence the net effect of global change on ecological communities yet they are rarely quantified and hence remain poorly understood. Using a 22-year time series, we investigated climate-induced and predator-mediated indirect effects on grazing intensity in the tundra food web of Bylot Island, which experienced a warming trend over the last two decades. We evaluated the relative effects of environmental parameters on the proportion of plant biomass grazed by geese in wetlands and examined the temporal changes in the strength of these cascading effects. Migrating geese are the dominant herbivores on Bylot Island and can consume up to 60% of the annual production of wetland graminoids. Spring North Atlantic Oscillation, mid-summer temperatures and summer abundance of lemmings (prey sharing predators with geese) best-explained annual variation in grazing intensity. Goose grazing impact increased in years with high temperatures and high lemming abundance. However, the strength of these indirect effects on plants changed over time. Grazing intensity was weakly explained by environmental factors in recent years, which were marked by a sharp increase in plant primary production and steady decrease in grazing pressure. Indirect effects do not seem to be reversing the direct positive effect of warming on wetland plants. We suggest that cascading effects on plants may lag considerably behind direct effects in vertebrate dominated arctic communities, especially where key herbivore populations are strongly affected by factors outside of the Arctic. © 2014 Current Zoology.</t>
  </si>
  <si>
    <t>Franzén M., Dieker P.</t>
  </si>
  <si>
    <t>Climate warming has been more pronounced in the Arctic than elsewhere, resulting in a recent rapid glacial retreat. Over 85% of the Ålmajallojekna glacier has disappeared over the last 115 years and it is one of the fastest retreating glaciers in Sweden. In 2011 and 2012, at 18 sites in the vicinity of the remaining glacier network, we sampled arthropods and related the species richness, abundance and proportion of herbivores to altitude (ranging from 824 to 1,524 m.a.s.l.) and the age of the site (ranging from 0 to &gt;115 years). Temperature was measured at six sites and the average annual air temperature ranged from -3.7°C to 1.1°C. In total, we recorded 3,705 arthropods from 117 species in nine different taxonomic groups. The most abundant and species-rich group was Coleoptera (1,381 individuals, 41 species) followed by Araneae (1,050 individuals, 15 species) and Macrolepidoptera (732 individuals, 17 species). Only at lower altitudes did the abundance and species richness of arthropods increase with increasing age of the site. The results were consistent among the studied taxonomic groups and when controlling for sampling intensity using two different approaches. The proportion of herbivores decreased with increasing age of the site and with increasing altitude. Clearly, altitude appears more important than the age of the site and, at higher altitudes, abundance, species richness and herbivory are low. © 2014 Current Zoology.</t>
  </si>
  <si>
    <t>Fox A.D., Weegman M.D., Bearhop S., Hilton G.M., Griffin L., Stroud D.A., Walsh A.</t>
  </si>
  <si>
    <t>Greenland white-fronted geese Anser albifrons flavirostris wintering in Britain and Ireland migrate over the sea for 700-1200 km to stage 3-5 weeks in Iceland in spring, continuing a similar distance over the sea and Greenland Ice Cap to West Greenland breeding grounds. During 1969 to 2012, the geese advanced the mean departure date from Ireland by 15 days, during which time also they attained threshold fat stores earlier as well as departing in fatter condition. Over that period, Iceland spring-staging geese shifted from consuming underground plant storage organs to grazing managed hayfields, which provide fresh grass growth despite sub-zero temperatures, when traditional natural foods are inaccessible in frozen substrates. In 2012 and 2013, geese arrived three weeks earlier to Iceland, in fatter condition and accumulated fat significantly slower than in 1997-1999 and 2007. Although geese accumulated sufficient fat stores earlier in Iceland in 2007, 2012 and 2013, they departed around the same date as in 1997-1999, prolonging spring staging by three weeks. Plasticity in winter departure dates is likely due to improved winter feeding conditions (enabling earlier departure in better condition) and a novel predictable food resource in Iceland. Greenland white-fronted geese attained threshold fat stores in Iceland earlier, but remained rather than departing earlier to Greenland. Despite arriving earlier in Iceland, arrival dates on the breeding areas have not changed since the 1880s, presumably because of relatively constant cool springs and heavy snowfall in West Greenland during recent years. © 2014 Current Zoology.</t>
  </si>
  <si>
    <t>Francini G., Liiri M., Männistö M., Stark S., Kytöviita M.-M.</t>
  </si>
  <si>
    <t>In Arctic tundra, grazing is expected to exert a positive influence on microbial activity thus enhancing nutrient cycling and promoting the presence of high productive graminoids. We investigated the changes occurring in two low Arctic meadow sites after 10 years exclusion from grazing. We compared plant, soil fauna and microbial community composition, extracellular enzymes activities, and soil nutrients in ungrazed and adjacent grazed area in two low Arctic meadows. The two closely located experimental sites were both dominated by the common grass Deschampsia flexuosa which covered more than 50% of the meadows. Plant community was affected significantly by site and grazing, but the effect of grazing was stronger in the site that was more nutrient rich. Grazing decreased litter abundance in both sites, but did not influence the amount of total plant biomass. Grazing had a negative effect on some species of Collembola (e.g. Isotomiella minor) and Enchytraeidae were reduced by 40% by grazing. Also the site itself contributed in shaping the microarthropod community. Microbial community structure was not affected by grazing. In the nutrient rich site grazing also significantly decreased some extracellular enzyme activities. Our results showed that grazing had a strong effect on plant and microarthropod community structure, but the effects were very dependent on local characteristics. © 2013 Elsevier B.V.</t>
  </si>
  <si>
    <t>Riisgaard K., Swalethorp R., Kjellerup S., Juul-Pedersen T., Nielsen T.G.</t>
  </si>
  <si>
    <t>Plankton succession was investigated in the subarctic Godthåbsfjord, Western Greenland, from March to August 2010. The trophic role of protozooplankton (ciliates and heterotrophic dinoflagellates) was evaluated with emphasis on their seasonal succession and as prey for the copepod community. The integrated protozooplankton biomass ranged between 0.1 and 4.0 g C m -2, and was dominated by ciliates. Over the 6 mo study period, maximum potential ingestion rates of the protozooplankton ranged from 0.02 to 1.2 g C m-2 d-1, corresponding to 30 to 194% of primary production d-1 or 0.5 to 37% of phytoplankton biomass d-1. The highest copepod biomass (24 g C m-2) occurred in spring, with Metridia longa alone contributing up to 92% of the biomass. A grazing experiment with M. longa feeding on a natural plankton assemblage confirmed that this species cleared cells in the size range 10 to 60 μm with an average clearance rate of 2.4 ml μg C-1 d-1. The copepod community, dominated by the genera Calanus, Metridia, Pseudocalanus, Oithona, Microsetella and Triconia/Oncaea, accounted for 72 to 93% of the copepod biomass in the spring. After the large calanoid copepod species left the surface layer, the protozooplankton increased numerically and were the most important grazers for some weeks until a late summer copepod community, dominated by cyclopoids Oithona spp., controlled the protist community. Our study indicated that protozooplankton succession is regulated by copepod grazing during most of the season, and that these protists provide an essential source of nutrition for the copepod populations. © Inter-Research 2014.</t>
  </si>
  <si>
    <t>Bryant J.P., Joly K., Chapin F.S., DeAngelis D.L., Kielland K.</t>
  </si>
  <si>
    <t>Global climate warming is projected to promote the increase of woody plants, especially shrubs, in arctic tundra. Many factors may affect the extent of this increase, including browsing by mammals. We hypothesize that across the Arctic the effect of browsing will vary because of regional variation in antibrowsing chemical defense. Using birch (Betula) as a case study, we propose that browsing is unlikely to retard birch expansion in the region extending eastward from the Lena River in central Siberia across Beringia and the continental tundra of central and eastern Canada where the more effectively defended resin birches predominate. Browsing is more likely to retard birch expansion in tundra west of the Lena to Fennoscandia, Iceland, Greenland and South Baffin Island where the less effectively defended non-resin birches predominate. Evidence from the literature supports this hypothesis. We further suggest that the effect of warming on the supply of plant-available nitrogen will not significantly change either this pan-Arctic pattern of variation in antibrowsing defense or the resultant effect that browsing has on birch expansion in tundra. However, within central and east Beringia warming-caused increases in plant-available nitrogen combined with wildfire could initiate amplifying feedback loops that could accelerate shrubification of tundra by the more effectively defended resin birches. This accelerated shrubification of tundra by resin birch, if extensive, could reduce the food supply of caribou causing population declines. We conclude with a brief discussion of modeling methods that show promise in projecting invasion of tundra by woody plants. © 2013 The Authors.</t>
  </si>
  <si>
    <t>In many arctic herbivores, the growth of young depends upon a synchrony between hatching date and seasonal change in plant nutritive quality. If plants respond more quickly than herbivores to climate warming, this may cause a mismatch between the availability of high-quality food and the hatching of young. This study examines the impact of experimental warming on the main food plants of an arctic herbivore, the greater snow goose (Chen caerulescens atlanticaL.) breeding on Bylot Island, Nunavut, Canada. During summers 2007-2009, we increased the temperature using small glasshouses (open-top chambers, OTC) in two habitats, wetlands and mesic tundra. Every 10 days, we measured above-ground plant biomass and a proxy of nutritive quality, nitrogen concentration, of graminoid plants in warmed and control plots from snowmelt in June until late July. Open-top chambers increased mean maximum temperature by up to 2.0 °C in wetlands and 4.6 °C in mesic tundra. Annual warming significantly increased biomass of graminoids by up to 29% in wetlands and 20% in mesic tundra. There was no difference in nitrogen concentration of the four plant species sampled (Dupontia fisheri, Eriophorum scheuchzeri, Arctagrostis latifolia and Luzula spp.) early in the season, but the seasonal decline in nitrogen occurred more rapidly in warmed than in control plots (10% to 14% less nitrogen in warmed plots in July). This effect was consistent across the 3 years of the experiment and independent of annual variation in plant phenology. There was either a weak positive effect or no effect of the warming treatment on the nitrogen biomass of plants depending on species or period of the season. Synthesis. Our results show that warming speeds up plant phenology and the seasonal decline in nutritive quality for arctic herbivores. Because young herbivores like geese are highly sensitive to the nitrogen concentration of their food, a warmer climate will likely reduce their growth. Climate warming may therefore have a negative impact on the population dynamic of arctic herbivores by reducing the quality of their summer forage. Although experimental warming increases the biomass of arctic graminoid plants, it also accelerates the seasonal decline in nitrogen concentration (up to 14% less nitrogen in July). Because young herbivores like geese are highly sensitive to the nitrogen concentration of their food plants, climate warming may have a negative impact on herbivores by reducing the nutritive quality of their summer forage. © 2013 British Ecological Society.</t>
  </si>
  <si>
    <t>Willerslev E., Davison J., Moora M., Zobel M., Coissac E., Edwards M.E., Lorenzen E.D., Vestergård M., Gussarova G., Haile J., Craine J., Gielly L., Boessenkool S., Epp L.S., Pearman P.B., Cheddadi R., Murray D., Bråthen K.A., Yoccoz N., Binney H., Cruaud C., Wincker P., Goslar T., Alsos I.G., Bellemain E., Brysting A.K., Elven R., Sønstebø Jø.H., Murton J., Sher A., Rasmussen M., Rønn R., Mourier T., Cooper A., Austin J., Möller P., Froese D., Zazula G., Pompanon F., Rioux D., Niderkorn V., Tikhonov A., Savvinov G., Roberts R.G., Macphee R.D.E., Gilbert M.T.P., Kjær K.H., Orlando L., Brochmann C., Taberlet P.</t>
  </si>
  <si>
    <t>Although it is generally agreed that the Arctic flora is among the youngest and least diverse on Earth, the processes that shaped it are poorly understood. Here we present 50 thousand years (kyr) of Arctic vegetation history, derived from the first large-scale ancient DNA metabarcoding study of circumpolar plant diversity. For this interval we also explore nematode diversity as a proxy for modelling vegetation cover and soil quality, and diets of herbivorous megafaunal mammals, many of which became extinct around 10 kyr bp (before present). For much of the period investigated, Arctic vegetation consisted of dry steppe-tundra dominated by forbs (non-graminoid herbaceous vascular plants). During the Last Glacial Maximum (25-15 kyr bp), diversity declined markedly, although forbs remained dominant. Much changed after 10 kyr bp, with the appearance of moist tundra dominated by woody plants and graminoids. Our analyses indicate that both graminoids and forbs would have featured in megafaunal diets. As such, our findings question the predominance of a Late Quaternary graminoid-dominated Arctic mammoth steppe. © 2014 Macmillan Publishers Limited. All rights reserved.</t>
  </si>
  <si>
    <t>MacDonald L., Farquharson N., Hall R., Wolfe B., MacRae M., Sweetman J.</t>
  </si>
  <si>
    <t>Avian-driven modification of seasonal carbon cycling at a tundra pond in the Hudson Bay lowlands (Northern Manitoba, Canada)</t>
  </si>
  <si>
    <t>The past ~40 years have seen a geometric increase (5-7% per year) in the size of the lesser snow goose (LSG; Chen caerulescens caerulescens) population and marked spatial expansion of the area they inhabit within the coastal fen ecotype of Wapusk National Park (Hudson Bay Lowlands, northern Canada), raising concerns and uncertainty about the environmental effects of their activities (grubbing of vegetation, soil disturbance, deposition of feces) on the abundant shallow tundra ponds. In this study, we use conventional limnological measurements as well as water and carbon (C) isotope tracers to explore similarities and differences in seasonal patterns of hydrological, limnological, and biogeochemical conditions of 15 shallow coastal fen ponds that currently have minimal (if any) disturbance from the LSG population with one pond (WAP 20) that is subject to substantial LSG activity. Carbon isotope measurements reveal that C cycling at WAP 20 (LSG-disturbed site) is markedly different compared to the other ponds, whereas only small differences were observed in hydrological conditions and concentrations of major nutrients and chlorophyll a of pond water. A mid-summer decrease in C isotope composition of dissolved inorganic carbon (DIC) occurred at WAP 20, likely as a consequence of high pond-water pH and intense C demand by aquatic productivity. These conditions appear to have promoted "chemically enhanced CO2 invasion," which causes strong kinetic C isotope fractionation. High C demand at WAP 20 is also suggested by mid-summer 13C enrichment in particulate organic matter. In contrast, the ponds with little to no LSG activity exhibited expected seasonal C isotope behavior (i.e., 13C enrichment of DIC) under conditions of increasing productivity when C is in relatively low demand. Small differences in nutrient concentrations may be due to rapid uptake by the benthic mat at WAP 20. Data from the low disturbance ponds also provide baseline information for future studies assessing potential effects of LSG.</t>
  </si>
  <si>
    <t>Ravolainen V.T., Bråthen K.A., Yoccoz N.G., Nguyen J.K., Ims R.A.</t>
  </si>
  <si>
    <t>While shrubs appear to be expanding in Arctic tundra due to climatic warming, patches of tall shrubs in riparian habitats are most likely to colonize new areas. Shrub recruits outside established patches represent the forefront of area expansion, but their dynamics may be sensitive to the action of several herbivore species. The empirical evidence for how different-sized herbivores affect recruits of tall shrubs is lacking. Moreover, although management and natural population dynamics of herbivores happens at landscape and regional scales, field research on herbivore impacts on shrubs seldom covers these scales. Reindeer management and different rodent population dynamics result in regional variation in herbivore abundances in arctic Norway. We conducted an herbivore exclusion experiment, covering three low-arctic river catchments with contrasting herbivore abundances. We assessed the impacts of small rodents and reindeer on growth, and survival of willow Salix spp. recruits after 3 years of herbivore exclusion. As expected, the Salix recruits increased in sizes and had lower mortality when released from herbivores. Both types of herbivores had strong impacts on size and survival of Salix recruits. Spatially contrasting results were consistent with regional differences in the abundance of reindeer and rodents; herbivore impacts on shrubs were found when at least one type of herbivore was abundant. However, the impact was not independent of herbivore species. While both browsing from reindeer and rodents pruned the recruits and prevented them from escaping the field layer, the rodents also inflicted substantial mortality and thus thinned the stand of recruits. Synthesis and applications. Sympatric populations of rodents and reindeer have strongly complementary impacts on shrub recruits and may limit the expansion potential of tall shrubs even in the most productive habitats of arctic tundra. The spatial correspondence between shrub recruits performance and herbivore abundances, found after a short time period, suggests that the extent of tall shrub expansion in tundra is contingent on current variation and future trends in herbivore populations. In areas where humans control large herbivore populations, management may opt to counteract climate-driven shrub expansion also in habitats that are most prone to such expansion. © 2013 The Authors. Journal of Applied Ecology © 2013 British Ecological Society.</t>
  </si>
  <si>
    <t>Řičánková V.P., Robovský J., Riegert J.</t>
  </si>
  <si>
    <t>Ecological structure of recent and last glacial mammalian faunas in northern Eurasia: The case of Altai-Sayan refugium</t>
  </si>
  <si>
    <t>Pleistocene mammalian communities display unique features which differ from present-day faunas. The paleocommunities were characterized by the extraordinarily large body size of herbivores and predators and by their unique structure consisting of species now inhabiting geographically and ecologically distinct natural zones. These features were probably the result of the unique environmental conditions of ice age ecosystems. To analyze the ecological structure of Last Glacial and Recent mammal communities we classified the species into biome and trophic-size categories, using Principal Component analysis. We found a marked similarity in ecological structure between Recent eastern Altai-Sayan mammalian assemblages and comparable Pleistocene faunas. The composition of Last Glacial and Recent eastern Altai-Sayan assemblages were characterized by the occurrence of large herbivore and predator species associated with steppe, desert and alpine biomes. These three modern biomes harbor most of the surviving Pleistocene mammals. None of the analyzed Palearctic Last Glacial faunas showed affinity to the temperate forest, taiga, or tundra biome. The Eastern part of the Altai-Sayan region could be considered a refugium of the Last Glacial-like mammalian assemblages. Glacial fauna seems to persist up to present in those areas where the forest belt does not separate alpine vegetation from the steppes and deserts. © 2014 Pavelková Řičánková et al.</t>
  </si>
  <si>
    <t>El Zaatari S.</t>
  </si>
  <si>
    <t>The diets of the ipiutak and tigara (Point Hope, Alaska): Evidence from occlusal molar microwear texture analysis</t>
  </si>
  <si>
    <t>The Foragers of Point Hope: The Biology and Archaeology of Humans on the Edge of the Alaskan Arctic</t>
  </si>
  <si>
    <t>10.1017/CBO9781139136785.011</t>
  </si>
  <si>
    <t>Point Hope, Alaska, lies in an arctic tundra landscape that lacks trees, but supports other kinds of vegetation such as mosses, lichens, grasses, and small flowering plants. During the winter season, hard-packed snow covers the landscape (Larsen and Rainey, 1948). Yet the ocean currents always leave a strip of water close to the shore relatively free from pack ice. This strip supports the wide variety of sea mammals for which Point Hope is famous. Some of these sea mammals pass by the area seasonally, while others are abundant almost year-round (Larsen and Rainey, 1948). Particularly, the migration of bowhead whales close to Point Hope makes the area a prime location for whaling. Not far inland, terrestrial animals such as polar bear and caribou are present. The caribou herds also come to the shore in summer to graze (Lester and Shapiro, 1968). The archaeological record shows that distinct cultural groups have occupied Point Hope on an almost continuous basis since at least 2,400 years BP (Rainey, 1971; Dumond, 1987). For their subsistence, all the ancient inhabitants of Point Hope would have had to rely on the same resources available in the area. However, several lines of evidence suggest that the distinct populations differed in their choice of their main dietary resources (e.g., Rainey, 1947; Larsen and Rainey, 1948; Lester and Shapiro, 1968; Costa, 1980; El Zaatari, 2008). Occlusal molar microwear textures of dental samples of the two archaeologically defined cultural groups of Point Hope, the Ipiutak (c. 1,600 years BP to 1,100 years BP) and Tigara (c. 800 years BP to 300 years BP), are analyzed in this study to identify any differences in their diets. © Cambridge University Press 2014.</t>
  </si>
  <si>
    <t>Herrmann T.M., Sandström P., Granqvist K., D’Astous N., Vannar J., Asselin H., Saganash N., Mameamskum J., Guanish G., Loon J.-B., Cuciurean R.</t>
  </si>
  <si>
    <t>Effects of mining on reindeer/caribou populations and indigenous livelihoods: Community-based monitoring by Sami reindeer herders in Sweden and First Nations in Canada</t>
  </si>
  <si>
    <t>Polar Journal</t>
  </si>
  <si>
    <t>10.1080/2154896X.2014.913917</t>
  </si>
  <si>
    <t>This paper explores the effects of human disturbances associated with mine development in the Arctic on habitat and populations of reindeer/caribou (both Rangifer tarandus), and implications for reindeer husbandry and caribou hunting of indigenous Sami people in Sweden and First Nations in Canada. Through three case studies, we illustrate how Cree and Naskapi communities develop community- based geospatial information tools to collect field data on caribou migration and habitat changes, and how Sami reindeer herders use GIS to gather information about reindeer husbandry to better communicate impacts of mining on reindeer grazing areas. Findings indicate impacts on the use of disturbed habitat by reindeer/caribou, on migration routes, and northern livelihoods. The three cases present novel methods for community-based environmental monitoring, with applications in hazards mapping and denote the active engagement of indigenous communities in polar environmental assessments, generating community-oriented data for land use management decisions. They also illustrate how technology can lead to better communication and its role for empowerment. © 2014 Taylor &amp; Francis.</t>
  </si>
  <si>
    <t>Saccone P., Pyykkonen T., Eskelinen A., Virtanen R.</t>
  </si>
  <si>
    <t>Plant communities are structured by complex interactions between multiple factors, which veil our understanding of the effects of environmental changes on communities and ecosystems. Besides the relative role of biotic and abiotic factors as community-structuring processes, addressing how they jointly affect the ecological resilience and resistance of plant communities is crucial to understand better the long-term response of communities facing global changes. Here, we used the results from a long-term (23 years) perturbation experiment set up in Fennoscandian mountain tundra to test these mechanisms. The experiment consisted of a transplantation of twenty blocks of Vaccinium myrtillus heath vegetation including upper soil layer from a lower elevation tundra heath habitat to a snowbed habitat 150 m higher in elevation where V. myrtillus lies at its upper limit. In the snowbed with contrasting levels of soil wetness, half of the transplanted blocks were protected from mammalian herbivores. Our results revealed that in addition to the important role of environmental conditions as a structuring force, the joint effects of multiple drivers resulted in divergent patterns in both plant functional composition and species diversity among transplanted communities. Under environmental perturbation (i.e. transplantation to snowbed), the heath vegetation was altered by grazing pressure that reduced the cover of shrubs (especially V. myrtillus). In grazed dry snowbed, a species-rich community with high functional type evenness and diversity developed. Reversely, in dry exclosures, V. myrtillus gained high dominance associated with only few graminoids and forbs. In wet snowbed conditions, shrubs tended to decline both in grazed plots and exclosures whereas bryophytes attained high abundance. Grazing promoted species richness while soil waterlogging tended to promote among-plot heterogeneity (β-diversity) which was highest in wet exclosures. Synthesis. Our long-term experiment reveals that environmental perturbation, grazing and soil wetness exhibit joint effects that induce divergent trajectories of tundra plant communities. We suggest that a strong environmental perturbation triggers mountain tundra heath community to move away from its equilibrium state. The outcome of this shift depends on the interplay between grazing pressure and soil wetness that drive tundra plant communities toward divergent alternative states. © 2014 British Ecological Society.</t>
  </si>
  <si>
    <t>Formica A., Farrer E.C., Ashton I.W., Suding K.N.</t>
  </si>
  <si>
    <t>Shrub expansion over the past 62 years in Rocky Mountain alpine tundra: Possible causes and consequences</t>
  </si>
  <si>
    <t>Woody plants are encroaching into many herbaceous-dominated communities across the globe, including arctic and alpine tundra. Quantifying the encroachment rate, testing which factors contribute to encroachment, and determining how encroachment is taking place and in which community types encroachment is occurring are essential for predicting shifts in tundra vegetation and carbon (C) storage. We examined willow cover changes from 1946 to 2008 in 18 ha of alpine tundra in Colorado using aerial photographs. We linked this pattern of change with experimental assessment of the effects of increasing summer temperatures, winter precipitation, and nitrogen (N) deposition-factors that this region has experienced over this period-on willow growth and survival. Shrub cover expanded by 441% over 62 years and is increasing at an exponential rate, corresponding to increases in C storage of 137 kg ha. Nitrogen and temperature facilitate willow growth and snow increases survival, although N and the combination of N plus snow decrease survival. We find clonal growth (78%) accounts for more expansion than seed dispersal (22%), and that shrubs have expanded into wet, moist, and dry meadow. In addition to a release from grazing, we suggest that global change could be driving shrub expansion. © 2014 Regents of the University of Colorado.</t>
  </si>
  <si>
    <t>Bourassa M., Burlton B., Langlois R., Afagh F.</t>
  </si>
  <si>
    <t>Proceedings of the International Astronautical Congress, IAC</t>
  </si>
  <si>
    <t>Lunar and solar perturbations, coupled with the oblateness effects of the Earth, cause large predictable oscillations in the eccentricity and argument of perigee of critically-inclined highly eccentric orbits such as Molniya and Tundra orbits. These oscillations can be controlled in an efficient manner using analytically-predicted knowledge of the perturbations and by determining the time at which the slope of the pertinent orbital elements is zero, which is called the switch point time. An orbit control strategy is developed that maintains two orbital elements within a control range by performing a corrective manoeuvre to adjust these elements whenever they reach their maximum or minimum allowable state. The size of the manoeuvre is designed to ensure that the time when the orbital element approaches the limit of the allowable range coincides with the switch point time. The lunisolar perturbations will then direct the eccentricity or argument of perigee back towards their nominal value. This allows the orbit control strategy to minimize the amount of δV needed to maintain the orbital elements by exploiting the natural perturbations caused by the Moon and Sun. This paper develops the theory behind this novel control approach, presents sample simulation results, and discusses the ways in which this control strategy can be utilized to maximize the exploitation of the lunisolar perturbations on the eccentricity and argument of perigee. Copyright ©2014 by the International Astronautical Federation. All rights reserved.</t>
  </si>
  <si>
    <t>Mathis J.T., Grebmeier J.M., Hansell D.A., Hopcroft R.R., Kirchman D.L., Lee S.H., Moran S.B., Bates N.R., Van Laningham S., Cross J.N., Cai W.-J.</t>
  </si>
  <si>
    <t>Carbon biogeochemistry of the western arctic: Primary production, carbon export and the controls on ocean acidifi cation</t>
  </si>
  <si>
    <t>The Pacific Arctic Region: Ecosystem Status and Trends in a Rapidly Changing Environment</t>
  </si>
  <si>
    <t>10.1007/978-94-017-8863-2_9</t>
  </si>
  <si>
    <t>The Arctic Ocean is an important sink for atmospheric carbon dioxide (CO2) with a recent estimate suggesting that the region accounts for as much as 15 % of the global uptake of CO2. The western Arctic Ocean, in particular is a strong ocean sink for CO2, especially in the Chukchi Sea during the open water season when rates of primary production can reach as high as 150 g C m -2. The Arctic marine carbon cycle, the exchange of CO2between the ocean and atmosphere, and the fate of carbon fi xed by marine phytoplankton appear particularly sensitive to environmental changes, including sea ice loss, warming temperatures, changes in the timing and location of primary production, changes in ocean circulation and freshwater inputs, and even the impacts of ocean acidifi cation. In the near term, further sea ice loss and other environmental changes are expected to cause a limited net increase in primary production in Arctic surface waters. However, recent studies suggest that these enhanced rates of primary production could be short lived or not occur at all, as warming surface waters and increases in freshwater runoff and sea ice melt enhance stratifi cation and limit mixing of nutrient-rich waters into the euphotic zone. Here, we provide a review of the current state of knowledge that exists about the rates of primary production in the western Arctic as well as the fate of organic carbon fi xed by primary produces and role that these processes play in ocean acidifi cation in the region. © Springer Science+Business Media Dordrecht 2014.</t>
  </si>
  <si>
    <t>Ewacha M.V.A., Roth J.D., Brook R.K.</t>
  </si>
  <si>
    <t>Snowshoe hares (Lepus americanus Erxleben, 1777) are keystone herbivores supporting many boreal-forest predators. Understanding habitat use of hares can help predict how hares and their predators will be affected by disturbances such as climate change, which will have a particularly strong effect at tree line. We examined hare activity at arctic tree line near Churchill, Manitoba, using fecal pellet transects established in August 2012. We counted all hare fecal pellets at two plots per transect and measured plant abundance and vegetation structure surrounding the plots, then used model selection to determine the combinations of habitat features or plant species that best explained hare activity or presence. Hare pellets occurred at a higher density where tall shrub cover was high. Pellet density also increased with increasing canopy cover, tree size, tree density, visibility, and small shrub cover, but was negatively correlated with medium-sized shrub and herb cover. Hares preferred areas with willow (genus Salix L.) and avoided areas with unpalatable black spruce (Picea mariana (Mill.) Britton, Sterns &amp; Poggenb.). With climate warming, tree line is expected to advance northward and the increased tall shrub and willow cover predicted with increasing temperatures should benefit hares by providing greater predator protection and food. © 2014, National Research Council of Canada. All rights reserved.</t>
  </si>
  <si>
    <t>Kubo M.O.</t>
  </si>
  <si>
    <t>Intraspecific evolution within an ecologically diverse species can be used to examine evolutionary trends observed in ruminant morphology: A review of case studies of the Japanese sika deer</t>
  </si>
  <si>
    <t>Zitteliana Reihe B: Abhandlungen der Bayerischen Staatssammlung fur Palaontologie und Geologie</t>
  </si>
  <si>
    <t>This review addresses the question "Are interspecific and macroevolutionary trends observed in ruminant morphology found among populations of a single species?" Several case studies of the Japanese sika deer, Cervus nippon, are discussed. The Japanese sika deer is a suitable species for this purpose because it inhabits various environments from the northern subarctic forests to the southern subtropical forests. It shows conspicuous variations in feeding habits, body size, and other morphological and behavioral traits. It can be concluded that selective pressures governing interspecific variations among ruminants, e.g., tooth wear due to grazing or mountainous habitat, promote morphological adaptation of local sika deer populations. However, in some cases, genetic differentiation among local populations is relatively small, resulting in a small degree of change compared to that observed between species. Intraspecific comparison of an ecologically diverse species like the Japanese sika deer is useful for elucidating the evolutionary patterns within ruminants and the possible causes for those patterns.</t>
  </si>
  <si>
    <t>Tveraa T., Stien A., Brøseth H., Yoccoz N.G.</t>
  </si>
  <si>
    <t>A major challenge in biodiversity conservation is to facilitate viable populations of large apex predators in ecosystems where they were recently driven to ecological extinction due to resource conflict with humans. Monetary compensation for losses of livestock due to predation is currently a key instrument to encourage human-carnivore coexistence. However, a lack of quantitative estimates of livestock losses due to predation leads to disagreement over the practice of compensation payments. This disagreement sustains the human-carnivore conflict. The level of depredation on year-round, free-ranging, semi-domestic reindeer by large carnivores in Fennoscandia has been widely debated over several decades. In Norway, the reindeer herders claim that lynx and wolverine cause losses of tens of thousands of animals annually and cause negative population growth in herds. Conversely, previous research has suggested that monetary predator compensation can result in positive population growth in the husbandry, with cascading negative effects of high grazer densities on the biodiversity in tundra ecosystems. We utilized a long-term, large-scale data set to estimate the relative importance of lynx and wolverine predation and density-dependent and climatic food limitation on claims for losses, recruitment and population growth rates in Norwegian reindeer husbandry. Claims of losses increased with increasing predator densities, but with no detectable effect on population growth rates. Density-dependent and climatic effects on claims of losses, recruitment and population growth rates were much stronger than the effects of variation in lynx and wolverine densities. Synthesis and applications. Our analysis provides a quantitative basis for predator compensation and estimation of the costs of reintroducing lynx and wolverine in areas with free-ranging semi-domestic reindeer. We outline a potential path for conflict management which involves adaptive monitoring programmes, open access to data, herder involvement and development of management strategy evaluation (MSE) models to disentangle complex responses including multiple stakeholders and individual harvester decisions. Our analysis provides a quantitative basis for predator compensation and estimation of the costs of reintroducing lynx and wolverine in areas with free-ranging semi-domestic reindeer. We outline a potential path for conflict management which involves adaptive monitoring programmes, open access to data, herder involvement and development of management strategy evaluation (MSE) models to disentangle complex responses including multiple stakeholders and individual harvester decisions. © 2014 The Authors.</t>
  </si>
  <si>
    <t>Sheremet'ev I.S., Rosenfel'd S.B., Sipko T.P., Gruzdev A.R.</t>
  </si>
  <si>
    <t>The extinction of large northern herbivores is a puzzle for many biologists. It is long debated whether climate change or human activity was the main factor of the extinction. The survival of the weak trophic competitors should reject the climatic hypothesis. Extant species of Pleistocene communities allow testing this explicitly. Up to date, reindeer and musk ox coexist in the Arctic territory. Their island populations provide a unique natural experiment to assess the role of competition. On Wrangel Island, their population sizes show the opposite trends and the same situation recurs on other Arctic islands--the reindeer population size decreases with the muskoxen population increasing. We have shown that the trends are defined by food-web structure. Niche overlap between species is found to .be considerable and cannot be facilitated by habitat partitioning. The number of plant species in the muskoxen diet was higher than in the reindeer. The exclusive part of the muskoxen diet was higher as well. Food webs in all of the habitat types showed the same relation. However, the changes in herbivores distribution during the Pleistocene demonstrate the opposite pattern. Therefore, the competitive advantage could not save the Palaearctic musk ox, and the extinction seems to be a result of selective overkill. Conclusively, the human activity may be considered as the main factor of the Late Pleistocene herbivore extinctions, and the musk ox reintroducing should be coupled with extensive conservational measures.</t>
  </si>
  <si>
    <t>Flaig P.P., Fiorillo A.R., McCarthy P.J.</t>
  </si>
  <si>
    <t>Dinosaur-bearing hyperconcentrated flows of cretaceous arctic alaska: Recurring catastrophic event beds on a distal paleopolar coastal plain</t>
  </si>
  <si>
    <t>Palaios</t>
  </si>
  <si>
    <t>The Cretaceous coastal plain of Arctic Alaska contains the richest concentration of high-latitude dinosaurs on Earth. Three bonebeds (Liscomb, Byers, Sling Point) are found in paleopolar (82°-85° N) coastal-plain deposits of the Prince Creek Formation on Alaska's North Slope. 40Ar/39Ar analysis of a tuff below the oldest bonebed (Sling Point) returned an age of 69.2 ± 0.5 Ma indicating a maximum early Maastrichtian age for these bonebeds. Bonebeds are overwhelmingly dominated by partially articulated to associated late-stage juvenile Edmontosaurus sp. Bone is rarely found in channels; instead highdensity accumulations are preserved on floodplains in laterally extensive, muddy alluvium. Bone size grading is vertically nonuniform and most bones are in hydraulic disequilibrium with the surrounding clay-rich matrix. Bones exhibit little evidence of rounding, weathering, predation, or trampling, suggesting short-distance transport and rapid burial. Because these bonebeds are unlike typical debris-flow or streamflow deposits, the mechanism for bonebed emplacement remained poorly understood. All bonebeds contain a current-rippled siltstone containing the largest bone overlain by a distinctive mudstone encasing smaller bones, bone fragments, and subparallel-aligned plant fragments that appear ''frozen in flow'' within the muddy matrix. We recognize that these bonebeds exhibit a recurring facies pairing and bipartite division of flow consistent with deposition by finegrained viscous hyperconcentrated flows. We suggest that exceptional discharge events entrained mud and ash stored on point bars and floodplains, increasing suspended-sediment concentrations in rivers and generating erosive hyperconcentrated flows that transported the remains of scores of juvenile dinosaurs onto floodplains adjacent to distributary channels. © 2014, SEPM (Society for Sedimentary Geology).</t>
  </si>
  <si>
    <t>Wiedmann I., Reigstad M., Sundfjord A., Basedow S.</t>
  </si>
  <si>
    <t>Phytoplankton spring blooms in temperate and high-latitude shelf seas are commonly associated with an enhanced particulate organic carbon (POC) export of aggregates from the euphotic zone. In contrast, a postbloom situation is usually linked to a predominant POC retention, where small cells (&amp;lt;10 lm) and strong grazing pressure prevail. This study aimed to examine impacts of turbulence, phytoplankton, bloom stage, and zooplankton abundance on the sinking particles' size spectra and POC flux to improve the understanding of the downward flux mechanisms in the upper 100 m. We deployed sediment traps, partly modified with gel jars, at four depths along a stratification and phytoplankton bloom gradient in the Barents Sea, an Arctic shelf sea. The highest POC export (60 m: 923 mg C m-2 d-1) was found in deep-mixed, postbloom Atlantic influenced waters, despite the high grazer abundance (12,000 individuals m-3). Particle size spectra indicated that this flux was dominated by particles of 0.05-1.00 mm equivalent spherical diameter (ESDimage) with a POC:volume ratio matching copepod fecal pellets. Large particles (0.5- 2.8 mm ESDimage) dominated the flux at a stratified, late peak bloom station in Arctic Waters and a stratified, late bloom situation at the Polar Front, but with lower POC:volume ratio and POC flux (60 m: &amp;lt;823 mg C m-2 d-1). Accordingly, a high POC flux at the base of the euphotic zone is not necessarily driven by large phytoplankton aggregates, but can also occur during a postbloom situation in form of small fecal pellet fragments with high POC content.</t>
  </si>
  <si>
    <t>Cooper E.J.</t>
  </si>
  <si>
    <t>Warmer shorter winters disrupt arctic terrestrial ecosystems</t>
  </si>
  <si>
    <t>Annual Review of Ecology, Evolution, and Systematics</t>
  </si>
  <si>
    <t>The Earth is warming, especially in polar areas in which winter temperatures and precipitation are expected to increase. Despite a growing research focus on winter climatic change, the impacts on Arctic terrestrial ecosystems remain poorly understood. Snow acts as an insulator, and depth changes affect the enhancement of thermally dependent reactions, such as microbial activity, affecting soil nutrient composition, respiration, and winter gas efflux. Snow depth and spring temperatures influence snowmelt timing, determining the start of plant growth and forage availability. Delays in winter onset affect tundra carbon balance, faunal hibernation, and migration but are unlikely to lengthen the plant growing season. Mild periods in winter followed by a return to freezing have negative consequences for plants and invertebrates, and the resultant ice layers act as barriers to foraging, triggering starvation of herbivores and their predators. In summary, knock-on effects between seasons and trophic levels have important consequences for biological activity, diversity, and ecosystem function. © 2014 by Annual Reviews. All rights reserved.</t>
  </si>
  <si>
    <t>Gravendeel B., Protopopov A., Bull I., Duijm E., Gill F., Nieman A., Rudaya N., Tikhonov A.N., Trofimova S., van Reenen G.B.A., Vos R., Zhilich S., van Geel B.</t>
  </si>
  <si>
    <t>The last meal of a horse that lived in the northern part of the Sakha Republic (Russia) c. 5400 years ago was studied using pollen, spores, botanical macroremains, lipid composition, and ancient DNA in order to reconstruct its components. Pollen of Poaceae was superabundant, but this may be because of over-representation as a consequence of grazed inflorescenses of grasses. We evaluate the paleo-environmental indicator value of the different methods applied. Botanical macrofossils and chemical data show what the animal had eaten. Pollen grains and the aDNA record also give information about taxa that occurred elsewhere in the landscape. The combined data point to an open landscape of a coastal tundra dominated by graminoids (Poaceae, Cyperaceae) with a limited amount of Birch and Alder. © The Author(s) 2014.</t>
  </si>
  <si>
    <t>Müller S., Tarasov P.E., Hoelzmann P., Bezrukova E.V., Kossler A., Krivonogov S.K.</t>
  </si>
  <si>
    <t>This paper presents a new decadal-resolution fossil pollen record from Lake Kotokel (52°47'N, 108°07'E, 458. m a.s.l.) and provides a reconstruction of the Last Glacial Maximum (LGM) vegetation and environments in the study area during this interval of globally harsh climate. Lake Kotokel is situated close to the eastern shoreline of Lake Baikal, in the boreal forest zone of southern Siberia. The analysed 190. cm long section 6 of the bottom core KTK10 (KTK10/6) consists of compact, undisturbed, greenish-grey to dark-grey, slightly laminated silty clay indicating continuous lacustrine sedimentation throughout the LGM period ca. 26.8-19.1. cal.ka. BP. The age model is supported by 11 calibrated AMS dates. The results of pollen analysis and pollen-based biome reconstruction show that steppe and tundra vegetation composed of grasses and various herbs dominated ca. 26.8-19.1. cal.ka. BP. Occurrence of conifer tracheids and stomata throughout the record, together with small quantities of boreal conifer and broadleaf tree and shrub taxa pollen, suggests the presence of single trees or small forest stands in the lake vicinity, most likely in the river valleys. Application of the biomisation method and the resulting numerical scores of the most characteristic biomes (steppe, tundra and cold deciduous forest) show minor fluctuations, signifying stability of the regional vegetation cover during the analysed LGM interval. In contrast to the regional biomes, the local environmental indicators demonstrate greater sensitivity of the lake system to decadal- and century-scale climate variability. The highest pollen percentages of Ranunculaceae, representing littoral/meadow vegetation communities, are registered ca. 23.8-23.4. cal.ka. BP. This and an increase in coarse-grained sand particles together with slightly increased total inorganic carbon (TIC) values representing calcite in the KTK10/6 sediment provide evidence of a much shorter than present distance between the coring site and the shoreline and a reduced lake area, in line with a drier-than-present LGM climate. A general stability of the grassland vegetation in the study region ca. 26.8-19.1. cal.ka. BP and relatively constant total organic carbon (TOC) values support the hypothesis that this productive vegetation could stably serve as a perennial food resource for large populations of herbivores, thus providing favourable environments for the local hunter-gatherers inhabiting the Lake Baikal region during the LGM interval. © 2013 Elsevier Ltd and INQUA.</t>
  </si>
  <si>
    <t>Loyko S.V., Kulizhskiy S.P., Mironycheva-Tokareva N.P., Istigechev G.I., Kritskov I.V.</t>
  </si>
  <si>
    <t>Non-climatic causes for low productivity of Siberian tundra ecosystems</t>
  </si>
  <si>
    <t>International Journal of Environmental Studies</t>
  </si>
  <si>
    <t>10.1080/00207233.2014.942544</t>
  </si>
  <si>
    <t>Tundras are low-productivity communities. If it is only a consequence of unfavourable climate, then how could herb communities that fed numerous large herbivores (mammoth fauna) exist during more severe periods of the late Pleistocene in the same latitude? There is an imbalance between climatic potential and real productivity of tundras. It is associated with an extremely low content of plant nutrients in soils. The imbalance occurred after late Pleistocene pastoral ecosystems had alternated with modern tundras. The disappearance of large herbivores, a keystone species of Pleistocene ecosystems of Siberia, was one of the reasons for this. In Pleistocene landscapes, there were two mechanisms for recycling nutrients. The first one was a biological rotation related to plants’ taking nutrients that had been released in the process of mortmass mineralisation. It still exists in tundra though now it is less effective. The second mechanism was animals’ returning nutrients from low relief parts to higher surfaces. It practically does not work now. Zoogenic mechanisms to maintain high nutrient status of Pleistocene soils compensated for the unfavourable climate. An essential condition for the formation of tundras, along with climatic factors, was the disappearance of large herbivores. The ecosystem in the Holocene developed under the conditions of total disappearance of mineral elements accompanied by productivity loss. Tundra ecosystems may have higher productivity, which is an important conclusion for regulation of natural processes. © 2014, © 2014 Taylor &amp; Francis.</t>
  </si>
  <si>
    <t>Harðardóttir S., Lundholm N., Moestrup Ø., Nielsen T.G.</t>
  </si>
  <si>
    <t>Pyramimonas Schmarda is a genus of unicellular green flagellates, recorded in marine water and sea ice samples. Pyramimonas is within the prey size range of the most important protozoan grazers in Disko Bay, West Greenland, where this study took place. Despite the potential ecological importance, little is known about the occurrence of the genus. The aim of this study was to explore the biomass of Pyramimonas in developing stages of sea ice and in the water column. Pyramimonas colonized the early stages of sea ice, and the highest percent of Pyramimonas biomass was found in grease ice. The biomass of Pyramimonas was more than a magnitude higher within sea ice compared to the surface water. The results illustrate that Pyramimonas from the ice is an important contributor to the plankton community prior to the spring bloom. An undescribed species, Pyramimonas diskoicola sp. nov., was found. Based on morphology and ultrastructure, combined with molecular phylogeny inferred from the small-subunit SSU rDNA and the large-subunit chloroplast-encoded rbcL, the species was placed in subgenus Vestigifera. The cells possessed four flagella, measured 8.3 ± 2.6 μm in length and 5.1 ± 0.8 μm in width, and were characterized by an uplifted quadrant in the center of the box scales, not seen at any other Pyramimonas species. The phylogenetic analyses indicated P. diskoicola to be closely related to other polar sea ice species of Pyramimonas. © 2014, Springer-Verlag Berlin Heidelberg.</t>
  </si>
  <si>
    <t>Børsheim K.Y., Milutinović S., Drinkwater K.F.</t>
  </si>
  <si>
    <t>TOC and satellite-sensed chlorophyll and primary production at the Arctic front in the Nordic Seas</t>
  </si>
  <si>
    <t>In the Arctic Front region south of Jan Mayen, vertical profiles of Total Organic Carbon (TOC) and hydrographic variables were measured during 3. weeks in June 2007. From time series of satellite-sensed chlorophyll, it was determined that the field studies took place in the aftermath of the culmination of the spring bloom, both on the Arctic (Icelandic Sea) and Atlantic (Norwegian Sea) sides of the Arctic Front. TOC in the upper 50. m was on average 60.9. ±. 7.6. μM C on the Arctic side and 62.3. ±. 6.8. μM C on the Atlantic side. Average in situ fluorescence was higher on the Atlantic side. Annual primary production calculated from satellite imagery showed no enhancement at the Front. To place the Frontal measurements in a larger perspective, satellite imagery over the entire Nordic (Greenland-Icelandic-Norwegian) Seas between 1998 and 2012 were studied. They showed that north of Jan Mayen the spring blooms normally last longer and culminate later with a higher concentration of chlorophyll at the peak in the colder water on the west side of the Front than in the Norwegian Sea. In the year of our expedition, the maximal concentration of satellite-sensed chlorophyll at spring bloom was three times higher in the central Greenland Sea than in the Norwegian Sea. Along the Arctic Front the maximal concentration of satellite sensed chlorophyll was always lower than in the central basins both west and east of the Front. The ordinal date of maximal spring bloom concentration of chlorophyll was negatively correlated with the maximal spring bloom chlorophyll concentration in the Norwegian and Icelandic Seas, but uncorrelated in the Greenland Sea. Interannual variation of primary production and maximal chlorophyll concentration was larger in the Greenland Sea then in the Icelandic and Norwegian Seas and we hypothesize that some of this variation is influenced by difference in energy efficiency between phototrophs and heterotrophs at low temperatures. © 2014.</t>
  </si>
  <si>
    <t>Hoset K.S., Kyrö K., Oksanen T., Oksanen L., Olofsson J.</t>
  </si>
  <si>
    <t>The relative importance of top-down and bottom-up mechanisms in shaping community structure is still a highly controversial topic in ecology. Predatory top-down control of herbivores is thought to relax herbivore impact on the vegetation through trophic cascades. However, trophic cascades may be weak in terrestrial systems as the complexity of food webs makes responses harder to predict. Alternatively, top-down control prevails, but the top-level (predator or herbivore) changes according to productivity levels. Here we show how spatial variation in the occurrence of herbivores (lemmings and voles) and their predators (mustelids and foxes) relates with grazing damage in landscapes with different net primary productivity, generating two and three trophic level communities, during the 2007 rodent peak in northern Norway. Lemmings were most abundant on the unproductive high-altitude tundra, where few predators were present and the impact of herbivores on vegetation was strong. Voles were most common on a productive, south facing slope, where numerous predators were present, and the impacts of herbivores on vegetation were weak. The impact of herbivores on the vegetation was strong only when predators were not present, and this cannot be explained by between-habitat differences in the abundance of plant functional groups. We thus conclude that predators influence the plant community via a trophic cascade in a spatial pattern that support the exploitation ecosystems hypothesis. The responses to grazing also differed between plant functional groups, with implications for short and long-term consequences for plant communities. © 2014 The Authors.</t>
  </si>
  <si>
    <t>Olsen S.L., Klanderud K.</t>
  </si>
  <si>
    <t>Summary: Global change, such as climate warming and nitrogen deposition, has been predicted to induce non-reversible regime shifts in natural ecosystems. However, we lack knowledge of the potential for recovery from global change perturbations and factors influencing the recovery rate. We examined the recovery of an alpine plant community from a combined warming and nutrient addition experiment, which initially caused profound changes in plant community composition and diversity. We also examined whether the recovery process was affected by herbivory, as the presence of herbivores has been shown to modify the response of plant communities to global change. Many aspects of the alpine plant community had not recovered from experimental warming and nutrient addition 6 years after cessation of the treatments. A persistent shift in vascular plant species composition seemed to inhibit recovery and maintain a community dominated by highly competitive grasses at the expense of the previously dominating dwarf shrub Dryas octopetala, lichens and bryophytes. The exclusion of herbivores decreased the community recovery rate by maintaining unfavourable conditions for lichens and bryophytes. Synthesis. Our findings suggest that a shift in dominance hierarchies in arctic and alpine plant communities due to global change is not readily reversible. Herbivory may, however, facilitate plant community recovery. © 2014 British Ecological Society.</t>
  </si>
  <si>
    <t>Soininen E.M., Ehrich D., Lecomte N., Yoccoz N.G., Tarroux A., Berteaux D., Gauthier G., Gielly L., Brochmann C., Gussarova G., Ims R.A.</t>
  </si>
  <si>
    <t>Sources of variation in small rodent trophic niche: New insights from DNA metabarcoding and stable isotope analysis</t>
  </si>
  <si>
    <t>Isotopes in Environmental and Health Studies</t>
  </si>
  <si>
    <t>Intraspecific competition for food is expected to increase the trophic niche width of consumers, defined here as their diet diversity, but this process has been little studied in herbivores. Population densities of small rodents fluctuate greatly, providing a good study model to evaluate effects of competition on trophic niche. We studied resource use in five arctic small rodent populations of four species combining DNA metabarcoding of stomach contents and stable isotope analysis (SIA). Our results suggest that for small rodents, the most pronounced effect of competition on trophic niche is due to increased use of secondary habitats and to habitat-specific diets, rather than an expansion of trophic niche in primary habitat. DNA metabarcoding and SIA provided complementary information about the composition and temporal variation of herbivore diets. Combing these two approaches requires caution, as the underlying processes causing observed patterns may differ between methodologies due to different spatiotemporal scales. © 2014 © 2014 Taylor &amp; Francis.</t>
  </si>
  <si>
    <t>Fiorillo A.R., Hasiotis S.T., Kobayashi Y.</t>
  </si>
  <si>
    <t>Geology</t>
  </si>
  <si>
    <t>The discovery of a new tracksite of mostly hadrosaurid dinosaur footprints, made by a herd living in an ancient high-latitude continental ecosystem, provides insight into the herd structure and behavior of northern polar dinosaurs and perspective on populations of large-bodied herbivores in an Arctic greenhouse world. This tracksite occurs in the Upper Cretaceous Cantwell Formation in the Alaska Range (Denali National Park, Alaska, United States), and it is the largest tracksite known from this far north. Preservation of the tracksite is exceptional: most tracks, regardless of size, contain skin impressions and they co-occur with well-preserved plant fossils and invertebrate trace fossils of terrestrial and aquatic insects. Statistical analyses of the tracks show that individuals of four different age classes of hadrosaurids lived together in a large social group. Our research results independently corroborate the growth curve for hadrosaurids proposed by paleohistologists that suggests that these dinosaurs experienced a period of rapid growth early in their life history. © 2014 Geological Society of America.</t>
  </si>
  <si>
    <t>Kaarlejärvi E., Olofsson J.</t>
  </si>
  <si>
    <t>Recent studies have shown that biotic interactions can shape species' distributions, but empirical data on multiple biotic interactions are scarce. Therefore, we examined effects of plant-plant and plant-herbivore interactions on plant survival, growth and reproduction at different altitudes. For these purposes we conducted a factorial neighbor removal and large herbivore exclusion experiment with six transplant species (three tall forbs with their main distribution at low altitudes and three small forbs with their main distribution at high altitudes) on Låktačohkka Mountain, northern Sweden, replicated at two altitudes (ca 600 and 900 m a.s.l.) and consequently a 2.1°C difference in summer air temperatures. Overall transplant survival was 93%. Two out of three tall forbs grew better at low than at high altitudes, while no significant differences in growth between altitudes were found for any of the three small forbs. Since the main difference in abiotic conditions between the altitudes was most likely in temperature (as the sites were topographically and edaphically matched as closely as possible), this result indicates that climatic warming could induce upward migration of tall low-altitude forbs. Negative plant-plant interactions prevailed at both altitudes, and we found indications that competition may set the lower altitudinal limits of some small tundra forbs. Thus, increased competition in response to climate warming may potentially shift the lower margins of high-altitude forbs' distributions upward. Large mammalian grazers reduced the growth of tall forbs and enhanced the flowering of small forbs, and grazers could thus at least partly counteract the anticipated warming-induced distribution shifts. © 2014 The Authors.</t>
  </si>
  <si>
    <t>Baniak G.M., Gingras M.K., Burns B.A., George Pemberton S.</t>
  </si>
  <si>
    <t>An example of a highly bioturbated, storm-influenced shoreface deposit: Upper Jurassic Ula Formation, Norwegian North Sea</t>
  </si>
  <si>
    <t>Sedimentology</t>
  </si>
  <si>
    <t>10.1111/sed.12100</t>
  </si>
  <si>
    <t>Integrated ichnological and sedimentological analyses of core samples from the Upper Jurassic Ula Formation in the Norwegian Central Graben were undertaken to quantify the influence of storm waves on sedimentation. Two main facies associations (offshore and shoreface) that form a progradational coarsening upward succession are recognizable within the cores. The offshore deposits are characterized by massive to finely laminated mudstones and fine-grained sandstones, within a moderately to highly bioturbated complex. The trace fossil assemblage is dominated by deposit-feeding structures (for example, Planolites, Phycosiphon and Rosselia) and constitutes an expression of the proximal Zoophycos to distal Cruziana ichnofacies. The absence of grazing behaviours and dominance of deposit-feeding ichnofossils is a reflection of the increased wave energies present (i.e. storm-generated currents) within an offshore setting. The shoreface succession is represented by highly bioturbated fine-grained to medium-grained sandstones, with intervals of planar and trough cross-bedding, thin pebble lags and bivalve-rich shell layers. The ichnofossil assemblage, forming part of the Skolithos ichnofacies, is dominated by higher energy Ophiomorpha nodosa ichnofossils and lower energy Ophiomorpha irregulaire and Siphonichnus ichnofossils. The presence of sporadic wave-generated sedimentary structures and variability in ichnofossil diversity and abundance attests to the influence of storm-generated currents during deposition. As a whole, the Ula Formation strongly reflects the influence of storm deposits on sediment deposition; consequently, storm-influenced shoreface most accurately describes these depositional environments. © 2013 International Association of Sedimentologists.</t>
  </si>
  <si>
    <t>Darnis G., Fortier L.</t>
  </si>
  <si>
    <t>Temperature, food and the seasonal vertical migration of key arctic copepods in the thermally stratified Amundsen Gulf (Beaufort Sea, Arctic Ocean) GE</t>
  </si>
  <si>
    <t>We investigated the seasonal vertical migration of seven dominant arctic copepod species from October 2007 to July 2008 in Amundsen Gulf. The large herbivore Calanus hyperboreus resided in the deep Atlantic Layer from December to mid-April, rapidly invaded the surface layer at the onset of the phytoplankton bloom in early May, and started its descent to overwintering depth in July. C. glacialis overwintered at shallower depths than C. hyperboreus, moved into the surface layer in early April as ice algae bloomed, and remained in the subsurface chlorophyll maximum (SCM) until late July. The small omnivore Oithona similis slowly rose into the Polar-Mixed Layer from February to April, reaching the ice-water interface in early April as ice algae developed. The very small Triconia borealis associated with C. hyperboreus in the Atlantic Layer from October to April. The mesopelagic omnivores Metridia longa and Microcalanus pygmaeus could be characterized as mid-depth interceptors, feeding on microzooplankton in winter, the upward flux of C. hyperboreus eggs in late winter-early spring, and on the rain of microalgae in spring-summer. The epipelagic Pseudocalanus spp. distributed in a narrow band centered around 50 m from October to April, then descended under the SCM from May to July. Copepods generally avoided the lens of warm (2-8°C) surface water in summer, but readily migrated across the -1.7°lC to +0.3°C gradient from the Polar-Mixed Layer to the Atlantic Layer. The different patterns of seasonal migrations dictated the different temperature regimes experienced over the year by each species and copepodite stage. © 2014 The Author. Published by Oxford University Press. All rights reserved.</t>
  </si>
  <si>
    <t>Gough L., Moore J.C., Shaver G.R., Simpson R.T., Johnson D.R.</t>
  </si>
  <si>
    <t>Erratum: Above- and belowground responses of arctic tundra ecosystems to altered soil nutrients and mammalian herbivory (Ecology (2012) 93 (1683-1694))</t>
  </si>
  <si>
    <t>10.1890/0012-9658-95.7.2028</t>
  </si>
  <si>
    <t>Biuw M., Jepsen J.U., Cohen J., Ahonen S.H., Tejesvi M., Aikio S., Wäli P.R., Vindstad O.P.L., Markkola A., Niemelä P., Ims R.A.</t>
  </si>
  <si>
    <t>The arctic forest-tundra ecotone (FTE) represents a major transition zone between contrasting ecosystems, which can be strongly affected by climatic and biotic factors. Expected northward expansion and encroachment on arctic tundra in response to climate warming may be counteracted by natural and anthropogenic processes such as defoliating insect outbreaks and grazing/browsing regimes. Such natural and anthropogenic changes in land cover can substantially affect FTE dynamics, alter ground albedo (index of the amount of solar energy reflected back into the atmosphere) and provide important feedbacks into the climate system. We took advantage of a naturally occurring contrast between reindeer grazing regimes in a border region between northern Finland and Norway which was recently defoliated by an outbreak of the geometrid moth. We examined ecosystem-wide contrasts between potentially year-round (but mainly summer) grazed (YRG) regions in Finland and mainly winter grazed (WG) regions in Norway. We also used a remotely sensed vegetation index and albedo to quantify effects on local energy balance and potential climate feedbacks. Although differences in soil characteristics and ground vegetation cover were small, we found dramatic differences in the tree layer component of the ecosystem. Regeneration of mountain birch stands appears to have been severely hampered in the YRG regime, by limiting regeneration from basal shoots and reestablishment of individual trees from saplings. This has led to a more open forest structure and a significant 5% increase in spring albedo in the summer grazed compared to the winter grazed regions. This supports recent suggestions that ecosystem processes in the Arctic can significantly influence the climate system, and that such processes must be taken into account when developing climate change scenarios and adaptation strategies. © 2014 Springer Science+Business Media New York.</t>
  </si>
  <si>
    <t>Boonstra R., Dantzer B., Delehanty B., Fletcher Q.E., Sheriff M.J.</t>
  </si>
  <si>
    <t>Equipped for life in the boreal forest: The role of the stress axis in mammals</t>
  </si>
  <si>
    <t>5 SUPPL.1</t>
  </si>
  <si>
    <t>The hypothalamic-pituitary-adrenal axis (stress axis) plays a central role in equipping mammals to succeed in the challenging environment of the boreal forest. Over the last 20 years, we have tackled a broad range of topics to understand how the stress axis functions in four key herbivore species. The central challenge for snowshoe hares is coping with their predators, whereas for the others, it is primarily coping with each other (especially during reproduction) and with their physical environment. Hares are severely stressed by their predators during the population decline. The predator threat causes major changes in the stress axis of hares and reduces their reproduction; in addition, acting through maternal programming, it is the most plausible explanation for the extended period of low numbers following the population decline. Arctic ground squirrel males have an intense breeding season for two to three weeks in early spring, after which many of them die. The functioning of their stress axis changes markedly and is key in meeting their energy demands during this period. In contrast, red-backed vole males, though also short-lived, breed repeatedly only in the summer of their life, and their stress axis shows no change in function. However, their reproductive effort negatively affects their long-term survival. Territorial red squirrels experience marked interannual fluctuations in their major food source (white spruce seed), resulting in major fluctuations in their densities and consequently in the intensity of territorial competition. Changes in the densities of red squirrels also alter maternal stress hormone levels, inducing adaptive plasticity in offspring postnatal growth rates that prepares offspring for the environment they will encounter at independence. To survive winter, red squirrels need to defend their territories year-round, and the basis of this defense appears to be adrenal dehydroepiandrosterone, which has the benefits, but not the costs, of gonadal steroids. Arctic ground squirrels survive winter by hibernating in deeply frozen ground. Unlike all other hibernators, they have evolved a unique adaptation: high levels of adrenal androgens in summer to accumulate protein reserves that they then burn in winter. With a rapidly changing climate, the stress axis will play a key role in permitting northern animals to adapt, but the linkages between the changes in the abiotic and biotic components of the boreal forest and the phenotypic plasticity in the stress response of its inhabitants are not well understood for these or any other herbivore species. © The Arctic Institute of North America.</t>
  </si>
  <si>
    <t>Turkington R., McLaren J.R., Dale M.R.T.</t>
  </si>
  <si>
    <t>Herbaceous community structure and function in the Kluane region</t>
  </si>
  <si>
    <t>Our research on the herbaceous understory vegetation in the Kluane region, Yukon, has focused on the structure and function of natural forest understory and grassland communities. The research has involved two long-term projects. The first investigated fertilizer addition and mammalian herbivore exclosure in understory vegetation over a 20-year period and showed that nutrient availability, and not herbivory, controlled herbaceous biomass. Fertilization increased the amount and nutrient content of vegetation, but 13 species were lost, whereas natural levels of mammalian herbivory rarely affected this vegetation or its diversity. The second study investigated how removing plant functional groups from a grassland influences its functioning. Over a seven-year period, we determined that the identity of the functional group was important in determining ecosystem properties and that graminoids were more influential than expected from their proportional biomass. In both of these studies, short-term responses were transient and not indicative of longer-term responses of these communities. This finding reinforces the need for long-term experiments, especially in northern ecosystems. The long-term plots from both projects will continue to be valuable, and they may detect shifts in the plant community due to climate change or unique events in the area. © The Arctic Institute of North America.</t>
  </si>
  <si>
    <t>Krebs C.J., Boonstra R., Boutin S., Sinclair A.R.E., Smith J.N.M., Scott Gilbert B., Martin K., O'Donoghue M., Turkington R.</t>
  </si>
  <si>
    <t>Trophic dynamics of the boreal forests of the Kluane region</t>
  </si>
  <si>
    <t>The trophic dynamics of the Yukon boreal forest have been under investigation at the Kluane Lake Research Station since 1973. We monitored and conducted experiments on the major species in this ecosystem, except the large mammals (for logistic reasons). The central problem has been to determine the causes of the 9-10 year cycle of snowshoe hares, and to achieve this we carried out several large-scale experiments manipulating food supplies, predator pressure, and soil nutrient availability to test hypotheses that food, predation, or habitat quality regulate populations. The hare cycle is driven top-down by predators, and most hares die because they are killed by predators. Predators also cause stress in female hares, and the stress response seems to be responsible for the loss of reproductive potential in the decline and low phases of the hare cycle. Many of the specialist predators and some herbivores in this ecosystem fuctuate with the hare cycle. Arctic ground squirrels do, but red squirrels do not, being linked closely to white spruce seed masting years. Small rodents fuctuate in numbers in two patterns. Red-backed voles and four species of Microtus voles have a 3-4 year cycle that seems to be driven by food supplies and social behaviour. Deer mice, in contrast, have fuctuated dramatically in the 38 years we have monitored them, but not cyclically. White spruce seed production varies with temperature and rainfall, but was not affected by adding nutrients in fertilizer. Global warming and reduced hare browsing in the last 20 years have helped to increase the abundance of shrubs in these forests. It will be challenging to predict how this system will change as climatic warming proceeds, because even closely related species in the same trophic level respond differently to perturbations. We recommend continued monitoring of the major species in these boreal forests. © The Arctic Institute of North America.</t>
  </si>
  <si>
    <t>Stark S., Väisänen M.</t>
  </si>
  <si>
    <t>Large migratory grazers commonly influence soil processes in tundra ecosystems. However, the extent to which grazing effects are limited to intensive grazing periods associated with migration has not previously been investigated. We analyzed seasonal patterns in soil nitrogen (N), microbial respiration and extracellular enzyme activities (EEAs) in a lightly grazed tundra and a heavily grazed tundra that has been subjected to intensive grazing during reindeer (Rangifer tarandus L.) migration for the past 50 years. We hypothesized that due to the fertilizing effect of the reindeer, microbial respiration and EEAs related to microbial C acquisition should be higher in heavily grazed areas compared to lightly grazed areas and that the effects of grazing should be strongest during reindeer migration. Reindeer migration caused a dramatic peak in soil N availability, but in contrast to our predictions, the effect of grazing was more or less constant over the growing season and the seasonal patterns of microbial activities and microbial N were strikingly uniform between the lightly and heavily grazed areas. Microbial respiration and the EEAs of β-glucosidase, acid-phosphatase, and leucine-aminopeptidase were higher, whereas that of N-acetylglucosamidase was lower in the heavily grazed area. Experimental fertilization had no effect on EEAs related to C acquisition at either level of grazing intensity. Our findings suggest that soil microbial activities were independent of grazing-induced temporal variation in soil N availability. Instead, the effect of grazing on soil microbial activities appeared to be mediated by substrate availability for soil microorganisms. Following a shift in the dominant vegetation in response to grazing from dwarf shrubs to graminoids, the effect of grazing on soil processes is no longer sensitive to temporal grazing patterns; rather, grazers exert a consistent positive effect on the soil microbial potential for soil C decomposition. © 2014 Springer Science+Business Media New York.</t>
  </si>
  <si>
    <t>Freschet G.T., Ostlund L., Kichenin E., Wardle D.A.</t>
  </si>
  <si>
    <t>Aboveground and belowground legacies of native Sami land use on boreal forest in northern Sweden 100 years after abandonment.</t>
  </si>
  <si>
    <t>10.1890/13-0824.1</t>
  </si>
  <si>
    <t>Human activities that involve land-use change often cause major transformations to community and ecosystem properties both aboveground and belowground, and when land use is abandoned, these modifications can persist for extended periods. However, the mechanisms responsible for rapid recovery vs. long-term maintenance of ecosystem changes following abandonment remain poorly understood. Here, we examined the long-term ecological effects of two remote former settlements, regularly visited for -300 years by reindeer-herding Sami and abandoned -100 years ago, within an old-growth boreal forest that is considered one of the most pristine regions in northern Scandinavia. These human legacies were assessed through measurements of abiotic and biotic soil properties and vegetation characteristics at the settlement sites and at varying distances from them. Low-intensity land use by Sami is characterized by the transfer of organic matter towards the settlements by humans and reindeer herds, compaction of soil through trampling, disappearance of understory vegetation, and selective cutting of pine trees for fuel and construction. As a consequence, we found a shift towards early successional plant species and a threefold increase in soil microbial activity and nutrient availability close to the settlements relative to away from them. These changes in soil fertility and vegetation contributed to 83% greater total vegetation productivity, 35% greater plant biomass, and 23% and 16% greater concentrations of foliar N and P nearer the settlements, leading to a greater quantity and quality of litter inputs. Because decomposer activity was also 40% greater towards the settlements, soil organic matter cycling and nutrient availability were further increased, leading to likely positive feedbacks between the aboveground and belowground components resulting from historic land use. Although not all of the activities typical of Sami have left visible residual traces on the ecosystem after 100 years, their low-intensity but long-term land use at settlement sites has triggered a rejuvenation of the ecosystem that is still present. Our data demonstrates that aboveground-belowground interactions strongly control ecosystem responses to historical human land use and that medium- to long-term consequences of even low-intensity human activities must be better accounted for if we are to predict and manage ecosystems succession following land-use abandonment.</t>
  </si>
  <si>
    <t>Wheeler H.C., Hik D.S.</t>
  </si>
  <si>
    <t>Behavioural responses of prey to predation risk are often mediated by vegetation structure. Erect woody shrubs are increasing in many arctic and alpine environments, and this change in habitat structure has the potential to alter perception of risk and fear for foraging herbivores. To assess the role of shrub cover in determining behavioural responses to foraging under predation risk, we used measurements of giving-up density (GUD) and video recordings of vigilance behaviour of individual Arctic ground squirrels, Urocitellus parryii, across an alpine tundra to shrub ecotone. Dense shrub habitat was associated with higher GUDs, implying that foraging costs were higher in dense shrub than in less shrub-dominated habitats. Foraging strategies differed between habitats, with a negative relationship between visibility and GUD in high-visibility, open-tundra habitats and a positive relationship between visibility and GUD in low-visibility, shrub-dominated habitats, which may be indicative of alternative foraging strategies in different habitats. Squirrels initially made a high investment in vigilance, which was independent of patch residence time. This presumably increases the costs of quitting patches earlier. In shrub-dominated habitat, erect bipedal forms of vigilance were also observed more frequently. Our results indicate that shrub encroachment into northern and alpine tundra may impose costs on foraging arctic ground squirrels and alter foraging strategies. © 2014 .</t>
  </si>
  <si>
    <t>The wide-spread encroachment of canopy-forming shrubs into northern and alpine tundra communities is likely to alter many plant-animal interactions, with direct and indirect impacts on herbivore populations. Specifically, shrub encroachment may impact habitat quality for herbivores by changing predation risk as a result of reduced visibility. We investigated the association between visibility and growth of juvenile arctic ground squirrels Urocitellus parryii across an alpine tundra ecotone with varying shrub cover. Marked individuals were weighed throughout the period following emergence from natal burrows in early summer until just prior to hibernation. Both males and females showed a positive association between habitat-specific visibility and post-emergence growth rate. There was a positive relationship between post-emergence juvenile growth rate and pre-hibernation mass for females but not males. As shrubs increase, ground squirrel populations may be adversely affected by reductions in habitat-scale visibility. © 2014 The Authors.</t>
  </si>
  <si>
    <t>Ledger P.M., Edwards K.J., Schofield J.E.</t>
  </si>
  <si>
    <t>A multiple profile approach to the palynological reconstruction of Norse landscapes in Greenland's Eastern Settlement</t>
  </si>
  <si>
    <t>10.1016/j.yqres.2014.04.003</t>
  </si>
  <si>
    <t>Palynological research is increasingly revealing the landscape impacts of Norse colonisation in southern Greenland. Typically, although not exclusively, these studies are from depositional environments with highly localised pollen source areas close to fjord-side centres of medieval power. In contrast, this paper presents data from Vatnahverfi, an inland district of the Eastern Settlement, and explores the emergence of a cultural landscape through three pollen sequences at variable distances from Norse farms. Two are from mires with small pollen source areas close to (&lt; 100. m) and distant from (≥ 1500. m) probable farming activities. The other provides a more regional signal of vegetation change, albeit one located close to a Norse settlement. Landnám is marked primarily through an increase in microscopic charcoal and the appearance of pollen from Rumex acetosella, although significant differences between profiles are noted. Close to Norse ruins, pollen productivity from grassland communities increases and woodland and scrub representation declines. Further from archaeological remains, palynologically inferred human activity is primarily characterised by decreased productivity, notably declining influx from woodland and scrub species, reflecting grazing herbivores or coppicing. Abandonment of Vatnahverfi is indicated from the late 14th to early 15th century AD. © 2014 University of Washington.</t>
  </si>
  <si>
    <t>Alatalo J.M., Little C.J., Jägerbrand A.K., Molau U.</t>
  </si>
  <si>
    <t>We studied the impact of simulated global change on a high alpine meadow plant community. Specifically, we examined whether short-term (5 years) responses are good predictors for medium-term (7 years) changes in the system by applying a factorial warming and nutrient manipulation to 20 plots in Latnjajaure, subarctic Sweden. Seven years of experimental warming and nutrient enhancement caused dramatic shifts in dominance hierarchies in response to the nutrient and the combined warming and nutrient enhancement treatments. Dominance hierarchies in the meadow moved from a community being dominated by cushion plants, deciduous, and evergreen shrubs to a community being dominated by grasses, sedges, and forbs. Short-termresponses were shown to be inconsistent in their ability to predict medium-term responses for most functional groups, however, grasses showed a consistent and very substantial increase in response to nutrient addition over the seven years. The non-linear responses over time point out the importance of longer-term studies with repeated measurements to be able to better predict future changes. Forecasted changes to temperature and nutrient availability have implications for trophic interactions, and may ultimately influence the access to and palatability of the forage for grazers. Depending on what anthropogenic change will be most pronounced in the future (increase in nutrient deposits, warming, or a combination of them both), different shifts in community dominance hierarchies may occur. Generally, this study supports the productivity-diversity relationship found across arctic habitats, with community diversity peaking in mid-productivity systems and degrading as nutrient availability increases further. This is likely due the increasing competition in plant-plant interactions and the shifting dominance structure with grasses taking over the experimental plots, suggesting that global change could have high costs to biodiversity in the Arctic. © 2014 Alatalo et al.</t>
  </si>
  <si>
    <t>Palmer M.A., Saenz B.T., Arrigo K.R.</t>
  </si>
  <si>
    <t>In 2011, a massive phytoplankton bloom was observed in the Chukchi Sea under first-year sea ice (FYI), an environment in which primary productivity (PP) has historically been low. In this paper, we use a 1-D biological model of the Chukchi shelf ecosystem, in conjunction with in situ chemical and physiological data, to better understand the conditions that facilitated the development of such an unprecedented bloom. In addition, to assess the effects of changing Arctic environmental conditions on net PP (NPP), we perform model runs with varying sea ice and snow thickness, timing of melt, melt ponds, and biological parameters. Results from model runs with conditions similar to 2011 indicate that first-year ice (FYI) with at least 10% melt pond coverage transmits sufficient light to support the growth of shade-adapted Arctic phytoplankton. Increasing pond fraction by 20% enhanced peak under-ice NPP by 26% and produced rates more comparable to those measured during the 2011 bloom, but there was no effect of further increasing pond fraction. One of the important consequences of large under-ice blooms is that they consume a substantial fraction of surface nutrients such that NPP is greatly diminished in the marginal ice zone (MIZ) following ice retreat, where NPP has historically been the highest. In contrast, in model runs with &lt;10% ponds, no under-ice bloom formed, and although peak MIZ NPP increased by 18-30%, this did not result in higher total annual NPP. This suggests that under-ice blooms contribute importantly to total annual NPP. Indeed, in all runs exhibiting under-ice blooms, total annual NPP was higher than in runs with the majority of NPP based in open water. Consistent with this, in model runs where ice melted one month earlier, peak under-ice NPP decreased 30%, and annual NPP was lower as well. The only exception was the case with no sea ice in the region: a weak bloom in early May was followed by low but sustained NPP throughout the entire growth season (almost all of which occurred in deep, subsurface layers), resulting in higher total annual NPP than in cases with sea ice present. Our results also show that both ultraviolet radiation and zooplankton grazers reduce peak open water NPP but have little impact on under-ice NPP, which has important implications for the relative proportion of NPP concentrated in pelagic vs. benthic food webs. Finally, the shift in the relative amount of NPP occurring in under-ice vs. open-water environments may affect total ecosystem productivity. © 2014 Elsevier Ltd.</t>
  </si>
  <si>
    <t>Vinebrooke R.D., Maclennan M.M., Bartrons M., Zettel J.P.</t>
  </si>
  <si>
    <t>Missing effects of anthropogenic nutrient deposition on sentinel alpine ecosystems</t>
  </si>
  <si>
    <t>10.1111/gcb.12484</t>
  </si>
  <si>
    <t>Anthropogenic nitrogen (N) deposition affects unproductive remote alpine and circumpolar ecosystems, which are often considered sentinels of global change. Human activities and forest fires can also elevate phosphorus (P) deposition, possibly compounding the ecological effects of increased N deposition given the ubiquity of nutrient co-limitation of primary producers. Low N : P ratios coupled with evidence of NP-limitation from bioassays led us to hypothesize that P indirectly stimulates phytoplankton by amplifying the direct positive effect of N (i.e. serial N-limitation) in alpine ponds. We tested the hypothesis using the first replicated N × P enrichment experiment conducted at the whole-ecosystem level, which involved 12 alpine ponds located in the low N deposition backcountry of the eastern Front Range of the Canadian Rockies. Although applications of N and P elevated ambient N and P concentrations by 2-5×, seston and plankton remained relatively unaffected in the amended ponds. However, additions of ammonium nitrate elevated the δ15N signals of both primary producers and herbivores (fairy shrimp; Anostraca), attesting to trophic transfer of N deposition to consumers. Further, in situ bioassays revealed that grazing by high ambient densities of fairy shrimp together with potential competition from algae lining the pond bottoms suppressed the otherwise serially N-limited response by phytoplankton. Our findings highlight how indirect effects of biotic interactions rather the often implicit direct effects of chemical changes can regulate the sensitivities of extreme ecosystems to nutrient deposition. © 2014 John Wiley &amp;amp; Sons Ltd.</t>
  </si>
  <si>
    <t>Olofsson J., Oksanen L., Oksanen T., Tuomi M., Hoset K.S., Virtanen R., Kyrö K.</t>
  </si>
  <si>
    <t>Both the theory and the observations suggest that, there are strong links between herbivores and plants in terrestrial ecosystems; although, the effect of herbivores on plant community biomass is often attributed to variations in plant palatability. The existence of a strong link is commonly tested by constructing exclosures that exclude herbivores during a period of time. We here present data from two long-term (9 and 20 years, respectively) herbivore exclosure studies in lemming habitats on arctic tundra in northernmost Norway. The exclusion of all mammalian herbivores triggered strong increases in community level plant biomass and substantial changes in plant community composition. Palatable plants like graminoids and large bryophytes, as well as unpalatable plants like evergreen ericoids, deciduous shrubs, and lichens were all favored by excluding lemmings. These results reveal that a substantial increase in community biomass which occurs only when plant species capable of accumulating biomass are present, and palatability is a poor predictor of long-term responses of plants to excluding herbivores. © 2014 Springer Science+Business Media New York.</t>
  </si>
  <si>
    <t>Bilodeau F., Gauthier G., Fauteux D., Berteaux D.</t>
  </si>
  <si>
    <t>In low-productivity environments such as the tundra, it has been proposed that regular, multi-annual population cycles of lemmings could be driven by winter food depletion in years of peak abundance. If lemming population dynamics is controlled by food resources, we predict that (1) winter grazing should negatively impact the abundance of food plants, (2) this impact should be proportional to lemming density and (3) high lemming winter grazing pressure should result in reduced plant growth during the following summer. We tested these predictions on Bylot Island, Nunavut, Canada, where two species of lemmings are present: the brown (Lemmus trimucronatus) and collared lemming (Dicrostonyx groenlandicus). We installed 16 exclosures in their preferred wintering habitat (snowbeds) and annually sampled plant biomass inside and outside exclosures at snow melt and at peak growth during the summers of 2009-2012, covering a full population cycle. Winter grazing had no impact on total vascular plant or moss biomass at snow melt in all years. Among plant families, only Caryophyllaceae, which was uncommon, showed a decline. In moss taxa, a negative effect was found on Polytrichum in only 1 year out of three. Overall, plant regrowth during the subsequent summer showed annual variation and tended to be reduced in the 2 years of high lemming abundance. However, this could be a consequence of summer grazing. Overall, the impact of lemming winter grazing on plants was weak and short-lived, even in years of high lemming abundance. Therefore, our results are not consistent with the hypothesis that food depletion during winter was the cause of the lemming decline following peak abundance at our study site. Other factors may limit lemming populations and prevent them from reaching densities high enough to exhaust their food resources. © 2014 Springer-Verlag Berlin Heidelberg.</t>
  </si>
  <si>
    <t>Legagneux P., Gauthier G., Lecomte N., Schmidt N.M., Reid D., Cadieux M.-C., Berteaux D., Bêty J., Krebs C.J., Ims R.A., Yoccoz N.G., Morrison R.I.G., Leroux S.J., Loreau M., Gravel D.</t>
  </si>
  <si>
    <t>Nature Climate Change</t>
  </si>
  <si>
    <t>10.1038/nclimate2168</t>
  </si>
  <si>
    <t>Significant progress has been made in our understanding of species-level responses to climate change, but upscaling to entire ecosystems remains a challenge. This task is particularly urgent in the Arctic, where global warming is most pronounced. Here we report the results of an international collaboration on the direct and indirect effects of climate on the functioning of Arctic terrestrial ecosystems. Our data from seven terrestrial food webs spread along a wide range of latitudes (a ̂1/41,500 km) and climates (" mean July temperature = 8.5 °C) across the circumpolar world show the effects of climate on tundra primary production, food-web structure and species interaction strength. The intensity of predation on lower trophic levels increased significantly with temperature, at approximately 4.5% per °C. Temperature also affected trophic interactions through an indirect effect on food-web structure (that is, diversity and number of interactions). Herbivore body size was a major determinant of predator-prey interactions, as interaction strength was positively related to the predator-prey size ratio, with large herbivores mostly escaping predation. There is potential for climate warming to cause a switch from bottom-up to top-down regulation of herbivores. These results are critical to resolving the debate on the regulation of tundra and other terrestrial ecosystems exposed to global change. © 2014 Macmillan Publishers Limited. All rights reserved.</t>
  </si>
  <si>
    <t>Väisänen M., Ylänne H., Kaarlejärvi E., Sjögersten S., Olofsson J., Crout N., Stark S.</t>
  </si>
  <si>
    <t>10.1038/nclimate2147</t>
  </si>
  <si>
    <t>Arctic tundra currently stores half of the global soil carbon (C) stock. Climate warming in the Arctic may lead to accelerated CO 2 release through enhanced decomposition and turn Arctic ecosystems from a net C sink into a net C source, if warming enhances decomposition more than plant photosynthesis. A large portion of the circumpolar Arctic is grazed by reindeer/caribou, and grazing causes important vegetation shifts in the long-term. Using a unique experimental set-up, where areas experiencing more than 50 years of either light (LG) or heavy (HG) grazing were warmed and/or fertilized, we show that under ambient conditions areas under LG were a 70% stronger C sink than HG areas. Although warming decreased the C sink by 38% under LG, it had no effect under HG. Grazing history will thus be an important determinant in the response of ecosystem C balance to climate warming, which at present is not taken into account in climate change models. © 2014 Macmillan Publishers Limited. All rights reserved.</t>
  </si>
  <si>
    <t>Thompson D.P., Barboza P.S.</t>
  </si>
  <si>
    <t>Shrubs are increasing in the annual range of arctic caribou (Rangifer tarandus (L., 1758)), but it is unknown how much summer browse caribou could consume. We measured instantaneous intakes of resin birch (Betula glandulosa Michx.) and feltleaf willow (Salix alaxensis (Andersson) Coville) by caribou during summer. Daily intake of a formulated diet without toxins was measured during the same period to monitor appetite. Caribou appetite increased from 64.1 to 86.7 g DM·kg-0.75·day-1 as animals gained body mass from 96.8 to 113.5 kg. We estimated that caribou required 645 kJ·kg-0.75·day-1 of digestible energy to maintain body mass and 1113 kJ·kg-0.75·day-1 to gain body mass for autumn reproduction. Caribou had the same bite mass (9.7 mg·bite-1·kg-0.75) and instantaneous intake rate (0.17 g DM·min-1·kg-0.75) on both forages; however, birch contained more phenols (3.3% vs. 1.5%) and less available protein (6.2% vs. 10.2%) than willow. A 100 kg female caribou would need to consume 2.4-8.7 kg of fresh browse, requiring 3.1-8.5 h·day-1 of eating time to meet daily energy requirements. Birch is unlikely to provide enough nitrogen for maintenance of body protein. Therefore, caribou may depend on abundance and diversity of plants to offset toxin loads and low protein intake from shrubs during summer.</t>
  </si>
  <si>
    <t>Plante S., Champagne E., Ropars P., Boudreau S., Lévesque E., Tremblay B., Tremblay J.-P.</t>
  </si>
  <si>
    <t>Shrub cover in northern Nunavik: Can herbivores limit shrub expansion?</t>
  </si>
  <si>
    <t>Recent climate changes have increased the primary productivity of many Arctic and subarctic regions. Erected shrub has been shown to increase in abundance over the last decades in northern regions in response to warmer climate. At the same time, caribou herds are declining throughout the circumboreal regions. Based on observation of heavy browsing on shrubs at Deception Bay (Nunavik, Canada), we hypothesized that the densification of shrubs observed in nearby locations did not occur at our study site despite of observed warming because of a recent peak of the Rivière-aux-Feuilles caribou herd. To assess shrub cover changes, we compared a 1972 mosaic of aerial photos to a 2010 satellite image over a 5 km2 area, divided into 56 grids of 100 30 m × 30 m cells. Most cells (n = 4,502) did not show any changes in the cover of shrubs but those who did were as likely to increase as to decrease. The relative cover of shrubs in cells who changed was not higher in 2010 (6.1 ± 0.2 %) than in 1972 (7.3 ± 0.4 %). More than 70 % of birch and willow had more than 50 % of their shoot browsed, suggesting that caribou may limit shrub expansion at this site. We cannot rule out that abiotic factors also contribute to the inertia in shrub cover. Increases in shrub abundance reported in Nunavik and elsewhere were located closer to the tree line or in discontinuous permafrost, whereas our site is characterized by herbaceous arctic tundra, continuous permafrost and relatively low annual precipitation. © 2014 Springer-Verlag Berlin Heidelberg.</t>
  </si>
  <si>
    <t>Newton E.J., Pond B.A., Brown G.S., Abraham K.F., Schaefer J.A.</t>
  </si>
  <si>
    <t>Declining use and abandonment of traditional ranges by migratory caribou (Rangifer tarandus) have often been related to density-dependent depletion of summer forage. The Pen Islands caribou herd (R. t. caribou), Ontario and Manitoba, Canada, numbered in the thousands on its traditional summer tundra range during the 1980s, but then declined in that region. We postulated that increased caribou abundance over three decades negatively affected phytomass, given that under the exploitation ecosystem hypothesis (EEH), grazers limit the amount of primary production if few predators are present. We tested this prediction using the Normalized Difference Vegetation Index (NDVI), as a proxy for phytomass available to caribou. We lagged caribou abundance in the explanatory model by the number of years (4-7) between peak caribou abundance and minimum NDVI. NDVI was negatively related to caribou abundance lagged by 6 years, and growing degree days explained much of the annual variation in NDVI. Precipitation was not an important predictor in the model. Our study is the first to apply NDVI to support the EEH for caribou. We propose that this method could be used over broad scales to shed light on limiting factors for migratory caribou across the circumpolar North. © 2014 Springer-Verlag Berlin Heidelberg.</t>
  </si>
  <si>
    <t>Ga;siorowski M., Hercman H., Ridush B., Stefaniak K.</t>
  </si>
  <si>
    <t>Environment and climate of the Crimean Mountains during the late pleistocene inferred from stable isotope analysis of red deer (Cervus elaphus) bones from the emine-bair-khosar cave</t>
  </si>
  <si>
    <t>326-327</t>
  </si>
  <si>
    <t>The Crimean Peninsula is an extraordinary region located on the border between Europe and Asia. Its location made it an important refuge for migratory animals during the entire Pleistocene. The red deer (Cervus elaphus) was one of the most abundant species among large herbivores in the Crimean region. Its numerous remains were found in several cave sites, including the Emine-Bair-Khosar Cave. The bone-bearing sediments in the cave were deposited from MIS 3 to the beginning of the Holocene, with a significant hiatus during the Last Glacial Maximum (LGM). These two facts made it possible to reconstruct the climate changes and plant succession during the last 40,000 years. To recognise these processes, we studied the isotopic composition of carbon and nitrogen of collagen from red deer bones deposited in this trap cave. At the beginning, the δ15Ncoll values varied widely, suggesting a relatively high proportion of grass in the red deer diet. The high 15N concentrations were correlated with relatively high δ13Ccoll values. This part of the sequence was probably deposited during a relatively warm and dry period (MIS 3) when steppe was the dominant vegetation type. Later, the δ15Ncoll values decreased significantly and the δ13Ccoll remained basically unchanged. The prominent decrease in the soil activity suggests a climate deterioration and tundra development during MIS 2, before the Last Glacial Maximum (LGM). After LGM, during the Late Glacial, the δ13Ccoll declined and the δ15Ncoll significantly increased, reflecting milder climate conditions and, probably, spread of forest near the cave. © 2013 Elsevier Ltd and INQUA.</t>
  </si>
  <si>
    <t>Nørregaard R.D., Nielsen T.G., Møller E.F., Strand J., Espersen L., Møhl M.</t>
  </si>
  <si>
    <t>Calanus hyperboreus is a key species in the Arctic regions because of its abundance and role in the Arctic food web. Exploitation of the off shore oil reserves along Western Greenland is expected in the near future, and it is important to evaluate the acute and chronic effects of oil emissions to the ecosystem. In this study C. hyperboreus females were exposed to concentrations of 0, 0.1, 1, 10 and 100 nM pyrene and saturated concentrations measured to ~300 nM. Daily quantification of egg and faecal pellet production showed significant decreases in the pellet production, while the egg production was unaffected. The hatching success was also unaffected, although the total reproductive output was reduced with increased pyrene concentrations. Accumulation of pyrene in the copepods was higher in feeding than starving females and only trace amounts of the phase I metabolite 1-hydroxypyrene, were found. Lowered reproductive output, reduced grazing, and reduced ability to metabolize pyrene suggest that oil contamination may constitute a risk to C. hyperboreus recruitment, energy transfer in the food web and transfer of pyrene to higher trophic levels. © 2013 Springer Science+Business Media New York.</t>
  </si>
  <si>
    <t>Tanţǎu I., Feurdean A., De Beaulieu J.-L., Reille M., Fǎrcaş S.</t>
  </si>
  <si>
    <t>Vegetation sensitivity to climate changes and human impact in the Harghita Mountains (Eastern Romanian Carpathians) over the past 15 000 years</t>
  </si>
  <si>
    <t>Journal of Quaternary Science</t>
  </si>
  <si>
    <t>10.1002/jqs.2688</t>
  </si>
  <si>
    <t>Although few compared with Western Europe, continental records from Central-Eastern Europe are increasingly confirming that rapid climate fluctuations of the past 15 000 years are also present in records situated far from the North Atlantic region. In the present study a new pollen record supported by 11 AMS 14C dates, from Luci (Eastern Romanian Carpathians), was used to reconstruct the Lateglacial and Holocene vegetation history of the region, and the sensitivity to past climate change and human impact. The results showed that vegetation composition reacted particularly sensitively to the climatic oscillations that occurred during the Allerød (13 800 cal a BP), the Younger Dryas (YD) and at the transition from the YD to the Holocene (11 700 cal a BP), although smaller amplitude vegetation changes also occurred at ca. 14 700 cal a BP (Greenland Interstadial (GI)-1e; Bølling), 13 900 cal a BP (GI1-d; Older Dryas) and 13 200 cal a BP (GI-1b; intra-Allerød cooling). However, the amplitude of vegetation response in the continental part of Europe was smaller as compared with the records from Greenland and the North Atlantic region. The Holocene began with the expansion of Betula, Ulmus and Picea abies, followed by Fraxinus, Quercus, Tilia and Corylus avellana from about 10 000 cal a BP when the climate became warmer and drier. Picea abies has been the dominant tree species for almost the entire Holocene period. The spread of Carpinus betulus occurred at ca. 5800 cal a BP, with maximum values between 5100 and 3100 cal a BP, while Fagus sylvatica spread at ca. 3100 cal a BP and attained maximum values between 2800 and 200 cal a BP. However, during the last 200 years, Fagus sylvatica and Picea abies forests have largely been replaced by Pinus. Human impact in the area is noted from ca. 4200 cal a BP onwards but it is expressed rather weakly until 1200 cal a BP, and primarily relates to forest clearance and grazing. © 2014 John Wiley &amp;amp; Sons, Ltd.</t>
  </si>
  <si>
    <t>Vavrek M.J., Hills L.V., Currie P.J.</t>
  </si>
  <si>
    <t>A hadrosaurid (Dinosauria: Ornithischia) from the late Cretaceous (Campanian) Kanguk formation of Axel Heiberg Island, Nunavut, Canada, and its ecological and geographical implications</t>
  </si>
  <si>
    <t>10.14430/arctic4362</t>
  </si>
  <si>
    <t>A hadrosaurid vertebra was recovered during a palynological survey of the Upper Cretaceous Kanguk Formation in the eastern Canadian Arctic. This vertebra represents the farthest north record of any non-avian dinosaur to date. Although highly abraded, the fossil nonetheless represents an interesting biogeographic data point. During the Campanian, when this vertebra was deposited, the eastern Canadian Arctic was likely isolated both from western North America by the Western Interior Seaway and from more southern regions of eastern North America by the Hudson Seaway. This fossil suggests that large-bodied hadrosaurid dinosaurs may have inhabited a large polar insular landmass during the Late Cretaceous, where they would have lived year-round, unable to migrate to more southern regions during winters. It is possible that the resident herbivorous dinosaurs could have fed on non-deciduous conifers, as well as other woody twigs and stems, during the long, dark winter months when most deciduous plant species had lost their leaves. © The Arctic Institute of North America.</t>
  </si>
  <si>
    <t>Tsuda A., Saito H., Kasai H.</t>
  </si>
  <si>
    <t>Neocalanus flemingeri, Neocalanus plumchrus, Neocalanus cristatus and Eucalanus bungii are large and dominant mesozooplankton occurring throughout the subarctic Pacific. They are an important trophic link and transporter of organic matter to the mesopelagic zone. Vertical distributions of these copepods were investigated from March to October 2000 in the Oyashio region of the western subarctic Pacific. Neocalanus plumchrus and N. flemingeri were distributed in the surface layer (0-50 m) and N. cristatus and E. bungii in the subsurface layer (50-100 m). However, when examined in detail, clear seasonal and vertical differences were observed. Neocalanus plumchrus was concentrated in the top 20 m from late April to the end of July, and N. flemingeri showed a little deeper distribution from May to July. Neocalanus cristatus showed a deeper distribution than that of grazing individuals of E. bungii from April to early July, but grazing individuals of E. bungii (C3-C6) showed a deeper distribution than that of N. cristatus from the end of July to October. Early copepodites of E. bungii were distributed much shallower than late copepodite stages and overlapped with copepodites of N. plumchrus and N. flemingeri. These results suggest that the four species of large copepods have established habitat segregation by season, vertical distribution and food resource partitioning in the Oyashio region as well as other regions of the North Pacific. © 2014 The Oceanographic Society of Japan and Springer Japan.</t>
  </si>
  <si>
    <t>Whinam J., Fitzgerald N., Visoiu M., Copson G.</t>
  </si>
  <si>
    <t>Ecological Management and Restoration</t>
  </si>
  <si>
    <t>Summary: Australia's sub-Antarctic Macquarie Island is presently undergoing one of the most ambitious vertebrate pest eradication programmes ever undertaken. The anticipated success of this programme will release the island's tundra-like vegetation from well over a century of grazing and disturbance from House Mouse (Mus musculus), Ship Rat (Rattus rattus) and most significantly European Rabbit (Oryctolagus cuniculus). This study describes results from 30 years of vegetation quadrat monitoring (prior to the most recent and comprehensive pest eradication programme) when lower level pest animal control programmes were underway. Plant species were assigned to one of five distinct functional plant groups: Indigenous short-lived perennials, Introduced short-lived perennials, Indigenous perennials rarely grazed by rabbits, Indigenous perennials occasionally grazed by rabbits and Indigenous long-lived perennials heavily grazed by rabbits, with one species, Agrostis magellanica, analysed as a sixth monospecific group. Results from monthly rabbit counts were used to compare changes in abundance of these six groups under different rabbit populations. It was found that there were three distinct phases of rabbit activity during the study period, indicated by (i) an initial very high count year in 1980-1981, followed by (ii) 20 years of low counts ending in 2001-2002 after which (iii) counts rose to medium/high until the commencement of the eradication programme in 2010-2011. Vegetation composition and progression were distinct for these three rabbit count phases. The first four of the plant functional groups decreased under lower count periods and increased in cover under higher rabbit count periods. Agrostis magellanica appears to respond primarily to interspecies competition and is disadvantaged under extended periods of low rabbit numbers. Indigenous long-lived perennials heavily grazed by rabbits, which includes the large tussocks and megaherbs, is inversely related to rabbit numbers. During the study period, there has also been an overall decline in plant species richness with average species count per quadrat falling by between 0.6 and 2.7 taxa. This study attempts to address the observed vegetation change from this long-term monitoring, to discuss other potential contributing factors and to use the results to predict likely future vegetation changes after eradication of vertebrate pests. © 2014 Ecological Society of Australia.</t>
  </si>
  <si>
    <t>Büntgen U., Liebhold A., Jenny H., Mysterud A., Egli S., Nievergelt D., Stenseth N.C., Bollmann K.</t>
  </si>
  <si>
    <t>Direct effects of climate change on animal physiology, and indirect impacts from disruption of seasonal synchrony and breakdown of trophic interactions are particularly severe in Arctic and Alpine ecosystems. Unravelling biotic from abiotic drivers, however, remains challenging because high-resolution animal population data are often limited in space and time. Here, we show that variation in annual horn growth (an indirect proxy for individual performance) of 8043 male Alpine ibex (Capra ibex) over the past four decades is well synchronised among eight disjunct colonies in the eastern Swiss Alps. Elevated March to May temperatures, causing premature melting of Alpine snowcover, earlier plant phenology and subsequent improvement of ibex food resources, fuelled annual horn growth. These results reveal dependency of local trophic interactions on large-scale climate dynamics, and provide evidence that declining herbivore performance is not a universal response to global warming even for high-altitude populations that are also harvested. © 2013 The Authors. Ecology Letters published by John Wiley &amp; Sons Ltd and CNRS.</t>
  </si>
  <si>
    <t>Teichert S., Woelkerling W., Rüggeberg A., Wisshak M., Piepenburg D., Meyerhöfer M., Form A., Freiwald A.</t>
  </si>
  <si>
    <t>Facies</t>
  </si>
  <si>
    <t>Coralline algae (Corallinales, Rhodophyta) that form rhodoliths are important ecosystem engineers and carbonate producers in many polar coastal habitats. This study deals with rhodolith communities from Floskjeret (78°18′N), Krossfjorden (79°08′N), and Mosselbukta (79°53′N), off Spitsbergen Island, Svalbard Archipelago, Norway. Strong seasonal variations in temperature, salinity, light regime, sea-ice coverage, and turbidity characterize these localities. The coralline algal flora consists of Lithothamnion glaciale and Phymatolithon tenue. Well-developed rhodoliths were recorded between 27 and 47 m water depth, while coralline algal encrustations on lithoclastic cobbles were detected down to 77 m water depth. At all sites, ambient waters were saturated with respect to both aragonite and calcite, and the rhodolith beds were located predominately at dysphotic water depths. The rhodolith-associated macrobenthic fauna included grazing organisms such as chitons and echinoids. With decreasing water depth, the rhodolith pavements were regularly overgrown by non-calcareous Polysiphonia-like red algae. The corallines are thriving and are highly specialized in their adaptations to the physical environment as well as in their interaction with the associated benthic fauna, which is similar to other polar rhodolith communities. The marine environment of Spitsbergen is already affected by a climate-driven ecological regime shift and will lead to an increased borealization in the near future, with presently unpredictable consequences for coralline red algal communities. © 2013 Springer-Verlag Berlin Heidelberg.</t>
  </si>
  <si>
    <t>Jensen G.H., Madsen J., Johnson F.A., Tamstorf M.P.</t>
  </si>
  <si>
    <t>The Svalbard-breeding population of pink-footed geese Anser brachyrhynchus has increased during the last decades and is giving rise to agricultural conflicts along their migration route, as well as causing grazing impacts on tundra vegetation. An adaptive flyway management plan has been implemented, which will be based on predictive population models including environmental variables expected to affect goose population development, such as weather conditions on the breeding grounds. A local study in Svalbard showed that snow cover prior to egg laying is a crucial factor for the reproductive output of pink-footed geese, and MODIS satellite images provided a useful estimator of snow cover. In this study, we up-scaled the analysis to the population level by examining various measures of snow conditions and compared them with the overall breeding success of the population as indexed by the proportion of juveniles in the autumn population. As explanatory variables, we explored MODIS images, satellite-based radar measures of onset of snow melt, winter NAO index, and the May temperature sum and May thaw days. To test for the presence of density dependence, we included the number of adults in the population. For 2000-2011, MODIS-derived snow cover (available since 2000) was the strongest indicator of breeding conditions. For 1981-2011, winter NAO and May thaw days had equal weight. Interestingly, there appears to have been a phase shift from density-dependent to density-independent reproduction, which is consistent with a hypothesis of released breeding potential due to the recent advancement of spring in Svalbard. © 2013 The Author(s).</t>
  </si>
  <si>
    <t>Echeveste P., Tovar-Sánchez A., Agustí S.</t>
  </si>
  <si>
    <t>Environmental Pollution</t>
  </si>
  <si>
    <t>Large amounts of pollutants reach polar regions, particularly the Arctic, impacting their communities. In this study we analyzed the toxic levels of Hg, Cd and Pb to natural phytoplankton communities of the Arctic and Southern Oceans, and compared their sensitivities with those observed on phytoplankton natural communities from temperate areas. Mercury was the most toxic metal for both Arctic and Antarctic communities, while both Cd and Pb were toxic only for the Antarctic phytoplankton. Total cell abundance of the populations forming the Arctic community increased under high Cd and Pb concentrations, probably due to a decrease of the grazing pressure or the increase of the most resistant species, although analysis of individual cells indicated that cell death was already induced at the highest levels. These results suggest that phytoplankton may have acquired adapting mechanisms to face high levels of Pb and Cd in the Arctic Ocean. © 2013 Elsevier Ltd. All rights reserved.</t>
  </si>
  <si>
    <t>Nelson T.M., Rogers T.L., Brown M.V.</t>
  </si>
  <si>
    <t>The gut bacterial community of mammals from marine and terrestrial habitats</t>
  </si>
  <si>
    <t>After birth, mammals acquire a community of bacteria in their gastro-intestinal tract, which harvests energy and provides nutrients for the host. Comparative studies of numerous terrestrial mammal hosts have identified host phylogeny, diet and gut morphology as primary drivers of the gut bacterial community composition. To date, marine mammals have been excluded from these comparative studies, yet they represent distinct examples of evolutionary history, diet and lifestyle traits. To provide an updated understanding of the gut bacterial community of mammals, we compared bacterial 16S rRNA gene sequence data generated from faecal material of 151 marine and terrestrial mammal hosts. This included 42 hosts from a marine habitat. When compared to terrestrial mammals, marine mammals clustered separately and displayed a significantly greater average relative abundance of the phylum Fusobacteria. The marine carnivores (Antarctic and Arctic seals) and the marine herbivore (dugong) possessed significantly richer gut bacterial community than terrestrial carnivores and terrestrial herbivores, respectively. This suggests that evolutionary history and dietary items specific to the marine environment may have resulted in a gut bacterial community distinct to that identified in terrestrial mammals. Finally we hypothesize that reduced marine trophic webs, whereby marine carnivores (and herbivores) feed directly on lower trophic levels, may expose this group to high levels of secondary metabolites and influence gut microbial community richness. © 2013 Nelson et al.</t>
  </si>
  <si>
    <t>Peterson S.L., Rockwell R.F., Witte C.R., Koons D.N.</t>
  </si>
  <si>
    <t>The legacy of destructive snow goose foraging on supratidal marsh habitat in the hudson bay lowlands</t>
  </si>
  <si>
    <t>Ecological succession and climate change are pushing tundra as well as Arctic and subarctic lowland plant communities toward increased woody vegetation cover. However, areas along the Hudson Bay Lowlands that are over-grazed by hyper-abundant lesser snow geese are experiencing drastic losses of grass, sedge, and woody cover. We assessed long-term changes in proportional ground cover and habitat patch characteristic at a subarctic supratidal marsh that was largely vacated by breeding snow geese over a decade ago. We found no evidence of habitat recovery. Rather, snow geese leave a legacy on the land that propagates degradation of habitat long after their direct removal of vegetation through foraging. Over a 35 year period, we documented a 46% reduction in graminoid cover and an 84% reduction in shrub cover, which led to smaller and more isolated patches of shrubs that many avian species depend upon for foraging and nesting. Recent experimental goose exclosures suggest that recovery of degraded habitat is possible, but habitat management at a large scale will require drastic reductions in lesser snow goose numbers.</t>
  </si>
  <si>
    <t>Speed J.D.M., Austrheim G., Hester A.J., Mysterud A.</t>
  </si>
  <si>
    <t>The response of alpine salix shrubs to long-term browsing varies with elevation and herbivore density</t>
  </si>
  <si>
    <t>The widespread expansion of shrubs into arctic and alpine regions has frequently been linked to climatic warming, but herbivory can play a role in addition to, or in interaction with, climate. Willow (Salix spp.) shrubs are important constituents of alpine ecosystems, influencing community structure and providing habitat and forage for many species. We investigate the impact of browsing by domestic sheep (Ovis aries), the dominant herbivore in Norwegian mountains, on Salix stem density, height, and radial growth. We used a field experiment, replicated along an elevational gradient, with manipulated densities of sheep (no sheep, low density, and high density at 0, 25, and 80 sheep km-2). We found that Salix shoot density and radial growth were greatest at high sheep density but only at low elevations, indicating that competition from field-layer vegetation at lower sheep densities reduced Salix performance. At higher elevations Salix shoot density and radial growth were lower at high sheep density than at low sheep density and in the absence of sheep. Thus at high elevations sheep browsing is likely to slow the expansion of Salix shrubs, whilst the removal of browsing is likely to constrain Salix expansion at lower elevations.</t>
  </si>
  <si>
    <t>Jørgensen R.H., Meilby H., Kollmann J.</t>
  </si>
  <si>
    <t>Shrub expansion in SW greenland under modest regional warming: Disentangling effects of human disturbance and grazing</t>
  </si>
  <si>
    <t>Shrub expansion has been observed widely in tundra areas across the Arctic. This phenomenon has been partially attributed to increasing temperatures over the past century. However, relationships among shrub expansion, grazing, and human disturbance have been studied little. SW Greenland is a subarctic to low-arctic region with a long and complex land-use history and only modest temperature increases over the past 50 years (0.2 C decade-1), but changes in shrub cover have not previously been studied in this region. We compiled historical photographs of vegetation in SW Greenland (1898-1974) and repeated the photos in 2010 and 2011. Sixty-four photo pairs were cropped into 133 smaller units and classified by aspect, substrate stability, muskoxen grazing, and human disturbance. The photo material was evaluated by 22 experts with respect to changes in shrub cover, revealing a general increase across the whole data set, and in a subset including only undisturbed sites. Shrub cover increased most on E and SE slopes, in sites with stable substrate, and in areas characterized by human disturbance and without muskoxen grazing. The general shrub cover increase could be caused mainly by changed land-use intensity, but effects of the moderately increased temperatures cannot be ruled out.</t>
  </si>
  <si>
    <t>Väisänen M., Martz F., Kaarlejärvi E., Julkunen-Tiitto R., Stark S.</t>
  </si>
  <si>
    <t>Phenolic Responses of Mountain Crowberry (Empetrum nigrum ssp. hermaphroditum) to Global Climate Change are Compound Specific and Depend on Grazing by Reindeer (Rangifer tarandus)</t>
  </si>
  <si>
    <t>Journal of Chemical Ecology</t>
  </si>
  <si>
    <t>Mountain crowberry (Empetrum nigrum ssp. hermaphroditum) is a keystone species in northern ecosystems and exerts important ecosystem-level effects through high concentrations of phenolic metabolites. It has not been investigated how crowberry phenolics will respond to global climate change. In the tundra, grazing by reindeer (Rangifer tarandus) affects vegetation and soil nutrient availability, but almost nothing is known about the interactions between grazing and global climate change on plant phenolics. We performed a factorial warming and fertilization experiment in a tundra ecosystem under light grazing and heavy grazing and analyzed individual foliar phenolics and crowberry abundance. Crowberry was more abundant under light grazing than heavy grazing. Although phenolic concentrations did not differ between grazing intensities, responses of crowberry abundance and phenolic concentrations to warming varied significantly depending on grazing intensity. Under light grazing, warming increased crowberry abundance and the concentration of stilbenes, but decreased e.g., the concentrations of flavonols, condensed tannins, and batatasin-III, resulting in no change in total phenolics. Under heavy grazing, warming did not affect crowberry abundance, and induced a weak but consistent decrease among the different phenolic compound groups, resulting in a net decrease in total phenolics. Our results show that the different phenolic compound groups may show varying or even opposing responses to warming in the tundra at different levels of grazing intensity. Even when plant phenolic concentrations do not directly respond to grazing, grazers may have a key control over plant responses to changes in the abiotic environment, reflecting multiple adaptive purposes of plant phenolics and complex interactions between the biotic and the abiotic factors. © 2013 Springer Science+Business Media New York.</t>
  </si>
  <si>
    <t>Ólafsdóttir R., Runnström M.C.</t>
  </si>
  <si>
    <t>Assessing hiking trails condition in two popular tourist destinations in the Icelandic highlands</t>
  </si>
  <si>
    <t>Journal of Outdoor Recreation and Tourism</t>
  </si>
  <si>
    <t>10.1016/j.jort.2013.09.004</t>
  </si>
  <si>
    <t>Nature-based tourism in the fragile Arctic environments is emerging as a major environmental concern, mainly due to extreme seasonality in these locations, the lack of suitable infrastructures and planning, and its interference with fragile ecosystems. In Iceland tourism has increased exponentially during the past decades, causing more environmental impacts on the country's natural recourses. Hiking is one of the most popular tourist activities in Iceland, especially in the interior highlands. This study had two goals: to map the current status of hiking trail conditions in two popular tourist destinations of the southern highlands, Pórsmörk and Fjallabak Nature Reserve (FNR); and to examine the relationship between trail condition assessment and local physical properties, such as elevation, gradient, soil type, and vegetation cover, in GIS. The current status of the hiking trails is much worse in the Pórsmörk area, where over 30% of the trail system is classified as being in bad and very bad condition, compared to 12% for the FNR. Of the analyzed physical properties only elevation has a clear relationship with hiking trail condition in both study sites and gradient in the Pórsmörk area. Importantly, severe conditions never apply to a whole trail, suggesting that trail conditions are a function of trampling magnitude and local physical properties. Hence, when maintaining hiking trails in vulnerable environments, such as the Icelandic highlands, a holistic understanding of the environmental impact of trampling is critical. Management implications When nature-based tourism enters very fragile environments, good monitoring techniques become even more important. Such is the case on hiking trails in the highlands of Iceland, where the study produced the following findings: Monitoring the conditions of hiking trails is vital for understanding the major causes of trail degradation in the Icelandic highlands. Implementing a visual field assessment with a condition scale based on simplified classification system, a whole trail system can easily and cost-effectively be monitored and changes recorded. Visual interpretation of the spatial patterns of a trails' condition can further aid managers to identify problem areas and to avoid this type of area in future planning.During new trail design, steep slopes should be avoided as trampling easily intensifies solifluction and thus contributes to soil instability and soil erosion. In flat areas trails should be designed so hikers do not easily walk off the trails and thus increase the area of their impact.Inevitably, the number of users contributes the most to trail degradation. Therefore in the most vulnerable areas of the highlands the flow and number of tourists should be restricted.Gathering high resolution geographical data for use in Geographical Information Systems (GIS) are important in order to monitor and track changes of hiking trail conditions. The possibilities to analyze spatially distributed data and relationships between variables further provides better understanding of cause and effect regarding tourism impact in sensitive natural environments. © 2013 Elsevier Ltd.</t>
  </si>
  <si>
    <t>Wegrzyn M., Lisowska M., Nicia P.</t>
  </si>
  <si>
    <t>The aim of this study was to identify a suitable lichen species for the long-term monitoring of heavy-metal atmospheric pollution in Svalbard. Cladonia and Cetraria s.l. species that have been widely used until now for assessing heavy-metal deposition in the Arctic are in decline over extensive areas of Svalbard, mainly due to climate change and over-grazing by reindeer. Cetrariella delisei, rarely used for biomonitoring, is still common and widespread in this area. Levels of Cr, Ni, Fe, Cu, Pb, Zn, Cd and Mn were measured in three lichen species: Cetrariella delisei, Cladonia uncialis, Flavocetraria nivalis and in a moss Racomitrium lanuginosum from Sørkapp Land, South Spitsbergen. The results imply that Cetrariella delisei can be safely compared to Cladonia uncialis for identifying the levels of heavy metals, but direct comparison between Cetrariella delisei and other species studied is more difficult owing to differences in levels of heavy metals even in samples from the same site.</t>
  </si>
  <si>
    <t>Yoon S., Abe H., Kishi M.J.</t>
  </si>
  <si>
    <t>Akkeshi Lake is a subarctic shallow brackish lagoon located in Hokkaido, Japan. The Manila clam, Ruditapes philippinarum, is cultured in sandy sediments at the shallow, intertidal flat near the mouth of the lake. To quantitatively evaluate the effects of environmental factors such as water temperature and food availability on the growth of the Manila clam and to estimate the responses of Manila clam growth and food availability to global warming in Akkeshi Lake, we developed a numerical model by coupling a three-dimensional ecosystem model with a bioenergetics model for the growth of the Manila clam. We ran the model under two different conditions: the present condition and the global warming condition. For the global warming condition, water temperature was increased by 2°C at the open boundary for the entire computational period. The growth of the Manila clam was limited by water temperature and food availability. The Manila clam grew up to 1.33gdry weightind.-1 at the lake mouth (station A) for 5years, whereas it grew up to 1.00gdry weightind.-1 at the lake center (station B). The difference in the biomass of the Manila clam between two stations was due to the difference in food availability. Under the global warming condition, the water temperature limitation for the Manila clam was relaxed with a water temperature increase. The Manila clam grew up to 1.55gdry weightind.-1 at station A and 1.10gdry weightind.-1 at station B. While the growth of the Manila clam was improved in the lake under the global warming condition, its food sources, especially phytoplankton, decreased because of ingestion increases of grazers. © 2013 Elsevier Ltd.</t>
  </si>
  <si>
    <t>Seabloom E.W., Borer E.T., Buckley Y., Cleland E.E., Davies K., Firn J., Harpole W.S., Hautier Y., Lind E., Macdougall A., Orrock J.L., Prober S.M., Adler P., Alberti J., Michael Anderson T., Bakker J.D., Biederman L.A., Blumenthal D., Brown C.S., Brudvig L.A., Caldeira M., Chu C., Crawley M.J., Daleo P., Damschen E.I., D'Antonio C.M., Decrappeo N.M., Dickman C.R., Du G., Fay P.A., Frater P., Gruner D.S., Hagenah N., Hector A., Helm A., Hillebrand H., Hofmockel K.S., Humphries H.C., Iribarne O., Jin V.L., Kay A., Kirkman K.P., Klein J.A., Knops J.M.H., La Pierre K.J., Ladwig L.M., Lambrinos J.G., Leakey A.D.B., Li Q., Li W., Mcculley R., Melbourne B., Mitchell C.E., Moore J.L., Morgan J., Mortensen B., O'Halloran L.R., Pärtel M., Pascual J., Pyke D.A., Risch A.C., Salguero-Gómez R., Sankaran M., Schuetz M., Simonsen A., Smith M., Stevens C., Sullivan L., Wardle G.M., Wolkovich E.M., Wragg P.D., Wright J., Yang L.</t>
  </si>
  <si>
    <t>Predicting invasion in grassland ecosystems: Is exotic dominance the real embarrassment of richness?</t>
  </si>
  <si>
    <t>Invasions have increased the size of regional species pools, but are typically assumed to reduce native diversity. However, global-scale tests of this assumption have been elusive because of the focus on exotic species richness, rather than relative abundance. This is problematic because low invader richness can indicate invasion resistance by the native community or, alternatively, dominance by a single exotic species. Here, we used a globally replicated study to quantify relationships between exotic richness and abundance in grass-dominated ecosystems in 13 countries on six continents, ranging from salt marshes to alpine tundra. We tested effects of human land use, native community diversity, herbivore pressure, and nutrient limitation on exotic plant dominance. Despite its widespread use, exotic richness was a poor proxy for exotic dominance at low exotic richness, because sites that contained few exotic species ranged from relatively pristine (low exotic richness and cover) to almost completely exotic-dominated ones (low exotic richness but high exotic cover). Both exotic cover and richness were predicted by native plant diversity (native grass richness) and land use (distance to cultivation). Although climate was important for predicting both exotic cover and richness, climatic factors predicting cover (precipitation variability) differed from those predicting richness (maximum temperature and mean temperature in the wettest quarter). Herbivory and nutrient limitation did not predict exotic richness or cover. Exotic dominance was greatest in areas with low native grass richness at the site- or regional-scale. Although this could reflect native grass displacement, a lack of biotic resistance is a more likely explanation, given that grasses comprise the most aggressive invaders. These findings underscore the need to move beyond richness as a surrogate for the extent of invasion, because this metric confounds monodominance with invasion resistance. Monitoring species' relative abundance will more rapidly advance our understanding of invasions. © 2013 John Wiley &amp; Sons Ltd.</t>
  </si>
  <si>
    <t>Gillespie M.A.K., Jónsdóttir I.S., Hodkinson I.D., Cooper E.J.</t>
  </si>
  <si>
    <t>Aphid-willow interactions in a high Arctic ecosystem: Responses to raised temperature and goose disturbance</t>
  </si>
  <si>
    <t>Recently, there have been several studies using open top chambers (OTCs) or cloches to examine the response of Arctic plant communities to artificially elevated temperatures. Few, however, have investigated multitrophic systems, or the effects of both temperature and vertebrate grazing treatments on invertebrates. This study investigated trophic interactions between an herbivorous insect (Sitobion calvulum, Aphididae), a woody perennial host plant (Salix polaris) and a selective vertebrate grazer (barnacle geese, Branta leucopsis). In a factorial experiment, the responses of the insect and its host to elevated temperatures using open top chambers (OTCs) and to three levels of goose grazing pressure were assessed over two summer growing seasons (2004 and 2005). OTCs significantly enhanced the leaf phenology of Salix in both years and there was a significant OTC by goose presence interaction in 2004. Salix leaf number was unaffected by treatments in both years, but OTCs increased leaf size and mass in 2005. Salix reproduction and the phenology of flowers were unaffected by both treatments. Aphid densities were increased by OTCs but unaffected by goose presence in both years. While goose presence had little effect on aphid density or host plant phenology in this system, the OTC effects provide interesting insights into the possibility of phenological synchrony disruption. The advanced phenology of Salix effectively lengthens the growing season for the plant, but despite a close association with leaf maturity, the population dynamics of the aphid appeared to lack a similar phenological response, except for the increased population observed. © 2013 John Wiley &amp; Sons Ltd.</t>
  </si>
  <si>
    <t>Grau O., Ninot J.M., Cornelissen J.C., Callaghan T.V.</t>
  </si>
  <si>
    <t>Background: Climate, land-use and disturbance regimes are key drivers of treeline dynamics worldwide, but local and regional spatio-temporal patterns indicate that additional factors play an important role. Some studies suggest that shrub-tree interactions control tree seedling recruitment patterns across the treeline ecotone, but little is known about the generality of this interaction. Aims: We established an experiment in a treeline ecotone in the central Pyrenees to investigate the role of such interactions and other environmental factors on tree seedling growth and survival. It was based on a similar experiment we completed recently in the subarctic Scandes. By comparing local phenomena between both experiments we assessed the generality of the findings across regions with different biogeographic histories and species characteristics. Methods: We followed the survival and growth of transplanted Pinus uncinata seedlings during three growing seasons in a multi-factorial design (forest vs. treeline, +/- shrub removal, +/- temperature increase and +/- nutrient addition). Results: There was better seedling growth at the treeline compared to the forest, and the presence of shrubs prevented seedling winter damage and herbivory. Both temperature and nutrient increase enhanced seedling performance. Conclusions: Although some particular details were exclusive to the Pyrenees or to the Scandes, the similarities indicated general patterns and help to interpret the underlying mechanisms of treeline dynamics in both regions. This convergence of responses points to the potential of the development of a robust mechanistically founded predictive framework for scaling up shrub impacts on treeline dynamics to other regions. © 2013 Copyright Taylor and Francis Group, LLC.</t>
  </si>
  <si>
    <t>Dahl T., Koskela T., Hickey S., Vatjus-Anttila J.</t>
  </si>
  <si>
    <t>A virtual world web client utilizing an entity-component model</t>
  </si>
  <si>
    <t>International Conference on Next Generation Mobile Applications, Services, and Technologies</t>
  </si>
  <si>
    <t>10.1109/NGMAST.2013.11</t>
  </si>
  <si>
    <t>The popularity of virtual worlds has increased considerably in recent years. Currently, many service providers are trying to make it easier for users to access their virtual worlds. However, accessing a virtual world typically requires a client application that needs to be versioned for each device platform and operating system configuration. Using WebGL, an interactive 3D environment can be used on a cross-platform supported web browser. In this paper, we present a system architecture that utilizes an entity-component model, and a prototype implementation of a WebGL-based virtual world client to provide a plug-in free, extensible and open source web client for 3D virtual worlds. The performance of the web client was evaluated in terms of frame rate, CPU load, memory consumption and scene processing speed. Based on the results, the performance of the web client was good on a desktop PC, but mobile hardware specific optimizations are required to provide a good user experience on mobile devices. © 2013 IEEE.</t>
  </si>
  <si>
    <t>Kadulin M.S., Koptsik G.N.</t>
  </si>
  <si>
    <t>Eurasian Soil Science</t>
  </si>
  <si>
    <t>The intensity of the in situ soil respiration in the background northern taiga spruce forests of the Kola subarctic region reaches 120-290 mg C-CO2/m2 per h. In the impact zone of the Severonikel smelter, it decreases to 90-140, 30, and 15-30 mg C-CO2/m2 per h at the stages of spruce defoliation, spruce-birch woodland, and technogenic barrens of the technogenic succession, respectively. For the first time, the impact of the industrial pollution on root respiration has been assessed, and the dependences of the CO2 emission, the contribution of mineral soil horizons to this process, the microbial biomass, and root respiration on the concentrations of available nickel and copper compounds have been determined. The efficiency of two remediation technologies applied to technogenic barrens near the smelter has been evaluated on the basis of four parameters of the soil biological activity. The results indicate that remediation with the creation of a new filled soil layer is more efficient than chemical and phytoremediation methods. © 2013 Pleiades Publishing, Ltd.</t>
  </si>
  <si>
    <t>Timms L.L., Bennett A.M.R., Buddle C.M., Wheeler T.A.</t>
  </si>
  <si>
    <t>Arctic ecosystems are fragile, and are particularly sensitive to the pressures of climate change. Both average temperature and precipitation have increased over the past five decades on Ellesmere Island, Nunavut, Canada in the high Arctic. Altered growth forms and increased biomass in dominant plant species on Ellesmere Island have been observed concurrent with the changing climate, but shifts in the diversity or rank abundance of plant and bird species have not been detected. Changes in diversity may take longer to appear, or may be assessed better using organisms with shorter generation times such as insects. We explored the ecological impacts of climate change on Ellesmere Island using historical and contemporary communities of ichneumonid wasps. We compared community diversity, functional composition, and body size of two common species using ichneumonid specimens collected in 1961-1965, 1980-1982, 1989-1992, and 2010. We found high compositional similarity between collections, overlapping estimates of species richness, no change in the proportion of idiobiont genera in the community, and no clear pattern in body size over time. The greatest amount of variation over time was detected in parasitoids of herbivores; proportionally fewer herbivore-parasitizing genera were found in 2010 than in historical collections, and the two genera that were only found in one of the four collections were both parasitoids of herbivores. Our results point to the need to assess climate change effects in Arctic systems using a range of taxa, and responses to large-scale environmental disturbances may be idiosyncratic and difficult to predict. © 2013 The Authors.</t>
  </si>
  <si>
    <t>Pedersen A.Ø., Speed J.D.M., Tombre I.M.</t>
  </si>
  <si>
    <t>In the high-arctic archipelago of Svalbard, the pink-footed goose (Anser brachyrhynchus) population has increased dramatically over the last decades. The population increase and the corresponding range expansion suggest a substantial increase in the potential for disturbance of the tundra caused by goose herbivory. In this study, we used surveys of pink-footed goose grubbing from two separate years (2007 and 2012) to examine the temporal changes in the prevalence of grubbing in central Spitsbergen. During this time period, the Svalbard-breeding pink-footed goose population had increased from 56,400 to 80,000 individuals. We compared grubbing prevalence between the 2 years, standardising the comparison by using a published model of habitat suitability for grubbing (Speed et al. in Ecosystems 12:349-359, 2009) as a covariate. Habitat suitability was a significant predictor of grubbing prevalence across both years, with higher grubbing probability in habitats predicted to be more suitable for grubbing. The probability of grubbing was on average 4 times higher in 2012 than in 2007. In 2007, all tundra habitats had a probability of &lt;27 % of being grubbed whilst in 2012, there was a probability for being grubbed of more than 34 % in the least suitable habitat and around 59 % in the most suitable habitat. The increase in grubbing prevalence demonstrates a great need for monitoring the expanding pink-footed goose population and its impact on the tundra landscape. © 2013 Springer-Verlag Berlin Heidelberg.</t>
  </si>
  <si>
    <t>Karlsen S.R., Jepsen J.U., Odland A., Ims R.A., Elvebakk A.</t>
  </si>
  <si>
    <t>The increased spread of insect outbreaks is among the most severe impacts of climate warming predicted for northern boreal forest ecosystems. Compound disturbances by insect herbivores can cause sharp transitions between vegetation states with implications for ecosystem productivity and climate feedbacks. By analysing vegetation plots prior to and immediately after a severe and widespread outbreak by geometrid moths in the birch forest-tundra ecotone, we document a shift in forest understorey community composition in response to the moth outbreak. Prior to the moth outbreak, the plots divided into two oligotrophic and one eutrophic plant community. The moth outbreak caused a vegetation state shift in the two oligotrophic communities, but only minor changes in the eutrophic community. In the spatially most widespread communities, oligotrophic dwarf shrub birch forest, dominance by the allelopathic dwarf shrub Empetrum nigrum ssp. hermaphroditum, was effectively broken and replaced by a community dominated by the graminoid Avenella flexuosa, in a manner qualitatively similar to the effect of wild fires in E. nigrum communities in coniferous boreal forest further south. As dominance by E. nigrum is associated with retrogressive succession the observed vegetation state shift has widespread implications for ecosystem productivity on a regional scale. Our findings reveal that the impact of moth outbreaks on the northern boreal birch forest system is highly initial-state dependent, and that the widespread oligotrophic communities have a low resistance to such disturbances. This provides a case for the notion that climate impacts on arctic and northern boreal vegetation may take place most abruptly when conveyed by changed dynamics of irruptive herbivores. © 2013 The Author(s).</t>
  </si>
  <si>
    <t>Lindwall F., Vowles T., Ekblad A., Björk R.G.</t>
  </si>
  <si>
    <t>That reindeer grazing can have large effects on plant communities is well known, but how reindeer grazing affects plant traits and plant carbon (C) and nitrogen (N) allocation has not been studied to the same extent. This study was conducted in a sub-arctic dry heath in northern Sweden. 17-year-old reindeer exclosures were used to test whether reindeer grazing affects the C:N ratio (a plant quality index), and the δ13C and δ15N (indicators of changes in C and N dynamics) as well as the C and N content of above- and below ground parts of the evergreen dwarf shrub Vaccinium vitis-idaea L. and the perennial forb Bistorta vivipara (L.) Gray. A lower C:N ratio was found in B.vivipara compared to V.vitis-idaea suggesting a higher grazing pressure on that species. We found that grazing reduced the total C content, by 26%, and increased the δ15N, by 1‰, in the leaves of B.vivipara, while no changes were observed in V.vitis-idaea. Fine roots of B.vivipara had higher δ13C (1‰) and δ15N (2.5‰) than the leaves, while such differences were not found in V.vitis-idaea. The results also highlight the importance of analysing both above- and belowground plant parts when interpreting natural variations in δ13C and δ15N. © 2013 The Authors.</t>
  </si>
  <si>
    <t>Sayle K.L., Cook G.T., Ascough P.L., Hastie H.R., Einarsson T., McGovern T.H., Hicks M.T., Edwald T., Fririksson A.</t>
  </si>
  <si>
    <t>Application of 34S analysis for elucidating terrestrial, marine and freshwater ecosystems: Evidence of animal movement/husbandry practices in an early Viking community around Lake Mývatn, Iceland</t>
  </si>
  <si>
    <t>Geochimica et Cosmochimica Acta</t>
  </si>
  <si>
    <t>Carbon and nitrogen stable isotope ratios (δ13C and δ15N) have been used widely in archaeology to investigate palaeodiet. Sulphur stable isotope ratios (δ34S) have shown great promise in this regard but the potential of this technique within archaeological science has yet to be fully explored. Here we report δ34S, δ13C and δ15N values for 129 samples of animal bone collagen from Skútusta{eth}ir, an early Viking age (landnám) settlement in north-east Iceland. This dataset represents the most comprehensive study to date of its kind on archaeological material and the results show a clear offset in δ34S values between animals deriving their dietary resources from terrestrial (mean=+5.6±2.8‰), freshwater (mean=-2.7±1.4‰) or marine (mean=+15.9±1.5‰) reservoirs (with the three food groups being significantly different at 2σ). This offset allows reconstruction of the dietary history of domesticated herbivores and demonstrates differences in husbandry practices and animal movement/trade, which would be otherwise impossible using only δ13C and δ15N values. For example, several terrestrial herbivores displayed enriched bone collagen δ34S values compared to the geology of the Lake Mývatn region, indicating they may have been affected by sea-spray whilst being pastured closer to the coast, before being traded inland. Additionally, the combination of heavy δ15N values coupled with light δ34S values within pig bone collagen suggests that these omnivores were consuming freshwater fish as a significant portion of their diet. Arctic foxes were also found to be consuming large quantities of freshwater resources and radiocarbon dating of both the pigs and foxes confirmed previous studies showing that a large freshwater radiocarbon (14C) reservoir effect exists within the lake. Overall, these stable isotope and 14C data have important implications for obtaining a fuller reconstruction of the diets of the early Viking settlers in Iceland, and may allow a clearer identification of the marine and/or freshwater 14C reservoir effects that are known to exist in human bone collagen. © 2013 Elsevier Ltd.</t>
  </si>
  <si>
    <t>Kullman L.</t>
  </si>
  <si>
    <t>The alpine treeline ecotone in the southernmost Swedish scandes: Dynamism on different scales</t>
  </si>
  <si>
    <t>Ecotones Between Forest and Grassland</t>
  </si>
  <si>
    <t>10.1007/978-1-4614-3797-0_12</t>
  </si>
  <si>
    <t>Alpine (altitudinal) treeline ecotones are elusive, spatially heterogeneous and dynamic transitional zones between closed mountain forest and treeless alpine tundra. From a distance the may look sharp, but a closer view usually reveals a highly complex structural pattern (Kullman 1979). Thermal growth limitation is considered as the fundamental part of the mechanism that creates and maintains the treeline ecotone (Grace et al. 2002; Hoch and Körner 2003; Holtmeier 2003; Kullman 1998, 2007a, 2010a; Diaz et al. 2003; Lloyd and Fastie 2002). At finer scales, the straight thermal forcing is modulated by other agents, e.g., topography, geomorphology, wind, soil depth, species interactions, fire, herbivory, human impacts, and site history (Walsh et al. 1994; Holtmeier and Broll 2005; Gehrig-Fasel et al. 2007; Kullman and Öberg 2009; Leonelli et al. 2011; Aune et al. 2011). Among these, wind appears to have a superior role (cf. Seppälä 2004; Holtmeier and Broll 2010; Kullman 2010a). © 2012 Springer Science+Business Media New York. All rights are reserved.</t>
  </si>
  <si>
    <t>Assmy P., Ehn J.K., Fernández-Méndez M., Hop H., Katlein C., Sundfjord A., Bluhm K., Daase M., Engel A., Fransson A., Granskog M.A., Hudson S.R., Kristiansen S., Nicolaus M., Peeken I., Renner A.H.H., Spreen G., Tatarek A., Wiktor J.</t>
  </si>
  <si>
    <t>During two consecutive cruises to the Eastern Central Arctic in late summer 2012, we observed floating algal aggregates in the melt-water layer below and between melting ice floes of first-year pack ice. The macroscopic (1-15 cm in diameter) aggregates had a mucous consistency and were dominated by typical ice-associated pennate diatoms embedded within the mucous matrix. Aggregates maintained buoyancy and accumulated just above a strong pycnocline that separated meltwater and seawater layers. We were able, for the first time, to obtain quantitative abundance and biomass estimates of these aggregates. Although their biomass and production on a square metre basis was small compared to ice-algal blooms, the floating ice-algal aggregates supported high levels of biological activity on the scale of the individual aggregate. In addition they constituted a food source for the ice-associated fauna as revealed by pigments indicative of zooplankton grazing, high abundance of naked ciliates, and ice amphipods associated with them. During the Arctic melt season, these floating aggregates likely play an important ecological role in an otherwise impoverished near-surface sea ice environment. Our findings provide important observations and measurements of a unique aggregate-based habitat during the 2012 record sea ice minimum year. © 2013 Assmy et al.</t>
  </si>
  <si>
    <t>Kerby J.T., Post E.</t>
  </si>
  <si>
    <t>The contribution of declining Arctic sea ice to warming in the region through Arctic amplification suggests that sea ice decline has the potential to influence ecological dynamics in terrestrial Arctic systems. Empirical evidence for such effects is limited, however, particularly at the local population and community levels. Here we identify an Arctic sea ice signal in the annual timing of vegetation emergence at an inland tundra system in West Greenland. According to the time series analyses presented here, an ongoing advance in plant phenology at this site is attributable to the accelerating decline in Arctic sea ice, and contributes to declining large herbivore reproductive performance via trophic mismatch. Arctic-wide sea ice metrics consistently outperform other regional and local abiotic variables in models characterizing these dynamics, implicating large-scale Arctic sea ice decline as a potentially important, albeit indirect, contributor to local-scale ecological dynamics on land. © 2013 Macmillan Publishers Limited.</t>
  </si>
  <si>
    <t>Parsa A.</t>
  </si>
  <si>
    <t>Surface roughness observation of arctic ice using low grazing angle radar</t>
  </si>
  <si>
    <t>IEEE National Radar Conference - Proceedings</t>
  </si>
  <si>
    <t>10.1109/RADAR.2013.6586132</t>
  </si>
  <si>
    <t>The surface roughness of Arctic ice is observed by calculating the correlation coefficient between the co-polarized and cross-polarized radar returns. The radar data is collected in the eastern Arctic by the Canadian Coast Guard Ship (CCGS) Henry Larsen, which is equipped with an X-band radar capable of measuring co-polarized and cross-polarized radar return signals. The correlation coefficient is calculated locally for each pixel at the center of a two-dimensional template window. To reduce the computational cost, the two-dimensional radar image is divided to smaller sub-windows, and the local correlation coefficient is obtained for each sub-window. © 2013 IEEE.</t>
  </si>
  <si>
    <t>Warm-adapted low elevation plants are expected to exhibit considerable range shifts to higher altitudes and latitudes as a result of climate warming and increased nutrient loads. However, empirical studies show that the magnitude and direction of plant responses are highly species- and site-specific, suggesting that several additional drivers interact with warmer climate. We experimentally tested the interactive effects of climate warming, mammalian herbivory and soil fertility on low elevation plants. Seedlings of three warm-adapted lowland forbs (Epilobium angustifolium, Silene dioica and Solidago virgaurea) were transplanted to an open tundra site with native mountain tundra vegetation, and the effects of full factorial combinations of herbivore exclosures, warming and fertilization on transplant survival, growth and flowering were studied for two growing seasons. We also investigated the response of native vegetation biomass to the same treatments and compared it with the responses of transplanted lowland forbs. Effects of both warming and fertilization on the transplanted lowland forbs strongly hinged on herbivore exclusion, resulting in 2-13-fold increase in biomass in warmed and fertilized plots without herbivores compared with warmed and fertilized plots with herbivores present, the magnitude depending on the species. While warm-adapted transplants benefited from warming, the native tundra plant community biomass did not respond to warming treatment. Our results show that grazing limits the growth of transplants under warmer and more productive conditions, indicating that the expansion of lowland plant species to higher altitudes with warming may be hampered by mammalian herbivory. Furthermore, our results also suggest that migration of warm-adapted species into lightly grazed high-altitude tundra ecosystems might transform these communities to be more responsive to warmer climate and nutrient loads. Studies that do not consider species' upward shifts from lower altitudes might thus have underestimated vegetation responses to global warming, as well as the potential of herbivory to influence these responses. © 2013 British Ecological Society.</t>
  </si>
  <si>
    <t>Mack G., Walter T., Flury C.</t>
  </si>
  <si>
    <t>Seasonal alpine grazing trends in Switzerland: Economic importance and impact on biotic communities</t>
  </si>
  <si>
    <t>Environmental Science and Policy</t>
  </si>
  <si>
    <t>10.1016/j.envsci.2013.01.019</t>
  </si>
  <si>
    <t>Seasonal alpine grazing is organised around the migration of livestock between alpine pastures in the summer season and lower permanently settled regions the rest of the year. Seasonal alpine grazing fulfils important functions for the environment, agriculture and regional economy, as well as for society. The Swiss Agricultural Sectoral Information and Forecasting System (SILAS) is used to forecast pasture-management trends as well as analyse their economic impact on Swiss agriculture and biotic communities. Model results show the great economic importance of alpine grazing for the farms in the mountain region, where roughly one-third of total factor income is linked to summering. The income contribution of alpine grazing can also be interpreted as the reward for the provision of public goods which are directly or indirectly linked to alpine grazing. Despite the high income contribution for farmers in the permanently settled mountain area, model results show that transhumance payments do not prevent a decrease in the number of summered animals. This is mainly due to the abolition of the alpine milk quota in Switzerland, which reduces the competitiveness of milk production in the alpine area. A decline in the number of grazing animals affects the maintenance of open landscape and the existence and variety of species. The effects can be beneficial for the high nature values associated with established agricultural practices, if the same area will continue to be grazed, but less intensively than before. The effects can be also unfavourable if fewer areas will be grazed, but with the same or a higher intensity as before. © 2013 Elsevier Ltd.</t>
  </si>
  <si>
    <t>ICE age classification using cross-polarization measurement with x-band radar</t>
  </si>
  <si>
    <t>Proceedings of the International Offshore and Polar Engineering Conference</t>
  </si>
  <si>
    <t>The ability of X-band radar to differentiate young ice from second stage thin first-year ice (SST-FYI) is investigated. Cross-polarized X-band radar is employed on the Canadian Coast Guard Ship (CCGS) Henry Larsen, which is capable of measuring the depolarization characteristics of sea ice and glacial ice. The CCGS Henry Larsen recorded several hours of raw radar data (including the radar data of several ice states with both young ice and SST-FYI) on the Northeast Coast of Newfoundland during several days in March 2012. Based on the collected data, the depolarization characteristics of young ice and second stage thin first-year ice are analyzed for the grazing angles less than 4°. The results show that the depolarized reflected wave is stronger for the SST-FYI than the depolarized backscattered wave from the young ice. Copyright © 2013 by the International Society of Offshore and Polar Engineers (ISOPE).</t>
  </si>
  <si>
    <t>Metcalfe J.Z., Longstaffe F.J., Hodgins G.</t>
  </si>
  <si>
    <t>Proboscideans and paleoenvironments of the Pleistocene Great Lakes: Landscape, vegetation, and stable isotopes</t>
  </si>
  <si>
    <t>In this study, we review the history of proboscideans in the Great Lakes region (Ontario and western New York) in the context of local glacial and vegetational histories. Further, we investigate mammoth (Mammuthus) and mastodon (Mammut) environmental niche partitioning using stable isotope analysis of bone and dentin collagen (δ13Ccol, δ15Ncol) and structural carbonate in tooth enamel bioapatite (δ13Csc, δ18Osc), and demonstrate that stable isotopes can be used to identify non-locals among museum specimens with no contextual records. New radiocarbon dates suggest that Ontario mastodons lived in tundra-like environments as well as their more common spruce forest habitat. Local Ontario/New York mammoths and mastodons consumed 100% C3-plant diets and drank low-18O waters, consistent with colder-than-modern climates and proximity to glacial meltwater sources. Mammoths and mastodons occupied distinct environmental niches, characterized by different oxygen- and nitrogen-isotope compositions and geographical locations. This suggests that direct competition for resources was not a major factor in their local extinction. We suggest that both mammoths and mastodons obtained water from sources formed primarily from precipitation rather than glacial meltwater. We describe how high δ15N values in mammoths could have been caused by a combination of preferences for dry environments, consumption of low-nutrient forage (particularly stems and stalks), coprophagy, geophagy, and dung fertilization. We argue that low δ15N values in mastodons could have been caused by consumption of trees and shrubs (including nitrogen-fixing taxa) and a preference for recently deglaciated landscapes and/or spruce environments. Finally, we raise the possibility that mastodons contributed to the spruce-pine transition by browsing directly on spruce trees. © 2013 Elsevier Ltd.</t>
  </si>
  <si>
    <t>Barrio I.C., Hik D.S.</t>
  </si>
  <si>
    <t>Burt A., Wang F., Puc̈ko M., Mundy C.-J., Gosselin M., Philippe B., Poulin M., Tremblay J.-E., Stern G.A.</t>
  </si>
  <si>
    <t>In this study, we examine mercury bioaccumulation by a first-year sea-ice (FYI) algal community in the western Canadian Arctic during the spring of 2008. Total mercury concentration in bottom sea-ice particulate ([PHg]T) ranged 0.004-0.022 μg/g dw and was limited by the amount of mercury available for uptake when the spring bloom commenced. Mercury in ice algae originated from a combination of brine and seawater as sources, while atmospheric mercury depletion events did not appear to significantly contribute as a source in a coupled manner. We show that the bottom sea-ice brine presents a chemically and biologically unique niche from which inorganic Hg makes its way into the food web. Once incorporated into algae, mercury can be transported spatially and trophically within the ecosystem by a range of processes including grazing, resuspension, remineralization, and sedimentation. Ice algae contribute 10-60% of the annual primary production in the Arctic and are thought to become even more productive and abundant under a mild climate change scenario. Replacement of multiyear ice with FYI in the Beaufort Sea alone could result in an additional influx of ∼48 kg/yr of particle bound Hg. Further studies are thus warranted to elucidate mechanisms by which mercury transformation processes and transfer into the Arctic marine food web are impacted by the interaction between sea ice, brine, and seawater. © 2013. American Geophysical Union. All Rights Reserved.</t>
  </si>
  <si>
    <t>L'Hérault V., Franke A., Lecomte N., Alogut A., Bêty J.</t>
  </si>
  <si>
    <t>While intra-population variability in resource use is ubiquitous, little is known of how this measure of niche diversity varies in space and its role in population dynamics. Here we examined how heterogeneous breeding environments can structure intra-population niche variation in both resource use and reproductive output. We investigated intra-population niche variation in the Arctic tundra ecosystem, studying peregrine falcon (Falco peregrinus tundrius, White) breeding within a terrestrial-marine gradient near Rankin Inlet, Nunavut, Canada. Using stable isotope analysis, we found that intra-population niches varied at the individual level; we examined within-nest and among-nest variation, though only the latter varied along the terrestrial-marine gradient (i.e., increased among-nest variability among birds nesting within the marine environment, indicating higher degree of specialization). Terrestrial prey species (small herbivores and insectivores) were consumed by virtually all falcons. Falcons nesting within the marine environment made use of marine prey (sea birds), but depended heavily on terrestrial prey (up to 90% of the diet). Using 28-years of peregrine falcon nesting data, we found a positive relationship between the proportion of terrestrial habitat surrounding nest sites and annual nestling production, but no relationship with the likelihood of successfully rearing at least one nestling reaching 25 days old. Annually, successful inland breeders raised 0.47 more young on average compared to offshore breeders, which yields potential fitness consequences for this long-living species. The analyses of niche and reproductive success suggest a potential breeding cost for accessing distant terrestrial prey, perhaps due to additional traveling costs, for those individuals with marine nest site locations. Our study indicates how landscape heterogeneity can generate proximate (niche variation) and ultimate (reproduction) consequences on a population of generalist predator. We also show that within-individual and among-individual variation are not mutually exclusive, but can simultaneously arise and structure intra-population niche variation. © 2013 The Authors.</t>
  </si>
  <si>
    <t>Hupp J.W., Safine D.E., Nielson R.M.</t>
  </si>
  <si>
    <t>Response of cackling geese (Branta hutchinsii taverneri) to spatial and temporal variation in the production of crowberries on the Alaska Peninsula</t>
  </si>
  <si>
    <t>10.1007/s00300-013-1343-3</t>
  </si>
  <si>
    <t>Arctic geese often feed on berries during premigratory fattening. We hypothesized that during autumn staging on the Alaska Peninsula, the distribution of Taverner's cackling geese (Branta hutchinsii taverneri) would be correlated with spatial variation in crowberry (Empetrum nigrum) abundance. We also predicted that daily rates of fat increase among cackling geese would be higher in years when crowberries were abundant, compared to years when the crowberry crop was poor. Apparent distribution of geese based on fecal densities mirrored patterns of berry abundance, with areas that had highest densities of crowberries being used most heavily by geese. In areas where apparent use was greatest, geese consumed approximately 30 % of the berry crop between early September and mid-October. From 1999 to 2002, annual mean crowberry density in early September ranged from 205 berries m-2 (1999) to 12 berries m-2 (2002). Daily rates of lipid increase averaged 7.6 g day-1 for juvenile and 11.4 g-1 day for adult cackling geese and did not differ among years despite a &amp;gt;90 % difference in annual berry abundance. Although cackling geese used areas with higher densities of berries and apparently consumed a relatively large percentage of the crowberry crop, we could not detect an effect of annual variation in berry abundance on rates of fattening. Berries may have provided relatively little metabolizable biomass due to their high (90 %) water content. However, consumption of crowberries may provide geese with other physiological benefits such as water for osmoregulation or antioxidants and fatty acids that contribute to metabolic performance during migration. © 2013 US Government.</t>
  </si>
  <si>
    <t>Bengtson Nash S.M., Waugh C.A., Schlabach M.</t>
  </si>
  <si>
    <t>Metabolic concentration of lipid soluble organochlorine burdens in the blubber of southern hemisphere humpback whales through migration and fasting</t>
  </si>
  <si>
    <t>Southern hemisphere humpback whales undertake the longest migrations and associated periods of fasting of any mammal. Fluctuations in lipid energy stores are known to profoundly affect the toxicokinetics of lipophilic organochlorine compound (OC) burdens. Results from blubber biopsy sampling of adult, male humpback whales at two time points of the annual migration journey revealed dramatic concentration effects for the majority of OC compounds. The observed concentration effect was, however, not linear with measured average blubber lipid loss indicating significant redistribution of OCs and hence the importance of alternate lipid depots for meeting the energetic demands of the migration journey. Applying lipophilic OC burdens as novel tracers of whole-body lipid dynamics, the observed average concentration index suggests an average individual weight loss of 13% over 4 months of the migration journey. This value is based upon lipid derived energy and is in good agreement with previous weight prediction formulas. Notably, however, these estimates may greatly underestimate individual weight loss if significant protein catabolism occurs. Biomagnification factors between migrating southern hemisphere humpback whales and their principal prey item, Antarctic krill, closely resembled those of baleen whales feeding on herbivorous zooplankton in the Arctic. This study emphasizes the importance of considering prolonged periods of food deprivation when assessing chemical risks posed to wildlife. This is of particular importance for Polar biota adapted to extremes in ecosystem productivity. © 2013 American Chemical Society.</t>
  </si>
  <si>
    <t>Brault M.-O., Mysak L.A., Matthews H.D., Simmons C.T.</t>
  </si>
  <si>
    <t>The end of the Pleistocene was a turning point for the Earth system as climate gradually emerged from millennia of severe glaciation in the Northern Hemisphere. The deglacial climate change coincided with an unprecedented decline in many species of Pleistocene megafauna, including the near-total eradication of the woolly mammoth. Due to an herbivorous diet that presumably involved large-scale tree grazing, the mammoth extinction has been associated with the rapid expansion of dwarf deciduous trees in Siberia and Beringia, thus potentially contributing to the changing climate of the period. In this study, we use the University of Victoria Earth System Climate Model (UVic ESCM) to simulate the possible effects of these extinctions on climate during the latest deglacial period. We have explored various hypothetical scenarios of forest expansion in the northern high latitudes, quantifying the biogeophysical effects in terms of changes in surface albedo and air temperature. These scenarios include a Maximum Impact Scenario (MIS) which simulates the greatest possible post-extinction reforestation in the model, and sensitivity tests which investigate the timing of extinction, the fraction of trees grazed by mammoths, and the southern extent of mammoth habitats. We also show the results of a simulation with free atmospheric CO2-carbon cycle interactions. For the MIS, we obtained a surface albedo increase and global warming of 0.006 and 0.175 C, respectively. Less extreme scenarios produced smaller global mean temperature changes, though local warming in some locations exceeded 0.3 C even in the more realistic extinction scenarios. In the free CO2 simulation, the biogeophysical-induced warming was amplified by a biogeochemical effect, whereby the replacement of high-latitude tundra with shrub forest led to a release of soil carbon to the atmosphere and a small atmospheric CO2 increase. Overall, our results suggest the potential for a small, though non-trivial, effect of megafaunal extinctions on Pleistocene climate.© Author(s) 2013.</t>
  </si>
  <si>
    <t>Lara E., Arrieta J.M., Garcia-Zarandona I., Boras J.A., Duarte C.M., Agustí S., Wassmann P.F., Vaqué D.</t>
  </si>
  <si>
    <t>The effect of Arctic warming, which is 3 times faster than the global average, on microbial communities was evaluated experimentally to determine how increasing temperatures affect bacterial and viral abundance and production, protist community composition, and bacterial loss rates (bacterivory and lysis) in 2 contrasting Arctic marine systems. In July 2009, we collected samples from open Arctic waters in the Barents Sea and Atlantic-influenced waters in Isfjorden, Svalbard Islands (Fjord waters). The samples were used in 2 microcosm experiments at 7 temperatures, ranging from 1.0 to 10.0°C. In the open Arctic microbial community, collected at &lt;1.0°C, bacterial and viral abundances, bacterial production and grazing rates due to protists increased significantly above 5.5°C, and remained at high values at even higher experimental temperatures. The abundance of protists, such as some heterotrophic pico/nanoflagellates, as well as some ciliates, also increased with warming. In contrast, the biomass of phototrophs decreased above 5.5°C. The water temperature in Fjord waters was 6.2°C at the time of sampling, and the microbial community showed smaller variations than the Arctic community. These results indicate that increases in temperature stimulate heterotrophic microbial biomass and activity compared to that of phototrophs, which has important implications for carbon and nutrient cycling in the system. In addition, open Arctic communities were more vulnerable to warming than those already adapted to the warmer Fjord waters influenced by Atlantic seawater. © Inter-Research 2013.</t>
  </si>
  <si>
    <t>Gauthier G., Bêty J., Cadieux M.-C., Legagneux P., Doiron M., Chevallier C., Lai S., Tarroux A., Berteaux D.</t>
  </si>
  <si>
    <t>Arctic wildlife is often presented as being highly at risk in the face of current climate warming. We use the long-term (up to 24 years) monitoring records available on Bylot Island in the Canadian Arctic to examine temporal trends in population attributes of several terrestrial vertebrates and in primary production. Despite a warming trend (e.g. cumulative annual thawing degreedays increased by 37% and snow-melt date advanced by 4-7 days over a 23- year period),we found little evidence for changes in the phenology, abundance or productivity of several vertebrate species (snow goose, foxes, lemmings, avian predators and one passerine). Only primary production showed a response to warming (annual above-ground biomass of wetland graminoids increased by 123% during this period). We nonetheless found evidence for potential mismatches between herbivores and their food plants in response to warming as snow geese adjusted their laying date by only 3.8 days on average for a change in snow-melt of 10 days, half of the corresponding adjustment shown by the timing of plant growth (7.1 days). We discuss several reasons (duration of time series, large annual variability, amplitude of observed climate change, nonlinear dynamic or constraints imposed by various rate of warming with latitude in migrants) to explain the lack of response by herbivores and predators to climate warming at our study site. We also show how length and intensity of monitoring could affect our ability to detect temporal trends and provide recommendations for future monitoring. © 2013 The Author(s) Published by the Royal Society. All rights reserved.</t>
  </si>
  <si>
    <t>Callaghan T.V., Jonasson C., Thierfelder T., Yang Z., Hedenås H., Johansson M., Molau U., van Bogaert R., Michelsen A., Olofsson J., Gwynn-Jones D., Bokhorst S., Phoenix G., Bjerke J.W., Tømmervik H., Christensen T.R., Hanna E., Koller E.K., Sloan V.L.</t>
  </si>
  <si>
    <t>Ecosystem change and stability over multiple decades in the Swedish subarctic: Complex processes and multiple drivers</t>
  </si>
  <si>
    <t>The subarctic environment of northernmost Sweden has changed over the past century, particularly elements of climate and cryosphere. This paper presents a unique geo-referenced record of environmental and ecosystem observations from the area since 1913. Abiotic changes have been substantial. Vegetation changes include not only increases in growth and range extension but also counterintuitive decreases, and stability: all three possible responses. Changes in species composition within the major plant communities have ranged between almost no changes to almost a 50 per cent increase in the number of species. Changes in plant species abundance also vary with particularly large increases in trees and shrubs (up to 600%). There has been an increase in abundance of aspen and large changes in other plant communities responding to wetland area increases resulting from permafrost thaw. Populations of herbivores have responded to varying management practices and climate regimes, particularly changing snow conditions. While it is difficult to generalize and scale-up the site-specific changes in ecosystems, this very site-specificity, combined with projections of change, is of immediate relevance to local stakeholders who need to adapt to new opportunities and to respond to challenges. Furthermore, the relatively small area and its unique datasets are a microcosm of the complexity of Arctic landscapes in transition that remains to be documented. © 2013 The Author(s) Published by the Royal Society. All rights reserved.</t>
  </si>
  <si>
    <t>Kerby J., Post E.</t>
  </si>
  <si>
    <t>Capital and income breeding traits differentiate trophic match-mismatch dynamics in large herbivores</t>
  </si>
  <si>
    <t>10.1098/rstb.2012.0484</t>
  </si>
  <si>
    <t>For some species, climate change has altered environmental conditions away from those in which life-history strategies evolved. In such cases, if adaptation does not keep pace with these changes, existing life-history strategies may become maladaptive and lead to population declines. We use life-history theory, with a specific emphasis on breeding strategies, in the context of the trophic match-mismatch framework to form generalizable hypotheses about population-level consumer responses to climate-driven perturbations in resource availability. We first characterize the income and breeding traits of sympatric caribou and muskoxen populations in western Greenland, and then test trait-based hypotheses about the expected reproductive performance of each population during a period of high resource variability at that site. The immediate reproductive performance of income breeding caribou decreased with trophic mismatch. In contrast, capital breeding muskoxen were relatively unaffected by current breeding season resource variability, but their reproductive performance was sensitive to resource conditions from previous years. These responses matched our expectations about how capital and income breeding strategies should influence population susceptibility to phenological mismatch. We argue for a taxon-independent assessment of trophic mismatch vulnerability based on a life-history strategy perspective in the context of prevailing environmental conditions. © 2013 The Author(s) Published by the Royal Society. All rights reserved.</t>
  </si>
  <si>
    <t>Olofsson J., te Beest M., Ericson L.</t>
  </si>
  <si>
    <t>Predicting impacts of global warming requires understanding of the extent to which plant biomass and production are controlled by bottom-up and top-down drivers. By annually monitoring community composition in grazed control plots and herbivore-free exclosures at an Arctic location for 15 years, we detected multiple biotic interactions. Regular rodent cycles acted as pulses driving synchronous fluctuations in the biomass of fieldlayer vegetation; reindeer influenced the biomass of taller shrubs, and the abundance of plant pathogenic fungi increased when densities of their host plants increased in exclosures. Two outbreaks of geometrid moths occurred during the study period, with contrasting effects on the field layer: one in 2004 had marginal effects, while one in 2012 severely reduced biomass in the control plots and eliminated biomass that had accumulated over 15 years in the exclosures. The latter was followed by a dramatic decline of the dominant understory dwarf-shrub Empetrum hermaphroditum, driven by an interaction between moth herbivory on top buds and leaves, and increased disease severity of a pathogenic fungus. We show that the climate has important direct and indirect effects on all these biotic interactions. We conclude that long time series are essential to identify key biotic interactions in ecosystems, since their importance will be influenced by climatic conditions, and that manipulative treatments are needed in order to obtain the mechanistic understanding needed for robust predictions of future ecosystem changes and their feedback effects. © 2013 The Author(s) Published by the Royal Society. All rights reserved.</t>
  </si>
  <si>
    <t>Taillon J., Barboza P.S., Cǒte S.D.</t>
  </si>
  <si>
    <t>Nitrogen (N) is a limiting nutrient for many herbivores, especially when plant availability and N content are low during the period of maternal investment, which is common for arctic ungulates. We used natural abundance of N isotopes to quantify allocation of maternal nitrogen to neonatal calves and milk in wild migratory caribou (Rangifer tarandus). We contrasted female-calf pairs from two herds in northern Quebec/Labrador, Canada: Riviére-George herd (RG; low population size with heavy calves) and the Riviére-aux- Feuilles herd (RAF; high population size and small calves). We assessed whether females of both herds relied on body protein or dietary N to produce the neonatal calf and milk at calving and weaning. Female caribou of both herds relied mostly on body N for fetal development. RAF females allocated less body N to calves than did RG females (92% vs. 95% of calf N), which was consistent with the production of calves that were 8% smaller in RAF than in RG. Allocation of body N to milk was also high for both herds, similar at calving for RAF and RG females (88% vs. 91% of milk N, respectively), but lower in RAF than RG females (95% vs. 99% of milk N) at weaning, which was consistent with a small but significantly greater reliance on dietary N supplies to support milk production at weaning. Female caribou used body protein stores to ensure a constant supply of N for fetal growth and milk production that minimized the effects of trophic mismatches on reproduction. The combination of migration and capital investment may therefore allow females to produce calves and attenuate the effects of both temporal and spatial mismatches between vegetation green-up and calf growth, which ultimately would reduce trophic feedbacks on population growth. Our data suggest that small changes in maternal allocation of proteins over the long period of gestation produce significant changes in calf mass as females respond to changes in resources that accompany changes in the size and distribution of the population. © 2013 by the Ecological Society of America.</t>
  </si>
  <si>
    <t>Grainger T.N., Turkington R.</t>
  </si>
  <si>
    <t>Plant Ecology</t>
  </si>
  <si>
    <t>The combustion of fossil fuels and associated warmer temperatures are causing a global increase in the availability of soil nutrients such as nitrogen. This will have pronounced effects on plants at northern latitudes that are adapted to low nutrient conditions. An experiment in northern Canada set up in 1990 has investigated the effects of long-term nutrient enrichment (fertilizer addition) and mammalian herbivore exclusion (fencing) on an understory plant community. We used this experiment to assess how 22 years of fertilization has affected investment in sexual reproduction in four herbaceous understory species. We measured reproductive output at the plot level (proportion of plants flowering) for four species (Mertensia paniculata, Epilobium angustifolium, Achillea millefolium and Festuca altaica) and at the individual plant level (biomass allocation to flower parts) for M. paniculata and E. angustifolium. Fertilization increased the probability of flowering for A. millefolium and resulted in a higher allocation of biomass to flower parts for E. angustifolium. Sexual reproduction in M. paniculata and F. altaica was largely unaffected by increased nutrient supply, and, as expected, herbivore exclusion had almost no effect on any species. Whereas plants in northern ecosystems currently reproduce mainly through clonal growth, rapidly changing environmental conditions and warmer temperatures will likely result in increased benefits of sexual reproduction. This could give a competitive advantage to species such as A. millefolium and E. angustifolium that increase investment in sexual reproduction when released from nutrient limitation. © 2013 Springer Science+Business Media Dordrecht.</t>
  </si>
  <si>
    <t>Cohen J., Pulliainen J., Ménard C.B., Johansen B., Oksanen L., Luojus K., Ikonen J.</t>
  </si>
  <si>
    <t>Surface albedo has a major influence on the energy balance of the Earth. The albedo difference between snow-covered and snow-free tundra is high. Earlier studies have shown that taller and denser vegetation causes earlier snowmelt, and that shrub height and abundance, as well as the total biomass in summer reindeer pastures are lower than in winter pastures. Therefore, reindeer summer grazing could eventually delay the snowmelt and decrease the absorbed solar energy on the ground. The effect of reindeer summer grazing on the vegetation, snowmelt timing, surface albedo and ground heating is investigated in this study by comparing summer and non-summer pastures in the northern tundra areas of Fennoscandia. A comparison of vegetation types, NDVI, fractional snow cover and albedo between the Finnish year-round (including summer) pastures and the Norwegian non-summer (winter or spring/autumn) pastures is performed. Other factors influencing the snowmelt, such as surface air temperature, ground elevation and incoming solar radiation are taken into account. Information about the vegetation on the ground is based on a vegetation map compiled from Landsat TM/ETM+satellite data and ancillary map information. The NDVI, snowmelt and albedo analyses are performed using multi-temporal remote sensing data such as GlobSnow SE and MODIS based NDVI, snow and albedo products. The results here support previous studies and indicate that vegetation in the summer pastures is shorter and sparser and that snowmelt there occurs later than in the more densely vegetated, non-summer pastures. More shrubs protruding above the snowpack and earlier snowmelt on the Norwegian side lower the albedo during the snowmelt season. This causes higher solar energy absorption of up to 6W/m2 in the snowmelt season and contributes up to 0.5W/m2 to the yearly energy balance. Therefore this study suggests that summer reindeer herding can be used to delay snowmelt, increase surface albedo and to decrease the ground heating in the snowmelt season. © 2013 Elsevier Inc.</t>
  </si>
  <si>
    <t>Le Fouest V., Zakardjian B., Xie H., Raimbault P., Joux F., Babin M.</t>
  </si>
  <si>
    <t>Modeling plankton ecosystem functioning and nitrogen fluxes in the oligotrophic waters of the Beaufort Sea, Arctic Ocean: A focus on light-driven processes</t>
  </si>
  <si>
    <t>The Arctic Ocean (AO) undergoes profound changes of its physical and biotic environments due to climate change. In some areas of the Beaufort Sea, the stronger haline stratification observed in summer alters the plankton ecosystem structure, functioning and productivity, promoting oligotrophy. A one-dimension (1-D) physical-biological coupled model based on the large multiparametric database of the Malina project in the Beaufort Sea was used (i) to infer the plankton ecosystem functioning and related nitrogen fluxes and (ii) to assess the model sensitivity to key light-driven processes involved in nutrient recycling and phytoplankton growth. The coupled model suggested that ammonium photochemically produced from photosensitive dissolved organic nitrogen (i.e., photoammonification process) was a necessary nitrogen source to achieve the observed levels of microbial biomass and production. Photoammonification directly and indirectly (by stimulating the microbial food web activity) contributed to 70% and 18.5% of the 0-10 m and whole water column, respectively, simulated primary production (respectively 66% and 16% for the bacterial production). The model also suggested that variable carbon to chlorophyll ratios were required to simulate the observed herbivorous versus microbial food web competition and realistic nitrogen fluxes in the Beaufort Sea oligotrophic waters. In face of accelerating Arctic warming, more attention should be paid in the future to the mechanistic processes involved in food webs and functional group competition, nutrient recycling and primary production in poorly productive waters of the AO, as they are expected to expand rapidly. © 2012 Author(s).</t>
  </si>
  <si>
    <t>Oksanen T., Oksanen L., Söderbacka G., Hoset K.S., Ruffino L., Tuomi M.</t>
  </si>
  <si>
    <t>Evolutionary Ecology Research</t>
  </si>
  <si>
    <t>Questions: Assuming that arctic lemming oscillations are generated by interactions between lemmings and depletable plants, how should these oscillations change in response to varying densities of marine-subsidized predators and differences in the production of herbaceous forage? Are the patterns thus generated consistent with existing data? Features of the model: Rosenzweig-type predator-prey model, with lemmings interacting with depletable plants and herbaceous plants. The impact of marine-subsidized predators is included as an extra mortality factor, influencing lemmings in summer. Ranges of parameters: We set the carrying capacity of depletable plants at 2000 kg ·ha-1. We used carrying capacities for herbaceous plants of 1000 kg ·ha-1 (grassland/meadow) and 100 kg·ha -1 (heath). In the absence of predation, we assume that the population growth rate of lemmings in summer is zero when their foraging rate is 44% of the saturation rate. In subsequent simulations, we successively increased the foraging rate required for a zero population growth rate to simulate the impact of a successively larger pool of marine-subsidized predators. Predictions: On grassland/meadow tundra, increasing intensity of summer predation reduces the amplitude and period of lemming and plant oscillations and increases the minimum and average density of lemmings and depletable plants. The predicted predator-lemming relationship is thus mutualistic rather than exploitative. In heath-type tundra, the predicted positive impact of summer predation on lemmings is even stronger because, without intense summer predation, the predicted oscillations are violent enough to lead to local extinctions. In tundra areas with such dynamics, natural selection should favour lemmings that react to high population densities by emigrating. © 2013 Tarja Oksanen.</t>
  </si>
  <si>
    <t>Konar B.</t>
  </si>
  <si>
    <t>High-arctic boulder communities that are impacted by anthropogenic and natural influences can result in the removal or scouring of sessile organisms leaving either open space or damaged organisms. This project asks how sessile communities recover after disturbances by determining (1) timing of recolonization, (2) grazer effects on recolonization, and (3) vegetative regrowth rates for encrusting sponges and corallines. Cleared boulders were monitored over 7 years to determine recolonization timing and grazer impacts. Vegetative regrowth rates were determined by monitoring partial clearings for 4 years. This study found that recolonization was slow with less than 10 % of the boulder surfaces being colonized after 7 years. Recolonization was so slow that it was difficult to ascertain grazer impacts, although it appeared there were no impacts. Lastly, this study showed that vegetative regrowth of sponges and encrusting coralline algae was fast. Sponges averaged 100 % regrowth after 2 years and corallines averaged 40 % after 4 years. Coralline regrowth was slower when exposed to higher sedimentation. This study showed that community recovery from disturbances is very slow in the Beaufort Sea, especially if entire organisms are removed. However, if removal is partial, recovery can be quicker, particularly in low sediment areas. Complete community recovery in this system after a disturbance may take a decade or more. © 2013 Springer-Verlag Berlin Heidelberg.</t>
  </si>
  <si>
    <t>Dalpadado P., Mowbray F.</t>
  </si>
  <si>
    <t>Four years of capelin (Mallotus villosus) diet data were examined from each of two ecosystems where capelin are an important forage species, the NW Atlantic off Newfoundland and the Barents Sea. Trophic studies from the two areas showed that, the Total Fullness Index (TFI), which reflects the diet weight, was significantly lower in capelin off Newfoundland compared to the Barents Sea, suggestive of poorer feeding conditions for Newfoundland capelin during the study period. In both regions, the copepod, Calanus finmarchicus dominated the diet of smaller capelin (&lt;12. cm) comprising over half of their stomach content. However, there was a major difference in the diet of larger capelin. In the Barents Sea, a pronounced shift in the diet from copepods to krill, mostly Thysanoessa inermis, was observed in larger capelin (&gt;12. cm), with krill being the largest contributor to the diet weight. In contrast, off Newfoundland, copepods remained the most important prey in larger capelin. In both ecosystems arctic amphipods, mostly dominated by Themisto libellula, contributed a small amount to the diet of larger capelin but were nearly absent in the diet of smaller fish. Findings for Newfoundland waters contradict past studies where krill (T. raschii) seems to have been a major component in the diet, especially for mature capelin. In both systems diurnal patterns in TFI indicated that daytime feeding was more successful. In general, a short efficient food chain (phytoplankton via Calanus or herbivorous krill to capelin) was observed in both regions. The extent of consumption of carnivorous zooplankton such as hyperiid amphipods may lengthen the trophic levels and thus reduce efficiency of energy transfer. © 2013 Elsevier Ltd.</t>
  </si>
  <si>
    <t>Soininen E.M., Zinger L., Gielly L., Bellemain E., Bråthen K.A., Brochmann C., Epp L.S., Gussarova G., Hassel K., Henden J.-A., Killengreen S.T., Rämä T., Stenøien H.K., Yoccoz N.G., Ims R.A.</t>
  </si>
  <si>
    <t>Lemmings are key herbivores in many arctic food webs, and their population dynamics have major impacts on the functioning of tundra systems. However, current knowledge of lemming diet is limited, hampering evaluation of lemming-vegetation interactions. This lack of knowledge is mainly due to methodological challenges, as previously used microhistological methods result in large proportions of poorly resolved plant taxa. We analyzed diets of Norwegian lemmings (Lemmus lemmus) in three different habitats using a new method, DNA metabarcoding of stomach contents. To achieve detailed information on ingested vascular plants, bryophytes, and fungi, we amplified short fragments of chloroplast DNA (for plants; P6 loop of the trnL intron) and nuclear ribosomal DNA (for fungi; ITS1-region). Our results revealed that lemming diets were dominated by grasses, mainly Avenella flexuosa, and mosses, mainly Dicranum spp., but that a variety of other food items were also eaten. Vascular plant composition of the diets differed between heath, meadow, and wetland habitats, whereas bryophyte composition did not. Also, a variety of fungal taxa were retrieved, but as most of the identified taxa belong to micromycetes, they were unlikely to be consumed as food. The role of fungi in the diet of lemmings remains to be investigated. We suggest that there may be substantial variation between habitats and regions in lemming diet. © 2013 Springer-Verlag Berlin Heidelberg.</t>
  </si>
  <si>
    <t>Soininen E.M., Ravolainen V.T., Bråthen K.A., Yoccoz N.G., Gielly L., Ims R.A.</t>
  </si>
  <si>
    <t>The ecology of small rodent food selection is poorly understood, as mammalian herbivore food selection theory has mainly been developed by studying ungulates. Especially, the effect of food availability on food selection in natural habitats where a range of food items are available is unknown. We studied diets and selectivity of grey-sided voles (Myodes rufocanus) and tundra voles (Microtus oeconomus), key herbivores in European tundra ecosystems, using DNA metabarcoding, a novel method enabling taxonomically detailed diet studies. In order to cover the range of food availabilities present in the wild, we employed a large-scale study design for sampling data on food availability and vole diets. Both vole species had ingested a range of plant species and selected particularly forbs and grasses. Grey-sided voles also selected ericoid shrubs and tundra voles willows. Availability of a food item rarely affected its utilization directly, although seasonal changes of diets and selection suggest that these are positively correlated with availability. Moreover, diets and selectivity were affected by availability of alternative food items. These results show that the focal sub-arctic voles have diverse diets and flexible food preferences and rarely compensate low availability of a food item with increased searching effort. Diet diversity itself is likely to be an important trait and has previously been underrated owing to methodological constraints. We suggest that the roles of alternative food item availability and search time limitations for small rodent feeding ecology should be investigated.Nomenclature:Annotated Checklist of the Panarctic Flora (PAF), Vascular plants. Available at: http://nhm2.uio.no/paf/, accessed 15.6.2012. © 2013 Soininen et al.</t>
  </si>
  <si>
    <t>Roslin T., Wirta H., Hopkins T., Hardwick B., Várkonyi G.</t>
  </si>
  <si>
    <t>Indirect interactions as mediated by higher and lower trophic levels have been advanced as key forces structuring herbivorous arthropod communities around the globe. Here, we present a first quantification of the interaction structure of a herbivore-centered food web from the High Arctic. Targeting the Lepidoptera of Northeast Greenland, we introduce generalized overlap indices as a novel tool for comparing different types of indirect interactions. First, we quantify the scope for top-down-up interactions as the probability that a herbivore attacking plant species i itself fed as a larva on species j. Second, we gauge this herbivore overlap against the potential for bottom-up-down interactions, quantified as the probability that a parasitoid attacking herbivore species i itself developed as a larva on species j. Third, we assess the impact of interactions with other food web modules, by extending the core web around the key herbivore Sympistis nigrita to other predator guilds (birds and spiders). We find the host specificity of both herbivores and parasitoids to be variable, with broad generalists occurring in both trophic layers. Indirect links through shared resources and through shared natural enemies both emerge as forces with a potential for shaping the herbivore community. The structure of the host-parasitoid submodule of the food web suggests scope for classic apparent competition. Yet, based on predation experiments, we estimate that birds kill as many (8%) larvae of S. nigrita as do parasitoids (8%), and that spiders kill many more (38%). Interactions between these predator guilds may result in further complexities. Our results caution against broad generalizations from studies of limited food web modules, and show the potential for interactions within and between guilds of extended webs. They also add a data point from the northernmost insect communities on Earth, and describe the baseline structure of a food web facing imminent climate change. © 2013 Roslin et al.</t>
  </si>
  <si>
    <t>Ravolainen V.T., Bråthen K.A., Ims R.A., Yoccoz N.G., Soininen E.M.</t>
  </si>
  <si>
    <t>Background: Patterns of shrub patches reflect the long-term effects of several environmental drivers; the same drivers may also affect adjacent herbaceous vegetation. The identity of such drivers may be indicated by associating patterns of shrubs and adjacent vegetation. However, such associations have rarely been examined. Aim: Assess the hypothesis that configuration of shrub patches is related to the diversity of adjacent herbaceous vegetation, through the impact of variation in herbivory and/or growing conditions. Methods: Multivariate analyses of the relationship between patch configuration of tall shrubs and diversity of adjacent herbaceous vegetation, across two tundra river catchments in Norway. Results: Configuration of shrub patches was clearly related to α and β diversity of adjacent herbaceous vegetation, independent of concurrent herbivore abundance (estimated from faeces during the study), or growing conditions. Highly-shredded shrub patches (i.e. fragmented patches with high edge density) were associated with grazing-tolerant species and low species richness. Conversely, little-shredded tall shrub patches were associated with grazing-sensitive shrub saplings. This indicates change in herbivory on a timescale longer than that covered by our faeces data. Conclusions: Consistent co-variation of shrub and herbaceous patches in tall shrub tundra supports the hypothesis of impacts of a shared driver. Interpretation of this co-variation points to long-term influence of herbivory as the shared driver. © 2013 Copyright 2013 Botanical Society of Scotland and Taylor &amp; Francis.</t>
  </si>
  <si>
    <t>Behrenfeld M.J., Doney S.C., Lima I., Boss E.S., Siegel D.A.</t>
  </si>
  <si>
    <t>Global Biogeochemical Cycles</t>
  </si>
  <si>
    <t>Satellite measurements allow global assessments of phytoplankton concentrations and, from observed temporal changes in biomass, direct access to net biomass accumulation rates (r). For the subarctic Atlantic basin, analysis of annual cycles in r reveals that initiation of the annual blooming phase does not occur in spring after stratification surpasses a critical threshold but rather occurs in early winter when growth conditions for phytoplankton are deteriorating. This finding has been confirmed with in situ profiling float data. The objective of the current study was to test whether satellite-based annual cycles in r are reproduced by the Biogeochemical Element Cycling-Community Climate System Model and, if so, to use the additional ecosystem properties resolved by the model to better understand factors controlling phytoplankton blooms. We find that the model gives a similar early onset time for the blooming phase, that this initiation is largely due to the physical disruption of phytoplankton-grazer interactions during mixed layer deepening, and that parallel increases in phytoplankton-specific division and loss rates during spring maintain the subtle disruption in food web equilibrium that ultimately yields the spring bloom climax. The link between winter mixing and bloom dynamics is illustrated by contrasting annual plankton cycles between regions with deeper and shallower mixing. We show that maximum water column inventories of phytoplankton vary in proportion to maximum winter mixing depth, implying that future reductions in winter mixing may dampen plankton cycles in the subarctic Atlantic. We propose that ecosystem disturbance-recovery sequences are a unifying property of global ocean plankton blooms. ©2013. American Geophysical Union. All Rights Reserved.</t>
  </si>
  <si>
    <t>Shieling activity in the Norse Eastern Settlement: Palaeoenvironment of the 'Mountain Farm', Vatnahverfi, Greenland</t>
  </si>
  <si>
    <t>10.1177/0959683612472002</t>
  </si>
  <si>
    <t>Transhumance agriculture formed a key component of subsistence strategies in the Norse economies of the North Atlantic, with evidence of shielings or sæters found in Norway, Scotland, the Faroe Islands and Iceland. It is frequently assumed to have played a role in Norse Greenland, yet little enquiry has been made into such activity. This paper seeks to address this deficit, presenting the first palaeoenvironmental study of a suspected Greenlandic shieling site in the uplands of the former Norse Eastern Settlement. Pollen analysis, 14C and associated proxies are used to date and assess the environmental and landscape impact of shieling activity. Evidence for vegetation disturbance associated with Norse settlement is indicated from c. ad 985, but the shieling itself is interpreted as having been established somewhat later (cal. ad 1050-1150). Initially the site appears to have been used exclusively for grazing of livestock and there is tentative evidence for the use of burning to stimulate the spread of pastures. Pollen influx figures suggest the intensification, or initiation, of hay production c. cal. 1225-1325 reflecting either the spread of settlement from the lowland valleys, or evolution of the site into a full farm in response to population pressure. A reduction of human impact cal. ad 1300-1390 suggests a reversion to shieling activity, indicating similarities to transhumance in northern Iceland. Abandonment of the site dates to cal. ad 1325-1415 and is in agreement with previous evidence from Norse Greenland. © The Author(s) 2013.</t>
  </si>
  <si>
    <t>Jepsen J.U., Biuw M., Ims R.A., Kapari L., Schott T., Vindstad O.P.L., Hagen S.B.</t>
  </si>
  <si>
    <t>Insect outbreaks in northern-boreal forests are expected to intensify owing to climate warming, but our understanding of direct and cascading impacts of insect outbreaks on forest ecosystem functioning is deficient. The duration and severity of outbreaks by geometrid moths in northern Fennoscandian mountain birch forests have been shown to be accentuated by a recent climate-mediated range expansion, in particular of winter moth (Operophtera brumata). Here, we assess the effect of moth outbreak severity, quantified from satellite-based defoliation maps, on the state of understory vegetation and the abundance of key vertebrate herbivores in mountain birch forest in northern Norway. We show that the most recent moth outbreak caused a regional-scale state change to the understory vegetation, mainly due to a shift in dominance from the allelopathic and unpalatable dwarf-shrub Empetrum nigrum to the productive and palatable grass Avenella flexuosa. Both these central understory plant species responded significantly and nonlinearly to increasing outbreak severity. We further provide evidence that the effects of the outbreak on understory vegetation cascaded to cause strong but opposite impacts on the abundance of the two most common herbivore groups. Rodents increased with defoliation, largely mirroring the increase in A. flexuosa, whereas ungulate abundance instead showed a decreasing trend. Our analyses also suggest that the response of understory vegetation to defoliation may depend on the initial state of the forest, with poorer forest types potentially allowing stronger responses to defoliation. © 2012 Springer Science+Business Media New York.</t>
  </si>
  <si>
    <t>Zamora-Terol S., Nielsen T.G., Saiz E.</t>
  </si>
  <si>
    <t>The cyclopoid copepod Oithona similis is one of the most abundant copepods in the oceans and has a potentially important role in pelagic food webs. However, there is a lack of knowledge on aspects of its biology and function in planktonic communities. In the present study, we aimed to assess and compare the species' trophic role in Greenlandic coastal waters during the winter-spring transition, with a focus on its winter behaviour, when large calanoids are not present in the surface layer. Two locations were studied: waters offshore from Godthåbsfjord (Nuuk) in winter, and Qeqertarsuaq (Disko Bay) in spring (bloom and post-bloom period). The potential prey of adult females of O. similis was quantified, and grazing experiments were conducted to determine the feeding rates of adult females on phytoplankton and protozooplankton &gt;10 μm. The abundance, stage composition, and egg production of O. similis was also investigated. Ciliates were the preferred prey for O. similis, which confirms its importance as a link between the microbial food web and higher trophic levels. We observed high egg production rates and efficiencies of O. similis in winter, confirming that it is active and successfully reproductive in food-limited winter conditions. Our results stress that O. similis is a key component of Arctic and subarctic marine communities throughout the year. © Inter-Research 2013.</t>
  </si>
  <si>
    <t>McMeans B.C., Rooney N., Arts M.T., Fisk A.T.</t>
  </si>
  <si>
    <t>There is little doubt that Arctic ecosystems will continue to face unprecedented change in the coming decades. The identification of food web structures that confer stability to these systems is, therefore, a priority. Here, we use stable isotopes and fatty acids to resolve the food web structure of a seasonally ice-covered fjord (Cumberland Sound, Baffin Island, Canada) sampled in late summer. We show that the food web is structured such that upper trophic levels couple separate energy channels (based on phytoplankton or macroalgae), a previously documented food web structure that has been linked with stability in temperate ecosystems, but never established in a seasonally dynamic, ice-covered ecosystem. Herbivorous zooplankton (e.g. Calanus hyperboreus) relied exclusively on phytoplankton, whereas herbivorous benthos used either phytodetritus (e.g. Hiatella arctica) or macroalgae (e.g. Tectura testudinalis), supporting the existence of separate energy channels. Upper trophic level fishes and marine mammals relied more heavily on phytoplankton- than macroalgal-derived carbon (58 to 100% reliance on phytoplankton), but 6 out of 8 species sampled derived energy from both carbon sources. Since benthic invertebrate predators used both phytodetrital- and macrolgal-based resources, the coupling of separate energy channels was also iterated within the benthos. The temporally pulsed nature of phytoplankton production, characteristic of Arctic seas, indicates that Arctic consumers also act as couplers of resources in time because phytoplankton- and detrital-based carbon would likely reach upper trophic levels earlier and later in the season, respectively. Potential changes in the relative production of macroalgae and phytoplankton under climate change scenarios could impact the stability-promoting food web structure reported here. © Inter-Research 2013.</t>
  </si>
  <si>
    <t>Henden J.-A., Yoccoz N.G., Ims R.A., Langeland K.</t>
  </si>
  <si>
    <t>The Arctic tundra is currently experiencing an unprecedented combination of climate change, change in grazing pressure by large herbivores and growing human activity. Thickets of tall shrubs represent a conspicuous vegetation state in northern and temperate ecosystems, where it serves important ecological functions, including habitat for wildlife. Thickets are however labile, as tall shrubs respond rapidly to both abiotic and biotic environmental drivers. Our aim was to assess how large-scale spatial variation in willow thicket areal extent, configuration and habitat structure affected bird abundance, occupancy rates and species richness so as to provide an empirical basis for predicting the outcome of environmental change for riparian tundra bird communities. Based on a 4-year count data series, obtained through a large-scale study design in low arctic tundra in northern Norway, statistical hierarchical community models were deployed to assess relations between habitat configuration and bird species occupancy and community richness. We found that species abundance, occupancy and richness were greatly affected by willow areal extent and configuration, habitat features likely to be affected by intense ungulate browsing as well as climate warming. In sum, total species richness was maximized in large and tall willow patches of small to intermediate degree of fragmentation. These community effects were mainly driven by responses in the occupancy rates of species depending on tall willows for foraging and breeding, while species favouring other vegetation states were not affected. In light of the predicted climate driven willow shrub encroachment in riparian tundra habitats, our study predicts that many bird species would increase in abundance, and that the bird community as a whole could become enriched. Conversely, in tundra regions where overabundance of large herbivores leads to decreased areal extent, reduced height and increased fragmentation of willow thickets, bird community richness and species-specific abundance are likely to be significantly reduced. © 2013 Henden et al.</t>
  </si>
  <si>
    <t>Mann D.H., Groves P., Kunz M.L., Reanier R.E., Gaglioti B.V.</t>
  </si>
  <si>
    <t>Ice-age megafauna in Arctic Alaska: Extinction, invasion, survival</t>
  </si>
  <si>
    <t>Radical restructuring of the terrestrial, large mammal fauna living in arctic Alaska occurred between 14,000 and 10,000 years ago at the end of the last ice age. Steppe bison, horse, and woolly mammoth became extinct, moose and humans invaded, while muskox and caribou persisted. The ice age megafauna was more diverse in species and possibly contained 6× more individual animals than live in the region today. Megafaunal biomass during the last ice age may have been 30× greater than present. Horse was the dominant species in terms of number of individuals. Lions, short-faced bears, wolves, and possibly grizzly bears comprised the predator/scavenger guild. The youngest mammoth so far discovered lived ca13,800 years ago, while horses and bison persisted on the North Slope until at least 12,500 years ago during the Younger Dryas cold interval. The first people arrived on the North Slope ca13,500 years ago. Bone-isotope measurements and foot-loading characteristics suggest megafaunal niches were segregated along a moisture gradient, with the surviving species (muskox and caribou) utilizing the warmer and moister portions of the vegetation mosaic. As the ice age ended, the moisture gradient shifted and eliminated habitats utilized by the dryland, grazing species (bison, horse, mammoth). The proximate cause for this change was regional paludification, the spread of organic soil horizons and peat. End-Pleistocene extinctions in arctic Alaska represent local, not global extinctions since the megafaunal species lost there persisted to later times elsewhere. Hunting seems unlikely as the cause of these extinctions, but it cannot be ruled out as the final blow to megafaunal populations that were already functionally extinct by the time humans arrived in the region. © 2013 Elsevier Ltd.</t>
  </si>
  <si>
    <t>Pućko M., Walkusz W., MacDonald R.W., Barber D.G., Fuchs C., Stern G.A.</t>
  </si>
  <si>
    <t>Importance of Arctic zooplankton seasonal migrations for α-hexachlorocyclohexane bioaccumulation dynamics</t>
  </si>
  <si>
    <t>Like most zooplankton, Calanus hyperboreus undergoes seasonal migration spending late spring and summer grazing at the surface and the rest of the year in diapause at depth. As a result, in the Arctic Ocean this copepod resides for part of the year in the hexachlorocyclohexane (HCH) enriched surface water and for part of the year at depth where HCH undergoes significant microbial degradation resulting in far lower concentrations (∼3 times for α-HCH). We collected C. hyperboreus from summer and winter from the Amundsen Gulf and measured their α-HCH concentrations, enantiomeric compositions, and bioaccumulation factors (BAFs) to investigate how this copepod responds to the change in exposure to α-HCH. C. hyperboreus collected in winter were also cultured for 5 weeks under surface water conditions without feeding to investigate bioconcentration dynamics following spring ascent. Concentration of α-HCH was 2-3 times higher in individuals from the summer than those from the winter. Log BAF from the summer (feeding period) does not exceed log BCF (bioconcentration factor) from the culturing experiment (no feeding) suggesting that α-HCH concentration in C. hyperboreus is maintained through equilibration rather than feeding. After the spring ascent from deep waters, C. hyperboreus approach equilibrium partitioning with the higher surface water concentrations of α-HCH within 3-4 weeks with about 60% of bioconcentration taking place in the first week. The C. hyperboreus α-HCH chiral signature also reflects ambient seawater and can therefore be used as a determinant of residence depth. Even though a single cycle of seasonal migration does not result in a significant redistribution of α-HCH in the water column, this process could have a significant cumulative effect over longer time scales with particular local importance where the zooplankton biomass is high and the ocean depth is great enough to provide substantial vertical concentration gradients. © 2013 American Chemical Society.</t>
  </si>
  <si>
    <t>Romanova N.D., Mazei Y.A., Tikhonenkov D.V., Sazhin A.F., Azovsky A.I.</t>
  </si>
  <si>
    <t>Heterotrophic microbial communities on the water-sediment boundary in the Kara Sea</t>
  </si>
  <si>
    <t>10.1134/S0001437013030089</t>
  </si>
  <si>
    <t>The qualitative and quantitative characteristics of the heterotrophic microbial communities (bacteria, flagellates, and ciliates) in the thin water-sediment layer in the Kara Sea are analyzed. The bacterial abundance correlated with the concentration of organic matter, whereas their size depended on the abundance of heterotrophic flagellates. The number of species of heterotrophic flagellates increased with the increase in the bacterial number. A positive relationship between the bacterial abundance and the ration of heterotrophic flagellates was observed at the offshore stations, probably due to the grazing pressure. The density of the ciliates on the soft silty and sandy-silty sediments was extremely low. The share of upstream filter feeding ciliate species increased with the increase in the abundance of the flagellates, probably due to the shift to less selective feeding strategies at higher values of the food concentrations. The classification of the heterotrophic microbial communities in the surface sediment layer has revealed two distinct types of the communities. The river communities are rich in species and are characterized by the high abundance of microorganisms. They are gradually replaced by marine communities at the salinity of 9%. © 2013 Pleiades Publishing, Ltd.</t>
  </si>
  <si>
    <t>Zamin T.J., Grogan P.</t>
  </si>
  <si>
    <t>Increased shrub growth has been observed across the Arctic with recent climate warming trends, whilst many populations of caribou and reindeer (Rangifer) have been in decline. Paradoxically, our current understanding of the impacts of caribou and reindeer in altering trajectories of Arctic vegetation change is almost entirely dependent on studies with relatively high density semi-domesticated herds in Fennoscandia. With many wild herd populations across the Arctic presently at much lower densities, it is important to understand the impact of low intensity browsing on shrub biomass and the soil nutrient pools that fuel it. We used exclosures that have been in place for 5 years in mesic birch hummock tundra in the central Canadian low Arctic to investigate the impact of caribou exclusion on tundra shrub biomass, tissue chemistry and plant and soil nitrogen (N) pools. Over the study period, the migratory tundra caribou herd in the region declined from 25% to 7% of its previous population maximum. Caribou exclusion significantly enhanced the above-ground biomass components of one deciduous shrub (Betula glandulosa) and two evergreen shrubs (Vaccinium vitis-idaea and Rhododendron subarcticum). In particular, exclusion doubled B. glandulosa leaf biomass and increased V. vitis-idaea old leaf biomass 1.7 times, with the strongest effects in evergreens present in tissues &amp;gt; 1 year old, indicating a legacy of browsing from the earlier years of the experiment when the caribou population was higher. Meanwhile, Vaccinium uliginosum biomass and overall vascular plant diversity tended to decline with exclusion. Caribou exclusion increased B. glandulosa leaf N pools by 0.15 g N m-2 (equivalent to 12% of the total vascular plant community annual N requirement for apical growth). Altogether exclusion did not alter total above-ground N pools, but rather led to a redistribution of shoot biomass and N, enhancing spatial variability in a key growth-limiting resource for tundra plants. Synthesis. Excluding caribou during a population low resulted in ecologically significant changes in the distribution of plant above-ground biomass and nitrogen, further increasing the dominance of the three most abundant shrubs. These findings demonstrate that, despite uncertainty in herd recovery, Rangifer browsing impacts to both deciduous and evergreen shrub species should be considered for more robust projections of Arctic vegetation change. Caribou exclusion during a population low resulted in ecologically significant changes in the distribution of plant above-ground biomass and nitrogen, further increasing the dominance of the three most abundant shrubs. These findings demonstrate that, despite uncertainty in herd recovery, Rangifer browsing impacts to both deciduous and evergreen shrub species should be considered for more robust projections of Arctic vegetation change. © 2013 The Authors. Journal of Ecology © 2013 British Ecological Society.</t>
  </si>
  <si>
    <t>Ruuhola T., Salminen P., Salminen J.-P., Ossipov V.</t>
  </si>
  <si>
    <t>Ellagitannins: Defences of Betula nana against Epirrita autumnata folivory?</t>
  </si>
  <si>
    <t>Agricultural and Forest Entomology</t>
  </si>
  <si>
    <t>1 The induced resistance of the subarctic mountain birch Betula pubescens ssp. czerepanovii is a well-characterized phenomenon, whereas the induced responses of Betula nana L., one of the parental species of mountain birch, have not yet been characterized. Betula nana is more resistant to several classes of insectivorous herbivores than the mountain birch, although the mechanisms responsible for the better ability to resist herbivores are not known. 2 The present study aimed to determine the metabolic changes that are induced by early season herbivory in B. nana leaves and to study the effects of rapidly induced resistance on the growth of Epirrita autumnata larvae. 3 Defoliation of B. nana was accomplished by E. autumnata larvae and leaf samples for chemical analyses were collected when the defoliating larvae were at their third and fifth instar. At the same time, laboratory assays for the growth and consumption rates of E. autumnata larvae were conducted. 4 The wounding of leaves by E. autumna larvae induced the production of ellagitannins (ETs) in B. nana. Intriguingly, the concentrations of protein-bound amino acids were also induced by herbivory; however, an increase in proteins was not mirrored in the growth rate of larvae, which was less on the induced foliage. The decreased growth rate of larvae was apparently linked to the increased concentrations of oxidatively-active ETs and the high concentration of ETs may explain the better resistance of this parental species compared with the hybrid mountain birch with its lower levels of ETs. © 2013 The Royal Entomological Society.</t>
  </si>
  <si>
    <t>Symons C.C., Arnott S.E.</t>
  </si>
  <si>
    <t>Changing environmental conditions are affecting diversity and ecosystem function globally. Theory suggests that dispersal from a regional species pool may buffer against changes in local community diversity and ecosystem function after a disturbance through the establishment of functionally redundant tolerant species. The spatial insurance provided by dispersal may decrease through time after environmental change as the local community monopolizes resources and reduces community invasibility. To test for evidence of the spatial insurance hypothesis and to determine the role dispersal timing plays in this response we conducted a field experiment using crustacean zooplankton communities in a subarctic region that is expected to be highly impacted by climate change - Churchill, Canada. Three experiments were conducted where nutrients, salt, and dispersal were manipulated. The three experiments differed in time-since-disturbance that the dispersers were added. We found that coarse measures of diversity (i.e. species richness, evenness, and Shannon-Weiner diversity) were generally resistant to large magnitude disturbances, and that dispersal had the most impact on diversity when dispersers were added shortly after disturbance. Ecosystem functioning (chl-a) was degraded in disturbed communities, but dispersal recovered ecosystem function to undisturbed levels. This spatial insurance for ecosystem function was mediated through changes in community composition and the relative abundance of functional groups. Results suggest that regional diversity and habitat connectivity will be important in the future to maintain ecosystem function by introducing functionally redundant species to promote compensatory dynamics. © 2012 Blackwell Publishing Ltd.</t>
  </si>
  <si>
    <t>Gudmundsdottir R., Palsson S., Hannesdottir E.R., Olafsson J.S., Gislason G.M., Moss B.</t>
  </si>
  <si>
    <t>Indices using diatoms are widely used to assess water quality, but are usually constructed from field correlations and not tested through rigorous experimentation. We tested experimentally the performance of the Sørensen and the Shannon indices, and the trophic diatom index (TDI). Nitrogen was naturally limiting in the eight remote sub-Arctic streams used and we measured the effects of experimental nitrogen enrichment on diatom assemblages. Diatom densities increased significantly in the enriched reaches but there was no significant difference in invertebrate density between control and treatment reaches. Grazing effects were thus controlled for. Diversity within streams (Shannon index) was significantly reduced by nutrient addition but the Sørensen index did not change. The trophic diatom index (TDI), which is presumed to reflect nutrient concentration, was not influenced by nutrient addition and generally the values were low in both control and treatment reaches. Densities of the diatom genera Achnanthes and Gomphonema increased significantly with enrichment while those of Nitzschia and Fragilaria decreased significantly. Less abundant diatom species, which collectively constituted around 40% in relative abundance in the control reaches, were around 15-18% in treatment reaches. Growth forms were altered by the nutrients. Diatoms attached by mucilage pads were more abundant in treated reaches compared with control reaches. Motile diatoms became scarcer. The size of diatom species was unaffected by nutrient enrichment. This study showed that it is important to test experimentally indices that are developed for particular habitats before using them elsewhere. © 2013 Elsevier Ltd.</t>
  </si>
  <si>
    <t>Mosbacher J.B., Schmidt N.M., Michelsen A.</t>
  </si>
  <si>
    <t>Arctic plants and herbivores are subject to ongoing climatic changes that are more rapid and extreme than elsewhere on the planet, and thus it is pivotal to understand the arctic plant-herbivore interactions in a global change context. We examined how infestation by an eriophyoid gall mite affects the circumpolar shrub Salix arctica, and how the effects vary across vegetation types. Specifically, we compared multiple leaf characteristics (leaf area, biomass, nutrient levels, δ15N and δ13C, and stress and performance of the photosynthetic apparatus) of infested leaves to those of un-infested leaves. Furthermore, we examined how altered environmental conditions, here experimentally manipulated levels of temperature, water and nutrients, shading, and UV-B radiation, affect the prevalence, density, and intensity of gall mite infestation and its impacts on S. arctica. Infested leaves were smaller in area and biomass and had lower nitrogen and carbon pools. However, their carbon concentration was higher, possibly because the galls acted as carbon sinks. The smaller photosynthetic area and lower nutrient content caused increased stress on the photosynthetic apparatus in infested leaves. The remaining leaf tissue responded with a higher photosynthetic performance, although there were indications of a general reduction in photosynthesis. Female leaves were more affected than male leaves. The experimental manipulations of environmental conditions did not affect the gall prevalence, density, or intensity on S. arctica leaves. Rather, plants responded positively to the treatments, reducing the effects of the galls to in-significance. This suggests a higher tolerance and defense against gall mites under future climate conditions. © Springer-Verlag Berlin Heidelberg 2013.</t>
  </si>
  <si>
    <t>Bellemain E., Davey M.L., Kauserud H., Epp L.S., Boessenkool S., Coissac E., Geml J., Edwards M., Willerslev E., Gussarova G., Taberlet P., Brochmann C.</t>
  </si>
  <si>
    <t>The taxonomic and ecological diversity of ancient fungal communities was assessed by combining next generation sequencing and metabarcoding of DNA preserved in permafrost. Twenty-six sediment samples dated 16000-32000 radiocarbon years old from two localities in Siberia were analysed for fungal ITS. We detected 75 fungal OTUs from 21 orders representing three phyla, although rarefaction analyses suggested that the full diversity was not recovered despite generating an average of 6677±3811 (mean±SD) sequences per sample and that preservation bias likely has considerable effect on the recovered DNA. Most OTUs (75.4%) represented ascomycetes. Due to insufficient sequencing depth, DNA degradation and putative preservation biases in our samples, the recovered taxa probably do not represent the complete historic fungal community, and it is difficult to determine whether the fungal communities varied geographically or experienced a composition shift within the period of 16000-32000 bp. However, annotation of OTUs to functional ecological groups provided a wealth of information on the historic communities. About one-third of the OTUs are presumed plant-associates (pathogens, saprotrophs and endophytes) typical of graminoid- and forb-rich habitats. We also detected putative insect pathogens, coprophiles and keratinophiles likely associated with ancient insect and herbivore faunas. The detection of putative insect pathogens, mycoparasites, aquatic fungi and endophytes broadens our previous knowledge of the diversity of fungi present in Beringian palaeoecosystems. A large group of putatively psychrophilic/psychrotolerant fungi was also detected, most likely representing a modern, metabolically active fungal community. © 2012 Society for Applied Microbiology and Blackwell Publishing Ltd.</t>
  </si>
  <si>
    <t>Schott T., Kapari L., Hagen S.B., Vindstad O.P.L., Jepsen J.U., Ims R.A.</t>
  </si>
  <si>
    <t>Outbreaks of geometrid defoliators in subarctic birch forest in Fennoscandia often occur at high altitude in a distinct zone along the tree line. At the same time, moth larvae may not have an impact on the forest at lower altitude. Directly adjacent outbreak and nonoutbreak areas offer unique opportunities for studying the underlying mechanisms of outbreaks. Within two altitudinal gradients in coastal northern Norway, we investigated whether altitudinal outbreaks might be caused by release from pupal predation by ground-dwelling invertebrates such as harvestmen (Opiliones), spiders (Araneae), rove beetles (Coleoptera: Staphylinidae), carabid beetles (Coleoptera: Carabidae), and other beetles (Coleoptera). We predicted a consistently higher abundance of such generalist predators at low versus high altitudes. Our results did not support this prediction. There was no consistent altitudinal variation in the abundance of predators that could be related to zonal moth outbreaks in the birch forest slopes. In addition, none of the predator groups investigated showed any numerical response to a distinct outbreak of winter moth that took place during the course of the study. Consequently, localised moth outbreaks at the altitudinal tree line in northern Norway cannot be explained by the release from pupal predation by the predator groups examined here. Copyright © 2013 Entomological Society of Canada.</t>
  </si>
  <si>
    <t>Doiron M., Legagneux P., Gauthier G., Lévesque E.</t>
  </si>
  <si>
    <t>Applied Vegetation Science</t>
  </si>
  <si>
    <t>Questions: Is the satellite-derived Normalized Difference Vegetation Index (NDVI) an adequate proxy for the timing of the peak in plant nitrogen concentration in an Arctic tundra system? Can NDVI be used to reliably assess seasonal changes in aboveground plant biomass? Location: The south plain of Bylot Island, an Arctic tundra ecosystem north of Baffin Island, Nunavut, Canada (73°08′ N, 80°00′ W). Methods: Using plant data collected every 2 wk throughout the summer in 1991, 1993-1996 and 2006-2008, we assessed the relationship between four NDVI indices (AVHRR satellite data at 1-km2 spatial resolution) and the date of peak nitrogen concentration in wetland graminoid plants, which represents seasonal variability in plant quality. We also examined the relationship between NDVI and the seasonal changes in aboveground live plant biomass. Results: Three out of the four NDVI metrics that we tested were significantly related to date of peak nitrogen concentration. The strongest relationship was found with the date at which NDVI values reached 50% of their annual maximum (r2 = 0.87). We also found a positive exponential relationship between NDVI and aboveground biomass of plants (r2 = 0.58), though this relationship was strongest early in the growing season. Conclusions: NDVI can be used as a proxy to determine date of peak nitrogen concentration in some tundra plants, and can thus be a reliable measure of the yearly changes in the timing of the availability of high quality food for herbivores. To a lesser extent, NDVI can also be used to assess seasonal change in plant biomass. This study provides additional support for the use of broad-scale satellite-derived NDVI to assess seasonal changes in habitat quality for herbivores. © 2012 International Association for Vegetation Science.</t>
  </si>
  <si>
    <t>Bernes C., Bråthen K.A., Forbes B.C., Hofgaard A., Moen J., Speed J.D.</t>
  </si>
  <si>
    <t>What are the impacts of reindeer/caribou (Rangifer tarandus L.) on arctic and alpine vegetation? A systematic review protocol</t>
  </si>
  <si>
    <t>10.1186/2047-2382-2-6</t>
  </si>
  <si>
    <t>Background: Reindeer and caribou (both belonging to the species Rangifer tarandus L.) are among the most important large herbivores in Eurasia's and North America's arctic, alpine and boreal zones. In Sweden, the impact of reindeer grazing on arctic and alpine vegetation has recently been re-evaluated. In the 1990s, records of grazing-related vegetation degradation helped to form a widespread perception that some mountain areas were overgrazed. However, later analyses have shown no evidence of large-scale overutilisation of reindeer ranges in the Swedish mountains. The present-day consensus is that overgrazing has been temporary and local, and that it rarely has caused permanent damage, but it is imperative to examine the scientific support for these views. Moreover, the Swedish Parliament has adopted an environmental quality objective according to which it is essential to preserve 'a mountain landscape characterised by grazing'. No details have been given on how this goal is to be interpreted, which is another reason why the significance of reindeer grazing for arctic/alpine vegetation needs to be assessed. This protocol presents the methodology that will be used in a systematic review of the impact of reindeer herbivory in arctic and alpine ecosystems. The focus will be on Fennoscandia, but data from other parts of the range of R. tarandus will be used when deemed appropriate. Methods: The review will be based on primary field studies that compare vegetation subject to different degrees of reindeer/caribou herbivory (including grazing and browsing as well as trampling). Such comparisons can be either temporal, spatial or both. The review will cover impacts of herbivory in arctic, subarctic, alpine and subalpine areas (including the forest-tundra ecotone) across the range of R. tarandus, but not in boreal forests. Relevant aspects of vegetation include cover (abundance), biomass, diversity (e.g. species richness), structure, composition (including functional groups) and productivity. © 2013 Bernes et al.; licensee BioMed Central Ltd.</t>
  </si>
  <si>
    <t>De Kluijver A., Soetaert K., Czerny J., Schulz K.G., Boxhammer T., Riebesell U., Middelburg J.J.</t>
  </si>
  <si>
    <t>A 13C labelling study on carbon fluxes in Arctic plankton communities under elevated CO2 levels</t>
  </si>
  <si>
    <t>The effect of CO2 on carbon fluxes (production, consumption, and export) in Arctic plankton communities was investigated during the 2010 EPOCA (European project on Ocean Acidification) mesocosm study off Ny Ålesund, Svalbard. 13C labelled bicarbonate was added to nine mesocosms with a range in &lt;i&gt;p&lt;/i&gt;CO2 (185 to 1420 &amp;mu;atm) to follow the transfer of carbon from dissolved inorganic carbon (DIC) into phytoplankton, bacterial and zooplankton consumers, and export. A nutrient-phytoplankton-zooplankton-detritus model amended with 13C dynamics was constructed and fitted to the data to quantify uptake rates and carbon fluxes in the plankton community. The plankton community structure was characteristic for a post-bloom situation and retention food web and showed high bacterial production (&amp;sim;31% of primary production), high abundance of mixotrophic phytoplankton, low mesozooplankton grazing (&amp;sim;6% of primary production) and low export (&amp;sim;7% of primary production). Zooplankton grazing and export of detritus were sensitive to CO2: grazing decreased and export increased with increasing &lt;i&gt;p&lt;/i&gt;CO2. Nutrient addition halfway through the experiment increased the export, but not the production rates. Although mixotrophs showed initially higher production rates with increasing CO2, the overall production of POC (particulate organic carbon) after nutrient addition decreased with increasing CO2. Interestingly, and contrary to the low nutrient situation, much more material settled down in the sediment traps at low CO2. The observed CO2 related effects potentially alter future organic carbon flows and export, with possible consequences for the efficiency of the biological pump. © Author(s) 2013.</t>
  </si>
  <si>
    <t>Brussaard C.P.D., Noordeloos A.A.M., Witte H., Collenteur M.C.J., Schulz K., Ludwig A., Riebesell U.</t>
  </si>
  <si>
    <t>The Arctic Ocean ecosystem is particularly vulnerable to ocean acidification (OA) related alterations due to the relatively high CO2 solubility and low carbonate saturation states of its cold surface waters. Thus far, however, there is only little known about the consequences of OA on the base of the food web. In a mesocosm CO2-enrichment experiment (overall CO2 levels ranged from ∼ 180 to 1100 μatm) in Kongsfjorden off Svalbard, we studied the consequences of OA on a natural pelagic microbial community. OA distinctly affected the composition and growth of the Arctic phytoplankton community, i.e. the picoeukaryotic photoautotrophs and to a lesser extent the nanophytoplankton thrived. A shift towards the smallest phytoplankton as a result of OA will have direct consequences for the structure and functioning of the pelagic food web and thus for the biogeochemical cycles. Besides being grazed, the dominant pico-and nanophytoplankton groups were found prone to viral lysis, thereby shunting the carbon accumulation in living organisms into the dissolved pools of organic carbon and subsequently affecting the efficiency of the biological pump in these Arctic waters. © 2012 Author(s).</t>
  </si>
  <si>
    <t>Nagy J., Nagy L., Legg C.J., Grace J.</t>
  </si>
  <si>
    <t>Background: Changes in climate and recent land use have been related to treeline advances in many alpine and arctic regions. Short-term (&lt;50 years) observations on treeline dynamics are available for many parts of the world; we present here millennium-scale data for a Pinus sylvestris treeline in the Cairngorms, Scotland, where a natural treeline at ca. 650 m is thought to exist at Creag Fhiaclach.Aim: We demonstrate that treeline position can be determined from an altitudinal sequence of quotients of treeline tree pollen and dwarf-shrub pollen and therefore past treeline dynamics can be deduced from quotients of the same pollen types determined from dated peat strata.Methods: Modern pollen was extracted from moss cushions and replicate peat cores were taken for pollen analysis at each of six elevations, from below the treeline at 606 m to about 100 m above the treeline at 758 m. Ratios of Pinus sylvestris to Calluna vulgaris pollen were calculated after complete pollen analysis of each of the cores and radiocarbon dating.Results: In the modern pollen most palynomorphs (96%) were either of Pinus or Calluna. The pollen analysis extracted and identified 26 palynomorphs from peat. The ratios of Pinus/(Pinus+Calluna) pollen in the sampled elevation belts suggested a relative stability of today's treeline for about the last 1000 years.Conclusions: The observed stability of treeline elevation is likely to have been caused by site conditions and land-use history (windiness, fire and grazing) that overruled a simple climate-elevation relationship. © 2013 Copyright 2013 Botanical Society of Scotland and Taylor &amp; Francis.</t>
  </si>
  <si>
    <t>Le Roux P.C., Lenoir J., Pellissier L., Wisz M.S., Luoto M.</t>
  </si>
  <si>
    <t>Studies of species range determinants have traditionally focused on abiotic variables (typically climatic conditions), and therefore the recent explicit consideration of biotic interactions represents an important advance in the field. While these studies clearly support the role of biotic interactions in shaping species distributions, most examine only the influence of a single species and/or a single interaction, failing to account for species being subject to multiple concurrent interactions. By fitting species distribution models (SDMs), we examine the influence of multiple vertical (i.e., grazing, trampling, and manuring by mammalian herbivores) and horizontal (i.e., competition and facilitation; estimated from the cover of dominant plant species) interspecific interactions on the occurrence and cover of 41 alpine tundra plant species. Adding plant-plant interactions to baseline SDMs (using five field-quantified abiotic variables) significantly improved models' predictive power for independent data, while herbivore-related variables had only a weak influence. Overall, abiotic variables had the strongest individual contributions to the distribution of alpine tundra plants, with the importance of horizontal interaction variables exceeding that of vertical interaction variables. These results were consistent across three modeling techniques, for both species occurrence and cover, demonstrating the pattern to be robust. Thus, the explicit consideration of multiple biotic interactions reveals that plant-plant interactions exert control over the fine-scale distribution of vascular species that is comparable to abiotic drivers and considerably stronger than herbivores in this low-energy system. © 2013 by the Ecological Society of America.</t>
  </si>
  <si>
    <t>Codispoti L.A., Kelly V., Thessen A., Matrai P., Suttles S., Hill V., Steele M., Light B.</t>
  </si>
  <si>
    <t>Combining nitrate, nitrite and phosphate data from several sources with additional quality control produced a database that eliminates many questionable values. This database, in turn, facilitated estimation of net community production (NCP) in the Arctic Marine System (AMS). In some regions, the new database enabled quantitative calculation of NCP over the vegetative season from changes in nutrient concentrations. In others, useful inferences were possible based on nutrient concentration patterns. This analysis demonstrates that it is possible to estimate NCP from seasonal changes in nutrients in many parts of the Arctic, however, the data were so sparse that most of our estimates for 14 sub-regions of the AMS are attended by uncertainties &amp;gt;50%. Nevertheless, the wide regional variation of NCP within the AMS (~two orders of magnitude) may make the results useful.NCP for the entire AMS was estimated as 345±72TgC over the vegetative season. Converting this value to annual primary production (PP) as determined by typical 14C incubations suggests an annual primary production rate for the AMS of ~1000TgC.We divided the AMS and its marginal seas into the same 13 sub-regions employed in the companion studies of Matrai et al. (2012) and Hill et al. (2013) and estimated NCP for each. We also made separate estimates for the Eurasian and Amerasian portions of the Arctic Basin.Significant findings include:. 1.NCP in the Arctic Basin is low, but there are regional variations in the controls and in rates. In the Amerasian Basin (particularly in the Canada sub-basin), nitrate concentrations from 0 to ~50m are very low (~0μM) even in winter. Thus, nutrient limitation suppresses NCP in this region. In the Eurasian Basin, light or grazing or both may be important limiting factors since significant surface layer nutrient concentrations persist during summer.2.Low wintertime nitrate concentrations in the upper layers of the Amerasian Basin and Northern Beaufort Sea suggest that NCP in these sub-regions may be insensitive to changes in the ice and light regimes.3.Although tentative because of limitations in the data, we group NCP in the 14 sub-regions as follows:a.Very high NCP (~70-100gCm-2) in the Bering and Southern Chukchi sub-regions.b.High NCP (~30-40Cm-2) in the Nordic and Barents seas and the Canadian Archipelago.c.Moderate NCP (&amp;gt;10 to ~15gCm-2) in the Eurasian Basin, Southern Beaufort, Southern East Siberian Sea+Laptev, Kara Sea and Greenland Shelf sub-regions.d.Low (NCP~10gCm-2) in Northern East Siberian Sea+Laptev and Northern Chukchi sub-regions.e.Extremely low NCP (~1-5gCm-2) in the Northern Beaufort and Amerasian Basin sub-regions. © 2012 Elsevier Ltd.</t>
  </si>
  <si>
    <t>Huttunen L., Blande J.D., Li T., Rousi M., Klemola T.</t>
  </si>
  <si>
    <t>Tree carbohydrate reserves are usually compromised following insect outbreak, which results in a delay in leaf emergence and a reduction in growth, especially in cold environments. However, in recent times, severe defoliation of subarctic mountain birches (Betula pubescens ssp. czerepanovii) by the winter moth (Operophtera brumata) has not induced such responses. This may be the result of a warming climate stimulating plant primary metabolism. We examined if increasing thermal sum (sum of daily mean temperatures above +5 °C, d. d.) and complete foliage loss affected the concentrations of carbohydrates in sap, juvenile leaves, and fine roots of mountain birches in northern Finland and Norway. The sampling was conducted at the beginning of the growing season, two years after the insect outbreak. We also investigated the morphologic properties of mature leaves and the shoot growth of the trees. Our results showed that the carbohydrate concentrations in leaves and roots (averages 67. 8 and 12. 5 mg g-1 DW, respectively) decreased in defoliated trees with increasing thermal sum (&amp;gt;400 d. d.), whereas the response in intact trees was the opposite. The carbohydrates in the sap were unaffected by defoliation or thermal sum accumulation. The leaf area of mature leaves and the height growth of long shoots were greater in trees at warmer sites, irrespective of defoliation. However, defoliation increased the leaf weight per area (SLW: specific leaf weight). We conclude that under warmer growing conditions, low early-season leaf and fine root carbohydrate concentrations of previously defoliated trees cannot be used as indicators of aboveground growth. © 2013 Springer Science+Business Media Dordrecht.</t>
  </si>
  <si>
    <t>Kotanen P.M., Abraham K.F.</t>
  </si>
  <si>
    <t>In the Hudson-James Bay system, grubbing and grazing by lesser snow geese have resulted in severe devegetation of coastal marshes. These changes likely represent an example of an alternative stable state; however, long-term datasets documenting whether revegetation is occurring are scarce. Here, we report results of a 10-year study investigating changes in the state of a degraded salt marsh system on the north coast of Akimiski Island, Nunavut. Four transects were intensively sampled in 1998 and 2008, two within the dense nesting and brood-rearing area of a snow geese colony, one on the colony edge, and one outside it; all of these sites were also used by broods of Canada geese. Key forage species (Puccinellia phryganodes, Festuca rubra, Carex subspathacea) were less common near the colony center than elsewhere; biomass of Puccinellia also tended to be lower in more central areas. Forage species often increased in abundance between samplings, but the magnitude of changes was small. In contrast, non-forage species (Salicornia, Spergularia, Glaux) often reached high abundance within the colony center; some (Salicornia) decreased while others (Spergularia) increased. We argue the degraded state was initiated by foraging damage from an exceptional stopover of 295,000 staging birds in 1972 and that the combined foraging pressure of relatively small numbers of nesting and migrant geese since then, coupled with soil changes, has been sufficient to maintain devegetated areas as a persistent alternative state. Whether or not this state is truly stable, further recovery is likely to be very slow. © 2013 Springer Science+Business Media Dordrecht.</t>
  </si>
  <si>
    <t>Nagy L.</t>
  </si>
  <si>
    <t>This account presents information on all aspects of the biology of Silene suecica (Lodd.) Greuter &amp; Burdet (Lychnis alpina 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Silene suecica is native to the British flora, being found in just two confirmed localities (one in north-west England and the other in Scotland) on open fell-field and rocky outcrop habitats. It occurs on acid to neutral soil in Britain and elsewhere its circum-arctic range. It often indicates elevated concentrations of copper or other heavy metals, whose presence in the soil restricts the growth of other species; therefore, S. suecica is perceived as a stress-tolerant, competition-avoiding species. Nonetheless, it also grows in more or less closed alpine grassland in Europe; in North America and Greenland, it is known from tundra, rocky barrens, gulleys and river outwashes, grassy slopes and sea cliffs. Silene suecica is a (semi-)rosette plant with a strong taproot, with no capacity for vegetative spread. The main perennating organ is the slightly lignified rootstock/taproot. The rosette has winter-green leaves; after flowering the rosette leaves die, but new lateral rosettes may be produced in the following year. The longevity of the species is between 3 and 10 years, with the time of first flowering depending on rosette size. Plants that have flowered may die (semelparous individuals), but some are iteroparous and flower again on lateral shoots. Silene suecica produces protandrous hermaphrodite flowers, but self-pollination may occur. In Scotland about 10% of all plants flower in any year. Pollination is by a range of insects, including flies and bees. Capsules produce up to 80 seeds (mean = 30). Silene suecica has probably not declined in the British Isles and, in fact, a slight population expansion in permanent plots was observed in Scotland in the early 1990s. Nonetheless, it remains classed as vulnerable to extinction because of its restricted distribution. Both of its British locations are protected as SSSI and SAC (Natura 2000) within national parks. It is common in many countries within its distribution range. © 2013 The Authors. Journal of Ecology © 2013 British Ecological Society.</t>
  </si>
  <si>
    <t>Ji R., Jin M., Varpe O.</t>
  </si>
  <si>
    <t>Arctic organisms are adapted to the strong seasonality of environmental forcing. A small timing mismatch between biological processes and the environment could potentially have significant consequences for the entire food web. Climate warming causes shrinking ice coverage and earlier ice retreat in the Arctic, which is likely to change the timing of primary production. In this study, we test predictions on the interactions among sea ice phenology and production timing of ice algae and pelagic phytoplankton. We do so using the following (1) a synthesis of available satellite observation data; and (2) the application of a coupled ice-ocean ecosystem model. The data and model results suggest that, over a large portion of the Arctic marginal seas, the timing variability in ice retreat at a specific location has a strong impact on the timing variability in pelagic phytoplankton peaks, but weak or no impact on the timing of ice-algae peaks in those regions. The model predicts latitudinal and regional differences in the timing of ice algae biomass peak (varying from April to May) and the time lags between ice algae and pelagic phytoplankton peaks (varying from 45 to 90 days). The correlation between the time lag and ice retreat is significant in areas where ice retreat has no significant impact on ice-algae peak timing, suggesting that changes in pelagic phytoplankton peak timing control the variability in time lags. Phenological variability in primary production is likely to have consequences for higher trophic levels, particularly for the zooplankton grazers, whose main food source is composed of the dually pulsed algae production of the Arctic. © 2012 Blackwell Publishing Ltd.</t>
  </si>
  <si>
    <t>Tveraa T., Stien A., Bårdsen B.-J., Fauchald P.</t>
  </si>
  <si>
    <t>Global warming is expected to cause earlier springs and increased primary productivity in the Arctic. These changes may improve food availability for Arctic herbivores, but may also have negative effects by generating a mismatch between the surge of high quality food in the spring and the timing of reproduction. We analyzed a 10 year dataset of satellite derived measures of vegetation green-up, population densities, calf body masses and female reproductive success in 19 reindeer (Rangifer tarandus) populations in Northern Norway. An early onset of spring and high peak plant productivity had positive effects on calf autumn body masses and female reproductive success. In addition, body masses and reproductive success were both negatively related to population density. The quantity of food available, as determined by the onset of vegetation green-up and plant productivity over the summer were the main drivers of body mass growth and reproductive success. We found no evidence for an effect of the speed of spring green-up. Nor did we detect a negative mismatch between early springs and subsequent recruitment. Effects of global warming on plant productivity and onset of spring is likely to positively affect sub-Arctic reindeer. © 2013 Tveraa et al.</t>
  </si>
  <si>
    <t>Patankar R., Starr G., Mortazavi B., Oberbauer S., Rosenblum A.</t>
  </si>
  <si>
    <t>The effects of mite galling on the ecophysiology of two arctic willows</t>
  </si>
  <si>
    <t>Deciduous plants in the Arctic are increasing in abundance due to warming trends, and this increase will likely contribute to changes in regional carbon dynamics. One of the dominant deciduous-shrub genera, Salix, is highly susceptible to leaf galls, but the influence of arthropod herbivores on plant-level carbon uptake in the Arctic remains poorly studied. We examined the impacts of galling by two eriophyoid mites on a suite of ecophysiological traits in leaves of two species of willows (Salix pulchra Cham. and Salix glauca L.) in Alaskan arctic tundra. Galled leaves showed significant declines in maximum photosynthetic capacity (Amax), photosystem II efficiency (F V/FM), stomatal conductance (gs), and instantaneous water-use efficiency (WUE) in S. pulchra leaves and in A max and FV/FM of S. glauca leaves. Neighboring gall-free leaves on the same shoot as galled leaves had higher Amax and gs than nearby controls suggesting compensatory responses. Gall-infested tissue had significantly higher concentrations of glucose and fructose compared to gall-free leaves, suggesting a possible preference for these metabolites. Alternatively, this variation in metabolite concentrations in the area of wounding may be associated with the production of defense compounds. To unravel the specific variation in metabolic concentrations related to gall infestation, additional studies are needed. Our findings do suggest that galling mites - ubiquitous but poorly examined in the tundra - have significant impacts on photosynthetic processes that are likely to affect whole-plant functioning in arctic willows.</t>
  </si>
  <si>
    <t>Kaukonen M., Ruotsalainen A.L., Wäli P.R., Männistö M.K., Setälä H., Saravesi K., Huusko K., Markkola A.</t>
  </si>
  <si>
    <t>Massive moth outbreaks cause large-scale damage in subarctic mountain birch forests with a concomitant decrease in carbon flux to mycorrhizal fungi and an increased deposition of dissolved carbon and nutrients as moth frass into soil. We investigated impacts of moth herbivory along three replicated gradients with three levels of moth herbivory (undamaged, once damaged, repeatedly damaged) on soil nutrient levels and biological parameters. We found an increase in soil nutrients and in the biomass of enchytraeid worms, which are key faunal decomposers. Fungi : bacteria ratio and C:N ratio decreased in humus with increasing severity of herbivory. Our findings suggest enhanced resource turnover in mountain birch forests due to massive moth herbivory. This may provide a shortcut for carbon and nutrient input to subarctic soils, which largely bypasses the main routes of carbon from plants to soil via mycorrhizal and litter-decomposing fungi. Moreover, a temporal shift occurs in carbon allocation to soil, providing decomposers an opportunity to use an earlyseason peak in resource availability. Our results suggest a hitherto unappreciated role of massive insect herbivore attacks on resource dynamics in subarctic ecosystems. © 2013 by the Ecological Society of America.</t>
  </si>
  <si>
    <t>Johnson D.R., Gough L.</t>
  </si>
  <si>
    <t>Botany</t>
  </si>
  <si>
    <t>Udevitz M.S., Taylor R.L., Garlich-Miller J.L., Quakenbush L.T., Snyder J.A.</t>
  </si>
  <si>
    <t>Potential population-level effects of increased haulout-related mortality of Pacific walrus calves</t>
  </si>
  <si>
    <t>10.1007/s00300-012-1259-3</t>
  </si>
  <si>
    <t>Availability of summer sea ice has been decreasing in the Chukchi Sea during recent decades, and increasing numbers of Pacific walruses have begun using coastal haulouts in late summer during years when sea ice retreats beyond the continental shelf. Calves and yearlings are particularly susceptible to being crushed during disturbance events that cause the herd to panic and stampede at these large haulouts, but the potential population-level effects of this mortality are unknown. We used recent harvest data, along with previous assumptions about demographic parameters for this population, to estimate female population size and structure in 2009 and project these numbers forward using a range of assumptions about future harvests and haulout-related mortality that might result from increased use of coastal haulouts during late summer. We found that if demographic parameters were held constant, the levels of harvest that occurred during 1990-2008 would have allowed the population to grow during that period. Our projections indicate, however, that an increase in haulout-related mortality affecting only calves has a greater effect on the population than an equivalent increase in harvest-related mortality distributed among all age classes. Therefore, disturbance-related mortality of calves at coastal haulouts may have relatively important population consequences. © 2012 US Government.</t>
  </si>
  <si>
    <t>Mayzaud P., Boutoute M., Noyon M., Narcy F., Gasparini S.</t>
  </si>
  <si>
    <t>The total lipids and fatty acid composition of natural particulate matter and nutritional quality for zooplankton grazers was studied on a seasonal basis in the Arctic fjord Kongsfjorden (Svalbard) during the spring, summer of 2007 and during the early summer of 2006. Both years were abnormally warm, and the study attempted to evaluate the potential impact of the intrusion of North Atlantic waters. Samples were collected in surface layers and at deep chlorophyll maximum (DCM when present). Both years, chlorophyll concentrations were low (&amp;lt;2 μg L-1) even during bloom periods. Species determination indicated Phaeocystis spp. as main constituent of the May bloom while ciliates and flagellates dominated the rest of the survey period. Total lipids showed similar changes at both depths with maximum values in mid-summer of 2007, while it showed reverse patterns between surface and DCM in 2006. Total fatty acid composition was dominated by saturates and monoenoic acids at both depths with significant percentages of pentaenoic acids and 22:6n-3 (DHA) recorded at all times. The 2007 fatty acid dynamics identified four main successions in term of particulate assemblage related mainly to the succession of living cells versus detrital material and to a lesser extent to phytoplankton community changes (diatoms versus non-diatoms). Redundancy analysis confirmed that live phytoplankton is one of the main drivers in the fatty acid changes. Temperature and density of the surface water are also influential in relation to water mass dynamics. Concentrations of fatty acids available to consumers showed n-3 PUFA ranging from 2 to 15 μg L-1 and n-6 PUFA ranging from 0.3 to 2 μg L-1. Concentration of EPA (20:5) and DHA are potentially limiting, suggesting a negative impact of Phaeocystispouchetti-type phytoplankton linked to advection of Atlantic waters in relation to global warming of Arctic waters. © 2012 Springer-Verlag Berlin Heidelberg.</t>
  </si>
  <si>
    <t>Kwasniewski S., Walkusz W., Cottier F.R., Leu E.</t>
  </si>
  <si>
    <t>111-112</t>
  </si>
  <si>
    <t>The timing of zooplankton reproduction in relation to spring pelagic bloom is essential in determining grazers' recruitment success and the transport of biomass through the system. At high latitudes marine ecosystems are characterized by extreme seasonality with the production of autotrophes concentrated during the spring. In two consecutive years we studied mesozooplankton during spring and early summer in Kongsfjorden, Svalbard (79°N), aiming at identifying the main grazers and understanding what affects the timing in zooplankton. The main grazers were females and nauplii of holoplanktonic Calanus, together with meroplanktonic Cirripedia nauplii and Polychaeta larvae. The appearing of offspring and larvae showed a correlation with the spring bloom which occurred earlier in 2004 compared to 2003. The Arctic Calanus glacialis reproduced before its Atlantic counterpart Calanus finmarchicus and prior to the bloom. In the Arctic regions decreasing sea ice cover as a result of climate change is expected to alter the timing of the spring bloom which in turn will pose a need for the zooplankton to adjust their reproduction activities. Subsequently, this adjustment will influence ecosystem functioning mainly by modifying particulate organic matter and energy fluxes. © 2012 Elsevier B.V.</t>
  </si>
  <si>
    <t>Craig J., Biffi U., Galimberti R.F., Ghori K.A.R., Gorter J.D., Hakhoo N., Le Heron D.P., Thurow J., Vecoli M.</t>
  </si>
  <si>
    <t>Marine and Petroleum Geology</t>
  </si>
  <si>
    <t>Organic carbon productivity and formation of hydrocarbon source rocks during the Early Precambrian was almost exclusively the product of the growth of microbial mats. Indirect evidence of microbial mats can be traced back to at least 2.6-2.7 Ga (Neoarchaean), with the earliest evidence of mat development in siliciclastic sediments coming from the 2.9 Ga (Mesoarchaean), predominantly marine sedimentary rocks of the Mozaan Group in South Africa. The earliest direct evidence for terrestrial microbial mats in siliciclastic sediments comes from the 2.75 Ga (Palaeoproterozoic) fluviolacustrine sediments of the Hardey Formation of the Pilbara craton in Western Australia. Well-preserved Proterozoic hydrocarbons provide valuable information about the early evolution of the biosphere. Eukaryotic steranes (biomarker for eukaryotic cells and, therefore, evolved forms of life) are present in the geological record from about 2.7 Ga, but they are not abundant or diverse within Archaean communities, which tend to be dominated by Archaea isoprenoids. Some hydrocarbons have been generated and migrated from Archaean organic-rich shales, but they were probably not of sufficient volume to be of commercial interest. The world's oldest significant hydrocarbon source rocks are Palaeoproterozoic in age and include the shungite deposits (2.0 Ga) in the Lake Onega region of Arctic Russia.There is strong evidence of a global biospheric oxygenation event at c. 1300-1250 Ma (Mesoproterozoic) in conjunction with a first-order positive shift in the marine carbon isotope record. This is supported by the appearance of the oldest bedded marine gypsum deposits and of the earliest, unambiguously multicellular eukaryotes at this time. This oxygenation event probably played a significant role in supporting the more diverse eukaryotic communities preserved in the Neoproterozoic molecular record and provided the volume of organic material required to generate commercial volumes of hydrocarbons. Hydrocarbon source rocks of late Mesoproterozoic and Early Neoproterozoic age are widespread and include highly organic-rich shales deposited in restricted basinal settings adjacent to stromatolitic carbonate banks. By c. 850 Ma, the Neoproterozoic molecular record is dominated by hopanes from cyanobacteria with a significant abundance and diversity of eukaryotic steranes, including those of multicellular eukaryotes (red and green algae), as well as molecular evidence for heterotrophic protists. The most widespread hydrocarbon source rocks of mid to late Neoproterozoic age are commonly transgressive organic-rich black shales associated with inter-glacial and post-glacial phases of the Neoproterozoic global scale glaciations. The relative dominance of microbial mats in the contribution of organic matter as a source for hydrocarbon generation probably decreased significantly during the late Neoproterozoic and earliest Cambrian, perhaps as a result of the rapid growth of grazing metazoan communities or possibly as a result of changes in seawater chemistry and/or nutrient supply.Precambrian and 'Infracambrian' petroleum systems are relatively abundant and widespread. The oldest live oil recovered to date is sourced from Mesoproterozoic rocks within the Velkerri Formation (Roper Group) of the McArthur Basin of northern Australia, dated at 1361 ± 21 Ma and 1417 ± 29 Ma (Re-Os dates) with at least the initial phase of oil generation and migration having taken place before 1280 Ma. However, the geologically oldest commercial production is currently from the somewhat younger mid to Late Neoproterozoic (Cryogenian-Ediacaran) petroleum systems of the Lena-Tunguska province in East Siberia and in southern China, from the latest Neoproterozoic to Early Cambrian Huqf Supergroup in Oman and, potentially in the near future, from the age-equivalent Mawar Supergroup in western India. © 2012 Elsevier Ltd.</t>
  </si>
  <si>
    <t>Saiz E., Calbet A., Isari S., Antó M., Velasco E.M., Almeda R., Movilla J., Alcaraz M.</t>
  </si>
  <si>
    <t>Deep-Sea Research Part I: Oceanographic Research Papers</t>
  </si>
  <si>
    <t>In early summer 2007 we determined the vertical distribution of mesozooplankton (&amp;gt;200μm) and assessed the copepod feeding rates in 19 stations distributed along the East Greenland Current and the Fram Strait. The study coincided with a bloom of the haptophyte Phaeocystis pouchetii in the colonial form. Copepods dominated the zooplankton community numerically, and were mainly distributed within the upper 150m (except for Metridia longa and Oithona spp., that inhabited deeper waters), without showing a clear avoidance of the P. pouchetii layer. Copepod diet was diverse, ciliates having a relevant share (40% of the diet). Copepods also displayed active grazing upon the colonies of P. pouchetii. In general, feeding rates were low (on average, daily ration was 1.6% of body carbon), likely due to the scarcity of nano and microplankton during the study (&amp;lt;100μgCL-1). Consequently, the trophic impacts on both the nano- and microplankton standing stocks and on primary production were negligible. These results suggest that during the period of study the transfer of carbon and energy from lower trophic levels towards copepods was low. © 2012 Elsevier Ltd.</t>
  </si>
  <si>
    <t>Hulvey K.B.</t>
  </si>
  <si>
    <t>The Management Framework in Practice - How Social Barriers Contribute to Novel Ecosystem Maintenance: Managing Reindeer Populations on St George Island, Pribilof Islands, Alaska</t>
  </si>
  <si>
    <t>Novel Ecosystems: Intervening in the New Ecological World Order</t>
  </si>
  <si>
    <t>10.1002/9781118354186.ch21</t>
  </si>
  <si>
    <t>St George Island is the second largest island in the Pribilof archipelago. The island has a history of introduced reindeer grazing, dating to a US government introduction in 1911. The introduced reindeer have been free to move across lands spanning different owners. Five reindeer utilization surveys conducted between 1991 and 2005 show rapid ongoing tundra degradation corresponding to fluctuating herd size. The creation of a reindeer management plan has been complicated by a number of factors, including a lack of information about the reindeer impact on island ecology and St George's remote location. Currently reindeer management aims to prevent further damage to the St George ecosystem, while allowing the most severely damaged areas to recover. This example of managing reindeer in the tundra ecosystem on St George Island illustrates the complexity of questions highlighted by the novel ecosystem decision framework. © 2013 John Wiley &amp; Sons, Ltd.</t>
  </si>
  <si>
    <t>Hansen B.B., Grøtan V., Aanes R., Sæther B.-E., Stien A., Fuglei E., Ims R.A., Yoccoz N.G., Pedersen Å.Ø.</t>
  </si>
  <si>
    <t>Climate events synchronize the dynamics of a resident vertebrate community in the high arctic</t>
  </si>
  <si>
    <t>Smith Jr. K.L., Sherman A.D., Shaw T.J., Sprintall J.</t>
  </si>
  <si>
    <t>Icebergs as unique lagrangian ecosystems in polar seas</t>
  </si>
  <si>
    <t>Annual Review of Marine Science</t>
  </si>
  <si>
    <t>Global warming and its disproportionate impact on polar regions have led to increased iceberg populations. Southern Ocean studies in the northwest Weddell Sea have verified substantial delivery of terrestrial material accompanied by increased primary production and faunal abundance associated with free-drifting icebergs. It is hypothesized that input and utilization of macro-and micronutrients are promoted by conditions unique to free-drifting icebergs, leading to increased production, grazing, and export of organic carbon. In Arctic regions, increased freshwater input from meltwater acts to stratify and stabilize the upper water column. As has been observed in the Southern Ocean, Arctic-region icebergs should drive turbulent upwelling and reduce stratification, potentially leading to increased nitrate delivery to the local ecosystem. Increasing populations of icebergs in polar regions can potentially be important in mediating the drawdown and sequestration of CO2 and can thus impact the oceanic carbon cycle. © 2013 by Annual Reviews. All rights reserved.</t>
  </si>
  <si>
    <t>Miller I., Rossbach M.</t>
  </si>
  <si>
    <t>Robot cowboy: Reviving tundra grassland through robotic herding</t>
  </si>
  <si>
    <t>ACADIA 2013: Adaptive Architecture - Proceedings of the 33rd Annual Conference of the Association for Computer Aided Design in Architecture</t>
  </si>
  <si>
    <t>The primary issue in northeastern Siberia is the continuing recession of permafrost due to the degraded condition of the grassland ecology, which will amplify global warming. The release of ancient gas stored in the permafrost will accelerate the greenhouse effect and catastrophically affect the health of the planet. The restoration of Pleistocene-like conditions can actively combat this potential danger through gas sequestration in the roots of grasses and a stable layer of permafrost. once reintroduced to the region, large herd animals will play an integral role in maintaining their own ecosystem. The use of digital sensing and robotics surpasses human capability to create a relationship between these large herding herbivores and the grassland tundra landscape in order to help stabilize and reestablish the Siberian permafrost. Robotic herding rovers tirelessly traverse the vast territory of Siberia equipped with instruments and satellite communication to continuously read and adjust to ground conditions, fostering an emergent ecology. These cooperative technologies aid in the reconstruction of a grassland ecosystem with the ability to prevent permafrost from thawing and potentially mitigate negative consequences of global warming. © 2013 ACADIA. All rights reserved.</t>
  </si>
  <si>
    <t>Flaig P.P., McCarthy P.J., Fiorillo A.R.</t>
  </si>
  <si>
    <t>Anatomy, evolution, and paleoenvironmental interpretation of an ancient arctic coastal plain: Integrated paleopedology and palynology from the upper cretaceous (maastrichtian) prince creek formation, North Slope, Alaska, USA</t>
  </si>
  <si>
    <t>SEPM Special Publications</t>
  </si>
  <si>
    <t>10.2110/sepmsp.104.14</t>
  </si>
  <si>
    <t>The Cretaceous (Early Maastrichtian), dinosaur-bearing Prince Creek Formation (Fm.) exposed along the Colville River in northern Alaska records high-latitude, alluvial sedimentation and soil formation on a low-gradient,muddy coastal plain during a greenhouse phase in Earth history.We combine sedimentology, paleopedology, palynology, and paleontology in order to reconstruct detailed local paleoenvironments of an ancient Arctic coastal plain.The Prince Creek Fm. contains quartz- and chert-rich sandstone and mudstone-filled trunk and distributary channels and floodplains composed of organic-rich siltstone and mudstone, carbonaceous shale, coal, and ash-fall deposits. Compound and cumulative, weakly developed soils formed on levees, point bars, crevasse splays, and along the margins of floodplain lakes, ponds, and swamps. Abundant organic matter, carbonaceous root traces, Fe-oxide depletion coatings, and zoned peds (soil aggregates with an outermost Fe-depleted zone, darker-colored Fe-rich matrix, and lighter-colored Fe-poor center) indicate periodic waterlogging, anoxia, and gleying, consistent with a high water table. In contrast, Fe-oxide mottles, ferruginous and manganiferous segregations, bioturbation, and rare illuvial clay coatings indicate recurring oxidation and periodic drying of some soils. Trampling of sediments by dinosaurs is common.A marine influence on pedogenesis in distal coastal plain settings is indicated by jarosite mottles and halos surrounding rhizoliths and the presence of pyrite and secondary gypsum. Floodplains were dynamic, and soil-forming processes were repeatedly interrupted by alluviation, resulting in weakly developed soils similar tomodern aquic subgroups of Entisols and Inceptisols and, in more distal locations, potential acid sulfate soils. Biota, including peridinioid dinocysts, brackish and freshwater algae, fungal hyphae, fern andmoss spores, projectates, age-diagnosticWodehouseia edmontonicola, hinterland bisaccate pollen, and pollen from lowland trees, shrubs, and herbs record a diverse flora and indicate an Early Maastrichtian age for all sediments in the study area. The assemblage also demonstrates that although all sediments are Early Maastrichtian, strata become progressively younger from south to north. A paleoenvironmental reconstruction integrating pedogenic processes and biota indicates that polar woodlands with an angiosperm understory and dinosaurs flourished on this ancient Arctic coastal plain that was influenced by seasonally(?) fluctuating water table levels and floods. In contrast to modern polar environments, there is no evidence for periglacial conditions on the Cretaceous Arctic coastal plain, and both higher temperatures and an intensified hydrological cycle existed, although the polar light regimewas similar to that of the present. In the absence of evidence of cryogenic processes in paleosols, it would be very difficult to determine a high-latitude setting for paleosol formation without independent evidence for paleolatitude. Consequently, paleosols formed at high latitudes under greenhouse conditions, in the absence of ground ice, are not likely to have unique pedogenic signatures.</t>
  </si>
  <si>
    <t>Joo H.T., Lee J.H., Kang C.-K., An S., Kang S.-H., Lim J.-H., Joo H.M., Lee S.H.</t>
  </si>
  <si>
    <t>Macromolecular production of phytoplankton in the northern bering sea, 2007</t>
  </si>
  <si>
    <t>Photosynthetic carbon allocations into different macromolecular classes provide important clues regarding physiological conditions of phytoplankton and the nutritional status of potential grazers. The productivity experiments for photosynthetic carbon allocations were conducted at three light depths (100, 30, and 1 %) for nine different stations in the northern Bering Sea as an important gateway into the western Arctic Ocean, using the 13C isotope tracer technique to determine the major controlling factors and physiological conditions of phytoplankton. The photosynthetic carbon allocations into different macromolecular classes [Low molecular weight metabolites (LMWM), lipids, proteins, and polysaccharides] of primary producers were determined based on the productivity experiments. LMWM and polysaccharides had similar vertical patterns whereas lipids and proteins had reverse vertical patterns at all the stations, which is consistent with other results under different light depths. The overall average allocations were 37.9 (SD = ± 18.8 %), 26.6 (SD = ± 17.4 %), 26.5 (SD = ± 20.7 %), and 9.1 % (SD = ± 7.8 %), for LMWM, lipids, proteins, and polysaccharides, respectively. Based on a general pattern of macromolecular production in the northern Bering Sea, phytoplankton was in a physiologically transitional phase from an unlimited status to a nitrogen-deficient condition during our cruise period, 2007. However, more in situ field measurements for macromolecular production under a variety of environmental conditions will improve the understanding of the physiological responses of phytoplankton to the ongoing environmental changes in the Arctic Ocean. © Springer-Verlag Berlin Heidelberg 2013.</t>
  </si>
  <si>
    <t>Thaler M., Lovejoy C.</t>
  </si>
  <si>
    <t>Single-celled bacterial grazers are key components of marine ecosystems, and at times represent the dominant eukaryotes in the Arctic Ocean. Among these are small, phylogenetically diverse stramenopiles, known almost exclusively from their 18S rRNA gene sequences. Marine stramenopiles (MAST) have been found in the upper waters of the world ocean and in all Arctic seas. In particular, three sub-clades of MAST-1, MAST-1A, 1B and 1C co-occur in Arctic waters, but ecological and distributional details are lacking. Here, we have updated phylogenies of the MAST-1 clade to test whether there are Arcticspecific MAST-1 ecotypes. In addition, taking advantage of samples collected over 2 years as part of several Arctic cruises leading up to and during the International Polar Year, we applied sub-clade-specific probes and fluorescent in situ hybridization to describe the distribution of the three sub-clades in the Canadian Arctic. The three groups were found principally in the euphotic zone; however, evidence of Arctic ecotypes remains elusive. Some environmentspecific separation among sub-clades was detected, with MAST-1C reaching significantly greater concentrations near the marginal ice zone, while MAST-1A and MAST-1B were associated with ice-covered and open-water stations, respectively. MAST-1B appeared to be able to persist at greater depths. Changing ice cover and mixing regimes are therefore expected to have an impact on the concentrations and distribution of these sub-clades, with possible downstream consequences on the marine food webs. © Springer-Verlag Berlin Heidelberg 2013.</t>
  </si>
  <si>
    <t>Schirrmeister L., Froese D., Tumskoy V., Grosse G., Wetterich S.</t>
  </si>
  <si>
    <t>Yedoma: Late Pleistocene Ice-Rich Syngenetic Permafrost of Beringia</t>
  </si>
  <si>
    <t>Encyclopedia of Quaternary Science: Second Edition</t>
  </si>
  <si>
    <t>10.1016/B978-0-444-53643-3.00106-0</t>
  </si>
  <si>
    <t>Syngenetically frozen deposits that are fine-grained and ice-rich are widely distributed in the lowlands of northeastern Siberia, Alaska, and northwestern Canada. These late Pleistocene sediments are specific to this region summarized as Beringia, and have been termed 'Ice Complex' or 'Yedoma' in Siberia, and 'muck' in North America. Silt is their dominant material, but they also include abundant organic matter preserved in permafrost since the time of deposition. Vegetation and faunal reconstructions indicate that the sediments aggraded largely under a cryoxeric environment characterized by graminoid- and forb-rich vegetation that supported a grazing megafauna population during the Pleistocene. © 2013 Elsevier B.V. All rights reserved.</t>
  </si>
  <si>
    <t>Burgevin P.</t>
  </si>
  <si>
    <t>East Canadian Light-bellied Brent Geese Branta bernicla hrota wintering at the Havre de Regnéville, France</t>
  </si>
  <si>
    <t>Wildfowl</t>
  </si>
  <si>
    <t>SPEC. ISSUE 3</t>
  </si>
  <si>
    <t>The Havre de Regnéville, France, is a major wintering site for the East Canadian High Arctic Light-bellied Brent Goose Branta bernicla hrota (LBBG) population, which winters mainly on well-known and well-studied sites along the Irish coast. This wintering site has very little eelgrass Zostera sp. available and the geese regularly feed on saltmarshes grazed by sheep. The Conservatoire du littoral is developing several studies to provide a better understanding of why LBBG use this site and to evaluate the possible effects of climate change on its habitat. In particular, the proposed study will analyse a potential conflict of interests between biodiversity and agricultural activity in the area, to provide tools for a better coexistence between the geese and sheep feeding on the saltmarshes. © Wildfowl and Wetlands Trust.</t>
  </si>
  <si>
    <t>Yan Y., Wang X., Lu X., Fan J.</t>
  </si>
  <si>
    <t>Seasonal variations in alpine grassland biomass and nutrient accumulation under different grazing systems in Xainza, Tibet</t>
  </si>
  <si>
    <t>Journal of Food, Agriculture and Environment</t>
  </si>
  <si>
    <t>The seasonal dynamics of above- and belowground biomass and the nutrient characteristics (nitrogen, carbon and phosphorus) of "no-grazing" (NG), "short-term grazing" (SG) and "unrestricted grazing" (UG) grasslands were investigated in typical alpine grasslands in the Tibet Autonomous Region, China, from June to September 2010. The results showed that the seasonal changes in plant biomass were essentially the same in all cases, except for the belowground biomass of the NG community. The plant biomass of the NG and SG communities improved more than that of the UG community did, but the difference was not significant (p&gt;0.05). The seasonal changes in the organic carbon content of both the above- and belowground parts of the plants were not consistent and no significant differences among the three grazing communities were observed. However, the seasonal changes in the aboveground nitrogen content of the three communities were consistent: they increased gradually in June until they reached their maximum values in August, and then they decreased gradually until September. In comparison, the seasonal changes in the belowground nitrogen content increased in the NG and UG communities and reached their maximum values at the end of the growing season. The belowground nitrogen content was higher during the early growing stages than during the later growing stages in the SG community. The seasonal dynamics of the above- and belowground phosphorus content all reached their maximum values in August. The accumulated total organic carbon (TOC), total nitrogen (TN) and total phosphorus (TP) levels in the above- and belowground plant parts during the growing season exhibited the same dynamics as those of the biomass did. The C/N ratios in the different plant portions in the three communities had a negative linear relationship with the total nitrogen content during the growing season. Moreover, the C/P ratios in the three communities had a negative linear relationship with the total phosphorus content. The results showed that nitrogen is the primary limiting nutrient for alpine grassland growth.</t>
  </si>
  <si>
    <t>Tape K.D., Flint P.L., Meixell B.W., Gaglioti B.V.</t>
  </si>
  <si>
    <t>The Arctic Coastal Plain of Alaska is characterized by thermokarst lakes and drained lake basins, and the rate of coastal erosion has increased during the last half-century. Portions of the coast are &lt;1 m above sea level for kilometers inland, and are underlain by ice-rich permafrost. Increased storm surges or terrestrial subsidence would therefore expand the area subject to marine inundation. Since 1976, the distribution of molting Black Brant (Branta bernicla nigricans) on the Arctic Coastal Plain has shifted from inland freshwater lakes to coastal marshes, such as those occupying the Smith River and Garry Creek estuaries. We hypothesized that the movement of geese from inland lakes was caused by an expansion of high quality goose forage in coastal areas. We examined the recent history of vegetation and geomorphological changes in coastal goose habitat by combining analysis of time series imagery between 1948 and 2010 with soil stratigraphy dated using bomb-curve radiocarbon. Time series of vertical imagery and in situ verification showed permafrost thaw and subsidence of polygonal tundra. Soil stratigraphy and dating within coastal estuaries showed that non-saline vegetation communities were buried by multiple sedimentation episodes between 1948 and 1995, accompanying a shift toward salt-tolerant vegetation. This sedimentation allowed high quality goose forage plants to expand, thus facilitating the shift in goose distribution. Declining sea ice and the increasing rate of terrestrial inundation, sedimentation, and subsidence in coastal estuaries of Alaska may portend a 'tipping point' whereby inland areas would be transformed into salt marshes. © 2013 IOP Publishing Ltd.</t>
  </si>
  <si>
    <t>Pedersen A.O., Tombre I., Jepsen J.U., Eidesen P.B., Fuglei E., Stien A.</t>
  </si>
  <si>
    <t>SUPPL.</t>
  </si>
  <si>
    <t>The western Palaearctic tundra is a breeding habitat for large populations of European geese. After their arrival in spring, pink-footed geese (Anser brachyrhynchus) forage extensively on below-ground plant parts, using a feeding technique called grubbing that has substantial impact on the tundra vegetation. Previous studies have shown a high frequency of grubbing in lowland fen vegetation. In the present study, we examined the occurrence of grubbing in other habitat types on Spitsbergen, in the Arctic archipelago of Svalbard. Goose grubbing was surveyed along 19 altitudinal transects, going from the valley bottom to altitudes dominated by scree. Grubbing was more frequent in the wet habitat type at low altitudes compared to the drier habitat type at higher altitudes. For the dry habitat type, a higher frequency of grubbing was found in study plots with a south-east facing exposure where snowmelt is expected to be early. This suggests that pink-footed geese primarily use dry vegetation types for grubbing when they are snow-free in early spring and the availability of snow-free patches of the preferred wet vegetation types in the lowlands is limited. Dry vegetation types have poorer recovery rates from disturbance than wet ones. Sites with early snowmelt and dry vegetation types may therefore be at greater risk of long-term habitat degradation. We conclude that the high growth rate of the Svalbard-breeding pink-footed goose population suggests that increasing impacts of grubbing can be expected and argue that a responsible monitoring of the effects on the tundra ecosystem is crucial. © 2013Å.Ø. Pedersen et al.</t>
  </si>
  <si>
    <t>Haberl H., Erb K.-H., Krausmann F., Running S., Searchinger T.D., Kolby Smith W.</t>
  </si>
  <si>
    <t>Bioenergy: How much can we expect for 2050?</t>
  </si>
  <si>
    <t>Estimates of global primary bioenergy potentials in the literature span almost three orders of magnitude. We narrow that range by discussing biophysical constraints on bioenergy potentials resulting from plant growth (NPP) and its current human use. In the last 30 years, terrestrial NPP was almost constant near 54 PgC yr-1, despite massive efforts to increase yields in agriculture and forestry. The global human appropriation of terrestrial plant production has doubled in the last century. We estimate the maximum physical potential of the world's total land area outside croplands, infrastructure, wilderness and denser forests to deliver bioenergy at approximately 190 EJ yr-1. These pasture lands, sparser woodlands, savannas and tundras are already used heavily for grazing and store abundant carbon; they would have to be entirely converted to bioenergy and intensive forage production to provide that amount of energy. Such a high level of bioenergy supply would roughly double the global human biomass harvest, with far-reaching effects on biodiversity, ecosystems and food supply. Identifying sustainable levels of bioenergy and finding ways to integrate bioenergy with food supply and ecological conservation goals remains a huge and pressing scientific challenge. © 2013 IOP Publishing Ltd.</t>
  </si>
  <si>
    <t>Rinnan R., Gierth D., Bilde M., Rosenørn T., Michelsen A.</t>
  </si>
  <si>
    <t>Off-season biogenic volatile organic compound emissions from heath mesocosms: Responses to vegetation cutting</t>
  </si>
  <si>
    <t>Biogenic volatile organic compounds (BVOCs) affect both atmospheric processes and ecological interactions. Our primary aim was to differentiate between BVOC emissions from above-and belowground plant parts and heath soil outside the growing season. The second aim was to assess emissions from herbivory, mimicked by cutting the plants. Mesocosms from a temperate Deschampsia flexuosa-dominated heath ecosystem and a subarctic mixed heath ecosystem were either left intact, the aboveground vegetatio was cut, or all plant parts (including roots) were removed. For 3-5 weeks, BVOC emissions were measured in growth chambers by an enclosure method using gas chromatography-mass spectrometry. CO2 exchan, soil microbial biomass, and soil carbon and nitrogen concentrations were also analyzed. Vegetatio cutting increased BVOC emissions by more than 20-fold, and the induced compounds were mainly eight-carbon compounds and sesquiterpenes. In the Deschampsia heath, the overall low BVOC emissions originate mainly from soil. In the mixed heath, root, and soil emissions were negligible. Net BVOC emissions fro roots and soil of these well-drained heaths do not significantly contribute to ecosystem emissions, at least outside the growing season. If insect outbreaks become more frequent with climate change, ecosystem BVOC emissions will periodically increase due to herbivory. © 2013 Rinnan, Gierth, Bilde, Rosenørn and Michelsen.</t>
  </si>
  <si>
    <t>Mammal Review</t>
  </si>
  <si>
    <t>Global warming and increasing human activity are altering northern ecosystems. In these strongly seasonal environments, small herbivorous mammals may have a significant role in determining the trajectory of ecosystem transitions from one state to another. Arctic ground squirrels Urocitellus parryii are a key component of northern terrestrial food webs and are considered ecosystem engineers, exerting a large impact on their habitat through bioturbation. We review and synthesize diverse information about current and past distribution and density of arctic ground squirrels, their physiology and ecological interactions with other species. Factors that appear to affect the distribution and abundance of arctic ground squirrels include increasing temperatures, changes in flooding probability, permafrost thaw, shifting phenology, habitat change, new predators and invasive diseases. Increases in the distribution and density of arctic ground squirrels in northern latitudes and high altitudes could accelerate ecosystem change through facilitation of disturbance-tolerant species, while decreases in southern and milder climates could remove an important agent of disturbance and prey item. Despite their pervasive ecological influence throughout most of their range, arctic ground squirrels are underrepresented in ecological research, based on a comparison of the number of publications about arctic ground squirrels with the number about other species of the same genus, and about other arctic herbivores. The widespread distribution of arctic ground squirrels, along with their potential to exacerbate and alter trajectories of ecosystem change under global warming, makes them a valuable indicator of ecosystem change and therefore a candidate for increased monitoring. © 2012 John Wiley &amp; Sons Ltd and The Mammal Society.</t>
  </si>
  <si>
    <t>Scheibling R.E., Hatcher B.G.</t>
  </si>
  <si>
    <t>10.1016/B978-0-12-396491-5.00026-5</t>
  </si>
  <si>
    <t>Strongylocentrotus droebachiensis, the green sea urchin, has a broad Arctic-boreal distribution and is commonly associated with laminarian kelp. As an omnivorous grazer, its feeding capabilities and preferences have profound effects on the structure and dynamics of benthic communities. It exhibits an annual reproductive cycle and has planktrophic larval development. Growth and reproductive rates are largely dependent on the quantity and quality of available food. Larval behavior can influence patterns of dispersal in the plankton and settlement on the seabed, but the importance of predation or other agents of mortality at early life history stages is poorly understood. Fish and decapod crustaceans are major predators of larger juveniles and adults and may play an important role in population regulation. Strongylocentrotus droebachiensis is susceptible to acute and chronic infections by microbial pathogens and parasitic nematodes. In the northwest Atlantic, mass mortality during outbreaks of an amoebic disease can have profound impacts on sea urchin populations and ecosystem state. Green sea urchins have been extensively fished or cultured for roe since the late 1980s. Aquaculture research is contributing new knowledge of the nutritional and reproductive physiology of the species. © 2013 Elsevier B.V.</t>
  </si>
  <si>
    <t>Kraft A., Berge J., Varpe Ø., Falk-Petersen S.</t>
  </si>
  <si>
    <t>The pelagic amphipods Themisto abyssorum and Themisto libellula represent important links between the herbivore zooplankton community and higher trophic levels of the Arctic marine food webs. Large double structured eyes of both of these hyperiid species are assumed to be used for visual prey detection. However, no information is available on the feeding strategies of these visually searching predators for the period of the polar night, a time of year with no or very low levels of daylight. Here, we report on the stomach and gut content of both Themisto species collected during a January expedition around Svalbard (78° to 81°N). Results indicate that T. abyssorum and T. libellula feed actively during the Arctic winter. The major food source of both amphipods consisted of calanoid copepods, most frequently Calanus finmarchicus. © 2012 Springer-Verlag.</t>
  </si>
  <si>
    <t>Soininen E.M., Bråthen K.A., Jusdado J.G.H., Reidinger S., Hartley S.E.</t>
  </si>
  <si>
    <t>More than herbivory: Levels of silica-based defences in grasses vary with plant species, genotype and location</t>
  </si>
  <si>
    <t>Silica defences in grasses have recently been suggested to be a potential driver of vole population dynamics. However, the ability of grasses to induce silica in response to herbivory has not been tested in northern ecosystems where small rodents are important herbivores. We conducted a large-scale field experiment in subarctic tundra using three river catchments differing in herbivore densities, and examined the effects of small rodent and/or reindeer exclusion on leaf silica levels in five grass species (Avenella flexuosa, Anthoxanthum nipponicum, Calamagrostis phragmitoides, Deschampsia cespitosa and Phleum alpinum). We also conducted a greenhouse experiment using three of these species (A. flexuosa, A. nipponicum and D. cespitosa) and Festuca ovina to determine whether intraspecific genotypic variation affects baseline silica concentrations and the capacity to induce silica in response to simulated grazing. Baseline leaf silica concentrations and silica induction varied with plant species in both experiments, with catchment in the field experiment and with genotype in the greenhouse experiment. These findings show that the allocation to silica defences in grasses is highly variable, and suggest that the combined effects of grazing pressure, plant species and intraspecific genotypic differences are likely to determine the circumstances under which silica induction may be an optimal defence strategy. A better understanding of the interplay between grazing and other factors influencing silica induction is necessary to interpret the role of silica in plant-herbivore interactions. © 2012 The Authors. Oikos © 2012 Nordic Society Oikos.</t>
  </si>
  <si>
    <t>Coulson S.J., Fjellberg A., Gwiazdowicz D.J., Lebedeva N.V., Melekhina E.N., Solhøy T., Erséus C., Maraldo K., Miko L., Schatz H., Schmelz R.M., Søli G., Stur E.</t>
  </si>
  <si>
    <t>Introduction of invertebrates into the High Arctic via imported soils: The case of Barentsburg in the Svalbard</t>
  </si>
  <si>
    <t>Biological Invasions</t>
  </si>
  <si>
    <t>Forty six species of invertebrate were collected from the manure enriched imported soils below the abandoned cow sheds in the Russian mining town of Barentsburg, Svalbard. Of these, 11 (24 %) were new records for Svalbard, including Collembola, gamasid mites, Enchytraeidae and the first identified Lumbricidae. Many of the new records are species not frequently observed in the Arctic. It is hypothesized that these species arrived with the chernozem soils imported to Barentsburg for the greenhouses from central or southern European Russia, or with livestock. The observations presented here are the first records of human invertebrate introductions establishing in Svalbard outside of dwellings. It is not believed that the majority of new species records described present an immediate threat to the ecology of Svalbard but they may, especially Deuteraphorura variabilis, establish in the nutrient enriched floral communities beneath bird cliffs characteristic of Svalbard. © 2012 Springer Science+Business Media B.V.</t>
  </si>
  <si>
    <t>Aubry L.M., Rockwell R.F., Cooch E.G., Brook R.W., Mulder C.P.H., Koons D.N.</t>
  </si>
  <si>
    <t>Climate change, phenology, and habitat degradation: Drivers of gosling body condition and juvenile survival in lesser snow geese</t>
  </si>
  <si>
    <t>Nesting migratory geese are among the dominant herbivores in (sub) arctic environments, which have undergone unprecedented increases in temperatures and plant growing days over the last three decades. Within these regions, the Hudson Bay Lowlands are home to an overabundant breeding population of lesser snow geese that has dramatically damaged the ecosystem, with cascading effects at multiple trophic levels. In some areas the overabundance of geese has led to a drastic reduction in available forage. In addition, warming of this region has widened the gap between goose migration timing and plant green-up, and this 'mismatch' between goose and plant phenologies could in turn affect gosling development. The dual effects of climate change and habitat quality on gosling body condition and juvenile survival are not known, but are critical for predicting population growth and related degradation of (sub) arctic ecosystems. To address these issues, we used information on female goslings marked and measured between 1978 and 2005 (4125 individuals). Goslings that developed within and near the traditional center of the breeding colony experienced the effects of long-term habitat degradation: body condition and juvenile survival declined over time. In newly colonized areas, however, we observed the opposite pattern (increase in body condition and juvenile survival). In addition, warmer than average winters and summers resulted in lower gosling body condition and first-year survival. Too few plant 'growing days' in the spring relative to hatch led to similar results. Our assessment indicates that geese are recovering from habitat degradation by moving to newly colonized locales. However, a warmer climate could negatively affect snow goose populations in the long-run, but it will depend on which seasons warm the fastest. These antagonistic mechanisms will require further study to help predict snow goose population dynamics and manage the trophic cascade they induce. © 2012 Blackwell Publishing Ltd.</t>
  </si>
  <si>
    <t>Dvoretsky V.G., Dvoretsky A.G.</t>
  </si>
  <si>
    <t>Continental Shelf Research</t>
  </si>
  <si>
    <t>Zooplankton link primary producers (phytoplankton) and higher trophic levels (fish, marine mammals, and seabirds) and are considered to be an important component in pelagic marine systems. In this paper we analyze a mesozooplankton data set obtained in the Barents Sea from 2003 to 2009 to test for climatic influences on some important parameters of the epi-zooplankton community in summer. The maxima of both mean water temperature in the upper 100m layer and averaged chlorophyll a concentration in the surface strata were recorded in 2006, which may be considered as an anomalously-warm year. Total mesozooplankton biomass ranged from 743±106mgCm-2 in the southern region to 3716±664mgCm-2 in the northern region. The proportions of herbivores and large zooplankters (animals with total length of 2.7-7.0mm) were highest in 2006 and tended to increase with temperature. Diversity, evaluated as the Shannon index of the mesozooplankton communities, was weakly correlated in time with environmental variables, and the mean and total number of taxa increased with water temperature in the southern and central Barents Sea. Most of the biological characteristics of the mesozooplankton community were only weakly correlated in time with the NAO and AO indices; however, the proportion of animals in 1.0-2.7mm and 2.7-7.0mm size classes tended to increase with increases in the monthly PC-based NAO index for August. Our data suggest that the complex zooplankton parameters (biomass, trophic and size structure, and diversity) can be useful in studying climatic impacts on marine ecosystems. © 2012 Elsevier Ltd.</t>
  </si>
  <si>
    <t>Stien A., Ims R.A., Albon S.D., Fuglei E., Irvine R.J., Ropstad E., Halvorsen O., Langvatn R., Loe L.E., Veiberg V., Yoccoz N.G.</t>
  </si>
  <si>
    <t>Congruent responses to weather variability in high Arctic herbivores</t>
  </si>
  <si>
    <t>Assessing the role of weather in the dynamics of wildlife populations is a pressing task in the face of rapid environmental change. Rodents and ruminants are abundant herbivore species in most Arctic ecosystems, many of which are experiencing particularly rapid climate change. Their different life-history characteristics, with the exception of their trophic position, suggest that they should show different responses to environmental variation. Here we show that the only mammalian herbivores on the Arctic islands of Svalbard, reindeer (Rangifer tarandus) and sibling voles (Microtus levis), exhibit strong synchrony in population parameters. This synchrony is due to rain-on-snow events that cause ground ice and demonstrates that climate impacts can be similarly integrated and expressed in species with highly contrasting life histories. The finding suggests that responses ofwildlife populations to climate variability and change might be more consistent in Polar regions than elsewhere owing to the strength of the climate impact and the simplicity of the ecosystem. © 2012 The Royal Society.</t>
  </si>
  <si>
    <t>Champagne E., Tremblay J.-P., Côté S.D.</t>
  </si>
  <si>
    <t>Densification of the shrub layer has been reported in many subarctic regions, raising questions about the implication for large herbivores and their resources. Shrubs can tolerate browsing and their level of tolerance could be affected by browsing and soils productivity, eventually modifying resource availability for the caribou. Our objective was to assess the compensatory growth potential of a subarctic shrub, Betula glandulosa Michx., in relation with caribou browsing and nutriment availability for the plants. We used a simulated browsing (0, 25 and 75% of available shoots) and nitrogen-fertilisation (0 and 10 g m-2) experiment to test two main hypotheses linking tolerance to resource availability, the Compensatory Continuum Hypothesis and the Growth Rate Hypothesis as well as the predictions from the Limiting Resource Model. We seek to explicitly integrate the relative browsing pressure in our predictions since the amount of tissues removed could affect the capacity of long-lived plants to compensate. Birches fully compensated for moderate browsing with an overall leaf biomass similar to unbrowsed birches but undercompensated under heavy browsing pressure. The main mechanism explaining compensation appears to be the conversion of short shoots into long shoots. The leaf area increased under heavy browsing pressure but only led to undercompensation. Fertilisation for two consecutive years did not influence the response of birch, thus we conclude that our results support the LRM hypothesis of equal tolerance under both high and low nitrogen availability. Our results highlight that the potential for compensatory growth in dwarf birch is surpassed under heavy browsing pressure independently of the fertilisation regime. In the context of the worldwide decline in caribou herds, the reduction in browsing pressure could act synergistically with global climate change to promote the current shrub expansion reported in subarctic regions. © 2012 Champagne et al.</t>
  </si>
  <si>
    <t>Sokolov V., Ehrich D., Yoccoz N.G., Sokolov A., Lecomte N.</t>
  </si>
  <si>
    <t>Background: The ratio of habitat generalists to specialists in birds has been suggested as a good indicator of ecosystem changes due to e.g. climate change and other anthropogenic perturbations. Most studies focusing on this functional component of biodiversity originate, however, from temperate regions. The Eurasian Arctic tundra is currently experiencing an unprecedented combination of climate change, change in grazing pressure by domestic reindeer and growing human activity. Methodology/Principal Findings: Here we monitored bird communities in a tundra landscape harbouring shrub and open habitats in order to analyse bird habitat relationships and quantify habitat specialization. We used ordination methods to analyse habitat associations and estimated the proportions of specialists in each of the main habitats. Correspondence Analysis identified three main bird communities, inhabiting upland, lowland and dense willow shrubs. We documented a stable structure of communities despite large multiannual variations of bird density (from 90 to 175 pairs/km2). Willow shrub thickets were a hotspot for bird density, but not for species richness. The thickets hosted many specialized species whose main distribution area was south of the tundra. Conclusion/Significance: If current arctic changes result in a shrubification of the landscape as many studies suggested, we would expect an increase in the overall bird abundance together with an increase of local specialists, since they are associated with willow thickets. The majority of these species have a southern origin and their increase in abundance would represent a strengthening of the boreal component in the southern tundra, perhaps at the expense of species typical of the subarctic zone, which appear to be generalists within this zone. © 2012 Sokolov et al.</t>
  </si>
  <si>
    <t>Rontani J.-F., Charriere B., Forest A., Heussner S., Vaultier F., Petit M., Delsaut N., Fortier L., Sempéré R.</t>
  </si>
  <si>
    <t>The lipid content of seven samples of sinking particles collected with sediment traps moored at ∼ 100 m depth in summer and fall across the Canadian Beaufort Shelf (Arctic Ocean) was investigated. Our main goal was to quantify and characterize the biotic and abiotic degradation processes that acted on sinking material during these periods. Diatoms, which dominated the phytoplanktonic assemblage in every trap sample, appeared to be remarkably sensitive to Type II (i.e. involving singlet oxygen) photodegradation processes in summer, but seemed to be relatively unaffected by biotic degradation at the same time. Hence, the relative recalcitrance of phytodetritus towards biodegradation processes during the Arctic midnight sun period was attributed to the strong photodegradation state of heterotrophic bacteria, which likely resulted from the efficient transfer of singlet oxygen from photodegraded phytoplanktonic cells to attached bacteria. In addition, the detection in trap samples of photoproducts specific to wax ester components found in herbivorous copepods demonstrated that zooplanktonic faecal material exported out of the euphotic zone in summer were affected by Type II photodegradation processes as well. By contrast, sinking particles collected during the autumn were not influenced by any light-driven stress. Further chemical analyses showed that photodegraded sinking particles contained an important amount of intact hydroperoxides, which could then induce a strong oxidative stress in underlying sediments. © 2012 Author(s).</t>
  </si>
  <si>
    <t>Gudmundsdottir R., Palsson S., Gislason G.M., Olafsson J.S., Moss B.</t>
  </si>
  <si>
    <t>Variation in diatom and bryophyte communities along a temperature gradient in sub-Arctic streams: Model surrogates for trends in larger ecosystems?</t>
  </si>
  <si>
    <t>Inland Waters</t>
  </si>
  <si>
    <t>Streams within geothermal areas in Iceland that vary in a syndrome of temperature-linked variables, including discharge and potential grazing pressure (snails vs. chironomid larvae), provided a test of how microvegetation structure might change systematically with such drivers. We examined if such streams could form a parallel with biome sequences, for example with similar change in overall structure and organism traits found from tundra to Boreal forest. The warmer streams had an over-story of bryophytes with more open patches of epilithic algae and Cyanobacteria, and a grazer community of snails and blackfly larvae; the vegetation of the colder streams consisted mainly of epilithic algae and Cyanobacteria, dominated by grazing chironomid larvae. Diatom species comprising the epilithic assemblages were generally smaller in the warmer streams compared with the colder streams. Temperature and discharge did not significantly influence the diversity of diatoms (Shannon Index, Sørensen Index, Evenness, Species richness), although more species were observed in the colder streams compared with the warmer streams. Trait diversity was greatest in the coldest streams, but despite high grazing pressure only one growth form (attachment by a mucilage stalk) was predominant in the warmer regimes. Grazers may have influenced diatom species traits but did not significantly suppress the diatom biomass. Analogy with the sequence from tundra, through taiga to boreal forest, over a comparable temperature gradient, showed some parallel features but important differences. Microorganism systems may thus not always be the useful surrogates for larger systems that some ecologists have suggested. © International Society of Limnology 2012.</t>
  </si>
  <si>
    <t>Elven R., Fremstad E.</t>
  </si>
  <si>
    <t>Arctophila fulva found in southern Norway [Hengegras arctophila fulva funnet i sør-Norge]</t>
  </si>
  <si>
    <t>Blyttia</t>
  </si>
  <si>
    <t>In the summer 2012 Elven found the mainly arctic grass species Arctophila fulva in Lorn, Oppland in southern Norway, ca. 820 km from its nearest known localities at the head of the Bothnian Bay in Sweden and Finland and ca. 1020 km from the only previously documented Norwegian locality in Kautokeino, Finnmark. The species grows in the inundation zone along the river Finna, in constantly wet substrates, and sometimes rooted in shallow water with leaves floating in the river. The stands, along ca. 3 km of the river shores, are heavily grazed by sheep and cattle and only a few flowering culms were found. The structure of the inflorescence and the spikelets are more similar to those of arctic plants (e.g. plants from Svalbard) than to those in the Bothnian area and in Finnmark. The population may have its origin in bird dispersal from the Arctic rather than from northern Scandinavia.</t>
  </si>
  <si>
    <t>Eskelinen A., Harrison S., Tuomi M.</t>
  </si>
  <si>
    <t>The interactive effects of consumers and nutrients on terrestrial plant communities, and the role of plant functional traits in mediating these responses, are poorly known. We carried out a six-year full-factorial field experiment using mammalian herbivore exclusion and fertilization in two habitat types (fertile and infertile alpine tundra heaths) that differed in plant functional traits related to resource acquisition and palatability. Infertile habitats were dominated by species with traits indicative of a slow-growing strategy: high C:N ratio, low specific leaf area, and high condensed tannins. We found that herbivory counteracted the effect of fertilization on biomass, and that this response differed between the two habitats and was correlated with plant functional traits. Live biomass dominated the treatment responses in infertile habitats, whereas litter accumulation dominated the treatment responses in fertile habitats and was strongly negatively associated with resident community tannin concentration. Species richness declined under herbivore exclusion and fertilization in fertile habitats, where litter accumulation was greatest. Community means of plant C:N ratio predicted treatment effects on diversity: fertilization decreased and herbivory increased dominance in communities originally dominated by plants with high C:N, while fertilization increased and herbivory diminished dominance in communities where low C:N species were abundant. Our results highlight the close interdependence between consumer effects, soil nutrients, and plant functional traits and suggest that plant traits may provide an improved understanding of how consumers and nutrients influence plant community productivity and diversity. © 2012 by the Ecological Society of America.</t>
  </si>
  <si>
    <t>Chateauvert C.A., Lesack L.F.W., Bothwell M.L.</t>
  </si>
  <si>
    <t>Journal of Geophysical Research G: Biogeosciences</t>
  </si>
  <si>
    <t>The Mackenzie River Delta is a lake-rich arctic floodplain that receives high inputs of dissolved organic matter (DOM) and suspended particulates from allochthonous and autochthonous sources, and may transfer carbon from dissolved to particulate phase via in situ formation of transparent exopolymer particles (TEP). TEP provides food for grazers, surfaces for bacteria, and increased potential for aggregation and sedimentation of organic matter. During open water 2006, we tracked TEP abundances in three Delta lakes representing gradients that include declining river-to-lake connection times, increasing levels of dissolved organic carbon (DOC), and declining chromophoric-DOM (CDOM). Unexpectedly, TEP abundances were highest immediately after the flood, when autochthonous autotrophic production was at a seasonal low and CDOM a seasonal high. Moreover, the lake with the strongest riverine influence and lowest levels of autochthonous autotrophic production had the highest mean TEP-carbon (TEP-C) concentrations among the lakes. The mean proportion of particulate organic carbon (POC) represented by TEP-C increased with increasing river connection time, and appears to represent a substantial proportion of POC in Mackenzie Delta Lakes. Unexpectedly, the TEP gradient was most strongly related to CDOM (river water source) rather than overall DOC. Variations in CDOM accounted for 53% of TEP-C variation among the lakes, indicating allochthonous matter was the most important source of TEP. DOC release from in situ macrophytes during periods of high photosynthesis may contribute to TEP formation in the lake with lowest riverine influence, but pH levels &gt;9.5 driven by the high photosynthetic rates complicate the interpretation of results from this lake. © 2012. American Geophysical Union. All Rights Reserved.</t>
  </si>
  <si>
    <t>Kaarlejärvi E., Baxter R., Hofgaard A., Hytteborn H., Khitun O., Molau U., Sjögersten S., Wookey P., Olofsson J.</t>
  </si>
  <si>
    <t>Tundra vegetation is responding rapidly to on-going climate warming. The changes in plant abundance and chemistry might have cascading effects on tundra food webs, but an integrated understanding of how the responses vary between habitats and across environmental gradients is lacking. We assessed responses in plant abundance and plant chemistry to warmer climate, both at species and community levels, in two different habitats. We used a long-term and multisite warming (OTC) experiment in the Scandinavian forest-tundra ecotone to investigate (i) changes in plant community composition and (ii) responses in foliar nitrogen, phosphorus, and carbon-based secondary compound concentrations in two dominant evergreen dwarf-shrubs (Empetrum hermaphroditum and Vaccinium vitis-idaea) and two deciduous shrubs (Vaccinium myrtillus and Betula nana). We found that initial plant community composition, and the functional traits of these plants, will determine the responsiveness of the community composition, and thus community traits, to experimental warming. Although changes in plant chemistry within species were minor, alterations in plant community composition drive changes in community-level nutrient concentrations. In view of projected climate change, our results suggest that plant abundance will increase in the future, but nutrient concentrations in the tundra field layer vegetation will decrease. These effects are large enough to have knock-on consequences for major ecosystem processes like herbivory and nutrient cycling. The reduced food quality could lead to weaker trophic cascades and weaker top down control of plant community biomass and composition in the future. However, the opposite effects in forest indicate that these changes might be obscured by advancing treeline forests. © 2012 Springer Science+Business Media, LLC.</t>
  </si>
  <si>
    <t>Olofsson J., Tommervik H., Callaghan T.V.</t>
  </si>
  <si>
    <t>10.1038/nclimate1537</t>
  </si>
  <si>
    <t>Predicting the impacts of present global warming requires an understanding of the factors controlling plant biomass and production. The extent to which they are controlled by bottom-up drivers such as climate, nutrient and water availability, and by top-down drivers such as herbivory and diseases in terrestrial systems is still under debate. By annually recording plant biomass and community composition in grazed control plots and in herbivore-free exclosures, at 12 sites in a subArctic ecosystem, we were able to show that the regular interannual density fluctuations of voles and lemmings drive synchronous interannual fluctuations in the biomass of field-layer vegetation. Plant biomass in the field layer was between 12 and 24% lower the year after a vole peak than the year before, and the combined vole and lemming peaks are visible as a reduced normalized difference vegetation index in satellite images over a 770 km 2 area in the following year, despite the wide range of abiotic, biotic and anthropogenic forces that influence the vegetation. This strongly suggests that the cascading effect of rodents for the function and diversity of tundra plant communities needs to be included in our scenarios of how these ecosystems will respond to environmental changes.</t>
  </si>
  <si>
    <t>Tammilehto A., Nielsen T.G., Krock B., Møller E.F., Lundholm N.</t>
  </si>
  <si>
    <t>Three Calanus species, Calanus glacialis, Calanus finmarchicus and Calanus hyperboreus, which are the most important zooplankton herbivores in Western Greenland, were fed with unialgal cultures of toxic Pseudo-nitzschia seriata and non-toxic Pseudo-nitzschia delicatissima. All three copepod species grazed on toxic P.seriata and also accumulated domoic acid during the grazing. There were no differences in ingestion rates between toxic and non-toxic Pseudo-nitzschia species in any of the copepods C finmarchicus and C hyperboreus grazed on toxic P seriata during the first 6. h of the experiment but seemed to stop grazing during the last 6. h of the experiment suggesting that the copepods may have suffered some kind of physiological incapacitation due to ingestion of domoic acid C. glacialis grazed on toxic P. seriata continuously during the whole experiment, probably due to the lower domoic acid cell quota of P. seriata during the experiment on C glacialis than on the other two copepod species. The depuration experiment on C. glacialis indicated that the copepods still retained domoic acid after 10. h of depuration in filtered sea water. The results show that the three Calanus species are potential vectors for domoic acid to higher trophic levels in the Arctic. © 2012 Elsevier B.V.</t>
  </si>
  <si>
    <t>Sanders R.W., Gast R.J.</t>
  </si>
  <si>
    <t>Mixotrophy, the combination of phototrophy and heterotrophy within the same individual, is widespread in oceanic systems. Yet, neither the presence nor ecological impact of mixotrophs has been identified in an Arctic marine environment. We quantified nano- and picoplankton during early autumn in the Beaufort Sea and Canada Basin and determined relative rates of bacterivory by heterotrophs and mixotrophs. Results confirmed previous reports of low microbial biomass for Arctic communities in autumn. The impact of bacterivory was relatively low, ranging from 0.6 × 103 to 42.8 × 103 bacteria mL-1 day-1, but it was often dominated by pico- or nanomixotrophs. From 1% to 7% of the photosynthetic picoeukaryotes were bacterivorous, while mixotrophic nanoplankton abundance comprised 1-22% of the heterotrophic and 2-32% of the phototrophic nanoplankton abundance, respectively. The estimated daily grazing impact was usually &amp;lt; 5% of the bacterial standing stock, but impacts as high as 25% occurred. Analysis of denaturing gradient gel electrophoresis (DGGE) band patterns indicated that communities from different depths at the same site were appreciably different and that there was a shift in community diversity at the midpoint of the cruise. Sequence information from DGGE bands reflected microbes related to those from other Arctic studies, particularly from the Beaufort Sea. © 2011 Federation of European Microbiological Societies. Published by Blackwell Publishing Ltd.</t>
  </si>
  <si>
    <t>Tremblay J.-É., Robert D., Varela D.E., Lovejoy C., Darnis G., Nelson R.J., Sastri A.R.</t>
  </si>
  <si>
    <t>Climatic Change</t>
  </si>
  <si>
    <t>During the International Polar Year (IPY), large international research programs provided a unique opportunity for assessing the current state and trends in major components of arctic marine ecosystems at an exceptionally wide spatio-temporal scale: sampling covered most regions of the Canadian Arctic (IPY-Canada's Three Oceans project), and the coastal and offshore areas of the southeastern Beaufort Sea were monitored over almost a full year (IPY-Circumpolar Flaw Lead project). The general goal of these projects was to improve our understanding of how the response of arctic marine ecosystems to climate warming will alter the productivity and structure of the food web and the ecosystem services it provides to Northerners. The present paper summarizes and discusses six key findings related to primary production (PP), which determines the amount of food available to consumers. (1) Offshore, the warming and freshening of the surface layer is leading to the displacement of large nanophytoplankton species by small picophytoplankton cells, with potentially profound bottom-up effects within the marine food web. (2) In coastal areas, PP increases as favourable winds and the deeper seaward retreat of ice promote upwelling. (3) Multiple upwelling events repeatedly provide food to herbivores throughout the growth season. (4) A substantial amount of pelagic PP occurs under thinning ice and cannot be detected by orbiting sensors. (5) Early PP in the spring does not imply a trophic mismatch with key herbivores. (6) The epipelagic ecosystem is very efficient at retaining carbon in surface waters and preventing its sedimentation to the benthos. While enhanced PP could result in increased fish and marine mammal harvests for Northerners, it will most likely be insufficient for sustainable large-scale commercial fisheries in the Canadian Arctic. © 2012 The Author(s).</t>
  </si>
  <si>
    <t>Coulson S.J., Midgley N.G.</t>
  </si>
  <si>
    <t>The role of glacier mice in the invertebrate colonisation of glacial surfaces: The moss balls of the Falljökull, Iceland</t>
  </si>
  <si>
    <t>Glacier surfaces have a surprisingly complex ecology. Cryoconite holes contain diverse invertebrate communities, while other invertebrates, such as Collembola, often graze on algae and windblown dead organic material on the glacier surface. Glacier mice (ovoid unattached moss balls) occur on some glaciers worldwide. Studies of these glacier mice have concentrated on their occurrence and mode of formation. There are no reports of the invertebrate communities. But, such glacier mice may provide a suitable favourable habitat and refuge for a variety of invertebrate groups to colonise the glacier surface. Here, we describe the invertebrate fauna of the glacier mice (moss balls) of the Falljökull, Iceland. The glacier mice were composed of Racomitrium sp. and varied in size from 8.0 to 10.0 cm in length. All glacier mice studied contained invertebrates. Two species of Collembola were present. Pseudisotoma sensibilis (Tullberg, 1876) was numerically dominant with between 12 and 73 individuals per glacier mouse, while Desoria olivacea (Tullberg, 1871) occurred but in far lower numbers. Tardigrada and Nematoda had mean densities of approximately 200 and 1,000, respectively. No Acari, Arachnida or Enchytraeidae were observed, which may be related to the difficulty these groups have in colonising the glacier mice. We suggest that glacier mice provide an unusual environmentally ameliorated microhabitat for an invertebrate community dwelling on a glacial surface. The glacier mice thereby enable an invertebrate fauna to colonise an otherwise largely inhospitable location with implications for carbon flow in the system. © 2012 Springer-Verlag.</t>
  </si>
  <si>
    <t>Fox A.D., Boyd H., Walsh A.J., Stroud D.A., Nyeland J., Cromie R.L.</t>
  </si>
  <si>
    <t>Earlier spring staging in Iceland amongst Greenland White-fronted Geese Anser albifrons flavirostris achieved without cost to refuelling rates</t>
  </si>
  <si>
    <t>Hydrobiologia</t>
  </si>
  <si>
    <t>10.1007/s10750-012-1174-1</t>
  </si>
  <si>
    <t>Greenland White-fronted Geese wintering in Ireland and Britain stage for 3 weeks in Iceland in spring before migrating onwards to breeding areas in west Greenland. The geese now depart their wintering quarters 12-15 days earlier than in 1973 because they attain necessary fat stores earlier than in previous years. Icelandic temperatures at critical midway staging areas have shown no significant change since 1973, creating a potential mismatch in food availability along the migratory route. Greenland White-fronted Geese have shifted from consuming below-ground plant storage organs in Iceland in spring to grazing managed hayfields created since the 1950s where fresh grass shoot growth occurs despite sub-zero temperatures, when traditional natural foods are physically inaccessible to staging geese due to frozen substrates. Rates of fat accumulation (measured by field scores of abdominal profiles) and mass change (measured in captured geese) were the same in the springs of 1997, 1998 and 1999 as in that of 2007 when the migration episode was 10 days earlier. Hence, earlier arrival in Iceland in 2007 did not occur at cost to refuelling rates there. The shift to acquiring energy from artificial grasslands has enabled Greenland White-fronted Geese to arrive in Iceland earlier, but has apparently not impaired their ability to accumulate fat reserves required for onwards migration, which occurs at the same rate, only earlier in the spring. © 2012 Springer Science+Business Media B.V.</t>
  </si>
  <si>
    <t>Blix A.S., Ness J., Lian H., Callaghan T.V.</t>
  </si>
  <si>
    <t>British Journal of Nutrition</t>
  </si>
  <si>
    <t>A total of four barren adult female muskoxen (Ovibos moschatus) were used over a period of 2 years for the purpose of the present study. During the first year, the natural changes in appetite (ad libitum intake of standard pelleted reindeer feed) and body mass were determined in two of the animals. During the second year, the effect of reduced food quality on ad libitum food intake was tested in all four animals in July when the appetite had been found to be at a high. We found that the experimentally reduced food quality was not compensated with increased food intake in these large high-Arctic herbivores. © 2011 The Authors.</t>
  </si>
  <si>
    <t>Grau O., Ninot J.M., Blanco-Moreno J.M., van Logtestijn R.S.P., Cornelissen J.H.C., Callaghan T.V.</t>
  </si>
  <si>
    <t>Treelines have drawn persistent research interest as they can respond markedly to climate. However, the mechanisms that determine tree seedling recruitment and the response of the forest-tundra ecotone to environmental changes remain poorly understood. We hypothesise that treeline tree seedling performance depends on the interplay between climatic and soil nutritional changes and facilitative and competitive interactions between trees and shrubs. We conducted a seedling transplantation experiment with Betula pubescens at a subarctic treeline, in northern Sweden, which followed a full factorial design with four treatment factors relating to environmental regimes of stress and resource availability: site (forest vs treeline); temperature (+/- passive warming); shrub presence (+/-Vaccinium myrtillus removal); and nutrient availability (+/- NPK addition). During three growing seasons we assessed the establishment and performance of Betula. The experimental manipulations caused highly significant effects on seedling performance. Although Vaccinium enhanced seedling survival and reduced the effects of excessive solar radiation and insect herbivory, the seedlings growing with the shrub had a poorer performance by the end of the experimental period. Also, seedlings in the forest had a poorer performance than those at the treeline. Betula seedlings showed a very pronounced and positive response to passive warming and to nutrient addition, but such effects were more evident at the treeline site and often interacted with the presence of Vaccinium. This experiment shows that shrub-tree interactions are important drivers of subarctic treeline dynamics and that they vary with time and space. Facilitation, competition, herbivory and environmental changes at the tree seedling stage act as important filters in structuring the forest-tundra ecotone. We demonstrate that changes in this ecotone cannot be simply predicted from changing temperature patterns alone, and that complex interactions need to be considered, not only between shrubs and trees, but also with herbivores and between warming and soil nutrient availability. © 2012 The Authors.</t>
  </si>
  <si>
    <t>Pajunen A., Virtanen R., Roininen H.</t>
  </si>
  <si>
    <t>Changes in climate and in browsing pressure are expected to alter the abundance of tundra shrubs thereby influencing the composition and species richness of plant communities. We investigated the associations between browsing, tundra shrub canopies and their understory vegetation by utilizing a long-term (10-13 seasons) experiment controlling reindeer and ptarmigan herbivory in the subarctic forest tundra ecotone in northwestern Fennoscandia. In this area, there has also been a consistent increase in the yearly thermal sum and precipitation during the study period. The cover of shrubs increased 2.8-7.8 fold in exclosures and these contrasted with browsed control areas creating a sharp gradient of canopy cover of tundra shrubs across a variety of vegetation types. Browsing exclusions caused significant shifts in more productive vegetation types, whereas little or no shift occurred in low-productive tundra communities. The increased deciduous shrub cover was associated with significant losses of understory plant species and shifts in functional composition, the latter being clearest in the most productive plant community types. The total cover of understory vegetation decreased along with increasing shrub cover, while the cover of litter showed the opposite response. The cover of cryptogams decreased along with increasing shrub cover, while the cover of forbs was favoured by a shrub cover. Increasing shrub cover decreased species richness of understory vegetation, which was mainly due to the decrease in the cryptogam species. The effects were consistent across different types of forest tundra vegetation indicating that shrub increase may have broad impacts on arctic vegetation diversity. Deciduous shrub cover is strongly regulated by reindeer browsing pressure and altered browsing pressure may result in a profound shrub expansion over the next one or two decades. Results suggest that the impact of an increase in shrubs on tundra plant richness is strong and browsing pressure effectively counteracts the effects of climate warming-driven shrub expansion and hence maintains species richness. © 2012 The Authors.</t>
  </si>
  <si>
    <t>Song M.-H., Yu F.-H., Ouyang H., Cao G.-M., Xu X.-L., Cornelissen J.H.</t>
  </si>
  <si>
    <t>Plant species and functional groups in nitrogen (N) limited communities may coexist through strong eco-physiological niche differentiation, leading to idiosyncratic responses to multiple nutrition and disturbance regimes. Very little is known about how such responses depend on the availability of N in different chemical forms. Here we hypothesize that idiosyncratic year-to-year responses of plant functional groups to availability and form of nitrogen explain species coexistence in an alpine meadow community after release from grazing. We conducted a 6 year N addition experiment in an alpine meadow on the Tibetan Plateau released from grazing by livestock. The experimental design featured three N forms (ammonium, nitrate, and ammonium nitrate), crossed with three levels of N supply rates (0.375, 1.500 and 7.500 g N m -2 yr -1), with unfertilized treatments without and with light grazing as controls. All treatments showed increasing productivity and decreasing species richness after cessation of grazing and these responses were stronger at higher N rates. Although N forms did not affect aboveground biomass at community level, different functional groups did show different responses to N chemical form and supply rate and these responses varied from year to year. In support of our hypothesis, these idiosyncratic responses seemed to enable a substantial diversity and biomass of sedges, forbs, and legumes to still coexist with the increasingly productive grasses in the absence of grazing, at least at low and intermediate N availability regimes. This study provides direct field-based evidence in support of the hypothesis that idiosyncratic and annually varying responses to both N quantity and quality may be a key driver of community structure and species coexistence. This finding has important implications for the diversity and functioning of other ecosystems with spatial and temporal variation in available N quantity and quality as related to changing atmospheric N deposition, land-use, and climate-induced soil warming. © 2012 Blackwell Publishing Ltd.</t>
  </si>
  <si>
    <t>Lundbye H., Johansson D.K., Andersen M.R., Philipp M.</t>
  </si>
  <si>
    <t>The effect of a seed-sucking bug on seed germination of an arctic cushion plant</t>
  </si>
  <si>
    <t>Anderson H.B., Godfrey T.G., Woodin S.J., van der Wal R.</t>
  </si>
  <si>
    <t>Finding food in a highly seasonal landscape: Where and how pink footed geese Anser brachyrhynchus forage during the Arctic spring</t>
  </si>
  <si>
    <t>Food accessibility and availability in the highly seasonal Arctic landscape can be restricted by snow cover and frozen substrate, particularly in early spring. Therefore, to determine how a long distance migratory herbivore forages in such a landscape, pink-footed geese Anser brachyrhynchus at an early spring feeding area in Svalbard were studied. Birds arrived in mid May when extensive snow cover restricted habitat availability. Geese fed in all habitats, but the highest densities occurred in wet tundra. However, prolonged snow lie restricted access to wet areas compared to dry and mesic habitats. Above ground biomass was very low in all habitats; yet sizeable amounts occurred below ground. In line with this, the majority of birds (86%) grubbed for below ground plant storage organs such as stem bases and rhizomes. Wet habitat contained greater quantities of edible and lower amounts of inedible below ground material (ratio 1:0.3) than dry (ratio 1:9) or mesic (ratio 1:4) areas. Although foraging in wet habitat prevented geese from encountering high proportions of inedible plant parts, forage species characteristic of this habitat, such as Dupontia grasses and the rush Eriophorum scheuchzeri, were more difficult to extract than food plants typical of drier habitats such as the forb Bistorta vivipara. Hence, we suggest that wet areas are preferred by pink-footed geese, but the prolonged snow lie there made it necessary to use less preferred but much more abundant drier habitats, which experienced earlier snowmelt and indeed accommodated more than half of all goose foraging recordings. © 2012 The Authors. Journal of Avian Biology © 2012 Nordic Society Oikos.</t>
  </si>
  <si>
    <t>Petursdottir H., Falk-Petersen S., Gislason A.</t>
  </si>
  <si>
    <t>Trophic interactions of meso-and macrozooplankton and fish in the Iceland Sea as evaluated by fatty acid and stable isotope analysis</t>
  </si>
  <si>
    <t>A trophic study was carried out in August of 2007 and 2008 on the pelagic ecosystem in the Subarctic Iceland Sea. Carbon and nitrogen stable isotopes and fatty acid biomarkers were used to study trophic linkages and the trophic ecology of the most important pelagic species in this ecosystem, with emphasis on capelin (Mallotus villosus). According to 15N enrichment results, there are 34 trophic levels in this ecosystem excluding organisms of the microbial loop and birds and mammals. The primarily herbivorous copepod Calanus hyperboreus occupies the lowest trophic level of the animal species studied, and adult capelin and blue whiting (Micromesistius poutassou) occupy the highest level. Calanus spp. proved to be an important dietary component of most of the species studied, the euphausiid species Thysanoessa inermis and T. longicaudata being exceptions. The chaetognath Eukrohnia hamata is a pure carnivore, feeding heavily on Calanus spp., whereas most of the other zooplankton species studied practice an omnivorouscarnivorous feeding mode. The amphipod species Themisto libellula is important in the diet of adult capelin. Adult capelin and blue whiting share the same feeding habits and could therefore be competing for food. © 2012 International Council for the Exploration of the Sea. Published by Oxford University Press. All rights reserved.</t>
  </si>
  <si>
    <t>Winiarski K.J., Mcwilliams S.R., Rockwell R.F.</t>
  </si>
  <si>
    <t>Environmental degradation can change resource use strategies of animals and thereby affect survival and fitness. Arctic herbivores may be especially susceptible to the effects of such environmental change because their rapid growth rates demand high-quality forage, which may be limited as environmental conditions deteriorate. We studied the consequences of a trophic cascade, driven by Lesser Snow Goose (Chen caerulescens caerulescens) overgrazing on the south-west coast of Hudson Bay, Canada, which has caused tidal marsh (TM) degradation and the reduction in high-quality forage plants, on gosling growth and resource use. We compared resource use and body size of goslings that inhabited tidal and freshwater marsh (FM) to determine how current foraging strategies influence growth and to test the hypothesis that during early growth goslings require and so consume high-quality TM plants, but that during later growth they may switch to foraging in lower-quality FM. To investigate gosling resource use throughout growth, we measured once a week for 28days the body size of goslings as well as stable isotope ratios (δ34S, δ15N and δ13C) in multiple tissues of goslings that were collected from both TM and nearby FM. We also measured the stable isotope ratios in forage plants sampled along transects and from gosling foreguts. We used an isotope-mixing model to determine the contribution of FM plants to gosling tissues. Contrary to the proposed hypothesis, goslings inhabiting FM or TM primarily consumed FM plants during early growth. Furthermore, goslings that foraged extensively in FM had similar growth rates and grew to a similar size and body mass, as goslings that foraged in the degraded TM. However, goslings that currently inhabit freshwater or TM were significantly smaller than goslings that inhabited TM in the 1980s prior to habitat degradation. Consequences of smaller overall body size include decreased survival and fecundity for arctic-nesting geese. The ability of phenotypically plastic responses to sustain persistence is limited by reaction norms and the extent of environmental change. Current research is assessing whether those limits have been reached in this system. © 2012 The Authors. Journal of Animal Ecology © 2012 British Ecological Society.</t>
  </si>
  <si>
    <t>The southern Barents Sea is considered to be the most productive area in the Arctic Ocean; however, there are no assessments of daily production rates in the coastal waters. During the summer and autumn of 2007, we investigated the variation of mesozooplankton community structure relative to environmental conditions at 12 coastal stations. Copepods dominated the total zooplankton biomass and abundance during both periods. Diversity indices and the total biomass of zooplankton communities differed significantly between the two seasons. Cluster analyses revealed two distinct groups of stations which were associated with Ura Bay and the adjacent open sea, respectively. Daily production rates of the copepod species examined were calculated using three methods based on: (1) a temperature-dependent equation and (2) two multiple regressions that consider temperature, body weight, and chlorophyll a concentration. Significant seasonal differences for daily production rates were found using all three model equations (p &amp;lt; 0.05): 358 ± 188-1,775 ± 791 versus 198 ± 85-1,584 ± 559 μg dry mass m -3 day -1. Results of principal components analyses demonstrated that the abundance and biomass of herbivorous species were related to variation in chlorophyll a concentration while the abundance and biomass of other species (omnivorous copepods and Ctenophora) were related mainly with water temperature and salinity. Mesozooplankton biomass was higher during this study relative to previous studies. Computed copepod production rates were higher compared with other Arctic seas confirming a high productive potential of the coastal southern Barents Sea. © 2012 Springer-Verlag.</t>
  </si>
  <si>
    <t>Meyling N.V., Schmidt N.M., Eilenberg J.</t>
  </si>
  <si>
    <t>Knowledge of the occurrence, distribution and diversity of pathogens of insects and arachnids (entomopathogens) in the Arctic is very limited. Climate change is expected to affect Arctic terrestrial arthropod communities and therefore also host-pathogen interactions, given that entomopathogens are present. We conducted a survey of fungal entomopathogens in soil samples collected at four localities in Greenland; two at low Arctic sites (Ritenbenk and Disko Island) and two at sites in the high Arctic (Zackenberg and Danmarkshavn). Fungi were isolated from soil samples using larvae of the insect species Galleria mellonella (Lepidoptera) and Tenebrio molitor (Coleoptera) as baits providing evidence that the fungal isolates were indeed entomopathogenic. Five fungal species (Ascomycota; Hypocreales) were found: Isaria fumosorosea Wize, Isaria farinosa (Holmsk.) Fr., Beauveria bassiana (Bals.) Vuill., Beauveria pseudobassiana Rehner and Humber and Tolypocladium inflatum W. Gams (syn. = T. niveum). I. farinosa was found at all four localities, while I. fumosorosea was detected in single samples at each of three localities including both high Arctic sites. Only the locality on Disko Island revealed B. bassiana, whereas B. pseudobassiana was isolated at the three other sites. T. inflatum was only found on Disko Island and only isolated with T. molitor as a bait insect. The results document that fungal entomopathogens are widely distributed in the soil environment in Greenland. Entomopathogens should therefore be included in future studies of arthropod ecology in the Arctic. © 2012 Springer-Verlag.</t>
  </si>
  <si>
    <t>Symons C.C., Arnott S.E., Sweetman J.N.</t>
  </si>
  <si>
    <t>Zooplankton grazing can potentially affect the biomass and composition of phytoplankton communities directly and indirectly. Low chlorophyll a concentration for a given TP concentration and simplified fishless food webs lead to the expectation that zooplankton community grazing rates are high in Subarctic regions; however, zooplankton community grazing rates have not been determined for Subarctic lakes/ponds. We estimated zooplankton community grazing rates on phytoplankton in 12 lakes and ponds in Wapusk National Park, Canada using a microcosm grazing experiment. Lakes and ponds differed in zooplankton taxonomic composition, Chl-a concentration, and zooplankton biomass. We found that the grazing rates on the total chlorophyll a (GR Total) ranged 0-13. 7% grazed per day and the grazing rates on the edible (&amp;lt;30 μm, GR &amp;lt;30) chlorophyll a was 0 to 16. 7% per day. GR Total increased with lake Daphnia and cladoceran biomass, as did GR &amp;lt;30, which also had a negative relationship with the total in-lake Chl-a. The calculated zooplankton grazing rates were within the range found for larger, temperate lakes. © 2012 Springer Science+Business Media B.V.</t>
  </si>
  <si>
    <t>Poore G.C.B., Bruce N.L.</t>
  </si>
  <si>
    <t>The crustacean order Isopoda (excluding Asellota, crustacean symbionts and freshwater taxa) comprise 3154 described marine species in 379 genera in 37 families according to the WoRMS catalogue. The history of taxonomic discovery over the last two centuries is reviewed. Although a well defined order with the Peracarida, their relationship to other orders is not yet resolved but systematics of the major subordinal taxa is relatively well understood. Isopods range in size from less than 1 mm to Bathynomus giganteus at 365 mm long. They inhabit all marine habitats down to 7280 m depth but with few doubtful exceptions species have restricted biogeographic and bathymetric ranges. Four feeding categories are recognised as much on the basis of anecdotal evidence as hard data: detritus feeders and browsers, carnivores, parasites, and filter feeders. Notable among these are the Cymothooidea that range from predators and scavengers to external blood-sucking micropredators and parasites. Isopods brood 10-1600 eggs depending on individual species. Strong sexual dimorphism is characteristic of several families, notably in Gnathiidae where sessile males live with a harem of females while juvenile praniza stages are ectoparasites of fish. Protandry is known in Cymothoidae and protogyny in Anthuroidea. Some Paranthuridae are neotenous. About half of all coastal, shelf and upper bathyal species have been recorded in the MEOW temperate realms, 40% in tropical regions and the remainder in polar seas. The greatest concentration of temperate species is in Australasia; more have been recorded from temperate North Pacific than the North Atlantic. Of tropical regions, the Central Indo-Pacific is home to more species any other region. Isopods are decidedly asymmetrical latitudinally with 1.35 times as many species in temperate Southern Hemisphere than the temperate North Atlantic and northern Pacific, and almost four times as many Antarctic as Arctic species. More species are known from the bathyal and abyssal Antarctic than Arctic GOODS provinces, and more from the larger Pacific than Atlantic oceans. Two areas with many species known are the New Zealand-Kermadec and the Northern North Pacific provinces. Deep hard substrates such as found on seamounts and the slopes are underrepresented in samples. This, the documented numbers of undescribed species in recent collections and probable cryptic species suggest a large as yet undocumented fauna, potentially an order of magnitude greater than presently known. © 2012 Poore, Bruce.</t>
  </si>
  <si>
    <t>Crisfield V., MacDonald S., Gould A.</t>
  </si>
  <si>
    <t>Effects of recreational traffic on alpine plant communities in the northern Canadian Rockies</t>
  </si>
  <si>
    <t>Recreational activities in alpine areas have been increasing in recent decades, creating the need to improve our understanding of the impacts of these activities and how they are best managed. We explored impacts of recreational trail use on dry alpine meadows in the northern Canadian Rockies of Alberta. Data collected in 142 plots (0.5 m x 1 m) were used to compare plant community metrics among (1) a recreational trail, (2) intact tundra meadows (undisturbed), and (3) sparsely vegetated gravel steps formed by frost disturbance (naturally disturbed). As compared to undisturbed tundra, trails had substantially lower cover of vascular plants (4% vs. 35%), lichen (0% vs. 10%), and cryptogamic crust (0% vs. 4%); trails also had lower species richness (7 vs. 11 species per plot), but greater soil compaction (2.75 vs. 1.25 kg cm-2&lt;/ sup&gt;). Trails differed from natural gravel steps, which had three times more biotic cover and different composition. This highlights the difference in effects of human and natural disturbance. Positive feedback effects of trampling in tundra ecosystems may lead to altered environmental conditions, including decreased infiltration capacity and nutrient cycles in soils, and more extreme temperatures at the soil surface. These feedbacks could inhibit regeneration of abandoned trails.</t>
  </si>
  <si>
    <t>Traylor J.J., Alisauskas R.T., Slattery S.M., Drake K.L.</t>
  </si>
  <si>
    <t>Journal of Wildlife Management</t>
  </si>
  <si>
    <t>Large increases in several populations of North American arctic geese have resulted in ecosystem-level effects from associated herbivory. Consequently, some breeding populations have shown density dependence in recruitment through declines in food availability. Differences in population trajectories of lesser snow geese (Chen caerulescens caerulescens; hereafter snow geese) and Ross's geese (C. rossii) breeding in mixed-species colonies south of Queen Maud Gulf (QMG), in Canada's central arctic, suggest that density dependence may be limiting snow goose populations. Specifically, long-term declines in age ratios (immature:adult) of harvested snow geese may have resulted from declines in juvenile survival. Thus, we focused on juvenile (first-year) survival of snow and Ross's geese in relation to timing of reproduction (annual mean nest initiation date) and late summer weather. We banded Ross's and snow geese from 1991 to 2008 in the QMG Migratory Bird Sanctuary. We used age-structured mark-recapture models to estimate annual survival rates for adults and juveniles from recoveries of dead birds. Consistent with life history differences, juvenile snow geese survived at rates higher than juvenile Ross's geese. Juvenile survival of both species also was lower in late seasons, but was unrelated to arctic weather measured during a 17-day period after banding. We found no evidence of density dependence (i.e., a decline in juvenile survival over time) in either species. We also found no interspecific differences in age-specific hunting vulnerability, though juveniles were more vulnerable than adults in both species, as expected. Thus, interspecific differences in survival were unrelated to harvest. Lower survival of juvenile Ross's geese may result from natural migration mortality related to smaller body size (e.g., greater susceptibility to inclement weather or predation) compared to juvenile snow geese. Despite lower first-year survival, recruitment by Ross's geese may still be greater than that by snow geese because of earlier sexual maturity, greater breeding propensity, and higher nest success by Ross's geese. © 2012 The Wildlife Society.</t>
  </si>
  <si>
    <t>Ross L.C., Woodin S.J., Hester A.J., Thompson D.B., Birks H.J.B.</t>
  </si>
  <si>
    <t>Biotic homogenization of upland vegetation: Patterns and drivers at multiple spatial scales over five decades</t>
  </si>
  <si>
    <t>Questions: Is there evidence for biotic homogenization of upland vegetation? Do the magnitude and nature of floristic and compositional change vary between vegetation types? What can be inferred about the drivers responsible for the observed changes? Location: Upland heath, mire and grassland communities of the northwest Highlands of Scotland, UK. Methods: We re-survey plots first described in a phytosociological study of 1956-1958 to assess the changes in plant species composition over the last 50 yr in five major upland vegetation types. Using a combination of multivariate analysis, dissimilarity measures, diversity metrics and published data on species attributes; we quantify, characterize and link potential drivers of environmental change with the observed changes in species composition. Results: Grassland and heath vegetation declined in species richness and variation in community composition, while mires showed little change. Previously distinct vegetation types became more similar in composition, characterized by the increased dominance of generalist upland graminoids and reduced dwarf-shrub, forb and lichen cover, although novel assemblages were not apparent. Species with an oceanic distribution increased at the expense of those with an arctic-montane distribution. Temperature, precipitation and acidity were found to be potentially important in explaining changes in species composition: species that had undergone the greatest increases had a preference for warmer, drier and more acidic conditions. Conclusions: The vegetation of the northwest Scottish Highlands has undergone marked biotic homogenization over the last 50 yr, manifested through a loss of various aspects of diversity at the local, community and landscape scales. The magnitude of change varies between vegetation types, although the nature of change shows many similar characteristics. Analyses of species attributes suggest these changes are driven by climate warming and acidification, although over-grazing may also be important. This study highlights the importance of the link between the loss of plant diversity and homogenization at multiple scales, and demonstrates that boreal heath communities are particularly at risk from these processes. © 2012 International Association for Vegetation Science.</t>
  </si>
  <si>
    <t>Kapfer J., Virtanen R., Grytnes J.-A.</t>
  </si>
  <si>
    <t>Questions: Can recent vegetation changes on an isolated, grazer-free island be explained by recent climate change? Are observed changes consistent when focusing on two different time scales? Location: Jan Mayen, an arctic volcanic island in the North Atlantic Ocean. Methods: We re-surveyed two botanical studies conducted 19 and 80 yr earlier to explore changes in species frequency, cover and co-occurrence with other species. The observed changes were statistically evaluated using restricted permutation tests and were compared for the two time scales considered using Pearson correlation tests. Results: Total number of species did not significantly change over the two time periods considered. One species (Botrychium lunaria) was found new to the island. The dwarf-shrub Salix herbacea and several graminoids increased in frequency or cover, or both, whereas species linked to snowbeds (e.g. Saxifraga spp., Oxyria digyna, Cerastium cerastoides) decreased. Changes over 19 yr were significantly correlated with 80-yr changes considering species frequency, but not when comparing changes in cover and species co-occurrences. Observed changes were more pronounced in the 80-yr comparison. Conclusions: Our findings from the virtually grazer-free island of Jan Mayen are in line with other studies on short- and long-term vegetation changes in the Arctic and confirm that indirect effects of climate change (e.g. longer growing season, altered soil moisture conditions, increased nutrient availability) may be the main driver of the observed changes in arctic vegetation composition. However, whereas our study found the main trend to be similar over both time scales considered, discrepancies in the trends of some species suggest that long-term changes are only partly predictable from short-term studies. © 2012 International Association for Vegetation Science.</t>
  </si>
  <si>
    <t>Nyström M., Holmgren J., Olsson H.</t>
  </si>
  <si>
    <t>The effect of ongoing climate change on sub-arctic and alpine forests has led to increased interest in monitoring potential changes in the forest-tundra ecotone. In addition to climate change, insect damage, browsing pressure by herbivores such as moose and reindeer, as well as anthropogenic impacts will contribute to changes in the forest-tundra ecotone. These changes are difficult to monitor with manual methods because of the complex mosaic pattern of the ecotone. In this study, the possibility to predict maximum tree height, above ground tree biomass and canopy cover with airborne laser scanning (ALS) was therefore tested at a forest-tundra ecotone site near Abisko in northern Sweden (Lat. N 68°20', Long. E 19°01', 420-700ma.s.l.). The forest in the area is dominated by mountain birch (Betula pubescens ssp. czerepanovii), which has highly irregular stem and canopy forms. Predictions from two different laser data acquisitions were compared. The first laser data set had 6.1pointsm -2 and was obtained in 2008 with a TopEye MKII scanner carried by a helicopter flown at 500m a.g.l. The second laser data set had 1.4pointsm -2 and was obtained in 2010 with an Optech ALTM Gemini scanner carried by a fixed-wing aircraft flown at 1740m a.g.l. Linear regression models were developed for the predictions using data from 73 sample plots with ten meter radius surveyed in 2009 and 2010. The relative RMSEs obtained for the TopEye and Optech data after leave-one-out cross-validation were, respectively, 8.8% and 9.5% for maximum tree height; 18.7% and 21.2% for above ground tree biomass; and, 16.8% and 18.7% for vertical canopy cover on plot level. The results were clearly improved by introducing a new procedure to compensate for unevenly distributed laser points. In conclusion, ALS has strong potential as a data source to map mountain birch biomass in the forest-tundra ecotone, even when using sparse point density ALS data. © 2012 Elsevier Inc.</t>
  </si>
  <si>
    <t>Climate change, land use conflicts, predation and ecological degradation as challenges for reindeer husbandry in northern europe: What do we really know after half a century of research?</t>
  </si>
  <si>
    <t>Reindeer grazing has been entitled as ecological keystone in arctic-alpine landscapes. In addition, reindeer husbandry is tightly connected to the identity of the indigenous Sámi people in northern Europe. Nowadays, reindeer husbandry is challenged in several ways, of which pasture degradation, climate change, conflicting land uses and predation are the most important. Research on reindeer- related topics has been conducted for more than half a century and this review illuminates whether or not research is capable to match these challenges. Despite its high quality, traditional reindeer-related research is functionally isolated within the various disciplines. The meshwork of ecology, socio-economy, culture and politics, however, in which reindeer husbandry is embedded by various interactions, will remain unclear and difficult to manage, if actors and relationships are kept separate. We propose some targets for new integrative research approaches that incorporate traditional knowledge and focus on the entire human-ecological system 'reindeer husbandry' to develop solutions for its challenges. copyright; Royal Swedish Academy of Sciences 2012.</t>
  </si>
  <si>
    <t>Legagneux P., Gauthier G., Berteaux D., Bêty J., Cadieux M.-C., Bilodeau F., Bolduc E., Mckinnon L., Tarroux A., Therrien J.-F., Morissette L., Krebs C.J.</t>
  </si>
  <si>
    <t>Determining the manner in which food webs will respond to environmental changes is difficult because the relative importance of top-down vs. bottom-up forces in controlling ecosystems is still debated. This is especially true in the Arctic tundra where, despite relatively simple food webs, it is still unclear which forces dominate in this ecosystem. Our primary goal was to assess the extent to which a tundra food web was dominated by plant-herbivore or predator-prey interactions. Based on a 17-year (1993-2009) study of terrestrial wildlife on Bylot Island, Nunavut, Canada, we developed trophic mass balance models to address this question. Snow Geese were the dominant herbivores in this ecosystem, followed by two sympatric lemming species (brown and collared lemmings). Arctic foxes, weasels, and several species of birds of prey were the dominant predators. Results of our trophic models encompassing 19 functional groups showed that ,10% of the annual primary production was consumed by herbivores in most years despite the presence of a large Snow Goose colony, but that 20-100% of the annual herbivore production was consumed by predators. The impact of herbivores on vegetation has also weakened over time, probably due to an increase in primary production. The impact of predators was highest on lemmings, intermediate on passerines, and lowest on geese and shorebirds, but it varied with lemming abundance. Predation of collared lemmings exceeded production in most years and may explain why this species remained at low density. In contrast, the predation rate on brown lemmings varied with prey density and may have contributed to the high-amplitude, periodic fluctuations in the abundance of this species. Our analysis provided little evidence that herbivores are limited by primary production on Bylot Island. In contrast, we measured strong predator-prey interactions, which supports the hypothesis that this food web is primarily controlled by top-down forces. The presence of allochthonous resources subsidizing top predators and the absence of large herbivores may partly explain the predominant role of predation in this low-productivity ecosystem. © 2012 by the Ecological Society of America.</t>
  </si>
  <si>
    <t>Theory and observation indicate that changes in the rate of primary production can alter the balance between the bottom-up influences of plants and resources and the topdown regulation of herbivores and predators on ecosystem structure and function. The Exploitation Ecosystem Hypothesis (EEH) posited that as aboveground net primary productivity (ANPP) increases, the additional biomass should support higher trophic levels. We developed an extension of EEH to include the impacts of increases in ANPP on belowground consumers in a similar manner as aboveground, but indirectly through changes in the allocation of photosynthate to roots. We tested our predictions for plants aboveground and for phytophagous nematodes and their predators belowground in two common arctic tundra plant communities subjected to 11 years of increased soil nutrient availability and/or exclusion of mammalian herbivores. The less productive dry heath (DH) community met the predictions of EEH aboveground, with the greatest ANPP and plant biomass in the fertilized plots protected from herbivory. A palatable grass increased in fertilized plots while dwarf evergreen shrubs and lichens declined. Belowground, phytophagous nematodes also responded as predicted, achieving greater biomass in the higher ANPP plots, whereas predator biomass tended to be lower in those same plots (although not significantly). In the higher productivity moist acidic tussock (MAT) community, aboveground responses were quite different. Herbivores stimulated ANPP and biomass in both ambient and enriched soil nutrient plots; maximum ANPP occurred in fertilized plots exposed to herbivory. Fertilized plots became dominated by dwarf birch (a deciduous shrub) and cloudberry (a perennial forb); under ambient conditions these two species coexist with sedges, evergreen dwarf shrubs, and Sphagnum mosses. Phytophagous nematodes did not respond significantly to changes in ANPP, although predator biomass was greatest in control plots. The contrasting results of these two arctic tundra plant communities suggest that the predictions of EEH may hold for very low ANPP communities, but that other factors, including competition and shifts in vegetation composition toward less palatable species, may confound predicted responses to changes in productivity in higher ANPP communities such as the MAT studied here. © 2012 by the Ecological Society of America.</t>
  </si>
  <si>
    <t>Teichert S., Woelkerling W., Rüggeberg A., Wisshak M., Piepenburg D., Meyerhöfer M., Form A., Büdenbender J., Freiwald A.</t>
  </si>
  <si>
    <t>Phycologia</t>
  </si>
  <si>
    <t>Polar coralline red algae (Corallinales, Rhodophyta) that form rhodoliths have received little attention concerning their potential as ecosystem engineers and carbonate factories; although, recent findings revealed that they are much more widespread in polar waters than previously thought. The present study deals with the northernmost rhodolith communities currently known, discovered in 2006 at 80°31'N in Nordkappbukta (North Cape Bay) at Nordaustlandet, Svalbard. These perennial coralline algae must be adapted to extreme seasonality in terms of light regime (c. 4 months winter darkness), sea ice coverage, nutrient supply, turbidity of the water column, temperature and salinity. The rhodolith communities and their environment were investigated using multibeam swath bathymetry, CTD measurements, recordings of the photosynthetic active radiation (PAR) and determination of the water chemistry, seabed imaging and targeted sampling by means of the manned submersible JAGO as well as benthic collections with a dredge. The coralline flora was composed mainly of Lithothamnion glaciale, with a lesser amount of Phymatolithon tenue. Based on their distribution and development at different depth levels, a facies model was developed. Rhodoliths occurred between 30 and 51 m, while coralline algae attached to cobbles were present as deep as 78 m. Measurements of the PAR indicated their adaptation to extreme low light levels. Ambient waters were always saturated with reference to calcite and aragonite for the whole area. The rhodolith-Associated macrobenthic fauna samples yielded 59 species, only one of which was typically Arctic, and the concomitant appearance of corallines and grazers kept the corallines free from epiphytes and coequally provided feeding grounds for the grazers. Overall, L. glaciale and P. tenue appeared to be well adapted to the extreme environment of the Arctic.</t>
  </si>
  <si>
    <t>The winter dormancy adaptation in gall-inducing sawflies is poorly known. Diapause termination and the following post-diapause quiescence enhance synchronous eclosion in spring. This is probably the most critical part in the life history in gall-inducing sawflies, as there is only a short phenological window of opportunity for mating and oviposition. In a 2 years' study, diapause duration, termination, survival and eclosion synchrony were experimentally investigated for three gall-inducing sawfly species (Symphyta: Tenthredinidae: Pontania nivalis, P. glabrifrons and P. arcticornis). Field-collected galls, sampled from willows (Salix spp.) in early autumn, were kept under natural temperatures outdoors until next spring. Subsamples were successively transferred to the laboratory at 14-day intervals from October to April in a test of development time to eclosion and survival ratio. The time to eclosion decreased throughout the experiment, whereas the proportion successfully eclosed and eclosion synchronicity increased, all indicative of prepupae entering a diapause in early autumn. The diapause terminates midwinter, and the prepupae enter a post-diapause quiescence until the temperature in spring allows a direct development and contributes to a nearly synchronous eclosion. In all three species, males eclosed 1-2 days prior to females (protandry). We hypothesize that synchronous eclosion as well as protandry enhance mating and oviposition success. Our finding indicates that gall-inducing sawflies are well adapted to its harsh subarctic and arctic environment. © 2012 Springer-Verlag.</t>
  </si>
  <si>
    <t>Peterson T.D., Harrison P.J.</t>
  </si>
  <si>
    <t>We characterized the diatom flora and determined biogenic silica concentrations within an anticyclonic Haida eddy four times as it drifted westward from the coast of the Queen Charlotte Islands (British Columbia, Canada) into the Alaska Gyre (February 2000-September 2001). For the whole data set (eddy and surrounding waters), diatoms accounted for 6 to 91% of phytoplankton carbon (6-54% total phytoplankton abundance). The proportional contribution of diatoms to phytoplankton carbon within the eddy was higher than in the surroundings inshore of the Transition Zone between coastal and High Nitrate, Low Chlorophyll waters. As the eddy drifted away from the coast and into the Alaska Gyre over the 20-month period, the average biovolume of diatoms decreased by 2-4 times, while in the surroundings a 2-fold increase in average biovolume was observed. The highest diatom abundances were observed in June 2001, when the assemblages were dominated by small colonies of Neodenticula seminae (= Nitzschia cylindroformis) both within the eddy (at the edge and center) and in the surrounding waters. N. seminae lacked the characteristic morphological features of the type species (deck and basal ridges, solid-walled costae) and instead more closely resembled specimens observed for the first time in ~0.8. Ma in the Gulf of St. Lawrence (North Atlantic) in the same year (2001). The corresponding biogenic silica inventories were 10-fold higher in June 2001 compared to the other cruises, yet particulate organic carbon and nitrogen did not increase substantially, potentially indicating a senescing population of diatoms with high Si:C and N. Diatom diversity and evenness indices were lower in June 2001 compared to the other cruises. A combination of high retention, episodic colonization, and significant losses due to sinking or grazing could result in lower diatom abundances but higher diversity observed within the Haida-2000a eddy compared to the surroundings. While silicic acid concentrations may have reached low enough levels to limit diatom growth after an initial spring bloom, levels of this nutrient were not limiting in later observations. Collectively, the data underscore the importance of diatoms in phytoplankton assemblages both close to shore and in High Nitrate, Low Chlorophyll waters. © 2012 Elsevier Ltd.</t>
  </si>
  <si>
    <t>Zarnetske P.L., Skelly D.K., Urban M.C.</t>
  </si>
  <si>
    <t>Biotic multipliers of climate change</t>
  </si>
  <si>
    <t>10.1126/science.1222732</t>
  </si>
  <si>
    <t>Many species face uncertain fates under climate change. Some will persist by shifting their range or adapting to local conditions, whereas others will be lost to extinction. Efforts to lessen the impacts of climate change on biodiversity depend on accurate forecasts. Most studies aiming to identify likely winners and losers consider species one at a time with a “climate envelope” approach that correlates species' occurrences with climatic and environmental variables. Using this method, researchers have predicted that by 2050, 15 to 37% of species will be faced with extinction (1). But which species are most likely to be under threat? And how will their loss affect the broader ecological community?</t>
  </si>
  <si>
    <t>Pope P.B., Mackenzie A.K., Gregor I., Smith W., Sundset M.A., McHardy A.C., Morrison M., Eijsink V.G.H.</t>
  </si>
  <si>
    <t>Metagenomics of the svalbard reindeer rumen microbiome reveals abundance of polysaccharide utilization loci</t>
  </si>
  <si>
    <t>Lignocellulosic biomass remains a largely untapped source of renewable energy predominantly due to its recalcitrance and an incomplete understanding of how this is overcome in nature. We present here a compositional and comparative analysis of metagenomic data pertaining to a natural biomass-converting ecosystem adapted to austere arctic nutritional conditions, namely the rumen microbiome of Svalbard reindeer (Rangifer tarandus platyrhynchus). Community analysis showed that deeply-branched cellulolytic lineages affiliated to the Bacteroidetes and Firmicutes are dominant, whilst sequence binning methods facilitated the assemblage of metagenomic sequence for a dominant and novel Bacteroidales clade (SRM-1). Analysis of unassembled metagenomic sequence as well as metabolic reconstruction of SRM-1 revealed the presence of multiple polysaccharide utilization loci-like systems (PULs) as well as members of more than 20 glycoside hydrolase and other carbohydrate-active enzyme families targeting various polysaccharides including cellulose, xylan and pectin. Functional screening of cloned metagenome fragments revealed high cellulolytic activity and an abundance of PULs that are rich in endoglucanases (GH5) but devoid of other common enzymes thought to be involved in cellulose degradation. Combining these results with known and partly re-evaluated metagenomic data strongly indicates that much like the human distal gut, the digestive system of herbivores harbours high numbers of deeply branched and as-yet uncultured members of the Bacteroidetes that depend on PUL-like systems for plant biomass degradation. © 2012 Pope et al.</t>
  </si>
  <si>
    <t>Mángano M.G., Bromley R.G., Harper D.A., Nielsen A.T., Smith M.P., Vinther J.</t>
  </si>
  <si>
    <t>Nonbiomineralized carapaces in Cambrian seafloor landscapes (Sirius Passet, Greenland): Opening a new window into early Phanerozoic benthic ecology</t>
  </si>
  <si>
    <t>10.1130/G32853.1</t>
  </si>
  <si>
    <t>Widespread microbial mats and the absence of significant bioturbation resulted in a poorly developed mixed layer and extensive cohesive substrates during the Ediacaran-Cambrian transition. Large nonbiomineralized arthropod carapaces overprinted with trails, interconnected burrow systems, narrow-caliber structures with dendritic terminations, and annulated burrows are abundant in the Early Cambrian Sirius Passet Lagerstätte (Greenland). Taphonomic controls were partially responsible for the pronounced association of these structures and carapaces, but ecologic conditions are envisioned as playing a significant role. Although some trace fossils (e.g., annulated structures) may be related to scavenging and/or deposit feeding, morphologic evidence suggests that this is not always the case. Interconnected burrow systems provide evidence for re-use of structures, suggesting grazing on or farming of bacteria. Sulfur bacteria were probably abundant in Cambrian sediments, requiring a source of sulfur or sulfide and limited quantities of oxygen. Anoxic sediment provided a source of hydrogen sulfide, whereas burrow outlets connected to the oxygenated sediment-water interface. Carcasses and molds of nonbiomineralized organisms may have acted as attractors, supporting a community of small invertebrates. Carapaces created a sharp boundary, further decreasing oxygen diffusion into the sediment. This steep oxygen gradient at the organic surface of the carapace promoted the growth of sulfur bacteria that could have served as the primary food for small macrofauna and meiofauna. © 2012 Geological Society of America.</t>
  </si>
  <si>
    <t>Huttunen L., Niemelä P., Ossipov V., Rousi M., Klemola T.</t>
  </si>
  <si>
    <t>Trees - Structure and Function</t>
  </si>
  <si>
    <t>Subarctic mountain birch (Betula pubescens ssp. czerepanovii) forests in northern Fennoscandia have shown a slight recovery from recent severe defoliation by the winter moth (Operophtera brumata). This development in trees is hypothesized to be a result of ameliorated growing conditions through increased summer temperatures. We examined if accumulated thermal sum affects the ability of mountain birches to tolerate foliage losses. We quantified the number of leaf-bearing short shoots, the emergence of inflorescences and the seasonal height growth of long shoots in both intact and defoliated trees. We also determined the concentrations of carbon and nitrogen in leaves and carbohydrates in roots. Our results show that defoliation constrained the growth of long shoots, as well as the emergence of inflorescences regardless of thermal sum accumulation. However, the number of leaf-bearing short shoots did not differ between intact and defoliated trees. In the both tree groups, the amounts of emerging leaves increased as a response to thermal sum accumulation. Also the leaf carbon concentration increased in defoliated trees at higher thermal sums, whereas it decreased in intact controls. Generally, the mean carbohydrate concentrations were greater in roots of defoliated than intact trees. However, with increased thermal sums, root carbohydrates increased in intact trees but remained the same in defoliated trees. We conclude that thermal sum accumulation does not greatly promote the recovery of mountain birches. Although the damaged trees produced more leaves at warmer growing sites, this did not increase their height growth or carbohydrate gain in roots. © 2011 Springer-Verlag.</t>
  </si>
  <si>
    <t>Hassan A.A., Brustad M., Sandanger T.M.</t>
  </si>
  <si>
    <t>Concentrations and geographical variations of selected toxic elements in meat from semi-domesticated reindeer (Rangifer tarandus tarandus L.) in mid- and northern Norway: Evaluation of risk assessment</t>
  </si>
  <si>
    <t>International Journal of Environmental Research and Public Health</t>
  </si>
  <si>
    <t>Meat samples (n = 100) from semi-domesticated reindeer (Rangifer tarandus tarandus L.) were randomly collected from 10 grazing districts distributed over four Norwegian counties in 2008 and 2009. The main aim was to study concentrations and geographical variations in selected toxic elements; cadmium (Cd), lead (Pb), arsenic (As), copper (Cu), nickel (Ni) and vanadium (V) in order to assess the risk associated with reindeer meat consumption. Sample solutions were analysed using an inductively coupled plasma high resolution mass spectrometer (ICP-HRMS), whereas analysis of variance (ANOVA) was used for statistical analyses. Geographical variations in element concentrations were revealed, with As and Cd demonstrating the largest geographical differences. No clear geographical gradient was observed except for the east-west downward gradient for As. The As concentrations were highest in the vicinity of the Russian border, and only Cd was shown to increase with age (p &lt; 0.05). Sex had no significant effect on the concentration of the studied elements. The concentrations of all the studied elements in reindeer meat were generally low and considerably below the maximum levels (ML) available for toxic elements set by the European Commission (EC). Thus, reindeer meat is not likely to be a significant contributor to the human body burden of toxic elements. © 2012 by the authors; licensee MDPI, Basel, Switzerland.</t>
  </si>
  <si>
    <t>MacKas D.L., Galbraith M.D.</t>
  </si>
  <si>
    <t>Pteropods are marine planktonic molluscs that play important roles as broad-spectrum microplankton grazers, and as prey for fish, squid, and other plankton. Most species (e.g. Limacina, Clio) form aragonite shells. Others (e.g. Clione) lack shells as adults but are narrow-spectrum predators that rely on shelled pteropods as their primary or exclusive prey. The entire group is therefore potentially threatened by increasing ocean acidification, which in some regions (including the NE Pacific) is now approaching the solubility threshold for aragonite. Despite the grounds for ecological concern, there are few long-term time-series of pteropod populations. Time-series of pteropod biomass anomalies off the Vancouver Island continental margin and in the eastern Alaska Gyre (Line P) are analysed. Off both southern and northern Vancouver Island, Limacina (the dominant Subarctic thecate pteropod) has declined notably. Continental margin trends for Clione (the dominant athecate) are mostly positive but not significant. Occurrence rate and quantity of Clio (a subtropical species) have increased greatly. The shorter (13-14 year) Line P time-series as yet shows no overall trends for any of the species, although there are positive annual anomalies of Clio in the same years in both continental margin and oceanic regions. © 2012 International Council for the Exploration of the Sea.</t>
  </si>
  <si>
    <t>Chiba S., Sugisaki H., Kuwata A., Tadokoro K., Kobari T., Yamaguchi A., Mackas D.L.</t>
  </si>
  <si>
    <t>97-100</t>
  </si>
  <si>
    <t>Regional differences in the mechanisms of temporal variation in the lower trophic levels in the western, central, and eastern subarctic North Pacific were studied using the nitrogen stable isotope ratio (δ 15N) of the major copepod species, Neocalanus cristatus, Neocalanus flemingeri, and Neocalanus plumchrus. We used formalin-preserved specimens collected in the Oyashio region (OY), three sections from north to south along the 180° longitudinal line (180LineSA, TN, and TS), off Vancouver Island (Off-Van), and at Sta. P, during the periods of 1960-2000, 1979-1997, 1981-2007, and 1996-2007, respectively. The regional mean δ 15N of the three species roughly corresponded to the surface nitrate distribution and the extent of its drawdown from winter to spring; it was higher in regions of larger seasonal drawdown as observed in the coastal regions OY and Off-Van (7-10‰), but lower in regions with less seasonal drawdown, such as in the offshore regions at St. P and stations along the 180Line (3-6‰). Time series analysis revealed possible region-specific mechanisms for temporal variation in Neocalanus δ 15N. First, δ 15N indicated shifts in feeding strategies between herbivorous to omnivorous/carnivorous at OY and 180LineSA, where δ 15N tended to be lower in the years with warmer winters, suggesting that Neocalanus took advantage of enhanced phytoplankton production under favorable light availability due to increased stratification. Conversely, wind-induced latitudinal advection of surface water was considered to be the initial cause of interannual variation in Neocalanus δ 15N at 180LineTN, 180LineTS, and Off-Van, where δ 15N was higher in the years with strong southerly or westerly winds at 180LineTN and TS, and the Off-Van site. This suggests that pole-ward transport of relatively oligotrophic, southern water might enhance the uptake of the heavier isotope by phytoplankton, which Neocalanus feed upon. Another possibility at the Off-Van site, where high δ 15N was observed (c.a., 8-10‰), is a switch in the Neocalanus feeding strategy induced by decreased phytoplankton availability. This study demonstrated the usefulness of zooplankton δ 15N as an indicator of interannual variation in lower trophic level environments and food web structures, which are caused by region-specific mechanisms. © 2011 Elsevier Ltd.</t>
  </si>
  <si>
    <t>van Wijk R.E., Kölzsch A., Kruckenberg H., Ebbinge B.S., Müskens G.J.D.M., Nolet B.A.</t>
  </si>
  <si>
    <t>Many migratory herbivores seem to follow the flush of plant growth during migration in order to acquire the most nutrient-rich plants. This has also been hypothesized for arctic-breeding geese, but so far no test of this so-called green wave hypothesis has been performed at the individual level. During four years, a total of 30 greater white-fronted geese Anser albifrons albifrons was tracked using GPS transmitters, of which 13 yielded complete spring migration tracks. From those birds we defined stopover sites and related the date of arrival at each of these stopovers to temperature sum (growing degree days, GDD), snow cover, accumulated photoperiod and latitude. We found that geese arrived at spring stopovers close to the peak in GDD jerk; the 'jerk' is the third derivative, or the rate of change in acceleration, and GDD jerk maxima therefore represent the highest acceleration of daily temperature per site. Day of snow melt also correlated well with the observed arrival of the geese. Factors not closely related to onset of spring, i.e. accumulated photoperiod and latitude, yielded poorer fits. A comparison with published data revealed that the GDD jerk occurs 1-2 weeks earlier than the onset of spring derived from NDVI, and probably represents the very start of spring growth. Our data therefore suggest that white-fronted geese track the front of the green wave in spring. © 2011 The Authors. Oikos © 2011 Nordic Society Oikos.</t>
  </si>
  <si>
    <t>Stevens C.J., Wilson J., Mcallister H.A.</t>
  </si>
  <si>
    <t>This account presents information on all aspects of the biology of Campanula rotundifolia 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herbivory and disease, history, and conservation. Campanula rotundifolia is a slender, rhizomatous, prostrate to erect herb with long-stalked roundish basal leaves, linear stem leaves, and a blue, bell-shaped corolla. It is widespread in the British Isles though absent from parts of Ireland. Globally, C. rotundifolia has a circumpolar distribution extending from the Arctic Circle to northern Mexico and North Africa. It forms a polyploid complex with some characters linked to ploidy level. Populations in the British Isles are predominantly tetraploid and hexaploid, with occasional pentaploids. The distribution of these cytotypes in the British Isles has a strong spatial structure. Campanula rotundifolia has a wide ecological amplitude, tolerating very dry conditions but also occasionally occurring in permanently saturated habitats, and it grows on a very wide range of soil types, from coarse sands through loams to heavy clays and pure peats. However, C. rotundifolia is rarely found on fertile lowland clays where competition from more vigorous species may limit growth. Campanula rotundifolia is found in a range of grassland, heath, mire, scrub and sand dune communities spanning a wide range of soil pH. Campanula rotundifolia is perennial and spreads by seed and by rhizome. Plants generally overwinter as frost-resistant green rosettes. As the spring season progresses, plants make slow vegetative growth. Erect flowering stems develop from June onwards. Campanula rotundifolia is largely self-incompatible, and is insect pollinated, regularly producing large quantities of viable seed. Although C. rotundifolia is a widespread and locally very common species there is some evidence from Britain and across Europe that it is in decline. These losses are likely to be due to a number of factors including agricultural intensification, reversion of grassland to scrub and woodland, disturbance, and atmospheric pollution. © 2012 The Authors. Journal of Ecology © 2012 British Ecological Society.</t>
  </si>
  <si>
    <t>Ims R.A., Henden J.-A.</t>
  </si>
  <si>
    <t>Rapid, but contrasting, changes in the extent of erect thicket-forming shrubs is presently seen in the Arctic, either resulting from a warmer climate (increasing extent) or intensified herbivory (decreasing extent). We investigated the impact of loss of willow shrubs on a bird community in arctic riparian sediment plains in northern Norway subject to varying intensities of reindeer browsing. In riparian habitats where willow thickets had been lost, bird species richness was more than halved compared to habitats where some patches of thickets were still present. As could be expected species previously suggested to use erect woody vegetation as nesting places and/or foraging habitats were most consistently impacted. However, even some open ground habitat specialists appeared to be negatively impacted, possibly due to loss of spatial spill-over effects of insects from willow thickets. To preserve low-arctic avian biodiversity in a warming climate, management should strive to identify levels of ungulate browsing that strike the balance between shrub-encroached and shrub-denuded arctic tundra. © 2012 Elsevier Ltd.</t>
  </si>
  <si>
    <t>Forest A., Stemmann L., Picheral M., Burdorf L., Robert D., Fortier L., Babin M.</t>
  </si>
  <si>
    <t>Size distribution of particles and zooplankton across the shelf-basin system in southeast Beaufort Sea: Combined results from an Underwater Vision Profiler and vertical net tows</t>
  </si>
  <si>
    <t>The size distribution and mean spatial trends of large particles (&gt;100 μm, in equivalent spherical diameter, ESD) and mesozooplankton were investigated across the Mackenzie Shelf (southeast Beaufort Sea, Arctic Ocean) in July-August 2009. Our main objective was to combine results from an Underwater Vision Profiler 5 (UVP5) and traditional net tows (200 μm mesh size) to characterize the structural diversity and functioning of the Arctic shelf-basin ecosystem and to assess the large-scale correspondence between the two methodological approaches. The core dataset comprised 154 UVP5 profiles and 29 net tows conducted in the shelf (&lt;100 m isobath), slope (100-1000 m) and basin (&gt;1000 m) regions of the study area. The mean abundance of total particles and zooplankton in the upper water column (&lt;75 m depth) declined exponentially with increasing distance from shore. Vertical and latitudinal patterns in total particle concentration followed those of chlorophyll a (chl a) concentration, with maximum values between 30 and 70 m depth. Based on the size-spectra derived from the UVP5 dataset, living organisms (0.1-10 mm ESD) accounted for an increasingly large proportion of total particle abundance (from 0.1 % to &gt;50 %) when progressing offshore and as the ESD of particles was increasing. Both the UVP5 and net tows determined that copepods dominated the zooplankton community (∼78-94 % by numbers) and that appendicularians were generally the second most abundant group (∼1-11 %). The vertical distribution patterns of copepods and appendicularians indicated a close association between\mbox{primary} production and the main grazers. Manual taxonomic counts and ZooScan image analyses shed further light on the size-structure and composition of the copepod community-which was dominated at ∼95 % by a guild of 10 typical taxa. The size distributions of copepods, as evaluated with the 3 methods (manual counts, ZooScan and UVP5), showed consistent patterns co-varying in the same order of magnitude over the upper size range (&gt;1 mm ESD). Copepods &lt;1 mm were not well quantified by the UVP5, which estimated that only ∼13-25 % of the assemblage was composed of copepods &lt;1 mm ESD compared with ∼77-89 % from the net tow estimates. However, the biovolume of copepods was overwhelmingly dominated (∼93-97 %) by copepods &gt;1 mm ESD. Our results illustrate that the combination of traditional sampling methods and automated imaging techniques is a powerful approach that enabled us to conclude on the prevalence of a relatively high productivity regime and dominant herbivorous food web over the shelf when compared with the low-productive recycling system detected offshore. © 2012 Author(s).</t>
  </si>
  <si>
    <t>Muller S., Etcheberry R., Abraham D.</t>
  </si>
  <si>
    <t>Rare and threatened vascular plants of Saint-Pierre-et-Miquelon Archipelago [Les plantes vasculaires rares et menacées de l'archipel de Saint-Pierre-et-Miquelon]</t>
  </si>
  <si>
    <t>Revue d'Ecologie (La Terre et la Vie)</t>
  </si>
  <si>
    <t>SUPPL.2</t>
  </si>
  <si>
    <t>Although the vascular flora of Saint-Pierre-et-Miquelon, a French archipelago in North America, doesn't include any endemic species, it has a real biogeographical interest, linked to the existence of arctic-alpine plants at very low latitude and altitude and also of temperate area species occurring near the northern limit of their distribution range. Lists of plant species indicating ecological interest areas (ZNIEFF) have been defined on the basis of rarity and vulnerability criteria. Currently main threats on these species include habitat destruction by human activities, and mainly the impacts of herbivorous mammals (hares and deer) introduced for hunting purposes.</t>
  </si>
  <si>
    <t>Sjögersten S., van der Wal R., Woodin S.J.</t>
  </si>
  <si>
    <t>Arctic ecosystems are important habitats for Arctic breeding geese which in their turn have a profound impact on the vegetation in these areas. The herbivore pressure is currently on the rise in the region and may interact with climate change to drive changes in both productivity and decomposition rates. In this study, we aim to determine the combined impact of warming and geese on C pools and decomposition in two high Arctic habitats, mesic heath and wet meadow. We employed field-experimental warming and grazing treatments in a fully factorial design and quantified their impact on ecosystems C pools and turnover. High grazing levels reduced vascular biomass and litter C pools at both sites, whereas warming reduced moss biomass at the mesic site only. Grazing increased decomposition rates and reduced the amount of labile C in the soil at the mesic site, whereas warming substantially reduced C concentrations by approximately 25%. Intermediate level of grazing had an opposite effect and resulted in increased soil C storage at the mesic site. In contrast, no effects of the treatment on belowground C cycling were found at the wet site. In conclusion, the two levels of grazing and warming impacted on different aspects of the C cycle investigated in this study. The high grazing and warming treatment promoted reduced carbon storage/decomposition both above- and belowground with the strongest effects seen at the mesic site. © 2012 Springer Science+Business Media, LLC.</t>
  </si>
  <si>
    <t>Yansa C.H., Adams K.M.</t>
  </si>
  <si>
    <t>Mastodons and Mammoths in the Great Lakes Region, USA and Canada: New Insights into their Diets as they Neared Extinction</t>
  </si>
  <si>
    <t>Geography Compass</t>
  </si>
  <si>
    <t>10.1111/j.1749-8198.2012.00483.x</t>
  </si>
  <si>
    <t>The conventional image of Ice Age environments of North America includes mammoths feeding on grasses in open tundra or steppe habitats and mastodons browsing on spruce branches in forests. However, re-examination of plant and animal fossil research in the Great Lakes region of the USA and adjacent Ontario, Canada provides new insights into the changing diets of mammoths and mastodons in this region, particularly as these animals neared extinction between 13,500 and 13,000calendar years Before Present (cal yr BP). This paper reconstructs the following scenario at the end of the Ice Age. Woolly mammoths primarily inhabited tundra adjacent to the northward receding margin of the Laurentide ice sheet. Meanwhile, to the immediate south, Jefferson mammoths grazed on grasses, sedges and herbs around the edges of wetlands, while American mastodons consumed mainly the leaves and branches of spruce and other trees in first an anomalous spruce parkland/sedge wetland environment and later in spruce-dominated forest. However, mammoth and mastodon populations began to dwindle at a time when the succeeding vegetation became a closed forest with a lesser amount of spruce trees, grasses and sedges and a greater abundance of invading deciduous trees. The last mammoths and mastodons in the Great Lakes region bear signs of stress and competition for the same foods in dense coniferous-deciduous forest, which contributed to the extinction of these magnificent beasts by ∼13,000cal yr BP. This extinction event highlights the fragility of mammal populations under stress; an important lesson given that numerous species today are similarly challenged by climate and landscape change. © 2012 The Authors. Geography Compass © 2012 Blackwell Publishing Ltd.</t>
  </si>
  <si>
    <t>Wessels H., Karsten U., Wiencke C., Hagen W.</t>
  </si>
  <si>
    <t>On the potential of fatty acids as trophic markers in Arctic grazers: Feeding experiments with sea urchins and amphipods fed nine diets of macroalgae</t>
  </si>
  <si>
    <t>To elucidate dietary preferences of benthic grazers at the Arctic Kongsfjorden by means of fatty acid trophic markers, ten different parallel treatments (starvation, 3 species of red macroalgae, 4 species of brown macroalgae and 2 species of green macroalgae) were offered as mono-algal diet to specimens of the dominant sea urchin Strongylocentrotus droebachiensis (Echinodermata, Echinoidea) and the gammarid amphipod Gammarellus homari (Crustacea, Amphipoda). At the end of the 3-week feeding experiments, amphipods and sea urchins (soft tissue) were deep-frozen and analysed for total lipid contents as well as fatty acid (FA) compositions. In addition, FA profiles of the algal species were determined and screened for specific FA patterns or single FAs qualifying as potential trophic markers in the grazers. Despite their diets of nine algal species with different FA compositions, FA patterns of the sea urchins and amphipods revealed a pronounced similarity between treatments. This strong similarity was also observed in the faecal pellets of the sea urchins. Hence, deviating FA compositions of the macroalgae were neither reflected in the FA patterns of the grazers' tissue nor in their faecal pellets. Suitable algal FA trophic markers could thus not be identified in the two grazers from Kongsfjorden. The rather low lipid levels, especially in the amphipods, as well as a pronounced degradation and modification of FAs may explain that the FA trophic marker approach did not provide evidence of dietary preferences. Future experiments may obtain a higher resolution of potential FA trophic markers by analysing separate lipid classes or single tissues of lipid-poor grazers. Alternatively, different methods are needed to reveal high-resolution trophic relationships between macroalgae and herbivores in Kongsfjorden. © 2011 Springer-Verlag.</t>
  </si>
  <si>
    <t>Stone G.N., Lohse K., Nicholls J.A., Fuentes-Utrilla P., Sinclair F., Schönrogge K., Csóka G., Melika G., Nieves-Aldrey J.-L., Pujade-Villar J., Tavakoli M., Askew R.R., Hickerson M.J.</t>
  </si>
  <si>
    <t>Reconstructing community assembly in time and space reveals enemy escape in a western palearctic insect community</t>
  </si>
  <si>
    <t>10.1016/j.cub.2012.01.059</t>
  </si>
  <si>
    <t>How geographically widespread biological communities assemble remains a major question in ecology [1-4]. Do parallel population histories allow sustained interactions (such as host-parasite or plant-pollinator) among species, or do discordant histories necessarily interrupt them? Though few empirical data exist, these issues are central to our understanding of multispecies evolutionary dynamics [3-6]. Here we use hierarchical approximate Bayesian analysis [7] of DNA sequence data for 12 herbivores and 19 parasitoids to reconstruct the assembly of an insect community spanning the Western Palearctic and assess the support for alternative host tracking and ecological sorting hypotheses [2, 8, 9]. We show that assembly occurred primarily by delayed host tracking from a shared eastern origin. Herbivores escaped their enemies for millennia before parasitoid pursuit restored initial associations, with generalist parasitoids no better able to track their hosts than specialists. In contrast, ecological sorting played only a minor role. Substantial turnover in host-parasitoid associations means that coevolution must have been diffuse [4-6], probably contributing to the parasitoid generalism seen in this and similar systems [10, 11]. Reintegration of parasitoids after host escape shows these communities to have been unsaturated [12, 13] throughout their history, arguing against major roles for parasitoid niche evolution or competition [3, 4, 6] during community assembly. © 2012 Elsevier Ltd.</t>
  </si>
  <si>
    <t>Gyimesi A., Van Lith B., Nolet B.A.</t>
  </si>
  <si>
    <t>Ardea</t>
  </si>
  <si>
    <t>Kozlov M.V., Lanta V., Zverev V.E., Zvereva E.L.</t>
  </si>
  <si>
    <t>Recent findings suggest that impacts of endemic herbivory on forest ecosystems over the long term may exceed impacts of herbivore outbreaks. However, responses of trees to minor and local damage imposed by small arthropod herbivores, especially by those mining or skeletonising individual leaves, remain poorly understood. We studied the delayed effects of injuries by several leafmining and leafrolling insects on the performance of downy birch shoots. Insect feeding did not affect survival of shoots or survival of individual axillary buds in long shoots. In the year following the damage, shoots produced an average of 13.8% more biomass than undamaged shoots of the same tree. The magnitude of this effect increased with an increase in the leaf area injured during the previous year, but it did not differ among four localities in subarctic and boreo-nemoral forests, between herbivore feeding guilds, or among herbivores imposing damage in early, mid and late summer. We also found that herbivores attacked the next-year foliage produced by damaged shoots less frequently than they attacked the next-year foliage produced by undamaged shoots of the same tree. Thus, our study demonstrated delayed local compensatory growth and increased antiherbivore defence in downy birch shoots following local damage by insect feeding. We suggest that this pattern reflects evolutionary adaptations of plants to permanently acting minor, dispersed and spatially unpredictable damage imposed by endemic herbivory. Local responses are less costly and represent a more sustainable strategy to maintain plant fitness under low levels of herbivory than constitutive resistance or systemic responses. © 2011 The Authors. Oikos © 2012 Nordic Society Oikos.</t>
  </si>
  <si>
    <t>Elliott S., Deal C., Humphries G., Hunke E., Jeffery N., Jin M., Levasseur M., Stefels J.</t>
  </si>
  <si>
    <t>A dynamic model is constructed for interactive silicon, nitrogen, sulfur processing in and below Arctic sea ice, by ecosystems residing in the lower few centimeters of the distributed pack. A biogeochemically active bottom layer supporting sources/sinks for the pennate diatoms is appended to thickness categories of a global sea ice code. Nutrients transfer from the ocean mixed layer to drive algal growth, while sulfur metabolites are reinjected from the ice interface. Freeze, flux, flush and melt processes are linked to multielement geocycling for the entire high-latitude regime. Major element kinetics are optimized initially to reproduce chlorophyll observations, which extend across the seasons. Principal influences on biomass are solute exchange velocity at the solid interface, optical averaging in active ice and cell retention against ablation. The sulfur mechanism encompasses open water features such as accumulation of particulate dimethyl sulfoniopropionate, grazing and other disruptive releases, plus bacterial/enzymatic conversion to volatile dimethyl sulfide. For baseline settings, the mixed layer trace gas distribution matches sparging measurements where they are available. However, concentrations rise to well over 10 nM in remote, unsampled locations. Peak contributions are supported by ice grazing, mortality and fractional melting. The model bottom layer adds substantially to a ring maximum of reduced sulfur chemistry that may be dominant across the marginal Arctic environment. Sensitivity tests on this scenario include variation of cell sulfur composition and remineralization, routings/chemical time scales, and the physical dimension of water layers. An alternate possibility that peripheral additions are small cannot be excluded from the outcomes. It is concluded that seagoing dimethyl sulfide data are far too sparse at the present time to distinguish sulfur-ice production levels. Copyright 2012 by the American Geophysical Union.</t>
  </si>
  <si>
    <t>Berge J., Gabrielsen T.M., Moline M., Renaud P.E.</t>
  </si>
  <si>
    <t>Evolution of the Arctic Calanus complex: An Arctic marine avocado?</t>
  </si>
  <si>
    <t>Before man hunted the large baleen whales to near extinction by the end of the nineteenth century, Arctic ecosystems were strongly influenced by these large predators. Their main prey were zooplankton, among which the calanoid copepod species of the genus Calanus, long considered key elements of polar marine ecosystems, are particularly abundant. These herbivorous zooplankters display a range of adaptations to the highly seasonal environments of the polar oceans, most notably extensive energy reserves and seasonal migrations to deep waters where the non-feeding season is spent in diapause. Classical work in marine ecology has suggested that slow growth, long lifespan and large body size in zooplankton are specific adaptations to life in cold waters with short and unpredictable feeding seasons. Here, we challenge this understanding and, by using an analogy from the evolutionary and contemporary history of the avocado, argue that predation pressure by the now nearly extinct baleen whales was an important driving force in the evolution of life history diversity in the Arctic Calanus complex. © The Author 2012. Published by Oxford University Press.</t>
  </si>
  <si>
    <t>Uryupova E.F., Spiridonov V.A., Zhadan D.G.</t>
  </si>
  <si>
    <t>Journal of the Marine Biological Association of the United Kingdom</t>
  </si>
  <si>
    <t>Amphipods' assemblages living in the red algae communities were studied in Velikaya Salma Strait (Kandalaksha Bay, north-western White Sea) in the depth range of 3-11 m. Sampling sites were located along the depth and shore exposure gradients in the areas with a significant number of rhodophytes. In total 12 species of amphipods were found with Ampithoe rubricata and Crassicorophium bonellii being most common and abundant. Gammaropsis melanops and Pleusymtes glaber were revealed as subdominant species. As an algal grazer A. rubricata appeared to be the species most closely associated with various algal assemblages. Crassicorophium bonellii were found on substrates being a deposit feeder predominantly inhabiting mixed assemblages of red algae where deposition and accumulation of seston most likely took place. Gammaropsis melanops and P. glaber are known as grazers but they preferred the habitats with both red algae and sponges. None of the species can be considered as obligate inhabitants of red algae hosts. Ampithoe rubricata and C. bonellii occurred in red algae communities in the shallow area (about 4 m). The most diverse and quantitatively rich amphipod assemblages were found at depths of 8-9 m in the area protected from waves and surf by the islands. Three of the most common and abundant species A. rubricata, C. bonellii and P. glaber are considered as amphiboreal while most of the species associated with rhodophytes belong to the Arctic-boreal ones. Amphiboreal species are presumably adapted to a broader temperature-range, in particular to higher summer temperature, than the Arctic-boreal species; they most likely have an advantage when occupying biotopes at shallow subtidal depth with local conditions in the White Sea. © 2011 Marine Biological Association of the United Kingdom.</t>
  </si>
  <si>
    <t>Kjellerup S., Dünweber M., Swalethorp R., Nielsen T.G., Møller E.F., Markager S., Hansen B.W.</t>
  </si>
  <si>
    <t>Effects of a future warmer ocean on the coexisting copepods Calanus finmarchicus and C. glacialis in Disko Bay, western Greenland</t>
  </si>
  <si>
    <t>10.3354/meps09551</t>
  </si>
  <si>
    <t>The effects of temperature and food was examined for Calanus finmarchicus and C. glacialis during 3 phases of the phytoplankton spring bloom in Disko Bay, western Greenland. The 2 species were collected during pre-bloom, bloom, and post-bloom and exposed to temperatures from 0 to 10°C, combined with deficient or excess food. Fecal pellet and egg production were measured as indices for grazing and secondary production, respectively. Furthermore, changes in body carbon, nitrogen, and lipid content were measured. C. glacialis sampled before the bloom and incubated with excess food exhibited high specific egg production at temperatures between 0 and 2.5°C. Higher temperatures did not increase egg production considerably, whereas egg production for C. finmarchicus more than tripled between 2.5 and 5°C. Starved C. glacialis produced eggs at all temperatures stimulated by increasing temperatures, whereas starved C. finmarchicus needed temperatures above 5°C to produce eggs fueled by their lipid stores. Few C. finmarchicus had mature gonads at the initiation of the pre-bloom and bloom experiment, and egg production of C. finmarchicus therefore only increased as the ratio of individuals with mature gonads increased. During the bloom, both C. glacialis and C. finmarchicus used the high food availability for egg production, while refueling or exhausting their lipid stores, respectively. Finally, during the post-bloom experiment, production was low by C. finmarchicus, whereas C. glacialis had terminated production. Our results suggest that a future warmer ocean will reduce the advantage of early spawning by C. glacialis and that C. finmarchicus will become increasingly prevalent. © 2012 Inter-Research.</t>
  </si>
  <si>
    <t>Bråten A., Flø D., Hågvar S., Hanssen O., Mong C., Aakra K.</t>
  </si>
  <si>
    <t>Spiders and beetles were pitfall-trapped in the foreland of the receding Hardangerjøkulen glacier in central south Norway. At each of six sampling sites, ages 3 to 205 years, twenty traps covered the local variation in moisture and plant communities. Thirty-three spider species and forty beetle species were collected. The species composition was correlated to time since glaciation and vegetation cover. A characteristic pioneer community of spiders and mainly predatory beetles had several open-ground species, and some species or genera were common to forelands in Svalbard or the Alps. While the number of spider species increased relatively constant with age, the number of beetle species seemed to level off after about 80 years. Half of the beetle species were Staphylinidae, and contrary to Carabidae, most of these were rather late colonizers. Most herbivore beetles colonized after more than 40 years, but the moss-eating Byrrhidae species Simplocaria metallica and also certain Chironomidae larvae developed in pioneer moss colonies after 4 years. The large Collembola Bourletiella hortensis, a potential prey, fed on in-blown moss fragments after 3 years. In the present foreland, chlorophyll-based food chains may start very early. Two pioneer Amara species (Carabidae) could probably feed partly on seeds, either in-blown or produced by scattered pioneer grasses.</t>
  </si>
  <si>
    <t>Boudreau S., Villeneuve-Simard M.-P.</t>
  </si>
  <si>
    <t>Pedersen A.O., Bårdsen B.-J., Yoccoz N.G., Lecomte N., Fuglei E.</t>
  </si>
  <si>
    <t>The only resident terrestrial herbivorous bird species in high-Arctic Svalbard, Norway is the endemic Svalbard rock ptarmigan (Lagopus muta hyperborea) of which little is known of its population dynamics. We assessed temporal and spatial variability of the pre-breeding population of Svalbard rock ptarmigan males using: 1) distance sampling to estimate density (2000-2009) and 2) occupancy modeling to determine the proportion of survey points being occupied in relation to a habitat index for ptarmigan habitat suitability (2005-2009). Data were collected using a point-transect sampling design. We split the analysis according to type of survey point (non-random, random, and survey points combined). Our estimated spring densities were low (1.3-3.1 territorial male/km 2, non-random survey points, 2000-2009) with limited annual variability. The best models describing occupancy rates of territorial males at 2 different spatial scales (ptarmigan males observed ≤250 m and ≤ 450 m from the sampling point) were independent of spatial scales and the type of survey points. Occupancy dynamics were related to the habitat index whereas detection probability was year dependent. Extinction probability was negatively related to habitat quality (good habitats had lower extinction probability). We could not estimate the habitat effect on colonization precisely because initial occupancy rates were high at both spatial scales (estimated average initial occupancy at scale ≤ 250 m = 0.96; scale ≤ 450 m = a 0.97). Colonization appeared to be positively related to the habitat index for the random survey points (including mainly marginal habitats), but the small sample size led to large uncertainty in the parameter estimate. Detection probabilities varied greatly between study years, thus demonstrating the importance of estimating detection probability annually. We recommend that future surveys are stratified with respect to habitat quality and to integrate the 2 methodologies in population monitoring of Svalbard rock ptarmigan. © 2011 The Wildlife Society.</t>
  </si>
  <si>
    <t>Cahoon S.M.P., Sullivan P.F., Post E., Welker J.M.</t>
  </si>
  <si>
    <t>Large herbivores limit CO 2 uptake and suppress carbon cycle responses to warming in West Greenland</t>
  </si>
  <si>
    <t>Changes in the terrestrial carbon cycle may ameliorate or exacerbate future climatic warming. Research on this topic has focused almost exclusively on abiotic drivers, whereas biotic factors, including trophic interactions, have received comparatively little attention. We quantified the singular and interactive effects of herbivore exclusion and simulated warming on ecosystem CO 2 exchange over two consecutive growing seasons in West Greenland. Exclusion of caribou and muskoxen over the past 8 years has led to dramatic increases in shrub cover, leaf area, ecosystem photosynthesis, and a nearly threefold increase in net C uptake. These responses were accentuated by warming, but only in the absence of herbivores. Carbon cycle responses to herbivore exclusion alone and combined with warming were driven by changes in gross ecosystem photosynthesis, as limited differences in ecosystem respiration were observed. Our results show that large herbivores can be of critical importance as mediators of arctic ecosystem responses to climate change. © 2011 Blackwell Publishing Ltd.</t>
  </si>
  <si>
    <t>Kongsrud J.A., Rapp H.T.</t>
  </si>
  <si>
    <t>Nicomache (Loxochona) lokii sp. nov. (Annelida: Polychaeta: Maldanidae) from the Loki's Castle vent field: An important structure builder in an Arctic vent system</t>
  </si>
  <si>
    <t>The discovery of the Loki's Castle vent field at 2,350 m depth on the Arctic mid-ocean ridge in 2008 represents the first known black smoker vent system in the Arctic region. Preliminary results on the benthic invertebrates collected at Loki's Castle indicate the presence of an endemic fauna dominated by tube-building polychaetes, melitid amphipods and gastropods. Here, we formally describe and investigate the ecological role of a new maldanid species, Nicomache (Loxochona) lokii sp. nov., a species found to be particularly common and regarded as a keystone species in this vent system. The description of the new species is supplemented with a DNA barcode. The subgenus N. (Loxochona) includes at present six nominal species, and the new species described herein is the fourth species associated with reducing habitats. A table with diagnostic characters for all species referred to the subgenus is provided. The new species builds tubes up to a length of 20 cm or more, tightly fastened to the substratum. Together with other tube-building species, N. (L.) lokii sp. nov. form a complex three-dimensional habitat for a number of free-living invertebrates. Based on the morphology of the foregut, the microbial community in the gut and the stable isotope values found for this species, it is concluded that it acts as a grazer in this vent system. © 2011 The Author(s).</t>
  </si>
  <si>
    <t>Tømmervik H., Bjerke J.W., Gaare E., Johansen B., Thannheiser D.</t>
  </si>
  <si>
    <t>During the last 25. yr, Sami reindeer husbandry in parts of Finnmarksvidda in the Norwegian Arctic has been in a critical state because of overexploitation of lichen-dominated tundra, which serves as winter forage. To better understand the ecosystem's capabilities for recovery we investigated vegetation cover changes over a 7-yr period, starting in 1998, at 52 sites dispersed over a large area at Finnmarksvidda. Two types of plots were established: one fenced from reindeer grazing and trampling and one open for reindeer. The investigations in 2005 showed that lichen cover had had a significant and rapid increase (up to 8.6-fold per year). The cover of vascular plants, mainly dwarf shrubs, also increased significantly, while barren areas and the cover of litter decreased significantly during the period. Mean relative growth rate of lichen biomass was 0.083 ± 0.011 per year in open plots, which is considered very rapid recovery compared to previous studies. Lichen recovery was significantly faster on leeward ridges than on exposed ridges, and fencing alone did not have any significant effects on lichen recovery, but in interaction with time, fencing contributed to increasing recovery rates. The lichen heath recovery was reciprocally correlated with reindeer density. In addition, lichen recovery was probably facilitated by recent climate changes, viz. shallower snow depths which made leeward tundra and forest floor vegetation accessible for reindeer, and increased summer precipitation rates which improved growth rates. The results from this study show that in a very short time there was a transition from an overexploited depauperate vegetation and barren ground state to a flourishing lichen-dominated vegetation state, suggesting that the injuries were repairable. The vegetation transitions which have taken place in the study area are considered to be reversible with fewer persistent effects. © 2011 Elsevier Ltd and The British Mycological Society.</t>
  </si>
  <si>
    <t>Tanentzap A.J., Coomes D.A.</t>
  </si>
  <si>
    <t>Carbon storage in terrestrial ecosystems: Do browsing and grazing herbivores matter?</t>
  </si>
  <si>
    <t>Biological Reviews</t>
  </si>
  <si>
    <t>Large mammalian herbivores manifest a strong top-down control on ecosystems that can transform entire landscapes, but their impacts have not been reviewed in the context of terrestrial carbon storage. Here, we evaluate the effects of plant biomass consumption by large mammalian herbivores (&gt;10 kg adult biomass), and the responses of ecosystems to these herbivores, on carbon stocks in temperate and tropical regions, and the Arctic. We calculate the difference in carbon stocks resulting from herbivore exclusion using the results of 108 studies from 52 vegetation types. Our estimates suggest that herbivores can reduce terrestrial above- and below-ground carbon stocks across vegetation types but reductions in carbon stocks may approach zero given sufficient periods of time for systems to respond to herbivory (i.e. decades). We estimate that if all large herbivores were removed from the vegetation types sampled in our review, increases in terrestrial carbon stocks would be up to three orders of magnitude less than many of the natural and human-influenced sources of carbon emissions. However, we lack estimates for the effects of herbivores on below-ground biomass and soil carbon levels in many regions, including those with high herbivore densities, and upwards revisions of our estimates may be necessary. Our results provide a starting point for a discussion on the magnitude of the effects of herbivory on the global carbon cycle, particularly given that large herbivores are common in many ecosystems. We suggest that herbivore removal might represent an important strategy towards increasing terrestrial carbon stocks at local and regional scales within specific vegetation types, since humans influence populations of most large mammals. © 2011 The Authors. Biological Reviews © 2011 Cambridge Philosophical Society.</t>
  </si>
  <si>
    <t>Massa C., Bichet V., Gauthier E., Perren B.B., Mathieu O., Petit C., Monna F., Giraudeau J., Losno R., Richard H.</t>
  </si>
  <si>
    <t>A 2500 year record of natural and anthropogenic soil erosion in South Greenland</t>
  </si>
  <si>
    <t>10.1016/j.quascirev.2011.11.014</t>
  </si>
  <si>
    <t>The environmental impact of the Norse landnám (colonization) in Greenland has been studied extensively. But to date, no study has quantified the soil erosion that Norse agricultural practices are believed to have caused. To resolve this problem, a high resolution sedimentary record from Lake Igaliku in South Greenland is used to quantitatively reconstruct 2500 years of soil erosion driven by climate and historical land use. An accurate chronology, established on 18 AMS 14C, and 210Pb and 137Cs dates, allows for the estimation of detritic fluxes and their uncertainties. Land clearance and the introduction of grazing livestock by the Norse around 1010 AD caused an acceleration of soil erosion up to ~8mm century -1 in 1180 AD which is two-fold higher than the natural pre-landnám background. From 1335 AD to the end of the Norse Eastern Settlement (in the mid-fifteenth century), the vegetation began to recover from initial disturbance and soil erosion decreased. After an initial phase of modern sheep breeding similar to the medieval one, the mechanization of agriculture in the 1980s caused an unprecedented soil erosion rate of up to ~21mm century -1, five times the pre-anthropogenic levels. Independently, a suite of biological and geochemical proxies (including Ti and diatom concentrations, C:N ratio, δ 13C and δ 15N of organic matter) confirm that the medieval and modern anthropogenic erosion far exceeds any natural erosion over the last 2500 years. Our findings question the veracity of the catastrophic scenario of overgrazing and land degradation considered to have been the major factor responsible for Norse settlement demise. They also shed light on the sustainability of modern practices and their consequences for the future of agriculture in Greenland. © 2011 Elsevier Ltd.</t>
  </si>
  <si>
    <t>Hessen D.O., Frigstad H., Færøvig P.J., Wojewodzic M.W., Leu E.</t>
  </si>
  <si>
    <t>Due to severe alterations of the physical conditions in Arctic ice-covered ecosystems (decrease of sea ice, thinning of the ozone layer), the underwater light climate is changing both with respect to its intensity and spectral composition. It is commonly observed that phytoplankton respond differently to photosynthetically active radiation (PAR, 400-700nm) and ultraviolet radiation (UVR, 280-400nm) in terms of their elemental stoichiometry, where high levels of PAR tend to increase the ratios of carbon to phosphorus (C:P), while UVR has the opposite effect. Since this has importance not only for elemental cycling and P-sequestration, but also for the algal food quality for grazers, it is of considerable interest to reveal the role of different spectral regimes of elemental uptake and stoichiometry. There are ambiguous evidence as to whether UVR stimulates or reduces the uptake of inorganic P, and to test this for three common, arctic marine diatoms; Porosira glacialis, Thalassiosira sp. Synedropsis hyperborean, we performed 33P-uptake assays with exposure to either PAR alone or PAR+UVR. Neither of the species showed strong P-uptake responses to UVR exposure, yet the two former species had a negative trend, while Synedropsis, showed a slight increase in its P-uptake under moderate UVR exposure. The latter species also had a remarkably fast P-uptake kinetics. These mixed results indicate a species-specific complex role of P in the algal response to UVR induced light stress, where not only species affinities but also ambient conditions may yield different outcomes. © 2011 Elsevier B.V.</t>
  </si>
  <si>
    <t>Bhatti J., Jassal R., Black T.A.</t>
  </si>
  <si>
    <t>Decarbonization of the atmosphere: Role of the boreal forest under changing climate</t>
  </si>
  <si>
    <t>Recarbonization of the Biosphere: Ecosystems and the Global Carbon Cycle</t>
  </si>
  <si>
    <t>10.1007/978-94-007-4159-1_10</t>
  </si>
  <si>
    <t>The boreal forest, with an area of about 11.4 million km2, is the second largest terrestrial biome and plays a critical role in the global carbon (C) cycle. Its role in either accelerating or slowing climate change depends on whether the boreal forest is a net C source or a net C sink. The boreal forest stores 715.2 Pg C with 430.2 Pg present in peatlands and the remaining in forest ecosystems. In forest, about 60% of total C is present in the soil. The boreal forest sequesters C in surface vegetation, and has accumulated and conserved annual increments of C for millennia in soils, permafrost deposits, wetlands and peatlands. The net annual C sink of the boreal forest increased significantly over the last 20 years, from 0.54 Pg C year-1 to 1.07 Pg C year-1. The future C balance of the boreal forest largely depends on the frequency and intensity of different disturbances, changes in species composition, forest management regimes and alterations to the nutrient and moisture regimes under changing climate conditions. The role of the boreal forest in the decarbonization of the atmosphere can be strengthened through techniques that reduce the time for stand establishment (such as site preparation, planting, and weed control) or increase the available nutrients for growth, or through the selection of species that are more productive. Fire- and insect-protection activities have a strong impact on the C sink strength of the boreal landscape. Therefore, reducing the area prone to fire and insect mortality, and extending the rotation age for holding C longer in older age classes will strongly increase the capacity of the boreal forest to decarbonize the atmosphere. © Springer Science+Business Media B.V. 2012.</t>
  </si>
  <si>
    <t>Courchesne F., Masse J., Girard M.</t>
  </si>
  <si>
    <t>The burial of early paleoindian artifacts in the podzols of the cliche-rancourt site, Quebec</t>
  </si>
  <si>
    <t>Late Pleistocene Archaeology and Ecology in the Far Northeast</t>
  </si>
  <si>
    <t>The discovery of the first fluted points of the Early Paleoindian period at the Cliche- Rancourt site near Mégantic Lake in 2003 was a landmark for archaeological studies in Quebec. This discovery initiated a large research program to reconstruct the first human occupations on the territory of Quebec as deglaciation progressed. At the Cliche- Rancourt site, archaeologists identified two Paleoindian occupations, each with a distinct chronology. The first, the Early Paleoindian, is associated to fluted points and covered the period 12,500-12,200 cal BP; the Late Paleoindian, identified through Agate Basin-related points, lasted from 11,500 to 10,750 cal BP (Chapdelaine 2007). The earliest occupants were believed to be hunters following caribou herds transiting through the Mégantic area, the Méganticois. This hypothesis is supported by the results of recent paleoenvironmental research conducted in the area of the Cliche- Rancourt site (Richard 2007). This research showed that Wisconsinian ice had definitively left the Mégantic area by 13,100 cal BP. Around 12,500 to about 12,200 years ago, ice subsisted in Gaspésie, Nova Scotia, and in parts of Prince Edward Island (Richard 2007). In short, the climatic conditions during the first occupation period of the Cliche- Rancourt site were still cold, and the prevailing tundra and taiga vegetation constituted an attractive environment for migrating caribou herds (Chapdelaine 2004). Moreover, the Cliche- Rancourt site location at the junction of two major water bodies offered a strategic position to potential occupants. A thousand years later, during the Late Paleoindian, environmental conditions were still favorable for the migration of caribou despite the fact that the climate had warmed up and that an open fir forest dominated the area. Forest cover is thought to have appeared about 11,900 cal BP, and its canopy is considered to have gradually closed up 9000-7200 cal BP (Richard 2007). Based on these paleoenvironmental reconstitutions, about 3,000 years separated the first human occupation of the territory, the Early Paleoindian period, from the development of the maple- beech forest that now covers the landscape of the Mégantic Lake area. A peculiar observation made at the Cliche- Rancourt site is the presence of cultural remains at a depth of more than 70 cm in soil profiles, though the regional average for the burial of artifacts is close to 25 cm (Chapdelaine 2007). It should also be noted that the artifacts from the two occupation periods have a distinctive depth distribution (figure 8.1). The artifacts of the Late Paleoindian period (made of Mount Kineo rhyolite) are concentrated (88 percent of the total) in the first 15 cm of the profile and are thus mostly present in the organic surface or in the eluvial (Ae) mineral horizons. Only a few artifacts from that period are found as deep as 25-45 cm in mineral B horizon, and they were, in all cases, found in a single quadrant (N56) in association with buried portions of the Ae horizon (dashed line in figure 8.1). The artifacts of the Early Paleoindian period (made of Munsungun chert) are more widely distributed in the soil profiles, and some of them are even found down to 75 cm, an unusual depth for artifacts in soils of the Far Northeast. These observations obviously raise the issue of pedogenetic processes that have the potential to transfer human artifacts from the soil surface to the base of the solum and to the subsolum. Several working hypotheses were previously formulated to explain the burial of artifacts, including the existence of successive sedimentation stages and the impact of the trampling of the soil surface by the occupants (Chapdelaine 2007). Stratigraphic analysis of the soil substrate at Cliche- Rancourt, however, shows that the artifacts from the Early Paleoindian period are found in the two stratigraphic units, or soil parent materials, present at the site, a sandy proglacial outwash sediment containing several large blocks covering a dense silty sediment. The artifacts from the Late Paleoindian period are all found in the more surficial sandy proglacial unit. It follows that the hypothesis of successive sedimentary episodes cannot explain the deep burial of artifacts from the Early Paleoindian or from the Late Paleoindian at quadrant N56. The effects of soil trampling or surface compaction cannot be ruled out at Cliche- Rancourt, but the impact of this process is essentially superficial and thus does not explain the presence of numerous artifacts at depths of more than 20 cm (Andrews 2006). The deep burial of artifacts has also been reported in several other archaeological studies of the Far Northeast, in particular at the Neal Garrison (Kellogg 2003) and Hedden (Spiess et al. 1995) sites in Maine. In all cases, our understanding of the intricate roles of past and present pedogenetic processes, in particular the contribution of physical disturbances such as floralturbation, faunalturbation, and cryoturbation, is still fragmentary, and these process needed to be explored further before we can explain the deep burial of artifacts in soils during the late Pleistocene and early Holocene. In this context, the main objective of our study was to identify the soil processes that contributed to the deep burial of artifacts in the soils of the Cliche- Rancourt site. Our approach combined fieldwork, laboratory analyses, and three- dimensional imaging in order to quantify the chemical, physical, and mineralogical properties of soils that will allow us to identify the past pedogenetic processes and those that are presently active at Cliche- Rancourt. Copyright © 2012 by Texas A&amp;M University Press.</t>
  </si>
  <si>
    <t>Henricsson F., Persson B.R.R.</t>
  </si>
  <si>
    <t>Polonium-210 in the bio-sphere: Bio-kinetics and biological effects</t>
  </si>
  <si>
    <t>Radionuclides: Sources, Properties and Hazards</t>
  </si>
  <si>
    <t>Polonium-210 is an alpha particle emitting radioactive element with a half-life of 138 days. It appears at the end of the decay-chain of Uranium-238 where the long lived Lead-210 (22.3 a) decays to Bismuth-210, and finally Polonium-210. 210Po is introduced into the biosphere through various routes of terrestrial and marine radioecological pathways. The level of 210Po activity in drinking water (5 Bq.kg-1) and in most common food items of terrestrial origin are usually low (0.04-0.1 Bq.kg-1 wet mass) and considered to be without concerns for human health. In some terrestrial food items such as reindeer and caribou, high 210Po levels (10 Bq.kg-1 wet mass) are due to their habit of grazing lichens (250 Bq.kg-1 dry weight). The food chain lichen-reindeer and man in arctic and sub-arctic regions is a unique pathway of 210Po to man. The enhancement of 210Po concentrations is also very pronounced in marine organisms feeding upon phytoplankton at the base of the food chain. Fish and seafood therefore have high activity concentrations of 210Po (2-15 Bq.kg-1). The daily dietary intakes of 210Po vary widely around the world with an estimated average median of about 160mBq.day-1. That corresponds to annual effective doses of about 70μSv.a-1 for 210Po. Populations mainly living on reindeer meat or marine food have a 5-10 fold higher annual effective doses. High activity concentrations (13 ± 3 Bq.kg-1) of Po-210 and Pb-210 are found in tobacco and its products. The annual effective radiation dose from 210Po for the whole body of a smoker who smokes 20 cigarettes per day has been estimated to 400μSv.a-1. The concentrations of 210Po in the air-ways and the lung tissues caused by smoking of tobacco contributes to a high radiation adsorbed dose to the respiratory epithelium, which contribute to the increased incidence of lung cancer observed among smokers, In December of 2006, former Russian intelligence operative Alexander Litvinenko died by what proved to be ingestion of polonium-210. This incident brought with it an increased interest of the bio-kinetics and radio-toxicity of 210Po. Alpha particles have a greater relative biological effectiveness (RBE) than gamma and X-rays considering cancer induction. But there are still no significant proofs in terms of increased risk in humans of in vivo bystander effects of 210Po alpha particle radiation. More work has to been done in studying RBE and the mechanism of the bystander effect and its relevance to cancer induction in man. © 2012 Nova Science Publishers, Inc. All rights reserved.</t>
  </si>
  <si>
    <t>O'Gorman E.J., Pichler D.E., Adams G., Benstead J.P., Cohen H., Craig N., Cross W.F., Demars B.O.L., Friberg N., Gíslason G.M., Gudmundsdóttir R., Hawczak A., Hood J.M., Hudson L.N., Johansson L., Johansson M.P., Junker J.R., Laurila A., Manson J.R., Mavromati E., Nelson D., ólafsson J.S., Perkins D.M., Petchey O.L., Plebani M., Reuman D.C., Rall B.C., Stewart R., Thompson M.S.A., Woodward G.</t>
  </si>
  <si>
    <t>Impacts of Warming on the Structure and Functioning of Aquatic Communities. Individual- to Ecosystem-Level Responses</t>
  </si>
  <si>
    <t>Advances in Ecological Research</t>
  </si>
  <si>
    <t>10.1016/B978-0-12-398315-2.00002-8</t>
  </si>
  <si>
    <t>Environmental warming is predicted to rise dramatically over the next century, yet few studies have investigated its effects in natural, multi-species systems. We present data collated over an 8-year period from a catchment of geothermally heated streams in Iceland, which acts as a natural experiment on the effects of warming across different organisational levels and spatiotemporal scales. Body sizes and population biomasses of individual species responded strongly to temperature, with some providing evidence to support temperature-size rules. Macroinvertebrate and meiofaunal community composition also changed dramatically across the thermal gradient. Interactions within the warm streams in particular were characterised by food chains linking algae to snails to the apex predator, brown trout. These chains were missing from the colder systems, where snails were replaced by much smaller herbivores and invertebrate omnivores were the top predators. Trout were also subsidised by terrestrial invertebrate prey, which could have an effect analogous to apparent competition within the aquatic prey assemblage. Top-down effects by snails on diatoms were stronger in the warmer streams, which could account for a shallowing of mass-abundance slopes across the community. This may indicate reduced energy transfer efficiency from resources to consumers in the warmer systems and/or a change in predator-prey mass ratios. All the ecosystem process rates investigated increased with temperature, but with differing thermal sensitivities, with important implications for overall ecosystem functioning (e.g. creating potential imbalances in elemental fluxes). Ecosystem respiration rose rapidly with temperature, leading to increased heterotrophy. There were also indications that food web stability may be lower in the warmer streams. © 2012 Elsevier Ltd.</t>
  </si>
  <si>
    <t>Birch shrub growth in the low Arctic: Therelative importance of experimental warming, enhanced nutrient availability, snow depth and caribou exclusion</t>
  </si>
  <si>
    <t>Deciduous shrub growth has increased across the Arctic simultaneously with recent climate warming trends. The reduction in albedo associated with shrub-induced greening of the tundra is predicted to cause significant positive feedbacks to regional warming. Enhanced soil fertility arising from climate change is expected to be the primary mechanism driving shrub responses, yet our overall understanding of the relative importance of soil nitrogen(N) and phosphorus(P) availability and the significance of other ecological drivers is constrained by experiments with varying treatments, sites, and durations. We investigated dwarf birch apical stem growth responses to a wide range of ecological factors (enhanced summer temperatures, deepened snow, caribou exclusion, factorial high level nitrogen and phosphorus additions, and low level nitrogen additions) after six years of experimental manipulations in birch hummock tundra. As expected, birch apical stem growth was more strongly enhanced by the substantial increases in nutrient supply than by our changes in any of the other ecological factors. The factorial additions revealed that P availability was at least as important as that of N, and our low N additions demonstrated that growth was unresponsive to moderate increases in soil nitrogen alone. Experimental warming increased apical stem growth 2.5-fold - considerably more than in past studies - probably due to the relatively strong effect of our greenhouses on soil temperature. Together, these results have important implications for our understanding of the biogeochemical functioning of mesic tundra ecosystems as well as predicting their vegetation responses to climate change. © 2012 IOP Publishing Ltd.</t>
  </si>
  <si>
    <t>Hansen B.B., Aanes R.</t>
  </si>
  <si>
    <t>One challenge in current Arctic ecological research is to understand and predict how wildlife may respond to increased frequencies of extreme weather events. Heavy rain-on-snow (ROS) is one such extreme phenomenon associated with winter warming that is not well studied but has potentially profound ecosystem effects through changes in snow-pack properties and ice formation. Here, we document how ice-locked pastures following substantial amounts of ROS forced coastal Svalbard reindeer (Rangifer tarandus platyrhynchus) to use marine habitat in late winter 2010. A thick coat of ground ice covered 98% of the lowland ranges, almost completely blocking access to terrestrial forage. Accordingly, a population census revealed that 13% of the total population (n = 26 of 206 individuals) and 21% of one sub-population were feeding on washed-up kelp and seaweed on the sea-ice foot. Calves were overrepresented among the individuals that applied this foraging strategy, which probably represents a last attempt to avoid starvation under particularly severe foraging conditions. The study adds to the impression that extreme weather events such as heavy ROS and associated icing can trigger large changes in the realized foraging niche of Arctic herbivores. © 2012 B.B. Hansen &amp; R. Aanes.</t>
  </si>
  <si>
    <t>In arctic seas, lipids accumulated by zooplankton migrants in the surface layer in spring-summer are respired at depth during the winter. The resulting active downward transport of carbon by the 200-1000 and &amp;gt;1000μm mesozooplankton fractions was quantified based on 41 biomass and respiration profiles from October 2007 to July 2008 in the Amundsen Gulf (Canadian Arctic Ocean). The small fraction, dominated by CII-CIII Calanus glacialis, represented on average 12% of the overall zooplankton biomass and contributed little to the active transport of carbon by respiration. From April to July, total zooplankton ingested 17-28% of the estimated gross primary production (GPP) in the surface 100m, and 36-59% of GPP over the entire water column. The large fraction, comprised mainly of CIV, CV and adults Calanus hyperboreus and C. glacialis that accumulate large lipid reserves, was responsible for 89% of grazing. The downward migration of large zooplankton in late summer coincided with a sharp decline in specific respiration rates signaling the start of diapause and the endogenous fuelling of metabolism. From October to April, Calanus migration-respiration actively transported 3.1g C m-2 beyond 100m, a flux that represented 85 to 132% of the gravitational POC fluxes at 100m from October to July. Our results stress the importance of including active transport by large zooplankton migrants in carbon budgets of the Arctic Ocean.</t>
  </si>
  <si>
    <t>Villarreal S., Hollister R.D., Johnson D.R., Lara M.J., Webber P.J., Tweedie C.E.</t>
  </si>
  <si>
    <t>Tundra vegetation change near Barrow, Alaska (19722010)</t>
  </si>
  <si>
    <t>Knowledge of how arctic plant communities will respond to change has been largely derived from plot level experimental manipulation, not from trends of decade time scale environmental observations. This study documents plant community change in 330 marked plots at 33 sites established during the International Biological Program near Barrow, Alaska in 1972. Plots were resampled in 1999, 2008 and 2010 for species cover and presence. Cluster analysis identified nine plant communities in 1972. Non-metric multidimensional scaling (NMS) indicates that plant communities have changed in different ways over time, and that wet communities have changed more than dry communities. The relative cover of lichens increased over time, while the response of other plant functional groups varied. Species richness and diversity also increased over time. The most dramatic changes in the cover of bryophytes, graminoids and bare ground coincided with a lemming high in 2008. © 2012 IOP Publishing Ltd.</t>
  </si>
  <si>
    <t>Gilg O., Kovacs K.M., Aars J., Fort J., Gauthier G., Grémillet D., Ims R.A., Meltofte H., Moreau J., Post E., Schmidt N.M., Yannic G., Bollache L.</t>
  </si>
  <si>
    <t>Annals of the New York Academy of Sciences</t>
  </si>
  <si>
    <t>Climate change is taking place more rapidly and severely in the Arctic than anywhere on the globe, exposing Arctic vertebrates to a host of impacts. Changes in the cryosphere dominate the physical changes that already affect these animals, but increasing air temperatures, changes in precipitation, and ocean acidification will also affect Arctic ecosystems in the future. Adaptation via natural selection is problematic in such a rapidly changing environment. Adjustment via phenotypic plasticity is therefore likely to dominate Arctic vertebrate responses in the short term, and many such adjustments have already been documented. Changes in phenology and range will occur for most species but will only partly mitigate climate change impacts, which are particularly difficult to forecast due to the many interactions within and between trophic levels. Even though Arctic species richness is increasing via immigration from the South, many Arctic vertebrates are expected to become increasingly threatened during this century. © 2012 New York Academy of Sciences.</t>
  </si>
  <si>
    <t>Legeżyńska J., Kędra M., Walkusz W.</t>
  </si>
  <si>
    <t>When season does not matter: Summer and winter trophic ecology of Arctic amphipods</t>
  </si>
  <si>
    <t>Polar marine ecosystems' functioning is known to be strongly affected by the seasonality of water column production. However, a response of benthic organisms may range from close coupling to total decoupling from seasonal variability of environmental processes, depending on a feeding strategy. In this study, we used a multi-method approach (gut content, lipid and stable isotope analyses) to examine trophic ecology and major food sources of a large set of Arctic sub-littoral amphipods, and to evaluate whether their feeding strategies undergo seasonal changes. The wide range of δ 15 N values (5.45-12.43‰) indicates that amphipods form a trophic continuum from primary herbivores to carnivores/scavengers. Three main feeding modes, namely scavenging/predatory, deposit-feeding/predatory and phytodetrivory, were distinguished based on the multivariate analysis of whole fatty acid profiles. Total lipid content was low in all species and included primarily short-term energy reserves of triacylglycerols. In general, amphipods feeding habits appeared to be independent of the seasonal phytodetritial pulses. Low reliance on lipid reserves and lack of major changes in the trophic strategies over time suggest that these crustaceans feed continuously, taking advantage of a variety of food sources that are available year-round in shallow polar waters. © 2012 Springer Science+Business Media B.V.</t>
  </si>
  <si>
    <t>Stark S., Eskelinen A., Männistö M.K.</t>
  </si>
  <si>
    <t>Soil nitrogen (N) availability and pH constitute major abiotic controls over microbial community composition and activity in tundra ecosystems. On the other hand, mammalian grazers form an important biotic factor influencing resource coupling between plants and soil microorganisms. To investigate individual effects and interactions among soil nutrients, pH, and grazing on tundra soils, we performed factorial treatments of fertilization, liming, and grazer exclusion in the field for 3 years at 2 contrasting tundra habitats, acidic (N-poor) and non-acidic (N-rich) tundra heaths. The effects of all treatments were small in the non-acidic tundra heaths. In the acidic tundra heaths, fertilization decreased the fungal:bacterial ratio as analyzed by soil PLFAs, but there were no effects of liming. Fertilization increased soil N concentrations more drastically in ungrazed than grazed plots, and in parallel, fertilization decreased the fungal:bacterial ratio to a greater extent in the ungrazed plots. Liming, on the other hand, partly negated the effects of fertilization on both soil N concentrations and PLFAs. Fertilization drastically increased the activity of phenol oxidase, a microbial enzyme synthesized for degradation of soil phenols, in grazed plots, but had no effect in ungrazed plots. Taken together, our results demonstrate that grazers have the potential to regulate the fungal:bacterial ratio in soils through influencing N availability for the soil microorganisms. © 2011 Springer Science+Business Media, LLC.</t>
  </si>
  <si>
    <t>Ehrich D., Henden J.-A., Ims R.A., Doronina L.O., Killengren S.T., Lecomte N., Pokrovsky I.G., Skogstad G., Sokolov A.A., Sokolov V.A., Yoccoz N.G.</t>
  </si>
  <si>
    <t>The importance of willow thickets for ptarmigan and hares in shrub tundra: The more the better?</t>
  </si>
  <si>
    <t>In patchy habitats, the relationship between animal abundance and cover of a preferred habitat may change with the availability of that habitat, resulting in a functional response in habitat use. Here, we investigate the relationship of two specialized herbivores, willow ptarmigan (Lagopus lagopus) and mountain hare (Lepus timidus), to willows (Salix spp.) in three regions of the shrub tundra zone-northern Norway, northern European Russia and western Siberia. Shrub tundra is a naturally patchy habitat where willow thickets represent a major structural element and are important for herbivores both as food and shelter. Habitat use was quantified using feces counts in a hierarchical spatial design and related to several measures of willow thicket configuration. We document a functional response in the use of willow thickets by ptarmigan, but not by hares. For hares, whose range extends into forested regions, occurrence increased overall with willow cover. The occurrence of willow ptarmigan showed a strong positive relationship to willow cover and a negative relationship to thicket fragmentation in the region with lowest willow cover at landscape scale, where willow growth may be limited by reindeer browsing. In regions with higher cover, in contrast, such relationships were not observed. Differences in predator communities among the regions may contribute to the observed pattern, enhancing the need for cover where willow thickets are scarce. Such region-specific relationships reflecting regional characteristics of the ecosystem highlight the importance of large-scale investigations to understand the relationships of habitat availability and use, which is a critical issue considering that habitat availability changes quickly with climate change and human impact. © 2011 Springer-Verlag.</t>
  </si>
  <si>
    <t>Hinder S.L., Manning J.E., Gravenor M.B., Edwards M., Walne A.W., Burkill P.H., Hays G.C.</t>
  </si>
  <si>
    <t>Long-term changes in abundance and distribution of microzooplankton in the NE Atlantic and North Sea</t>
  </si>
  <si>
    <t>10.1093/plankt/fbr087</t>
  </si>
  <si>
    <t>Long-term changes in mesozooplankton and phytoplankton populations have been well documented in the North Atlantic region, whereas data for microzooplankton are scarce. This neglected component of the plankton is a vital link in marine food-webs, grazing on smaller flagellates and cyanobacteria and in turn providing food for the larger mesozooplankton. We use the latest tintinnid (Ciliophora, Protista) data from the Continuous Plankton Recorder (CPR) survey in the NE Atlantic and North Sea to examine the phenology, distribution and abundance of this important group of ciliates. Presence/absence data came from 167 122 CPR samples collected between 1960 and 2009 and abundance data from 49 662 samples collected between 1996 and 2009. In the North Atlantic the genus Dictyocysta spp. dominated and Parafavella gigantea showed an increase in abundance around Iceland and Greenland. In the North Sea higher densities of Tintinnopsis spp., Favella serrata and Ptychocylis spp. were found. The presence of tintinnids in CPR samples collected in the North Atlantic has increased over the last 50 years and the seasonal window of high abundance has lengthened. Conversely in the North Sea there has been an overall reduction in abundance. We discuss possible drivers for these long-term changes and point the way forward to more holistic studies that examine how ecosystems, rather than just selected taxa, are responding to climate change. © The Author 2011. Published by Oxford University Press. All rights reserved.</t>
  </si>
  <si>
    <t>Armitage H.F., Britton A.J., van der Wal R., Pearce I.S.K., Thompson D.B.A., Woodin S.J.</t>
  </si>
  <si>
    <t>Ecosystems are subject to multiple, natural and anthropogenic environmental influences, including nitrogen (N) deposition, land use and climate. Assessment of the relative importance of these influences on biodiversity and ecosystem functioning is crucial for guiding policy and management decisions to mitigate global change; yet, few studies consider multiple drivers. In the UK, ongoing loss of the internationally important arctic/alpine moss-sedge community, Racomitrium heath, has been linked to elevated N deposition, high grazing pressures and their combination; however, the relative importance of these drivers remains unclear. We used environmental gradients across the habitat's European distribution (UK, Faroes, Norway and Iceland) to investigate the relative impact of N deposition and grazing pressure, as well as climate, on the condition of the dominant moss species, Racomitrium lanuginosum. Key variables including tissue chemistry, growth and cover were measured at 36 sites, and multiple linear regressions were used to examine the relative importance of the drivers across sites. Our results clearly show that regional variation in the condition of R. lanuginosum across Europe is primarily associated with the impacts of N deposition, with climate (air temperature) and grazing pressure playing secondary roles. In contrast to previous experimental studies, we found moss growth to be stimulated by elevated N deposition; this apparent discrepancy may result from the use of artificially high N concentrations in many experiments. Despite increased growth rates, we found that moss mat depth and cover declined in response to N deposition. Our results suggest that this is due to increased decomposition of material in the moss mat, which ultimately leads to loss of moss cover and habitat degradation. This study clearly demonstrates both the key role of N deposition in degradation of Racomitrium heath and the importance of observational studies along natural gradients for testing predictions from experimental studies in the real world. © 2011 Blackwell Publishing Ltd.</t>
  </si>
  <si>
    <t>Jeffers E.S., Bonsall M.B., Watson J.E., Willis K.J.</t>
  </si>
  <si>
    <t>Climate change impacts on ecosystem functioning: Evidence from an Empetrum heathland</t>
  </si>
  <si>
    <t>• The extent to which plants exert an influence over ecosystem processes, such as nitrogen cycling and fire regimes, is still largely unknown. It is also unclear how such processes may be dependent on the prevailing environmental conditions. • Here, we applied mechanistic models of plant-environment interactions to palaeoecological time series data to determine the most likely functional relationships of Empetrum (crowberry) and Betula (birch) with millennial-scale changes in climate, fire activity, nitrogen cycling and herbivore density in an Irish heathland. • Herbivory and fire activity preferentially removed Betula from the landscape. Empetrum had a positive feedback on fire activity, but the effect of Betula was slightly negative. Nitrogen cycling was not strongly controlled by plant population dynamics. Betula had a greater temperature-dependent population growth rate than Empetrum; thus climate warming promoted Betula expansion into the heathland and this led to reduced fire activity and greater herbivory, which further reinforced Betula dominance. • Differences in population growth response to warming were responsible for an observed shift to an alternative community state with contrasting forms of ecosystem functioning. Self-reinforcing feedback mechanisms - which often protect plant communities from invasion - may therefore be sensitive to climate warming, particularly in arctic regions that are dominated by cold-adapted plant populations. © 2011 The Authors. New Phytologist © 2011 New Phytologist Trust.</t>
  </si>
  <si>
    <t>Calbet A., Riisgaard K., Saiz E., Zamora S., Stedmon S., Nielsen T.G.</t>
  </si>
  <si>
    <t>We evaluated the role of microzooplankton (sensu latto, grazers &amp;lt;500 μm) in determining the fate of phytoplankton production (PP) along a glacier-to-open sea transect in the Greenland subarctic fjord, Godthåbfjord. Based on the distribution of size fractionated chlorophyll a (chl a) concentrations we established 4 zones: (1) Fyllas Bank, characterized by deep chl a maxima (ca. 30 to 40 m) consisting of large cells, (2) the mouth and main branch of the fjord, where phytoplankton was relatively homogeneously distributed in the upper 30 m layer, (3) inner waters influenced by glacial melt water and upwelling, with high chl a concentrations (up to 12 μg -1) in the &amp;gt;10 μm fraction within a narrow (2 m) subsurface layer, and (4) the Kapisigdlit branch of the fjord, ice-free, and characterized with a thick and deep chl a maximum layer. Overall, microzooplankton grazing impact on primary production was variable and seldom significant in the Fyllas Bank and mouth of the fjord, quite intensive (up to &amp;gt;100% potential PP consumed daily) in the middle part of the main and Kapisigdlit branches of the fjord , and rather low and unable to control the fast growing phytoplankton population inhabiting the nutrient rich waters in the upwelling area in the vicinity of the glacier. Most of the grazing impact was on the &amp;lt;10 μm phytoplankton fraction, and the major grazers of the system seem to be &amp;gt;20 μm microzooplankton, as deducted from additional dilution experiments removing this size fraction. Overall, little or no export of phytoplankton out of the fjord to the Fyllas Bank can be determined from our data. © Inter-Research 2011.</t>
  </si>
  <si>
    <t>Zhang X., Dong W., Liu J., Chi T.</t>
  </si>
  <si>
    <t>A three-dimensional geographical information system design for polar region scientific research</t>
  </si>
  <si>
    <t>Journal of Coastal Research</t>
  </si>
  <si>
    <t>SPEC. ISSUE 64</t>
  </si>
  <si>
    <t>Although the Arctic regions are far from most people around the world, they are a key factor in global change especially global warming research. Therefore, it is important to enhance scientific research and public awareness of the Arctic regions. This study presents a 3-D GIS design for scientific research of the polar region based on a Digital Earth system of Skyline. First, the construction of the Digital Earth-based 3-D polar region environment, which integrated the DEM data, multi-resolution remote sensing data, 3-D models etc. and can provide a 3-D "virtual reality" environment for visualisation, data integration and information browsing, is discussed. Then, the realisation of the technology for the design, storage, referring back to historical data of the scientific research route from a coastal port to a polar region station is analysed. Thirdly, the application model is presented in detail, including the applications for scientific research and public awareness. As a part of the Digital Ocean Prototype System of China, the software modules were realized and applied in the scientific research and public awareness.</t>
  </si>
  <si>
    <t>Hackett E.E., Fullerton A.M., Merrill C.F., Fu T.C.</t>
  </si>
  <si>
    <t>Measurements of surface waves using low-grazing angle high-resolution pulse-Doppler radar</t>
  </si>
  <si>
    <t>10.1115/OMAE2011-49900</t>
  </si>
  <si>
    <t>Techniques for extracting surface wave characteristics from radar backscatter have been investigated and improved over the last several decades. Much of this research has focused on the use of backscatter intensity from navigational radars for characterization of wave period and direction, and has clearly demonstrated accurate measurement of these wave characteristics. However, the precise determination of significant wave height has been more problematic due to the required application of a modulation transfer function. Furthermore, low sea states generally do not provide enough backscatter intensity for evaluation of wave characteristics, and thus, navigational radar measurements are restricted to relatively high sea states. More recently, techniques using Doppler velocities as a measurement of surface waves have been an area of increasing focus and development. An advantage of this approach is that no modulation transfer function is required, and only phase information is used from the backscattered radar signal. Recent research suggests that the relationship between Doppler velocities and wave height may be more consistent than that between radar backscatter intensity and wave height. In July 2010, surface waves were measured during an experiment at the Scripps Institution of Oceanography pier. Radar measurements were performed using a high-resolution pulse-Doppler instrumentation radar at low grazing angle (∼1 deg) with a pulse repetition frequency of 800 Hz and spatial resolutions of 10-30 cm. Radar data for X- and Ku-bands using both VV and HH polarizations were collected. Concurrent buoy measurements were also performed, along with the collection of wind speed and direction data. Measured seaways consisted of small significant wave heights (glassy conditions to &lt;1 m), and contained combinations of wind sea and swell. Doppler processing of the radar data provided estimates of surface wave orbital velocity spectra in wavenumber and frequency domains. The velocity spectra were converted to sea surface elevation spectra. Using these spectra, peak periods were computed as well as RMS wave heights, thus providing approximate significant wave heights. The methods for extracting wave spectra, peak periods, and significant wave heights are discussed, and results are compared with buoy measurements. When sufficient capillary waves existed on the sea surface, the radar and buoy measured wave spectra were in agreement, and analysis indicates that the instrumentation radar was able to detect and spectrally distinguish between wind seas and swell. Copyright © 2011 by ASME.</t>
  </si>
  <si>
    <t>Nieminen M., Ketoja E., Mikola J., Terhivuo J., Sirén T., Nuutinen V.</t>
  </si>
  <si>
    <t>Local land use effects and regional environmental limits on earthworm communities in finnish arable landscapes</t>
  </si>
  <si>
    <t>In many arable soils, earthworms form the key component of the soil animal community and greatly contribute to soil quality. Our goal was to identify variables that can explain the variation of earthworm communities across Finnish arable fields by focusing on both regional aspects, such as climate and inherent soil properties, and local aspects, such as field management practices and field margins. We sampled the earthworms during the autumn of 2004 and 2005 at 53 sites of cultivated fields and margins, distributed to 11 localities ranging from the southern parts of Finland to the Arctic Circle. Simultaneously, information was collected on topsoil properties, cultivation history, and climatic factors. We found that soil type was by far the best regional variable to explain the variation in total earthworm density, the density being highest in medium coarse soils, i.e., silts and very fine sands. However, soil type had a significant interaction with soil C:N ratio. After accounting for the effect of soil type, no clear geographical trends remained in the regional variation, except that coastal areas with thin snow cover and deep frost had lower earthworm density than inland areas with deep snow cover and shallow frost. Of the local variables, tillage frequency, grazing, and field margins were the most influential. Frequent tillage led to earthworm communities heavily dominated by endogeic species, while grazed pastures had more than three times the earthworm biomass in comparison to non-grazed fields. Field margins harbored over twice the density and almost double the number of species in comparison to the adjacent cultivated fields, and eight of the nine species had wider regional distribution in the margins than in the fields. Inside the fields, species richness tended to decrease gradually with increasing distance to the margin. Our results suggest that, while soil texture and climatic factors set the general limits to earthworm communities in Finnish arable soils, field management practices can override these limits at the local scale. Cultivation in general simplifies the earthworm community, and this is particularly clear in the fields that are frequently tilled, whereas pastures and field margins seem to effectively preserve the biomass and diversity of earthworms. © 2011 by the Ecological Society of America.</t>
  </si>
  <si>
    <t>He J., Cui S., Zhang F., He P., Lin L.</t>
  </si>
  <si>
    <t>Progress in research on the marine microbial loop in the Arctic Ocean</t>
  </si>
  <si>
    <t>Shengtai Xuebao/ Acta Ecologica Sinica</t>
  </si>
  <si>
    <t>The microbial loop plays an important role in the marine ecosystem. Studies of the microbial loop in the Arctic Ocean are limited because of sea ice coverage. Investigations have shown that the role of the microbial loop in the arctic marine ecosystem varies depending on season and region. Rapid changes in the environment, especially the decrease in sea ice coverage in summer, have been found to lead to changes in the microbial loop structure. Some studies, showing an increase of bacterial abundance and a shift in phytoplankton size structure towards small microbial eukaryotes, suggest a potential enhancement of the role of the microbial loop in the Arctic Ocean. The study of the microbial loop is an important research component, essential to the understanding of the structure and function of the Arctic Ocean ecosystem. Results show that, for example, the structure of the arctic microbial loop is simple compared to those in low latitude areas. Bacterial production is controlled by protozoan grazing in winter, but regulated by DOM concentrations in spring and there is divergence in the ecological role of viruses in the microbial loop. However, to date most studies focus on the shelf waters of the Canadian Arctic, Chukchi Sea, Beaufort Sea and Barents Sea, few examine the central Arctic Ocean. Little research has investigated seasonal variation in the microbial loop in the basins due to logistical limitations. Apart from prochlorococcus, almost all assemblages found in the marine microbial loop occur in the Arctic Ocean. Prokaryotes are rarely reported except for bacteria. Based on these prior studies and on the environmental changes occurring in the Arctic Ocean, the following questions should be addressed in the near future: 1) What are the consequences of the grazing of protozoa on phytoplankton and bacteria? Why does the importance of the microbial loop vary and what is the main course of these variations? Are community structure, biomass, environmental factors and/or the recent environmental changes the main factors underlying these variations; 2) What is the importance of the different assemblages in the microbial loop, such as the viruses and Achaea, which are abundant in Arctic waters but for which few data are available; 3) What are the seasonal and inter-annual variations in microbial loop processes? How do microbes of Arctic microbial loop respond and adapt to environmental change, especially to sea-ice change?.</t>
  </si>
  <si>
    <t>Kazmin V.D., Abaturov B.D.</t>
  </si>
  <si>
    <t>In 2004 to 2006, studies on free-ranging reindeer and musk oxen on Wrangel island were performed to estimate the nutrient value, daily intake, and digestibility of forage in different seasons of the year. Forage digestibility was determined from the ratio between the contents of indigestible components (lignin) in forage and animal feces. Daily forage intake was calculated from data on daily feces excretion and forage digestibility. The amount of feces and parameters of life activity of individual animals were estimated by following their 24-hour tracks. The results show that the daily intake of forage (dry weight) in musk oxen amounts to 7. 8 kg in the summer period and decreases to 6. 1 kg in the snow period (March-April). Grazing reindeer in the snow period consume 3. 9 kg of forage per day. Forage digestibility in reindeer reaches 56% in March to April and decreases to 52% in June. In musk oxen, forage digestibility in different seasons (March, June, September) varies within a similar range (53-57%). Nutrition parameters (diet composition, forage intake rate and digestibility) of reindeer and musk oxen on grazing grounds of Wrangel Island are similar. Metabolizable energy consumption in both animals during the winter period is at the maintenance level (917-930 kJ/kg 0.75 body weight). In the summer period, this parameter in musk oxen increases to 1163 kJ/kg 0.75 body weight to meet the energy demand of the animals. © 2011 Pleiades Publishing, Ltd.</t>
  </si>
  <si>
    <t>Dieker P., Drees C., Assmann T.</t>
  </si>
  <si>
    <t>Uphill shifts of alpine species have been associated with climate warming; however, land-use change can act simultaneously. We surveyed two related alpine burnet moth species in the Pyrenees to determine whether there was an uphill shift in the range of these two species and, if so, whether this was driven by climate and/or land-use changes. In 2008/09 we revisited 28 sites at the lower altitudinal range limits at which the species had been recorded between 1958 and 1986 (data were obtained from museum collections, distribution atlas, researchers' field notes). We also recorded the recent upper range limits. The arctic-alpine Zygaena exulans showed an uphill shift (148. m ± SD 87. m/decade) at all sites; at four sites the species has even become extinct. Changes in the lower altitudinal range limits were attributed to climate change. For the endemic species Zygaena anthyllidis we only ascertained an uphill shift at one third of the sites investigated (60. m ± SD 74. m/decade); these shifts were due to changes in grazing intensities. As both species colonize very high summits, further uphill shifts of the upper limits are no longer possible. The studied con-generic species are affected by different global change drivers. Our data indicate the considerable role of land-use in conservation and suggest that it can even exceed the impact of climate change. Ongoing climate change is likely to jeopardize the long-term survival of Z. exulans in the Pyrenees; Z. anthyllidis, however, may be preserved by appropriate management in the subalpine belt. © 2011 Elsevier Ltd.</t>
  </si>
  <si>
    <t>Ravolainen V.T., Bråthen K.A., Ims R.A., Yoccoz N.G., Henden J.-A., Killengreen S.T.</t>
  </si>
  <si>
    <t>Productive tundra plant communities composed of a variety of fast growing herbaceous and woody plants are likely to attract mammalian herbivores. Such vegetation is likely to respond to different-sized herbivores more rapidly than currently acknowledged from the tundra. Accentuated by currently changing populations of arctic mammals there is a need to understand impacts of different-sized herbivores on the dynamics of productive tundra plant communities. Here we assess the differential effects of ungulate (reindeer) and small rodent herbivores (voles and lemmings) on high productive tundra vegetation. A spatially extensive exclosure experiment was run for three years on river sediment plains along two river catchments in low-arctic Norway. The river catchments were similar in species pools but differed in species abundance composition of both plants and vertebrate herbivores. Biomass of forbs, deciduous shrubs and silica-poor grasses increased by 40-50% in response to release from herbivory, whereas biomass of silica-rich grasses decreased by 50-75%. Hence both additive and compensatory effects of small rodents and reindeer exclusion caused these significant changes in abundance composition of the plant communities. Changes were also rapid, evident after only one growing season, and are among the fastest and strongest ever documented in Arctic vegetation. The rate of changes indicates a tight link between the dynamics of productive tundra vegetation and both small and large herbivores. Responses were however not spatially consistent, being highly different between the catchments. We conclude that despite similar species pools, variation in plant species abundance and herbivore species dynamics give different prerequisites for change. © 2011 Gesellschaft für ökologie.</t>
  </si>
  <si>
    <t>Svensen C., Seuthe L., Vasilyeva Y., Pasternak A., Hansen E.</t>
  </si>
  <si>
    <t>We investigated zooplankton distribution in September 2006/2007 at eight stations across Fram Strait in contrasting water masses ranging from cold Polar water to warm Atlantic water. Our main objectives were: (1) to describe the plankton community in the upper 200. m during autumn, and (2) to investigate the importance of small-sized copepods and protozooplankton in an arctic ecosystem when the majority of the large Calanus species had entered diapause. We sampled both with a WP-2 net and Go-Flo bottle and show that small copepods &lt;1. mm are significantly undersampled using a WP-2 net with 90μm mesh.Small copepods and protozooplankton made a significant contribution both in terms of abundance and total zooplankton biomass at all stations in September, when the large calanoid copepods had left the upper 200. m. The dominating group in the upper 60. m at all stations was Oithona spp. nauplii and their daily estimated grazing potential on the &lt;10μm phytoplankton ranged from 0.1% to 82% of the standing stock. Both Oithona copepodites and nauplii biomass showed a significantly positive relation with temperature, but not with potential food. Heterotrophic protozooplankton, on the other hand, were most likely bottom-up regulated by the availability of phytoplankton &lt;10μm. We hypothesise that Oithona nauplii and protozooplankton compete for food and conclude that there was a strong link between the zooplankton community and the microbial food web in Fram Strait. © 2011 Elsevier Ltd.</t>
  </si>
  <si>
    <t>Forest A., Tremblay J.-T., Gratton Y., Martin J., Gagnon J., Darnis G., Sampei M., Fortier L., Ardyna M., Gosselin M., Hattori H., Nguyen D., Maranger R., Vaqué D., Marrasé C., Pedrós-Alió C., Sallon A., Michel C., Kellogg C., Deming J., Shadwick E., Thomas H., Link H., Archambault P., Piepenburg D.</t>
  </si>
  <si>
    <t>Major pathways of biogenic carbon (C) flow are resolved for the planktonic food web of the flaw lead polynya system of the Amundsen Gulf (southeast Beaufort Sea, Arctic Ocean) in spring-summer 2008. This period was relevant to study the effect of climate change on Arctic marine ecosystems as it was characterized by unusually low ice cover and warm sea surface temperature. Our synthesis relied on a mass balance estimate of gross primary production (GPP) of 52.5±12.5gCm-2 calculated using the drawdown of nitrate and dissolved inorganic C, and a seasonal f-ratio of 0.64. Based on chlorophyll a biomass, we estimated that GPP was dominated by phytoplankton (93.6%) over ice algae (6.4%) and by large cells (&amp;gt;5μm, 67.6%) over small cells (&amp;lt;5μm, 32.4%). Ancillary in situ data on bacterial production, zooplankton biomass and respiration, herbivory, bacterivory, vertical particle fluxes, pools of particulate and dissolved organic carbon (POC, DOC), net community production (NCP), as well as selected variables from the literature were used to evaluate the fate of size-fractionated GPP in the ecosystem. The structure and functioning of the planktonic food web was elucidated through inverse analysis using the mean GPP and the 95% confidence limits of every other field measurement as lower and upper constraints. The model computed a net primary production of 49.2gCm-2, which was directly channeled toward dominant calanoid copepods (i.e. Calanus hyperboreus 20%, Calanus glacialis 10%, and Metridia longa 10%), other mesozooplankton (12%), microzooplankton (14%), detrital POC (18%), and DOC (16%). Bacteria required 29.9gCm-2, a demand met entirely by the DOC derived from local biological activities. The ultimate C outflow comprised respiration fluxes (82% of the initial GPP), a small sedimentation (3%), and a modest residual C flow (15%) resulting from NCP, dilution and accumulation. The sinking C flux at the model limit depth (395m) supplied 60% of the estimated benthic C demand (2.8gCm-2), suggesting that the benthos relied partly on other C sources within the bottom boundary layer to fuel its activity. In summary, our results illustrate that the ongoing decline in Arctic sea ice promotes the growth of pelagic communities in the Amundsen Gulf, which benefited from a ~80% increase in GPP in spring-summer 2008 when compared to 2004 - a year of average ice conditions and relatively low GPP. However, 53% of the secondary production was generated within the microbial food web, the net ecological efficiency of zooplankton populations was not particularly high (13.4%), and the quantity of biogenic C available for trophic export remained low (6.6gCm-2). Hence it is unlikely that the increase in lower food web productivity, such as the one observed in our study, could support new harvestable fishery resources in the offshore Beaufort Sea domain. © 2011 Elsevier Ltd.</t>
  </si>
  <si>
    <t>van Geffen K.G., Berg M.P., Aerts R.</t>
  </si>
  <si>
    <t>Potential macro-detritivore range expansion into the subarctic stimulates litter decomposition: A new positive feedback mechanism to climate change?</t>
  </si>
  <si>
    <t>10.1007/s00442-011-2051-8</t>
  </si>
  <si>
    <t>As a result of low decomposition rates, high-latitude ecosystems store large amounts of carbon. Litter decomposition in these ecosystems is constrained by harsh abiotic conditions, but also by the absence of macro-detritivores. We have studied the potential effects of their climate change-driven northward range expansion on the decomposition of two contrasting subarctic litter types. Litter of Alnus incana and Betula pubescens was incubated in microcosms together with monocultures and all possible combinations of three functionally different macro-detritivores (the earthworm Lumbricus rubellus, isopod Oniscus asellus, and millipede Julus scandinavius). Our results show that these macro-detritivores stimulated decomposition, especially of the high-quality A. incana litter and that the macro-detritivores tested differed in their decomposition-stimulating effects, with earthworms having the largest influence. Decomposition processes increased with increasing number of macro-detritivore species, and positive net diveristy effects occurred in several macro-detritivore treatments. However, after correction for macro-detritivore biomass, all interspecific differences in macro-detritivore effects, as well as the positive effects of species number on subarctic litter decomposition disappeared. The net diversity effects also appeared to be driven by variation in biomass, with a possible exception of net diversity effects in mass loss. Based on these results, we conclude that the expected climate change-induced range expansion of macro-detritivores into subarctic regions is likely to result in accelerated decomposition rates. Our results also indicate that the magnitude of macro-detritivore effects on subarctic decomposition will mainly depend on macro-detritivore biomass, rather than on macro-detritivore species number or identity. © 2011 The Author(s).</t>
  </si>
  <si>
    <t>Vindstad O.P.L., Hagen S.B., Jepsen J.U., Kapari L., Schott T., Ims R.A.</t>
  </si>
  <si>
    <t>Bulletin of Entomological Research</t>
  </si>
  <si>
    <t>Population cycles of the winter moth (Operophtera brumata) in sub-arctic coastal birch forests show high spatiotemporal variation in amplitude. Peak larval densities range from levels causing little foliage damage to outbreaks causing spatially extensive defoliation. Moreover, outbreaks typically occur at or near the altitudinal treeline. It has been hypothesized that spatiotemporal variation in O. brumata cycle amplitude results from climate-induced variation in the degree of phenological matching between trophic levels, possibly between moth larvae and parasitoids. The likelihood of mismatching phenologies between larvae and parasitoids is expected to depend on how specialized parasitoids are, both as individual species and as a guild, to attacking specific larval developmental stages (i.e. instars). To investigate the larval instar-specificity of parasitoids, we studied the timing of parasitoid attacks relative to larval phenology. We employed an observational study design, with sequential sampling over the larval period, along an altitudinal gradient harbouring a pronounced treeline outbreak of O. brumata. Within the larval parasitoid guild, containing seven species groups, the timing of attack by different groups followed a successional sequence throughout the moth's larval period and each group attacked 1â€"2 instars. Such phenological diversity within parasitoid guilds may lower the likelihood of climate-induced trophic mismatches between victim populations and many/all of their enemies. Parasitism rates declined with increasing altitude for most parasitoid groups and for the parasitoid guild as a whole. However, the observed spatiotemporal parasitism patterns provided no clear evidence for or against altitudinal mismatch between larval and parasitoid phenology. © 2011 Cambridge University Press.</t>
  </si>
  <si>
    <t>Büdenbender J., Riebesell U., Form A.</t>
  </si>
  <si>
    <t>Rising atmospheric CO 2 concentrations could cause a calcium carbonate subsaturation of Arctic surface waters in the next 20 yr, making these waters corrosive for calcareous organisms. It is presently unknown what effects this will have on Arctic calcifying organisms and the ecosystems of which they are integral components. So far, acidification effects on crustose coralline red algae (CCA) have only been studied in tropical and Mediterranean species. In this work, we investigated calcification rates of the CCA Lithothamnion glaciale collected in northwest Svalbard in laboratory experiments under future atmospheric CO 2 concentrations. The algae were exposed to simulated Arctic summer and winter light conditions in 2 separate experiments at optimum growth temperatures. We found a significant negative effect of increased CO 2 levels on the net calcification rates of L. glaciale in both experiments. Annual mean net dissolution of L. glaciale was estimated to start at an aragonite saturation state between 1.1 and 0.9 which is projected to occur in parts of the Arctic surface ocean between 2030 and 2050 if emissions follow 'business as usual' scenarios (SRES A2; IPCC 2007). The massive skeleton of CCA, which consist of more than 80% calcium carbonate, is considered crucial to withstanding natural stresses such as water movement, overgrowth or grazing. The observed strong negative response of this Arctic CCA to increased CO 2 levels suggests severe threats of the projected ocean acidification for an important habitat provider in the Arctic coastal ocean. © Inter-Research 2011.</t>
  </si>
  <si>
    <t>Sjögersten S., van der Wal R., Loonen M.J.J.E., Woodin S.J.</t>
  </si>
  <si>
    <t>The carbon (C) sink strength of arctic tundra is under pressure from increasing populations of arctic breeding geese. In this study we examined how CO2 and CH4 fluxes, plant biomass and soil C responded to the removal of vertebrate herbivores in a high arctic wet moss meadow that has been intensively used by barnacle geese (Branta leucopsis) for ca. 20 years. We used 4 and 9 years old grazing exclosures to investigate the potential for recovery of ecosystem function during the growing season (July 2007). The results show greater above- and below-ground vascular plant biomass within the grazing exclosures with graminoid biomass being most responsive to the removal of herbivory whilst moss biomass remained unchanged. The changes in biomass switched the system from net emission to net uptake of CO2 (0.47 and -0.77 μmol m-2 s-1 in grazed and exclosure plots, respectively) during the growing season and doubled the C storage in live biomass. In contrast, the treatment had no impact on the CH4 fluxes, the total litter C pool or the soil C concentration. The rapid recovery of the above ground biomass and CO2 fluxes demonstrates the plasticity of this high arctic ecosystem in terms of response to changing herbivore pressure. © 2011 The Author(s).</t>
  </si>
  <si>
    <t>Gudmundsdottir R., Gislason G.M., Palsson S., Olafsson J.S., Schomacker A., Friberg N., Woodward G., Hannesdottir E.R., Moss B.</t>
  </si>
  <si>
    <t>Aquatic Botany</t>
  </si>
  <si>
    <t>Eight adjacent sub-arctic streams with consistently different temperatures but broadly similar chemistry, other than some differences in conductivity and linked pH, were used to investigate effects of temperature regime on the structure of primary producer communities. Grazing by invertebrates was also taken into account to detect possible effects on the primary producers.The moss species Fontinalis antipyretica Hedw. (Bryophyta) was only observed in the warmer streams and its cover was positively linked with temperature. The liverwort Jungermannia exsertifolia (Steph.) was absent from the warmer streams and scarce in the colder streams. The biomass of F. antipyretica was inversely correlated with concentration of epilithic chlorophyll a, possibly due to shading from the bryophyte and/or competition between algae and bryophytes for nutrients. Epilithic algae and bryophyte biomass were not related to density of the main grazer, Radix peregra Müller (Gastropoda).A high biovolume of green algae (Chlorophyta) occurred in all streams. The biovolume Cyanobacteria was greatest in the coldest stream and in the two intermediately warm streams. Diatom biovolume was low compared with the biovolumes of Cyanobacteria and green algae in all streams, except in the two warmest streams, where the highest biovolume of diatom occurred.Regularized Canonical Correlation Analysis (RCCA) classification based on all primary producer assemblages and invertebrates indicated that warm streams (16.7-22.2°C) were similar to each other. It also showed that the colder streams (6.6-13.2°C) were different from the warmer streams and from each other because of differences in conductivity. Temperature and conductivity were the most influential variables in determining overall stream diversity. © 2011 Elsevier B.V.</t>
  </si>
  <si>
    <t>Van Oevelen D., Bergmann M., Soetaert K., Bauerfeind E., Hasemann C., Klages M., Schewe I., Soltwedel T., Budaeva N.E.</t>
  </si>
  <si>
    <t>The HAUSGARTEN observatory is located in the eastern Fram Strait (Arctic Ocean) and used as long-term monitoring site to follow changes in the Arctic benthic ecosystem. Linear inverse modelling was applied to decipher carbon flows among the compartments of the benthic food web at the central HAUSGARTEN station (2500m) based on an empirical data set consisting of data on biomass, prokaryote production, total carbon deposition and community respiration. The model resolved 99 carbon flows among 4 abiotic and 10 biotic compartments, ranging from prokaryotes up to megafauna. Total carbon input was 3.78±0.31mmolCm-2d-1, which is a comparatively small fraction of total primary production in the area. The community respiration of 3.26±0.20mmolCm-2d-1 is dominated by prokaryotes (93%) and has lower contributions from surface-deposit feeding macro- (1.7%) and suspension feeding megafauna (1.9%), whereas contributions from nematode and other macro- and megabenthic compartments were limited to &amp;lt;1%. The high prokaryotic contribution to carbon processing suggests that functioning of the benthic food web at the central HAUSGARTEN station is comparable to abyssal plain sediments that are characterised by strong energy limitation. Faunal diet compositions suggest that labile detritus is important for deposit-feeding nematodes (24% of their diet) and surface-deposit feeding macrofauna (44%), but that semi-labile detritus is more important in the diets of deposit-feeding macro- and megafauna. Dependency indices on these food sources were also calculated as these integrate direct (i.e. direct grazing and predator-prey interactions) and indirect (i.e. longer loops in the food web) pathways in the food web. Projected sea-ice retreats for the Arctic Ocean typically anticipate a decrease in the labile detritus flux to the already food-limited benthic food web. The dependency indices indicate that faunal compartments depend similarly on labile and semi-labile detritus, which suggests that the benthic biota may be more sensitive to changes in labile detritus inputs than when assessed from diet composition alone. Species-specific responses to different types of labile detritus inputs, e.g. pelagic algae versus sympagic algae, however, are presently unknown and are needed to assess the vulnerability of individual components of the benthic food web. © 2011 Elsevier Ltd.</t>
  </si>
  <si>
    <t>Gontikaki E., van Oevelen D., Soetaert K., Witte U.</t>
  </si>
  <si>
    <t>The benthic food web of the deep Faroe-Shetland Channel (FSC) was modelled by using the linear inverse modelling methodology. The reconstruction of carbon pathways by inverse analysis was based on benthic oxygen uptake rates, biomass data and transfer of labile carbon through the food web as revealed by a pulse-chase experiment. Carbon deposition was estimated at 2.2mmolCm-2d-1. Approximately 69% of the deposited carbon was respired by the benthic community with bacteria being responsible for 70% of the total respiration. The major fraction of the labile detritus flux was recycled within the microbial loop leaving merely 2% of the deposited labile phytodetritus available for metazoan consumption. Bacteria assimilated carbon at high efficiency (0.55) but only 24% of bacterial production was grazed by metazoans; the remaining returned to the dissolved organic matter pool due to viral lysis. Refractory detritus was the basal food resource for nematodes covering ∼99% of their carbon requirements. On the contrary, macrofauna seemed to obtain the major part of their metabolic needs from bacteria (49% of macrofaunal consumption). Labile detritus transfer was well-constrained, based on the data from the pulse-chase experiment, but appeared to be of limited importance to the diet of the examined benthic organisms (&amp;lt;1% and 5% of carbon requirements of nematodes and macrofauna respectively). Predation on nematodes was generally low with the exception of sub-surface deposit-feeding polychaetes that obtained 35% of their energy requirements from nematode ingestion. Carnivorous polychaetes also covered 35% of their carbon demand through predation although the preferred prey, in this case, was other macrofaunal animals rather than nematodes. Bacteria and detritus contributed 53% and 12% to the total carbon ingestion of carnivorous polychaetes suggesting a high degree of omnivory among higher consumers in the FSC benthic food web. Overall, this study provided a unique insight into the functioning of a deep-sea benthic community and demonstrated how conventional data can be exploited further when combined with state-of-the-art modelling approaches. © 2010 Elsevier Ltd.</t>
  </si>
  <si>
    <t>Walsh J.J., Dieterle D.A., Chen F.R., Lenes J.M., Maslowski W., Cassano J.J., Whitledge T.E., Stockwell D., Flint M., Sukhanova I.N., Christensen J.</t>
  </si>
  <si>
    <t>Within larger ice-free regions of the western Arctic Seas, subject to ongoing trophic cascades induced by past overfishing, as well as to possible future eutrophication of the drainage basins of the Yukon and Mackenzie Rivers, prior very toxic harmful algal blooms (HABs) - first associated with ∼100 human deaths near Sitka, Alaska in 1799 - may soon expand. Blooms of calcareous coccolithophores in the Bering Sea during 1997-1998 were non-toxic harbingers of the subsequent increments of other non-siliceous phytoplankton. But, now saxitoxic dinoflagellates, e.g. Alexandrium tamarense, were instead found by us within the adjacent downstream Chukchi Sea during SBI cruises of 2002 and 2003. A previous complex, coupled biophysical model had been validated earlier by ship-board observations from the Chukchi/Beaufort Seas during the summer of 2002. With inclusion of phosphorus as another chemical state variable to modulate additional competition by recently observed nitrogen-fixers, we now explore here the possible consequences of altered composition of dominant phytoplankton functional groups [diatoms, microflagellates, prymnesiophyte Phaeocystis colonies, coccolithophores, diazotrophs, and dinoflagellates] in relation to increases of the toxic A. tamarense, responding to relaxation of grazing pressure by herbivores north of Bering Strait as part of a continuing trophic cascade. Model formulation was guided by validation observations obtained during 2002-2004 from: cruises of the SBI, CHINARE, and CASES programs; moored arrays in Bering Strait; other RUSALCA cruises around Wrangel Island; and SBI helicopter surveys of the shelf-break regions of the Arctic basin. Our year-long model scenarios during 2002-2003 indicate that post bloom silica-limitation of diatoms, after smaller simulated spring grazing losses, led to subsequent competitive advantages in summer for the coccolithophores, dinoflagellates, and diazotrophs. Immediate top-down control is exerted by imposed grazing pressures of the model's herbivores and bottom-up control is also effected by light-, nitrate-, ammonium-, silicate-, and phosphate-modulated competition among the six functional groups of the simulated phytoplankton community. Similar to the history of the southern North Sea adjacent to the Rhine River, possible farming of northwestern Alaska and Canada, in conjunction with other human activities of ice retreat and overfishing, may lead to future exacerbations of poisonous phytoplankton. These potential killers include both toxic dinoflagellate and diazotroph HABs, deadly to terrestrial and marine mammals, as well as those of prymnesiophytes, some of which have already foamed beaches, while others have killed fishes of European waters. © 2011 Elsevier Ltd.</t>
  </si>
  <si>
    <t>Lalande C., Bauerfeind E., Nöthig E.-M.</t>
  </si>
  <si>
    <t>Downward particulate organic carbon export at high temporal resolution in the eastern Fram Strait: Influence of Atlantic Water on flux composition</t>
  </si>
  <si>
    <t>10.3354/meps09385</t>
  </si>
  <si>
    <t>A sediment trap was deployed at 340 m from April to July 2003 to monitor the downward export of particulate organic carbon (POC) at high temporal resolution in the marginal ice zone of the eastern Fram Strait. Although POC fluxes remained &lt;15 mg m-2 d-1, variations in the magnitude and composition of the exported POC were observed during deployment. A first period of elevated POC export associated with an increase in diatom fluxes and low zooplankton fecal pellet fluxes was recorded at the beginning of May, suggesting a mismatch between phytoplankton production and zooplankton grazing. A second period of elevated POC export composed of coccolithophores, diatom resting spores and empty diatom frustules was observed in June. This transition in the composition of the export fluxes reflected a shift in water masses caused by the onset of an ice-edge eddy bringing warm Atlantic Water into the region at the beginning of June. The cyclonic eddy also contributed to the rapid export of Phaeocystis pouchetii, a microalga that does not significantly contribute to carbon export in stratified waters. The main contributors to the zooplankton fecal pellet flux also varied according to the prevailing water mass, with copepod fecal pellets dominating throughout the deployment, except at the beginning of June, when the fecal pellet flux in Atlantic Water was dominated by appendicularian fecal pellets. These results indicate that a prevalence of Atlantic Water may have a large impact on the magnitude and composition of POC export in the eastern Fram Strait. © 2011 Inter-Research.</t>
  </si>
  <si>
    <t>Kristensen D.K., Kristensen E., Forchhammer M.C., Michelsen A., Schmidt N.M.</t>
  </si>
  <si>
    <t>Arctic herbivore diet can be inferred from stable carbon and nitrogen isotopes in C 3 plants, faeces, and wool</t>
  </si>
  <si>
    <t>10.1139/z11-073</t>
  </si>
  <si>
    <t>The use of stable isotopes in diet analysis usually relies on the different photosynthetic pathways of C 3 and C 4 plants, and the resulting difference in carbon isotope signature. In the Arctic, however, plant species are exclusively C 3, and carbon isotopes alone are therefore not suitable for studying arctic herbivore diets. In this study, we examined the potential of both stable carbon and nitrogen isotopes to reconstruct the diet of an arctic herbivore, here the muskox (Ovibos moschatus (Zimmermann, 1780)), in northeast Greenland. The isotope composition of plant communities and functional plant groups was compared with those of muskox faeces and shed wool, as this is a noninvasive approach to obtain dietary information on different temporal scales. Plants with different root mycorrhizal status were found to have different δ 15N values, whereas differences in δ 13C, as expected, were less distinct. As a result, our examination mainly relied on stable nitrogen isotopes. The interpretation of stable isotopes from faeces was difficult because of the large uncertainty in diet-faeces fractionation, whereas isotope signatures from wool suggested that the muskox summer diet consists of around 80% graminoids and up to 20% willows. In conclusion, the diet composition of an arctic herbivore can indeed be inferred from stable isotopes in arctic areas, despite the lack of C 4 plants.</t>
  </si>
  <si>
    <t>Hansen B.B., Aanes R., Herfindal I., Kohler J., Sæther B.E., Oli M.K.</t>
  </si>
  <si>
    <t>Climate, icing, and wild arctic reindeer: Past relationships and future prospects</t>
  </si>
  <si>
    <t>Across the Arctic, heavy rain-on-snow (ROS) is an "extreme" climatic event that is expected to become increasingly frequent with global warming. This has potentially large ecosystem implications through changes in snowpack properties and ground-icing, which can block the access to herbivores' winter food and thereby suppress their population growth rates. However, the supporting empirical evidence for this is still limited. We monitored late winter snowpack properties to examine the causes and consequences of ground-icing in a Svalbard reindeer (Rangifer tarandus platyrhynchus) metapopulation. In this high-arctic area, heavy ROS occurred annually, and ground-ice covered from 25% to 96% of low-altitude habitat in the sampling period (2000-2010). The extent of ground-icing increased with the annual number of days with heavy ROS (≥10 mm) and had a strong negative effect onreindeer population growth rates. Our results have important implications as a downscaledclimate projection (2021-2050) suggests a substantial future increase in ROS and icing. The present study is the first to demonstrate empirically that warmer and wetter winter climate influences large herbivore population dynamics by generating ice-locked pastures. This may serve as an early warning of the importance of changes in winter climate and extreme weather events in arctic ecosystems. © 2011 by the Ecological Society of America.</t>
  </si>
  <si>
    <t>Wappler T., Denk T.</t>
  </si>
  <si>
    <t>Herbivory in early Tertiary Arctic forests</t>
  </si>
  <si>
    <t>Early Tertiary High Arctic forest ecosystems are unique in that they have no equivalent among modern forests. Today, no forest ecosystem exists at such high latitudes. To assess the potential role of herbivory during the early Tertiary warm period at high latitudes, we have surveyed 1567 fossil angiosperm leaves from Svalbard for the presence or absence of 35 insect damage types (DTs). Our investigation for the first time uncovered a wealth of insect trace fossils from the early Tertiary northern high latitudes. These include galls, mines, and feeding traces on fossil leaves. Most of the folivory includes unspecific external foliage feeding that cannot be ascribed to a particular group of insects. Exceptions are the mining damage types that are most similar to those made by leaf-mining moths (Lepidoptera: Gracillaroidea). Nevertheless, the abundance of folivory indicates that herbivorous insects were an important component of the forests thriving in the Arctic realm. The observed change in insect herbivory from the Middle Paleocene to the Late Eocene/Early Oligocene in Spitsbergen may be attributed to climatic variables because they influence insect life-cycle timing, population density, and geographic range. © 2011 Elsevier B.V.</t>
  </si>
  <si>
    <t>Blinnikov M.S., Gaglioti B.V., Walker D.A., Wooller M.J., Zazula G.D.</t>
  </si>
  <si>
    <t>We review evidence obtained from analyses of multiple proxies (floristics, mammal remains, paleoinsects, pollen, macrofossils, plant cuticles, phytoliths, stable isotopes, and modeling) that elucidate the composition and character of the graminoid-dominated ecosystems of the Pleistocene Arctic. The past thirty years have seen a renewed interest in this now-extinct biome, sometimes referred to as "tundra-steppe" (steppe-tundra in North American sources). While many questions remain, converging evidence from many new terrestrial records and proxies coupled with better understanding of paleoclimate dynamics point to the predominance of xeric and cold adapted grassland as the key former vegetation type in the Arctic confirming earlier conjectures completed in the 1960s-1980s. A variety of still existing species of grasses and forbs played key roles in the species assemblages of the time, but their mixtures were not analogous to the tundras of today. Local mosaics based on topography, proximity to the ice sheets and coasts, soil heterogeneity, animal disturbance, and fire regimes were undoubtedly present. However, inadequate coverage of terrestrial proxies exist to resolve this spatial heterogeneity. These past ecosystems were maintained by a combination of dry and cold climate and grazing pressure/disturbance by large (e.g., mammoth and horse) and small (e.g., ground squirrels) mammals. Some recent studies from Eastern Beringia (Alaska) suggest that more progress will be possible when analyses of many proxies are combined at local scales. © 2011 Elsevier Ltd.</t>
  </si>
  <si>
    <t>Arendt K.E., Dutz J., Jónasdóttir S.H., Jung-Madsen S., Mortensen J., Møller E.F., Nielsen T.G.</t>
  </si>
  <si>
    <t>We investigated the effect of suspended sediments on the vital rates of the copepods Calanus finmarchicus, Pseudocalanus sp. and Metridia longa in a Greenland sub-Arctic fjord. The fjord had a gradient of suspended particulate matter (SPM) with high concentrations (&amp;gt;50 mg L -1) in the inner fjord due to glacial melt water runoff. Laboratory experiments showed that when feeding on the diatom Thalassiosira weissflogii specific ingestion rates were low at high concentrations of suspended sediment for C. finmarchicus (&amp;gt;20 mg L -1) and Pseudocalanus sp. (&amp;gt;50 mg L -1), while no effect was found for M. longa. For C. finmarchicus, a relatively constant fecal pellet production (FPP) and fecal pellet volume suggested ingestion of sediment, which probably led to reduction in egg production rates (EPRs) at high sediment concentrations. For Pseudocalanus sp., FPP decreased with increasing sediment concentrations, while no effect was observed on EPR. No significant difference was observed in FPP for M. longa feeding on the diatom T. weissflogii compared to the ciliate Strombidium sulcatum. The study shows that high sediment concentrations influence the capability of carbon turnover in C. finmarchicus and Pseudocalanus sp., while M. longa appears to be more tolerant to high sediment loads. Therefore, high concentrations of SPM could potentially influence the species composition of glacially influenced fjords. © 2011 The Author.</t>
  </si>
  <si>
    <t>Pajunen A.M., Oksanen J., Virtanen R.</t>
  </si>
  <si>
    <t>Question: How does the composition and species richness of understorey vegetation associate with changing abundance of deciduous shrub canopies? What are the species-specific associations between shrubs and understorey plants? Location: Tundra habitats along an over 1000-km long range, spanning from NW Fennoscandia to the Yamal Peninsula in northwest Russia. Methods: The data from 758 vegetation sample plots from 12 sites comprised cover estimates of all plant species, including bryophytes and lichens, and canopy height of deciduous shrubs. The relationships between shrub volume and cover of plant groups and species richness of vegetation were investigated. In addition, species-specific associations between understorey species and shrub volume were analysed. Results: Shrub abundance was shown to be associated with the composition of understorey vegetation, and the association patterns were consistent across the study sites. Increased forb cover was positively associated with shrub volume, whereas bryophyte, lichen, dwarf shrub and graminoid cover decreased in association with increasing volume of deciduous shrubs. The total species richness of vegetation declined with increasing shrub volume. Conclusions: The results suggest that an increase of shrubs - due to climatic warming or a decrease in grazing pressure - is likely to have strong effects on plant-plant interactions and lead to a decrease in the diversity of understorey vegetation. © 2011 International Association for Vegetation Science.</t>
  </si>
  <si>
    <t>Bjerke J.W.</t>
  </si>
  <si>
    <t>Environmental and Experimental Botany</t>
  </si>
  <si>
    <t>While it has been widely proven that many lichens are extremely freeze-tolerant in the dry state, little is known about how moist lichens respond to freezing under oxic and anoxic conditions. In circumpolar areas where lichens are an important component of boreal and Arctic ecosystems, winter climate is changing, leading to increased frequency of winter thaw and ground-icing events. It is imperative to elucidate in further detail how northern vegetation responds to being encapsulated in ice. A winter icing simulation experiment was therefore undertaken, encapsulating two reindeer lichens (Cladonia stellaris and Cladonia rangiferina) and two epiphytic lichens (Parmeliopsis ambigua and Melanohalea olivacea) in ice at temperatures just below freezing for a maximum period of 98. d. Photosynthetic and chlorophyll fluorescence rates decreased strongly, clearly suggesting that the algal partner of the lichens was dying. Low but detectable respiration rates indicate that the fungal partner maintained some physiological activity. Ethanol accumulated in the lichens during ice encapsulation as a result of anaerobic respiration. The algae probably were dying from a combination of depletion of carbon reserves and toxic levels of ethanol and other stress metabolites. This experiment shows that boreal and Arctic-alpine lichens are sensitive to a warmer and more fluctuating winter climate. Increasing frequency of winter icing events may therefore have extensive and hitherto unknown effects on lichen-dominated ecosystems, their herbivores and the indigenous peoples whose livelihoods largely depend on them. © 2010 Elsevier B.V.</t>
  </si>
  <si>
    <t>Nybakken L., Sandvik S.M., Klanderud K.</t>
  </si>
  <si>
    <t>Global warming is expected to change plant defence through its influence on plant primary resources. Increased temperature (T) will increase photosynthesis, and thus carbon (C) availability, but may also increase soil mineralization and availability of nitrogen (N). More access to C and N is expected to mainly increase plant growth, and, according to hypotheses on resource based defence, this could lower plant concentrations of carbon-based secondary compounds (CBSCs).We used two already established warming experiment with open top chambers (OTCs) and control plots in alpine south-western Norway, one on a ridge (8 years' treatment) and a one in a leeside (3 years' treatment), to study the effects of warming on plant and lichen defensive compound concentrations. The study included five vascular plant and six lichen species. One vascular plant species had lower concentration of CBSCs under elevated T, while the others did not respond to the treatment. In lichens there were no effects of warming on CBSCs, but a tendency to reduced total C concentrations. However, there were effects of warming on nitrogen, as the concentration decreased inside OTCs for three species, while it increased for one lichen species. Lichens generally had higher CBSC and total C concentrations on the ridge than in the leeside, but no such pattern were seen for vascular plants. No elevated temperature effect on CBCSs is most probably a result of high constitutive defence under the limiting alpine conditions, suggesting that chemical defence is little subject to change under climate warming, at least on a short-term basis. We suggest that the driving forces of plant defence in the arctic-alpine should be tested individually under controlled conditions, and suggest that competition from other plants may be a greater threat under climate warming than increased herbivory or disease attacks. © 2011 Elsevier B.V.</t>
  </si>
  <si>
    <t>Rautio M., Dufresne F., Laurion I., Bonilla S., Vincent W.F., Christoffersen K.S.</t>
  </si>
  <si>
    <t>Wassmann P., Reigstad M.</t>
  </si>
  <si>
    <t>Future Arctic Ocean seasonal ice zones and implications for pelagic-benthic coupling</t>
  </si>
  <si>
    <t>Oceanography</t>
  </si>
  <si>
    <t>Despite concerns about rapid changes in Arctic Ocean physical forcing and ecosystem function, quantitative knowledge and time series are scarce. The number of reliable physical-biological coupled models and models based on remote sensing is small. To improve our comprehension of carbon flux in the most prominent Arctic Ocean feature, the seasonal ice zone, a possible first step is to evaluate how biogeochemical cycling might develop in the future by examining conceptual models that address climate warming and seasonality in ecosystem development. Here we present three conceptual models of biogeochemical cycling and climate warming in the seasonal ice zone of the Arctic Ocean. They are designed to enhance, in a conceptual and semi quantitative manner, understanding of the possible temporal sequence of future primary production development, its spatial variation, and food availability in the most productive part of the future Arctic Ocean, including pelagic-benthic coupling. We speculate that the largest changes will take place in (a) the northern portions of today's seasonal ice zone, which will expand to cover the entire Arctic Ocean, and (b) the southern portions, which will be exposed to more thermal stratification. The former change increases and the latter change decreases productivity and supply to the bottom. Lack of nutrient availability means that new production in the central Arctic Ocean will remain low. Blooms of ice and plankton algae may start earlier, depending on snow cover, providing more continuity in food supply for grazers in the upper water column. Weakening of today's highly episodic primary production in the seasonal ice zone will result in lower average food concentrations for pelagic heterotrophs. We suggest that more of the available energy will be recycled in the pelagic zone, and that vertical export of biogenic matter will be less variable and of reduced quality. © 2011 by The Oceanography Society. All rights reserved.</t>
  </si>
  <si>
    <t>Callaghan T.V., Tweedie C.E., Åkerman J., Andrews C., Bergstedt J., Butler M.G., Christensen T.R., Cooley D., Dahlberg U., Danby R.K., Daniëls F.J.A., De Molenaar J.G., Dick J., Mortensen C.E., Ebert-May D., Emanuelsson U., Eriksson H., Hedenås H., Henry G.H.R., Hik D.S., Hobbie J.E., Jantze E.J., Jaspers C., Johansson C., Johansson M., Johnson D.R., Johnstone J.F., Jonasson C., Kennedy C., Kenney A.J., Keuper F., Koh S., Krebs C.J., Lantuit H., Lara M.J., Lin D., Lougheed V.L., Madsen J., Matveyeva N., Mcewen D.C., Myers-Smith I.H., Narozhniy Y.K., Olsson H., Pohjola V.A., Price L.W., Rigét F., Rundqvist S., Sandström A., Tamstorf M., Bogaert R.V., Villarreal S., Webber P.J., Zemtsov V.A.</t>
  </si>
  <si>
    <t>Multi-decadal changes in tundra environments and ecosystems: Synthesis of the international Polar year-back to the future project (IPY-BTF)</t>
  </si>
  <si>
    <t>Understanding the responses of tundra systems to global change has global implications. Most tundra regions lack sustained environmental monitoring and one of the only ways to document multi-decadal change is to resample historic research sites. The International Polar Year (IPY) provided a unique opportunity for such research through the Back to the Future (BTF) project (IPY project #512). This article synthesizes the results from 13 papers within this Ambio Special Issue. Abiotic changes include glacial recession in the Altai Mountains, Russia; increased snow depth and hardness, permafrost warming, and increased growing season length in sub-arctic Sweden; drying of ponds in Greenland; increased nutrient availability in Alaskan tundra ponds, and warming at most locations studied. Biotic changes ranged from relatively minor plant community change at two sites in Greenland to moderate change in the Yukon, and to dramatic increases in shrub and tree density on Herschel Island, and in subarctic Sweden. The population of geese tripled at one site in northeast Greenland where biomass in non-grazed plots doubled. A model parameterized using results from a BTF study forecasts substantial declines in all snowbeds and increases in shrub tundra on Niwot Ridge, Colorado over the next century. In general, results support and provide improved capacities for validating experimental manipulation, remote sensing, and modeling studies. © Royal Swedish Academy of Sciences 2011.</t>
  </si>
  <si>
    <t>Myers-Smith I.H., Hik D.S., Kennedy C., Cooley D., Johnstone J.F., Kenney A.J., Krebs C.J.</t>
  </si>
  <si>
    <t>Expansion of canopy-forming willows over the twentieth century on Herschel Island, Yukon Territory, Canada</t>
  </si>
  <si>
    <t>Canopy-forming shrubs are reported to be increasing at sites around the circumpolar Arctic. Our results indicate expansion in canopy cover and height of willows on Herschel Island located at 70° north on the western Arctic coast of the Yukon Territory. We examined historic photographs, repeated vegetation surveys, and conducted monitoring of long-term plots and found evidence of increases of each of the dominant canopy-forming willow species (Salix richardsonii, Salix glauca and Salix pulchra), during the twentieth century. A simple model of patch initiation indicates that the majority of willow patches for each of these species became established between 1910 and 1960, with stem ages and maximum growth rates indicating that some patches could have established as late as the 1980s. Collectively, these results suggest that willow species are increasing in canopy cover and height on Herschel Island. We did not find evidence that expansion of willow patches is currently limited by herbivory, disease, or growing conditions. © Royal Swedish Academy of Sciences 2011.</t>
  </si>
  <si>
    <t>Hedenås H., Olsson H., Jonasson C., Bergstedt J., Dahlberg U., Callaghan T.V.</t>
  </si>
  <si>
    <t>Changes in tree growth, biomass and vegetation over a 13-year period in the Swedish sub-Arctic</t>
  </si>
  <si>
    <t>This study was conducted in the Swedish sub-Arctic, near Abisko, in order to assess the direction and scale of possible vegetation changes in the alpinebirch forest ecotone. We have re-surveyed shrub, tree and vegetation data at 549 plots grouped into 61 clusters. The plots were originally surveyed in 1997 and re-surveyed in 2010. Our study is unique for the area as we have quantitatively estimated a 19% increase in tree biomass mainly within the existing birch forest. We also found significant increases in the cover of two vegetation types - "birch forest-heath with mosses" and "meadow with low herbs", while the cover of snowbed vegetation decreased significantly. The vegetation changes might be caused by climate, herbivory and past human impact but irrespective of the causes, the observed transition of the vegetation will have substantial effects on the mountain ecosystems. © Royal Swedish Academy of Sciences 2011.</t>
  </si>
  <si>
    <t>Jersáková J., Malinová T., Jeřábková K., Dötterl S.</t>
  </si>
  <si>
    <t>1.This account presents information on all aspects of the biology of Pseudorchis albida (Small White Orchid) that are relevant to understanding its ecological characteristics and behaviour. The main topics are presented within the standard framework of the Biological Flora of the British Isles: distribution, habitat, communities, responses to abiotic and biotic factors, structure and physiology, phenology, floral and seed characters, herbivores and disease, history, and conservation. 2.Pseudorchis albida is a native British herb growing in several plant communities of semi-natural habitats, typically in recently burned heather moorlands, upland well-drained pastures and meadows, and cliff ledges. Although the species is able to tolerate a wide range of ecological conditions from mildly acid to base-rich soils, it is limited mainly to open, short and nutrient-poor stands. Typical British plant communities include Calluna vulgaris heathlands, Anthoxanthum odoratum - Geranium sylvaticum hay meadows, and Nardus grasslands. The species often grows in transitions from heath to grass-dominated communities. The ecology of P. albida in the northern acidic environments is poorly understood. 3.Pseudorchis albida is a perennial geophyte whose populations are maintained predominantly by sexual reproduction, as vegetative spread is limited. The main perennating organ is a highly divided root tuber, which is completely replaced every year. Dormancy - the failure of above-ground parts to appear in a growing season, followed by reappearance of full-sized photosynthetic plants in subsequent seasons - has been observed and typically lasts for one, sometimes 2years. The adventitious roots and distal parts of the root tuber are colonized by basidiomycetes from the family Tulasnellaceae. 4.The species is pollinated by crepuscular pyralid and pterophorid moths, most likely attracted by the sweet scent. During the day, pollinia can be also transferred by dance flies (Empididae). The breeding system of P. albida is poorly known but high fruit set, often over 90%, raises the possibility of spontaneous autogamy, particularly in arctic-alpine areas. The probability of flowering in consecutive years in P. albida is strongly influenced by cost of flowering and fruiting. 5.Pseudorchis albida has suffered a significant decline in distribution in Britain and other European countries. In Britain, it has been lost from more than 65% of its historical sites, particularly in lowland areas. The main causal factors are the cessation of traditional agricultural practices, habitat fragmentation and disturbance associated with housing and road construction, and agricultural improvement, including reclamation, fertilization and overgrazing. Conservation of remnant populations primarily depends on the maintenance of a short turf by extensive grazing, controlled burning and shrub cutting to promote flowering of adult plants and seedling recruitment. © 2011 The Authors. Journal of Ecology © 2011 British Ecological Society.</t>
  </si>
  <si>
    <t>Hines J.E., Latour P.B., Squires-Taylor C., Moore S.</t>
  </si>
  <si>
    <t>The effects on lowland habitat in the banks island bird sanctuary number 1, northwest territories, by the growing colony of lesser snow geese (Chen caerulescens caerulescens)</t>
  </si>
  <si>
    <t>Occasional Paper of the Canadian Wildlife Service</t>
  </si>
  <si>
    <t>The purpose of this study is to evaluate the current condition of lowland habitats in the Banks Island Bird Sanctuary Number 1 (BIBS1), Northwest Territories, in relation to potential overgrazing by the growing population of Lesser Snow Geese there. Using Landsat 5 Thematic Mapper (TM) imagery, we produced a habitat map of the 20 517 km2 sanctuary. Overall, six terrestrial-cover classes and fi ve subclasses were mapped. We describe the dominant vegetation and prevailing environmental conditions in each of the habitat classes. Two dominant classes, moist - wet lowlands dominated by grasses and sedges (the preferred habitat of geese) and dwarf shrub-herb barrens, together made up 80% of the land cover on the study area. Classifi cation accuracy, determined from a sample of independent ground-truth data, ranged from 65-99% for the six terrestrial classes and was 94% overall. Considering land cover subclasses in the accuracy assessment reduced overall accuracy to 88% and increased the range in accuracy estimates to 32-99% for the classes/subclasses. A general reconnaissance of habitat conditions within BIBS1, carried out from 1992 to 2005, indicated that heavily grazed or degraded habitats were restricted mainly to the area in and around the main goose colony at Egg River and near the edges of most ponds and lakes throughout the sanctuary. Based on two different approaches, we estimated 0.8-5.6% of the graminoid dominated lowlands were overgrazed by geese. Indices of goose grazing intensity were collected at grazing exclosures (percent of standing crop eaten) and 1m2 plots (percent of plot grubbed, percent of stems grazed, height of grasses and sedges, number of fecal droppings). These indices suggested that impact by Snow Geese on Banks Island ecosystems is much lower than that observed in some parts of the eastern Arctic and Subarctic. Nevertheless, the number of the Snow Geese nesting on Banks Island has grown at a rate similar to that reported for the mid-continent population. Thus, we agree with earlier recommendations that the population should be stabilized at current levels. Information requirements for successfully managing Snow Geese and their habitat on Banks Island are identifi ed.</t>
  </si>
  <si>
    <t>Ohashi R., Ishii K.-I., Fujiki T., Kitamura M., Matsumoto K., Honda M.C., Yamaguchi A.</t>
  </si>
  <si>
    <t>Short-term changes in the planktonic community of the western subarctic Pacific during early summer: Analysis of sediment trap samples</t>
  </si>
  <si>
    <t>Bulletin of the Plankton Society of Japan</t>
  </si>
  <si>
    <t>To evaluate short-term changes in the planktonic community, we analysed phytoplankton and zooplankton collected by a sediment trap moored at 150 m depth at St. K2 (47°N, 160°E) in the western subarctic Pacific sampled at two-day intervals during 7 June to 1 July 2006. Phytoplankton flux varied from 480 to 372,290 cells m -2day -1, and had a peak during 17-19 June. The phytoplankton community was composed of five diatom species and one silicoflagellate species. According to a Bray-Curtis cluster analysis, phytoplankton communities were classified into four groups. Zooplankton abundance ranged from 1,137 to 3,385 inds. m -2day -1and showed two peaks: 13-15 June and 21-23 June. Throughout the study period, large copepod Eucalanus bungii accounted for 50-90% of the total zooplankton abundance. Gonad maturation of adult females of E. bungii advanced during the study period: immature animals occurred before 15 June, developed during 19-27 June and newly recruited specimens to the adult female population were observed after 25 June. With regards to the carnivorous zooplankton, the chaetognath community was predominated by Sagitta elegans (99.7% of total abundance). Body length of S. elegans ranged from 22-39 mm, and the mean body length gradually increased during the study period (0.21 mm per day, r 2=0.72, p&amp;lt; 0.01). Gonad maturation was also observed from immature stages in early June to mature stages in late June. As a rule for short-term changes in the planktonic community, phytoplankton abundance fluctuated (max : min = 780), while it was stable for zooplankton abundance (max : min = 3). Species composition also varied much more for phytoplankton than for zooplankton. For zooplankton, maturation of juveniles and gonad maturation of adults were observed in both herbivores and carnivores. Thus, short-term changes during early summer in the subarctic Pacific were characterized by phytoplankton succession with regards to abundance and species composition and rapid zooplankton growth with regards to development and maturity. © The Plankton Society of Japan 2011.</t>
  </si>
  <si>
    <t>Henden J.-A., Ims R.A., Yoccoz N.G., Killengreen S.T.</t>
  </si>
  <si>
    <t>The recent range contractions and population declines of many grouse species worldwide have been attributed to loss and fragmentation of their habitats, although the empirical evidence for the actual drivers is often weak. In case of the willow ptarmigan Lagopus lagopus in Fennoscandia, ungulate overbrowsing of willows has been hypothesized to exert such negative habitat-related impacts. Moreover, a steep population decline of willow ptarmigan in southern Fennoscandia has recently been attributed to community interactions linking the fate of the willow ptarmigan to a change in keystone tundra rodent populations. Community and habitat factors may also interact in their impact on willow ptarmigan abundance. Here we assess whether willow thicket structural characteristics sensitive to ungulate browsing impacted willow ptarmigan habitat occupancy and whether such impacts depended on small rodent population dynamics. We employed an extensive survey approach spatially encompassing three riparian tundra regions and covering the phases of increase, peak and crash of the small rodent cycle. Willow ptarmigan habitat occupancy increased with the areal extent of willow thickets, whereas it decreased with increasing degree of thicket fragmentation (i.e. habitat shredding). Both of these effects were consistent with ungulate over-browsing impacting willow ptarmigan abundance negatively. Over the 4-year study period, willow ptarmigan habitat occupancy declined steeply independently of spatial variation in willow thicket areal extent and fragmentation. Moreover, the expected increase in ptarmigan populations during the increase/peak phase of the rodent cycle was not observed. Thus although our study provides support for the hypothesis that intense ungulate browsing negatively impacts willow ptarmigan, our study also suggests that causes of the current steep decline of ptarmigan populations in northern Fennoscandia should be sought in factors other than habitat fragmentation and changed rodent population dynamics. © 2011 Gesellschaft für Ökologie.</t>
  </si>
  <si>
    <t>Wheeler J.A., Hermanutz L., Marino P.M.</t>
  </si>
  <si>
    <t>Feathermoss seedbeds facilitate black spruce seedling recruitment in the forest-tundra ecotone (labrador, canada)</t>
  </si>
  <si>
    <t>As climate warms, conifers are expected to expand their ranges into alpine tundra where ecological factors such as seedbed availability, and post-dispersal seed and seedling predation may control local recruitment. Seedbed composition may influence microhabitat, nutrients, physical structure, and predation level and, therefore, affect the success of conifer recruitment, thereby providing the template for future expansion. In the boreal forest, seedbed-seedling competition dominates such that seedbed removal increases black spruce recruitment. In the harsher climate of the Mealy Mountains boreal forest-tundra ecotone (Labrador, Canada) the Stress gradient hypothesis (SGH) predicts that facilitation may dominate seedbed-seedling interactions. This study investigated potential mechanisms of seedbed facilitation (temperature, water, nutrients, physical protection) in three conifer seedbeds (Pleurozium schreberi, Cladonia spp., bare soil) and examined whether seed predation and/or seedling herbivory varied among seedbeds over three years. Seed emergence was low overall (&lt; 10% on all treatments), but highest on Pleurozium (6.3%), followed by bare ground (4.6%) and Cladonia (0.3%). Facilitation was observed between Pleurozium and black spruce as seedling height increase (31%) and survival (55%) were highest; herbivory, seed predation and overwinter mortality were lowest compared to both Cladonia and bare ground seedbeds. Unlike in the closed canopy boreal forest, seedlings recruited poorly on bare soil as seedling height increase and survival were 20.5% and 26%. Temperature and water availability were similar across seedbeds, while nutrient availability was higher on Pleurozium. The physical structure of Pleurozium likely protects first to third-year seedlings from temperature extremes and predators. As climate warms and seed availability increases, Pleurozium may facilitate black spruce recruitment and treeline expansion. © 2011 The Authors. Oikos © 2011 Nordic Society Oikos.</t>
  </si>
  <si>
    <t>Martynova D.M., Kazus N.A., Bathmann U.V., Graeve M., Sukhotin A.A.</t>
  </si>
  <si>
    <t>Seasonal abundance and feeding patterns of copepods Temora longicornis, Centropages hamatus and Acartia spp. in the White Sea (66°N)</t>
  </si>
  <si>
    <t>10.1007/s00300-011-0980-7</t>
  </si>
  <si>
    <t>We have studied the seasonal dynamics of abundance and feeding characteristics of three species of calanoid copepods (Acartia spp., Centropages hamatus and Temora longicornis) in the White Sea from the surface water layer (0-10 m), in order to assess their role in the pelagic food web and to determine the major factors governing their population dynamics during the productive season. These species dominated in the upper water layer (0-10 m) from June through September, producing up to 3 generations per year. Data on the food spectra revealed all species to be omnivorous; but some inter- and intraspecific differences were observed. Generally, copepods consumed diatoms, dinoflagellates and microzooplankton. The omnivory index 'UC' (i.e., fatty acid unsaturation coefficient) varied from 0.2 to 0.6, which implied ingestion of phytoplankton. The different degree of selectivity on the same food items by the studied species was observed, and therefore, successful surviving strategy with minimal overlapping could be assumed. In total, the populations of the three studied copepod species grazed up to 2.15 g C m-2 day-1 and released up to 0.68 g C m-2 day-1 in faecal pellets. They consumed up to 50% of particulate organic carbon, or up to 85% of phytoplankton standing stock (in terms of Chl. a), and thus played a significant role in the transformation of particulate organic matter. Seasonal changes in abundance of the studied species depended mostly on water temperature in the early summer, but were also affected by food availability (Chl. a concentration) during the productive season. © 2011 Springer-Verlag.</t>
  </si>
  <si>
    <t>Tang K.W., Nielsen T.G., Munk P., Mortensen J., Møller E.F., Arendt K.E., Tönnesson K., Juul-Pedersen T.</t>
  </si>
  <si>
    <t>In order to assess the potential responses of Greenland's coastal ecosystems to future climate change, we studied the hydrography and distribution of metazooplankton, along a transect from the slope waters beyond Fyllas Banke to the inner part of Godthåbsfjord, West Greenland, in July and August 2008, and estimated feeding rates for some of the larger species groups. Within the 4 regional domains that were covered in the study (continental slope, continental shelf, outer sill region, and main fjord basin), salty coastal water and glacial runoff mixed to various extents, and 7 water masses with specific characteristics were identified. The common large copepod species were Calanus finmarchicus, C. glacialis, C. hyperboreus, and Metridia longa. Small copepod genera in - cluded Microsetella, Pseudocalanus, and Oithona, while rotifers and gastropods (primarily ptero - pods) were also found in high abundance. Species could be linked to the specific water masses, e.g. Calanus spp. were primarily associated with oceanic or coastal waters, whereas M. longa, Micro - setella sp., Pseudocalanus sp., and rotifers were mostly found inside the fjord. The combined biomass of the large zooplankton species (5.5 × 10 3 mg C m -2) was less than that of the small species (6.8 × 103 mg C m -2) averaged across all sampled stations along the transect. Estimated in situ grazing rates for the large copepod species were &amp;lt; 10% of their maximum rates, indicating food limitation. The major predatory zooplankton groups, Pareuchaeta norvegica and chaetognaths, had estimated predation effects of &amp;lt;1% d -1 on the prey community. The dominance of small zooplankton species within the fjord contradicts the traditional emphasis on large, lipid-rich zooplankton species in the arctic seas, and suggests that the planktonic food web structure inside the glacial fjord was different from that of the system outside. © Inter-Research 2011.</t>
  </si>
  <si>
    <t>Ruotsalainen A.L., Eskelinen A.</t>
  </si>
  <si>
    <t>Herbivory, competition and soil fertility interactively shape plant communities and exhibit an important role in modifying conditions for host-dependent fungal symbionts. However, field studies on the combined impacts of natural herbivory, competition and soil fertility on root fungal symbionts are rare. We asked how mammalian herbivory, fertilization, liming and plant-plant competition affect the root colonization of arbuscular mycorrhizal fungi (AMF) and dark septate endophytic (DSE) fungi of the dicot herb, Solidago virgaurea. The 2-year full-factorial experiment was conducted in two contrasting habitats: non-acidic and acidic mountain tundra. We found that herbivory increased arbuscular colonization (i. e. the site of resource exchange) at fertile non-acidic sites, where vegetation was rich in species having AMF symbionts, whereas at infertile acidic sites, where plants having AMF symbiont are scarce, the response was the opposite. Herbivory of the host plant negatively affected DSE hyphal and sclerotial colonization in unfertilized plots, possibly due to reduced carbon flow from the host plant while there was no effect of herbivory in fertilized plots. DSE colonization was highest in unfertilized exclosures where soil nutrient concentrations were also lowest. Liming had a negative effect on DSE hyphal colonization, and its effect also interacted with herbivory and the habitat. Biomass removal of the neighboring plants did not affect the root colonization percent of either arbuscules or DSE. Our results show that the impacts of aboveground mammalian herbivory, soil nutrient availability and specific habitat conditions on belowground root fungal symbionts are highly dependent on each other. Arbuscule response to herbivory appeared to be regulated by specific habitat conditions possibly caused by differences in the AMF availability in the soil while DSE response was associated with availability of host-derived carbon. Our result of the relationship between herbivory and soil nutrients suggests an important role of DSE in ecosystem processes. © 2011 Springer-Verlag.</t>
  </si>
  <si>
    <t>Zinovyev E.</t>
  </si>
  <si>
    <t>Sub-fossil beetle assemblages associated with the "mammoth fauna" in the Late Pleistocene localities of the Ural Mountains and West Siberia</t>
  </si>
  <si>
    <t>ZooKeys</t>
  </si>
  <si>
    <t>SPEC. ISSUE</t>
  </si>
  <si>
    <t>The distribution of beetles at the end of the Middle Pleninglacial (=terminal Quaternary) was examined based on sub-fossil material from the Ural Mountains and Western Siberia, Russia. All relevant localities of fossil insects have similar radiocarbon dates, ranging between 33,000 and 22,000 C14 years ago. Being situated across the vast territory from the southern Ural Mountains in the South to the middle Yamal Peninsula in the North, they allow latitudinal changes in beetle assemblages of that time to be traced. These beetles lived simultaneously with mammals of the so-called "mammoth fauna" with mammoth, bison, and wooly rhinoceros, the often co-occurring mega-mammalian bones at some of the sites being evidence of this. The beetle assemblages found between 59° and 57°N appear to be the most interesting. Their bulk is referred to as a "mixed" type, one which includes a characteristic combination of arcto-boreal, boreal, steppe and polyzonal species showing no analogues among recent insect complexes. These peculiar faunas seem to have represented a particular zonal type, which disappeared since the end of the Last Glaciation to arrive here with the extinction of the mammoth biota. In contrast, on the sites lying north of 60°N, the beetle communities were similar to modern sub-arctic and arctic faunas, yet with the participation of some sub-boreal steppe components, such as Poecilus ravus Lutshnik and Carabus sibiricus Fischer-Waldheim. This information, when compared with our knowledge of synchronous insect faunas from other regions of northern Eurasia, suggests that the former distribution of beetles in this region could be accounted for both by palaeo-environmental conditions and the impact of grazing by large ruminant mammals across the so-called "mammoth savannas".© E. Zinovyev.</t>
  </si>
  <si>
    <t>Olofsson J., Ericson L., Torp M., Stark S., Baxter R.</t>
  </si>
  <si>
    <t>10.1038/nclimate1142</t>
  </si>
  <si>
    <t>Climate change is affecting plant community composition and ecosystem structure, with consequences for ecosystem processes such as carbon storage. Climate can affect plants directly by altering growth rates, and indirectly by affecting predators and herbivores, which in turn influence plants. Diseases are also known to be important for the structure and function of food webs. However, the role of plant diseases in modulating ecosystem responses to a changing climate is poorly understood. This is partly because disease outbreaks are relatively rare and spatially variable, such that that their effects can only be captured in long-term experiments. Here we show that, although plant growth was favoured by the insulating effects of increased snow cover in experimental plots in Sweden, plant biomass decreased over the seven-year study. The decline in biomass was caused by an outbreak of a host-specific parasitic fungus, Arwidssonia empetri, which killed the majority of the shoots of the dominant plant species, Empetrum hermaphroditum, after six years of increased snow cover. After the outbreak of the disease, instantaneous measurements of gross photosynthesis and net ecosystem carbon exchange were significantly reduced at midday during the growing season. Our results show that plant diseases can alter and even reverse the effects of a changing climate on tundra carbon balance by altering plant composition. © 2011 Macmillan Publishers Limited.</t>
  </si>
  <si>
    <t>Sherfy M.H., Anteau M.J., Bishop A.A.</t>
  </si>
  <si>
    <t>Agricultural practices and residual corn during spring crane and waterfowl migration in Nebraska</t>
  </si>
  <si>
    <t>Nebraska's Central Platte River Valley (CPRV) is a major spring-staging area for migratory birds. Over 6 million ducks, geese, and sandhill cranes (Grus canadensis) stage there en route to tundra, boreal forest, and prairie breeding habitats, storing nutrients for migration and reproduction by consuming primarily corn remaining in fields after harvest (hereafter residual corn). In springs 2005-2007, we measured residual corn density in randomly selected harvested cornfields during early (n=188) and late migration (n=143) periods. We estimated the mean density of residual corn for the CPRV and examined the influence of agricultural practices (post-harvest field management) and migration period on residual corn density. During the early migration period, residual corn density was greater in idle harvested fields than any other treatments of fields (42%, 48%, 53%, and 92% more than grazed, grazed and mulched, mulched, and tilled fields, respectively). Depletion of residual corn from early to late migration did not differ among post-harvest treatments but was greatest during the year when overall corn density was lowest (2006). Geometric mean early-migration residual corn density for the CPRV in 2005-2007 (42.4 kg/ha; 95% CI=35.2-51.5 kg/ha) was markedly lower than previously published estimates, indicating that there has been a decrease in abundance of residual corn available to waterfowl during spring staging. Increases in harvest efficiency have been implicated as a cause for decreasing corn densities since the 1970s. However, our data show that post-harvest management of cornfields also can substantially influence the density of residual corn remaining in fields during spring migration. Thus, managers may be able to influence abundance of high-energy foods for spring-staging migratory birds in the CPRV through programs that influence post-harvest management of cornfields. © 2011 The Wildlife Society.</t>
  </si>
  <si>
    <t>Leu E., Søreide J.E., Hessen D.O., Falk-Petersen S., Berge J.</t>
  </si>
  <si>
    <t>The Arctic ice cover poses severe limitations on the productive period of marine autotrophs that form the base of the marine food web. Sea-ice algae begin to grow in early spring within and underneath the ice, producing a substantial biomass despite very low light intensities. Pelagic algal blooms, in contrast, normally occur after ice breakup, at high latitudes as late as July-September. The timing of these blooms is crucial for the quantity and quality of primary and secondary production, and therefore for the transfer of energy and matter to higher trophic levels. Recent findings from Rijpfjorden, north-eastern Svalbard indicate that ice algae, rather than pelagic algae, trigger the reproduction of Arctic zooplankton around Svalbard. The key herbivore in Arctic shelf seas, the copepod Calanus glacialis, timed its seasonal migration, foraging, and reproduction to the ice algal bloom, which preceded the pelagic algal bloom by two months. The growth of this secondary producer's offspring, however, was dependent on the later bloom of phytoplankton and higher sea-water temperatures. In 2007, reproduction and growth of C. glacialis and the primary production regime matched perfectly. The persistent ice cover in summer 2008, however, led to a mismatch between the pelagic algal bloom and the growth of the new copepod generation, resulting in a fivefold lower biomass of C. glacialis in August 2008 compared to 2007. The initiation of the ice algal bloom is mainly determined by the solar angle, whereas the pelagic algal bloom requires more light and is therefore governed to a larger degree by ice thinning and the unpredictable ice breakup. We conclude that both a too early as well as a too late ice breakup can cause a mismatch between primary and secondary producers, with negative consequences for the entire lipid-based Arctic marine food web. © 2011 Elsevier Ltd.</t>
  </si>
  <si>
    <t>Reigstad M., Carroll J., Slagstad D., Ellingsen I., Wassmann P.</t>
  </si>
  <si>
    <t>We assess inter-annual and spatial variability and pathways of carbon flow within lower trophic levels and between plankton and benthos. Simulations were performed of gross primary production over a 13-yr period (1995-2007) using a physical-biological coupled model (SINMOD). Model results are compared with interdisciplinary field research in the Northern Barents Sea, spanning a 3yr period (2003-2005). Modelled productivity, presented for seven sub-regions around Spitsbergen, reveals that Atlantic influenced regions are highly productive and less influenced by inter-annual variability in comparison to seasonally ice-covered regions. In Atlantic Water influenced regions, the range of annual gross primary production is 106-134gCm-2yr-1, while seasonally ice-covered regions exhibit higher inter-annual variability but lower productivity (54-67gCm-2yr-1). We evaluate the pathways of primary production through the planktonic food web to the benthic compartment based on six stations from the field investigation representing different sub-regions and ecological scenarios. Comparing different ecological groups in terms of biomass and carbon turnover, we find that smaller planktonic organisms are major players in terms of carbon turnover (stations range 67-91%, average 77%), despite that larger groups often dominated in terms of biomass (stations range 22-72%, average 50%). Carbon budgets illustrated the importance of grazers for vertical flux regulation, as highest downward export coincided with lowest heterotroph consumption relative to autotroph biomass. Sediment carbon burial rates reflect longer time-scale (years), and these rates are relatively constant among the sampled field stations. Thus simulated patterns in annual productivity do not correspond with an increase in carbon burial in high-productivity regions. However, benthic biomass was higher in Atlantic Water influenced stations in good agreement with higher annual primary production and carbon export flux. While simulated primary production patterns in the sub-regions point to important physical drivers for productivity, field investigations provide important insights into the pathways of carbon flow and the relationships among lower trophic level groups. When combined, these approaches provide information on key ecological links to aid in evaluating the sensitivity of the Arctic Barents Sea ecosystem to longer term climatic variability. © 2011 Elsevier Ltd.</t>
  </si>
  <si>
    <t>Sunderlin D., Loope G., Parker N.E., Williams C.J.</t>
  </si>
  <si>
    <t>Paleoclimatic and paleoecological implications of a paleocene-eocene fossil leaf assemblage, chickaloon formation, Alaska</t>
  </si>
  <si>
    <t>New collections of a leaf compression-impression paleoflora preserved in fluvio-lacustrine sediments of the upper Chickaloon Formation, south-central Alaska, United States, provide leaf physiognomic climate estimates for the early Eocene in southern Alaska and rare data on plant-insect interactions from a subarctic setting. Thirty-nine broadleaf angiosperm morphotypes occur in a parautochthonous assemblage along with Metasequoia shoots and trunks, compressions of a diverse suite of seeds, monocotyledonous aquatic plants, freshwater gastropods, and inclusion-bearing dispersed amber. Leaf-character derived mean annual temperature estimates (11-14.6 °C) are significantly warmer than Alaska at present and indicate warm temperate conditions at the time of deposition. Leaf-derived mean annual precipitation estimates of ∼110-160 cm/annum are comparable to those from similar-age paleofloras in Arctic Canada and indicate wetter conditions than nearly coeval paleofloras further south in the North American mid-latitudes. Leaf herbivory is rare in the Chickaloon assemblage (∼9% of leaf fragments) as compared to other, lower latitude Eocene assemblages, but exhibits four of the main leaf-damage guilds (hole feeding, margin feeding, surface feeding, and skeletonization). These data provide a rare glimpse at a high-latitude terrestrial forested ecosystem during a global hothouse climate phase and thus have implications in understanding how biogeographic patterning and ecological systems respond to non-analog, warm high-latitude environmental conditions. © 2011 SEPM (Society for Sedimentary Geology).</t>
  </si>
  <si>
    <t>Howard A.J., Carney J.N., Greenwood M.T., Keen D.H., Mighall T., O'Brien C., Tetlow E.</t>
  </si>
  <si>
    <t>Proceedings of the Geologists' Association</t>
  </si>
  <si>
    <t>This paper provides the first detailed, multi-proxy environmental record for the character of Lateglacial conditions in the lowest Pleistocene terrace of the main valley floor of the River Trent at Holme Pierrepont near Nottingham. The analysis of pollen, plant, insect and mollusc remains preserved within organic channels near the base of the terrace, named the Holme Pierrepont Sand and Gravel by the British Geological Survey (historically known as the Floodplain Terrace), provided evidence of cool, though not fully arctic climatic conditions and a largely treeless landscape, roamed by large herbivores. Radiocarbon dating indicates that these sediments were deposited during the Loch Lomond Stadial (Younger Dryas GS-1). Comparison of these dates from Holme Pierrepont with those from morphostratigraphically similar deposits in the wider Trent catchment suggests that the Holme Pierrepont Sand and Gravel may have been laid down in two separate pulses of braidplain aggradation either side of the 'Last Glacial Maximum'. It has been demonstrated from historical documentation and riverine archaeological evidence that the middle Trent has been particularly sensitive to changing flood frequency and magnitude associated with climatic oscillations during the late Holocene; this study demonstrates that such sensitivity appears to extend back into the late Pleistocene. The timing of fluvial aggradation recorded at Holme Pierrepont agrees broadly with that recorded from other sites across England and north-west Europe. © 2011 The Geologists' Association.</t>
  </si>
  <si>
    <t>Jepsen J.U., Kapari L., Hagen S.B., Schott T., Vindstad O.P.L., Nilssen A.C., Ims R.A.</t>
  </si>
  <si>
    <t>Species range displacements owing to shifts in temporal associations between trophic levels are expected consequences of climate warming. Climate-induced range expansions have been shown for two irruptive forest defoliators, the geometrids Operophtera brumata and Epirrita autumnata, causing more extensive forest damage in sub-Arctic Fennoscandia. Here, we document a rapid northwards expansion of a novel irruptive geometrid, Agriopis aurantiaria, into the same region, with the aim of providing insights into mechanisms underlying the recent geometrid range expansions and subsequent forest damage. Based on regional scale data on occurrences and a quantitative monitoring of population densities along the invasion front, we show that, since the first records of larval specimens in the region in 1997-1998, the species has spread northwards to approximately 70°N, and caused severe defoliation locally during 2004-2006. Through targeted studies of larval phenology of A. aurantiaria and O. brumata, as well as spring phenology of birch, along meso-scale climatic gradients, we show that A. aurantiaria displays a similar dynamics and development as O. brumata, albeit with a consistent phenological lag of 0.75-1 instar. Experiments of the temperature requirements for egg hatching and for budburst in birch showed that this phenological lag is caused by delayed egg hatching in A. aurantiaria relative to O. brumata. A. aurantiaria had a higher development threshold (LDTA.a.=4.71°C, LDTO.b.=1.41°C), and hatched later and in less synchrony with budburst than O. brumata at the lower end of the studied temperature range. We can conclude that recent warmer springs have provided phenological match between A. aurantiaria and sub-Arctic birch which may intensify the cumulative impact of geometrid outbreaks on this forest ecosystem. Higher spring temperatures will increase spring phenological synchrony between A. aurantiaria and its host, which suggests that a further expansion of the outbreak range of A. aurantiaria can be expected. © 2010 Blackwell Publishing Ltd.</t>
  </si>
  <si>
    <t>Daase M., Søreide J.E., Martynova D.</t>
  </si>
  <si>
    <t>We studied the naupliar development of the calanoid copepod Calanus glacialis, a key herbivore in the Arctic marine ecosystem. Eggs obtained from females collected at 78° N in Svalbard, Norway, in May 2008 were reared at -1.2°C in a temperature-controlled room. Stage-specific naupliar development time, survival and naupliar size were studied in response to different food qualities, i.e. low versus high proportions of polyunsaturated fatty acids (PUFAs) and low versus high element molar ratios (C:N and C:P). Length measurements of consecutive naupliar stages were obtained from image analysis of digital photos taken every second day. A length-frequency analysis revealed distinct size classes for each stage. Stage duration of the 6 naupliar stages varied between 6 and 27 d. The longest stage duration was measured for Stage NIII. Development time from hatching to Stage NVI was shortest (41.9 d) for nauplii reared under high algal bloom chlorophyll a (chl a) concentrations (∼20 μg chl a l-1) with algae of high food quality (control). Starved nauplii developed the slowest and showed highest mortality. High mortality was also recorded for nauplii fed with algae grown under a phosphorous limitation that were offered at the same chl a concentrations as the control treatment. These algae had lower PUFA concentrations and higher element molar ratios and were, thus, of lower food quality than the control algae. However, comparable development times and naupliar sizes were found for nauplii fed with algae of high or low food quality. This is the first study that successfully follows the entire naupliar development of Calanus glacialis at subzero temperatures. © Inter-Research 2011.</t>
  </si>
  <si>
    <t>Swalethorp R., Kjellerup S., Dünweber M., Nielsen T.G., Møller E.F., Rysgaard S., Hansen B.W.</t>
  </si>
  <si>
    <t>Grazing, egg production, and biochemical evidence of differences in the life strategies of Calanus finmarchicus, C. glacialis and C. hyperboreus in Disko Bay, Western Greenland</t>
  </si>
  <si>
    <t>This is the first high temporal-resolution study in Disko Bay covering population dynamics, grazing, reproduction, and biochemical composition of 3 dominating copepod species (Calanus finmarchicus, C. glacialis and C. hyperboreus) from late winter to midsummer in 2008. C. finmarchicus and C. glacialis ascended to the surface layer at the onset of the spring phytoplankton bloom, followed by C. hyperboreus 2 wk later. C. finmarchicus spawning occurred during the bloom and postbloom period, partially fueled by wax esters. C. glacialis commenced spawning before the bloom, yet it was greatly stimulated when food became available. However, feeding and reproduction was terminated after the main bloom despite the presence of food. In terms of feeding, this was also the strategy for C. hyperboreus. Between pre-bloom and post-bloom, C. finmarchicus showed an increase in carbon, nitrogen, and phospholipid content but a decrease in total lipid content. This was likely the result of protein synthesis, oocyte maturation, and spawning fueled by wax esters and by feeding. C. glacialis showed a similar pattern, although with an increasing total lipid content from pre-bloom to post-bloom, and an increasing wax ester and decreasing phospholipid content after reproduction was terminated. C. hyperboreus showed greatly increased content of carbon, nitrogen, and all lipid classes between the pre-and post-bloom periods. Hence, C. finmarchicus commenced feeding and spawning at the onset of the bloom and continued throughout the remaining study period. Both C. glacialis and C. hyperboreus females refueled their storage lipids (wax esters) during the bloom and post-bloom period, suggesting that they may spawn in an additional year. © Inter-Research 2011.</t>
  </si>
  <si>
    <t>Sullivan P.F., Sveinbjörnsson B.</t>
  </si>
  <si>
    <t>Environmental controls on needle gas exchange and growth of white spruce (Picea glauca) on a riverside terrace near the arctic treeline</t>
  </si>
  <si>
    <t>Recent studies have revealed positive and negative trends in the radial growth of treeline white spruce (Picea glauca) as temperatures have warmed in recent decades. Investigators have speculated that negative growth trends reflect the increasing importance of temperature-induced drought stress, yet direct observations of drought-induced stomatal closure have not been made in white spruce near the Arctic treeline. In this study, we measured needle gas exchange, a variety of needle traits, and branch growth in contrasting growing seasons on a riverside terrace near the Arctic treeline in Noatak National Preserve, northwest Alaska. Needle gas exchange was limited by cold soils (&lt;7 °C), nighttime frosts, large vapor pressure deficits (VPD) and/or low soil water contents during the majority of our midday measurements. Near optimal conditions for needle gas exchange were consistently found in late August, when soils were relatively warm, air temperatures were moderate, and the VPD was relatively small. Defoliation during a two-year bud moth infestation (Zeiraphera spp.) substantially reduced branch growth, obscured potential relationships between needle gas exchange and growth, and revealed the importance of whole canopy gas exchange measurements. Results of our study show there is a very narrow window of environmental conditions for near optimal needle gas exchange in white spruce near the Arctic treeline. Although we identified many abiotic constraints on needle gas exchange, a single biological factor likely had the greatest effect on annual branch growth. © 2011 Arctic, Antarctic, and Alpine Research.</t>
  </si>
  <si>
    <t>Elliott T.L., Henry G.H.R.</t>
  </si>
  <si>
    <t>Effects of simulated grazing in ungrazed wet sedge tundra in the high arctic</t>
  </si>
  <si>
    <t>Wet sedge tundra communities in the High Arctic are valuable sources of forage for several resident and migratory herbivores; however, the effects of grazing on these systems have been rarely studied. We simulated grazing in two wet sedge meadows at a site on Ellesmere Island that has not been affected by grazing. Over two summers, we clipped plots at four different frequencies and removed litter to assess effects on aboveground net primary production, availability of soil nitrogen, shoot concentrations of carbon and nitrogen, and soil temperature and moisture regimes. Available soil nitrate and ammonium were highest in plots with intermediate clipping frequencies. Shoot nitrogen concentrations were also greater at intermediate clipping frequencies in two of the four species studied. Aboveground net primary production decreased after clipping, regardless of frequency. Litter removal resulted in slightly increased soil moisture, but had no effect on aboveground net primary production. Soil temperature was not affected by any of our treatments. These results suggest that nitrogen cycling is stimulated by intermediate frequencies of simulated grazing, but clipping decreased aboveground net primary production in ungrazed high arctic wet sedge tundra. © 2011 Arctic, Antarctic, and Alpine Research.</t>
  </si>
  <si>
    <t>Seuthe L., Iversen K.R., Narcy F.</t>
  </si>
  <si>
    <t>The composition and ecological role of ciliates and dinoflagellates were investigated at one station in Kongsfjorden, Svalbard, during six consecutive field campaigns between March and December 2006. Total ciliate and dinoflagellate abundance mirrored the seasonal progression of phytoplankton, peaking with 5.8 × 104 cells l-1 in April at an average chlorophyll a concentration of 10 μg l-1. Dinoflagellates were more abundant than ciliates, dominated by small athecates. Among ciliates, aloricate oligotrichs dominated the assemblage. A large fraction (&amp;gt;60%) of ciliates and dinoflagellates contained chloroplasts in spring and summer. The biomass of the purely heterotrophic fraction of the ciliate and dinoflagellate community (protozooplankton) was with 14 μg C l-1 highest in conjunction with the phytoplankton spring bloom in April. Growth experiments revealed similar specific growth rates for heterotrophic ciliates and dinoflagellates (&amp;lt;0-0.8 d-1). Food availability may have controlled the protozooplankton assemblage in winter, while copepods may have exerted a strong control during the post-bloom period. Calculations of the potential grazing rates of the protozooplankton indicated its ability to control or heavily impact the phytoplankton stocks at most times. The results show that ciliates and dinoflagellates were an important component of the pelagic food web in Kongsfjorden and need to be taken into account when discussing the fate of phytoplankton and biogeochemical cycling in Arctic marine ecosystems. © 2010 The Author(s).</t>
  </si>
  <si>
    <t>Calbet A., Saiz E., Almeda R., Movilla J.I., Alcaraz M.</t>
  </si>
  <si>
    <t>Low microzooplankton grazing rates in the Arctic Ocean during a Phaeocystis pouchetii bloom (Summer 2007): Fact or artifact of the dilution technique?</t>
  </si>
  <si>
    <t>We studied the structure and dynamics of the microbial community of Arctic waters during July 2007 using a microzooplankton grazing dilution approach. The sampling covered a latitudinal transect along the East Greenland Sea, and a series of stations in the high Arctic (up to 80°50′N), west and north of the Svalbard Islands. A main feature of the area was the presence of Phaeocystis pouchetii, which formed dense blooms. Despite the considerable biomass of microzooplankton (mostly large ciliates and dinoflagellates), their grazing impact on phytoplankton, assessed as total chlorophyll a, was significant in only 6 out of 16 experiments, which resulted in 8% of the standing stock being consumed on average. Overall, phytoplankton instantaneous growth rates were very low and even negative at times (range: -0.24 to 0.14; average: -0.04 for total chlorophyll), which could not be attributed to nutrient limitation nor the estimated microzooplankton grazing. We present three non-exclusive explanations for this fact: (i) we were facing a senescent community in which many organisms were dying either as a result of virus infections or for other natural causes, as corroborated by parallel estimates of natural cell mortality using membrane permeability probes; (ii) the widespread and abundant P. pouchetii was probably deterring grazing and adversely affecting the entire planktonic community at the time of the study; and (iii) the dilution technique failed to give a real estimate of grazing (i.e. either non- significant or positive slopes), likely as a consequence of trophic cascades (decline of major grazers in the more concentrated treatments) combined with saturated-feeding responses. This last point calls for special attention when intending to use the dilution technique in productive environments, where grazing may be saturated. © The Author 2010. Published by Oxford University Press. All rights reserved.</t>
  </si>
  <si>
    <t>Takahashi K., Ide K.</t>
  </si>
  <si>
    <t>Reproduction, grazing, and development of the large subarctic calanoid Eucalanus bungii: Is the spring diatom bloom the key to controlling their recruitment?</t>
  </si>
  <si>
    <t>The response of large calanoid, Eucalanus bungii, to environmental fluctuation, particularly in relation to the spring diatom bloom in the Oyashio region, western subarctic Pacific Ocean, was examined by investigating egg production, grazing, development and starvation tolerance. Mean in situ egg production rate increased with ambient chlorophyll-a concentration, ranging from 0 to 47 eggs female-1 d-1, while no diurnal synchronous spawning behavior was observed. Under the spring bloom condition, E. bungii showed prey preference for less mobile and larger-sized prey (≥30 μm ESD) and bloom-forming diatom Thalassiosira spp. accounted for &amp;gt;80% of ingested carbon. In the laboratory, E. bungii was successfully reared from newly hatched nauplii to adult with the diatom, Thalassiosira nordenskioldi, as a food resource. Nauplii newly hatched from eggs reached the adult stage in ca. 150 days (5°C) with a sigmoidal developmental pattern and no sexual difference in development pattern. Starvation experiments indicated that the starved copepodids (C1-C4) became more vulnerable to high temperature with the progression of developmental stage, suggesting that the post-bloom condition with low food availability and increased temperature is harsh for their copepodids. The results of this study in conjunction with previous findings suggest that E. bungii is well adapted to utilize large-sized phytoplankton, such as a bloom-forming diatoms and, therefore, their recruitment processes, including egg production, development and mortality would be strongly affected by the duration and intensity of the spring bloom. © 2010 Springer Science+Business Media B.V.</t>
  </si>
  <si>
    <t>Van Bogaert R., Haneca K., Hoogesteger J., Jonasson C., De Dapper M., Callaghan T.V.</t>
  </si>
  <si>
    <t>Aim Models project that climate warming will cause the tree line to move to higher elevations in alpine areas and more northerly latitudes in Arctic environments. We aimed to document changes or stability of the tree line in a sub-Arctic model area at different temporal and spatial scales, and particularly to clarify the ambiguity that currently exists about tree line dynamics and their causes. Location The study was conducted in the Torneträsk area in northern Sweden where climate warmed by 2.5°C between 1913 and 2006. Mountain birch (Betula pubescens ssp. czerepanovii) sets the alpine tree line. Methods We used repeat photography, dendrochronological analysis, field observations along elevational transects and historical documents to study tree line dynamics. Results Since 1912, only four out of eight tree line sites had advanced: on average the tree line had shifted 24m upslope (+0.2myear-1 assuming linear shifts). Maximum tree line advance was +145m (+1.5myear-1 in elevation and +2.7myear-1 in actual distance), whereas maximum retreat was 120m downslope. Counter-intuitively, tree line advance was most pronounced during the cooler late 1960s and 1970s. Tree establishment and tree line advance were significantly correlated with periods of low reindeer (Rangifer tarandus) population numbers. A decreased anthropozoogenic impact since the early 20th century was found to be the main factor shaping the current tree line ecotone and its dynamics. In addition, episodic disturbances by moth outbreaks and geomorphological processes resulted in descent and long-term stability of the tree line position, respectively. Main conclusions In contrast to what is generally stated in the literature, this study shows that in a period of climate warming, disturbance may not only determine when tree line advance will occur but if tree line advance will occur at all. In the case of non-climatic climax tree lines, such as those in our study area, both climate-driven model projections of future tree line positions and the use of the tree line position for bioclimatic monitoring should be used with caution. © 2011 Blackwell Publishing Ltd.</t>
  </si>
  <si>
    <t>Adey W.H., Hayek L.-A.C.</t>
  </si>
  <si>
    <t>Elucidating marine biogeography with macrophytes: Quantitative analysis of the north atlantic supports the thermogeographic model and demonstrates a distinct subarctic region in the Northwestern Atlantic</t>
  </si>
  <si>
    <t>MONOGRAPH 8</t>
  </si>
  <si>
    <t>10.1656/045.018.m801</t>
  </si>
  <si>
    <t>Quantitative analysis of North Atlantic macrophyte (seaweed) abundance was used to test the thermogeographic model (TM) of marine biogeography. The TM uses coastal area and seawater temperature over Pleistocene time to reveal long-term climate/ area clusters that predict biogeographic regions. An earlier study with the TM predicted 20 of 24 classical biogeographic regions; the 4 omitted regions were either weak, disputed, or structurally (sandy/silty regions) inapplicable to the TM. The TM predicted a new western North Atlantic Subarctic Region, centered on the Strait of Belle Isle and lying between Newfoundland and Labrador. In contrast, Nova Scotia and the Gulf of Maine were found to be a Boreal/Subarctic transition zone. The predictions of the TM were earlier supported with coralline algal abundances, and here are supported by a test with macrophyte assemblages. Seaweed assemblages were studied at 51 primary SCUBA stations with 47 standard depth zones at each station from southern Labrador to Cape Elizabeth, ME. Meter-square quadrats were taken at each station, followed by at-sea sorting, identification, and weighing of biomass by species. A permanent record of these studies is provided by archived underwater photography and voucher herbarium samples, including tissue in silica gel to support future DNA analyses. Comparisons of European seaweed assemblages were accomplished by re-analyzing semi-quantitative data available in the literature. We demonstrate with the biomass data that a 3000-km stretch of coast (i.e., northern Gulf of St. Lawrence, northeastern Newfoundland, and southern Labrador) that is centered on the Strait of Belle Isle has a unique assemblage of seaweeds. In its location and marine climate, this coast closely matches the Subarctic Region predicted by the TM. Based on graphic demonstration, this Subarctic Region is radically different from that of Nova Scotia and the Gulf of Maine, and its dominant species derive from the North Pacific Ocean. Several different statistical approaches applied to the macrophyte data demonstrate the strength of these findings, while also finding that a subset of Subarctic species persists in deeper water to the south in the transition zone (i.e., southwestern Nova Scotia, Gulf of Maine). Only a very small proportion of the seaweed flora of the Subarctic Region is Arctic in origin (&amp;lt;4%). Earlier geographic analyses of biodiversity did not discover the Subarctic Region because rare species hide the strength of assemblages based on abundance. Many of the dominant seaweeds in the transitional region of the Gulf of Maine and Nova Scotia occur widely in Europe, and are Boreal in origin. Such Boreal species form 4780% of the macrophyte biomass at depths shallower than 5 m in the northwestern Atlantic transition zone southwest of the Subarctic Region. In deeper water (&amp;gt;5 m), however, European Boreal species are only 2225% of the macrophyte biomass. Although many of the dominant, shallow sublittoral species of the European Boreal flora have made the North Atlantic passage, only about 10% (by biomass) of mid-depth species (2.55 m) have crossed and even fewer of the deeper European species are found in the northwestern Atlantic. A few European "Boreal" seaweeds reach further north into the Subarctic Region, but only at low levels of biomass and primarily at mid-depths (2.55 m). The Subarctic is inhospitable for establishment of such species in shallow water because of low winter temperatures and sea ice, and in deeper water by low summer temperatures (&amp;lt;5 °C). Few ecologists have had the opportunity to work in the Subarctic Region; instead, most of the recent descriptive and experimental studies of northwestern Atlantic ecosystems are based on studies in the smaller transition zone in the Gulf of Maine and southwestern Nova Scotia. Consequently, we provide detailed photographic, tabular, and graphic descriptions of the seaweed assemblages within the Subarctic and their interactions with the major grazer, the sea urchin Strongylocentrotus droebachiensis. Three of the four most abundant seaweeds in the North Atlantic Subarctic Region (Agarum clathratum, Desmarestia viridis, and Ptilota serrata) occur in mid-deep water and are protected from grazing by secondary chemicals. The kelp Alaria esculenta often forms a monocultural canopy in the shallow subtidal zone, and it is the second-most abundant seaweed in the Subarctic. Sea urchins form "fronts" that graze back the Alaria in spring and summer when wave action is moderate, but the wide Alaria zone is persistent on more exposed shores. Agarum clathratum, D. viridis, and P. serrata) in deeper water tend to form a savanna: dense patches of fleshy seaweeds separated by areas of coralline/urchin "barrens". Unlike Arctic or estuarine barren zones, the coralline "barrens" of Subarctic rocky shores are calcitic, biostromal structures with a rich invertebrate infauna. These formations demonstrate great temporal stability, with longevities of decades to centuries, as shown through laser/ablation mass spectrograph analysis of Mg 2+ content in the coralline Clathromorphum compactum. This research examines the relationship of the Subarctic to the eastern Atlantic Boreal and to the largely Boreal-dominated transition zone in the Gulf of Maine and Nova Scotia. By analyzing the TM and its relationship to the history of deglaciation after the Last Glacial Maximum (LGM), we hypothesize the western Atlantic rocky shore was occupied primarily by Subarctic glacial relict seaweeds in the early Holocene. During the mid-Holocene's pre-rebound hypsithermal, due to a warmer and more open Canadian Northwest Passage, these species were likely supplemented by an injection of North Pacific Subarctic seaweeds. In the latest Holocene, and perhaps only in historical times, a surge of eastern North Atlantic Boreal seaweeds entered and came to dominate the southern, climatically transitional half of this coast; invasion and change continue today, and likely represent a major anthropogenic bridging of an oceanographic barrier.</t>
  </si>
  <si>
    <t>Noyon M., Narcy F., Gasparini S., Mayzaud P.</t>
  </si>
  <si>
    <t>Carnivorous zooplankton is a key element to the energy transfer through the arctic food web, linking lipid rich herbivores to the top predators. We investigated the growth and lipid dynamic of the Arctic pelagic amphipod Themisto libellula in Kongsfjorden (Svalbard, 79°N) from May to October 2007. Additional samplings were performed in spring and summer 2006 and further north in Rijpfjorden (80°N), in September 2006 and 2007. In Kongsfjorden, the first free-swimming stages (3 mm) appeared early May and reached their adult length (25 mm), in October. During their first year, they grew according to a Von Bertalanffy model and most probably constituted a single cohort. Juveniles had the highest growth rate (0.19 mm day-1) and revealed relatively low total lipid (TL) content (about 2.5% wet weight (WW)) with phospholipids as the major lipid class. Sub-adults showed a distinct decrease of growth rates which coincided with the increase of neutral lipid storage, reflecting a switch in energy allocation, from somatic growth to lipid storage. Indeed wax esters (WE) increased up to 48.5% TL on average in adults in 2006 while triacylglycerols (TAG) remained almost constant below 25.2% TL. The absence of lipid accumulation (in disproportion of the weight) in 2007 could be explained by a higher metabolism of T. libellula or preys of lower quality. In Rijpfjorden, adults in their second year continued accumulating lipid (up to 10% WW) with high and similar proportions of both lipid classes, WE and TAG. We highlighted that T. libellula exhibited a variable lipid metabolism along its life cycle depending on its physiological needs and environmental conditions. © 2011 The Author(s).</t>
  </si>
  <si>
    <t>Henden J.-A., Ims R.A., Yoccoz N.G., Sørensen R., Killengreen S.T.</t>
  </si>
  <si>
    <t>The areal extent and configuration of thickets of willow shrubs are currently changing in the Arctic both as an effect of global warming and changed browsing pressure of reindeer. These changes have been predicted to impact the distribution and abundance of wildlife species relying on willow thickets as habitat. We assessed the relation between variables quantifying willow thicket configuration and population dynamics of tundra voles (Microtus oeconomus) in three riparian regions in Finnmark, northern Norway, which were subject to intense browsing by semi-domesticated reindeer. The tundra vole, which exhibits 5-year population cycles in Finnmark, is the dominant small rodent species in riparian landscape elements in southern arctic tundra. In the course of a 4-year trapping study, tundra vole populations went through the cyclic phases of increase, peak and crash, however, with distinct differences between the three regions in the population dynamics. Within regions, the occupancy pattern during the increase phase was positively related to willow thicket configuration (in particular edge density and willow height) only in the region attaining the highest abundance and occupancy. However, local abundance was not clearly related to habitat features within any regions. The lack of consistency in the response of tundra vole populations to willow thicket configuration, as well as the positive relation between the degree of thicket shredding and tundra vole habitat occupancy in one of the regions, indicates that tundra voles will not be much affected by climate or browsing induced changes in the shrubbiness of the tundra in the future. © 2010 The Author(s).</t>
  </si>
  <si>
    <t>Edwards M.A., Derocher A.E., Hobson K.A., Branigan M., Nagy J.A.</t>
  </si>
  <si>
    <t>Fast carnivores and slow herbivores: Differential foraging strategies among grizzly bears in the Canadian Arctic</t>
  </si>
  <si>
    <t>Categorizing animal populations by diet can mask important intrapopulation variation, which is crucial to understanding a species' trophic niche width. To test hypotheses related to intrapopulation variation in foraging or the presence of diet specialization, we conducted stable isotope analysis (δ 13C, δ 15N) on hair and claw samples from 51 grizzly bears (Ursus arctos) collected from 2003 to 2006 in the Mackenzie Delta region of the Canadian Arctic. We examined within-population differences in the foraging patterns of males and females and the relationship between trophic position (derived from δ 15N measurements) and individual movement. The range of δ 15N values in hair and claw (2. 0-11. 0‰) suggested a wide niche width and cluster analyses indicated the presence of three foraging groups within the population, ranging from near-complete herbivory to near-complete carnivory. We found no linear relationship between home range size and trophic position when the data were continuous or when grouped by foraging behavior. However, the movement rate of females increased linearly with trophic position. We used multisource dual-isotope mixing models to determine the relative contributions of seven prey sources within each foraging group for both males and females. The mean bear dietary endpoint across all foraging groups for each sex fell toward the center of the mixing polygon, which suggested relatively well-mixed diets. The primary dietary difference across foraging groups was the proportional contribution of herbaceous foods, which decreased for both males and females from 42-76 to 0-27% and 62-81 to 0-44%, respectively. Grizzlies of the Mackenzie Delta live in extremely harsh conditions and identifying within-population diet specialization has improved our understanding of varying habitat requirements within the population. © 2010 Springer-Verlag.</t>
  </si>
  <si>
    <t>Manninen O.H., Stark S., Kytöviita M.-M., Tolvanen A.</t>
  </si>
  <si>
    <t>Questions: What are the effects of repeated disturbance and N-fertilization on plant community structure in a mountain birch forest? What is the role of enhanced nutrient availability in recovery of understorey vegetation after repeated disturbance? How are responses of soil micro-organisms to disturbance and N-fertilization reflected in nutrient allocation patterns and recovery of understorey vegetation after disturbance? Location: Subarctic mountain birch forest, Finland. Methods: We conducted a fully factorial experiment with annual treatments of disturbance (two levels) and N-fertilization (four levels) during 1998-2002. We monitored treatment effects on above-ground plant biomass, plant community structure and plant and soil nutrient concentrations. Results: Both disturbance and N-fertilization increased the relative biomass of graminoids. The increase of relative biomass of graminoids in the disturbance treatment was over twice that of the highest N-fertilization level, and N-fertilization further increased their relative biomass after disturbance. As repeated disturbance broke the dominance of evergreen dwarf shrubs, it resulted in a situation where deciduous species, graminoids and herbs dominated the plant community. Although relative biomass of deciduous dwarf shrubs declined with N-fertilization, it did not cause a shift in plant community structure, as evergreen dwarf shrubs remained dominant. Both disturbance and N-fertilization increased the N concentration in vascular plants, whereas microbial biomass N and C were not affected by the treatments. Concentrations of NH4+, dissolved organic N (DON) and dissolved organic C (DOC) increased in the soil after N-fertilization, whereas concentrations of NH4+ and DON decreased after disturbance. Conclusions: Disturbances caused by e.g. humans or herbivores contribute more to changes in the understorey vegetation structure than increased levels of N in subarctic vegetation. Fertilization accelerated the recovery potential after repeated disturbance in graminoids. Microbial activities did not limit plant growth. © 2011 International Association for Vegetation Science.</t>
  </si>
  <si>
    <t>Aune S., Hofgaard A., Söderström L.</t>
  </si>
  <si>
    <t>Contrasting climate- and land-use-driven tree encroachment patterns of subarctic tundra in Northern Norway and the Kola Peninsula</t>
  </si>
  <si>
    <t>High-latitude regions are experiencing substantial climate change, and the forest-tundra transition is assumed to sensitively track these changes through advancing treeline and increased tundra encroachment. However, herbivores may influence these responses. The present study addresses, through analyses of age structures, growth characteristics, and climate correspondence, how mountain birch (Betula pubescens Ehrh. ssp. czerepanovii (Orlova) Hämet-Ahti) treelines and sapling cohorts beyond the treeline have responded to the last decade's warming in six North European subarctic areas with different climate and grazing characters. The results show different response patterns among areas representing advancing, stationary, and possibly retreating treelines. Recruitment was abundant over the last decades in all areas except one, with predominantly arctic conditions, where both tree and sapling cohorts were old. Areas with high annual precipitation show advancing birch populations characterized by young individuals and partly overlapping tree and sapling age distributions. Areas in reindeer herding districts show stationary or retreating birch populations characterized by nonoverlapping age distributions and low sapling survival. Recruitment patterns beyond the treeline generally corresponded with non-growing-season climate variables, mainly precipitation, indicating the importance of a protecting snow cover. The results highlight the important interplay between abiotic and biotic control over tundra encroachment and treeline dynamics and the importance of multisite studies when addressing responses to warming.</t>
  </si>
  <si>
    <t>Ukkonen P., Aaris-Sørensen K., Arppe L., Clark P.U., Daugnora L., Lister A.M., Lõugas L., Seppä H., Sommer R.S., Stuart A.J., Wojtal P., Zupinš I.</t>
  </si>
  <si>
    <t>Woolly mammoths were large, herbivorous, cold-adapted mammals of the Late Pleistocene. The diet and habitat requirements of the species set certain constraints on the palaeoenvironments it could occupy. The relationship between the mammoth's shifting range and changing environments can be explored using independent data on ice sheet configuration, temperature, and vegetation, provided the locality and age of the fossil remains can be validated. Here we present a comprehensive record of occurrence of the woolly mammoth in the circum-Baltic region of northern Europe during the last glaciation, based on a compilation of radiocarbon-dated remains. The record shows that the mammoth was widespread in northern and north-eastern Europe during Marine Isotope Stage 3 (MIS 3), at 50,000-30,000 calibrated years ago (50-30. ka). The presence of the species up to 65°N latitude supports the restriction of the Scandinavian Ice Sheet (SIS) during MIS 3. The widest distribution range round 30. ka was followed by a decline that led to the disappearance of mammoths from the area during the maximum extent of the SIS, from 22 to 18. ka. The woolly mammoth re-colonized the Baltic region and southern Scandinavia after the onset of the late-glacial deglaciation at 17. ka. The late-glacial record suggests a markedly fluctuating population changing its range in tune with the rapid environmental changes. The last appearance of mammoth in our study region was in Estonia during the Younger Dryas (Greenland Stadial 1; GS1) at about 12. ka. The two major periods of occurrence during MIS 3 and the late-glacial stadial suggest that mammoth had a wide tolerance of open to semi-open tundra and steppe-tundra habitats with intermediately cold climate, whereas the 22-18. ka disappearance suggests a major southward and/or eastward retreat in response to extremely cold, glacial conditions near the SIS margin. The final regional extinction correlates with the re-forestation during the rapid warming at the Younger Dryas-Holocene boundary. © 2010 Elsevier Ltd.</t>
  </si>
  <si>
    <t>Kumpula J., Stark S., Holand Ø.</t>
  </si>
  <si>
    <t>In northern Fennoscandia, the spatial and temporal grazing practices of semi-domesticated reindeer (Rangifer tarandus tarandus) vary, which implies different grazing effects dependent on natural conditions as well as management regime (i. e., timing and intensity of grazing). We compared density and biomass of main plant groups in semi-dry mountain birch forests exposed to either long-term summer or winter grazing in three reindeer herding districts in the northernmost Finland. Percent plant cover, height, and biomass of reindeer lichens (Cladonia spp.) and dwarf shrubs (Vaccinium uliginosum, Calluna vulgaris, and Betula nana) were lower on summer ranges compared with winter ranges. The biomass of other dwarf shrubs (Vaccinium myrtillus and V. vitis-idaea), and graminoids and herbs, and the % cover of non-vegetated bare soil and litter were, however, higher on summer ranges than on winter ranges. Young mountain birch shoots (Betula pubescens ssp. czerepanovii) were less frequent on summer ranges than on winter ranges. The total leaf biomass under the browsing height of reindeer (&lt;1.5 m) was also lower on summer ranges compared with winter ranges. Especially in drier and nutrient poor mountain birch forests, intensive summer grazing reduces the quantity of lichens and total plant biomass which affects the ecological state and productivity of these forests and also reduces especially their winter grazing value for reindeer. Therefore, in addition to regulating the maximum sustained numbers of reindeer, pasture rotation systems that effectively protect dry and nutrient poor vegetation from summer grazing and trampling should be encouraged. © 2010 Springer-Verlag.</t>
  </si>
  <si>
    <t>The mesozooplankton of the northern White Sea and Mezen Bay was investigated at nine stations in July 2008 using a Juday net (168 μm mesh size). A total of 39 taxa (species and higher taxa) were found in the samples. Average abundance, biomass, and diversity (Shannon index) were (±SE) 120,793 ± 70,439 ind. m-2, 443 ± 216 mg DW m-2, and 1.41 ± 0.11, respectively. Copepods were most numerous. Overall, herbivores dominated primarily Cirripedia nauplii and Pseudocalanus minutus. Significant correlations were observed among mean temperature, salinity, and mean mesozooplankton abundance and biomass. Our data suggest that salinity and intensive local currents could be the main factors responsible for the distribution of mesozooplankton in the northern White Sea. The average mesozooplankton biomass was higher than in previous studies, indicating a possible climatic impact on the mesozooplankton community. © 2010 Springer-Verlag.</t>
  </si>
  <si>
    <t>Stech M., Kolvoort E., Loonen M.J.J.E., Vrieling K., Kruijer J.D.</t>
  </si>
  <si>
    <t>Molecular Ecology Resources</t>
  </si>
  <si>
    <t>We tested DNA extraction methods and PCR conditions for the amplification of bryophyte DNA from barnacle goose (Branta leucopsis) faeces collected from Spitsbergen (Svalbard). Both the Qiagen stool kit and a silica-based extraction method received sufficient DNA from fresh and older droppings, as indicated by successful amplification of the plastid psbA-trnH spacer. Standard Taq polymerase outperformed two hot start polymerases. Sequencing of cloned PCR products revealed at least ten moss and two angiosperm sequences. This first example of identifying bryophyte DNA from faeces will allow analysing moss diets of arctic herbivores with a DNA barcoding approach. © 2010 Blackwell Publishing Ltd.</t>
  </si>
  <si>
    <t>Krebs C.J.</t>
  </si>
  <si>
    <t>Of lemmings and snowshoe hares: The ecology of northern Canada</t>
  </si>
  <si>
    <t>Proceedings of the Royal Society B: Biological Sciences</t>
  </si>
  <si>
    <t>Two population oscillations dominate terrestrial community dynamics in northern Canada. In the boreal forest, the snowshoe hare (Lepus americanus) fluctuates in cycles with an 8-10 year periodicity and in tundra regions lemmings typically fluctuate in cycles with a 3-4 year periodicity. I review 60 years of research that has uncovered many of the causes of these population cycles, outline areas of controversy that remain and suggest key questions to address. Lemmings are keystone herbivores in tundra ecosystems because they are a key food resource for many avian and mammalian predators and are a major consumer of plant production. There remains much controversy over the role of predation, food shortage and social interactions in causing lemming cycles. Predation is well documented as a significant mortality factor limiting numbers. Food shortage is less likely to be a major limiting factor on population growth in lemmings. Social interactions might play a critical role in reducing the rate of population growth as lemming density rises. Snowshoe hares across the boreal forest are a key food for many predators and their cycles have been the subject of large-scale field experiments that have pinpointed predation as the key limiting factor causing these fluctuations. Predators kill hares directly and indirectly stress them by unsuccessful pursuits. Stress reduces the reproductive rate of female hares and is transmitted to their offspring who also suffer reduced reproductive rates. The maternal effects produced by predation risk induce a time lag in the response of hare reproductive rate to density, aiding the cyclic dynamics. © 2010 The Royal Society.</t>
  </si>
  <si>
    <t>Niwa S., Mariani L., Kaneko N., Okada H., Sakamoto K.</t>
  </si>
  <si>
    <t>Modification of forest vegetation caused by an overabundance of mammalian herbivores has been reported in temperate and subarctic regions all over the world. However, the indirect effects of these herbivores on the structure and functions of soil decomposer systems are not fully understood, especially in temperate forests. We investigated the early effects of sika deer invasion on soil decomposer systems in a Japanese temperate forest using two large-scale experimental enclosures with low and high densities of deer (LD: 25ha, 4deerkm-2; HD: 6.25ha, 16deerkm-2) including control plots without deer (WD). Three years after deer introduction the understory cover of dwarf bamboo (Sasa nipponica) declined due to deer browsing in both enclosures. At the same time, measurements were made of the soil microbial community, soil nematode community, soil nitrogen (N) mineralization rate, and carbon (C) and N content in dwarf bamboo leaves. In LD, soil microbial biomass was lower from WD, probably due to the decrease of fresh aboveground litter from dwarf bamboo. Surprisingly, there were no cascading effects on total abundance of soil nematodes and soil total N mineralization potential which were unaffected by deer in the LD treatment, while soil NH4+-N content was lower and soil nematode community structure was different (abundance of 4 families was higher and that of 3 families was lower, but the functional structure was not different) from WD. Specifically, the responses to deer introduction varied between microbes and nematodes, and the change of balance in the microbial food webs may have altered N mineralization processes. In contrast, in the HD treatment, all the variables measured were not significantly different from those of WD treatment. Intensive browsing by deer may have cancelled out the effects of the decrease in aboveground litter input on the soil decomposer systems through other pathways, such as a transitory increase in belowground litter input caused by induced changes in allocation patterns of bamboo. No changes in total N mineralization potential, leaf N, and composition of understory vegetation in both enclosures indicated that deer introduction did not facilitate nor retard N cycling regardless of deer density. This study showed that sika deer browsing can affect soil decomposer systems at an early stage of invasion even at low density, which contrasts with previous studies on the subject. Linking our findings of early-stage effects of deer on soil decomposer systems to longer-term dynamics of understory vegetation and tree regeneration will be needed to evaluate the adequacy of deer management practices with respect to the sustainability of soil nutrient supplies. © 2010 Elsevier B.V.</t>
  </si>
  <si>
    <t>Heliasz M., Johansson T., Lindroth A., Mölder M., Mastepanov M., Friborg T., Callaghan T.V., Christensen T.R.</t>
  </si>
  <si>
    <t>The carbon dynamics of northern natural ecosystems contribute significantly to the global carbon balance. Periodic disturbances to these dynamics include insect herbivory. Larvae of autumn and winter moths (Epirrita autumnata and Operophtera brumata) defoliate mountain birch (Betula pubescens) forests in northern Scandinavia cyclically every 9-10 years and occasionally (50-150 years) extreme population densities can threaten ecosystem stability. Here we report impacts on C balance following a 2004 outbreak where a widespread area of Lake Tornetrsk catchment was severely defoliated. We show that in the growing season of 2004 the forest was a much smaller net sink of C than in a reference year, most likely due to lower gross photosynthesis. Ecosystem respiration in 2004 was smaller and less sensitive to air temperature at nighttime relative to 2006. The difference in growing season uptake between an insect affected and non-affected year over the 316 km2 area is in the order of 29 × 103 tonnes C equal to a reduction of the sink strength by 89%. © 2011 by the American Geophysical Union.</t>
  </si>
  <si>
    <t>Northcott M.S.</t>
  </si>
  <si>
    <t>Ecology and christian ethics</t>
  </si>
  <si>
    <t>The Cambridge Companion to: Christian Ethics, Second Edition</t>
  </si>
  <si>
    <t>10.1017/CCOL9781107000070.017</t>
  </si>
  <si>
    <t>The existence of an ecological crisis is increasingly recognised as one of the defining features of life in the late modern era. The precise parameters of the crisis are described in different ways, but most accounts include the following features: (1) Modern humans are witnessing the first major extinction of species originated by human action and the first such mass extinction to occur in a time frame of decades rather than millennia. Scientists estimate the number of lost species as a consequence of human activity at around 10,000 per annum. Biodiversity is reduced by deforestation in both tropical and boreal regions, by the conversion of forests, savannah and wetlands into land for agricultural monocrops or domestic animal grazing; by industrialised deep-sea fishing; by the destruction of coral reefs; and by the increased use of pesticides and herbicides in modern agricultural systems. (2) The earth is said to be undergoing radical changes in its climatic patterns caused by human activities, and in particular the burning of fossil fuels whose principal uses include space heating, transportation and electricity production. Growth in rice-paddy cultivation and beef-cattle ranching, major sources of methane, also contribute to the enhancement of the greenhouse effect. Evidence for global warming is said to include rising sea levels; rising global air temperatures; accelerating loss of ice in the Arctic Ocean, in Antarctica and Greenland, and on land-based glaciers most notably in the Alps, the Andes and the Himalayas; the increasing number and ferocity of tropical storms; disturbances in the pattern of tropical monsoon rains; and related changes in ocean currents, which enhance the warming and cooling cycle of the Pacific El Niño effect. © Cambridge University Press 2012.</t>
  </si>
  <si>
    <t>Bachy C., López-García P., Vereshchaka A., Moreira D.</t>
  </si>
  <si>
    <t>Our knowledge about the microorganisms living in the high Arctic Ocean is still rudimentary compared to other oceans mostly because of logistical challenges imposed by its inhospitable climate and the presence of a multi-year ice cap. We have used 18S rRNA gene libraries to study the diversity of microbial eukaryotes in the upper part of the water column (0-170 m depth), the sea ice (0-1.5 m depth) and the overlying snow from samples collected in the vicinity of the North Pole (N88°35', E015°59) at the very end of the long polar night. We detected very diverse eukaryotes belonging to Alveolata, Fungi, Amoebozoa, Viridiplantae, Metazoa, Rhizaria, Heterokonta, and Telonemia. Different alveolates (dinoflagellates and Marine Alveolate Groups I and II species) were the most abundant and diverse in gene libraries from water and sea ice, representing 80% of the total number of clones and operational taxonomic units. Only contaminants and/or species from continental ecosystems were detected in snow, suggesting wind- and animal-or humanmediated cosmopolitan dispersal of some taxa. By contrast, sea ice and seawater samples harbored a larger and more similar inter-sample protist diversity as compared with snow. The North Pole was found to harbor distinctive eukaryotic communities along the vertical gradient with an unparalleled diversity of core dinoflagellates, largely dominant in libraries from the water column, as compared to other oceanic locations. In contrast, phototrophic organisms typical of Arctic sea ice and plankton, such as diatoms and prasinophytes, were very rare in our samples. This was most likely due to a decrease of their populations after several months of polar night darkness and to the presence of rich populations of diverse grazers. Whereas strict phototrophs were scarce, we identified a variety of likely mixotrophic taxa, which supports the idea that mixotrophy may be important for the survival of diverse protists through the long polar night. © 2011 Bachy, López-García, Vereshchaka and Moreira.</t>
  </si>
  <si>
    <t>Rae R., Nicoll M., Summers R.O.N., Stuart R.A.E., Brockie K.</t>
  </si>
  <si>
    <t>Breeding biology of Purple Sandpipers Calidris maritima on the Hardangervidda, southern Norway</t>
  </si>
  <si>
    <t>Ornis Svecica</t>
  </si>
  <si>
    <t>Breeding Purple Sandpipers Calidris maritima were studied within an area of approximately 32 km2 on the Hardangervidda, southern Norway during 1978 to 1986. The minimum average density was 1.0 pairs per km2 in 1984. Clutch sizes were 3-4 (mean = 3.74), and egg sizes were small, reflecting the small size of the females compared to other populations. Hatching was in late June and clutch survival was 75%. The eggs in one nest were believed to have been trampled by a Reindeer. Chick growth was described for two broods. Broods were mostly attended by males. Only 8% (2 of 24 broods) were attended by females. Adult masses declined during the breeding season, supporting the theory that brood desertion by Arctic-breeding sandpipers could be related to loss of condition in the breeding adults. However, females, who usually desert the brood, did not decline in mass any faster than males. Birds from one pair were faithful to mate and site; the birds wintered apart (the female was seen in winter) and the pair re-united on the breeding territory.</t>
  </si>
  <si>
    <t>Wurl O., Miller L., Vagle S.</t>
  </si>
  <si>
    <t>The production and fate of transparent exopolymer particles (TEP) have been investigated in various oceanic regions (tropical, temperate, and polar), from the sea surface microlayer (SML) to the deep ocean. Accumulation of TEP within the mixed layer was observed even in the absence of phytoplankton blooms, indicating abiotic processes are important in TEP production. The abiotic TEP aggregation rates measured in the tropical and temperate North Pacific and the Arctic Ocean averaged between 8 and 12 μmol C L-1 d-1. Depth profiles from under sea ice in the Arctic revealed the highest TEP concentrations, potentially released by sympagic algal activity at the bottom of the sea ice. The aggregation rates in the SML, the interfacial layer between the ocean and atmosphere, were generally enhanced over those in the bulk surface waters by factors of 2 to 30. This finding further strengthens a developing consensus on the gelatinous nature of the SML, which will also affect microbial life, light penetration, and surface wave properties. We present a conceptual model implying that abiotic aggregation is an important factor for TEP production in the ocean, in particular in sea surface microlayers, while consumption by zooplankton and protists recycle TEP, providing a new pool of dissolved precursor material. Overall, TEP is recycled within the water column through heterotrophic grazing and degradation, providing a new pool of TEP precursor materials, while enhanced aggregation rates of TEP in the SML indicates the importance of this thin surface film in the marine carbon cycle. Copyright 2011 by the American Geophysical Union.</t>
  </si>
  <si>
    <t>Johnson D.R., Lara M.J., Shaver G.R., Batzli G.O., Shaw J.D., Tweedie C.E.</t>
  </si>
  <si>
    <t>Exclusion of brown lemmings reduces vascular plant cover and biomass in Arctic coastal tundra: Resampling of a 50+ year herbivore exclosure experiment near Barrow, Alaska</t>
  </si>
  <si>
    <t>To determine the role lemmings play in structuring plant communities and their contribution to the 'greening of the Arctic', we measured plant cover and biomass in 50 + year old lemming exclosures and control plots in the coastal tundra near Barrow, Alaska. The response of plant functional types to herbivore exclusion varied among land cover types. In general, the abundance of lichens and bryophytes increased with the exclusion of lemmings, whereas graminoids decreased, although the magnitude of these responses varied among land cover types. These results suggest that sustained lemming activity promotes a higher biomass of vascular plant functional types than would be expected without their presence and highlights the importance of considering herbivory when interpreting patterns of greening in the Arctic. In light of the rapid environmental change ongoing in the Arctic and the potential regional to global implications of this change, further exploration regarding the long-term influence of arvicoline rodents on ecosystem function (e.g.carbon and energy balance) should be considered a research priority. © 2011 IOP Publishing Ltd.</t>
  </si>
  <si>
    <t>Myers-Smith I.H., Forbes B.C., Wilmking M., Hallinger M., Lantz T., Blok D., Tape K.D., MacIas-Fauria M., Sass-Klaassen U., Lévesque E., Boudreau S., Ropars P., Hermanutz L., Trant A., Collier L.S., Weijers S., Rozema J., Rayback S.A., Schmidt N.M., Schaepman-Strub G., Wipf S., Rixen C., Ménard C.B., Venn S., Goetz S., Andreu-Hayles L., Elmendorf S., Ravolainen V., Welker J., Grogan P., Epstein H.E., Hik D.S.</t>
  </si>
  <si>
    <t>Shrub expansion in tundra ecosystems: Dynamics, impacts and research priorities</t>
  </si>
  <si>
    <t>Recent research using repeat photography, long-term ecological monitoring and dendrochronology has documented shrub expansion in arctic, high-latitude and alpine tundra ecosystems. Here, we (1)synthesize these findings, (2)present a conceptual framework that identifies mechanisms and constraints on shrub increase, (3)explore causes, feedbacks and implications of the increased shrub cover in tundra ecosystems, and (4)address potential lines of investigation for future research. Satellite observations from around the circumpolar Arctic, showing increased productivity, measured as changes in greenness, have coincided with a general rise in high-latitude air temperatures and have been partly attributed to increases in shrub cover. Studies indicate that warming temperatures, changes in snow cover, altered disturbance regimes as a result of permafrost thaw, tundra fires, and anthropogenic activities or changes in herbivory intensity are all contributing to observed changes in shrub abundance. Alarge-scale increase in shrub cover will change the structure of tundra ecosystems and alter energy fluxes, regional climate, soilatmosphere exchange of water, carbon and nutrients, and ecological interactions between species. In order to project future rates of shrub expansion and understand the feedbacks to ecosystem and climate processes, future research should investigate the species or trait-specific responses of shrubs to climate change including: (1)the temperature sensitivity of shrub growth, (2)factors controlling the recruitment of new individuals, and (3)the relative influence of the positive and negative feedbacks involved in shrub expansion. © 2011 IOP Publishing Ltd.</t>
  </si>
  <si>
    <t>Erlinge S., Hasselquist D., Högstedt G., Seldal T., Frodin P., Svensson M.</t>
  </si>
  <si>
    <t>Lemming-food plant interactions, density effects, and cyclic dynamics on the Siberian Tundra</t>
  </si>
  <si>
    <t>10.14430/arctic4141</t>
  </si>
  <si>
    <t>Theory predicts that trophic interactions can produce cyclic dynamics of microtine rodents, but that in addition, social interactions are necessary to create the cyclicity. We tested the induced defence hypothesis as a component driving multi-annual cycles by analyzing data on Siberian lemming (Lemmus sibiricus Kerr) populations and the levels of trypsin inhibitors (TI) and free proteins (SPP) in their food plants. We collected data at 12 sites along the Palaearctic tundra coast in 1994 and correlated these measures with lemming density and cycle phase. A negative correlation between lemming density and TI/SPP in Carex was found at the 12 sites. Cycle phase tended to correlate significantly with TI/SPP, and plants being grazed by lemmings respond with some delay. Mass of pancreas, the organ producing proteolytic enzymes, co-varied negatively with TI/SPP. These findings are in accord with predictions from the induced defence hypothesis. In contrast, reproductive effort did not conform to the predictions but co-varied strongly with density. Data are in accord with theory predicting that, in addition to trophic interactions, some self-regulation is necessary to create cyclic dynamics. Our data show that the plant defence hypothesis alone is not a sufficient explanation for the cyclicity. Several factors interact, including predation, food quality (including induced defence chemicals), and intra-specific competition. © The Arctic Institute of North America.</t>
  </si>
  <si>
    <t>Yu Q., Epstein H.E., Walker D.A., Frost G.V., Forbes B.C.</t>
  </si>
  <si>
    <t>Understanding the responses of the arctic tundra biome to a changing climate requires knowledge of the complex interactions among the climate, soils and biological system. This study investigates the individual and interaction effects of climate change and reindeer grazing across a variety of climate zones and soil texture types on tundra vegetation community dynamics using an arctic vegetation model that incorporates the reindeer diet, where grazing is a function of both foliar nitrogen concentration and reindeer forage preference. We foundthat grazing is important, in addition to the latitudinal climate gradient, in controlling tundra plant community composition, explaining about 13% of the total variance in model simulations for all arctic tundra subzones. The decrease in biomass of lichen, deciduous shrub and graminoid plant functional types caused by grazing is potentially dampened by climate warming. Moss biomass had a nonlinear response to increased grazing intensity, and such responses were stronger when warming was present. Our results suggest that evergreen shrubs may benefit from increased grazing intensity due to their low palatability, yet a growth rate sensitivity analysis suggests that changes in nutrient uptake rates may result in different shrub responses to grazing pressure. Heavy grazing caused plant communities to shift from shrub tundra toward moss, graminoid-dominated tundra in subzones C and D when evergreen shrub growth rates were decreased in the model. The response of moss, lichen and forbs to warming varied across the different subzones. Initial vegetation responses to climate change during transient warming are different from the long term equilibrium responses due to shifts in the controlling mechanisms (nutrient limitation versus competition) within tundra plant communities. © 2011 IOP Publishing Ltd.</t>
  </si>
  <si>
    <t>Callaghan T.V., Tweedie C.E., Webber P.J.</t>
  </si>
  <si>
    <t>Multi-decadal changes in tundra environments and ecosystems: The international Polar year-back to the future project (IPY-BTF)</t>
  </si>
  <si>
    <t>Polar and alpine environments are changing rapidly due to increases in temperature, which are amplified in the Arctic, as well as changes in many local factors. The impacts on ecosystems and their function have potential consequences for local residents and the global community. Tundra areas are vast and diverse, and the knowledge of geographical variation in environmental and ecosystem change is limited to relatively few locations, or to remote sensing approaches that are limited mostly to the past few decades. The International Polar Year, IPY, provided a context, stimulus and timely opportunities for re-visiting old research sites and data sets to collate data on past changes, to pass knowledge from old to new generations of researchers and to document environmental characteristics of sites to facilitate detection and attribution of future changes. Consequently, the project "Retrospective and Prospective Vegetation Change in the Polar Regions: Back to the Future," BTF, was proposed and endorsed as an IPY activity (project #512). With national funding support, teams of researchers re-visited former sites and data sets throughout the Arctic and some alpine regions. These efforts have amounted to a gamut of "BTF" studies that are collectively geographically expansive and disciplinary diverse. A selection of these studies are introduced and presented in the current issue together with a brief synthesis of their findings. © Royal Swedish Academy of Sciences 2011.</t>
  </si>
  <si>
    <t>Rundqvist S., Hedenås H., Sandström A., Emanuelsson U., Eriksson H., Jonasson C., Callaghan T.V.</t>
  </si>
  <si>
    <t>Tree and shrub expansion over the past 34 years at the tree-line near Abisko, Sweden</t>
  </si>
  <si>
    <t>Shrubs and trees are expected to expand in the sub-Arctic due to global warming. Our study was conducted in Abisko, sub-arctic Sweden. We recorded the change in coverage of shrub and tree species over a 32- to 34-year period, in three 50 × 50 m plots; in the alpine-tree-line ecotone. The cover of shrubs and trees (&lt;3.5 cm diameter at breast height) were estimated during 20092010 and compared with historical documentation from 1976 to 1977. Similarly, all tree stems (≥3.5 cm) were noted and positions determined. There has been a substantial increase of cover of shrubs and trees, particularly dwarf birch (Betula nana), and mountain birch (Betula pubescens ssp. czerepanovii), and an establishment of aspen (Populus tremula). The other species willows (Salix spp.), juniper (Juniperus communis), and rowan (Sorbus aucuparia) revealed inconsistent changes among the plots. Although this study was unable to identify the causes for the change in shrubs and small trees, they are consistent with anticipated changes due to climate change and reduced herbivory. © Royal Swedish Academy of Sciences 2011.</t>
  </si>
  <si>
    <t>Madsen J., Jaspers C., Tamstorf M., Mortensen C.E., Rigét F.</t>
  </si>
  <si>
    <t>Long-term effects of grazing and global warming on the composition and carrying capacity of graminoid marshes for moulting geese in east Greenland</t>
  </si>
  <si>
    <t>Greening of the Arctic due to climate warming may provide herbivores with richer food supplies, resulting in higher herbivore densities. In turn, this may cause changes in vegetation composition and ecosystem function. In 19821984, we studied the ecology of non-breeding moulting geese in Jameson Land, low Arctic East Greenland. By then, geese consumed most of the graminoid production in available moss fens, and it appeared that the geese had filled up the available habitat. In 2008, we revisited the area and found that the number of moulting geese and the temperature sum for JuneJuly had tripled, while the above-ground biomass in a moss fen ungrazed by geese had more than doubled. In a goose-grazed fen, the overall plant composition was unchanged, but the frequency of graminoids had decreased and the area with dead vegetation and open spots had increased. We suggest that climate warming has lead to increased productivity, allowing for higher numbers of moulting geese. However, the reduction of vegetation cover by grazing may have longer term negative consequences for the number of geese the habitat can sustain. © Royal Swedish Academy of Sciences 2011.</t>
  </si>
  <si>
    <t>Klein D.R., Shulski M.</t>
  </si>
  <si>
    <t>The role of lichens, reindeer, and climate in ecosystem change on a bering sea island</t>
  </si>
  <si>
    <t>10.14430/arctic4124</t>
  </si>
  <si>
    <t>Archived reports from an international controversy in the early 1890s over management of the harvest of fur seals, Callorhinus ursinus, on the Pribilof Islands in the southeastern Bering Sea provided an unanticipated record of observations on the growth of lichens in association with the prevailing climatic conditions. The abundance of lichens observed in plant communities on the Pribilof Islands prompted the introduction of reindeer, Rangifer tarandus, in 1911. Grazing pressure by the introduced reindeer brought changes to lichen presence in the plant communities of St. Paul Island of the Pribilofs: lichens were depleted, and vascular plants expanded to replace the depleted lichens in a climate that became markedly warmer and drier in comparison to that of the late 19th century. These changes are described primarily through the use of historical documentation. Dominance of lichens in the plant communities on the Pribilof Islands at the time of their discovery and settlement appears to have been a relict of their development in the cooler and moister climate that characterized the southern Bering Sea in the mid-Holocene. © The Arctic Institute of North America.</t>
  </si>
  <si>
    <t>Elmhagen B., Hellström P., Angerbjörn A., Kindberg J.</t>
  </si>
  <si>
    <t>Annales Zoologici Fennici</t>
  </si>
  <si>
    <t>Cyclic dynamics with extensive spatial synchrony has long been regarded as characteristic of key herbivores at high latitudes. This contrasts to recent reports of fading cycles in arvicoline rodents in boreal and alpine Fennoscandia. We investigate the spatiotemporal dynamics of boreal red fox and alpine arctic fox in Sweden as a proxy for the dynamics of their main prey, voles and Norwegian lemming, respectively. We analyse data from five decades, 1960-2008, with wavelets and autocorrelation approaches. Cyclic dynamics were identified with at least one method in all populations (arctic fox n = 3, red fox n = 6). The dynamics were synchronous between populations, or coupled with a 1-yr lag, in 8 of 13 pairwise comparisons. Importantly though, the dynamics were heterogeneous in space and time. All analytical approaches identified fading cycles in the three arctic fox populations and two northern red fox populations. At least one method identified similar patterns in three southern red fox populations. Red fox dynamics were cyclic in the 1970s primarily, while arctic fox dynamics was cyclic until the late 1980s or early 1990s. When cyclic, 4-yr cycles dominated in arctic fox and northern red fox, whilst 3-4-yr cycles was found in southern red foxes. Significant cyclic regimes reappeared in the 1990s or 2000s in two red fox populations and one arctic fox population. Cycles and regionally coupled dynamics appeared associated in northern arctic and red foxes. This study supports accumulating evidence which suggests that cyclic and synchronous patterns in the dynamics of lemmings and voles are nonstationary in space and time. Furthermore, the similar patterns of change in both fox species indicate that persistence of cycles is governed by similar mechanisms in lemmings and voles. © Finnish Zoological and Botanical Publishing Board 2011.</t>
  </si>
  <si>
    <t>Agersted M.D., Nielsen T.G., Munk P., Vismann B., Arendt K.E.</t>
  </si>
  <si>
    <t>Despite being a key zooplankton group, knowledge on krill biology from the Arctic is inadequate. The present study examine the functional biology and evaluate the trophic role of krill in the Godthåbsfjord (64°N, 51°W) SW Greenland, through a combination of fieldwork and laboratory experiments. Krill biomass was highest in the middle fjord and inner fjord, whereas no krill was found offshore. The dominating species Thysanoessa raschii revealed a type III functional response when fed with the diatom Thalassiosira weissflogii. At food saturation, T. raschii exhibited a daily ration of 1% body C d -1 . Furthermore, T. raschii was capable of exploiting plankton cells from 5 to 400 μm, covering several trophic levels of the pelagic food web. The calculated grazing impact by T. raschii on the fjord plankton community was negligible. However, the schooling and migratory behaviour of krill will concentrate and elevate the grazing in specific areas of the euphotic zone. © 2011 Springer-Verlag.</t>
  </si>
  <si>
    <t>Hallanger I.G., Ruus A., Herzke D., Warner N.A., Evenset A., Heimstad E.S., Gabrielsen G.W., Borgå K.</t>
  </si>
  <si>
    <t>Influence of season, location, and feeding strategy on bioaccumulation of halogenated organic contaminants in Arctic marine zooplankton</t>
  </si>
  <si>
    <t>Environmental Toxicology and Chemistry</t>
  </si>
  <si>
    <t>The influence of season, location, feeding strategy, and trophic position on concentration, compositional pattern, and bioaccumulation factors (BAFs) of halogenated organic contaminants (HOCs; polychlorinated biphenyls, chlorinated pesticides, and brominated flame retardants) was investigated within an Arctic zooplankton food web. Water (dissolved fraction) and seven Arctic marine pelagic zooplankton species (including herbivores, omnivores, and predators) were sampled in May, July, and October 2007 at two stations in Kongsfjorden, Svalbard, Norway. The HOC concentrations in both water and zooplankton generally decreased from May to October. The HOC concentrations and patterns among zooplankton species were explained by their feeding strategies, roughly categorized as herbivores, omnivores, and predators, and not stable isotope-derived trophic position. Field-derived BAFs varied greatly, with higher BAFs in May compared with July and October. Furthermore, BAFs differed among the species according to their feeding strategies. The relationship between BAFs from the different seasons and KOW (octanol:water partitioning coefficient) showed comparable intercepts and different slopes between May and October, with all relationships diverging from the assumed 1:1 relationship between BAF and KOW. Differences in HOC concentrations and BAFs from herbivores to predators showed that biomagnification occurred in zooplankton. The results suggest that concentrations and patterns of HOCs in zooplankton species are influenced not only by equilibrium partitioning with water but also by feeding strategy. © 2010 SETAC.</t>
  </si>
  <si>
    <t>Forest A., Galindo V., Darnis G., Pineault S., Lalande C., Tremblay J.-É., Fortier L.</t>
  </si>
  <si>
    <t>Carbon biomass, elemental ratios (C:N) and stable isotopic composition (δ13C, δ15N) of dominant calanoid copepods during the winter-to-summer transition in the Amundsen Gulf (Arctic Ocean)</t>
  </si>
  <si>
    <t>Calanoid copepods dominate mesozooplankton biomass in the Arctic Ocean. Variations in C content, C:N ratio and stable isotope composition (δ13C, δ15N) of Calanus hyperboreus, Calanus glacialis and Metridia longa collected from January to August 2008 in the southeast Beaufort Sea provided insights into their metabolism, feeding and reproduction. Seasonal differences in the C-prosome length relationships and C:N ratios were driven by distinct spawning strategies and changes in lipid content. Relatively high copepod biomass over the study period (2.6-9.7 g C m-2) corresponded to favorable growth conditions in 2007-2008. The mean 15N enrichment of copepods (+2.8-4.7‰) relative to particulate organic nitrogen values recorded at the ice bottom and at the chlorophyll maximum indicated a primarily herbivorous diet. In all species, δ13C and δ15N decreased markedly in April, reflecting the feeding onset on ice algae, but a rapid transition to feeding on phytoplankton occurred as a pelagic bloom was triggered by the early ice melt in May. A second decline in the δ13C and δ15N of copepods was recorded in June-July, coincident with a second increase in phytoplankton production. The two isotope depletion events in copepods were both followed by a return to high values and an increase in their C:N as a consequence of previous C fixation and nitrate limitation in phytoplankton and the likely formation of body reserves/tissue. Our results illustrate that Arctic calanoids respond quickly to any increase in primary production and can cope with changes in its nature and timing. © The Author 2010. Published by Oxford University Press. All rights reserved.</t>
  </si>
  <si>
    <t>Dünweber M., Swalethorp R., Kjellerup S., Nielsen T.G., Arendt K.E., Hjorth M., Tönnesson K., Møller E.F.</t>
  </si>
  <si>
    <t>Phytoplankton and copepod succession was investigated in Disko Bay, western Greenland from February to July 2008. The spring phytoplankton bloom developed immediately after the breakup of sea ice and reached a peak concentration of 24 mg chl am-3 2 wk later. The bloom was analyzed during 3 phases: The developing, the decaying, and the post-bloom phases. Grazing impact by the copepod community was assessed by 4 methods; gut fluorescence, in situ faecal pellet production, and egg and faecal pellet production from bottle incubations. Calanus spp. dominated the mesozooplankton community. They were present from the initiation of the bloom but only had a small grazing impact on the phytoplankton. Consequently, there was a close coupling between the spring phytoplankton bloom and sedimentation of particulate organic carbon (POC). Out of 1836 ± 180 mg C m-2 d-1 leaving the upper 50 m, 60% was phytoplankton based carbon (PPC). The composition and quality of the sedimenting material changed throughout the bloom succession from PPC dominance in the initial phase with a POC/PON ratio close to 6.6 to a dominance of amorphous detritus with a higher POC/PON ratio (&amp;lt;10) in the postbloom phase. The succession and fate of the phytoplankton spring bloom was controlled by nitrogen limitation and subsequent sedimentation, while grazing-mediated flux by the Calanus-dominated copepod community played a minor role in the termination of the spring bloom of Disko Bay. © Inter-Research 2010.</t>
  </si>
  <si>
    <t>Pellissier L., Anne Bråthen K., Pottier J., Randin C.F., Vittoz P., Dubuis A., Yoccoz N.G., Alm T., Zimmermann N.E., Guisan A.</t>
  </si>
  <si>
    <t>Abiotic factors are considered strong drivers of species distribution and assemblages. Yet these spatial patterns are also influenced by biotic interactions. Accounting for competitors or facilitators may improve both the fit and the predictive power of species distribution models (SDMs). We investigated the influence of a dominant species, Empetrum nigrum ssp. hermaphroditum, on the distribution of 34 subordinate species in the tundra of northern Norway. We related SDM parameters of those subordinate species to their functional traits and their co-occurrence patterns with E. hermaphroditum across three spatial scales. By combining both approaches, we sought to understand whether these species may be limited by competitive interactions and/or benefit from habitat conditions created by the dominant species. The model fit and predictive power increased for most species when the frequency of occurrence of E. hermaphroditum was included in the SDMs as a predictor. The largest increase was found for species that 1) co-occur most of the time with E. hermaphroditum, both at large (i.e. 750 m) and small spatial scale (i.e. 2 m) or co-occur with E. hermaphroditum at large scale but not at small scale and 2) have particularly low or high leaf dry matter content (LDMC). Species that do not co-occur with E. hermaphroditum at the smallest scale are generally palatable herbaceous species with low LDMC, thus showing a weak ability to tolerate resource depletion that is directly or indirectly induced by E. hermaphroditum. Species with high LDMC, showing a better aptitude to face resource depletion and grazing, are often found in the proximity of E. hermaphroditum. Our results are consistent with previous findings that both competition and facilitation structure plant distribution and assemblages in the Arctic tundra. The functional and co-occurrence approaches used were complementary and provided a deeper understanding of the observed patterns by refinement of the pool of potential direct and indirect ecological effects of E. hermaphroditum on the distribution of subordinate species. Our correlative study would benefit being complemented by experimental approaches. © 2010 The Authors.</t>
  </si>
  <si>
    <t>Glud R.N., Berg P., Hume A., Batty P., Blicher M.E., Lennert K., Rysgaard S.</t>
  </si>
  <si>
    <t>Oxygen exchange across the seabed is a key measure for quantifying benthic carbon turnover. However, technical limitations have restricted such measurements to sedimentary areas. Few assessments on hard-bottom substrates exist although such biotopes are frequent along many coastlines. In spring 2009, we used the non-invasive eddy correlation technique to quantify the in situ O2 exchange rate across 3 typical substrates in West Greenland: (1) in soft sediments, the O2 exchange in darkness averaged 2.0 mmol m-2 h-1. The rate exceeded the O2 exchange quantified from microprofile measurements by 80%, but was not significantly different from parallel core incubations. (2) Measurements across consolidated sand and stones revealed a high activity with average O2 exchange similar to that of sedimentary areas. Despite being net heterotrophic, the benthic primary production on average amounted to 27 mmol O2 m -2 d-1, which per unit area is similar to the pelagic gross production of the central fjord. Carbon fixed by benthic diatoms and coralline red algae was efficiently recycled by microbes or grazed by the abundant epifauna. (3) A vertical cliff covered with sea cucumbers also revealed high O2 consumption rates (1.2 mmol m-2 h-1). The O2 exchange derived from the eddy correlation approach exhibited pronounced short-term variability reflecting the interplay of several dynamic controls, most importantly short-term variations in local hydrodynamics. All together, measurements across hard-bottom substrates revealed active benthic communities that mediate high carbon turnover rates. © Inter-Research 2010.</t>
  </si>
  <si>
    <t>The treeline ecotone divides forest from open alpine or arctic vegetation states. Treelines are generally perceived to be temperature limited. The role of herbivores in limiting the treeline is more controversial, as experimental evidence from relevant large scales is lacking. Here we quantify the impact of different experimentally controlled herbivore densities on the recruitment and survival of birch Betula pubescens tortuosa along an altitudinal gradient in the mountains of southern Norway. After eight years of summer grazing in largescale enclosures at densities of 0, 25, and 80 sheep/km2, birch recruited within the whole altitudinal range of ungrazed enclosures, but recruitment was rarer in enclosures with lowdensity sheep and was largely limited to within the treeline in enclosures with high-density sheep. In contrast, the distribution of saplings (birch older than the experiment) did not differ between grazing treatments, suggesting that grazing sheep primarily limit the establishment of new tree recruits rather than decrease the survival of existing individuals. This study provides direct experimental evidence that herbivores can limit the treeline below its potential at the landscape scale and even at low herbivore densities in this climatic zone. Land use changes should thus be considered in addition to climatic changes as potential drivers of ecotone shifts. © 2010 by the Ecological Society of America.</t>
  </si>
  <si>
    <t>Virtanen R., Luoto M., RäMä T., Mikkola K., Hjort J., Grytnes J., Birks H.J.B.</t>
  </si>
  <si>
    <t>Aim We test how productivity, disturbance rate, plant functional composition and species richness gradients control changes in the composition of high-latitude vegetation during recent climatic warming.Location Northern Fennoscandia, Europe.Methods We resampled tree line ecotone vegetation sites sampled 26 years earlier. To quantify compositional changes, we used generalized linear models to test relationships between compositional changes and environmental gradients.Results Compositional changes in species abundances are positively related to the normalized difference vegetation index (NDVI)-based estimate of productivity gradient and to geomorphological disturbance. Competitive species in fertile sites show the greatest changes in abundance, opposed to negligible changes in infertile sites. Change in species richness is negatively related to initial richness, whereas geomorphological disturbance has positive effects on change in richness. Few lowland species have moved towards higher elevations.Main conclusions The sensitivity of vegetation to climate change depends on a complex interplay between productivity, physical and biotic disturbances, plant functional composition and richness. Our results suggest that vegetation on productive sites, such as herb-rich deciduous forests at low altitudes, is more sensitive to climate warming than alpine tundra vegetation where grazing may have strong buffering effects. Geomorphological disturbance promotes vegetation change under climatic warming, whereas high diversity has a stabilizing effect. © 2010 Blackwell Publishing Ltd.</t>
  </si>
  <si>
    <t>SØReide J.E., Leu E.V.A., Berge J., Graeve M., Falk-Petersen S.</t>
  </si>
  <si>
    <t>The Arctic bloom consists of two distinct categories of primary producers, ice algae growing within and on the underside of the sea ice, and phytoplankton growing in open waters. Long chain omega-3 fatty acids, a subgroup of polyunsaturated fatty acids (PUFAs) produced exclusively by these algae, are essential to all marine organisms for successful reproduction, growth, and development. During an extensive field study in the Arctic shelf seas, we followed the seasonal biomass development of ice algae and phytoplankton and their food quality in terms of their relative PUFA content. The first PUFA-peak occurred in late April during solid ice cover at the onset of the ice algal bloom, and the second PUFA-peak occurred in early July just after the ice break-up at the onset of the phytoplankton bloom. The reproduction and growth of the key Arctic grazer Calanus glacialis perfectly coincided with these two bloom events. Females of C. glacialis utilized the high-quality ice algal bloom to fuel early maturation and reproduction, whereas the resulting offspring had access to ample high-quality food during the phytoplankton bloom 2 months later. Reduction in sea ice thickness and coverage area will alter the current primary production regime due to earlier ice break-up and onset of the phytoplankton bloom. A potential mismatch between the two primary production peaks of high-quality food and the reproductive cycle of key Arctic grazers may have negative consequences for the entire lipid-driven Arctic marine ecosystem. © 2010 Blackwell Publishing Ltd.</t>
  </si>
  <si>
    <t>Miller G.R., Geddes C., Mardon D.K.</t>
  </si>
  <si>
    <t>Background: The Festuca ovina-Alchemilla alpina-Silene acaulis dwarf-herb community is a rare component of the few and scattered calcareous grasslands found at high altitude in the Scottish Highlands. It contains nationally scarce and rare arctic-alpine species. The community is often heavily grazed and it has been suggested that it is a plagioclimax maintained by herbivores, principally sheep. Aim: Determine the role of sheep grazing in conserving the dwarf-herb community on Ben Lawers, Perthshire, Scotland. Methods: Sheep-proof cages were erected each spring from 1987 to 1996 and dismantled again each autumn. Species cover, the height of the vegetation, the amount of litter and the extent of bare ground were estimated every summer. Data were analysed by repeated measures analysis of variance. Results: Excluding sheep caused major shifts in the balance amongst species. Initially, graminoids and some forbs increased in cover, the vegetation increased in height and the amount of bare ground decreased. However this was followed by a decline in the cover of graminoids as bryophytes proliferated and litter accumulated. Conclusion: Sheep grazing is essential to the maintenance of the dwarf-herb community. Permanent removal of sheep might lead to the development of bryophyte-rich, tall-herb and/or scrub vegetation. © 2010 Botanical Society of Scotland and Taylor &amp; Francis.</t>
  </si>
  <si>
    <t>Hofgaard A., Løkken J.O., Dalen L., Hytteborn H.</t>
  </si>
  <si>
    <t>Background: Tree encroachment of arctic tundra and alpine vegetation is a generally predicted response to climate warming. However, herbivory plays an important role in structuring these ecosystems and their responses to warming. Aims: To experimentally test how grazing and increased growing season temperature influence growth, physiognomy and stature of birch in the alpine zone. Methods: Trait responses of naturally regenerated birch saplings to warming (open-top chambers), and changed grazing regime (exclosures) were compared with those growing in unmanipulated conditions over a 10-year period (1999-2008). The effect of treatment over time and differences between treatments were analysed with repeated measures GLM (Generalised Linear Model) and simple contrasts in GLM. Results: Warming alone had no major effect on trait responses, however, significantly smaller leaves and an increased number of short shoots indicated warming-related growth constraints. Grazing showed a strong controlling effect on most traits, conserving low stature sapling stage characterised by fewer shoots and larger leaves, compared with non-grazed treatments. Conclusions: Although derived from one experimental site, the results point to a grazing-controlled response to environmental change, with climate (warming) as a secondary driver. This herbivore-driven masking of expected climate-driven tree expansion emphasises the necessity to consider changes in grazing regimes along with climate change, in order to avoid misleading interpretations regarding climate-driven tundra encroachment. © 2010 Botanical Society of Scotland and Taylor &amp; Francis.</t>
  </si>
  <si>
    <t>Callaghan T.V., Velichko A.A., Borisova O.K.</t>
  </si>
  <si>
    <t>Tundra in changing climate</t>
  </si>
  <si>
    <t>Izvestiya Akademii Nauk, Seriya Geograficheskaya</t>
  </si>
  <si>
    <t>Both palaeogeographical reconstructions and general circulation modelsindicate that global warming is especially strongly manifested in high latitudes. In the case of the mean global temperature rise by 2°C almost the entire modern tundra zone would become potentially suitable for tree growth. Nevertheless, palaeobotanic data cannot be applied directly to estimating vegetation response to the global warming, expected in the 21st century,as they characterize a quasi-equilibrium state of ecosystems, which takes several centuries to be achieved. Low migration rates of trees, damage caused by fires and insects, processes of soil drying or paludification, influence of herbivorous animals and human activities may considerably slow down forest spread in tundra. Climate warming will probably cause a decline in the populations of Arctic species and extending ranges of some southern species of animals into the Arctic.</t>
  </si>
  <si>
    <t>Xiao-Peng L., Xin-Gang L., Gao-Lin W., Xue-Hong W., Lei S.</t>
  </si>
  <si>
    <t>Yak and Tibet sheep grazing ingestion restrain seed germination of two Saussurea species in Tibetan meadow</t>
  </si>
  <si>
    <t>African Journal of Biotechnology</t>
  </si>
  <si>
    <t>Grazing disturbance had been defined as an important mechanism that allows the maintenance of species diversities in plant communities. To help understand effect of grazing on seed germination characteristics, we conducted a laboratory germination experiment with two Saussurea species, which were dominant species in alpine meadow communities of the Qinghai-Tibetan Plateau, and yak and Tibet sheep rumen juices. Results showed that yak rumen juices completely restrained seed germination for two species. Tibet sheep rumen juices significantly decreased seed germination percentage, germination index and weighted germination index, prolonged first germination time and mean germination time for two species. Saussurea japonica showed a significantly higher germination percentage, germination index and weighted germination index, but a significantly shorter first germination time and mean germination time than Saussurea iodostegia. Our study suggests that yak and Tibet sheep grazing ingestion may affect species population dynamic by significantly restraining seed germination in alpine area of the Qinghai-Tibetan Plateau. © 2010 Academic Journals.</t>
  </si>
  <si>
    <t>Gradstein F.M., Anthonissen E., Brunstad H., Charnock M., Hammer O., Hellem T., Lervik K.S.</t>
  </si>
  <si>
    <t>Norwegian Offshore Stratigraphic Lexicon (NORLEX)</t>
  </si>
  <si>
    <t>Newsletters on Stratigraphy</t>
  </si>
  <si>
    <t>10.1127/0078-0421/2010/0005</t>
  </si>
  <si>
    <t>The Norwegian Offshore Stratigraphic Lexicon (NORLEX) provides a relational stratigraphic database for the North Sea, Norwegian Sea, Barents Sea and Svalbard. Both regional lithostratigraphy and biostratigraphy are being substantially updated, following guidelines laid out in the International Stratigraphic Guide. The specialistic body of information with high-resolution subsurface correlations is available as oracle database, and the principal lithostratigraphic definitions as text documents. NORLEX is presented as a browsing website via the internet at http://www.nhm.uio.no/norlex. © 2010 Gebrüder Borntraeger, Stuttgart, Germany.</t>
  </si>
  <si>
    <t>Sazhin A.F., Romanova N.D., Mosharov S.A.</t>
  </si>
  <si>
    <t>Bacterial and primary production in the pelagic zone of the Kara Sea</t>
  </si>
  <si>
    <t>10.1134/S0001437010050127</t>
  </si>
  <si>
    <t>Data on the bacterial and primary production, which were obtained simultaneously for the same water samples, are presented for three regions of the Kara Sea. The samples were collected for the transect westwards of the Yamal Peninsula, along the St. Anna Trough, and the transect in Ob Bay. Direct counts of the DAPI-stained bacterial cells were performed. The bacterial production and grazing rates were determined using a direct method when metabolic inhibitors vancomycin and penicillin were added. The primary production rates were estimated using the 14C method. The average primary production was 112.6, 58.5, and 28.7 mg C m-2 day-1, and the bacterial production was 12.8, 48.9, and 81.6 mg C m-2 day-1 along the Yamal Peninsula, the St. Anna Trough, and Ob Bay, respectively. The average bacterial carbon demand was 34.6, 134.5, and 220.4 mg C m-2 day-1 for these regions, respectively. The data obtained lead us to conclude that the phytoplankton-synthesized organic matter is generally insufficient to satisfy the bacterial carbon demand and may be completely assimilated via the heterotrophic processes in the marine ecosystems. Therefore, the bacterial activity and, consequently, the amount of the synthesized biomass (i.e., the production) both depend directly on the phytoplankton's condition and activity. We consider these relationships to be characteristics of the Kara Sea's biota. © 2010 Pleiades Publishing, Ltd.</t>
  </si>
  <si>
    <t>Arashkevich E.G., Flint M.V., Nikishina A.B., Pasternak A.F., Timonin A.G., Vasilieva J.V., Mosharov S.A., Soloviev K.A.</t>
  </si>
  <si>
    <t>The role of zooplankton in the transformation of the organic matter in the Ob estuary, on the shelf, and in the deep regions of the Kara Sea</t>
  </si>
  <si>
    <t>10.1134/S0001437010050140</t>
  </si>
  <si>
    <t>The data for the present study were collected at 20 sampling stations in the Kara Sea along the transect from the Ob estuary to the deep sea St. Anna Trough in September 2007. Based on the hydrophysical features, the distribution of the Chl a, and the primary production, we distinguished six habitats: the river, estuary, inner and outer shelf, continental slope, and trough. The impact of the small-size (&lt;0.5 mm) and large-size (&gt;0.5 mm) fractions of the zooplankton on the phytoplankton's organic carbon in the different regions of the Kara Sea was estimated. The ingestion rate was assessed using the analysis of the gut fluorescence content and the gut evacuation rate. The zooplankton grazed 1-2% of the phytoplankton biomass in the river and estuary; 3.5% over the shelf; and 6 and 10% in the regions of the trough and slope, respectively. The grazing impact of the small-sized zooplankton increased from the river zone to the deep regions (from 1 to 90%) along with their share in the total zooplankton abundance (from 18 to 95%). From 72 to 86% of the primary production was grazed over the shelf and slope. The primary production did not cover the feeding requirements of the zooplankton in the estuarine regions and St. Anna Trough in the autumn. In the estuarine regions, the major portion of the organic matter settles on the bottom due to the strong inflow of the allochthonous matter and the relatively low zooplankton grazing. © 2010 Pleiades Publishing, Ltd.</t>
  </si>
  <si>
    <t>Flint M.V., Semenova T.N., Arashkevich E.G., Sukhanova I.N., Gagarin V.I., Kremenetskiy V.V., Pivovarov M.A., Soloviev K.A.</t>
  </si>
  <si>
    <t>Structure of the zooplankton communities in the region of the Ob River's estuarine frontal zone</t>
  </si>
  <si>
    <t>10.1134/S0001437010050139</t>
  </si>
  <si>
    <t>The studies were carried out on September 27-30, 2007, in the area of the Ob estuarine frontal zone and over the adjacent inner Kara Sea shelf. Based upon the latitudinal changes in the salinity, the 100 nautical mile wide estuarine frontal zone was marked out. The frontal zone was inhabited by a specific zooplankton community dominated by species that occurred outside the frontal zone in only minor amounts. The biomass of the mesozooplankton averaging 984 mg/m3 in the frontal zone exceeded by 1.5 and 6 times the corresponding values in the inner desalinated area of the estuary and the adjacent areas of the Kara Sea shelf. At the inner southern periphery of the frontal zone, at maximal latitudinal salinity gradients (&amp;gt;2 psu per mile), the maximal development of the mesoplankton with the mean biomass for the water column of 3.1 g/m3 (37 g/m2) and up to 5.8 g/m3 in the subpycnocline layer was observed. The latitudinal extension of the biomass in the maximum zone did not exceed 10 miles. More than 90% of the maximum was composed of herbivorous zooplankton with the strong domination of the copepod Limnocalanus macrurus. The daily consumption within the zooplankton maximum area was estimated at 820 mgC/m2 per day. This value exceeds by two orders of magnitude the local primary production. At that level of consumption, the available phytoplankton biomass was consumed by grazers in less than 8 hours (!). A zooplankton aggregation at the southern periphery of the estuarine front exists due to the advection of phytoplankton from the adjacent river zone. The aggregation forms a natural pelagic biofilter where new allochthonous organic matter delivered by the river flow is accumulated and high secondary production is formed on its basis. An anomalously high concentration of planktic predatory Parasagitta elegans with biomass of over 1 g/m3 (46% of the total zooplankton biomass) was associated with the outer northern periphery of the estuarine frontal zone. © 2010 Pleiades Publishing, Ltd.</t>
  </si>
  <si>
    <t>Wilson S.E., Steinberg D.K., Chu F.-L.E., Bishop J.K.B.</t>
  </si>
  <si>
    <t>Mesopelagic zooplankton may meet their nutritional and metabolic requirements in a number of ways including consumption of sinking particles, carnivory, and vertical migration. How these feeding modes change with depth or location, however, is poorly known. We analyzed fatty acid (FA) profiles to characterize zooplankton diet and large particle (&gt;51. γm) composition in the mesopelagic zone (base of euphotic zone -1000. m) at two contrasting time-series sites in the subarctic (station K2) and subtropical (station ALOHA) Pacific Ocean. Total FA concentration was 15.5 times higher in zooplankton tissue at K2, largely due to FA storage by seasonal vertical migrators such as Neocalanus and Eucalanus. FA biomarkers specific to herbivory implied a higher plant-derived food source at mesotrophic K2 than at oligotrophic ALOHA. Zooplankton FA biomarkers specific to dinoflagellates and diatoms indicated that diatoms, and to a lesser extent, dinoflagellates were important food sources at K2. At ALOHA, dinoflagellate FAs were more prominent. Bacteria-specific FA biomarkers in zooplankton tissue were used as an indicator of particle feeding, and peaks were recorded at depths where known particle feeders were present at ALOHA (e.g., ostracods at 100-300. m). In contrast, depth profiles of bacterial FA were relatively constant with depth at K2. Diatom, dinoflagellate, and bacterial biomarkers were found in similar proportions in both zooplankton and particles with depth at both locations, providing additional evidence that mesopelagic zooplankton consume sinking particles. Carnivory indices were higher and increased significantly with depth at ALOHA, and exhibited distinct peaks at K2, representing an increase in dependence on other zooplankton for food in deep waters. Our results indicate that feeding ecology changes with depth as well as by location. These changes in zooplankton feeding ecology from the surface through the mesopelagic zone, and between contrasting environments, have important consequences for the quality and quantity of organic material available to deeper pelagic and benthic food webs, and for organic matter sequestration. © 2010 Elsevier Ltd.</t>
  </si>
  <si>
    <t>Joly K., Stuart Chapin III F., Klein D.R.</t>
  </si>
  <si>
    <t>Lichens are an important winter forage for large, migratory herds of caribou (Rangifer tarandus granti) that can influence population dynamics through effects on body condition and in turn calf recruitment and survival. We investigated the vegetative and physiographic characteristics of winter range of the Western Arctic Herd in northwest Alaska, one of the largest caribou herds in North America. We made 3 broad comparisons: habitats used by caribou versus random locations, burned versus unburned habitats, and habitats within the current winter range versus those in the historic winter range and potential winter ranges. We found that lichen abundance was more than 3 times greater at locations used by caribou than found at random. The current winter range does not appear to be overgrazed as a whole, but continued high grazing pressure and consequences of climate change on plant community structure might degrade its condition. Within the current winter range, lichen abundance was more than 4 times greater at unburned locations than at recently (&lt; 58 y) burned locations. Other than lichen abundance, there were few vegetative differences between burned (mean = 37 ± 1.7 y) and unburned locations. The historic winter range has low lichen abundance, likely due to sustained grazing pressure exerted by the herd, which suggests that range deterioration can lead to range shifts. Recovery of this range may be slowed by continued grazing and trampling during migration of caribou to and from their current winter range, as well as by high wildfire frequency and other consequences of climate change. The area identified as potential winter range is unlikely to be utilized regularly by large numbers of caribou primarily due to low lichen abundance associated with extensive deciduous stands, large areas of riparian habitat, high moose (Alces alces) densities, and greater prevalence of wildfire. Our results suggest that lichens are important in the overwintering ecology of caribou that face the energetic costs of predator avoidance and migration.</t>
  </si>
  <si>
    <t>Milligan H.E., Pretzlaw T.D., Humphries M.M.</t>
  </si>
  <si>
    <t>Several keystone herbivores in boreal forests feed on both freshwater and terrestrial plants. Quantifying the amount of freshwater and terrestrial plant biomass in the diets of these species is paramount to understanding their dietary ecology and role in mediating trophic linkages across these ecosystems. We examined the potential to distinguish freshwater and terrestrial plant sources with 13C and 15N stable isotope analysis. We collected freshwater and terrestrial vascular plants that are consumed by vertebrate herbivores from 2 distinct and geographically distant subarctic regions in Canada. We consistently observed more positive isotopic values in freshwater than terrestrial vascular plants (+1.8 to 10.4‰ for 13C and up to +3.2%o for 15N) whether the aquatic plants grew in lakes or rivers. We could correctly classify 71 to 100% of plant isotope values into freshwater and terrestrial groups at a locality with cluster analyses of both 13C and 15N values. Submergent freshwater and terrestrial plants were the most isotopically differentiated, whereas emergent freshwater plants growing near shorelines contributed to some isotopic overlap between freshwater and terrestrial categories. Collectively, these results establish that site-specific 13C and 15N separation between freshwater and terrestrial vascular plants can be used to quantify their respective contribution to herbivore diets and document trophic linkages across freshwater-terrestrial interfaces.</t>
  </si>
  <si>
    <t>Boss E., Behrenfeld M.</t>
  </si>
  <si>
    <t>Two years of continuous physical and optical measurements from a profiling float in the western subarctic North Atlantic are used to analyze seasonal phytoplankton dynamics. The observed annual cycle challenges the traditional view that initiation of spring accumulations of phytoplankton in the upper water column requires a critical stratification threshold (known as the Gran effect or the Sverdrup Hypothesis). Instead, we find that biomass accumulation begins in mid-winter when light levels are minimal and near-surface mixing is deepest. These observations are consistent with the recently proposed dilution-recoupling hypothesis which states that deep winter mixing in the North Atlantic is essential for bloom formation as it decouples phytoplankton growth from grazing losses, thereby allowing net biomass accumulation despite low-light conditions. © 2010 by the American Geophysical Union.</t>
  </si>
  <si>
    <t>Olofsson J., Moen J., Östlund L.</t>
  </si>
  <si>
    <t>Intensive reindeer grazing has been hypothesized to drive vegetation shifts in the arctic tundra from a low-productive lichen dominated state to a more productive moss dominated state. Although the more productive state can potentially host more herbivores, it may still be less suitable as winter grazing grounds for reindeer, if lichens, the most preferred winter forage, are less abundant. Therefore, such a shift towards mosses may have severe consequences for reindeer husbandry if ground-growing lichens have difficulties to recover. We tested if reindeer cause this type of vegetation state shifts in boreal forest floor vegetation, by comparing plant species composition and major soil processes inside and outside of more than 40-year-old exclosures. Lichen biomass was more than twice as high inside exclosures than in grazed controls and almost 5 times higher than in heavily grazed patches. Contrary to our predictions, net N mineralization and plant production were higher in the exclosures than in the grazed controls. The lack of response of phytometer plants in a common garden bioassay indicated that changed soil moisture may drive effects of reindeer on plant productivity in these dry Pine forest ecosystems. © 2010 Gesellschaft für Ökologie.</t>
  </si>
  <si>
    <t>Gradinger R., Bluhm B.</t>
  </si>
  <si>
    <t>Timing of ice algal grazing by the Arctic nearshore benthic amphipod Onisimus litoralis</t>
  </si>
  <si>
    <t>Sea ice algae have been widely discussed as a potential food source for pelagic and benthic animals in ice-covered waters, specifically in the light of current substantial changes in the Arctic ice regime. Stomach and gut contents of the Arctic nearshore lysianassid amphipod Onisimus litoralis sampled from February to May 2003 indicate that Arctic ice algae were dominant food no earlier than the onset of ice melt. Crustaceans, common prey in a previous study, were absent in stomachs and guts during the survey period. Our data support the concept that sea ice-derived organic carbon is of specific relevance for Arctic plankton and benthos during the period of ice melt. © The Arctic Institute of North America.</t>
  </si>
  <si>
    <t>Speed J.D.M., Cooper E.J., Jónsdóttir I.S., van der Wal R., Woodin S.J.</t>
  </si>
  <si>
    <t>1. Understanding the impact of disturbance on vegetation and the resilience of plant communities to disturbance is imperative to ecological theory and environmental management. In this study predictors of community resilience to a simulated natural disturbance are investigated. Responses to disturbance are examined at the community, plant functional type and species level. 2. Field experiments were set up in seven tundra plant communities, simulating disturbance based on the impact of grubbing by an increasing herbivore population of pink-footed geese (Anser brachyrhynchus). The short-term resilience of communities was assessed by comparing community dissimilarity between control plots and plots subject to three disturbance intensities based on the foraging impact of these geese. Potential for long-term recovery was evaluated across different disturbance patch sizes. 3. Resilience to disturbance varied between communities; those with higher moss cover and higher soil moisture, such as wetlands and mires, were most resilient to disturbance. 4. The wetter communities demonstrated greater long-term recovery potential following disturbance. In wetland communities, vegetative recovery of vascular plants and moss was greater in smaller disturbed patches and at the edges of patches. 5. The response of vegetation to disturbance varied with intensity of disturbance, plant community and plant species. The use of functional type classifications only partially explained the variation in species responses to disturbance across communities, thus their use in predicting community changes was limited. 6. Synthesis. The impact of disturbance is shown to be plant-community specific and related to the initial abiotic and biotic properties of the community. By showing that resilience is partly predictable, the identification of disturbance-susceptible communities is possible, which is of relevance for ecosystem management. © 2010 The Authors. Journal compilation © 2010 British Ecological Society.</t>
  </si>
  <si>
    <t>Susiluoto S., Hilasvuori E., Berninger F.</t>
  </si>
  <si>
    <t>1. We tested if tree line trees are sink or resource limited by comparing the reactions in Scots pine trees (Pinus sylvestris L.) to changes in resource availability (through nutrient addition and defoliation), and in sink strength (through debudding) in north-eastern Finland. 2. Height extension growth increased by over 200% and shoot extension growth by 27%, as a result of nutrient addition, whereas changes in radial increment were smaller and not statistically significant. 3. Although in defoliated trees height and shoot extension were not significantly affected, defoliated trees decreased their radial growth by 50%. 4. Branch extension growth of the remaining buds was increased due to debudding treatment by 47%, but there were no changes in radial increment. 5. Non-structural carbohydrate concentrations in twigs, however, remained relatively constant in all treatments. 6. There were no statistically significant changes in carbon isotope ratio due to any of the treatments, indicating that the manipulation treatments did not modify tree water relations. 7. Synthesis. Our results do not support the growth limitation theory for tree line trees and suggest that resource limitations might be more important. © 2010 The Authors. Journal compilation © 2010 British Ecological Society.</t>
  </si>
  <si>
    <t>Yamaguchi A., Onishi Y., Kawai M., Omata A., Kaneda M., Ikeda T.</t>
  </si>
  <si>
    <t>Short-term changes in vertical distributions of copepods during the spring phytoplankton bloom were analyzed based on day and night vertically stratified sampling (9 strata between 0 and 1000. m) with a fine-mesh (60γm) VMPS in the Oyashio region on five occasions: 8 March, 5, 11, 23 and 29 April 2007. Responses to the bloom were varied and species-specific. Eucalanus bungii C3-C6 were resting around 400. m on 8 March. They had aroused from rest by 5 April, more completely for C6F than for C3-C4. On 29 April, newly recruited C1-C4 stayed in near-surface layers (0-50. m). Both Metridia pacifica and Metridia okhotensis showed strong diel vertical migrations (DVM). When the amount of sinking flux was sufficient (23 and 29 April), juveniles ceased DVM and stayed close to 300. m throughout the day and night, while the C6F continued DVM. Continuous DVM behavior of Metridia spp. C6F is likely related to spawning in the surface layer at night. The growth phase of juvenile Neocalanus spp. occurred shallower than 250. m. Within this depth range, vertical partitioning was observed among the species: Neocalanus flemingeri and Neocalanus plumchrus occurred above 50. m, while Neocalanus cristatus was distributed from 75 to 250. m. The boundary between two patterns was around 50-75. m. These findings are comparable to those in the eastern subarctic Pacific. © 2010 Elsevier Ltd.</t>
  </si>
  <si>
    <t>Khabibullina F.M., Kuznetsova E.G.</t>
  </si>
  <si>
    <t>Impact of reindeer grazing upon the structure of soil microfungi complexes in typical tundra subzone of Komi Republic</t>
  </si>
  <si>
    <t>Mikologiya I Fitopatologiya</t>
  </si>
  <si>
    <t>https://www.binran.ru/files/journals/MiF/2010_44/MiF_2010_44_1_Khabibullina_Kuznetsova.pdf</t>
  </si>
  <si>
    <t>Changes of mycological soil properties under reindeer grazing have been studied. The study was performed in the sub-zone of typical tundra in the grazeland area (Komi Republic of Russia). We analyzed micromycetes which were isolated from tundra soils of different damage degree. 29 soil micromycetes were isolated from 13 genera and 3 divisions. Anamorphic fungi dominated. Dominating species of fungi persisted in tundra soils on sites damaged by reindeer grazing, but species structure of micromycetes got poor due to elimination of rare species. Fungi with high growth rate (especially from the genera Trichoderma and Mucor) were identified in all studied soils.</t>
  </si>
  <si>
    <t>NS</t>
  </si>
  <si>
    <t>Wilson S.E., Steinberg D.K.</t>
  </si>
  <si>
    <t>Autotrophic picoplankton in mesozooplankton guts: Evidence of aggregate feeding in the mesopelagic zone and export of small phytoplankton</t>
  </si>
  <si>
    <t>Zooplankton play a key role in affecting the efficiency by which organic matter is exported to depth. Mesozooplankton consumption of detrital aggregates has been hypothesized as a mechanism for enhancing the export of picoplankton from surface layers. We analyzed the gut contents of mesopelagic copepods and ostracods using light and epifluorescence microscopy to determine if cyanobacteria and eukaryotic phytoplankton too small to be ingested individually were present. Hind-guts were dissected from multiple species collected in discrete depth intervals between 0 and 1000 m during the day and night, at contrasting sites in the subtropical (Hawaii Ocean Timeseries site ALOHA) and subarctic (Japanese time-series site K2) Pacific Ocean. Autofluorescing cyanobacteria and small eukaryotic phytoplankton were found in the guts of nearly all species sampled from all depths, indicating consumption of aggregates. Some of the cyanobacteria and other small cells ingested may have originated from inside the guts, or as symbionts, of microzooplankton, which were also common in the guts of many of these species. At both sites, most species' guts contained higher concentrations of cyanobacteria and small phytoplankton at night than during the day. Ostracod guts at ALOHA contained higher densities of picoplankton than those at K2, reflecting the predominance of smaller cells at ALOHA. Guts of diel vertical migrators still contained picoplankton at their deep, daytime residence depths, indicating active export of these cells. Our results indicate mesozooplankton grazing on aggregates is a pathway by which flux of picoplankton can be enhanced. © Inter-Research 2010, www.int-res.com.</t>
  </si>
  <si>
    <t>Bourne S.F., Haleblian J., Tidwell A.C., Brumbelow K.</t>
  </si>
  <si>
    <t>North slope decision support system: Technological aspects</t>
  </si>
  <si>
    <t>World Environmental and Water Resources Congress 2010: Challenges of Change - Proceedings of the World Environmental and Water Resources Congress 2010</t>
  </si>
  <si>
    <t>10.1061/41114(371)274</t>
  </si>
  <si>
    <t>Ice roads and ice pads provide a cost-effective means of oil and gas exploration on Alaska's North Slope with minimal impact to the sensitive underlying tundra. Consequently, such ice structures have become integral to oil and gas exploration. Their widespread use represents a challenge to water resource managers, however, due to the large volume of water necessary to construct and maintain them. As the proximity of available fresh water sources has a significant impact on the planned location of ice roads and ice pads, changes in water resource management strategies could significantly impact oil and gas exploration activities. This paper will describe the technological aspects of the North Slope Decision Support System (NSDSS) a project currently underway to develop a water resources management solution in support of oil and gas exploration on the North Slope. Sponsored by the Department of Energy, the NSDSS will consist of an information system, software tools for decisions support, and methodologies for facilitating stakeholder involvement in the decision making process. Envisioned as a framework for general water resources planning on the North Slope, the NSDSS will not only apply to the water management issues considered here, but will also be applicable to broader environmental management issues and industry development applications. The NSDSS will consist of 1) a service oriented architecture (SOA) based cyberinfrastructure composed of a node-link network of federated databases at Fairbanks, Anchorage, and Barrow Alaska, 2) a desktop-based workbench tool, which is an extension to ESRI's ArcMap software, and 3) a virtual globe-based web browser tool. The cyberinfrastructure will contain databases of GIS data, time series of meteorological and hydrological data at points and as gridded products, and papers describing scientific findings relevant to the North Slope. Using the workbench, users will be able to assess the impact of proposed management alternatives vis-à-vis important stakeholder criteria by simulating the implemented alternative in an integrated model of the physical systems on the North Slope (hydrologic, meteorological, ecological, etc). The web browser will provide an intuitive view of the North Slope, the data available, and indeed the data gaps to be filled. © 2010 ASCE.</t>
  </si>
  <si>
    <t>Basedow S.L., Tande K.S., Zhou M.</t>
  </si>
  <si>
    <t>Biovolume spectrum theories applied: Spatial patterns of trophic levels within a mesozooplankton community at the polar front</t>
  </si>
  <si>
    <t>10.1093/plankt/fbp110</t>
  </si>
  <si>
    <t>Three-dimensional data on the mesoscale distribution of hydrography and mesozooplankton were collected at the Polar Front, northwestern Barents Sea, in spring 2008 (29 April-15 May) using a combination of multinet and towed instrument platform equipped with Laser Optical Plankton Counter, fluorometer and CTD. Trophic levels (TLs) within the zooplankton community (whole community and size-separated) were analysed for three consecutive periods using biovolume spectrum theory, which proved to be a powerful tool in the physically and biologically variable frontal system. Trophic structure was highly variable in time and across the Polar Front, but was mostly related to the phytoplankton bloom (as determined by fluorescence). High TLs of 5.5 within the zooplankton community were observed outside bloom situations (mostly in Atlantic Water) and were likely due to increased omnivory of Calanus spp., which dominated the large zooplankton size group that had a lower TL (2.2) during the bloom than outside blooms (max. TL 5.6). A strong input of herbivorous barnacle nauplii (Cirripedia) into the upper layer (35 000 ind. m-3 in net samples) substantially decreased mean TL in the marginal ice zone. Differences in TL estimates based on biovolume spectrum theory and other methods (stable isotopes, lipid markers, dietary analyses) are discussed. © The Author 2009.</t>
  </si>
  <si>
    <t>Van Bogaert R., Jonasson C., De Dapper M., Callaghan T.V.</t>
  </si>
  <si>
    <t>Range expansion of thermophilic aspen (Populus tremula L.) in the Swedish subarctic</t>
  </si>
  <si>
    <t>In subarctic Sweden, recent decadal colonization and expansion of aspen (Populus tremula L.) were recorded. Over the past 100 years, aspen became c. 16 times more abundant, mainly as a result of increased sexual regeneration. Moreover, aspen now reach tree-size (&gt;2 m) at the alpine treeline, an ecotone that has been dominated by mountain birch (Betula pubescens ssp. czerepanovii) for at least the past 4000 years. We found that sexual regeneration in aspen probably occurred seven times or more within the last century. Whereas sexual regeneration occurred during moist years following a year with an exceptionally high JuneJuly temperature, asexual regeneration was favored by warm and dry summers. Disturbance to the birch forest by cyclic moth population outbreaks was critical in aspen establishment in the subalpine area. At the treeline, aspen colonization was less determined by these moth outbreaks, and was mainly restricted by summer temperature. If summer warming persists, aspen spread may continue in subarctic Sweden, particularly at the treeline. However, changing disturbance regimes, future herbivore population dynamics and the responses of aspen's competitors birch and pine to a changing climate may result in different outcomes. © 2010 Regents of the University of Colorado.</t>
  </si>
  <si>
    <t>Bråthen K.A., Fodstad C.H., Gallet C.</t>
  </si>
  <si>
    <t>Question: Do naturally occurring ecosystem disturbances interfere with allelopathic effects and alleviate growing conditions for plants typical of more productive ecosystem states? Location: An unproductive tundra ecosystem in Northern Fennoscandia. Methods: We designed a factorial phytotron experiment to monitor the growth of seedlings of two herbaceous species in undisturbed and disturbed humus of the dominant dwarf shrub Empetrum hermaphroditum, which releases allelopathic substances that accumulate in soil over time. Herbivore defecation and wildfire are two major ecosystem disturbances likely to alleviate effects of these allelopathic substances. Humus and seeds of herbaceous species were sampled from Empetrum-dominated heaths. Disturbance effects on humus were simulated by adding reindeer faeces and by low-severity burning. Results: The concentration of the allelopathic substance batatasin-III in Empetrum humus was 0.32±0.16 (SE) μg g-1, which is similar to previous reports from boreal areas. Reindeer faeces addition and burning treatments to Empetrum humus caused three- and five-fold increases in growth of the herbaceous species Avenella flexuosa and Solidago virgaurea respectively. Changes in soil chemistry caused by the disturbance, i.e. increased pH and nutrient availability, likely interfered with allelopathic effects and improved conditions for growth. Conclusions: Humus from Empetrum-dominated tundra areas is infertile for seedlings of local herbaceous plants. Simulated herbivore defecation and wildfire can alleviate this infertility. Based on our results, we discuss the potential role of these naturally occurring disturbances in switching vegetation composition from Empetrum to herbaceous dominance, i.e. from an unproductive to a more productive tundra ecosystem. © 2010 International Association for Vegetation Science.</t>
  </si>
  <si>
    <t>Sohrin R., Imazawa M., Fukuda H., Suzuki Y.</t>
  </si>
  <si>
    <t>Studies in epipelagic waters report higher heterotrophic microbial biomass in the productive high latitudes than in the oligotrophic low latitudes; however, biogeographical data are scarce in the deep ocean. To examine the hypothesis that the observed latitudinal differences in heterotrophic microbial biomass in the epipelagic zone also occur at depth, abundance and biomass of heterotrophic prokaryotes, nanoflagellates (HNF), and ciliates were determined at depths of 5-5000m in the central Pacific between August and September of 2005. Heterotrophic microbial biomass increased from the tropical to the subarctic region over the full water column, with latitudinal differences in prokaryotic biomass increasing from 2.3-fold in the epipelagic zone to 4.4-fold in the bathypelagic zone. However, the latitudinal difference in HNF and ciliate biomass decreased with depth. In the mesopelagic zone, the vertical attenuation rate of prokaryotic abundance, which was calculated as the linear regression slope of log-log plot of abundance versus depth, ranged from -0.55 to -1.26 and was more pronounced (steeper slope) in the lower latitudes. In contrast, the vertical attenuation rate of HNF in the mesopelagic zone (-1.06 to -1.27) did not differ with latitude. In the subarctic, the attenuation rate of HNF was 1.7 times steeper than for prokaryotes. These results suggest the accumulation of prokaryotes in the deep subarctic Pacific, possibly due to low grazing pressure. Although the vertical attenuation rate of ciliates was steepest in the bathypelagic zone, HNF abundance did not further decrease at depths below 1000m, except for at 2000m where HNF was lowest across the study area. Ciliate abundance ranged 0.3-0.8 cells l-1 at 4000m, and were below the detection limit (&amp;lt;0.1 cells l -1) at 5000m. To our knowledge, this study presents the first data for ciliates below 2000m. © 2010 Elsevier Ltd.</t>
  </si>
  <si>
    <t>Leu E., Wiktor J., Søreide J.E., Berge J., Falk-Petersen S.</t>
  </si>
  <si>
    <t>The accelerating decrease of Arctic sea ice substantially changes the growth conditions for primary producers, particularly with respect to light. This affects the biochemical composition of sea ice algae, which are an essential high-quality food source for herbivores early in the season. Their high nutritional value is related to their content of polyunsaturated fatty acids (PUFAs), which play an important role for successful maturation, egg production, hatching and nauplii development in grazers. We followed the fatty acid composition of an assemblage of sea ice algae in a high Arctic fjord during spring from the early bloom stage to post bloom. Light conditions proved to be decisive in determining the nutritional quality of sea ice algae, and irradiance was negatively correlated with the relative amount of PUFAs. Algal PUFA content decreased on average by 40% from April to June, while algal biomass (measured as particulate carbon, C) did not differ. This decrease was even more pronounced when algae were exposed to higher irradiances due to reduced snow cover. The ratio of chlorophyll a (chl a) to C, as well as the level of photoprotective pigments, confirmed a physiological adaptation to higher light levels in algae of poorer nutritional quality. We conclude that high irradiances are detrimental to sea ice algal food quality, and that the biochemical composition of sea ice algae is strongly dependent on growth conditions. Copyright © 2010 Inter-Research.</t>
  </si>
  <si>
    <t>Bonnefille R.</t>
  </si>
  <si>
    <t>This paper reviews information on past vegetation of tropical Africa during the Cenozoic, focused upon the last 10. Ma, a time spanning hominid record in Central and East Africa. Summary of palaeobotanical data collected at terrestrial sites are compared with new results on the long term evolution of the continental vegetation zones documented from marine pollen record of two deep sea cores recovered from the Atlantic and Indian Oceans.Section 2 includes a summary of modern distribution of vegetation belts in the African continent and a synthesis of the results of both macrobotanical (fossil wood, leaves and fruits) and microbotanical (mainly pollen) studies presented according to time scale and geographical location. The main features emphasized by the palaeobotanical results are 1) seasonal vegetation and climate documented as soon as the Eocene in Tanzania 2) well diversified forests existing in northern West Ethiopia during the Oligocene 3) high temporal and spatial variabilities of forests composition during the Miocene when deciduous Legume woodland was documented in Ethiopia whereas wetter evergreen forests existed in Western Kenya 4) lack of evidence for an evergreen forest belt, continuous from Western Congo to East Africa.Section 3 presents new original pollen data recovered from a long core in the Gulf of Aden documenting large scale past vegetation changes in East Africa during the last 11. Ma. These results are discussed in comparison with a summarized long pollen sequence previously published from a marine core offshore the Niger delta. This comparison illustrates variations in geographical distribution of large vegetation zone at the continental scale, through time.In Section 4, vegetation changes registered during the last 10Ma are discussed in relation with the results of isotopic studies and an updated presentation of hominids evolution in Africa. Several changes are shown in the marine records. An expansion of savanna/grassland is shown at 10Ma in East Africa, 3Ma earlier than in West Africa where it is documented at 7Ma. At large geographical scale, this first increase in grass pollen simultaneously to forest increase in the marine records is interpreting as reflecting wetter conditions over the continent. Indeed, under global humid conditions, savanna could spread over the desert areas in the Northern and Eastern directions. A forest phase is well documented in West Africa between 7.5 and 7Ma, but has not been shown in East Africa, mainly because of low resolution analysis of the DSDP East African record which needs further investigation for that period. A strong vegetation change took place between 6.3 and 6Ma. It was marked by a trend of important decrease tree cover of the vegetation, simultaneous in West and East Africa. At that time, very arid conditions shown by scarce tree cover occurred over the whole tropical region. This happened before (or at) the early beginning of the Messinian crisis. Generally arid conditions coincide with the accepted timing for the Chimpanzee/hominid split, and record of Sahelanthropus tchadensis in Chad and Orrorin tugenensis in Kenya, although these fossils were found under locally wooded environment. The period from 6 to 4Ma saw the appearance of Ardipithecus and diversification of Australopithecines occurring during a progressive increased tree cover in the broad-scale vegetation that culminated at 3.9Ma, during A. anamensis time and before the first appearance of Australopithecus afarensis. Important variations in the vegetation occurred between 4 and 3Ma, and many plant ecosystems were available to A. afarensis, a hominid which had a wide geographical distribution and persisted at Hadar under temporal climatic and environmental variability. The strongest and abrupt decline of forest pollen accompanied by an increase in the grass pollen was found at 2.7Ma, more pronounced in the West than in East Africa. It was accompanied by a significant increase in C4 grass proportions, well indicated in the Turkana region and likely explained by an increase in dry season length. Such marked changes correspond to the global climate change due to the establishment of the Arctic ice sheet that induced strong aridity in the tropics. Savanna expanded at the expense of rainforest, both in West and East Africa, whereas sub-desertic steppe expanded over savanna areas in the North. Mountain forests moved down slopes, closer to lowland sites in the Rift. Simultaneous faunal changes documented by the herbivores in the fauna, the appearance of early Homo and stone tools in the archaeological record of East Africa appear contemporaneous to local vegetation changes documented at terrestrial sites. © 2010 Elsevier B.V.</t>
  </si>
  <si>
    <t>Morrissette M., Bêty J., Gauthier G., Reed A., Lefebvre J.</t>
  </si>
  <si>
    <t>Several driving forces can affect recruitment rates in bird populations. However, our understanding of climate-induced effects or bottom-up vs top-down biological processes on breeding productivity typically comes from small-scale studies, and their relative importance is rarely investigated at the population level. Using a 31-year time series, we examined the effects of selected environmental parameters on the annual productivity of a key Arctic herbivore, the greater snow goose Anser caerulescens atlanticus. We determined the extent to which breeding productivity, defined as the percentage of juveniles in the fall population, was affected by 1) climatic conditions, 2) fluctuations in predation pressure caused by small rodent oscillations, and 3) population size. Moreover, we took advantage of an unplanned large-scale manipulation (i.e. management action) to examine the potential non-lethal carry-over effects caused by disturbance on spring staging sites. The most parsimonious model explained 66% of the annual variation in goose productivity. The spring North Atlantic Oscillation and Arctic snow depth were the primary climatic parameters inversely affecting the production of juveniles, likely through bottom-up processes. Indirect trophic interactions generated by fluctuations in lemming abundance explained 18% of the variation in goose productivity (positive relationship). Mean temperature during brood-rearing and disturbance on staging sites (carry-over effects) were the other important factors affecting population recruitment. We observed a strong population increase, and found no evidence of density-dependent effects. Spatially restricted studies can identify factors linking environmental parameters to local bird reproduction but if these factors do not act synchronously over the species range, they may fail to identify the relative importance of mechanisms driving large-scale population dynamics. © 2009 The Authors.</t>
  </si>
  <si>
    <t>Torp M., Witzell J., Baxter R., Olofsson J.</t>
  </si>
  <si>
    <t>The effect of snow on plant chemistry and invertebrate herbivory: Experimental manipulations along a natural snow gradient</t>
  </si>
  <si>
    <t>Changing snow conditions have strong effects on northern ecosystems, but these effects are rarely incorporated into ecosystem models and our perception of how the ecosystems will respond to a warmer climate. We investigated the relationships between snow cover, plant phenology, level of invertebrate herbivory and leaf chemical traits in Betula nana in four different habitats located along a natural snow cover gradient. To separate the effect of snow per se from other differences, we manipulated the snow cover with snow fences in three habitats. The experimentally prolonged snow cover delayed plant phenology, but not as much as expected based on the pattern along the natural gradient. The positive effect of the snow treatment on plant nitrogen concentration was also weaker than expected, because plant nitrogen concentration closely followed plant phenology. The level of herbivory by leaf-chewing invertebrates increased in response to an increased snow cover, at least at the end of the growing season. The concentration of phenolic substances varied among habitats, treatments and sampling occasions, indicating that B. nana shrubs were able to retain a mosaic of secondary chemical quality despite altered snow conditions. This study shows that the effect of the snow cover period on leaf nitrogen concentration and level of herbivory can be predicted based on differences between habitats, whereas the effect of a changed plant phenology on plant nitrogen concentration is better explained by temporal trends within habitats. These results have important implications for how northern ecosystems should respond to future climate changes. © 2010 Springer Science+Business Media, LLC.</t>
  </si>
  <si>
    <t>Tape K.D., Lord R., Marshall H.-P., Ruess R.W.</t>
  </si>
  <si>
    <t>Snow-mediated ptarmigan browsing and shrub expansion in Arctic Alaska</t>
  </si>
  <si>
    <t>Large, late-winter ptarmigan migrations heavily impact the shoot, plant, and patch architecture of shrubs that remain above the snow surface. Ptarmigan browsing on arctic shrubs was assessed in the vicinity of Toolik Lake, on the north side of the Brooks Range in Alaska. Data were collected in early May 2007, at maximum snow depth, after the bulk of the ptarmigan migration had passed through the area. In an area of tall shrubs, half of the buds on Salix alaxensis were browsed by ptarmigan. Three percent of the buds that were buried beneath the snow were browsed, 90% of the buds that were less than 30 cm above the maximum snow level were browsed, and 45% of the buds above that height were browsed. Ptarmigan browsing was found to be a major height limiter for tall shrubs, thereby controlling shrub architecture by brooming stems at the snow surface and inducing stump shoots. These results were qualitatively extrapolated by photographing shrub morphology over a region approximately 300 km wide across a series of north-flowing arctic rivers with headwaters in the Brooks Range. Ptarmigan "hedging" of shrub patches, and shrub growth under a warmer climate, are opposing forces mediated by snow distribution.</t>
  </si>
  <si>
    <t>Speed J.D.M., Woodin S.J., Tømmervik H., van der Wal R.</t>
  </si>
  <si>
    <t>A high proportion of the global soil carbon stock is stored in tundra soils. However, populations of arctic-breeding migratory geese including pink-footed geese, Anser brachyrhynchus, are increasing due to agricultural changes and conservation measures in their wintering grounds. Foraging by these geese, which is widespread in extent, reduces the quantity of carbon stored in arctic tundra ecosystems. Here, the potential carbon loss caused by foraging pink-footed geese is modelled across the high-arctic archipelago of Svalbard, combining field experiments, habitat maps and published spatial models of foraging. The carbon loss caused by foraging geese was estimated three growing seasons following perturbation allowing for some recovery to take place. The carbon loss caused by 1-year worth of grubbing was estimated to be 1,700 tonnes, or 37 kg per goose. A total of over 340,000 tonnes of carbon could be affected given an unlimited increase in goose population. Estimated losses were mostly from wetter habitats, which are both carbon rich and highly selected for by foraging geese. The across-landscape carbon loss caused by geese is not great in magnitude in comparison to expected climate-driven carbon losses; however, it is locally severe, and demonstrates how migratory connectivity links processes, such as agricultural change and conservation measures in temperate Europe with carbon dynamics in the high arctic. © 2009 Springer-Verlag.</t>
  </si>
  <si>
    <t>Sjögersten S., Kuijper D.P.J., van der Wal R., Loonen M.J.J.E., Huiskes A.H.L., Woodin S.J.</t>
  </si>
  <si>
    <t>Herbivores may increase the productivity of forage plants; however, this depends on the return of nutrients from faeces to the forage plants. The aim of this study was to test if nitrogen (N) from faeces is available to forage plants and whether the return of nutrients differs between plant species using 15N natural abundance in faeces and plant tissue. To investigate the effect of grazing on N transfer, we carried out a grazing experiment in wet and mesic tundra on high Arctic Spitsbergen using barnacle geese (Branta leucopsis) as the model herbivore. N inputs (from faeces) increased with grazing pressure at both the wet and mesic sites, with the greatest N input from faeces at the wet site. The δ15N ratio in plant tissue from grazed plots was enriched in mosses and the dwarf shrub species, reflecting the δ15N signature of faeces-derived N, but no such pattern was observed in the dominant grasses. This study demonstrates that the δ15N signature of faeces and forage species is a useful tool to explore how grazing impacts on N acquisition. Our findings suggest that plant species which acquire their N close to the soil surface (e.g. mosses) access more of the N from faeces than species with deeper root systems (e.g. grasses) suggesting a transfer of N from the preferred forage species to the mosses and dwarf shrubs, which are less preferred by the geese. In conclusion, the moss layer appears to disrupt the nitrogen return from herbivores to their forage species. © 2010 The Author(s).</t>
  </si>
  <si>
    <t>Anttila U., Julkunen-Tiitto R., Rousi M., Yang S., Rantala M.J., Ruuhola T.</t>
  </si>
  <si>
    <t>Enhanced ultraviolet-B (UV-B) radiation may have multiple effects on both plants and animals and affect plant-herbivore interactions directly and indirectly by inducing changes in host plant quality. In this study, we examined combined effects of UV-B and herbivory on the defence of the mountain birch (Betula pubescens ssp. czerepanovii) and also the effects of enhanced UV-B radiation on a geometrid with an outbreak cycle: the autumnal moth (Epirrita autumnata). We established an experiment mimicking ozone depletion of 30% (a relevant level when simulating ozone depletion above Northern Lapland). Both arctic species responded only slightly to the enhanced level of UV-B radiation, which may indicate that these species are already adapted to a broader range of UV-B radiation. UV-B exposure slightly induced the accumulation of myricetin glycosides but had no significant effect on the contents of quercetin or kaempferol derivatives. Mountain birch seedlings responded more efficiently to herbivory wounding than to enhanced UV-B exposure. Herbivory induced the activities of foliar oxidases that had earlier been shown to impair both feeding and growth of moth larvae. In contrast, the contents of foliar phenolics did not show the same response in different clones, except for a decrease in the contents of tannin precursors. The induction of foliar phenoloxidase activities is a specific defence response of mountain birches against insect herbivory. To conclude, our results do not support the hypothesis that the outbreak cycle of the autumnal moth can be explained by the cycles of solar activity and UV-B. © 2010 Springer-Verlag.</t>
  </si>
  <si>
    <t>Boras J.A., Sala M.M., Arrieta J.M., Sà E.L., Felipe J., Agustí S., Duarte C.M., Vaqué D.</t>
  </si>
  <si>
    <t>During the last few years, extensive sea ice melting in the Arctic due to climate change has been detected, which could potentially modify the organic carbon fluxes in these waters. In this study, the effect of sea ice melting on bacterial carbon channelling by phages and protists has been evaluated in the northern Greenland Sea and Arctic Ocean. Grazing on bacteria by protists was evaluated using the FLB disappearance method. Lysis of bacteria due to viral infections was measured using the virus reduction approach. Losses of bacterial production caused by protists (PMMBP) dominated losses caused by viruses (VMMBP) throughout the study. Lysogenic viral production was detected in 7 out of 21 measurements and constituted from 33.9 to 100.0% of the total viral production. Significantly higher PMMBP and lower VMMBP were detected in waters affected by ice melting compared with unaffected waters. Consequently, significantly more bacterial carbon was channelled to the higher trophic levels in affected waters (13.05 ± 5.98 μgC l-1 day-1) than in unaffected waters (8.91 ± 8.33 μgC l-1 day-1). Viruses channelled 2.63 ± 2.45 μgC l-1 day-1 in affected waters and 4.27 ± 5.54 μgC l-1 day-1 in unaffected waters. We conclude that sea ice melting in the Arctic could modify the carbon flow through the microbial food web. This process may be especially important in the case of massive sea ice melting due to climate change. © 2010 Springer-Verlag.</t>
  </si>
  <si>
    <t>Torp M., Olofsson J., Witzell J., Baxter R.</t>
  </si>
  <si>
    <t>Changes in snow cover might influence arctic ecosystems to the same extent as increased temperatures. Although the duration of snow cover is generally expected to decrease in the future as a result of global warming, the amounts of snow might increase in arctic areas where much of the elevated precipitation will fall as snow. We examined the effects of an increased snow cover, as a result of a snow fence treatment, on soil nitrogen mineralization, plant phenology, plant chemistry (nitrogen and potential defense compounds), the level of invertebrate herbivory, and performance of invertebrate herbivores in an arctic ecosystem, using dwarf birch (Betula nana) and the autumnal moth (Epirrita autumnata) as study organisms. An enhanced and prolonged snow cover increased the level of herbivory on dwarf birch leaves. Larvae feeding on plants that had experienced enhanced snow cover grew faster and pupated earlier than larvae fed with plant material from control plots, indicating that plants from enhanced snow-lie plots produce higher-quality food to herbivores. The increased larval growth rate was strongly correlated with higher leaf nitrogen concentration in plants subjected to snow manipulation, and also to certain phenolic acids. Snow manipulation did not change net nitrogen mineralization rates in the soil or total carbon concentration in leaves, but it altered the within-season fluctuating pattern of leaf phenolic compounds. This study demonstrates a positive relationship between increased snow cover and level of herbivory on deciduous shrubs, thus proposing a negative feedback on the climate-induced dwarf shrub expansion in arctic areas. © 2009 Springer-Verlag.</t>
  </si>
  <si>
    <t>Gornall J.L., Woodin S.J., Jónsdóttir I.S., Van der Wal R.</t>
  </si>
  <si>
    <t>Erratum to: Herbivore impacts to the moss layer determine tundra ecosystem response to grazing and warming</t>
  </si>
  <si>
    <t>correction to Gornall et al 2009 (ID=100); correction to labels in Figure 2</t>
  </si>
  <si>
    <t>Kuzmin Y.V.</t>
  </si>
  <si>
    <t>The current evidence for date and environmental preferences of the extinction of two middle-late Pleistocene megafaunal species, the woolly mammoth (Mammuthus primigenius Blum.) and woolly rhinoceros (Coelodonta antiquitatis Blum.), is presented in this review. It is suggested that extinction of these large herbivores in Eurasia was closely related to landscape changes near the Pleistocene-Holocene boundary (c. 12 000-9000 uncalibrated radiocarbon years ago, yr BP), mainly involving the widespread forest formations in the temperate and arctic regions of northern Eurasia and the loss of grasslands crucial to the existence of woolly mammoth and rhinoceros. However, some woolly mammoth populations survived well into the Holocene (up to c. 3700 yr BP), showing that the process of final extinction was fairly complex, with delays in some regions of up to several millennia. The possible role of Palaeolithic humans in the extinction of Late Pleistocene megafauna is also considered. © 2009 The Authors, Journal compilation © 2009 The Boreas Collegium.</t>
  </si>
  <si>
    <t>Skarphedinsdottir H., Gunnarsson K., Gudmundsson G.A., Nfon E.</t>
  </si>
  <si>
    <t>Bioaccumulation and biomagnification of organochlorines in a marine food web at a pristine site in iceland</t>
  </si>
  <si>
    <t>Archives of Environmental Contamination and Toxicology</t>
  </si>
  <si>
    <t>Organochlorine (OC) bioaccumulation and biomagnification were studied in a marine food web at a pristine site in Iceland. The species studied were the gastropod and grazer chink shell (Lacuna vincta), the filter feeding bivalve blue mussel (Mytilus edulis), the predators butterfish (Pholis gunnellus), and the seabird black guillemot (Cepphus grylle), all sampled and analysed in 1996-1997. Individual OC levels were generally low in chink shell and blue mussels, somewhat elevated in the fish, and an order of a magnitude higher in the top predator black guillemot, except for ∑HCH (hexachlorocyclohexane isomers) and ∑chlordane levels, which were similar in all organisms, ranging from 10 to 36 ng/g lipid weight (lw). In the molluscs and fish, mean concentrations of ∑PCB (polychlorinated biphenyl) ranged from 111 to 377 ng/g lw, ∑DDT (dichlorodiphenyltrichloroethane) ranged from 19 to 65 ng/g lw, and HCB (hexachlorobenzene) ranged from 21 to 30 ng/g lw. The levels of same OCs in the black guillemot were on average 2352, 361, and 283 ng/g lw, respectively. The OC tissue concentrations in blue mussel and black guillemot are comparable to levels in Arctic and sub-Arctic regions, but OC levels in blue mussel tissue were an order of magnitude lower than found in the North Sea and the Baltic Sea. The relative composition of OCs were generally similar among species with the PCB congeners emerging as the most abundant compounds with levels an order of magnitude higher than the other compounds in all species. Food web magnification factors (FWMFs) were determined for the OCs by using trophic levels determined from δ15N. FWMFs &amp;gt;1, indicating biomagnification, were found for ∑PCB, penta- or higher chlorinated PCBs (e.g., PCB 101, 118, 138, 153, 180), β-HCH, HCB, ∑DDT, p,p-DDE, and transnonachlor. The highest FWMF was observed for PCB 180 at FWMF = 5.8. © 2009 Springer Science+Business Media, LLC.</t>
  </si>
  <si>
    <t>González V.T., Bråthen K.A., Ravolainen V.T., Iversen M., Hagen S.B.</t>
  </si>
  <si>
    <t>Grazing constitutes a selective pressure on vegetation recruitment through modification of the seed banks. Here we address changes in seed bank density and its life history trait composition in century-old pastures, where contrasting reindeer densities have developed during the last decades. We cover the actual scales used by these wide-roaming herbivores by sampling 70 productive tundra habitats over 7,421 km2 in the reindeer summer pastures of Northern Norway. Results showed that the seed bank density was significantly lowered where reindeer densities had increased in recent decades, whereas the century-long history of grazing probably explains the main seed bank traits typical of grazing tolerant plants. The dominant trait characteristics were small seeds (&amp;lt;0.5 mg), seeds lacking dispersal mechanism and individuals with a graminoid growth form. Finally, differences between regions introduced trait variation independent of grazing history, reinforcing the importance of using scales covering several contexts when designing ecological studies. © Springer Science+Business Media B.V. 2009.</t>
  </si>
  <si>
    <t>Behrenfeld M.J.</t>
  </si>
  <si>
    <t>Abandoning sverdrup's critical depth hypothesis on phytoplankton blooms</t>
  </si>
  <si>
    <t>The Critical Depth Hypothesis formalized by Sverdrup in 1953 posits that vernal phytoplankton blooms occur when surface mixing shoals to a depth shallower than a critical depth horizon defining the point where phytoplankton growth exceeds losses. This hypothesis has since served as a cornerstone in plankton ecology and reflects the very common assumption that blooms are caused by enhanced growth rates in response to improved light, temperature, and stratification conditions, not simply correlated with them. Here, a nine-year satellite record of phytoplankton biomass in the subarctic Atlantic is used to reevaluate seasonal plankton dynamics. Results show that (1) bloom initiation occurs in the winter when mixed layer depths are maximum, not in the spring, (2) coupling between phytoplankton growth (μ) and losses increases during spring stratification, rather than decreases, (3) maxima in net population growth rates (r) are as likely to occur in midwinter as in spring, and (4) r is generally inversely related to μ, These results are incompatible with the Critical Depth Hypothesis as a functional framework for understanding bloom dynamics. In its place, a "Dilution-Recoupling Hypothesis" is described that focuses on the balance between phytoplankton growth and grazing, and the seasonally varying physical processes influencing this balance. This revised view derives from fundamental concepts applied during field dilution experiments, builds upon earlier modeling results, and is compatible with observed phytoplankton blooms in the absence of spring mixed layer shoaling. © 2010 by the Ecological Society of America.</t>
  </si>
  <si>
    <t>Kozlov M.V., Hunter M.D., Koponen S., Kouki J., Niemelä P., Price P.W.</t>
  </si>
  <si>
    <t>Population Ecology</t>
  </si>
  <si>
    <t>Records of 232 moth species spanning 26 years (total catch of ca. 230,000 specimens), obtained by continuous light-trapping in Kevo, northernmost subarctic Finland, were used to examine the hypothesis that life-history traits and taxonomic position contribute to both relative abundance and temporal variability of Lepidoptera. Species with detritophagous or moss-feeding larvae, species hibernating in the larval stage, and species pupating during the first half of the growing season were over-represented among 42 species classified as abundant during the entire sampling period. The coefficients of variation in annual catches of species hibernating as eggs averaged 1. 7 times higher than those of species hibernating as larvae or pupae. Time-series analysis demonstrated that periodicity in fluctuations of annual catches is generally independent of life-history traits and taxonomic affinities of the species. Moreover, closely related species with similar life-history traits often show different population dynamics, undermining the phylogenetic constraints hypothesis. Species with the shortest (1 year) time lag in the action of negative feedback processes on population growth exhibit the largest magnitude of fluctuations. Our analyses revealed that only a few consistent patterns in the population dynamics of herbivorous moths can be deduced from life-history characteristics of the species. Moreover, the diversity of population behaviour in one moth assemblage challenges any conventional wisdom suggesting predictable patterns. Our results raise several questions about perceptions and paradigms in insect population dynamics and stress the need for research on detritivorous insect population dynamics, as well as the need for more assemblage-wide studies using common trapping methods to provide comparative data on related and unrelated species with different life-history traits. © 2009 The Society of Population Ecology and Springer.</t>
  </si>
  <si>
    <t>Martynova D.M., Gordeeva A.V.</t>
  </si>
  <si>
    <t>Light-dependent behavior of abundant zooplankton species in the White Sea</t>
  </si>
  <si>
    <t>10.1093/plankt/fbp144</t>
  </si>
  <si>
    <t>Light-dependent behavior of the abundant zooplankton species inhabiting the White Sea were studied experimentally during: (i) the spring equinox (March); (ii) the polar day (late May to June), (iii) August, 17/7 h day-night light cycle, (iv) the fall equinox (October). Behavioral patterns were investigated for eight species of Copepoda (Metridia longa, Calanus glacialis, Pseudocalanus minutus, Oithona similis, Oncaea borealis, Temora longicornis, Centropages hamatus, Acartia spp.), one Cladocera species (Evadne nordmanni) and Polychaeta larvae. The hypothesis was tested that attraction to (or repulsion from) light is the primary mechanism involved in the vertical migration of zooplankton with different trophic characteristics in relation to phytoplankton-rich upper water layer. The impact of red (680 nm), yellow (560 nm) and UV (280 nm) light was tested. The animals were acclimated to two food conditions: natural seawater (satiated) and filtered (1 μm) seawater (hungry). The positive light response of predominantly herbivorous and omnivorous copepods and cladocerans inhabiting the photic water layer corresponds with their distribution and their food vertical distribution. Hungry animals display the strongest responses to light. Light effects on behavior were weak in deep-dwelling O. borealis. We suggest that red and yellow light is an indicator of the photic layer (high food concentration) to zooplankton groups that feed on phytoplankton. In contrast, diapausing (e.g. non-feeding) copepods totally avoid light, especially when they hibernate in the aphotic layer. We hypothesize that there is a relationship between the light response of the zooplankton, their trophic characteristics, migration behavior (diel and ontogenetic) and the water layer occupied.</t>
  </si>
  <si>
    <t>Allen B., Willner D., Oechel W.C., Lipson D.</t>
  </si>
  <si>
    <t>Globally, soil microbes preside over vast carbon stores, and both microbial biomass and activity are known to be regulated by bottom-up controls, that is, limitation by nutrients and energy. However, there is evidence that grazing by protozoans exerts top-down controls on biomass. Here, we investigate top-down control by phage on soil microbes using an experimental site near Barrow, Alaska (71oN, 157oW) during the 2007 growing season. Soil measurements were taken from sites that covered a range of microtopographical features within a drained and thawed lake basin including high- and low-centred ice-wedge polygons to estimate the availability of carbon and nitrogen for microbes. Using both field and laboratory experiments, we successfully increased both microbial biomass and respiration by decreasing phage populations. The addition of carbon and nutrients to soils had no significant effects on biomass or respiration, indicating a lack of bottom-up controls. Additionally, we present the first use of tea extracts as a potent anti-phage agent in soils. Our results suggest that top-down controls, such as phage predation, are critical to regulation of microbial activities in Arctic soils. © 2009 Society for Applied Microbiology and Blackwell Publishing Ltd.</t>
  </si>
  <si>
    <t>Eddie B., Juhl A., Krembs C., Baysinger C., Neuer S.</t>
  </si>
  <si>
    <t>Sea ice microbial community structure affects carbon and nutrient cycling in polar seas, but its susceptibility to changing environmental conditions is not well understood. We studied the eukaryotic microbial community in sea ice cores recovered near Point Barrow, AK in May 2006 by documenting the composition of the community in relation to vertical depth within the cores, as well as light availability (mainly as variable snow cover) and nutrient concentrations. We applied a combination of epifluorescence microscopy, denaturing gradient gel electrophoresis and clone libraries of a section of the 18S rRNA gene in order to compare the community structure of the major eukaryotic microbial phylotypes in the ice. We find that the community composition of the sea ice is more affected by the depth horizon in the ice than by light availability, although there are significant differences in the abundance of some groups between light regimes. Epifluorescence microscopy shows a shift from predominantly heterotrophic life styles in the upper ice to autotrophy prevailing in the bottom ice. This is supported by the statistical analysis of the similarity between the samples based on the denaturing gradient gel electrophoresis banding patterns, which shows a clear difference between upper and lower ice sections with respect to phylotypes and their proportional abundance. Clone libraries constructed using diatom-specific primers confirm the high diversity of diatoms in the sea ice, and support the microscopic counts. Evidence of protistan grazing upon diatoms was also found in lower sections of the core, with implications for carbon and nutrient recycling in the ice.high diversity of diatoms in the sea ice, and support the microscopic counts. Evidence of protistan grazing upon diatoms was also found in lower sections of the core, with implications for carbon and nutrient recycling in the ice. © 2009 Society for Applied Microbiology and Blackwell Publishing Ltd.</t>
  </si>
  <si>
    <t>Valéry L., Cadieux M.-C., Gauthier G.</t>
  </si>
  <si>
    <t>Spatial heterogeneity of primary production as both cause and consequence of foraging patterns of an expanding greater snow goose colony</t>
  </si>
  <si>
    <t>Stien A., Loel L.E., Mysterud A., Severinsen T., Kohler J., Langvatn R.</t>
  </si>
  <si>
    <t>Despite numerous studies of how climate change may affect life history of mammals, few have documented the direct impact of climate on behavior. The Arctic is currently warming, and rain-on-snow and thaw-freeze events leading to ice formation on the ground may increase both in frequency and spatial extent. This is in turn expected to be critical for the winter survival of arctic herbivores. Svalbard reindeer (Rangifer tarandus plathyrynchus) have small home ranges and may therefore be vulnerable to local "locked pasture" events (ice layers limit access to plant forage) due to ground-ice formation. When pastures are "locked," Svalbard reindeer are faced with the decision of staying and live off a diminishing fat store, or trying to escape beyond the unknown spatial borders of the ice. We demonstrate that Svalbard reindeer do the latter, as icing events cause an immediate increase in range displacement between 5-day observations. Population-level responses of previous icing events may therefore not accurately predict future responses if the spatial extent of icing increases. The impact of single events may be more severe if it exceeds the maximum movement distances, so that the spatial displacement strategy reported here no longer buffers climate effects. © 2010 by the Ecological Society of America.</t>
  </si>
  <si>
    <t>Camill P., Chihara L., Adams B., Andreassi C., Barry A.N.N., Kalim S., Limmer J., Mandell M., Rafert G.</t>
  </si>
  <si>
    <t>Early life history transitions and recruitment of Picea mariana in thawed boreal permafrost peatlands</t>
  </si>
  <si>
    <t>10.1890/08-1839.1</t>
  </si>
  <si>
    <t>Black spruce (Picea mariana) is the most abundant tree species in the boreal biome, but little is known about how climate warming may change recruitment in peatlands, especially those affected by permafrost thaw. We used results from a seven-year study in northern Manitoba, Canada, to address the following questions: (1) What is the relative importance of early life history transitions on P. mariana recruitment? (2) How are these transitions mediated by biological and environmental factors, including competition, facilitation, disease, herbivory, water table depth, and soil nutrients? (3) Do interactions among these factors create additional recruitment limitations beyond those imposed by environmental factors changing with climate warming, such as hydrology? Seed rain was measured over six years on forested permafrost plateaus and in neighboring collapse scar bogs. Seed germination and seedling survival and growth were measured over 4-5 years in collapse scars and assessed across a three-level water table treatment. Survival and growth experiments examined additional combinations of above- and belowground vascular plant competition and fertilizer addition. Results showed that failure of germination and survival on growing moss surfaces and reduced survival of seedlings in wetter microsites were primary constraints. Seed influx was significantly lower in collapse scars but likely did not limit recruitment. Biological and environmental factors mediating these life history transitions also differed in relative importance, and interactions among them tended to amplify recruitment limitation. Seedling survival was most strongly controlled by fast-growing mosses in wet microsites but also was influenced by apparent drowning in wet plots, herbivory, and loss of foliage caused by a fungal pathogen. Seedling growth was strongly controlled by water table depth, nutrient and competition levels, and fungal pathogens. Multiple, interacting factors will affect P. mariana establishment in boreal peatlands during climate warming. Generalizations about recruitment relying on few environmental gradients sensitive to climate change, such as water table, may therefore not fully capture the complexities of establishment. © 2010 by the Ecological Society of America.</t>
  </si>
  <si>
    <t>Ravolainen V.T., Yoccoz N.G., Bråthen K.A., Ims R.A., Iversen M., González V.T.</t>
  </si>
  <si>
    <t>Additive partitioning of diversity reveals no scale-dependent impacts of large ungulates on the structure of tundra plant communities</t>
  </si>
  <si>
    <t>Large herbivores can change ecosystem functioning by impacting plant diversity. However, although such impacts are expected to be scale-dependent in ecosystems with wide-roaming ungulates, scaling issues rarely enter empirical assessments. We here test the hypothesis that the impact of increased reindeer abundance on plant diversity in alpine tundra is scale-dependent. Based on potentially high productivity of the focal habitat units and hence the possibility of positive grazer impacts on plant diversity we predicted higher α and β diversity at the habitat scale where reindeer densities are high. We also explored whether there were differences in diversity patterns at larger scales, including the scale of reindeer management districts. We estimated grazing disturbance as high versus low reindeer density in selected districts (a total extent of 7421 km2) of Northern Norway where reindeer-induced vegetation shifts are debated. We focus on dominance patterns because they can quantify the vegetation state and thus performed additive partitioning of Simpson diversity on multiple scales assessing also species' contributions to diversity. Contrary to our predictions, we found only weak scale-dependent effects of reindeer grazing on plant diversity. Under high reindeer densities there was evidence for a landscape-scale homogenization of the vegetation, but the predicted α and β diversity increases at the habitat scale were not found. Consistently through all scales considered, four shrub species contributed the most to plant diversity. These results contradict the idea that reindeer at high stocking densities induce shifts in plant species dominance in productive habitats. We conclude that context-dependencies such as spatial scales of management units and habitat types need to be explicitly considered in evaluations of the impacts of large ungulates on plant diversity. © 2010 Springer Science+Business Media, LLC.</t>
  </si>
  <si>
    <t>Jefferies R.L., Walker N.A., Edwards K.A., Dainty J.</t>
  </si>
  <si>
    <t>During winter when the active layer of Arctic and alpine soils is below 0 °C, soil microbes are alive but metabolizing slowly, presumably in contact with unfrozen water. This unfrozen water is at the same negative chemical potential as the ice. While both the hydrostatic and the osmotic components of the chemical potential will contribute to this negative value, we argue that the osmotic component (osmotic potential) is the significant contributor. Hence, the soil microorganisms need to be at least halotolerant and psychrotolerant to survive in seasonally frozen soils. The low osmotic potential of unfrozen soil water will lead to the withdrawal of cell water, unless balanced by accumulation of compatible solutes. Many microbes appear to survive this dehydration, since microbial biomass in some situations is high, and rising, in winter. In late winter however, before the soil temperature rises above zero, there can be a considerable decline in soil microbial biomass due to the loss of compatible solutes from viable cells or to cell rupture. This decline may be caused by changes in the physical state of the system, specifically by sudden fluxes of melt water down channels in frozen soil, rapidly raising the chemical potential. The dehydrated cells may be unable to accommodate a rapid rise in osmotic potential so that cell membranes rupture and cells lyse. The exhaustion of soluble substrates released from senescing plant and microbial tissues in autumn and winter may also limit microbial growth, while in addition the rising temperatures may terminate a winter bloom of psychrophiles. Climate change is predicted to cause a decline in plant production in these northern soils, due to summer drought and to an increase in freeze-thaw cycles. Both of these may be expected to reduce soil microbial biomass in late winter. After lysis of microbial cells this biomass provides nutrients for plant growth in early spring. These feedbacks, in turn, could affect herbivory and production at higher trophic levels. © 2009 Elsevier Ltd. All rights reserved.</t>
  </si>
  <si>
    <t>Varga Z.</t>
  </si>
  <si>
    <t>Extra-mediterranean refugia, post-glacial vegetation history and area dynamics in Eastern Central Europe</t>
  </si>
  <si>
    <t>Relict Species: Phylogeography and Conservation Biology</t>
  </si>
  <si>
    <t>10.1007/978-3-540-92160-8_3</t>
  </si>
  <si>
    <t>Evidences from fossil records and genetic research suggest that the arboreal refugia were not restricted to Southern Europe and in particular to the Mediterranean peninsulas during the full-glacials. Fossil pollen data and macrofossil remains indicate that several tree species have survived also at the Southern edge of the cold-dry steppe-tundra area in Central and Eastern Europe. Recent results of surveys on the Late Pleistocene Mammalian fauna clearly contradict to the tree-less tundra models for Europe North of the transverse mountain ranges of the Pyrenees, Alps and Carpathians. It was pointed out that the carrying capacity to feed the herds of large herbivores demands a rather productive environment. The presence of Northern temperate refugia is also supported by the non-analogue assemblages of small mammals discovered from the Late Pleistocene of unglaci-ated areas of Eastern Central Europe. The assembly of species today typifying the tundra, steppe and semi-desert habitats seems to include also species from deciduous woodland. Extra-Mediterranean core areas were identified also in widely dispersed cold-tolerant frogs and reptiles. Some of their core areas had been at least near the Carpathians and/or marginal areas of the Carpathian Basin. The close faunal connections of the Carpathians suggest the existence of highly dynamic contacts and exchanges with mountains of the Balkan Peninsula during the climatic fluctuations of the Upper Pleistocene. The Eastern and Southern Carpathians, together with the mountains of Western Transylvania, can be considered as core areas of survival and autochtonous evolution in some invertebrate groups with limited mobility. The post-glacial re-population of the Carpathian Basin from different directions has been supported by Illyrian versus Dacian vicarious pairs of sister species/subspecies. In mobile insect groups, peripherically isolated sibling species/subspecies have only been evolved, which display manifold biogeographic connections, e.g. to the Balkan Peninsula, Asia Minor or Southern Russia. The organisation of community-complexes of the Pannonian forest-steppe connected by habitat ecotones resulted in the overlap of several different faunal types, e.g. Mediterranean, Balkanic, Siberian, Ponto-Caspian, Ponto-Pannonian, Turano-Eremic and Xeromontane elements. © Springer-Verlag Berlin Heidelberg 2010. All rights are reserved.</t>
  </si>
  <si>
    <t>Jodłowski M.</t>
  </si>
  <si>
    <t>Krummholz-line in the mountains of Central Europe - Controls and types of the ecotone [Górna granica zarośli subalpejskich w wybranych pasmach górskich Europy Środkowej - Uwarunkowania i typy ekotonu]</t>
  </si>
  <si>
    <t>Czasopismo Geograficzne</t>
  </si>
  <si>
    <t>The main aim of the study was to compare structure and controls on the krummholzline in the mountains of Central Europe. The krummolz-line is the upper part of the forest-alpine tundra ecotone and usually constitutes wide transitional zone between subalpine thickets and alpine meadows. In the mountains of moderate zone different species of shrubs (pines, junipers, birches, rhododendrons, and alders) could be found in krummholz belt. However, only in the mountains of Central Europe close thickets of mountain pine Pinus mugo (with an addition of green alder Alnus viridis) occur, stretching up to few hundreds meters above timberline. Decomposition of those thickets into patches is controlled by different environmental factors. Thus, five types of krummholzline were distinguished as the result of author's previous studies in the Tatra Mts., the Babia Góra Massif and the Giant Mts. These are orographic, edaphic, morphological, mechanically lowered and anthropogenic boundaries. It was the basis for further analysis, carried out in selected mountain ranges in Central Europe in 2000-2009. Study area encompassed mountain ranges in the Carpathians (the Nizke Tatry Mts., the Mala Fatra Mts., the Gorgany Mts., the Czernohora and the Munti Rodnei) and in the Eastern Alps (the Julian Alps, the Dolomites, and the Brenta Massif). Furthermore, the literature on the vegetation of the mountains of Balkan Peninsula (the Rila Mts. and the Pirin Mts.), was analysed. Natural environment of the studied mountain ranges is comparable, however there are differences in geology and climate (precipitation and temperature). Since the Middle Ages subalpine thickets have been significantly altered by human activity. The main factor affecting the krummholz-line was the sheep and cattle grazing. Establishing the national parks limited the human impact and enabled the regeneration of krummholz within the abandoned pastures, however the environmental policy significantly differs in the specific countries (krummholz planting vs. clearing). The orographic boundaries, controlled by harsh climatic conditions in the bottom of the U-shaped valleys occur mainly in the Munti Rodnei and the Julian Alps. The main factor controlling edaphic boundaries is discontinuous soil cover on debris slopes. Such boundaries are the dominant type of the ecotone in the Gorgany Mts. In the Eastern Alps as well as in the Pirin Mts. edaphic boundaries occur at the base of limestone and dolomite cliffs. Morphological boundaries are controlled by thick soil cover, resulting from slope inclination. They occur in all studied mountain ranges. The main difference between morphological and edaphic boundaries is a well-developed zone of dispersed krummholz patches. The avalanches and debris flows are the main processes lowering the krummholz-line. Whereas the avalanche-controlled krummholz-line are common in the Carpathians, the debris flows-controlled boundaries are more frequent in the Eastern Alps. Contemporary structure of the anthropogenic krummholz-line has resulted from the intensity and timing of degradation as well as the environmental policy in the 20 th century. In sites with intensive reconstruction (mountains in former Czechoslovakia), the krummholz-line has been moved several hundreds meters upslope and now constitutes abrupt transition between mountain-pine thickets and alpine meadows. In the sites located in Ukraine and Romania, where mainly secondary succession occurred, the krummholz-line is characterised by a relatively wide transitional zone with mountain-pine patches of different size and shape. Although the ecotone resembles the structure of natural reaches, it cannot be explained by the impact of climatic, edaphic or geomorphic features. The evidence for its anthropogenic origin is the presence of the alpine juniper Juniperus nana and white bent-grass Nardus stricta communities above krummholz-line as well as the dead mountain-pine individuals among relatively young thickets. The mountain-pine patches tend to merge and gradual advance in altitude of the krummholzline has been observed for the last 50 years. In the Eastern Alps the secondary succession of krummholz is considered to be a threat to biodiversity. Therefore, mountain-pine is cleared in order to protect the alpine meadows.</t>
  </si>
  <si>
    <t>Strebel D., Elberling B., Morgner E., Knicker H.E., Cooper E.J.</t>
  </si>
  <si>
    <t>The influence of goose grazing intensity and open-topped chambers (OTCs) on near-surface quantities and qualities of soil organic carbon (SOC) was evaluated in wet and mesic ecosystems in Svalbard. This study followed up a field experiment carried out in 2003-05 (part of the project Fragility of Arctic Goose Habitat: Impacts of Land Use, Conservation and Elevated Temperatures). New measurements of soil CO2 effluxes, temperatures and water contents were regularly made from July to November 2007. SOC stocks were quantified, and the reactivity and composition measured by basal soil respiration (BSR) and solid-state 13C nuclear magnetic resonance (NMR) spectroscopy. Results reveal variations in soil carbon cycling, with significant seasonal trends controlled by temperature, water content and snow. Experimental warming (OTCs) increased near-surface temperatures in the growing season, resulting in significantly higher CO2 effluxes. Different grazing intensities had no significant effects on observed soil respiration, but BSR rates at the mesic site (13-23 μg CO2 g soil-C-1 h-1) were highest with moderate grazing and lowest in the absence of grazing. A limited effect of grazing on microbial respiration is consistent with a lack of significant differences in SOC quantity and quality. NMR data show that the composition of A-horizon SOC is dominated by O-N-alkyl C and alkyl C groups, and less by carboxyl C and aromatic C groups: but again no marked variation in response to grazing was evident. It can be concluded that two years after a goose grazing experiment, SOC cycling was less than the natural variation within contrasting vegetation types. © 2010 the authors, journal compilation. © 2010 Blackwell Publishing Ltd.</t>
  </si>
  <si>
    <t>Soininen E.M., Hübner C.E., Jónsdóttir I.S.</t>
  </si>
  <si>
    <t>Detailed patterns of food selection by pre-breeding barnacle geese (Branta leucopsis) were investigated in Vårsolbukta, western Spitsbergen, Svalbard, in moss-dominated vegetation. This habitat is favoured by geese during the early Arctic spring when grass abundance is low. Grass is more profitable food than moss in terms of nutrient content and digestibility, and a five-fold higher proportion of grass in geese faeces compared with other vegetation indicated that geese selected grass in spite of its low availability compared with moss. As profitability may also depend on various properties that enhance searching efficiency, we studied the effects of grass tiller size, density and patchiness on goose selectivity in an experiment comparing ungrazed vegetation with vegetation where geese were allowed to feed for controlled periods of time. Large (two-leaved) tillers provided more biomass than small (one-leaved) tillers. The abundance of ungrazed large tillers relative to small tillers was lower in the grazed plots than in the ungrazed control plots, indicating that the geese preferred large tillers. Grass tiller density or spatial tiller distribution did not affect the degree of selectivity of geese for grass. Thus, we suggest that the feeding strategy of the geese in the early Arctic spring is primarily driven by the degree of tiller conspicuousness, as determined by tiller size. Furthermore, we suggest that an intense time allocation to feeding and an enhanced quality of grasses compared with mosses enabled geese to profit from feeding on the scarce grasses. © 2010 the authors, journal compilation © 2010 Blackwell Publishing Ltd.</t>
  </si>
  <si>
    <t>Sibert V., Zakardjian B., Saucier F., Gosselin M., Starr M., Senneville S.</t>
  </si>
  <si>
    <t>Primary production, the basic component of the food web and a sink for dissolved inorganic carbon, is a major unknown in Arctic seas, particularly ice algal production, for which detailed and comprehensive studies are often limited in space and time. We present here a simple ice alga model and its coupling with a regional 3D ice-ocean model of the Hudson Bay system (HBS), including Hudson Strait and Foxe Basin, as a first attempt to estimate ice algal production and its potential contribution to the pelagic ecosystem on a regional scale. The ice algal growth rate is forced by sub-ice light and nutrient availability, whereas grazing and ice melt control biomass loss from the underside of the ice. The simulation shows the primary role of sea-ice dynamics on the distribution and production of ice algae with a high spatio-temporal variability in response to the great variability of ice conditions in different parts of the HBS. In addition to favourable light and nutrient conditions, there must be a sufficient time lag between the onset of sufficient light and ice melt to ensure significant ice algal production. This suggests that, in the context of enhanced warming in Arctic and sub-Arctic regions, earlier melt could be more damaging for ice algal production than later freezing. The model also includes a particulate organic matter (POM) variable, fed by ice melting losses to the water column, and shows a large redistribution of the POM produced by the ice ecosystem on a regional scale. © 2010 the authors, journal compilation © 2010 Blackwell Publishing Ltd.</t>
  </si>
  <si>
    <t>Munier A., Hermanutz L., Jacobs J.D., Lewis K.</t>
  </si>
  <si>
    <t>The interacting effects of temperature, ground disturbance, and herbivory on seedling establishment: Implications for treeline advance with climate warming</t>
  </si>
  <si>
    <t>Thermal control of treeline position is mediated by local environmental and ecological factors, making trends in treeline migration difficult to extrapolate geographically. We investigated the ecological dynamics of conifer establishment at treeline in the Mealy Mountains (Labrador, Canada) and the potential for its expansion with climate warming. Available seedbed and tree seedling emergence in the treeline ecotone were monitored, and seeds and seedlings of Picea mariana were planted along an elevational gradient from open-canopy forest through tree islands to alpine tundra. Experimental treatments included passive warming of daytime air, ground disturbance, and vertebrate herbivore exclosures. Responses in seed germination and seedling growth, damage, and mortality were monitored over two growing seasons, and re-surveyed after 5 years. While no tree seedlings were observed growing naturally above the treeline, planted seeds were able to germinate, develop and overwinter, and persist for 4 years in all habitats examined. Disturbance of the seedbed was important for seedling emergence in the forest and tree islands. While temperature enhancement alone had little impact on emergence, even moderate temperature increases had significantly disproportionate effects on emergence of seedlings in the alpine habitat when combined with soil disturbance, indicating that future climate warming could lead to treeline advance if viable seed and suitable substrate for recruitment are available. The positive effect of excluding herbivores suggests that herbivory may be an important filter modifying future species distribution. While seedbed conditions and herbivory would control the rate of individual species advance, the results indicate potential upslope migration of the treeline in the Mealy Mountains, with consequent loss of alpine ecosystems. © 2010 Springer Science+Business Media B.V.</t>
  </si>
  <si>
    <t>Eskelinen A.</t>
  </si>
  <si>
    <t>Theory suggests that herbivory, soil fertility and neighbourhood interactions interactively determine rates of species extinction and immigration in plant communities. Initial community properties and environmental conditions may also exert a profound influence on community responses to external alterations, yet only a few attempts have been made to elucidate their role in assemblage dynamics. I conducted a seed sowing experiment in northern European mountain tundra to investigate the roles of biotic and environmental constraints on plant immigration, and the dependence of these relationships on inherent community properties. I factorially manipulated the presence of grazers and neighbouring established vegetation, soil nutrient availability and pH, and replicated these treatments on five acidic and five non-acidic sites that showed contrasting patterns of inherent community properties and environmental conditions, i.e. community composition, evenness and soil nutrient availability. A seed mixture of 16 species was added to all experimental plots, and the establishment of seedlings was followed for 4 years. Exclusion of mammalian herbivores had no significant impact on plant colonization rates nor did it interact with any other treatments. However, colonization rates were negatively influenced by fertilization and positively affected by the removal of neighbouring established vegetation, and biomass removal counteracted the negative effects of nutrient enrichment. The effects of fertilization and biomass removal on seedling recruitment were both greater in the non-acidic habitats; the among-habitat differences were associated with initial nutrient availability and forb: shrub ratio of vegetation, but were independent of community evenness. Fertilization effects on colonization became increasingly negative with increasing prevalence of forbs which may be explained by the greater biomass increment potential of forbs under conditions of nutrient enrichment. Biomass removal enhanced colonization rates to a smaller extent in high shrub dominance where the overall recruitment was lowest, suggesting that dominant shrubs can create an interference effect that impedes seed germination and persists even after the removal of the dominant vegetation itself. Synthesis. These results highlight the role of initial community properties, i.e. the potential for biomass increment of the resident species and the traits of the dominant plant groups as important mediators of biotic and environmental alterations on plant immigration rates. © 2010 The Author. Journal compilation © 2010 British Ecological Society.</t>
  </si>
  <si>
    <t>Asplund J., Gauslaa Y.</t>
  </si>
  <si>
    <t>Lichenologist</t>
  </si>
  <si>
    <t>Although the tripartite terricolous lichen Nephroma arcticum is easily accessible to lichen-feeding gastropods, grazing marks are mainly restricted to localized cephalodia with N-fixing Nostoc. We tested if this gastropod preference for cephalodia can be explained by differences in carbon based secondary compounds (CBSCs) in cyanobacterial versus green-algal tissues. CBSCs were non-destructively removed from air-dry thalli by 100% acetone. Compound deficient and control thallus parts were offered to the slug Arion fuscus and grazing preferences were quantified by area measurements in ArcGIS. The concentrations of CBSCs (phenarctin, usnic acid, nephroarctin and methyl gyrophorate) in thallus parts with and without cephalodia were quantified with HPLC. Compared to purely green-algal parts, cephalodial parts with adjoining fungal tissues contained less defensive compounds, and were preferred by A. fuscus. The cephalodia themselves do not contain any CBSCs. After acetone rinsing, A. fuscus did not discriminate between green-algal and cyanobacterial parts. The results were consistent with the hypothesis that CBSCs in green-algal parts of N. arcticum play a herbivore-defensive role. It is further hypothesized that grazing of cephalodia may lead to N-starvation and reduced growth of N. arcticum thalli in southern portions of its range where lichenivorous gastropods are more abundant. This may play a role in shaping the southern distribution limit of this arctic-boreal lichen species. © 2009 British Lichen Society.</t>
  </si>
  <si>
    <t>Henden J.-A., Ims R.A., Yoccoz N.G., Hellström P., Angerbjörn A.</t>
  </si>
  <si>
    <t>Strength of asymmetric competition between predators in food webs ruled by fluctuating prey: The case of foxes in tundra</t>
  </si>
  <si>
    <t>In food webs heavily influenced by multi-annual population fluctuations of key herbivores, predator species may differ in their functional and numerical responses as well as their competitive ability. Focusing on red and arctic fox in tundra with cyclic populations of rodents as key prey, we develop a model to predict how population dynamics of a dominant and versatile predator (red fox) impacted long-term growth rate of a subdominant and less versatile predator (arctic fox). We compare three realistic scenarios of red fox performance: (1) a numerical response scenario where red fox acted as a resident rodent specialist exhibiting population cycles lagging one year after the rodent cycle, (2) an aggregative response scenario where red fox shifted between tundra and a nearby ecosystem (i.e. boreal forest) so as to track rodent peaks in tundra without delay, and (3) a constant subsidy scenario in which the red fox population was stabilized at the same mean density as in the other two scenarios. For all three scenarios it is assumed that the arctic fox responded numerically as a rodent specialist and that the mechanisms of competition is of a interference type for space, in which the arctic fox is excluded from the most resource rich patches in tundra. Arctic fox is impacted most by the constant subsidy scenario and least by the numerical response scenario. The differential effects of the scenarios stemmed from cyclic phase-dependent sensitivity to competition mediated by changes in temporal mean and variance of available prey to the subdominant predator. A general implication from our result is that external resource subsidies (prey or habitats), monopolized by the dominant competitor, can significantly reduce the likelihood for co-existence within the predator guild. In terms of conservation of vulnerable arctic fox populations this means that the likelihood of extinction increases with increasing amount of subsidies (e.g. carcasses of large herbivores or marine resources) in tundra and nearby forest areas, since it will act to both increase and stabilize populations of red fox. © 2009 Oikos.</t>
  </si>
  <si>
    <t>Fujii M., Chai F.</t>
  </si>
  <si>
    <t>Several in situ iron-enrichment experiments have been conducted, where the response of the phytoplankton community differed. We use a marine ecosystem model to investigate the effect of iron on phytoplankton in response to different initial plankton conditions and mixed-layer depths (MLDs). Sensitivity analysis of the model results to the MLDs reveals that the modeled response to the same iron enhancement treatment differed dramatically according to the different MLDs. The magnitude of the iron-induced biogeochemical responses in the surface water, such as maximum chlorophyll, is inversely correlated with MLD, as observed. The significant decrease in maximum surface chlorophyll with MLD results from the difference in diatom concentration in the mixed layer, which is determined by vertical mixing. The modeled column-integrated chlorophyll, on the other hand, is the highest with intermediate MLD cases, suggesting difference in iron-induced biogeochemical responses between volume and area considerations. The iron-induced diatom bloom is severely restricted below the compensation depth due to both light limitation and grazing pressure, irrespective of the MLD. Sensitivity of the model to initial mesozooplankton (as grazers on diatoms) biomass shows that column-integrated biomass, net community production and export production are strongly controlled by the initial mesozooplankton biomass. Higher initial mesozooplankton biomass yields high grazing pressure on diatoms, which results in less accumulation of diatom biomass and may account for notably lower surface chlorophyll during SEEDS (Subarctic Pacific Iron Experiment for Ecosystem Dynamics Study) II than during SEEDS. The initial diatom biomass is also important to the outcome of iron enrichment but is not as crucial as the MLD and the initial mesozooplankton biomass. This modeling study suggests that not only MLD but also the initial biomass of diatoms and its principle grazers are crucial factors in the response of the phytoplankton community to iron enrichments, and should be considered in designing future iron-enrichment experiments. © 2009 Elsevier Ltd. All rights reserved.</t>
  </si>
  <si>
    <t>Sato M., Takeda S., Furuya K.</t>
  </si>
  <si>
    <t>How pico- and nanophytoplankton responded to artificial iron infusions was investigated using flow cytometry during SEEDS II, the second mesoscale in situ iron enrichment experiment in the western subarctic North Pacific. Two iron infusions on days 0 and 7 caused a remarkable increase in cellular chlorophyll fluorescence and cell size of all the four phytoplankton groups investigated: Synechococcus, cryptophytes, picoeucaryotes and nanoeucaryotes other than cryptophytes. After the second infusion, the abundance of three phytoplankton groups, excluding Synechococcus, also started to increase. After surface dissolved iron concentration decreased to &amp;lt;0.2 nM on day 11, chlorophyll fluorescence of all the four groups returned to a level observed before the iron infusions, suggesting that pico- and nanophytoplankton were physiologically stressed by iron deficiency. Cell concentrations of pico- and nanoeucaryotes decreased to the pre-infusion level by day 23, while that of cryptophytes remained high until day 25. Flow cytometric diagnosis showed that cryptophytes were physiologically limited during this period and effective iron uptake from suspended particles, as reported for freshwater cryptophytes, was not observed. Thus their prosperity may have been due to alleviation from grazing. Cell concentration of Synechococcus started to increase at a net specific growth rate of 0.13 d-1 after day 12, reaching more than 6 times that of the pre-infusion level on day 24. This may have been due to the elevation of surface water temperature observed during the survey period, together with trophic cascading effects of increased copepod grazing. © 2009 Elsevier Ltd. All rights reserved.</t>
  </si>
  <si>
    <t>Yoshimura T., Ogawa H., Imai K., Aramaki T., Nojiri Y., Nishioka J., Tsuda A.</t>
  </si>
  <si>
    <t>The dynamics of organic carbon (C), nitrogen (N), and phosphorus (P) were examined during an in situ mesoscale iron-enrichment experiment in the western North Pacific in the summer of 2004. We separately determined the production of particulate organic matter (POM) and dissolved organic matter (DOM) and their subsequent removal during the bloom decline. As the iron-induced phytoplankton bloom progressed (days 0-14), POM increased in the surface mixed layer, while DOM did not increase significantly. The molar ratios for C:N, C:P, and N:P of the newly produced POM were estimated to be 4.9, 190, and 37 in the surface mixed layer, whereas the dissolved inorganic nitrogen to soluble reactive phosphorus drawdown ratio was 17. Preferential remineralization of P over C and N from the POM was postulated during the developing phytoplankton bloom. During the bloom decline (days 16-25), surface POM decreased with a similar C:N of 5.2. The N:P ratio of surface DOM increased during the bloom decline. Below the surface mixed layer, DOC and DON increased moderately after the peak of the bloom. The time-series variation of DOC and DON was not identical. The C, N, and P dynamics through the accumulation and removal of POM and DOM were complex. Grazing by mesozooplankton during the experiment may have played a significant role in the uncoupling of the dynamics of C, N, and P. © 2009 Elsevier Ltd. All rights reserved.</t>
  </si>
  <si>
    <t>Saito H., Tsuda A., Nojiri Y., Aramaki T., Ogawa H., Yoshimura T., Imai K., Kudo I., Nishioka J., Ono T., Suzuki K., Takeda S.</t>
  </si>
  <si>
    <t>Biogeochemical cycles of N and Si were examined in the surface mixed layer during the mesoscale iron-enrichment (IE) experiment in the high-nutrient low-chlorophyll (HNLC) western subarctic Pacific (SEEDS-II). Although the IEs increased nitrate uptake, silicic acid utilization was not stimulated. The nitrate drawdown in the iron-patch (IN-patch, 140.3 mmol m-2 in the surface mixed layer, 0-30 m) was only 25% of the initial inventory, which was 1/3-2/5 of the previous IE experiments in the subarctic Pacific. This relatively weak response of nutrient drawdown to IEs was due to the high biomass of mesozooplankton (MZ) dominated by copepod Neocalanus plumchrus. Feeding of MZ (247.2 mmol m-2 during Day 0-21 from the first IE) in the IN-patch was higher than the nitrate drawdown and prevented further development of the phytoplankton bloom. In the later period of the experiment (Day 14-21), the increase in the feeding activity and resultant decrease in phytoplankton biomass induced the accumulation of dissolved organic nitrogen (DON) and ammonium. Among total growth of MZ (81.6 mmol N m-2), 89% (72.8 mmol N m-2) was transported to the depth by the ontogenetic downward migration of N. plumchrus. Although silicic acid drawdown was not increased by the IEs, Si export flux increased by 2.7 times. The increase in Si export was also due to the increase in MZ, which egested faecal pellets with higher Si:N ratio and faster sinking speed than diatoms. The export efficiency (78% of new production) and total amount of export flux (143.8 mmol N m-2, 1392 mmol C m-2) were highest records within the IE experiments despite weak responses of nutrient drawdown to the IE. During SEEDS-II, the high biomass of MZ reduced the phytoplankton response and nutrient drawdown to the IEs but via grazing and ontogenetic vertical migration accelerated the export flux as well as accumulations of dissolved forms of N. Results of the present and previous IE experiments indicate that the ecosystem and biogeochemical responses to IEs in the HNLC region are quite sensitive to the ecosystem components, especially for grazers of diatoms such as copepods and heterotrophic dinoflagellates. More attention needs to be paid to the ecosystem components and their biogeochemical functions as well as physical and chemical properties of the ecosystems in order to hindcast or forecast the impacts of changes in atmospheric iron deposition. © 2009 Elsevier Ltd. All rights reserved.</t>
  </si>
  <si>
    <t>Wells M.L., Trick C.G., Cochlan W.P., Beall B.</t>
  </si>
  <si>
    <t>The cumulative evidence from more than a dozen mesoscale iron-enrichment studies in high nitrate low chlorophyll (HNLC) waters demonstrates that iron limitation is widespread and very likely affects atmospheric carbon dioxide and thus global climate. However, the responses of microphytoplankton (&gt;20 μm), predominantly diatoms, vary greatly among these mesoscale experiments even though similar amounts of iron were added, making it difficult to quantitatively incorporate iron effects into global climate models. Nowhere is this difference more dramatic than between the massive bloom observed during Subarctic Pacific Iron Experiment for Ecosystem Dynamics Study (SEEDS) I and the order of magnitude smaller ecosystem response in SEEDS II; two mesocale experiments performed in the same HNLC region of the western subarctic Pacific in different years. Deckboard incubation experiments initiated during the early, middle, and late stages of the 32-day SEEDS II experiment show that while the two iron infusions increased phytoplankton growth, diatoms remained significantly limited by iron availability, despite total dissolved Fe concentrations in the patch being well above the diffusion-limited threshold for rapid diatom growth. This iron limitation was apparent &lt;6 days after the initial iron infusion and was not alleviated by the second, smaller iron infusion. In contrast, smaller phytoplankton (&lt;20 μm) showed a more restricted response to further iron amendments, indicating that their iron nutrition was near optimal. Iron complexed to desferrioximine B, a commonly available siderophore produced by at least one marine bacterium, was poorly available to diatoms throughout the patch evolution, indicating that these diatoms lacked the ability to induce high-affinity iron uptake systems. These results suggest that the strong organic complexation of Fe(III) observed in the SEEDS II-fertilized patch was not compatible with rapid diatom growth. In contrast, iron associated with protoporphyrin IX, a weaker iron complexing ligand of a class hypothesized to be representative of recycled iron species, was readily available to diatoms. Our findings demonstrate that a persistence of iron limitation was the primary factor underlying the comparatively small diatom response during SEEDS II. This continued growth limitation would have increased the importance of mesozooplankton grazing as a controlling factor in the SEEDS II ecosystem response. © 2009 Elsevier Ltd. All rights reserved.</t>
  </si>
  <si>
    <t>Tsuda A., Saito H., Machida R.J., Shimode S.</t>
  </si>
  <si>
    <t>A mesoscale iron fertilization experiment was carried out in the western subarctic Pacific during summer 2004. The iron-patch was traced for 26 days after the enrichment, and the abundance and behavior of meso- and microzooplankton was compared with those outside of the patch. The surface chlorophyll-a concentration in the patch was high between days 10 and 13 (2.5 mg m-3) and decreased to the initial level after day 20. Microzooplankton grazing rates, estimated by a dilution method, was mostly balanced with phytoplankton growth rates throughout the observed period. Dominant mesozooplankton species in the upper 200 m were copepods: dominated by Eucalanus bungii, Neocalanus plumchrus and Metridia pacifica. Species composition did not change in the patch over the observation period. The copepod biomass was 3-5 times higher than in Subarctic Pacific Iron Experiment for Ecosystem Dynamics Study (SEEDS), the previous iron-enrichment experiment in the same area, before the bloom, and exponentially increased both inside and outside the patch, which was mainly brought by the development of N. plumchrus. The development rates of N. plumchrus were not significantly different between inside and outside the patch. Estimated grazing rate suggest that the copepod grazing was main cause of the low accumulation of phytoplankton biomass, and dominance of grazing-resistant organisms such as large ciliates, large diatoms and diatoms with extremely long setae. "Arrested migration" for M. pacifica and upward shift of vertical distribution by E. bungii were observed during the bloom period, even if the accumulation of phytoplankton biomass was very low compared to other iron-enrichment experiments. These results indicate that the copepod grazing shaped the food-web structure of the lower trophic levels (biomass and species composition) in SEEDS II. © 2009 Elsevier Ltd. All rights reserved.</t>
  </si>
  <si>
    <t>Ontrup J., Ehnert N., Bergmanny M., Nattkemper T.W.</t>
  </si>
  <si>
    <t>Biigle - Web 2.0 enabled labelling and exploring of images from the Arctic deep-sea observatory HAUSGARTEN</t>
  </si>
  <si>
    <t>OCEANS '09 IEEE Bremen: Balancing Technology with Future Needs</t>
  </si>
  <si>
    <t>10.1109/OCEANSE.2009.5278332</t>
  </si>
  <si>
    <t>Deep-sea research relies strongly on the use of high-resolution cameras which generate large quantities of footage. The material can currently, however, often not be used to its full potential as the analysis is time- and labour-intensive and requires the input of many different taxonomic experts. Here, we present a system which enables the collaboration of experts from various places and the application of machine-vision tools on footage from the Arctic deep-sea observatory, HAUSGARTEN. Biigle (Bielefeld Image Graphical Labeller and Explorer) is a Web 2.0 based platform containing easily uploaded images that can be accessed by collaborating scientists. Since Biigle is realised as a rich internet application, there is no need for the local installation of complex software packages. The scientists can use a standard web browser to access the image database and immediately explore or label images. They have instant access to the data submitted by other scientists and are directly involved in the emerging community. Biigle also offers an application interface for machine-vision components aiming at the automated analysis of sea oor images. As a rst module, a laser point detection allows for an automated calibration of the area covered by the camera which is vital to derive faunal density estimates. The laser points were detected in all but eight of 1883 images tested in total. The combination of human expert labels and machine-vision results can be exported into spreadsheets offering a well-established standard for further data analyses. Biigle can be accessed at http://www.biigle.de with the username and the password "test" for testing purposes. ©2009 IEEE.</t>
  </si>
  <si>
    <t>McKenzie M., Kirakosyan A., Kaufman P.B.</t>
  </si>
  <si>
    <t>Risks associated with overcollection of medicinal plants in natural habitats</t>
  </si>
  <si>
    <t>Recent Advances in Plant Biotechnology</t>
  </si>
  <si>
    <t>10.1007/978-1-4419-0194-1_15</t>
  </si>
  <si>
    <t>Human exploitation of fragile plant communities and ecosystems has been occurring in recent times at an accelerating pace. In general, worldwide loss of habitat has resulted from human overpopulation, global warming, resource extraction, creeping agricultural developments (especially on marginal lands), extensive use of herbicides (as in Vietnam), construction of highways, desertification, fire, flooding/tsunamis, alien invasive species, and disease/insect attacks. This is happening in tropical rain forests worldwide due, in particular, to habitat destruction from mining, removal of forest trees through cutting and the use of fire, livestock overgrazing, and farming. In temperate regions the predominant causes are clear-cutting of forests, collecting wood from trees and shrubs for fuel, overgrazing by livestock, mining, damming river systems, and allowing urban sprawl to replace forest ecosystems. In Arctic regions, ecosystem destruction is the result of massive clear-cuts of boreal forests for pulpwood for paper manufacture, lumber, and wood products. The Worldwatch Institute in Washington, D.C. has successfully documented these calamities over the past two decades. Unfortunately, their prognosis is not good for the future regarding the Earth's natural resources. Humans, with their burgeoning populations, continue to be engaged, despite sufficient warning, in overly exploitive activities that squander natural products that occur in vast ecosystems. As a result, the population is living way beyond the carrying capacity in many regions of the planet. The purpose of this chapter is to point out ways which might reverse this trend. Critical considerations involve preserving natural and wilderness areas; commitment to sustainable harvesting of plants in these ecosystems; saving rare, threatened, and endangered species of plants in gene banks, seed banks, tissue culture banks, nurseries, botanical gardens and arboreta, and parks and shrines; and cultivating plants in an ecologically friendly way. Following these strategies, the supply of natural products of medicinal value obtained from plants will be available in perpetuity and, at the same time, help to provide a livelihood for many people who depend upon these products for their income. © 2009 Springer-Verlag US.</t>
  </si>
  <si>
    <t>Rice D.W.</t>
  </si>
  <si>
    <t>Classification (Overall)</t>
  </si>
  <si>
    <t>Encyclopedia of Marine Mammals</t>
  </si>
  <si>
    <t>10.1016/B978-0-12-373553-9.00058-4</t>
  </si>
  <si>
    <t>Several species of mammals belonging to terrestrial groups have become facultative or obligate members of the marine ecosystem. The polar bear (. Ursus maritimus; family Ursidae) and the arctic fox (. Vulpes lagopus; family Canidae) range widely over the north polar pack-ice. Two species of bats (order Chiroptera) also catch fish in coastal waters, the greater bulldog bat (. Noctilio leporinus; family Noctilionidae) of the neotropics and the fishing bat (. Myotis vivesi; family Vespertilionidae) of the Gulf of California. Four clades of placental mammals (class Mammalia: cohort Placentalia) independently evolved adaptations for life in the oceans. These are the still-living pinnipeds (sea lions, walruses, and seals), cetaceans (whales, dolphins, and porpoises), and sirenians (manatees and dugongs), and the extinct desmostylians. The pinnipeds are amphibious animals capable of terrestrial locomotion and must haul out on shore to give birth. The cetaceans and sirenians (except for a few primitive Eocene species) are aquatic, having lost their hindlimbs and evolved huge muscular tails with terminal flukes for swimming. The extinct desmostylians were quadrupedal amphibious creatures. The pinnipeds and cetaceans are carnivorous; the sirenians and desmostylians are herbivorous. Although primarily oceanic, several members of each of the three living groups have secondarily invaded freshwater habitats. The systematics of all of these sea mammals, living and fossil, is a flourishing field of research; many details are currently contested, and several paraphyletic groupings await resolution, so changes in the prevailing classification may be anticipated. © 2009 Copyright © 2009 Elsevier Inc. All rights reserved.</t>
  </si>
  <si>
    <t>Grace I.M., Ibrahim R.A.</t>
  </si>
  <si>
    <t>Elastic and inelastic impact interaction of ship roll dynamics with floating ice</t>
  </si>
  <si>
    <t>Lecture Notes in Applied and Computational Mechanics</t>
  </si>
  <si>
    <t>10.1007/978-3-642-00629-6_10</t>
  </si>
  <si>
    <t>Impact interaction of ships with floating ice or stationary rigid structures is a serious problem that affects the safe operation and navigation in arctic regions. Impact of ship roll dynamics with one-sided ice barrier is studied for elastic and inelastic impact cases. An analytical model of ship roll motion interacting with ice is developed based on Zhuravlev non-smooth coordinate transformation. This transformation has the advantage of converting the vibro-impact oscillator into an oscillator without barriers such that the corresponding equation of motion does not contain any impact term. Extensive numerical simulations are carried out for all initial conditions covered by the ship grazing orbit for different values of excitation amplitude and frequency of external wave roll moment. The basins of attraction of safe operation are obtained and reveal the coexistence of different response regimes such non-impact periodic oscillations, modulation impact motion, period added impact oscillations, chaotic impact motion and unbounded rotational motion. A comparison of the response for inelastic impact and elastic impact revealed that the additional damping associated with inelastic impact is significant than the linear and nonlinear damping terms. © Springer-Verlag Berlin Heidelberg 2009.</t>
  </si>
  <si>
    <t>van Bogaert E., Jonasson C., de Dapper M., Callaghan T.V.</t>
  </si>
  <si>
    <t>Background: Considerable changes in vegetation structure and distribution are predicted in high latitude ecosystems as a result of amplified climate change. However, some documented plant community changes do not follow model predictions. Aim: We compared the growth of and the responses to climate variation by the thermophilic aspen (Populus tremula) and its sub-Arctic competitor mountain birch (Betula pubescens ssp. czerepanovii) over the past 100 years. Methods: Repeat photography, high-resolution vegetation transects, dendro-ecological analysis, and local climate record archives were used to study changes in vitality and distributional range of the two tree species in response to climate variability. Results: Aspen grew 45% faster and had seven times higher recruitment numbers than birch. However, no aspen stand expansion was observed, most likely because of browsing by moose (Alces alces). Birch, on the other hand, suffered from cyclic outbreaks of the autumnal moth (Epirrita autumnata). One-hundred-year-old birch trees experienced on average 9.0 years of reduced growth due to moth herbivory compared to 1.4 years for aspen. Moreover, these moth outbreaks on birch stimulated recruitment of aspen in birch stands. Conclusions: As the sub-Arctic continues to become warmer, the dynamics between aspen and birch in forest ecosystems will likely depend on the number of vertebrate browsers relative to the number of aspen recruits, while major moth outbreaks on birch may facilitate the spread of aspen by reducing competition. Our results suggest that alternating episodes of apparent species range stabilities (homeostasis) and abrupt non-linear shifts may characterise species migration patterns in this ecosystem. © 2009 Botanical Society of Scotland and Taylor &amp; Francis.</t>
  </si>
  <si>
    <t>Prieto-Blanco A., Disney M., Lewis P., Gómez-Dans J., Ganguly S.</t>
  </si>
  <si>
    <t>Satellite monitoring of disturbances in Arctic ecosystems</t>
  </si>
  <si>
    <t>III585</t>
  </si>
  <si>
    <t>III588</t>
  </si>
  <si>
    <t>10.1109/IGARSS.2009.5417825</t>
  </si>
  <si>
    <t>This study explores the capability of satellite remote sensing to detect relatively rapid changes of vegetation cover in northern Fennoscandian regions in response to disturbance more generally, and insect defoliation damage in particular. The data used is a long term time series of leaf area index (LAI) at 8Km resolution derived from the Advanced Very High Resolution Radiometer (AVHRR) between 1982 and 2006, developed to be structurally consistent with the Moderate Resolution Imaging Spectrometer (MODIS) record. The study explores the potential of frequentist traditional statistics to detect disturbances at this coarse spatial resolution over the 25 years time series, and outlines the possibilities that Bayesian methods offer to improve the detection by including prior information on the profile of such disturbance events. ©2009 IEEE.</t>
  </si>
  <si>
    <t>Boudreau S., Faure-Lacroix J.</t>
  </si>
  <si>
    <t>Tolerance to sand burial, trampling, and drought of two subarctic coastal plant species (Leymus mollis and Trisetum spicatum)</t>
  </si>
  <si>
    <t>In order to ensure the sustainable development of the North, increased anthropogenic pressure on subarctic environments must be accompanied by appropriate restoration techniques. Locally adapted restoration guidelines need to rely on sound ecological knowledge of the species used in restoration trials. We evaluate the tolerance (emergence and biomass production) of two coastal species (Leymus mollis and Trisetum spicatum) to sand burial, trampling, and drought, all major constraints to plant colonization in the village of Whapmagoostui-Kuujjuarapik in subarctic Quebec. In three 11-week greenhouse experiments, plants were submitted to three intensities of sand burial (0.0, 0.5, and 1.0 cm per week), trampling events (none, once per week, once per day) and drought (50 mL of water every other day, every week, and every other week). While T. spicatum performance decreased under both moderate and high sand burial intensities, L. mollis tolerated moderate burial intensity. Both species were able to sustain trampling, although the performance of T. spicatum was reduced under high trampling intensity. Finally, neither species could tolerate moderate and high drought intensities, suggesting that watering needs to be included in any restoration initiatives. Since L. mollis performed better than T. spicatum in the sand burial experiment, we recommend the use of this species in future small-scale restoration trials. © The Arctic Institute of North America.</t>
  </si>
  <si>
    <t>Pouliot R., Rochefort L., Gauthier G.</t>
  </si>
  <si>
    <t>We conducted a fertilization experiment in polygon fens that were grazed by Greater Snow Geese on Bylot Island (Canadian Arctic) to determine whether mosses can interfere with nutrient cycling and thereby prevent a direct fertilizing effect of herbivore faeces on vascular plants. We measured the effects of nitrogen (N), phosphorus (P), and faecal addition on growth parameters and nutrient content of graminoids and mosses over a 2 year period. Growth and nutrient content of graminoids were enhanced only for high levels of N addition (5 g m-2 per season), and showed little response to P addition. Although the growth of mosses showed a slight response to N or P addition, it is primarily nutrient content that was generally enhanced at all levels of fertilization. In many cases, stronger responses were detected when N and P were applied in combination, rather than singly. Addition of goose droppings had no effect on any measured parameters. Our results suggest that bryophytes act as a natural barrier by absorbing nutrients from external additions, thus blocking the access of highly assimilable nutrients to graminoid plant roots. At increased levels of N addition, bryophytes were apparently saturated so the nutrient surplus leached down to roots and was thus available for graminoid plant growth. The presence of a thick moss layer likely explains why the deposition of faeces by herbivores such as geese has no effect on graminoid growth in arctic polygon fens.</t>
  </si>
  <si>
    <t>De Laender F., Van Oevelen D., Soetaert K., Middelburg J.J.</t>
  </si>
  <si>
    <t>We compared carbon budgets between a herbivore-dominated and a microbial loopdominated food web and examined the implications of food web structure for fish production. We used the southern Barents Sea as a case study and inverse modelling as an analysis method. In spring, when the system was dominated by the herbivorous web, the diet of protozoa consisted of similar amounts of bacteria and phytoplankton. Copepods showed no clear preference for protozoa. Cod Gadus morhua, a predatory fish preying on copepods and on copepod-feeding capelin Mallotus villosus in spring, moderately depended on the microbial loop in spring, as only 20 to 60% of its food passed through the microbial loop. In summer, when the food web was dominated by the microbial loop, protozoa ingested 4 times more bacteria than phytoplankton and protozoa formed 80 to 90% of the copepod diet. Because of this strong link between the microbial loop and copepods (the young cod's main prey item) young cod (&amp;lt;3 yr) depended more on the microbial loop than on any other food web compartment, as &amp;gt;60% of its food passed through the microbial loop in summer. Adult cod (≤3 yr) relied far less on the microbial loop than young cod as it preyed on strictly herbivorous krill in summer. Food web efficiency for fish production was comparable between seasons (∼5 × 10-4) and 2 times higher in summer (5 × 10-2) than in spring for copepod production. © Inter-Research 2010 · www.int-res.com.</t>
  </si>
  <si>
    <t>Wulff A., Iken K., Quartino M.L., Al-Handal A., Wiencke C., Clayton M.N.</t>
  </si>
  <si>
    <t>Botanica Marina</t>
  </si>
  <si>
    <t>This paper reviews the composition, biogeography and zonation of benthic algae in Arctic and Antarctic polar regions. There is a marked contrast in the literature between the amount of information on microalgae vs. macroalgae. Perhaps not surprising in view of their size and conspicuous nature, the macroalgae are better known than the microalgae and they have been studied more intensively. Macroalgal biodiversity is greater in Antarctica than in the Arctic, as is the number of endemic species. Both these characteristics of the Antarctic marine macroalgal flora can be explained by the biogeographical histories of the regions. In contrast, endemism amongst Arctic and Antarctic benthic microalgae is generally considered to be low; however, there is very little evidence to support this and further molecular research is needed to document and clarify the biodiversity of marine benthic microalgae of both polar regions. The zonation or local distribution of polar macroalgae and microalgae is influenced by physiological, morphological, chemical and ecological characteristics that determine responses to a range of environmental factors, including the ability to resist and survive algal grazing. Typically, the lower depth distribution limit elevates with increasing latitude. © 2009 by Walter de Gruyter.</t>
  </si>
  <si>
    <t>Amsler C.D., Iken K., McClintock J.B., Baker B.J.</t>
  </si>
  <si>
    <t>Chemical defenses against herbivores are common in macroalgae from Antarctica, particularly in those species that typically dominate benthic communities. Conversely, although little studied, chemical defenses do not appear to be as important in the ecological relationships of Arctic macroalgae. Mesoherbivory may be particularly heavy in Antarctic macroalgal communities, but Antarctic macroalgae produce chemical defenses against both mesoherbivores and macroherbivores. Antarctic macroalgae have been useful in testing and extending chemical defense theories. While physical defenses may also be important in some Antarctic macroalgal-herbivore relationships, particularly with respect to mesoherbivores, physical defenses do not appear to have wide-spread importance against macroherbivores. In Arctic macroalgae, physical defenses may be of more overall importance in reducing mesoherbivory. Antarctic macroalgae also produce compounds with the potential to control biofouling by sympatric microalgae. © 2009 by Walter de Gruyter.</t>
  </si>
  <si>
    <t>Campana G.L., Zacher K., Fricke A., Molis M., Wulff A., Liliana Quartino M., Wiencke C.</t>
  </si>
  <si>
    <t>Information on succession in marine benthic primary producers in polar regions is very scarce, particularly with regard to effects of abiotic and biotic drivers of community structure. Primary succession begins with rapid colonizers, such as diatoms and ephemeral macroalgae, whereas slow, highly seasonal recruitment and growth are characteristic of annual or perennial seaweed species. Colonization of intertidal and subtidal assemblages on polar rocky shores is severely affected by physical disturbance and by seasonal changes in abiotic conditions. Biotic factors, such as grazing, can strongly affect colonization patterns and also alter competitive interactions among benthic algae. Ambient UV radiation affects the diversity of macroalgal communities during early and later stages of succession. In contrast, microalgal assemblages have high tolerance to UV stress. Climate warming could alter algal latitudinal distribution and favor invasion of polar regions by cold-temperate species. Reduced sea ice cover and retreating glaciers could expand colonization areas but alter light, salinity, sedimentation and disturbance processes. Although the key role of macroalgae in coastal systems and, to a much reduced extent, the importance of microphytobenthos have been documented for polar regions, information on the successional process is incomplete and will benefit from further ecological studies. © 2009 by Walter de Gruyter.</t>
  </si>
  <si>
    <t>Sundset M.A., Edwards J.E., Cheng Y.F., Senosiain R.S., Fraile M.N., Northwood K.S., Præsteng K.E., Glad T., Mathiesen S.D., Wright A.-D.G.</t>
  </si>
  <si>
    <t>Ruminal methanogens, bacteria and ciliate protozoa of Svalbard reindeer grazing natural pastures in October (late fall) and April (late winter) were investigated using molecular-based approaches. The appetite of the Svalbard reindeer peaks in August (summer) and is at its lowest in March (winter). Microbial numbers, quantified by real-time PCR, did not change significantly between October and April, when food intakes are at similar levels, although the numbers of methanogens tended to be higher in October (P=0.074), and ciliate numbers tended to be higher in April (P=0.055). Similarly, no change was detected in the bacterial and protozoal population composition by rRNA gene-based denaturing gradient gel electrophoresis analysis. Dominant methanogens were identified using a 16S rRNA gene library (97 clones) prepared from pooled PCR products from reindeer on October pasture (n=5). Eleven of the 22 distinct operational taxonomic units (OTUs) generated exhibited a high degree of sequence similarity to methanogens affiliated with Methanobacteriales (eight OTUs), Methanomicrobiales (one OTU) and Methanosarcinales (two OTUs). The remaining 11 OTUs (53% of the clones) were associated with a cluster of uncultivated ruminal archaea. This study has provided important insights into the rumen microbiome of a high-arctic herbivorous animal living under harsh nutritional conditions, and evidence suggesting that host type affects the population size of ruminal methanogens. © 2009 Federation of European Microbiological Societies. Published by Blackwell Publishing Ltd. All rights reserved.</t>
  </si>
  <si>
    <t>Wçslawski J.M., Kwaśniewski S., Stempniewicz L.</t>
  </si>
  <si>
    <t>Warming in the Arctic May Result in the Negative Effects of Increased Biodiversity</t>
  </si>
  <si>
    <t>Polarforschung</t>
  </si>
  <si>
    <t>Warming in the European Arctic means not only sea-ice melt and temperature increase, it also means the increasing advance of Atlantic waters to high latitudes with the North Atlantic Current. Atlantic water comes from a biologically diverse marine region, and it supplies species to the relatively species-poor Arctic. The pelagic herbivores (copepods, pteropods, krill) from the relatively warm Atlantic water mass are smaller compared to the coldwater Arctic herbivore species. Top predators of the Arctic (seabirds, seals, whales) feed efficiently on these relatively large herbivores, often without any intermediate small predators between the herbivores and the top predators. The process of warming causes a switch in the food web from large, Arctic herbivores to smaller Atlantic species, thus reducing the food resources available to the top predators. In the warmer Arctic, primary production is utilized by smaller, faster-growing species. Additionally, small carnivores are becoming more diversified and numerous, which dissipates the energy flow. In this way, warming means there is higher biodiversity in the Arctic and simultaneous food shortages for the top predators.</t>
  </si>
  <si>
    <t>Aaris-Sørensen K.</t>
  </si>
  <si>
    <t>Diversity and dynamics of the mammalian fauna in Denmark throughout the last glacial-interglacial cycle, 115-0 kyr BP</t>
  </si>
  <si>
    <t>Fossils and Strata</t>
  </si>
  <si>
    <t>This article presents new data on the changes in diversity and distribution in time and space of the mammalian fauna in Denmark throughout the Weichselian glaciation and the Holocene (ca. 115-0 kyr BP). Three different taphonomic pathways are recognized in the fossil assemblages. The oldest bone remains are found redeposited in glacial or glaciofluvial sediments belonging to the repeated advances and retreats of the Weichselian glaciers. The younger remains, which date to the time after the last glacial events (younger than ca. 17-16 kyr BP), are found in situ in lacustrine, fluviatile or marine sediments either in natural deposits or in man-made refuse deposits. In all, 77 terrestrial and marine mammal species have been identified and described in detail as regards first and last appearance data (FAD and LAD), number of dated remains (NDR) and the inferred time range in the Danish/south Scandinavian area. Analyses of the data show that the central European mammoth steppe fauna expanded northward into southern Scandinavia during all Weichselian interstadials. The dynamics of the fauna match the advances and retreats of the ice cap and are best explained as a combination of expansions and local extinctions of marginal populations. After the Last Glacial Maximum (LGM) a dramatic increase in species richness is seen between 15 and 11 cal. kyr BP followed by a decline towards a more moderate level between 11 and 9 kyr and a steady state in the last 9000 years with a mean richness of ca. 30 species. Two opposing processes, colonizations and extinctions, regulate the diversity and this also caused large changes in species composition with faunal turnover rates of 90% to 60% during the first 4000 years and 20% to 4% during the last 6000 years. These changes are analysed in relation to the climateinduced environmental changes and increasing human impact. It is shown that the expansion of herbivore populations was controlled by the rate of 'habitat migration' -the time lag in vegetational response to the climatic improvement and furthermore that the Younger Dryas setback induced a local extinction of several species around 12.6 cal. kyr BP. The large number of species (38) forming the peak during the 15 to 11 kyr interval was a mixture of species today considered as ecologically incompatible. The assemblages are referred to as a non-analogue or disharmonious fauna and it is explained as the result of individualistic responses by the species in accordance with their individual tolerance limits during environmental changes. Man-made habitat fragmentations after the introduction of agriculture and husbandry around 6000 BP and a steady increase in encounters with and persecution by a growing human population led to extinctions. At the same time, however, new species were attracted by the new open cultural landscape and by human habitations and activities. The transformation of continental Denmark into a group of islands and peninsulas around 8 cal. kyr BP led to further habitat fragmentations and to isolated and vulnerable island populations. An impoverished fauna is documented on the island of Sjælland which experienced a local extinction of four carnivores and two ungulates during the interval 8 to 7 kyr. The marine mammals are represented by 15 whale species, four true seals, the walrus and the polar bear. The oldest remains belong to cold-adapted species which were present in northern Denmark whenever an arctic-subarctic palaeo-Kattegat-Skagerrak existed during the Weichselian. The youngest, on the other hand, include temperate- and warm-adapted species and they have been spread more widely across the country and much further south in accordance with the Mid-Late Holocene transgressions creating the Inner Danish Waters. © 2012 The Lethaia Foundation.</t>
  </si>
  <si>
    <t>Dahlgren J., Oksanen L., Oksanen T., Olofsson J., Hambäck P.A., Lindgren A.</t>
  </si>
  <si>
    <t>Dahlgren J., Oksanen L., Olofsson J., Oksanen T.</t>
  </si>
  <si>
    <t>Plant defences at no cost? The recovery of tundra scrubland following heavy grazing by grey-sided voles, myodes rufocanus</t>
  </si>
  <si>
    <t>Kosten S., Lacerot G., Jeppesen E., Da Motta Marques D., Van Nes E.H., Mazzeo N., Scheffer M.</t>
  </si>
  <si>
    <t>Effects of submerged vegetation on water clarity across climates</t>
  </si>
  <si>
    <t>A positive feedback between submerged vegetation and water clarity forms the backbone of the alternative state theory in shallow lakes. The water clearing effect of aquatic vegetation may be caused by different physical, chemical, and biological mechanisms and has been studied mainly in temperate lakes. Recent work suggests differences in biotic interactions between (sub)tropical and cooler lakes might result in a less pronounced clearing effect in the (sub)tropics. To assess whether the effect of submerged vegetation changes with climate, we sampled 83 lakes over a gradient ranging from the tundra to the tropics in South America. Judged from a comparison of water clarity inside and outside vegetation beds, the vegetation appeared to have a similar positive effect on the water clarity across all climatic regions studied. However, the local clearing effect of vegetation decreased steeply with the contribution of humic substances to the underwater light attenuation. Looking at turbidity on a whole-lake scale, results were more difficult to interpret. Although lakes with abundant vegetation (&gt;30%) were generally clear, sparsely vegetated lakes differed widely in clarity. Overall, the effect of vegetation on water clarity in our lakes appears to be smaller than that found in various Northern hemisphere studies. This might be explained by differences in fish communities and their relation to vegetation. For instance, unlike in Northern hemisphere studies, we find no clear relation between vegetation coverage and fish abundance or their diet preference. High densities of omnivorous fish and coinciding low grazing pressures on phytoplankton in the (sub)tropics may, furthermore, weaken the effect of vegetation on water clarity. © 2009 Government Employee: Natural Resources Canada.</t>
  </si>
  <si>
    <t>Uleberg M.V., Sturite I., Henriksen T.M., Junttila O., Jørgensen M.</t>
  </si>
  <si>
    <t>Acta Agriculturae Scandinavica Section B: Soil and Plant Science</t>
  </si>
  <si>
    <t>In order to improve the basis for utilizing white clover (Trifolium repens L) in northern agriculture, we studied the effects of defoliation intensity on spring growth in a sub-arctic climate in relation to carbohydrate and nodule status. White clover plants (cv Snowy) were studied in a pot experiment in the field on the coast of northern Norway from spring 2001 until spring 2002. The experiment was repeated with some modifications from spring 2002 until spring 2003. During the growing season from summer to autumn, the plants were totally stripped of leaves down to the stolon, cut at four or seven cm height or left undisturbed. The plants were sampled destructively in autumn, early spring and late spring and sorted into leaves, stolons and roots. The plant material was weighed and analysed for carbohydrate reserves and nodule number. Defoliation during the growing season resulted in reduced concentration of reserve carbohydrates in autumn and reduced winter survival of the stolons. The most severe defoliation treatment reduced the herbage growth in spring. In contrast, the two milder defoliation treatments had no effect on herbage growth during spring or on total plant dry matter and nodule status in late spring. In conclusion, moderate defoliation during the growing season had no effect on herbage growth the following spring nor on carbohydrate, nodule or dry matter status of the plant in late spring. Moderate defoliation increased spring growth and thereby also the nitrogen demand of the plants. This probably enhanced nodule formation and development of inactive to active nodules. © 2009 Taylor &amp; Francis.</t>
  </si>
  <si>
    <t>Olofsson J., Oksanen L., Callaghan T., Hulme P.E., Oksanen T., Suominen O.</t>
  </si>
  <si>
    <t>Recent Pan-Arctic shrub expansion has been interpreted as a response to a warmer climate. However, herbivores can also influence the abundance of shrubs in arctic ecosystems. We addressed these alternative explanations by following the changes in plant community composition during the last 10 years in permanent plots inside and outside exclosures with different mesh sizes that exclude either only reindeer or all mammalian herbivores including voles and lemmings. The exclosures were replicated at three forest and tundra sites at four different locations along a climatic gradient (oceanic to continental) in northern Fennoscandia. Since the last 10 years have been exceptionally warm, we could study how warming has influenced the vegetation in different grazing treatments. Our results show that the abundance of the dominant shrub, Betula nana, has increased during the last decade, but that the increase was more pronounced when herbivores were excluded. Reindeer have the largest effect on shrubs in tundra, while voles and lemmings have a larger effect in the forest. The positive relationship between annual mean temperature and shrub growth in the absence of herbivores and the lack of relationships in grazed controls is another indication that shrub abundance is controlled by an interaction between herbivores and climate. In addition to their effects on taller shrubs (&gt;0.3 m), reindeer reduced the abundance of lichens, whereas microtine rodents reduced the abundance of dwarf shrubs (&lt;0.3 m) and mosses. In contrast to short-term responses, competitive interactions between dwarf shrubs and lichens were evident in the long term. These results show that herbivores have to be considered in order to understand how a changing climate will influence tundra ecosystems. © 2009 Blackwell Publishing Ltd.</t>
  </si>
  <si>
    <t>Lokken J.A., Finstad G.L., Dunlap K.L., Duffy L.K.</t>
  </si>
  <si>
    <t>Polar Record</t>
  </si>
  <si>
    <t>Reindeer and caribou are terrestrial herbivores, that feed on lichens and are used for commercial and subsistence food products. Caribou are a key component of the arctic food web and the bioaccumulation of toxic contaminants, such as mercury (Hg), needs to be monitored to establish a baseline as the arctic environment is impacted by both climate change and future industrial development. A changing climate in Alaska is influencing plant species composition, fire regime, melting and flooding events, and thus, impacting Hg bioavailability in the food chain. Industrial development in Asia is also projected to increase the atmospheric global pool of Hg from increased coal combustion. Reindeer, a domesticated representative of caribou, can be used as a terrestrial biomonitor for metal exposure. In this study total mercury concentrations were measured in lichens and in hair of grazing reindeer on defined ranges across Alaska to establish a baseline for future hypothesis development and testing regarding Hg deposition. The Hg mean level for Seward Peninsula lichens on the Davis Range was 37.4 ng g-1, on the Gray Range 47.1 ng g-1, on the Kakaruk Range 42.2 ng g-1, and 41.7 ng g-1 on the Noyakuk Range. Lichen Hg levels on St. Lawrence Island was 46.6 ng g-1. Methyl mercury levels in lichens were found to be below detection levels. Reindeer grazing on these ranges had mean Hg hair levels of 14.6 ng g-1 (Davis herd), 83.4 ng g-1 (Gray herd), and 40.3 ng g-1 (Noyakuk herd). Two reindeer on St. Lawrence Island had an average of Hg of 43.0 ng g-1. Sample sizes ranged from n = 2 to n = 11. Hg mean levels in lichen on Seward Peninsula were higher than Hg means of two ranges in northern Mongolia. The Hg levels observed in this study indicate that Hg levels in Alaska are low at this time and pose no risk to the health of reindeer or human subsistence harvesters. A significant relationship between Hg in lichens on the ranges and the Hg in reindeer on those ranges has not been established. There are insufficient data on Hg levels in many areas of the north and more information is needed on location specific and time trends in Hg concentrations. Lichens and reindeer hair provide a good, non-invasive method of monitoring metal exposure changes in Alaskan ecosystems. © 2009 Cambridge University Press.</t>
  </si>
  <si>
    <t>Zhou M., Tande K.S., Zhu Y., Basedow S.</t>
  </si>
  <si>
    <t>Productivity, trophic levels and size spectra of zooplankton in northern Norwegian shelf regions</t>
  </si>
  <si>
    <t>10.1016/j.dsr2.2008.11.018</t>
  </si>
  <si>
    <t>Many studies have been conducted in northern Norwegian shelf regions to assess distributions and abundances of zooplankton in the last decade using towed Scanfish-conductivity, temperature and depth sensors (CTD)-optical plankton counter (OPC), and plankton nets. Significant progresses have been made in understanding dominant species, life histories and behavior, and in using size-structured data to identify dominant species in a certain size range. Using these Scanfish-CTD-OPC data, the analysis of zooplankton community size structures, compositions and their relationships with water types is made along the shelf region from Lofoten, North Cape to Varangerfjorden. From the relationships between the water types and zooplankton communities, the transports and exchanges of zooplankton communities between the Norwegian Coastal and Norwegian Atlantic Waters in regions near Malangsgrunnen and Nordvestbanken are examined. The biovolume (biomass) spectra are further analyzed for the productivity, trophic levels and seasonality of communities in these regions, indicating a steeper slope of the biovolume spectrum for a community dominated by herbivorous species in spring and a flatter slope for a community dominated by carnivorous-omnivorous species in winter. The comparison with the zooplankton biovolume spectra obtained in areas west of Antarctic Peninsula is made to examine and understand the differences in the zooplankton biovolume spectra, their trophic dynamics and potential human impacts between different regions.</t>
  </si>
  <si>
    <t>Norrbin F., Eilertsen H.Chr., Degerlund M.</t>
  </si>
  <si>
    <t>During a circumnavigation of the Svalbard archipelago in May 2006, simultaneous marine environmental (meteorology, heat flux, ocean turbulence, irradiance) and biological (phytoplankton and zooplankton biomass/species) data were sampled at selected stations. The zooplankton data were supplemented by high-resolution, high-speed VPR sampling down to 100 m depth at most stations. We were able to sample different phases of the phytoplankton spring bloom in Arctic as well as in Atlantic waters, and the stations represented different situations with respect to irradiance, turbulence and water-column stability. Phytoplankton growth and depth distribution were physically controlled, while zooplankton distributions were affected by biological parameters and turbulence. Development of the zooplankton followed the phytoplankton bloom phase, which was progressing in a direction from west to east in the waters north of Svalbard, and southwards in the Barents Sea. Our results also showed that the zooplankton did not avoid Phaeocystis pouchetii colonies, which have earlier been described as toxic. Despite an early retreat of the ice this year there was no apparent mismatch between the phytoplankton bloom and the dominant mesozooplankton, Calanus spp. © 2008 Elsevier Ltd. All rights reserved.</t>
  </si>
  <si>
    <t>Falk-Petersen S., Haug T., Hop H., Nilssen K.T., Wold A.</t>
  </si>
  <si>
    <t>Sub-Arctic marine ecosystems are some of the most productive ecosystems in the world's oceans. The capacity of herbivorous zooplankton, such as Calanus, to biosynthesize and store large amounts of lipids during the short and intense spring bloom is a fundamental adaptation which facilitates the large production in these ecosystems. These energy-rich lipids are rapidly transferred through the food chain to Arctic seals. The fatty acids and stable isotopes from harp seal (Phoca groenlandica) and hooded seal (Cystophora cristata) off East Greenland as well as their potential prey, were analysed. The results were used to describe the lipid dynamics and energy transfer in parts of the East Greenland ecosystem. Even if the two seal species showed considerable overlap in diet and occurred at relatively similar trophic levels, the fatty acid profiles indicated that the bases of the food chains of harp and hooded seals were different. The fatty acids of harp seals originate from diatom-based food chain, whereas the fatty acids of hooded seals originate from dinoflagellate and the prymnesiophyte Phaeocystis pouchetii-based food chain. Stable isotope analyses showed that both species are true carnivores on the top of their food chains, with hooded seal being slightly higher on the food chain than harp seal. © 2008 Elsevier Ltd. All rights reserved.</t>
  </si>
  <si>
    <t>Froese D.G., Zazula G.D., Westgate J.A., Preece S.J., Sanborn P.T., Reyes A.V., Pearce N.J.G.</t>
  </si>
  <si>
    <t>The Klondike goldfields and Pleistocene environments of Beringia</t>
  </si>
  <si>
    <t>GSA Today</t>
  </si>
  <si>
    <t>10.1130/GSATG54A.1</t>
  </si>
  <si>
    <t>The Klondike goldfields of Yukon, Canada, contain a key record of Pleistocene Beringia, the region of Alaska, Siberia, and Yukon that remained largely unglaciated during the late Cenozoic. A concentration of mining exposures, with relict permafrost that is locally more than 700,000 years old, provides exceptional preservation of paleoenvironmental archives and a new perspective on the nature of paleoenvironments during the Pleistocene. A critical feature is the stratigraphic association of distal tephra beds with these paleoenvironmental archives, which facilitates their regional correlation and, in many cases, provides independent ages for the paleoenvironmental assemblages. Paleoenvironmental analyses of fossil arctic ground-squirrel middens and buried vegetation indicate the presence of cryoxerophilous ("steppe-tundra") vegetation growing on well-drained substrates with deep active layers (seasonal thaw depths) during cold intervals of the Pleistocene. Studies of full-glacial paleosols and cryostratigraphic relations of associated ground ice indicate the importance of active loess deposition and surface vegetation cover in maintaining the functionally distinct mammoth-steppe biome, which supported grazing mega-fauna populations, including mammoth, horse, and bison.</t>
  </si>
  <si>
    <t>Soininen E.M., Valentini A., Coissac E., Miquel C., Gielly L., Brochmann C., Brysting A.K., Sønstebø J.H., Ims R.A., Yoccoz N.G., Taberlet P.</t>
  </si>
  <si>
    <t>Analysing diet of small herbivores: The efficiency of DNA barcoding coupled with high-throughput pyrosequencing for deciphering the composition of complex plant mixtures</t>
  </si>
  <si>
    <t>Frontiers in Zoology</t>
  </si>
  <si>
    <t>Background. In order to understand the role of herbivores in trophic webs, it is essential to know what they feed on. Diet analysis is, however, a challenge in many small herbivores with a secretive life style. In this paper, we compare novel (high-throughput pyrosequencing) DNA barcoding technology for plant mixture with traditional microhistological method. We analysed stomach contents of two ecologically important subarctic vole species, Microtus oeconomus and Myodes rufocanus, with the two methods. DNA barcoding was conducted using the P6-loop of the chloroplast trnL (UAA) intron. Results. Although the identified plant taxa in the diets matched relatively well between the two methods, DNA barcoding gave by far taxonomically more detailed results. Quantitative comparison of results was difficult, mainly due to low taxonomic resolution of the microhistological method, which also in part explained discrepancies between the methods. Other discrepancies were likely due to biases mostly in the microhistological analysis. Conclusion. We conclude that DNA barcoding opens up for new possibilities in the study of plant-herbivore interactions, giving a detailed and relatively unbiased picture of food utilization of herbivores. © 2009 Soininen et al; licensee BioMed Central Ltd.</t>
  </si>
  <si>
    <t>Eberle J., Fricke H., Humphrey J.</t>
  </si>
  <si>
    <t>The Arctic is undergoing rapid warming, but the impact on the biosphere, in particular on large terrestrial mammals, is not clear. Among the best deep time laboratories to assess biotic impacts of Arctic climate change, early Eocene (ca. 53 Ma ago) fossil assemblages on Ellesmere Island, Nunavut (∼79°N), preserve evidence of forests inhabited by alligators, tortoises, and a diverse mammalian fauna most similar to coeval lower-latitude faunas in western North America. By analyzing carbon and oxygen isotope ratios of mammalian tooth enamel, we show that large herbivores were year-round inhabitants in the Arctic, a probable prerequisite to dispersal across northern high-latitude land bridges. If present-day warming continues, year-round occupation of the Arctic by lower-latitude plants and animals is predicted. © 2009 Geological Society of America.</t>
  </si>
  <si>
    <t>Shimizu Y., Takahashi K., Ito S.-I., Kakehi S., Tatebe H., Yasuda I., Kusaka A., Nakayama T.</t>
  </si>
  <si>
    <t>Transport of subarctic large copepods from the oyashio area to the mixed water region by the coastal oyashio intrusion</t>
  </si>
  <si>
    <t>Fisheries Oceanography</t>
  </si>
  <si>
    <t>The lateral transport of organic carbon in large grazing copepods (Neocalanus cristatus, Neocalanus flemingeri, Neocalanus plumchrus and Eucalanus bungii) from the Oyashio area to the mixed water region (MWR) by the coastal Oyashio intrusion was estimated using the data of VMPS (vertical multiple plankton sampler) and 1500 dbar-referred geostrophic transport from the CTD (conductivity temperature depth sensor) data of five cruises during June 2001 to April 2002 on a repeat observation section OICE (Oyashio Intensive observation line off Cape Erimo), which extends southeastward from Hokkaido Island, Japan. The transport to MWR by the coastal Oyashio intrusion was estimated to be 5.3 × 1011 g C for the four species. Data from profiling floats also indicated that the copepods were advected from OICE to MWR by the coastal Oyashio intrusion within about 2 months. This transport is considered to be one of the significant sources of organic carbon in MWR as it is larger than the amount of large zooplankton consumed by Pacific saury (Cololabis saira) in MWR, one of the dominant copepod predators in this region.</t>
  </si>
  <si>
    <t>Feeser I., O'Connell M.</t>
  </si>
  <si>
    <t>The study focuses on species-rich, upland, heathy vegetation with arctic-alpine floristic affinities and Sesleria grasslands in the karstic Burren region, western Ireland. The investigations aimed at reconstructing the long-term development of these high conservation-value communities and the role of farming in their formation and long-term survival. The methods used included pollen analysis and 14C-dating of short monoliths and investigation of grykes (fissures in karstic limestone) for evidence of soil erosion. Special attention was paid to fossil, coprophilous fungal spores as indicators of local grazing. The strong local character of the pollen records facilitated identification of inter-site differences as well as regional patterns. It is shown that open pine woodland characterized the Cappanawalla uplands between c. 1500 BC and 500 BC. It is proposed that such woodlands, with floristic affinities to Scandinavian open pine woodlands on calcareous soils, provided a suitable environment for the present-day, open heath vegetation with species such as Dryas octopetala, Arctostaphylos uva-ursi, Geranium sanguineum and Empetrum nigrum. Burning of vegetation as a management tool was important in the uplands over most of the last two millennia. Firing seems to have ceased with the onset of more intensive grazing regimes in the 18th century. Synthesis. Upland palaeoarchives, derived from shallow peaty deposits, show that the upland Burren supported mainly plagioclimax Corylus-dominated woody vegetation and grasslands from c. 1500 BC (beginning of present record), until possibly as late as the 17th century AD. In the uplands of the north-western Burren, open, species-rich pinewoods with hazel dominated. The northern-arctic elements in the present-day upland flora survived clearances, involving initially Pinus sylvestris (c. 500 BC) and subsequently Corylus avellana (c. AD 1600). Colluvial material retrieved from grykes supports the idea of considerable soil loss occurring as late as the first and early 2nd millennium AD. The investigations highlight the potential of upland palaeoarchives, consisting of short sequences, for elucidating vegetation and land-use dynamics in karstic environments such as the Burren. © 2009 British Ecological Society.</t>
  </si>
  <si>
    <t>Forbes B.C., Kumpula T.</t>
  </si>
  <si>
    <t>The ecological role and geography of reindeer (rangifer tarandus) in Northern Eurasia</t>
  </si>
  <si>
    <t>10.1111/j.1749-8198.2009.00250.x</t>
  </si>
  <si>
    <t>The reindeer is a ruminant of the family Cervidae with a circumpolar distribution that has been a key component of Eurasian high latitude ecosystems for at least 2 million years. Interactions with humans date from the late Pleistocene onward and wild and semi-domestic animals continue to be highly valued by aboriginal and non-native peoples for a diversity of purposes. As a widespread and dominant ungulate across many tundra and taiga regions, the reindeer exerts a number of important controls on ecosystem structure and function. Animals, both free-ranging and herded, move seasonally between summer, winter and transitional spring/autumn habitats or 'pastures'. Their effects on vegetation and soils vary greatly in space and time depending on factors such as altitude/exposure, snow depth, substrate, moisture, prevailing vegetation type and, most importantly, animal density. At present, the number of Old World reindeer is somewhat less than 2.5 million. The most productive semi-domestic herds occur in Fennoscandia and the Nenets regions of northwest Russia straddling the Ural Mountains. Management systems differ within and among countries and regions. Given the diverse suite of factors involved, changes in vegetation associated with grazing and trampling can be remarkably heterogeneous spatially yet remain to a large extent predictable. Potential threats facing reindeer populations of Eurasia include rapid land use change, climate change and ongoing institutional conflicts. © 2009 Blackwell Publishing Ltd.</t>
  </si>
  <si>
    <t>Olofsson J.</t>
  </si>
  <si>
    <t>Effects of simulated reindeer grazing, trampling, and waste products on nitrogen mineralization and primary production</t>
  </si>
  <si>
    <t>An experiment was conducted in arctic tundra to evaluate the role of reindeer grazing, trampling, and feces and urine deposition in nutrient turnover and primary production. Grazing was simulated by mowing, trampling by the impact of a wooden pole, and waste product deposition by the application of fertilizer. In the first year, aboveground primary production increased with simulated grazing in the fertilized plots and decreased with simulated grazing in the unfertilized plots; this indicates a higher regrowth capacity at higher nutrient levels. However, nitrogen mineralization and primary production were mainly determined by the input or removal of nutrients and, therefore, decreased in plots that were grazed but not fertilized and increased in plots that were fertilized but not grazed. Simulated trampling decreased the depth of the moss layer and increased soil temperatures, but the higher temperatures increased N mineralization only in unmowed plots, and the increased nitrogen availability was not translated into increased primary production. Since aboveground and belowground net primary production in plots with simulated grazing was the same as in plots without simulated animal activity, this study indicates that an entire trophic level can be supported with no apparent effect on primary production.</t>
  </si>
  <si>
    <t>Tinkler E., Montgomery W.I., Elwood R.W.</t>
  </si>
  <si>
    <t>Journal of Zoology</t>
  </si>
  <si>
    <t>Changing energy requirements and dramatic shifts in food availability are major factors driving behaviour and distribution of herbivores. We investigate this in wintering East Canadian High Arctic light-bellied brent geese Branta bernicla hrota in Northern Ireland. They followed a sequential pattern of habitat use, feeding on intertidal Zostera spp. in autumn and early winter before moving to predominantly saltmarsh and farmland in late winter and early spring. Night-time feeding occurred throughout and made a considerable contribution to the birds' daily energy budget, at times accounting for &gt;50% of energy intake. Nocturnal feeding, however, is limited to the intertidal, possibly because of predation risk on terrestrial habitat, and increases with moonlight. The amount of Zostera spp., declined dramatically after the arrival of birds, predominantly, but not entirely, due to consumption by the birds. Birds gained fat reserves in the first 2 months but then this was dramatically lost as their major food source collapsed and their daily energy intake declined. Single birds consistently fared worse than paired birds and pairs with juveniles fared better than those without suggesting a benefit of having a family to compete for food. Many birds leave the Lough at this time of reduced Zostera spp. for other sea inlets in Ireland but some remain. Body condition of the latter gradually improved in early spring and reflected a heavy reliance on terrestrial habitats, particularly farmland, to meet the birds' daily energy requirements. However, even in the period immediately before migration to the breeding ground, the birds did not regain the amount of abdominal fatness observed in November. The dramatic changes in available food and requirements of the birds drive the major changes seen in foraging behaviour as the birds evade starvation in the wintering period. © 2009 The Zoological Society of London.</t>
  </si>
  <si>
    <t>Sørensen L.I., Mikola J., Kytöviita M.-M., Olofsson J.</t>
  </si>
  <si>
    <t>Trampling and spatial heterogeneity explain decomposer abundances in a sub-arctic grassland subjected to simulated reindeer grazing</t>
  </si>
  <si>
    <t>Mammal grazing is composed of three mechanisms-removal of foliar tissue (defoliation), return of nutrients via dung and urine (fertilization), and trampling. To evaluate the relative role of these mechanisms in the effect of reindeer grazing on soil biota in northern grasslands, we subjected experimental plots in a sub-arctic alpine meadow to defoliation, fertilization (using NPK-solution), simulated trampling, and their factorial combinations once a year from 2002 to 2004 and measured the response of plants and decomposers (including microbes, nematodes, collembolans, and enchytraeids) in 2004. Trampling affected both plant and decomposer communities: the coverage of the moss Pleurozium schreberi and the sedge Carex vaginata, as well as the abundance of collembolans and enchytraeids were reduced in trampled plots. Trampling and fertilization also interacted significantly, with fertilization increasing the abundance of bacteria and bacterial-feeding and omnivorous nematodes in trampled plots only, and trampling decreasing fungal biomass in non-fertilized plots only. Defoliation had no overall effects on plants or decomposers. Nematode genera were not affected by the experimental treatments, but nematode and plant communities were significantly associated, and all decomposer biota, except collembolans, were strongly affected by the spatial heterogeneity of the study site. Our results indicate that trampling may have larger and defoliation and fertilization smaller roles than anticipated in explaining reindeer grazing effects in sub-arctic grasslands. However, even the effects of trampling seem to be outweighed by the spatial heterogeneity of decomposer abundances. This suggests that in sub-arctic grasslands spatial variation in abiotic factors can be a more important factor than grazing in controlling soil biota abundances. © 2009 Springer Science+Business Media, LLC.</t>
  </si>
  <si>
    <t>Gradinger R.</t>
  </si>
  <si>
    <t>Sea-ice and water samples were collected at 14 stations on the shelves and slope regions of the Chukchi and Beaufort Seas during the spring 2002 expedition as part of the Shelf-Basin Interaction Studies. Algal pigment content, particulate organic carbon and nitrogen, and primary productivity were estimated for both habitats based on ice cores, brine collection and water samples from 5-m depth. The pigment content (0.2-304.3 mg pigments m-2) and primary productivity (0.1-23.0 mg C m-3 h-1) of the sea-ice algae significantly exceeded water-column parameters (0.2 and 1.0 mg pigments m-3; &amp;lt;0.1-0.4 mg C m-3 h-1), making sea ice the habitat with the highest food availability for herbivores in early spring in the Chukchi and Beaufort Seas. Stable isotope signatures for ice and water samples did not differ significantly for δ15N, but for δ13C (ice: -25.1‰ to -14.2‰; water: -26.1‰ to -22.4‰). The analysis of nutrient concentrations and the pulse-amplitude-modulated fluorescence signal of ice algae and phytoplankton indicate that nutrients were the prime limiting factor for sea-ice algal productivity. The estimated spring primary production of about 1-2 g C m-2 of sea-ice algae on the shelves requires the use of substantial nutrient reservoirs from the water column. © 2008.</t>
  </si>
  <si>
    <t>Sherr E.B., Sherr B.F., Hartz A.J.</t>
  </si>
  <si>
    <t>Microzooplankton grazing impact on phytoplankton was assessed using the Landry-Hassett dilution technique in the Western Arctic Ocean during spring and summer 2002 and 2004. Forty experiments were completed in a region encompassing productive shelf regions of the Chukchi Sea, mesotrophic slope regions of the Beaufort Sea off the North Slope of Alaska, and oligotrophic deep-water sites in the Canada Basin. A variety of conditions were encountered, from heavy sea-ice cover during both spring cruises, moderate sea-ice cover during summer of 2002, and light to no sea ice during summer of 2004, with a concomitant range of trophic conditions, from low chlorophyll-a (Chl-a; &amp;lt;0.5 μg L-1) during heavy ice cover in spring and in the open basin, to late spring and summer shelf and slope open-water diatom blooms with Chl-a &amp;gt;5 μg L-1. The microzooplankton community was dominated by large naked ciliates and heterotrophic gymnodinoid dinoflagellates. Significant, but low, rates of microzooplankton herbivory were found in half of the experiments. The maximum grazing rate was 0.16 d-1 and average grazing rate, including experiments with no significant grazing, was 0.04±0.06 d-1. Phytoplankton intrinsic growth rates varied from the highest values of about 0.4 d-1 to the lowest values of zero to slightly negative growth, on average 0.16±0.15 d-1. Light limitation in spring and post-bloom senescence during summer were likely explanations of observed low phytoplankton growth rates. Microzooplankton grazing consumed 0-120% (average 22±26%) of phytoplankton daily growth. Grazing and growth rates found in this study were low compared to rates reported in another Arctic system, the Barents Sea, and in major geographic regions of the world ocean. © 2008 Elsevier Ltd. All rights reserved.</t>
  </si>
  <si>
    <t>Campbell R.G., Sherr E.B., Ashjian C.J., Plourde S., Sherr B.F., Hill V., Stockwell D.A.</t>
  </si>
  <si>
    <t>The role of mesozooplankton as consumers and transformers of primary and secondary production in the Beaufort and Chukchi Seas was examined during four cruises in spring and summer of both 2002 and 2004 as part of the western Arctic Shelf-Basin Interactions (SBI) program. Forty-seven grazing experiments using dominant mesozooplankton species and life stages were conducted at locations across the shelf, slope, and basin of the Chukchi and Beaufort Seas to measure feeding rates on both chlorophyll and microzooplankton and to determine mesozooplankton prey preferences. Mesozooplankton biomass was at all times dominated by life stages of four copepod taxa: Calanus glacialis, Calanus hyperboreus, Metridia longa, and Pseudocalanus spp. Significant interannual, seasonal, regional, between species and within species differences in grazing rates were observed. Overall, the dominant zooplankton exhibited typical feeding behavior in response to chlorophyll concentration that could be modeled using species and life-stage specific Ivlev functions. Microzooplankton were preferred prey at almost all times, with the strength of the preference positively related to the proportion of microzooplankton prey availability. Average mesozooplankton grazing impacts on both chlorophyll standing stock (0.6±0.5% d-1 in spring, 5.1±6.3% d-1 in summer) and primary production (12.8±11.8% d-1 in spring, 27.6±24.5% d-1 in summer) were quite low and varied between shelf, slope, and basin. Coincident microzooplankton grazing experiments [Sherr, E.B., Sherr, B.F., Hartz, A.J., 2009. Microzooplankton grazing impact in the Western Arctic Ocean. Deep-Sea Research II] were conducted at most stations. Together, microzooplankton-mesozooplankton grazing consumed only 44% of the total water-column primary production, leaving more than half directly available for local export to the benthos or for offshore transport into the adjacent basin. © 2008 Elsevier Ltd. All rights reserved.</t>
  </si>
  <si>
    <t>Kuijper D.P.J., Ubels R., Loonen M.J.J.E.</t>
  </si>
  <si>
    <t>Density-dependent switches in diet: A likely mechanism for negative feedbacks on goose population increase?</t>
  </si>
  <si>
    <t>Goose grazing on arctic tundra vegetation has shown both positive and negative effects on subsequent foraging conditions. To understand the potential of a density- dependent feedback on herbivore population size, the relation between grazing pressure and future foraging conditions is essential. We studied the effect of increasing grazing pressure of barnacle geese (Branta leucopsis) on Spitsbergen. During the establishment of a breeding colony in the period 1992-2004, the proportion of graminoids decreased in the diet of wild geese, while the percentage of mosses increased. Grazing trials with captive geese in an unexploited area showed a similar shift in diet composition. High-quality food plants were depleted within years and over years. Intake rate declined too and as consequence, metabolisable energy intake rate (MEIR) decreased rapidly with increasing grazing pressure. During three successive years of experimental grazing, MEIR decreased at all levels of grazing pressure and declined below minimal energetic requirements when grazing exceeded natural levels of grazing pressure. This suggests that foraging conditions rapidly decline with increasing grazing pressure in these low-productive habitats. The potential for density-dependent feedbacks on local population increase is discussed. © The Author(s) 2009.</t>
  </si>
  <si>
    <t>Dobrzyn P., Tatur A., Keck A.</t>
  </si>
  <si>
    <t>The study was carried out from April 30 until July 13 of 1997 in Adventfjorden (Spitsbergen). Formation of less saline and warmer surface water (∼1 m thick) caused by melting of the fast ice was observed in the fjord during the first days of May. In summer a less saline surface layer was about 3 m thick. Euphotic depth measured under ice sheet reached 12 m, whereas load of mineral matter brought with riverine discharge in summer (the content of total particulate matter in the fjord reached 1.66 kg m-2) dramatically reduced euphotic zone depth to 0.35 m. By pigment measurement three phases of phytoplankton development in Adventfjorden were distinguished: (1) spring bloom that has started under fast ice and reached maximum in the mid of May, (2) stagnation period in June, (3) increase of pigment concentration in July, what could indicate a start of the next algae bloom. Analyses of chlorophylls and carotenoids revealed that diatoms (chl c, fucoxanthin), and green algae (chl b, lutein) dominated phytoplankton community in the fjord. Moreover, the presence of peridinin indicates the presence of Dinophyta and alloxanthin - the occurence of Cryptophyta. In May and June 1997 phytoplankton appeared mainly in the surface of water, while in July, as a result of inflow of turbulent riverine waters into Adventfjorden, algae cells were pushed down and the highest numbers were observed at the depth ∼20 m. Great phaeopigments to chl a ratio (= 0.54) found in the fjord seston in June and July probably shows strong impact of zooplankton grazing on phytoplankton development. High contribution of chlorophyllide a in porphyrin a poll in samples collected under fast ice (chlorophyllide a/chl a ratio = 0.18) reflects the final stage of algal communitie succession in ice, just before spring ice melt and release of biota to oceanic water. Chloropyllide a content during summer was minor or not detectable, demonstrating that diatom cells were in good physiological condition. High chl a allomer/ chl a ratio (average = 0.11 for the period investigated) confirms high oxygen concentration in environment of Adventfjorden. © Pleiades Publishing, Ltd. 2009.</t>
  </si>
  <si>
    <t>Speed J.D.M., Van Der Wal R., Woodin S.J.</t>
  </si>
  <si>
    <t>Do nitrogen concentration and forage quality of the moss racomitrium lanuginosum increase with latitude?</t>
  </si>
  <si>
    <t>Research Letters in Ecology</t>
  </si>
  <si>
    <t>10.1155/2009/474627</t>
  </si>
  <si>
    <t>Mosses are an important component of high latitude ecosystems, contributing the majority of the plant biomass in many communities. In Arctic regions mosses also form a substantial part of the diet of many herbivore species. This may reflect either the availability of moss or its quality as forage. Here we test whether the nitrogen concentration and forage quality of the moss Racomitrium lanuginosum increase with latitude and discuss the findings with reference to herbivore utilisation of moss in the Arctic. In contrast to vascular plants, moss nitrogen concentration significantly decreased with latitude (P&lt;.01), in line with estimates of N deposition at the sampling sites. In addition, no evidence of an increase in nutritional quality of moss with latitude was observed; thus, this study suggests that the utilisation of moss by herbivores in arctic ecosystems maybe a function of their relatively high biomass rather than their quality as forage. Copyright © 2009 J. D. M. Speed et al.</t>
  </si>
  <si>
    <t>Rinnan R., Stark S., Tolvanen A.</t>
  </si>
  <si>
    <t>Climate warming increases the cover of deciduous shrubs in arctic ecosystems and herbivory is also known to have a strong in?uence on the biomass and composition of vegetation. However, research combining herbivory with warming is largely lacking. Our study describes how warming and simulated herbivory affect vegetation, soil nutrient concentrations and soil microbial communities after 10-13 years of exposure. 2. We established a factorial warming and herbivory-simulation experiment at a subarctic tundra heath in Kilpisjrvi, Finland, in 1994. Warming was carried out using the open-top chamber setup of the International Tundra Experiment (ITEX). Wounding of the dominant deciduous dwarf shrub Vaccinium myrtillus L. to simulate herbivory was carried out annually. We measured vegetation cover in 2003 and 2007, soil nutrient concentrations in 2003 and 2006, soil microbial respiration in 2003, and composition and function of soil microbial communities in 2006. 3. Warming increased the cover of V. myrtillus, whereas other plant groups did not show any response. Simulated herbivory of V. myrtillus cancelled out the impact of warming on the species cover, and increased the cover of other dwarf shrubs. 4. The concentrations of N, and microbial biomass C and N in the soil were signi?cantly reduced by warming after 10 treatment years but not after 13 treatment years. The reduction in N by warming was signi?cant only without simultaneous herbivory treatment, which indicates that simulated herbivory reduced N uptake by vegetation. 5. Soil microbial community composition, based on phospholipid fatty acid (PLFA) analysis, was slightly altered by warming. The activity of cultivable bacterial and fungal communities was signi?cantly increased by warming and the substrate utilization patterns were in?uenced by warming and herbivory. 6. Synthesis. Our results show that warming increases the cover of V. myrtillus, which seems to enhance the nutrient sink strength of vegetation in the studied ecosystem. However, herbivory partially negates the effect of warming on plant N uptake and interacts with the effect of warming on microbial N immobilization. Our study demonstrates that effects of warming on soil microorganisms are likely to differ in the presence and absence of herbivores. © 2009 British Ecological Society.</t>
  </si>
  <si>
    <t>Mulholland P.J., Roberts B.J., Hill W.R., Smith J.G.</t>
  </si>
  <si>
    <t>Stream ecosystem responses to the 2007 spring freeze in the southeastern United States: Unexpected effects of climate change</t>
  </si>
  <si>
    <t>Some expected changes in climate resulting from human greenhouse gas emissions are clear and well documented, but others may be harder to predict because they involve extreme weather events or heretofore unusual combinations of weather patterns. One recent example of unusual weather that may become more frequent with climate change occurred in early spring 2007 when a large Arctic air mass moved into the eastern United States following a very warm late winter. In this paper, we document effects of this freeze event on Walker Branch, a well-studied stream ecosystem in eastern Tennessee. The 2007 spring freeze killed newly grown leaf tissues in the forest canopy, dramatically increasing the amount of light reaching the stream. Light levels at the stream surface were sustained at levels considerably above those normal for the late spring and summer months due to the incomplete recovery of canopy leaf area. Increased light levels caused a cascade of ecological effects in the stream beginning with considerably higher (two-three times) rates of gross primary production (GPP) during the late spring and summer months when normally low light levels severely limit stream GPP. Higher rates of stream GPP in turn resulted in higher rates of nitrate (NO3-) uptake by the autotrophic community and lower NO3- concentrations in stream water. Higher rates of stream GPP in summer also resulted in higher growth rates of a dominant herbivore, the snail Elimia clavaeformis. Typically, during summer months net NO3- uptake and snail growth rates are zero to negative; however, in 2007 uptake and growth were maintained at moderate levels. These results show how changes in forest vegetation phenology can have dramatic effects on stream productivity at multiple trophic levels and on nutrient cycling as a result of tight coupling of forest and stream ecosystems. Thus, climate change-induced changes in canopy structure and phenology may lead to large effects on stream ecosystems in the future. © 2009 Blackwell Publishing Ltd.</t>
  </si>
  <si>
    <t>van der Wal R., Hessen D.O.</t>
  </si>
  <si>
    <t>Understanding food web structure and dynamics remains a central theme in ecology. Whilst differences between aquatic and terrestrial food webs have been the focus of several studies, we aim to reveal similarities where abiotic conditions are particularly extreme such as in the high Arctic. We propose that here, the combination of a short growing season, low temperature and low light, leads to the absence of predator control and the development of typically two-trophic, grazer-dominated food webs with high plant quality in terms of elemental ratios. Moreover, we advocate that this mechanism is evident in both aquatic and terrestrial high-Arctic environments, allowing the build-up of herbivore densities that consume a large fraction of plant primary production and tightly recycle nutrients. Thus, the particular abiotic conditions that characterise the high Arctic give rise to a unique environment that allows biotic factors to orchestrate food web structure and influence ecosystem function. Specially, the short growing season, low temperatures and low light levels collectively constrain the accumulation of structural autotroph tissue that, in temperate regions, effectively keeps herbivores at bay. While fundamental differences between terrestrial and aquatic ecosystems have been frequently advocated, we show here that harsh live-constraining conditions in the high Arctic have led to analogous, grazer-dominated, food web dynamics in both terrestrial and freshwater ecosystems. © 2009 Rübel Foundation, ETH Zürich.</t>
  </si>
  <si>
    <t>Hansen B.B., Aanes R., Herfindal I., Sæther B.-E., Henriksen S.</t>
  </si>
  <si>
    <t>We analysed how changes in resource levels influence foraging trade-offs in late winter by wild Svalbard reindeer. Forage plants, and particularly lichens, were less abundant at the overgrazed Brøggerhalvøya compared with the neighbouring Sarsøyra. Strong interactions occurred between habitat selection, home range size, and feeding crater selection. At Brøggerhalvøya, radiocollared females generally selected productive habitat (high summer NDVI; Normalised Difference Vegetation Index). "Immigrants" at Sarsøyra (dispersed from Brøggerhalvøya in early winter) had similar habitat preferences, probably due to past experience. In contrast, "residents" at Sarsøyra were more influenced by abiotic conditions, using habitat with low NDVI, but selecting for high-quality forage (lichens) when cratering. This suggests more quality-based selection at the expense of quantity when forage abundance increases. Habitat-space use relationships also differed between the animal categories, as home range size decreased with availability of preferred habitat. Thus, changes in forage abundance can strongly influence winter habitat-space use interactions in predator-free systems. © Springer-Verlag 2009.</t>
  </si>
  <si>
    <t>Hansen B.B., Herfindal I., Aanes R., Sæther B.-E., Henriksen S.</t>
  </si>
  <si>
    <t>Functional response in habitat selection and the tradeoffs between foraging niche components in a large herbivore</t>
  </si>
  <si>
    <t>10.1111/j.1600-0706.2009.17098.x</t>
  </si>
  <si>
    <t>How herbivore behaviour is influenced by changes in resource levels is central for understanding trophic interactions. We examined whether foraging tradeoffs change with food levels by comparing habitat selection and space use within and between two neighbouring, predator-free Svalbard reindeer populations. The populations faced different food levels due to contrasting grazing history. Summer resource selection in radiocollared females was assessed by a multi-dimensional niche approach based on habitat variables obtained from a satellite image (e.g. the normalised difference vegetation index, NDVI) and a digital terrain model. The population at the overgrazed Brø ggerhalvøya faced overall lower plant cover, biomass and primary productivity (i.e. lower NDVI) than the population at Sarsøyra. At Brøggerhalvøya, most reindeer selected for productive habitat when choosing home range and patches within the home range. In contrast, habitat selection at Sarsøyra was more affected by abiotic conditions such as moisture, which may influence plant quality. Here, reindeer used patches with even less biomass than the average reindeer at the poorer Brø ggerhalvøya. Such a difference in habitat preference with different habitat availability (a functional response in habitat selection) probably reflected increased selection for high-quality forage at the expense of high forage quantity at Sarsøyra. Accordingly, a negative relationship between habitat productivity and home range size was only present across individuals within Brøggerhalvøya, where forage quantity was the important foraging niche component. Individuals having poor (and large) home ranges apparently could not compensate for this by higher patch selectivity compared to individuals with richer home ranges. The results indicate changes in foraging tradeoffs at contrasting resource levels and that strong interactions occur between habitat selection, space use and the foraging niche structure in the absence of predation. © 2009 Oikos.</t>
  </si>
  <si>
    <t>Hamel S., Garel M., Festa-Bianchet M., Gaillard J.-M., Côté S.D.</t>
  </si>
  <si>
    <t>1. In recent years, the Normalized Difference Vegetation Index (NDVI) has been used to assess the relationships between habitat quality and animal life-history traits. Since numerous ecological studies now use NDVI rather than perform direct vegetation assessments, field validations are essential to provide confidence in the biological significance of NDVI estimates. While some studies have compared NDVI with plant biomass, very few examined the relationship between NDVI and changes in vegetation quality. 2. Using data from two long-term studies of alpine ungulates, we assessed the relationship between two NDVI indices and the date of peak in faecal crude protein (FCP), which represents temporal variability in the availability of high-quality vegetation. We also evaluated if NDVI data could predict annual variation in the timing of spring green-up. 3. In both populations, integrated NDVI in June was negatively correlated with the date of the peak in FCP, indicating that high integrated NDVI values corresponded to early springs in alpine habitats. Maximum NDVI increase during spring green-up was positively correlated with the timing of peak FCP, illustrating that rapid increases in NDVI represented delayed springs. 4. Predicted values of date of peak FCP estimated each year from NDVI data satisfactorily fitted observed values, and prediction intervals included all observed values. These results suggest that NDVI can reliably predict variation over years in the timing of spring. 5. Synthesis and applications. Our long-term studies demonstrate that a multi-year time series of Normalized Difference Vegetation Index (NDVI) can reliably measure yearly changes in the timing of the availability of high-quality vegetation for temperate herbivores. This finding therefore supports the use of NDVI as a proxy for vegetation attributes in population ecology and wildlife management studies. © 2008 British Ecological Society.</t>
  </si>
  <si>
    <t>Bonenfant C., Gaillard J., Coulson T., Festa-Bianchet M., Loison A., Garel M., Loe L.E., Blanchard P., Pettorelli N., Owen-Smith N., Du Toit J., Duncan P.</t>
  </si>
  <si>
    <t>Chapter 5 Empirical Evidence of Density-Dependence in Populations of Large Herbivores</t>
  </si>
  <si>
    <t>Density-dependence is a key concept in population dynamics. Here, we review how body mass and demographic parameters vary with population density in large herbivores. The demographic parameters we consider are age- and sex-specific reproduction, survival and dispersal. As population density increases, the body mass of large herbivores typically declines, affecting individual performance traits such as age of first reproduction and juvenile survival. We documented density-dependent variations in reproductive rates for many species from the Arctic to subtropical zones, both with and without predation. At high density, a trade-off between growth and reproduction delays the age of primiparity and often increases the costs of reproduction, decreasing both survival and future reproductive success of adult females. Density-dependent preweaning juvenile survival occurs more often in polytocous than monotocous species, while the effects of density on post-weaning juvenile survival are independent of litter size. Responses of adult survival to density are much less marked than for juvenile survival, and may be exaggerated by density-dependent changes in age structure. The role of density-dependent dispersal in population dynamics remains uncertain, because very few studies have examined it. For sexually dimorphic species, we found little support for higher sensitivity to increasing density in the life history traits of males compared to females, except for young age classes. It remains unclear whether males of dimorphic species are sensitive to male density, female density or a combination of both. Eberhardt's model predicting a sequential effect of density on demographic parameters (from juvenile survival to adult survival) was supported by 9 of 10 case studies. In addition, population density at birth can also lead to cohort effects, including a direct effect on juvenile survival and long-term effects on average cohort performance as adults. Density effects typically interact with weather, increasing in strength in years of harsh weather. For some species, the synchronization between plant phenology and reproductive cycle is a key process in population dynamics. The timing of late gestation as a function of plant phenology determines whether density-dependence influences juvenile survival or adult female reproduction. The detection of density-dependence can be made difficult by nonlinear relationships with density, high sampling variability, lagged responses to density changes, changes in population age structure, and temporal variation in the main factors limiting population growth. The negative feedbacks of population size on individual performance, and hence on life history traits, are thus only expected in particular ecological contexts and are most often restricted to certain age-specific demographic traits. © 2009 Elsevier Ltd. All rights reserved.</t>
  </si>
  <si>
    <t>Laakmann S., Kochzius M., Auel H.</t>
  </si>
  <si>
    <t>The biodiversity of pelagic deep-sea ecosystems has received growing scientific interest in the last decade, especially in the framework of international marine biodiversity initiatives, such as Census of Marine Life (CoML). While a growing number of deep-sea zooplankton species has been identified and genetically characterized, little information is available on the mechanisms minimizing inter-specific competition and thus allowing closely related species to co-occur in the deep-sea pelagic realm. Focussing on the two dominant calanoid copepod families Euchaetidae and Aetideidae in Fram Strait, Arctic Ocean, the present study strives to characterize ecological niches of co-occurring species, with regard to vertical distribution, dietary composition as derived from lipid biomarkers, and trophic level on the basis of stable isotope signatures. Closely related species were usually restricted to different depth layers, resulting in a multi-layered vertical distribution pattern. Thus, vertical partitioning was an important mechanism to avoid inter-specific competition. Species occurring in the same depth strata usually belonged to different genera. They differed in fatty acid composition and trophic level, indicating different food preferences. Herbivorous Calanus represent major prey items for many omnivorous and carnivorous species throughout the water column. The seasonal and ontogenetic vertical migration of Calanus acts as a short-cut in food supply for pelagic deep-sea ecosystems in the Arctic. © 2009 Elsevier Ltd.</t>
  </si>
  <si>
    <t>Dagg M., Strom S., Liu H.</t>
  </si>
  <si>
    <t>The open subarctic Pacific Ocean is a high nitrate low chlorophyll (HNLC) system characterized by low concentrations of phytoplankton, a community dominated by small cells, and iron-limited growth of, especially, the larger phytoplankton. In such systems the main energy and material flow is through the microbial web, with large copepods considered primarily to be grazers on the larger microzooplankton occupying the top of this web. Consistent with this is the recognition that much of the nutrition of the dominant copepods in this system, Neocalanus flemingeri, N. plumchrus and N. cristatus, is derived from microzooplankton. Also, these copepods consume only a small fraction of the total phytoplankton production. In this paper, we show that the contribution made by N. flemingeri and N. plumchrus to establishing and maintaining the community structure of this ecosystem should be re-evaluated. Our experiments indicate these grazers have high clearance rates on large particles, including both large phytoplankton and microzooplankton, and this selective removal contributes to establishment and maintenance of the observed foodweb structure in the Gulf of Alaska. These high feeding rates combined with large populations of these two Neocalanus species concentrated in the upper layer of the ocean, result in population-based feeding rates approximately equal to the growth rates of large phytoplankton under iron-limited conditions. We conclude that N. flemingeri and N. plumchrus populations (a) directly prevent the accumulation of large phytoplankton cells by selectively feeding on them at high rates, and (b) indirectly stimulate the accumulation of the smaller phytoplankton by consumption of their major grazers, the microzooplankton. © 2009 Elsevier Ltd.</t>
  </si>
  <si>
    <t>Salick J., Fang Z., Byg A.</t>
  </si>
  <si>
    <t>Global Environmental Change</t>
  </si>
  <si>
    <t>Tibetan culture and livelihoods depend on native plants for medicine, food, grazing, wood, as well as cash from market sales. The Medicine Mountains (part of the Hengduan Mountains) of the eastern Himalayas, with tremendous plant diversity derived from steep gradients of both elevation and precipitation, have traditionally been an important source of Tibetan medicinal plants. We examine climate change in this area and vegetation patterns influenced by biogeography, precipitation and elevation (NMS and CCA ordinations of GLORIA plots). The Alpine environment has the highest plant diversity and most useful plants and is the most susceptible to climate change with impacts on traditional Tibetan culture and livelihoods-particularly Tibetan medicine and herding. © 2009.</t>
  </si>
  <si>
    <t>Wookey P.A., Aerts R., Bardgett R.D., Baptist F., Bråthen K., Cornelissen J.H.C., Gough L., Hartley I.P., Hopkins D.W., Lavorel S., Shaver G.R.</t>
  </si>
  <si>
    <t>Ecosystem feedbacks and cascade processes: Understanding their role in the responses of Arctic and alpine ecosystems to environmental change</t>
  </si>
  <si>
    <t>Global environmental change, related to climate change and the deposition of airborne N-containing contaminants, has already resulted in shifts in plant community composition among plant functional types in Arctic and temperate alpine regions. In this paper, we review how key ecosystem processes will be altered by these transformations, the complex biological cascades and feedbacks that might result, and some of the potential broader consequences for the earth system. Firstly, we consider how patterns of growth and allocation, and nutrient uptake, will be altered by the shifts in plant dominance. The ways in which these changes may disproportionately affect the consumer communities, and rates of decomposition, are then discussed. We show that the occurrence of a broad spectrum of plant growth forms in these regions (from cryptogams to deciduous and evergreen dwarf shrubs, graminoids and forbs), together with hypothesized low functional redundancy, will mean that shifts in plant dominance result in a complex series of biotic cascades, couplings and feedbacks which are supplemental to the direct responses of ecosystem components to the primary global change drivers. The nature of these complex interactions is highlighted using the example of the climate-driven increase in shrub cover in low-Arctic tundra, and the contrasting transformations in plant functional composition in mid-latitude alpine systems. Finally, the potential effects of the transformations on ecosystem properties and processes that link with the earth system are reviewed. We conclude that the effects of global change on these ecosystems, and potential climate-change feedbacks, cannot be predicted from simple empirical relationships between processes and driving variables. Rather, the effects of changes in species distributions and dominances on key ecosystem processes and properties must also be considered, based upon best estimates of the trajectories of key transformations, their magnitude and rates of change. © Journal compilation © 2009 Blackwell Publishing.</t>
  </si>
  <si>
    <t>Van Der Jeugd H.P., Eichhorn G., Litvin K.E., Stahl J., Larsson K., van der Graaf A.J., Drent R.H.</t>
  </si>
  <si>
    <t>Keeping up with early springs: Rapid range expansion in an avian herbivore incurs a mismatch between reproductive timing and food supply</t>
  </si>
  <si>
    <t>Within three decades, the barnacle goose population wintering on the European mainland has dramatically increased in numbers and extended its breeding range. The expansion has occurred both within the Arctic as well as by the colonization of temperate areas. Studies of performance of individuals in expanding populations provide information on how well species can adapt to novel environments and global warming. We, therefore, studied the availability of high quality food as well as timing of reproduction, wing moult, fledgling production and postfledging survival of individually marked geese in three recently established populations: One Arctic (Barents Sea) and two temperate (Baltic, North Sea). In the Barents Sea population, timing of hatching was synchronized with the peak in food availability and there was strong stabilizing selection. Although birds in the Baltic and North Sea populations bred 6-7 weeks earlier than Arctic birds, timing of hatching was late in relation to the peak in food availability, and there was moderate to strong directional selection for early breeding. In the Baltic, absolute timing of egg laying advanced considerably over the 20-year study period, but advanced little relative to spring phenology, and directional selection on lay date increased over time. Wing moult of adults started only 2-4 weeks earlier in the temperate populations than in the Arctic. Synchronization between fledging of young and end of wing moult decreased in the temperate populations. Arctic-breeding geese may gradually accumulate body stores from the food they encounter during spring migration, which allows them to breed relatively early and their young to use the peak of the Arctic food resources. By contrast, temperate-breeding birds are not able to acquire adequate body stores from local resources early enough, that is before the quality of food for their young starts to decrease. When global temperatures continue to rise, Arctic-breeding barnacle geese might encounter similar problems. © Journal compilation © 2009 Blackwell Publishing.</t>
  </si>
  <si>
    <t>Speed J.D.M., Woodin S.J., Tømmervik H., Tamstorf M.P., Van Der Wal R.</t>
  </si>
  <si>
    <t>Predicting habitat utilization and extent of ecosystem disturbance by an increasing herbivore population</t>
  </si>
  <si>
    <t>Herbivory can lead to shifts in ecosystem state or changes in ecosystem functioning, and recovery from herbivory is particularly slow in disturbance-sensitive ecosystems such as arctic tundra. Herbivore impacts on ecosystems are variable in space and time due to population fluctuations and selective utilization of habitats; thus there is a need to accurately predict herbivore impacts at the landscape scale. The habitat utilization and extent of disturbance caused by increasing populations of pink-footed geese (Anser brachyrhynchus) foraging in the high arctic tundra of Svalbard were assessed using a predictive model of the population's habitat use. Pink-footed geese arrive in Svalbard in early spring when they forage for belowground plant parts; this foraging (called grubbing) can cause vegetation loss and soil disturbance. Surveys of the extent and intensity of grubbing were carried out to develop predictive models that were subsequently tested against data collected during the following year from different areas. Both habitat type at a particular point and the amount of preferred fen habitat in the surrounding area were powerful predictors of grubbing likelihood and the developed model correctly classified over 69% of validation observations with an AUC of 0.75. Pink-footed geese showed a strong preference for wetter habitats within low-lying landscapes. Extrapolation of the predictive model across the archipelago showed that a maximum potential area of 2300 km2 (3.8% of the archipelago) could be disturbed by grubbing. Thus, increasing populations of geese may cause large-scale vegetation loss and soil disturbance in arctic ecosystems. © 2009 Springer Science+Business Media, LLC.</t>
  </si>
  <si>
    <t>Piwosz K., Walkusz W., Hapter R., Wieczorek P., Hop H., Wiktor J.</t>
  </si>
  <si>
    <t>Kongsfjorden and Hornsund are two glacial fjords without sills on the West Spitsbergen coast. Both sites are under the influence of relatively warm Atlantic-derived water, although Hornsund is more influenced by cold water from the Barents Sea. In this study, we compared the impacts of cold Arctic and warmer Atlantic waters on the pelagic ecosystems of Kongsfjorden and Hornsund. Both fjords were strongly influenced by Atlantic-derived waters during summer (2002). Diatoms were the most substantial contributors to phytoplankton biomass, especially in outer basins of both fjords, whereas the second most important contributors were autotrophic dinoflagellates in Kongsfjorden and nanoflagellates in Hornsund. Total phytoplankton biomass was highest in Hornsund. Primary production rates were an order of magnitude lower in Kongsfjorden than in Hornsund, and increased from inner to outer fjord (from 2.47 to 4.48 mg C m-2 h-1 in Kongsfjorden and from 14.00 to 86.65 mg C m-2 h-1 in Hornsund). Chlorophyll-a concentration was also substantially lower in Kongsfjorden. Zooplankton was dominated by omnivorous species in Kongsfjorden and herbivorous in Hornsund. Observed differences between the fjords may originate from (1) advection of different waters into the fjords; (2) differences in freshwater runoff and turbidity, and (3) timing of the phytoplankton bloom. Climate warming will likely increase the Atlantic water influence, and result in reduced production of diatoms and increase in flagellates. © 2008 Springer-Verlag.</t>
  </si>
  <si>
    <t>ErÄnen J.K., Nilsen J., Zverev V.E., Kozlov M.V.</t>
  </si>
  <si>
    <t>Mountain birch under multiple stressors - Heavy metal-resistant populations co-resistant to biotic stress but maladapted to abiotic stress</t>
  </si>
  <si>
    <t>Journal of Evolutionary Biology</t>
  </si>
  <si>
    <t>Stress adaptations often include a trade-off of weakened performance in nonlocal conditions, resulting in divergent selection, and potentially, genetic differentiation and evolutionary adaptation. Results of a two-phase (greenhouse and field) common garden experiment demonstrated adaptation of mountain birch (Betula pubescens subsp. czerepanovii) populations from industrially polluted areas of the Kola Peninsula, north-western Russia, to heavy metals (HM), whereas no adaptations to wind or drought stress were detected in populations from wind-exposed sites. HM-adapted seedlings were maladapted to drought but less palatable (co-resistant) to insect herbivores, even under background HM concentrations. The absence of adaptations to harsh microclimate and the generally high adaptive potential of mountain birch, a critical forest forming tree in subarctic Europe, need to be accounted for in models predicting consequences of human-driven environmental changes, including the projected climate change. © 2009 European Society For Evolutionary Biology.</t>
  </si>
  <si>
    <t>Hargreaves S.K., Horrigan E.J., Jefferies R.L.</t>
  </si>
  <si>
    <t>Plant and Soil</t>
  </si>
  <si>
    <t>Seasonal growth responses of plants and soil microorganisms to additions of nitrogen (N), phosphorus (P) and carbon (C) were examined in goose-grazed and exclosed plots in an Arctic salt marsh. Plants showed strong growth responses to N and NP additions but not to P. Nitrogen levels in the shoots and roots of Puccinellia phryganodes declined as summer progressed. Microbial biomass was low in spring in spite of N and P additions, likely due to C limitation, but values rose in autumn, independent of nutrient treatment, as dissolved organic carbon (DOC) increased. Glucose addition (C source) elicited a transitory increase in microbial biomass. Multiple plant defoliations by geese had a negative effect on microbial biomass, in spite of the presence of DOC and added N and P, possibly because hypersalinity restricted growth. Plants appear to limit soil inputs of C in summer and compete effectively for resources in contrast to autumn, indicating a temporal partitioning of resources. © Springer Science + Business Media B.V. 2009.</t>
  </si>
  <si>
    <t>Chételat J., Amyot M.</t>
  </si>
  <si>
    <t>Mercury is a contaminant of concern in polar regions due to long-range atmospheric transport of this metal from southern latitudes followed by intense deposition on snow. We surveyed zooplankton in 16 lakes and ponds in the Canadian Arctic Archipelago (74-76°N) to determine methylmercury (MeHg) content and the role of environmental characteristics and taxonomic composition on accumulation processes. Zooplankton communities containing Daphnia (mainly D. middendorffiana) had on average five times the MeHg content of copepod-dominated communities. The percent biomass of Daphnia best explained MeHg variation in bulk zooplankton compared with water chemistry and morphometric variables. Water-column concentrations of MeHg were low at most study sites (mainly ≤0.07 ng L-1), and Daphnia strongly bioaccumulated mercury through species-specific processes. As we observed Daphnia in more productive water bodies (i.e., ponds, a eutrophied lake), we then tested the role of productivity in determining the distribution of this keystone herbivore using a broad-scale literature dataset of 47 High Arctic lakes (65-77°N). Daphnia density was positively related to the amount of organic carbon in the water column in both dissolved and particulate fractions [dissolved organic carbon (DOC) partial Radj2 = 0.39, P &amp;lt; 0.001; particulate organic carbon (POC) partial Radj2 = 0.05, P = 0.032]. The strong influence of DOC suggests that bacterial production is an important energy source for Arctic Daphnia. Our findings indicate that productivity influences the MeHg content of zooplankton communities through its control of species composition; specifically, low productivity limits the presence of mercury-rich Daphnia in many copepod-dominated lakes of the High Arctic. Aquatic productivity is expected to increase with climate warming, and we present a conceptual model that predicts how environmental drivers could extend the distribution of Daphnia in lakes and alter the movement of mercury in food webs of the Canadian High Arctic. © 2009 The Authors Journal compilation © 2009 Blackwell Publishing Ltd.</t>
  </si>
  <si>
    <t>Eldridge J.L., Krapu G.L., Johnson D.H.</t>
  </si>
  <si>
    <t>Feeding ecology of arctic-nesting sandpipers during spring migration through the prairie pothole region</t>
  </si>
  <si>
    <t>We evaluated food habits of 4 species of spring-migrant calidrid sandpipers in the Prairie Pothole Region (PPR) of North Dakota. Sandpipers foraged in several wetland classes and fed primarily on aquatic dipterans, mostly larvae, and the midge family Chironomidae was the primary food eaten. Larger sandpiper species foraged in deeper water and took larger larvae than did smaller sandpipers. The diverse wetland habitats that migrant shorebirds use in the PPR suggest a landscape-level approach be applied to wetland conservation efforts. We recommend that managers use livestock grazing and other tools, where applicable, to keep shallow, freshwater wetlands from becoming choked with emergent vegetation limiting chironomid production and preventing shorebird use.</t>
  </si>
  <si>
    <t>Aublet J.-F., Festa-Bianchet M., Bergero D., Bassano B.</t>
  </si>
  <si>
    <t>In arctic and alpine environments, warm summer temperatures may force a reduction in foraging time of large herbivores, whose tolerance for heat is lower than for species adapted to warmer weather. We constructed time budgets for marked ibex (Capra ibex) males over two summers to test whether warm temperatures constrained foraging behaviour and forced altitudinal migrations. As daily temperature and solar radiation increased, feeding activity was reduced at midday and evening, but increased in the early morning, probably to anticipate for an expected reduction in foraging later in the day. With increasing temperature and solar radiation, ibex moved to higher elevations where they spent very little time feeding. Changes in forage quality and availability could not explain altitudinal migration. Temperatures above 15-20°C apparently result in heat discomfort in male Alpine ibex. As temperature and solar radiation increased, older and larger ibex spent less time feeding during daylight and showed a steeper decrease in feeding time than younger and smaller ibex. Larger males may be more sensitive to temperature and solar radiation, or may have more flexibility in allocating time to different activities, given their lower relative energetic requirements. © 2008 Springer-Verlag.</t>
  </si>
  <si>
    <t>El-Sabaawi R., Dower J.F., Kainz M., Mazumder A.</t>
  </si>
  <si>
    <t>Characterizing dietary variability and trophic positions of coastal calanoid copepods: Insight from stable isotopes and fatty acids</t>
  </si>
  <si>
    <t>The spring zooplankton community in the Strait of Georgia (British Columbia, Canada) is characterized by the presence of several calanoid copepod species which collectively make up ~90% of the mezozooplankton biomass. Here, we investigate interspecific, interannual, and geographic variability in the diets and trophic positions of these copepods using a combination of fatty acids and stable isotopes. To characterize geographic variability in diet, we compare our findings from the Strait of Georgia with similar data from Ocean Station P in the subarctic northeast Pacific. Both fatty acid and stable isotope signatures indicate the existence of three trophic levels, even within the limited size range of these copepods: Neocalanus plumchrus and Calanus marshallae are primarily omnivorous, while Euchaeta elongata is carnivorous and Eucalanus bungii is herbivorous. Fatty acid markers of trophic position (e.g., DHA/EPA, 18:1n-9/18:1n-7) correlate significantly with δ15N, while markers indicating the proportion of diatoms to flagellates in the diet (e.g., 16PUFA/18PUFA and DHA/EPA) correlate significantly with δ13C, after the effect of lipid concentration on δ13C is accounted for. Despite the general correlation between stable isotopes and fatty acids, the former are not sensitive enough to capture the range of interannual variability observed in the latter, and can only capture substantial shifts in the diet over geographic scales. However, regardless of variability in food quality, the relative trophic positions of these copepods do not change significantly either spatially or temporally. © 2008 Springer-Verlag.</t>
  </si>
  <si>
    <t>Kitti H., Forbes B.C., Oksanen J.</t>
  </si>
  <si>
    <t>We studied long-term (50 years) and short-term (4 years) effects of summer grazing of reindeer on subarctic tundra wetland vegetation. The long-term effects of summer grazing were studied by comparing vegetation on Finnish and Norwegian sides of the fence line separating reindeer grazing regimes. The Finnish side was intensively grazed and trampled throughout the year, whereas the Norwegian side was grazed in winter. Experimental fences were erected to examine short-term effects of grazing exclusion. Both in the long- and short-term, summer grazing decreased the height of Salix lapponum whereas the short-term effects on willow cover were less clear than the long-term effects. In contrast, Carex spp. benefited from grazing. Long-term grazing had little effect on total bryophyte cover. Grazing had negligible effects on the nutrient content of leaves of S. lapponum and Eriophorum angustifolium. We conclude that tundra wetlands can withstand moderately high grazing pressure sustained over several decades. © 2008 Springer-Verlag.</t>
  </si>
  <si>
    <t>Tømmervik H., Johansen B., Riseth J.A., Karlsen S.R., Solberg B., Høgda K.A.</t>
  </si>
  <si>
    <t>Birch forests cover large areas of the northern Fennoscandia and the mountain birch (Betula pubescens ssp. czerepanovii) often forming the altitudinal and Arctic forest and tree lines. Interpreting the factors leading to landscape changes in mountain birch forest involves disturbance from anthropogenic use and climate as important factors. Using vegetation maps based on aerial photographs and satellite images from 7 years in combination with statistical data and ground estimation data of biomass in the period 1957-2006, we were able to assess the transitions among mountain heaths and different types of forest, the displacement of the altitudinal forest line and hence the change in biomass. The tree biomass as well as the growing stock for birch in Finnmarksvidda doubled in the period 1957-2006. Only lichen biomass has been significantly reduced in the period 1957 to 2000, with a subsequent slight increase of lichen biomass in the period 2000 to 2006. The results presented in this paper show significant and positive relationships between measured tree biomass and the increase in reindeer population in the period 1957-2006 in the study area. The hypothesis concerning the removal of the "lichen barrier effect" by heavy reindeer grazing which leads to increased success for birch seeds to germinate and sprout is therefore considered to be valid. However, also, climate change effects like increased precipitation, moth attacks, freezing and thawing events during winter and long-transported air pollution (e.g. nitrogen) may also have reinforced the changes in biomass. Climatic variables from regional weather stations for the period 1955-2006 did not, however, reveal any consistent change except for that the increased snow depth had a negative impact on the reindeer population while increase in snow depth hindering the reindeer in grazing seemed to have a positive impact on the lichen biomass. The ongoing development of increased forest cover and hence elevated forest line will lead to reduction of open habitats, and hence decreased grazing accessibility for the reindeer. The effects on forestry and carbon sequestration are also discussed, and here one of the suggestions is to let the northern birch forests act as carbon sinks contributing to the reduction of total net emission of CO2 in the Nordic countries. Land use like reindeer husbandry has shown to strongly affect relationships between ecological processes like tree-growth and climate. Moreover, reindeer husbandry is such a widespread human activity in the arctic and boreal region that it might affect the global carbon budget. © 2008 Elsevier B.V. All rights reserved.</t>
  </si>
  <si>
    <t>Lizotte M.P.</t>
  </si>
  <si>
    <t>Phytoplankton and primary production</t>
  </si>
  <si>
    <t>Polar Lakes and Rivers: Limnology of Arctic and Antarctic Aquatic Ecosystems</t>
  </si>
  <si>
    <t>10.1093/acprof:oso/9780199213887.003.0009</t>
  </si>
  <si>
    <t>The phytoplankton comprises a diverse array of photosynthetic organisms. The majority of polar lakes are classified as ultra-oligotrophic based on maximum chlorophyll concentrations. However, few lakes have been studied seasonally to determine the annual peak in biomass, thus trophic status is probably underestimated; intensively-studied lakes are mostly oligotrophic. The seasonal progression of primary production is initiated and ended by the large seasonal changes in solar radiation. A springtime peak occurs in most polar lakes, with subsequent enhancement or restraint by changes in light, nutrient availability or losses from grazing, disease, washout, and sedimentation. Comparisons between Arctic and Antarctic lakes imply that there may be differences in biodiversity, lake trophic status, and primary production that can improve understanding of the how polar lake phytoplankton are influenced by climate, nutrient supply, biotic interactions, and their own capacity to acclimate to their environment. © Oxford University Press 2008. All rights reserved.</t>
  </si>
  <si>
    <t>Joly K., Jandt R.R., Klein D.R.</t>
  </si>
  <si>
    <t>Decrease of lichens in Arctic ecosystems: The role of wildfire, caribou, reindeer, competition and climate in north-western Alaska</t>
  </si>
  <si>
    <t>We review and present a synthesis of the existing research dealing with changing Arctic tundra ecosystems, in relation to caribou and reindeer winter ranges. Whereas pan-Arctic studies have documented the effects on tundra vegetation from simulated climate change, we draw upon recent long-term regional studies in Alaska that have documented the actual, on-the-ground effects. Our review reveals signs of marked change in Arctic tundra ecosystems. Factors known to be affecting these changes include wildfire, disturbance by caribou and reindeer, differential growth responses of vascular plants and lichens, and associated competition under climate warming scenarios. These factors are interrelated, and, we posit, unidirectional: that is, they are all implicated in the significant reduction of terricolous lichen ground cover and biomass during recent decades. Lichens constitute the primary winter forage for large, migratory caribou and reindeer herds, which in turn are a critical subsistence resource for rural residents in Alaska. Thus, declines in these lichens are a major concern for rural people who harvest caribou and reindeer for subsistence, as well as for sport hunters, reindeer herders, wildlife enthusiasts and land managers. We believe a more widely distributed and better integrated research programme is warranted to quantify the magnitude and extent of the decline in lichen communities across the Arctic. © 2009 The Authors.</t>
  </si>
  <si>
    <t>Yu Q., Epstein H., Walker D.</t>
  </si>
  <si>
    <t>Sustainability of tundra vegetation under changing climate on the Yamal Peninsula, northwestern Siberia, home to the world's largestarea of reindeer husbandry, is of crucial importance to the local native community. An integrated investigation is needed for better understanding of the effects of soils, climate change and grazing on tundra vegetation in the Yamal region. In this study we applied a nutrient-based plant community model - ArcVeg - to evaluate how two factors (soil organic nitrogen(SON) levels and grazing) interact to affect tundra responses to climate warming across a latitudinal climatic gradient on the Yamal Peninsula. Model simulations were driven by field-collected soil data and expected grazing patterns along the Yamal Arctic Transect(YAT), within bioclimate subzones C (high arctic), D (northern low arctic) and E (southern low arctic). Plant biomass and NPP(net primary productivity) were significantly increased with warmer bioclimate subzones, greater soil nutrient levels and temporal climate warming, while they declined with higher grazing frequency. Temporal climate warming of 2 °C caused an increase of 665gm-2 in total biomass at the high SON site in subzone E, but only 298gm-2 at the low SON site. When grazing frequency was also increased, total biomass increased by only 369gm-2 at the high SON site in contrast to 184gm-2 at the low SON site in subzone E. Our results suggest that high SON can support greater plant biomass and plant responses to climate warming, while low SON and grazing may limit plant response to climate change. In addition to the first order factors (SON, bioclimate subzones, grazing and temporal climate warming), interactions among these significantly affect plant biomass and productivity in the arctic tundra and should not be ignored in regional scale studies. © 2009 IOP Publishing Ltd.</t>
  </si>
  <si>
    <t>Lavaniegos B.E.</t>
  </si>
  <si>
    <t>Data are presented from the southern part of the California Current System (CCS) for the period 1997-2007, derived from the IMECOCAL monitoring program. Apart from El Niño 1997 to 1998, and La Niña 1998-1999 the strongest perturbation occurred in 2002 due to an intrusion of subarctic water affecting all the CCS. The response of zooplankton biomass to the strong cooling and freshening of the upper layer was an immediate drop followed by a progressive recovery between 2003 and 2007. Though the low salinity influence ended in 2006, the increased zooplankton trend continued, reinforced by increased upwelling activity beginning 2005 off north Baja California region (30-32°N) and beginning 2006 off central Baja California (24-30°N). Multiple regression analysis was done between regional variables and Upwelling Index (UI) and two basin-scale proxies: the North Pacific Gyre Oscillation (NPGO), and Pacific Decadal Oscillation (PDO). The significant influence of the NPGO on surface salinity, salinity stratification, zooplankton volume and secondary consumers (zooplankton carnivores) suggests a basin scale control on these variables more than local mechanisms. The signature of the NPGO was also evident in the base of the trophic web, but more related to the group of crustacean herbivores in the north eco-region, and the tunicates in central Baja California. In this last region, the effect from NPGO on the zooplankton volume and tunicates was antagonist with UI indicative of similar importance of basin and local processes. However, when the time interval is limited to the post-subarctic intrusion (2003-2007) the significance of multiple regression models and physical variables was lost. Therefore, though data and bio-physical coupling analysis off Baja California suggest a better relation with NPGO compared to PDO, it is still not sufficient to explain the magnitude of the perturbation observed in 2002. © 2009 Elsevier Ltd. All rights reserved.</t>
  </si>
  <si>
    <t>Walker D.A., Leibman M.O., Epstein H.E., Forbes B.C., Bhatt U.S., Raynolds M.K., Comiso J.C., Gubarkov A.A., Khomutov A.V., Jia G.J., Kaarlejärvi E., Kaplan J.O., Kumpula T., Kuss P., Matyshak G., Moskalenko N.G., Orekhov P., Romanovsky V.E., Ukraientseva N.G., Yu Q.</t>
  </si>
  <si>
    <t>Spatial and temporal patterns of greenness on the Yamal Peninsula, Russia: Interactions of ecological and social factors affecting the Arctic normalized difference vegetation index</t>
  </si>
  <si>
    <t>The causes of a greening trend detected in the Arctic using the normalized difference vegetation index (NDVI) are still poorly understood. Changes in NDVI are a result of multiple ecological and social factors that affect tundra net primary productivity. Here we use a 25year time series of AVHRR-derived NDVI data (AVHRR: advanced very high resolution radiometer), climate analysis, a global geographic information database and ground-based studies to examine the spatial and temporal patterns of vegetation greenness on the Yamal Peninsula, Russia. We assess the effects of climate change, gas-field development, reindeer grazing and permafrost degradation. In contrast to the case for Arctic North America, there has not been a significant trend in summer temperature or NDVI, and much of the pattern of NDVI in this region is due to disturbances. There has been a 37% change in early-summer coastal sea-ice concentration, a 4% increase in summer land temperatures and a 7% change in the average time-integrated NDVI over the length of the satellite observations. Gas-field infrastructure is not currently extensive enough to affect regional NDVI patterns. The effect of reindeer is difficult to quantitatively assess because of the lack of control areas where reindeer are excluded. Many of the greenest landscapes on the Yamal are associated with landslides and drainage networks that have resulted from ongoing rapid permafrost degradation. A warming climate and enhanced winter snow are likely to exacerbate positive feedbacks between climate and permafrost thawing. We present a diagram that summarizes the social and ecological factors that influence Arctic NDVI. The NDVI should be viewed as a powerful monitoring tool that integrates the cumulative effect of a multitude of factors affecting Arctic land-cover change. © 2009 IOP Publishing Ltd.</t>
  </si>
  <si>
    <t>Gornall J.L., Woodin S.J., Jónsdóttir I.S., van der Wal R.</t>
  </si>
  <si>
    <t>Herbivory and climate are key environmental drivers, shaping ecosystems at high latitudes. Here, we focus on how these two drivers act in concert, influencing the high arctic tundra. We aim to investigate mechanisms through which herbivory by geese influences vegetation and soil processes in tundra ecosystems under ambient and warmed conditions. To achieve this, two grazing treatments, clipping plus faecal additions and moss removal, were implemented in conjunction with passive warming. Our key finding was that, in many cases, the tundra ecosystem response was determined by treatment impacts on the moss layer. Moss removal reduced the remaining moss layer depth by 30% and increased peak grass biomass by 27%. These impacts were probably due to observed higher soil temperatures and decomposition rates associated with moss removal. The positive impact of moss removal on grass biomass was even greater with warming, further supporting this conclusion. In contrast, moss removal reduced dwarf shrub biomass possibly resulting from increased exposure to desiccating winds. An intact moss layer buffered the soil to increased air temperature and as a result there was no response of vascular plant productivity to warming over the course of this study. In fact, moss removal impacts on soil temperature were nearly double those of warming, suggesting that the moss layer is a key component in controlling soil conditions. The moss layer also absorbed nutrients from faeces, promoting moss growth. We conclude that both herbivory and warming influence this high arctic ecosystem but that herbivory is the stronger driver of the two. Disturbance to the moss layer resulted in a shift towards a more grass-dominated system with less abundant mosses and shrubs, a trend that was further enhanced by warming. Thus herbivore impacts to the moss layer are key to understanding arctic ecosystem response to grazing and warming. © Springer-Verlag 2009.</t>
  </si>
  <si>
    <t>Nagy J., Reolid M., Rodríguez-tovar F.J.</t>
  </si>
  <si>
    <t>Foraminiferal morphogroups in dysoxic shelf deposits from the Jurassic of Spitsbergen</t>
  </si>
  <si>
    <t>10.1111/j.1751-8369.2009.00112.x</t>
  </si>
  <si>
    <t>Analysis of benthic foraminiferal assemblages was performed in Bathonian to Kimmeridgian deposits through a section covering the lower half of the Agardhfjellet Formation in central Spitsbergen. The section consists mainly of organic-rich shales, which contain low-diversity agglutinated assemblages. In this foraminiferal succession five morphogroups were differentiated according to shell architecture (general shape, mode of coiling and number of chambers), integrated with the supposed microhabitat (epifaunal, shallow infaunal and deep infaunal) and feeding strategy (suspension-feeder, herbivore, bacterivore, etc.). The environmental evolution of the analysed section is interpreted by using the stratigraphic distribution of morphogroups, combined with species diversities and sedimentary data, in a sequence stratigraphic framework. The section comprises two depositional sequences, which demonstrate that species diversity and relative frequency of morphogroups are correlative with transgressive-regressive trends controlling depth and oxygenation of the water column. In both sequences, the maximum flooding interval is characterized by increased organic carbon content, dominance of the epifaunal morphogroups and reduced species diversity: features reflecting the increased degree of stagnation separating the transgressive phase from the regressive phase. © 2009 Norwegian Polar Institute.</t>
  </si>
  <si>
    <t>Miller F.L., Barry S.J.</t>
  </si>
  <si>
    <t>Long-term control of peary caribou numbers by unpredictable, exceptionally severe snow or ice conditions in a non-equilibrium grazing system</t>
  </si>
  <si>
    <t>10.14430/arctic130</t>
  </si>
  <si>
    <t>The number of Peary caribou {Rangifer tarandus pearyi) on the Queen Elizabeth Islands, Canadian High Arctic., is at an all-time known low. Yet some populations are still hunted, and there is no adequate monitoring program in place to determine the consequences. We evaluate information from the Peary caribou population on the south-central Queen Elizabeth Islands as a standard for an accurate and realistic assessment of what controls Peary caribou population dynamics. Between 1973 and 1997, major population crashes related to severe winter or spring weather are known to have occurred on the south-central Queen Elizabeth Islands in four caribou-years (i.e., 1 July-30 June). Population losses were 67% in 1973-74, 33% in 1994-95, 78% in 1995-96, and 83% in 1996-97. There is no evidence for direct density-dependent responses during either the favorable weather years of population growth or during any one of the years with a disastrous die-off. It appears that Peary caribou on the Queen Elizabeth Islands are living in a non-equilibrium grazing system driven mainly by abiotic factors (emergent properties), particularly by exceptionally unfavorable snow or ice conditions. Changing levels of predation by the High Arctic gray wolf (Canis lupus arctos) compound the uncertainty. In this High Arctic ecosystem, non-equilibrium-governed population dynamics plus wolf predation represents an appropriate conceptual model for Peary caribou populations on the Canadian High Arctic islands. The application of our findings to decision making, together with an adequate monitoring program by the responsible agencies, would promote the biological management and ecological conservation of Peary caribou on the Queen Elizabeth Islands. © The Arctic Institute of North America.</t>
  </si>
  <si>
    <t>Gao Y., Schumann M., Chen H., Wu N., Luo P.</t>
  </si>
  <si>
    <t>Impacts of grazing intensity on soil carbon and nitrogen in an alpine meadow on the eastern Tibetan Plateau</t>
  </si>
  <si>
    <t>Different land-use strategies cause changes in soil carbon (C) and nitrogen (N) levels. This study aimed to determine seasonal changes in soil C and N contents and to investigate their transformations under three different grazing intensities (light grazing - LG 1.2, moderate grazing - MG 2.0 and heavy grazing HG 2.9 yaks ha-1) in alpine meadows on the eastern Tibetan Plateau. This study substantiates significant seasonal differences of soil N contents but not to soil C contents. Averaged soil C and N values of all sampling dates were significantly higher in the HG site than in the LG and MG sites. Soil NO 3--N was highest at the HG site in June (8.16 mg kg -1) and lowest at the MG site in August (4.26 mg kg-1), while soil NH4+-N was highest at the HG site in August (12.57 mg kg-1) and lowest at the LG site in June (4.60 mg kg -1). Over the study period, soil N transformation rates, such as gross rates of nitrification, denitrification and N2O flux rate increased rapidly from June to July and then decreased until September. Generally, higher grazing intensities seem to cause higher soil N transformation rates. These results indicate that short-term heavy grazing has a better potential for soil C and N sequestration in alpine meadow systems.</t>
  </si>
  <si>
    <t>Samelius G., Alisauskas R.T.</t>
  </si>
  <si>
    <t>Habitat alteration by geese at a large arctic goose colony: Consequences for lemmings and voles</t>
  </si>
  <si>
    <t>Liu H., Suzuki K., Nishioka J., Sohrin R., Nakatsuka T.</t>
  </si>
  <si>
    <t>The Sea of Okhotsk is one of the most productive marine basins in the world ocean and plays an important role in transport of organic carbon and iron to the western subarctic Pacific. We report the first measurements of phytoplankton growth and microzooplankton grazing rates in the Sea of Okhotsk, in late summer of 2006. The study area can be divided into two areas: nutrient-sufficient waters on the continental shelf along the east coast of Sakhalin Island and in the vicinity of Bussol Strait, and surface nutrient-depleted waters beyond the shelf break and in the vicinity of Sakhalin Bay. Phytoplankton growth rate in the studied area was strongly affected by nutrient availability, with high phytoplankton growth rate (0.55±0.14 d-1) in the nutrient-replete region and severely depressed growth (0.03±0.05 d-1) in the nutrient-depleted region. On the other hand, microzooplankton grazing rates in both the nutrient-replete and nutrient-depleted regions were approximately the same (0.26±0.20 d-1vs. 0.27±0.24 d-1). Consequently, microzooplankton grazing consumed &amp;lt;50% of the phytoplankton growth in nutrient-rich waters but &amp;gt;3 times the phytoplankton growth in nutrient-depleted waters. Phytoplankton physiological condition as measured by the maximum photochemical quantum efficiency (Fv/Fm) of algal photosystem II (PS II) showed a general trend in agreement with the in situ growth rate of phytoplankton. In contrast to the phytoplankton community, picophytoplankton, especially the cyanobacteria Synechococcus, showed no nutrient effect on their growth, and the growth and mortality rates were well balanced, suggesting that they have a low nutrient requirement and their biomass was controlled principally by microzooplankton grazing. © 2008 Elsevier Ltd. All rights reserved.</t>
  </si>
  <si>
    <t>Molis M., Wessels H., Hagen W., Karsten U., Wiencke C.</t>
  </si>
  <si>
    <t>Macrobenthic community structure and the distribution of the green sea urchin (Strongylocentrotus droebachiensis) were recorded inside and outside (=barrens) of kelp patches (Alaria esculenta) at Kongsfjordneset, Svalbard between August 2002 and October 2006. In manipulative field experiments, conducted at Kongsfjordneset, Svalbard in August 2002, the effect of the presence of the brown seaweed Desmarestia viridis on sea urchin distribution and kelp grazing was determined. Additionally, we studied the effect of sulphuric acid, which is produced and stored by D. viridis, on sea urchin movements in the laboratory at Ny-Ålesund, Svalbard, in May 2006. Sea urchin densities were two- to threefold lower in kelp patches than on barrens. The macrobenthic community inside kelp patches hosted 39% more species and was of different species composition than on barrens. Anchored pieces of the kelp A. esculenta were less consumed when surrounded by D. viridis than non-surrounded conspecifics. Changes in pH affected the behaviour of sea urchins. Exposing sea urchins to 500 μl seawater at pH 7.5 caused them to stop, while the exposure of as little as 25 μl at pH 1 caused sea urchins to move in the opposite direction. Acid-mediated escape responses in sea urchin behaviour suggest chemical protection by D. viridis as an additional mechanism to mechanical protection in the generation of kelp refuges. These results improve our understanding of how isolated kelp beds can persist over a wide range of environmental conditions, like wave-sheltered sites, and suggest that changes in community structure may be in part attributable to altered trophic interactions. © 2008 Springer-Verlag.</t>
  </si>
  <si>
    <t>Falk-Petersen S., Mayzaud P., Kattner G., Sargent J.R.</t>
  </si>
  <si>
    <t>Marine Biology Research</t>
  </si>
  <si>
    <t>The three Arctic Calanus species, C. finmarchicus (Gunnerus, 1765), C. glacialis (Jaschov, 1955), and C. hyperboreus, are the most important herbivores in Arctic seas in terms of species biomass. They play a key role in the lipid-based energy flux in the Arctic, converting low-energy carbohydrates and proteins in ice algae and phytoplankton into high-energy wax esters. In this paper we review the over-wintering strategy, seasonal migration, stage development, life span, feeding strategy, body size, lipid biochemistry and the geographic distribution of the three dominant Calanus species in Arctic waters. We then relate these parameters to other biotic and abiotic factors, such as the timing of the Arctic phytoplankton and ice algae bloom, sea ice cover and climate variability. We also present new data on fatty acid and fatty alcohol content in the three Calanus species in addition to reviewing the available literature on these topics. These data are analysed for species homogeneity and geographic grouping. The dominance of diatom fatty acid trophic markers in the lipids of Calanus underpins the importance of diatoms as Arctic primary producers, even if dinoflagellates and Phaeocystis pouchetii can also be important food sources for the calanoid copepods. We conclude that the Arctic Calanus species are herbivores, engineered to feed on the Arctic bloom, and that the timing of the bloom is the most important factor in determining the life strategies of the individual species. © 2009 Taylor &amp; Francis.</t>
  </si>
  <si>
    <t>Lee S.H., Whitledge T.E., Kang S.-H.</t>
  </si>
  <si>
    <t>The primary production of bottom ice algae is an important food source for sympagic, pelagic and benthic organisms in the Arctic Ocean as well as Antarctic Ocean. Using 13C-15N isotope tracers, the recent ice algal production at Barrow during the spring season was lower in 2003 than three decades ago, although the maximum chlorophyll-a concentration for the bottom ice algae was similar to the values from previous studies. Estimated recent new and total production rates of the ice algae were 0.8 g C m- 2 yr- 1 and 2.0 g C m- 2 yr- 1 respectively, while the rates of water column phytoplankton were 0.2 g C m- 2 yr- 1 and 0.7 g C m- 2 yr- 1 for the spring sampling period in 2003. The ice algae contributed 74% of the pelagic primary production under the landfast sea ice at Barrow before the phytoplankton spring bloom. At the end of the season in 2003, a high carbon allocation of lipids in the ice algae was found. Three possible explanations- nutrient depletion, increasing light, and/or changes in species composition- were suggested for the high carbon incorporation into lipids. This high lipid synthesis of the bottom ice algae might be significant to zooplankton and benthic fauna grazers because lipids are the most energy dense biomolecules. © 2008 Elsevier B.V. All rights reserved.</t>
  </si>
  <si>
    <t>Todisco D., Bhiry N.</t>
  </si>
  <si>
    <t>Soil micromorphology provides an excellent resource for investigating Palaeoeskimo site-formation processes in the low arctic periglacial environment. In this study, micromorphology was used to answer questions concerning the composition, structure, origin and depositional agencies of the Tayara site active layer's sediments as well as to distinguish between natural (geogenic, biopedogenic) and cultural (anthropogenic) processes. Five groups of microfeatures were documented. These include 1) biopedological features (soil organic matter accumulation, mesofaunal and fungal activities), 2) transport-inherited features related to depositional processes (solifluction and stream sedimentation), 3) frost-induced microstructures and cryogenic features such as major post-depositional changes (ice-segregation, particle rearrangement, frost shattering, cryoturbation), 4) bone preservation in the active layer at the microscopic level, and 5) anthropogenic features related to Palaeoeskimo activities. The sediments from the three archaeological levels (I, IA and II) appear to have been very little influenced by anthropogenic factors. Cultural processes are micromorphologically observed in level II, with some evidence of feeding (bone presence), burning (wood charcoal, heated bone), and possibly trampling. However, the effects of natural processes on the sediments are more pronounced than anthropogenic ones. © 2008 Elsevier B.V. All rights reserved.</t>
  </si>
  <si>
    <t>Yan X., Huang L., Liu Q., He F., Fu X., Wang D., Gong M.</t>
  </si>
  <si>
    <t>2 MHz AO ℚ-switched TEM00 grazing incidence laser with 3 at.% neodymium doped Nd:YVO4</t>
  </si>
  <si>
    <t>IEEE Journal of Quantum Electronics</t>
  </si>
  <si>
    <t>10.1109/JQE.2008.2003141</t>
  </si>
  <si>
    <t>We present a detailed experimental and theoretical study of the ultrahigh repetition rate AO ℚ-switched TEM00 grazing incidence laser. Up to 2.1 MHz ℚ-switching with TEM00 output of 8.6 W and 2.2 MHz ℚ-switching with multimode output of 10 W were achieved by using an acousto-optics ℚ-switched grazing-incidence laser with optimum grazing-incidence angle and cavity configuration. The crystal was 3 at.% neodymium doped Nd:YVO4 slab. The pulse duration at 2 MHz repetition rate was about 31 ns. The instabilities of pulse energy at 2 MHz repetition rate were less than ±6.7% with TEM00 operation and ±3.3% with multimode operation respectively. The modeling of high repetition rate ℚ-switched operation is presented based on the rate equation, and with the solution of the modeling, higher pump power, smaller section area of laser mode, and larger stimulated emission cross section of the gain medium are beneficial to the ℚ-switched operation with ultrahigh repetition rate, which is in consistent with the experimental results. © 2008 IEEE.</t>
  </si>
  <si>
    <t>Wells L.E.</t>
  </si>
  <si>
    <t>Cold-active viruses</t>
  </si>
  <si>
    <t>Psychrophiles: From Biodiversity to Biotechnology</t>
  </si>
  <si>
    <t>10.1007/978-3-540-74335-4_10</t>
  </si>
  <si>
    <t>Virus-like particles (VLP) are abundant in the aquatic biosphere, typically ranging between 105 and 108 ml-1, including in the cold environments of the deep sea, polar oceans, sea ice and high-latitude lakes. In these places, viruses play important ecological roles, e.g., equaling or surpassing grazers as agents of bacterial mortality in some Arctic waters (Steward et al. 1996; Wells and Deming 2006a). Systematic investigations of viral ecology in snow, permafrost or glaciers are only beginning, but viruses are present, preserved or even active there (e.g., Castello et al. 1999; Säwström et al. 2007b). Yet, despite the prevalence on Earth of environments ≤4°C and the high abundance of viruses in them, little is known about corresponding viral characteristics or ecology. Instead, viral studies have largely been restricted to higher temperatures convenient for experimenters but of little ecological or evolutionary relevance to many viruses. © 2008 Springer-Verlag Berlin Heidelberg.</t>
  </si>
  <si>
    <t>Frisvad J.C.</t>
  </si>
  <si>
    <t>Cold-adapted fungi as a source for valuable metabolites</t>
  </si>
  <si>
    <t>10.1007/978-3-540-74335-4_22</t>
  </si>
  <si>
    <t>Filamentous fungi, bacteria, especially actinomycetes, plants, algae and many other kind or organisms can produce a vast array of different extrolites. Extrolites is an ecological term for outwards directed metabolites that potentially can play a role in the interaction between organisms (Frisvad et al. 2004, 2007). The collective metabolic term for these compounds is the exometabolome. Many extrolites are secreted, but some stay in the cell wall to protect the fungal, bacterial or plant spores or seeds. Plants, including those from Arctic and alpine areas, protect themselves from herbivores by producing an array of secondary metabolites (Palo 1984; Bryant et al. 1991). In the sea surrounding Antarctica there are many chemical interactions between mollusks and amphipods, algae, urchins and anemones, and between sponges and their predators (Amsler et al. 2001), and in Arctic ecosystems there are indications that secondary metabolites also play a role in the chemical interactions between species (Chapin III et al. 1992). However, these potential interactions have not been studied in any detail in microbiological systems. © 2008 Springer-Verlag Berlin Heidelberg.</t>
  </si>
  <si>
    <t>Calverley M.J., Fleet R.C.</t>
  </si>
  <si>
    <t>Metocean data - Maximising potential cost benefit</t>
  </si>
  <si>
    <t>10.1115/OMAE2008-57379</t>
  </si>
  <si>
    <t>Metocean data are critical through the oil and gas development life cycle. However, the approach taken to acquisition of metocean data (whether modelled or measured), and its subsequent storage and distribution, is often not properly addressed to consider requirements beyond individual components of the life cycle. Additionally a disconnected approach to data-driven projects lacks the benefits afforded through an integrated system that can lead to both operational and financial inefficiencies. The proper consideration of metocean data is briefly discussed in this paper. However the focus of the paper is the description of a web based system that provides access to metocean data in a range of formats that best meet the needs of non-expert end users. The system can deliver:- · hindcast data, · forecast data, · near real time in-situ measurement data, · and earth observing data All readily queried through a simple a 'GIS' style interface. The system can be considered as a number of elements:- · Data import and retrieval · Data storage · Data interface · Client management system · Client interface The data platform underpinning the architecture is designed to readily interface to all types of data delivery, both into and out of the system The Client Management System ensures that access to data is restricted to bona fide users of the companies owning the data. The system aims to utilise the best available technology and where appropriate to utilise available 'off the shelf solutions. The focus of the work for these elements has been determining data structures and the interface between the elements. The client interface was considered to be the highly critical element as it is the only element seen by the client. It has been developed with a range of end users in mind. The information delivered will be tailored by the system to meet the requirements of various end user applications. For example meteorological and wave data may be delivered to meet the requirements of legislation to support helicopter operations. The same data may be delivered in a different way to support construction activity such that a traffic light system is applied to operational limits. The system permits delivery via standard internet browsers on a PC or via PDAs, thus enabling decision makers onshore to be aware of in-field conditions. Alerts on conditions can also be applied to ensure that personnel are aware of potential impact of metocean conditions on offshore operations. Copyright © 2008 by ASME.</t>
  </si>
  <si>
    <t>Grace I.F., Ibrahim R.A.</t>
  </si>
  <si>
    <t>Vibro-impact interaction of ships with ice</t>
  </si>
  <si>
    <t>American Society of Mechanical Engineers, Pressure Vessels and Piping Division (Publication) PVP</t>
  </si>
  <si>
    <t>10.1115/PVP2008-61045</t>
  </si>
  <si>
    <t>Impact dynamic interaction of ships with solid ice or stationary rigid structures is a serious problem that affects the safe operation and navigation in arctic regions. The purpose of this study is to present two analytical models of impact interaction between ship roll dynamics and one-side rigid barrier. These models are the phenomenological modeling represented by a power law in stiffness and damping forces, and Zhuravlev nonsmooth coordinate transformation. Extensive numerical simulations are carried out for all initial conditions covered by the ship grazing orbit for different values of excitation amplitude and frequencies of external wave roll moment. The basins of attraction of safe operation are obtained and reveal the coexistence of different response regimes such non-impact periodic oscillations, modulation impact motion, period added impact oscillations, chaotic impact motion and unbounded rotational motion. The results are summarized in the bifurcation diagram in terms of response amplitude-excitation amplitude plane. Copyright © 2008 by ASME.</t>
  </si>
  <si>
    <t>Ohtsuka T., Hirota M., Zhang X., Shimono A., Senga Y., Du M., Yonemura S., Kawashima S., Tang Y.</t>
  </si>
  <si>
    <t>Soil organic carbon pools in alpine to nival zones along an altitudinal gradient (4400-5300 m) on the Tibetan Plateau</t>
  </si>
  <si>
    <t>10.1016/j.polar.2008.08.003</t>
  </si>
  <si>
    <t>To accurately estimate soil organic carbon (SOC) storage in upper alpine to nival zones on the Tibetan Plateau, we inventoried SOC pools in 0-0.3 m profiles along an altitudinal gradient (4400-5300 m asl). We also studied vegetation properties and decomposition activity along the gradient to provide insight into the mechanisms of SOC storage. The vegetation cover and belowground root biomass showed a gradual increased with altitude, reaching a peak in the upper alpine zone at 4800-4950 m before decreasing in the nival zone at 5200-5300 m. Decomposition activity was invariant along the altitudinal gradient except in the nival zone. SOC pools at lower sites were relatively small (2.6 kg C m-2 at 4400 m), but increased sharply with altitude, reaching a peak in the upper alpine zone (4950 m; 13.7 kg C m-2) before decreasing (1.0 kg C m-2 at 5300 m) with altitude in the nival zone. SOC pool varied greatly within individual alpine meadows by a factor of five or more, as did bulk density, partly due to the effect of grazing. Inventory data for both carbon density and bulk density along altitudinal gradients in alpine ecosystems are of crucial importance in estimating global tundra SOC storage. © 2008 Elsevier B.V. and NIPR.</t>
  </si>
  <si>
    <t>Sammler J.E., Andersen D.E., Skagen S.K.</t>
  </si>
  <si>
    <t>To assess potential changes in tundra-nesting bird populations relative to increased herbivory by growing Lesser Snow Goose (Chen caerulescens caerulescens) and Ross's Goose (C. rossii) populations, we estimated avian population densities in coastal tundra near Cape Churchill, Manitoba, Canada in June 1984, 1999, and 2000. We also compared bird abundance in altered and intact freshwater sedge (Carex spp.) meadows to assess bird response at a smaller spatial scale, the habitat patch. At the landscape scale, Herring Gull (Larus argentatus) densities were significantly greater in both 1999 and 2000 than 1984, and Semipalmated Sandpiper (Calidris pusilla) and Savannah Sparrow (Passerculus sandwichensis) densities were greater in 2000 than 1984. As a group, tundra-nesting passerine densities were significantly greater in 1999 than 1984. Dunlin (Calidris alpina) densities were significantly lower in 1999 than 1984, and many larger, ground-nesting birds declined in abundance and occurrence along transects in later years. At the smaller spatial scale, passerines and shorebirds were less abundant in altered than intact freshwater sedge meadows. Our results indicate that most abundant breeding birds on the study area did not exhibit lower densities in later years despite increased effects of goose herbivory on vegetation. At the habitat patch scale, the same groups of species had lower abundances in altered versus largely intact habitats. Although goose herbivory can alter tundra vegetation and lead to lower abundance of several bird species, habitat alteration may have to be widespread and severe to elicit population declines over a large area. © The Cooper Ornithological Society 2008.</t>
  </si>
  <si>
    <t>Elias S.A., Crocker B.</t>
  </si>
  <si>
    <t>The Bering Land Bridge (BLB) connected the two principal arctic biological refugia, Western and Eastern Beringia, during intervals of lowered sea level in the Pleistocene. Fossil evidence from lowland BLB organic deposits dating to the Last Glaciation indicates that this broad region was dominated by shrub tundra vegetation, and had a mesic climate. The dominant ecosystem in Western Beringia and the interior regions of Eastern Beringia was steppe-tundra, with herbaceous plant communities and arid climate. Although Western and Eastern Beringia shared many species in common during the Late Pleistocene, there were a number of species that were restricted to only one side of the BLB. Among the vertebrate fauna, the woolly rhinoceros was found only to the west of the BLB, North American camels, bonnet-horned musk-oxen and some horse species were found only to the east of the land bridge. These were all steppe-tundra inhabitants, adapted to grazing. The same phenomenon can be seen in the insect faunas of the Western and Eastern Beringia. The steppe-tundra beetle fauna of Western Beringia was dominated by weevils of the genus Stephanocleonus, a group that was virtually absent from Eastern Beringia. The dry-adapted weevils, Lepidophorus lineaticollis and Vitavitus thulius were important members of steppe-tundra communities in Eastern Beringia, but were either absent or rare in Western Beringia. The leaf beetles Chrysolina arctica, C. brunnicornis bermani, and Galeruca interrupta circumdata were typical members of the Pleistocene steppe-tundra communities of Western Beringia, but absent from Eastern Beringia. On the other hand, some steppe tundra-adapted leaf beetles managed to occupy both sides of the BLB, such as Phaedon armoraciae. Much of the BLB remains unstudied, but on biogeographic grounds, it appears that there was some kind of biological filter that blocked the movements of some steppe-tundra plants and animals across the BLB. © 2008 Elsevier Ltd. All rights reserved.</t>
  </si>
  <si>
    <t>Jones N.E., Scrimgeour G.J., Tonn W.M.</t>
  </si>
  <si>
    <t>Assessing the effectiveness of a constructed arctic stream using multiple biological attributes</t>
  </si>
  <si>
    <t>Environmental Management</t>
  </si>
  <si>
    <t>Objective assessment of habitat compensation is a central yet challenging issue for restoration ecologists. In 1997, a 3.4-km stream channel, designed to divert water around an open pit diamond mine, was excavated in the Barrenlands region of the Canadian Arctic to create productive stream habitat. We evaluated the initial success of this compensation program by comparing multiple biological attributes of the constructed stream during its first three years to those of natural reference streams in the area. The riparian zone of the constructed stream was largely devoid of vegetation throughout the period, in contrast to the densely vegetated zones of reference streams. The constructed stream also contained lower amounts of woody debris, coarse particulate organic matter (CPOM), and epilithon; had lower coverage by macrophytes and bryophytes; and processed leaf litter at a lower rate than reference streams. Species richness and densities of macroinvertebrates were consistently lower in the constructed stream compared to natural streams. This contributed to differences in macroinvertebrate assemblage structure throughout the period, although assemblages showed some convergence by year 3. The effectiveness of the constructed stream to emulate natural streams varied somewhat depending on the biological attribute being evaluated. Assessments based on individual attributes showed that minimal to moderate levels of similarity between the constructed stream and natural streams were achieved. A collective assessment of all biological and ecosystem attributes suggested that the constructed stream was not a good surrogate for natural streams during these first years. Additional time would be required before many characteristics of the constructed stream would resemble those of reference streams. Because initial efforts to improve fish habitat in the constructed stream focused on physical structures (e.g., weirs, vanes, rock, groins), ecological factors limiting fish growth were not considered and likely constrained success. We suggest that a greater focus on organic characteristics and vegetation within the stream and its riparian zone could have accelerated compensation. The addition of woody debris and CPOM, combined with planting of shrubs and herbs along the stream, should provide a source of allochthonous matter for the biotic community while large cobble and boulders should improve the physical stability of stream system, protecting its organic components. © 2008 Springer Science+Business Media, LLC.</t>
  </si>
  <si>
    <t>Juul-Pedersen T., Michel C., Gosselin M.</t>
  </si>
  <si>
    <t>We examined the influence of the Mackenzie River plume on sinking fluxes of particulate organic and inorganic material on the Mackenzie Shelf, Canadian Arctic. Short-term particle interceptor traps were deployed under the halocline at 3 stations across the shelf during fall 2002 and at 3 stations along the shelf edge during summer 2004. During the two sampling periods, the horizontal patterns in sinking fluxes of particulate organic carbon (POC) and chlorophyll a (chl a) paralleled those in chl a biomass within the plume. Highest sinking fluxes of particulate organic material occurred at stations strongly influenced by the river plume (maximum POC sinking fluxes at 25 m of 98 mg C m- 2 d- 1 and 197 mg C m- 2 d- 1 in 2002 and 2004, respectively). The biogeochemical composition of the sinking material varied seasonally with phytoplankton and fecal pellets contributing considerably to the sinking flux in summer, while amorphous detritus dominated in the fall. Also, the sinking phytoplankton assemblage showed a seasonal succession from a dominance of diatoms in summer to flagellates and dinoflagellates in the fall. The presence of the freshwater diatom Eunotia sp. in the sinking assemblage directly underneath the river plume indicates the contribution of a phytoplankton community carried by the plume to the sinking export of organic material. Yet, increasing chl a and BioSi sinking fluxes with depth indicated an export of phytoplankton from the water column below the river plume during summer and fall. Grazing activity, mostly by copepods, and to a lesser extent by appendicularians, appeared to occur in a well-defined stratum underneath the river plume, particularly during summer. These results show that the Mackenzie River influences the magnitude and composition of the sinking material on the shelf in summer and fall, but does not constitute the only source of material sinking to depth at stations influenced by the river plume. © 2008 Elsevier B.V. All rights reserved.</t>
  </si>
  <si>
    <t>Darnis G., Barber D.G., Fortier L.</t>
  </si>
  <si>
    <t>Zooplankton communities were studied in southeastern Beaufort Sea (Arctic Ocean) in September-October 2002. Cluster analysis and non-metric multidimensional scaling revealed three distinct mesozooplankton assemblages. A neritic assemblage occurred on the Mackenzie Shelf and in Franklin Bay, while distinct off-shelf assemblages prevailed in the Cape Bathurst Polynya and on the Beaufort Slope respectively. Over 95% of the mesozooplankton was comprised of eight copepod taxa. Pseudocalanus spp. contributed predominantly to the discrimination of the three assemblages and was the only significant indicator of the Shelf assemblage. Oithona similis, Oncaea borealis, Metridia longa and Calanus hyperboreus were indicators of the Polynya assemblage. Cyclopina sp. and Microcalanus pygmaeus were indicative of the overall off-shelf community (Polynya and Slope assemblages). The importance of omnivores and carnivores increased from the shelf to the polynya and the slope. Station depth and duration of reduced ice conditions during summer (&amp;lt; 50% ice concentration) underpinned the distribution of the assemblages (r2 = 0.71 and 0.45 respectively). The abundance of Pseudocalanus spp. was independent of depth and increased with the duration of reduced ice conditions (rs = 0.438). The abundance of Cyclopina sp., M. pygmaeus and other indicators of the offshore assemblages followed the opposite trend (rs = - 0.467 and - 0.5 respectively). Under continued climate warming, a reduction of the ice cover will affect the biogeography of mesozooplankton on and around the Mackenzie Shelf, to the potential advantage of Pseudocalanus spp. and other calanoid herbivores. © 2007 Elsevier B.V. All rights reserved.</t>
  </si>
  <si>
    <t>Pedersen C., Post E.</t>
  </si>
  <si>
    <t>Interactions between herbivory and warming in aboveground biomass production of arctic vegetation</t>
  </si>
  <si>
    <t>10.1186/1472-6785-8-17</t>
  </si>
  <si>
    <t>Background. Many studies investigating the ecosystem effects of global climate change have focused on arctic ecosystems because the Arctic is expected to undergo the earliest and most pronounced changes in response to increasing global temperatures, and arctic ecosystems are considerably limited by low temperatures and permafrost. In these nutrient limited systems, a warmer climate is expected to increase plant biomass production, primarily through increases in shrubs over graminoids and forbs. But, the influence of vertebrate and invertebrate herbivores has been largely absent in studies investigating the effects of vegetation responses to climate change, despite the fact that herbivory can have a major influence on plant community composition, biomass and nutrient cycling. Here, we present results from a multi-annual field experiment investigating the effects of vertebrate herbivory on plant biomass response to simulated climate warming in arctic Greenland. Results. The results after four years of treatments did not give any clear evidence of increased biomass of shrubs in response climate warming. Nor did our study indicate that vertebrate grazing mediated any increased domination of shrubs over other functional plant groups in response to warming. However, our results indicate an important role of insect outbreaks on aboveground biomass. Intense caterpillar foraging from a two-year outbreak of the moth Eurois occulta during two growing seasons may have concealed any treatment effects. However, there was some evidence suggesting that vertebrate herbivores constrain the biomass production of shrubs over graminoids and forbs. Conclusion. Although inconclusive, our results were likely constrained by the overwhelming influence of an unexpected caterpillar outbreak on aboveground biomass. It is likely that the role of large vertebrate herbivores in vegetation response to warming will become more evident as this experiment proceeds and the plant community recovers from the caterpillar outbreak. Due to the greater influence of invertebrate herbivory in this study, it is advisable to consider both the effect of invertebrate and vertebrate herbivores in studies investigating climate change effects on plant communities. © 2008 Pedersen and Post; licensee BioMed Central Ltd.</t>
  </si>
  <si>
    <t>Jenkins S.R., Moore P., Burrows M.T., Garbary D.J., Hawkins S.J., Ingólfsson A., Sebens K.P., Snelgrove P.V.R., Wethey D.S., Woodin S.A.</t>
  </si>
  <si>
    <t>Comparative ecology of North Atlantic shores: Do differences in players matter for process?</t>
  </si>
  <si>
    <t>11 SUPPL.</t>
  </si>
  <si>
    <t>The contrasting histories of the western and eastern shores of the North Atlantic Ocean provide an excellent opportunity to consider the implications of past events for present ecological processes and the functioning of marine ecosystems. Similarities and differences in assemblage composition have been driven by large-scale events, such as the trans-Arctic interchange, which has shaped the species pool, and cycles of glaciation, which have determined phases of local or regional extinction and colonization. More recently, anthropogenically induced invasions and local extinctions have significantly altered biogeographic distributions. Here we consider for both hard and soft substrata how the presence or absence of key taxa influences the outcomes of trophic and other biological interactions, and evaluate the consequences for community structure and ecosystem functioning. On intertidal hard substratum shores, biodiversity of epilithic microphagous grazers differs across latitudinal and longitudinal scales. Diversity is high in southern Europe but declines to the north and across the Atlantic. Lower diversity and the absence of patellid limpets in Iceland and the northwest Atlantic compared to Europe result in differences in consumer pressure, and an apparent contrast in the importance of herbivory vs. competitive interactions and predation pressure as community structuring processes. Interestingly, despite differences in "process," community patterns are remarkably similar between the east and west. On soft sediment shores, there are conspicuous geographic differences in importance of bioturbators and large digging predators. Hemichordates can be abundant and important infaunal bioturbators in the western Atlantic, but they generally play a much reduced role in the eastern Atlantic. In addition, the number and diversity of digging predators on western Atlantic shores is high; the horseshoe crab, swimming portunid crabs, large whelks, excavating waterfowl, and an abundance of skates and rays exert intense predation pressure and associated biogenic disturbance to sediments. In Europe, except for excavating waterfowl these taxa are rare or absent. Thus, the importance of large, biological agents of disturbance is lower on European shores as a consequence of both recent anthropogenic pressure and natural processes over larger time scales. Consideration of key structuring taxa over the Atlantic shows that human-mediated transport has had considerable influence. Faunas on both sides of the Atlantic are becoming more similar to the point that some of the key differences in assemblage composition and hence community organization have blurred. Recent introductions as well as planned experimental manipulations provide the opportunity to understand the role of species identity in determining community structure and ecosystem functioning over large spatial scales; the North Atlantic may be an ideal test system to explore these areas. © 2008 by the Ecological Society of America.</t>
  </si>
  <si>
    <t>Anschlag K., Broll G., Holtmeier F.-K.</t>
  </si>
  <si>
    <t>Mountain birch seedlings in the treeline ecotone, subarctic Finland: Variation in above- and below-ground growth depending on microtopography</t>
  </si>
  <si>
    <t>The treeline ecotone in northern Finnish Lapland is characterized by a mosaic of sites with highly varying environmental conditions. Density, age structure, growth, and root systems of mountain birch seedlings (Betula pubescens ssp. czerepanovii [Orlova] Hämet-Ahti) were studied in different microsite classes (deflation, lichen heath, dwarf shrub heath, hummock, willow shrub, sedge mire). On wind-exposed convex topography characterized by shortage of moisture and nutrients, seedling establishment is impeded, as is indicated by low seedling densities and lack of very young seedlings as well as by high rooting depths and root/shoot ratios of the few individuals. In sedge mires, birch seedlings occasionally occur in great numbers but die off at an early stage. Extremely shallow root systems point to anoxia as the main reason. Severe shoot damage is common to almost all saplings. This is likely due to grazing by reindeer (Rangifer t. tarandus). As a result, height growth is suppressed even on sites with otherwise relatively suitable conditions (e.g. willow shrub sites). Future effects of climate change which could locally improve conditions for germination and establishment of birch young growth might be overridden by the effects of high reindeer density. © 2008 Regents of the University of Colorado.</t>
  </si>
  <si>
    <t>Nybakken L., Klanderud K., Totland Ø.</t>
  </si>
  <si>
    <t>Simulated environmental change has contrasting effects on defensive compound concentration in three alpine plant species</t>
  </si>
  <si>
    <t>Environmental change, caused by nitrogen deposition and temperature increase, is predicted to affect allocation to carbon-based secondary compounds (CBSCs) in plants, due to changes in their internal carbon resources. The CBSCs are considered important for plant resistance to biotic and abiotic environmental stresses, such as herbivory, pathogen attacks, and UV radiation. To determine how allocation to putative defense compounds is affected by N deposition and increased temperature, we analyzed the composition of CBSCs in leaves of three arctic-alpine plant species: Bistorta vivipara, Dryas octopetala, and Salix reticulata after 5 years of warming (by open-top chambers) and experimental nutrient addition in an alpine Dryas heath in southern Norway. The dry weight of leaves increased after nutrient addition and warming combined with nutrient addition in all three species, while the weight of D. octopetala leaves also increased with warming alone. Individual chemical compounds or compound groups reacted to the treatments to different degrees and in different directions in the three species. The total concentration of CBSCs changed significantly only in S. reticulata, where it decreased in plots with nutrient addition combined with warming. Shading caused by taller vegetation in these plots might have bigger effects on the CBSC concentration than the direct changes in nutrient availability and temperature. Dryas octopetala had the highest concentration of CBSCs among the three species and was least affected by the treatments. Our results show that increased N availability and temperature influenced the level of carbon-based defense in some alpine plants but not others, indicating species-specific C-allocation responses to environmental change. Consequently, environmental changes may differentially affect defense abilities of alpine plant species, which could possibly contribute to future changes in interspecific competitive relationships and subsequently species composition of alpine plant communities. © 2008 Regents of the University of Colorado.</t>
  </si>
  <si>
    <t>Kahlke R.-D., Lacombat F.</t>
  </si>
  <si>
    <t>The cold adapted larger mammal faunas of Pleistocene Eurasia (the so-called Mammuthus-Coelodonta faunas) were mainly composed of autochthonous Palaearctic elements. Whereas the history of the immigration and evolution of European woolly mammoths has been exhaustively studied, comparable investigations for woolly rhinoceroses are lacking. Referring to the remains of European and Asian Coelodonta in general and the first skull to be found of a European woolly rhinoceros of early Middle Pleistocene age (from Bad Frankenhausen, Germany) in particular, the occurrence, dispersal, morphological evolution and ecological adaptation of early Coelodonta are reviewed. Coelodonta originated around 2.5 Myr BP north of the Himalayan-Tibetan uplift. The genus was restricted in its range to different types of steppe landscapes of continental Asia for more than two million years and it wasn't until MIS 12, when extended phases of low temperature and aridity prevailed in western Eurasia that woolly rhinoceroses comparable to Coelodonta tologoijensis spread westward towards Central Europe for the first time. Coelodonta entered Central and, in several cases, Western Europe during all of the subsequent Middle to Late Pleistocene cold stages. Morphological evolution, in particular, the elongation and narrowing of the head and successively its lower and more inclined posture, the shift of the orbits towards the rear of the skull, and changes in the position and morphology of the tooth row concurrently indicate progressive adaptations to an efficient grazer. During the course of their Plio-/Pleistocene evolution, Coelodonta rhinoceroses changed strikingly from cursorial mixed feeders of central Asian origin to graviportal, highly specialised grazers, inhabiting huge belts of tundra-steppe-like environments during dry and cool to cold periods, and thus becoming the only rhinocerotid to join the Eurasian mammoth faunas. The Bad Frankenhausen Coelodonta record dates the initial formation of a pan-Eurasian Mammuthus-Coelodonta faunal complex to about 460 kyr BP. © 2008 Elsevier Ltd. All rights reserved.</t>
  </si>
  <si>
    <t>Sørensen L.I., Kytöviita M.-M., Olofsson J., Mikola J.</t>
  </si>
  <si>
    <t>In the long term, defoliation of plants can be hypothesized to decrease plant carbon supply to soil decomposers and thus decrease decomposer abundance and nutrient mineralization in the soil. To test whether defoliation creates changes in soil that can feedback to plant growth, we collected soil from sub-arctic grassland plots that had been either defoliated or non-defoliated for three years and followed the growth of different plant species combinations in these soils in greenhouse conditions. Plant N acquisition and plant growth were lower in the soil collected from the defoliated field plots than in the soil collected from the non-defoliated plots. This response did not depend on the species composition or richness of the tested plant community. In the field, defoliation decreased net nitrogen mineralization. Despite the negative effect of decreased nutrient mineralization rate on plant growth and N accumulation in the greenhouse test, the aboveground abundance of most plant species was not affected by defoliation in the field. This indicates that plants in these sub-arctic grasslands can at least temporarily overcome defoliation-induced decrease in soil nutrient availability. To our knowledge, our results are the first direct evidence that defoliation can induce changes in the soil that negatively feedback to plant growth and N accumulation. This finding indicates that, especially in arctic and sub-arctic grasslands where nutrient mineralization rates are inherently low, soil feedbacks can have an important role in the outcome of herbivore-plant interactions. © 2008 Elsevier Ltd. All rights reserved.</t>
  </si>
  <si>
    <t>Stark S., Kytöviita M.-M., Männistö M.K., Neumann A.B.</t>
  </si>
  <si>
    <t>Reindeer husbandry has significant influences on the aboveground plant communities and the structure of the mountain birch forests in the Fennoscandian subarctic. We investigated how the reindeer-mediated aboveground changes affect soil microbial and microfaunal communities and enzymatic activities. We hypothesized that in areas with intensive summer browsing by reindeer, the carbon flow to belowground is reduced, but the carbon substances are more readily degradable. This is likely to influence both the abundance and the trophic structure of microbial and microfaunal communities. However, despite large differences in the vegetation, the reindeer ranges did not differ in the amount of microbial biomass or the abundance of nematodes. Furthermore, there was no difference in the microbial phospholipid fatty acid composition or in the trophic groups of soil nematodes. There were few effects on the organic fractions (non-polar extractives, water-soluble extractives, acid-soluble fraction, and acid-insoluble residue) of the soil organic matter. We suggest that the high stocks of organic matter in subarctic systems weaken the direct link between the aboveground and the belowground environments. Because soil carbon has a long turnover time in these systems, it takes at least several decades until the aboveground changes caused by large herbivores will influence the trophic structure in soils. © 2008 Elsevier B.V. All rights reserved.</t>
  </si>
  <si>
    <t>Wängberg S.-Å., Andreasson K.I.M., Gustavson K., Reinthaler T., Henriksen P.</t>
  </si>
  <si>
    <t>The effect of ambient ultraviolet radiation on microplankton communities in an Arctic fjord was measured in mesocosms incubated for 9 days at 2 or 5 meters depth. The mesocosms were either shielded from UV-B radiation by Mylar foil or received full radiation. The parameters measured were: microscopic counts of phytoplankton and micro-zooplankton, photosynthetic capacity, the wavelength-dependent inhibition of photosynthesis, and bacterial biomass and production. The results showed that UV-B radiation increased the photosynthetic capacity of the community but that the overall biomass of the plankton community was reduced. This indicates that UV-B exposure results in a net impairment of the plankton community in that it reduces the potential to allocate the photosynthetic product into new biomass or that the grazing pressure is higher in the UV-B exposed mesocosms. There were no differences in the wavelength dependence between communities exposed to UV-B versus not, but we observed a significantly lower dependence in communities from 2 m depth compared to those from 5 m, indicating that an acclimation of the photosynthetic apparatus to high radiation also reduces the wavelength dependence. A general effect was an increase in nanoflagellate and choanoflagellate biomass and a decreased in the biomass of ciliates and bacteria. The increase nanoflagellates was significantly larger in mesocosms shielded from UV-B, while choanoflagellates increased more in UV-B exposed mesocosms. © 2008 Elsevier B.V. All rights reserved.</t>
  </si>
  <si>
    <t>Morozov A., Arashkevich E., Reigstad M., Falk-Petersen S.</t>
  </si>
  <si>
    <t>Influence of spatial heterogeneity on the type of zooplankton functional response: A study based on field observations</t>
  </si>
  <si>
    <t>10.1016/j.dsr2.2008.05.008</t>
  </si>
  <si>
    <t>Mathematical models of plankton dynamics are sensitive to the choice of type of zooplankton functional response, i.e., to how the rate of intake of food varies with the food density. Conventionally, the conclusion on the actual type of functional response for a given zooplankton species is made based upon laboratory analysis on experimental feeding. In this paper, we show that such an approach can be too simplistic and misleading. Based on real ocean data obtained from three expeditions of R/V Jan Mayen in the Barents Sea in 2003-2005, we demonstrate that vertical heterogeneity in algal distribution as well as active vertical movement of herbivorous zooplankton can modify the type of trophic response completely. In particular, we found that the rate of average intake of algae by Calanus glacialis exhibits a Holling type III response, instead of Holling type I or II found previously in laboratory experiments. We argue that this conceptual discrepancy is due to the ability of the zooplankton to feed in layers with high algal density and to avoid depths with lower algal density. Since theoretical studies would predict enhancing in system stability in the case of Holling type III, our results may be of importance for understanding the main factors controlling plankton dynamics. © 2008 Elsevier Ltd. All rights reserved.</t>
  </si>
  <si>
    <t>Søreide J.E., Falk-Petersen S., Hegseth E.N., Hop H., Carroll M.L., Hobson K.A., Blachowiak-Samolyk K.</t>
  </si>
  <si>
    <t>The feeding strategies of Calanus hyperboreus, C. glacialis, and C. finmarchicus were investigated in the high-Arctic Svalbard region (77-81 °N) in May, August, and December, including seasons with algal blooms, late- to post-bloom situations, and unproductive winter periods. Stable isotope and fatty acid trophic marker (FATM) techniques were employed together to assess trophic level (TL), carbon sources (phytoplankton vs. ice algae), and diet of the three Calanus species. In addition, population development, distribution, and nutritional state (i.e. storage lipids) were examined to estimate their population status at the time of sampling. In May and August, the vertical distribution of the three Calanus species usually coincided with the maximum algal biomass. Their stable isotope and fatty acid (FA) composition indicated that they all were essentially herbivores in May, when the algal biomass was highest. Their FA composition, however, revealed different food preferences. C. hyperboreus had high proportions of 18:4n3, suggesting that it fed mainly on Phaeocystis, whereas C. glacialis and C. finmarchicus had high proportions of 16:4n1, 16:1n7, and 20:5n3, suggesting diatoms as their major food source. Carbon sources (i.e. phytoplankton vs. ice algae) were not possible to determine solely from FATM techniques since ice-diatoms and pelagic-diatoms were characterised by the same FA. However, the enriched δ13C values of C. glacialis and C. finmarchicus in May indicated that they fed both on pelagic- and ice-diatoms. Patterns in absolute FA and fatty alcohol composition revealed that diatoms were the most important food for C. hyperboreus and C. glacialis, followed by Phaeocystis, whereas diatoms, Phaeocystis and other small autotrophic flagellates were equally important food for C. finmarchicus. During periods of lower algal biomass, only C. glacialis exhibited evidence of significant dietary switch, with a TL indicative of omnivory (mean TL=2.4). Large spatial variability was observed in population development, distribution, and lipid store sizes in August. At the northernmost station at the southern margin of the Arctic Ocean, the three Calanus species had similarly low lipid stores as they had in May, suggesting that they ascended later in the year. In December, relatively lipid-rich specimens had TL similar to those during the peak productive season (TL≈2.0), suggesting that they were hibernating and not feeding on the available refractory material available at that time of the year. In contrast, lipid-poor specimens in December had substantially high TL (TL=2.5), suggesting that they were active and possibly were feeding. © 2008 Elsevier Ltd. All rights reserved.</t>
  </si>
  <si>
    <t>Wexels Riser C., Wassmann P., Reigstad M., Seuthe L.</t>
  </si>
  <si>
    <t>The influence of zooplankton on vertical carbon export was investigated during three field investigations conducted on and off the northern Barents Sea shelf during bloom conditions in July 2003, 2004 and May 2005. Short-term patterns in vertical flux of organic matter were measured at high vertical resolution (eight depths) in the upper 200 m at 11 stations. Vertical flux of particulate organic carbon (POC) was highly variable between stations and depths, depending on water mass characteristics such as stratification, phytoplankton bloom development, and zooplankton-related activities. Detailed investigations of the vertical flux composition revealed that faecal pellets (FPs) produced by larger meso- and macrozooplankton comprised on average 20% of the vertical POC flux (average for all depths and stations). The relative importance of FP carbon (FPC) increased with depth, and at depths &gt;60 m FPC comprised ∼30% of the vertical POC flux. The main contributors to the FPC flux varied depending on the prevailing water masses and the phytoplankton bloom stage. FPs produced by older copepodite stages of Calanus spp. dominated at most stations, while FP produced by appendicularians and euphausiids dominated at certain depths and stations. A conservative grazing estimate obtained by calculating the ingestion necessary to support the measured FPC at 50 m depth, suggests that average zooplankton community carbon ingestion equals the vertical POC export. This study clearly shows that zooplankton is important for vertical flux regulation. Zooplankton ingest POC in the range of 22-44% of the daily primary production, but accelerate the vertical flux through production of fast-sinking FP. © 2008 Elsevier Ltd. All rights reserved.</t>
  </si>
  <si>
    <t>Tamelander T., Reigstad M., Hop H., Carroll M.L., Wassmann P.</t>
  </si>
  <si>
    <t>The structure and function of the marine food web strongly regulate the cycling of organic matter derived from primary production by phytoplankton and ice algae in Arctic shelf seas. Improved knowledge of trophic relationships and export of organic matter from the surface layer is needed to better understand how the Arctic marine ecosystem may respond to climate-related changes in distribution of sea ice, water masses, and associated primary production regimes. Pelagic and sympagic inputs of organic matter to dominant meso- and macrozooplankton species and vertical export were investigated in the northern Barents Sea by means of stable carbon and nitrogen isotopes (δ13C and δ15N). Samples were collected during spring and summer (2003-2005) from a total of 13 stations with different ice conditions, abundances of ice algae, and phytoplankton bloom phases. δ13C signatures were different in organic matter of phytoplankton (mean -24.3‰) and ice algal origin (mean -20.0‰). Stable carbon isotope compositions showed that most of the energy assimilated by zooplankton originated from pelagic primary production, but at times ice algae also contributed to zooplankton diets. Trophic level (TL) estimates of copepods (Calanus glacialis and Calanus hyperboreus) and krill (Thysanoessa inermis and Thysanoessa longicaudata), calculated based on δ15N values, varied among stations from 1.3 to 2.7 and from 1.5 to 3.1, for respective taxa. TL in C. glacialis was significantly and inversely related to the depth-integrated phytoplankton chlorophyll a concentration. A similar trend, although weaker, also was observed for the other species. This relationship indicates that copepods graze primarily on the abundant autotrophic biomass during the peak bloom phase. At stations with lower chlorophyll a concentration, the TL of Calanus spp. was 1.0 higher, indicating omnivory outside the peak bloom phase in response to changed food availability. The majority of organic matter exported from the euphotic zone was derived from pelagic primary production, but at 3 of 11 stations within the marginal ice zone (MIZ), the ice algal signal dominated the isotope composition of sinking material. The δ13C of settling organic matter was positively related to the vertical flux of particulate organic carbon, with maximum values around -21‰ during the peak bloom phase. Sedimentation of isotopically light copepod faecal pellets (mean δ13C -25.4‰) was reflected in a depletion of 13C in the sinking material. The results illustrate tight pelagic-benthic coupling in the Barents Sea MIZ through vertical export of fresh phytodetritus during phytoplankton blooms and episodic export of ice algae. © 2008 Elsevier Ltd. All rights reserved.</t>
  </si>
  <si>
    <t>Pasternak A., Arashkevich E., Reigstad M., Wassmann P., Falk-Petersen S.</t>
  </si>
  <si>
    <t>Dividing mesozooplankton into upper and lower size groups: Applications to the grazing impact in the Marginal Ice Zone of the Barents Sea</t>
  </si>
  <si>
    <t>10.1016/j.dsr2.2008.05.002</t>
  </si>
  <si>
    <t>Microzooplankton (20-200 μm) are now regarded as major grazers of phytoplankton, as opposed to mesozooplankton (0.2 mm-2 cm). A group of plankton animals of 100-500 μm body length is not, however, properly assessed because these plankters are not sufficiently abundant to be adequately sampled with microzooplankton methods, but too small to be quantitatively sampled with standard plankton nets. We distinguished a group of "sub-mesozooplankton" (SMZ), comprised ubiquitous and abundant Oithona spp., other small copepods, nauplii of various crustaceans, younger copepodites, meroplankton. Abundance, biomass and grazing impacts of SMZ and mesozooplankton in the pelagic community of the marginal ice zone of the Barents Sea were compared during three cruises of the CABANERA project. Sampling with plankton nets resulted in substantial and highly variable underestimation of SMZ. Further comparisons were done between mesozooplankton collected with 180-μm mesh nets and SMZ with 30-l Niskin bottles. Abundance of SMZ exceeded that of mesoplankton by a factor of 4-56, while biomass comprised from 10% to 87% of mesozooplankton biomass at different stations. Grazing was assessed from gut fluorescence and gut passage time. Grazing impacts of SMZ and mesoplankton were comparable (sometimes equal). Persistent greater abundance of SMZ and its higher metabolic rates were responsible. The role of SMZ in trophodynamics of pelagic community was considerable and varied greatly depending on species and stage composition of plankton. Larval stages of both plankton and benthic invertebrates played the major role in grazing pressure exerted by SMZ. © 2008 Elsevier Ltd. All rights reserved.</t>
  </si>
  <si>
    <t>Morata N., Renaud P.E.</t>
  </si>
  <si>
    <t>Local pelagic and sympagic primary production are usually the base of the Arctic food webs, and can be the main inputs of organic matter to the benthos. In order to characterize the major sources of production and understand the fate of organic matter to the benthos, water-column, ice, and sedimentary pigments of the Barents Sea were studied by HPLC analysis at 12 stations during the summer 2003, summer 2004, and spring 2005, in the framework of the CABANERA project. Chlorophyll a (chl a) concentration in surface sediments correlated significantly with total chl a integrated throughout the water-column as well as the chl a fluxes measured at 1 and 90 m water depth. This suggests that local water-column and ice-associated algae production are the main sources of fresh organic matter to the benthos. In the sediment, water-column, and ice, the major accessory pigment found was fucoxanthin, the marker pigment of diatoms, particularly dominant in spring. In summer, chlorophyll b, a marker of green algae, was found in stations influenced by Arctic waters, while 19′-hex-fucoxanthin, a marker of prymnesiophytes, was found in stations influenced by Atlantic water. The source of organic matter inputs to the benthos is thus highly dependent of the water masses influences in the summer. The ratio of sedimentary chl a to total phaeopigments (chl a/phaeo) was higher in the spring, and the total of phaeopigments in the sediment was correlated with water-column phaeopigments and with sedimentary phaeophorbide a, a pigment typical of grazing by zooplankton. This suggests that in the summer, organic matter reaching the sediment already has been degraded through grazing, while in spring, more fresh material reaches the sediment. The chl a/phaeo ratio was correlated with benthic oxygen demand measured by other researcher in this project, suggesting the importance of the quality of the organic matter reaching the sediment for benthos activities. Our results confirm a close pelagic-benthic coupling in both spring and summer over the entire study area. © 2008 Elsevier Ltd. All rights reserved.</t>
  </si>
  <si>
    <t>Hessen D.O., Leu E., Færøvig P.J., Falk Petersen S.</t>
  </si>
  <si>
    <t>Light is a major determinant not only for carbon (C)-fixation in autotrophs, but also for the cellular proportions of major elements like C, nitrogen (N) and phosphorus (P). High intensities of photosynthetically active radiation (PAR) increase C:P-ratios in experiments with arctic marine and freshwater phytoplankton species. While high levels of PAR promote high autotrophic productivity, the increased C:P may invoke a "paradox of enrichment" effect since this means lower stoichiometric food quality for herbivores. In contrast, exposure to ultraviolet radiation (UVR) gave reduced cellular C:P-ratios (and N:P) in phytoplankton. This was partly owing to a strong reduction in C-fixation under UVR, but also due to enhanced uptake of P, presumably in response to increased demands for nucleotide repair under UVR stress. The net outcome of these opposing effects will depend on optical properties and mixing depth in the water column. These stoichiometric responses could cause deviations from Redfield ratio in phytoplankton as well as affecting biogeochemical cycling and trophic transfer efficiency in aquatic food-webs. © 2008 Elsevier Ltd. All rights reserved.</t>
  </si>
  <si>
    <t>Dalpadado P., Yamaguchi A., Ellertsen B., Johannessen S.</t>
  </si>
  <si>
    <t>Trophic interactions of macro-zooplankton (krill and amphipods) in the Marginal Ice Zone of the Barents Sea</t>
  </si>
  <si>
    <t>10.1016/j.dsr2.2008.05.016</t>
  </si>
  <si>
    <t>The diets of krill and amphipods were examined using light microscopy on field-collected specimens from 2004 to 2005 from the Marginal Ice Zone of the northwestern Barents Sea, north and east of Spitsbergen. Stomach content analyses indicate dominant krill species to have a filter-feeding mode, whereas amphipods seem to be mainly raptorial feeders. The dominant krill, Thysanoessa inermis, is primarily regarded as an herbivore feeding mostly on diatoms. Alternatively, Thysanoessa longicaudata fed occasionally on calanoid copepods in addition to being a suspension feeder on phytoplankton. The largest of the krill species, Meganyctiphanes norvegica, showed a mixed diet with regular feeding on calanoid copepods and phytoplankton. The degree of carnivory varied between stations and was determined by examining the size and shape of the mandible of copepods. M. norvegica, with a total length of between 26 and 41 mm, had up to two copepods in their stomachs, with a mandible width of the copepods varying from 32 to 154 μm, corresponding, respectively, to a computed prosome length of 0.3 and 2.6 mm. Themisto libellula fed primarily on C3 and C4 copepodite stages of Calanus glacialis and Calanus hyperboreus, and up to three copepods were found in the stomach contents of T. libellula. Themisto abyssorum fed on herbivorous and omnivorous prey such as copepods and appendicularians. The presence of Metridia spp. and appendicularians, e.g., Oikopleura vanhoeffeni in the diet of T. abyssorum may indicate feeding in the deeper layers (&gt;200 m). © 2008 Elsevier Ltd. All rights reserved.</t>
  </si>
  <si>
    <t>Proceedings of the Institution of Mechanical Engineers, Part C: Journal of Mechanical Engineering Science</t>
  </si>
  <si>
    <t>Impact dynamic interaction of ships with solid ice or stationary rigid structures is a serious problem that affects the safe operation and navigation in arctic regions. The purpose of this study is to present two analytical models of impact interaction between ship roll dynamics and one-side rigid barrier. These models are the phenomenological modelling represented by a power law in stiffness and damping forces, and Zhuravlev non-smooth coordinate transformation. Extensive numerical simulations are carried out for all initial conditions covered by the ship grazing orbit for different values of excitation amplitude and frequencies of external wave roll moment. The basins of attraction of safe operation are obtained and reveal the coexistence of different response regimes such as non-impact periodic oscillations, modulation impact motion, period-added impact oscillations, chaotic impact motion, and unbounded rotational motion. The results are summarized in the bifurcation diagram in terms of response-excitation amplitudes plane. The stability fraction index is obtained for different values of excitation frequency based on the ratio of the area of bounded roll oscillations to the total area of the grazing orbit. © IMechE 2008.</t>
  </si>
  <si>
    <t>Sørensen L.I., Mikola J., Kytöviita M.-M.</t>
  </si>
  <si>
    <t>In Northern Fennoscandia, sub-arctic and arctic grasslands are commonly grazed by the semi-domesticated reindeer. Reindeer grazing is known to affect plant production and belowground processes, such as nutrient mineralization in these grasslands, but little is known of the role of plant community structure in the response of plant and soil properties to the defoliation of plants. Using soil and seeds from a low arctic meadow, we established a 23-week greenhouse experiment to test whether communities of different plant species richness (one, two or four species) and composition (three different replicated compositions within each richness level) respond to defoliation in a different way. We defoliated plants twice to 2 cm above the soil surface in half of the replicates of each community and analyzed the response of different communities in terms of changes in plant mass accumulation and the abundance of soil organisms (microbes, protozoa and nematodes). We predicted that these parameters and their resistance to defoliation will: (1) differ among plant species compositions; and (2) increase with increasing plant species richness. We found that plant species composition affected shoot mass accumulation (comprising both defoliated and harvested shoot mass), harvested root mass (in non-defoliated systems) and the abundance of decomposer fungi in the soil. Defoliation increased the numbers of fungal-feeding and predatory nematodes regardless of plant community structure, while the effects on roots and decomposer fungi varied across plant species compositions. Of the measured variables, only the abundance of omnivorous Aporcelaimellus spp. nematodes responded to plant species richness and no evidence was found that the effects of defoliation on any variable were modified by species richness. Soil bacteria, arbuscular mycorrhizal fungi, protozoa and bacterial- and root-feeding nematodes did not respond to any treatment. Our results suggest that defoliation effects may to some extent differ between different plant species compositions in the low arctic grasslands grazed by the reindeer. However, it appears that they may not depend on plant species richness. © 2008 Elsevier Ltd. All rights reserved.</t>
  </si>
  <si>
    <t>Post E., Pedersen C., Wilmers C.C., Forchhammer M.C.</t>
  </si>
  <si>
    <t>Warming, plant phenology and the spatial dimension of trophic mismatch for large herbivores</t>
  </si>
  <si>
    <t>10.1098/rspb.2008.0463</t>
  </si>
  <si>
    <t>Temporal advancement of resource availability by warming in seasonal environments can reduce reproductive success of vertebrates if their own reproductive phenology does not also advance with warming. Indirect evidence from large-scale analyses suggests, however, that migratory vertebrates might compensate for this by tracking phenological variation across landscapes. Results from our two-year warming experiment combined with seven years of observations of plant phenology and offspring production by caribou (Rangifer tarandus) in Greenland, however, contradict evidence from large-scale analyses. At spatial scales relevant to the foraging horizon of individual herbivores, spatial variability in plant phenology was reduced-not increased-by both experimental and observed warming. Concurrently, offspring production by female caribou declined with reductions in spatial variability in plant phenology. By highlighting the spatial dimension of trophic mismatch, these results reveal heretofore unexpected adverse consequences of climatic warming for herbivore population ecology. © 2008 The Royal Society.</t>
  </si>
  <si>
    <t>Jefferies R.L., Edwards K.A.</t>
  </si>
  <si>
    <t>Soluble carbohydrate content of shoots of arctic wetland plants that are consumed by lesser snow geese</t>
  </si>
  <si>
    <t>We recorded seasonal changes in the total amounts of soluble carbohydrates in shoots of salt- and fresh-water coastal plants at La Pérouse Bay, northern Manitoba, to determine whether adult snow geese and their goslings selected forage rich in soluble carbohydrates during the breeding season. The selection of forage plants in spring and summer by adults and goslings was strongly linked to the presence of high amounts of soluble carbohydrates in tissues: on the order of 100 mg g-1 dry mass. When the content fell as a result of shoot development or leaf senescence, the geese switched to alternative sources of forage. The extent to which individual shoots rich in soluble carbohydrates of the primary freshwater forage species are grazed depends on the local density of breeding geese at the study site, which has fallen in the last decade as a result of the earlier destruction of much of the coastal vegetation by foraging geese. © 2008 NRC Canada.</t>
  </si>
  <si>
    <t>Wäli P.R., Helander M., Nissinen O., Lehtonen P., Saikkonen K.</t>
  </si>
  <si>
    <t>Grass and Forage Science</t>
  </si>
  <si>
    <t>Neotyphodium endophytic fungi are beneficial for certain cultivated grass species by increasing the stress tolerance and herbivore resistance of their host plants. These grass endophytes have been widely studied in temperate regions. Endophyte-infected grasses are also cultivated in sub-artic conditions, but studies on the effects of endophyte infection on grasses under conditions of prolonged snow cover are scarce. A 2-year field experiment was conducted with two originally endophyte-infected meadow fescue (Schedonorus pratensis) cultivars. The growth and reproduction of endophyte-infected (E+) and endophyte-free (E-) plants of two cultivars at two sites, differing in nutrient status and duration of snow cover, were compared at the latitude of the Arctic Circle in Finland. Endophyte infection enhanced plant performance most at the site with the higher nutrient status and the shorter duration of snow cover. The difference in growth between E+ and E- grasses increased during the second growing season and was most pronounced in the reproductive investment of grasses, but the benefits of endophyte infection for reproductive mass were cultivar-dependent. At the site with the lower nutrient status, costs of endophyte infection on the vegetative growth of grasses were found. The results suggest that Neotyphodium infection may benefit meadow fescue in sub-arctic conditions but the extent of the effects is dependent on the cultivar and the environment. © 2008 The Authors.</t>
  </si>
  <si>
    <t>Takahashi K., Kuwata A., Saito H., Ide K.</t>
  </si>
  <si>
    <t>The role of copepod grazing on the ecosystem dynamics in the Oyashio region, western subarctic Pacific was investigated during six cruises from June 2001 to June 2002. In situ grazing rates of the copepod community (CGR) were measured by the gut fluorescence method in respect to developmental stages of dominant species. In terms of biomass, more than 80% of the copepod community was dominated by six large calanoid species (Neocalanus cristatus, Neocalanus flemingeri, Neocalanus plumchrus, Eucalanus bungii, Metridia pacifica and Metridia okhotensis) throughout the year. Resulting from the observed pattern of the interzonal migrating copepods, the CGR in the Oyashio region was divided into three phases, i.e. spring (bloom), summer (post-bloom) and autumn-winter phase. During the spring bloom, late copepodites of the interzonal migrating species, N. cristatus, N. flemingeri and E. bungii appeared in the surface layer (0-50 m) to consume the production of the bloom, resulting in a high grazing rate of the copepod community (7.9 mg Chl m-2 d-1), though its impact on phytoplankton community was low due to the high primary productivity. During the post-bloom period, although the copepod community which was dominated by N. cristatus, N. plumchrus, M. pacifica and newly recruited E. bungii still maintained a high biomass, the CGR was generally lower (1.8-2.6 mg Chl m-2 d-1 for June and August 2001), probably due to the lower availability of phytoplankton. Nevertheless, the highest CGR was also observed during this period (10.5 mg Chl m-2 d-1 in June 2002). The high CGR on autotrophic carbon accounted for 69% of the primary production, suggesting that the copepod community in the Oyashio region potentially terminates the phytoplankton bloom. Abundant occurrence of young E. bungii, which is a characteristic phenomenon in the Oyashio region, was largely responsible for the high grazing pressure in June 2002 suggesting that success of reproduction, growth, and survival in E. bungii during the spring bloom is an important factor in controlling phytoplankton abundance during the post-bloom season. During autumn and winter, CGR was the lowest in the year (0.29-0.38 mg Chl. m-2 d-1) due to the disappearance of the interzonal migrating copepods from the surface layer. Diel migrant M. pacifica was the most important grazer during this period. The annual ingestion of the copepod community is estimated as 37.7 gC m-2 on autotrophic carbon (converted using C:Chl ratio of 30) or 137.9 gC m-2 on suspended particles (using C:Chl ratio of in situ value, 58-191), accounting for 13% and 46% of annual primary production, respectively. This study confirms that copepod grazing is an important pathway in carbon flow in the Oyashio region and in particular their role in the phytoplankton dynamics is significant for the termination of the spring bloom. © 2008 Elsevier Ltd. All rights reserved.</t>
  </si>
  <si>
    <t>Post E., Pedersen C.</t>
  </si>
  <si>
    <t>If controls over primary productivity and plant community composition are mainly environmental, as opposed to biological, then global change may result in large-scale alterations in ecosystem structure and function. This view appears to be favored among investigations of plant biomass and community responses to experimental and observed warming. In far northern and arctic ecosystems, such studies predict increasing dominance of woody shrubs with future warming and emphasize the carbon (C)-sequestration potential and consequent atmospheric feedback potential of such responses. In contrast to previous studies, we incorporated natural herbivory by muskoxen and caribou into a 5-year experimental investigation of arctic plant community response to warming. In accordance with other studies, warming increased total community biomass by promoting growth of deciduous shrubs (dwarf birch and gray willow). However, muskoxen and caribou reduced total community biomass response, and responses of birch and willow, to warming by 19%, 46%, and 11%, respectively. Furthermore, under warming alone, the plant community shifted after 5 years away from graminoid-dominated toward dwarf birch-dominated. In contrast, where herbivores grazed, plant community composition on warmed plots did not differ from that on ambient plots after 5 years. These results highlight the potentially important and overlooked influences of vertebrate herbivores on plant community response to warming and emphasize that conservation and management of large herbivores may be an important component of mitigating ecosystem response to climate change. © 2008 by The National Academy of Sciences of the USA.</t>
  </si>
  <si>
    <t>Fuglei E., Ims R.A.</t>
  </si>
  <si>
    <t>Global warming and effects on the arctic fox</t>
  </si>
  <si>
    <t>Science Progress</t>
  </si>
  <si>
    <t>10.3184/003685008X327468</t>
  </si>
  <si>
    <t>We predict the effect of global warming on the arctic fox, the only endemic terrestrial predatory mammals in the arctic region. We emphasize the difference between coastal and inland arctic fox populations. Inland foxes rely on peak abundance of lemming prey to sustain viable populations. In the short-term, warmer winters result in missed lemming peak years and reduced opportunities for successful arctic fox breeding. In the long-term, however warmer climate will increase plant productivity and more herbivore prey for competitive dominant predators moving in from the south. The red fox has already intruded the arctic region and caused a retreat of the southern limit of arctic fox distribution range. Coastal arctic foxes, which rely on the richer and temporally stable marine subsidies, will be less prone to climate-induced resource limitations. Indeed, arctic islands, becoming protected from southern species invasions as the extent of sea ice is decreasing, may become the last refuges for coastal populations of arctic foxes.</t>
  </si>
  <si>
    <t>Rogachev K.A., Carmack E.C., Foreman M.G.G.</t>
  </si>
  <si>
    <t>Academy Bay in the Sea of Okhotsk is an important summertime feeding ground for pelagic-feeding Bowhead whales (Balaena mysticetus) in the western subarctic North Pacific. The present work combines satellite observations with physical (CTD, currents, tides) and biological (zooplankton sampling) measurements. Data obtained aboard the RV Lugovoe in August-September 2003 and July-August 2004 show dense populations of zooplankton (such as copepods Calanus glacialis, Pseudocalanus sp., pteropods Limacina helicina, and chaetognaths Sagitta sp.) that are concentrated by physical mechanisms within this critically important ecosystem. We show that near-bottom, cold water intrusions from the northern Sea of Okhotsk associated with the estuarine circulation advect arctic herbivorous calanoids (Calanus glacialis) and mollusks Limacina helicina into the region. Satellite and in situ observations that include conductivity-temperature-depth (CTD) data and measurements of tidal currents are used to study the nature of the estuarine circulation. Results show an anticyclonic circulation, associated with the effect of earth's rotation. An analytical model shows horizontally convergent flows in the lower layer toward the western coast of the bay that push water upward along the steep slope. This together with zooplankton vertical migration leads to aggregation. Thus the combination of the residual eddy formation and swimming behavior act to concentrate zooplankton near the cape and to provide the necessary densities of planktonic food supply for Bowhead whales. © 2008 Elsevier Ltd. All rights reserved.</t>
  </si>
  <si>
    <t>Sjogersten S., Van Der Wal R., Woodin S.J.</t>
  </si>
  <si>
    <t>High-latitude ecosystems store large amounts of carbon (C); however, the C storage of these ecosystems is under threat from both climate warming and increased levels of herbivory. In this study we examined the combined role of herbivores and climate warming as drivers of CO2 fluxes in two typical high-latitude habitats (mesic heath and wet meadow). We hypothesized that both herbivory and climate warming would reduce the C sink strength of Arctic tundra through their combined effects on plant biomass and gross ecosystem photosynthesis and on decomposition rates and the abiotic environment. To test this hypothesis we employed experimental warming (via International Tundra Experiment [ITEX] chambers) and grazing (via captive Barnacle Geese) in a three-year factorial field experiment. Ecosystem CO2 fluxes (net ecosystem exchange of CO2, ecosystem respiration, and gross ecosystem photosynthesis) were measured in all treatments at varying intensity over the three growing seasons to capture the impact of the treatments on a range of temporal scales (diurnal, seasonal, and interannual). Grazing and warming treatments had markedly different effects on CO2 fluxes in the two tundra habitats. Grazing caused a strong reduction in CO2 assimilation in the wet meadow, while warming reduced CO2 efflux from the mesic heath. Treatment effects on net ecosystem exchange largely derived from the modification of gross ecosystem photosynthesis rather than ecosystem respiration. In this study we have demonstrated that on the habitat scale, grazing by geese is a strong driver of net ecosystem exchange of CO2, with the potential to reduce the CO2 sink strength of Arctic ecosystems. Our results highlight that the large reduction in plant biomass due to goose grazing in the Arctic noted in several studies can alter the C balance of wet tundra ecosystems. We conclude that herbivory will modulate direct climate warming responses of Arctic tundra with implications for the ecosystem C balance; however, the magnitude and direction of the response will be habitat-specific. © 2008 by the Ecological Society of America.</t>
  </si>
  <si>
    <t>Strom S.L., Fredrickson K.A.</t>
  </si>
  <si>
    <t>During July and August 2004, we used the seawater dilution technique to investigate relationships among environmental conditions, phytoplankton growth, and microzooplankton grazing in the southeast Bering Sea. During summer 2004 the southeast Bering was unusually warm and strongly stratified. Compared with previous observations in the subarctic Pacific and Bering Sea, mixed-layer phytoplankton growth rates were typical (average 0.35 d-1) while microzooplankton grazing rates were low (average 0.13 d-1). Phytoplankton growth rates were strongly nutrient-limited, increasing to an average of 0.69 d-1 in response to N+P addition. The largest phytoplankton cells (&amp;gt;20 μm) grew at the highest rates both with and without added nutrients. However, all phytoplankton size classes (&amp;lt;5 μm, 5-20 μm, &amp;gt;20 μm) responded strongly to nutrient addition, and all showed equivalent growth increases in response to added ammonium versus nitrate. In contrast to growth, microzooplankton grazing rates did not vary with phytoplankton size class. Microzooplankton biomass ranged from 11 to 118 μg C L-1 and was dominated by ciliates and, especially, heterotrophic dinoflagellates. Estimated microzooplankton biomass-specific grazing on phytoplankton was generally low (&amp;lt;0.5 d-1), a consequence of high microzooplankton biomass coupled with low grazing rates. Low ratios of grazing: growth (average 0.49) further indicated weak trophic coupling between phyto- and microzooplankton during summer 2004. Some regions near the Pribilof Islands contrasted with this scenario, exhibiting high phyto- and microzooplankton biomass and, in some cases, elevated growth and grazing rates. This lower trophic level enhancement was a response to natural nutrient addition events caused by flow-bathymetry interactions near the islands. These predictable sources of summer production are likely important to zooplankton and to the birds and mammals that breed on the Pribilofs. Comparison with a data set collected in the same region in 1999 (a cold, late ice year) showed that summer production at lower trophic levels can be strongly modified by environmental conditions that vary intra- and interannually. Warmer temperatures, weaker winds, and stronger stratification in 2004 likely led to nutrient limitation of phytoplankton growth, reduced microzooplankton grazing, and weak trophic coupling. Such responses at lower trophic levels could negatively affect zooplankton, birds and mammals dependent on summer production in the southeast Bering ecosystem. © 2008 Elsevier Ltd. All rights reserved.</t>
  </si>
  <si>
    <t>Hampton S.E., Izmest'eva L.R., Moore M.V., Katz S.L., Dennis B., Silow E.A.</t>
  </si>
  <si>
    <t>High-resolution data collected over the past 60 years by a single family of Siberian scientists on Lake Baikal reveal significant warming of surface waters and long-term changes in the basal food web of the world's largest, most ancient lake. Attaining depths over 1.6 km, Lake Baikal is the deepest and most voluminous of the world's great lakes. Increases in average water temperature (1.21°C since 1946), chlorophyll a (300% since 1979), and an influential group of zooplankton grazers (335% increase in cladocerans since 1946) may have important implications for nutrient cycling and food web dynamics. Results from multivariate autoregressive (MAR) modeling suggest that cladocerans increased strongly in response to temperature but not to algal biomass, and cladocerans depressed some algal resources without observable fertilization effects. Changes in Lake Baikal are particularly significant as an integrated signal of long-term regional warming, because this lake is expected to be among those most resistant to climate change due to its tremendous volume. These findings highlight the importance of accessible, long-term monitoring data for understanding ecosystem response to large-scale stressors such as climate change. © 2008 The Authors Journal compilation © 2008 Blackwell Publishing.</t>
  </si>
  <si>
    <t>Jasmin J.-N., Rochefort L., Gauthier G.</t>
  </si>
  <si>
    <t>Herbivores can shape plant communities, especially in the Arctic. We tested the role of geese for structuring bryophyte communities at fine spatial scales in the arctic tundra by excluding them from 4 × 4 m areas. We surveyed the presence and absence of bryophyte species in quadrats (10 × 10 cm) divided into 25 cells outside and inside these exclosures, after 5 and 11 years of treatment. Species richness per cell (4 cm2) was higher in the presence of geese, especially after 11 years of treatment, while geese had little effect on richness at larger scales (i.e. quadrat and whole exclosure). The slope of the species-area relationship within quadrats was consequently shallower outside exclosures. Our results further suggest that the community outside the exclosures was more variable in space and time than that inside the exclosures. We conclude that goose foraging activity promotes the coexistence of bryophyte species at the centimetre scale. © 2008 Springer-Verlag.</t>
  </si>
  <si>
    <t>Post E., Forchhammer M.C.</t>
  </si>
  <si>
    <t>In highly seasonal environments, offspring production by vertebrates is timed to coincide with the annual peak of resource availability. For herbivores, this resource peak is represented by the annual onset and progression of the plant growth season. As plant phenology advances in response to climatic warming, there is potential for development of a mismatch between the peak of resource demands by reproducing herbivores and the peak of resource availability. For migratory herbivores, such as caribou, development of a trophic mismatch is particularly likely because the timing of their seasonal migration to summer ranges, where calves are born, is cued by changes in day length, while onset of the plant-growing season on the same ranges is cued by local temperatures. Using data collected since 1993 on timing of calving by caribou and timing of plant growth in West Greenland, we document the consequences for reproductive success of a developing trophic mismatch between caribou and their forage plants. As mean spring temperatures at our study site have risen by more than 4°C, caribou have not kept pace with advancement of the plant-growing season on their calving range. As a consequence, offspring mortality has risen and offspring production has dropped fourfold. © 2007 The Royal Society.</t>
  </si>
  <si>
    <t>Terui T., Kishi M.J.</t>
  </si>
  <si>
    <t>A population dynamics model (PDM) was developed for Neocalanus cristatus, which is the dominant large copepod in the northwestern subarctic Pacific, to simulate the increase of production with developmental stage and the transfer of production by vertical migration. The PDM was coupled with a lower trophic level ecosystem model, North Pacific Ecosystem Model Used for Regional Oceanography (NEMURO, developed by the North Pacific Marine Science Organization (PICES)), by replacing the large zooplankton component (ZooL) in NEMURO with the PDM. Ecological effects in the coupled model were compared to those in the original NEMURO. In the simulations, the annual cycle of copepodite stages begins during the spring bloom, followed by a decrease in biomass during summer, then migration of Neocalanus to the deep water where they diapause during autumn and winter, and finally the simulation ends with egg production in winter. The PDM successfully described the annual life cycle of Neocalanus. During early copepodite stages (during the spring bloom), they graze small phytoplankton (PhyS) without consuming large phytoplankton (PhyL). Therefore, PhyL biomass increases greatly in spring. In summer, during the last copepodite stage, they begin to prey mostly on PhyL, causing a decrease in the PhyL biomass, while the PhyS biomass increases. Production of PhyL remains higher than that of PhyS because predatory pressure by Neocalanus gradually weakens as the last copepodite stage, near the surface, approaches its end in summer. These simulations suggest that in addition to Neocalanus we should include PDMs for the other large copepods, which consume PhyL during the summer, in order to reproduce the lower trophic ecosystems of the northwestern subarctic Pacific. © 2008.</t>
  </si>
  <si>
    <t>Lamborg C.H., Buesseler K.O., Valdes J., Bertrand C.H., Bidigare R., Manganini S., Pike S., Steinberg D., Trull T., Wilson S.</t>
  </si>
  <si>
    <t>The flux of bio- and lithogenic material associated with sinking particles in the mesopelagic "twilight zone" of the northwest and North Central Pacific Ocean</t>
  </si>
  <si>
    <t>As part of the VERTIGO program, we collected and analyzed sinking particles using tethered and neutrally buoyant sediment traps at three depths in the oceanic mesopelagic zone and at two biogeochemically contrasting sites (N. Central Pacific at ALOHA; N. Pacific Western Subarctic Gyre at K2). This effort represented the first large-scale use of neutrally buoyant traps and represents a significant step forward in the study of the marine biological pump. In this paper, we present the results of mass, macronutrient, biominerals and phytoplankton pigment determinations made on these samples. The impact of a variety of potential collection biases were examined, including those from in-trap particle degradation, zooplankton swimmers and poisons. Though these factors have been observed to affect results in other programs, we found them to have relatively little impact on measured fluxes in this study. There was evidence, however, that the neutrally buoyant traps performed better than the tethered traps in terms of flux accuracy during one deployment, possibly because of improved large particle collection efficiency. Fluxes of material exhibited three different patterns through the mesopelagic: increasing, decreasing and constant with depth. Decreasing fluxes with depth were observed for all biogenic material formed in the euphotic zone. The attenuation of flux with depth was not the same for all components, however, with phytoplankton pigments exhibiting the greatest degradation with depth and particulate inorganic carbon the least. Organic carbon and nitrogen showed a very high correlation in these samples, with little evidence of different attenuation length scales. Increasing fluxes with depth were observed for particulate Ba at both sites and Al at K2. The increases in Ba are attributed to the formation of barite in degrading particles, while increasing Al at K2 was the result of lateral inputs from a continental shelf/slope. Constant fluxes with depth were observed for Al at ALOHA, where fluxes appeared to be in steady state with atmospheric dust deposition. The mesopelagic zone at K2 was observed to attenuate particle flux less than at ALOHA, and with a higher POC/PIC ("rain") ratio. These two factors combine to imply that the Subarctic province had a much more efficient biological pump than had the subtropical gyre during our occupations. This could be the result of either faster sinking particles, generated from grazing by large zooplankton, or inherently slower particle degradation rates. © 2008 Elsevier Ltd. All rights reserved.</t>
  </si>
  <si>
    <t>Kobari T., Steinberg D.K., Ueda A., Tsuda A., Silver M.W., Kitamura M.</t>
  </si>
  <si>
    <t>To evaluate the impacts of ontogenetically (seasonally) migrating copepods on carbon transport to the mesopelagic zone, we investigated depth distribution, population structure, and feeding activity of the ontogentic copepod community in the western subarctic Pacific Ocean from day-night pairs of zooplankton samples down to 1000 m during the VERtical Transport In the Global Ocean (VERTIGO) program. Over the 31 July-16 August 2005 study period, the biomass of Neocalanus cristatus and Neocalanus plumchrus predominated in the near surface waters, while Neocalanus flemingeri was already dormant at depth. We observed a strong diel migration for Metridia pacifica, and a seasonal downward migration for Eucalanus bungii. Based on gut pigment analysis, ingestion rate of the copepod community was 214-375 mg C m-2 day-1, which was equal to 26-37% of the concurrent primary production. However, comparison of grazing estimated from gut pigments to calculated carbon demand of the copepod community indicates that phytoplankton comprised 37-59% of the ingested carbon. Thus, the copepod community appears to have also relied on detritus and microzooplankton for their nutrition, likely because primary production during this time was dominated by picophytoplankton too small to be grazed by these large copepods. Fecal pellet flux by the copepod community was estimated to account for 141-223% of the sedimentary particulate organic carbon (POC) flux at 150 m, suggesting considerable fragmentation and consumption of pellets in the upper layers. Fecal pellets alone were adequate to meet copepod carbon demand in the surface 0-150 m layer. Active carbon flux by diel migration of M. pacifica (respiration, egestion, and mortality) was 4-17 mg C m-2 day-1, equal to 6-44% of sedimentary POC flux at 150 m. Active carbon flux by N. flemingeri ontogenetic migration (i.e., respiration and mortality at depth) contributed 246 mg C m-2 year-1, equal to 9% of sedimentary POC flux at 1000 m. The imminent downward migration of N. cristatus and N. plumchrus would lead to an additional ontogenetic carbon flux on the order of 1719 mg C m-2 year-1. Copepod fecal pellet transport and active transport by diel and ontogenetic migration are thus important carbon fluxes during a season dominated by small phytoplankton, and ontogenetic migrants in the subarctic Pacific Ocean play a relatively more important role in active carbon flux compared with other open-ocean regions. © 2008 Elsevier Ltd. All rights reserved.</t>
  </si>
  <si>
    <t>Boyd P.W., Gall M.P., Silver M.W., Coale S.L., Bidigare R.R., Bishop J.L.K.B.</t>
  </si>
  <si>
    <t>A central question addressed by the VERtical Transport In the Global Ocean (VERTIGO) study was 'What controls the efficiency of particle export between the surface and subsurface ocean'? Here, we present data from sites at ALOHA (N Central Pacific Gyre) and K2 (NW subarctic Pacific) on phytoplankton processes, and relate them via a simple planktonic foodweb model, to subsurface particle export (150-500 m). Three key factors enable quantification of the surface-subsurface coupling: a sampling design to overcome the temporal lag and spatial displacement between surface and subsurface processes; data on the size partitioning of net primary production (NPP) and subsequent transformations prior to export; estimates of the ratio of algal- to faecal-mediated vertical export flux. At ALOHA, phytoplankton were characterized by low stocks, NPP, Fv/Fm (N-limited), and were dominated by picoplankton. The HNLC waters at K2 were characterized by both two-fold changes in NPP and floristic shifts (high to low proportion of diatoms) between deployment 1 and 2. Prediction of export exiting the euphotic zone was based on size partitioning of NPP, a copepod-dominated foodweb and a ratio of 0.2 (ALOHA) and 0.1 (K2) for algal:faecal particle flux. Predicted export was 20-22 mg POC m-2 d-1 at ALOHA (i.e. 10-11% NPP (0-125 m); 1.1-1.2×export flux at 150 m (E150). At K2, export was 111 mg C m-2 d-1 (21% NPP (0-50 m); 1.8×E150) and 33 mg POC m-2 d-1 (11% NPP, 0-55 m); 1.4×E150) for deployments 1 and 2, respectively. This decrease in predicted export at K2 matches the observed trend for E150. Also, the low attenuation of export flux from 60 to 150 m is consistent with that between 150 and 500 m. This strong surface-subsurface coupling suggests that phytoplankton productivity and floristics play a key role at K2 in setting export flux, and moreover that pelagic particle transformations by grazers strongly influence to what extent sinking particles are further broken down in the underlying waters of the Twilight Zone. © 2008 Elsevier Ltd. All rights reserved.</t>
  </si>
  <si>
    <t>Josefson A.B., Hansen J.L.S., Asmund G., Johansen P.</t>
  </si>
  <si>
    <t>Threshold response of benthic macrofauna integrity to metal contamination in West Greenland</t>
  </si>
  <si>
    <t>10.1016/j.marpolbul.2008.04.028</t>
  </si>
  <si>
    <t>Sediment metal chemistry and benthic infauna surveys have been conducted over 33 years following a BACI protocol in relation to submarine tailings deposition (STD) from a lead-zinc mine in a western Greenland fjord system. We found clear predictable changes of benthic fauna composition in response to STD both temporally and spatially. Faunal re-colonization 15 years after mine closure, was slow and the impacted areas were still dominated by opportunistic species, although the most opportunistic ones (e.g. Capitella species) had decreased in importance. Concentration-response relations between sediment lead and faunal indices of benthic community integrity (e.g. the AMBI and DKI indices) indicated a threshold of ca. 200 mg/kg, above which deterioration of faunal communities occurred. Above this threshold, diversity decreased dramatically and dominance of sensitive and indifferent species was substituted by tolerant or opportunistic species. Disposal of metal contaminated tailings may have long lasting effects on the biological system. © 2008 Elsevier Ltd. All rights reserved.</t>
  </si>
  <si>
    <t>Ikeda T., Shiga N., Yamaguchi A.</t>
  </si>
  <si>
    <t>Biomass distribution and trophodynamics in the oceanic ecosystem in the Oyashio region are presented and analyzed, combining the seasonal data for plankton and micronekton collected at Site H since 1996 with data for nekton and other animals at higher trophic levels from various sources. The total biomass of biological components including bacteria, phytoplankton, microzooplankton, mesozooplankton, micronekton, fishes/ squids and marine birds/mammals was 23 g C m-2, among which the most dominant component was mesozooplankton (34% of the total), followed by phytoplankton (28%), bacteria (15%) and microzooplankton (protozoans) (14%). The remainder (9%) was largely composed of micronekton and fish/squid. Marine mammals/birds are only a small fraction (0.14%) of the total biomass. Large/medium grazing copepods (Neocalaus spp., Eucalanus bungii and Metridia spp.) accounted for 77% of the mesozooplankton biomass. Based on information about diet composition, predators were assigned broadly into mean trophic level 3-4, and carbon flow through the grazing food chain was established based on the estimated annual production/food consumption balance of each trophic level. From the food chain scheme, ecological efficiencies as high as 24% were calculated for the primary/secondary production and 21% for the secondary/tertiary production. Biomass and production of bacteria were estimated as 1/10 of the respective values for phytoplankton at Site H, but the role of the microbial food chain remains unresolved in the present analysis. As keystone species in the oceanic Oyashio region, Neocalanus spp. are suggested as a vital link between primary production and production of pelagic fishes, mammals and birds. © The Oceanographic Society of Japan/TERRAPUB/Springer 2008.</t>
  </si>
  <si>
    <t>Høye T.T., Forchhammer M.C.</t>
  </si>
  <si>
    <t>The influence of weather conditions on the activity of high-arctic arthropods inferred from long-term observations</t>
  </si>
  <si>
    <t>10.1186/1472-6785-8-8</t>
  </si>
  <si>
    <t>Background. Climate change is particularly pronounced in the High Arctic and a better understanding of the repercussions on ecological processes like herbivory, predation and pollination is needed. Arthropods play an important role in the high-arctic ecosystem and this role is determined by their density and activity. However, density and activity may be sensitive to separate components of climate. Earlier emergence due to advanced timing of snowmelt following climate change may expose adult arthropods to unchanged temperatures but higher levels of radiation. The capture rate of arthropods in passive open traps like pitfall trap integrates density and activity and, therefore, serves as a proxy of the magnitude of such arthropod-related ecological processes. We used arthropod pitfall trapping data and weather data from 10 seasons in high-arctic Greenland to identify climatic effects on the activity pattern of nine arthropod taxa. Results. We were able to statistically separate the variation in capture rates into a non-linear component of capture date (density) and a linear component of weather (activity). The non-linear proxy of density always accounted for more of the variation than the linear component of weather. After accounting for the seasonal phenological development, the most important weather variable influencing the capture rate of flying arthropods was temperature, while surface-dwelling species were principally influenced by solar radiation. Conclusion. Consistent with previous findings, air temperature best explained variation in the activity level of flying insects. An advancement of the phenology in this group due to earlier snowmelt will make individuals appear earlier in the season, but parallel temperature increases could mean that individuals are exposed to similar temperatures. Hence, the effect of climatic changes on the activity pattern in this group may be unchanged. In contrast, we found that solar radiation is a better proxy of activity levels than air temperature in surface-dwelling arthropods. An advancement of the phenology may expose surface-dwelling arthropods to higher levels of solar radiation, which suggest that their locomotory performance is enhanced and their contribution to ecological processes is increased.</t>
  </si>
  <si>
    <t>Akhremenko A.K., Sedalishchev V.T.</t>
  </si>
  <si>
    <t>In Yakutia, the brown bear inhabits the forest and forest-tundra zones. Compared to bears from other regions of Russia, Yakutian bears have slightly smaller body and skull sizes and are mainly herbivorous, with their wood spectrum being relatively narrow. Their fecundity averages 1.68 cubs per parous female. The bears make their dens at a depth reaching 2.5-3 m. The denning period begins early and is 195-210 days long. An electroencephalographic analysis of the effect of a 1-10 kDa peptide fraction from the bear brain on Wistar rats has shown that wintering bears are in the state of sleep, or "superficial hibernation." © 2008 MAIK Nauka.</t>
  </si>
  <si>
    <t>den Herder M., Virtanen R., Roininen H.</t>
  </si>
  <si>
    <t>Browsing mammals strongly modify the structure of vegetation of forest-tundra ecotones. We investigated the impact of reindeer browsing on growth and morphology of an arctic willow, Salix glauca, by studying plants inside and outside fenced areas in a tundra habitat at the tree line. We also studied if reindeer feeding has an effect on the forage availability for willow grouse, a herbivore sharing the same food plant. Analyses of 6-year data show that reindeer strongly reduces the growth of tundra willow and changes plant morphology to a stunted growth form. Intense reindeer browsing on willow limited the forage availability for willow grouse and grouse fed less on reindeer-browsed willow than willows protected from reindeer browsing. The results of this study imply that herbivores can counteract the increase of shrubs in forest-tundra ecotones, as has been predicted in some studies discussing the effects of climatic warming on vegetation. Furthermore, trophic interactions should be incorporated in modelling vegetation changes as a response to increased temperatures. © 2007 Gesellschaft für Ökologie.</t>
  </si>
  <si>
    <t>Jakubas D., Zmudczyńska K., Wojczulanis-Jakubas K., Stempniewicz L.</t>
  </si>
  <si>
    <t>Ornithogenic tundra developing near large seabird colonies with its dense vegetation creates sites for foraging, hiding and breeding of herbivores. Grazing, trampling and faeces deposition are considered as the most important ways that vertebrate herbivores influence the plants. Excrement deposition level informs us on the intensity of grazing i.e. foraging ground attractiveness. We have compared vertebrate herbivores' faeces deposition (biomass) in the vicinity of big colonies of piscivorous (kittiwake Rissa tridactyla and Brünnich's guillemot Uria Lomvia) and planktivorous (little auk Alle alle) seabirds and the control area was in Hornsund, SW Spitsbergen. Much higher level of faeces deposition was recorded nearby seabird colonies as compared to the control area. These finding points out that vertebrate herbivores concentrate and feed more intensively on rich ornithogenic pastures. Number of herbivores and their faeces deposition level recorded nearby planktivorous seabird colony were greater as compared to those found nearby the colony of piscivores. The highest number of geese (Branta bernicla and Anser brachyrhynchus) and of their faeces biomass were found near the colony of planktivorous little auk, where distinct gradient in faeces deposition level along the colony-seashore axis was recorded. Reindeers Rangifer tarandus were observed in considerable numbers near the little auk colony, and were not recorded at all near cliff-nesting sites of kittiwakes and guillemots. Total deposition of excrements produced by geese was generally higher if compared to reindeers.</t>
  </si>
  <si>
    <t>Susiluoto S., Rasilo T., Pumpanen J., Berninger F.</t>
  </si>
  <si>
    <t>We used the chamber method to measure growing season ecosystem carbon exchange and ecosystem respiration in Finnish alpine tundra. The average ecosystem respiration in the sites was 0.8-0.9 μmol m-2 s -1 and the daytime net ecosystem exchange (NEE) was around -0.4 to -0.5 μmol m-2 s-1. There were no detectable differences in cuvette-based net ecosystem exchange or ecosystem respiration between grazed fell areas and long term reindeer exclosure. Further analysis showed that net carbon exchange as well as ecosystem respiration were significantly correlated with the dwarf shrub cover, while the proportion of lichen cover (Cladina sp.) was not correlated with ecosystem carbon exchange. Clipping experiments showed that about half of the measured ecosystem respiration was heterotrophic. Plots that had been protected from reindeer grazing had almost two times higher above-ground plant biomass than grazed plots. The reason for this was 86% lower lichen biomass on the grazed side of the fell, while the biomass of Ericaceous dwarf shrubs did not differ even though there were changes in species composition. Surprisingly, the proportion of bare ground did not differ due to grazing pressure, but the reduction in biomass lead to a less stratified vegetation cover. © 2008 Regents of the University of Colorado.</t>
  </si>
  <si>
    <t>Löffler J., Pape R.</t>
  </si>
  <si>
    <t>We analyzed diversity patterns of alpine tundra ecosystems along environmental gradients. We hypothesized that alpine diversity is affected by climate at local and regional scales, nutrient availability, soil moisture, and disturbance related to herbivory. In all, 232 samples in 11 study areas in Troms and Finnmark counties were analyzed with regard to α- and β-diversity of vascular plants and lichens. Relationships between α-diversity and environmental variables were analyzed by regression trees, β-diversity defined as species turnover was investigated using indirect ordination methods. Sites with non-acidic soil parent material showed highest species densities. Lowest species numbers were typical for extreme topographic positions. Heavily grazed samples showed less species numbers and coverage percentage of vegetation. The number of graminoid species was found to be highest in areas of high grazing pressure. We concluded that α-diversity was controlled by growing season, snow cover, pH, soil moisture, disturbance, temperature, and precipitation, stressing the importance of multi-factorial approaches in diversity studies. Determinants of β-diversity were predominantly local environmental conditions, whereas regional conditions were less important. © 2008 Regents of the University of Colorado.</t>
  </si>
  <si>
    <t>Jensen M.H., Nielsen T.G., Dahllöf I.</t>
  </si>
  <si>
    <t>Aquatic Toxicology</t>
  </si>
  <si>
    <t>The effects of pyrene on grazing and egg production of the ecologically important arctic copepods Calanus finmarchicus and Calanus glacialis were studied in the Disko Bay, Western Greenland. The effects of both passive uptake of pyrene by diffusion through membranes, and active uptake through ingestion of contaminated food were investigated for both species. Furthermore, the hatching success for eggs from exposed females and for eggs directly exposed to pyrene was also studied. There was no reduction in egg production in starved Calanus spp., which indicates that the uptake of pyrene through passive diffusion was limited. A significant reduction was observed in grazing and egg production for feeding C. finmarchicus exposed to the highest concentration of 100 nM pyrene within the experimental period. Furthermore, the time-dependent development in grazing and egg production was reduced for both species exposed to 100 nM, and we suggest that the effect of pyrene on these endpoints would increase with time. The observed difference in response time between the two species can be attributed to the differences in the amount of storage lipid and in their reproductive strategies. There was a lower hatching percentage for eggs from C. finmarchicus females exposed to 10 nM pyrene, whereas the egg hatching percentage was not reduced for eggs exposed directly. © 2008 Elsevier B.V. All rights reserved.</t>
  </si>
  <si>
    <t>Fox-Dobbs K., Leonard J.A., Koch P.L.</t>
  </si>
  <si>
    <t>Late Pleistocene eastern Beringia is a model paleo-ecosystem for the study of potential and realized species interactions within a diverse mammalian fauna. Beringian paleontological records store a wealth of information that can be used to investigate how predator-prey and competitive interactions among consumers shifted in response to past episodes of environmental change. Two such recent periods of rapid climate change are the Last Glacial Maximum (LGM) and the end of glacial conditions at the beginning of the Holocene. Here we assemble carbon and nitrogen stable isotope, and AMS 14C data collected from bone collagen of late Pleistocene carnivores and megafaunal prey species from the interior of eastern Beringia (Alaska), and reconstruct the diets of ancient Alaskan carnivores and herbivores. We are able to account for the relative influences of diet versus changing environmental conditions on variances in consumer isotope values, to identify species hiatuses in the fossil record, and to draw conclusions about paleoenvironmental conditions from faunal chronologies. Our isotopic results suggest that there was dietary niche overlap among some Beringian herbivore species, and partitioning among other species. We rely upon δ13C and δ15N values of modern Alaskan C3 plant types to infer Beringian herbivore dietary niches. Horse, bison, yak, and mammoth primarily consumed grasses, sedges, and herbaceous plant species. Caribou and woodland muskox focused upon tundra plants, including lichen, fungi, and mosses. The network of Beringian carnivore interaction was complex and dynamic; some species (wolves) persisted for long periods of time, while others were only present during specific timeframes (large felids and ursids). Beringian carnivore diets included all measured herbivore species, although mammoth and muskox only appeared in carnivore diets during specific times in the late Pleistocene. We identified the potential presence of unmeasured diet sources that may have included forest-dwelling cervids and/or plant materials. None of the large-bodied carnivore species we analyzed (except short-faced bear) were specialized predators of a single prey species during the late Pleistocene. Differences in carnivore diet and dietary breadth between time periods either reflect changes in the relative abundances of prey on the Beringian landscape, or changes in competitive interactions among Beringian carnivore species. © 2008 Elsevier B.V. All rights reserved.</t>
  </si>
  <si>
    <t>Karnovsky N.J., Hobson K.A., Iverson S., Hunt Jr. G.L.</t>
  </si>
  <si>
    <t>Seasonal changes in diets of seabirds in the North Water Polynya: A multiple-indicator approach</t>
  </si>
  <si>
    <t>Each year, millions of seabirds migrate to the North Water Polynya, northern Baffin Bay, to feed in its productive waters during the 6 months that the polynya is free of ice. We evaluated seasonal shifts in diets of 3 species using the North Water: dovekie Alle alle, thick-billed murre Uria lomvia, and black-legged kittiwake Rissa tridactyla. Diets were assessed through a combination of stable isotope analysis of muscle tissue, fatty acid analysis of subcutaneous fat, and stomach content analysis. Dovekies had the lowest δ15N values and hence lowest trophic level in spring and summer, corresponding to their consumption of herbivorous copepods. In fall, their δ15N values increased as they switched to feeding at a higher trophic level on primary carnivores such as amphipods and fish. Throughout the study period, kittiwakes and murres had stomach contents and stable isotope values similar to dovekies in fall. Fatty acid signatures of black-legged kittiwakes and dovekies feeding in fall were similar, likely due to the reliance of both species on the pteropod Limacina limacina. Our study highlights the seasonal nature of prey availability and seabird diets in the polynya, as well as the utility of simultaneously using conventional stomach content analysis and stable isotope and fatty acid analyses to infer dietary patterns in marine food webs. © Inter-Research 2008.</t>
  </si>
  <si>
    <t>Berg T.B., Schmidt N.M., Høye T.T., Aastrup P.J., Hendrichsen D.K., Forchhammer M.C., Klein D.R.</t>
  </si>
  <si>
    <t>High-Arctic Plant-Herbivore Interactions under Climate Influence</t>
  </si>
  <si>
    <t>This chapter focuses on a 10-year data series from Zackenberg on the trophic interactions between two characteristic arctic plant species, arctic willow Salix arctica and mountain avens Dryas octopetala, and three herbivore species covering the very scale of size present at Zackenberg, namely, the moth Sympistis zetterstedtii, the collared lemming Dicrostonyx groenlandicus and the musk ox Ovibos moschatus. Data from Zackenberg show that timing of snowmelt, the length of the growing season and summer temperature are the basic variables that determine the phenology of flowering and primary production upon which the herbivores depend, and snow may be the most important climatic factor affecting the different trophic levels and the interactions between them. Hence, the spatio-temporal distribution of snow, as well as thawing events during winter, may have considerable effects on the herbivores by influencing their access to forage in winter. During winter, musk oxen prefer areas with a thin snow-cover, where food is most easily accessible. In contrast, lemmings seek areas with thick snow-cover, which provide protection from the cold and some predators. Therefore, lemmings may be affected directly by both the timing of onset and the duration of winter snow-cover. Musk oxen significantly reduced the productivity of arctic willow, while high densities of collared lemmings during winter reduced the production of mountain avens flowers in the following summer. Under a deep snow-layer scenario, climate and the previous year's density of musk oxen had a negative effect on the present year's production of arctic willow. Previous year's primary production of arctic willow, in turn, significantly affected the present year's density of musk oxen positively. Climatic factors that affect primary production of plants indirectly, influenced the spatial distribution of herbivores. Additionally, snow distribution directly affected the distribution of herbivores, and hence, in turn, affected the plant community by selective feeding and locally reducing the standing biomass of forage plants. Although only few moth larvae were observed at Zackenberg, these had in some cases important local effects owing to their foraging on up to 60% of the flower stands on individual mountain avens. UV-B radiation induces plants to produce secondary plant metabolites, which protects tissues against UV-B damage. This results in lower production of anti-herbivore defenses and improves the nutritional quality of the food plants. Zackenberg data on the relationship between variation in density of collared lemmings in winter and UV-B radiation indirectly supports this mechanism, which was originally proposed on the basis of a positive relationship between UV-B radiation and reproduction in two sub-arctic species of hares (Lepus timidus and Lepus americanus). © 2008 Elsevier Inc. All rights reserved.</t>
  </si>
  <si>
    <t>Forchhammer M.C., Schmidt N.M., Høye T.T., Berg T.B., Hendrichsen D.K., Post E.</t>
  </si>
  <si>
    <t>Population Dynamical Responses to Climate Change</t>
  </si>
  <si>
    <t>10.1016/S0065-2504(07)00017-7</t>
  </si>
  <si>
    <t>It is well established that climatic as well as biological factors, in concert, form the mechanistic basis for our understanding of how populations develop over time and across space. Although this seemingly suggests simplicity, the climate-biology dichotomy of population dynamics embraces a bewildering number of interactions. For example, individuals within a population may compete for space and other resources and, being embedded in an ecosystem, individuals in any population may also interact with individuals of competing species as well as those from adjacent trophic levels. In principal, the effects of climate change may potentially extend through any of these interactions. In this chapter, we focus on the extent to which evolutionarily distinct species at different trophic levels respond to similar changes in climate. By using a broad spectrum of statistically and ecologically founded approaches, we analyse concurrently the influence of climatic variability and trophic interactions on the temporal population dynamics of species in the terrestrial vertebrate community at Zackenberg. We describe and contrast the population dynamics of three predator species (arctic fox Alopex lagopus, stoat Mustela erminea and long-tailed skua Stercorarius longicaudus), two herbivore species (collared lemming Dicrostonyx groenlandicus and musk ox Ovibos moschatus) and five wader species (common ringed plover Charadrius hiaticula, red knot Calidris canutus, sanderling Calidris alba, dunlin Calidris alpina and ruddy turnstone Arenaria interpres) with respect to intra-specific density dependence, consumer-resource interactions and direct as well as indirect inter-trophic level mediated effects of varying snow-cover. We found that the temporal population dynamics of all three predators, both herbivores and three out of five wader species, displayed significant direct density dependence. Only two species (sanderling and long-tailed skua) displayed dynamics characterised by delayed density dependence. The direct effects of previous winter's snow were related to over-wintering strategies of resident and migrating species, respectively. The dynamics of all four resident species were significantly affected by variations in snow-cover and explained up to 65% of their inter-annual dynamics. The three predators differed in their numerical response to changes in prey densities. Whereas the population dynamics of arctic fox were not significantly related to changes in lemming abundance, both the stoat and the breeding of long-tailed skua were mainly related to lemming dynamics. The predator-prey system at Zackenberg differentiates from previously described systems in high-arctic Greenland, which, we suggest, is related to differences in the compositions of predator and prey species. The significant inter-trophic interactions are centred on the collared lemming as a result of which there is a significant potential for indirect climate effects mediated across the established consumer-resource interactions. © 2008 Elsevier Inc. All rights reserved.</t>
  </si>
  <si>
    <t>Klein D.R., Bruun H.H., Lundgren R., Philipp M.</t>
  </si>
  <si>
    <t>Climate Change Influences on Species Interrelationships and Distributions in High-Arctic Greenland</t>
  </si>
  <si>
    <t>Biotic communities in Northeast Greenland have an insular character as a consequence of the complex geomorphological nature of the ice-free land and its interdigitation with glacial ice and the sea. Post Pleistocene movements of most plants and animals into the region have generally followed East and North Greenland coastal routes, and the majority of the plants have North American affinities. Climatic change, bringing about reduction in the extent of sea ice adjacent to the coast and changes in seasonality and associated precipitation and air movements, influences patterns of activity, growth, reproduction, and dispersal of all life forms present. Climate-associated changes in the biotic communities of the region are altering inter-species interactions, notably pollination, seed dispersal and plant-herbivore relations. Sexual reproduction and dispersal of propagules, primarily seeds, are essential processes underlying maintenance of genetic diversity in plant communities in Northeast Greenland. Wind and water transport of seeds are primary methods by which plants disperse and become established in the High Arctic, particularly at shorter distances. Birds and mammals are also involved and may be of particular significance to long-distance seed dispersal. In Northeast Greenland, dispersal of viable seeds may frequently occur by passage through the guts of geese and musk oxen. Research at Zackenberg on the role of insects in pollination of flowering plants has shown that Diptera species, primarily flies, dominate among the insect species visiting flowers each summer. Diptera, Lepidoptera (butterflies and moths), Hymenoptera (bumble bees and small wasps), and one Hemiptera (true bugs) species have constituted the primary pollinators at Zackenberg. Arctic willow Salix arctica, white arctic bell heather Cassiope tetragona, and mountain avens Dryas octopetala are the primary species represented in the pollen present on pollinating insects at Zackenberg. The effects of climate warming that may enhance environmental conditions for plant growth in Northeast Greenland and accelerate invasion of new species will also be tied to the relationship of specific plant species to their insect pollinators. Those plants that are self-pollinated may have an initial advantage in an environment where insects and their plant relationships are being altered by the changing climate. An increase in growth and dispersal of shrubs in the Arctic is occurring as a consequence of climate warming. Increases in shrubs with more upright growth form, especially willows, will generate microhabitats not previously present in the High Arctic. The new habitats will make possible the invasion of new insect, mammal, and bird herbivores, as well as their parasites and predators. © 2008 Elsevier Inc. All rights reserved.</t>
  </si>
  <si>
    <t>Liu H., Dagg M.J., Napp J.M., Sato R.</t>
  </si>
  <si>
    <t>Three species of large calanoid copepod, Neocalanus flemingeri, Neocalanus plumchrus, and Neocalanus cristatus, dominate the spring biomass of mesozooplankton in the Subarctic Pacific. We compared the grazing impact of Neocalanus species on phytoplankton with grazing by the remainder of the mesozooplankton community in the coastal and shelf waters of the Gulf of Alaska during spring and summer 2003. Neocalanus spp. and other mesozooplankton fed mainly on particles &amp;gt;20 μm, and phytoplankton in the smaller size-fractions (&amp;lt;20 μm) increased in the presence of mesozooplankton, possibly because of a trophic cascade resulting from mesozooplankton consumption of microzooplankton. Neocalanus spp. accounted for most of the mesozooplankton biomass and herbivory in the shelf water of the Gulf of Alaska and in the Prince William Sound (PWS) during April/May. The biomass of other mesozooplankton (mostly small copepods) varied seasonally and spatially; it did not increase in summer after the descent of Neocalanus spp. from the surface layer. On the basis of the clearance rates obtained from our experiments, in spring, grazing by Neocalanus spp. and the remaining mesozooplankton consumed ∼10% of daily growth of phytoplankton &amp;gt;20 μm in the outer-shelf region, where chlorophyll a concentrations were &amp;lt;0.5 mg m-3, and in PWS. Mesozooplankton consumed a smaller percentage of the &amp;gt;20 μm daily phytoplankton production in the inner- and mid-shelf regions where chlorophyll a concentrations were typically &amp;gt;5 mg m-3 with blooms of large diatoms. In summer, without Neocalanus spp. in the surface layer, mesozooplankton grazing accounted for a very small proportion of phytoplankton production across the whole shelf. © 2007 International Council for the Exploration of the Sea. Published by Oxford Journals. All rights reserved.</t>
  </si>
  <si>
    <t>Helle T., Kojola I.</t>
  </si>
  <si>
    <t>Demographics in an alpine reindeer herd: Effects of density and winter weather</t>
  </si>
  <si>
    <t>We examined how population density, winter weather, snow conditions, and 2 large-scale climatic indices (North Atlantic Oscillation, NAO, and Arctic Oscillation, AO) influenced demography (reproduction and mortality) in an alpine herd of semi-domesticated reindeer Rangifer tarandus between 1959 and 2000 in Finnish Lapland. The herd lived on heavily grazed lichen pastures, with winter densities between 0.8 and 3.9 individuals km-2. Icing conditions occurred every 7th yr, on an average, and decreased reproductive rate (calves/females) by 49%. In general linear models icing remarkably increased the fit of snow models to reproductive rate. Incorporation of an interaction term between icing and the snow depth index provided better fit than a model without interaction. Delayed snowmelt decreased reproductive rate. For the day of snowmelt, however, the model without interaction was better than the interaction model. These 3 models provided the best fit to the data and accounted for 51-54% of the variation in reproductive rate. Winter mortality was related to density and large-scale climatic indices, but not to local winter weather except a slight increase in mortality during an icing winter. The best model for winter mortality, including reindeer density and NAO, accounted for 26% of variation in mortality. Three factors may be involved explaining weak density dependence or the lack of such dependence; climate change scenarios that predict higher winter temperature, more frequent thawing-freezing periods, and deeper snow would be expected to decrease reproductive rate and increase winter mortality of reindeer and thus to reduce profitability of reindeer husbandry. In contrast, early springs would be advantageous for reindeer in the short term. © 2008 The Authors.</t>
  </si>
  <si>
    <t>Forest A., Sampei M., Makabe R., Sasaki H., Barber D.G., Gratton Y., Wassmann P., Fortier L.</t>
  </si>
  <si>
    <t>As part of the Canadian Arctic Shelf Exchange Study (CASES), we assessed the importance of new production and resuspension in determining the nature and magnitude of the deep (210 m) particulate organic carbon (POC) flux from October 2003 to September 2004 in central Franklin Bay. In spring and summer, phytoplankton production was nutrient-limited in the stratified surface layer and the initial spring bloom evolved • into a subsurface chlorophyll maximum (SCM) at the nutricline. Large herbivorous calanoid copepods intercepted little of the initial bloom but grazed intensely on the SCM. The phytoplankton and fecal pellet fluxes culminated simultaneously in JulyAugust (24 and 23 mg C m-2 d-1, respectively). The detrital POC flux peaked in September (52 mg C m-2 d-1), coincident with wind-induced resuspension of recently settled POC. In the fall, detrital POC fluxes increased again to 22 mg C m-2 d-1, following the off-shelf transport of terrigenous POC carried by the Mackenzie River plume and POC resuspended by wind on the shelf. In winter, the relatively weak POC fluxes (2-7 mg C m d-1, detrital at 90%) resulted from the settling down of resuspended sediments. We propose a conceptual model in which the ecosystem of Franklin Bay shins from an algal to a detrital mode according to seasonal changes in the relative importance of fresh and old POC supplies. On the basis of this model, the ecosystem of southeastern Beaufort Sea could evolve toward a less productive equilibrium dominated by sediment resuspension in response to the ongoing reduction of the ice cover. Copyright 2008 by the American Geophysical Union.</t>
  </si>
  <si>
    <t>Bluhm B.A., Gradinger R.</t>
  </si>
  <si>
    <t>This review provides an overview of prey preferences of seven core Arctic marine mammal species (AMM) and four non-core species on a pan-Arctic scale with regional examples. Arctic marine mammal species exploit prey resources close to the sea ice, in the water column, and at the sea floor, including lipid-rich pelagic and benthic crustaceans and pelagic and ice-associated schooling fishes such as capelin and Arctic cod. Prey preferred by individual species range from cephalopods and benthic bivalves to Greenland halibut. A few AMM are very prey-, habitat-, and/or depth-specific (e.g., walrus, polar bear), while others are rather opportunistic and, therefore, likely less vulnerable to change (e.g., beluga, bearded seal). In the second section, we review prey distribution patterns and current biomass hotspots in the three major physical realms (sea ice, water column, and seafloor), highlighting relations to environmental parameters such as advection patterns and the sea ice regime. The third part of the contribution presents examples of documented changes in AMM prey distribution and biomass and, subsequently, suggests three potential scenarios of large-scale biotic change, based on published observations and predictions of environmental change. These scenarios discuss (1) increased pelagic primary and, hence, secondary production, particularly in the central Arctic, during open-water conditions in the summer (based on surplus nutrients currently unutilized); (2) reduced benthic and pelagic biomass in coastal/shelf areas (due to increased river runoff and, hence, changed salinity and turbidity conditions); and (3) increased pelagic grazing and recycling in open-water conditions at the expense of the current tight benthic-pelagic coupling in part of the ice-covered shelf regions (due to increased pelagic consumption vs. vertical flux). Should those scenarios hold true, pelagic-feeding and generalist AMM might be advantaged, while the range for benthic shelf-feeding, ice-dependent AMM such as walrus would decrease. New pelagic feeding grounds may open up to AMM and subarctic marine mammal species in the High Arctic basins while nearshore waters might provide less abundant food in the future. © 2008 by the Ecological Society of America.</t>
  </si>
  <si>
    <t>Oksanen T., Oksanen L., Dahlgren J., Olofsson J.</t>
  </si>
  <si>
    <t>Arctic lemmings, Lemmus spp. and Dicrostonyx spp.: Integrating ecological and evolutionary perspectives</t>
  </si>
  <si>
    <t>Question: What do the evolution and the fluctuation patterns of arctic lemmings - Lemmus spp. and Dicrostonyx spp. - tell us about their population dynamics and the influence of lemmings on the ecology and evolution of arctic plants? Methods: We reviewed the literature concerning the evolution of arctic lemmings and analysed their current fluctuation patterns with a focus on the following aspects: (1) changes in morphology related to feeding ecology; (2) per capita rate of population growth during the year preceding the peak (r p), predicted to be high for arvicoline rodents interacting with the winter forage plants and low for arvicoline rodents interacting with specialized predators; (3) the skew of logarithmically transformed density data (sk d), predicted to be zero for arvicolines interacting with their winter forage plants, negative for arvicolines interacting with specialized predators, and positive for arvicolines interacting with both seasonally renewed and depletable winter forage plants (the 'Barrow model' of Turchin and Batzli, 2001). Moreover, we conducted spectral analysis of those density records, which were at least 15 years long. Here predator-arvicoline models predict ihat similar spectral density profiles, with statistically significant peaks, are obtained with untransformed and logarithmically transformed data, whereas arvicoline-plant models predict that such profiles are only obtained using logarithmically transformed data. Key insights: Arctic lemmings differ from other microtine rodents by having several features which increase their foraging efficiency under harsh conditions at the cost of reduced agility. These features were acquired rapidly at the dawn of the Pleistocene. Density fluctuations of all arctic lemming populations, for which sufficient data are available, correspond to the predictions of the 'Barrow model' and differ from the predictions of predator-arvicoline models. Our interpretation is as follows. When the Polar Sea froze, the primary productivity of northernmost Eurasia and North America was reduced, causing a shift from predation-controlled to food-limited dynamics in microtine rodents. This change in population dynamics triggered an extraordinarily rapid change in the characteristics of lemmings and precipitated an intense, sustained lemming-vegetation interaction, as old as the tundra itself, which has probably played a major role in the evolution of arctic plants. Predictions: Increasing primary productivity along the southern (lower) boundary of the ranges of arctic lemmings should lead to their elimination by voles via apparent competition. Exclusion of lemmings should initiate dramatic changes in the vegetation of those tundra habitats, which have at least moderate snow cover and do not freeze in solid ice in winter. Exclusion of predators should have no impact on dynamics of inland populations of arctic lemmings. © 2008 Tarja Oksanen.</t>
  </si>
  <si>
    <t>Grenfell T.C., Putkonen J.</t>
  </si>
  <si>
    <t>Water Resources Research</t>
  </si>
  <si>
    <t>Severe wintertime rain-on-snow (ROS) events create a strong ice layer (or layers) in the snow on arctic tundra that act as a barrier to ungulate grazing. They are linked with large-scale ungulate (reindeer, caribou, elk, and musk-ox) herd declines via starvation and reduced calf production rate when the animals are unable to penetrate the resulting subsnowpack ice layer. ROS events also produce considerable perturbation in the mean wintertime soil temperature under the snowpack. ROS is a sporadic but well-known and significant phenomenon that is currently very poorly documented. Characterization of the distribution and occurrence of severe ROS events is based only on anecdotal evidence, indirect observations of carcasses found adjacent to iced snowpacks, and irregular detection by a sparse observational weather network. We have analyzed in detail a particular ROS event that took place on Banks Island in early October 2003 that resulted in the death of 20,000 musk oxen. We make use of multifrequency passive microwave imagery from the Special Sensor Microwave Imager satellite sensor suite in conjunction with a strong-fluctuation-theory (SFT) emissivity model. We show that a combination of time series analysis and cluster analysis based on microwave spectral gradients and polarization ratios provides a means to detect the stages of the ROS event resulting from the modification of the vertical structure of the snowpack, specifically wetting the snow, the accumulation of liquid water at the base of the snow during the rain event, and the subsequent modification of the snowpack after refreezing. SFT model analysis provides quantitative confirmation of our interpretation of the evolution of the microwave properties of the snowpack as a result of the ROS event. In addition to the grain coarsening owing to destructive metamorphism, we detect the presence of the internal water and ice layers, directly identifying the physical properties producing the hazardous conditions. This analysis offers the potential to characterize both the frequency and global distribution of ROS using multifrequency satellite passive microwave imagery. Copyright 2008 by the American Geophysical Union.</t>
  </si>
  <si>
    <t>Barbieri M., Kuznetsova T.V., Nikolaev V.I., Palombo M.R.</t>
  </si>
  <si>
    <t>Isotopic strontium composition of several bones, for which 14C data are available, retrieved from latest Pleistocene deposits of the Yakutian region has been analysed. Three different groups have been detected, corresponding to samples from great maritime (Yana-Indigirka interfluve, Kolymian lowland) lowlands covered by thick Pleistocene sediments, from areas where Palaeozoic and Precambrian complex and Mesozoic granites crop out, and from Arctic coasts and Siberian Islands. Preliminary results highlight the difficulty in discriminating among resident, temporary migrant or long-distance newcomers if the sampling is not consistent. Taking into account global changes of sea level, the Laptev Sea shelf was mainly drained during the sea level lowering in the Late Pleistocene. Herbivores, and especially mammoths, did not utilise this shelf pastures. Therefore, the results pose several questions: what is the reason for herbivores not visiting the shelf? Was the shelf occupied by other mammal populations whose remains lie on the sea bottom? Was the territory too boggy for large animals? Why did mammals prefer vegetation from inland over shelf landscapes? The ongoing research might clarify some issues. © 2007 Elsevier Ltd and INQUA.</t>
  </si>
  <si>
    <t>Virtanen R., Salminen J., Strömmer R.</t>
  </si>
  <si>
    <t>Most of the empirical evidence available from different types of ecosystems have shown that aboveground plant-based and belowground decomposer systems are interconnected, and change in one leads to a response in the other. We analyzed responses of the soil decomposer system and soil decomposition processes to grazing exclusion and associated vegetation changes in a mountain snowbed. These habitats are of low productivity supporting bryophyte and graminoid-rich vegetation which is grazed by the Norwegian lemming and reindeer. We measured bacteria, enchytraeids, fungi, nematodes, microbial respiration, soil nitrogen (ammonium and nitrate), and soil water content from exclosure treatment plots of 5 and 15 years, where the exclusion of grazers had led to considerable vegetation changes. Soil decomposer variables showed only weak responses to the exclosure treatments or changes in aboveground vegetation (biomass and dead organic matter). Only nematodes responded positively to the short-term grazing exclusion. This suggests that above- and belowground processes are not necessarily closely interconnected in snowbed habitats and that the decomposition of plant material is directly controlled by grazer activity. © 2008 Elsevier Masson SAS. All rights reserved.</t>
  </si>
  <si>
    <t>Holt E.A., McCune B., Neitlich P.</t>
  </si>
  <si>
    <t>Bryologist</t>
  </si>
  <si>
    <t>We sought to assess impacts of fire and grazing by reindeer and caribou on lichen communities in northwestern Alaska. Macrolichen abundance was estimated from 45, 0.38-ha plots. Eighteen of those plots, scattered throughout the southern Seward Peninsula, represented two levels of grazing, heavy and light. We found lightly grazed areas had taller lichens and greater total lichen cover than heavily grazed sites. Minor yet statistically significant changes in community structure were also observed between heavily and lightly grazed sites. However, lichen species richness did not differ by grazing status. Overall, average lichen height appears to be the best indication of grazing intensity on the Seward Peninsula. Apart from the 18 grazing plots, 8 additional plots were established in previously burned sites to represent reference conditions with a known time since disturbance date. These plots provided a framework of vegetation recovery from severe, recent disturbance towards pre-disturbance conditions. Patterns in lichen, bryophyte and vascular plant characteristics from these fire plots in combination with our findings from the grazing plots were then used to interpret the disturbance history of new plots. These new plots comprise the remaining 19 plots (of the total 45) that were sampled within the Bering Land Bridge National Preserve (BELA). We believe the location of BELA, regardless of disturbance history, is more favorable to vascular plants and Sphagnum, and lichens grow taller in response, compared to areas on the Seward Peninsula further south. In addition, lower cover in the Preserve may be attributed to site or climatic differences rather than grazing. Copyright ©2008 by The American Bryological and Lichenological Society, Inc.</t>
  </si>
  <si>
    <t>Zöckler C., Miles L., Fish L., Wolf A., Rees G., Danks F.</t>
  </si>
  <si>
    <t>Climate change is expected to alter the distribution of habitats and thus the distribution of species connected with these habitats in the terrestrial Barents Sea region. It was hypothesised that wild species connected with the tundra and open-land biome may be particularly at risk as forest area expands. Fourteen species of birds were identified as useful indicators for the biodiversity dependent upon this biome. By bringing together species distribution information with the LPJ-GUESS vegetation model, and with estimates of future wild and domestic reindeer density, potential impacts on these species between the present time and 2080 were assessed. Over this period there was a net loss of open land within the current breeding range of most bird species. Grazing reindeer were modelled as increasing the amount of open land retained for nine of the tundra bird species. © 2007 Springer Science+Business Media B.V.</t>
  </si>
  <si>
    <t>Jepsen J.U., Hagen S.B., Ims R.A., Yoccoz N.G.</t>
  </si>
  <si>
    <t>Climate change and outbreaks of the geometrids Operophtera brumata and Epirrita autumnata in subarctic birch forest: Evidence of a recent outbreak range expansion</t>
  </si>
  <si>
    <t>1. Range expansions mediated by recent climate warming have been documented for many insect species, including some important forest pests. However, whether climate change also influences the eruptive dynamics of forest pest insects, and hence the ecological and economical consequences of outbreaks, is largely unresolved. 2. Using historical outbreak records covering more than a century, we document recent outbreak range expansions of two species of cyclic geometrid moth, Operophtera brumata Bkh. (winter moth) and Epirrita autumnata L. (autumnal moth), in subarctic birch forest of northern Fennoscandia. The two species differ with respect to cold tolerance, and show strikingly different patterns in their recent outbreak range expansion. 3. We show that, during the past 15-20 years, the less cold-tolerant species O. brumata has experienced a pronounced north-eastern expansion into areas previously dominated by E. autumnata outbreaks. Epirrita autumnata, on the other hand, has expanded the region in which it exhibits regular outbreaks into the coldest, most continental areas. Our findings support the suggestion that recent climate warming in the region is the most parsimonious explanation for the observed patterns. 4. The presence of O. brumata outbreaks in regions previously affected solely by E. autumnata outbreaks is likely to increase the effective duration of local outbreaks, and hence have profound implications for the subarctic birch forest ecosystem. © 2007 The Author.</t>
  </si>
  <si>
    <t>Basedow S.L., Edvardsen A., Tande K.S.</t>
  </si>
  <si>
    <t>Vertical segregation of Calanus finmarchicus copepodites during the spring bloom</t>
  </si>
  <si>
    <t>10.1016/j.jmarsys.2007.02.023</t>
  </si>
  <si>
    <t>Factors influencing the vertical distribution of the most abundant grazer in the Norwegian Sea were studied in the open ocean. During May 5-14 2003 the upper 60 m of an oceanic area (10,000 km2) in the northern Norwegian Sea were covered with a towed instrument platform collecting simultaneously in situ data on hydrography, chlorophyll a concentration and zooplankton abundance with high resolution in space and time. A consistent vertical distribution pattern of Calanus finmarchicus differing markedly from previously reported data was observed: CII-CIII copepodites were located below moderate to high chlorophyll a concentration, at depths below 30 m. CIV copepodites were located slightly higher in the water column and CV copepodites and adults were consistently found in the upper chlorophyll-rich layer. Partial constrained correspondence analysis revealed that the effect of physical factors and diel vertical migration was clearly secondary to chlorophyll a concentration in explaining the observed vertical segregation. The effects of toxic algae and predation are discussed in evolutionary context. These findings underline the importance of understanding stage-specific behaviour to build realistic models. © 2007 Elsevier B.V. All rights reserved.</t>
  </si>
  <si>
    <t>Aunapuu M., Dahlgren J., Oksanen T., Grellmann D., Oksanen L., Olofsson J., Rammul Ü., Schneider M., Johansen B., Hygen H.O.</t>
  </si>
  <si>
    <t>American Naturalist</t>
  </si>
  <si>
    <t>According to the exploitation ecosystems hypothesis (EEH), productive terrestrial ecosystems are characterized by community-level trophic cascades, whereas unproductive ecosystems harbor food-limited grazers, which regulate community-level plant biomass. We tested this hypothesis along arctic-alpine productivity gradients at the Joatka field base, Finnmark, Norway. In unproductive habitats, mammalian predators were absent and plant biomass was constant, whereas herbivore biomass varied, reflecting the productivity of the habitat. In productive habitats, predatory mammals were persistently present and plant biomass varied in space, but herbivore biomass did not. Plant biomass of productive tundra scrublands declined by 40% when vegetation blocks were transferred to predation-free islands. Corresponding transfer to herbivore-free islands triggered an increase in plant biomass. Fertilization of an unproductive tundra heath resulted in a fourfold increase in rodent density and a corresponding increase in winter grazing activity, whereas the total aboveground plant biomass remained unchanged. These results corroborate the predictions of the EEH, implying that the endotherm community and the vegetation of the North European tundra behaves dynamically as if each trophic level consisted of a single population, in spite of local co-occurrence of 120 plant species representing different major taxonomic groups, growth forms, and defensive strategies. © 2007 by The University of Chicago. All rights reserved.</t>
  </si>
  <si>
    <t>Gough L., Shrestha K., Johnson D.R., Moon B.</t>
  </si>
  <si>
    <t>Mammalian herbivores in arctic tundra often alter plant species composition and lichen abundance, with effects dependent on grazing season and herbivore preference. We investigated how long-term mammal exclosures designed to exclude large mammals (caribou) alone, large and medium-sized mammals (e.g., ground squirrels), or all mammals (including voles and lemmings) affected lichen abundance and species composition as well as the vascular plant community. The exclosures were partly established in combination with long-term soil nutrient additions to investigate the interaction between mammal activity and nutrient availability. Our study was conducted in dry heath tundra in northern Alaska, dominated by dwarf evergreen shrubs and lichens. Excluding mammals for 17 years allowed the lichen community to increase in biomass, particularly within the genus Cladonia, which also had more intrageneric diversity in the exclosures; after 10 years, results were subtler. Fertilization, however, almost eliminated the lichens, regardless of herbivore treatment. This coincided with a dramatic shift in vascular vegetation toward a more palatable grass-dominated community, similar to studies of other arctic heaths. Our results suggest that with greater soil nutrient availability that occurs with climate warming, lichens will decrease in abundance, and this effect may be exacerbated by increased mammalian herbivory. © 2008 Regents of the University of Colorado.</t>
  </si>
  <si>
    <t>Carlson M.L., Gisler S.D., Kelso S.</t>
  </si>
  <si>
    <t>Pollinator-dependent reproductive systems are predicted to be disadvantageous in the Arctic due to the unreliability of pollinator services. Observations in northwestern Alaska appear to support this prediction, where the common Primula eximia possesses reproductive assurance through homostyly and is outpacing the reproduction of its rare, distylous, and pollinator-dependent congener, P. tschuktschorum. We examined the reproductive ecology of these two taxa to determine if P. tschuktschorum is fully distylous with self and intramorph incompatibility, if P. eximia is homostylous with an advantage in fecundity over the rare species, and if there are reproductive interactions between the species. Our results indicate that while P. tschuktschorum is morphologically distylous, it displays only weak incompatibility reactions, but nonetheless has significant reproductive limitations relative to the fecundity of P. eximia, especially in the face of herbivory, which reduces the pool of compatible mates. Some hybridization is occurring between the species. These results support previous suggestions that reproductive assurance may be an important factor limiting the distribution of distyly where pollinator service is unreliable. Homostylous species are likely to be more successful and outcompete distylous progenitors, and selection pressures for reproductive assurance may lessen strong self and intramorph incompatibility reactions in distylous species. © 2008 Regents of the University of Colorado.</t>
  </si>
  <si>
    <t>Vistnes I.I., Nellemann C.</t>
  </si>
  <si>
    <t>We analyzed lichen species composition and biomass in 815 plots on 163 sites across wild reindeer regions in Norway, ranging from ranges with a long history of very low grazing pressure to heavily grazed sites. Reindeer density (1974-2000) and lichen biomass were well correlated for sites with comparable snow cover, altitude and terrain (R2 = 0.81, P = 0.006, n = 12). Absence of grazing for potentially several centuries has virtually resulted in a monoculture consisting of Cladina stellaris, Flavocetraria nivalis, and Alectoria ochroleuca (Syn. Bryocaulon ochroleuca). Light grazing in terms of 20 to 30% removal of initial lichen cover easily eroded Cladina stellaris from exposed ridges by cratering and trampling by reindeer through the snow, while Flavocetraria nivalis persisted longer. This decline in lichen cover observed along a historic grazing gradient further resulted in increasing cover of bare ground, but less than expected from lichen removal due to gradual colonization of other species, such as mosses (incl. Polytrichum piliferum), crustose and fruticose lichens, dwarf shrubs (Arctostaphylos spp., Empetrum nigrum, Loiseleuria procumbens), and graminoids, particularly rushes (Juncus trifidus). Moderate grazing may thus increase plant diversity on ridges compared to ungrazed lands, and hence strongly influence gradients in biomass, composition and abundance of ridge communities across the landscape. © 2008 Regents of the University of Colorado.</t>
  </si>
  <si>
    <t>Mustonen A.-M., Saarela S., Nieminen P.</t>
  </si>
  <si>
    <t>Journal of Comparative Physiology B: Biochemical, Systemic, and Environmental Physiology</t>
  </si>
  <si>
    <t>Arvicolinae voles are small herbivores relying on constant food availability with weak adaptations to tolerate prolonged food deprivation. The present study performed a comparative analysis on the responses to 4-18 h of food deprivation in the common vole (Microtus arvalis) and the tundra vole (Microtus oeconomus). Both species exhibited rapid decreases in the plasma and liver carbohydrate concentrations during phase I of fasting and the decline in the liver glycogen level was more pronounced in the tundra vole. The plasma thyroxine concentrations of the common vole decreased after 4 h. Lipid mobilization (phase II of fasting) was indicated by the increased plasma free fatty acid levels after 8-18 (the common vole) or 4-18 h (the tundra vole) and by the elevated lipase activities. In the tundra vole, the plasma ghrelin concentrations increased after 12 h possibly to stimulate appetite. Both species showed increased liver lipid concentrations after 4 h and plasma aminotransferase and creatine kinase activities after 12-18 h of food deprivation implying liver dysfunction and skeletal muscle damage. No signs of stimulated protein catabolism characteristic to phase III of fasting were present during 18 h without food. © 2007 Springer-Verlag.</t>
  </si>
  <si>
    <t>Graeve M., Lundberg M., Böer M., Kattner G., Hop H., Falk-Petersen S.</t>
  </si>
  <si>
    <t>Lipids of the Arctic ctenophore Mertensia ovum, collected from Kongsfjorden (Svalbard) in 2001, were analysed to investigate seasonal variability and fate of dietary lipids. Total lipids, lipid classes and fatty acid and alcohol compositions were determined in animals, which were selected according to age-group and season. Changes in lipids of age-group 0 animals were followed during growth from spring to autumn. Total lipids increased from May to September. Lipids as percentage of dry mass were lowest in August indicating their use for reproduction. Higher values occurred in September, which may be due to lipid storage for overwintering. Wax esters were the major lipid class accounting for about 50% of total lipids in age-group 0 animals from July and August. Phospholipids were the second largest lipid fraction with up to 46% in this age-group. The principal fatty acids of M. ovum from all age-groups were 22:6(n-3), 20:5(n-3) and 16:0. Wax ester fatty alcohols were dominated by 22:1(n-11) and 20:1(n-9) followed by moderate proportions of 16:0. The unique feature of M. ovum lipids was the high amount of free fatty alcohols originating probably from the dietary wax esters. In May, free alcohols exhibited the highest mean proportion with 14.6% in age-group 0 animals. We present the first data describing a detailed free fatty alcohol composition in zooplankton. This composition was very different from the alcohol composition of M. ovum wax esters because of the predominance of the long-chain monounsaturated 22:1(n-11) alcohol accounting for almost 100% of total free alcohols in some samples. The detailed lipid composition clearly reflected feeding of M. ovum on the herbivorous calanoid species, Calanus glacialis and C. finmarchicus, the abundant members of the zooplankton community in Kongsfjorden. Other copepod species or prey items seem to be less important for M. ovum. © 2007 Springer-Verlag.</t>
  </si>
  <si>
    <t>Rood S.B., Pan J., Gill K.M., Franks C.G., Samuelson G.M., Shepherd A.</t>
  </si>
  <si>
    <t>Journal of Hydrology</t>
  </si>
  <si>
    <t>In analyzing hydrologic consequences of climate change, we previously found declining annual discharges of rivers that drain the hydrographic apex of North America, the Rocky Mountain headwaters region for adjacent streams flowing to the Arctic, Atlantic and Pacific oceans. In this study we investigated historic changes in seasonal patterns of streamflows, by comparing mean monthly flows and analyzing cumulative hydrographs over the periods of record of about a century. We tested predictions of change due to winter and spring warming that would increase the proportion of rain versus snow, and alter snow accumulation and melt. We analyzed records from 14 free-flowing, snow-melt dominated rivers that drained relatively pristine parks and protected areas, thus avoiding the effects of river damming, flow regulation, or watershed development. The collective results indicated that: (1) winter flows (especially March) were often slightly increased, (2) spring run-off and (3) peak flows occurred earlier, and most substantially, (4) summer and early autumn flows (July-October) were considerably reduced. The greatest changes were observed for the rivers draining the east-slope of the Rocky Mountains toward the northern prairies and Hudson Bay, with late summer flow decline rates of about 0.2%/year. This would have considerable ecological impact since this is the warm and dry period when evaporative demand is maximal and reduced instream flows would reduce riparian groundwater recharge, imposing drought stress on floodplain forests. In combination with the decline in annual discharge, earlier peaks and reduced summer flows would provide chronic stress on riparian cottonwoods and willows and especially restrict seedling recruitment. We predict a loss of floodplain forests along some river reaches, the narrowing of forest bands along other reaches, and increased vulnerability of these ecosystems to other impacts including livestock grazing, encroachment of upland vegetation, and weed invasion. © 2007 Elsevier B.V. All rights reserved.</t>
  </si>
  <si>
    <t>Harmsen R.</t>
  </si>
  <si>
    <t>Encyclopedia of Ecology, Five-Volume Set</t>
  </si>
  <si>
    <t>10.1016/B978-008045405-4.00362-1</t>
  </si>
  <si>
    <t>Tundra ecosystems are found in the arctic and on alpine zones of mountains. Arctic tundra is relatively homogeneous and with low biodiversity due to its recent glacial history, while alpine tundra is much more diverse and with higher biodiversity mostly because of its fragmentation on isolated mountains. Tundra is part of the periglacial environment, affected by past ice ages, permafrost and current freeze-thaw cycles. This has a major effect on the ecology of the tundra. Both plants and animals show adaptations to extreme cold, short-growing seasons, and other aspects of the tundra climate and geomorphology. The lemming cycles are the dominant biological phenomenon, affecting all other species, the vegetation, and other aspects of the tundra ecology. Some special cases of high levels of adaptation are presented. The history of the tundra shows frequent changes, and more change can confidently be predicted for the future, to a large degree, as the result of anthropogenic effects. © 2008 Elsevier B.V. All rights reserved.</t>
  </si>
  <si>
    <t>Reiter M.E., Boal C.W., Andersen D.E.</t>
  </si>
  <si>
    <t>Canadian Field-Naturalist</t>
  </si>
  <si>
    <t>Distribution, abundance, and habitat relationships of anurans inhabiting subarctic regions are poorly understood, and anuran monitoring protocols developed for temperate regions may not be applicable across large roadless areas of northern landscapes. In addition, arctic and subarctic regions of North America are predicted to experience changes in climate and, in some areas, are experiencing habitat alteration due to high rates of herbivory by breeding and migrating waterfowl. To better understand subarctic anuran abundance, distribution, and habitat associations, we conducted anuran calling surveys in the Cape Churchill region of Wapusk National Park, Manitoba, Canada, in 2004 and 2005. We conducted surveys along ~l-km transects distributed across three landscape types (coastal tundra, interior sedge meadow-tundra, and boreal forest-tundra interface) to estimate densities and probabilities of detection of Boreal Chorus Frogs (Pseudacris maculata) and Wood Frogs (Lithobates sylvaticus). We detected a Wood Frog or Boreal Chorus Frog on 22 (87%) of 26 transects surveyed, but probability of detection varied between years and species and among landscape types. Estimated densities of both species increased from the coastal zone inland toward the boreal forest edge. Our results suggest anurans occur across all three landscape types in our study area, but that species-specific spatial patterns exist in their abundances. Considerations for both spatial and temporal variation in abundance and detection probability need to be incorporated into surveys and monitoring programs for subarctic anurans.</t>
  </si>
  <si>
    <t>Wappler T., Ben-Dov Y.</t>
  </si>
  <si>
    <t>Preservation of armoured scale insects on angiosperm leaves from the Eocene of Germany</t>
  </si>
  <si>
    <t>Acta Palaeontologica Polonica</t>
  </si>
  <si>
    <t>10.4202/app.2008.0407</t>
  </si>
  <si>
    <t>Of the 30 extant orders of insects, scale insects (Hemiptera: Coccoidea) have one of the best fossil records among insects that probably extends to the early Mesozoic. Most fossil Coccoidea records are of adult males which have been trapped in amber, whereas adult females are less common, probably because of their sedentary occurrence on plants. Descriptions, photos, and SEM micrographs are presented of over 250 well-preserved scale covers of adult females and nymphal stages of armoured scale insects (Hemiptera: Coccoidea: Diaspididae) which were found on dicotyledonous and monocotyledonous fossil leaves in Middle Eocene deposits from Germany. The structure of these fossil scale covers closely agrees with that of extant Diaspididae. These armoured scale insects belong to the subfamily Aspidiotinae. The age of this insect-plant association - 47 to 44 million-year-old - indicates that the Diaspididae have a long history in the Palaearctic region.</t>
  </si>
  <si>
    <t>Vaqué D., Guadayol Ò., Peters F., Felipe J., Angel-Ripoll L., Terrado R., Lovejoy C., Pedrós-Alió C.</t>
  </si>
  <si>
    <t>Bacterivory was determined in surface waters of Franklin Bay, western Arctic, over a seasonal ice-covered period (winter-spring, 2003-2004). The objectives were to obtain information on the functioning of the microbial food web under the ice, during winter (from 21 December 2003 to 21 March 2004) and during spring (from 22 March 2004 to 29 May 2004), and to test whether bacterial losses would increase after the increase in bacterial production following the spring phytoplankton bloom. Chl a concentrations ranged from 0.04 to 0.36 μg L-1, increasing in March and reaching a peak in April. Bacterial biomass showed no consistent trend for the whole period, and protist biomass followed a pattern similar to that of Chl a. Bacterial production increased 1 week after Chl a concentrations started to increase, while bacterivory rates increased very slightly. Average bacterivory rates in winter (0.16 ± 0.07 μg C L-1 d-1) were not significantly different from those in spring (0.29 ± 0.24 μg C L-1 d-1). Average bacterial production, on the other hand, was similar to bacterivory rates in winter (0.19 ± 0.38 μg C L-1 d-1), but higher than bacterivory in spring (0.93 ± 0.28 μg C L-1 d-1). Therefore, bacterial production was controlled by grazers during winter and by substrate concentration in spring. © 2008, by the American Society of Limnology and Oceanography, Inc.</t>
  </si>
  <si>
    <t>We conducted an 8-year exclosure experiment (1999-2006) in a forest-tundra ecotonal area in northwestern Finnish Lapland to study the effects of reindeer grazing on vegetation in habitats of variable productivity and microhabitat structure. The experimental sites included tundra heath, frost heath and riparian habitats, and the two latter habitats were characterized by hummock-hollow ground forms. The total cover of vegetation, cover of willow (Salix spp.), dwarf birch (Betula nana), dwarf shrubs, forbs and grasses (Poaceae spp.) increased in exclosures in all habitats. The increase in the total cover of vegetation and in the covers of willow and dwarf birch tended to be greatest in the least productive tundra heath. Opposing to the increase in the dominant vascular plant groups, the cover and species number of bryophytes decreased in exclosures. We conclude that the effects of reindeer grazing on vegetation composition depend on environmental heterogeneity and the responses vary among plant groups. © 2008 Springer-Verlag.</t>
  </si>
  <si>
    <t>Elskens M., Brion N., Buesseler K., Van Mooy B.A.S., Boyd P., Dehairs F., Savoye N., Baeyens W.</t>
  </si>
  <si>
    <t>This paper presents results on tracer experiments using 13C and 15N to estimate uptake rates of dissolved inorganic carbon (DIC) and nitrogen (DIN). Experiments were carried out at station K2 (47°N, 161°E) in the NW Pacific subarctic gyre during July-August 2005. Our goal was to investigate relationships between new and export production. New production was inferred from the tracer experiments using the f ratio concept (0-50 m); while export production was assessed with neutrally buoyant sediment traps (NBSTs) and the e ratio concept (at 150 m). During trap deployments, K2 was characterized both by changes in primary production (523-404 mg C m-2 d-1), new production (119-67 mg C m-2 d-1), export production (68-24 mg C m-2 d-1) and phytoplankton composition (high to low proportion of diatoms). The data indicate that 17-23% of primary production is exportable to deeper layers (f ratio) but only 6-13% collected as a sinking particle flux at 150 m (e ratio). Accordingly, &amp;gt;80% of the carbon fixed by phytoplankton would be mineralized in the upper 50 m (1-f), while &amp;lt;11% would be within 50-150 m (f-e). DIN uptake flux amounted to 0.5 mM m-2 h-1, which was equivalent to about 95% particulate nitrogen (PN) remineralized and/or grazed within the upper 150 m. Most of the shallow PN remineralization occurred just above the depth of the deep chlorophyll maximum (DCM), where a net ammonium production was measured. Below the DCM, while nitrate uptake rates became negligible because of light limitation, ammonium uptake did continue to be significant. The uptake of ammonium by heterotrophic bacteria was estimated to be 14-17% of the DIN assimilation. Less clear are the consequences of this uptake on the phytoplankton community and biogeochemical processes, e.g. new production. It was suggested that competition for ammonium could select for small cells and may force large diatoms to use nitrate. This implies that under Fe stress as observed here, ammonium uptake is preferred and new production progressively suppressed despite the surplus of nitrate. © 2008 Elsevier Ltd.</t>
  </si>
  <si>
    <t>Sesé C., Villa P.</t>
  </si>
  <si>
    <t>Geobios</t>
  </si>
  <si>
    <t>We present the study of rodents and insectivores from the 1995 season of excavation at the early Late Pleistocene site of Bois Roche (Charente, France). The site is a small cave with a low ceiling, used as a den by hyenas. It contains a large herbivore assemblage (mainly bovids and equids) with a smaller representation of medium-size taxa (cervids), many microvertebrates, abundant coprolites and deciduous hyena teeth, and a few lithic artifacts (Middle Paleolithic) introduced into the cave by gravity and slope wash. The rodent fauna consists of Eliomys quercinus cf. quercinus, Apodemus sp., Microtus gregalis, Microtus oeconomus, Arvicola terrestris and Dicrostonyx torquatus. Insectivores are represented by Neomys cf. fodiens. The most common species is M. gregalis which forms 93.7% of the total MNI. The micromammal fauna suggests an open landscape, with some vegetation mainly of the steppe or tundra type, with areas of water and more wet vegetation and some areas with trees. The micromammal association of Bois Roche is characteristic of a cold or very cold dry climate. © 2008 Elsevier Masson SAS. All rights reserved.</t>
  </si>
  <si>
    <t>Daerga L., Edin-Liljegren A., Sjölander P.</t>
  </si>
  <si>
    <t>Quality of life in relation to physical, psychosocial and socio-economic conditions among reindeer-herding Sami</t>
  </si>
  <si>
    <t>International Journal of Circumpolar Health</t>
  </si>
  <si>
    <t>10.3402/ijch.v67i1.18223</t>
  </si>
  <si>
    <t>Objectives: To analyse different aspects of health-related quality of life factors among members of reindeer-herding families. Study design: Cross-sectional study based on data from a comprehensive survey. Methods: The health-related quality of life (SF-36) factors were analysed on 99 (56 men, 43 women) adult members of reindeer-herding families. Comparisons were made between the reindeer-herding family members and a Swedish reference population. Associations between mental and physical component summary measures and a number of sociodemographic, biomedical, physical, psychosocial and socio-economic variables were analysed with multivariate regression statistics. Results: Men scored higher than women on physical and social function and vitality. The average scores on the subscales for the reindeer-herding family members were similar to those of the Swedish reference population, except for reindeer-herding men who scored higher on physical function and lower on bodily pain. For women, the quality of life was related to age, sense of coherence, life-style and behavioural variables, as well as to issues such as diseases among close relatives, social networks and the economy of their business. For men, it was mainly related to musculoskeletal pain conditions, age, sense of coherence and physical and psychosocial working conditions. Conclusions: Men and women of the reindeer-herding families need partly different conditions to enjoy a high quality of life. From the results, it might be predicted that poor somatic and psychosocial health, increased intrusion from exploiters on the grazing land and declining profit in reindeer husbandry constitute important threats to a good quality of life among members of reindeer-herding families.</t>
  </si>
  <si>
    <t>Tjiputra J.F., Winguth A.M.E.</t>
  </si>
  <si>
    <t>An adjoint model is applied to examine the biophysical factors that control surface pCO2 in different ocean regions. In the tropical Atlantic and Indian Oceans, the annual cycle of pCO2 in the model is highly dominated by temperature variability, whereas both the temperature and dissolved inorganic carbon (DIC) are important in the tropical Pacific. In the high-latitude North Atlantic and Southern Oceans, DIC variability mainly drives the annual cycle of surface pCO2. Phosphate addition significantly increases the carbon uptake in the tropical and subtropical regions, whereas nitrate addition increases the carbon uptake in the subarctic Pacific Ocean. The carbon uptake is also sensitive to changes in the physiological rate parameters in the ecosystem model in the equatorial Pacific, North Pacific, North Atlantic, and the Southern Ocean. Zooplankton grazing plays a major role in carbon exchange, especially in the HNLC regions. The grazing parameter regulates the phytoplankton biomass at the surface, thus controlling the biological production and the carbon uptake by photosynthesis. In the oligotrophic subtropical regions, the sea-to-air CO2 flux is sensitive to changes in the phytoplankton exudation rate by altering the flux of regenerated nutrients essential for photosynthesis.</t>
  </si>
  <si>
    <t>Schofield J.E., Edwards K.J., Christensen C.</t>
  </si>
  <si>
    <t>Environmental impacts around the time of Norse landnám in the Qorlortoq valley, Eastern Settlement, Greenland</t>
  </si>
  <si>
    <t>Journal of Archaeological Science</t>
  </si>
  <si>
    <t>10.1016/j.jas.2007.11.004</t>
  </si>
  <si>
    <t>Palynology, radiocarbon dating, and open-section stratigraphies from archaeological trenches are used to examine the impact of human activity around the time of Norse landnám on vegetation and landscape associated with a small farm (Ø34) in the Qorlortoq valley, Eastern Settlement, Greenland (61° N 45° W). Peat deposits from a mire abutting the Norse ruins revealed a discontinuous palaeoenvironmental record containing a possible hiatus from ca. AD 410-1020. Palaeovegetational data were recovered either side of this period. Pollen assemblages suggest that open Salix scrub dominated the landscape during the pre-settlement phase. The later phases of landnám resulted in the creation of hay fields and heavily-grazed grassy heath. Site abandonment is reflected by a re-expansion of Salix. This occurs shortly before the onset of deposition of a Sphagnum peat, dated to cal AD 1420-1630 (2σ) and reflecting an increase in mire surface wetness, probably in response to a deteriorating climate. Radiocarbon dates were obtained on peat and plant macrofossils sampled from either side of the proposed hiatus at two different but closely-spaced (&lt;20 m) locations across the mire. These produced significantly different dates for the cessation of peat formation in the pre-landnám period (cal BC 2130-1770 and cal AD 240-410 respectively), but near-synchronous dates for the recommencement of peat growth (cal AD 890-1150 for peat and a probably more reliable interval of cal AD 1020-1190 based on plant macrofossils). It is suggested that this hiatus may represent the first direct evidence for peat cutting in Norse Greenland. © 2007 Elsevier Ltd. All rights reserved.</t>
  </si>
  <si>
    <t>Edwards K.J., Schofield J.E., Mauquoy D.</t>
  </si>
  <si>
    <t>High resolution paleoenvironmental and chronological investigations of Norse landnám at Tasiusaq, Eastern Settlement, Greenland</t>
  </si>
  <si>
    <t>Quaternary Research</t>
  </si>
  <si>
    <t>10.1016/j.yqres.2007.10.010</t>
  </si>
  <si>
    <t>High-resolution paleoenvironmental data from a peat profile with a small pollen source area are used to reconstruct the impacts of landnám on vegetation and soils at a Norse farm complex (∅2 at Tasiusaq) comprising two farms in the Eastern Settlement of Greenland. Analyses include the AMS 14C dating of plant macrofossil samples and the use of Bayesian radiocarbon calibration to construct improved age-depth models for Norse cultural horizons. The onset of a regional landnám may be indicated by the clearance of Betula pubescens woodland immediately prior to local settlement. The latter is dated to AD 950-1020 (2σ) and is characterised by possible burning of Betula glandulosa scrub to provide grassland pasture for domestic stock. Clearance and grazing resulted in accelerated levels of soil erosion at a westerly farm. This was followed by an easterly migration of settlement and agriculture. Site constraints prevent an assessment of the demise of the easterly farm, but pressures of overgrazing and land degradation may have been the major factors responsible for the abandonment of the earlier farm. © 2007 Elsevier Inc. All rights reserved.</t>
  </si>
  <si>
    <t>1. I performed a factorial transplant experiment to test the roles of plant-plant interactions, herbivory by mammal grazers and resource availability for plant performance in two contrasting habitat types in a mountain tundra environment. 2. Three perennial dicot herbs, Solidago virgaurea, Erigeron uniflorus and Saussurea alpina, were used as target plants to study the effects of neighbour removal and grazer exclusion, and nutrient enrichment and liming on plant growth, survival and reproductive success. These treatments were replicated in two contrasting habitat types, infertile acidic and fertile non-acidic tundra heaths. 3. The effects of plant-plant interactions on Saussurea varied from facilitation in infertile acidic habitats to competition in fertile non-acidic habitats and in nutrient-enriched conditions, while the overall performance of Saussurea was strongly negatively influenced by the presence of grazers, the effects being greater when plants were fertilized and in fertile non-acidic heaths. Erigeron performed better under nutrient-enriched conditions than in unfertilized plots, when neighbours had been removed. Solidago was negatively affected by grazing and this impact was greater in nutrient-enriched plots and in non-acidic heaths than in acidic heaths and for unfertilized controls. There were no interactions between neighbour removal and herbivory in any of the three species, indicating that these processes operated independently. 4. Grazer-preferred tall plants are strongly limited by consumption by mammal herbivores in nutrient-enriched conditions and in inherently fertile habitats. By contrast, arctic-alpine specialists and species of low stature experience increased competition with neighbouring vegetation in fertile habitats and in enriched nutrient conditions. 5. Synthesis. Overall, the results suggest that the strength and directions of plant-plant and plant-herbivore interactions depend on plant species identity and are modified by soil edaphic factors to govern vegetation processes in tundra plant communities. These findings have important implications for understanding the forces structuring vegetation in barren tundra ecosystems under a changing environment. © 2007 The Author.</t>
  </si>
  <si>
    <t>Riedel A., Michel C., Gosselin M.</t>
  </si>
  <si>
    <t>Heterotrophic bacterial dynamics were assessed in the sea ice and surface waters on the Mackenzie Shelf (Beaufort Sea), from 5 March to 3 May 2004. On 11 occasions, heterotrophic protist bacterivory was assessed from the disappearance of fluorescently labeled bacteria (FLB) in sea-ice samples collected from areas of high and low snow cover. Concurrently, sea-ice and surface water samples were analyzed for dissolved organic carbon (DOC), exopolymeric substances (EPS) and chlorophyll a concentrations, and protist and bacterial abundances. Total bacterial abundances were significantly higher in the sea ice than in surface waters. However, DOC concentrations and abundances of large (≥0.7 pm) bacteria were not significantly higher in the sea ice as compared to surface waters. This suggests that DOC was being released from the sea ice, potentially supporting the growth of large-sized bacteria at the ice-water interface. Heterotrophic protist (HP) bacterivory averaged 57 % d-1 of large-sized bacterial abundances in the sea ice with ingestion rates averaging 768 and 441 bacteria HP-1 d-1, under high and low snow cover, respectively. High concentrations of EPS during the sea-ice algal bloom may have interfered with the grazing activities of heterotrophic protists as indicated by the significant negative correlations between ingestion rates and EPS-carbon concentrations under high (τ = -0.57, p &amp;lt; 0.05) and low (τ = -0.56, p &amp;lt; 0.05) snow cover. Bacterivory satisfied heterotrophic protist carbon requirements prior to, but not during, the sea-ice algal bloom, under high and low snow cover. EPS may have been an additional carbon source for the heterotrophs, especially during the sea-ice algal bloom period. This study provides evidence of an active heterotrophic microbial food web in first-year sea ice, prior to and during the sea-ice algal bloom. This study also highlights the significance of DOC and EPS as integral components of the microbial food web within the sea ice and surface waters of Arctic shelves. © Inter-Research 2007.</t>
  </si>
  <si>
    <t>Falk-Petersen S., Pavlov V., Timofeev S., Sargent J.R.</t>
  </si>
  <si>
    <t>Climate variability and possible effects on arctic food chains: The role of Calanus</t>
  </si>
  <si>
    <t>Arctic Alpine Ecosystems and People in a Changing Environment</t>
  </si>
  <si>
    <t>10.1007/978-3-540-48514-8_9</t>
  </si>
  <si>
    <t>The large oscillations of abiotic factors in the Arctic is critical in structuring its marine biota and the biodiversity of its indigenous populations and communities. The seasonal light cycle is modified by the sea ice cover, creating a situation dominated by phytoplankton blooms, that follow the receding ice edge, and in leads as the sea ice opens during the Arctic summer (Sakshaug 1997, 2003; Hegseth 1998; Falk-Petersen et al. 2000a; Engelsen et al. 2002). Blooms of phytoplankton propagate through Arctic waters (Zenkevich 1963) and carbon fixed through photosynthesis is rapidly converted into large, specialised lipid (marine fat) stores by the herbivorous Calanus species (Lee 1975; Sargent and Henderson 1986). These high-energy lipids are then rapidly transferred upwards through the food chain in large amounts (Falk-Petersen et al. 1990). The increase in lipid level from 10-20% of dry mass in phytoplankton to 50 - 70% in herbivorous zooplankton is probably one of the most fundamental specialisations in polar bioproduction. The lipid - based energy flux is one of the primary reasons for the large stocks of fish and mammals in Arctic waters. The importance of the diatom =&gt; Calanus food chain in the Arctic pelagic food has been demonstrated by Falk-Petersen et al. (1986; 2002) and Scott et al. (2002). A wide spectrum of predators from zooplankton to fish and sea birds has also been analysed by using fatty acid trophic markers in Arctic waters. In all of these studies the Calanus C20 and C22 lipid trophic markers were strikingly dominant, demonstrating the importance of the Calanus species in the Arctic pelagic ecosystem (Falk-Petersen et al. 2001, 2002, 2004; Dahl et al. 2003. The population size spectrum and energy content of the key Calanus species, being potential prey for zooplankton-eating fish and sea birds, is therefore instrumental in structuring the biodiversity of Arctic ecosystems. We believe that understanding the climate variability is a key to understand the biology of Arctic animals and the biodiversity of Arctic systems. In this paper we discuss how different climate regimes in the Nordic Seas can influence Calanus- based Arctic food chains.</t>
  </si>
  <si>
    <t>Hanelt D., Wiencke C., Bischof K.</t>
  </si>
  <si>
    <t>Effects of UV radiation on seaweeds</t>
  </si>
  <si>
    <t>10.1007/978-3-540-48514-8_15</t>
  </si>
  <si>
    <t>Organisms living in the littoral ecosystem have to a certain extent developed the capability to adapt to an increasing stress factor, e.g. the increasing UV radiation. From the studies conducted so far, it can be concluded that the presently measured UV levels are not likely to seriously affect the macroalgal communities in Arctic coastal ecosystems. Although photosynthesis and growth were shown to be sensitive to UV exposure when algae were sampled or transplanted from their original location, all species studied exhibited sufficient acclimation potential to the respective variations in radiation conditions at their specific growth site. However, in combination with other stress factors, e.g. global warming, increased storm frequencies or pollution the impact on the plant will increase or may even become exponential so that the organism is strongly harmed and the species might become endangered. As a result, this will affect not only the plant community but also the grazers and carnivores which adopt a higher position in the respective biotic pyramid. In future, more attention has to be directed to the small developmental stages of the macroalgae. Zonation pattern depends mostly on this life history stage with the highest susceptibility to UV. Due to the tiny size or the delicate structure of the early developmental stages, UV penetrates easily and can produce strong damage to the young organisms. Due to the central role of macroalgae as primary producers at the Arctic coast line these investigations will provide important information on the function of this unique ecosystem. © 2007 Springer-Verlag Berlin Heidelberg.</t>
  </si>
  <si>
    <t>Rauzon M.J.</t>
  </si>
  <si>
    <t>Island restoration: Exploring the past, anticipating the future</t>
  </si>
  <si>
    <t>Marine Ornithology</t>
  </si>
  <si>
    <t>Predator control and eradication of introduced mammals affecting seabird populations has greatly accelerated since pioneering efforts by New Zealand biologists in the 1970s. The resulting dramatic recovery of seabirds inspired further research and more eradications on larger islands and helped set the Conservation Agenda for the 1990's: Removal of Alien Predators from Seabird Colonies by the Pacific Seabird Group, which in turn helped identify islands of the highest priority from which introduced organisms should be removed. That effort facilitated a number of eradication successes from smaller seabird islands in Mexico, Hawaii and the tropical Pacific, and the removal of Arctic foxes from the Aleutian Island Archipelago. Complete eradication was successful for large herbivores, rabbits, foxes and feral cats, but the eradication of rodents presented the greatest challenge. The development of a second-generation anticoagulant, brodifacoum. enhanced the rate of successful eradications and allowed larger areas to be cleared. By 2002, technical confidence developed to the point where sub-Antarctic Campbell Island (11 300 ha) was successfully treated with bait dispersed from helicopters. Many remaining potential eradication programs are challenged by remote locations, extreme weather, complex ecosystems, non-target species, proximity to human habitation, toxicant resistance, compliance with environmental regulations, opposition by animal rights advocates, and inadequate funding sources for large-scale programs. Once eradications are complete, monitoring and quarantines need to be guaranteed. Future techniques to exploit are fencing for large mainland areas and control or eradication of the enclosed pests, with exclusion of reinvasions. Finally, the use of biocontrol through genetic engineering and disease holds promise.</t>
  </si>
  <si>
    <t>Deibel D., Daly K.L.</t>
  </si>
  <si>
    <t>Chapter 9 Zooplankton Processes in Arctic and Antarctic Polynyas</t>
  </si>
  <si>
    <t>Elsevier Oceanography Series</t>
  </si>
  <si>
    <t>10.1016/S0422-9894(06)74009-0</t>
  </si>
  <si>
    <t>There are various similarities and differences in zooplankton processes between Arctic Ocean (AO) and Southern Ocean (SO) polynyas, many of which are due to fundamental differences in their respective ecosystem properties. The composition of zooplankton communities in AO and SO polynyas is largely dependent upon advection from local, ice-covered waters, with little evidence of an endemic, polynya zooplankton fauna. While copepods are common in both systems, a major difference is the predominance of euphausiids in the SO and appendicularian tunicates in the AO. The same genera of small copepods occur in both the AO and SO and appear to derive little benefit from the higher primary productivity and extended growing season of polynyas. In contrast, larger calanoid copepods appear to derive recruitment and life cycle benefits from the diatom production and heat in polynyas, with higher egg production rates and shorter generation times. Most large calanoid copepods overwinter in diapause in AO polynyas, while some proportion of SO populations remain in surface waters. Grazing impact by copepods in AO polynyas accounts for about 20% of primary productivity d-1, with appendicularian tunicates accounting for another 20% d-1. The few estimates of community impact in the SO are variable. In both regions, individual zooplankton feeding rates are high and equivalent to boreal ocean values; thus, grazing impact depends primarily on the biomass of zooplankton and phytoplankton. SO zooplankton contribute to the vertical particulate flux through faecal pellets from euphausiids, copepods and pteropods, while the contribution in AO polynyas is primarily through appendicularian tunicate faecal pellets and shed houses and copepod faeces. Maximum pellet flux in both the AO and SO occurs at times of high biomass of diatoms. The primary benefits of polar polynyas to zooplankton processes results from the greater production of diatoms and extended productive period, with few differences in individual daily rations or food web transfer efficiencies relative to temperate and boreal systems. © 2007 Elsevier B.V. All rights reserved.</t>
  </si>
  <si>
    <t>Löffler J.</t>
  </si>
  <si>
    <t>Reindeer grazing changes diversity patterns in Arctic-Alpine landscapes of northern Norway</t>
  </si>
  <si>
    <t>Erde</t>
  </si>
  <si>
    <t>Reindeer grazing impact in northern Norway was studied analysing vegetation and environmental variables. The aim was to identify environmental changes and to calculate multi-scale impacts on diversity patterns. 126 sites were studied. Each plot was supplied with measurements of 50 environmental variables. Using multivariate statistics we found heterogeneous species compositions that could not be interpreted significantly. By way of contrast, soil mosaics were found in concordance with sites but could not explain plant species diversity patterns. Analysing conditions along reindeer fences, on the two sides of the fence with different grazing intensities, we found homogenisation of the ecological site conditions. We argue that changes of the arctic-alpine environment are due to heavy grazing impact, so that plant species compositions were altered resulting in a decrease of species richness, pauperising the variance of communities to secondary poor vegetation. Comparing conditions over northern Norway Our hypothesis leads to the Conclusion that landscape degradation had occurred in all regions.</t>
  </si>
  <si>
    <t>Sarà G., De Pirro M., Romano C., Rumolo P., Sprovieri M., Mazzola A.</t>
  </si>
  <si>
    <t>Sources of organic matter for intertidal consumers on Ascophyllum-shores (SW Iceland): A multi-stable isotope approach</t>
  </si>
  <si>
    <t>Helgoland Marine Research</t>
  </si>
  <si>
    <t>10.1007/s10152-007-0078-3</t>
  </si>
  <si>
    <t>Stable isotopes were used to examine the origin of organic matter in Icelandic Ascophyllum - based habitats, the role of different organic matters in filling intertidal food webs and the food preferences of the most abundant suspension feeders, grazers and predators. We selected three intertidal sites on the SW coast of Iceland where we sampled in early September 2004, organic matter sources (POM, SOM and most abundant primary producers, A. nodosum and F. vesciculosus) and the most abundant macrofauna species (barnacles, mussels, gastropods, sponge and crabs). Even though the primary production (Ascophyllum - based) was the same at the three study sites, the isotopic composition of common-among-sites organisms varied due to local differences in the origin of available POM and SOM and in food web structures. © Springer-Verlag and AWI 2007.</t>
  </si>
  <si>
    <t>Tsuda A., Takeda S., Saito H., Nishioka J., Kudo I., Nojiri Y., Suzuki K., Uematsu M., Wells M.L., Tsumune D., Yoshimura T., Aono T., Aramaki T., Cochlan W.P., Hayakawa M., Imai K., Isada T., Iwamoto Y., Johnson W.K., Kameyama S., Kato S., Kiyosawa H., Kondo Y., Levasseur M., Machida R.J., Nagao I., Nakagawa F., Nakanishi T., Nakatsuka S., Narita A., Noiri Y., Obata H., Ogawa H., Oguma K., Ono T., Sakuragi T., Sasakawa M., Sato M., Shimamoto A., Takata H., Trick C.G., Watanabe Y.W., Wong C.S., Yoshie N.</t>
  </si>
  <si>
    <t>A mesoscale iron-enrichment study (SEEDS II) was carried out in the western subarctic Pacific in the summer of 2004. The iron patch was traced for 26 days, which included observations of the development and the decline of the bloom by mapping with sulfur hexafluoride. The experiment was conducted at almost the same location and the same season as SEEDS (previous iron-enrichment experiment). However, the results were very different between SEEDS and SEEDS II. A high accumulation of phytoplankton biomass (∼18 mg chl m-3) was characteristic of SEEDS. In contrast, in SEEDS II, the surface chlorophyll-a accumulation was lower, 0.8 to 2.48 mg m-3, with no prominent diatom bloom. Photosynthetic competence in terms of Fv/ Fm for the total phytoplankton community in the surface waters increased after the iron enrichments and returned to the ambient level by day 20. These results suggest that the photosynthetic physiology of the phytoplankton assemblage was improved by the iron enrichments and returned to an iron-stressed condition during the declining phase of the bloom. Pico-phytoplankton (&amp;lt;2 μm) became dominant in the chlorophyll-a size distribution after the bloom. We observed a nitrate drawdown of 3.8 μM in the patch (day 21), but there was no difference in silicic acid concentration between inside and outside the patch. Mesozooplankton (copepod) biomass was three to five times higher during the bloom-development phase in SEEDS II than in SEEDS. The copepod biomass increased exponentially. The grazing rate estimation indicates that the copepod grazing prevented the formation of an extensive diatom bloom, which was observed in SEEDS, and led to the change to a pico-phytoplankton dominated community towards the end of the experiment. © The Oceanographic Society of Japan/TERRAPUB/Springer 2007.</t>
  </si>
  <si>
    <t>Prestrud K.W., Åsbakk K., Fuglei E., Mørk T., Stien A., Ropstad E., Tryland M., Gabrielsen G.W., Lydersen C., Kovacs K.M., Loonen M.J.J.E., Sagerup K., Oksanen A.</t>
  </si>
  <si>
    <t>Serosurvey for Toxoplasma gondii in arctic foxes and possible sources of infection in the high Arctic of Svalbard</t>
  </si>
  <si>
    <t>Veterinary Parasitology</t>
  </si>
  <si>
    <t>10.1016/j.vetpar.2007.09.006</t>
  </si>
  <si>
    <t>Samples (blood or tissue fluid) from 594 arctic foxes (Alopex lagopus), 390 Svalbard reindeer (Rangifer tarandus platyrhynchus), 361 sibling voles (Microtus rossiaemeridionalis), 17 walruses (Odobenus rosmarus), 149 barnacle geese (Branta leucopsis), 58 kittiwakes (Rissa tridactyla), and 27 glaucous gulls (Larus hyperboreus) from Svalbard and nearby waters were assayed for antibodies against Toxoplasma gondii using a direct agglutination test. The proportion of seropositive animals was 43% in arctic foxes, 7% in barnacle geese, and 6% (1 of 17) in walruses. There were no seropositive Svalbard reindeer, sibling voles, glaucous gulls, or kittiwakes. The prevalence in the arctic fox was relatively high compared to previous reports from canid populations. There are no wild felids in Svalbard and domestic cats are prohibited, and the absence of antibodies against T. gondii among the herbivorous Svalbard reindeer and voles indicates that transmission of the parasite by oocysts is not likely to be an important mechanism in the Svalbard ecosystem. Our results suggest that migratory birds, such as the barnacle goose, may be the most important vectors bringing the parasite to Svalbard. In addition to transmission through infected prey and carrion, the age-seroprevalence profile in the fox population suggests that their infection levels are enhanced by vertical transmission. © 2007 Elsevier B.V. All rights reserved.</t>
  </si>
  <si>
    <t>Koh S., Hik D.S.</t>
  </si>
  <si>
    <t>Endophytic fungi are plant symbionts living asymptomatically within plant tissues. Neotyphodium spp., which are asexual vertically transmitted systemic fungal endophytes of cool-season grasses, are predicted to be plant mutualists. These endophytes increase host plant resistance to environmental stresses and/or increase the production of alkaloid-based herbivore deterrents. The ubiquity of this defense mutualism is unclear, and a variety of alternative mechanisms may explain the observed variation in infection rates, levels of deterrence, and the maintenance of asexual endophytes in grass populations. We found that grass-endophyte interactions are variable and ordered along an herbivory gradient in an undisturbed subarctic alpine ecosystem. Native grass populations in grazed sites had significantly greater frequency of Neotyphodium infection compared to ungrazed sites. Tillers from grazed sites had significantly higher hyphal densities compared to ungrazed sites. The ability of grass-Neotyphodium constituents to deter vertebrate herbivory in natural systems is thought to be rare. In grazed meadows, we showed that endophyte infection resulted in the deterrence of grazing by native vertebrate herbivores. However, the same herbivores did not distinguish between infected and uninfected grass harvested from ungrazed areas. These results demonstrate that the relationship between vertically transmitted endophytes and grasses in the alpine tundra vary greatly within populations. This may be based in part on defense mutualism and is consistent, under varying levels of herbivory, with the predictions of optimal defense theory. © 2007 by the Ecological Society of America.</t>
  </si>
  <si>
    <t>Blachowiak-Samolyk K., Kwasniewski S., Dmoch K., Hop H., Falk-Petersen S.</t>
  </si>
  <si>
    <t>The trophic structure of zooplankton was investigated in Fram Strait (north western Svalbard) in spring and autumn of 2003. Depth-stratified zooplankton samples were collected at 12 stations on the shelf (∼200 m), across the shelf-slope (∼500 m) and over deep water (&gt;750 m), using a Multiple Plankton Sampler equipped with 0.180-mm mesh size nets. Higher zooplankton abundance and estimated biomass were found in the shelf area. Abundance and biomass were two times higher in August, when sea-surface temperature was higher than in May. Herbivores dominated numerically in May, and omnivores in August, suggesting a seasonal sequence of domination by different trophic groups. Cirripedia nauplii and Fritillaria borealis prevailed in spring, whereas copepod nauplii and Calanus finmarchicus were numerically the most important herbivores in autumn. Small copepods, Oithona similis and Triconia borealis, were the most numerous omnivorous species in both seasons, but their abundances increased in autumn. Chaetognatha (mainly Eukrohnia hamata) accounted for the highest abundance and biomass among predatory taxa at all deep-water stations and during both seasons. Regarding vertical distribution, herbivores dominated numerically in the surface layer (0-20 m), and omnivores were concentrated somewhat deeper (20-50 m) during both seasons. Maximum abundance of predators was found in the surface layer (0-20 m) in spring, and generally in the 20-50 m layer in autumn. This paper presents the first comprehensive summary of the zooplankton trophic structure in the Fram Strait area. Our goals are to improve understanding of energy transfer through this ecosystem, and of potential climate-induced changes in Arctic marine food webs. © 2007 Elsevier Ltd. All rights reserved.</t>
  </si>
  <si>
    <t>Stempniewicz L., Błachowiak-Samołyk K., Wesławski J.M.</t>
  </si>
  <si>
    <t>Many arctic terrestrial ecosystems suffer from a permanent deficiency of nutrients. Marine birds that forage at sea and breed on land can transport organic matter from the sea to land, and thus help to initiate and sustain terrestrial ecosystems. This organic matter initiates the emergence of local tundra communities, increasing primary and secondary production and species diversity. Climate change will influence ocean circulation and the hydrologic regime, which will consequently lead to a restructuring of zooplankton communities between cold arctic waters, with a dominance of large zooplankton species, and Atlantic waters in which small species predominate. The dominance of large zooplankton favours plankton-eating seabirds, such as the little auk (Alle alle), while the presence of small zooplankton redirects the food chain to plankton-eating fish, up through to fish-eating birds (e.g., guillemots Uria sp.). Thus, in regions where the two water masses compete for dominance, such as in the Barents Sea, plankton-eating birds should dominate the avifauna in cold periods and recess in warmer periods, when fish-eaters should prevail. Therefore under future anthropogenic climate scenarios, there could be serious consequences for the structure and functioning of the terrestrial part of arctic ecosystems, due in part to changes in the arctic marine avifauna. Large colonies of plankton-eating little auks are located on mild mountain slopes, usually a few kilometres from the shore, whereas colonies of fish-eating guillemots are situated on rocky cliffs at the coast. The impact of guillemots on the terrestrial ecosystems is therefore much smaller than for little auks because of the rapid washing-out to sea of the guano deposited on the seabird cliffs. These characteristics of seabird nesting sites dramatically limit the range of occurrence of ornithogenic soils, and the accompanying flora and fauna, to locations where talus-breeding species occur. As a result of climate warming favoring the increase of ichthyiofagous cliff-nesting seabirds, we can expect that large areas of ornithogenic tundra around the colonies of plankton-eating seabirds situated far from the sea may disappear, while areas of tundra in the vicinity of cliffs inhabited by fish-eating seabirds, with low total production and supporting few large herbivores, will likely increase, but only imperceptibly. This may lead to habitat fragmentation with negative consequences for populations of tundra-dependent birds and mammals, and the possibility of a substantial decrease in biodiversity of tundra plant and animal communities. © 2007 Elsevier Ltd. All rights reserved.</t>
  </si>
  <si>
    <t>St. Clair L.L., Johansen J.R., St. Clair S.B., Knight K.B.</t>
  </si>
  <si>
    <t>The influence of grazing and other environmental factors on lichen community structure along an alpine tundra ridge in the Uinta Mountains, Utah, U.S.A.</t>
  </si>
  <si>
    <t>10.1657/1523-0430(06-071)[STCLAIR]2.0.CO;2</t>
  </si>
  <si>
    <t>This study examined the influence of snowmelt, vascular plants, grazing, substrates, and soil characteristics on the distribution of lichen communities along an alpine tundra ridge in the Uinta Mountains of Utah. Percent cover of lichens, rocks, snow, and vascular plants were estimated at 18 study sites along an altitudinal transect. Vascular plant cover and species diversity were greatest at the lower elevation sites, and differences in plant communities were related to differences in rock cover and grazing. Lichens showed a similar trend, with rock cover, grazing, vascular plants, and timing of snowmelt all defining community structure. We hypothesize that domestic sheep have dispersed fragments of two lichen species from western Wyoming to grazed sites along the study transect. Generally, terricolous and epiphytic lichens differed between the lower and upper sites in species composition and growth-form distribution. Distribution of lichen growth forms was positively correlated with increasing rock cover. Late snowmelt areas were also distinguished by a defined group of lichens. © 2007 Regents of the University of Colorado.</t>
  </si>
  <si>
    <t>Stamati K., Hollingsworth P.M., Russell J.</t>
  </si>
  <si>
    <t>Plant Systematics and Evolution</t>
  </si>
  <si>
    <t>Sub-arctic willow scrub is an endangered habitat in Britain, and typically occurs on steep crags inaccessible to grazing animals. These willows can reproduce both sexually and asexually, although the relative importance of each is unknown. Knowledge of reproductive mode is important for the design of grazing management and restoration programmes. Accordingly, clonality was assessed in the largest stand of sub-arctic willow scrub in the UK, focusing on Salix lanata and S. lapponum. Little evidence of clonal growth was detected; most individuals possessed distinct multi-locus genotypes. Thus despite the capacity for vegetative reproduction, and seedlings being rarely observed, sexual reproduction is the predominant means of perpetuation and dispersal at this site. We also examined clonal growth in a common willow species (Salix herbacea) that occupies a different habitat type (exposed mountain tops and ridges). Multiple individuals shared identical genotypes up to 7 m apart, suggesting an important role for clonal growth in local patch formation in this species. © 2007 Springer.</t>
  </si>
  <si>
    <t>Forest A., Sampei M., Hattori H., Makabe R., Sasaki H., Fukuchi M., Wassmann P., Fortier L.</t>
  </si>
  <si>
    <t>To investigate the mechanisms underlying the transport of particles from the shelf to the deep basin, sediment traps and oceanographic sensors were moored from October 2003 to August 2004 over the 300- and 500-m isobaths on the slope of the Mackenzie Shelf (Beaufort Sea, Arctic Ocean). Seasonal variations in the magnitude and nature of the vertical particulate organic carbon (POC) fluxes were related to sea-ice thermodynamics on the shelf and local circulation. From October to April, distinct increases in the POC flux coincided with the resuspension and advection of shelf bottom particles by thermohaline convection, windstorms, and/or current surges and inversions. Once resuspended and incorporated into the Benthic Nepheloid Layer (BNL), particles of shelf origin were transported over the slope by the isopycnal intrusion of the BNL into the Polar-Mixed Layer off-shelf. Offshore transport of the resuspended particles allowed them to settle over the slope. The resulting vertical POC flux at the shelf-basin boundary amounted to 1.0 g C m- 2 y- 1 or 58% of the annual POC flux over the 300-m isobath. Consistent with the resuspension of shelf sediments, POC fluxes in fall/winter were characterized by a high terrigenous fraction (25-60%), the dominance of small flagellate cells, and increasingly degraded fecal pellets with time. In late May-early June, a short-duration POC flux maximum characterized by high POC:PON ratio and more positive δ13C resulted from the direct sinking of ice algae and transparent exopolymeric matter flushed from melting sea-ice. In July, a last sedimentation event coincided with the retreat of the sea-ice cover, phytoplankton production from a subsurface bloom, and the sinking of the intact fecal pellets of large herbivorous copepods and appendicularians. Our results confirm the importance of sea-ice thermodynamics and BNL resuspension in promoting the transfer of POC from the shelf to the deep basin in fall/winter. The actual contribution of the summer biological production to the shelf-basin flux of POC remains uncertain. © 2006 Elsevier B.V. All rights reserved.</t>
  </si>
  <si>
    <t>Steward G.F., Fandino L.B., Hollibaugh J.T., Whitledge T.E., Azam F.</t>
  </si>
  <si>
    <t>Seawater samples were collected for microbial analyses between 55 and 235 m depth across the Arctic Ocean during the SCICEX 97 expedition (03 September-02 October 1997) using a nuclear submarine as a research platform. Abundances of prokaryotes (range 0.043-0.47×109 dm-3) and viruses (range 0.68-11×109 dm-3) were correlated (r=0.66, n=150) with an average virus:prokaryote ratio of 26 (range 5-70). Biomass of prokaryotes integrated from 55 to 235 m ranged from 0.27 to 0.85 g C m-2 exceeding that of phytoplankton (0.005-0.2 g C m-2) or viruses (0.02-0.05 g C m-2) over the same depth range by an order of magnitude on average. Using transmission electron microscopy (TEM), we estimated that 0.5% of the prokaryote community on average (range 0-1.4%) was visibly infected with viruses, which suggests that very little of prokaryotic secondary production was lost due to viral lysis. Intracellular viruses ranged from 5 to &amp;gt;200/cell, with an average apparent burst size of 45±38 (mean±s.d.; n=45). TEM also revealed the presence of putative metal-precipitating bacteria in 8 of 13 samples, which averaged 0.3% of the total prokaryote community (range 0-1%). If these prokaryotes are accessible to protistan grazers, the Fe and Mn associated with their capsules might be an important source of trace metals to the planktonic food web. After combining our abundance and mortality data with data from the literature, we conclude that the biomass of prokaryoplankton exceeds that of phytoplankton when averaged over the upper 250 m of the central Arctic Ocean and that the fate of this biomass is poorly understood. © 2007 Elsevier Ltd. All rights reserved.</t>
  </si>
  <si>
    <t>Gornall J.L., Jónsdóttir I.S., Woodin S.J., Van Der Wal R.</t>
  </si>
  <si>
    <t>Mosses dominate many northern ecosystems and their presence is integral to soil thermal and hydrological regimes which, in turn, dictate important ecological processes. Drivers, such as climate change and increasing herbivore pressure, affect the moss layer thus, assessment of the functional role of mosses in determining soil characteristics is essential. Field manipulations conducted in high arctic Spitsbergen (78°N), creating shallow (3 cm), intermediate (6 cm) and deep (12 cm) moss layers over the soil surface, had an immediate impact on soil temperature in terms of both average temperatures and amplitude of fluctuations. In soil under deep moss, temperature was substantially lower and organic layer thaw occurred 4 weeks later than in other treatment plots; the growing season for vascular plants was thereby reduced by 40%. Soil moisture was also reduced under deep moss, reflecting the influence of local heterogeneity in moss depth, over and above the landscape-scale topographic control of soil moisture. Data from field and laboratory experiments show that moss-mediated effects on the soil environment influenced microbial biomass and activity, resulting in warmer and wetter soil under thinner moss layers containing more plant-available nitrogen. In arctic ecosystems, which are limited by soil temperature, growing season length and nutrient availability, spatial and temporal variation in the depth of the moss layer has significant repercussions for ecosystem function. Evidence from our mesic tundra site shows that any disturbance causing reduction in the depth of the moss layer will alleviate temperature and moisture constraints and therefore profoundly influence a wide range of ecosystem processes, including nutrient cycling and energy transfer. © 2007 Springer-Verlag.</t>
  </si>
  <si>
    <t>Rees W.G., Danks F.S.</t>
  </si>
  <si>
    <t>Throughout northern Eurasia, the presence of reindeer is a complicating factor in the consideration of interactions between vegetation and climate. The ability to interpret future changes in these interactions will depend on access to maps of sufficient detail to represent aspects of vegetation distribution relevant to reindeer grazing, amongst which we particularly identify lichens and shrubs. Such maps, if they are to have circumpolar coverage, can only feasibly be produced on a routine basis using satellite imagery having wide swaths but comparatively coarse resolution. This paper presents qualitative and quantitative comparisons between three such maps, and two more detailed vegetation maps compiled from fieldwork and from recent field-trained satellite image analysis, all for a study area in the Nenets Autonomous Okrug, Russia. It is shown that, despite its high degree of generalisation, the Circumpolar Arctic Vegetation Map provides the best representation of the vegetation in the study area amongst the three circumpolar land-cover maps that were examined, but that none of the three is entirely satisfactory. While the adequate representation of shrubs and lichens currently continues to depend on the analysis of field data or high-resolution satellite imagery which is unsuitable for circumpolar mapping, it is suggested that the prospects for satellite-based circumpolar vegetation mapping capable of including these components is promising. © Cambridge University Press 2007.</t>
  </si>
  <si>
    <t>van Geel B., Zazula G.D., Schweger C.E.</t>
  </si>
  <si>
    <t>Spores of coprophilous fungi from under the Dawson tephra (25,300 14C years BP), Yukon Territory, northwestern Canada</t>
  </si>
  <si>
    <t>Based on the analysis of pollen and macrofossils Zazula et al. [Zazula, G.D., Froesne, D.G., Elias, S.A., Kuzmina, S., la Farge, C., Reyes, A.V., Sanborn, P.T., Schweger, C.E., Smith, C.A.S., Mathewes, R.W., 2006. Vegetation buried under Dawson tephra (25,300 14C yr BP) and locally diverse late Pleistocene paleoenvironments of Goldbottom Creek, Yukon, Canada. Palaeogeography, Palaeoclimatology, Palaeoecology 242, 253-286.] reported an in situ riparian grassy meadow ecosystem, and regional well-drained steppe-tundra, buried by Dawson tephra (ca 25,300 BP) at Goldbottom Creek in the Canadian Yukon Territory. An additional study of fungal spores in pollen slides from that site was completed. Ascospores of the coprophilous Sordaria type, Sporormiella type and Podospora type, appeared to be of common occurrence, pointing to the former presence of herbivores. The analysis of the various spore types of coprophilous fungi in pollen slides is useful and may lead to further knowledge of the role of different herbivore taxa in past ecosystems. © 2007 Elsevier B.V. All rights reserved.</t>
  </si>
  <si>
    <t>Melis C., Selva N., Teurlings I., Skarpe C., Linnell J.D.C., Andersen R.</t>
  </si>
  <si>
    <t>Soil and vegetation nutrient response to bison carcasses in Białowieża Primeval Forest, Poland</t>
  </si>
  <si>
    <t>Ungulate carcasses can have important effects on the surrounding soil and vegetation. The impact of six carcasses of European bison (Bison bonasus) was investigated for the first time in a natural temperate forest (Białowieża, Poland) by measuring soil and plant nutrient concentrations along a gradient extending from the centre of each carcass. Calcium concentration and pH were found to be higher at the centre of the carcass, decreasing towards the periphery. This effect lasted up to 7 years after the death of the animal. The concentration of most nutrients in the soil and plants varied irregularly, suggesting an effect of the carcass at its centre but the absence of a clear pattern of variation along the gradient. Concentrations of NO 3 - in the soil differed only at the 1-year old carcass, suggesting a fast turnover of nitrate in temperate forests. Our results show that the effects of large herbivore carcasses on soil and plant nutrient concentrations are not easily detectable in a temperate forest as in more homogeneous habitats, such as tundra and prairie. This may be due to the high activity of scavengers and nutrient recycling in the study area, but it may also be a consequence of a more complex and patchy interaction between nutrient availability and other limiting factors in temperate forests. © 2007 The Ecological Society of Japan.</t>
  </si>
  <si>
    <t>Gómez F.</t>
  </si>
  <si>
    <t>The distribution of planktonic ciliates, aloricate (naked) and loricate (tintinnid) was investigated in the open waters of the Oyashio and Kuroshio Currents, Philippine, Sulu, Celebes and South China Seas, and the western and central equatorial Pacific. The abundance of nauplii and post-naupliar copepods as potential predators was estimated. In average, the tintinnids represented 10-20% of the abundance of aloricate ciliates (50-200 cells L-1). One hundred and two species of 37 genera of tintinnids were recorded. As a general trend, the highest species richness was found in moderate oligotrophic waters. Photographic records of some taxa of interest and unidentified specimens were reported. In the subarctic waters of the Oyashio Current, a few tintinnid species showed high abundance fluctuations that may be controlled by the copepods. During the summer the species of Parafavella with longer loricae predominated in parallel to the increase of the copepodite abundance. In warm open waters, the success of a ciliate species could depend on its anti-grazing strategy. Eutintinnus apertus attached to a spine-bearing diatom was the most ubiquitous species. Tintinnids may be subjected to lower predation pressure than aloricate ciliates. The increase of the lorica length or the association with diatoms may be an anti-grazing strategy, which determines the success of one tintinnid taxon versus other congeneric species. Although the aloricate ciliates would be less affected than tintinnids by the reduction of food availability under oligotrophic conditions, the ciliate populations as a general trend seem to be controlled by the predators (top-down) rather than by the availability of food resources (bottom-up). © 2007 Elsevier Masson SAS. All rights reserved.</t>
  </si>
  <si>
    <t>Lalande C., Grebmeier J.M., Wassmann P., Cooper L.W., Flint M.V., Sergeeva V.M.</t>
  </si>
  <si>
    <t>Drifting sediment traps were deployed at 9 stations in May-June (ice-covered conditions) and July-August (ice-free conditions) 2004 in the Chukchi Sea to investigate the variability in export fluxes of biogenic matter in the presence and absence of sea ice cover. Measurements of chlorophyll-a (Chl-a), particulate organic carbon (POC), particulate nitrogen (PN), phytoplankton, zooplankton fecal pellets, and the stable carbon isotope composition (δ13C) of the sinking material were performed along Barrow Canyon (BC) and a parallel shelf-to-basin transect from East Hanna Shoal (EHS) to the Canada Basin. POC export fluxes were similarly high in the presence (378±106 mg C m-2 d-1) and in the absence of ice cover (442±203 mg C m-2 d-1) at the BC stations, while fluxes were significantly higher in the absence (129±98 mg C m-2 d-1) than in the presence of ice cover (44±29 mg C m-2 d-1) at the EHS stations. The C/N ratios and δ13C values of sinking organic particles indicated that POC export fluxes on the Chukchi continental shelf were mostly composed of freshly produced labile material, except at the EHS stations under ice cover where the exported matter was mostly composed of refractory material probably advected into the EHS region. Chl-a fluxes were higher under ice cover than in ice-free water, however, relatively low daily loss rates of Chl-a and similar phytoplankton carbon fluxes in ice-covered and ice-free water suggest the retention of phytoplankton in the upper water column. An increase in fecal pellet carbon fluxes in ice-free water reflected higher grazing pressure in the absence of ice cover. Elevated daily loss rates of POC at the BC stations confirmed other indications that Barrow Canyon is an important area of carbon export to the basin and/or benthos. These results support the conclusion that there are large spatial and temporal variations in export fluxes of biogenic matter on the Chukchi continental shelf, although export fluxes may be similar in the presence and in the absence of ice cover in highly productive regions. © 2007 Elsevier Ltd. All rights reserved.</t>
  </si>
  <si>
    <t>Van Geest G.J., Hessen D.O., Spierenburg P., Dahl-Hansen G.A.P., Christensen G., Faerovig P.J., Brehm M., Loonen M.J.J.E., Van Donk E.</t>
  </si>
  <si>
    <t>A dramatic increase in the breeding population of geese has occurred over the past few decades at Svalbard. This may strongly impact the fragile ecosystems of the Arctic tundra because many of the ultra-oligotrophic freshwater systems experience enrichment from goose feces. We surveyed 21 shallow tundra ponds along a gradient of nutrient enrichment based on exposure to geese. Concentrations of total phosphorus (P) and dissolved inorganic nitrogen (DIN) in the tundra ponds ranged from 2-76 to 2-23 μg l-1 respectively, yet there was no significant increase in phytoplankton biomass (measured as chlorophyll a; range: 0.6-7.3 μg l-1) along the nutrient gradient. This lack of response may be the result of the trophic structure of these ecosystems, which consists of only a two-trophic level food chain with high biomasses of the efficient zooplankton grazer Daphnia in the absence of fish and scarcity of invertebrate predators. Our results indicate that this may cause a highly efficient grazing control of phytoplankton in all ponds, supported by the fact that large fractions of the nutrient pools were bound in zooplankton biomass. The median percentage of Daphnia-N and Daphnia-P content to particulate (sestonic) N and P was 338 and 3009%, respectively, which is extremely high compared to temperate lakes. Our data suggest that Daphnia in shallow arctic ponds is heavily subsidized by major inputs of energy from other food sources (bacteria, benthic biofilm), which may be crucial to the persistence of strong top-down control of pelagic algae by Daphnia. © 2007 Springer-Verlag.</t>
  </si>
  <si>
    <t>Bråthen K.A., Ims R.A., Yoccoz N.G., Fauchald P., Tveraa T., Hausner V.H.</t>
  </si>
  <si>
    <t>Abundant large herbivores can strongly alter vegetation composition, shifting the ecosystem into a lasting state of changed productivity. Previous studies of the effects of abundant reindeer on alpine and arctic vegetation have yielded equivocal results, probably due to differing environmental contexts. To overcome context dependency we devised a large-scale survey in the region of Finnmark, northern Norway, possessing some of the most densely stocked reindeer herds in the world. The effects of reindeer abundance on summer pasture vegetation were assessed by employing a quasi-experimental design, including site fertility as a potential modifier of the reindeer-vegetation interaction. The study design comprised ten pairs of neighboring management districts (encompassing 18,003 km2), where over the two last decades a high-density district on average had reindeer densities more than twice as high and calf weights consistently lower than the low-density district. The abundance of different plant functional groups, ranging from those having facilitating to retarding effects on ecosystem productivity, were quantified by the point intercept method on plots selected according to a hierarchical, stratified random sampling design. Species with strong retarding effects on ecosystem productivity (for example, ericoids) were by far the most abundant. However, we found no consistent effects of reindeer density on their abundance. The most consistent differences between high- and low-density districts were found in plant functional groups with facilitating to neutral effects on ecosystem productivity. In particular, the abundance of N-facilitators, large dicotyledons and grasses were substantially reduced in the high-density districts. However, this reduction was restricted to fertile sites. Thus, reindeer when present at high densities have homogenized the biomass of palatable plants across environmental productivity gradients according to predictions from exploitation ecosystem models. Such reduction of plants with facilitating to neutral effects on ecosystem productivity indicates a reduced state of ecosystem productivity in high-density districts. © 2007 Springer Science+Business Media, LLC.</t>
  </si>
  <si>
    <t>Marine Chemistry</t>
  </si>
  <si>
    <t>To elucidate iron regeneration and organic iron(III)-binding ligand formation during microzooplankton and copepod grazing on phytoplankton, incubation experiments were conducted in the western subarctic Pacific. During 8 days of dark incubation of ambient water and that amended with plankton concentrate, dissolved iron and organic iron(III)-binding ligands accumulated, approximately proportionally to the decrease in chlorophyll a. The observed increases in dissolved iron concentration were much greater than those expected from the consumption of phytoplankton biomass and previously reported Fe:C value of cultured algal cells, suggesting resolution from colloidal or particulate iron adsorbed onto the algal cell surface. When copepods were added to the ambient water, organic iron(III)-binding ligands accumulated more rapidly than in the control receiving no copepod addition, although consumed phytoplankton biomass was comparable between the two treatments. Bioassay experiment using filtrates collected from the incubation experiment showed that organic ligands formed during microzooplankton grazing reduced the iron bioavailability to phytoplankton and suppressed their growth. Moreover, picoplankton Synechococcus sp. and Micromonas pusilla were more suppressed by the organic ligands than the diatom Thalassiosira weissflogii. In conclusion, through microzooplankton and copepod grazing on phytoplankton, organic iron(III)-binding ligands as well as regenerated iron are released into the ambient seawater. Because the ligands lower iron bioavailability to phytoplankton through complexation and the degree of availability reduction varies among phytoplankton species, grazing by zooplankton can shift phytoplankton community structure in iron-limited waters. © 2007 Elsevier B.V. All rights reserved.</t>
  </si>
  <si>
    <t>Bessière A., Nozais C., Brugel S., Demers S., Desrosiers G.</t>
  </si>
  <si>
    <t>Pelagic-benthic coupling is relatively well studied in the marginal seas of the Arctic Ocean. Responses of meiofauna with regard to seasonal pulses of particulate organic matter are, however, rarely investigated. We examined the dynamics of metazoan meiofauna and assessed the strength of pelagic-benthic coupling in the Southeastern Beaufort Sea, during autumn 2003 and spring-summer 2004. Meiofauna abundance varied largely (range: 2.3 × 105 to 5 × 106 ind m-2), both spatially and temporally, and decreased with increasing depth (range: 24-549 m). Total meiofauna biomass exhibited similar temporal as well as spatial patterns as abundance and varied from 25 to 914 mg C m-2. Significant relationships between sediment photopigments and various representatives of meiofauna in summer and autumn likely indicate the use of sediment phytodetritus as food source for meiofauna. A carbon-based grazing model provided estimates of potential daily ingestion rates ranging from 32 to 723 mg C m-2. Estimated potential ingestion rates showed that meiofauna consumed from 11 to 477% of the sediment phytodetritus and that meiofauna were likely not food-restricted during spring and autumn. These results show that factors governing the distribution and abundance of metazoan meiofauna need to be better elucidated if we are to estimate the benthic carbon fluxes in marginal seas of the Arctic Ocean. © 2007 Springer-Verlag.</t>
  </si>
  <si>
    <t>Matrai P., Vernet M., Wassmann P.</t>
  </si>
  <si>
    <t>Dimethylsulfoniopropionate (DMSP), produced by many marine phytoplankton, is the main precursor of the climate relevant gas dimethylsulfide (DMS). Currently, it is generally accepted that the relationship between DMSP and phytoplankton biomass (as chlorophyll a), while not representative of the absolute magnitude of the DMSP pool, is a good indicator of ecosystem structure. In this study we test the strength of the relationships between DMSP and various phytoplankton parameters in Arctic shelf waters of the Barents Sea. Our objective is to assess the predictive value that traditional phytoplankton carbon parameters have on DMSP. We discuss C:DMSP-S variability as a function of seasonality, water masses, grazing and nutrient limitation. For this purpose we analyze data from 5 cruises including winter, spring and summer conditions and across the seasonal ice zone at the time of the study. Highest phytoplankton DMSP concentration was usually measured at the ice edge. Marked seasonal variability was observed in phytoplankton carbon biomass and production but not necessarily in the particulate fraction of DMSP (DMSPp), resulting in seasonally varying C:DMSP-S. High winter DMSPp concentrations, when chlorophyll a and primary production were lowest and flagellates dominant, suggest a heterotrophic source. The production of extracellular carbon and the pool of dissolved DMSP (DMSPd) followed similar seasonal trends, with enhanced concentrations in spring, and we suggest that high dissolved primary production induced by nutrient limiting conditions resulted in high DMSPd concentrations. Mesoscale changes in total DMSP (particulate + dissolved) may be modeled from basin-wide total phytoplankton primary production (rather than from phytoplankton biomass) at seasonal and interannual scales. We conclude there is predictive power of DMSP concentrations in the Barents Sea based on seasonality, the position of the ice edge and the distribution of phytoplankton variables. © 2006 Elsevier B.V. All rights reserved.</t>
  </si>
  <si>
    <t>Wiencke C., Clayton M.N., Gómez I., Iken K., Lüder U.H., Amsler C.D., Karsten U., Hanelt D., Bischof K., Dunton K.</t>
  </si>
  <si>
    <t>Life strategy, ecophysiology and ecology of seaweeds in polar waters</t>
  </si>
  <si>
    <t>Reviews in Environmental Science and Biotechnology</t>
  </si>
  <si>
    <t>10.1007/s11157-006-9106-z</t>
  </si>
  <si>
    <t>Polar seaweeds are strongly adapted to the low temperatures of their environment, Antarctic species more strongly than Arctic species due to the longer cold water history of the Antarctic region. By reason of the strong isolation of the Southern Ocean the Antarctic marine flora is characterized by a high degree of endemism, whereas in the Arctic only few endemic species have been found so far. All polar species are strongly shade adapted and their phenology is finely tuned to the strong seasonal changes of the light conditions. The paper summarises the present knowledge of seaweeds from both polar regions with regard to the following topics: the history of seaweed research in polar regions; the environment of seaweeds in polar waters; biodiversity, biogeographical relationships and vertical distribution of Arctic and Antarctic seaweeds; life histories and physiological thallus anatomy; temperature demands and geographical distribution; light demands and depth zonation; the effect of salinity, temperature and desiccation on supra-and eulittoral seaweeds; seasonality of reproduction and the physiological characteristics of microscopic developmental stages; seasonal growth and photosynthesis; elemental and nutritional contents and chemical and physical defences against herbivory. We present evidence to show that specific characteristics and adaptations in polar seaweeds help to explain their ecological success under environmentally extreme conditions. In conclusion, as a perspective and guide for future research we draw attention to many remaining gaps in knowledge. © 2006 Springer Science+Business Media B.V.</t>
  </si>
  <si>
    <t>King A.L., Barbeau K.</t>
  </si>
  <si>
    <t>Observations of phytoplankton iron limitation in the world's oceans have primarily been confined to high-nutrient, low-chlorophyll (HNLC) regimes, found in the western equatorial and subarctic Pacific, Southern Ocean, and coastal upwelling zones off California and Peru. We investigated the potential for phytoplankton iron limitation in coastal transition zones (50 to 200 km offshore) of the southern California Current System, a weak upwelling regime that is relatively low in nutrients (&amp;lt;4 μmol nitrate l-1) and low in chlorophyll (&amp;lt;1 μg chl a l-1). In grow-out incubation experiments conducted during summer, July 2003 and 2004, phytoplankton responded to nanomolar iron additions, despite the non-HNLC initial conditions. Observed changes in phytoplankton and nutrient parameters upon iron addition were significant, although markedly lower in amplitude relative to typical grow-out experiments in HNLC regimes. While we cannot disprove alternate explanations for the observed limitation of phytoplankton growth, such as a proximate grazing control, our results indicate that phytoplankton growth in the southern California Current System is, at times, limited by the supply of iron. Based on our findings and the results of previous studies in this region, we suggest that phytoplankton biomass is generally limited by the supply of nitrate, while iron, directly or indirectly, influences macronutrient utilization, community species composition, and phytoplankton spatial and temporal distribution. © Inter-Research 2007.</t>
  </si>
  <si>
    <t>Kumpula J., Colpaert A., Anttonen M.</t>
  </si>
  <si>
    <t>During the harshest winter, preference of forest habitat by reindeer should be dependent on the availability of energy-rich lichens, while in summer and easy snow conditions on the availability of protein-richer food. Reindeer should also avoid linear infrastructure (roads, power lines) if it causes disturbance and energy loss. We tested seasonal home range and habitat selection by semi-domesticated reindeer (Rangifer tarandus tarandus) in a sub-arctic pine forest area, northern Finland by tracking 29 female reindeer with GPS collars from 1999-2002. As expected, reindeer preferred old-growth forest and avoided felled areas and linear infrastructure in the selection and use of their wintering areas. Old-growth forest had high preference especially in late winter. During summer and early winter, reindeer also used sapling stand areas, young cultivated forests, mires and high-elevation open land. The net energy balance hypothesis including the total energy profits and expenditures could primarily explain habitat selection by reindeer during winter in intensively grazed and logged forest areas. Maintaining a certain amount of old-growth forest and minimizing linear infrastructure in wintering areas considerably improves the suitability of these ranges for reindeer herding. © Finnish Zoological and Botanical Publishing Board 2007.</t>
  </si>
  <si>
    <t>van der Graaf A.J., Stahl J., Veen G.F., Havinga R.M., Drent R.H.</t>
  </si>
  <si>
    <t>Patch choice of avian herbivores along a migration trajectory-From Temperate to Arctic</t>
  </si>
  <si>
    <t>Migratory waterfowl species seem to track temporal and spatial pulses of optimal forage availability on their way from temperate wintering to arctic breeding sites. In order to unravel the relative contribution of forage quality and forage biomass to foraging choices in avian herbivores, we experimentally manipulated biomass and quality of main forage plants through fertilisation and grazing exclusion at three sites along the flyway of barnacle geese, Branta leucopsis. Fertilisation increased the nitrogen content of the forage and grazing exclusion increased biomass levels. Manipulated plots were offered to wild geese in a random block experimental design and goose visitation was measured through dropping counts. At all sites there was a trend towards a higher preference of plots with increased quality and average biomass above plots with an average quality and increased biomass. Generally, geese preferred plots with highest standing crop of nitrogen. The numerical response of the geese to forage changes was supported by behavioural observations at the Baltic site. We conclude that for migrating barnacle geese the bottlenecks in the standing crop of nitrogen appear to lie in the limited biomass availability at the Baltic stopover site and the limited nutrient content of food in the Arctic breeding site, restricting the potential nutrient intake on these sites. © 2006 Gesellschaft für Ökologie.</t>
  </si>
  <si>
    <t>Boertje R.D., Kellie K.A., Seaton C.T., Keech M.A., Young D.D., Dale B.W., Adams L.G., Aderman A.R.</t>
  </si>
  <si>
    <t>We focused on describing low nutritional status in an increasing moose (Alces alces gigas) population with reduced predation in Game Management Unit (GMU) 20A near Fairbanks, Alaska, USA. A skeptical public disallowed liberal antlerless harvests of this moose population until we provided convincing data on low nutritional status. We ranked nutritional status in 15 Alaska moose populations (in boreal forests and coastal tundra) based on multiyear twinning rates. Data on age-of-first-reproduction and parturition rates provided a ranking consistent with twinning rates in the 6 areas where comparative data were available. Also, short-yearling mass provided a ranking consistent with twinning rates in 5 of the 6 areas where data were available. Data from 5 areas implied an inverse relationship between twinning rate and browse removal rate. Only in GMU 20A did nutritional indices reach low levels where justification for halting population growth was apparent, which supports prior findings that nutrition is a minor factor limiting most Alaska moose populations compared to predation. With predator reductions, the GMU 20A moose population increased from 1976 until liberal antlerless harvests in 2004. During 1997-2005, GMU 20A moose exhibited the lowest nutritional status reported to date for wild, noninsular, North American populations, including 1) delayed reproduction until moose reached 36 months of age and the lowest parturition rate among 36-month-old moose (29%, n = 147); 2) the lowest average multiyear twinning rates from late-May aerial surveys (x̄ = 7%, SE = 0.9%, n = 9 yr, range = 3-10%) and delayed twinning until moose reached 60 months of age; 3) the lowest average mass of female short-yearlings in Alaska (x̄ = 155 ± 1.6 [SE] kg in the Tanana Flats subpopulation, up to 58 kg below average masses found elsewhere); and 4) high removal (42%) of current annual browse biomass compared to 9-26% elsewhere in boreal forests. When average multiyear twinning rates in GMU 20A (sampled during 1960-2005) declined to &lt;10% in the mid- to late 1990s, we began encouraging liberal antlerless harvests, but only conservative annual harvests of 61-76 antlerless moose were achieved during 1996-2001. Using data in the context of our broader ranking system, we convinced skeptical citizen advisory committees to allow liberal antlerless harvests of 600-690 moose in 2004 and 2005, with the objective of halting population growth of the 16,000-17,000 moose; total harvests were 7-8% of total prehunt numbers. The resulting liberal antlerless harvests served to protect the moose population's health and habitat and to fulfill a mandate for elevated yield. Liberal antlerless harvests appear justified to halt population growth when multiyear twinning rates average ≤10% and ≥1 of the following signals substantiate low nutritional status: &lt;50% of 36-month-old moose are parturient, average multiyear short-yearling mass is &lt;175 kg, or &gt;35% of annual browse biomass is removed by moose.</t>
  </si>
  <si>
    <t>Ims R.A., Yoccoz N.G., Bråthen K.A., Fauchald P., Tveraa T., Hausner V.</t>
  </si>
  <si>
    <t>The region Finnmark, in northernmost Europe, harbors dense populations of semi-domestic reindeer of which some exhibit characteristics of overabundance. Whereas overabundance is evident in terms of density-dependent reductions in reindeer body mass, population growth and abundance of forage plants, claims have been made that this reindeer overabundance also has caused a trophic cascade. These claims are based on the main premise that reindeer overgrazing negatively impacts small-sized, keystone tundra herbivores. We tested this premise by a large-scale study in which the abundance of small rodents, hares and ptarmigans was indexed across reindeer management districts with strong differences in stocking densities. We examined the scale-dependent relations between reindeer, vegetation and these small-sized herbivores by employing a spatially hierarchical sampling design within the management districts. A negative impact of reindeer on ptarmigan, probably as a result of browsing reducing tall Salix, was indicated. However, small rodents (voles and lemmings), which are usually the keystone herbivores in the plant-based tundra food web, were not negatively impacted. On the contrary, there was a strong positive relationship between small rodents and reindeer, both at the scale of landscape areas and local patches, with characteristics of snow-bed vegetation, suggesting facilitation between Norwegian lemmings and reindeer. We conclude that the recent dampening of the vole and lemming population cycle with concurrent declines of rodent predators in northernmost Europe were not caused by large herbivore overgrazing. © 2007 Springer Science+Business Media, LLC.</t>
  </si>
  <si>
    <t>Verity P.G., Zirbel M.J., Nejstgaard J.C.</t>
  </si>
  <si>
    <t>The marine phytoplankton species Phaeocystis pouchetii often forms large blooms of gelatinous colonies during spring in north temperate, boreal, and Arctic waters. The macroscopic colonies in such blooms develop originally from free-swimming solitary cells that shed their flagella, secrete a gelatinous membrane, and undergo repeated cell divisions within an enlarging colony membrane. However, the essential first steps in this process have not been described in situ, and hence the factors controlling initiation of colony blooms are poorly understood. Studies were conducted in mesocosms in a western Norway fjord to document the development of small young colonies under simulated and ambient conditions, resulting in 2 novel perspectives: (1) The critical early stages of colony bloom formation may occur in a relatively brief window in time. The rate of formation of young colonies from solitary cells was faster in nutrient-fertilized compared to unfertilized mesocosms, but this only happened after a period of diatom growth in the mesocosms and subsequent increases in P. pouchetii colony abundance. Then, small percentages of solitary cells were mathematically necessary to account for observed colony numbers. (2) Initial formation of new young colonies occurred during the dark period of the ambient springtime diel light cycle, and patterns of colony accumulation implied rapid multiple cell divisions within colonies during the dark period, a process termed phased ultradian growth. Such an evolutionary strategy of rapid change from single cells to multi-cell colonies would be advantageous as a means of minimizing grazing losses during the critical period of size transition from microscopic free-swimming cells that are susceptible to microzooplankton and viruses, to larger colonies that are susceptible to metazoan zooplankton but relatively impervious to viruses and microzooplankton. The combined results offer a new insight into colony proliferation: colony blooms do not necessarily require a long period of constant conversion of solitary cells into colonies, but rather may be the product of punctuated, rapid life cycle transformations and ultradian growth of young colonies. © Inter-Research 2007.</t>
  </si>
  <si>
    <t>Ihl C., Barboza P.S.</t>
  </si>
  <si>
    <t>Nutritional value of moss for arctic ruminants: A test with muskoxen</t>
  </si>
  <si>
    <t>Although moss is commonly found in the feces of arctic herbivores, we do not know the digestible value of this forage for ruminants. We compared grass hay (Bromus sp.) with moss (Hy/ocomium splendent, Tomenthypnum nitens) from 2 locations in Alaska, USA: Cape Krusenstern National Monument and Fairbanks. We evaluated forages by digestion in ruminally fistulated muskoxen (Ovibos moschatus) by suspending forages in polyester bags before and after the rumen was acclimated with moss for 15 consecutive days. Ruminal degradation was not affected by acclimation to moss. Hay lost dry matter during 48 hours of ruminal incubation (-49%), whereas moss gained dry matter (+44-57%). Incubated moss gained nitrogen (+435-680%), as well as fiber (+18%), and one moss gained ash (+121%). Mass gained by moss in the rumen was probably due to the combined effect of microbial colonization and adsorption of fibrous particles onto the sponge-like matrix. We evaluated postruminal degradation of forages by incubation in acid-pepsin. Ruminally incubated mosses lost little nitrogen in acid-pepsin even though ruminally incubated hay lost 23 % nitrogen on acid digestion. Consumption of moss during winter may be a net cost of selecting plants within moss communities when lichens and graminoids are scarce. Moss in feces may, therefore, indicate low availability of favored foods for muskoxen and other arctic ruminants that are confined to small winter ranges. Increasing concentrations of moss in the feces and, thus, the diet of muskoxen may alert wildlife managers to shifts in winter range quality or forage access due to changing snow conditions.</t>
  </si>
  <si>
    <t>Audet B., Lévesque E., Gauthier G.</t>
  </si>
  <si>
    <t>Canadian Journal of Botany</t>
  </si>
  <si>
    <t>Variation in nutritive quality over time and among forage plants is important for herbivores such as geese. We examined the seasonal variation of some nutritive attributes (nitrogen, neutral detergent fibre, and phenolic compounds) of five plant species consumed by Greater Snow Geese (Chen caerulescens atlantica) L. in mesic tundra, a habitat where goose feeding ecology has been little studied compared with wetlands. We sampled ungrazed, aboveground plant tissues five times at 10-14 d intervals between 1 July and 15 August 2003 on Bylot Island, Nunavut. The species were Arctagrostis latifolia (R. Br.) Griseb. (Gramineae), Luzula nivalis (Laest.) Beurl. (Juncaceae), Oxytropis maydelliana Trautv. (Leguminosae), Oxyria digyna (L.) Hill, and Polygonum viviparum L. (both Polygonaceae). All species showed a seasonal decline in nitrogen content in both leaves and flowering heads (includes flowers and fruits) but the amplitude was variable among species (from 10% to 62% decline depending on the species). Neutral detergent fibre concentration in leaves remained stable or increased slightly over time in contrast to flowering heads where it increased in all species (from 7% to 94%). Fibre content was higher in flowering heads than in leaves. The total content of phenolic compounds varied throughout the summer. In some cases, the content of phenolic compounds remained stable but in others it initially increased and then decreased later on, or it increased throughout the summer. Seasonal variations in plant nutritive quality were smaller than interspecific differences. The nitrogen content of forbs (especially Oxytropis) was high and their fibre content low compared with the grass and rush species (Luzula), particularly during the early summer. © 2007 NRC.</t>
  </si>
  <si>
    <t>Kaitaniemi P.</t>
  </si>
  <si>
    <t>In the subarctic environment, shortage of nitrogen is common and may have immediate effects on tree survival via lowered photosynthetic capacity in cold periods. Yet, despite the critical role of nitrogen, the subarctic tree mountain birch [Betula pubescens ssp. czerepanovii (Orlova) Hämet-Ahti] shows remarkable variability in tree architecture and leaf traits, which affect its nitrogen use and its ability to capture light. It is possible that intraspecific variation in these traits exhibits alternative strategies for maintaining efficient nitrogen use, provided it results in equal efficiency despite variation in the underlying traits, but true differences between tree individuals may also exist. Computer simulations were used to investigate how daily photosynthetic nitrogen use efficiency (DPNUE) and the potential rate of photosynthesis (Pmax) of whole birch trees depend on tree architecture, the area or number of leaves per shoot, or nitrogen invested per leaf. The simulations showed that mountain birch has the potential to achieve an equal Pmax or DPNUE by adjusting variation in many traits, but the potential was not realized as a large amount of variation remained when leaf traits measured in the field were used to estimate DPNUE and Pmax. Trade-offs between Pmax, DPNUE, and other tree functions such as resistance to herbivores, growth, maintenance, or reproduction are likely causes for variation. © 2007 Regents of the University of Colorado.</t>
  </si>
  <si>
    <t>Fox A.D., Bergersen E., Tombre I.M., Madsen J.</t>
  </si>
  <si>
    <t>Minimal intra-seasonal dietary overlap of barnacle and pink-footed geese on their breeding grounds in Svalbard</t>
  </si>
  <si>
    <t>10.1007/s00300-006-0235-1</t>
  </si>
  <si>
    <t>We analysed barnacle Branta leucopsis and pink-footed goose Anser brachyrhynchus summer diets (May-July 2003) based on the proportions of different plant constituents in the faecal material of adult breeding birds in Sassendalen, Svalbard to assess potential inter-specific competition. Diets were highly restricted and overlapped little during pre-nesting and post hatch. During incubation both species showed greatest variety in their diet, reflecting site-specific differences in local food abundance. However, locally the diets of pink-footed and barnacle geese resembled each other most at this time (although still differing significantly). The conflicting needs of nest defence and maintenance of body condition constrains the extent of the feeding resource utilised by nesting pairs and explains slightly greater dietary overlap at this time. Hence, there is little evidence of inter-specific competition (interference or depletion) at present, but this is most likely to be manifest during the incubation period in the future if goose numbers continue to increase. More detailed investigations of the degree of spatial overlap of the two species and their effects on plant structure, quality and community composition are necessary to predict likely outcomes of expected increases in numbers of both goose species. © 2006 Springer-Verlag.</t>
  </si>
  <si>
    <t>Van Der Graaf A.J., Stahl J., Veeneklaas R.M., Bakker J.P.</t>
  </si>
  <si>
    <t>Arctic breeding barnacle geese use brackish marshes along the coastline of the Baltic Sea intensively in spring, during short stopovers on their migration to breeding sites in northern Russia. We mapped the vegetation of one important spring staging and brood rearing site on the Swedish island of Gotland and investigated the habitat use of barnacle geese. The geese mainly use plant communities with a high cover of edible species and a low canopy height. These vegetation characteristics are best maintained through livestock grazing and the maintenance of current grazing practices will be responsible for future site use by small herbivores. © Finnish Zoological and Botanical Publishing Board 2007.</t>
  </si>
  <si>
    <t>Chavtur V.G., Bashmanov A.G.</t>
  </si>
  <si>
    <t>Russian Journal of Marine Biology</t>
  </si>
  <si>
    <t>Based on materials obtained during Soviet and Russian expeditions to the Arctic basin and adjacent Atlantic waters during the period from 1929-1993, as well as data from the literature, we examined the distribution range of the common deep-sea ostracod Boroecia maxima. This species occurs throughout the pelagic water column (down to 3000 m depth and below) and prefers low water temperatures (surface Arctic and intermediate water masses). During the year, at all depths, the ratio between age groups of B. maxima remains virtually unchanged. Breeding apparently continues year-round. During the polar night, B. maxima makes no migration into warm Atlantic water, where wintering predatory zooplankton occur in large numbers, and thus avoids grazing pressure. © Pleiades Publishing, Ltd. 2007.</t>
  </si>
  <si>
    <t>Hagen S.B., Jepsen J.U., Ims R.A., Yoccoz N.G.</t>
  </si>
  <si>
    <t>Shifting altitudinal distribution of outbreak zones of winter moth Operophtera brumata in sub-arctic birch forest: A response to recent climate warming?</t>
  </si>
  <si>
    <t>Climatic change is expected to affect the extent and severity of geometrid moth outbreaks, a major disturbance factor in sub-arctic birch forests. Previous studies have reported that the two geometrid species involved, autumnal moth and winter moth, differ in their temperature requirements and, consequently, in their altitudinal and latitudinal distribution patterns. In this study, we document the altitudinal distribution of winter moth outbreaks in a large coastal area in northern Norway. We show that, in the present winter moth outbreak, defoliated birch stands were seen as distinct zones with a rather constant width in the uppermost part of the forest and where the upper limit coincided with the forest line. The outbreak zone closely followed the spatially variable forest line as an undulating belt, although some of the variation in outbreak zone width was also related to variation in topographical variables, such as distance from the coast, forest line altitude, and slope of the terrain. A distinct outbreak zone at the altitudinal forest line is the typical picture that has been depicted in more qualitative historical records on previous outbreaks of autumnal moth rather than winter moth. We suggest that the recent documented climate warming in this region may have induced a shift in distribution of the winter moth both relative to topography and geography. Further investigation is, however, required to substantiate these suspicions. Copyright © Ecography 2007.</t>
  </si>
  <si>
    <t>Thomson A.M., Simpson I.A.</t>
  </si>
  <si>
    <t>Modeling historic rangeland management and grazing pressures in landscapes of settlement</t>
  </si>
  <si>
    <t>Human Ecology</t>
  </si>
  <si>
    <t>10.1007/s10745-006-9055-8</t>
  </si>
  <si>
    <t>Defining historic grazing pressures and rangeland management is vital if early landscape threshold crossing and long-term trajectories of landscape change are to be properly understood. In this paper we use a new environmental simulation model, Búmodel, to assess two contrasting historical grazing landscapes in Mývatnssveit Iceland for two key periods - the colonization period (ca. Landnám, A.D. 872-1000) and the early eighteenth century A.D. Results suggest that there were spatial and temporal variations in productivity and grazing pressure within and between historic grazing areas and indicate that land degradation was not an inevitable consequence of the livestock grazing introduced with settlement. The results also demonstrate the significance of grazing and livestock management strategies in preventing overgrazing, particularly under cooler climatic conditions. The model enables detailed consideration of historic grazing management scenarios and their associated landscape pressures. © Springer Science+Business Media, Inc. 2006.</t>
  </si>
  <si>
    <t>Wold A., Leu E., Walkusz W., Falk-Petersen S.</t>
  </si>
  <si>
    <t>Calanus glacialis is a key herbivore in Arctic shelf seas. It feeds on primary producers and accumulates large energy reserves, primarily as wax esters. Lipid classes, fatty acids (FAs) and fatty alcohols (FAlcs) from copepodite stage II (CII) to adult females (AF) from Kongsfjorden, Svalbard, were studied in May 2004. Wax esters were the dominating lipid class in all stages, ranging from 34% of total lipids in CII to 60% in CIII-CV. Triacylglycerols increased from 8% of total lipids in CII to 23% in AF. In the earlier stages, 16:1n7 and 16:0 FAs and FAlcs were the major components of the neutral lipids, whereas the later stages were mainly characterized by the long-chained FAs and FAlcs 20:1n9 and 22:1n11. C. glacialis utilizes the short spring bloom to build up lipid reserves, mainly as wax esters, and it also incorporates effectively essential polyunsaturated FAs such as 20:5n3 and 22:6n3 in its polar lipids. © 2006 Springer-Verlag.</t>
  </si>
  <si>
    <t>Early recolonization of sessile organisms and grazer effects on recolonization was examined in a high latitude nearshore rocky environment. A manipulative experiment using cleared boulders and cages was used to determine the time needed for initial recruitment and composition of early recruits. The hypothesis tested was invertebrate grazing is causing slow recolonization. Four years of monitoring cleared boulders resulted in an initial recruitment of primarily barnacles in year 3 on boulders that were caged to exclude grazers. The total percent cover on these boulders after 4 years was less than 2%. Cage control and uncaged boulders showed less recruitment. Uncleared and uncaged control rocks showed insignificant temporal variation. Concurrent observations revealed that macroalgae were reproductive during the study and that space was limiting in this community. This study strongly suggests that perturbations causing removal of hard substrate sessile communities in the Beaufort Sea will result in very slow community recovery. © 2007 Springer-Verlag.</t>
  </si>
  <si>
    <t>Hakkarainen H., Virtanen R., Honkanen J.O., Roininen H.</t>
  </si>
  <si>
    <t>Willow buds and twigs compose the main part of the willow ptarmigan's (Lagopus lagopus) diet during winter. This study evaluated how position of willow ramets in relation to snow level affects the browsing of willow ptarmigan in NW Finland. Ramet position in relation to snow level affected the browsing intensity of willow ptarmigan: 5% of shoots were cut and more than 8% of buds were eaten by willow ptarmigan when ramet was staked at the maximum snow level, whereas ramets bent down were unbrowsed and browsing of ramets staked upright was negligible. Browsing significantly decreased the number of vegetative buds and catkins. The results show that snow level and ramet characteristics are important determinants of willow ptarmigan foraging. © 2006 Springer-Verlag.</t>
  </si>
  <si>
    <t>Hashioka T., Yamanaka Y.</t>
  </si>
  <si>
    <t>We developed a 3D ecosystem-biogeochemical model using NEMURO (North Pacific Ecosystem Model Used for Regional Oceanography) and applied it to the western North Pacific in order to understand how seasonal and horizontal variations of phytoplankton groups are determined by top-down and bottom-up controls. Our model shows that the annually averaged biomass of diatoms represented as percentage of total phytoplankton is 50-60% in the subarctic and less than 30% in the subtropical regions, which is consistent with the observed values. From the viewpoint of bottom-up control, we investigated which limitation factor of photosynthetic rate (i.e., nutrients, temperature and light) determines the annually averaged P/B ratio and the dominant phytoplankton group. In oligotrophic regions, nutrient concentrations determine the dominant phytoplankton group through the difference in the P/B ratio of each group. However, in the subarctic region, as the P/B ratio of diatoms is almost the same as that of the other small phytoplankton, the difference in the P/B ratio does not contribute in determining the dominant phytoplankton group. We also investigated how the seasonal variation of the percentage of diatoms is determined by both bottom-up and top-down controls at three typical sites (Kuroshio extension, subarctic and subtropical sites). At the Kuroshio extension and subarctic sites, from winter to the beginning of spring bloom, diatoms have a high growth rate without grazing pressure by zooplankton, and the percentage of diatoms rapidly increases over 70%. From the end of the spring bloom to summer the percentage of diatoms decreases to 30%, as a consequence of the copepods' return to the surface from deep waters (and their grazing preferentially on diatoms rather than the other small phytoplankton), and as silicate concentrations limit the photosynthesis by diatoms. Therefore, at these sites, the seasonal variation of the percentage of diatoms is not only regulated by nutrient concentration, but also by grazing preferences by zooplankton. At the oligotrophic subtropical site, the percentage of diatoms is determined mainly by nutrient concentrations throughout the year. © 2006 Elsevier B.V. All rights reserved.</t>
  </si>
  <si>
    <t>Yoshie N., Yamanaka Y., Rose K.A., Eslinger D.L., Ware D.M., Kishi M.J.</t>
  </si>
  <si>
    <t>We investigated the parameter sensitivity of the NEMURO ecosystem model calibrated to field at two typical Stations (A7 and P) in the subarctic North Pacific. The NEMURO model follows various forms of nitrogen and silicon, and the daily biomasses of two phytoplankton and three zooplankton groups for multiple years. Previously calibrated versions to data at two stations provided the basis for comparing parameter sensitivities under different environmental and biological conditions. Four sensitivity analysis experiments were performed involving 72 parameters: 3 experiments used Monte Carlo methods and 1 experiment used a 1-parameter-at-a-time approach. Normalized sensitivities and correlation were used as sensitivity measures for comparison among the four experiments. Monte Carlo and one-parameter-at-a-time methods that used relatively small variations in parameter values (less than or equal to ±10%) yielded very similar rankings of the top five parameters. Parameter rankings from the Monte Carlo analysis that used relatively large variation in parameters (-50% to +100%) differed slightly from the rankings obtained with the small variations. Additional examination of the ±10% results showed that parameters deemed important differed among prognostic variables and differed between Stations A7 and P. For example, annual small phytoplankton biomass was most sensitive to the maximum grazing rate of small zooplankton at both stations, while large phytoplankton biomass was most sensitive to its own maximum photosynthetic rate parameter. While at Station A7 large phytoplankton was sensitive to zooplankton parameters, at Station P it was more sensitive to phytoplankton parameters. A few of certain phytoplankton parameters were consistently important in all sensitivity experiments. Despite sometimes complex relationships between prognostic variables and parameters, our analyses showed that the NEMURO model was generally well-behaved and was robust to parameter variation and to the method used for the sensitivity analysis. Extensions of our analysis could involve computing the sensitivity measure over time through the year, and the use other types of prognostic variables than biomass such as the timing of the phytoplankton bloom. Sensitivity analyses, such as those performed here, are useful tools for applying the NEMURO to other locations and for helping to interpret and diagnose existing NEMURO applications. © 2006 Elsevier B.V. All rights reserved.</t>
  </si>
  <si>
    <t>Mcglone M., Wilmshurst J., Meurk C.</t>
  </si>
  <si>
    <t>Earth and Environmental Science Transactions of the Royal Society of Edinburgh</t>
  </si>
  <si>
    <t>Campbell Island a small, uninhabited peat-covered island lying in the cool southern ocean 600 km south of the New Zealand mainland. Dracophyllum scrub is the main cover from sea level to 200 m, above which tussock grassland, macrophyllous forbs and tundra dominate. Seven peat profiles from sea level to the tundra zone provide an elevational transect for pollen and charcoal records spanning the last 500 years. Scrub density was relatively low between 200 and 400 cal yrs BP, possibly due to Little Ice Age cooling, but had recovered by the time Europeans discovered the island in AD 1810. Burning and grazing during a brief farming episode (AD 1895-1931) severely reduced scrub and palatable grasses and forbs. Vegetation recovery is now well advanced following cessation of farming and the later elimination of all feral grazing animals, cats and rats. Climates were cool in the southwest Pacific during the farming period, and since AD 1970 the island has warmed by c. 0·5°C. However, there has been no upwards movement of the scrubline despite vigorous regeneration of scrub at lower altitudes. The island's cloudy, highly oceanic climate appears to offset increasing summer warmth, and scrubline is likely to rise only if clearer and less windy, as well as warmer, summers eventuate. © 2007 Royal Society of Edinburgh.</t>
  </si>
  <si>
    <t>Klein J.A., Harte J., Zhao X.-Q.</t>
  </si>
  <si>
    <t>We investigated experimental warming and simulated grazing (clipping) effects on rangeland quality, as indicated by vegetation production and nutritive quality, in winter-grazed meadows and summer-grazed shrublands on the Tibetan Plateau, a rangeland system experiencing climatic and pastoral land use changes. Warming decreased total aboveground net primary productivity (ANPP) by 40 g·m-2·yr-1 at the meadow habitats and decreased palatable ANPP (total ANPP minus non-palatable forb ANPP) by 10 g·m-2·yr-1 at both habitats. The decreased production of the medicinal forb Gentiana straminea and the increased production of the non-palatable forb Stellera chamaejasme with warming also reduced rangeland quality. At the shrubland habitats, warming resulted in less digestible shrubs, whose foliage contains 25% digestible dry matter (DDM), replacing more digestible graminoids, whose foliage contains 60% DDM. This shift from graminoids to shrubs not only results in lower-quality forage, but could also have important consequences for future domestic herd composition. Although warming extended the growing season in non-clipped plots, the reduced rangeland quality due to decreased vegetative production and nutritive quality will likely overwhelm the improved rangeland quality associated with an extended growing season. Grazing maintained or improved rangeland quality by increasing total ANPP by 20-40 g·m-2·yr-1 with no effect on palatable ANPP. Grazing effects on forage nutritive quality, as measured by foliar nitrogen and carbon content and by shifts in plant group ANPP, resulted in improved forage quality. Grazing extended the growing season at both habitats, and it advanced the growing season at the meadows. Synergistic interactions between warming and grazing were present, such that grazing mediated the warming-induced declines in vegetation production and nutritive quality. Moreover, combined treatment effects were nonadditive, suggesting that we cannot predict the combined effect of global changes and human activities from single-factor studies. Our findings suggest that the rangelands on the Tibetan Plateau, and the pastoralists who depend on them, may be vulnerable to future climate changes. Grazing can mitigate the negative warming effects on rangeland quality. For example, grazing management may be an important tool to keep warming-induced shrub expansion in check. Moreover, flexible and opportunistic grazing management will be required in a warmer future. © 2007 by the Ecological Society of America.</t>
  </si>
  <si>
    <t>Payette S.</t>
  </si>
  <si>
    <t>Contrasted dynamics of Northern Labrador tree lines caused by climate change and migrational lag</t>
  </si>
  <si>
    <t>The northern Qué bec-Labrador tree lines are the most climatically stressed tree ecosystems of eastern North America. In particular, white spruce (Picea glauca) tree line populations distributed between 568° N and 588° N and 618° W and 668° W show contrasted responses to recent changes in climate according to their geographic position relative to the Labrador Sea. Along the coast, the northernmost latitudinal and altitudinal tree lines responded positively to warming over the last 50 years with invading spruce several tens of meters above the current tree line. In contrast, white spruce tree lines across the wind-exposed Labrador plateau are located much higher in altitude and have receded a few tens of meters beginning around AD 1740-1750 and have not yet recovered. Whereas no field evidence of recent fire and insect damage was found, all inland tree line stands were progressively damaged likely due to mechanical defoliation of wind-exposed trees. Massive tree death in the 19th century caused a reduction in the number of seed-bearing trees, and declining tree lines were not replenished by seedlings. Recent warming reported for northern latitudes has not been strong enough to change the regressive tree line trajectory in interior Labrador. However, white spruce expansion above coastal tree line in the northernmost forest site in Labrador is in line with current climatic trends. It is hypothesized that the species is still advancing toward its potential tree line higher in altitude due to delayed postglacial migration. The slow advance of white spruce in northernmost coastal Labrador is likely caused by the rugged topography of the Torngat-Kaumajet-Kiglapait mountains. © 2007 by the Ecological Society of America.</t>
  </si>
  <si>
    <t>Armstrong S.A., Van De Wiele T., Germida J.J., Siciliano S.D.</t>
  </si>
  <si>
    <t>Aryl hydrocarbon bioaccessibility to small mammals from arctic plants using in vitro techniques</t>
  </si>
  <si>
    <t>Through their diet, herbivores inhabiting contaminated sites may be chronically exposed to a variety of aryl hydrocarbons (e.g., dioxins and polycyclic aromatic hydrocarbons [PAHs]). However, little is known about how differences in morphology and physiology among plant species alter the environmental accumulation of aryl hydrocarbons or their release and subsequent activity in the gastrointestinal tract of herbivores after ingestion. In the present study, the activity of aryl hydrocarbons during digestion was examined using six Arctic plant species growing in impacted and reference sites near Inuvik, Northwest Territories, Canada. The plant species studied were black spruce (Picea mariana), labrador tea (Ledum groenlandicum), bog birch (Betula glandulosa), green alder (Alnus crispa), water sedge (Carex aquatilis), and little-tree willow (Salix arbusculoides). Plants were digested using a simulator of the upper digestive tract, and aryl hydrocarbon release was evaluated using an aryl hydrocarbon-receptor assay. Bioaccessible aryl hydrocarbon activity varied among the plant species tested. The species with the greatest activity was green alder, and the species with the least activity was black spruce. Further investigation revealed that digested plant extracts may antagonize the aryl hydrocarbon receptor and prevent bioactivation of the aryl compound benzo[a]pyrene. Thus, PAH risk from the ingestion of vegetation varies among plant species and may depend on antagonists present in the vegetation. © 2007 SETAC.</t>
  </si>
  <si>
    <t>Gough L., Ramsey E.A., Johnson D.R.</t>
  </si>
  <si>
    <t>Herbivores in nutrient-limited systems such as arctic tundra have been suggested to play a minor role in controlling plant growth simply because they are relatively few in number. However, theory predicts that as net primary productivity (NPP) increases because of greater inputs of nutrients or energy, herbivores may have greater effects on plant growth. This prediction has not been tested in the context of climate warming in arctic tundra, which may increase soil nutrient availability and thus NPP. We examined a long-term experiment that excluded small and large mammalian herbivores and increased soil nutrients in two arctic Alaskan tundra communities: dry heath (DH) and moist acidic tussock (MAT). In the ninth year of manipulations, we measured weekly growth of three plant species of three growth forms: tussock-forming graminoid, rhizomatous graminoid, and dwarf deciduous shrub, in each community. All species grew better when fertilized. In DH, this increase in growth was exaggerated when plants were protected from herbivores, confirming that herbivory had a negative effect on plant growth under increased nutrient conditions, but was unimportant under ambient soil conditions. However, in MAT, the importance of herbivory differed among species with fertilization. The tussock-forming sedge at MAT, Eriophorum vaginatum, grew better and flowered more when fenced under both ambient and amended nutrients compared to plants exposed to herbivores. This species decreases in abundance in long-term fertilized plots when mammals are present, and our results suggest that herbivory may be accounting for at least some of that loss, in addition to shifts in competitive relationships. Although we only focused on individual plants here rather than the entire community, our results suggest that under the increased soil nutrient conditions expected with continued climate warming in the Arctic, herbivores may become more important in affecting several abundant tundra plant populations, and should not be ignored. © OIKOS.</t>
  </si>
  <si>
    <t>Stark S., Julkunen-Tiitto R., Kumpula J.</t>
  </si>
  <si>
    <t>Mammalian herbivores commonly alter the concentrations of secondary compounds in plants and, by this mechanism, have indirect effects on litter decomposition and soil carbon and nutrient cycling. In northernmost Fennoscandia, the subarctic mountain birch (Betula pubescens ssp. czerepanovii) forests are important pasture for the semidomestic reindeer (Rangifer tarandus). In the summer ranges, mountain birches are intensively browsed, whereas in the winter ranges, reindeer feed on ground lichens, and the mountain birches remain intact. We analyzed the effect of summer browsing on the concentrations of secondary substances, litter decomposition, and soil nutrient pools in areas that had been separated as summer or winter ranges for at least 20 years, and we predicted that summer browsing may reduce levels of secondary compounds in the mountain birch and, by this mechanism, have an indirect effect on the decomposition of mountain birch leaf litter and soil nutrient cycling. The effect of browsing on the concentration of secondary substances in the mountain birch leaves varied between different years and management districts, but in some cases, the concentration of condensed tannins was lower in the summer than in the winter ranges. In a reciprocal litter decomposition trial, both litter origin and emplacement significantly affected the litter decomposition rate. Decomposition rates were faster for the litter originating from and placed into the summer range. Soil inorganic nitrogen (N) concentrations were higher in the summer than in the winter ranges, which indicates that reindeer summer browsing may enhance the soil nutrient cycling. There was a tight inverse relationship between soil N and foliar tannin concentrations in the winter range but not in the summer range. This suggests that in these strongly nutrient-limited ecosystems, soil N availability regulates the patterns of resource allocation to condensed tannins in the absence but not in the presence of browsing. © 2006 Springer-Verlag.</t>
  </si>
  <si>
    <t>Buckeridge K.M., Jefferies R.L.</t>
  </si>
  <si>
    <t>Plant and microbial nitrogen (N) dynamics were examined in soils of an Arctic salt marsh beneath goose-grazed swards and in degraded soils. The degraded soils are the outcome of intensive destructive foraging by geese, which results in vegetation loss and near-irreversible changes in soil properties. The objective of the study was to determine whether vegetation loss led to a decline in microbial activity and a redistribution of N amongst the different soil N pools that potentially could adversely affect plant regrowth. In situ N allocation between plants, microbes and soil was determined based on injection of 15NH4Cl into soil cores; changes in isotopic ratios and N concentrations in the different pools were measured after 24 h. Degraded soils, in contrast to vegetated soils, were characterized by a decline in microbial biomass, reduced microbial 15N excess, reduced rates of gross N immobilization and an increased microbial residency time of 15N. In vegetated soils, both microbes and the forage grass, Puccinellia phryganodes, accumulated 15N such that little remained in the soil abiotic phase after 24 h, unlike in degraded soils. The decline in microbial activity in degraded soils may be linked to a low availability of soil carbon in the absence of plants and to deteriorating abiotic conditions, including the occurrence of hypersalinity in summer. Not all biotic processes respond similarly to the change in ecosystem state. Unlike vascular plant productivity and goose foraging which are absent in degraded soils, soil microbial activity is maintained, albeit at a lower level. In spite of this activity, the greater proportion of 15N in degraded soils is in the abiotic pool rather than in microbial biomass with an increased potential for soil N loss from leaching and soil erosion. Disturbance linked to herbivory often triggers catastrophic shifts in ecosystem properties resulting in vegetation loss and changes in soil biogeochemical cycling that are irreversible, at least on a decadal time scale, and lead to the loss of N and other nutrients required for plant growth. These results clearly illustrate that microbial activity does not compensate for the effects of plant removal on soil N retention. © 2007 The Authors.</t>
  </si>
  <si>
    <t>Seuthe L., Darnis G., Riser C.W., Wassmann P., Fortier L.</t>
  </si>
  <si>
    <t>Winter-spring feeding and metabolism of Arctic copepods: Insights from faecal pellet production and respiration measurements in the southeastern Beaufort Sea</t>
  </si>
  <si>
    <t>Faecal pellet production (FPP) and respiration rates of Calanus glacialis, C. hyperboreus and Metridia longa were measured under land-fast ice in the southeastern Beaufort Sea during the winter-spring transition (March-May 2004) prior to the phytoplankton spring bloom. Despite different overwintering and life cycle strategies and remaining low concentrations of suspended chlorophyll a and particulate organic matter, all species showed increasing FPP rates in spring. A corresponding increase in respiration was only observed in C. glacialis, while respiration remained constant in C. hyperboreus and M. longa. In C. glacialis and C. hyperboreus calculated ingestion covered respiratory expenditures. The constancy of the oil sac volume in M. longa suggests that the animals fed during winter-spring. Pre-bloom grazing as shown here seems to acclimate the copepod populations physiologically for the upcoming high feeding season, so that they are able to resume maximum grazing and reproduction as soon as the phytoplankton bloom is initiated. © 2006 Springer-Verlag.</t>
  </si>
  <si>
    <t>Loe L.E., Mysterud A., Stien A., Steen H., Evans D.M., Austrheim G.</t>
  </si>
  <si>
    <t>Positive short-term effects of sheep grazing on the alpine avifauna</t>
  </si>
  <si>
    <t>10.1098/rsbl.2006.0571</t>
  </si>
  <si>
    <t>Grazing by large herbivores may negatively affect bird populations. This is of great conservation concern in areas with intensive sheep grazing. Sheep management varies substantially between regions, but no study has been performed in less intensively grazed systems. In a fully replicated, landscape scale experiment with three levels of sheep grazing, we tested whether the abundance and diversity of an assemblage of mountain birds were negatively affected by grazing or if grazing facilitated the bird assemblage. Density of birds was higher at high sheep density compared with low sheep density or no sheep by the fourth grazing season, while there was no clear effect on bird diversity. Thus, agricultural traditions and land use politics determining sheep density may change the density of avifauna in either positive or negative directions. © 2006 The Royal Society.</t>
  </si>
  <si>
    <t>Fukuda H., Sohrin R., Nagata T., Koike I.</t>
  </si>
  <si>
    <t>We examined the abundance, cell size, and biomass of nanoflagellates throughout the water column and compared the results with data on prokaryote biomass and production at 6 sampling stations in the subarctic Pacific and the Bering Sea. For the upper (0-100 m), mesopelagic (100-1000 m), and bathypelagic layers (1000-3500 m), the integrated biomass of nanoflagellates was 310 ± 290, 130 ± 56, and 31 ± 17 mg C m-2 (mean ± SD; n = 6), respectively, accounting for 4.8 ± 4.5, 3.2 ± 4.8, and 0.83 ± 0.67% of prokaryote biomass. The turnover time of prokaryotes (biomass/production) was significantly negatively correlated with the biomass of flagellates in the upper and bathypelagic waters, but the correlation was not significant in the mesopelagic layer. Assuming that nanoflagellates clear water 5 × 105 times greater than their own cell volume per hour, we estimated that grazing by nanoflagellates could consume 70 ± 46 and 48 ± 25% (mean ± SD; n = 6) of prokaryote production in meso- and bathypelagic layers, respectively. The above results suggest that nanoflagellates play a potentially significant role as consumers of prokaryotes in deep Pacific waters of subarctic regions. © Inter-Research 2007.</t>
  </si>
  <si>
    <t>Willard B.E., Cooper D.J., Forbes B.C.</t>
  </si>
  <si>
    <t>Natural regeneration of alpine tundra vegetation after human trampling: A 42-year data set from Rocky Mountain National Park, Colorado, U.S.A.</t>
  </si>
  <si>
    <t>The vegetation composition of four contiguous permanent plots was analyzed during 37 of 42 years between 1959 and 2001 to evaluate successional processes following the cessation of human trampling in alpine tundra. The plots were established adjacent to the Rock Cut parking lot at ∼3658 m elevation along Trail Ridge Road in Rocky Mountain National Park, Colorado. Due to limitations in the original study design, the lack of true replication required that the plots be treated individually when subject to indirect ordination analysis to follow trends in overall plant composition and cover. The three most abundant species in the study plots were Artemisia scopulorum, Acomastylis rossii, and Kobresia myosuroides. At the beginning of the study in 1959, total cover ranged from 20 to 55% in the four plots. By 1961, three of the four plots achieved total canopy cover values of at least 100%. Vascular plant species richness (number of taxa per plot) averaged 20 in 1959, but by 1967 had nearly doubled to 37. During the first several years, rates of seedling emergence were high among most taxa with the notable exceptions of K. myosuroides and A. rossii. However, likely due to desiccation and needle ice, seedling mortality was high. K. myosuroides spread exclusively from remnant tufts, as did three species of cushion plants which survived the trampling. The overall decline in plant cover during the last two decades of this study, particularly for K. myosuroides, indicates that long-term unassisted regeneration of severely degraded alpine tundra sites will take more than a century. While there have been periods of plant colonization and spread, climate factors such as a series of heavy snow years, and unchecked soil erosion from trails, can limit plant establishment and stop the recovery process, or push the recovery back by several decades. The negative influence of soil erosion, and quite possibly additional trampling, over a significant portion of the study plot points to the critical importance of using extreme care when establishing long-term monitoring plots, particularly in high-use areas. © 2007 Regents of the University of Colorado.</t>
  </si>
  <si>
    <t>van Der Wal R., Sjögersten S., Woodin S.J., Cooper E.J., Jónsdóttir I.S., Kuijper D., Fox T.A.D., Huiskes A.D.</t>
  </si>
  <si>
    <t>Tundra ecosystems are widely recognized as precious areas and globally important carbon (C) sinks, yet our understanding of potential threats to these habitats and their large soil C store is limited. Land-use changes and conservation measures in temperate regions have led to a dramatic expansion of arctic-breeding geese, making them important herbivores of high-latitude systems. In field experiments conducted in high-Arctic Spitsbergen, Svalbard, we demonstrate that a brief period of early season belowground foraging by pink-footed geese is sufficient to strongly reduce C sink strength and soil C stocks of arctic tundra. Mechanisms are suggested whereby vegetation disruption due to repeated use of grubbed areas opens the soil organic layer to erosion and will thus lead to progressive C loss. Our study shows, for the first time, that increases in goose abundance through land-use change and conservation measures in temperate climes can dramatically affect the C balance of arctic tundra. © 2007 Blackwell Publishing Ltd.</t>
  </si>
  <si>
    <t>Veteli T.O., Mattson W.J., Niemelä P., Julkunen-Tiitto R., Kellomäki S., Kuokkanen K., Lavola A.</t>
  </si>
  <si>
    <t>Global climate change includes concomitant changes in many components of the abiotic flux necessary for plant life. In this paper, we investigate the combined effects of elevated CO2 (720 ppm) and temperature (+2 K) on the phytochemistry of three deciduous tree species. The analysis revealed that elevated CO2 generally stimulated increased carbon partitioning to various classes of phenolic compounds, whereas an increase in temperature had the opposite effect. The combined effects of both elevated CO2 and temperature were additive, i.e., canceling one another's individual effects. Obviously, the effects of global climate change on leaf chemistry must simultaneously consider both temperature and CO2. If these results are generally applicable, then the counteracting effect of the temperature is likely to play a major role in alpine, boreal, and arctic zones in determining the balance between populations of plants and herbivores. © 2007 Springer Science+Business Media, LLC.</t>
  </si>
  <si>
    <t>Life in Extreme Environments</t>
  </si>
  <si>
    <t>10.1007/978-1-4020-6285-8_13</t>
  </si>
  <si>
    <t>Polar seaweeds are strongly adapted to the low temperatures of their environment, Antarctic species more strongly than Arctic species due to the longer cold water history of the Antarctic region. By reason of the strong isolation of the Southern Ocean the Antarctic marine flora is characterized by a high degree of endemism, whereas in the Arctic only few endemic species have been found so far. All polar species are strongly shade adapted and their phenology is finely tuned to the strong seasonal changes of the light conditions. The paper summarises the present knowledge of seaweeds from both polar regions with regard to the following topics: the history of seaweed research in polar regions; the environment of seaweeds in polar waters; biodiversity, biogeographical relationships and vertical distribution of Arctic and Antarctic seaweeds; life histories and physiological thallus anatomy; temperature demands and geographical distribution; light demands and depth zonation; the effect of salinity, temperature and desiccation on supra- and eulittoral seaweeds; seasonality of reproduction and the physiological characteristics of microscopic developmental stages; seasonal growth and photosynthesis; elemental and nutritional contents and chemical and physical defences against herbivory. We present evidence to show that specific characteristics and adaptations in polar seaweeds help to explain their ecological success under environmentally extreme conditions. In conclusion, as a perspective and guide for future research we draw attention to many remaining gaps in knowledge. © 2007 Springer. All Rights Reserved.</t>
  </si>
  <si>
    <t>Bond A.L., Diamond A.W.</t>
  </si>
  <si>
    <t>Abandoned seabird eggs as a calcium source for terrestrial gastropods</t>
  </si>
  <si>
    <t>Birds' use of terrestrial gastropods to supplement calcium for egg formation has been well documented, but the reverse, gastropods using avian eggshells as a calcium source, has not been recorded previously. We collected Arctic Tern, Sterna paradisaea, eggs, abandoned in July 2006, that were found to have many terrestrial gastropods on the surface, and it appeared as though the outer eggshell layers were removed. Using scanning electron microscopy, we compared "grazed" and "ungrazed" sections of the same shell with eggshells collected in 2005 that were not attended by snails. It appears as though the snails removed the outer eggshell layers, presumably to supplement their own shell growth.</t>
  </si>
  <si>
    <t>Nolet B.A., De Boer T., De Vries P.P.</t>
  </si>
  <si>
    <t>Israel Journal of Ecology and Evolution</t>
  </si>
  <si>
    <t>Davis J., Benner R.</t>
  </si>
  <si>
    <t>A novel molecular approach based on carbon-normalized yields of combined amino acids was developed to quantify concentrations of labile (L), semi-labile (S), and refractory (R) dissolved organic carbon (DOC) in shelf and basin waters of the Western Arctic Ocean. Concentrations of L-DOC were seasonally and spatially variable (0.1-14.2 μmol L-1). In contrast, concentrations of S-DOC were much less variable (20.2 ± 0.68 μmol L-1 SE). Average concentrations of L-DOC in shelf waters increased from 0.7 μmol L-1 to 2.4 μmol L-1 between the spring and summer of 2002 and from 1.4 μmol L-1 to 3.9 μmol L -1 between the spring and summer of 2004. Primary productivity increased 2-3-fold between spring and summer, indicating a strong linkage between plankton and L-DOC production. Patterns of L-DOC abundance in surface waters are suggestive of multiple mechanisms of L-DOC production, including direct release from phytoplankton and release during grazing. Concentrations of L-DOC were not correlated with those of total DOC. Elevated concentrations of L-DOC in halocline waters (40-200-m depth) of the Canada Basin indicated rapid transport of shelf-produced DOC into the basin. Chemical and physical properties of basin waters with elevated L-DOC concentrations indicated a sediment-derived source of basin L-DOC. The approach presented here for quantifying the labile and semi-labile fractions of DOC is a potentially powerful tool for understanding processes controlling the distribution, production, and utilization of dissolved organic matter. © 2007, by the American Society of Limnology and Oceanography, Inc.</t>
  </si>
  <si>
    <t>Gettel G.M., Giblin A.E., Howarth R.W.</t>
  </si>
  <si>
    <t>The effects of grazing by the snail, Lymnaea elodes, on benthic N 2 fixation and primary production in oligotrophic, arctic lakes</t>
  </si>
  <si>
    <t>This study assessed whether grazing by the snail, Lymnaea elodes, limits benthic dinitrogen (N2) fixation and primary production in nitrogen (N)-limited oligotrophic lakes near Toolik Field Station on the North Slope of Alaska. We also tested whether snail excretion increased N and the ratio of N and phosphorus (P) supply ratio to benthic algae, which could indirectly affect production and the N2 fixation rate. We performed in situ, randomized-block experiments in two lakes in 3 years in which snail density was manipulated and compared to open cage controls. Snails significantly decreased areal rates of N2 fixation in both lakes in all years (p &amp;lt; 0.05), but did not appear to cause a reduction in cyanobacterial abundance or filament size (p &amp;gt; 0.05). Snails did not significantly affect measures of benthic production, including gross primary production, respiration, net ecosystem production, and chlorophyll biomass (p &amp;gt; 0.05). Snail-induced declines in N2 fixation probably did not result from snail excretion. The molar N:P excretion ratio of ammonium (NH4+) and phosphate (PO4+) was very low (4.8), indicating that snails likely exacerbated N limitation, a response that would tend to favor enhanced rather than reduced N2 fixation. Furthermore, the excretion rate of N-NH4+ was several orders of magnitude lower than the N2 fixation rate (0.002-0.02 mg N m-2 day-1 vs. 0.1-0.4 mg N m-2 day-1, respectively) and met almost none (&amp;lt;&amp;lt;1%) of the N demand by primary producers. Although the mechanism by which Lymnaea elodes caused a decline in N2 fixation is unknown, the effect was small, and accounted for a reduction of N inputs of only 0.12 mg N m-2 summer-1 or by 0.85-1.8% at ambient snail densities. Because N2 fixation is a new N input able to support new production, this effect may be important across long time scales or where densities of L. elodes are higher. © 2007, by the American Society of Limnology and Oceanography, Inc.</t>
  </si>
  <si>
    <t>Lindgren Å., Klint J., Moen J.</t>
  </si>
  <si>
    <t>Defense mechanisms against grazing: A study of trypsin inhibitor responses to simulated grazing in the sedge Carex bigelowii</t>
  </si>
  <si>
    <t>10.1111/j.0030-1299.2007.15481.x</t>
  </si>
  <si>
    <t>Trypsin inhibitors have been suggested to constitute an inducible defense in the sedge Carex bigelowii, and some former studies suggest that this might be a cause for the cyclic population dynamics in many alpine and arctic small mammals, for example lemmings (Lemmus lemmus). We investigated this further by using a method of simulated grazing (clipping) at different intensities, in three different habitats with varying resource availability, with different harvest times (hours after clipping), and two different stages of ramets (reproductive/vegetative) in a study from the Swedish mountain range. Our results do not indicate that C. bigelowii has an inducible defense constituted by an increase in trypsin inhibitor activity (TIA), but rather that the amount of soluble plant proteins (SPP) is lowered in wounded plants. The responses were somewhat different in the three habitats, with ramets growing in the marsh showing the highest ratio of TIA to SPP, due to low amounts of SPP. We did not find any significant effects of harvest time, or of the stage of the ramet that could support the hypothesis of an inducible defense. To conclude, we could not find any evidence for an inducible defense consisting of trypsin inhibitors in Carex bigelowii ramets, but we did find variations in the amount of SPP that may have nutritional consequences for herbivores. © Oikos.</t>
  </si>
  <si>
    <t>Lischka S., Giménez L., Hagen W., Ueberschär B.</t>
  </si>
  <si>
    <t>Seasonal activities of the digestive enzyme trypsin were measured between August 1998 and May 1999 to study different nutritional strategies of the two copepods Pseudocalanus minutus and Oithona similis in the Arctic Kongsfjorden (Svalbard) using a highly sensitive fluorescence technique. Stage-, depth- and season-specific characteristics of digestive activity were reflected in the trypsin activity. P. minutus females and stage V copepodids (C) had highest trypsin activities in spring during reproduction (197.5 and 145.7 nmol min -1ng C-1, respectively). In summer stages CIII-V and in autumn stages CIV and V had high activities (80-116 nmol min-1 ng C-1) in the shallow layer (&amp;lt; 100 m) presumably as a consequence of prolonged feeding before descending to overwintering depth. Trypsin activities at depth (&amp;gt; 100 m) in summer and autumn were low in stages CIII and CIV (29-60 nmol min-1 ng C-1) and in winter in all stages in both layers (20-43 nmol min-1 ng C-1). Based on low trypsin activity, males most likely did not feed. In O. similis, the spring phytoplankton bloom did not significantly affect trypsin activity as compared to the other seasons. O. similis CV and females had high trypsin activities in summer in the deep stratum (304.5 nmol min-1 ng C-1), which was concomitant with reproductive processes and energy storage for overwintering. In autumn, stage CV and female O. similis had significantly higher activities than stage CIV (130-152 versus 78 nmol min-1 ng C-1), which is in accordance with still ongoing developmental and reproductive processes in CVs and females. Comparisons of both species revealed different depth-related responses emphasizing different nutritional preferences: the mainly herbivorous P. minutus is more actively feeding in the shallow layer, where primary production occurs, whereas the omnivorous O. similis is not as much restricted to a certain depth layer, when searching for food. P. minutus had lower levels of trypsin activity during all seasons. In contrast to P. minutus, higher enzyme activities in males of O. similis suggest that they continue to feed and survive after fertilization of females. © 2007 Springer-Verlag.</t>
  </si>
  <si>
    <t>Crater A.R., Barboza P.S., Forster R.J.</t>
  </si>
  <si>
    <t>Comparative Biochemistry and Physiology - A Molecular and Integrative Physiology</t>
  </si>
  <si>
    <t>We studied rumen fermentation of castrated adult muskoxen (Ovibos moschatus; n = 4) during periods of low (May) and high (August) food intake. Turnover time (17 ± 1.8 h) and volume (26 ± 3.9 L) of rumen fluid were consistent between May and August and among days within each season. Rumen temperature did not vary significantly during the day (38.8 ± 0.29 °C) in either season. Rumen osmolality (271.9 ± 16.4 vs. 245.9 ±11.4 mOsm kg- 1) and pH (6.81 ± 0.31 vs. 6.39 ± 0.15) were higher in May than in August indicating a shift in the allostatic set point. Rumen fluid pH was more variable in May than in August both before and after a single meal of fermentable substrate even though fermentation acids were lower in May than in August (101.0 ± 11.0 vs. 126.0 ± 8.74 mM). Changing proportions of minor fermentation acids indicated a shift in metabolic pathways even though bacterial numbers were similar between seasons (6.4 ± 5.8 × 109 mL- 1). Allostatic set points probably alter the homeostatic range of conditions and the microbial diversity of fermentations in herbivores from highly seasonal environments. © 2006 Elsevier Inc. All rights reserved.</t>
  </si>
  <si>
    <t>Van Geest G.J., Spierenburg P., Van Donk E., Hessen D.O.</t>
  </si>
  <si>
    <t>Daphnia growth rates in arctic ponds: Limitation by nutrients or carbon?</t>
  </si>
  <si>
    <t>Arctic organisms with annual life cycles experience a strong selective pressure to fulfill their life cycle at low temperatures within a short seasonal window. Yet, apart from low temperature, the factors that constrain or promote growth rates in high arctic systems are still poorly understood. A substantial part of the freshwater systems in the arctic consist of shallow, fish-free ponds with the crustacean Daphnia as the key grazer. This grazer has high demands for phosphorus (P) for RNA-synthesis and subsequently protein synthesis for growth. In this study, we compared growth of juvenile Daphnia that were fed seston from two high-Arctic (79°N) ponds on Svalbard in 2004, which differed strongly in P-content and C:P-ratios. In both ponds, Daphnia growth was limited by food quantity (carbon) rather than by P or N. The study also suggests that in absence of predators, infection level of epibionts might be an important factor regulating growth rate and population development of Daphnia growth in these systems. © 2006 Springer-Verlag.</t>
  </si>
  <si>
    <t>Olli K., Wassmann P., Reigstad M., Ratkova T.N., Arashkevich E., Pasternak A., Matrai P.A., Knulst J., Tranvik L., Klais R., Jacobsen A.</t>
  </si>
  <si>
    <t>The fate of production in the central Arctic Ocean - top-down regulation by zooplankton expatriates?</t>
  </si>
  <si>
    <t>We estimated primary and bacterial production, mineral nutrients, suspended chlorophyll a (Chl), particulate organic carbon (POC) and nitrogen (PON), abundance of planktonic organisms, mesozooplankton fecal pellet production, and the vertical flux of organic particles of the central Arctic Ocean (Amundsen basin, 89-88° N) during a 3 week quasi-Lagrangian ice drift experiment at the peak of the productive season (August 2001). A visual estimate of ≈15% ice-free surface, plus numerous melt ponds on ice sheets, supported a planktonic particulate primary production of 50-150 mg C m-2 d-1 (mean 93 mg C m-2 d-1, n = 7), mostly confined to the upper 10 m of the nutrient replete water column. The surface mixed layer was separated from the rest of the water column by a strong halocline at 20 m depth. Phototrophic biomass was low, generally 0.03-0.3 mg Chl m-3 in the upper 20 m and &amp;lt;0.02 mg Chl m-3 below, dominated by various flagellates, dinoflagellates and diatoms. Bacterial abundance (typically 3.7-5.3 × 105, mean 4.1 × 105 cells ml-1 in the upper 20 m and 1.3-3.7 × 105, mean 1.9 × 105 cells ml-1 below) and Chl concentrations were closely correlated (r = 0.75). Mineral nutrients (3 μmol NO3 l-1, 0.45 μmol PO4 l-1, 4-5 μmol SiO4 l-1) were probably not limiting the primary production in the upper layer. Suspended POC concentration was ∼30-105 (mean 53) mg C m-3 and PON ∼5.4-14.9 (mean 8.2) mg N m-3 with no clear vertical trend. The vertical flux of POC in the upper 30-100 m water column was ∼37-92 (mean 55) mg C m-2 d-1 without clear decrease with depth, and was quite similar at the six investigated stations. The mesozooplankton biomass (≈2 g DW m-2, mostly in the upper 50 m water column) was dominated by adult females of the large calanoid copepods Calanus hyperboreus and Calanus glacialis (≈1.6 g DW m-2). The grazing of these copepods (estimated via fecal pellet production rates) was ≈15 mg C m-2 d-1, being on the order of 3% and 20% of the expected food-saturated ingestion rates of C. hyperboreus and C. glacialis, respectively. The stage structure of these copepods, dominated by adult females, and their unsatisfied grazing capacity during peak productive period suggest allochthonous origin of these species from productive shelf areas, supported by their long life span and the prevailing surface currents in the Arctic Ocean. We propose that the grazing capacity of the expatriated mesozooplankton population would match the potential seasonal increase of primary production in the future decreased ice perspective, diminishing the likelihood of algal blooms. © 2006 Elsevier Ltd. All rights reserved.</t>
  </si>
  <si>
    <t>Hrabok J.T., Oksanen A., Nieminen M., Waller P.J.</t>
  </si>
  <si>
    <t>Nematode parasite infections of semi-domestic reindeer grazing in their natural habitat in northern Finland were monitored for approximately 2 years. This was achieved by monthly faecal egg counts of male and female calves and adult females from an experimental reindeer herd, in addition to estimating the acquisition of nematode infection from pasture using tracer reindeer calves. The most abundant parasite was Ostertagia gruehneri in the worm counts of tracer animals and in faecal egg counts of adult female reindeer. Capillaria sp. eggs were detected in calves and adults, but Nematodirinae eggs were only recovered from calves. Faecal egg counts showed variations between months for each nematode species, with male and female calves shedding similar numbers of eggs. During each year, calves shed more Capillaria sp. eggs than adult female reindeer, but similar numbers of O. gruehneri eggs. Egg counts of O. gruehneri were more abundant in late summer-autumn (July-September), whereas Capillaria sp. and the Nematodirinae dominated the winter months (November-February). The seasonal trends of adult worm burdens of O. gruehneri in the tracers paralleled the egg count patterns. Capillaria sp. was not detected in tracer worm counts. Tracer worm burdens showed that the proportion of inhibited larvae of O. gruehneri and Nematodirinae steadily increased from spring to early winter, followed by a decline and a commensurate increase in the number of adult parasites in the second summer. This investigation showed that parasite transmission occurs continuously throughout the year for nematode parasites of reindeer in northern Finland. © 2006 Elsevier B.V. All rights reserved.</t>
  </si>
  <si>
    <t>Finstad G.L., Kielland K.K., Schneider W.S.</t>
  </si>
  <si>
    <t>Reindeer herding in transition: Historical and modern day challenges for Alaskan reindeer herders</t>
  </si>
  <si>
    <t>Nomadic Peoples</t>
  </si>
  <si>
    <t>10.3167/np.2006.100203</t>
  </si>
  <si>
    <t>The people of northwestern Alaska have had a long relationship with local populations of Rangifer tarandus. During the last 200 years this relationship has changed from one of subsistence to overexploitation of caribou (the name for wild reindeer in North America), to commercial livestock production of semi domesticated reindeer and now may be returning to a subsistence economy based on caribou. Reindeer were introduced to Alaska in 1892 because of the disappearance of caribou, a subsistence resource. Until recently, reindeer meat and velvet antler production generated significant employment and revenue important to the economies of rural Alaskan communities. However, from 1976 to 1996 the Western Arctic Caribou Herd (WACH) increased from about 75,000 to 463,000 animals. Concurrently, winter range use of the WACH shifted westward onto traditional reindeer ranges of the Seward Peninsula for the first time in over 100 years. This event has produced socio-economic and ecological consequences for the region. Many reindeer herders have lost 75-100 percent of their herds through commingling and out-migration with wild caribou. This loss, amounting to over 17,000 reindeer, represents a potential economic value of millions of dollars. Many herders have adopted new technologies, such as satellite telemetry and intensive herding to salvage what is left of their herds. Here we discuss the role of grazing animals and patterns of human resource use in an Arctic system. We then discuss our findings on the effects and changes in management practices brought about by caribou incursion in the context of the regional economy on the Seward Peninsula.</t>
  </si>
  <si>
    <t>Jefferies R.L., Drent R.H.</t>
  </si>
  <si>
    <t>Arctic geese, migratory connectivity and agricultural change: Calling the sorcerer's apprentice to order</t>
  </si>
  <si>
    <t>The current favourable numerical status of most arctic-breeding goose populations conceals an increasing dependence on man-modified habitats for much of the year. Almost all populations are now heavily dependent on agricultural crops when the birds are away from the arctic breeding grounds. We examine the current understanding of the ecology of migration, highlighting the role of hot spots that provide fuelling stations which bridge the gap between the wintering and breeding grounds. Isotopic signatures of eggs indicate nutrients are being flown into the breeding grounds from afar. The susceptibility of geese to disturbance at these stopover sites, many of which are agricultural lands, may lead to reproductive failures. The near-complete loss of natural habitat, even in northern sites, makes the birds captive of agricultural policy. Barnacle Geese Branta leucopsis staging on managed grassland on their spring stopover accumulate more fat but less protein compared to traditional sites, and there is evidence of lower breeding success for individuals feeding on cultivated grass. This population, breeding on Spitsbergen, has been closely followed during a phase of population increase over the past thirty years. We show that although locally on the breeding grounds density-dependent effects have been confirmed (lower reproductive output, enhanced emigration) new colonies are still arising, and there has been no slowing of overall growth of the population. Worldwide, the most spectacular response to agricultural change is that of the Lesser Snow Goose Anser caerulescens caerulescens. The populations have become so numerous that their spring grubbing activities are having a deleterious impact on arctic wetlands where they breed. It would be erroneous to generalise this example to conclude all long-distance migrating geese should be reduced. Current management polices are insufficiently grounded in basic research on the interaction of geese and their food resources which must include experiments in view of impending climate change. We advocate a vigorous intensification of individual-based research programmes.</t>
  </si>
  <si>
    <t>Gisladottir G.</t>
  </si>
  <si>
    <t>The impact of tourist trampling on Icelandic Andosols</t>
  </si>
  <si>
    <t>Zeitschrift fur Geomorphologie, Supplementband</t>
  </si>
  <si>
    <t>The effect of trampling on Andosols covered by moss heath in W-Iceland (BMH), and moss heath (SMH) and dwarf shrub heath (S DSH) in SE-Iceland, was studied. The study sites are in the Snaefellsjökull National Park in the west and Skaftafell National Park in southeast, where hiking tourism is important. The aim of this paper is to examine the effect of trampling on vegetation cover and topsoil properties underlying different plant communities, located within the Skaftafell National Park and Snaefellsjökull National park and estimate their susceptibility to soil erosion. Changes in vegetation cover and physical and chemical properties were analysed from soil samples taken from paths and unaffected reference areas. The moss heath in Skaftafell (SMH) was more susceptible to trampling than the dwarf shrub heath (SDSH), reflected in degraded vegetation cover, larger track width, and area affected by trampling. Trampling caused an increase in dry bulk density and a decrease in organic C content in S MH, but did not change other soil parameters. The morphology of the tracks responded more negatively to trampling in moss heath than in the dwarf shrub heath. Given the extensive distribution of moss heath in Iceland, including in protected areas such as National Parks, increased knowledge about the effect of tourism on the ecosystem is important. © 2006 Gebrüder Borntraeger.</t>
  </si>
  <si>
    <t>Van Der Graaf S., Stahl J., Klimkowska A., Bakker J.P., Drent R.H.</t>
  </si>
  <si>
    <t>Surfing on a green wave - How plant growth drives spring migration in the Barnacle Goose Branta leucopsis</t>
  </si>
  <si>
    <t>The nutritional quality of forage plants varies in space and time. This variation is presumed to drive the annual migration of herbivore species which follow peaks in the availability of high quality forage between sites. The green-wave hypothesis predicts that during spring migration to northern breeding sites, geese and other herbivorous waterfowl travel along a climatic gradient, taking advantage of the flush of spring growth of forage plants at each stopover site along the gradient. Here, we explore a basic assumption of the green wave hypothesis which states that there are successive waves of forage availability along the East-Atlantic Flyway from temperate to arctic sites, as spring advances. We use one of the migration routes of the Barnacle Goose Branta leucopsis as a model to compare data on food quality and quantity of forage plants with the timing of migration along its migratory corridor. We collected data on forage biomass and quality at three saltmarsh sites along the traditional migration route of the Barnacle Goose: a temperate staging site in the Wadden Sea, a Baltic stopover site and a Russian sub-arctic breeding site. In all areas forage biomass increased in spring, while the nutritional quality peaked early in the season and declined with increasing biomass. We combined data on forage biomass and nutritional quality in one measure, the nutrient biomass. For all sites, nutrient biomass showed a peak in early spring. We used observations on goose migration to examine whether the geese utilise these peaks in nutrient biomass, as is predicted by the green wave hypothesis. Our data show that the geese utilise the Wadden Sea staging site and the Baltic stopover site at the moments of peak nutrient biomass. At the Russian breeding site, geese arrive prior to the flush of spring growth of forage plants and profit from the peak in nutrient biomass when the goslings hatch and adult birds start moulting. We conclude that spring nutrient biomass is a key factor driving the timing of the annual northern migration of avian herbivores.</t>
  </si>
  <si>
    <t>Fox T., Francis I.S., Bergersen E.</t>
  </si>
  <si>
    <t>Åsbakk K., Hrabok J.T., Oksanen A., Nieminen M., Waller P.J.</t>
  </si>
  <si>
    <t>Prolonged persistence of fecally excreted ivermectin from reindeer in a sub-Arctic environment</t>
  </si>
  <si>
    <t>Journal of Agricultural and Food Chemistry</t>
  </si>
  <si>
    <t>In December 2001 and 2002, feces from reindeer calves treated with ivermectin were distributed on plots established on two types of forested reindeer pasture in northern Finland. The ungrazed plots were on an enclosure that had been fenced to prevent reindeer access for the last 6 years. The grazed plots were on an area that had been heavily stocked by reindeer during the last 5 years. After enclosures had been established, reindeer and large wildlife were prevented from entering by a fence. Topsoil samples (feces, vegetation, and soil) were collected monthly during the summers of the following 2 years, over a period of from 25 to 95 weeks after deposition. The samples were analyzed for ivermectin using HPLC. Although ivermectin degradation rapidly took place during the first spring, considerable residual ivermectin could be measured throughout the sampling time, showing that ivermectin in feces on pasture may not be photodegraded as rapidly as previously believed. The results support the need for further environmental evaluation studies on the use of ivermectin to control reindeer parasites. © 2006 American Chemical Society.</t>
  </si>
  <si>
    <t>O P.C., Kotanen P.M., Abraham K.F.</t>
  </si>
  <si>
    <t>Geese and grazing lawns: Responses of the grass Festuca rubra to defoliation in a subarctic coastal marsh</t>
  </si>
  <si>
    <t>In coastal marshes on James Bay and southern Hudson Bay, Canada, the grass Festuca rubra L. is heavily used for forage by both Snow (Chen caerulescens caerulescens (Linnaeus)) and Canada Geese (Branta canadensis (Linnaeus)). On Akimiski Island, James Bay, this grass occurs in a mosaic of short, heavily grazed patches and tall, lightly grazed patches. We investigated whether short plants are primarily a plastic morphological response to grazing by geese. Over two growing seasons, we measured growth of short patches protected from grazing and of tall patches subjected to mowing treatments, with unmanipulated short and tall controls. Protection resulted in rapid conversion from a short growth form to a tall form, similar in height and biomass to plants in tall control plots. Mowed tall plants also rapidly recovered to near tall control values for height and biomass. A single 3 week treatment episode often permitted nearly full recovery to tall form. In some cases, more sustained protection was required, but repeated mowing ultimately may have reduced growth rates. These results indicate that the morphology of individual plants of Festuca rubra plastically recovers from changes in defoliation pressure. Consequently, short patches likely represent grazing lawns maintained by intensive foraging by geese. © 2006 NRC.</t>
  </si>
  <si>
    <t>It is commonly assumed that plant establishment in the High Arctic is limited by severe abiotic conditions and by a paucity of propagules and seeds. Heavy reindeer grazing may reduce plant allocation to reproduction and removes significant proportions of flowers and seeds, thus reducing contributions to seed rain and seed bank. In contrast, foraging and trampling may break up existing mature plants, increasing the vegetative propagules in the soil. To determine the effect of grazing on colonization potential in the High Arctic, two studies were carried out: (i) a comparison of seed bank inside and outside three long-term reindeer (Rangifer tarandus platyrhnchus (Vrolic)) exclosures and (ii) an investigation of the germinable seed and propagule bank of two neighbouring peninsulas with contrasting reindeer grazing history in north-western Svalbard (79°N, 12°E). Seed banks inside reindeer exclosures germinated significantly more seedlings (596 seedlings·m 2) than those outside (263 seedlings·m-2). Species composition and total plant cover was similar on both peninsulas, but forage-plant cover was lower on the heavily grazed peninsula (Brøggerhalvøya) than on the adjacent lightly grazed peninsula (Sarsøyra). Brøggerhalvøya had significantly lower species richness and density of seed and propagule bank (0.21 ± 0.02 germinating species per sample, 0.15 ± 0.02 propagule species per sample, 416 ± 103 seedlings·m2, 283 ± 78 propagules·m-2) than did Sarsøyra (0.44 ± 0.40 germinating species per sample, 0.35 ± 0.03 propagule species per sample, 1016 ± 188 seedlings·m-2, 782 ± 238 propagules·m-2). These results imply that reindeer depleted both the seed and the propagule banks, thus reducing the potential for colonization of disturbed areas. Grazing may, therefore, have a lasting impact on High Arctic plant communities. © 2006 NRC.</t>
  </si>
  <si>
    <t>Lawler J.P., White R.G.</t>
  </si>
  <si>
    <t>Effect of browse on post-ingestive energy loss in an Arctic ruminant: Implications for muskoxen (Ovibos moschatus) in relation to vegetation change</t>
  </si>
  <si>
    <t>Shrubs are predicted to dominate tundra with warmer temperatures at northern latitudes. We tested the null hypothesis that addition of browse to a graminoid diet would not alter post-ingestive energy loss in muskoxen (Ovibos moschatus (Zimmermann, 1780)). Energy losses over 8 h following feeding were used to test our hypothesis. Willows (Salix alaxensis (Anderss.) Coville, Salix planifolia ssp. pulchra (Cham.) Argus) and birch (Betula nana L.) (twigs in winter, leaves in summer) were separately mixed at graded levels (0%, 20%, 40%, 60%, and 80%) with chopped hay (Bromus inermis Leyss.) and fed as single meals to muskoxen. Meals containing ≥60% browse were often partially or completely rejected. Meals containing 20%-60% woody or leafy S. alaxensis or S. p. pulchra resulted in higher energy expenditure than meals of 100% hay. Meals containing 20%-60% woody B. nana tended to decrease energy expenditure relative to 100% hay, while 20%-60% leafy B. nana was similar to 100% hay. We conclude there is an energy cost associated with consuming browse. This cost varies by browse species and type. Since muskoxen tolerated up to 40% browse in the diet, this cost may be within their ecological tolerance. This tolerance has important implications under global warming scenarios. © 2006 NRC.</t>
  </si>
  <si>
    <t>Zalatan R., Gunn A., Henry G.H.R.</t>
  </si>
  <si>
    <t>The aim of this study was to reconstruct population dynamics of barren-ground caribou (Rangifer tarandus groenlandicus) herds from the frequency of trampling scars on tree roots of black spruce (Picea mariana [Mill.] BSP) in the forest-tundra of central Northwest Territories, Canada. Two groups of sites were sampled that roughly corresponded with the migration routes of the Bathurst and Beverly caribou herds. The caribou migrate annually for long distances from the forest to the open tundra in late spring, and return to the forest in the autumn. The scar frequency distribution was determined by careful crossdating and the influence of root age was assessed to account for the increasing underestimation of caribou abundance with the increasing age of the roots. The scar frequency distributions (dated from A.D. 1760 to 2000) from both groups of sites showed similar abundance patterns through time. Caribou numbers were high during the mid-1940s, and 1950s, and were very low during the 1920s, 1950s-1970s, and at the turn of the 21st century. These abundance patterns determined from scar frequencies correlate strongly with data obtained from traditional knowledge of Dogrib elders in the region and animal counts based on aerial photography. The scar frequency distribution developed in this study is the longest proxy record of caribou abundance to date. © 2006 Regents of the University of Colorado.</t>
  </si>
  <si>
    <t>Roberts B.A., Simon N.P.P., Deering K.W.</t>
  </si>
  <si>
    <t>The forests and woodlands of Labrador, Canada: Ecology, distribution and future management</t>
  </si>
  <si>
    <t>10.1007/s11284-006-0051-7</t>
  </si>
  <si>
    <t>Labrador, Canada is the last relatively undeveloped landmass of Boreal and subarctic Canada. Its land area is over 288,000 km2, with less than 1% developed, and a human population of below 30,000. Labrador is greater than 60% forest- and woodland-covered and over 30% tundra, soil and rock barrens. We review the ecology and distribution of forests, woodlands, and related vegetation of Labrador within the context of climate, forest site index, landform, soils, and disturbance. Recent ecosystem management through a public planning process with emphasis on past and future comanagement and development with traditional and western scientific principles is currently underway. Plant-animal interactions, traditional uses by aboriginal groups, and early history are also reviewed. © 2006 The Ecological Society of Japan.</t>
  </si>
  <si>
    <t>Hessen D.O., Leu E.</t>
  </si>
  <si>
    <t>1. A comparative study of fatty acid (FA) profiles in particulate matter (seston) and the key grazer Daphnia was performed in six high Arctic ponds (79°N, Svalbard). The ponds were all small and shallow, but followed a strong gradient with respect to nutrient content and optical properties. 2. A distinct locality-specific pattern was detected by principal component analysis of FA profiles, where samples from each locality clustered both with regard to seston and Daphnia. Linear discriminant analysis using nine sestonic fatty acids as discriminant functions gave on average a correct prediction of the Daphnia lake membership in 47% of cases, with very high predictability in some lakes but poor predictability in others. 3. No significant correlation was detected between FA and nutrient concentration or levels of dissolved organic carbon. The major determinant of FA profiles as judged from a redundancy analysis was the taxonomic composition of phytoplankton communities, notably the biomass of Chlorophyceae. 4. The FA profiles of Daphnia were for some FAs strongly enriched relative to the seston, while diluted for others. Among the polyunsaturated fatty acids (PUFAs), a pronounced magnification of eicosapentaenoic acid (EPA, 20:5 n-3), and to some extent 18:3 n-3 and 20:4 n-6 was found, while docosahexaenoic acid (DHA, 22:6 n-3) contributed in general less to FAs in Daphnia than in seston and was hardly detectable in Daphnia from most localities. 5. The overall content of PUFAs in Daphnia was consistently high, close to 40% of total FA in all investigated localities, despite major differences in seston PUFA content. Daphnia thus acts as a regulator with regard to overall PUFAs, reflecting its physiological constraints and relatively fixed demands for PUFAs in general. The distinct locality-specific profiles in Daphnia strongly suggest a kind of FA-fingerprint, but our data do not allow strict statements on the use of specific FAs as trophic markers. © 2006 The Authors.</t>
  </si>
  <si>
    <t>Bråthen K.A., Junttila O.</t>
  </si>
  <si>
    <t>Infertile times: Response to damage in genets of the clonal sedge Carex bigelowii</t>
  </si>
  <si>
    <t>Tolerance to grazing is a plant trait that can be adaptive in systems where plants are subjected to a diversity of herbivore attack types. To test the tolerance ability of the clonal sedge Carex bigelowii, which is food plant to several herbivores in alpine and arctic areas, and the potential fitness costs of this tolerance, replicated units of genets were subjected to three levels of damage throughout three consecutive seasons. The three levels of treatment were no damage, light damage and heavy damage, and the damage was conducted by tearing off all plant material at 3 and 0 cm above-ground respectively. The genets had no tolerance under damage in terms of sexual reproduction. In terms of clonal reproduction the genets showed tolerance under light damage but not under heavy damage. However, no fitness cost was found for this tolerance ability, i.e. genets had higher reproduction and growth under no damage. The average ramet weight had a similar decrease under both a low and high damage treatment. Changed partitioning of biomass between plant parts and reduced concentration of total non-structural carbohydrates (TNC) in storage organs are possible mechanisms for the ability to uphold clonal reproduction in response to damage. There were no significant indications that tolerance ability or its fitness cost differed between genets. Our results suggest that when subjected to heavy damage genets will only reproduce vegetatively. Consequently, it seems C. bigelowii has evolved to allocate resources to the survival of an already successful genet rather than to a potential new genet of unknown success. © 2006 Springer Science+Business Media, Inc.</t>
  </si>
  <si>
    <t>Zellmer I.D., Arts M.T., Šustr V.</t>
  </si>
  <si>
    <t>Food chain effects of sublethal ultraviolet radiation on subarctic Daphnia pulex - A field and laboratory study</t>
  </si>
  <si>
    <t>Archiv fur Hydrobiologie</t>
  </si>
  <si>
    <t>In shallow subarctic ponds Daphnia and their algal food are often exposed to solar ultraviolet radiation (UVR). It was previously demonstrated that direct exposure of Daphnia to UVR may result in sublethal damage to Daphnia's intestinal system. This led to the hypothesis that, as consequences of such exposures, Daphnia may be experiencing a situation similar to starvation. We examined, in controlled experiments, the indirect effect of UVR-treated food algae on Daphnia pulex which, themselves, were also exposed to UVR. We specifically tested whether exposure of D. pulex to solar UVR affects food transport and enzymatic digestion. As expected, the UVR-exposed food and UVR-treated Daphnia combination produced the strongest effects on intestinal damage, and mortality. Some of these effects, as well as the grazer-related effects, were similar to those observed during starvation. The total activities of digestive enzymes (amylase and cellulase) were somewhat reduced in UVR treated D. pulex, but the function of enzymes is not seriously damaged as is clear from the increasing trend of protein-specific activities. We conclude that, in some ways, Daphnia undergoing sublethal UVR exposures may be experiencing a condition similar to what they would experience under very low food or even fasting conditions. © 2006 E. Schweizerbart'sche Verlagsbuchhandlung.</t>
  </si>
  <si>
    <t>Denman K.L., Voelker C., Angelica Peña M., Rivkin R.B.</t>
  </si>
  <si>
    <t>We have employed a coupled one-dimensional mixed layer /ecosystem /carbon cycle model to simulate both the normal annual cycle and the iron-fertilization experiment in the subarctic NE Pacific Ocean near Ocean Station P (50°N, 145°W) during summer 2002. We considered two size classes of phytoplankton, the larger representing diatoms, where each size class has a different degree of iron limitation, and compartments for nitrate, ammonium, microzooplankton, sinking detritus, and a prescribed annual cycle in mesozooplankton. The base ecosystem model is formulated in terms of nitrogen, but is coupled to sub-models of silicon and carbon. Diatoms formed aggregates during blooms that sink rapidly from the surface ocean, and diatoms also can be grazed by microzooplankton, consistent with observations. Using the same parameter set as for the base ecosystem model, we reproduce the basic responses to fertilization: an initial bloom of small phytoplankton (including calcifying coccolithophorids), followed rapidly by an increase of microzooplankton biomass; a continuing increase in diatoms that peak as silicate becomes limiting; and a later rapid sinking event of both carbon and silica particulates. Generally this sequence proceeds more rapidly in simulations than in situ. Simulations of the fertilization response show little sensitivity to the assumed fraction of small phytoplankton that are calcifiers, but a strong sensitivity to the assumed diatom uptake ratio Si:N. With an uptake ratio of 2.5, silicate is rapidly exhausted after fertilization, and 8 months later the regional pCO2 was 14 μatm higher than in the case with no fertilization (assuming no exchange with surrounding waters): for all other simulations the pCO2 anomaly is negative (indicating increased CO2 exchange from the atmosphere) but small, 2-5 μatm, suggesting a persistence for a single large-scale fertilization of less than 1 year. Simulated mixed layer Si:N drawdown ratios for different fixed diatom uptake ratios of Si:N illustrate the dangers of interpreting uptake ratios from drawdown ratios: (i) for a fixed uptake ratio the drawdown ratio varies with time as the ratio of small to large phytoplankton changes, and (ii) simulated drawdown ratios are always higher than uptake ratios because of the more rapid recycling (according to the model structure) of N relative to Si in the surface layer. Sensitivity simulations, with the diatom uptake ratio for Si:N varying as an inverse function of iron limitation and with a higher remineralization rate for detrital Si, delayed the onset of silica limitation after fertilization by several days. The magnitude and timing of the diatom peak was unchanged, indicating that in the model the (early) termination of the diatom bloom following fertilization resulted from formation and sinking of aggregates, and not Si limitation. Crown Copyright © 2006.</t>
  </si>
  <si>
    <t>Agawin N.S.R., Hale M.S., Rivkin R.B., Matthews P., Li W.K.W.</t>
  </si>
  <si>
    <t>Changes in microbial community composition were determined during the subarctic ecosystem response to iron enrichment study (SERIES), a mesoscale Fe enrichment conducted in a high-nutrient low-chlorophyll (HNLC) region of the Northeast Subarctic Pacific, in July 2002. Phylogenetic composition using fluorescence in situ hybridization (FISH), relative DNA content using flow cytometry (FCM), and cellular morphometrics (shape and volume) of heterotrophic bacteria were used to characterize community composition from samples collected within and below the mixed layer, inside and outside the Fe-patch. The proportion of total cells detected as members of the Cytophaga-Flavobacterium cluster increased in a log-linear manner from 16 (±1.0)% to 47 (±1.9)% in samples within the mixed layer, inside the Fe-enriched patch, while outside the patch, the proportion remained ≤21 (±2.2)%. Temporal changes in the proportion of cells in the mixed layer with high DNA content (% HDNA) were significantly different inside and outside the Fe-enriched patch, where inside the patch % HDNA increased 2-fold after a week, reaching 93% towards the end of the observation period. Coupling in situ observations with the results of manipulation experiments allowed us to determine the relative contributions of bottom-up (nutrient limitation) and top-down (grazing) processes on heterotrophic bacterial abundance and community composition. Shifts in heterotrophic bacterial community composition inside the Fe-enriched patch were mainly controlled by top-down processes and moderately controlled by bottom-up controls (organic substrate limitation). © 2006 Elsevier Ltd. All rights reserved.</t>
  </si>
  <si>
    <t>Tremblay J.-E., Hattori H., Michel C., Ringuette M., Mei Z.-P., Lovejoy C., Fortier L., Hobson K.A., Amiel D., Cochran K.</t>
  </si>
  <si>
    <t>Trophic structure and pathways of biogenic carbon flow in the eastern North Water Polynya</t>
  </si>
  <si>
    <t>10.1016/j.pocean.2006.10.006</t>
  </si>
  <si>
    <t>In the eastern North Water, most of the estimated annual new and net production of carbon (C) occurred during the main diatom bloom in 1998. During the bloom, at least 30% of total and new phytoplankton production occurred as dissolved organic carbon (DOC) and was unavailable for short-term assimilation into the herbivorous food web or sinking export. Based on particle interceptor traps and 234Th deficits, 27% of the particulate primary production (PP) sank out of the upper 50 m, with only 7% and 1% of PP reaching the benthos at shallow (≈200 m) and deep (≈500 m) sites, respectively. Mass balance calculations and grazing estimates agree that ≈79% of PP was ingested by pelagic consumers between April and July. During this period, the vertical flux of biogenic silica (BioSi) at 50 m was equivalent to the total BioSi produced, indicating that all of the diatom production was removed from the euphotic zone as intact cells (direct sinking) or empty frustules (grazing or lysis). The estimated flux of empty frustules was consistent with rates of herbivory by the large, dominant copepods and appendicularians during incubations. Since the carbon demand of the dominant planktivorous bird, Alle alle, amounted to ≈2% of the biomass synthesized by its main prey, the large copepod Calanus hyperboreus, most of the secondary carbon production was available to pelagic carnivores. Stable isotopes indicated that the biomass of predatory amphipods, polar cod and marine mammals was derived from these herbivores, but corresponding carbon fluxes were not quantified. Our analysis shows that a large fraction of PP in the eastern North Water was ingested by consumers in the upper 50 m, leading to substantial carbon respiration and DOC accumulation in surface waters. An increasingly early and prolonged opening of the Artic Ocean is likely to promote the productivity of the herbivorous food web, but not the short-term efficiency of the particulate, biological CO2 pump. © 2006 Elsevier Ltd. All rights reserved.</t>
  </si>
  <si>
    <t>Wassmann P., Reigstad M., Haug T., Rudels B., Carroll M.L., Hop H., Gabrielsen G.W., Falk-Petersen S., Denisenko S.G., Arashkevich E., Slagstad D., Pavlova O.</t>
  </si>
  <si>
    <t>Within the framework of the physical forcing, we describe and quantify the key ecosystem components and basic food web structure of the Barents Sea. Emphasis is given to the energy flow through the ecosystem from an end-to-end perspective, i.e. from bacteria, through phytoplankton and zooplankton to fish, mammals and birds. Primary production in the Barents is on average 93 g C m-2 y-1, but interannually highly variable (±19%), responding to climate variability and change (e.g. variations in Atlantic Water inflow, the position of the ice edge and low-pressure pathways). The traditional focus upon large phytoplankton cells in polar regions seems less adequate in the Barents, as the cell carbon in the pelagic is most often dominated by small cells that are entangled in an efficient microbial loop that appears to be well coupled to the grazing food web. Primary production in the ice-covered waters of the Barents is clearly dominated by planktonic algae and the supply of ice biota by local production or advection is small. The pelagic-benthic coupling is strong, in particular in the marginal ice zone. In total 80% of the harvestable production is channelled through the deep-water communities and benthos. 19% of the harvestable production is grazed by the dominating copepods Calanus finmarchicus and C. glacialis in Atlantic or Arctic Water, respectively. These two species, in addition to capelin (Mallotus villosus) and herring (Clupea harengus), are the keystone organisms in the Barents that create the basis for the rich assemblage of higher trophic level organisms, facilitating one of the worlds largest fisheries (capelin, cod, shrimps, seals and whales). Less than 1% of the harvestable production is channelled through the most dominating higher trophic levels such as cod, harp seals, minke whales and sea birds. Atlantic cod, seals, whales, birds and man compete for harvestable energy with similar shares. Climate variability and change, differences in recruitment, variable resource availability, harvesting restrictions and management schemes will influence the resource exploitation between these competitors, that basically depend upon the efficient energy transfer from primary production to highly successful, lipid-rich zooplankton and pelagic fishes. © 2006 Elsevier Ltd. All rights reserved.</t>
  </si>
  <si>
    <t>Rysgaard S., Nielsen T.G.</t>
  </si>
  <si>
    <t>Young Sound is a deep-sill fjord in NE Greenland (74°N). Sea ice usually begins to form in late September and gains a thickness of ∼1.5 m topped with 0-40 cm of snow before breaking up in mid-July the following year. Primary production starts in spring when sea ice algae begin to flourish at the ice-water interface. Most biomass accumulation occurs in the lower parts of the sea ice, but sea ice algae are observed throughout the sea ice matrix. However, sea ice algal primary production in the fjord is low and often contributes only a few percent of the annual phytoplankton production. Following the break-up of ice, the immediate increase in light penetration to the water column causes a steep increase in pelagic primary production. Usually, the bloom lasts until August-September when nutrients begin to limit production in surface waters and sea ice starts to form. The grazer community, dominated by copepods, soon takes advantage of the increased phytoplankton production, and on an annual basis their carbon demand (7-11 g C m -2) is similar to phytoplankton production (6-10 g C m -2). Furthermore, the carbon demand of pelagic bacteria amounts to 7-12 g C m -2 yr -1. Thus, the carbon demand of the heterotrophic plankton is approximately twice the estimated pelagic primary production, illustrating the importance of advected carbon from the Greenland Sea and from land in fuelling the ecosystem. In the shallow parts of the fjord (&amp;lt;40 m) benthic primary producers dominate primary production. As a minimum estimate, a total of 41 g C m -2 yr -1 is fixed by primary production, of which phytoplankton contributes 15%, sea ice algae &amp;lt;1%, benthic macrophytes 62% and benthic microphytes 22%. A high and diverse benthic infauna dominated by polychaetes and bivalves exists in these shallow-water sediments (&amp;lt;40 m), which are colonized by benthic primary producers and in direct contact with the pelagic phytoplankton bloom. The annual benthic mineralization is 32 g C m -2 yr -1 of which megafauna accounts for 17%. In deeper waters benthic mineralization is 40% lower than in shallow waters and megafauna, primarily brittle stars, accounts for 27% of the benthic mineralization. The carbon that escapes degradation is permanently accumulated in the sediment, and for the locality investigated a rate of 7 g C m -2 yr -1 was determined. A group of walruses (up to 50 adult males) feed in the area in shallow waters (&amp;lt;40 m) during the short, productive, ice-free period, and they have been shown to be able to consume &amp;lt;3% of the standing stock of bivalves (Hiatella arctica, Mya truncata and Serripes Groenlandicus), or half of the annual bivalve somatic production. Feeding at greater depths is negligible in comparison with their feeding in the bivalve-rich shallow waters. © 2006 Elsevier Ltd. All rights reserved.</t>
  </si>
  <si>
    <t>Tsuda A., Saito H., Nishioka J., Ono T., Noiri Y., Kudo I.</t>
  </si>
  <si>
    <t>A mesoscale iron-fertilization experiment was carried out in the eastern subarctic Pacific during summer 2002. The iron patch was traced for 26 days after the enrichment, and the abundance and behavior of mesozooplankton was compared with those outside of the patch during the first half of the experiment (days 2-18) by Sastri and Dower [2006. Mesozooplankton community response during the SERIES iron enrichment experiment in the subarctic NE Pacific. Deep-Sea Research Part II.) and during the post-enrichment diatom bloom and its period of decline (days 15-26; this paper). The surface chlorophyll-a concentration in the patch was high between days 15 and 17 (6 mg m-3) and decreased to 1.4 mg m-3 at the end of the observation. Dominant zooplankton species in the upper 200 m were copepods: Eucalanus bungii, Pseudocalanus spp., Neocalanus plumchrus, N. cristatus, and Metridia pacifica. Species composition did not change significantly in the patch over the observation period. However, shallower distribution depths of E. bungii, N. cristatus and M. pacifica were observed in the patch during and after the diatom bloom. Especially, E. bungii was mainly distributed in the subsurface layer outside of the patch, but it was mainly in the surface mixed layer inside the patch, where it also had an enhanced development rate and increased biomass. We also propose the accumulation mechanism of zooplankton in the patch due to the upward immigration. Moreover, the abundance of the first copepodite stage of E. bungii and calyptopis larvae of euphausiids increased several fold in the patch compared to the densities outside the patch. The increases in both species are considered to be due to lowered mortality during the egg and naupliar stages, which was caused by lowered relative importance of eggs and nauplii in the diets of the suspension-feeding omnivores in the patch due to increased diatom abundance during the diatom bloom. Gut-pigment contents of dominant copepods in the patch increased 6-8 times, and the maximum values were observed during the bloom peak. The grazing impact on phytoplankton was low during the bloom period, but increased in the declining period of the diatom bloom. © 2006 Elsevier Ltd. All rights reserved.</t>
  </si>
  <si>
    <t>Levasseur M., Scarratt M.G., Michaud S., Merzouk A., Wong C.S., Arychuk M., Richardson W., Rivkin R.B., Hale M., Wong E., Marchetti A., Kiyosawa H.</t>
  </si>
  <si>
    <t>This paper reports on the influence of the Fe fertilization conducted during the subarctic ecosystem response to iron enrichment study (SERIES) on the distribution of the biogenic sulfur compounds dimethylsulfoniopropionate (DMSP) and dimethylsulfide (DMS) in the context of changes in plankton composition. The Fe enrichment resulted in a rapid increase in the abundance of a nanoplankton assemblage dominated by Prymnesiophyceae, Prasinophyceae, small diatoms (&amp;lt;5 μm), heterotrophic dinoflagellates, and zooflagellates. This first assemblage persisted for 8 days before collapsing abruptly due to an increase in microzooplankton herbivory. The abundance of large diatoms started to increase shortly after the initial Fe fertilization but peaked 1-2 days after the crash of the nanoplankton bloom. Inside the Fe patch, particulate DMSP (DMSPp) increased from 100 to 285 nmol L-1 during the nanoplankton bloom, decreased rapidly back to initial level as this bloom collapsed, and remained low during the bloom of large diatoms. Outside the patch, phytoplankton and protists abundance and DMSPp concentrations remained low and relatively stable throughout the experiment. DMS concentrations were elevated at the onset of the experiment outside the patch (maximum of 15.7 nmol L-1 on day 1), increased up to 26.5 nmol L-1 10 days after the enrichment, and decreased to ca. 6 nmol L-1 by the end of the experiment. This large natural pulse in DMS coincided with conditions of high irradiance and decreasing wind speed. Inside the Fe patch, DMS concentrations exhibited the same general pattern, but with distinctive features related to the Fe fertilization. First, DMS concentrations tended to increase more rapidly inside the patch during the initial nanoplankton bloom, leading to DMS concentrations ca. 2 times higher inside the patch than outside on day 6. Second, DMS concentrations became consistently lower inside the patch (often below our limit of quantification of 0.03 nmol L-1) than outside (ca. 6 nmol L-1) during the peak of the diatom bloom. Our results thus confirm the rapid increase in nanoplankton and DMSPp reported during all previous Fe-fertilization experiments. On the other hand, the decrease in DMS concentrations measured inside the Fe patch during SERIES is unique and shows that adding Fe to HNLC waters may not always lead to conditions that could mitigate climate warming. © 2006 Elsevier Ltd. All rights reserved.</t>
  </si>
  <si>
    <t>Scarratt M.G., Marchetti A., Hale M.S., Rivkin R.B., Michaud S., Matthews P., Levasseur M., Sherry N., Merzouk A., Li W.K.W., Kiyosawa H.</t>
  </si>
  <si>
    <t>A microcosm experiment was conducted in the NE Pacific in July 2002 to compare the microbial response between microcosms and the Subarctic Ecosystem Response to Iron-Enrichment Study (SERIES) in situ iron-enrichment experiment. Seawater microcosms (20 L) were incubated aboard ship under natural light using three treatments: (1) low-iron seawater amended with 4 nmol l-1 FeSO4 (+Fe); (2) low-iron seawater amended with 4 nmol l-1 FeSO4 and 86 nmol l-1 GeO2 (+Fe+Ge); (3) seawater collected from the in situ Fe-enriched patch (PW). The +Fe+Ge treatment used germanium to control diatom growth to assess the role of diatoms in dimethylsulfoniopropionate (DMSP) production. The following variables were measured in the microcosms and in situ: chlorophyll a (chl a), nitrate (NO3-), silicic acid (Si(OH)4), phytoplankton abundance and species identification, bacterial abundance (including estimates of low- and high-DNA bacteria), bacterial production, bacterial specific growth rate, particulate and dissolved DMSP and dimethylsulfide (DMS) concentrations. There was little or no significant difference (ANCOVA) in the response of most variables between the +Fe and PW microcosms, but large differences were observed between both these treatments and the in situ data from the enriched patch. Chl a in all microcosms increased from ambient levels (approx. 0.5-1 μg l-1) to approx. 4.5-6.2 μg l-1 after 11 d incubation, when NO3- was fully depleted from all microcosms. During this same period, in situ chl a increased more slowly to a maximum of 2.9 μg l-1 on day 11. Nanophytoplankton and picophytoplankton were more abundant in the microcosms relative to the in situ community, which became dominated by large diatoms. Bacterial abundance was similar in the microcosms and in situ, but bacterial production was significantly higher in the microcosms. While neither DMSPd nor DMS accumulation showed significant differences between the microcosms and in situ, particulate DMSP concentrations increased significantly faster in the +Fe and PW treatments. These differences represent bottle effects resulting from the containment of the microcosms, which suppresses grazing, alters community and food web structure, enhances iron and nutrient regeneration, and isolates the community from physical transport and export processes including sinking. Thus during this experiment, the microcosms were not a good model for the in situ system in terms of the effects of iron on the phytoplankton biomass, nutrient uptake, bacterial dynamics and DMSPp production. In the germanium-amended treatment, the inhibition of diatom growth resulted in enhanced growth of other taxa and a suppression of bacterial production, leading to increased production of DMSP and DMS and strong correlations between DMSP, DMS and non-diatom phytoplankton taxa. Diatoms did not contribute significantly to particulate DMSP concentrations. Crown Copyright © 2006.</t>
  </si>
  <si>
    <t>Sastri A.R., Dower J.F.</t>
  </si>
  <si>
    <t>The response of the mesozooplankton community was examined during the development and early decline of the Subarctic Ecosystem Response to Iron Enrichment Study diatom bloom in July 2002. No significant changes in species composition were observed during this period. In terms of abundance, the community was dominated by small copepods (Oithona spp. and Pseudocalanus spp.). The abundance of large herbivorous calanoids of the genus Neocalanus (N. plumchrus, N. cristatus and N. flemingeri) was already low at the start of the experiment as most of these animals had already descended to their overwintering depth. Mesozooplankton biomass was dominated by the calanoids Eucalanus bungii, Calanus pacificus, Metridia pacifica and, to a lesser extent, late stage copepodites (CIV, CV) of Neocalanus spp. In general, the abundance of all copepod species tended to increase inside the patch (relative to conditions outside the patch) during the experiment. However, mean species-specific abundances were not significantly different inside and outside of the patch, except for a significant increase of E. bungii (p&lt;0.05) that occurred between Days 10 and 13 inside the iron-fertilized patch. By Day 8, most of the E. bungii population had shifted its vertical distribution into the surface mixed layer. We hypothesize that a wind event displacing the surface mixed layer coincident with continued immigration from below the thermocline facilitated this increase in abundance. Here we address this higher trophic level response to pulsed primary production in terms of potential mechanisms and their potential impact on the diatom bloom. © 2006 Elsevier Ltd. All rights reserved.</t>
  </si>
  <si>
    <t>Michel C., Ingram R.G., Harris L.R.</t>
  </si>
  <si>
    <t>This paper brings together unpublished historical data sets and published literature to review the role of climatic, oceanographic and ecological processes in the marine ecosystem of the eastern Canadian Archipelago. Physical data include characteristics of the water masses, circulation patterns, sea ice conditions, and climatic records from 1950s onward. Biological data include unpublished data sets on nutrients, primary and secondary production, and sedimentation, which were collected during the 1980-1990s in the eastern Canadian Archipelago. These results show high year-to-year variability in nutrient inventories and ratios, the magnitude of the ice algae and phytoplankton bloom, the timing of ice algae sedimentation in the spring, and the composition of the zooplankton community. The significance of this high interannual variability and its effect on pelagic-benthic coupling processes is discussed in the context of climatic and oceanographic forcing, with emphasis on recent (past decade) Arctic changes. An estimate of total primary production in the Archipelago is also presented, along with published production estimates for other Arctic shelves, showing that the Archipelago may support up to 32% of the total primary production of Arctic shelves. The high year-to-year variability in production and carbon transfer pathways (e.g. pelagic versus benthic) in the Archipelago suggest that the system might be resilient to the increased variability in climatic conditions occurring in the past decade. However, this increased variability combined with directional change in climatic and oceanographic conditions might also modify the existing balance of ecological processes. For example, shifts in the timing of events appear to have already occurred in the past decade, with potential cascading effects throughout the ecosystem. Crown Copyright © 2006.</t>
  </si>
  <si>
    <t>Hale M.S., Rivkin R.B., Matthews P., Agawin N.S.R., Li W.K.W.</t>
  </si>
  <si>
    <t>The response of heterotrophic bacteria to an in situ mesoscale Fe-addition was characterized during the Subarctic Ecosystem Response to Iron Enrichment Study (SERIES), in the high nutrient low chlorophyll region of the Northeast subarctic Pacific, during July 2002. Samples were collected from inside and outside the Fe-enriched patch for the determination of bacterial biomass, and rates of production and growth, and community respiration. The addition of Fe significantly changed the dynamics of the mixed layer heterotrophic bacterial community compared to unfertilized waters. Outside the patch, bacterial dynamics remained relatively constant. Inside the Fe-enriched patch, depth-integrated bacterial biomass decreased 5-fold during the first 12 days after fertilization, after which biomass increased more than 10-fold, to a maximum of 23.3 mg C m-3. Similarly, bacterial production decreased 3-fold over the first 8 days, followed by a 15-fold increase to 5.7 mg C m-3 d-1. Bacterial specific growth rates remained constant for 8 days after the initial Fe-addition and close to values initially observed outside the patch. After day 8, mixed layer specific growth rates inside the patch increased more than 10-fold to a maximum of 1.24 d-1 by day 12, then steadily decreased to 0.22 d-1 by day 16 and remained relatively constant thereafter. Temporal changes in growth were not significantly different inside and outside the patch, suggesting that bacterial growth was not directly limited by Fe availability. The temporal uncoupling of bacterial biomass and production inside the patch, combined with the lack of evidence for direct iron limitation, suggest that inside the patch, bacteria were initially controlled by a combination of moderate bottom-up control, due to the effects of organic substrate limitation of bacterial growth, and strong top-down control, by processes such as microzooplankton bacterivory or viral lysis. Release of bacteria from grazing pressure (around day 12), coupled with an increase in specific growth rate (day 8), resulted in the rapid increase in bacterial biomass observed towards the end of the observation period. Mixed layer bacterial carbon demand ranged from 1.5 to 22.9 mg C m-3 inside the patch and accounted for an average (±st dev) of 25% (±11%) of primary production. Consequently, a high proportion of the Fe-enhanced primary production in the mixed layer during SERIES was channelled through the microbial food web, thus reducing the amount of organic carbon available for export. © 2006 Elsevier Ltd. All rights reserved.</t>
  </si>
  <si>
    <t>Wohl E.</t>
  </si>
  <si>
    <t>Geomorphology</t>
  </si>
  <si>
    <t>Mountain streams are here defined as channel networks within mountainous regions of the world. This definition encompasses tremendous diversity of physical and biological conditions, as well as history of land use. Human effects on mountain streams may result from activities undertaken within the stream channel that directly alter channel geometry, the dynamics of water and sediment movement, contaminants in the stream, or aquatic and riparian communities. Examples include channelization, construction of grade-control structures or check dams, removal of beavers, and placer mining. Human effects can also result from activities within the watershed that indirectly affect streams by altering the movement of water, sediment, and contaminants into the channel. Deforestation, cropping, grazing, land drainage, and urbanization are among the land uses that indirectly alter stream processes. An overview of the relative intensity of human impacts to mountain streams is provided by a table summarizing human effects on each of the major mountainous regions with respect to five categories: flow regulation, biotic integrity, water pollution, channel alteration, and land use. This table indicates that very few mountains have streams not at least moderately affected by land use. The least affected mountainous regions are those at very high or very low latitudes, although our scientific ignorance of conditions in low-latitude mountains in particular means that streams in these mountains might be more altered than is widely recognized. Four case studies from northern Sweden (arctic region), Colorado Front Range (semiarid temperate region), Swiss Alps (humid temperate region), and Papua New Guinea (humid tropics) are also used to explore in detail the history and effects on rivers of human activities in mountainous regions. The overview and case studies indicate that mountain streams must be managed with particular attention to upstream/downstream connections, hillslope/channel connections, process domains, physical and ecological roles of disturbance, and stream resilience. © 2006 Elsevier B.V. All rights reserved.</t>
  </si>
  <si>
    <t>Ricankova V., Fric Z., Chlachula J., Stastna P., Faltynkova A., Zemek F.</t>
  </si>
  <si>
    <t>The long-tailed ground squirrels Spermophilus undulatus represent the most abundant burrowing herbivorous species in the southern Altai grasslands and are suggested to play an important role in the maintenance of this mountain ecosystem. The aim of this study was to identify the key features that influence their habitat use in the southern part of the Altai Republic (south-west Siberia, Russia). The research area represents a complete sequence of altitudinal vegetation zones from steppe, forest-steppe, forest, sub-alpine and alpine tundra. Our results suggest that S. undulatus prefers short-grass steppes, near the water source and with a thin layer of a chernozem soil containing a large amount of coarse clastics. The species strictly avoids forests and tolerates only a low density of bush cover. Altitude and exposure to sun do not represent significant factors in the habitat choice of S. undulatus. Neither the presence of pikas nor the presence of marmots influences habitat selection of the ground squirrels. Strong preferences for habitats near a water source may limit the distribution of the species to mountain areas. Degree of human disturbance was not a significant factor affecting distribution and the species even displays slight preferences for heavily grazed habitat near human settlements and roads. Intensive grazing prevents shrubs and forest invasion, keeps vegetation low and thus provides appropriate conditions for the ground squirrels, favouring an open habitat where predators can be easily detected by sight. Our results suggest that the habitat selection of ground squirrels may be determined rather by a protection from predators and burrowing conditions than by food availability. © 2006 The Authors.</t>
  </si>
  <si>
    <t>Kéry M., Madsen J., Lebreton J.-D.</t>
  </si>
  <si>
    <t>1. Global change may strongly affect population dynamics, but mechanisms remain elusive. Several Arctic goose species have increased considerably during the last decades. Climate, and land-use changes outside the breeding area have been invoked as causes but have not been tested. We analysed the relationships between conditions on wintering and migration staging areas, and survival in Svalbard pink-footed geese Anser brachyrhynchus. Using mark-recapture data from 14 winters (1989-2002) we estimated survival rates and tested for time trends, and effects of climate, goose density and land-use. 2. Resighting rates differed for males and females, were higher for birds recorded during the previous winter and changed smoothly over time. Survival rates did not differ between sexes, varied over time with a nonsignificant negative trend, and were higher for the first interval after marking (0.88-0.97) than afterwards (0.74-0.93). Average survival estimates were 0.967 (SE 0.026) for the first and 0.861 (SE 0.023) for all later survival intervals. 3. We combined 16 winter and spring climate covariates into two principal components axes. F1 was related to warm/wet winters and an early spring on the Norwegian staging areas and F2 to dry/cold winters. We expected that F1 would be positively related to survival and F2 negatively. F1 explained 23% of survival variation (F1,10 = 3.24; one-sided P = 0.051) when alone in a model and 28% (F1,9 = 4.50; one-sided P = 0.031) in a model that assumed a trend for survival. In contrast, neither F2 nor density, land-use, or scaring practices on important Norwegian spring staging areas had discernible effects on survival. 4. Climate change may thus affect goose population dynamics, with warmer winters and earlier springs enhancing survival and fecundity. A possible mechanism is increased food availability on Danish wintering and Norwegian staging areas. As geese are among the main herbivores in Arctic ecosystems, climate change, by increasing goose populations, may have important indirect effects on Arctic vegetation. Our study also highlights the importance of events outside the breeding area for the population dynamics of migrant species. © 2006 The Authors.</t>
  </si>
  <si>
    <t>Gardarsson A.</t>
  </si>
  <si>
    <t>Temporal processes and duck populations: Examples from Mývatn</t>
  </si>
  <si>
    <t>Studies of temporal processes at Lake Mývatn, Iceland, on three scales, millennial, centennial and decadal, are reviewed and a summary is presented of the main results of waterfowl population monitoring studies conducted during the past three decades. The characteristics of shallow, subarctic Lake Mývatn and its volcanic environment, are outlined, as well as recent conflicts between development and conservation. Mining of the bottom sediment of Lake Mývatn has been a major agent causing habitat destruction and damage to the food web. Population limitation of waterbirds at Mývatn is discussed, as three research questions and emerging answers: (1) How is reproductive output determined? All species studied showed positive correlations of production of young with levels of aquatic insects, catastrophic weather was rarely important; (2) How is the dispersion of breeding ducks determined? Densities of migratory species are determined mainly by resource levels on the breeding ground in the year before they return to the breeding area; a year-round resident species, Bucephala islandica, adjusts its density to the current availability of insect food in each of two main habitats used; (3) How are flyway populations of ducks determined? For most species, there is not enough information on total numbers and the state of the habitat on a flyway scale. In B. islandica, there are indications that the total population is limited by resources in winter. The Mývatn study area is dominated by a single, shallow and eutrophic lake and for many waterbird species the area seems to form a single functional unit. This leads to significant correlations when comparing demography with environmental conditions, such as food resources. © Springer 2006.</t>
  </si>
  <si>
    <t>Badzinski S.S., Ankney C.D., Petrie S.A.</t>
  </si>
  <si>
    <t>Numerous studies have shown that large, herbivorous waterfowl can reduce quantity of aquatic plants during the breeding or wintering season, but relatively few document herbivory effects at staging areas. This study was done to determine if feeding activities of tundra swans (Cygnus columbianus columbianus) and Canada geese (Branta canadensis) had a measurable additive influence on the amount of aquatic plants, primarily muskgrass (Chara vulgaris), wild celery (Vallisneria americana), and sago pondweed (Potamogeton pectinatus), removed during the fall migration period at Long Point, Lake Erie, Ontario. Exclosure experiments done in fall 1998 and 1999 showed that, as compared to ducks and abiotic factors, these two large herbivorous waterfowl did not have any additional impact on above or below ground biomass of those aquatic plants. As expected, however, there were substantial seasonal reductions in above-ground and below-ground biomass of aquatic plants in wetlands that were heavily used by all waterfowl. We suggest that differences in large- and small-scale habitat use, feeding activity, and food preferences between tundra swans and other smaller waterfowl as well as compensatory herbivory contributed to our main finding that large waterfowl did not increase fall reductions of Chara spp, V. Americana, and P. pectinatus biomass. © Springer 2006.</t>
  </si>
  <si>
    <t>Virtanen R., Oksanen J., Oksanen L., Razzhivin V.Yu.</t>
  </si>
  <si>
    <t>Question: How is tundra vegetation related to climatic, soil chemical, geological variables and grazing across a very large section of the Eurasian arctic area? We were particularly interested in broad-scale vegetation- environment relationships and how well do the patterns conform to climate-vegetation schemes. Material and Methods: We sampled vegetation in 1132 plots from 16 sites from different parts of the Eurasian tundra. Clustering and ordination techniques were used for analysing compositional patterns. Vegetation-environment relationships were analysed by fitting of environmental vectors and smooth surfaces onto non-metric multidimensional scaling scattergrams. Results: Dominant vegetation differentiation was associated with a complex set of environmental variables. A general trend differentiated cold and continental areas from relatively warm and weakly continental areas, and several soil chemical and physical variables were associated with this broad-scaled differentiation. Especially soil chemical variables related to soil acidity (pH, Ca) showed linear relationships with the dominant vegetation gradient. This was closely related to increasing cryoperturbation, decreasing precipitation and cooler conditions. Remarkable differences among relatively adjacent sites suggest that local factors such as geological properties and lemming grazing may strongly drive vegetation differentiation. Conclusions: Vegetation differentiation in tundra areas conforms to a major ecocline underlain by a complex set of environmental gradients, where precipitation, thermal conditions and soil chemical and physical processes are coupled. However, local factors such as bedrock conditions and lemming grazing may cause marked deviations from the general climate-vegetation models. Overall, soil chemical factors (pH, Ca) turned out to have linear relationship with the broad-scale differentiation of arctic vegetation. © IAVS; Opulus Press.</t>
  </si>
  <si>
    <t>Mårell A., Edenius L.</t>
  </si>
  <si>
    <t>Reindeer, Rangifer tarandus, live in subarctic and alpine environments with spatially and temporally heterogeneous resource distribution. In this study, we used a hierarchical approach to test whether reindeer responded to spatial heterogeneity during the plant growing season (divided into three distinct periods) in a mountainous subarctic environment in northern Sweden. A reindeer herd in northern Sweden was surveyed using radio-telemetry (8 female reindeer) and the selection of feeding habitats by observing individuals/groups (135 observations) using laser range-finding binoculars. Reindeer selected feeding areas (evaluated at 5-km grid size), as well as feeding habitats (evaluated at 0.5- and 1-km grid size) during spring, in response to high terrain ruggedness and habitat heterogeneity. Reindeer switched during summer to select against terrain ruggedness and habitat heterogeneity at the level of feeding habitats, while preferring southward facing habitats. During autumn, a broader spectrum of feeding habitats was used. We conclude that reindeer seem to adopt a hierarchical strategy in agreement with general foraging theory, and are capable of responding to seasonal changes in resource distribution occurring across spatial scales. Furthermore, our results support the idea that spatial heterogeneity is an important factor to large-sized herbivores at high and intermediate levels of habitat selection. Conservation of large continuous and undeveloped landscapes is an important management goal, as they provide a wide range of habitats necessary for animals such as reindeer that use large territories. © 2006 Regents of the University of Colorado.</t>
  </si>
  <si>
    <t>We provide an index of successional status for arctic macrolichen communities based on a synthesis of literature reports. We amassed research from the past 50 years that studied lichen communities following disturbance, such as fire or grazing. Species scores were derived from these reports depending on when a particular macrolichen species appeared following disturbance. Weighted averaging of these data with a community matrix can create a successional score for each sample unit of interest. These scores can be used as a surrogate for community age estimates that are otherwise difficult to obtain from tundra environments above treeline. We test this approach using an example data set of macrolichen communities collected from the Bering Land Bridge National Preserve, Alaska. We found that our successional scores represented roughly 17 and 19% of the community variation, depending on whether the community data set was binary or quantitative. Abundance data tended to yield successional scores that were slightly higher (older) than those derived from a presence-absence data set. We recommend use of our successional metric for lichen communities throughout the arctic tundra to infer successional status of an area. © 2006 Regents of the University of Colorado.</t>
  </si>
  <si>
    <t>A grazing model for simulating the impact of historical land management decisions in sensitive landscapes: Model design and validation</t>
  </si>
  <si>
    <t>Environmental Modelling and Software</t>
  </si>
  <si>
    <t>10.1016/j.envsoft.2005.05.008</t>
  </si>
  <si>
    <t>This paper reports the construction and testing of a historical environmental simulation model, Búmodel (bú: Icelandic - farm estate or enterprise). The model permits the investigation of historical grazing management under variable environmental conditions in Iceland through the prediction of spatial and temporal patterns of vegetation biomass and utilisation. Input parameters of the model are environmental, livestock and management variables from historical and archaeological sources. Process sub-models were constructed using contemporary Icelandic data. Validation of the model was based on an independent, published grazing experiment and demonstrated that Búmodel-predicted utilisable biomass values and biomass intake values fall within ±1 standard deviation of observed values. Búmodel provides a validated representation of linkages between environmental and management elements in a historical grazing system. It incorporates key issues of spatial and temporal scale, data quality, model validation and the inherent stochasticity of landscape change over historical periods. In doing so, it enables researchers interested in past landscapes to investigate the flexibility of the historical Icelandic grazing systems within the constraints of climate and vegetation cover, and provides a framework and methodology that can be applied to other historical extensive livestock-based agricultural systems. Access to the model is available at http://www.sbes.stir.ac.uk/research/environmental_modelling/. © 2006 Elsevier Ltd. All rights reserved.</t>
  </si>
  <si>
    <t>Wells L.E., Deming J.W.</t>
  </si>
  <si>
    <t>Little information is currently available about water column microbial processes or mortality during Arctic winter. To address this paucity, we used epifluorescence microscopy and dilution experiments to determine the abundance of flagellates, bacteria and virus-like particles (VLP) and the rates of bacterial growth, bacterivory and virus-induced mortality in subzero-temperature bottom waters (≤ 230 m) of Franklin Bay during February and March 2004, when ice-covered surface waters were highly oligotrophic (maximum chlorophyll a value of 0.09 μg l-1). We focused on bottom waters due to the possible importance of sediment resuspension as a source of organic matter. While flagellates were present at low densities (1.5 to 3.1 × 10 2 ml-1), bacterial concentrations resembled those from other seasons in the region and increased over the 5 wk sampling period, from 1.4 × 105 to 3.0 × 105 ml-1. VLPs were typically an order of magnitude more abundant than bacteria (range of 1.4 to 4.5 × 106 VLP ml-1) and, like the fraction of particle-associated bacteria (but not total bacteria), correlated with particulate organic carbon concentration (rs = 0.82, p &amp;lt; 0.04, n = 7). Grazing rates, whether measured in dilution experiments or calculated from flagellate abundance, were low or undetectable (maximum of -0.004 h -1). Of 3 parallel experiments, 2 yielded substantial virus-induced mortality (-0.006 to -0.015 h-1), comparable to or exceeding the intrinsic bacterial growth rate (0.010 h-1 in both experiments) and suggesting viruses were the more important agents of bacterial mortality under these conditions. Using a viral reduction approach, VLP production measured in the water column or ice-moored sediment traps was commonly low (0.3 to 7.7 × 104 VLP ml-1 h-1) or undetectable, highly variable among replicates and, when measurable, implied viral turnover times between 0.9 and 12 d. In general, our results show that, despite the oligotrophy of Arctic winter, bottom water bacterial communities can remain active and subject to viral predation. © Inter-Research 2006.</t>
  </si>
  <si>
    <t>Plumet P.</t>
  </si>
  <si>
    <t>The Far North and Religion [Le Grand Nord et la religion]</t>
  </si>
  <si>
    <t>Anthropologie</t>
  </si>
  <si>
    <t>The Far North, considered as the northern limit of the human ecumene characterized by an arctic climate, extended to contemporaneous temperate zones during glacial periods. Yet humans, an animal originating in intertropical zones, spread further in the Far North over 2 million years, confronting, even during full glacials, exceptional climatic constraints in order to take advantage of the abundant herbivores. Soon after 30,000, humans deeply penetrated within the Arctic Circle, both in Europe and Siberia. It was during the Last Glacial Maxium, in the Far North and Eurasia, that the first archaeological evidence for religious representations as well as significant social and technological innovations appeared. It was also via the Far North that the North American continent was reached. © 2006 Elsevier Masson SAS. All rights reserved.</t>
  </si>
  <si>
    <t>Wal R.V.D.</t>
  </si>
  <si>
    <t>Range expansion and increasing densities of large herbivores are held responsible for large-scale habitat degradation in a wide range of natural and semi-natural ecosystems. Herbivore-driven ecosystem changes frequently represent predictable transitions from one vegetation state to another. Whether such predictable changes justify the value judgement 'habitat degradation' may be debatable as this strongly depends on individual perspective. To further the debate on herbivore-driven habitat degradation, I apply the concept of alternative stable states to arctic tundra as a framework to capture predictable stepwise vegetation transitions in which the productivity and hence herbivore-carrying capacity increases with grazing pressure. Specifically, evidence is provided that large parts of the tundra biome can be in either of three relatively discrete vegetation states and that changes in reindeer/caribou density are responsible for sudden, predictable but often reversible state transitions. From this, it appears that the relatively rapidly emerging vegetation changes do not necessarily equate to habitat degradation, but in many cases reflect predictable vegetation change. Acknowledgement of the existence of predictable state transitions in tundra ecosystems may help to evaluate the observed radical vegetation changes occurring throughout the reindeer/caribou range. Copyright © Oikos 2006.</t>
  </si>
  <si>
    <t>Tamelander T., Søreide J.E., Hop H., Carroll M.L.</t>
  </si>
  <si>
    <t>Fractionation of δ13C and δ15N between food, consumer, and faecal pellets was studied in the Arctic marine copepod Calanus glacialis Jaschnov, fed with isotopically distinct algal monocultures. Temporal variations in δ13C and δ15N of copepods that were fed ice algae and phytoplankton followed those of a control group consisting of starved animals. There were no significant trends in the δ13C and δ15N values of copepods that were starved for 42 days, suggesting that the isotopic composition of non-lipid body tissues is unaffected by the metabolic processes during prolonged periods of starvation. The stable isotopic composition of starved copepods therefore seems to reflect food consumed during the previous period of feeding and growth. Faecal pellets produced by feeding copepods were depleted in 13C and 15N by 6.3-11.2‰ and 0.7-9.1‰, respectively, relative to the food ingested. These results indicate that faecal pellet production is an important pathway for the trophic fractionation of δ13C, whereas other fractionation pathways, such as excretion of ammonia, may be relatively more important for δ15N. The strong depletion of 13C in faecal pellets compared to the food suggests that grazing by herbivorous copepods on primary production adds to the variability of δ13C in marine particulate organic matter. © 2006 Elsevier B.V. All rights reserved.</t>
  </si>
  <si>
    <t>Kuijper D.P.J., Bakker J.P., Cooper E.J., Ubels R., Jónsdóttir I.S., Loonen M.J.J.E.</t>
  </si>
  <si>
    <t>Studies in the Canadian Arctic show dramatic effects of increased goose grazing on vegetation structure and soil conditions, but little is known of the role of goose grazing in the European Arctic. We focused on how geese might affect plant recruitment via effects on seed production and soil seed bank in High Arctic Svalbard. Experimental grazing by captive Barnacle geese (Branta leucopsis (Bechstein, 1803)) decreased flower densities both at normal and at high grazing pressure. Geese showed a clear preference for reproductive rather than vegetative shoots. Soil samples collected inside and outside 7-year-old exclosures in an intensively goose-grazed area revealed significant effects on the germinable soil seed bank. The density of viable seeds in the top soil layer inside exclosures was six times higher than in grazed plots. Lower densities of viable seeds occurred in the basal than in the top layer but there was no difference in basal layer seed density between exclosed and grazed plots. This study shows that geese have strong effects on floral abundance and consequently on the seed bank. We argue that goose grazing in these systems influences the potential for recovery after a disturbance event and thus the long-term plant species diversity and dynamics. © 2006 NRC.</t>
  </si>
  <si>
    <t>Swanson D.K.</t>
  </si>
  <si>
    <t>Late Pleistocene Beringia had herb-dominated vegetation with abundant grasses (Poaceae), and it was inhabited by an impressive assemblage of large grazing mammals. This paper reconstructs the list of most probable late Pleistocene Beringian lowland grass species from biogeographical evidence. Late Pleistocene eolian sediments and buried soils indicate that large areas of the Beringian lowlands had nutrient-rich, silty soils that occurred over ice-rich permafrost but were generally not waterlogged. A list of likely grasses was compiled from all species that have been recorded on similar fine-grained, mesic-to-dry lowland soils (i.e., presumed refugia) and are distributed at least sporadically across the whole region today. Grasses from 13 genera met these criteria, including most of the taxa that have been identified as late Pleistocene fossils from the study area. Most of these grasses are high-latitude species of genera that are also common in temperate latitudes (e.g., Elymus, Festuca, and Poa). This diverse group of plants has a wide range of adaptations today, suggesting that grasses would have been available to occupy a variety of habitats through Pleistocene climatic fluctuations. Among these grasses are a number of highly productive forage species. © The Arctic Institute of North America.</t>
  </si>
  <si>
    <t>Rautio M., Vincent W.F.</t>
  </si>
  <si>
    <t>1. Shallow lakes and ponds are a major component of the northern landscape and often contain a high zooplankton biomass despite clear waters that are poor in phytoplankton. 2. In this study we quantified zooplankton food sources and feeding rates in the shallow waters of two contrasting high-latitude biomes: subarctic forest tundra (Kuujjuarapik, Quebec) and high arctic polar desert (Resolute, Nunavut). Five substrate types were tested (beads, bacteria, picophytoplankton, filamentous plankton and microbial mats). Special attention was given to the role of benthos, a component that is usually poorly integrated into models of aquatic foodwebs. 3. Consistent with observations elsewhere in the circumpolar region, high concentrations of adult macrozooplankton occurred in all sites (up to 17 100 crustaceans m-3) while phytoplankton concentrations and primary productivity were low. The communities were composed of multiple species, including Daphnia middendorfiana, Hesperodiaptomus arcticus, Leptodiaptomus minutus, Artemiopsis stefanssoni and Branchinecta paludosa. 4. Detritus made 89-98% of the planktonic resource pool and bacteria contributed the highest biomass (up to 29 mg C m-3) of the planktonic food particles available to zooplankton. Benthic resources were dominated by microbial mats that grew in nutrient-rich conditions at the base of the ponds and which dominated overall ecosystem biomass and productivity. 5. All species were flexible in their feeding but there were large, order of magnitude differences in clearance rates among taxa. These differences likely resulted from different grazing strategies among cladocerans, copepods and fairy shrimps, and possibly also from adaptation to specific food types and size ranges that occur locally in these waters. 6. The subarctic cladocerans Ceriodaphnia quadrangula and D. middendorfiana, and the arctic fairy shrimp B. paludosa were observed to graze directly on the microbial mats and the feeding experiments confirmed their assimilation of benthic substrates. The other zooplankton species showed a more pelagic feeding mode but were capable of using microbial mat filaments, thus may be indirectly linked to benthic processes via resuspension. 7. Our study indicates that the classical aquatic food web in which phytoplankton provide the sole production base for grazers does not apply to northern shallow lakes and ponds. Instead, microbial mats increase the physical complexity of these high latitude ecosystems and likely play a role in sustaining their high zooplankton biomass. © 2006 Blackwell Publishing Ltd.</t>
  </si>
  <si>
    <t>Alisauskas R.T., Charlwood J.W., Kellett D.K.</t>
  </si>
  <si>
    <t>Growth in populations of Ross's geese (Chen rossii) and lesser snow geese (C. caerulescens) has led to concerns about destructive grazing of Arctic ecosystems. We estimated the extent and composition of plant communities at Karrak Lake, Nunavut, where populations of both goose species have grown geometrically over the past three decades. Proportion of land covered by vegetation was lower in areas where geese had nested for more than 20 years than in areas with no previous nesting history. Vegetative cover also declined with increasing nest density of both species. Species richness and diversity of vegetation was higher in more recently colonized areas of nesting than in areas with over 20 years of goose nesting. Exposed mineral substrate, exposed peat, and Senecio congestus were more prevalent in areas with a 10-year or longer history of goose nesting than in areas with less than 10 years of nesting. These patterns confirm that increasing numbers of nesting Ross's geese and lesser snow geese have altered the spatial distribution of vegetation surrounding Karrak Lake and reduced the species richness of local plant communities. © The Arctic Institute of North America.</t>
  </si>
  <si>
    <t>Saito H., Ota T., Suzuki K., Nishioka J., Tsuda A.</t>
  </si>
  <si>
    <t>Iron enrichment to high-nutrient low-chlorophyll (HNLC) regions is being considered as a possible way of atmospheric CO2 sequestration to the deep sea. Mesoscale iron-enrichment to the HNLC subarctic Pacific induced a massive diatom bloom and led to a large decrease in pCO2. In response to the diatom bloom, the heterotrophic dinoflagellate Gyrodinium sp. increased and phagotrophically fed on the diatoms up to 12 times their length.Mathematical simulations show the carbon fixed by diatoms is mostly respired by Gyrodinium sp. in the sea surface. The emergence of initially rare species and their key biogeochemical roles were unexpected due to our limited understanding of food-web components. This indicates that the prediction of ecosystem responses to natural or anthropogenic perturbation remains a challenging issue. Effective carbon sequestration as a geoengineering technique may not be accomplished by purposeful ironenrichment, at least in the western subarctic Pacific where rapid-growth diatom grazers stand by. Copyright 2006 by the American Geophysical Union.</t>
  </si>
  <si>
    <t>DeChaine E.G., Martin A.P.</t>
  </si>
  <si>
    <t>Evolution</t>
  </si>
  <si>
    <t>10.1554/05-672.1</t>
  </si>
  <si>
    <t>The Quaternary climate cycles forced species to repeatedly migrate across a continually changing landscape. How these shifts in distribution impacted the evolution of unrelated but ecologically associated taxa has remained elusive due to the stochastic nature of the evolutionary process and variation in species-specific biological characteristics and environmental constraints. To account for the uncertainty in genealogical estimates, we adopted a coalescent approach for testing hypotheses of population divergence in coevolving taxa. We compared genealogies of a specialized herbivorous insect, Parnassius smintheus (Papilionidae), and its host plant, Sedum lanceolatum (Crassulaceae), from the alpine tundra of the Rocky Mountains to null distributions from coalescent simulations to test whether tightly associated taxa shared a common response to the paleoclimatic cycles. Explicit phylogeographic models were generated from geologic and biogeographic data and evaluated over a wide range of divergence times given calibrated mutation rates for both species. Our analyses suggest that the insect and its host plant responded similarly but independently to the climate cycles. By promoting habitat expansion and mixing among alpine populations, glacial periods repeatedly reset the distributions of genetic variation in each species and inhibited continual codivergence among pairs of interacting species. © 2006 The Society for the Study of Evolution. All rights reserved.</t>
  </si>
  <si>
    <t>Rae D.A., Armbruster W.S., Edwards M.E., Svengård-Barre M.</t>
  </si>
  <si>
    <t>Influence of microclimate and species interactions on the composition of plant and invertebrate communities in alpine northern Norway</t>
  </si>
  <si>
    <t>We assessed the effects of both biotic processes and abiotic factors on the community composition of vascular plant species and invertebrates at a site in northern Norway. Plant species were assigned to functional (woody versus herbaceous) and biogeographic (boreal versus alpine) groups. Invertebrate species were classified as either herbivore or predator. When species interactions and effects of the abiotic environment were partitioned, boreal species appeared to influence the distribution of alpine species and woody species the distribution of herbaceous species. Analysis of partial correlations indicated that facilitation was the dominant mode of interaction between the two pairs of plant groups. Among abiotic factors, the thermal environment probably influenced all components of the plant and invertebrate communities, except for predatory invertebrates, and wind appeared important in determining the composition of woody and alpine components of the plant community but not the herbaceous component. The composition of the boreal component of the plant community apparently influenced the composition of all invertebrate communities, except for predatory invertebrates. The composition of the woody component of the plant community influenced the composition of both herbivore and predator communities. The alpine plant-community composition influenced predatory invertebrate community composition. Woody plant community composition influenced the composition of both herbivore and predator communities. Our analytic approach, based on two kinds of structural equation models (d-separation and path analysis), provides a useful method for identifying the biotic as well as abiotic factors that influence community structure. © 2006 Elsevier SAS. All rights reserved.</t>
  </si>
  <si>
    <t>Barboza P.S., Peltier T.C., Forster R.J.</t>
  </si>
  <si>
    <t>Physiological and Biochemical Zoology</t>
  </si>
  <si>
    <t>We studied castrated adult muskoxen fed a standard diet of grass hay and supplement throughout the year to determine seasonal changes in digesta passage, fill, and fermentation without the confounding effects of reproductive demands or changes in food quality. Although food intake increased by 74% between spring and autumn, mean retention times of fluid and particulate digesta markers were maintained between seasons in both the rumen (9-13 h) and the intestines (27-37 h). The rumen contained 84.5% of digesta and accounted for 79% of dry matter digestion in the whole digestive tract. Ruminai fluid space and whole-gut digesta fill increased by 31%-34%, while ruminal rates of in situ degradation increased by more than 100% between spring and autumn for cellulose and hemicellulose. Hyperphagia in autumn was accompanied by increased bacterial counts in ruminal fluid (30%), declines in ruminal pH, and increases in the concentration of fermentation acids (16%) when compared with spring hypophagia. Consumption of fresh hay and supplement increased the concentrations of acids most markedly during winter and spring when bacterial counts were low. Low food intakes in winter and spring may limit the microbial population, whereas hyperphagia in autumn may foster a much more active microflora that requires consistent supplies of substrate. Plasticity of fill and fermentation in muskoxen minimizes winter costs and maximizes nutrients and energy gained from coarse forages in small home ranges throughout the year. © 2006 by The University of Chicago. All rights reserved.</t>
  </si>
  <si>
    <t>Tamelander T., Renaud P.E., Hop H., Carroll M.L., Ambrose Jr. W.G., Hobson K.A.</t>
  </si>
  <si>
    <t>Food web structure and pathways from primary production were studied in pelagic, sympagic (ice-associated) and benthic communities during summer in a seasonally ice covered region of the northern Barents Sea. Stable isotopes of carbon (δ13C) and nitrogen (δ15N) were used as tracers of organic material through marine food webs and trophic levels of organisms, respectively. Measurements of δ15N show that sympagic amphipods occupy the lowest trophic levels (ca. 2), for primary consumers, followed by zooplankton (2.0 to 2.6), benthic suspension and deposit feeders (2.2 to 3.7), benthic carnivores (3.6 to 4.4) and fishes (3.3 to 4.4). The δ13C values indicate that zooplankton mainly graze on suspended particulate organic material (POM). Sympagic amphipods derive most of their energy from ice POM, but some species had δ13C values indicating that phytoplankton also contributes to their energy intake. δ13C values of some components of the benthic community suggest that POM settling out of the water column is efficiently exploited by the benthic fauna. Elevated δ13C values of the benthic fauna relative to zooplankton at some stations indicate that the degree of pelagic-benthic coupling at stations separated by only 90 km is determined by a combination of factors, including water-mass properties and the primary-production regime. These results may qualify findings of previous studies that have sampled from discrete locations or have pooled specimens collected from a broad area to make conclusions about food webs on a regional scale. © Inter-Research 2006.</t>
  </si>
  <si>
    <t>Eskelinen A., Oksanen J.</t>
  </si>
  <si>
    <t>Question: How do reduced levels of summer grazing by reindeer affect the abundance, composition and species richness of mountain plant communities? Location: Arctic-alpine mountain vegetation 700-850 m a.s.l., Saana Conservation Area, northwestern Finnish Lapland. Methods: Permanent plots were established in 1990 and resampled in 1999 or 2001. The number of reindeer had considerably declined from the 1980s to the 1990s and we followed the recovery of vegetation. The comparisons between 1990 and 1999/2001 were made at seven sites differing in their original grazing pressure. Results: At the initially heavily grazed sites, lichen abundances increased, but at the lightly grazed sites the abundances of lichens decreased. Graminoids declined at all sites, but the change seemed to be greatest at the most heavily grazed sites. Forbs increased slightly across all sites. At the species level, lichens and graminoids responded most notably to the reduction of grazing pressure. Individual species responses in shrubs were variable and among forbs, typical species of species-rich Dryas heaths increased. Total species richness increased at all sites and the change was greater at heavily grazed sites. This increase resulted mainly from increased bryophyte and lichen species richness but also from a slight increase in vascular plant species richness. Conclusions: These results suggest that lichens are the group most responsive to the reduction of heavy summer grazing by reindeer and that lichens and forbs typical in arctic-alpine Dryas heaths are favoured over graminoids under reduced grazing. Heavy grazing decreases overall species richness with the most pronounced effects on bryophyte and lichen species richness. The results support the hypothesis that heavy summer grazing may shift the composition of mountain plant communities towards that of grasslands and show how this shift may be reversed under reduced grazing. © IAVS; Opulus Press.</t>
  </si>
  <si>
    <t>Cooper E.J., Jónsdóttir I.S., Pahud A.</t>
  </si>
  <si>
    <t>Grazing by captive Barnacle geese affects graminoid growth and productivity on Svalbard</t>
  </si>
  <si>
    <t>Memoirs of National Institute of Polar Research, Special Issue</t>
  </si>
  <si>
    <t>Migratory geese breed in Svalbard in summer and return to Western Europe for the winter, feeding on wetlands and agricultural fields. Recent changes in climate, land use and the implementation of protective measures dramatically improved the birds' ability to survive the winter, increasing population sizes and thus the potential grazing impact on Svalbard. This study measured live leaf length and aboveground productivity of Alopecurus borealis and Dupontia fisheri, widespread forage grasses on Svalbard, in order to make a quantitative assessment of the short term effects of different intensities of goose grazing. In addition we wanted to establish whether warming could enhance graminoid growth and regenerative capacity of grazed grasses. We carried out a factorial experiment of grazing (control, normal and high grazing pressure) using captive wild barnacle geese and temperature manipulation using open top chambers (OTCs) in a mesic and wet habitat in Adventdalen, Svalbard (78°N, 16°E), following the growth of individual tillers before grazing and up until 20 days after grazing. OTCs enhanced temperatures and growth rates for Alopecurus in the mesic habitat, but slightly decreased belowground temperatures and early season growth for Dupontia in the wet habitat. Grazing stimulated growth rates resulting in increased cumulative leaf length production. The strength of response was greater for Alopecurus than Dupontia. We suggest that nutrients released by goose faeces were taken up by Alopecurus thus enhancing their growth rates, but that the thick layer of mosses prevented the addition of faeces from benefitting Dupontia as much. © 2006 National Institute of Polar Research.</t>
  </si>
  <si>
    <t>Bölter M., Möller R., Peth S.</t>
  </si>
  <si>
    <t>Changes in soil and vegetation properties under different land uses in Northern Scandinavia</t>
  </si>
  <si>
    <t>We studied changes in vegetation, soil microbiology and soil properties during a 3 years study in a Fennoscandia tundra. The test sites were located at the border between Norway and Finland, a region which is divided by a fence to different areas of land use by reindeer herding. The Norwegian site acts as winter pasture only, the Finnish site is under use all the year. Due to shifts of the fence some years ago, an area of recover was found. Reindeer grazing and trampling changed not only vegetation cover, mainly from lichen heaths in Norway to grass and shrub land at the Finnish side. This had also consequences on soil properties, the microbial community and soil respiration. Differences in these items, however, are not directly to changes in vegetation cover; more dangerous are trampled and probably highly grazed spots which show barren soils. Main effect to soil respiration is temperature, which shows significant higher levels at the Finnish side, which leads to higher evaporation, thus lower moisture and thereof reduced microbial activity. © 2006 National Institute of Polar Research.</t>
  </si>
  <si>
    <t>1 Previous studies of plant-herbivore interactions have typically focused either on short-term or long-term effects. By directly comparing effects at different temporal scales, I studied whether short-term experiments provide good indications of the long-term effects of herbivory. 2 I reciprocally transplanted turfs of tundra heath vegetation within areas covered by a long-term (40 years) reindeer manipulation experiment, in order to examine the effects of all possible permutations of light, moderate and heavy grazing pre- and post-transplantation. 3 The effects of a short-term (three growing seasons) increase in reindeer grazing pressure gave good qualitative indications of most of the long-term effects of grazing on plant biomass, species richness, moss cover and lichen cover. In contrast, reducing grazing pressure on previously heavily grazed vegetation had no significant effects on any of these variables over the same time-scale. 4 Although few effects on individual species were recorded from the short-term manipulations, all those that were significant were qualitatively similar to the long-term responses of the respective species to herbivory. 5 The grass-dominated vegetation from the heavily grazed area changed little when grazing and trampling pressure were reduced for 3 years. In contrast, the dwarf shrub-dominated vegetation in the lightly grazed area changed rapidly into grasslands when the grazing pressure was enhanced. 6 Re-establishment of dwarf shrubs appears to be both seed and microsite limited, but it appears that dwarf shrubs may be able to re-establish in previously heavily grazed vegetation in the absence of reindeer. 7 Transitions from moss- or dwarf shrub-dominated ecosystems to grass-dominated ecosystems are currently occurring at different locations in boreal, arctic and alpine regions due to atmospheric nitrogen deposition and livestock grazing. This loss of habitat may be reversible, given a relatively long time frame. © 2006 British Ecological Society.</t>
  </si>
  <si>
    <t>Wiencke C., Roleda M.Y., Gruber A., Clayton M.N., Bischof K.</t>
  </si>
  <si>
    <t>Susceptibility of zoospores to UV radiation determines upper depth distribution limit of Arctic kelps: Evidence through field experiments</t>
  </si>
  <si>
    <t>1 The UV susceptibility of zoospores of the brown seaweeds Saccorhiza dermatodea, Alaria esculenta and Laminaria digitata (Laminariales) was determined in field experiments in June 2004 on Spitsbergen (78°55′ N, 11°56′ E). 2 Freshly released zoospores were exposed for 1 or 2 days at various water depths to ambient solar radiation, ambient solar radiation depleted of UVB radiation (UVBR) and ambient solar radiation depleted of both UVBR and UVAR. Subsequently, germination rates were determined after exposure to favourable light and temperature conditions in the laboratory. 3 The radiation regime was monitored at the water surface and in the water column using data loggers attached adjacent to each experimental platform for the duration of the field exposure. 4 Under ambient solar radiation, the tolerance of zoospores to UVR was highest in the shallow water species S. dermatodea, intermediate in the upper to mid sublittoral A. esculenta and lowest in the upper to mid sublittoral L. digitata. There was, however, no difference in the susceptibility of the zoospores to ambient solar radiation or to solar radiation depleted of UVBR. 5 The water column was relatively UV transparent, especially in the upper water layers. The 1% UVB depth ranged between 5.35 and 6.87 m, although on one stormy day the 1% UVB depth was only 3.57 m, indicating resuspension of sediments. 6 Early developmental stages are most susceptible to environmental stress. Tolerance of zoospores to UVR is a major if not one of the most important factors determining the upper distribution limit of different Laminariales on the shore. 7 Kelps are very important primary producers in inshore coastal ecosystems, serving as food for herbivores and as habitat for many organisms. Enhanced UVBR due to stratospheric ozone depletion may lead to changes in the depth distribution of kelps and may cause significant ecological domino effects. © 2006 British Ecological Society.</t>
  </si>
  <si>
    <t>Frost P.</t>
  </si>
  <si>
    <t>Evolution and Human Behavior</t>
  </si>
  <si>
    <t>Human hair and eye color is unusually diverse in northern and eastern Europe. The many alleles involved (at least seven for hair color) and their independent origin over a short span of evolutionary time indicate some kind of selection. Sexual selection is particularly indicated because it is known to favor color traits and color polymorphisms. In addition, hair and eye color is most diverse in what used to be, when first peopled by hunter-gatherers, a unique ecozone of low-latitude continental tundra. This type of environment skews the operational sex ratio (OSR) of hunter-gatherers toward a male shortage in two ways: (1) men have to hunt highly mobile and spatially concentrated herbivores over longer distances, with no alternate food sources in case of failure, the result being more deaths among young men; (2) women have fewer opportunities for food gathering and thus require more male provisioning, the result being less polygyny. These two factors combine to leave more women than men unmated at any one time. Such an OSR imbalance would have increased the pressures of sexual selection on early European women, one possible outcome being an unusual complex of color traits: hair- and eye-color diversity and, possibly, extreme skin depigmentation. © 2006 Elsevier Inc. All rights reserved.</t>
  </si>
  <si>
    <t>Cornelissen J.H.C., Quested H.M., Van Logtestijn R.S.P., Pérez-Harguindeguy N., Gwynn-Jones D., Díaz S., Callaghan T.V., Press M.C., Aerts R.</t>
  </si>
  <si>
    <t>Foliar pH as a new plant trait: Can it explain variation in foliar chemistry and carbon cycling processes among subarctic plant species and types?</t>
  </si>
  <si>
    <t>Plant traits have become popular as predictors of interspecific variation in important ecosystem properties and processes. Here we introduce foliar pH as a possible new plant trait, and tested whether (1) green leaf pH or leaf litter pH correlates with biochemical and structural foliar traits that are linked to biogeochemical cycling; (2) there is consistent variation in green leaf pH or leaf litter pH among plant types as defined by nutrient uptake mode and higher taxonomy; (3) green leaf pH can predict a significant proportion of variation in leaf digestibility among plant species and types; (4) leaf litter pH can predict a significant proportion of variation in leaf litter decomposability among plant species and types. We found some evidence in support of all four hypotheses for a wide range of species in a subarctic flora, although cryptogams (fern allies and a moss) tended to weaken the patterns by showing relatively poor leaf digestibility or litter decomposability at a given pH. Among seed plant species, green leaf pH itself explained only up to a third of the interspecific variation in leaf digestibility and leaf litter up to a quarter of the interspecific variation in leaf litter decomposability. However, foliar pH substantially improved the power of foliar lignin and/or cellulose concentrations as predictors of these processes when added to regression models as a second variable. When species were aggregated into plant types as defined by higher taxonomy and nutrient uptake mode, green-specific leaf area was a more powerful predictor of digestibility or decomposability than any of the biochemical traits including pH. The usefulness of foliar pH as a new predictive trait, whether or not in combination with other traits, remains to be tested across more plant species, types and biomes, and also in relation to other plant or ecosystem traits and processes. © Springer-Verlag 2005.</t>
  </si>
  <si>
    <t>Stolter C., Julkunen-Tiitto R., Ganzhorn J.U.</t>
  </si>
  <si>
    <t>Investigations of temporal and spatial variation of chemical properties of ecosystem components on a landscape level are hampered by the need to analyze large numbers of samples. Near infrared reflectance spectroscopy (NIRS) might provide a useful tool to overcome this problem. Here we investigated the possibilities and limitations to quantify the chemical composition of different plant parts and ecological properties with the help of NIRS. For this, we addressed the following questions: (1) Can NIRS-models be used to quantify different primary compounds (nitrogen, fibre), groups of secondary compounds (condensed tannins, total phenolics) as well as specific phenolic components (e.g., salicin) in leaves, twigs and litter of Salix phylicifolia? (2) Can NIRS be used to predict ecological properties such as moose browsing on willow or the decomposition rate of leaf litter? NIRS predicted the different primary compounds and grouped secondary compounds in different plant material with high accuracy. Results were inconsistent for specific phenolics. For ecological properties (moose browsing, litter decomposition rate) NIRS-models had high coefficients of determination. But tests of the models with a second independent set of samples (independent-data-set-test: IDS-test) showed that the predicted values were too low even though they were ranked correctly. Based on these results, the application of a second independent test is recommended. In the present study this second validation indicated inconsistencies in the NIRS-models that had not been revealed by the conventional validation procedures used to develop the models (test-set and cross-validation). According to the present results NIRS represents a suitable and cost-effective tool to measure primary and groups of secondary components of plant material. Application to specific phenolic compounds requires more elaborate testing. The successful reconstruction of moose browsing and the prediction of litter decomposition rate show that NIRS offers new possibilities for ecological applications. © 2005 Gesellschaft für Ökologie. Published by Elsevier GmbH. All rights reserved.</t>
  </si>
  <si>
    <t>Gunnarsson T.G., Gill J.A., Appleton G.F., Gíslason H., Gardarsson A., Watkinson A.R., Sutherland W.J.</t>
  </si>
  <si>
    <t>Iceland is responsible for many internationally important populations of breeding bird species, yet very little is currently known about how these species use the habitats available to them. Lowland areas of Iceland, in particular, have undergone significant landscape changes over the last century, such as widespread drainage of wetlands and conversion to agriculture, changes in grazing pressure and recently, extensive afforestation. The impact of these changes on breeding bird species will depend on the relative importance of different habitats for each species, and the threats facing those habitats. Here we report the results of a large-scale survey of the factors influencing patterns of habitat selection of eight populations of Charadriiform bird species throughout lowland Iceland; oystercatcher Haematopus ostralegus, golden plover Pluvialis apricaria, dunlin Calidris alpina, snipe Gallinago gallinago, whimbrel Numenius phaeopus, black-tailed godwit Limosa limosa, redshank Tringa totanus and arctic skua Stercorarius parasiticus. Ordination analyses and multiple logistic regression models are constructed to explore the components of habitats that influence the distribution of these species. Five of the eight species analysed showed significant preferences for lowland wetland habitats and four significantly selected areas containing wet features such as pools and high water tables. These results allow us to identify future conflicts in land use that are likely to result from government-supported large-scale afforestation of lowland areas and hydro-electric developments. © 2005 Elsevier Ltd. All rights reserved.</t>
  </si>
  <si>
    <t>Blachowiak-Samolyk K., Kwasniewski S., Richardson K., Dmoch K., Hansen E., Hop H., Falk-Petersen S., Mouritsen L.T.</t>
  </si>
  <si>
    <t>Diel vertical distribution patterns of dominant zooplankton taxa were studied during a period of midnight sun (May 1999) in the Marginal Ice Zone (MIZ) of the Barents Sea along 2 transects across the ice edge. Eight stations were sampled every 6 h over 24 h at 5 depth intervals. Our study confirmed that copepod nauplii (most probably Calanus hyperboreus and C. glacialis) together with Pseudocalanus spp. preferred the surface water layer. The herbivores C. finmarchicus, C. glacialis, and C. hyperboreus concentrated in the upper 50 m depth interval, whereas the omnivores Metridia longa and Microcalanus spp. were generally found in deeper waters. As a result of vertical distribution patterns of the numerically abundant taxa, a bulk of zooplankton was concentrated within the 0-50 m layer. Vertical distribution patterns of all examined taxa/groups varied in time as a result of habitat changes (with respect to water mass distribution and sea depth) as well as random patchiness. Based on our data and on a comprehensive literature survey on Arctic zooplankton diel vertical migration (DVM), we postulate that common zooplankton taxa in the MIZ of the Barents Sea do not perform DVM under the midnight sun. Arctic C. glacialis in May 1999 occupied deeper layers at stations with more ice cover and less melt water. This distribution pattern was probably related to the species' reproduction. At the same time, Atlantic C. finmarchicus was concentrated further away from the ice edge and chlorophyll a maximum, and presumably had not begun its seasonal reproduction. © Inter-Research 2006.</t>
  </si>
  <si>
    <t>Wessels H., Hagen W., Molis M., Wiencke C., Karsten U.</t>
  </si>
  <si>
    <t>Information on herbivore-macroalgae interactions is extremely scarce for Arctic habitats. In this study, the potential of 19 macroalgae as food source for herbivores was investigated for the first time in Arctic waters (Kongsfjorden, Spitsbergen) with emphasis on algal defense against grazing. Only two of the 19 tested macroalgae-associated invertebrates consumed macroalgae in measurable amounts, the locally abundant green sea urchin Strongylocentrotus droebachiensis (OF Müller) and the amphipod Gammarellus homari (JC Fabricius). In the inner basin of the fjord, the dense macroalgal stock represents a potential food source. However, in this area, herbivory plays only a minor role. In contrast, in the outer basin of Kongsfjorden S. droebachiensis exerts a strong top-down control on macroalgal assemblages. Laboratory feeding assays in the with the two herbivores showed grazer-specific feeding preferences. The amphipod G. homari exhibits a preference for delicate red algal species like Devaleraea ramentacea, whereas the sea urchin S. droebachiensis significantly preferred more leathery seaweeds like Laminaria and Alaria. The red alga Palmaria palmata is a very attractive food for both herbivores, while the brown alga Desmarestia viridis and the red alga Ptilota gunneri are among the least preferred algae. To distinguish between physical and tissue-specific plant properties, which have a deterring or stimulating effect on the grazing behaviour, both grazers were offered intact algal tissue and artificial food in separate feeding assays. While physical and tissue-specific plant properties-especially in the Laminariales-deterred G. homari, these properties did not deter S. droebachiensis. This study provides insights into herbivore consumption in the benthic food web of Kongsfjorden. As a general potential top-down factor controlling primary production, herbivory needs to be quantified further in Kongsfjorden to develop adequate carbon flow models for this important reference site for the study of climate change on high latitude marine ecosystems. © 2005 Elsevier B.V. All rights reserved.</t>
  </si>
  <si>
    <t>Higher plant species richness has been proposed to increase the resilience of plant communities to disturbance. The purpose of this study was to test whether this is true for reindeer grazed arctic tundra vegetation. Plant biomass, plant community structure, and species richness were measured along four fences that separated areas grazed by reindeer from ungrazed areas in northern Norway. I found a negative relationship between plant species richness and the change in species richness and biomass due to grazing. These results indicate diversity did not confer greater resilience to increased reindeer grazing intensity. No support for higher grazing pressure in diverse habitats were recorded, thus, these results suggest lower resilience to grazing in species-rich arctic tundra vegetation. © 2006 Regents of the University of Colorado.</t>
  </si>
  <si>
    <t>Hansen A.H., Jonasson S., Michelsen A., Julkunen-Tiitto R.</t>
  </si>
  <si>
    <t>Environmental changes are likely to alter the chemical composition of plant tissues, including content and concentrations of secondary compounds, and thereby affect the food sources of herbivores. After 10 years of experimental increase of temperature, nutrient levels and light attenuation in a sub-arctic, alpine ecosystem, we investigated the effects on carbon based secondary compounds (CBSC) and nitrogen in one dominant deciduous dwarf shrub, Salix herbacea x polaris and two dominant evergreen dwarf shrubs, Cassiope tetragona and Vaccinium vitis-idaea throughout one growing season. The main aims were to compare the seasonal course and treatment effects on CBSC among the species, life forms and leaf cohorts and to examine whether the responses in different CBSC were consistent across compounds. The changes in leaf chemistry both during the season and in response to the treatments were higher in S. herbacea x polaris than in the corresponding current year's leaf cohort of the evergreen C. tetragona. The changes were also much higher than in the 1-year-old leaves of the two evergreens probably due to differences in dilution and turnover of CBSC in growing and mature leaves paired with different rates of allocation. Most low molecular weight phenolics in the current year's leaves decreased in all treatments. Condensed tannins and the tannin-to-N ratio, however, either increased or decreased, and the strength and even direction of the responses varied among the species and leaf cohorts, supporting views of influential factors additional to resource-based or developmental controls, as e.g. species specific or genetic controls of CBSC. The results indicate that there is no common response to environmental changes across species and substances. However, the pronounced treatment responses imply that the quality of the herbivore forage is likely to be strongly affected in a changing arctic environment, although both the direction and strength of the responses will be different among plant species, tissue types and substances. © Springer-Verlag 2005.</t>
  </si>
  <si>
    <t>Krockenberger A.</t>
  </si>
  <si>
    <t>Lactation</t>
  </si>
  <si>
    <t>Marsupials</t>
  </si>
  <si>
    <t>10.1017/CBO9780511541889.005</t>
  </si>
  <si>
    <t>Introduction Lactation is one of the most important innovations that make mammals different from the other vertebrates. During lactation the female mammal feeds her newborn young with milk – a highly nutritious secretion of the mammary glands unique to mammals. Lactation allows mammals flexibility in where and when they reproduce, as well as the types of resources that can support them. The resources used during lactation can come from body stores before being converted to milk. So lactation allows mammals to harvest scarce resources over a long period, then feed the young at a suitable place and time (Pond 1984). This is especially important in large mammals where the developmental time is much longer than the seasons of plentiful resources, such as the arctic summer. Ice-breeding seals store resources harvested over months or years, then transfer them in milk to their babies in as little as four days. Bears use stored resources to lactate during their winter dormancy when they cannot be active and feeding. Lactation also allows the larger, more experienced mother to feed young that could not survive on an adult diet because they are too small, inexperienced or have an immature gut without symbiotic bacteria. This is especially important in herbivores that need to develop the gut before being able to survive on an adult diet, or others where the young need to learn how to hunt or forage.</t>
  </si>
  <si>
    <t>European high mountain (alpine) vegetation and its suitability for indicating climate change impacts</t>
  </si>
  <si>
    <t>Biology and Environment</t>
  </si>
  <si>
    <t>10.3318/BIOE.2006.106.3.335</t>
  </si>
  <si>
    <t>High mountain (alpine) vegetation in Europe occurs above the climatic treeline or substitute vegetation from north of the Arctic Circle to the Mediterranean. As bearing the least modified ecosystems, high mountains offer an opportunity to use their plant and animal species for studying climate change impacts. However, the indicator value of the different vegetation types varies. Treelines, often used in reconstructing past climate by palaeo-scientists, are, in most cases, suppressed by past or present land use and, as a result, their changes need careful interpreting. Glacier forefields are the theatre of primary succession and vegetation changes there have an innate temporal dimension that needs to taken into account. Changes in snowbeds can occur over a relatively short time and are readily interpretable, as long as potential confounding impacts by herbivores are excluded. In the long-term, remote alpine summits with long-established vegetation (but less so those in the sub-nival zone, where primary succession is underway) are likely to yield useful and interpretable information beyond the short- to medium-term impacts of the vagaries of mountain weather. © Royal Irish Academy.</t>
  </si>
  <si>
    <t>review about treelines in Europe</t>
  </si>
  <si>
    <t>Popova E.E., Coward A.C., Nurser G.A., De Cuevas B., Anderson T.R.</t>
  </si>
  <si>
    <t>Ocean Science</t>
  </si>
  <si>
    <t>The use of 6 h, daily, weekly and monthly atmospheric forcing resulted in dramatically different predictions of plankton productivity in a global 3-D coupled physical-biogeochemical model. Resolving the diurnal cycle of atmospheric variability by use of 6h forcing, and hence also diurnal variability in UML depth, produced the largest difference, reducing predicted global primary and new production by 25% and 10% respectively relative to that predicted with daily and weekly forcing. This decrease varied regionally, being a 30% reduction in equatorial areas primarily because of increased light limitation resulting from deepening of the mixed layer overnight as well as enhanced storm activity, and 25% at moderate and high latitudes primarily due to increased grazing pressure resulting from late winter stratification events. Mini-blooms of phytoplankton and zooplankton occur in the model during these events, leading to Zooplankton populations being sufficiently well developed to suppress the progress of phytoplankton blooms. A10% increase in primary production was predicted in the peripheries of the oligotrophic gyres due to increased storm-induced nutrient supply end enhanced winter production during the short term stratification events that are resolved in the run forced by 6 h meteorological fields. By resolving the diurnal cycle, model performance was significantly improved with respect to several common problems: underestimated primary production in the oligotrophic gyres; overestimated primary production in the Southern Ocean; overestimated magnitude of the spring bloom in the subarctic Pacific Ocean, and overestimated primary production in equatorial areas. The result of using 6 h forcing on predicted ecosystem dynamics was profound, the effects persisting far beyond the hourly timescale, and having major consequences for predicted global and new production on an annual basis.</t>
  </si>
  <si>
    <t>Litchman E., Klausmeier C.A., Miller J.R., Schofield O.M., Falkowski P.G.</t>
  </si>
  <si>
    <t>Phytoplankton community composition profoundly affects patterns of nutrient cycling and the dynamics of marine food webs; therefore predicting present and future phytoplankton community structure is crucial to understand how ocean ecosystems respond to physical forcing and nutrient limitations. We develop a mechanistic model of phytoplankton communities that includes multiple taxonomic groups (diatoms, coccolithophores and prasinophytes), nutrients (nitrate, ammonium, phosphate, silicate and iron), light, and a generalist zooplankton grazer. Each taxonomic group was parameterized based on an extensive literature survey. We test the model at two contrasting sites in the modern ocean, the North Atlantic (North Atlantic Bloom Experiment, NABE) and subarctic North Pacific (ocean station Papa, OSP). The model successfully predicts general patterns of community composition and succession at both sites: In the North Atlantic, the model predicts a spring diatom bloom, followed by coccolithophore and prasinophyte blooms later in the season. In the North Pacific, the model reproduces the low chlorophyll community dominated by prasinophytes and coccolithophores, with low total biomass variability and high nutrient concentrations throughout the year. Sensitivity analysis revealed that the identity of the most sensitive parameters and the range of acceptable parameters differed between the two sites. We then use the model to predict community reorganization under different global change scenarios: a later onset and extended duration of stratification, with shallower mixed layer depths due to increased greenhouse gas concentrations; increase in deep water nitrogen; decrease in deep water phosphorus and increase or decrease in iron concentration. To estimate uncertainty in our predictions, we used a Monte Carlo sampling of the parameter space where future scenarios were run using parameter combinations that produced acceptable modern day outcomes and the robust-ness of the predictions was determined. Change in the onset and duration of stratification altered the timing and the magnitude of the spring diatom bloom in the North Atlantic and increased total phytoplankton and zooplankton biomass in the North Pacific. Changes in nutrient concentrations in some cases changed dominance patterns of major groups, as well as total chlorophyll and Zooplankton biomass. Based on these scenarios, our model suggests that global environmental change will inevitably alter phytoplankton community structure and potentially impact global biogeochemical cycles.</t>
  </si>
  <si>
    <t>Søreide J.E., Hop H., Carroll M.L., Falk-Petersen S., Hegseth E.N.</t>
  </si>
  <si>
    <t>We simultaneously followed stable carbon (δ13C) and nitrogen (δ15N) isotopes in a two-source food web model to determine trophic levels and the relative importance of open water- and ice-associated food sources (phytoplankton vs. ice algae) in the lower marine food web in the European Arctic during four seasons. The model is based upon extensive seasonal data from 1995 to 2001. Phytoplankton, represented by samples of particulate organic matter from open water (Pelagic-POM) and ice algae, represented by samples from the underside of the ice (Ice-POM), were isotopically different. Ice-POM was generally dominated by the typical ice diatoms Nitzschia frigida and Melosira arctica and was more enriched than Pelagic-POM in 13C (δ13C = -20‰ vs. -24‰), but less enriched in 15N (δ15N = 1.8‰ vs. 4.0‰). However, when dominated by pelagic algae, Ice-POM was enriched in 13C and 15N similarly to Pelagic-POM. The derived trophic enrichment factors for δ15N (ΔN = 3.4‰) and δ13C (ΔC = 0.6‰) were similar in both pelagic and sympagic (ice-associated) systems, although the ΔC for the sympagic system was variable. Trophic level (TL) range for zooplankton (TL = 1.8-3.8) was similar to that of ice fauna (TL = 1.9-3.7), but ice amphipods were generally less enriched in δ15N than zooplankton, reflecting lower δ15N in Ice-POM compared to Pelagic-POM. For bulk zooplankton, TLs and carbon sources changed little seasonally, but the proportion of herbivores was higher during May-September than in October and March. Overall, we found that the primary carbon source for zooplankton was Pelagic-POM (mean 74%), but depending on species, season and TL, substantial carbon (up to 50%) was supplied from the sympagic system. For bulk ice fauna, no major changes were found in TLs or carbon sources from summer to autumn. The primary carbon source for ice fauna was Ice-POM (mean 67%), although ice fauna with TL &amp;gt; 3 (adult Onisimus nanseni and juvenile polar cod) primarily utilized a pelagic food source. © 2006 Elsevier Ltd. All rights reserved.</t>
  </si>
  <si>
    <t>Moore J.E., Black J.M.</t>
  </si>
  <si>
    <t>Slave to the tides: Spatiotemporal foraging dynamics of spring staging black brant</t>
  </si>
  <si>
    <t>Arctic-nesting geese depend on nutrients acquired during spring migration for reproduction, and thus should attempt to maximize nutrient intake while on staging areas. We investigated site use of Black Brant (Branta bernicla nigricans) at an important staging location-Humboldt Bay, California-to determine whether birds selected the most profitable feeding areas available. Migrating Brant feed almost exclusively on eelgrass (Zostera marina), which is restricted in availability due to daily and seasonal tidal cycles. We mapped foraging Brant locations during low tides and collected eelgrass samples to describe food resources in 31 areas in the bay. We used negative binomial regression to evaluate goose densities during different tidal levels and times of season as a function of food biomass and nutrient content, distance from grit sites, and substrate elevation. Results varied by time of season and tidal depth, but Brant densities were positively correlated with eelgrass protein, calcium, and biomass in most analyses. Brant usually fed in the deepest possible areas permitted by tides, and closer to tidal channels, where biomass and nutrient content of eelgrass were greater and where depletion from grazing was probably less. During higher low tides. Brant fed closer to previously visited grit sites. Tide cycles change over the course of the Brant's staging period on the bay, enabling longer and more frequent access to deeper eelgrass meadows as spring progresses. These seasonal changes in tidal pattern coincide with seasonal changes in Brant use of the bay. Thus, migration patterns for estuarine bird species might be shaped by latitudinal gradients in both food phenology and seasonal tidal patterns. © The Cooper Ornithological Society 2006.</t>
  </si>
  <si>
    <t>Humble L.M.</t>
  </si>
  <si>
    <t>Overwintering adaptations in Arctic sawflies (Hymenoptera: Tenthredinidae) and their parasitoids: Cold tolerance</t>
  </si>
  <si>
    <t>10.4039/N05-804</t>
  </si>
  <si>
    <t>Although the extreme winter conditions of Arctic habitats are considered to be important determinants of the faunal composition of Arctic regions, the overwintering biology of most Arctic insects is unknown. A significant proportion of the insect fauna at high latitudes are hymenopterans, yet little information is available on their overwintering strategies. In this study I examined the overwintering strategies of willow gall-forming and catkin-feeding nematine sawflies and their parasitoids. All sawfly species overwintered as prepupae, were freezing-tolerant, and survived exposure to -50°C. Freezing at high subzero temperatures was initiated by ice nucleators associated with the posterior hind gut wall. Heterogeneity of overwintering habitats with respect to temperature was not a determinant of the overwintering success of these Arctic sawflies. Divergent overwintering mechanisms were evident in the sawfly parasitoid taxa. Endoparasitoid larvae, like their sawfly hosts, were freezing-tolerant. Freezing of immature, feeding endoparasitoid larvae occurred at the freezing point of the host prepupa and was a consequence of the inoculation of the endoparasitoids' fluid compartments by ice crystals growing in the host hemolymph. Peculiarities in the structure of the endoparasitoid larval gut suggest that the site of nucleation is across the gut wall. Outside their hosts, however, endoparasitoid larvae can supercool extensively, and their tolerance of extremely low temperatures is similar to that of their hosts. Overwintering strategies adopted by the ectoparasitoids were also diverse, with both freezing-tolerant and freezing-intolerant species present in the parasitoid community. Freezing-intolerant species could not survive winter temperatures in the field in the absence of an insulating layer of snow. © 2006 Entomological Society of Canada.</t>
  </si>
  <si>
    <t>Sedinger J.S., Ward D.H., Schamber J.L., Butler W.I., Eldridge W.D., Conant B., Voelzer J.F., Chelgren N.D., Herzog M.P.</t>
  </si>
  <si>
    <t>Climate in low-latitude wintering areas may influence temperate and high-latitude breeding populations of birds, but demonstrations of such relationships have been rare because of difficulties in linking wintering with breeding populations. We used long-term aerial surveys in Mexican wintering areas and breeding areas in Alaska, USA, to assess numbers of Black Brant (Branta bernicla nigricans; hereafter brant) on their principal wintering and breeding area in El Niño and non-El Niño years. We used Pollock's robust design to directly estimate probability of breeding and apparent annual survival of individually marked brant at the Tutakoke River (TR) colony, Alaska, in each year between 1988 and 2001. Fewer brant wintered in Mexico during every El Niño event since 1965. Fewer brant were observed on the principal breeding area following each El Niño since surveys began in 1985. Probability of breeding was negatively related to January sea surface temperature along the subtropical coast of North America during the preceding winter. Between 23% (five-year-olds or older) and 30% (three-year-olds) fewer brant nested in 1998 following the strong El Niño event in the winter of 1997-1998 than in non-El Niño years. This finding is consistent with life history theory, which predicts that longer-lived species preserve adult survival at the expense of reproduction. Oceanographic conditions off Baja California, apparently by their effect on Zostera marina (eelgrass), strongly influence winter distribution of brant geese and their reproduction (but not survival), which in turn affects ecosystem dynamics in Alaska. © 2006 by the Ecological Society of America.</t>
  </si>
  <si>
    <t>Ragnarsdottir K.V., Hawkins D.P.</t>
  </si>
  <si>
    <t>Bioavailable copper and manganese in soils from Iceland and their relationship with scrapie occurrence in sheep</t>
  </si>
  <si>
    <t>Journal of Geochemical Exploration</t>
  </si>
  <si>
    <t>1-3 SPEC. ISS.</t>
  </si>
  <si>
    <t>10.1016/j.gexplo.2005.08.046</t>
  </si>
  <si>
    <t>The bioavailability of trace metals can be directly linked with many common animal and human diseases. It is easier to correlate regional geochemical trends with disease distribution in the developing world because local populations and animals live from the land. In the western world, humans tend to live from the global food market whereas animals graze on the land. Recent biochemical studies have shown that the prion protein needs copper to keep its structure. If copper is not available, the prion protein can take up manganese and unfold. Preliminary results for trace metals in soil samples from scrapie-affected areas in Iceland show that bioavailable manganese manganese (easily reducible and exchangeable Mn) is very high whereas soluble copper and free copper are very low. © 2005 Elsevier B.V. All rights reserved.</t>
  </si>
  <si>
    <t>Mainland I.</t>
  </si>
  <si>
    <t>Pastures lost? A dental microwear study of ovicaprine diet and management in Norse Greenland</t>
  </si>
  <si>
    <t>10.1016/j.jas.2005.07.013</t>
  </si>
  <si>
    <t>The management of ovicaprines by the Medieval Norse farmers in Greenland is explored using dental microwear analysis. Adult and juvenile ovicaprines from Norse contexts in Greenland are shown to exhibit microwear patterns very different to those in modern Greenlandic sheep; while modern sheep demonstrate microwear consistent with low levels of soil ingestion under extensive, low stocking-rate grazing regimes, Norse sheep/goat display striated microwear patterns indicative of high levels of soil ingestion and, potentially, overgrazing. This high abrasive grazing signature is present in the inland region of the Western Settlement from 1150 AD onwards, may be evident in the inland Eastern Settlement from an equally early date and is also detected during the later phases of occupation in the Western settlement (14th and 15th centuries AD). It is argued that these results provide further evidence that maladaptive grazing practices led to a decline in the viability of pastoral farming in Greenland, and, moreover, that overgrazing did not merely occur towards the end of the settlement as a consequence of the worsening climate of the 'Little Ice Age' but rather was present in both the Western and the Eastern Settlement from a relatively early date. © 2005 Elsevier Ltd. All rights reserved.</t>
  </si>
  <si>
    <t>Møller E.F., Nielsen T.G., Richardson K.</t>
  </si>
  <si>
    <t>The micro- and mesozooplankton communities in surface waters of the Greenland Sea are described based on data from five cruises covering an annual cycle. Special emphasis is given to the summer period (June and August), prior to and after the descent of Calanus spp. Calanus spp. dominated the copepod community during the spring bloom and in the beginning of the summer. However, during the summer, there was a pronounced shift in the zooplankton composition in the euphotic zone. In contrast to what has been observed in other Arctic systems, smaller genera such as Pseudocalanus spp., Oncaea spp. and Oithona spp. became abundant and the total copepod biomass remained high after the Calanus spp. descended for hibernation. The peak protozooplankton biomass in the Greenland Sea (June) co-occurred with the peak in Calanus spp. Protozooplankton biomass then decreased during the summer. Growth of protozooplankton and grazing rates of the two dominating non-Calanus genera, Oithona and Pseudocalanus, were measured. For both copepod genera, protozooplankton constituted 40% or more of the diet, and maximum clearance was on prey items with an equivalent spherical diameter between 15 and 30 μm. The non-Calanus components of the zooplankton community were responsible for 70-99% of the total zooplankton grazing on phytoplankton during summer and were crucial for the recycling and respiration of primary production. © 2005 Elsevier Ltd. All rights reserved.</t>
  </si>
  <si>
    <t>Ruuhola T., Yang S.</t>
  </si>
  <si>
    <t>Annals of Botany</t>
  </si>
  <si>
    <t>• Aims: The aim of the study was to examine oxidative responses in subarctic mountain birch, Betula pubescens subsp. czerepanovii, induced by herbivory and manual wounding. • Methods: Herbivory-induced changes in polyphenoloxidase, peroxidase and catalase activities in birch leaves were determined. A cytochemical dye, 3,3-diaminobenzidine, was used for the in situ and in vivo detection of H2O2 accumulation as a response to herbivory and wounding. To localize peroxidase activity in leaves, 10 mM H2O2 was applied to the dye reagent. • Key Results: Feeding by autumnal moth, Epirrita autumnata, larvae caused an induction in polyphenoloxidase and peroxidase activities within 24 h, and a concomitant decrease in the activity of antioxidative catalases in wounded leaves. Wounding also induced H2O2 accumulation, which may have both direct and indirect defensive properties against herbivores. Wound sites and guard cells showed a high level of peroxidase activity, which may efficiently restrict invasion by micro-organisms. • Conclusion: Birch oxidases together with their substrates may form an important front line in defence against herbivores and pathogens. © The Author 2005. Published by Oxford University Press on behalf of the Annals of Botany Company. All rights reserved.</t>
  </si>
  <si>
    <t>Stark S., Kytöviita M.-M.</t>
  </si>
  <si>
    <t>Plant-microbial competition for nutrients is considered to be a strong mechanism affecting nutrient distribution in subarctic ecosystems, but the role of grazers on the distribution of nutrients between the plants and soil microorganisms remain poorly understood. We designed a factorial fertilization and clipping experiment to study the potential competition between plants and soil microorganisms for soil nitrogen in an ecosystem under grazing. We assumed that clipping reduces plant photosynthetic capacity and C flux to the soil, which ultimately results in lower microbial substrate availability and reduced potential for N immobilization. In concurrence with microbial substrate availability, increased nutrient availability through fertilization was expected to enhance microbial N in the unclipped but not in the clipped treatment. Clipping significantly reduced microbial respiration, suggesting that grazing reduces the labile C available for soil microbes in the system. Clipping had no effect on microbial C and N and the amount of NH4-N captured in ion exchange resin bags, which was used as an index of net N mineralization. Microbial potential for N immobilization thus seemed insensitive to grazer-mediated changes in microbial availability of labile substrates. Fertilization had no effects or interactions with clipping on microbial C and N. By contrast, we found a close negative correlation between the plant root biomass and microbial N, indicating that plants had a negative impact on the microbial nutrient acquisition. The subarctic grassland vegetation seemed superior to the soil microorganisms in the competition for nutrients even when the plants were subjected to artificial grazing. We suggest that nutrient competition by higher plants constrained the microbial N immobilization in the system, which could explain why the reduction in microbial C availability by clipping had little effects on microbial N acquisition. In this subarctic system, grazing has significant influences on soil C cycling, but due to plant predominance in the competition for nutrients, does not affect N allocation between the plants and the soil microorganisms. © 2005 Elsevier B.V. All rights reserved.</t>
  </si>
  <si>
    <t>Mol D., Tikhonov A., van der Plicht J., Kahlke R.-D., Debruyne R., van Geel B., van Reenen G., Pals J.P., de Marliave C., Reumer J.W.F.</t>
  </si>
  <si>
    <t>Results of the CERPOLEX/Mammuthus expeditions on the Taimyr Peninsula, Arctic Siberia, Russian Federation</t>
  </si>
  <si>
    <t>142-143</t>
  </si>
  <si>
    <t>During a series of expeditions organized by CERPOLEX/Mammuthus to the Taimyr region in northern Siberia several mammoth (Mammuthus primigenius) carcasses were discovered and subsequently excavated and studied. The oldest specimen is the Arilakh Mammoth (ca. 55,800 BP). Much younger are the Jarkov Mammoth (ca. 20,380 BP) and the Fishhook Mammoth (ca. 20,620 BP), and still much younger are well-preserved Holocene mammoth remains (&lt; 10,000 BP). Some paleobotanical data and descriptions of accompanying fauna provide insight into the ecology of the region during Late Pleistocene times. The faunal collapse at the end of the Pleistocene seems to be the result of increasing temperatures, greater humidity, increased snow cover, formation of insulating plant layers, later thawing of the soil, and a lower herbivore density amplifying the climatic effects. © 2005 Elsevier Ltd and INQUA. All rights reserved.</t>
  </si>
  <si>
    <t>Buskirk S.W., Wisely S.M.</t>
  </si>
  <si>
    <t>Appraising the conservation value of private lands</t>
  </si>
  <si>
    <t>Species at Risk: Using Economic Incentives to Shelter Endangered Species on Private Lands</t>
  </si>
  <si>
    <t>The conservation of scarce biological resources on private lands commonly involves the biological and market valuation of the resources in ways that identify targets for conservation and facilitate negotiations between property owners and potential buyers. For our purposes, a buyer can include any individual or institution with an interest in conservation, the "conservator" of Parkhurst and Shogren (chapter 3). The problem of estimating the values of biological resources and the benefits of conserving them are complex and cross disciplinary boundaries between science, policy, and economics. Our goal is to help create markets for the conservation values of species and habitats in limited supply. In this chapter we identify some key issues in valuing biological resources and describe the bioappraisal, a process and document that determine and describe the biological resources on private property so that conservation can be facilitated via informed and willing transactions between buyers and sellers. In this chapter we are primarily concerned with determining and documenting the conservation value of resources; setting an economic or market value is treated separately. Most of the publicly owned conservation reserve system in the United States has been chosen for attributes other than biodiversity and its protection. For example, most of the land area of our National Parks System has been selected on the basis of its scenic, cultural, historical, and recreational values, particularly unique features of national interest. Grand Canyon, Yosemite, and Gates of the Arctic national parks might not be logical choices for areas to protect the maximum number of species. Similar patterns are seen for our national forests, national wildlife refuges, and wilderness areas; they were selected to conserve particular biological resources of special interest or concern, but not to maximize the conservation of biodiversity per se. Of course, some of these nature reserves provide some of the strongest conservation protection possible in this country. Few of our public nature reserves, however, provide the highest level of protection, Category I (scientific reserve, strict nature reserve) protection, under the criteria of IUCN (1984). To achieve Category I status, a nature reserve cannot allow extractive uses (e.g., fishing, hunting, berry collecting) or develop sites for recreation, common uses of public nature reserves in the United States. Another salient pattern in the historical selection and establishment of nature reserves in the United States is the avoidance of competing, higher priority uses of the land, particularly agriculture. Especially during the settlement phase of our nation's history, we gave human livelihoods precedence over nature conservation, so that most of the acreage in our nature reserves is in relatively unproductive habitats, passed over by settlers, and with low biodiversity. We have yet to develop a public system for the effective conservation of representative ecosystems or areas of high diversity or high endemicity. An increased involvement of the private sector in conservation of endangered species has the potential to correct partially that historical shortcoming in the selection of our nature reserve system. The bioappraisal is a process whereby the factors that affect the conservation value, and hence the market value to a conservator, of land or water are described and documented through a formal contract between the appraiser and a client. For simplicity, we assume that the biological resources are of value to pursuing a conservation goal, although amenity and negative values associated with the resource are difficult to isolate in a market setting. For example, if a rare wetland amphibian tended to occupy habitats that produced mosquitoes, and if the land were valued for conservation as well as for recreation, the conservation value of the wetland habitat and the nuisance value of the mosquitoes might influence market price in confounded ways. We use "conservation value" to convey the importance of the resources to the pursuit of a conservation goal: the conservation value of a resource depends on the conservation goal. If conservation of an endangered species is the goal, then a description of the species' population, habitat, competitors, predators, prey, and diseases on a piece of land, placed in the context of its distribution, abundance, and trends globally, will characterize its conservation value. Conservation value therefore includes the abundance and fitness of the organisms of interest on the property. Additionally, conservation value may describe or predict the potential abundance and fitness of resources under alternative management regimes or under alternative regional contexts. For example, conservation value might predict the population size and productivity of an endangered species if oil development were to increase or grazing were to decrease, or compare the conservation value of the area appraised to that of a comparator property that holds the same species. The bioappraisal is intended to facilitate transactions informed by shared knowledge of conditions. The transaction for which the bioappraisal is conducted could take various forms, described by Parkhurst and Shogren in chapter 3. For each of these kinds of transactions, the abundance of the resource on the property and its scarcity in general determine the conservation value of the resources on the property. For the purposes of this chapter, the diverse entities such as government agencies, private land trusts, and nonprofit conservation organizations that might enter into these various kinds of transactions with property owners are called "buyers." As with standard real estate appraisals, we expect that bioappraisals will be initiated at the request of and become the property of the owner, although some sharing of information is implicit in its effective use. We assume that the bioappraisal is conducted under a contract and that the property has conservation value related to the conservation goals of some entity other than the owner, particularly a private organization or individual. © 2005 by The University of Texas Press. All rights reserved.</t>
  </si>
  <si>
    <t>Schütz H.-U.</t>
  </si>
  <si>
    <t>Pocket gopher - Actor under the stage. Studies on Niwot Ridge, Colorado Front Range, U.S.A.</t>
  </si>
  <si>
    <t>Mountain Ecosystems: Studies in Treeline Ecology</t>
  </si>
  <si>
    <t>10.1007/3-540-27365-4_6</t>
  </si>
  <si>
    <t>The Northern Pocket Gopher (Thomomys talpoides Richardson) is a small herbivory subterranean rodent. It is known as an eager digger and in areas with intense activity it is suspected of damaging young tree growth. Results from soil analysis and snow measurements are presented to describe the pocket gophers' summer and winter environment within a ribbon forest in the forest-alpine tundra-ecotone on Niwot Ridge, Colorado Front Range. The distribution of snow and the structure of snow cover are influencing the pocket gopher's life under cover. Soil analysis showed that pocket gopher activity modified the soil environment. The amount of coarse soil particles in the upper topsoil layers was increased compared to topsoil with no gopher disturbance. The distribution of organic matter within the upper 12 cm was more homogeneous in areas with gopher excavation. None of the damages found on young trees could be attributed to pocket gopher activities without question. The most obvious damages were reduced growth at the windward side (83 %) followed by crippled growth (60 %) and damages caused by snow fungi (32 %). In summary, the pocket gophers in the ribbon forests on Niwot ridge are actively modifying the soil environment by exposing mineral soil and increasing the likelihood of soil erosion by wind and water. There is, however, no evidence that pocket gophers are responsible for the visible prevalent damage on juvenile conifers. © 2005 Springer-Verlag Berlin Heidelberg.</t>
  </si>
  <si>
    <t>Selph K.E., Shacat J., Landry M.R.</t>
  </si>
  <si>
    <t>Geochemistry, Geophysics, Geosystems</t>
  </si>
  <si>
    <t>10.1029/2005GC000983</t>
  </si>
  <si>
    <t>The IOC North Pacific expedition in spring (May 2002) sailed from Osaka, Japan, to Honolulu, Hawaii, and surveyed the region from roughly 22 to 50°N and 147°E to 158°W. Nine stations were chosen to characterize three distinct water masses, as well as their boundary regions: the Kuroshio Current, the North Pacific subarctic gyre, and the North Pacific subtropical gyre. Grazing largely balanced growth at all stations, with an average net growth rate of 0.11 ± 0.16 d-1 (cell-based) and 0.06 ± 0.15 d -1 (chlorophyll-based). The stations could be distinguished, however, by phytoplankton community composition and growth response to nutrient additions (ammonium, phosphate, manganese, and iron). Nutrients were undetectable in surface waters of the Kuroshio Current, where a centric diatom-dominated bloom showed a significant growth response to added nutrients. Iron limitation was observed for the cyanobacteria Synechococcus at the two subarctic gyre stations; however, the photosynthetic eukaryotes, which dominated the photosynthetic biomass at these stations, were not nutrient-limited. Four oligotrophic subtropical gyre stations were dominated by photosynthetic bacteria (Prochlorococcus and Synechococcus) and small (&amp;lt;5 μm) eukaryotic autotrophs, which exhibited a dramatic increase in growth rate with macronutrient additions but displayed little or no increased growth with iron additions alone. Overall, the ratio of heterotroph consumer biomass to autotroph biomass was higher in the Prochlorococcus-dominated subtropical gyre sites (0.5) than the subarctic or Kuroshio Current sites (0.2-0.3). Copyright 2005 by the American Geophysical Union.</t>
  </si>
  <si>
    <t>Kosobokova K., Martynova D., Prudkovsky A.</t>
  </si>
  <si>
    <t>Contribution of zooplankton to vertical carbon fluxes in the Kara and white seas</t>
  </si>
  <si>
    <t>Data on the zooplankton community structure, gut evacuation rate and carbon content of zooplankton faecal pellets were used for assessing the contribution of zooplankton to vertical carbon fluxes in the White and Kara Seas. The results revealed strong regional and seasonal variations of pellet carbon input related to differences in structure and dynamics of the zooplankton communities in the regions studied. In the deep regions of the White Sea, maximum daily pellet carbon flux from the 0-50 m layer was observed in the spring. It reached 98 mg Corg m-2 dayz-1 and coincided with a strong predominance of the large arctic herbivorous copepod Calanus glacialis in the surface layers. In summer and fall, it decreased by 1 to 2 orders of magnitude due to migration of this copepod to its overwintering depths. In contrast, in the shallow coastal regions, the pellet production was low in spring, gradually increased during summer and reached its maximum of 138 mg Corg nr: day-1 by late summer to beginning of autumn. Such a seasonal pattern was in accordance with the seasonal variation of abundance of major pellet producers, the small boreal copepods Acartia bifilosa, Centropages hamatus, and Temora longicornis. In the estuarine zone of the Kara Sea, the pellet flux was mostly formed by pellets of brackish-water omnivorous copepods. It varied from 35 mg Corg m-2 day' in 1997 to 96 mg Corh m-2 day-1 in 1999. In the central Kara Sea with its typical marine community, the daily flux reached 125 mg Corg m -2 day-1 in summer. The results of our calculations indicate that both in the White and Kara seas zooplankton pellet carbon contributes up to 30% to the total carbon flux during particular seasons.</t>
  </si>
  <si>
    <t>Werner I.</t>
  </si>
  <si>
    <t>Seasonal dynamics, cryo-pelagic interactions and metabolic rates of arctic pack-ice and under-ice fauna - A review</t>
  </si>
  <si>
    <t>Arctic pack-ice and the adjacent under-ice water are unique ecosystems characterized by specific habitat structures (ice cover and thickness, brine-channel-system and morphology of the ice underside) and special environmental conditions (freezing-melting cycle of the ice, variations in the availability of space and substrate, strong gradients in the distribution of biomass and food sources). The ice underside is the only interface in the marine environment at which two habitats (ice and water) only differ in their aggregate state, and merge into each other permanently by the processes of ice growth and decay. In this comparatively thin layer on top of the ocean, a diverse community comprising genuine sympagic species as well as members of the pelagic and of the benthic fauna, all mostly with a clear dominance of small species, has developed in order to colonize this unique ecosystem. The Arctic pack-ice and sub-ice ecosystems play several important ecological roles for the associated fauna, such as providing a permanent (for autochthonous species) or a temporary (for allochthonous species) habitat to thrive, reproduce and grow in, and a solid substrate to attach to. Due to the permanent motion of the pack ice, it also serves as a spreading vehicle for the inhabiting fauna, leading to a strikingly similar species composition and distribution across the entire Arctic Ocean and its marginal seas. The accumulation of autotrophic and heterotrophic biomass in the ice and at the ice underside provides rich food sources, which are available and abundant during longer periods throughout the year than in the free water column. This favourable food availability, and the special structures of the ice underside protruding into the under-ice layer providing sheltered areas render the under-ice habitat as an ideal nursery ground for young and delicate stages of numerous species. The sea-ice habitats are connected to adjacent ecosystems, above all with the pelagic realm, by a variety of two-way coupling processes such as the flow of organic matter and energy, as well as by exchange and migration of organisms. Incorporation of particles and organisms from the water column and the sea floor into newly forming sea ice on the one hand, and release and downward flux of particles and organisms from decaying sea ice on the other hand is an exchange process without much active contribution of the organisms themselves, but which connects the food webs on the sea floor, in the water column, and in the sea ice. Members of the sympagic fauna, mainly copepods, migrate through the ice-water interface, pelagic copepods and amphipods migrate between the sub-ice water and deeper waters, and even benthic amphipods can be closely associated with the underside of Arctic pack-ice, connecting the benthic with the sympagic ecosystem by their active migrations. Although some of these migrations are due to reproductive processes, e.g., the release and accumulation of eggs below the ice, most migrations are related to the search for food. Feeding activities play a key role in cryo-pelagic coupling processes und thus in the transfer of matter and energy between sea-ice, water column, and sea floor. Amphipods grazing on ice-produced organic matter such as ice algae, detritus, or ice fauna, release their comparatively large faecal pellets into the underlying water column, thus forming a direct link between the sea ice and the pelagic ecosystem. Several species of Arctic under-ice amphipods also prey on pelagic copepods caught from the water column, thus forming a pathway of organic matter and energy flux from the pelagic to the sea-ice realm. Such diverse feeding habits reflect an adaptation to an environment with a highly variable and sometimes scarce food supply. None of the amphipod species exclusively grazes on ice algae during the whole year, indicating that the sympagic food-web structure is definitely more complex than previously thought. Despite the extreme seasonality in high-Arctic light regime, air temperature, sea-ice conditions, and marine primary production, the seasonal dynamics of pack-ice and under-ice (or sub-ice) habitats and fauna are comparatively moderate. The ice-associated habitats change with the seasons mainly in response of two processes: the temperature-dependent freeze-melt cycle of the ice, and the light-dependent primary production of ice algae and sub-ice phytoplankton. Although faunal diversity is lower in winter than in other seasons, Arctic pack-ice habitats are not at all deserted during winter, and major components of the sympagic fauna are present and active all year round. The most pronounced seasonal fluctuations of physical properties occur in the upper and middle parts of the ice, preventing an intense colonization of these habitats by sympagic metazoans. In contrast, environmental conditions in the lower part of the ice, at the ice underside, and in the under-ice water show only moderate to low seasonal variations, favouring the accumulation of sea-ice organisms in the bottom part of Arctic pack ice during all seasons, a permanent colonization of the ice underside by autochthonous amphipods, and a rather stable metazoan biomass in the under-ice water all year round. Seasonal differences in species and stage composition both in the ice and at the ice underside point to algal biomass as food source with its seasonal fluctuations as the major factor controlling herbivorous grazers in these habitats. For most taxa of the sympagic meiofauna, the overwintering strategies remain not fully understood as yet. The most probable hypothesis appears to be the strategy that low numbers of indivuduals and mainly non-feeding stages survive the winter in the pack-ice habitat and build up new populations by reproduction in spring, as soon as feeding conditions improve. The different feeding behaviours and overwintering strategies of the four species of autochthonous under-ice amphipods, including seasonal shifts in food preferences as well as the use of storage lipids, present an effective niche separation in this environment, which has been successfully colonized by only these few species. Due to the relatively stable environmental conditions, seasonal adaptations in metabolism, which is generally low due to the energy-saving lifestyle attached to the ice underside, are not required in Arctic under-ice amphipods. In the under-ice habitat, the most conspicuous seasonal phenomenon is the presence of a thin layer of meltwater with reduced salinity below the ice in summer. Most pelagic species of sub-ice fauna show their seasonal abundance minima during summer, pointing to the adverse effect of the low-salinity water layer acting as a barrier, in particular for sensitive juvenile stages. In contrast, all sympagic species show their abundance maxima during this time of the year, implicating that melt-water flushing is the major transport process for these organisms from the ice to the under-ice water. The shrinking and thinning of the Arctic sea-ice cover, as well as an increase of low-salinty melt-water in the surface waters of the Arctic Ocean, will certainly have tremendous effects on the entire sympagic ecosystem. A decreasing ice cover simply means the loss of a unique habitat for a specialized flora and fauna, the potential regression of perennial sea ice leads to the disappearance of the autochthonous sympagic fauna. The major environmental factors controlling abundances of dominant species and groups in the sympagic habitats are either directly (ice cover, ice thickness, under-ice morphology, under-ice hydrography) or indirectly (primary productivity) influenced by changes due to climate warming in the Arctic. Shifts in species composition and dominance, and thus changes in the specific sea-ice related food-web structures, can be expected in a changing environment. Thus, the effects of global warming will certainly have adverse effects on the Arctic pack-ice and under-ice as well as on adjacent and interconnected ecosystems, leading to the extinction of several endemic species in the worst case.</t>
  </si>
  <si>
    <t>Malygin V.M., Rosmiarek M.</t>
  </si>
  <si>
    <t>Notes on ecology of Cricetinae from Peruan Amazonia and southern Bolivia</t>
  </si>
  <si>
    <t>Zoologicheskii Zhurnal</t>
  </si>
  <si>
    <t>The data on habitat, sex-age structure, fertility, activity, and nutrition of 1156 individuals that belong to 31 species of 12 genera and 5 tribes were analyzed. The data on 8 species of Cricetinae are represented for the first time. Brief landscape-geographical descriptions of three habitats in Peruan Amazonia and six ones in southern Bolivia are given. Three ecological groups of the species studied were distinguished: (1) forest-dwelling species (Scolomys ucayalensis, Oecomys conf. bicolor (2n = 90, Nfa = 104), O. paricola, O. superans, O. trinitatis, Oryzomys macconnelli, Graomys domorum, G. griseoflavus); (2) species inhabiting at boundary areas between forest and open space - biotopes of transitional type (Amphinectomys savamis, Neacomys spinosus, Neacomys sp., Oligoryzomes chacoensis, O. legatus, Oryzomys megacephalus (synonym of O. capito), O. yunganus, Akodon simulator, A. toba, Oxymycterus paramensis); (3) meadow species (Nectomys squamipes, Oligoryzomys microtis, O. destructor, Oligoryzomys ex. gr. flavescens, O. nigripes, Oligoryzomys sp. 1, Oligoryzomys sp. 2, Akodon sp., Holochilus brasiliensis, Holochilus sp., Calomys sp., C. callosus, C. laucha). Each ecological group was divided into two subgroups. The sex-age structure of 17 species is given, and an attempt to explain a deviation from the 1:1 sex ratio is made. A relatively low fertility was found in forest-dwelling species (4 embryos, on average); the higher fertility, in species from transitional biotopes (6 embryos); the highest one, in meadow species (6 embryos). Species of the 1st and 2nd ecological groups build refuges in burrows (Neocomys, Oxymycterus) or in stumps and rotted fallen trees (Oxyzomys sensu lato, Calomys, Graomys). Their population is rather low. Usually, meadow species do not dig burrows and consume seeds and grasses. They have a high reproductive potential, and their population may change during a short time period. Representatives of the Pale-arctic genus Arvicola are considered to be analogues of the aquatic species A. savamis, N. squamipes, and Holochilus; spiny mice (Acomys) are analogues of spiny small hamsters (Neacomys and Scolonys). Various small ecologically plastic rice hamsters (Oryzomys s. 1.) are similar to species of the genera Apodemus s. 1. and species of the genus Calomys, to those of the genus Mus s. 1. According to ecology and habitus, herbivorous Akodon hamsters are close to those of the genus Microtus s. 1.; Graomys hamsters with long hind limbs and a tail with brush remind species of the genus Meriones. These examples reflect the phenomenon of adaptive parallelism in evolution of hamsters from the Neotropics and the Old World.</t>
  </si>
  <si>
    <t>Jónsdóttir I.S., Khitun O., Stenström A.</t>
  </si>
  <si>
    <t>We explored how climate change affects biomass, nutrient status, and late-season resource-allocation patterns in a rhizomatous tundra sedge, and how differentiation and development of ramets may constrain plant responses. We simulated climate warming for 5 years at a subarctic-alpine tundra site by using open-top chambers before destructively sampling clonal fragments of the dominant and widespread sedge, Carex bigelowii Torr. ex Schwein. We found differential growth response among ramets to experimental warming, but reduced aboveground tissue nutrient concentrations across entire clonal systems. Warming did not affect biomass allocation within ramets, but it did change biomass allocation among developmental stages and ramet types (i.e., long- and short-rhizome ramets, termed guerrilla and phalanx). A positive warming effect on biomass was mostly confined to mature vegetative ramets and the response of individual plant parts was significantly greater for guerrilla ramets than for phalanx ramets. Despite the differential biomass response, warming significantly reduced nitrogen and phosphorus concentrations in aboveground tissues across all developmental stages within the integrated clonal system (10% decrease in green leaf nitrogen concentration, 18%-25% decrease in phosphorus concentration). However, late-season nutrient concentrations in storage organs (rhizomes) were not affected. Nutrient pools significantly increased in mature vegetative ramets, especially those of the guerrilla type, apparently as a result of both redistribution of nutrients among ramets and increased nutrient uptake. At the community level, estimated aboveground biomass per unit area was similar in warmed and control plots. Rhizome and dead-leaf mass and all nutrient pools per unit area were 10%-20% less in warmed plots than in controls. The ecosystem implications of the responses of C. bigelowii, a forage species favoured by a range of herbivores, to warming are a reduction in forage quality without compensation in terms of quantity and, eventually, a reduction in litter quality. © 2005 NRC.</t>
  </si>
  <si>
    <t>Hutchinson T.C., Freedman W.</t>
  </si>
  <si>
    <t>Effects of experimental crude oil spills on taiga and tundra vegetation of the Canadian arctic</t>
  </si>
  <si>
    <t>2005 International Oil Spill Conference, IOSC 2005</t>
  </si>
  <si>
    <t>Summer and winter crude oil spills have been made on tundra and taiga sites in arctic Canada. The short- and long-term effects of these spills have been recorded, to date, over a 3-year period. Spills were made by even surface spraying and by high intensity point spills. Tile vegetation present prior to such spills was carefully re-corded. All surface spills had a devastating effect on aboveground vegetation. Species did, however, differ markedly in both their ability to survive an oil spill and their ability to recover. Many species, especially lichens, mosses, and liverworts, were killed outright. Some woody and dwarf shrubs were able to produce new, healthy shoots within a few weeks of initial defoliation. Tile reduced production of storage material, as a result of foliage (and photosynthetic) loss, caused markedly increased plant losses by winter-killing factors. Flowering and reproduction were severely reduced, even in the third summer following a spill. Winter spills had significantly less effect than summer spills. Permafrost was little affected, despite changes in the site energy budget. Damage appeared greater in exposed taiga sites tfhan on the tundra. Some species, such as black spruce, died throughout a 3-year period, emphasizing the necessity for long-term studies for accurate assessment.</t>
  </si>
  <si>
    <t>Holtmeier F.-K.</t>
  </si>
  <si>
    <t>Change in the timberline ecotone in northern Finnish Lapland during the last thirty years</t>
  </si>
  <si>
    <t>Reports from the Kevo Subarctic Research Station</t>
  </si>
  <si>
    <t>Change in the timberline ecotone is described by comparing field notes and observations in study areas in northern Utsjoki and Pallastunturi from 30 years ago to the present situation. Most of the young growth of pine and spruce that had invaded the forest-tundra ecotone and even advanced beyond the former treeline during the favorable period between the twenties and fourties of the 20th century, displayed crippled growth forms in the following decades. Many died due to repeated damages caused by climatic and biotic factors. However, many of these trees have become a seed source and thus may encourage further regeneration in the ecotone and potential timberline advance under the influence of global warming. Regeneration has considerably increased again in the ecotone during the seventies and eighties. As the young growth that established during the first favorable period, the more recent saplings are being crippled by climatic and biotic factors as soon as they start to project above the protecting winter snow cover.</t>
  </si>
  <si>
    <t>Azovsky A.I., Saburova M.A., Chertoprood E.S., Polikarpov I.G.</t>
  </si>
  <si>
    <t>Selective feeding of littoral harpacticoids on diatom algae: Hungry gourmands?</t>
  </si>
  <si>
    <t>10.1007/s00227-005-0086-2</t>
  </si>
  <si>
    <t>We studied benthic harpacticoid grazing on diatom algae from two sites on the White Sea intertidal sandflat. Diatoms from sediments and from harpacticoid gut contents were sampled in situ, identified and counted, and grazing rates were calculated by two ways: (1) using potential daily ration estimations and (2) from the gut content and gut-residence time data. Paraleptastacus kliei did not contain any diatoms in the guts and presumably fed on other objects (bacteria or flagellates). Two other dominating species studied, Heterolaophonte minuta and Huntemannia jadensis, contained an average of 604 and 222 diatom cells per specimen. Diet composition differed significantly from the natural algal community. Two diatoms of intermediate cell size (Nitzschia palea var. debilis and Navicula sp.) contributed 92-97% of gut content for H. minuta and 58-81% for Hn. jadensis, whereas these diatoms amounted to only about 10% of biomass in native community. Mean consumption rates were estimated as 50-200 μg of wet biomass/day/cm2, so the harpacticoids grazed only between 3 and 11% of the total microalgae biomass per day. The grazing impact on the two preferred diatom populations, however, was much more intensive, 10-30% per day for Navicula sp. and 55-228% for N. palea. Therefore, native harpacticoid populations demonstrate highly selective feeding and could be strongly limited by their food in spite of seemingly plentiful total abundance of microphytobenthos. This disproportionally high grazing pressure upon some species apparently could affect the structure of microalgae communities resulting in low relative abundance of mid-sized forms. We hypothesize that a very dynamic spatio-temporal distribution of epibenthic harpacticoids (short-living micropatches) may be the possible adaptation to such local food limitation. © Springer-Verlag 2005.</t>
  </si>
  <si>
    <t>Campbell L.M., Norstrom R.J., Hobson K.A., Muir D.C.G., Backus S., Fisk A.T.</t>
  </si>
  <si>
    <t>Mercury and other trace elements in a pelagic Arctic marine food web (Northwater Polynya, Baffin Bay)</t>
  </si>
  <si>
    <t>351-352</t>
  </si>
  <si>
    <t>10.1016/j.scitotenv.2005.02.043</t>
  </si>
  <si>
    <t>Total mercury (THg), methylmercury (MeHg) and 22 other trace elements were measured in ice algae, three species of zooplankton, mixed zooplankton samples, Arctic cod (Boreogadus saida), ringed seals (Phoca hispida) and eight species of seabirds to examine the trophodynamics of these metals in an Arctic marine food web. All samples were collected in 1998 in the Northwater Polynya (NOW) located between Ellesmere Island and Greenland in Baffin Bay. THg and MeHg were found to biomagnify through the NOW food web, based on significant positive relationships between log THg and log MeHg concentrations vs. δ15N muscle and liver . The slope of these relationships for muscle THg and MeHg concentrations (slope = 0.197 and 0.223, respectively) were similar to those reported for other aquatic food webs. The food web behavior of THg and δ15N appears constant, regardless of trophic state (eutrophic vs. oligotrophic), latitude (Arctic vs. tropical) or salinity (marine vs. freshwater) of the ecosystem. Rb in both liver and muscle tissue and Zn in muscle tissue were also found to biomagnify through this food web, although at a rate that is approximately 25% of that of THg. A number of elements (Cd, Pb and Ni in muscle tissue and Cd and Li in seabird liver tissue) were found to decrease trophically through the food web, as indicated by significantly negative relationships with tissue-specific δ15N. A diverse group of metals (Ag, Ba, La, Li, Sb, Sr, U and V) were found to have higher concentrations in zooplankton than seabirds or marine mammals due to bioconcentration from seawater. The remaining metals (As, Co, Cu, Ga, Mn, Mo and Se in muscle tissue) showed no relationship with trophic position, as indicated by δ15N values, although As in liver tissue showed significant biomagnification in the seabird portion of the food web.</t>
  </si>
  <si>
    <t>Mei Z.-P., Legendre L., Tremblay J.-É., Miller L.A., Gratton Y., Lovejoy C., Yager P.L., Gosselin M.</t>
  </si>
  <si>
    <t>Carbon to nitrogen (C:N) stoichiometry of the spring-summer phytoplankton bloom in the North Water Polynya (NOW)</t>
  </si>
  <si>
    <t>10.1016/j.dsr.2005.07.001</t>
  </si>
  <si>
    <t>The carbon to nitrogen (C:N) stoichiometry of phytoplankton production varied significantly during the spring-summer bloom in the North Water Polynya (NOW), from April through July 1998. The molar ratio of particulate organic carbon (POC) to nitrogen (PON) production by phytoplankton (ΔPOC: ΔPON) increased from 5.8 during April through early June to 8.9 in late June and July. The molar dissolved inorganic carbon (DIC) to nitrate+nitrite (NO3) drawdown ratio (ΔDIC: ΔNO3) increased from 6.7 in April and May, to 11.9 in June (no estimate for July because of ice melting). The discrepancy between ΔPOC:ΔPON and ΔDIC: ΔNO3 was likely due to dissolved organic carbon (DOC) production. Increased ΔPOC:ΔPON of phytoplankton and surface water ΔDIC:ΔNO3 throughout the phytoplankton blooms resulted from changes in physical properties of the upper water column, such as reduced thickness of the surface mixed layer that exposed phytoplankton to increased photosynthetically available radiation (PAR), accompanied by NO3 depletion. This is expected to have significant effects on the cycling of carbon (C) and nitrogen (N) in pelagic ecosystems, as the increased C:N ratio of organic matter decreases its quality as substrate for grazers and microbial communities. Based on ΔPOC:ΔPON, the ratio of POC to chlorophyll a (Chl) production (ΔPOC:ΔChl) and the relationship between Chl yields and NO3 depletion, we estimate that 71±17% and 46±20% of the depleted NO3 went to PON production in the euphotic zone over the polynya from April to early June, and late June to July, respectively. The remaining NO3 was likely channelled to dissolved organic nitrogen (DON) and heterotrophic bacteria, which were not returned to the dissolved inorganic nitrogen (DIN) pool through recycling during the course of the study. Hence, the autotrophic production of organic N and its recycling by the microbial food web were not coupled temporally. © 2005 Elsevier Ltd. All rights reserved.</t>
  </si>
  <si>
    <t>Kuczyński L., Skoracka A.</t>
  </si>
  <si>
    <t>Spatial distribution of galls caused by Aculus tetanothrix (Acari: Eriophyoidea) on arctic willows</t>
  </si>
  <si>
    <t>Experimental and Applied Acarology</t>
  </si>
  <si>
    <t>The distribution of galls caused by Aculus tetanothrix (Acari: Eriophyoidea) on three Salix species was studied. The factors influencing this distribution were analysed, i.e. willow species, study area and shoot length. Spatial pattern of gall distribution within the shoot was also examined. The study was conducted in Russia, Kola Peninsula. Densities of galls caused by A. tetanothrix differed significantly among willow species. Considerably higher gall density was recorded in the White Sea coast than in the Khibiny Mountains. This may be explained by the influence of a milder maritime climate that favors mite occurrence compared to a harsh and variable mountain climate that limits mite abundance. There was no relationship between the gall density and the shoot length. The highest density of galls was recorded on the inner offshoots; within the offshoot, there was a maximum density on the fifth leaf. This pattern was repeatable for all shoots studied, independent of the study area, willow species and length of shoots, suggesting the optimal conditions for A. tetanothrix exist on leaves in the middle part of a shoot. This distribution pattern may be an effect of the trade-off between the costs and benefits resulting from leaf quality and mite movement along the shoot. This hypothesis, however, needs to be tested experimentally. © Springer 2005.</t>
  </si>
  <si>
    <t>Halsband-Lenk C.</t>
  </si>
  <si>
    <t>Information on life cycle strategies and reproductive parameters of Metridia pacifica is scarce, despite its importance in the zooplankton of the subarctic Pacific. In many regions it occurs in high abundance, but reproductive rates, when reported, are usually low. This discrepancy was studied in Dabob Bay, Washington, USA, in the context of an investigation of the effect of diatom blooms on the reproductive success of copepod grazers. In situ egg production rates of M. pacifica were measured in spring and mid-summer with standard methods (multi-wells) and a new incubation chamber (spawning towers) that separates the spawning female from its eggs and allows the eggs to develop undisturbed. Many females did not produce eggs, possibly due to a high fraction of immature individuals. Egg production rates were variable, but clutch sizes were higher in spawning towers, and estimates of female egg cannibalism revealed that females consume many eggs shortly after their release. Thus, a separation of females and eggs is mandatory for accurate measurements of M. pacifica egg production rates. The maximum clutch sizes recorded in our study were comparable to measurements for other calanoids. However, unviable eggs were a large fraction of those spawned, independent of incubation method, especially in late winter and early spring. In order to assess whether the diatom effect may be responsible for low viability of embryos and nauplii, we also measured in situ grazing. Adult females were omnivorous, but they ingested some diatoms that rank among the strongest anti-mitotic toxin producers known so far. Although M. pacifica's vertical migration behavior suggests opportunistic feeding on abundant food during their short stay in the phytoplankton-rich surface, they often ignored the food items that contributed most to microplankton carbon concentrations. Thus, their feeding strategy remains ambiguous. Due to severe reproductive failure early in the season, recruitment was impaired in spring, while the population increased, reaching high abundance in mid-summer when reproductive output was low. While advection and interannual variability in bloom conditions might compensate for the losses described here, the paradox of high Metridia abundance versus low reproductive success still requires further investigation, and methodological constraints need to be ruled out in future studies. © 2005 Elsevier Ltd. All rights reserved.</t>
  </si>
  <si>
    <t>Potter C., Tan P.-N., Kumar V., Kucharik C., Klooster S., Genovese V., Cohen W., Healey S.</t>
  </si>
  <si>
    <t>Ecosystem structure and function are strongly affected by disturbance events, many of which in North America are associated with seasonal temperature extremes, wildfires, and tropical storms. This study was conducted to evaluate patterns in a 19-year record of global satellite observations of vegetation phenology from the advanced very high resolution radiometer (AVHRR) as a means to characterize major ecosystem disturbance events and regimes. The fraction absorbed of photosynthetically active radiation (FPAR) by vegetation canopies worldwide has been computed at a monthly time interval from 1982 to 2000 and gridded at a spatial resolution of 8-km globally. Potential disturbance events were identified in the FPAR time series by locating anomalously low values (FPAR-LO) that lasted longer than 12 consecutive months at any 8-km pixel. We can find verifiable evidence of numerous disturbance types across North America, including major regional patterns of cold and heat waves, forest fires, tropical storms, and large-scale forest logging. Summed over 19 years, areas potentially influenced by major ecosystem disturbances (one FPAR-LO event over the period 1982-2000) total to more than 766,000 km2. The periods of highest detection frequency were 1987-1989, 1995-1997, and 1999. Sub-continental regions of the Pacific Northwest, Alaska, and Central Canada had the highest proportion (&amp;gt;90%) of FPAR-LO pixels detected in forests, tundra shrublands, and wetland areas. The Great Lakes region showed the highest proportion (39%) of FPAR-LO pixels detected in cropland areas, whereas the western United States showed the highest proportion (16%) of FPAR-LO pixels detected in grassland areas. Based on this analysis, an historical picture is emerging of periodic droughts and heat waves, possibly coupled with herbivorous insect outbreaks, as among the most important causes of ecosystem disturbance in North America. © 2005 Springer Science+Business Media, Inc.</t>
  </si>
  <si>
    <t>Stapleton L.M., Crout N.M.J., Säwström C., Marshall W.A., Poulton P.R., Tye A.M., Laybourn-Parry J.</t>
  </si>
  <si>
    <t>We examined the responses of grazers (protozoa and nematodes) and their main food sources to low levels of nitrogen (N) fertilisation and applied carbon (C) flux models to our data. Replicate plots of tundra soil adjacent to the Kongsfjorden (Svalbard 78°N) were amended with ammonium and nitrate at concentrations of 1 and 5 kg N ha-1 to assess the impact of anthropogenic N deposition over three summers. Bacterial abundance as determined using the fluorochrome SYBR Green and epifluorescence microscopy ranged between 9.73×108 and 102.49×108 cells/g dry wt of soil, with a significant response to N addition occurring only during the second sampling in 2001. Despite little change in bacterial biomass, bacterial production (measured by the incorporation of 3H thymidine into DNA) during the second sampling in 2002, increased in NH4 enriched plots compared to control and NO3 amended plots, indicating that NH 4 was the preferred source of inorganic N. The main bacterial predators were heterotrophic flagellates (HNAN) and naked amoebae, which showed no significant response to the N addition. HNAN showed a correlation with bacterial abundance suggesting a dependence on bacteria as a food source. The inability of a microbial C flux model to fit our data (RWSS/data=18.6, r 2=0.088) was at least partly due to insufficient bacterial production to meet the C demands of predator taxa, and high variability in the data over time. This is reflected in the performance statistics for model variants where select microbial taxa and data were removed. The optimal model in terms of predictive utility was a model with data from 2002 only, minus naked amoebae (RWSS/data=2.45, r2=0.806). © 2005 Elsevier Ltd. All rights reserved.</t>
  </si>
  <si>
    <t>Obermüller B., Karsten U., Abele D.</t>
  </si>
  <si>
    <t>The paper investigates tolerance to UV radiation (UVR) in 3 amphipod species from the Arctic Kongsfjord, Spitsbergen: the herbivore Gammarellus homari (0- to 5-m water depth), the strictly carnivore scavenger Anonyx nugax (2- to 5-m water depth) and the detritivore/carnivore Onisimus edwardsi (2- to 5-m water depth). In previous radiation exposure experiments, both carnivore species displayed elevated mortality rates already at moderate UVR levels. Therefore, the concentrations of sunscreening compounds (mycosporine-like amino acids, MAAs, and carotenoids) and two antioxidant enzymes (superoxide dismutase, catalase) were studied in the animals under control conditions and following moderate as well as high UVR exposure. In both carnivore amphipods elevated sensitivity to experimental UVR exposure went along with a degradation of the tissue carotenoid and MAAs and a decrease of the enzymatic antioxidant defence, which resulted in increased lipid peroxidation in exposed animals. In contrast, the herbivore G. homari seems well protected by high concentrations of MAAs absorbed from its algal diet, and no oxidative stress occurred under experimental UVR. The species-specific degree of UV tolerance correlates well with the animals' typical vertical distribution in the water column. © 2005 Elsevier B.V. All rights reserved.</t>
  </si>
  <si>
    <t>Sharam G.J., Turkington R.</t>
  </si>
  <si>
    <t>Sparteine is a neurological toxin found in arctic lupine (Lupinus arcticus S. Wats.) and is probably used as a defensive chemical to deter herbivory, particularly by snowshoe hares (Lepus americanus Erxleben). Lupine leaves were collected in southwestern Yukon at 2 h intervals for 2 consecutive days at the peak of the growing season (24-25 June), and their sparteine was extracted and compared with a standard using gas chromatography. A significant daily cycle of sparteine in leaf material was observed, with maximum concentrations occurring during the night and minimum during the afternoon. This may be a temporally optimal response to higher levels of hare herbivory that occur at night. © 2005 NRC.</t>
  </si>
  <si>
    <t>Adey W.H., Chamberlain Y.M., Irvine L.M.</t>
  </si>
  <si>
    <t>An sem-based analysis of the morphology, anatomy, and reproduction of Lithothamnion tophiforme (Esper) unger (Corallinales, Rhodophyta), with a comparative study of associated North Atlantic arctic/subarctic melobesioideae</t>
  </si>
  <si>
    <t>Journal of Phycology</t>
  </si>
  <si>
    <t>Lithothamnion tophiforme (Esper) Unger is a dominant, arctic, saxicolous species that extends southward, albeit with reduced cover, into the deeper colder waters of the North Atlantic subarctic, where it also occurs in significant rhodolith deposits with L. glaciale. The external appearance of L. tophiforme is distinctive, but typification, anatomy, reproduction, ecology, and biogeography have not been previously analyzed. These topics are now addressed, with extensive use of SEM, in comparison with other North Atlantic arctic and subarctic melobesioid genera and species. The species considered in this article comprise 95% of the coralline biomass of the colder North Atlantic and adjacent arctic (i.e. less than 12°C summer and less than 0°C winter). In the outer thallus region of coralline algae, crust extension proceeds, calcification develops, surface sloughing and grazing occur, and reproductive structures are initiated. Analysis of the ultrastructure of the outer thallus region (epithallium, meristem, and perithallium) of L. tophiforme shows distinctive generic similarities and specific differences from the other Lithothamnion species discussed here. Considerable generic differences from the Clathromorpum and Leptophytum species also encountered in the region considered are highlighted as well. We discuss the functional and taxonomic implications of these distinguishing features and recommend that they be more widely considered in future research on coralline algae to understand more fully the ecology and evolution of the Corallinales. © 2005 Phycological Society of America.</t>
  </si>
  <si>
    <t>Nyssen F., Brey T., Dauby P., Graeve M.</t>
  </si>
  <si>
    <t>Trophic position of Antarctic amphipods - Enhanced analysis by a 2-dimensional biomarker assay</t>
  </si>
  <si>
    <t>10.3354/meps300135</t>
  </si>
  <si>
    <t>The discrepancy between the ecological significance of amphipods in the Antarctic and our poor knowledge of their ecofunctional role calls for a more detailed investigation of their trophic status in this ecosystem. A total of 12 amphipod species from suspension feeder to scavenger have been considered in this study. Our objective was to investigate whether the combination of fatty-acid and stable-isotope signatures into a 2-dimensional trophic biomarker assay would increase accuracy in the identification of Antarctic benthic amphipod trophic position. Amphipod isotopic averages ranged from -29.3‰ (δ13C) and 4.1‰ (δ15N) for the suspension feeder Ampelisca richardsoni to -21.7‰ (δ13C) and 11.9‰ (δ15N) for the high predator Iphimediella sp. Cluster analysis of the fatty-acid composition separated the amphipod species into 4 trophic groups: suspension feeders, macro-herbivores, omnivores and scavengers. The suspension feeder was isolated due to an important proportion of 18:4(n-3), a fatty-acid biomarker of phytoplankton. Macro-herbivores were found to rely heavily on macroalgal carbon, containing a high percentage of arachidonic acid (20:4(n-6)). Scavenger amphipods revealed a unique fatty-acid composition dominated by 1 single fatty acid, 18:1(n-9), probably the result of a very intensive de novo biosynthesis to cope with starvation periods. Our data emphasise the need to combine different types of information to be able to draw the right conclusions regarding trophic ecology. Indeed, in some cases, the exclusive use of 1 type of tracing method, fatty acids or stable isotopes, would have resulted in misleading/false conclusions in the trophic classification of amphipods. Therefore, a 2-dimensional biomarker assay is a useful tool to elucidate the trophic positions of benthic amphipods. © Inter-Research 2005.</t>
  </si>
  <si>
    <t>Le Fouest V., Zakardjian B., Saucier F.J., Starr M.</t>
  </si>
  <si>
    <t>The Gulf of St. Lawrence (Canada) is a subarctic marginal sea characterized by highly variable hydrodynamic conditions that generate a spatial heterogeneity in the marine production. A better understanding of physical-biological linkages is needed to improve our ability to evaluate the effects of climate variability and change on the gulf's planktonic production. We develop a three-dimensional (3-D) eddy permitting resolution physical-biological coupled model of plankton dynamics in the Gulf of St. Lawrence. The planktonic ecosystem model accounts for the competition between simplified herbivorous and microbial food webs that characterize bloom and post-bloom conditions, respectively, as generally observed in temperate and subarctic coastal waters. It is driven by a fully prognostic 3-D sea ice-ocean model with realistic tidal, atmospheric, and hydrological forcing. The simulation shows a consistent seasonal primary production cycle, and highlights the importance of local sea ice dynamics for the timing of the vernal bloom and the strong influence of the mesoscale circulation on planktonic production patterns at subregional scales. Copyright 2005 by the American Geophysical Union.</t>
  </si>
  <si>
    <t>Synthesis efforts that identify patterns of ecosystem response to a suite of warming manipulations can make important contributions to climate change science. However, cross-study comparisons are impeded by the paucity of detailed analyses of how passive warming and other manipulations affect microclimate. Here we document the independent and combined effects of a common passive warming manipulation, open-top chambers (OTCs), and a simulated widespread land use, clipping, on microclimate on the Tibetan Plateau. OTCs consistently elevated growing season averaged mean daily air temperature by 1.0-2.0°C, maximum daily air temperature by 2.1-7.3°C and the diurnal air temperature range by 1.9-6.5°C, with mixed effects on minimum daily air temperature, and mean daily soil temperature and moisture. These OTC effects on microclimate differ from reported effects of a common active warming method, infrared heating, which has more consistent effects on soil than on air temperature. There were significant interannual and intragrowing season differences in OTC effects on microclimate. For example, while OTCs had mixed effects on growing season averaged soil temperatures, OTCs consistently elevated soil temperature by approximately 1.0°C early in the growing season. Nonadditive interactions between OTCs and clipping were also present: OTCs in clipped plots generally elevated air and soil temperatures more than OTCs in nonclipped plots. Moreover, site factors dynamically interacted with microclimate and with the efficacy of the OTC manipulations. These findings highlight the need to understand differential microclimate effects between warming methods, within warming method across ecosystem sites, within warming method crossed with other treatments, and within sites over various timescales. Methods, sites and scales are potential explanatory variables and covariables in climate warming experiments. Consideration of this variability among and between experimental warming studies will lead to greater understanding and better prediction of ecosystem response to anthropogenic climate warming. © 2005 Blackwell Publishing Ltd.</t>
  </si>
  <si>
    <t>McIntire E.J.B., Hik D.S.</t>
  </si>
  <si>
    <t>We studied an alpine herbivory gradient established by collared pikas, a small central place foraging lagomorph, to examine the effects of multiple grazing levels on above-ground live biomass (AGB) and species richness (SR) in alpine tundra. The effects of within-season (four sampling periods), multi-season (across three summers) and longer-term dynamics (inferred from spatial location of vegetation with respect to pika haypiles) were examined. Along the grazing gradient, we found support for and against hypotheses that propose biphasic, increasing, or decreasing responses to herbivory, both in terms of AGB and SR. Our results suggest that plant-herbivore predictability is still weak. To further examine the impact of herbivory, we experimentally removed pikas using mesh exclosures placed at increasing distance from the edge of talus occupied by pikas. AGB after the second consecutive year of herbivore exclusion increased by 125% compared to control plots in highly grazed areas adjacent to talus (&lt;1 m). In more lightly grazed sites at distances 1-6 m from talus, AGB increased by more than 40% after pikas were removed. No differences were observed in the ungrazed sites &gt;6 m from talus. AGB was highest in meadow patches previously grazed by pikas compared to those with little grazing history, but this response was only observed after two seasons following release from herbivory. Grazed sites at distances of 1-6 m had the highest SR. These results indicate that multi-year measurements of growth are particularly relevant in ecosystems dominated by long-lived perennials in regions where productivity is low. Infrequent herbivore vacancies may provide local short-term release from pika grazing, thereby contributing to the persistence of productive, highly palatable vegetation. © Springer-Verlag 2005.</t>
  </si>
  <si>
    <t>Squier A.H., Hodgson D.A., Keely B.J.</t>
  </si>
  <si>
    <t>Evidence of late Quaternary environmental change in a continental east Antarctic lake from lacustrine sedimentary pigment distributions</t>
  </si>
  <si>
    <t>Antarctic Science</t>
  </si>
  <si>
    <t>10.1017/S0954102005002804</t>
  </si>
  <si>
    <t>A sediment core from Progress Lake, one of the oldest lacustrine sequences in East Antarctica, contains distinct zones dating from a previous interglacial (most likely Marine Isotope Stage 5e, c. 125-115 kyr BP) and the present interglacial (Marine Isotope Stage 1), separated by a transition zone representing when the lake became sub-glacial. Profiles of fossil pigments, determined using high performance liquid chromatography and liquid chromatography-tandem mass spectrometry, show distinct differences in the photoautotrophic community during these two interglacial periods. The first was dominated by algae and purple phototrophic bacteria, with periods of photic zone euxinia indicated by pigments from anoxygenic phototrophic bacteria. Specific chlorophyll a derivatives reveal periods when grazing pressure impacted significantly on the phytoplankton community. The virtual absence of pigments in the transition zone reflects severe restriction of photoautotrophic activity, consistent with the lake having become sub-glacial. Retreat of snow and ice in the late Holocene (3345 14C yr BP) allowed establishment of a less diverse primary producer community, restricted to algae and cyanobacteria. Grazers were severely restricted and oxidative transformation was more important than during the previous interglacial. The pigment data provide a unique and detailed insight in to the evolution of the lake ecology over an interglacial-glacial-interglacial transition and strong evidence that the Marine Isotope Stage 5e interglacial in this region of coastal East Antarctica was several degrees warmer than at present. © Antarctic Science Ltd.</t>
  </si>
  <si>
    <t>Fairhead V.A., Amsler C.D., McClintock J.B., Baker B.J.</t>
  </si>
  <si>
    <t>Within-thallus variation in chemical and physical defences in two species of ecologically dominant brown macroalgae from the Antarctic Peninsula</t>
  </si>
  <si>
    <t>10.1016/j.jembe.2005.01.010</t>
  </si>
  <si>
    <t>Macroalgae along the Antarctic Peninsula are generally unpalatable to sympatric herbivores. This is particularly true of the large, brown macroalgae that dominate the communities in terms of cover and biomass. Variation within and between individuals of the ecologically dominant genus Desmarestia has also been detected. In the present study, we examined within thallus variation of both chemical (palatability) and physical (toughness) defences in Desmarestia anceps and Desmarestia menziesii. Each species was divided into the holdfast, the primary stem, and the lateral branches, with tissue fitness values assigned to each component. Lipophilic and hydrophilic extracts were obtained from each thallus component and incorporated into artificial alginate foods. A series of bioassays tested the palatability of these foods to the sympatric, herbivorous amphipod Gondogeneia antarctica. Toughness measurements were also performed on each thallus component. Results from D. anceps, a highly differentiated species, were consistent with the Optimal Defence Theory (ODT) in that the most valuable tissue component (the primary stem) was the most strongly chemically and physically defended. The holdfast, also with a high tissue fitness value, was strongly physically defended. Laterals, which are replaceable and assigned a lower fitness value, were moderately chemically defended. No significant differences were detected in the palatability of the differing thallus parts in D. menziesii, although the holdfast and primary stem were tougher than the lateral branches. These results remain consistent with the ODT as D. menziesii displays less differentiation between the primary stem and the lateral branches and were assigned a similar fitness value. © 2005 Elsevier B.V. All rights reserved.</t>
  </si>
  <si>
    <t>Mjaaseth R.R., Hagen S.B., Yoccoz N.G., Ims R.A.</t>
  </si>
  <si>
    <t>The two forest-defoliating geometrid moth species Operophtera brumata and Epirrita autumnata are known to exhibit different altitudinal distribution patterns in northern birch forests. One possible explanation for this is that altitudinal climatic variation differentially affects the performance of two species through mismatching larval and host plant phenology. We explored this hypothesis by investigating the relationship between larval phenology and leaf phenology of Betula pubescens, which is the main host plant of both moth species, along ten replicate altitudinal transects during two springs with contrasting climate in northern Norway. There was a distinct monotonous cline in host plant phenology with increasing altitude in both years of the study, but the development of the leaves were generally 14 days later in the first of the 2 years due to cold spring weather. We found that larval development of both species closely tracked host plant leaf phenology independent of altitude and year. However, at the time of sampling, E. autumnata was approximately one instar ahead of O. brumata at all altitudes, probably reflecting that E. autumnata has faster early instar growth than O. brumata. The abundance of O. brumata was lowest at the altitudinal forest-line, while E. autumnata was lowest near sea level. Our results do not indicate that the altitudinal distribution patterns of the two moth species is due to any phenological mismatch between larval and host plant phenology. We suggest rather that natural enemies at low altitudes limit larval survival and thus abundance of E. autumnata, while an early onset of winter at the forest limit reduces survival of late eclosing adults of O. brumata. © Springer-Verlag 2005.</t>
  </si>
  <si>
    <t>Variation in phlorotannin content within two species of brown macroalgae (Desmarestia anceps and D. menziesii) from the Western Antarctic Peninsula</t>
  </si>
  <si>
    <t>10.1007/s00300-005-0735-4</t>
  </si>
  <si>
    <t>Phlorotannins are metabolites found only in the Phaeophyceae (brown algae) and have a variety of metabolic roles, including both primary (e.g. cell wall construction) and secondary (e.g. herbivore defence and UV protection). This study aimed to establish the level of variation of phlorotannins in two species of dominant Antarctic macroalgae (Desmarestia anceps and D. menziesii). Thirteen samples were taken from specific locations throughout the thallus of multiple individuals at two depths at three locations near Anvers Island, Antarctica. Overall average concentrations were 0.117±0.003 g g-1dwt in D. anceps and 0.052±0.002 g g-1dwt in D. menziesii. Concentrations varied greatly at the 13 sampling locations in each individual, but not in any consistent manner. Significant variation occurred between locations in both species and between depths in D. anceps. © Springer-Verlag 2005.</t>
  </si>
  <si>
    <t>Loe L.E., Bonenfant C., Mysterud A., Gaillard J.-M., Langvatn R., Klein F., Calenge C., Ergon T., Pettorelli N., Stenseth N.C.</t>
  </si>
  <si>
    <t>Climate predictability and breeding phenology in red deer: Timing and synchrony of rutting and calving in Norway and France</t>
  </si>
  <si>
    <t>1. Timing and synchrony of reproduction are regarded as crucially important factors for fitness in seasonal environments. Natural selection has probably favoured temperate and arctic female herbivores that match reproduction with onset of plant growth in spring. However, breeding synchrony may also be affected by variation in phenotypic quality of females in a population, because females in poor body condition have been found to delay ovulation and subsequent calving. 2. We compared breeding phenology, i.e. the timing and synchrony of rutting (roaring, sexual aggregation) and calving of red deer (Cervus elaphus L.) in France (latitude: 49°N) and Norway (latitude: 63°N). We hypothesized (H1) that calving and rutting were later at the site with latest onset of plant growth. 3. We further quantified overall environmental predictability as the sum of annual constancy and seasonality and tested three different (not mutually exclusive) hypotheses about breeding synchrony: (H2a) the population experiencing most seasonal plant phenology should show the highest breeding synchrony; (H2b) overall predictability of plant phenology should determine breeding synchrony; and (H2c) breeding should be more synchronized in the population with lowest female body weight variation within age classes because they ovulate more synchronously. 4. Calving and rutting, as well as onset of plant phenology, were later in Norway than in France, complying with the first hypothesis. Plant growth in spring was overall more predictable and also more seasonal in Norway than France. Hence we expected higher breeding synchrony in Norway than in France according to H2a and H2b. Variance in female body weight was slightly higher in France than in Norway, which should also cause more synchronized breeding in Norway than in France (H2c). Contrary to all predictions, variance in rutting and calving dates was around two times higher in Norway than in France. 5. We suggest two alternative explanations of breeding synchrony. A more variable topography in Norway can make optimal birth date more variable on a local scale than in France, thereby maintaining a higher genetic variance for calving date in Norwegian red deer. Further, population age structure may play a role, as ovulation varies according to female age. Clearly, processes of breeding synchrony are far more complex than previously realized. © 2005 British Ecological Society.</t>
  </si>
  <si>
    <t>Hakkarainen H., Roininen H., Virtanen R.</t>
  </si>
  <si>
    <t>Negative impact of leaf gallers on arctic-alpine dwarf willow, Salix herbacea</t>
  </si>
  <si>
    <t>10.1007/s00300-005-0714-9</t>
  </si>
  <si>
    <t>According to available evidence, leaf gallers have only minor impacts on their plant hosts. We hypothesised that the relatively large leaf gallers formed by Eupontania sawflies on small, creeping arctic-alpine willows have a strong influence on their host plants. In this study, we specifically tested the effects of leaf galler (Eupontania aquilonis) on the survival and growth of dwarf willow (Salix herbacea) in a mountain snow-bed in northern Finland. We marked galled, leaves-removed and untreated ramets in experimental blocks. In the following year, we measured the growth and survival of the ramets. The mortality of galled shoots was approx. 40% higher, and the mortality of galled ramets approx. 25% higher than in the control ramets and in the leaf-removal treatment. The leaf biomass of galled ramets and the number of leaves were significantly less in galled ramets than in untreated or leaves-removed ramets. It is possible that galling causes fatal resource depletion of shoots in its host plant. The results show that leaf gallers are ecologically more influential than previously thought. © Springer-Verlag 2005.</t>
  </si>
  <si>
    <t>Amsler C.D., Iken K., McClintock J.B., Amsler M.O., Peters K.J., Hubbard J.M., Furrow F.B., Baker B.J.</t>
  </si>
  <si>
    <t>Comprehensive evaluation of the palatability and chemical defenses of subtidal macroalgae from the Antarctic Peninsula</t>
  </si>
  <si>
    <t>10.3354/meps294141</t>
  </si>
  <si>
    <t>The palatability of 35 non-encrusting, subtidal macroalgal species collected from the vicinity of Palmer Station, Antarctica (64° 46' S, 64° 03' W), was determined in laboratory bioassays utilizing sympatric sea stars and fish known to consume macroalgae in nature. Overall, 63 % of the macroalgal species offered to sea stars and 83 % of the macroalgal species offered to fish in thallus bioassays were significantly unpalatable. This included all of the ecologically dominant, overstory brown macroalgae in the region. When organic extracts of unpalatable macroalgal species were incorporated into artificial foods, 76 % of the species unpalatable as thallus to sea stars were also unpalatable to them as extract, and 53 % of the species unpalatable as thallus to fish were also unpalatable to them as extract. If either sea stars or fish rejected thallus of a macroalgal species, palatability of organic extracts of that species to herbivorous amphipods was determined: 63 % of such algal species were unpalatable as extract to the amphipods. It was concluded that antarctic macroalgae are commonly unpalatable to sympatric consumers and that much of this unpalatability is the result of chemical defenses. As a whole, neither thallus toughness nor a variety of nutritional quality parameters appeared to be related to macroalgal palatability. We also tested the hypothesis that nitrogen-containing metabolites should be common in macroalgae from nitrogen-replete, carbon-limited environments such as the coastal waters of Antarctica. Macroalgal acid extracts targeting nitrogenous secondary metabolites were subjected to thin-layer chromatography analysis; no such compounds were detected. © Inter-Research 2005.</t>
  </si>
  <si>
    <t>Van Eerden M.R., Drent R.H., Stahl J., Bakker J.P.</t>
  </si>
  <si>
    <t>Connecting seas: Western Palaearctic continental flyway for water birds in the perspective of changing land use and climate</t>
  </si>
  <si>
    <t>The western Palaearctic continental flyway that connects the tundra and taiga belts of Russia with north-west Europe is the major migratory avenue for an estimated 9.3 million herbivorous water birds (swans, geese and ducks). Agricultural practices together with protection measures subsidize the carrying capacity of winter habitats of the birds. Densities of these birds are highest in the Netherlands, where nitrogen (N) inputs to farmland have increased during the last 70 years and became the highest in Europe (&amp;gt; 250 kg manure and fertilizer ha-1 yr-1). A comparison of population trends of 13 species of avian herbivores reveals generally expanding populations in the past 50 years, with the greatest increases from 1970 to 1990. Populations of the smallest avian herbivores, such as ducks, are either stable or have peaked and are now in decline, whereas numbers of larger herbivores (geese and swans) continue to increase and barnacle and greylag geese now breed in the Netherlands, in addition to northern sites. During the northerly spring migration, stop-over sites, mostly in the agricultural regions of eastern Europe and Scandinavia, lie between the 3 and 6°C mean daily temperature isotherms in April, temperatures at which grasses start to grow, where flooding of riparian wetlands frequently occurs and fertilizers are applied to farmland. However, the restructuring of agricultural practices in an enlarged EU is likely to affect water bird populations and their migration routes. The reduced use of N in the Netherlands is predicted to constrain population growth, especially of the smallest avian herbivores with their high basal metabolic rates, because of the declining food quality of grass leaves. The introduction of large-scale farming of oilseed rape, winter cereals, sugar beet and potatoes at the expense of grassland also will adversely affect these birds, whereas larger species are likely to continue exploiting these crops. © 2005 Blackwell Publishing Ltd.</t>
  </si>
  <si>
    <t>Fox A.D., Madsen J., Boyd H., Kuijken E., Norriss D.W., Tombre I.M., Stroud D.A.</t>
  </si>
  <si>
    <t>Intensification of agriculture since the 1950s has enhanced the availability, competitive ability, crude protein content, digestibility and extended growing seasons of forage grasses. Spilled cereal grain also provides a rich food source in autumn and in winter. Long-distance migratory herbivorous geese have rapidly exploited these feeding opportunities and most species have shown expansions in range and population size in the last 50 years. Results of long-term studies are presented from two Arctic-breeding populations, the Svalbard pink-footed goose and the Greenland white-fronted goose (GWFG). GWFGs have shown major habitat shifts since the 1950s from winter use of plant storage organs in natural wetlands to feeding on intensively managed farmland. Declines in local density on, and abandonment of, unmodified traditional wintering habitat and increased reproductive success among those birds wintering on farmland suggest that density-dependent processes were not the cause of the shift in this winter site-faithful population. Based on enhanced nutrient and energy intake rates, we argue that observed shifts in both species from traditionally used natural habitats to intensively managed farmland on spring staging and wintering areas have not necessarily been the result of habitat destruction. Increased food intake rates and potential demographic benefits resulting from shifts to highly profitable foraging opportunities on increasingly intensively managed farmland, more likely explain increases in goose numbers in these populations. The geographically exploratory behaviour of subdominant individuals enables the discovery and exploitation of new winter feeding opportunities and hence range expansion. Recent destruction of traditional habitats and declines in farming at northern latitudes present fresh challenges to the well being of both populations. More Urgently, Canada geese colonizing breeding and moulting habitats of white-fronted geese in Greenland are further affecting their reproductive output. © 2005 Blackwell Publishing Ltd.</t>
  </si>
  <si>
    <t>Gauthier G., Giroux J.-F., Reed A., Béchet A., Bélanger L.</t>
  </si>
  <si>
    <t>Interactions between land use, habitat use, and population increase in greater snow geese: What are the consequences for natural wetlands?</t>
  </si>
  <si>
    <t>The North American greater snow goose population has increased dramatically during the last 40 years. We evaluated whether refuge creation, changes in land use on the wintering and staging grounds, and climate warming have contributed to this expansion by affecting the distribution, habitat use, body condition, and migration phenology of birds. We also reviewed the effects of the increasing population on marshes on the wintering grounds, along the migratory routes and on the tundra in summer. Refuges established before 1970 may have contributed to the initial demographic increase. The most important change, however, was the switch from a diet entirely based on marsh plants in spring and winter (rhizomes of Scirpus/Spartina) to one dominated by crops (corn/ young grass shoots) during the 1970s and 1980s. Geese now winter further north along the US Atlantic coast, leading to reduced hunting mortality. Their migratory routes now include portions of southwestern Québec where corn production has increased exponentially. Since the mid-1960s, average temperatures have increased by 1-2.4°C throughout the geographic range of geese, which may have contributed to the northward shift in wintering range and an earlier migration in spring. Access to spilled corn in spring improved fat reserves upon departure for the Arctic and may have contributed to a high fecundity. The population increase has led to intense grazing of natural wetlands used by geese although these habitats are still largely undamaged. The foraging in fields allowed the population to exceed limits imposed by natural marshes in winter and spring, but also prevented permanent damage because of their overgrazing. © 2005 Blackwell Publishing Ltd.</t>
  </si>
  <si>
    <t>Kytöviita M.-M.</t>
  </si>
  <si>
    <t>Mycorrhizal symbiosis generally improves nutrient and water acquisition of the host plant. Furthermore, mycorrhizal fungi affect plant herbivory and pathogen resistance. The symbiotic condition of land plants is evolutionarily ancient and the functions performed by the fungal symbiont are thought to be pivotal to successful plant life. Although most land plants are mycorrhizal, the extreme high Arctic habitats are dominated by plant species and genera characteristically free of mycorrhiza. In this paper, previous attempts to explain the lack of mycorrhizas in high Arctic are reviewed as well as a new idea of asymmetric symbiont adaptation is proposed as potential explanation why high Arctic plants are non-mycorrhizal. © 2004 Federation of European Microbiological Societies. Published by Elsevier B.V. All rights reserved.</t>
  </si>
  <si>
    <t>Krupin V.D.</t>
  </si>
  <si>
    <t>Acoustical Physics</t>
  </si>
  <si>
    <t>Algorithms based on the WKB approximation are proposed for the fast and accurate calculation of the group time delays and effective attenuation coefficients of normal waves in the deep-water sound channel of the Arctic Ocean. These characteristics of the modes are determined in the adiabatic approximation by integrating the local group velocity and attenuation coefficient over the horizontal distance between the ends of the propagation path. According to the WKB method, the local group velocity is the ratio of two quantities. The first one is the sum of the length of the ray corresponding to the mode and the side displacement of the ray at the reflection by the ice cover. The second one is the sum of the travel time of the sound signal along the ray cycle and the time delay caused by the side displacement. The grazing angle of the ray is determined from the condition of quantization for the phase integral. According to the WKB method, the local attenuation coefficient of the mode is specified as the ratio of the squared modulus of the coherent reflection coefficient at the lower boundary of the ice cover and the sum of the cycle length and the side displacement of the ray. Simple recurrent relations are proposed to estimate, with fair accuracy and short calculating time, the phase integral, the integral that describes the cycle length, and the related local group velocities and attenuation coefficients. The capacity and efficiency of the algorithms are confirmed by the comparison of the aforementioned mode characteristics calculated by using the proposed relations and the precise computer code. The calculations are performed with the sound speed profiles obtained from the temperature and salinity measurements during the SEVER and SCICEX-1995 expeditions. © 2005 Pleiades Publishing, Inc.</t>
  </si>
  <si>
    <t>Werner I., Auel H.</t>
  </si>
  <si>
    <t>The Arctic under-ice amphipods Apherusa glacialis, Onisimus glacialis, O. nanseni and Gammarus wilkitzkii are autochthonous below the pack ice, i.e. they occur in this habitat during all seasons. In this study, seasonal dynamics in abundance were only evident in A. glacialis. Respiration rates did not differ significantly between summer and winter in any species, indicating that the under-ice habitat is a comparatively stable environment in terms of seasonal variations. The assessment of total lipids and fatty acid biomarkers revealed differences in feeding behaviour and overwintering strategy among the amphipod species. A. glacialis is strictly herbivorous, feeding on ice-algae at the underside of the ice during the productive season. The species overwinters in an active state, fuelled at least partly by internal lipid reserves stored during summer. O. glacialis switches from a predominantly herbivorous diet in summer to metazoan prey, including planktonic copepods, in winter, so that lipid catabolism is less important to winter survival. The congener O. nanseni relies on an opportunistic omnivorous diet throughout the year, with a higher proportion of metazoan prey during summer compared to O. glacialis. G. wilkitzkii is able to exploit a wide spectrum of food sources, from predominantly ice algae in summer to more ice fauna and planktonic copepods in winter. This species partly meets its energy requirements by using internal lipid reserves during winter. © Inter-Research 2005.</t>
  </si>
  <si>
    <t>Zimov S.A.</t>
  </si>
  <si>
    <t>Pleistocene park: Return of the mammoth's ecosystem</t>
  </si>
  <si>
    <t>10.1126/science.1113442</t>
  </si>
  <si>
    <t>not presenting primary data</t>
  </si>
  <si>
    <t>Fox A.D., Bergersen E.</t>
  </si>
  <si>
    <t>Lack of competition between barnacle geese Branta leucopsis and pink-footed geese Anser brachyrhynchus during the pre-breeding period in Svalbard</t>
  </si>
  <si>
    <t>10.1111/j.0908-8857.2005.03540.x</t>
  </si>
  <si>
    <t>The feeding ecology of barnacle geese and pink-footed geese was studied in Sassendalen, Svalbard during the pre-nesting period (late May) to assess the potential for inter-specific competition. Barnacle geese fed almost exclusively (97%) by grazing above-ground plant material, mostly (79%) along snow edges in moss-mat habitats. Pink-footed geese fed mostly (93%) by excavating below-ground parts of plants, mostly (56%) away from snow and were more evenly distributed between habitat types. Barnacle goose faeces contained mostly (62%) moss, that of pink-footed geese mostly (48%) below-ground plant storage organs (especially Bistorta viviparum L.). Principal components analysis of dropping contents showed no overlap in species diet in allopatry or sympatry. There was little overlap in diet and feeding ecology of the two species at this pre-nesting feeding site. Hence, unless increased goose feeding densities affect future vegetation density and composition, under present circumstances, increasing numbers of either species is unlikely to affect foraging conditions for the other at this important stage in the annual cycle. However, such changes could have local density-dependent intra-specific effects. © Journal of Avian Biology.</t>
  </si>
  <si>
    <t>Laybourn-Parry J., Marshall W.A., Marchant H.J.</t>
  </si>
  <si>
    <t>Flagellate nutritional versatility as a key to survival in two contrasting Antarctic saline lakes</t>
  </si>
  <si>
    <t>10.1111/j.1365-2427.2005.01369.x</t>
  </si>
  <si>
    <t>1. Seasonal patterns of grazing and photosynthesis were investigated in two saline Antarctic lakes (Highway and Ace) in the Vestfold Hills (68°S). The phototrophic nanoflagellate (PNAN) community was dominated by Pyramimonas gelidicola and two morphological forms of a cryptophyte species that occurred throughout the year. Both species were mixotrophic on bacteria, and in Highway Lake they also exploited dissolved organic carbon as determined by the uptake of fluorescently labelled dextrans. 2. Clearance rates ranged between 0.02 and 0.21 nL h-1 cell-1 in Ace Lake and 0.004-1.05 nL h -1 cell-1 in Highway Lake. On occasion cryptophyte grazing equalled that of the heterotrophic nanoflagellates (HNAN). 3. Photosynthetic rates showed similar trends in both lakes, but there were differences in chlorophyll a specific rates and photosynthetic efficiency, probably related to the meromictic characteristic of Ace Lake. Primary production was measurable in winter and peaked in summer following the maxima of mixotroph grazing. 4. The HNAN community of Highway Lake achieved clearance rates of 0.02-1.80 nL h -1 cell-1 and removing between 50 and 693 ng bacterial carbon L-1 day-1, with highest impact in winter when HNAN were most abundant. The HNAN also ingested fluorescently labelled dextrans showing a preference for 4 and 500 kDa molecules. The more diverse HNAN community of Ace Lake had lower clearance rates (0.04-0.37 nL h-1 cell-1) and exerted a lower grazing pressure on bacterioplankton. In Highway Lake, where the HNAN community was dominated by the choanoflagellate Diaphanoeca grandis, there was a significant correlation between mean cell volume and clearance rate. 5. The major feature was that the microbial plankton functioned throughout the year by employing nutritional versatility. © 2005 Blackwell Publishing Ltd.</t>
  </si>
  <si>
    <t>Kienast F., Schirrmeister L., Siegert C., Tarasov P.</t>
  </si>
  <si>
    <t>Plant macrofossils from the "Mamontovy Khayata" permafrost sequence (71°60′N, 129°25′E) on the Bykovsky Peninsula reflect climate and plant biodiversity in west Beringia during the last cold stage. 70 AMS and 20 conventional 14C dates suggest sediment accumulation between about 60,000 and 7500 14C yr B.P. The plant remains prove that during the last cold-stage arctic species (Minuartia arctica, Draba spp., Kobresia myosuroides) coexisted with aquatic (Potamogeton vaginatus, Callitriche hermaphroditica), littoral (Ranunculus reptans, Rumex maritimus), meadow (Hordeum brevisubulatum, Puccinellia tenuiflora) and steppe taxa (Alyssum obovatum, Silene repens, Koeleria cristata, Linum perenne). The reconstructed vegetation composition is similar to modern vegetation mosaics in central and northeast Yakutian relict steppe areas. Thus, productive meadow and steppe communities played an important role in the Siberian Arctic vegetation during the late Pleistocene and could have served as food resource for large populations of herbivores. The floristic composition reflects an extremely continental, arid climate with winters colder and summers distinctly warmer than at present. Holocene macrofossil assemblages indicate a successive paludification possibly connected with marine transgression, increased oceanic influence and atmospheric humidity. Although some steppe taxa were still present in the early Holocene, they disappeared completely before ∼2900 14C yr B.P. © 2005 University of Washington. All rights reserved.</t>
  </si>
  <si>
    <t>Powell L.M., Bowman J.P., Skerratt J.H., Franzmann P.D., Burton H.R.</t>
  </si>
  <si>
    <t>Ecology of a novel Synechococcus clade occurring in dense populations in saline Antarctic lakes</t>
  </si>
  <si>
    <t>10.3354/meps291065</t>
  </si>
  <si>
    <t>The seasonal distribution and abundance of Synechococcus-like morphotypes was investigated in meromictic lakes and coastal areas of the Vestfold Hills, Antarctica. Populations were monitored by flow cytometry utilising phycoerythrin content and small cell size to distinguish the cells from other phytoplankton. In Ace Lake, the Synechococcus bloom commenced in September at the water temperature minimum and peaked in late November. Populations (up to 8 × 106 cells ml-1) were maximally stratified at a depth of 11 m, corresponding to waters which were supersaturated with oxygen, high in phosphate and which received &amp;gt; 5 μmol photons m-2 s -1 of light. At this depth, salinity (30 g kg-1) was constant throughout the year and temperature ranged from 4.5°C in October to 10.5°C in February. In late November, high numbers of Synechococcus cells also occurred in the moderate salinity water bodies Lake Abraxas and Pendant Lake (salinity 16.5 to 31.0 g kg-1), with populations highly stratified in Lake Abraxas (up to 1.5 × 107 cells ml -1, temperature 8.0°C, salinity 20.3 g kg-1) but less so in the colder waters of Pendant Lake (max. 1.5 × 107 cells ml-1, temperature 0.1 to 1.1°C, salinity 31.0 g kg-1). Synechococcus populations did not occur in brackish, coastal marine or hypersaline water bodies in the Vestfold Hills. Populations appear to be controlled primarily by temperature and to a lesser extent by light availability and grazing. Characterization of non-axenic cultures indicated that the Antarctic lake Synechococcus populations were similar to other polar picocyanobacteria in terms of cardinal growth temperatures (minimum, optimum, maximum: Tmin -17.0°C, Topt 19.8°C, T max 29.5°C) and slow growth. Related only peripherally to Synechococcus sp. Cluster 5.2 (Marine Cluster B), the Antarctic strains represent a unique and highly adapted clade in the stable water columns of some saline Antarctic lakes. © Inter-Research 2005.</t>
  </si>
  <si>
    <t>Lovvorn J.R., Cooper L.W., Brooks M.L., De Ruyck C.C., Bump J.K., Grebmeier J.M.</t>
  </si>
  <si>
    <t>On continental shelves in arctic and subarctic seas, much of the production from spring blooms at the retreating ice edge may sink to the bottom with little grazing by zooplankton, thereby supporting abundant benthic communities. The importance of this settled phytoplankton to macrobenthos throughout the year may partly determine effects of long-term changes in ice cover. We studied organic matter (OM) pathways to macrobenthos and macrozooplankton under ice cover in late winter (March-April) and open water in late summer (September) in the north-central Bering Sea. In late winter 2001, only a very small fraction of OM in the water column was particulate. C:N ratios, δ13C, and δ15N in suspended particulate organic matter (SPOM), and sediments indicated very little recent input of fresh ice algae or phytoplankton in ice-covered areas. For the 3 main deposit-feeding bivalves, δ13C and δ15N indicated similar diets among species, with minimal change in food quality between late summer and late winter, and between late winters with very different ice cover (1999 vs. 2001). In winter 2001, there were large increases in δ13C from SPOM to bulk sediments (+3.2‰) and from sediments to near-surface deposit-feeders (+1.6 to +3.0‰), but small differences in δ15N from SPOM to sediments (+1.2‰) and from sediments to deposit-feeders (-0.3 to +1.6‰). These values suggest that the diet of near-surface deposit-feeders during these non-bloom periods included substantial amounts of the cells or products of bacteria that had assimilated well-reworked carbon and isotopically light dissolved inorganic nitrogen (DIN). By late summer and through winter, 4 to 11 mo after the spring bloom, products of bacterial activity appeared to be an important route of OM into the benthic food web. Due to bacterial dependence on annual carbon inputs, and unique nutrient content of fresh phytoplankton for breeding invertebrates, ice-edge blooms might be an important determinant of annual variations in macrobenthic abundance. © Inter-Research 2005.</t>
  </si>
  <si>
    <t>Olofsson J., Hulme P.E., Oksanen L., Suominen O.</t>
  </si>
  <si>
    <t>Landscape Ecology</t>
  </si>
  <si>
    <t>Herbivores influence the structure of plant communities in arctic-alpine ecosystems. However, little is known of the effect of herbivores on plant colonisation following disturbance, and on its variability depending on the identity of herbivores and the characteristics of the habitats. To quantify the role of large and small vertebrate herbivores, we established exclosures of two different mesh sizes around disturbed subplots in forest and nearby tundra habitats in four contrasting locations in the forest-tundra ecotone in northernmost Sweden and Norway. The study revealed that herbivores influenced the abundance but not the species composition of regenerating vegetation. Gaps were colonised by the dominant species in the surrounding vegetation. The only exception to this expectation was Empetrum nigrum, which failed to colonise gaps even though it dominated undisturbed vegetation. Significant effects of herbivory were only detected when both small and large herbivores were excluded. Herbivores decreased the abundance of three of the most common species Vaccinium myrtillus, Vaccinium vitis idaea, and Deschampsia flexuosa. The effect of herbivory on the abundance of these three species did not differ between habitats and locations. However, the composition of the regenerating vegetation differed between habitats and locations. The disturbance treatment increased the species richness on the scale of plots, habitats, and sites. However, on the scale of whole locations, all species found in disturbed areas were also found in undisturbed areas, suggesting that the natural disturbance regime in arctic landscapes is high enough to sustain colonising species. © Springer 2005.</t>
  </si>
  <si>
    <t>Gudmundsdottir B., Skirnisson K.</t>
  </si>
  <si>
    <t>Description of a new Eimeria species and redescription of Eimeria mayeri (Protozoa: Eimeriidae) from wild reindeer Rangifer tarandus in Iceland</t>
  </si>
  <si>
    <t>Journal of Parasitology</t>
  </si>
  <si>
    <t>10.1645/GE-409R</t>
  </si>
  <si>
    <t>Altogether, 195 fecal samples of reindeer calves (Rangifer tarandus) were collected from the ground in 3 distinct areas in eastern Iceland, where geographically isolated reindeer populations graze during the summer months. The samples were examined for coccidian parasites. Two species were found, and all infections were monospecific. Eimeria mayeri was found in calves in all sampling areas, with 1-4% prevalence and 450-167,700 oocysts per gram (opg). The sporulated oocyst lacks a polar granule but has an inconspicuous micropyle, and a small Stieda body is present on sporocysts, which are ovoid but not pointed as reported in the original description. The other coccidian, found in single calves in 2 of the 3 areas (prevalence 1 and 4%, 150 and 500 opg, respectively) is described here as a new species. The oocysts are ovoid, average 34.9 × 27.6 μm, and have 2 distinct walls. Wall thickness is ∼1.9 μm, and the outer wall, ∼3/4 of total thickness, is generally smooth and appears bicolored. The outermost portion is pale red and the innermost portion yellow to pale brown. The inner wall is grey to dark brown and separated from the outer wall by a dark brown line. Oocysts contain a prominent micropyle, ∼5 μm, and enclose 4 spindle-shaped sporocysts, slightly pointed at the end opposite the Stieda body. Average size of sporocysts is 18.6 × 9.2 μm. Sporocysts contain granular sporocyst residuum and usually 2, sometimes 1, large refractile bodies in each sporozoite. © American Society of Parasitologists 2005.</t>
  </si>
  <si>
    <t>Thor P., Nielsen T.G., Tiselius P., Juul-Pedersen T., Michel C., Møller E.F., Dahl K., Selander E., Gooding S.</t>
  </si>
  <si>
    <t>Community structure of pelagic copepods was investigated in the upper 200 m in the Disko Bay, Western Greenland, during the post-spring bloom period in June, 2001. This was the first study of the copepod community in West Greenland coastal waters sampled using smaller mesh sizes (50 μm as opposed to 200 μm). The mesozooplankton was dominated by copepods who constituted 82% of the total abundance and 95% of the total mesozooplankton biomass (&gt;50 μm). Nauplii of Calanus, Pseudocalanus and Oithona dominated by number and the copepodites and adults were dominated by Oithona spp., Oncaea sp., Pseudocalanus sp., harpacticoids, Calanus finmarchicus, C. glacialis, and C. hyperboreus. Multivariate tests showed that the species/stage abundance composition of copepods changed significantly with depth. With one exception, all depth intervals showed unique significantly different compositions. Accordingly, the copepod community structure was influenced primarily by depth rather than by chlorophyll a concentration. Factors other than herbivorous grazing, such as omnivory, predator avoidance or association to marine snow aggregates of specific species, may have influenced the depth distribution of the total copepod community in the Disko Bay. Nevertheless, subsequent Pearson product moment correlations showed positive significant correlations between the vertical distribution of the three Calanus spp. and Pseudocalanus spp. and chlorophyll a concentrations, which points towards these species as prime components in the classic diatom-copepod food chain. © Oxford University Press 2005; all rights reserved.</t>
  </si>
  <si>
    <t>Welker J.M., Fahnestock J.T., Sullivan P.F., Chimner R.A.</t>
  </si>
  <si>
    <t>Articulating the consequences of global climate change on terrestrial ecosystem biogeochemistry is a critical component of Arctic system studies. Leaf mineral nutrition responses of tundra plants is an important measure of changes in organismic and ecosystem attributes because leaf nitrogen and carbon contents effect photosynthesis, primary production, carbon budgets, leaf litter, and soil organic matter decomposition as well as herbivore forage quality. In this study, we used a long term experiment where snow depth and summer temperatures were increased independently and together to articulate how a series of climate change scenarios would affect leaf N, leaf C, and leaf C:N for vegetation in dry and moist tussock tundra in northern Alaska, USA. Our findings were: 1) moist tundra vegetation is much more responsive to this suite of climate change scenarios than dry tundra with up to a 25% increase in leaf N; 2) life forms exhibit divergence in leaf C, N, and C:N with deciduous shrubs and graminoids having almost identical leaf N contents; 3) for some species, leaf mineral nutrition responses to these climate change scenarios are tundra type dependent (Betula), but for others (Vaccinium vitis-idaea), strong responses are exhibited regardless of tundra type; and 4) the seasonal patterns and magnitudes of leaf C and leaf N in deciduous and evergreen shrubs were responsive to conditions of deeper snow in winter. Leaf N is was generally higher immediately after emergence from the deep snow experimental treatments and leaf N was higher during the subsequent summer and fall, and the leaf C:N were lower, especially in deciduous shrubs. These findings indicate that coupled increases in snow depth and warmer summer temperatures will alter the magnitudes and patterns of leaf mineral nutrition and that the longterm consequences of these changes may feed-forward and affect ecosystem processes. Copyright © Oikos 2005.</t>
  </si>
  <si>
    <t>Pettorelli N., Weladji R.B., Holand Ø., Mysterud A., Breie H., Stenseth N.Chr.</t>
  </si>
  <si>
    <t>The relative role of winter and spring conditions: Linking climate and landscape-scale plant phenology to alpine reindeer body mass</t>
  </si>
  <si>
    <t>The relative importance of winter harshness and early summer foraging conditions are of prime interest when assessing the effect of global warming on Arctic and mountainous ecosystems. We explored how climate and vegetation onset (satellite-derived normalized difference vegetation index data) determined individual performance in three reindeer populations (data on 27 814 calves sampled over 11 years). Snow conditions, spring temperatures and topography were the main determinants of the onset of the vegetation. An earlier onset positively affected the body mass of calves born the following autumn, while there was no significant direct negative impact of the previous winter. This study underlines the major impact of winter and spring climatic conditions, determining the spring and summer food availability, and the subsequent growth of calves among alpine herbivores. © 2005 The Royal Society.</t>
  </si>
  <si>
    <t>Ward P., Shreeve R., Whitehouse M., Korb B., Atkinson A., Meredith M., Pond D., Watkins J., Goss C., Cunningham N.</t>
  </si>
  <si>
    <t>Phyto- and zooplankton community structure and production around South Georgia (Southern Ocean) during Summer 2001/02</t>
  </si>
  <si>
    <t>10.1016/j.dsr.2004.10.003</t>
  </si>
  <si>
    <t>During Austral summer 2001/02 the spatial distribution of phytoplankton and zooplankton communities and associated production processes were investigated in waters to the north of the island of South Georgia. Nearest neighbour cluster analysis of phytoplankton and zooplankton data sets indicated the presence of 3 major station groupings within each analysis that collectively had great geographic integrity. Thus a shelf station group was characterised by low phytoplankton biomass and primary production rates (median values 69 mg chl a m-2; 418 mg C m-2 d-1, respectively) and a dominance of nano- and pico-phytoplankton, on the one hand, and low overall mesozooplankton levels (median 50,135 ind. m-2), which was also coincident with elevated krill biomass, on the other. At the western end of the island high mesozooplankton abundance (median &amp;gt;250,000 ind. m-2) in oceanic waters was co-incident with a phytoplankton bloom that originated over the North West Georgia Rise (NWGR). These 'bloom' stations were characterised by high phytoplankton biomass and primary production rates (median 218 mg m-2 and 916 mg C m-2 d-1, respectively) and were dominated by microphytoplankton. This elevated production was associated with an anticyclonic eddy which was considered to have been initiated where the Southern Antarctic Circumpolar Current Front (SACCF) interacted with the bathymetry of the NWGR. SeaWiFS and drifter buoy data indicated that this production was subsequently entrained and transported cyclonically around the Georgia Basin downstream from the island. In contrast, at the eastern end of the island, in waters south of the SACCF, phytoplankton biomass and primary production rates were lower (median 40 mg m-2 and 214 mg C m -2 d-1, respectively) although median zooplankton abundance was intermediate (∼157,000 ind. m-2). Of the environmental variables measured in this study the proportion of microphytoplankton within samples, rather than for example, phytoplankton biomass, explained the greatest proportion of the variance associated with the carbon mass of individual copepod species stages, egg production rates and total zooplankton abundance. We conclude that stations in the western and eastern oceanic regions were dominated by bottom up controls, with physical forcing and adequate nutrient availability leading to bloom conditions of large diatoms in the west, whereas in the east, phytoplankton growth was lower (possibly due to micronutrient limitation) and zooplankton abundance was lower. Over the shelf we suggest that a higher average biomass of krill (∼80 g wet mass m -2) compared to offshelf (43 g wet mass m-2) may have exerted top down control and grazed out chl a and thus have been responsible for low mesozooplankton abundance. © 2004 Elsevier Ltd. All rights reserved.</t>
  </si>
  <si>
    <t>Martynova D.M.</t>
  </si>
  <si>
    <t>Feeding of the mass species of the White Sea copepods</t>
  </si>
  <si>
    <t>Selected quantitative characteristics of the feeding of the mass species of the White Sea copepods such as Acartia bifilosa (Giesorecht, 1882), Centropages hamatus (Lilljeborg, 1853), and Temora longicornis (O.F. Müller, 1792) were examined, and their relationships with selected biotic and abiotic factors were determined. The rates of filtration and ingestion for all three species of copepods reliably depended on the species to which the copepod belongs and on its maturity stage. The ingestion rate ranges from 1.17 ± 0.60 × 10-3 mg dry weight/ind./h (copepodites CI-CIII, A. bifilosa) to 8.59 ± 0.43 × 10-3 mg dry weight/ind./h in the C. hamatus females. The filtration rate was from 0.21 ± 0.08 (copepodites CII-CIII of T. longicornis) to 2.03 ± 1.13 ml/ ind./h (C. hamatus females). The light conditions have a reliable effect on the rate of ingestion. High values of the rate are observed when C. hamatus and T. longicornis feed in dark containers. A. bifilosa demonstrates the same relationship in August, whereas the light conditions do not affect the June generation. The combined effect of the level of irradiance and stage factors is more essential than the combined effect of the level of irradiance and species factors. The concurrent effect of all the three factors is negligible. The van't Hoff factor varied from 1.48 to 2.33 within the temperature range from 7 to 16°C. The daily amount of seston grazed by the populations of the boreal species of copepods ranged from 0.14 to 350.98 mg dry weight/m3/ day over the season. Copyright © 2005 by Pleiades Publishing, Inc.</t>
  </si>
  <si>
    <t>Arnalds A.</t>
  </si>
  <si>
    <t>Approaches to landcare - A century of soil conservation in Iceland</t>
  </si>
  <si>
    <t>10.1002/ldr.665</t>
  </si>
  <si>
    <t>Organized soil conservation in Iceland began in 1907, as a response to severe land degradation and desertification that was threatening the existence of several communities. During the first 75 years, many of the most threatening areas of accelerated soil erosion were fenced and seeded with sand stabilizers. These projects had a high success rate, halting the advancement of sand dunes and other forms of highly accelerated erosion. However, they were limited in scope, and often concentrated on the symptoms of the problems rather than the underlying causes, such as improper grazing management. On a national scale, not enough was being achieved in mitigating the extensive ecosystem degradation. This period of soil conservation in Iceland was characterized by single-issue, top-down approaches, a lack of appropriate incentives for soil conservation and weak laws for protection of the rangelands. During the last two decades there has been a gradual shift to more participatory strategies, community involvement, and ecosystem management for multiple benefits. These changes have greatly increased community involvement in projects, stimulated conservation awareness and improved land use. The ties between agricultural policy and soil-conservation issues are also being strengthened, especially by linking part of governmental subsidies for sheep production to land-use factors. Copyrigth © 2005 John Wiley &amp; Sons, Ltd.</t>
  </si>
  <si>
    <t>Sher A.V., Kuzmina S.A., Kuznetsova T.V., Sulerzhitsky L.D.</t>
  </si>
  <si>
    <t>Multidisciplinary study of a key section on the Laptev Sea Coast (Bykovsky Peninsula, east Lena Delta) in 1998-2001 provides the most complete record of Middle and Late Weichselian environments in the East Siberian Arctic. The 40-m high Mamontovy Khayata cliff is a typical Ice Complex section built of icy silts with a network of large syngenetic polygonal ice wedges, and is richly fossiliferous. In combination with pollen, plant macrofossil and mammal fossils, a sequence of ca 70 insect samples provides a new interpretation of the environment and climate of the area between ca 50 and 12 ka. The large number of radiocarbon dates from the section, together with an extensive 14C database on mammal bones, allows chronological correlation of the various proxies. The Bykovsky record shows how climate change, and the Last Glacial Maximum in particular, affected terrestrial organisms such as insects and large grazing mammals. Both during the presumed "Karginsky Interstadial" (MIS 3) and the Sartanian Glacial (MIS 2), the vegetation remained a mosaic arctic grassland with relatively high diversity of grasses and herbs and dominance of xeric habitats: the tundra-steppe type. This biome was supported by a constantly very continental climate, caused by low sea level and enormous extension of shelf land. Variations within the broad pattern were caused mainly by fluctuations in summer temperature, related to global trends but overprinted by the effect of continentality. No major changes in humidity were observed nor were advances of modern-type forest or forest-tundra recorded, suggesting a major revision of the "Karginsky Interstadial" paradigm. The changing subtypes of the tundra-steppe environment were persistently favourable for mammalian grazers, which inhabited the shelf lowlands throughout the studied period. Mammal population numbers were lowered during the LGM, especially toward its end, and then flourished in a short, but impressive peak in the latest Weichselian, just before the collapse of the tundra-steppe biome. Throughout MIS 3 and MIS 2, the climate remained very favourable for the aggradation of permafrost. No events of regional permafrost degradation were observed in the continuous Bykovsky sequence until the very end of the Pleistocene. © 2004 Elsevier Ltd. All rights reserved.</t>
  </si>
  <si>
    <t>Zazula G.D., Froese D.G., Westgate J.A., La Farge C., Mathewes R.W.</t>
  </si>
  <si>
    <t>Paleoecology of Beringian "packrat" middens from central Yukon Territory, Canada</t>
  </si>
  <si>
    <t>Rodent middens from ice-rich loess deposits are important new paleoenvironmental archives for Eastern Beringia. Plant macrofossils recovered from three middens associated with Dawson tephra (ca. 24,000 14C yr B.P.) at two sites in Yukon Territory include diverse graminoids, forbs, and mosses. These data suggest substantial local scale floristic and habitat diversity in valley settings, including steppe-tundra on well-drained soils, moist streamside meadows, and hydric habitats. Fossil arctic ground squirrel burrows and nesting sites indicate that permafrost active layers were thicker during Pleistocene glacial periods than at present on north-facing slopes. © 2004 Universitry of Washington. All rights reserved.</t>
  </si>
  <si>
    <t>Gislason A.</t>
  </si>
  <si>
    <t>A summary of data on the reproductive biology of Calanus finmarchicus from winter to summer is presented for the years 1996 to 2002. Egg production rates, clutch size, gonad development stage, female body size and female abundance were measured in conjunction with food avail ability in the different oceanographic domains around the island. The egg production rates varied both seasonally and spatially. SW of Iceland, spawning of C. finmarchicus started earlier on the shelf (April) than in the open sea (May). In this area, the period of appreciable reproductive activity also lasted longer onshore (∼3 mo, April to June) than offshore (∼2 mo, May to June). On the SW shelves, monthly means of egg production rates were highest in June (∼45 eggs female -1 d-1), whereas in offshore areas the highest rates were observed in May (∼35 eggs female-1 d-1). The best spatial coverage is provided by the May data, when average egg production rates were higher north and east of Iceland (∼35 eggs female-1 d -1) than off the south and west coasts (∼26 eggs female -1 d-1). In contrast, the average biomass of C. finmarchicus was lower off the north (∼360 mgC m-2) and east coasts (∼810 mgC m-2), as compared to off the south and west coasts (∼1660 mgC m-2), suggesting that factors such as predation or advection were important in dictating the distribution of biomass in these areas. Multiple regression analysis showed that over the large spatial and temporal scales of the present study, the egg production rates were positively related to food conditions (chlorophyll a) and female size, but not to temperature. Specific egg production rates were used to estimate secondary production and potential grazing impact of C. finmarchicus in the different oceanographic domains around Iceland. The results show marked differences in secondary production and potential grazing impact of C. finmarchicus, both between seasons and oceanographic domains. © Inter-Research 2005.</t>
  </si>
  <si>
    <t>Knott K.K., Barboza P.S., Bowyer R.T.</t>
  </si>
  <si>
    <t>Growth in arctic ungulates: Postnatal development and organ maturation in Rangifer tarandus and Ovibos moschatus</t>
  </si>
  <si>
    <t>Journal of Mammalogy</t>
  </si>
  <si>
    <t>Young arctic ungulates must grow quickly to use forages available during brief summers. We measured growth and organ maturation in Rangifer tarandus (reindeer, caribou) and Ovibos moschatus (muskoxen) at 3 stages: the neonatal period (1-30 days), during transition from milk to plants (30-60 days), and at maturity. Although reindeer provided greater maternal investment than muskoxen in utero (6.9% compared with 4.8% maternal mass), both species grew at similar rates (0.002 compared with 0.005 day-1). High thyroid secretion and large hepatic lipid reserves in neonates indicated high rates of energy metabolism for thermogenesis and use of nutrients sequestered in utero. Mass gains during the neonatal period were associated with large gastric abomasa that would allow young ungulates to digest milk soon after birth. Body growth continued during transition to forage (60 days of age), which was accompanied by expansion of rumen, small intestine, and colon. Growth and organ maturation of arctic ungulates, therefore, emphasizes maternal investment in utero and the duration of growth, with little variation in growth rate during both neonatal and transitional phases.</t>
  </si>
  <si>
    <t>Tadonléké R.D., Planas D., Lucotte M.</t>
  </si>
  <si>
    <t>Microbial food webs in boreal humic lakes and reservoirs: Ciliates as a major factor related to the dynamics of the most active bacteria</t>
  </si>
  <si>
    <t>10.1007/s00248-004-0232-2</t>
  </si>
  <si>
    <t>In order to assess the factors that determine the dynamics of bacteria with high nucleic acid content in aquatic systems, we (i) conducted 24-h in situ dialysis experiments, involving different fractions of plankton and unfiltered water and (ii) examined empirical relationships between bacteria and both abiotic factors and protists, in boreal humic freshwaters (reservoir and lakes) in the James Bay region (Québec, Canada). Bacteria were subdivided into two subgroups on the basis of their nucleic acid content assessed by flow cytometry. The abundance of bacteria with the highest nucleic acid content and high light scatter (HNA-hs) was significantly correlated, across sites, to bacterial production, whereas bacteria with lower nucleic acid content (LNA) and total bacteria were not. In addition, HNA-hs growth was higher and more variable than LNA growth, indicating that HNA-hs were the most dynamic bacteria. Heterotrophic nanoflagellate and ciliate biomass represented, on average, 5 and 13% of bacterial biomass, respectively. Both in ambient waters and in experiments, ciliates were significantly and negatively correlated with bacteria, whereas heterotrophic nanoflagellates, likely under the grazing pressure from ciliates and metazooplankton, were not. Among ciliates, Cyclidium glaucoma appeared to play an important role. Its growth was significantly and negatively correlated to that of HNA-hs but not to that of LNA. In ambient waters, the abundance of this species explained 56% of the variations in HNA-hs abundance and only 27% of those for LNA. The abundances of total bacteria and LNA significantly increased with chlorophyll a, whereas those of HNA-hs did not. In addition, during the experiments, the estimated potential losses of HNA-hs significantly increased with the initial abundance of C. glaucoma. These results suggest selective removal of the most dynamic bacteria by C. glaucoma and indicate that ciliates may play an important role in the dynamics of active bacteria in natural waters. These findings suggest the existence, within the aquatic microbial food webs, of keystone species that are very important in regulating the activity structure of bacteria. © Springer Science+Business Media, Inc. 2005.</t>
  </si>
  <si>
    <t>Iken K., Bluhm B.A., Gradinger R.</t>
  </si>
  <si>
    <t>Food web structure in the high Arctic Canada Basin: Evidence from δ13C and δ15N analysis</t>
  </si>
  <si>
    <t>The food-web structure of the Arctic deep Canada Basin was investigated in summer 2002 using carbon and nitrogen stable isotope tracers. Overall food-web length of the range of organisms sampled occupied four trophic levels, based on 3.8‰ trophic level enrichment (δ15N range: 5.3-17.7‰). It was, thus, 0.5-1 trophic levels longer than food webs in both Arctic shelf and temperate deep-sea systems. The food sources, pelagic particulate organic matter (POM) (δ13C=-25.8‰, δ15N=5.3‰) and ice POM (δ13C=-26. 9‰, δ15N=4.1‰), were not significantly different. Organisms of all habitats, ice-associated, pelagic and benthic, covered a large range of δ15N values. In general, ice-associated crustaceans (δ15N range 4.6-12.4‰, mean 6.9‰) and pelagic species (δ15N range 5.9-16.5, mean 11.5‰) were depleted relative to benthic invertebrates (δ15N range 4.6-17.7‰, mean 13.2‰). The predominantly herbivorous and predatory sympagic and pelagic species constitute a shorter food chain that is based on fresh material produced in the water column. Many benthic invertebrates were deposit feeders, relying on largely refractory material. However, sufficient fresh phytodetritus appeared to arrive at the seafloor to support some benthic suspension and surface deposit feeders on a low trophic level (e.g., crinoids, cumaceans). The enriched signatures of benthic deposit feeders and predators may be a consequence of low primary production in the high Arctic and the subsequent high degree of reworking of organic material. © Springer-Verlag 2004.</t>
  </si>
  <si>
    <t>Berg P.</t>
  </si>
  <si>
    <t>Some impressions of (forestry in) Iceland</t>
  </si>
  <si>
    <t>New Zealand Journal of Forestry</t>
  </si>
  <si>
    <t>The tree planting programme undertaken by national Forest Service in Iceland to increase area under forest is discussed. Early plantings focused on native birch trees, but over the years number of exotic tree species have been introduced for broader scale forest planting trials. Though efforts were taken, the Iceland Forest Service has struggled with farmers who view forest protection and reforestation as being incompatible with their sheep and cattle grazing activities. In a country, which has only limited tree-growing potential and even less human resource, the commitment to forestry is very encouraging.</t>
  </si>
  <si>
    <t>Velichko A.A., Zelikson E.M.</t>
  </si>
  <si>
    <t>126-128</t>
  </si>
  <si>
    <t>1 SPEC.ISS.</t>
  </si>
  <si>
    <t>Typical mammoth inhabited the East European Plain during the second half of the Late Pleistocene glaciation. Under conditions of extremely arid climate, periglacial, mostly open landscapes formed a vast hyperzone (cryohyperzone) that occupied the place of the modern tundra, forest and steppe zones. To assess the available foodstuffs for mammoth provision, data concerning productivity and nutritive value of modern herb and grass vegetation that may be considered as more or less close analogues of periglacial communities can be used. The central part of the Late Pleistocene periglacial hyperzone was most favorable for mammoths. Those regions were well endowed with water (in large rivers, as well as snow and ice) and presented the richest fodder base, because trees and bushes persisted in valleys, while higher watersheds were occupied by periglacial steppe. Climate warming and consequent degradation of permafrost resulted in instability of the land surface, thermokarst, and expansion of wetlands. The snow thickness increased due to more abundant snowfall in winter and made grazing difficult for mammoths. The first interstadial warming affected the less hardy early mammoths, while the progressive warming towards the Holocene appeared fatal to the typical mammoth. © 2004 Elsevier Ltd and INQUA. All rights reserved.</t>
  </si>
  <si>
    <t>Begna S.H., Fielding D.J.</t>
  </si>
  <si>
    <t>Journal of Economic Entomology</t>
  </si>
  <si>
    <t>10.1093/jee/98.6.1969</t>
  </si>
  <si>
    <t>Barley, Hordeum vulgare L., is well adapted to subarctic Alaska growing conditions, but little is known about its response to grasshopper defoliation. A field experiment was conducted to study dry matter and grain yield in response to a combination of grasshopper defoliation and weeds in 2002 and 2003 near Delta Junction, AK (63° 55' N, 145° 20' W). Barley plants at third to fourth leaf stage were exposed to a combination of two levels of weeds (present or absent) and four densities of grasshoppers (equivalent to 0, 25, 50, and 75 grasshoppers per m2) of third to fourth instars of Melanoplus sanguinipes (F). Dry matter accumulation by the barley plants was determined at three times during the growing seasons: ≈10 d after introduction of the grasshoppers, shortly after anthesis, and at maturity. Dry matter accumulation and grain yield were much lower in 2003 than in 2002, probably due to very low levels of soil moisture early in the growing season of 2003. Head clipping accounted for a greater portion of yield loss in 2003 than in 2002. The percentage of reduction in harvestable yield due to grasshoppers remained fairly constant between years (1.9 and 1.4 g per grasshopper per m2 in 2002 and 2003, respectively) despite a large difference in overall yield. Examination of the yield components suggest that yields were reduced by the early season drought in 2003 primarily through fewer seeds per head, whereas grasshoppers in both years reduced average seed weight, but not numbers of seeds.</t>
  </si>
  <si>
    <t>Jónsdóttir I.S.</t>
  </si>
  <si>
    <t>Terrestrial ecosystems on Svalbard: Heterogeneity, complexity and fragility from an Arctic island perspective</t>
  </si>
  <si>
    <t>10.3318/BIOE.2005.105.3.155</t>
  </si>
  <si>
    <t>Svalbard is an archipelago at the north-western edge of the Barents Sea. Despite its extreme northerly position, the climate is relatively mild in the western part of the archipelago. This is due to the warm North Atlantic Current reaching Spitsbergen, the largest island, causing temperatures there to frequently fluctuate around freezing, even in winter. Svalbard ecosystems share some attributes typical of islands. However, in spite of the limited land area there is large heterogeneity among ecosystems on different spatial scales: three out of five Arctic bioclimatic subzones occur in the archipelago, stretching from extremely low productive polar deserts to relatively productive tundra. Plant community data presented in this paper demonstrate that plant communities in mesic (zonal) habitats are well differentiated among the different bioclimatic subzones. Within a subzone, strong community differentiation occurs between mesic and ridge habitats in the two warmest zones, but not in the coldest, the polar desert. Relative to 'mainlands', species diversity is low on Svalbard and terrestrial food webs are simple, with strong links to marine food webs. However, fully accounting for the invertebrate components of the food webs reveals a considerable complexity that may contribute to ecosystem robustness. Fragility of the terrestrial ecosystems on Svalbard is discussed in terms of island characteristics. It is concluded that these ecosystems are robust in terms of temporal variation in herbivore populations and climate, but are fragile in terms of human disturbance. Their fragility in terms of climate change is still an open question that needs more thorough evaluation. © Royal Irish Academy.</t>
  </si>
  <si>
    <t>Forchhammer M.C., Post E., Berg T.B.G., Høye T.T., Schmidt N.M.</t>
  </si>
  <si>
    <t>The balance of evidence strongly indicates that the ecological repercussions of climatic changes are already apparent in the dynamics of animal and plant populations throughout terrestrial, marine, and aquatic ecosystems. However, while considerable progress has been made in quantifying effects of such climate change on spatiotemporal shifts in distribution, density, and phenology, subtle effects such as intra-annual variation in behavior have been ignored. Yet individual-based assessments of short-term dynamics of species interactions may be critical to improving our understanding of the implications of climate change for population and community dynamics. Using comprehensive, spatially replicated data on seasonal plant growth dynamics and seasonal distribution of muskoxen over a seven-year period, we show that interannual variations in the North Atlantic Oscillation affect the seasonal spatial dynamics of plant growth and, thereby, the seasonal spatial dynamics and social organization of muskoxen. Our results demonstrate a clear role of large-scale climate in the short-term trophic dynamics of this simple, arctic community. © 2005 by the Ecological Society of America.</t>
  </si>
  <si>
    <t>Abraham K.F., Jefferies R.L., Rockwell R.F.</t>
  </si>
  <si>
    <t>Since the 1970s, a breeding colony of lesser snow geese (Chen caerulescens caerulescens L.) at La Pérouse Bay, Manitoba, has grown 8% annually. This increase has led to significant loss of plant cover in all major salt- and freshwater coastal habitats between 1976 and 1997. A series of transects established in 1976 was resurveyed in 1997. Exposed sediment, extent and type of vegetative cover, and aquatic areas were recorded along transects using a classification of 12 a priori classes. Five regions within the colony were identified, and changes in vegetation cover differed among these and depended on unique combinations of vegetation class and year. Grubbing by geese has led to loss of graminoid plants, especially in intertidal and supratidal marshes. Exposed sediments have largely replaced previously vegetated areas since 1976. Species characteristic of disturbed sites have colonized exposed sediment with the most abundant species varying according to soil conditions. In intertidal marshes, willow cover declined in association with the development of hypersalinity after loss of the graminoid mat, but willow cover increased at the base of well-drained beach ridges and in a river delta with ample winter snow accumulation and freshwater flow in spring that protected ground vegetation. Most of the expected successional trends associated with isostatic uplift and changes in soil organic matter failed to occur because of intense goose foraging throughout the 20 years. The likelihood of sustained recovery of plant communities in the immediate coastal zone is very low, as long as goose numbers continue to increase. Indirect effects of vegetation loss (e.g., hypersalinity) and subsequent erosion of exposed sediments following grubbing will delay plant colonization and retard succession. © 2005 Regents of the University of Colorado.</t>
  </si>
  <si>
    <t>Arndt C.E., Berge J., Brandt A.</t>
  </si>
  <si>
    <t>Journal of Crustacean Biology</t>
  </si>
  <si>
    <t>The four amphipod species Onisimus nanseni, O. glacialis (Lysianassidae), Gammarus wilkitzkii (Gammaridae), and Apherusa glacialis (Calliopiidae) have been identified earlier as autochthonous sympagic organisms that spend the whole life cycle in close association with the Arctic ice pack. Even one and a half centuries after the discovery of the ice-bound ecosystem, the ecology of these amphipod species, and in particular of Onisimus spp. and Apherusa glacialis, is only poorly known. In this study we evaluate and separate the trophic niches of the four amphipod species by analysing the morphology of mouthparts and accessory feeding appendages and compiling all information available on species distribution and feeding ecology. Morphological features and ecological observations imply that interspecific trophic niche overlap among these four amphipod species is reduced; each species has evolved a specific trophic strategy in selecting a different set of primary and supplemental food sources: O. nanseni is detritivorous (necrophageous), O. glacialis is detritivorous (herbivorous), G. wilkitzkii is carnivorous (detritivorous), and A. glacialis is herbivorous (detritivorous). Food choice plasticity in general, and facultative detritivory in particular, can be interpreted as an adaptation to the highly variable and dynamic character of the ice ecosystem. There is evidence that in both Onisimus species, as well as in A. glacialis, niche separation is furthermore provided by their temporary absence from the sympagic environment, which questions the affiliation of these species to the group of autochthonous sympagic organisms.</t>
  </si>
  <si>
    <t>Post E.</t>
  </si>
  <si>
    <t>Large-scale spatial gradients in herbivore population dynamics</t>
  </si>
  <si>
    <t>10.1890/04-0823</t>
  </si>
  <si>
    <t>Spatial gradients in density dependence and cyclicity are familiar features of the population dynamics of small mammals, particularly Fennoscandian rodents. The most well-documented of such gradients is a weakening of direct density dependence and an increase in the tendency of populations to cycle the farther north they occur, a phenomenon that has been attributed to gradients in predation and seasonality. Among large mammals, however, for which evidence of cyclicity is less clear, geographic gradients in population dynamics are limited to spatial variation in the strength of density independence. The population dynamics of caribou and muskoxen in Greenland, for example, display latitudinal gradients in the response of populations to large-scale climatic fluctuation. To my knowledge, the existence of spatial gradients in density dependence has not been explicitly investigated in large mammals. Here I present an analysis of the dynamics of 27 populations of caribou and reindeer in Greenland, Finland, and Russia, spanning 21 degrees of latitude (51.7°-72.7° N) and 215 degrees of longitude (56.4° W-159.5° E), to identify spatial gradients in density dependence and independence. Results of autoregressive time series analysis show a clear gradient in the strength of direct density dependence exhibited by these populations that declines from southern to northern latitudes. Although this pattern mirrors the latitudinal gradient evident in Fennoscandian rodent dynamics, an analysis of the dimensionality of these time series suggests that few, if any, of the populations are limited by predators. The existence of an inverse latitudinal gradient in the magnitude of the influence of large-scale climate on the dynamics of these populations suggests there may be a tension in the strength of density-dependent vs. density-independent limitation experienced by them. © 2005 by the Ecological Society of America.</t>
  </si>
  <si>
    <t>Sponberg A.F., Lodge D.M.</t>
  </si>
  <si>
    <t>Studies of aquatic food webs rarely address the role of migratory waterfowl, even though they are ubiquitous and many are omnivorous. Several species of waterfowl consume belowground plant tubers during winter, yet the impact of such herbivory on future plant abundance is mostly unknown. To test the impact of wintering waterfowl on submerged vegetation, we installed waterfowl exclosures (N = 5) and reference plots (N = 5) open to grazing in Lake Mattamuskeet, North Carolina, USA, where Vallisneria americana (water celery, or tapegrass) dominated the plant community. Over the three-year study period, we sampled above- and belowground plant standing stock every 2-3 mo. Reference plots had a lower density (number per square meter) of Vallisneria tubers than ungrazed exclosures (repeated-measures ANOVA treatment P = 0.038, time X treatment P = 0.025). Percentage loss of tubers in reference plots was positively related to the density of tubers at the onset of winter (R 2 = 0.294, P = 0.026). Despite significant reduction of tubers during winter, no detectable carryover effects of waterfowl exclosure on Vallisneria aboveground biomass occurred in subsequent growing seasons (rmANOVA treatment P = 0.342, time X treatment P = 0.539). Our study detected a threshold tuber density below which waterfowl herbivory on Vallisneria did not occur. Therefore, our results suggest that limits on waterfowl foraging efficiency provide a refuge for aquatic plants subject to intense, seasonal predation. © 2005 by the Ecological Society of America.</t>
  </si>
  <si>
    <t>Ratkova T.N., Wassmann P.</t>
  </si>
  <si>
    <t>Sea ice algae in the White and Barents seas: Composition and origin</t>
  </si>
  <si>
    <t>10.1111/j.1751-8369.2005.tb00143.x</t>
  </si>
  <si>
    <t>To examine algae populations, three expeditions (in March 2001, April 2002 and February 2003) were conducted in the Guba Chupa (Chupa Estuary; north-western White Sea), and one cruise was carried out in the open part of the White Sea in April 2003 and in the northern part of the Barents Sea in July 2001, Sea ice algae and phytoplankton composition and abundance and the content of sediment traps under the land-fast ice in the White Sea and annual and multi-year pack ice in the Barents Sea were investigated. The community in land-fast sea ice was dominated by pennate diatoms and its composition was more closely related to that of the underlying sediments than was the community of the pack ice, which was dominated by flagellates, dinoflagellates and centric diatoms. Algae were far more abundant in land-fast ice: motile benthic and ice-benthic species found favourable conditions in the ice. The pack ice community was more closely related to that of the surrounding water. It originated from plankton incorporation during sea ice formation and during seawater flood events. An additional source for ice colonization may be multi-year ice. Algae may be released from the ice during brine drainage or sea ice melting. Many sea ice algae developed spores before the ice melt. These algae were observed in the above-bottom sediment traps all year around. Three possible fates of ice algae can be distinguished: 1) suspension in the water column, 2) sinking to the bottom and 3) ingestion by herbivores in the ice, at the ice-water interface or in the water column.</t>
  </si>
  <si>
    <t>10.2980/i1195-6860-12-2-279.1</t>
  </si>
  <si>
    <t>Pietikäinen A., Kytöviita M.-M., Vuoti U.</t>
  </si>
  <si>
    <t>Question: How does changing resource availability induced by fertilization and defoliation affect seedling establishment and mycorrhizal symbiosis in a subarctic meadow? Location: 610 m a.s.l., Kilpisjärvi (69°03' N, 20°50' E), Finland. Methods: A short-term full-factorial experiment was established, with fertilization and defoliation of natural established vegetation as treatments. Seeds of two perennial herbs Solidago virgaurea and Gnaphalium norvegicum were sown in natural vegetation and their germination and growth followed. At the final harvest we measured the response in terms of arbuscular mycorrhizal (AM) colonization, biomass and nitrogen concentration of the seedlings and the established vegetation. Results: Germination rate was negatively affected by defoliation in the unfertilized plots. The shoot biomass of S. virgaurea seedlings was reduced by the defoliation and fertilization treatments, but not affected by their interaction. In G. norvegicum, the germination rate and the seedling shoot biomass were negatively correlated with moss biomass in the plots. In the established plants the arbuscular colonization rate was low and defoliation and fertilization treatments either increased or did not affect the colonization by AM fungi. In the seedlings, the colonization rate by AM fungi was high, but it was not affected by treatments. Both seedlings and established plants were colonized by dark septate fungi. Conclusions: Reduction of plant biomass by herbivores can have different effects on seedling growth in areas of high and low soil nutrient availability. The weak response of AM colonization to defoliation and fertilization suggests that AM symbiosis is not affected by altering plant resource availability under the conditions employed in this study. © IAVS; Opulus Press Uppsala.</t>
  </si>
  <si>
    <t>Cadieux M.-C., Gauthier G., Hughes R.J.</t>
  </si>
  <si>
    <t>Auk</t>
  </si>
  <si>
    <t>The diet of adult Canada Geese (Branta canadensis interior) and their goslings was determined during the brood-rearing season in a freshwater tundra habitat using esophageal contents from 25 adult females, 27 adult males, and 59 goslings. Habitat use by geese and the availability and quality of aboveground biomass in wet sedge meadows and around ponds in lichen-heath tundra were also evaluated throughout the summer. During the first four weeks of brood-rearing, adult Canada Geese ate primarily graminoids (&gt;65%), especially leaves of the short form of Carex aquatilis and Eriophorum spp., which had the highest nitrogen concentration (2.5-3.5%). Although graminoids were also important for goslings, they consumed a greater variety of other plant species (68%) than adults, especially in the first two weeks, possibly because of their inexperience. Late in the brood-rearing period, as the nitrogen concentration of graminoid plants declined, adults shifted to a diet composed mainly of berries (&gt;40%, mostly Empetrum nigrum). At that time, goslings consumed fewer berries (24%) and maintained a higher proportion of nitrogen-rich plants in their diet (53% leaves, mostly graminoids) than adults, presumably to complete their growth. Plant species consumed by geese over the summer indicated a preference for high-quality plants (i.e. those with a high nitrogen concentration). Consequently, wet sedge meadow, the habitat that offered plant species of highest quality, was the habitat most heavily used throughout the summer, particularly around peak hatch. Goose grazing had no effect on seasonal production of aboveground biomass of graminoids, probably because of the relatively low density of the goose population. © The American Ornithologists' Union, 2005.</t>
  </si>
  <si>
    <t>Dugmore A.J., Church M.J., Buckland P.C., Edwards K.J., Lawson I., McGovern T.H., Panagiotakopulu E., Simpson I.A., Skidmore P., Sveinbjarnardóttir G.</t>
  </si>
  <si>
    <t>The Norse landnám on the North Atlantic islands: An environmental impact assessment</t>
  </si>
  <si>
    <t>10.1017/S0032247404003985</t>
  </si>
  <si>
    <t>The Norse colonisation or landnám of the North Atlantic islands of the Faroes, Iceland, and Greenland from the ninth century AD onwards provides opportunities to examine human environmental impacts on 'pristine' landscapes on an environmental gradient from warmer, more maritime conditions in the east to colder, more continental conditions in the west. This paper considers key environmental contrasts across the Atlantic and initial settlement impacts on the biota and landscape. Before landnám, the modes of origin of the biota (which resulted in boreo-temperate affinities), a lack of endemic species, limited diversity, and no grazing mammals on the Faroes or Iceland, were crucial in determining environmental sensitivity to human impact and, in particular, the impact of introduced domestic animals. Gathering new data and understanding their geographical patterns and changes through time are seen as crucial when tackling fundamental questions about human interactions with the environment, which are relevant to both understanding the past and planning for the future.</t>
  </si>
  <si>
    <t>Clarke J.A., Johnson R.E.</t>
  </si>
  <si>
    <t>The summer diets of a natural population of white-tailed ptarmigan (Lagopus leucurus), an herbivorous alpine grouse, in the Rocky Mountains and an introduced population in the Sierra Nevada were compared to determine if differences in alpine tundra plant communities affected nutritional intake. Foraging selections of 28 adult ptarmigan were recorded regarding number, amount, availability, nutritional, mineral and energy content of plant species eaten. The average diet of the Rocky Mountain ptarmigan was composed of nine plant species (99% g dry wt), while the average diet of the Sierra Nevada ptarmigan was composed of only two plant species, Salix anglorum and Carex jonesii (99% g dry wt). Although plant species eaten differed between the populations, the energy and lipid content of the diets were nearly identical. The diet of Sierra Nevada ptarmigan was 28% higher in protein and 13% lower in carbohydrate than the diet of Rocky Mountain ptarmigan, likely due to high consumption of Salix leaves and low consumption of flowers by the Sierra Nevada ptarmigan. Both populations exhibited sampling behavior (ingesting occasional bites from many species), which would allow ptarmigan to track changing resources in the highly variable alpine environment and may have enabled the introduced ptarmigan to identify a suitable diet. © 2005 Regents of the University of Colorado.</t>
  </si>
  <si>
    <t>Girardin M.-P., Berglund E., Tardif J.C., Monson K.</t>
  </si>
  <si>
    <t>Radial growth of tamarack (Larix laricina) in the Churchill Area, Manitoba, Canada, in relation to climate and larch sawfly (Pristiphora erichsonii) herbivory</t>
  </si>
  <si>
    <t>Tree-ring chronologies for tamarack (Larix laricina (Du Roi) K. Koch) growing in four stand types covering a dry-to-wet gradient were developed to investigate the association between radial growth and climate as well as evidence of larch sawfly (Pristiphora erichsonii Hartig) herbivory near Churchill, subarctic Manitoba. The chronologies, produced using both living and subfossil material, were well replicated for the period 1800 to 2000. Our results indicated that climate explained more than 60% of the growth variation in tamarack with temperature from May to July of the growing season being most important. This was unusual considering that other studies showed a weak radial growth-climate association in tamarack because of signal contamination due to severe larch sawfly defoliation. Potential outbreak episodes were investigated by looking at pointer years and by contrasting the variance within the tamarack tree-ring series with that observed in climate and in nonhost species. A weak correspondence was observed among pale latewood rings, growth suppression period, and incomplete rings. Comparison of host and nonhost chronologies revealed synchronized growth suppression periods in tamarack during 1818-1824, 1857-1864, 1891-1892, 1903-1912, and 1959-1964, with seldom more than 25% of the trees being affected. The 20th-century suppressions corresponded to known outbreaks identified in Manitoba. However, they also corresponded to periods of little residues in the climate model suggesting that they may be due to short-term changes in site hydrology. This study stresses the difficulties to use dendrochronology to identify what may be low severity or "subepidemic" defoliation events. It also stresses the potential differences in the larch sawfly dynamics between the boreal forest and the forest-tundra. Further studies using an extended network of chronologies will be needed to decipher the short-term impacts of climate from those of low severity defoliation episodes. © 2005 Regents of the University of Colorado.</t>
  </si>
  <si>
    <t>Dobrzyn P., Keck A., Tatur A.</t>
  </si>
  <si>
    <t>Sedimentation of chlorophylls was studied during summer 1997 in Adventfjorden (Spitsbergen, Arctic). During the period of study, the water column was found to be well stratified by a freshened surface layer (salinity &amp;lt;31 PSS). A high load of suspended particulate matter from riverine discharge reduced the euphotic zone to an interval of 0.4-1.1 m. Total particulate matter sedimentation rates were about twice as high in June as in July. The following chlorophylls were distinguished in the sedimented particles: chl a and its degradation products (allomer chl a, phaeophytin a, phaeophorbide a, chlorophyllide a), chl b and chl c1 + c2. The quantitatively most important derivative of chl a was phaeophorbide a (31 - 41% of porphyrin a). Generally, the sedimentation rate of chlorophylls increased with depth. Linear relationships between concentrations of chl a and phaeophorbide a (r2=0.92), as well as between concentrations of chl a and phaeophytin a (r2=0.90) indicated a strong connection between phytoplankton abundance and zooplankton grazing. The significant correlation between chl a and chlorophyllide a concentrations (r2=0.82) showed that most of the sinking chl a belonged primarily to diatoms, and low chlorophyllide a:chl a ratio (∼0.03) indicated that cellular senescence was not an important reason for the sinking of chl a. Moreover, very low chl b:chl a ratios (about 0.05 calculated for samples where chl b was detectable) suggest that contributions of green algae and/or higher plant detritus were negligible in sinking particles. The ratio of chl c1 + c2:chl a was 0.85 indicating that chl c-containing algae were dominating. © Springer 2005.</t>
  </si>
  <si>
    <t>Bos D., Loonen M.J.J.E., Stock M., Hofeditz F., van der Graaf A.J., Bakker J.P.</t>
  </si>
  <si>
    <t>Utilisation of Wadden Sea salt marshes by geese in relation to livestock grazing</t>
  </si>
  <si>
    <t>Journal for Nature Conservation</t>
  </si>
  <si>
    <t>10.1016/j.jnc.2004.10.001</t>
  </si>
  <si>
    <t>To arctic breeding geese, the salt marshes of the International Wadden Sea are important spring staging areas. Many of these marshes have always been grazed with livestock (mainly cattle and sheep). To evaluate the influence of livestock grazing on composition and structure of salt-marsh communities and its consequences for habitat use by geese, a total of 17 pairs of grazed and ungrazed marshes were visited both in April and May 1999, and the accumulated grazing pressure by geese was estimated using dropping counts. Observed grazing pressure was related to management status and to relevant vegetation parameters. The intensity of livestock grazing influences the vegetation on the marsh. Salt marshes that are not grazed by livestock are characterised by stands with a taller canopy, a lower cover of grasses preferred by geese, and a higher cover of plants that are not preferred. Overall goose-dropping densities are significantly lower in ungrazed marshes compared to marshes grazed by livestock. Some ungrazed marshes had comparatively high goose grazing pressure, and these were all natural marshes on a sandy soil, or artificial mainland marshes with a recent history of intensive livestock grazing. Goose grazing is associated with a short canopy. The plant communities with short canopy, dominated by Agrostis stolonifera, Festuca rubra and Puccinellia maritima, together account for 85% of all goose droppings in our data. The sites that were not visited by geese differed very little from those that were visited, in the parameters we measured. This might indicate that there was no shortage of available habitat for spring staging geese in the Wadden Sea, in the study period. © 2005 Elsevier GmbH. All rights reserved.</t>
  </si>
  <si>
    <t>Takeda S., Tsuda A.</t>
  </si>
  <si>
    <t>To test the iron hypothesis in the subarctic Pacific Ocean, an in situ iron-enrichment experiment (SEEDS) was performed in the western subarctic gyre in July-August 2001. About 350 kg of iron (as acidic iron sulfate) and 0.48 mol of the inert chemical tracer sulfur hexafluoride were introduced into a 10-m deep surface mixed layer over an 80 km2 area. This single iron infusion raised dissolved iron levels to ∼2.9 nM initially. Dissolved iron concentrations rapidly decreased after the infusion, but levels remained close to 0.15 nM even at the end of the 14-day experimental period. During SEEDS there were iron-mediated increases in chlorophyll a concentrations (up to 20 μg l-1), primary production rates, biomass and photosynthetic energy conversion efficiency relative to waters outside the iron-enriched patch. The rapid and very high accumulation of phytoplankton biomass in response to the iron addition appeared to be partly attributable to shallow mixed-layer depth and moderate water temperature in the western subarctic Pacific. However, the main reason was a floristic shift to fast-growing centric diatom Chaetoceros debilis, unlike the previous iron-enrichment experiments in the equatorial Pacific and the Southern Ocean, in both of which iron stimulated the growth of pennate diatoms. The iron-mediated blooming of diatoms resulted in a marked consumption of macronutrients and drawdown of pCO2. Biological and physiological measurements indicate that phytoplankton growth in the patch became both light- and iron-limited, making phytoplankton biomass relatively constant after day 9. The increase in microzooplankton grazing rate after day 9 also influenced the net growth rate of phytoplankton. There was no significant increase in the export flux of carbon to depth during the 14-day occupation of the experimental site. The export flux between day 4 and day 13 was estimated to be only 13% of the integrated primary production in the iron-enriched patch. The major part of the carbon fixed by the diatom bloom remained in the surface mixed layer as biogenic particulate matter. Our findings support the hypothesis that iron limits phytoplankton growth and biomass in a 'bottom up' manner in this area, but the fate of algal carbon remains unknown. © 2005 Elsevier Ltd. All rights reserved.</t>
  </si>
  <si>
    <t>Tsuda A., Saito H., Nishioka J., Ono T.</t>
  </si>
  <si>
    <t>A mesoscale iron-fertilization experiment was carried out in the western subarctic Pacific during summer 2001. The iron-patch was traced for 14 days after the fertilization, and the abundance and behavior of mesozooplankton were compared with those outside of the patch. The phytoplankton biomass in the patch rapidly increased to over 15 times the initial level by the later half of the observation period, and was composed of large-sized (&gt;10 mm), centric diatoms. Dominant zooplankton species in the upper 200-m depth were large copepods: Neocalanus plumchrus, Neocalanus cristatus, Eucalanus bungii and Metridia pacifica. Mesozoplankton biomass as well as species composition did not change significantly in the patch over the observation period. Furthermore, no changes of vertical distribution or diel vertical migration were observed for any species or stages of mesozooplankton throughout the observation period. However, the abundance of the first copepodite stages of N. plumchrus and E. bungii increased several fold in the patch after the diatom bloom formation compared to the densities outside the patch. The increases of both species are considered to be due to lowered mortality during the egg and nauplius stages. Spawning of N. plumchrus takes place at depth using lipid storage, while spawning of E. bungii takes place in the surface layer supported by grazing. These facts suggest that the relative importance of nauplii in the diets of the large copepods was decreased in the patch by the diatom bloom. Gut-pigment contents of dominant copepods in the patch increased 4-18 times, and the maximum values were observed during the bloom peak. However, the grazing impact on phytoplankton was low throughout the experiment, especially during the bloom period (&lt;6% of the primary production). © 2005 Elsevier Ltd. All rights reserved.</t>
  </si>
  <si>
    <t>Saito H., Suzuki K., Hinuma A., Ota T., Fukami K., Kiyosawa H., Saino T., Tsuda A.</t>
  </si>
  <si>
    <t>Microzooplankton grazing plays an important role in maintaining the phytoplankton biomass low in HNLC waters where iron depletion limits the phytoplankton growth. When the iron limitation is relieved by natural iron supply or manipulation, phytoplankton biomass increases with a floristic shift because responses of phytoplankton and its grazer to such a perturbation are variable by species. During the first in situ iron fertilization (IF) experiment in the western subarctic Pacific (SEEDS), microzooplankton responses to changes in phytoplankton community structure and biomass were examined. Gross growth rate (GGR) of eukaryotic ultraphytoplankton (EUKU, &amp;lt; ca. 5 μm in size) increased 2 days after the IF (D2) and that of the cyanobacteria Synechococcus spp. (SYN) peaked on D4 and then decreased gradually with time until D13, the end of the experiment. Net growth rate (NGR: GGR - grazing rate) increased after the IF however, the GGRs and the grazing rates on EUKU and SYN balanced well at the end of the experiment as well as observed prior to the IF. Total chlorophyll a concentration increased after D4 and increased to &amp;gt;16 mg m -3 after D9. Although primary productivity was &amp;gt;1.6 g C m -2 d-1 in the surface mixed layer and GGRs of total phytoplankton were &amp;gt;0.8 d-1 during D9 and D13, the total chlorophyll a concentration was more or less steady after D9. This phytoplankton bloom in response to the IF was dominated by a centric diatom Chaetoceros debilis and most of the other diatom species and nano-phytoplankton increased their biomass. Grazing rates on total phytoplankton decreased with the increase in chlorophyll a concentration after the IF from 0.3 d-1 initially to &amp;lt;0.2 d-1 on D9, and then rapidly increased to 0.70 d-1 on D11. Aloricate ciliates were the most dominant microzooplankton (&amp;gt;10 μm) both in abundance and biomass prior to the IF and gradually decreased with the developing diatom bloom. Heterotrophic dinoflagellates, dominated by Gyrodinium spp., increased rapidly after D11. Both the abundance and biomass of heterotrophic dinoflagellates on D13 were 5 times those prior to the IF, and they were the most dominant micrograzer at the end of the experiment. This indicates that grazing by dinoflagellates prevented further development of the diatom bloom after D9, together with limitations of light and iron bioavailability. The present study showed that micrograzers responded to the floristic shift induced by the IF with a time lag and their grazing was an important controlling factor not only on the pico- and nano-phytoplankton but also on the microphytoplankton including chain-forming diatoms. It also showed that heterotrophic dinoflagellate grazing has an important role in the food-web dynamics and biogeochemical cycle after natural or manipulated perturbations in the HNLC western subarctic Pacific. © 2005 Elsevier Ltd. All rights reserved.</t>
  </si>
  <si>
    <t>Ims R.A., Fuglei E.</t>
  </si>
  <si>
    <t>While population cycles are geographically widespread, it is on arctic tundra that such cycles appear to be most influential for the functioning of the whole ecosystem. We give an overview of tundra species that exhibit population cycles and describe what are currently believed to be the causal mechanisms. Population cycles most likely originate from trophic interactions within the plant-based tundra food web, where lemmings, either as prey for carnivores or as consumers of plants, play the key role. The predominance of trophic interaction cycles at northern latitudes is ultimately related to climate, and such cycles should therefore be vulnerable to climate change. Recent evidence indicates that changes have already taken place in the dynamics of some key herbivores and their predators, consistent with the expected impacts of climate change. There is a strong need for large-scale integrated monitoring and research efforts to further document such changes and their ecosystem consequences. © 2005 American Institute of Biological Sciences.</t>
  </si>
  <si>
    <t>Bjune A.E., Mangerud J., Moe D.</t>
  </si>
  <si>
    <t>Past grazing habitats for Svalbard reindeer indicated by the pollen content of 3300-year-old faeces from Edgeøya, Svalbard</t>
  </si>
  <si>
    <t>Grana</t>
  </si>
  <si>
    <t>10.1080/00173130410005564</t>
  </si>
  <si>
    <t>Sedentary populations, like the Svalbard reindeer, tend to select the most nutritious and easily available plants during the different seasons. It has been shown that plants selected during grazing season are reflected in the pollen content of modern faeces from Svalbard reindeer. In this study the pollen and spore content of fossil reindeer faeces and peat from Raddedalen, western Edgeøya, Svalbard, are presented. The pollen content of the fossil faeces is first compared to published pollen data from modern Svalbard reindeer faeces so as to determine which season they were deposited, and second the pollen in the fossil faeces are compared to the pollen content of the peat in which they were found. The lower part of the peat section is dated to 3435 ± 105 cal yr BP. The faeces are dominated by pollen from early flowering species such as Saxifraga oppositifolia-type, S. nivalis-type, Brassicaceae, and Pedicularis spp. thereby indicating that grazing and faeces deposition took place in spring and early summer. The peat and faeces have some similarities in their pollen and spore content, but different methods of deposition and concentration of pollen in faeces and peat result in different fossil assemblages. The results suggests that the climate of Raddedalen was warmer and moister than today, allowing peat to form in the past. © 2005 Taylor &amp; Francis.</t>
  </si>
  <si>
    <t>Ingólfsson A.</t>
  </si>
  <si>
    <t>Community structure and zonation patterns of rocky shores at high latitudes: An interocean comparison</t>
  </si>
  <si>
    <t>10.1111/j.1365-2699.2004.01150.x</t>
  </si>
  <si>
    <t>Aim: To compare the structure of communities of sheltered rocky shores at high latitudes in widely separated regions in order to search for similarities and dissimilarities. Locations: Three regions with similar physical environments were investigated: south-western Iceland, southern Alaska, and the Magellanic region. Methods: Cover of algae and sessile animals was estimated and animals were counted in quadrats laid along a number of transects in each of the three regions. Transects were divided into 10 height intervals with reference to tidal levels, and comparisons made on the basis of average distributions of species within each of 11 defined guilds. Results: Icelandic and Alaskan shores had a number of species in common, although these were in the minority. No species was common to southern and northern regions, with the possible exception of Mytilus edulis. Most defined guilds were present in all regions, but their taxonomic composition was often radically different. The molluscan filtering guild was the guild showing greatest similarity in the three regions, while canopy-forming algae were absent from the Magellanic region and balanid filterers were virtually absent from Iceland. Crustacean grazers were only prominent in Iceland, and molluscan grazers were more common there than in the other regions. Zonation of species was recognizable and species diversity increased seawards in all regions. Main conclusions: Few, if any, assembly rules could be detected when comparing regions, except for the universal increase in species diversity seawards. The absence of 'key' species in one region may affect the distribution of other species. All major opportunities for resource exploitation are not utilized in all regions. In some instances it is possible to recognize ecological equivalents in different regions. No recurrent distinct zones are apparent when regions are compared. A universal descriptive system of zonation, such as developed by Stephenson &amp; Stephenson (1949) and Lewis (1964), was found to be not applicable.</t>
  </si>
  <si>
    <t>Knott K.K., Barboza P.S., Terry Bowyer R., Blake J.E.</t>
  </si>
  <si>
    <t>Nutritional development of feeding strategies in arctic ruminants: Digestive morphometry of reindeer, Rangifer tarandus, and muskoxen, Ovibos moschatus</t>
  </si>
  <si>
    <t>Zoology</t>
  </si>
  <si>
    <t>Reindeer have been classified as intermediate feeders and muskoxen as grazers based on differences in digestive morphology and consumption of fibrous plants. We hypothesized that the digestive morphology of young (&lt;2 months) reindeer and muskoxen anticipates transitions in diet and determines the feeding strategy of each species at adulthood. We compared structural morphology and rates of cell division in the rumen, abomasum, duodenum and liver of reindeer and muskoxen as neonates (1 day old), during the transition from milk to forage (30-60 days old) and in adults (&gt;7 yr). Development in utero provided the neonate with a functioning mucosa of the gastric abomasum and duodenal mucosa with high surface enlargement for digestion and absorption of concentrated milks. Transition to forage was preceded by changes in ruminal papillae structure that increased surface area and likely contributed to active fermentation by 60 days of age. The abomasum also increased in acid-secreting parietal cells during the transition to forage, which may enhance digestion of plant and microbial proteins. Rates of cell division also indicated a sustained differentiation of tissue structure during the transitional period. Young arctic ruminants expressed digestive structures that preceded full function, which indicated the ultimate feeding strategy of each species. For example, the rumen of young muskoxen had thick cornified epithelia and muscle layers that would provide ruminal mucosa with better protection from fibrous abrasion and enhance motility of bulky diets. Conversely, young reindeer had more complex papillary shapes in the rumen and more foliate villi in the duodenum, indicating a greater absorptive capacity of these structures than in muskoxen. Ontogenetic programs, therefore, play the primary role for digestive development of reindeer and muskoxen and determine the nutritional strategies of adults. © 2004 Elsevier GmbH. All rights reserved.</t>
  </si>
  <si>
    <t>Karle K.F.</t>
  </si>
  <si>
    <t>Restoration of the Caribou Creek watershed</t>
  </si>
  <si>
    <t>Watershed Management and Operations Management 2000</t>
  </si>
  <si>
    <t>10.1061/40499(2000)34</t>
  </si>
  <si>
    <t>Past mining activities in the Kantishna Hills area of Denali National Park and Preserve have resulted in a variety of disturbances to the ecosystem. Intensity of disturbance varies from bladed scrapes or wheeled tracks through the tundra to the disruption of the entire system of physical, hydrologic, and biologic relationships in a watershed. Placer-mined streams in the area are characterized by unstable or excessively confined streambeds, with little or no riparian vegetation. Increased sediment loading from such unstable streams results in additional problems downstream, such as cementing of substrates and clogging of benthic invertebrate habitat. Evidence indicates that the value of riparian habitat for wildlife in mined drainages of the Kantishna Hills is severely reduced where a large amount of riparian vegetation and soils are absent. Caribou Creek has the most extensive placer mining related impact of any drainage in the Kantishna Hills. It was dredged in the 1930's and then aggressively reworked over most of its length in the 1970's and 1980's with heavy equipment. Approximately 146 ha comprising 21 km of aquatic and riparian habitat have been disturbed by mining activities. Due to recent land acquisitions, the National Park Service is conducting a comprehensive three-year watershed-based restoration project of the entire Caribou Creek drainage. Restoration of the Caribou Creek watershed will provide a significant increase in critical winter habitat for moose, which rely heavily on browse in the few remaining undisturbed floodplains in the Kantishna Hills. Restoration methods and techniques are desperately needed to alleviate disturbances in subarctic latitudes. Due to unique hydrological conditions, permafrost, short growing seasons, wildlife populations, and other northern characteristics, restoration planners need to modify restoration technology designed for warmer climates. This paper briefly describes previous stream and floodplain reclamation projects in Denali, and outlines the watershed-based approach for restoration of the Caribou Creek watershed. Copyright 2004 ASCE.</t>
  </si>
  <si>
    <t>Barboza P.S., Reynolds P.E.</t>
  </si>
  <si>
    <t>Monitoring nutrition of a large grazer: muskoxen on the Arctic Refuge</t>
  </si>
  <si>
    <t>International Congress Series</t>
  </si>
  <si>
    <t>10.1016/j.ics.2004.09.040</t>
  </si>
  <si>
    <t>The number of young muskoxen (Ovibos moschatus) on Alaska's Arctic Refuge declined from 1986. We hypothesized that poor calf production was related to poor maternal nutrition. We analyzed samples from 40 adult females collected in 1988, 1989, 1991, 1992 and 2000. Sera and hair were depleted in N when compared with those of captive animals fed grass hay; that is, low dietary N in wild animals may result in less fractionation than in captivity. Poor nutrition in 1991 was indicated by elevation of 15N in serum, low serum Cu (0.48±0.05 μg mL-1) and low activities of the Cu-enzyme ceruloplasmin (16±1 IU.L-1). Fecal enrichment of both 15N and 13C indicated a consistent diet based on graminoids that was similar between 1991 and 2000. Poor nutrition was probably associated with deep snow and low food abundance in 1990 or 1991. Forage abundance rather than quality may have the greatest influence on the populations dynamics of large grazers in highly seasonal environments. © 2004 Elsevier B.V. All rights reserved.</t>
  </si>
  <si>
    <t>Gough L.P., Crock J.G., Seal R.R., Wang B., Weber-Scannell P.</t>
  </si>
  <si>
    <t>Biogeochemistry, stable-isotopic composition, and feeding habits of Arctic grayling (Thymallus arcticus) in the lower fortymile river, Eastern Alaska</t>
  </si>
  <si>
    <t>US Geological Survey Professional Paper</t>
  </si>
  <si>
    <t>We report on the inorganic chemistry of Arctic grayling, an ecologically important resident freshwater sport and subsistence fish in the Fortymile Mining District of the Interior Highlands Ecoregion in eastern Alaska. Placer gold has been mined in the study area for more than a century and mineral exploration activity is currently being renewed there. We report functional biogeochemical baseline values and (or) ranges for 38 elemental concentrations in muscle (fillet) tissue, liver tissue, and stomach contents from 34 fish caught at 11 sampling sites within the watershed. Included in these data are geometric means for total Hg contents of 0.069 and 0.062 ppm in muscle and liver tissue, respectively. These levels are more than an order of magnitude below the Food and Drug Administration's permissible value for methylmercury in fish fillets. This study does not attempt to correlate fish age (weight ) with tissue chemistry (we sampled only sexually mature fish); however, biogeochemical variation in association with fish age nevertheless occurs. For example, we found a positive correlation (r20.41) between the total Hg content in muscle tissue and fish weight. Because we are m ost interested in the relation between elemental concentrations in fish tissue and regional geochemistry (as influenced by the geochemistry of lithologic units), we normalized tissue elemental concentrations to fish weight. In general, we noted little variation in the normalized elemental concentrations in muscle tissue among samples at each of the 11 fish-sampling sites. No definitive link could be attributed between biogeochemical patterns and regional lithology. Differences among fish-sampling sites (as determined by an unpaired t test), however, were important for a few major nutrient elements (Ca, K, Mg, Na, P) and trace elements (Cr, Cs, Hg, Se). Stomach-content chemistry, also normalized to fish weight, varied widely (relative to liver or muscle tissue) and generally reflected sediment chemistry-a component of the ingested material. The N-isotopic compositions of fillet samples are homogeneous (δ15N=7.6-9.7 permil), reflecting a restricted, low trophic (primary predator) position for the grayling. C- and S-isotopic compositions (δ13C, δ34S values) of fillet samples range from -33.1 to -25.8 permil and from -8.4 to 8.2 permil, respectively, suggesting heterogeneity of food sources (both aquatic and terrestrial). Stomach-content material was examined for the occurrence and frequency of macroinvertebrates and their chemical composition in three fish. Results showed considerable diversity, with 9 to 15 invertebrate taxa, of which both aquatic and terrestrial forms were represented.</t>
  </si>
  <si>
    <t>Almada P., Allende L., Tell G., Izaguirre I.</t>
  </si>
  <si>
    <t>Experimental evidence of the grazing impact of Boeckella poppei on phytoplankton in a maritime Antarctic lake</t>
  </si>
  <si>
    <t>10.1007/s00300-004-0644-y</t>
  </si>
  <si>
    <t>The zooplankton biomass of Lake Boeckella (Hope Bay, Antarctic Peninsula) is strongly dominated by the calanoid copepod Boeckella poppei Mrázek. This work analyses the grazing impact of this copepod on the two dominant fractions of phytoplankton, pico- and nanoplankton, and on the bacterioplankton. By means of in-situ experiments using microcosms, the following hypotheses were tested: (a) the early stages of the copepod mainly graze on phytoplankton; (b) the pre-adult and adult stages graze on phytoplankton and benthic algae. Copepods were separated into two groups of maturity: early stages, and pre-adult and adult stages. The following treatments were performed: (1) only nano-and picoplankton, (2) nano- and picoplankton + periphyton, and (3) only periphyton, for each one of the two copepod maturity groups, and (4) control (without copepods). The variation in nano-phytoplankton density was analysed after 2 and 4 days. The results determined a significant grazing on the nano-phytoplankton fraction in all microcosms containing copepods of both maturity groups (P&lt;0.01). The effect on the nano-phytoplankton was greater when the copepods did not have another source of food (P &lt; 0.01). No significant differences between the maturity groups were observed (P &gt; 0.05). We also conclude that the copepods use the periphyton as an alternative source of food, which was corroborated by the analysis of gut content. In general, no significant differences among treatments were recorded for the pico-sized fraction (pico-phytoplankton and bacterioplankton), which would suggest that no direct grazing on this fraction exists. © Springer-Verlag 2004.</t>
  </si>
  <si>
    <t>Daly K.L., Zimmerman J.J.</t>
  </si>
  <si>
    <t>Comparisons of morphology and neritic distributions of Euphausia crystallorophias and Euphausia superba furcilia during autumn and winter west of the Antarctic Peninsula</t>
  </si>
  <si>
    <t>10.1007/s00300-004-0660-y</t>
  </si>
  <si>
    <t>Euphausia crystallorophias and E. superba larvae often overlap in distribution in Antarctic coastal regions. Here, we describe the morphology and ecology of E. crystallorophias furcilia stages F3-F6, with emphasis on characteristics that distinguish them from E. superba, based on samples collected west of the Antarctic Peninsula during autumn and winter 2001 and 2002. During autumn most E. crystallorophias occurred as F4s (53%) and F5s (35%), while E. superba occurred in all furcilia stages (F1-F6). During winter, F6 was the dominant stage (&amp;gt; 67%) for both species. On average, body lengths of E. crystallorophias larval stages were significantly greater than those of E. superba. During autumn, densities of the two species were similar (range: 0.003-11.8 m-3) at many on-shelf stations, with lower densities during winter. Where both species occurred, &amp;gt; 58% of E. crystallorophias furcilia were collected between 50 and 100 m depth, while 82% of E. superba were shallower (25-50 m). Younger stages of E. crystallorophias occurred more frequently (54% of F3s) in water &amp;gt; 100 m than older stages (11% of F6s). Thus, many larval E. crystallorophias were vertically segregated from E. superba, thereby reducing grazing competition between the young of these morphologically similar species. © Springer-Verlag 2004.</t>
  </si>
  <si>
    <t>Cairns D.M., Moen J.</t>
  </si>
  <si>
    <t>1 Transitions between major vegetation types, such as the tree line, are useful systems for monitoring the response of vegetation to climate change. Tree lines have, however, shown equivocal responses to such change. 2 Tree lines are considered to be primarily thermally controlled, although recent work has highlighted the importance of biotic factors. Dispersal limitation and the invasibility of the tundra matrix have been implicated and here we propose herbivory as an additional control at some tree lines. 3 We propose a conceptual model in which differing relative impacts of foliage consumption, availability of establishment sites, trampling, dispersal and seed predation can lead to very different tree-line responses. 4 The presence of large numbers of small trees above the current tree line at a site in northern Sweden that experiences limited reindeer (Rangifer tarandus) herbivory suggests range expansion. Other locations in the same region with higher reindeer populations have considerably fewer small trees, suggesting that range expansion is occurring much more slowly, if at all. 5 The use of tree lines as indicators of climate change is confounded by the activity of herbivores, which may either strengthen or nullify the impacts of a changed climate. Similar arguments are likely to be applicable to other ecotones.</t>
  </si>
  <si>
    <t>Ngai J.T., Jefferies R.L.</t>
  </si>
  <si>
    <t>1 Foraging by geese has led to vegetation loss in salt marshes along the Hudson Bay coast and lesser snow geese are increasingly grazing inland freshwater marshes. We determined whether different nutrients limit the growth of forage plants in the two habitats, and whether these differences affect the nutritional quality of vegetation available to geese at La Pérouse Bay, Manitoba. 2 Results from fertilization experiments indicate that primary productivity in the salt marsh is both nitrogen and phosphorus limited, whereas the freshwater marsh is phosphorus limited. Total amounts of calcium, magnesium and potassium in above-ground biomass per unit area showed similar differences in limitation. 3 Leaves of preferred forage species have higher nutrient concentrations (nitrogen, phosphorus, calcium, potassium, magnesium, sodium) and lower C:N and C:P ratios than alternative forage. The main forage species in the salt marsh (Puccinellia phryganodes) has higher nutrient content per unit mass, for nitrogen, magnesium, calcium and sodium, than the major freshwater marsh species(Carex aquatilis). The difference in nutritional quality of forage between the marshes is likely to have had consequences for goose fitness, and may have contributed to the reported declines in gosling survivorship and size. 4 At moderate grazing intensities, seasonal growth of salt-marsh forage is maintained by addition of nitrogen and, to a lesser extent, phosphorus from high numbers of goose faeces to swards. In contrast, the low densities and low phosphorus content of goose faeces in the phosphorus-limited freshwater marsh mean that plants are unlikely to recover rapidly from the effects of grazing. As a consequence, the freshwater marsh is likely to become increasingly less productive as foraging intensifies. 5 Nutrient gradients in vegetation across an ecotone and changes in foraging behaviour have resulted in adverse effects on both the growth rates of individuals and the population structure of a herbivore.</t>
  </si>
  <si>
    <t>Cornelissen J.H.C., Quested H.M., Gwynn-Jones D., Van Logtestijn R.S.P., De Beus M.A.H., Kondratchuk A., Callaghan T.V., Aerts R.</t>
  </si>
  <si>
    <t>Moline M.A., Claustre H., Frazer T.K., Schofield O., Vernet M.</t>
  </si>
  <si>
    <t>Alteration of the food web along the Antarctic Peninsula in response to a regional warming trend</t>
  </si>
  <si>
    <t>10.1111/j.1365-2486.2004.00825.x</t>
  </si>
  <si>
    <t>In the nearshore coastal waters along the Antarctic Peninsula, a recurrent shift in phytoplankton community structure, from diatoms to cryptophytes, has been documented. The shift was observed in consecutive years (1991-1996) during the austral summer and was correlated in time and space with glacial melt-water runoff and reduced surface water salinities. Elevated temperatures along the Peninsula will increase the extent of coastal melt-water zones and the seasonal prevalence of cryptophytes. This is significant because a change from diatoms to cryptophytes represents a marked shift in the size distribution of the phytoplankton community, which will, in turn, impact the zooplankton assemblage. Cryptophytes, because of their small size, are not grazed efficiently by Antarctic krill, a keystone species in the food web. An increase in the abundance and relative proportion of cryptophytes in coastal waters along the Peninsula will likely cause a shift in the spatial distribution of krill and may allow also for the rapid asexual proliferation of carbon poor gelatinous zooplankton, salps in particular. This scenario may account for the reported increase in the frequency of occurrence and abundance of large swarms of salps within the region. Salps are not a preferred food source for organisms that occupy higher trophic levels in the food web, specifically penguins and seals, and thus negative feedbacks to the ecology of these consumers can be anticipated as a consequence of shifts in phytoplankton community composition. © 2004 Blackwell Publishing Ltd.</t>
  </si>
  <si>
    <t>Caron G., Michel C., Gosselin M.</t>
  </si>
  <si>
    <t>The downward export of organic material was assessed during the productive period (late spring to early autumn) in the North Water polynya area (NOW; northern Baffin Bay). Free-drifting short-term particle interceptor traps were deployed at 3 depths below the euphotic zone (50, 100 and 150 m) for 12 to 24 h at 19 stations from June to July in 1998 and at 12 stations during August and September in 1999. The sinking material was analyzed for particulate organic carbon (POC) and pigments (chlorophyll a and pheopigments), and for phytoplankton and fecal pellet enumerations. POC and pigment sinking fluxes at 50 m averaged 337 and 8 mg m-2 d-1, respectively. The maximum sinking fluxes of organic matter (ca. 554 mg C m-2 d -1 and 14 mg pigments m-2 d-1) were observed in June, after which they decreased and remained relatively constant (ca. 219 to 240 mg C m-2 d-1 and 3.9 to 4.1 mg pigments m-2 d-1). Phytoplankton carbon flux decreased while fecal carbon flux increased during the study. In June, intact diatom cells and fecal pellets made up 50 and 4 % of the total POC sinking flux, respectively. During the following months, they made up ≤10 % (diatoms) and 30 to 50 % (fecal pellets) of the total POC flux. A rapid increase in sinking cell numbers and fecal pellets at the end of the sampling season points to a late summer-early autumn bloom in the NOW. The dominant pathway of carbon cycling changed during the study, from export in spring to retention afterwards. From July on, the retention of particulate organic matter in the upper 100 m of the water column was favored by the low sinking velocities of POC and chlorophyll a, which averaged ≤1.3 m d-1. Over the whole sampling period, 35 % of the particulate phytoplankton production was exported through sinking, while 65 % was recycled or remained suspended in the euphotic zone. The organic carbon produced in the euphotic zone was, thus, mainly available to pelagic grazers rather than being exported to the benthic community. These results are in agreement with the abundance of higher trophic level pelagic organisms observed in this region.</t>
  </si>
  <si>
    <t>Stevens C.J., Deibel D., Parrish C.C.</t>
  </si>
  <si>
    <t>Copepod omnivory in the North Water Polynya (Baffin Bay) during autumn: Spatial patterns in lipid composition</t>
  </si>
  <si>
    <t>10.1016/j.dsr.2004.07.011</t>
  </si>
  <si>
    <t>To deduce spatial patterns in copepod lipid composition and feeding strategy (i.e., degree of omnivory) in the North Water Polynya (Baffin Bay), three dominant species were sampled extensively over a broad geographical area (∼75-78°N; 77-69°W). Calanus hyperboreus CV, C. glacialis CV and Metridia longa females were collected in shallow and deep strata at 16 stations during autumn 1999 (August-October). Principal components analysis (PCA) revealed that all species fed omnivorously in the southeastern (SE) region of the polynya. Here, copepods generally had elevated levels of carnivorous (e.g., 18:1(n-9)), dinoflagellate (e.g., 18:4(n-3); 22:6(n-3)) and bacterial fatty acid markers (e.g., odd-numbered and/or branched; 18:1(n-7)). Copepods in the SE contained low proportions of diatom (e.g., 16:4(n-1); 20:5(n-3)) and phytoplankton (e.g., polyunsaturated fatty acids) markers, relative to animals from northwest stations. Values of the omnivory index 'UC' (i.e., unsaturation coefficient) were also low in SE copepods, which implied reduced phytoplankton ingestion. Spatial patterns in seston fatty acid composition resembled the dietary signatures in that dinoflagellate and bacterial indices were highest in SE waters. Estimates of primary production, particulate organic carbon, carbon to chlorophyll ratios, and abundances of diatoms, dinoflagellates and bacteria, provided further evidence of the importance of the microbial loop at SE stations. Comparable spatial patterns in feeding strategy were observed in both sampling layers, indicating that copepods from the entire water column were feeding on a similar food source. Several interesting species-specific trends also emerged from the PCA. In general, C. hyperboreus fed the most herbivorously, followed by C. glacialis and M. longa. C. glacialis showed a stronger connection to the microbial food web than the other two species, and M. longa fed herbivorously throughout much of the polynya. These latter two findings contradict the conventional wisdom and highlight the need for future work. In particular, the microbial community should be emphasized and characterized in subsequent studies on the feeding ecology of C. glacialis. Although the three species investigated responded quite differently to available prey by adopting specialized feeding strategies, copepod omnivory in the polynya was generally inversely related to the availability of diatoms. © 2004 Elsevier Ltd. All rights reserved.</t>
  </si>
  <si>
    <t>Van Der Graaf A.J., Lavrinenko O.V., Elsakov V., Van Eerden M.R., Stahl J.</t>
  </si>
  <si>
    <t>Along the east Atlantic migratory flyway, goose and swan species rely on the availability of suitable coastal habitats as staging sites during migration and for breeding. Especially for the Russian part of the flyway, detailed descriptions of these habitats in relation to use by herbivores are lacking. We report on saltmarsh characteristics and habitat use by barnacle geese in a recently established breeding site, near the village Tobseda at Kolokolkova Bay in the Pechora Delta, Russia. A classification of plant communities was made and both vegetation and soil properties were measured. Goose visitation was assessed by counting droppings. From the bay towards the dunes there was a gradient of decreasing salinity, along with a gradual shift in plant communities from salt marshes to freshwater bogs, tundra and dunes. Barnacle geese visited salt-marsh communities of the low and middle marsh more than the high marsh and non-saline communities. Two low marsh communities were preferred. Both had high tiller densities and low canopy heights and were dominated by Carex subspathacea, a species with high forage quality. Those characteristics are selected by geese, but might be maintained through grazing. The salt marsh at our site bears similarities to other marshes at similar latitudes along the Russian coast and in Canada. We discuss whether processes like grazing facilitation and habitat degeneration through overgrazing occur on our site. © Springer-Verlag 2004.</t>
  </si>
  <si>
    <t>Den Herder M., Virtanen R., Roininen H.</t>
  </si>
  <si>
    <t>1. Browsing by large mammals may strongly constrain the growth and reproduction of woody plants, and may alter the food quality and resource availability for herbivorous insects. The response of the plants may vary between different growth stages, and the preference of herbivores may be related to plant age. Understanding the effects of reindeer Rangifer tarandus browsing on the growth of woody forage plants is important in formulating guidelines for reindeer grazing management, especially in low productivity subarctic environments. 2. We studied the effects of summer browsing by reindeer on the growth and reproduction of willow Salix phylicifolia and on the abundance of its insect herbivores, by studying plants inside and outside exclosures over a period of 6 years. 3. The experiment was run in northern Finland and included 80 willow genets in an area near the timberline formed by mountain birch Betula pubescens. At the beginning of the experiment, half of the willows were cut at ground level to rejuvenate ramets. 4. Reindeer feeding was more intense on rejuvenated willow compared with old willow, and the effects of browsing were more pronounced on rejuvenated plants. 5. Reindeer browsing reduced the height of willow by c. 50%, shoot length by c. 30% and accelerated dieback of the shoots by c. 50%. Browsed willow produced fewer shoots, with fewer buds and floral catkins, than unbrowsed willow. Browsing also reduced the densities of the most common insect herbivores: leaf beetles of the genus Gonioctena (Coleoptera: Chrysomelidae) and gall-inducing sawflies (Hymenoptera: Tenthredinidae) belonging to the genera Phyllocolpa, Eupontania and Euura. 6. Synthesis and applications. We show that reindeer browsing in summer reduces biomass and diminishes reproductive success of willow; it also lowers the numbers of its associated insect herbivores. Our results suggest that this effect will be most evident in low-productivity tundra heaths where alternative forage plants, such as relatively palatable and productive graminoids, are scarce. We advise that reindeer should be maintained below the present levels of 2-3 reindeer km-2 to sustain the long-term persistence of important forage plants such as willow in these low productivity habitats.</t>
  </si>
  <si>
    <t>Hartogh P., Jarchow C., Sonnemann G.R., Grygalashvyly M.</t>
  </si>
  <si>
    <t>Journal of Geophysical Research Atmospheres</t>
  </si>
  <si>
    <t>D18303 1</t>
  </si>
  <si>
    <t>The spatiotemporal behavior of the ozone mixing ratio in the upper mesosphere/ mesopause region under nearly polar night conditions is one of the phenomena not completely understood and reproduced by models thus far. We examine this issue using an advanced three-dimensional model of the dynamics and chemistry of the middle atmosphere (0-150 km) particularly designed to investigate the spatiotemporal structure of this phenomenon in the extended mesopause region. The most marked features of the modeling results are a pronounced ozone maximum around 72 km occurring close to the polar night terminator and a strong drop of the mixing ratio above ∼80 km. These features were also found by means of ground-based microwave measurements in high latitude at the Arctic Lidar Observatory for Middle Atmosphere Research (ALOMAR, 69.29°N, 16.03°E) and even at the moderate latitude of Lindau (51.66°N, 10.13°E) during the night in the winter season but less marked there. They were absent at both stations during the daytime hours. The calculations suggest that the stronger enhanced ozone values occur in a latitudinal band of approximately 15° in the vicinity of the polar night terminator. During nighttime, enhanced values reach into midlatitudes. The effect is confined both to a height interval approximately between 66 and 76 km and to a certain latitudinal range which alters with season according to the change of the polar night terminator. We discuss the model results in terms of chemistry for nearly grazing incidence conditions of the solar insolation and in context with advective transport. Copyright 2004 by the American Geophysical Union.</t>
  </si>
  <si>
    <t>Milàn J., Clemmensen L.B., Bonde N.</t>
  </si>
  <si>
    <t>Vertical sections through dinosaur tracks (Late Triassic lake deposits, East Greenland) - Undertracks and other subsurface deformation structures revealed</t>
  </si>
  <si>
    <t>10.1080/00241160410002036</t>
  </si>
  <si>
    <t>Tracks and trackways of theropod dinosaurs (Grallator footprints) are abundant in the Late Triassic lake sediments of East Greenland. For this study we selected a rather diffuse theropod track preserved on the upper surface of a red heterolithic mudrock, and a better preserved track seen on the upper surface of a greyish mudrock. In order to examine undertracks and other subsurface deformation structures, both slabs were sectioned vertically at closely-spaced intervals, perpendicular to the length of the axis of the impression of digit III. Each section was subsequently polished and internal structures revealed. The digit impressions of both tracks were associated with well-defined undertracks which were cut by deep and narrow claw imprints at the distal end of the digit impressions. Marginal ridges at the tracking surfaces were typically associated with subsurface marginal folds. The marginal ridges were asymmetrically developed suggesting an outward movement of the proximal part of the foot, probably during the kick-off; this is in contrast to what is observed in tracks from Lower Jurassic theropods. The study shows that cross-sections through dinosaur tracks display large structural variation and it is suggested that some disturbed layers in continental deposits could be the result of trampling by vertebrates. © 2004 Taylor and Francis.</t>
  </si>
  <si>
    <t>Dormann C.F., Van Der Wal R., Woodin S.J.</t>
  </si>
  <si>
    <t>Competition among plants in extreme environments such as the High Arctic has often been described as unimportant, or even nonexistent; environmental factors are thought to overrule any negative plant-plant interactions. However, few studies have actually addressed this question experimentally in the Arctic, and those that did found only little evidence for competition. Such species interactions will presumably become more important in the future, as Global Climate Change takes effect on terrestrial ecosystems. We investigated plant-plant interactions in the High Arctic, following the growth of Luzula confusa and Salix polaris in pure and mixed stands, and under elevated-temperature treatment over 2 years. To understand the mechanisms of competition, a parallel experiment was undertaken in phytotrons, manipulating competition, temperature and nutrient availability. Our findings indicate that competition is acting in the natural vegetation, and that climatic warming will alter the balance of interactions in favour of the dwarf shrub S. polaris. The phytotron experiment suggested that the mechanism is a higher responsiveness of Salix to nutrient availability, which increased under warming in the field. While Luzula showed a positive response to higher temperature in the lab, its performance in mixed stands in the field was actually reduced by warming, indicating a competitive repression of growth by Salix. The growth of Salix was also reduced by the presence of Luzula, but it was still able to profit from warming. Our findings suggest that climatic warming will result in greater shrub dominance of High Arctic tundra, but we also conjecture that grazing could reverse the situation to a graminoid-dominated tundra. These two divergent scenarios would have different implications for ecosystem feedbacks to climatic change. © 2004 Blackwell Publishing Ltd.</t>
  </si>
  <si>
    <t>Ekerholm P., Oksanen L., Oksanen T., Schneider M.</t>
  </si>
  <si>
    <t>Zhou M., Zhu Y., Peterson J.O.</t>
  </si>
  <si>
    <t>In situ growth and mortality of mesozooplankton during the austral fall and winter in Marguerite Bay and its vicinity</t>
  </si>
  <si>
    <t>17-19</t>
  </si>
  <si>
    <t>10.1016/j.dsr2.2004.07.008</t>
  </si>
  <si>
    <t>Zooplankton play a critical role in the austral winter ecosystem of the Southern Ocean, transporting biomass from lower to higher trophic level organisms through their consumption and growth, and ultimately determining the survival of marine animals such as sea birds and mammals. Previous studies have provided evidence that krill utilize zooplankton through austral winter when the primary production is negligible. Though they are different, all survival strategies produce the same result, a decrease in total zooplankton biomass. It is difficult to examine the total zooplankton biomass balance and process rates from traditional net tow samples because of the spatial variation in zooplankton distribution and the lack of applicable mathematical methods to estimate population process rates. This study focuses on short-term (overnight) loss rates of mesozooplankton associated with adult krill grazing in austral fall and the long-term (winter) body growth and removal rates of mesozooplankton in austral winter based on measurements of zooplankton size structures obtained using an Optical Plankton Counter (OPC) mounted on a Multiple Opening and Closing Nets and Environmental Sensing System (MOCNESS). In order to target an adult Euphausia superba aggregation for a short period, a 153 kHz Vessel-Mounted (VM) Acoustic Doppler Current Profiler (ADCP) was used for the acoustic backscattering. The in situ process rates of growth and mortality are estimated based on the biomass balance and biomass spectrum theory. The overnight in situ grazing by adult E. superba on mesozooplankton is examined based on the in situ measurements of mesozooplankton biovolume within the water where an adult E. superba aggregation remained during a short study period in late April. The measurements show that approximately 16% of the existing mesozooplankton biovolume was removed in 4 h, which leads to an average specific daily grazing rate of 0.96day -1 assuming a daily feeding period of 16 h from dusk to dawn. From the amount of biovolume removed and the abundance of adult euphausiids of approximately 3 individuals m -3 estimated from the volume backscattering strength and the size of adult euphausiids, the daily ration for an adult euphausiid is approximately equal to 7% body biovolume or biomass day -1. The total mesozooplankton biovolume decreased at a specific rate of 0.017day -1 over the austral winter 2002, while the specific individual body growth was approximately 0.045day -1. The sum of these two rates leads to the specific mortality rate equal to approximately 0.07day -1 for the winter. These rates lead to a system efficiency of 67% for recycling the biomass during the winter. The measurements indicate that approximately 90% of biovolume (biomass) was removed in the period between the fall cruise in April-May and the winter cruise in August-September 2002. © 2004 Elsevier Ltd. All rights reserved.</t>
  </si>
  <si>
    <t>Mclaren J.R., Jefferies R.L.</t>
  </si>
  <si>
    <t>1 Vegetation mosaics of grassland and exposed soil are often the outcome of intense herbivory and represent alternate stable states, although the vegetational and soil processes that both initiate and maintain the states in response to herbivory are poorly understood. 2 The vegetation mosaic resulting from grubbing by geese was examined on the intertidal flats at La Pérouse Bay, Manitoba. Soil properties of the alternate states were measured in conjunction with the ability of transplanted tillers of Puccinellia phryganodes to grow in exposed soil and intact swards. Simulated grubbed patches (2.5-40 cm diameter) were prepared at three sites and the soil properties and inward clonal growth of the grass in each patch were examined during two growing seasons. 3 Where an organic layer was still present on exposed areas, soil properties were similar to those in the rooting zone beneath intact swards, except that soils were hyper-rather than hyposaline. Older exposed mineral soils, where the organic layer had been eroded, were similarly hypersaline, but were also low in soil moisture and total nitrogen, and compacted with a low infiltration rate. Transplanted tillers survived in intact swards, but few survived in any hypersaline soils. 4 Changes in soil properties over two seasons depended on size of experimentally created patches. Again, high salinities developed in soils of the larger patches, and there was a loss of nitrogen and soil moisture and an increase in bulk density with increasing patch size. Although inward clonal growth of P. phryganodes took place from plot perimeters, this is likely to be curtailed by high salinities in plots over 20 cm diameter. 5 As in tropical Africa, intense herbivory can lead to an alternate stable state in this Arctic salt marsh. Small patches of exposed soil are characterized by deteriorating soil conditions and the inability of vegetation to re-establish. As patches coalesce with continued herbivory, an ecological sere (the intertidal salt marsh) is lost.</t>
  </si>
  <si>
    <t>Epstein H.E., Calef M.P., Walker M.D., Chapin III F.S., Starfields A.M.</t>
  </si>
  <si>
    <t>Detecting the response of vegetation to climate forcing as distinct from spatial and temporal variability may be difficult, if not impossible, over the typical duration of most field studies. We analyzed the spatial and interannual variability of plant functional type biomass from field studies in low arctic tussock tundra and compared these to climate change simulations of plant community composition using a dynamic tundra vegetation model (ArcVeg). Spatial heterogeneity of peak season live aboveground biomass was estimated using field samples taken from low arctic tundra at Ivotuk, Alaska (68.5°N, 155.7°W) in 1999. Coefficients of variation for live aboveground biomass at the 1 m2 scale ranged from 14.6% for deciduous shrubs, 18.5% for graminoids and 25.3% for mosses to over 57% for forbs and lichens. Spatial heterogeneity in the ArcVeg dynamic vegetation model was simulated to be greater than the field data, ranging from 37.1% for deciduous shrubs to 107.9% for forbs. Disturbances in the model, such as caribou grazing and freezing-thawing of soil, as well as demographic stochasticity, led to the greater variability in the simulated results. Temporal variances of aboveground live biomass over a 19-year period using data from Toolik Lake, AK fell within the range of field and simulation spatial variances. However, simulations using ArcVeg suggest that temporal variability can be substantially less than site-scale spatial variability. Field data coupled with rcVeg simulations of climate change scenarios indicate that some changes in plant community composition may be detectable within two decades following the onset of warming, and shrubs and mosses might be the key indicators of community change. Model simulations also project increasing landscape scale spatial heterogeneity (particularly of shrubs) with increasing temperatures. © 2004 Blackwell Publishing Ltd.</t>
  </si>
  <si>
    <t>Fiorillo A.R., Parrish J.T.</t>
  </si>
  <si>
    <t>Cretaceous Research</t>
  </si>
  <si>
    <t>Cretaceous dinosaurs are recorded for the first time from southwestern Alaska by a series of three tracks found in Aniakchak National Monument. This trackway is in the Upper Cretaceous (Campanian-Maastrichtian) Chignik Formation, a cyclic sequence of marine to non-marine clastic sedimentary rocks. The nearest coeval locality is approximately 1500 km northeast of this site, along the Colville River in northern Alaska, which contains abundant dinosaurs. This distance helps to document the occurrence of a widespread Cretaceous Arctic terrestrial ecosystem that supported significant numbers of large-bodied herbivores. © 2004 Elsevier Ltd. All rights reserved.</t>
  </si>
  <si>
    <t>Hambäck P.A., Oksanen L., Ekerholm P., Lindgren Å., Oksanen T., Schneider M.</t>
  </si>
  <si>
    <t>Gudleifsson B.E., Bjarnadottir B.</t>
  </si>
  <si>
    <t>Spider (Araneae) populations in hayfields and pastures in northern Iceland</t>
  </si>
  <si>
    <t>Journal of Applied Entomology</t>
  </si>
  <si>
    <t>10.1111/j.1439-0418.2004.00845.x</t>
  </si>
  <si>
    <t>Surface-living spiders were collected in pitfall traps over a 1-year period in three unimproved pastures and three managed hayfields in northern Iceland, located on sandy, silty and peaty soil. On each of the six fields, six pitfall traps were placed and emptied approximately once a week during summer season, but two traps at longer intervals during winter season. During the summer season, the number of spider specimens was significantly higher in sand than in silt, with peat soil in an intermediate position. Annual management of hayfields includes fertilization, hay cutting and occasional grazing. A total of 22 spider species were collected in the pastures and only 17 in the hayfields. However, the total number of specimens was not significantly different between the two. All spider species were more abundant in pastures than hayfields, with the exception of Erigone atra Blackwall, 1883 and Erigone arctica (White, 1852). These two species dominated the hayfields, together composing 79% of the spider population there, followed by Allomengea scopigera (Grube, 1859) with 7%. The dominance of E. atra in hayfields is related to fertile soils and high-yielding grass species, which might lead to an increase in certain Collembola species which serve as an important feed for this spider species. However, Tenuiphantes mengei (Kulczyriski, 1887) dominated the pastures, representing 22% of the spider population, followed by A. scopigera, Pardosa sphagnicola (Dahl, 1908) and E. atra composing 17, 13 and 12% of the spider population, respectively. E. atra had two abundance peaks, a large peak in early spring (3.7 specimens/day in hayfields), and a smaller peak in early summer, while abundance was much lower the rest of the year. Tenuiphantes mengei had two distinct abundance peaks, one in early summer (0.7 specimens/day in pastures) and another in the autumn, while A. scopigera was almost entirely found in the autumn (1.0 specimens/day in pastures). In general, winter abundance was low, 0.2 specimens/day, compared with 4.4 specimens/day in summer season. In early winter, T. mengei dominated (43% of the spider population), while E. atra dominated in mid- and late winter composing 47 and 80% of the spider population respectively.</t>
  </si>
  <si>
    <t>Hodkinson I.D., Coulson S.J., Webb N.R.</t>
  </si>
  <si>
    <t>1. Invertebrate community assembly is described for two contrasting proglacial chronosequences (over 1900 years) at Kongsfjord, W. Spitsbergen, Svalbard. 2. Three hypotheses were tested: (1) community assembly is deterministic, directional and predictable; (2) succession is inextricably linked to plant community and soil development; and (3) dispersal is a rate-limiting factor for community assembly. 3. Communities, dominated by omnivores and detritivores, are more complex than supposed previously. Herbivore species were few but predators, parasitoids and hyperparasitoids were abundant. 4. Species fell within one of eight defined groups with respect to colonization. This relates to ecophysiological tolerances, need for facilitation or dependence on other species. Spiders, surface-active Collembola and drought-resistant cryptostigmatic mites arrived before vascular plants established and soils developed. Later colonizers required site facilitation through soil development or host availability. 5. Comparisons between the proglacial area of Midtre Lovénbre, a land-terminating glacier, and three Lovén Islands, released from beneath a tidewater glacier, showed similarities in community composition and species abundance with respect to successional stage, suggesting determinism and direction in community development. 6. Most common species on Midtre Lovénbre colonized the Lovén Islands rapidly, suggesting that dispersal does not seriously restrict community development on the time scales involved. Some minor species associated with older soils appear not yet to have reached the islands.</t>
  </si>
  <si>
    <t>Olofsson J., Stark S., Oksanen L.</t>
  </si>
  <si>
    <t>Turner J.T.</t>
  </si>
  <si>
    <t>Zoological Studies</t>
  </si>
  <si>
    <t>Small planktonic marine copepods (&lt; 1 mm in length) are the most abundant metazoans on Earth. Included are adults and copepodites of calanoid genera such as Paracalanus, Clausocalanus, and Acartia; cyclopoid genera such as Oithona, Oncaea, and Corycaeus; planktonic harpacticoids of the genus Microsetella; and nauplii of almost all copepod species. Despite the abundance of small copepods, they have historically been undersampled due to the use of nets with meshes &gt; 200-333 μm. Recent studies have shown, however, that when appropriate net meshes of 100 μm or less are used, small copepods vastly exceed the abundance and sometimes the biomass of larger ones. Failure to adequately account for small copepods may cause serious underestimations of zooplankton abundance and biomass, the copepod grazing impact on phytoplankton primary production, zooplankton-mediated fluxes of chemicals and materials, and trophic interactions in the sea. The feeding ecology of small copepods is less well-known than that of adults of larger copepod species, such as members of the genus Calanus. Further, most feeding information for small copepods is for coastal genera such as Acartia, rather than for offshore taxa. Although it is generally assumed that small copepods, including nauplii, feed primarily upon small-sized phytoplankton cells, most such information comes from rearing or feeding studies on limited laboratory diets. There have been few examinations of actual copepod feeding on mixed diets of natural phytoplankton and microzooplankton found in the sea, but some of those have produced surprises. For instance, some species of Oithona and Paracalanus and even nauplii of Arctic Calanus spp. may feed primarily as predators upon heterotrophic protists, rather than as grazers of phytoplankton. Also, nauplii of various tropical copepod species have been shown to feed upon bacterioplankton. Thus, numerous basic questions remain as to the feeding ecology and grazing/predation impact of small copepods in the sea. Despite limited knowledge of what small copepods eat, it is clear that many higher-trophic-level consumers eat them. Numerous studies have shown that copepod nauplii, Oithona spp., and other small copepods are important prey of fish larvae and other planktivores. Small copepods exhibit a variety of reproductive strategies to compensate for losses to their populations due to predation. These include having high fecundity and growth rates, when not limited by insufficient food; having high reproduction and growth rates at warmer temperatures; having limited motion and low respiration rates, allowing the investment of more energy in reproduction; and having extended longevity to maximize lifetime reproductive output. Thus, small copepods are important links in marine food webs, serving as major grazers of phytoplankton, as components of the microbial loop, and as prey for ichthyoplankton and other larger pelagic carnivores. Our present inadequate understanding of the true abundance, biomass, trophic ecology, and role of small copepods in biogenic fluxes precludes proper understanding of the ecology of the sea.</t>
  </si>
  <si>
    <t>Frederiksen M., Hearn R.D., Mitchell C., Sigfússon A., Swann R.L., Fox A.D.</t>
  </si>
  <si>
    <t>The dynamics of hunted Icelandic goose populations: A reassessment of the evidence</t>
  </si>
  <si>
    <t>Van Der Wal R., Bardgett R.D., Harrison K.A., Stien A.</t>
  </si>
  <si>
    <t>Vertebrate herbivores and ecosystem control: Cascading effects of faeces on tundra ecosystems</t>
  </si>
  <si>
    <t>We tested the hypothesis that large herbivores manipulate their own food supply by modifying soil nutrient availability. This was investigated experimentally by determining the impact of faeces on grasses, mosses and soil biological properties in tundra ecosystems. For this, we increased the density of reindeer Rangifer tarandus platyrhynchus faeces and studied the response of a tundra system on Spitsbergen to this single faecal addition treatment for four subsequent years. From the third year onwards faecal addition had unambiguously enhanced the standing crop of grasses, as evidenced by an increase in both shoot density and mass per shoot. Although reindeer grazing across experimental plots was positively related to the abundance of grasses in anyone year, the increase in grass abundance in fouled plots failed to result in greater grazing pressure in those plots. Faecal addition enhanced soil microbial biomass C and N, particularly under wet conditions where faecal decay rates were greatest, whilst grasses appeared to benefit from faeces under dry conditions. Whilst growth of grasses and soil microbial biomass were stimulated by faecal addition, the depth of the extensive moss layer that is typical of tundra ecosystems was significantly reduced in fouled plots four years after faecal addition. The greatest reduction in moss depth occurred where fouling increased soil microbial biomass most, suggesting that enhanced decomposition of moss by a more abundant microbial community may have caused the reduced moss layer depth in fouled plots. Our field experiment demonstrates that by the production of faeces alone, vertebrate herbivores greatly impact on both above- and belowground components of tundra ecosystems and in doing so manipulate their own food supply. Our findings verify the assertion that grazing is of fundamental importance to tundra ecosystem productivity, and support the hypothesis that herbivory is instrumental in promoting grasses whilst suppressing mosses. The widely observed inverse relationship between grass and moss abundance in the field may therefore reflect the long history of plant-herbivore interactions in tundra ecosystems.</t>
  </si>
  <si>
    <t>Boyd P.W., Law C.S., Wong C.S., Nojiri Y., Tsuda A., Levasseur M., Takeda S., Rivkin R., Harrison P.J., Strzepek R., Gower J., McKay R.M., Abraham E., Arychuk M., Barwell-Clarke J., Crawford W., Crawford D., Hale M., Harada K., Johnson K., Kiyosawa H., Kudo I., Marchetti A., Miller W., Heedoba J., Nishioka J., Ogawa H., Page J., Robert M., Saito H., Sastri A., Sherry H., Soutar T., Sutherland N., Taira Y., Whitney F., Wong S.-K.E., Yoshimura T.</t>
  </si>
  <si>
    <t>Iron supply has a key role in stimulating phytoplankton blooms in high-nitrate low-chlorophyll oceanic waters. However, the fate of the carbon fixed by these blooms, and how efficiently it is exported into the ocean's interior, remains largely unknown. Here we report on the decline and fate of an iron-stimulated diatom bloom in the Gulf of Alaska. The bloom terminated on day 18, following the depletion of iron and then silicic acid, after which mixed-layer particulate organic carbon (POC) concentrations declined over six days. Increased particulate silica export via sinking diatoms was recorded in sediment traps at depths between 50 and 125 m from day 21, yet increased POC export was not evident until day 24. Only a small proportion of the mixed-layer POC was intercepted by the traps, with more than half of the mixed-layer POC deficit attributable to bacterial remineralization and mesozooplankton grazing. The depletion of silicic acid and the inefficient transfer of iron-increased POC below the permanent thermocline have major implications both for the biogeochemical interpretation of times of greater iron supply in the geological past, and also for proposed geoengineering schemes to increase oceanic carbon sequestration.</t>
  </si>
  <si>
    <t>Rat'kova T.N., Sazhin A.F., Kosobokova K.N.</t>
  </si>
  <si>
    <t>Unicellular inhabitants of the White Sea underice pelagic zone during the early spring period</t>
  </si>
  <si>
    <t>In April 2002, at four stations located in the vicinity of the White Sea Biological Station, Zoological Institute, Russian Academy of Sciences (Chupa Inlet, Kandalaksha Bay), subice nano- and microplankton were sampled. It was shown for the first time that, in the winter, the White Sea underice waters are inhabited, along with diatoms, by phototrophic and heterotrophic small flagellates. Their abundance and biomass were comparable with values obtained during the summer period. As early as the start of April, within the 2- to 40-m layer, the biomass of algae exceeded 300 mg C/m2, whereas within the thin layer near the sea-ice surface it reached 0.69-2.9 g C/m3. It seems that, due to the active grazing on the sea-ice algae directly under the ice, their settling into the deeper water layers was insignificant. Simultaneously, the microbial food web actively functions, which is confirmed by the high biomass of heterotrophic flagellates. From the data obtained, we can conclude that the season of the vegetation of the algae and that of the activity of nano- and microheterotrophs in the White Sea start considerably earlier than when the ice of the sea breaks up. © 2004 by MAIK "Nauka/Interperiodica" (Russia).</t>
  </si>
  <si>
    <t>Liu H., Suzuki K., Saito H.</t>
  </si>
  <si>
    <t>The phytoplankton community in the western subarctic Pacific (WSP) is composed mostly of pico- and nanophytoplankton. Chlorophyll a (Chl a) in the &lt;2 μm size fraction accounted for more than half of the total Chl a in all seasons, with higher contributions of up to 75% of the total Chl a in summer and fall. The exception is the western boundary along the Kamchatka Peninsula and Kuril Islands and the Oyashio region where diatoms make up the majority of total Chl a during the spring bloom. Among the picophytoplankton, picoeukaryotes and Synechococcus are approximately equally abundant, but the former is more important in term of carbon biomass. Despite the lack of a clear seasonal variation in Chl a concentration, primary productivity showed a large seasonal variation, and was lowest in winter and highest in spring. Seasonal succession in the phytoplankton community is also evident with the abundance of diatoms peaking in May, followed by picoeukaryotes and Synechococcus in summer. The growth of phytoplankton (especially &gt;10 μm cell size) in the western subarctic Pacific is often limited by iron bioavailability, and microzooplankton grazing keeps the standing stock of pico- and nano-phytoplankton low. Compared to the other HNLC regions (the eastern equatorial Pacific, the Southern Ocean, and the eastern subarctic Pacific), iron limitation in the Western Subarctic Gyre (WSG) may be less severe probably due to higher iron concentrations. The Oyashio region has similar physical condition, macronutrient supply and phytoplankton species compositions to the WSG, but much higher phytoplankton biomass and primary productivity. The difference between the Oyashio region and the WSG is also believed to be the results of difference in iron bioavailability in both regions. © The Oceanographic Society of Japan.</t>
  </si>
  <si>
    <t>Van Der Wal R., Brooker R.W.</t>
  </si>
  <si>
    <t>Lovejoy C., Price N.M., Legendre L.</t>
  </si>
  <si>
    <t>The species composition of spring blooms varies over open marine regions, displaying both spatial and inter-annual differences. We used semi-continuous cultures to promote species-specific blooms and investigate associated microbial food-web dynamics and inorganic nutrient utilization. Beginning with high-nutrient, low-biomass water from 13 in depth, we compared the changes that took place over 9 d in 2 treatments: (1) NEW, a 'new-nutrient' treatment that simulated horizontal or vertical advection; every 2 d, both particles and dissolved organic matter were removed and ca. 25 % of the volume of the container was replaced with nutrient-rich seawater from 200 m depth. (2) REC, a recycling treatment simulating grazing and sinking losses without nutrient replacement, i.e. conditions mimicking sharply stratified water columns; in this treatment the same volume of water was removed, but was then returned to the container following filtration through a 2.0 μm filter. In the NEW treatment, diatoms consumed the added nutrients and dominated the production and biomass of the protist community. Total protist community production in the REC treatment was significantly lower than in the NEW treatment, with either a late or no diatom bloom and prymnesiophytes such as Phaeocystis spp. attaining higher proportional biomass. Total production rates for heterotrophic protists, bacteria and viruses did not differ significantly between treatments. Nutrient consumption by the ensuing communities differed between the 2 treatments, with a significantly greater proportion of total inorganic nutrients consumed in the NEW than in the REC treatment. The results demonstrate that the character of nutrient supply and loss influences protist community structure and subsequent bulk nutrient utilization.</t>
  </si>
  <si>
    <t>Callaghan T.V., Björn L.O., Chernov Y., Chapin T., Christensen T.R., Huntley B., Ims R.A., Johansson M., Jolly D., Jonasson S., Matveyeva N., Panikov N., Oechel W., Shaver G., Schaphoff S., Henttonen H.</t>
  </si>
  <si>
    <t>10.1579/0044-7447-33.7.436</t>
  </si>
  <si>
    <t>Sundset M.A., Cann I.K.O., Mathiesen S.D., Mackie R.I.</t>
  </si>
  <si>
    <t>Rumen microbial ecology in reindeer - Adaptations to a unique diet</t>
  </si>
  <si>
    <t>Journal of Animal and Feed Sciences</t>
  </si>
  <si>
    <t>SUPPL. 1</t>
  </si>
  <si>
    <t>Ruminal degradation increases with seasonal hyperphagia in muskoxen (Ovibos moschatus): A preliminary report</t>
  </si>
  <si>
    <t>We used repeated measures of castrated adult muskoxen during spring, autumn and winter to describe responses to a consistent diet. Increased feed intakes between spring and autumn were accompanied by increases in ruminai rates of in situ degradation for cellulose in hay and for protein in supplements. Microbial counts in ruminai fluid increased between spring and autumn but declined in winter. Total concentration of short chain fatty acid in the rumen also increased with feed intake but the proportions of individual acids varied between seasons. Microbial activity can change independently of diet quality in grazers from highly seasonal arctic regions.</t>
  </si>
  <si>
    <t>Boudreau S., Payette S.</t>
  </si>
  <si>
    <t>Cladina stellaris is a dominant lichen species of old-growth lichen-spruce woodlands in subarctic Québec, where the continuous lichen carpet persists for several decades in the absence of disturbance. The lichen carpet is, however, vulnerable to caribou (Rangifer tarandus) disturbance under dry site conditions. Through grazing and trampling, large herds of migratory caribou reduce C. stellaris abundance and modify ground vegetation composition. Here, we have evaluated the age and growth performance of C. stellaris in relation to the recent activity of the George River Caribou Herd (GRCH). We measured the age, length, and growth rate of C. stellaris podetia in and near caribou trails in 15 lichen-spruce woodlands across the summer habitat. The age of lichens, used to evaluate the initial period of lichen recruitment following the decline of the GRCH, indicated that lichen recovery began in the early 1990s in heavily disturbed sites, whereas comparisons between the age structure of border and trail lichens also suggested that the southern part of the calving ground was still heavily used in the early 1990s. Length and growth rate of C. stellaris thallus were closely associated with severity of caribou disturbance, as inferred from the residual ground cover of terrestrial lichens. Growth performance of C. stellaris during the initial stage of lichen recovery varied according to the spatial use of the summer habitat by caribou, with better performance at the edge of the summer and winter habitats and reduced performance in the extensively used calving ground. The analysis of growth performance of C. stellaris provides new insights on lichen-spruce stand recovery associated with caribou disturbance.</t>
  </si>
  <si>
    <t>Iguchi N.</t>
  </si>
  <si>
    <t>Spatial/temporal variations in zooplankton biomass and ecological characteristics of major species in the southern part of the Japan Sea: A review</t>
  </si>
  <si>
    <t>During the 1990s many studies on zooplankton in the Japan Sea have been carried out. In this review, I have synthesized the study of horizontal distribution, seasonal and annual variations of zooplankton biomass, and ecological characteristics of major component species in the southern Japan Sea, which area is influenced by the warm Tsushima Current. The zooplankton biomass (annual mean) in the southern Japan Sea was lower than in the subarctic Pacific, including the northern Japan Sea, and similar to biomass levels in Kuroshio waters. Temporal variations in zooplankton biomass showed both seasonal and year-to-year components. Seasonal biomass increases to a maximum in spring with a weak secondary peak in autumn. As for long-term changes, 3-6 year cycles were identified, with the dynamics of the surface warm Tsushima Current and the subsurface cold water playing important roles in determining the yearly zooplankton community structure and biomass. Cold water species in the southern Japan Sea had extensive diel vertical migrations whose range is restricted in summer by the development of a thermocline. Among these species, the herbivores Euphausia pacifica and Metridia pacifica encounter a lower food supply, resulting in lower growth rates. The vertical dispersal of epipelagic carnivorous zooplankton such as Sagitta elegans and Themisto japonica to the deep-sea is probably facilitated by reduced interspecific competition. Their interaction with Japan Sea Proper Water, characterized by near-zero temperatures in the meso- and bathypelagic zones suppresses growth rates of the mesopelagic zooplankton. The lack of micronektonic predators in the mesopelagic zone may allow the persistence of slow growing populations. © 2004 Elsevier Ltd. All rights reserved.</t>
  </si>
  <si>
    <t>Gauthier G., Bêty J., Giroux J.-F., Rochefort L.</t>
  </si>
  <si>
    <t>We examined the role of trophic interactions in structuring a high arctic tundra community characterized by a large breeding colony of greater snow geese (Chen caerulescens atlantica). According to the exploitation ecosystem hypothesis of Oksanen et al. (1981), food chains are controlled by top-down interactions. However, because the arctic primary productivity is low, herbivore populations are too small to support functional predator populations and these communities should thus be dominated by the plant/ herbivore trophic-level interaction. Since 1990, we have been monitoring annual abundance and productivity of geese, the impact of goose grazing, predator abundance (mostly arctic foxes, Alopex lagopus) and the abundance of lemmings, the other significant herbivore in this community, on Bylot Island, Nunavut, Canada. Goose grazing consistently removed a significant proportion of the standing crop (∼40%) in tundra wetlands every year. Grazing changed plant community composition and reduced the production of grasses and sedges to a low-level equilibrium compared to the situation where the presence of geese had been removed. Lemming cyclic fluctuations were strong and affected fox reproduction. Fox predation on goose eggs was severe and generated marked annual variation in goose productivity. Predation intensity on geese was closely related to the lemming cycle, a consequence of an indirect interaction between lemming and geese via shared predators. We conclude that, contrary to the exploitation ecosystem hypothesis, both the plant/herbivore and predator/prey interactions are significant in this arctic community.</t>
  </si>
  <si>
    <t>Mech L.D.</t>
  </si>
  <si>
    <t>Is climate change affecting wolf populations in the high Arctic?</t>
  </si>
  <si>
    <t>Gobal climate change may affect wolves in Canada's High Arctic (80° N) acting through three trophic levels (vegetation, herbivores, and wolves). A wolf pack dependent on muskoxen and arctic hares in the Eureka area of Ellesmere Island denned and produced pups most years from at least 1986 through 1997. However, when summer snow covered vegetation in 1997 and 2000 for the first time since records were kept, halving the herbivore nutrition-replenishment period, muskox and hare numbers dropped drastically, and the area stopped supporting denning wolves through 2003. The unusual weather triggering these events was consistent with global-climate-change phenomena. © 2004 Kluwer Academic Publishers.</t>
  </si>
  <si>
    <t>Jefferies R.L., Rockwell R.F., Abraham K.F.</t>
  </si>
  <si>
    <t>The embarrassment of riches: Agricultural food subsidies, high goose numbers, and loss of Arctic wetlands - A continuing saga</t>
  </si>
  <si>
    <t>Environmental Reviews</t>
  </si>
  <si>
    <t>10.1139/a04-002</t>
  </si>
  <si>
    <t>Agriculture has provided a nutritional subsidy to the Anatidae (swans, geese, ducks), which has affected their trophic relationships and the Arctic wetlands where they breed. The Mid-Continent Population of lesser snow geese, which breeds in the Canadian Arctic and which traditionally wintered in the coastal marshes of the Gulf States, now feeds in agricultural landscapes. The geometric growth of this population since 1970 is coincident with increased application of nitrogen to farmland and high crop yields. Widespread availability of agricultural foods allows the birds to meet much of their energy demand for migration and reproduction. Their migration conforms to a stepping stone model linked to land use, but feeding also takes place upon arrival on the Arctic breeding grounds. High bird numbers have dramatically affected coastal marshes of the Canadian Arctic. Foraging has produced alternative stable states characterized by sward destruction and near irreversible changes in soil properties of exposed sediments. Locally, this loss of resilience has adversely affected different groups of organisms, resulting in an apparent trophic cascade. A spring hunt was introduced in 1999 in an attempt to check population growth. The current annual cull is now thought to be higher than the replacement rate. Much of the decline of the Mid-Continent Population is probably linked to shooting, but the harassment of birds that fail to acquire sufficient food for reproduction may contribute. The agricultural food subsidy has led to a mismatch between this avian herbivore and its environment - a consequence of migratory connectivity that links wintering and breeding grounds.</t>
  </si>
  <si>
    <t>An allochthonous input can modify trophic relationships, by providing an external resource that is normally limiting within a system. The subsidy may not only elicit a growth response of the primary producers via a bottom-up effect, but it also may lead to runaway herbivore growth in the absence of increased predation. If the consumer is migratory and predation is similarly dampened in the alternative system, the increased numbers may produce a top-down cascade of direct and indirect effects on an ecosystem that may be a great distance from the source of the subsidy. In an extreme case, it can lead to a catastrophic shift in ecosystem functioning as a result of biotic exploitation that produces an alternative stable state. The loss of resilience is particularly sensitive to herbivore density which can result in two different outcomes to the vegetation on which the consumer feeds. Over-compensatory growth of aboveground biomass gives way to sward destruction and near irreversible changes in soil properties as density of a herbivore increases. A striking temporal asymmetry exists between a reduction in the consumer population and recovery of damaged vegetation and degraded soils.</t>
  </si>
  <si>
    <t>Edwards K.J., Dugmore A.J., Blackford J.J.</t>
  </si>
  <si>
    <t>Vegetational response to tephra deposition and land-use change in Iceland: A modern analogue and multiple working hypothesis approach to tephropalynology</t>
  </si>
  <si>
    <t>10.1017/s0032247403003000</t>
  </si>
  <si>
    <t>Evidence is provided from the joint application of tephrochromology and palynology in two Icelandic locations - the island of Papey off the east coast and Seljaland in the south. The Papey study relates to vegetation change around the time of volcanic ash deposition from the eruption of Katla in 1755. This produced various hypotheses concerning volcanic impacts and land-use activities, including changes in nutrient inputs, grazing activity, and climate. Similar data have been obtained from Seljaland, where a group of farms was affected by fall-out from the 1947 eruption of Hekla. The patterns of pollen-based vegetational change were similar at both locations, enabling a fuller exploration of floristic and anthropogenic responses to ash deposition. The Seljaland data are influenced by the known removal of livestock in order to guard against the effects of fluorosis. The resultant cessation of grazing was probably responsible for much of the vegetational change apparent in the pollen record, and this represents a credible recent analogue for processes that may have taken place in Papey in 1755.</t>
  </si>
  <si>
    <t>Simpson I.A., Gumundsson G., Thomson A.M., Cluett J.</t>
  </si>
  <si>
    <t>This paper assesses the contribution of historical and traditional winter grazing to long-term land degradation in northeast Iceland. To do so, indicators of soil erosion from two contrasting historical winter grazing areas, set in a tephrochronological framework, are compared against their temporal and regional land degradation contexts. The observations made indicate distinctive and different landscape responses to historical winter grazing depending on location. In both study areas, there is an accelerated level of wind and water erosion with settlement at ca. A.D. 874 through to A.D. 1477. One of these areas had a subsequent reduction in erosion rates to considerably below the regional average, possibly as a result of adaptive land management; the second, more inherently sensitive area, is now subarctic desert. These findings confirm early land management practices as a major factor in Icelandic land degradation, they contribute to explanations of early settlement success and failure, and highlight the significance of historical approaches in addressing contemporary issues of land degradation and conservation responses. © 2004 Wiley Periodicals, Inc.</t>
  </si>
  <si>
    <t>Sazhin A.F., Rat'kova T.N., Kosobokova K.N.</t>
  </si>
  <si>
    <t>Inhabitants of the White Sea coastal ice during the early spring period</t>
  </si>
  <si>
    <t>In April, 2002, at four stations located in the vicinity of the White Sea Biological Station, Zoological Institute, Russian Academy of Sciences (Chupa Inlet, Kandalaksha Bay), ice samples were taken. It was shown that phototrophic and heterotrophic flagellates inhabit the White Sea ice together with diatoms and dinoflagellates. In addition to three well-known communities, namely, the assemblages of the lower ice surface, the assemblages of the pore channels, and the interstitial communities, an infiltration assemblage and that of the melt ice pools not described for the White Sea before were found in the White Sea ice. The biomass of the ice algae varied from 130 to 1400 mg C/m2. The maximum biomass was observed in the lower part of the ice (from 2.5 to 36 g C/m3 or 50-720 mg C within the lower 2- to 4-cm layer). It is shown that the commencement of the spring algal growth in the White Sea should be related not to the period of release of the sea from ice and subsequent water warming, but to the period of ice melting at the sea-ice interface and, correspondingly, to the increase in its illumination. The sea-ice algae entering the water from the ice long before the onset of the spring "bloom" of typical pelagic phytoplankton are grazed by the planktonic heterotrophs directly under the sea ice and serve at this period as the basis for the pelagic food web. © 2004 by MAIK "Nauka/Interperiodica" (Russia).</t>
  </si>
  <si>
    <t>Hessen D.O., Blomqvist P., Dahl-Hansen G., Drakare S., Lindström E.S.</t>
  </si>
  <si>
    <t>10.1127/000391304773124565</t>
  </si>
  <si>
    <t>A gradient of dissolved organic carbon (DOC) was added to enclosures in a high Arctic lake (Svalbard, 79° N). The aim was to simulate the effect of increased concentrations of DOC that will be a predicted effect of increased temperature and precipitation. The study aimed to provide information on the overall effects of such increased levels of DOC on the pelagic food-web, as well as the increased attenuation of UV-radiation (UV-R) caused by increased DOC. The biomass development of phytoplankton, heterotrophic bacteria and ciliates from 15. July (shortly after ice-off) to 8. August revealed a consistent pattern across all enclosures. Initial phytoplankton biomass decreased from maxima around 600 μg Cl-1 towards 50 μg Cl-1 by the end of July. Similarly, ciliate biomass decreased from ∼ 100 to 5 μg Cl -1, while heterotrophic bacteria decreased from initially 280 μg Cl-1 to biomasses near 100 μg Cl-1. Over the same period, zooplankton biomass (almost a monoculture of Daphnia tenebrosa) increased from &amp;lt;40 to some 170 μg Cl-1. These patterns were reflected also in decreasing absolute production of bacteria and phytoplankton, while production:biomass ratio remained fairly constant. In general, the study demonstrated a very dynamic system over the brief ice-free season, where Daphnia grazing had a strong impact on the unicellular biota. Additions of DOC initially stimulated planktonic production, yet this effect was soon overruled by Daphnia grazing. This stimulating effect could be a result both of increased UV-R attenuation and some growth stimulating effect. Since no corresponding stimulating effect was observed in the bag shielded with Mylar filter to screen off UV-B, the latter cause seems most likely.</t>
  </si>
  <si>
    <t>Wilmshurst J.M., Bestic K.L., Meurk C.D., McGlone M.S.</t>
  </si>
  <si>
    <t>Recent spread of Dracophyllum scrub on subantarctic Campbell Island, New Zealand: Climatic or anthropogenic origins?</t>
  </si>
  <si>
    <t>Aim: The vegetation of subantarctic Campbell Island consists mainly of lowland Dracophyllum scrub and upland tussock grassland and tundra. Soon after the island was discovered in 1810, occupation by sealers and whalers led to localized burning and cutting of scrub. Further burning and cutting took place as a result of sheep farming between 1894 and 1931. Since the earliest photographs and vegetation descriptions of the island in the late nineteenth century, scrub cover has expanded markedly. Also, since the 1960s, the island has become warmer and drier. The aim of this paper is to quantify scrub changes as depicted in photosequences from the island, and to establish if the spread of scrub is a result of the cessation of anthropogenic activities or a response to global warming. Location: Campbell Island, an isolated island 600 km south of New Zealand mainland (52°33.7′S, 169°09′E). Methods: Changes in scrub cover in the island were established through analysis of 33 photographic sequences in the island, the earliest photos dating back to 1888. Visual estimates were made of percentage woody cover in matching areas of repeat photographs, and of changes in scrub distribution with altitude and landscape type. Results: Dracophyllum scrub was restricted at the time of the first photographs (1888) relative to its present extent, and earlier written observations suggest that there had been little change from the 1840s. Scrub cover has subsequently increased in most areas. Most of the spread occurred after the cessation of farming. Change has mostly consisted of a thickening and expansion of pre-existing scrub patches. There is no indication that the upper elevational limit of scrub has increased. Main conclusions: Initial reduction of scrub was probably due to anthropogenic fire in the early nineteenth century, although it is possible that less favourable climates had also restricted its distribution. Failure of the scrub to regenerate significantly between 1840 and c. 1895 may also have been a consequence of generally cooler, wetter climates at this time. Rapid scrub expansion began between the end of farming and burning in 1931 and 1988 when the remaining feral sheep were removed. Sheep grazing in the absence of fire reduced competition, and encouraged regeneration and growth of woody scrub. Spread was probably assisted by a pronounced shift to warmer, drier climates in the second half of the twentieth century. Upper elevational limits of scrub have not increased, suggesting that factors other than summer temperature are controlling scrub line in this superoceanic environment.</t>
  </si>
  <si>
    <t>Larter N.C., Nagy J.A.</t>
  </si>
  <si>
    <t>Caribou and muskoxen are the only ungulate species occupying Arctic tundra environments. We analysed plant fragments found in fresh (&amp;lt;4 hr old) samples of faecal material to determine the diets of Peary caribou (Rangifer tarandus pearyi) and muskoxen (Ovibos moschatus) on Banks Island, Canada. Willow was a major component of the diets of both animals, dominating the caribou diet during summer and representing substantial proportions of the muskoxen diet during at least seven months of the year. The diet of caribou was more diverse than that of muskoxen and as dominated by sedge, willow (Salix arctica), legume (Astragalus spp., Oxytropis spp.) and Dryas integrifolia. The diet of muskoxen was dominated by sedge and willow. There was substantial overlap (up to 70 %) in the diets of these herbivores with the similarity more pronounced in areas of high muskox density (ca. 1.65 animals/km2). We discuss herbivore diets in relation to foraging behaviour and forage availability.</t>
  </si>
  <si>
    <t>Payette S., Boudreau S., Morneau C., Pitre N.</t>
  </si>
  <si>
    <t>10.1579/0044-7447-33.8.482</t>
  </si>
  <si>
    <t>Barren-ground caribou (Rangifer tarandus) herds in North America may reach considerable size and undertake large-scale seasonal migrations from the Arctic tundra to the boreal forest. To test the caribou decline hypothesis associated with native harvesting and fire, we have documented the long-term trends of caribou activity based on a novel approach which uses tree-ring dated trampling scars produced by caribou hooves in the extensive trails distributed over the summer and winter ranges of the Rivière-aux-Feuilles herd (RAF herd, east of Hudson Bay in northern Quebec). The age structure data of trampling scars from lichen woodlands distributed over the entire RAF range confirmed the overall trends of caribou activity from the late 1700s to present time. Over the last 200 years, the RAF herd has undergone two highs in the late 1700s and 1900s separated by a moderate activity pattern in the late 1800s. Native harvesting was possibly involved in the early 1900s decline, although at a moderate level. The reduced magnitude of caribou activity during this period has not modified the natural cycle of highs and lows, which suggests that other demographic factors were controlling the changing caribou abundance. Our data also show that only exceptionally large fires may have a minor, short-lived impact on caribou migrations but not on caribou numbers.</t>
  </si>
  <si>
    <t>Kuzmin Y.V., Orlova L.A.</t>
  </si>
  <si>
    <t>Radiocarbon chronology and environment of woolly mammoth (Mammuthus primigenius Blum.) in northern Asia: Results and perspectives</t>
  </si>
  <si>
    <t>This paper reviews the history of the woolly mammoth (Mammuthus primigenius Blum.) in Siberia and adjacent northern Asia. The particular emphases are the chronology and environment of mammoth existence and extinction, based on about 530 radiocarbon dates from about 230 localities with mammoth remains and palaeoenvironmental records of the last 50,000 years. Until ca. 12,000 radiocarbon years ago (BP), mammoths inhabited all of northern Asia, from the High Arctic to southern Siberia and northeastern China. Since ca. 12,000 BP, mammoth disappeared from major parts of Siberia and adjacent northern Asia, and survived mainly in the Arctic regions of Siberia, north of 69° northern latitude. However, recently, it was found that some mammoth populations continued to exist in central and southern Western Siberia until ca. 11,100-10,200 BP. 'Normal' size mammoths became extinct in mainland Siberia at the Pleistocene-Holocene boundary, ca. 9700 BP. On Wrangel Island in the High Arctic, small-sized mammoths survived into the Middle-Late Holocene, ca. 7700-3700 BP. Compared with previous studies, it is now possible to reveal the complex nature of the process of final mammoth extinction in Siberia, with some small populations surviving outside of the Arctic until ca. 10,000 BP. The extinction of mammoth was most probably caused by a combination of factors, such as global warming in the Late Glacial (since ca. 15,000 BP) and the disintegration of landscapes suitable for mammoths throughout the Upper Pleistocene, such as light forests with vast open spaces occupied by meadows and forest tundra. The expansion of forest vegetation after the Last Glacial Maximum in Siberia, including its northeastern part, created unsuitable habitats for herbivorous megafauna, especially for mammoths. However, the Holocene environment of Wrangel Island was not of 'glacial' type and this requires further studies. The relationship between mammoths and Upper Palaeolithic humans is also considered. The role of humans in the process of mammoth extinction was of secondary importance. The lack of direct evidences of mammoth hunting limits the estimation of its role in Upper Palaeolithic human subsistence. Siberia is undoubtedly the area where the final extinction of mammoth occurred, and the future study of this process is important to understand the patterns of Pleistocene megafaunal extinction in the Northern Hemisphere. © 2004 Elsevier B.V. All rights reserved.</t>
  </si>
  <si>
    <t>Arnold W., Ruf T., Reimoser S., Tataruch F., Onderscheka K., Schober F.</t>
  </si>
  <si>
    <t>American Journal of Physiology - Regulatory Integrative and Comparative Physiology</t>
  </si>
  <si>
    <t>1 55-1</t>
  </si>
  <si>
    <t>Hjältén J., Roininen H., Danell K., Price P.W.</t>
  </si>
  <si>
    <t>Dalsgaard J., St. John M., Kattner G., Müller-Navarra D., Hagen W.</t>
  </si>
  <si>
    <t>Fatty acid trophic markers in the pelagic marine environment</t>
  </si>
  <si>
    <t>Advances in Marine Biology</t>
  </si>
  <si>
    <t>10.1016/S0065-2881(03)46005-7</t>
  </si>
  <si>
    <t>Fatty acids have been used as qualitative markers to trace or confirm predator prey relationships in the marine environment for more than thirty years. More recently, they have also been used to identify key processes impacting the dynamics of some of the world's major ecosystems. The fatty acid trophic marker (FA TM) concept is based on the observation that marine primary producers lay down certain fatty acid patterns that may, be transferred conservatively to, and hence can be recognized in, primary consumers. To identify these fatty acid patterns the literature was surveyed and a partial least squares (PLS) regression analysis of the data was performed, validating the specificity of particular microalgal FATM. Microalgal group specific FA TM have been traced in various primary consumers, particularly in herbivorous calanoid copepods, which accumulate large lipid reserves, and which dominate the zooplankton biomass in high latitude ecosystems. At higher trophic levels these markers of herbivory are obscured as the degree of carnivory increases, and as the fatty acids originate from a variety of dietary sources. Such differences are highlighted in a PLS regression analysis of fatty acid and fatty alcohol compositional data (the components of wax esters accumulated by many marine organisms) of key Arctic and Antarctic herbivorous, omnivorous and carnivorous copepod species. The analysis emphasizes how calanoid copepods separate from other copepods not only by their content of microalgal group specific FATM, but also by their large content of long-chain monounsaturated fatty acids and alcohols. These monounsaturates have been used to trace and resolve food web relationships in, for example, hyperiid amphipods, euphausiids and fish, which may consume large numbers of calanoid copepods. Results like these are extremely valuable for enabling the discrimination of specific prey species utilized by higher trophic level omnivores and carnivores without the employment of invasive techniques, the thereby for identifying the sources of energetic reseves. A conceptual model of the spatial and temporal dominance of group-specific promary producers, and hence the basic fatty acid patterns available to higher trophic levels is presented. The model is based on stratification, which acts on phytoplankton group dominance through the availability of light and nutrients. It predicts the seasonal and ecosystem specific contribution of diatom and flagellate/microbial loop FATM to food webs as a function of water column stability. Future prospects for the application of FATM in resolving dynamic ecosystem processes are assessed.</t>
  </si>
  <si>
    <t>Karlsson P.S., Weih M.</t>
  </si>
  <si>
    <t>1. The pattern of responses of adult trees of Mountain Birch (Betula pubescens ssp. czerepanovii) to an outbreak of a folivorous insect (Epirrita autumnata) causing ≈90% defoliation was studied over 8 years in a subarctic area in northern Sweden. 2. Tree recovery was monitored in terms of the numbers, area, mass and nitrogen content of leaves, the numbers of leaf-carrying long and short shoots, and the widths of annual tree rings in stems. 3. The most prominent characteristic of defoliated trees was a threefold increase in the proportion of long shoots 1 year after defoliation. These shoots subsequently produced many new leaf-carrying short shoots, resulting in shoot populations ≈50% larger than those of control trees. Thereafter the most strongly defoliated trees showed decreasing leaf area. 4. Defoliated trees produced more female catkins but fewer male catkins than control trees. 5. Released apical dominance did not result in any overcompensation in terms of growth or leaf area production. However, it presumably increased the rate of recovery from herbivory. For the most strongly defoliated trees, the benefits from increased production of long shoots was not sustainable.</t>
  </si>
  <si>
    <t>Søreide J.E., Hop H., Falk-Petersen S., Gulliksen B., Hansen E.</t>
  </si>
  <si>
    <t>The horizontal distribution of macrozooplankton (≥3 mm) was studied with respect to changes in environmental conditions along 3 transects across the marginal ice zone (MIZ) in the NW Barents Sea during late winter (March 2000) and spring (May 1999). The water masses, which were identified by their salinity and temperature characteristics, largely determined the macrozooplankton composition, but season (late winter vs spring), geographical area (latitude and longitude) and bottom depth were also important. Almost 80% of the total macrozooplankton variability could be explained by changes in these environmental variables. Ice cover and the algal bloom situation had no significant impact on the horizontal macrozooplankton distribution early in the season (March to May). We sampled 3 main water masses: cold and less saline Arctic water (ArW), warm and saline Atlantic water (AtW) and mixtures of these (MIX); 5 distinct macrozooplankton communities were found, 2 in ArW (ArW bank and ArW slope), 2 in MIX (warm, &gt;1°C, and cold, &lt;0°C, MIX) and 1 in AtW. These communities were characterised by differences in species abundance rather than differences in taxonomic composition. Numerically important macrozooplankton were Calanus glacialis, C. hyperboreus, Thysanoessa inermis and Aglantha digitale. These were also important in terms of wet biomass together with Beröe cucumis, Clione limacina and Sagitta elegans. Good indicator species for ArW were C. glacialis, C. limacina, Mertensia ovum and Parathemisto libellulla, and for AtW Thysanoessa spp. (T. inermis, T. longicaudata and T. raschii). Characteristic for MIX, i.e. the Polar Front region, was low macrozooplankton abundance, biomass and species richness compared to AtW and ArW. Seasonal variability (late winter vs spring) accounted for 21% of the total macrozooplankton variability. Particularly the herbivores showed large seasonal variability in abundance and biomass, most probably due to their seasonal migration patterns.</t>
  </si>
  <si>
    <t>Cooper E.J., Wookey P.A.</t>
  </si>
  <si>
    <t>Erratum: Floral Herbivory of Dryas octopetala by Svalbard Reindeer (Arctic, Antartic, and Alpine Research 35:3 (373-374))</t>
  </si>
  <si>
    <t>correction to Cooper and Wookey 2003 (ID=1483 excluded at abstract screening); provides corrections to Figures 2 and 4 (but seems that it is only formatting issues)</t>
  </si>
  <si>
    <t>Schnabel K.E., Hebert P.D.N.</t>
  </si>
  <si>
    <t>Resource-associated divergence in the arctic marine amphipod Paramphithoe hystrix</t>
  </si>
  <si>
    <t>Saunders P.A., Deibel D., Stevens C.J., Rivkin R.B., Lee S.H., Klein B.</t>
  </si>
  <si>
    <t>Large copepod species (Calanus spp.) overwinter in the North Water Polynya (NOW; ∼75 to 79°N, ∼68 to 78°W) and, via upward migration, can potentially exert a rapid and important grazing impact on the spring phytoplankton bloom. This study investigated the pattern and factors controlling copepod herbivory in the NOW from April through July 1998. Typically, there was a chlorophyll maximum between 50 m and the surface. We used incubation experiments to measure weight-specific herbivory rates (0 to 0.24 μg C μg C-1 d-1) representing the average for surface-layer copepod assemblages at each station, and we quantified 0 to 50 m in situ copepod biomass (20 to 3200 mg C m-2). Weight-specific herbivory rate was positively related to initial chlorophyll a concentration in experiments (r2 = 0.54). Maximum in situ copepod herbivory rate and in situ copepod biomass were larger and peaked earlier at stations dominated by Baffin Bay water in the southern and eastern NOW versus stations dominated by silica-rich arctic water in the northern and western NOW. We used a standard scaling model (I = aWb), where I = maximum daily ingestion rate and W = individual weight, to test the potential effect of size bias on our estimates of total in situ copepod herbivory, because the size structures of experimental and in situ copepod assemblages were often statistically different. Although these calculations found up to ±40% difference in our estimate of total in situ copepod herbivory, this had very little effect on the estimates of copepod impact on daily primary production (±1% PP), because copepod biomass was usually low relative to NOW phytoplankton biomass and productivity. During pre-bloom and spring-bloom conditions, total in situ copepod herbivory was low (&amp;lt;10% of PP). After the spring diatom bloom, we measured higher removal rates (∼15 and 55% of PP) at 2 southern stations, where copepod biomass was high and PP was relatively low.</t>
  </si>
  <si>
    <t>Guo Z.-H., Xiao W.-F., Zhou Y.-L.</t>
  </si>
  <si>
    <t>An analysis on flora of the evergreen broadleaf forest in Liuxihe river, Guangzhou</t>
  </si>
  <si>
    <t>Forest Research</t>
  </si>
  <si>
    <t>The evergreen broadleaved forest was one of the typical vegetations in subtropical area. In the upper reaches of Liuxihe river watershed, Guangzhou, this kind of forest was mainly found in areas below 200 m above sea level. So, its flora was not so rich relatively. According to the areal-types of families and genus of the carpophytes, the tropical-subtropical components were the most abundant, with a few temperate components. Together with its flora, the flora of evergreen broadleaf forest was originated on the Cathaysian ancient land during the early Mesozic. And, the deciduous components in this kind of vegetation came neither from the Pan-Arctic nor from the tropical, because the defoliation was not induced by the low temperature but the drought climate-the Cretaceous drought climate.</t>
  </si>
  <si>
    <t>Post E., Bøving P.S., Pedersen C., MacArthur M.A.</t>
  </si>
  <si>
    <t>Synchrony between caribou calving and plant phenology in depredated and non-depredated populations</t>
  </si>
  <si>
    <t>10.1139/z03-172</t>
  </si>
  <si>
    <t>Two main hypotheses have been proposed to explain reproductive synchrony exhibited by many species of large herbivores: the predation hypothesis and the seasonality hypothesis. Although examples supporting both hypotheses have been presented, no study has compared the intraseasonal progression of parturition and plant phenology in depredated and non-depredated populations of large herbivores. We monitored, on a daily or near-daily basis, the progression of the caribou (Rangifer tarandus) calving seasons in two populations: the Caribou River population in Alaska, U.S.A., where predators of caribou are present and the Kangerlussuaq-Sisimiut population in West Greenland where such predators have been absent for approximately 4000 years. Simultaneously, we quantified directly the phenological progression of caribou forage plants on spatially replicated plots in both study sites. Parturition was significantly more synchronous in the West Greenland (predator-free) population than in the Alaskan (depredated) population. Progression of the calving seasons in both populations was highly synchronized to the progression of forage plant phenology, and the slopes of these relationships were statistically indistinguishable, with 50% of births having occurred when approximately 60%-70% of forage plant species were emergent. These results document clear synchronization of the timing of parturition by caribou to plant phenology, regardless of predation pressure.</t>
  </si>
  <si>
    <t>Yoshie N., Yamanaka Y., Kishi M.J., Saito H.</t>
  </si>
  <si>
    <t>Ujiié H.</t>
  </si>
  <si>
    <t>Marine Micropaleontology</t>
  </si>
  <si>
    <t>A 5 m long core (NP36) collected from the Hess Rise in the central North Pacific Ocean (34°11.7′N, 179°15.4′E, water depth 2664 m) was analyzed for benthic and planktonic foraminifera. This core yields a continuous record for the last ca. 370 000 years according to the oxygen isotope stratigraphy. Cross-spectral analysis of down-core variations in planktonic δ18O values correlates well with the SPECMAP reference scale allowing recognition of marine isotope stages (MIS) down to MIS 10 and the δ18O variations coincide well with the changes in sea surface temperature derived using the modern analogue technique. Time-series analyses of mass accumulation rates (MAR) of planktonic and benthic foraminifera were also performed along with analysis of variations in faunal composition. MAR of planktonic foraminifera display maxima during glacial periods which, together with coincident changes in lightness (L*) of sediment measured with the spectrophotometer, strongly suggests increasing flux of eolian dust to the Hess Rise due to strengthened westerly winds. However, MAR of benthic foraminifera including Epistominella exigua, a common typical phytodetritus feeder, also display highest increases during some interglacial periods (i.e. MIS 5 and 7). The benthic MAR maxima are thought to reflect variations in consumption patterns between benthic and planktonic species. A proposed hypothesis that vigorous grazing of phytoplanktons occurred during glacial periods reducing the flux of phytodetritus to the sea floor in turn impacting and limiting production of benthic foraminifera with the opposite effect prevailing during interglacial periods. Down-core variations in right-coiling Neogloboquadrina pachyderma abundance and the composition of planktonic foraminiferal faunas indicate the Subarctic Front did not shift southward over the study site during the past 370 000 years. Alternatively, variations in faunal composition indicate that Subtropical Water prevailed in the study area throughout this period. No clear faunal evidence of the presence of the 'Kuroshio Extension' was found in core NP36 reflecting the loss of heat and tropical faunal elements from this water mass as it flowed eastward during late Quaternary climatic maxima and minima. © 2003 Elsevier B.V. All rights reserved.</t>
  </si>
  <si>
    <t>Aita M.N., Yamanaka Y., Kishi M.J.</t>
  </si>
  <si>
    <t>Effects of ontogenetic vertical migration of zooplankton on annual primary production - Using NEMURO embedded in a general circulation model</t>
  </si>
  <si>
    <t>We developed a global three-dimensional physical-biological coupled model and applied it in simulations with and without ontogenetic seasonal vertical migration of large zooplankton (copepods). The annual cycle of phytoplankton behaviour is well reproduced by this model with the seasonal vertical migration of zooplankton. A comparison of the two cases shows that in the northwestern Pacific and subarctic southern ocean, primary production is higher in the case with vertical migration. In these regions, large phytoplankton (diatoms) dominate, and the presence of large zooplankton throughout the year reduces primary production by large phytoplankton (diatoms). This effect is greatest for the diatom bloom. On the other hand, for regions where small phytoplankton dominate, primary production is higher in the case without vertical migration. This is because small zooplankton are suppressed by grazing pressure from large zooplankton, reducing grazing pressure on small phytoplankton.</t>
  </si>
  <si>
    <t>Storeheier P.V., Van Oort B.E.H., Sundset M.A., Mathiesen S.D.</t>
  </si>
  <si>
    <t>Food intake of reindeer in winter</t>
  </si>
  <si>
    <t>Journal of Agricultural Science</t>
  </si>
  <si>
    <t>10.1017/S002185960300337X</t>
  </si>
  <si>
    <t>Management of semi-domesticated reindeer (Rangifer tarandus tarandus) in the northern regions have historically focused on reindeer-vegetation interactions, while few data on the food intake of these animals exist. Dry matter intake (DMI) was therefore estimated successively during winter in reindeer calves fed (i) ad libitum pelleted reindeer feed (RF-80; 0 = 6), (ii) fed ad libitum mixed lichens (n = 6) and (iii) in free-ranging reindeer calves (n = 3) on natural winter pasture (March/April; 69°N). Faecal output, determined with faeces collection bags, was 24 ± 4, 6 ± 3 and 22 ± 3 g DM/day/kg BM0.75 in reindeer fed RF-80, mixed lichens and on winter pasture, respectively. Actual DMI of reindeer in captivity fed RF-80 and mixed lichens was 70 ± 10 g DM/day/kg BM0.75 and 27 ± 8 g DM/day/kg BM0.75, respectively. The DMI of the captive reindeer calves was accurately estimated on both diets on the basis of the digestibility of their diet and their faecal output. Using the same method, the DMI of free-ranging reindeer calves on natural winter pastures in northern Norway was estimated to be 34-61 g DM/day/kg BM0.75. The present study discusses factors that influence the food intake of reindeer in winter with emphasis on the seasonal regulation of appetite and DMI in these Arctic ruminants.</t>
  </si>
  <si>
    <t>Peltier T.C., Barboza P.S.</t>
  </si>
  <si>
    <t>Growth in an arctic grazer: Effects of sex and dietary nitrogen on yearling muskoxen</t>
  </si>
  <si>
    <t>Muskoxen (Ovibos moschatus) are sexually dimorphic ruminants from a highly seasonal environment. Five males and 4 females were assigned at the start of spring (309 days) to supplemental diets of either 12.8% or 25.1% protein with ad libitum grass hay (9.1% protein). Males grew more rapidly than females especially in the 2nd autumn (0.29 versus 0.15 kg/day) but returned to slow growth in the next winter (0.09 kg/day). Water space (3H 2O) grew from 62 to 94 kg, whereas fat increased from 1.36% to 16. 52% of body mass from 312 to 522 days of age. Depth of subcutaneous fat was greater on the high nitrogen (N) supplement, which indicated deposition of excess dietary protein as lipid. Differences in protein content and 15N enrichment of the supplements did not affect density, composition, or enrichment of hair, which indicated minimal incorporation of supplemental protein into lean mass and a low requirement of N for growth. Low body fat may impair survival of muskoxen during the 1st winter, whereas gains of mass as fat and lean tissue in the 2nd summer may be influenced by diversity and abundance of forage and by differential maturation of males and females.</t>
  </si>
  <si>
    <t>Auel H., Klages M., Werner I.</t>
  </si>
  <si>
    <t>In August 2000 high concentrations of the dominant herbivorous copepod Calanus hyperboreus were detected in the Arctic Fram Strait, west of Spitsbergen, 1 m above the seafloor at 2,290 m water depth. Individuals from that layer were sampled by a hyper-benthic net attached to the frame of an epi-benthic sledge. For comparison, the vertical distribution of C. hyperboreus in the water column was studied simultaneously by a multiple opening/closing net haul from 2,250 m depth to the surface. Maximum abundance was found close to the surface with 6.6 and 10.0 ind. m-3 at 0-50 m and 50-100 m depth, respectively. However, the major fraction of the population (&amp;gt;40%) occurred between 1,000 and 1,500 m depth. In the deepest layer (2,000-2,250 m) abundance measured 2.2 ind. m-3 and was twice as high as between 100 and 1,000 m depth. In comparison to individuals from surface waters, copepods from the hyper-benthic layer were torpid and did not react to mechanical stimuli. Stage CV copepodids and females from the deep sample contained 4-10% less lipid and showed significantly reduced respiration rates of 0.24 and 0.26 ml O2 h-1 g-1 dry mass (DM) as compared to surface samples (0.49 and 0.43 ml O2 h-1 g-1 DM). All these observations indicate that the hyper-benthic part of the population had already started a dormant overwintering phase at great depth. Based on the lipid deposits and energy demands, the potential maximum duration of the non-feeding dormant phase was estimated at 76-110 days for females and at 98-137 days for CV copepodids, depending on what indispensable minimum lipid content was assumed. In any case, the estimated times could not meet the necessary requirements for a starvation period of &amp;gt; 6 months until the next phytoplankton bloom in the following spring. The ecological implications of these results are discussed with respect to the life cycle and eco-physiological adaptations of C. hyperboreus to its high-Arctic habitat.</t>
  </si>
  <si>
    <t>Bjerke J.W., Zielke M., Solheim B.</t>
  </si>
  <si>
    <t>• Although the most pronounced effects of stratospheric ozone depletion and climate warming probably will occur in polar regions, arctic lichens have not been much studied in relation to climate change. • Samples of two arctic cyanolichens of the genus Peltigera, exposed in situ to ambient and enhanced UV-B radiation and ambient and increased temperatures, were collected in 2001, 5 yr after the establishment of the experimental set-up. Thallus dimensions and size, coverage of soralia, nitrogen fixation activity and levels of UV-C-absorbing substances were measured. • Warming had pronounced positive effects on the tridepsides methyl gyrophorate and gyrophoric acid, and unidentified trace substances. However, the combination of enhanced UV-B and increased temperatures did not lead to higher than control levels. Warming reduced coverage of soralia. There were no significant treatment effects on thallus size, dimensions and nitrogen fixation activity. • UV-B radiation did not to have any adverse effects. The accumulation of tridepsides with warming may be related to increased activity of pathogenic microorganisms or insect herbivores.</t>
  </si>
  <si>
    <t>Walker N.A., Henry H.A.L., Wilson D.J., Jefferies R.L.</t>
  </si>
  <si>
    <t>The dynamics of nitrogen movement in an Arctic salt marsh in response to goose herbivory: A parameterized model with alternate stable states</t>
  </si>
  <si>
    <t>1. LPBN is a parameterized simulation model of flows of nitrogen (N) in an ecosystem of cyanobacteria, grass and grazers, based on the N dynamics of a grazed Puccinellia lawn in an intertidal marsh on Hudson Bay. This system shows two alternate stable states: (a) lawns that either support a foraging population of lesser snow geese, or are not grazed by geese; and (b) exposed saline sediments that support little or no vegetation. The model represents the flow of N from cyanobacterial fixation, the major N input into the system, to the geese that migrate in autumn; those that do not return represent the major N output from the system. We have modelled N fixation, the transformations of N in the soil, plant growth, lawn regeneration, and goose grazing and grubbing. 2. The model simulates steady-state flows of N similar to those observed in the field at zero and at moderate goose density, and it also simulates the transition to the state of zero plant biomass, a consequence of increased grubbing at high goose density. The simulated steady-state flows are found to be more sensitive to changes in the parameters that describe N fixation and goose biology, than to similar changes in the parameters describing plant biology. 3. Because the model shows the alternate stable states and the transition between them, with values for the state variables that are consistent with field data, we conclude that N dynamics are crucial in determining the stability of the real salt marsh-goose system. The determining factor is the loss of the input of N from fixation when lawn area is reduced because the rate of goose grubbing exceeds that of plant re-establishment.</t>
  </si>
  <si>
    <t>Laybourn-Parry J., Marshall W.A.</t>
  </si>
  <si>
    <t>Photosynthesis and microbial plankton dynamics of two lakes in the Kongsfjorden catchment of Spitzbergen (Svalbard Archipelago, 78°N) were investigated during the summer of 2000. One of the lakes (Tvillingvatnet) served as the water supply for the village of Ny Ålesund. The other was a deeper, larger unnamed lake in the Ossian Sarsfjella reserve - named Lake OS in this study. Both lakes can be classified as oligotrophic on the basis of chlorophyll a and inorganic nutrient concentrations. Chlorophyll a concentrations ranged between 0.33 and 1.65 μg l-1 in Tvillingvatnet and 0.2 and 0.3 μg l-1 in Lake OS. The phytoplankton was dominated by chrysophytes and cryptophytes, with the diatom Rhizosolenia and a number of dinoflagellate species. Rates of photosynthesis were typically low, between 24.5 μg and 1.0 mg l-1 day -1 in Tvillingvatnet (photosynthetic efficiency 0.004-0.26), and between 3.1 and 29.5 μg l-1 day -1 in Lake OS (photosynthetic efficiency 0.0019-0.0085). Among the phytoflagellates (PNAN) there were a number of mixotrophs which reached their peaks of abundance before other PNAN. Mixotrophy appeared to provide a competitive advantage. Grazing rates for the mixotroph Dinobryon ranged between 0.063 and 1.12 pg C cell -1 day-1 in Lake OS and between 0.22 and 1.11 pg cell -1 day-1 in Tvillingvatnet, with rates increasing between July and August. However, Dinobryon removed less than 1% of bacterial biomass day-1, while the heterotrophic nanoflagellates (HNAN) removed up to 28% of bacterial biomass day-1. Bacterial concentrations were low, with a maximum of 28.8×108 l-1 in Tvillingvatnet and 23.6×108 l-1 in Lake OS. Ciliated protozoan and rotifer diversity in the plankton was low.</t>
  </si>
  <si>
    <t>Henry H.A.L., Jefferies R.L.</t>
  </si>
  <si>
    <t>1. The uptake of free amino acids by the grass Puccinellia phryganodes was investigated in soils of an Arctic coastal salt marsh, where low temperatures and high salinity limit inorganic nitrogen (N) availability, and the availability of soluble organic N relative to inorganic N is often high. 2. Following the injection of 13C15N-amino acid, 15N-ammonium and 15N-nitrate tracers into soils, rates of soluble nitrogen turnover and the incorporation of 13C and 15N into plant roots and shoots were assessed. Chloroform fumigation-extraction was used to estimate the partitioning of labelled substrates into microbial biomass. 3. Free amino acids turned over rapidly in the soil, with half-lives ranging from 8.2 to 22.8 h for glycine and 8.9 to 25.2 h for leucine, compared with 5.6 to 14.7 h and 5.6 to 15.6 h for ammonium and nitrate, respectively. 15N from both organic and inorganic substrates was incorporated rapidly into plant tissue and the ratio of 13C/15N incorporation into plant tissue indicated that at least 5-11% of 13C15N-glycine was absorbed intact. 4. Microbial C and N per unit soil volume were 1.7 and 5.4 times higher, respectively, than corresponding values for plant C and N. Plant incorporation of 15N tracer was 56%, 83% and 68% of the comparable incorporation by soil microorganisms of glycine, ammonium and nitrate ions, respectively. 5. These results indicate that P. phryganodes can absorb amino acids intact from the soil despite competition from soil microorganisms, and that free amino acids may contribute substantially to N uptake in this important forage grass utilized by lesser snow geese in the coastal marsh.</t>
  </si>
  <si>
    <t>Peltier T.C., Barboza P.S., Blake J.E.</t>
  </si>
  <si>
    <t>Seasonal Hyperphagia Does Not Reduce Digestive Efficiency in an Arctic Grazer</t>
  </si>
  <si>
    <t>Muskoxen (Ovibos moschatus) consume fibrous plants that grow rapidly over the short Arctic summer. We studied responses of eight castrated male muskoxen to a diet of grass hay and mineral supplements during spring, autumn, and winter. Animals gained body mass in spring (239 ± 39 kg) as body fat content increased from 26% to 38% of ingesta-free mass in winter without changes in lean mass and protein. Intakes of dry matter (DM) increased by 74% between spring and autumn as digestible energy increased from 554 to 923 kJ kg-0.75 d-1 during mass gain. Digestibility of cellulose (72%-76%) was not affected by increasing food intake between spring and autumn but was reduced to 65% in winter. Digestibility of nitrogen compounds was 61%-66%, even though intake increased by 134% between spring and autumn. Excess dietary nitrogen from hay and supplements increased urea concentrations in plasma and urine. High loads of solutes such as potassium did not affect plasma or urinary osmolality but were associated with increased rates of glomerular filtration and urinary excretion. Low intakes of sodium from grasses may limit intake and digestion during summer, but high food intakes can support deposition of nitrogen, calcium, magnesium, copper, and zinc in body tissue even when dietary concentrations are low. Seasonal increases in digestive and metabolic functions allow muskoxen to rapidly accumulate energy and nutrients in body tissue during the short season of plant growth.</t>
  </si>
  <si>
    <t>Lee P.A., Saunders P.A., De Mora S.J., Deibel D., Levasseur M.</t>
  </si>
  <si>
    <t>Influence of copepod grazing on concentrations of dissolved dimethylsulfoxide and related sulfur compounds in the North Water, Northern Baffin Bay</t>
  </si>
  <si>
    <t>The impact of copepod grazing on the biogeochemical cycling of dimethylated-sulfur compounds was investigated in the North Water polynya, northern Baffin Bay, during the period 21 April to 24 June 1998. The results show that zooplankton grazing can influence DMSOd concentrations in addition to those of DMS and DMSPd. This study is the first to demonstrate this effect for DMSOd. Weight-specific production rates for DMSOd due to the presence of copepods in incubation experiments were 0.14 to 23 nmol mg-1 dry wt (DW) d-1 (median = 1.02 nmol mg-1 DW d-1) and were occasionally higher than rates for the production of DMSPd. Weight-specific production rates for dimethylsulfide were 0.011 to 2 nmol mg-1 DW d-1 (median = 0.23 nmol mg-1 DW d-1) and for DMSPd 0.005 to 6.86 nmol mg-1 DW d-1 (median = 0.71 nmol mg-1 DW d-1). In comparison, the volumetric and individual-normalized production rates for DMS and DMSPd, which were used to derive weight-specific production rates for these compounds, were similar to published results. The influence of copepod grazing on the production rates of DMS and DMSPd was statistically significant in more than 85% of the incubation experiments conducted, but in fewer than 50% of the incubations for DMSOd. These results suggest that the impact of copepod grazing might be less important for the biogeochemical cycling of DMSO than that of DMS and DMSP. Analysis of the data indicates that grazing may influence the release of DMSO and DMSP in different ways. A secondary objective of the study was to assess the potential role of copepod grazing on in situ level of DMS, DMSPd and DMSOd in the North Water. Weight-specific production rates were used to calculate in situ production rates, which ranged from 0.002 to 21.7 nmol m-3 d-1 for DMS, from 0.001 to 85.8 nmol m-3 d-1 for DMSPd, and from 0.003 to 184 nmol m-3 d-1 for DMSOd. Comparison of these results with the average concentrations of DMS, DMSPd and DMSOd in the water column of the polynya indicates that copepod grazing was a minor mechanism in the release of these compounds in the North Water.</t>
  </si>
  <si>
    <t>Rees W.G., Williams M., Vitebsky P.</t>
  </si>
  <si>
    <t>Mapping land cover change in a reindeer herding area of the Russian arctic using Landsat TM and ETM+ imagery and indigenous knowledge</t>
  </si>
  <si>
    <t>Much of Russia north of the treeline is grazed by reindeer, and this grazing has materially altered the vegetation cover in many places. Monitoring vegetation change in these remote but ecologically sensitive regions is an important task for which satellite remote sensing is well suited. Further difficulties are imposed by the highly dynamic nature of arctic phenology, and by the difficulty of obtaining accurate official data on land cover in arctic Russia even where such data exist. We have approached the problem in a novel fashion by combining a conventional multispectral analysis of satellite imagery with data on current and historical land use gathered by the techniques of social anthropology, using a study site in the Nenets Autonomous Okrug (NAO). A Landsat-7 ETM+ image from the year 2000 was used to generate a current land cover classification. A Landsat-5 TM image was used to generate a land-cover classification for 1988, taking due account of phenological differences and between the two dates. A cautious comparison of these two classifications, again taking account of possible effects of phenological differences, shows that much of the study area has already undergone a notable transformation to grass-dominated tundra, almost certainly as a result of heavy grazing by reindeer. The grazing pattern is quite heterogeneous, and may have reached unsustainable levels in some areas. Finally, we suggest that this situation is unlikely to be unique to our study area and may well be widespread throughout the Eurasian tundra zone, particularly in the west. © 2003 Elsevier Science Inc. All rights reserved.</t>
  </si>
  <si>
    <t>Bertilsson S., Hansson L.-A., Graneli W., Philibert A.</t>
  </si>
  <si>
    <t>Herbivorous zooplankton may have a pronounced influence on pelagic microorganisms in Arctica freshwaters. We quantified experimentally the size-selective feeding of several zooplankton groups on pelagic microorganisms in high Arctic tundra systems. Our experiments and field study focused on dominant herbivores in Arctic freshwaters, including the cladoceran Daphnia, the copepod Diaptomus and the anostracan Branchinecta, and their effects on prey ranging in size from bacteria to large phytoplankton. Grazing experiments showed that Daphnia were effective predators on all types of prey, whereas Diaptomus grazed preferentially on larger phytoplankton with low clearance rates for bacterial cells. Further analysis by flow cytometry indicated that Diaptomus grazed selectively on the largest bacteria. In contrast to the results obtained in the controlled experiments, Arctic lakes and ponds with a zooplankton community dominated by Daphnia had a higher bacterial production and abundance than systems not dominated by this grazer. This may indicate that the stimulatory effect of grazers on bacterial growth is more pronounced in natural systems, or that factors other than zooplankton grazing are more important in regulating bacterial abundance and production in natural systems. Although Arctic waters differ considerably from temperate systems with respect to temperature and light regime, herbivore-prey dynamics as well as the bacterial response to temperature appear to be similar between the climatic regions.</t>
  </si>
  <si>
    <t>Krebs C.J., Danell K., Angerbjörn A., Agrell J., Berteaux D., Bråthen K.A., Danell Ö., Erlinge S., Fedorov V., Fredga K., Hjältén J., Högstedt G., Jónsdóttir I.S., Kenney A.J., Kjellén N., Nordin T., Roininen H., Svensson M., Tannerfeldt M., Wiklund C.</t>
  </si>
  <si>
    <t>10.1139/z03-061</t>
  </si>
  <si>
    <t>Primicerio R.</t>
  </si>
  <si>
    <t>Seasonal changes in vertical distribution of Daphnia galeata and other zooplankters were monitored in lake Lombola (69° 07′ N). Depth-habitat use, availability of edible algae and zooplankton densities were recorded to examine seasonal changes in intensity of competition between Daphnia and the other herbivores in the lake. Early in July, the exephippial generation of Daphnia aggregated near the surface, independently of body-size. In late July, when fish planktivory was expected to increase, the daphnids moved down during the day. In August, as intraspecific competition for food intensified, small and large Daphnia partitioned the water column, with larger individuals staying deeper. In September, Daphnia became dominated by large individuals, edible phytoplankton reached the seasonal minimum, and the vertical distribution of Daphnia gradually stretched out towards the surface. The observations on food availability and zooplankton densities suggest that interspecific competition intensified by the end of July. Species and stages that were most exposed to exploitative and interference competition by Daphnia were those staying deeper, because their vertical distribution overlapped more with the larger, competitively superior daphnids. These susceptible competitors included Keratella cochlearis and Synchaeta, among the rotifers, and nauplii and early copepodite stages of Cyclops scutifer. Depth-habitat use is discussed in relation to copepod development, zooplankton dynamics and predator-mediated coexistence.</t>
  </si>
  <si>
    <t>Den Herder M., Kytöviita M.-M., Niemelä P.</t>
  </si>
  <si>
    <t>Reindeer lichens are an important component of northern ecosystems. The aim of this study was to measure the growth rate of terricolous lichens as it is a key parameter involved in productivity of these ecosystems and an important part of lichen tolerance to reindeer grazing. Furthermore, the natural succession and the long-term effects of reindeer grazing on lichen community characteristics in two contrasting habitats were investigated as well as the interactions between lichen cover and mosses and vasctdar plants. Biomass and coveragc measurements were conducted in a lichen woodland and in a subarctic heath with grazed and ungrazed areas in northern Finland. Measurements spalming over 13 yr of undisturbed development show that the growth rate of Cladina stellaris can be as high its &amp;gt; 0.17 g g-1 produced annually, although in average growth rates were much lower. During the succession of ground vegetation, C. stellaris, C. rangiferina, C. mitis and Cetraria nivalis increased in biomass in fenced areas and were reduced most in biomass by reindeer in unprotected areas. Reindeer grazing and trampling seem to change the vegetation towards a type that is dominated by small dwarf shrubs, bare soil and minute-cup lichens (Cladonia spp.). Removing the lichen layer by reindeer may reduce natural regeneration of pine trees as implied by increasing numbers of pine seedlings with increasing lichen cover.</t>
  </si>
  <si>
    <t>Vuitton D.A., Zhou H., Bresson-Hadni S., Wang Q., Piarroux M., Raoul F., Giraudoux P.</t>
  </si>
  <si>
    <t>Epidemiology of alveolar echinococcosis with particular reference to China and Europe</t>
  </si>
  <si>
    <t>Parasitology</t>
  </si>
  <si>
    <t>S87</t>
  </si>
  <si>
    <t>S107</t>
  </si>
  <si>
    <t>10.1017/s0031182003004153</t>
  </si>
  <si>
    <t>Human alveolar echinococcosis (AE), caused by the metacestode of the fox tapeworm Echinococcus multilocularis, is the most pathogenic zoonosis in temperate and arctic regions of the northern hemisphere. Prospective collection of human cases in some areas and mass screenings using ultrasound imaging and confirmation with serological techniques have markedly improved our knowledge of the epidemiology of the disease in humans during the past two decades. Transmission occurs when eggs of the tapeworm, excreted by the final hosts (usually foxes but also dogs, wolves and cats), are ingested accidentally by humans or during normal feeding by a variety of rodents and small lagomorphs. However, the species of host animals differ according to regional changes in mammalian fauna. This review mostly focuses on epidemiology of alveolar echinococcosis in those parts of the world where new and more accurate epidemiological data are now available, i.e. China and Europe, as well as on new epidemiological trends that can be suspected from recent case reports and/ or from recent changes in animal epidemiology of E. multilocularis infection. The People's Republic of China (PRC) is a newly recognized focus on AE in Asia. Human AE cases were firstly recognized in Xinjiang Uygur Autonomous Region and Qinghai Provinces at the end of 1950s and infected animals were first reported from Ningxia in central China and northeast of Inner Mongolia in the 1980s. E. multilocularis (and human cases of AE) appears to occur in three areas: (1) Northeastern China (northeast focus): including Inner Mongolia Autonomous region and Heliongjiang Province (2) Central China (central focus): including Gansu Province, Ningxia Hui Autonomous Region, Sichuan Province, Qinghai Province and Tibet Autonomous Region and (3) Northwestern China: including Xinjiang Uygur Autonomous Region, bordered with Mongolia, Russia, Kazakhstan and Kyrgyzstan. The highest prevalence of the disease, up to 15 per cent of the population in some villages, is reached in China. In Europe, data from the European Echinococcosis Registry (EurEchinoReg: 1982-2000) show 53 autochthonous cases of AE in Austria, 3 in Belgium, 235 in France, 126 in Germany, 1 in Greece, and 112 in Switzerland, and 15 'imported' cases, especially from central Asia; 14 cases were collected in Poland, a country not previously considered endemic for AE. Improved diagnostic technology, as well as a real increase in the infection rate and an extension to new areas, can explain that more than 500 cases have been reported for these 2 decades while less than 900 cases were published for the previous 7 decades. New epidemiological trends are related to an unprecedented increase in the fox population in Europe, to the unexpected development of urban foxes in Japan and in Europe, and to changes in the environmental situation in many countries worldwide due to climatic or anthropic factors which might influence the host-predator relationship in the animal reservoir and/or the behavioural characteristics of the populations in the endemic areas.</t>
  </si>
  <si>
    <t>Dormann C.F.</t>
  </si>
  <si>
    <t>The concentration of carbon-based anti-herbivore defence compounds is key to herbivore utilization of forage. Production of phenolics and condensed tannins in boreal woody plants is known to reduce grazing pressure. Their production depends, among other things, on the availability of nutrient resources, especially nitrogen, relative to the availability of assimilates. The carbon-nutrient balance (CNB) hypothesis (Bryant, Chapin &amp;amp; Klein, 1983) predicts a decrease in the concentration of carbon-based defence compounds with increased availability of nutrients. In a High Arctic heath, I manipulated the carbon-nitrogen balance of polar willow (Salix polaris) in a factorial, multi-level fertilizing and shading experiment. Other plots were subject to elevated temperature. After 2 years, shading and, to a lesser extent, fertilization had caused an increase in nitrogen concentrations in the leaves, which were highly and negatively correlated with lower total phenolic and condensed tannin concentrations. Elevated temperature caused no such effects, but increased growth significantly, while shading reduced shoot biomass, and fertilization had no detectable effect. These results are consistent with the CNB hypothesis. On the basis of this study it seems unlikely, however, that environmental modifications due to global climate change will have a major impact on defence chemistry, as very high shading (&amp;gt; 70%) and fertilization levels (&amp;gt; 1.5 g m-2 year-1) were needed to produce significant deviations from controls.</t>
  </si>
  <si>
    <t>Tett P., Gilpin L., Svendsen H., Erlandsson C.P., Larsson U., Kratzer S., Fouilland E., Janzen C., Lee J.-Y., Grenz C., Newton A., Ferreira J.G., Fernandes T., Scory S.</t>
  </si>
  <si>
    <t>Eutrophication and some European waters of restricted exchange</t>
  </si>
  <si>
    <t>10.1016/j.csr.2003.06.013</t>
  </si>
  <si>
    <t>Regions of Restricted Exchange (RREs) are an important feature of the European coastline. They are historically preferred sites for human settlement and aquaculture and their ecosystems, and consequent human use, may be at risk from eutrophication. The OAERRE project (EVK3-CT1999-0002) concerns 'Oceanographic Applications to Eutrophication in Regions of Restricted Exchange'. It began in July 2000, and studies six sites. Four of these sites are fjords: Kongsfjorden (west coast of Spitzbergen); Gullmaren (Skagerrak coast of Sweden); Himmerfjärden (Baltic coast of Sweden); and the Firth of Clyde (west coast of Scotland). Two are bays sheltered by sand bars: Golfe de Fos (French Mediterranean); and Ria Formosa (Portuguese Algarve). Together they exemplify a range of hydrographic and enrichment conditions. The project aims to understand the physical, biogeochemical and biological processes, and their interactions, that determine the trophic status of these coastal marine RRE through the development of simple screening models to define, predict and assess eutrophication. This paper introduces the sites and describes the component parts of a basic screening model and its application to each site using historical data. The model forms the starting point for the OAERRE project and views an RRE as a well-mixed box, exchanging with the sea at a daily rate E determined by physical processes, and converting nutrient to phytoplankton chlorophyll at a fixed yield q. It thus uses nutrient levels to estimate maximum biomass; these preliminary results are discussed in relation to objective criteria used to assess trophic status. The influence of factors such as grazing and vertical mixing on key parameters in the screening model are further studied using simulations of a complex 'research' model for the Firth of Clyde. The future development of screening models in general and within OAERRE in particular is discussed. In addition, the paper looks ahead with a broad discussion of progress in the scientific understanding of eutrophication and the legal and socioeconomic issues that need to be taken into account in managing the trophic status of RREs. © 2003 Published by Elsevier Ltd.</t>
  </si>
  <si>
    <t>Person B.T., Ruess R.W.</t>
  </si>
  <si>
    <t>We investigated the effects of tidal inundation and grazing pressure on soil carbon and nitrogen mineralization and plant community characteristics in the predominant plant communities used by breeding black brant (Branta bernicla nigricans) in southwestern Alaska. Three plant communities dominate the outer coastal zone, the lowest in elevation being Carex subspathacea grazing lawns, the next being C. ramenskii meadows, and the highest being a slough levee community. We flooded each of these communities in the field with tidal waters (mean total dissolved salts 28.3 ± 0.7 g L-1) at different frequencies for two growing seasons. Relative to controls, treatments that were flooded weekly had soils that had two-, three-, and six-fold increases in salinity in the C. subspathacea, C. ramenskii, and slough levee communities, respectively. We detected no effect of flooding on either soil carbon or nitrogen mineralization, nor any effect on live plant standing biomass and net aboveground primary productivity in the most coastal communities, those dominated by C. subspathacea and C. ramenskii. Biomass in the slough levee community was lower in plots that had soil salinities six times higher than the ambient soil salinity. This effect resulted from an 83% decline in woody vegetation. Grass biomass, predominately Poa arctica and Deschampsia caespitosa, increased in these plots, however, and maintained the productivity of this community relative to controls. Geese reduced the biomass of a preferred forage species (Triglochin palustris) by 50% over two growing seasons within the slough levee community. Carex subspathacea compensated for the loss of over 95% of its production by geese, even in soils that had twice the ambient salinity. The C. subspathacea and C. ramenskii communities are resistant to short-term tidal inundation and elevated soil salinities, and grazing by geese is responsible for maintaining their community boundaries. Elevated soil salinity and tidal inundation restricts the development of woody vegetation in the slough levee community, but graminoids compensate for the reduction in woody biomass and maintain the overall productivity of this community.</t>
  </si>
  <si>
    <t>Jeppesen E., Jensen J.P., Jensen C., Faafeng B., Hessen D.O., Søndergaard M., Lauridsen T., Brettum P., Christoffersen K.</t>
  </si>
  <si>
    <t>The Impact of Nutrient State and Lake Depth on Top-down Control in the Pelagic Zone of Lakes: A Study of 466 Lakes from the Temperate Zone to the Arctic</t>
  </si>
  <si>
    <t>Using empirical data from 466 temperate to arctic lakes covering a total phosphorus (TP) gradient of 2-1036 μg L-1, we describe how the relative contributions of resource supply, and predator control change along a nutrient gradient. We argue that (a) predator control on large-bodied zooplankton is unimodally related to TP and is highest in the most nutrient-rich and nutrient-poor lakes and generally higher in shallow than deep lakes, (b) the cascading effect of changes in predator control on phytoplankton decreases with increasing TP, and (c) these general patterns occur with significant variations - that is, the predation pressure can be low or high at all nutrient levels. A quantile regression revealed that the median share of the predator-sensitive Daphnia to the total cladoceran biomass was significantly related unimodally to TP, while the 10% and 90% percentiles approached 0 and 100%, respectively, at all TP levels. Moreover, deep lakes (more than 6 m) had a higher percentage of Daphnia than shallow (less than 6 m) lakes. The median percentage of Daphnia peaked at 0.15 mg L-1 in shallow lakes and 0.09 mg L-1 in deep lakes. The assumption that fish are responsible for the unimodality was supported by data on the abundance of potential planktivorous fish (catch net-1 night-1 gill nets with the different mesh sizes [CPUE]). To elucidate the potential cascading effect on phytoplankton, we examined the zooplankton phytoplankton biomass ratio. Even though this ratio was inversely related to CPUE at all TP levels, we found an overall higher ratio in oligotrophic lakes that declined toward low values (typically below 0.2) in hypertrophic lakes. These results suggest that planktivorous fish have a more limited effect on the grazing control of phytoplankton in oligotrophic lakes than in eutrophic lakes, despite similar predator control of large-bodied zooplankton. Accordingly, the phytoplankton yield, expressed as the chlorophyll a-TP ratio, did not relate to CPUE at low TP, but it increased significantly with CPUE at high TP. We conclude that the chances of implementing a successful restoration program using biomanipulation as a tool to reduce phytoplankton biomass increase progressively with increasing TP, but that success in the long term is most likely achieved at intermediate TP concentrations.</t>
  </si>
  <si>
    <t>Hansen A.S., Nielsen T.G., Levinsen H., Madsen S.D., Thingstad T.F., Hansen B.W.</t>
  </si>
  <si>
    <t>Impact of changing ice cover on pelagic productivity and food web structure in Disko Bay, West Greenland: A dynamic model approach</t>
  </si>
  <si>
    <t>A rise in global temperatures could potentially lead to less ice in the Arctic, including a reduction in the ice-covered period. The consequence of a changing ice cover on the food web structure and production in Disko Bay, Western Greenland, is analysed through application of a dynamical model for the planktonic food web. The model is successfully calibrated and tested for sensitivity, using a detailed data set for 1996-1997. Model scenarios are (1) extended ice cover and (2) no ice. These scenarios are compared to model runs with measured ice cover in two normal years. In the extended ice scenario, assuming unchanged copepod behaviour, copepods are starving or feeding in the ice/ water interface from the time they ascend to the surface layer from over-wintering depths until the ice break-up in June. The total annual primary production reaches the same level as it does in the average year, but copepod ingestion and, as a consequence, vertical carbon export is reduced by app. 40%. In the ice-free situation, an early diatom bloom is initiated by stratification of the water in March, before the copepods ascend. The diatom bloom is grazed upon by protozooplankton, which reach a high biomass before the copepods ascend in April. Annual primary production increases by 52% while copepod ingestion and vertical loss of carbon is reduced by 57%. This study illustrates how a change in the ice cover in Arctic areas can potentially create a mismatch between spring primary production and copepod grazers. The result may be a planktonic food web dominated by protozooplankton, resulting in lower export of organic material out of the photic zone despite increased primary productivity, or alternatively lead to changes in species composition or behaviour. © 2003 Elsevier Science Ltd. All rights reserved.</t>
  </si>
  <si>
    <t>Floral Herbivory of Dryas octopetala by Svalbard Reindeer</t>
  </si>
  <si>
    <t>In polar semidesert communities of northwest Spitsbergen the reproductive potential of keystone vascular plant species, such as Diyas octopetala, is currently being constrained by low summer temperatures, resulting in the infrequent production of viable seeds. This study tests the hypothesis that summer foraging behavior of reindeer (Rangifer tarandus platyrhynchus) may further limit successful seed production due to intense selective grazing pressure on the flowering shoots. Surveys of neighboring coastal tundra areas with contrasting reindeer population densities revealed direct evidence of strong grazing pressure on reproductive shoots of D. octopetala on the Brøgger Peninsula and considerably less floral herbivory on the sparsely reindeer-populated Blomstrand island. Recruitment of Dryas on the Brøgger Peninsula is therefore being hindered by intense selective grazing of flowering shoots by Svalbard reindeer. This situation is not unique to this area of Svalbard and also extends to other species of flowering plants.</t>
  </si>
  <si>
    <t>Brooker R., Van Der Wal R.</t>
  </si>
  <si>
    <t>10.1111/j.1654-1103.2003.tb02180.x</t>
  </si>
  <si>
    <t>Low temperatures exert a primary constraint on the growth of high arctic vascular plants. However, investigations into the impact of temperature on high arctic plants rarely separate out the role of air and soil temperatures, and few data exist to indicate whether soil temperatures alone can significantly influence the growth of high arctic vascular plants in a manner that might direct community composition. We examined the response of high arctic plants of three functional types (grasses, sedges/rushes and non-graminoids) to manipulated soil temperature under common air temperature conditions. Target plants, within intact soil cores, were placed in water baths at a range of temperatures between 4.9 and 15.3°C for one growing season. Grasses responded most rapidly to increased soil temperature, with increased total live plant mass, above-ground live mass and total below-ground live mass, with non-graminoids having the lowest, and sedges/ rushes an intermediate degree of response. The ratio of above-ground live mass to total live mass increased in all growth forms. Grasses, in particular, responded to enhanced soil temperatures by increasing shoot size rather than shoot number. In all growth forms the mass of root tissue beneath the moss layer increased significantly and to a similar extent with increasing soil temperature. These results clearly indicate that different growth forms, although collected from the same plant community, respond differently to changes in soil temperature. As a consequence, factors influencing soil temperature in high arctic ecosystems, such as global climate change or herbivory (which leads to reduced moss depth and increased soil temperatures), may also direct changes in vascular plant community composition.</t>
  </si>
  <si>
    <t>Aumont O., Maier-Reimer E., Blain S., Monfray P.</t>
  </si>
  <si>
    <t>10.1029/2001gb001745</t>
  </si>
  <si>
    <t>Observations have shown that large areas of the world ocean are characterized by lower than expected chlorophyll concentrations given the ambient phosphate and nitrate levels. In these High Nutrient-Low Chlorophyll regions, limitations of phytoplankton growth by other nutrients like silicate or iron have been hypothesized and further evidenced by in situ experiments. To explore these limitations, a nine-component ecosystem model has been embedded in the Hamburg model of the oceanic carbon cycle (HAMOCC5). This model includes phosphate, silicate, dissolved iron, two phytoplankton size fractions (nanophytoplankton and diatoms), two zooplankton size fractions (microzooplankton and mesozooplankton), one detritus and semilabile dissolved organic matter. The model is able to reproduce the main characteristics of two of the three main HNLC areas, i.e., the Southern Ocean and the equatorial Pacific. In the subarctic Pacific, silicate and phosphate surface concentrations are largely underestimated because of deficiencies in ocean dynamics. The low chlorophyll concentrations in HNLC areas are explained by the traditional hypothesis of a simultaneous iron-grazing limitation: Diatoms are limited by iron whereas nanophytoplankton is controlled by very efficient grazing by microzooplankton. Phytoplankton assimilates 18 × 109 mol Fe yr-1 of which 73% is supplied by regeneration within the euphotic zone. The model predicts that the ocean carries with it about 75% of the phytoplankton demand for new iron, assuming a 1% solubility for atmospheric iron. Finally, it is shown that a higher supply of iron to surface water leads to a higher export production but paradoxically to a lower primary productivity.</t>
  </si>
  <si>
    <t>Lindner E.</t>
  </si>
  <si>
    <t>Use of vegetation types by Svalbard reindeer from Arctic winter to spring</t>
  </si>
  <si>
    <t>10.1017/s0032247403213176</t>
  </si>
  <si>
    <t>Svalbard reindeer were examined for their dependency on seasonal changes from January to May and their choice of certain vegetation types. Snow characteristics and accumulation appear to be the main factors for the changing use of vegetation types from open plains and wetland in January and February to slopes and areas with ridge and heath vegetation in April and May. The results confirm other studies of the grazing behaviour of reindeer and caribou on the Norwegian mainland and in North America.</t>
  </si>
  <si>
    <t>Thulin C.-G.</t>
  </si>
  <si>
    <t>The distribution of mountain hares Lepus timidus in Europe: A challenge from brown hares L. europaeus?</t>
  </si>
  <si>
    <t>1. Throughout the most recent glacial period (Weichsel), the mountain hare Lepus timidus had a continuous distribution in the tundra habitat south of the ice-rim. When the ice retreated, mountain hares colonized deglaciated land, and spread over northern Europe. 2. Since the Weichsel, the mountain hare's distribution in Europe has been gradually reduced and at present comprises Ireland and the Scottish Highlands, high altitudes in the Alps, isolated forests in eastern Poland, most of Fennoscandia and from the Baltic countries eastwards through Russia. Declines during the last century have been observed in Sweden and Russia. 3. This review defines and evaluates causes for this gradual reduction and fragmentation of the mountain hare's distribution, with special focus on interactions with brown hares Lepus europaeus. The relative importance of diseases, predation, cultivation and interactions with other herbivores than brown hares are discussed. 4. A plausible cause of the possible permanent disappearance of mountain hares in Europe appears to be exclusion by interspecific competition and hybridization with, and/or epidemic diseases mediated by, the congeneric brown hare.</t>
  </si>
  <si>
    <t>Milakovic B., Jefferies R.L.</t>
  </si>
  <si>
    <t>During the last two decades loss of vegetation in a supratidal marsh as a result of the foraging activities of lesser snow geese has led to considerable habitat heterogeneity at La Pérouse Bay, Manitoba. Most sites within the marsh are devoid of vegetation, and organic-rich saline sediments are exposed. The loss has affected soil invertebrate assemblages, particularly spiders and beetles that are an important food source for shorebirds and passerines. Above-ground terrestrial invertebrates were collected in the summer of 1997 from pan traps at three sites established within a supratidal marsh. Only one area of relatively undamaged salt marsh remained within this supratidal marsh. The selected 3 sites were a degraded area, an undamaged salt marsh, and a brackish, riverine marsh. In the degraded area, plant cover was less than 2%, surface soil temperatures were high, and sediments were less aerobic and were dried out in summer compared to those from the undamaged area and the riverine marsh. Spiders were most numerous in the undamaged area and least abundant in the degraded area: numbers declined at all locations in late summer. Beetles showed the same seasonal trend, but the highest and lowest densities were recorded in the riverine marsh and in degraded area, respectively. With the exception of a few species, most of these invertebrates were boreal rather than Arctic in their distribution ranges. Overall, the results clearly show that spiders and beetles are sensitive to loss of vegetation and changes in environmental conditions. There was no evidence that increased bird predation in the open, degraded areas accounted for the recorded changes in assemblages.</t>
  </si>
  <si>
    <t>Tolvanen A., Alatalo J.M., Henry G.H.R.</t>
  </si>
  <si>
    <t>Resource allocation patterns in a forb and a sedge in two arctic environments - Short-term response to herbivory</t>
  </si>
  <si>
    <t>Verity P.G., Wassmann P., Frischer M.E., Howard-Jones M.H., Allen A.E.</t>
  </si>
  <si>
    <t>Phytoplankton growth rates and grazing losses to microzooplankton were determined in surface waters of the central Barents Sea during a cruise in June/July 1999. Five stations were occupied which had been studied repeatedly over-the past 15-20 years. Dilution experiments using chlorophyll a (chl a) as a tracer were used to estimate daily rates in three size fractions; image-analyzed fluorescence microscopy provided quantitative estimates of standing stocks of auto- and heterotrophic nano- and microplankton. Phytoplankton contributed the largest share of protistan biomass, followed by bacteria and microzooplankton. On average, nanophytoplankton (&amp;lt;20 μm) contributed half of the microphytoplankton (&amp;lt;200 μm) biomass. All stocks were low relative to peak spring bloom concentrations reported in previous years. Different taxonomic groups of microzooplankton were relatively more important under the ice, in the marginal ice zone (MIZ), and in open water. Phytoplankton growth and microzooplankton grazing rates were 0.1 to 0.5 day-1, and were closely coupled. Neither growth nor grazing rates alone was closely related to phytoplankton biomass, but the net difference between growth and grazing explained about 2/3 of the variance in chl a standing stocks. Grazing losses ranged from 64% to 97% of daily chl a production, and were greater for smaller size fractions. Growth and grazing coefficients of all size classes exhibited Q10's of 2-3. These results support the growing body of evidence that small-celled phytoplankton and zooplankton are ubiquitous and important in cold waters as well as temperate and tropical ecosystems. © 2002 Elsevier Science B.V. All rights reserved.</t>
  </si>
  <si>
    <t>Rat'kova T.N., Wassmann P.</t>
  </si>
  <si>
    <t>Seasonal and geographical variations of suspended single-celled organisms on a transect across the western part of the Barents Sea in March and May 1998 and in June-July 1999 revealed that pico- and nanoplankton flagellates and monads (&lt;2 and 2-20 μm, respectively) entirely dominated total algae and protozoa numbers and biomass in March and in June-July, but in May, microplankton (&gt;20 μm) prevailed in total biomass. In general, spring bloom progresses independently of the southern part of the Atlantic Water (AW) and follows the receding ice edge in the Arctic Water (ArW) to the north. The blooms started almost simultaneously and had similar composition (small diatom Chaetoceros socialis dominated total phytoplankton biomass) in both localities, so the share of resting spores, indicating the age of the bloom, differed markedly. As for underwater rise - the Sentralbanken (SBW) altered this pattern, and the spring bloom spreads from north to the south from the rise to the trench. The next stage of the bloom was dominated by the large diatoms Thalassiosira antarctica var. borealis above the Sentralbanken, in the Polar Front (PF) and in the ice-edge areas. In the southern part of transect, this stage of the spring bloom had a delay or was absent due to low stability of water column and/or due to grazing impact. The presence of ribbon-shaped forming species indicated the earlier stage of bloom in Marginal Ice Zone (MIZ). In May 1998 as well as in June/July 1999, at the ice-covered stations, early spring conditions - rather similar to the conditions in March 1998 - were observed. Summer conditions at most of the stations in June-July 1999 were characterized by high species diversity of diatoms and dinoflagellates. High abundance of heterotrophic dinoflagellates and protozoans indicated the active functioning of the microbial loop in the nutritive chains. © 2002 Elsevier Science B.V. All rights reserved.</t>
  </si>
  <si>
    <t>Tremblay J.-E., Gratton Y., Fauchot J., Price N.M.</t>
  </si>
  <si>
    <t>New, net, and diatom production in the North Water were estimated during May to July 1998 from in vitro measurements of nitrate uptake and mesoscale temporal changes in the inventories of nitrate, silicate, oxygen, and inorganic carbon (DIC). Sampling stations were divided into two domains according to the position of the dominant water types: the silicate-rich Arctic water (SRAW) and Baffin Bay Water (BBW). BBW dominated in the southeast and was associated with relatively shallow upper mixed layers (UMLs) and weak horizontal advection. A phytoplankton bloom started in late April in BBW and grew slowly over 7 weeks, during which time the build-up of particulate organic nitrogen and carbon accounted for ca. 80% of the nitrate and DIC deficit, respectively. Over half of the new production (1.37 g C m-2 d-1) during this period was attributed to wind-driven replenishment of nitrate in the euphotic zone. The bloom culminated when seasonally declining winds and rising temperatures severed the UML from the deep nutrient reservoir. The same change in weather induced ice melt, stratification, and bloom development in northern SRAW, which had previously been characterized by deep UMLs. Collectively, the results imply that the timing and magnitude of blooms in the North Water are controlled by a succession of oceanic and climatic forcings. New C production in the North Water during April to July (1.11 g C m-2 d-1) was an order of magnitude higher than in adjacent waters and up to 8 times higher than in the Northeast Water polynya. As much as 80% of this production was mediated by diatoms &amp;gt; 5 μm, suggesting potentially high and efficient C transfer to the herbivorous food web and deep waters. © 2002 Published by Elsevier Science Ltd.</t>
  </si>
  <si>
    <t>Acua J.L., Deibel D., Saunders P.A., Booth B., Hatfield E., Klein B., Mei Z.-P., Rivkin R.</t>
  </si>
  <si>
    <t>Phytoplankton ingestion by appendicularians in the North Water</t>
  </si>
  <si>
    <t>10.1016/S0967-0645(02)00180-7</t>
  </si>
  <si>
    <t>We investigated the abundance, body-size distribution, diet, and ingestion rates of appendicularian tunicates at 8 stations in the North Water polynya, northern Baffin Bay, during late June and July 1998. Abundance of appendicularians in the chlorophyll-rich surface layer (40-125 m) ranged from 38 to 11248 m-2. Body size of individuals ranged from 0.21 to 4.8 mm. Gut chlorophyll content varied from 0 to 84 ng ind-1 and increased with increasing body size. Gut passage time varied from 42 to 104 min (mean±SD: 58±18 min). Phytoplankton ingestion rates ranged from 0.007 to 2.083 mg chlorophyll m-2d-1, with a median of 0.49 mg chlorophyll m-2d-1. The median daily grazing impact of the oikopleurid populations was 0.42% and 5.4% of total phytoplankton biomass and primary production, respectively. Since this represents ingested phytoplankton and does not include cells trapped within the mucous houses, the contribution of appendicularian populations to phytoplankton mortality could be 2-fold higher (i.e. ca. 10% of primary production). The faecal pellets of animals incubated onboard in water from the subsurface chlorophyll maximum contained primarily small diatoms at the northern stations, and a mixture of diatoms, dinoflagellates, flagellates, and ciliates at southern stations. The median, daily flow of biogenic carbon from phytoplankton to appendicularian faecal pellets was 8 mg C m-2, which represents 4% of biogenic carbon export during the month of July. Because the phytoplankton was dominated by small Chaetoceros cells, appendicularian ingestion rates were not inhibited by the clogging of the filtration mechanism at high Chl a concentrations. Thus, the impact of appendicularians on daily primary production during this season was a simple function of appendicularian abundance, population size structure, and gut throughput rate. © 2002 Elsevier Science Ltd. All rights reserved.</t>
  </si>
  <si>
    <t>Saito H., Tsuda A., Kasai H.</t>
  </si>
  <si>
    <t>Nutrients and plankton dynamics were investigated in the Oyashio region of the western subarctic Pacific. Observations were carried out between 1990 and 1998 along A-line, which crosses the Oyashio, a cold western boundary current of the North Pacific. Nutrient concentrations were highest in March and decreased with the spring phytoplankton bloom, which was observed in April and/or ]May. Nitrate and silicic acid concentrations at the sea surface declined to near-depletion by August. Compared with the eastern subarctic Pacific, the Oyashio region is characterized by large seasonal variability in nutrients and plankton biomass. The magnitudes of seasonal changes in nitrate and silicic acid in the Oyashio region were 2.6 and 2.8 times those of Station P in the eastern subarctic Pacific, respectively. Phytoplankton and zooplankton were 53 and 7.9 times higher in the Oyashio than at Station P, respectively. These differences were suggested to be a result of higher new production and higher ecological efficiency of the Oyashio ecosystem than in the eastern subarctic Pacific. The spring bloom ended by June-July when both nitrate and silicic acid were still replete at half of the stations. Thus, high-nutrient low-chlorophyll water occurred in the Oyashio region during late spring to summer. This result indicated that factors other than macronutrient depletion were important in terminating the spring bloom. The concentration ratio of silicic acid to nitrate (RSW) at the sea surface was 1.65 before the spring bloom. RSW was almost constant at the early-bloom period. During the mid- to late-bloom period, the ratio first increased, then decreased. The net consumption ratio of silicic acid to nitrate (ΔSi(OH)4:ΔNO3) at the sea surface was 1.28 during March and April, and ΔSi(OH)4:ΔNO3 increased to 2.59 during April and May. The preferential uptake of silicic acid suggests diatoms were stressed during mid- to late-bloom period and the stress influenced nutrient and plankton dynamics in the Oyashio region. In order to understand the controlling factors of nutrient and plankton dynamics during the spring bloom, mathematical simulations with a silicon-nitrogen cycle model were carried out. The model showed that light and silicic acid limitation depressed phytoplankton growth, and cell sinking and zooplankton grazing decreased phytoplankton biomass. Changes in silicic acid and nitrate uptake by diatoms during the spring bloom was essential in reproducing the temporal change in nutrient dynamics in the Oyashio region. Although zooplankton grazing did not prevent the initiation of the spring bloom, grazing pressure was an important factor controlling the magnitude and the duration of the spring bloom. The observed large fluctuations in the biomass and timing of zooplankton recruitment suggested that zooplankton play an important role in determining the interannual variations of the spring bloom in the Oyashio region. © 2002 Elsevier Science Ltd. All rights reserved.</t>
  </si>
  <si>
    <t>Ringuette M., Fortier L., Fortier M., Runge J.A., Bélanger S., Larouche P., Weslawski J.-M., Kwasniewski S.</t>
  </si>
  <si>
    <t>The timing of copepodite recruitment and population development of copepods in spring and early summer (April-July) were compared between the North Water polynya and Barrow Strait, a non-polynya region in the Canadian Archipelago. In the North Water, young copepodites (CI-CIII) of calanoid herbivores were concentrated in the cold and chlorophyll-rich water at the base of the Arctic surface layer, while later stages (CIV-CV) invaded the warmer surface layer. The phytoplankton bloom and the recruitment of the first cohort of copepodites of Calanus hyperboreus, C. glacialis, and Pseudocalanus spp started in May-June, some 1.5-3 months earlier than in Barrow Strait. Consistent with a precocious summer recruitment, population stage structure of these species in early spring (April-May) was more advanced in the North Water than in Barrow Strait. The recruitment in June of CI of the omnivore Metridia longa was advanced by at least 5 weeks in the polynya relative to Barrow Strait. We found no evidence for an acceleration of the population development of the small Microcalanus pygmaeus, Oithona similis or Oncaea borealis in the polynya. Once the recruitment of young copepodites had started, recruitment success (i.e. % of young copepodites in the population) increased primarily with Chl a concentration for C. hyperboreus, with both sea-surface temperature and Chl a for C. glacialis, and with temperature only for Pseudocalanus spp. Hence, depending on the species, both greater food availability and higher temperature resulting from reduced ice cover contributed to improve reproductive success in herbivorous copepods in the North Water relative to Barrow Strait. A climate-induced reduction of ice cover duration is predicted to favour the population growth of the predominant large calanoid copepods and Pseudocalanus on Arctic shelves. © 2002 Elsevier Science Ltd. All rights reserved.</t>
  </si>
  <si>
    <t>Denman K.L., Pea M.A.</t>
  </si>
  <si>
    <t>In this paper, we report on simulations of ecosystem responses to climate change with two planktonic ecosystem models, both coupled to a one-dimensional mixed-layer model run with annual wind and solar heating from Ocean Station P (50°N, 145°W) in the NE subarctic Pacific. The first ecosystem model is a four-component model previously tested with extensive observations from OSP (Deep-Sea Res. II 46 (1999) 2877). The second ecosystem model is more complex, including phytoplankton partitioned into two size classes, and imposed grazing by mesozooplankton, which varies in time according to long-term observations from OSP. Both models include temperature dependence of physiological rates. Two possible climate change scenarios are considered: (i) increasing ocean temperatures by 2°C (and 5°C) applied only to the ecological component, and (ii) changing the availability of iron to phytoplankton in the subarctic Pacific. Responses of the two models are similar, indicating that they are not primarily model-dependent. In the warming cases, annual behavior and average standing stocks decrease marginally (≤ 10% for T = 2°C, and ≤ 22% for T = 5°C, second model only), ecosystem recycling increases with warming, and losses of organic particles to the ocean interior decrease (∼10%) in the simpler model or increase slightly (&lt; 10%) in the complex model. Removal of any limitation by iron on phytoplankton growth changes phytoplankon standing stocks by 12% or less, but increases standing stocks of microzooplankton by 150% in the simple model and 225% in the complex model. The loss or export of organic particles to the ocean interior, indicative of the rate at which the ecosystem can sequester carbon, increases ∼20% in the first model and 37% in the second model, all of the increase in the second model via grazing by the mesozooplankton. The winter-to-summer drawdown of surface layer nitrate increases in all the climate change simulations. Sensitivity of the second model for a warming of T = 2°C to changes in the strength of temperature dependence of the physiological rates was generally small, except for changes in maximum microzooplankton biomass with increased dependence of their physiological rates. Increasing the temperature dependences of all physiological rates accentuated the vertical gradient in physiological rates resulting from the vertical temperature gradient, similar to what might be expected with increased thermal stratification. Crown Copyright © 2002 Published by Elsevier Science Ltd. All rights reserved.</t>
  </si>
  <si>
    <t>Hobson K.A., Fisk A., Karnovsky N., Holst M., Gagnon J.-M., Fortier M.</t>
  </si>
  <si>
    <t>A stable isotope (δ13C, δ15N) model for the North Water food web: Implications for evaluating trophodynamics and the flow of energy and contaminants</t>
  </si>
  <si>
    <t>The North Water Polynya is an area of high biological activity that supports large numbers of higher trophic-level organisms such as seabirds and marine mammals. An overall objective of the Upper Trophic-Level Group of the International North Water Polynya Study (NOW) was to evaluate carbon and contaminant flux through these high trophic-level (TL) consumers. Crucial to an evaluation of the role of such consumers, however, was the establishment of primary trophic linkages within the North Water food web. We used δ15N values of food web components from particulate organic matter (POM) through polar bears (Ursus maritimus) to create a trophic-level model based on the assumptions that Calanus hyperboreus occupies TL 2.0 and there is a 2.4‰ trophic enrichment in 15N between birds and their diets, and a 3.8‰ trophic enrichment for all other components. This model placed the planktivorous dovekie (Alle alle) at TL 3.3, ringed seal (Phoca hispida) at TL 4.5, and polar bear at TL 5.5. The copepods C. hyperboreus, Chiridius glacialis and Euchaeta glacialis formed atrophic continuum (TL 2.0-3.0) from primary herbivore through omnivore to primary carnivore. Invertebrates were generally sorted according to planktonic, benthic and epibenthic feeding groups. Seabirds formed three trophic groups, with dovekie occupying the lowest, black-legged kittiwake (Rissa tridactyla), northern fulmar (Fulmarus glacialis), thick-billed murre (Uria aalge), and ivory gull (Pagophilia eburnea) intermediate (TL 3.9-4.0), and glaucous gull (Larus hyperboreus) the highest (TL 4.6) trophic positions. Among marine mammals, walrus (Odobenus rosmarus) occupied the lowest (TL 3.2) and bearded seal (Erignathus barbatus), ringed seal, beluga whale (Delphinapterus leucas), and narwhal (Monodon monoceros) intermediate positions (TL 4.1-4.6). In addition to arctic cod (Boreogadus saida), we suggest that lower trophic-level prey, in particular the amphipod Themisto libellula, contribute fundamentally in transferring energy and carbon flux to higher trophic-level seabirds and marine mammals. We measured PCB 153 among selected organisms to investigate the behavior of bioaccumulating contaminants within the food web. Our isotopic model confirmed the trophic magnification of PCB 153 in this high-Arctic food web due to a strong correlation between contaminant concentration and organism δ15N values, demonstrating the utility of combining isotopic and contaminant approaches to food-web studies. Stable-carbon isotope analysis confirmed an enrichment in 13C between POM and ice algae (-22.3 vs. -17.7‰). Benthic organisms were generally enriched in 13C compared to pelagic species. We discuss individual species isotopic data and the general utility of our stable isotope model for defining carbon flux and contaminant flow through the North Water food web. © 2002 Elsevier Science Ltd. All rights reserved.</t>
  </si>
  <si>
    <t>Lovejoy C., Legendre L., Price N.M.</t>
  </si>
  <si>
    <t>Prolonged diatom blooms and microbial food web dynamics: Experimental results from an Arctic polynya</t>
  </si>
  <si>
    <t>Thalassiosira spp., large-chain forming centric diatoms, typically dominate the biomass during phytoplankton blooms in the North Water Polynya (76 to 79°N, centred on ca. longitude 75°W), which is the largest recurring polynya in the Canadian Arctic. We used an experimental method based on semi-continuous cultures to investigate mechanisms responsible for bloom maintenance and associated changes in microbial food web constituents. We compared 2 treatments: (1) a new nutrient system in which the cultures were partially enriched every 2 d with nutrient-rich seawater from depth to simulate horizontal or vertical advection, and (2) a recycled nutrient system in which large particles (&gt; 2.0 μm) were partially removed every 2 d to simulate grazing and sinking losses without nutrient replacement. The experiment lasted 8 d. In the new nutrient treatment, large diatoms, particularly Thalassiosira spp. and to a lesser extent Chaetoceros spp., consumed the added nutrients and continued to dominate production and biomass of the protist community. The total eukaryotic community production in the "recycled" community shifted to one dominated by dinoflagellates and ciliates in the absence of diatom growth. These 2 end points corresponded to 2 types of communities observed in the North Water Polynya in June 1998. Net production rates for viruses and bacteria were not significantly different between treatments. These results demonstrate the importance of advective processes in maintaining a prolonged diatom bloom. An underlying microbial food web dominated by large (&gt; 20 μm) ciliates and dinoflagellates was able to maintain similar rates of net production respective of new versus recycled nutrient supply. Dominance of the protist communities by large cells under both conditions is likely to favour the sustained high productivity of zooplankton and megafauna that characterize the North Water Polynya.</t>
  </si>
  <si>
    <t>Stark S., Grellmann D.</t>
  </si>
  <si>
    <t>We tested the hypothesis that herbivory accelerates nutrient cycling through nutrient-rich soils and decelerates nutrient cycling through nutrient-poor soils in a well-drained arctic tundra heath by measuring effects of herbivory on soil and plant properties in control areas and areas treated with NPK fertilizer. The impact of herbivores was studied with two types of exclosures, one excluding reindeer and the other excluding both rodents and reindeer. We predicted that herbivores would enhance soil microbial processes in the fertilized areas, but retard them in the unfertilized ones. Microbial respiration and microbial C were significantly lower in grazed areas than in herbivore exclosures in both unfertilized and fertilized treatments, indicating that herbivores limit the C available for the soil microbes. Microbial N was significantly increased in the exclosures in the fertilized treatment, but there were no effects in the unfertilized one. This reflects both an increase in resources by fertilization and the effect of herbivores on microbial N acquisition: there was surplus N in the fertilized areas to be immobilized by microbial biomass only when access by herbivores was prevented. Thus, mammalian grazers affect the resource coupling between the plant and microbial trophic levels. Fertilization did not affect the soil inorganic, organic, or microbial N contents, or litter decomposition rates, but it significantly increased soil and microbial P. Microbial C was significantly decreased by fertilization, contradicting some earlier fertilization studies in the arctic. One reason for deceleration of soil nutrient cycling in our study area may be that herbivory by both reindeer and rodents occurs mainly outside the growing season; hence, mammalian waste products do not contribute to soil nutrient availability at the times of highest nutrient demands by plants. In addition, grazing during reindeer migrations is likely to cause net resource output from the system.</t>
  </si>
  <si>
    <t>Grace J., Berninger F., Nagy L.</t>
  </si>
  <si>
    <t>The possible effects of climate change on the advance of the tree line are considered. As temperature, elevated CO2 and nitrogen deposition co-vary, it is impossible to disentangle their impacts without performing experiments. However, it does seem very unlikely that photosynthesis per se and, by implication, factors that directly influence photosynthesis, such as elevated CO2, will be as important as those factors which influence the capacity of the tree to use the products of photosynthesis, such as temperature. Moreover, temperature limits growth more severely than it limits photosynthesis over the temperature range 5-20°C. If it is assumed that growth and reproduction are controlled by temperature, a rapid advance of the tree line would be predicted. Indeed, some authors have provided photographic evidence and remotely sensed data that suggest this is, in fact, occurring. In regions inhabited by grazing animals, the advance of the tree line will be curtailed, although growth of trees below the tree line will of course increase substantially. © 2002 Annals of Botany Company.</t>
  </si>
  <si>
    <t>Storeheier P.V., Mathiesen S.D., Tyler N.J.C., Schjelderup I., Olsen M.A.</t>
  </si>
  <si>
    <t>Utilization of nitrogen- and mineral-rich vascular forage plants by reindeer in winter</t>
  </si>
  <si>
    <t>10.1017/S0021859602002344</t>
  </si>
  <si>
    <t>The marginal winter pastures of reindeer and caribou (Rangifer tarandus) in Arctic and sub-Arctic areas are assumed to be nitrogen- and mineral-poor. Reindeer eat a mixed diet consisting of nitrogen-deficient lichens and a wide variety of vascular plants in winter. Some reindeer populations manage to maintain carcass mass outside the growing season and very little is known about the ability of reindeer to utilize vascular plants in this season. The chemical composition and in vitro digestibility of 17 species of vascular forage plants and one species of moss collected mid-winter from beneath the snow at an inland winter pasture in northern Norway were determined. Wintergreen parts of graminoids had a high content of crude protein (0.072-0.108 g/kg dry matter (DM)) and water-soluble carbohydrates (0.098-0.167 g/kg DM) and were highly digestible (50-65% IVDMD) compared with the withered parts of the plants (27-53% IVDMD). The digestibility of both shrubs and graminoids was inversely related to content of cellulose and lignin, but positively correlated with increasing contents of water-soluble carbohydrates. Shrubs were relatively calcium-rich (3.6-6.1 g/kg DM) while wintergreen graminoids contained up to 10.0 g/kg DM of potassium, 1.5 g/kg DM magnesium and 2.1 g/kg DM phosphorus. The present study demonstrates that the wintergreen parts of several species of vascular plants are nutritious, containing high levels of nitrogen and minerals, and that they are highly digestible to reindeer in winter. Vascular plants may, therefore, be more important to reindeer and caribou in winter than previously realized.</t>
  </si>
  <si>
    <t>Hagemoen R.I.M., Reimers E.</t>
  </si>
  <si>
    <t>Tulp I., Schekkerman H., Chylarecki P., Tomkovich P., Soloviev M., Bruinzeel L., Van Dijk K., Hildén O., Hötker H., Kania W., Van Roomen M., Sikora A., Summers R.</t>
  </si>
  <si>
    <t>Body mass patterns of Little Stints at different latitudes during incubation and chick-rearing</t>
  </si>
  <si>
    <t>10.1046/j.0019-1019.2001.00014.x</t>
  </si>
  <si>
    <t>Due to the 'double-clutch' mating system found in the arctic-breeding Little Stint Calidris minuta, each parent cafes for a clutch and brood alone. The resulting constraint on feeding time, combined with the cold climate and a small body size, may cause energetic bottlenecks. Based on the notion that mass stores in birds serve as an 'insurance' for transient periods of negative energy balance, but entail certain costs as well, body mass may vary in relation to climatic conditions and stage of the breeding cycle. We studied body mass in Little Stints in relation to breeding stage and geographical location, during 17 expeditions to 12 sites in the Eurasian Arctic, ranging from north Norway to north-east Taimyr. Body mass was higher during incubation than during chick-rearing. Structural size, as estimated by wing length, increased with latitude. This was probably caused by relatively more females (the larger sex) incubating further north, possibly after leaving a first clutch to be incubated by a male further south. Before and after correction for structural size, body mass was strongly related to latitude during both incubation and chick-rearing. In analogy to a similar geographical pattern in overwintering shorebirds, we interpret the large energy stores of breeding Little Stints as an insurance against periods of cold weather which are a regular feature of arctic summers. Climate data showed that the risk of encountering cold spells lasting several days increases with latitude over the species' breeding range, and is larger in June than in July. Maintaining these stores is therefore less necessary at southern sites and during the chick-rearing period than in the incubation period. When guarding chicks, feeding time is less constrained than during incubation, temperatures tend to be higher than in the incubation period, reducing energy expenditure, and the availability of insect prey reaches a seasonal maximum. However, the alternative interpretation that the chick-tending period is more energetically stressful than the incubation period, resulting in a negative energy balance for the parent, could not be rejected on the present evidence.</t>
  </si>
  <si>
    <t>Forchhammer M.C., Post E., Stenseth N.C., Boertmann D.M.</t>
  </si>
  <si>
    <t>Following predictions from climatic general circulation models, the effects of perturbations in global climate are expected to be most pronounced in the Northern Hemisphere. Elaborating on a recently developed plant-herbivore-climate model, we explore statistically how different winter climate regimes and density-dependent processes during the past century have affected population dynamics of two arctic ungulate species. Our analyses were performed on the dynamics of six muskox and six caribou populations. In muskoxen, variation in winter climate, mediated through the North Atlantic Oscillation (NAO), explained up to 24% of the variation in interannual abundance, whereas in caribou up to 16% was explained by the NAO. Muskoxen responded negatively following warm and snowy winters, whereas caribou responded negatively to dry winters. Direct and delayed density dependence was recorded in most populations and explained up to 32% and 90% of variations in abundance of muskoxen and caribou, respectively.</t>
  </si>
  <si>
    <t>Smith P.A., Schaefer J.A., Patterson B.R.</t>
  </si>
  <si>
    <t>Variation at high latitudes: The geography of body size and cranial morphology of the muskox, Ovibos moschatus</t>
  </si>
  <si>
    <t>Aim: Bergmann's rule, one of the most studied and controversial ecogeographical generalizations, has rarely been tested with observations from high latitudes. We tested the rule using cranial measurements of the muskox [Ovibos moschatus (Zimmerman)], a homeotherm with an extremely northern distribution. We also used these data to describe geographical patterns in the species' dental architecture, an extension of the framework developed from interspecific comparisons. Location: Specimens were compiled from arctic Canada, Alaska and Greenland, a latitudinal range of 60°N-83°N. Methods: Body size was estimated from principal components analysis (PCA) of five cranial characters from 128 specimens. Mean scores on the first principal component from each locality were regressed against latitude and mean temperature to identify geographical variation in body size; scores on the second principal component were regressed against latitude to assess patterns in dental architecture. Regression analyses of the individual characters were performed as a complement to PCA. Results: No latitudinal or climatic trend in body size was observed in either sex. On the other hand, for males, significant latitudinal variation was found for the second PCA axis (r = -0.434), and the feature which loaded most heavily on it, maxillary tooth row length (r = 0.429). For females, this dental structure also tended to increase with latitude (r = 0.423), but the trend was only marginally significant (P=0.12), perhaps owing to a smaller sample size. Main conclusions: The geographically invariant body size of muskoxen failed to support current hypotheses of size variation. Behavioural and physiological adaptations may exempt the muskox from selective pressures underlying these hypotheses. We interpret latitudinal variation in dental architecture as a reflection of a cline in diet, dominated by graminoids at the expense of willows at higher latitudes. This intraspecific geographical trend is a recapitulation of the interspecific framework for large mammalian herbivores.</t>
  </si>
  <si>
    <t>Grellmann D.</t>
  </si>
  <si>
    <t>This study investigated the impacts of fertilization and grazing by Norwegian lemmings (Lemmus lemmus), grey-sided voles (Clethrionomys rufocanus), and reindeer (Rangifer tarandus) on a diverse tundra plant community dominated by deciduous shrubs. Four out of eight study areas, having a size of 2500 m2 each, were fertilized with a N-P-K fertilizer and four areas served as unfertilized controls. Two types of exclosures were used within each study area, one to exclude solely reindeer, and one to exclude both rodents and reindeer. Open, grazed plots served as controls. During 5 years following the fertilization event the changes in vegetation inside and outside the exclosures were monitored using a point frequency method. The densities of rodents on the fertilized and unfertilized areas were investigated by live trapping and by counting nests of overwintering individuals. Reindeer do not graze on the study area during the growing season but migrate through this area in autumn and spring. Fertilization increased the abundance of vascular plants while grazing by reindeer and rodents decreased the abundance of vascular plants significantly on both fertilized and unfertilized areas. Rodents preferred clearly the fertilized areas during winter, decreasing the abundance of Vaccinium myrtillus and Vaccinium vitis-idaea, while very little grazing occurred during summer. Graminoids showed the strongest positive response to fertilization and dominated the plant community on ungrazed plots, while winter grazing by both reindeer and rodents significantly decreased the abundance of graminoids. Deciduous shrubs (Betula nana, Vaccinium myrtillus) increased slightly but significantly due to fertilization and evergreen dwarf shrubs showed no response to fertilization. However, the use of functional growth forms for predicting the responses of nutrient enrichment and grazing must be questioned, as responses to fertilization as well as preferences by herbivores were shown to be species-specific rather than uniform within functional groups based on plant growth forms.</t>
  </si>
  <si>
    <t>Richardson S.J., Press M.C., Parsons A.N., Hartley S.E.</t>
  </si>
  <si>
    <t>1. Responses of a Scandinavian sub-Arctic dwarf shrub heath community to 9 years of nutrient and temperature treatments were examined. Our objective was to assess the responses of plant and insect herbivore communities to these treatments, and to determine how vegetation responses scale-up to those of a second trophic group. 2. There were strong effects of nutrient addition on the above-ground biomass of both dominant (dwarf shrubs) and subordinate (grasses and mosses) plant functional groups, with responses by the latter being of greater magnitude. Responses to temperature were less frequent and of a smaller magnitude. 3. There were marked changes in the abundance of insect herbivores in response to the treatments. Changes in the above-ground biomass of subordinate plant species had a greater impact on the composition of the insect herbivore community than the smaller responses of dominant dwarf shrubs. For example, the abundance of a moss-feeding Heteropteran in fertilized plots was as little as 6% that of controls, while Homoptera specializing on grasses were over 400% more abundant. In addition, gramnivorous taxa (the Delphacidae) were present only in those plots that received nutrients. 4. Despite some species-specific effects of the perturbations on the quality of dwarf shrub annual shoots (defined as the concentrations of nitrogen and phenolic compounds), little change in leaf herbivory was observed. Insect herbivores removed less than 1% of annual biomass from dominant dwarf shrub species. 5. It is proposed that insect community change was driven by subordinate plant groups and not by the dominant dwarf shrub species, suggesting a wider importance of subordinate species for community structure.</t>
  </si>
  <si>
    <t>Callaway R.M., Brooker R.W., Choler P., Kikvidze Z., Lortie C.J., Michalet R., Paolini L., Pugnaire F.I., Newingham B., Aschehoug E.T., Armas C., Kikodze D., Cook B.J.</t>
  </si>
  <si>
    <t>Positive interactions among alpine plants increase with stress</t>
  </si>
  <si>
    <t>10.1038/nature00812</t>
  </si>
  <si>
    <t>Plants can have positive effects on each other. For example, the accumulation of nutrients, provision of shade, amelioration of disturbance, or protection from herbivores by some species can enhance the performance of neighbouring species. Thus the notion that the distributions and abundances of plant species are independent of other species may be inadequate as a theoretical underpinning for understanding species coexistence and diversity. But there have been no large-scale experiments designed to examine the generality of positive interactions in plant communities and their importance relative to competition. Here we show that the biomass, growth and reproduction of alpine plant species are higher when other plants are nearby. In an experiment conducted in subalpine and alpine plant communities with 115 species in 11 different mountain ranges, we find that competition generally, but not exclusively, dominates interactions at lower elevations where conditions are less physically stressful. In contrast, at high elevations where abiotic stress is high the interactions among plants are predominantly positive. Furthermore, across all high and low sites positive interactions are more important at sites with low temperatures in the early summer, but competition prevails at warmer sites.</t>
  </si>
  <si>
    <t>Borgå K., Gabrielsen G.W., Skaare J.U.</t>
  </si>
  <si>
    <t>Differences in contamination load between pelagic and sympagic invertebrates in the Arctic marginal ice zone: Influence of habitat, diet and geography</t>
  </si>
  <si>
    <t>Concentration and transport of organic pollutants by Arctic sea ice may expose ice-associated fauna to high contaminant concentrations relative to pelagic organisms. Zooplankton and ice-associated amphipods were collected in the marginal ice zone near Svalbard to investigate whether habitat, diet and geographic sampling site influenced their organochlorine burden. Organochlorine concentrations were low in both zooplankton (Calanus hyperboreus, Thysanoessa inermis, Parathemisto libellula, Chaetognatha) and ice-associated amphipods (Apherusa glacialis, Gammarus wilkitzkii, Onisimus spp.), from 0.3 ng g-1 lipid weight trans-chlordane in A. glacialis to 36.9 ng g-1 lipid weight hexachlorobenzene (HCB) in G. wilkitzkii. Diet accounted for most of the explained organochlorine variance, followed by habitat and geographic sampling site. The concentrations were higher in carnivores (P. libellula, Chaetognatha, G. wilkitzkii, Onisimus spp.) than in herbivores (C. hyperboreus, T. inermis, A. glacialis). In comparison with zooplankton, ice fauna had high levels of organochlorines with high residence time in surface layers (hexachlorocyclohexane [HCH] and HCB), whereas compounds with higher particle affinity did not differ between habitats. This was attributed to the sea ice serving as a habitat that keeps ice fauna in the surface layer, rather than to the release of contaminants from the sea ice itself. HCHs were the only compounds that differed geographically. Higher α-/γ-HCH ratios in C. hyperboreus and A. glacialis from the Greenland Sea relative to North of Svalbard, are consistent with the geographic patterns in HCH levels reported for air, water, ringed seals Phoca hispida and polar bears Ursus maritimus.</t>
  </si>
  <si>
    <t>Stark S., Strömmer R., Tuomi J.</t>
  </si>
  <si>
    <t>In oceanic, nutrient-rich Fennoscandian arctic-alpine tundra heaths, grazing by reindeer has been found to increase herbs and graminoids in relation to dwarf shrubs. In continental lichen heaths in the inland with nutrient-poor conditions, however, slowly decomposable dwarf shrubs are favoured by grazing. According to a hypothesis, by favouring easily decomposing plants in nutrient-rich conditions and slowly decomposing plants in nutrient-poor conditions, herbivory enhances soil nutrient cycling in nutrient-rich and retards it in nutrient-poor areas. We tested this hypothesis by comparing the impact of reindeer grazing on soil C and N mineralization between two oceanic and two continental arctic-alpine tundra heaths. Although soil respiration and microbial metabolic activity were enhanced by grazing in the suboceanic but not in the subcontinental tundra heaths, gross N mineralization rates were higher in the grazed areas in soils from all study sites, indicating that reindeer grazing leads to increased rates of nutrient cycling in both nutrient-poor and nutrient-rich tundra heaths. Thus, in the subcontinental tundra heaths, the increase in soil N concentrations due to mammalian waste products enhances N mineralization rates, even though the organic C quality is not improved by reindeer grazing. There was some site-specific variation in the strength of the reindeer effects on various microbial processes and soil properties, which can be related to spatial variation in grazing intensity and timing, as these factors in turn affect the nutrient sink strength of the vegetation.</t>
  </si>
  <si>
    <t>Olofsson J., Moen J., Oksanen L.</t>
  </si>
  <si>
    <t>The effects of long-term (11 yr) exclusion of vertebrate herbivores on competition intensity and plant community structure were studied using manipulative field experiments in two arctic-alpine plant communities with contrasting productivity: an unproductive snowbed and a considerably more productive tall herb meadow. In the snowbed, the exclusion of herbivorous mammals resulted in a significant increase in the biomasses of vascular plants and cryptogams, whereas no corresponding response was observed on the tall herb meadow. The intensity of competition, measured with a neighbour removal experiment, did not differ significantly between three of the four habitat X treatment combinations - snowbed exclosures, meadow exclosures and open meadow plots - but was significantly lower on open snowbed plots. Our results thus suggest that the low competition intensity in the unproductive snowbed is caused by herbivorous mammals, which tend to depress plant biomass in relatively unproductive habitats. When herbivorous mammals have been excluded for a sufficiently long time to allow the build-up of plant biomass even in unproductive habitats, between-habitat differences in competition intensity disappear.</t>
  </si>
  <si>
    <t>Martel J., Kause A.</t>
  </si>
  <si>
    <t>Aanes R., Sæther B.-E., Smith F.M., Cooper E.J., Wookey P.A., Areøritsland N.</t>
  </si>
  <si>
    <t>Olofsson J., Oksanen L.</t>
  </si>
  <si>
    <t>Role of litter decomposition for the increased primary production in areas heavily grazed by reindeer: A litterbag experiment</t>
  </si>
  <si>
    <t>Heavy grazing and trampling by reindeer increase nutrient cycling and primary production in areas where grasslands have replaced shrub and moss tundra. One way in which herbivores can affect nutrient cycling is through changing the litter decomposition processes. We studied the effect of herbivory on litter decomposition rate by reciprocal transplantation of litter between lightly grazed and heavily grazed areas, using the litterbag technique. We used litter from two of the most common species on the lightly grazed side, Betula nana and Empetrum nigrum, and two of the most common species on the heavily grazed side, Carex bigelowii and Deschampsia flexuosa. We found that herbivory improved litter quality by favouring species with easily decomposed litter. However, herbivory also improved litter quality by increasing the nitrogen content and lowering the C/N ratio of each species. Decomposition rates even correlated with the abundance of the plant category in question. Shrub litter decomposed faster in the lightly grazed area where shrubs were common, and graminoid litter decomposed faster in the heavily grazed area where graminoids were common. These results indicate that the decomposer micro-organisms are adapted to the most common litter types. This study shows that detailed information about the effect of herbivory on litter quality is important to understand differences between the short-term and long-term effects of herbivory on nutrient cycling and primary production.</t>
  </si>
  <si>
    <t>Thorp J.H., Delong M.D.</t>
  </si>
  <si>
    <t>This paper addresses the river heterotrophy paradox, "How can animal biomass within riverine food webs be fueled primarily by autochthonous autotrophic production if the ecosystem as a whole is beterotrophic?". Reviewed, stable isotope data from tropical, temperate, and arctic rivers provide evidence consistent with the revised riverine productivity model (RPM): "The primary, annual energy source supporting overall metazoan production and species diversity in mid- to higher-trophic levels of most rivers (≥ 4th order) is autochthonous primary production entering food webs via algal-grazer and decomposer pathways". The revised RPM does not conflict with the heterotrophy paradox because: (a) the decomposer (microbial loop) food pathway processes most of the transported, allochthonous and autochthonous carbon and, with algal respiration in some cases, is primarily responsible for a river's heterotrophic state (P/R &lt; 1); but (b) biomass production of mid- to higher-trophic levels is principally supported by an algal-grazer (phytoplankton and benthic microalgae) pathway that is only weakly linked to the decomposer pathway. The reason the algal-grazer pathway supports the majority of metazoan biomass is that allochthonous carbon is mostly recalcitrant, whereas carbon from autochthonous primary production, though much less plentiful, is commonly more labile (easier to assimilate), contains more energy per unit mass, and is typically preferred by metazoa.</t>
  </si>
  <si>
    <t>Handa I.T., Harmsen R., Jefferies R.L.</t>
  </si>
  <si>
    <t>Patterns of vegetation change and the recovery potential of degraded areas in a coastal marsh system of the hudson bay lowlands</t>
  </si>
  <si>
    <t>1. In recent decades, foraging by increasing numbers of lesser snow geese has led to loss of vegetation and changes in soil conditions in marshes on the hudson bay coast. 2. Changes in species composition were recorded in areas unprotected from goose foraging and in exclosures of varying age (5-15 years) erected in intact swards and on bare sediments where foraging had occurred at la pérouse bay, manitoba. 3. In the supratidal marsh, plants failed to establish naturally in either open or exclosed (15 years) plots in bare areas. In moist intertidal soils, vegetative fragments of the asexual species puccinellia phryganodes readily established and formed a mat in exclosures (5 years). 4. Changes in species assemblages occurred over 11 years in exclosed and adjacent open plots in intertidal and supratidal marshes. Loss of vegetation cover and species richness, particularly dicotyledonous species, and the reversion of later successional plant assemblages to earlier successional assemblages occurred in open plots. In the absence of foraging, late successional graminoids and willow species replaced early successional graminoids. 5. Late successional grasses of the upper intertidal marsh died when transplanted into degraded soils but still survived after one season in control plots, suggesting that an early successional template is needed for establishment. 6. In the absence of goose foraging, natural re-vegetation by clonal propagation can occur only where edaphic conditions are suitable. Within exclosures, vegetation changes resemble those in undamaged areas where goose foraging pressure is still moderate. We propose a state and transition model for vegetation change in the system based on succession patterns, alternative vegetation states and geomorphological events.</t>
  </si>
  <si>
    <t>Ruesink J.L., Hodges K.E., Krebs C.J.</t>
  </si>
  <si>
    <t>Using Ecopath, a trophic mass-balance modeling framework, we developed six models of a Canadian boreal forest food web centered around snowshoe hares, which have conspicuous 10-year population cycles. Detailed models of four phases of the cycle were parameterized with long-term population data for 12 vertebrate taxa. We also developed five other models that, instead of observed data, used parameter values derived from standard assumptions. Specifically, in the basic model, production was assumed to equal adult mortality, feeding rates were assumed to be allometric, and biomass was assumed to be constant. In the actual production, functional response, and biomass change models, each of these assumed values from the basic model was replaced individually by field data. Finally, constant biomass models included actual production by all species and functional responses of mammalian predators and revealed the proportion of herbivore production used by species at higher trophic levels. By comparing these models, we show that detailed information on densities and demographics was crucial to constructing models that captured dynamic aspects of the food web. These detailed models reinforced an emerging picture of the causes and consequences of the snowshoe hare cycle. The snowshoe hare decline and low phases were coincident with rimes when per capita production was relatively low and predation pressure high. At these rimes, ecotrophic efficiencies (EE) suggest there was little production that remained unconsumed by predators. The importance of both production and consumption implies that bottom-up and top-down factors interacted to cause the cycle. EEs of other herbivores (ground squirrels, red squirrels, small mammals, small birds, grouse) were generally low, suggesting weak top-down effects. Predation rates on these "alternative" prey, except ground squirrels, were highest when predators were abundant, not when hares were rare; consequently, any top-down effects reflected predator biomass and were not a function of diet composition or functional responses. Finally, several predators (lynx, coyores, great-horned owls) showed clear bottom-up regulation, reproducing only when prey exceeded threshold densities. Taken altogether, these results demonstrate that ecosystem models parameterized by population data can describe the dynamics of nonequilibrial systems, but only when detailed information is available for the species modeled.</t>
  </si>
  <si>
    <t>Liu H., Suzuki K., Saino T.</t>
  </si>
  <si>
    <t>Phytoplankton growth and microzooplankton grazing in the subarctic Pacific Ocean and the Bering Sea during summer 1999</t>
  </si>
  <si>
    <t>Phytoplankton growth and microzooplankton grazing rates were measured by the dilution technique in the subarctic North Pacific Ocean along a west-east transect during summer 1999. Average phytoplankton growth rates without added nutrients (μ0) were 0.33, 0.41, 0.20 and 0.49 d-1 for the four regions sampled: the Western Gyre, the Bering Sea, the Gulf of Alaska gyre and stations along the Aleutian Trench. Average grazing mortality rates (m) were 0.34, 0.27, 0.20 and 0.49 d-1. Limitation of phytoplankton growth by macronutrients, such as NO3 and SiO2, was identified only at a few stations, with overall μ0/μn (μn is nutrient-enhanced growth rate) averaging 0.9. Phytoplankton growth and microzooplankton grazing were approximately balanced, as indicated by high m/μ0 ratio, except in the Bering Sea, where the m/μ0 ratio was 0.65, indicating the relative importance of the diatom-macrozooplankton grazing food chain and possible higher export flux to the deep layer. Flow cytometric analysis revealed that the growth rates of picoplankton (Synechococcus and picoeukaryotes) were usually much lower than the total phytoplankton community growth rates estimated from chlorophyll a, except for stations in the Gulf of Alaska Gyre, where the growth rates for different populations were about the same. Lower than community-average growth rate for picoplankton indicates larger phytoplankters, presumably diatoms, were growing at a much faster rate. Suppressed phytoplankton growth in the Gulf of Alaska was probably a result of iron limitation. © 2002 Elsevier Science Ltd. All rights reserved.</t>
  </si>
  <si>
    <t>Monz C.A.</t>
  </si>
  <si>
    <t>A 4-year study was conducted to evaluate the consequences of human trampling on dryas and tussock tundra plant communities. Treatments of 25, 75, 200 and 500 trampling passes were applied in 0.75m2 vegetation plots at a time of approximately peak seasonal biomass. Immediately after and 1 and 4 years after trampling, plots were evaluated on the basis of plant species cover, percent bare ground, vegetation height, and soil penetration resistance. One year after trampling, soils were collected for nitrogen analysis in highly disturbed and control plots. Immediately after trampling, 500 trampling passes resulted in approximately 50% cover loss in the dryas tundra and 70% cover loss in tussock tundra, but both communities showed a substantial capacity for regrowth. Plots where low and moderate levels of trampling were applied returned to pre-disturbance conditions by 4 years after trampling, but impact was still evident in plots subjected to high levels of disturbance. These results suggest that these tundra communities can tolerate moderate levels of hiking and camping provided that use is maintained below disturbance thresholds and that visitors employ appropriate minimum-impact techniques. By utilizing this information in a visitor education program combined with impact monitoring and management, it is possible to allow dispersed camping and still maintain these vegetation communities with a minimum of observable impact. © 2002 Elsevier Science Ltd.</t>
  </si>
  <si>
    <t>Borgå K., Poltermann M., Polder A., Pavlova O., Gulliksen B., Gabrielsen G.W., Skaare J.U.</t>
  </si>
  <si>
    <t>The drifting sea ice has been suggested as important in the transport and concentration of organic matter and pollutants in the Arctic. We collected sea ice-associated amphipods in the marginal ice zone north of Svalbard and in the Fram Strait in September 1998 and 1999 to assess contaminant accumulation in ice-associated organisms. Organochlorine concentrations increased from the more herbivorous Apherusa glacialis to the more carnivorous Gammarus wilkitzkii and the more necrophagous Onisimus spp. The relative contribution of compound classes to the sum of organochlorines differed between the amphipod families, with a higher relative contribution of hexachlorocyclohexanes (HCHs)in A. glacialis. The composition of the compound classes HCHs, chlordanes and dichlorodiphenyltrichloroethanes (DDTs) was similar between the amphipod families, whereas the profiles of polychlorinated biphenyls (PCBs) differed. The occurrence of organochlorines differed spatially, with higher α-HCH concentrations in amphipods from the Fram Strait in comparison with amphipods collected north of Svalbard. This could be related to the sea ice drift route, since sea ice in the Fram Strait had a drift route across the central Arctic Ocean, while the sea ice north of Svalbard had a western drift route to the sampling stations. Even though marine invertebrates have direct uptake by passive diffusion of contaminants across their gills, our results imply that the species' ecology such as diet is important in the bioaccumulation process of organic pollutants. In addition, the results show that sea ice drift route influences the concentrations of organochlorine pollutants in ice-associated organisms. © 2002 Elsevier Science Ltd. All rights reserved.</t>
  </si>
  <si>
    <t>Fortier M., Fortier L., Michel C., Legendre L.</t>
  </si>
  <si>
    <t>Ice algae, phytoplankton, zooplankton and the vertical fluxes of chloropigments and particulate organic carbon (POC) were monitored from May to June/July of 1992, 1994 and 1995 under the ice of Barrow Strait (Canadian Arctic Archipelago). Large interannual differences in the timing, magnitude and nature of vertical fluxes were driven by meteorological events that controlled snow cover and by differences in zooplankton assemblages. In 1992, ice algae released from the ice matrix were intensely recycled by the exceptionally abundant calanoid Pseudocalanus acuspes. The persistent snow cover delayed the phytoplankton bloom until after the ice break-up in July. Ice algae were abruptly released and sank rapidly to depth following early rain in late May 1994 and a heatwave in early June 1995. In both years, the early removal of snow triggered an under-ice phytoplankton bloom and strong downward fluxes of POC and chloropigments (13.7 gC m-2, 381 mg chloropigments m-2 in 1994). In the absence of nutrient limitation, under-ice fluxes represented a net addition to the annual flux of POC. The analysis of local climate from 1950 to 1995 suggests that strong and early under-ice fluxes of biogenic carbon in spring may become more frequent under the climatic conditions anticipated by general circulation models.</t>
  </si>
  <si>
    <t>Tennant D.J., Rich T.C.G.</t>
  </si>
  <si>
    <t>Distribution maps and IUCN threat categories for Hieracium section Alpina (Asteraceae) in Britain</t>
  </si>
  <si>
    <t>Edinburgh Journal of Botany</t>
  </si>
  <si>
    <t>10.1017/s0960428602000215</t>
  </si>
  <si>
    <t>Distribution maps and IUCN threat categories for the 30 named species of Hieracium section Alpina (Asteraceae) in Britain are given, based on taxonomic and distribution studies by D.J. Tennant and others over the last 30 years. Twenty-seven taxa are endemic to Scotland, one to England, one to Britain and one also occurs in mainland Europe and the Arctic. There are three main centres of diversity in Scotland: the Eastern Highlands (especially the Cairngorm Mountains), the Western Highlands and the Northern Highlands. Under the IUCN threat categories, seven taxa are Critically Endangered, seven are Endangered, two are Vulnerable, ten are Near Threatened and seven are Nationally Scarce. The main threats are collecting, natural events such as rock falls and avalanches, global warming, acid rain, over-grazing and tourism. There is particular concern for the long-term survival of four taxa.</t>
  </si>
  <si>
    <t>Kopelke J.-P.</t>
  </si>
  <si>
    <t>Entomologia Generalis</t>
  </si>
  <si>
    <t>10.1127/entom.gen/26/2003/277</t>
  </si>
  <si>
    <t>Since 1981, the author has collected and reared more than 135,000 galls of the sawfly genera Pontania, Euura, and Phyllocolpa from 33 willow species in 249 natural sites of 10 European countries. The sites were situated along a gradient from the European arctic tundra to the mediterranean zone of Sicily (Southern Italy) over a geographic range of about 3,900 km. The communities of natural enemies associated with the gall formers consist of biologically different complexes of natural enemies, i.e parasitic inquilines (6 spp) and parasitoids (91 spp). The community of natural enemies of Pontania comprises six parasitic inquilines (Curculionidae: 3 spp, Tephritidae: 1 sp, Geometridae: 1 sp, Eurytomidae: 1 sp) and 70 parasitoid species (Braconidae: 22 spp, Ichneumonidae: 20 spp, Chalcidoidea: 27 spp, others: 1 sp). Euura species were attacked by four parasitic inquilines (Curculionidae: 3 spp, Eurytomidae: 1 sp) and 28 parasitoid species (Braconidae: 6 spp; Ichneumonidae: 9 spp; Chalcidoidea: 11 spp; others: 2 sp), whereas larvae of Phyllocolpa species were infested by only 17 parasitoid species (Braconidae: 3 spp; Ichneumonidae: 10 spp; Chalcidoidea: 4 spp). The mortality of host larvae caused by natural enemies differed widely between the species and genera as well as between sites, ranging from 12.9% to 88.3% in Pontania, 15.1% to 89.2% in Euura, and 2.4% to 34% in Phyllocolpa. Different guilds of parasitoids were found, most of which attacked young larvae and developed as ectoparasitic idiobionts. As the gall-making species of Euura, Pontania, and Phyllocolpa produce morphologically distinct gall-types, they are often attacked by their own typical enemy complex, dominated by specialists and a large number of rarer, polyphagous generalists. Among the specialists highly efficient attack strategies have evolved, maximizing the success of parasitoid attack of host larvae concealed within galls. The coexistence of natural enemies exploiting identical resources has been achieved through the development of diverse mechanisms minimizing interspecific competition: i.e: host specificity, differences in phenology or parasitizing strategies, or in morphological criteria like ovipositor length, limiting the success of parasitoid attack. Both, gallmaker and natural enemy populations, appear to be influenced by diverse 'bottom-up' effects rather than controlled by 'top-down' effects The driving variable is the abiotic environment that affects plant species and plant quality which govern the distribution and abundance of galls, and subsequently the pattern of parasitism. Carnivores may have 'top-down' effects on herbivores as well as abiotic or weather factors which may also control the community. Thus, three-trophic-level interactions and mechanisms of interspecific competition may have a combined effect in influencing the community structure of sawfly galls.</t>
  </si>
  <si>
    <t>Danell K., Berteaux D., Bråthen K.A.</t>
  </si>
  <si>
    <t>10.14430/arctic723</t>
  </si>
  <si>
    <t>We observed a steep gradient of nitrogen concentration in plants growing around carcasses of four adult muskoxen that had been lying for five or more years on the tundra in the Canadian Arctic. The gradient reached an asymptote at 2 m distance from the carcasses. The carbon-to-nitrogen ratio increased significantly from 1 to 3 m and then stabilized. These results suggest that the effects of carcasses last for several years on the tundra and create nitrogen-rich plant growth in their immediate surroundings. The lush growth around the carcasses in otherwise grazed areas indicated a low level of grazing on the fertilized plants.</t>
  </si>
  <si>
    <t>Roininen H., Danell K., Zinovjev A., Vikberg V., Virtanen R.</t>
  </si>
  <si>
    <t>We studied survival, mortality factors, and community structure of nine species of leaf-galling sawflies, Eupontania spp., living on ten willow species (Salix spp.) at six sites on the Russian arctic tundra. The sawfly species represented two different gall types: the viminalis-type, which forms pea-shaped galls on the underside of leaf blades, and the vesicator-type, which forms bean-shaped galls on both sides of the leaf blade. Gall communities in the northernmost site had only one parasitoid species, but up to six parasitoids were found at the southernmost site. Inquiline parasitoids were encountered only in the two southern sites. Survival of the larvae varied between 20.0 and 82.8% among galler species at different sites. Parasitoids were the most important mortality factor for the sawflies. They caused mortality of 7.8-65.4%, depending on galler species and site, and it was highest in the northernmost site. Plant-specific mortality varied from 1.7 to 28.4% by galler species and it tended to decrease towards the north. Mortality from parasitoids was greater in the vesicator-type gallers than in the viminalis-type gallers. The total mortality caused by parasitoids in the arctic communities does not appear to differ from that in the diverse southern communities of Eupontania in Middle Europe, Scandinavia and North America, despite the assemblage having only a few members in the Arctic. The largest difference between the southern and the northern communities was the lack of inquiline parasitoids in the north. Our data do not support the hypothesis that abiotic, rather than biotic, factors would be more important in determining the abundance of populations of herbivorous insects in the harsh arctic environment.</t>
  </si>
  <si>
    <t>Auel H., Harjes M., Da Rocha R., Stübing D., Hagen W.</t>
  </si>
  <si>
    <t>Lipid biomarkers indicate different ecological niches and trophic relationships of the Arctic hyperiid amphipods Themisto abyssorum and T. libellula</t>
  </si>
  <si>
    <t>The hyperiid amphipods Themisto libellula and T. abyssorum are important components of Arctic pelagic ecosystems. Both species are carnivorous and prey on mesozooplankton. They represent a substantial food source for marine vertebrates and are a key link between zooplankton secondary production and higher trophic levels. We present data on the total lipid content, lipid class and fatty acid composition of T. libellula and T. abyssorum from northern Fram Strait and the central Arctic Ocean. Both species had moderate to high lipid contents of 14-42% of body dry mass. In T. abyssorum, total lipid content was correlated to body mass, while T. libellula showed sex-related differences in lipid content. Despite their smaller body size, females of T. libellula had higher lipid contents than males. Wax esters represented the major lipid class in both species with 41-43% of total lipid, while triacylglycerols contributed 23-32%. The fatty acid composition was dominated by the long-chain polyunsaturated moieties 20:5(n-3) and 22:6(n-3), short-chain saturated compounds (16:0 and 14:0) and monounsaturated fatty acids of varying length, i.e. 16:1(n-7) 20:1(n-9), 18:1(n-9) and 22:1(n-11). Species-specific and geographic variations in the fatty acid and alcohol patterns were apparently linked to differences in diet and life-cycle. High amounts of the fatty acids and alcohols 20:1(n-9) and 22:1(n-11) in T. libellula indicate predation on herbivorous Calanus copepodids. In addition, elevated levels of 20:5(n-3) in T. libellula indicate a close connection with ice-algal production and the importance of cryo-pelagic coupling processes (i.e. exchange processes between the sea ice and the pelagic communities) for the nutrition of this high-Arctic epipelagic species. In contrast, T. abyssorum is characterised by lower amounts of 20:5(n-3) and its biomarker ratios indicate a higher trophic level. This observation is consistent with the subarctic-boreal origin of T. abyssorum and its occurrence in deeper layers of the Arctic Ocean, where it may feed on omnivorous and/or carnivorous prey.</t>
  </si>
  <si>
    <t>Optimal anti-herbivore defence allocation in Salix polaris: Doing it the arctic way?</t>
  </si>
  <si>
    <t>Phytocoenologia</t>
  </si>
  <si>
    <t>Vanderpuye A.W., Elvebakk A., Nilsen L.</t>
  </si>
  <si>
    <t>Berry P.M., Dawson.T.P. Terence P., Harrison P.A., Pearson R.G.</t>
  </si>
  <si>
    <t>Laing T.E., Pienitz R., Payette S.</t>
  </si>
  <si>
    <t>Evaluation of limnological responses to recent environmental change and caribou activity in the Rivière George region, northern Québec, Canada</t>
  </si>
  <si>
    <t>10.2307/1552204</t>
  </si>
  <si>
    <t>The influence of natural terrestrial disturbances on the limnology of northern lakes is little known, yet important for understanding the ecology of these remote ecosystems. The Rivière George Caribou Herd (RGCH) in northern Québec has undergone a large population increase since the 1950s, which has been accompanied by pronounced impacts (i.e., degradation of vegetation cover, soil erosion) on terrestrial environments of the Rivière George region. The goal of our study was to evaluate if the increased caribou activity and resulting terrestrial impacts have been accompanied by impacts on adjacent aquatic ecosystems. We studied the recent diatom assemblages (i.e., about the last two centuries) preserved in six sediment cores taken from lakes located in the most heavily impacted region, and in one core from a lake showing little evidence of recent caribou activity in the catchment basin. Core chronologies based on 210Pb dating techniques indicated that average mass sedimentation rates in this subarctic region were very low (0.0039 to 0.012 g cm-2 yr-1). Perhaps surprisingly, diatom assemblages from all seven cores showed very little change, indicating remarkably stable limnological conditions throughout the past ∼200 yr. The lack of a signal from caribou activity is most likely due to (1) short-term impacts being too transitory to be registered in the sediment record, and (2) long-term impacts not representing a significant perturbation outside the natural variability of these aquatic ecosystems. In contrast to other arctic regions, the limnological stability of our study sites suggests that recent climatic change impacts have been negligible in this region of northern Québec, which seems to confirm climate model predictions that northern Québec and Labrador will remain climatically stable under global warming scenarios.</t>
  </si>
  <si>
    <t>Lovejoy C., Carmack E.C., Legendre L., Price N.M.</t>
  </si>
  <si>
    <t>During a spring-summer bloom in a large Arctic polynya, vertically distinct protist communities (phytoplankton and protozoa) occurred within layers caused by interleaving and entrainment of different water masses. We developed a ternary community distance index to quantify the variability in protist community structure in these heterogeneous surface layers. This index was highly correlated (r = 0.984, n = 6) with the extent of physical interleaving (quantified as the root mean square deviations in temperature between measured and smoothed profiles) indicating a high degree of physical-biotic coupling within water columns of the polynya. Water mass layering created favorable conditions for ciliate blooms. These blooms were associated with distinct temperature-salinity layers. These layers might act as processing traps for particulate organic matter, with highest concentrations of viruses and bacteria (specifically cells with open or leaky membranes, suggesting microbial grazing pressure) occurring in highly interleaved water columns. In contrast, viral and bacterial concentrations were lowest at a noninterleaved station where protist biomass was dominated by flagellates and small dinoflagellates that were evenly distributed down the water column. Water mass interleaving is likely to contribute to microbial biodiversity, community structure and vertical segmentation of biogeochemical processes in the upper ocean.</t>
  </si>
  <si>
    <t>Carrière S.</t>
  </si>
  <si>
    <t>10.14430/arctic709</t>
  </si>
  <si>
    <t>Stenström A., Jónsdóttir I.S., Augner M.</t>
  </si>
  <si>
    <t>Genetic and environmental effects on morphology in clonal sedges in the Eurasian arctic</t>
  </si>
  <si>
    <t>We studied the variation in morphological characters of importance for resource acquisition and storage in 21 populations of four clonal sedge taxa in arctic Eurasia, Carex bigelowii, C. ensifolia subsp. arctisibirica, C. lugens, and C. stans, and the response to transplantation to a common garden in Tromsø, Norway. The morphology of C. stans was distinct from the other three taxa, all of which belong to the C. bigelowii species complex. However, differences among populations within taxa were even greater than differences among taxa, and environmental variables explained 40-50% of the among-population variation in the morphological characters. Stomatal size decreased with temperature while stomatal density increased. Shoot height and leaf width were smaller at peak lemming population phase, while rhizome length was shorter at higher longitudes. Transplantation to a common garden affected stomatal density in all taxa, stomatal size and shoot height only in some taxa, while leaf width was not affected. We found a weak, but highly significant correlation between geographical, morphological, and genetic distances. We concluded that although genotypic differentiation in arctic rhizomatous Carex species is reflected in their morphology, they are also capable of plastic morphological responses to the environment and that these responses are specific for each taxon.</t>
  </si>
  <si>
    <t>Skarpe C., Van der Wal R.</t>
  </si>
  <si>
    <t>Effects of simulated browsing and length of growing season on leaf characteristics and flowering in a deciduous arctic shrub, Salix polaris</t>
  </si>
  <si>
    <t>Plants respond to herbivory either by maximizing resource acquisition and compensatory growth or by minimizing loss of resources, e.g., by investing in chemical or structural defence. We studied the response to simulated browsing by the deciduous dwarf shrub, Salix polaris, on high Arctic Spitsbergen. Salix polaris is browsed by Svalbard reindeer, and its response to browsing may influence subsequent utilization. We compared leaf characteristics and flowering of S. polaris from areas with relatively short, intermediate, and long growing season, and their responses 1 yr after simulated browsing in early, mid, and late summer. Leaf numbers, total and individual biomass of leaves, and the number of inflorescences were greatly reduced the year after treatment. There was no increase in phenolics but a tendency to an increase in N content in the leaves of S. polaris 1 yr after treatment. Salix polaris showed little variation in the response to simulated browsing with local variation in resource availability (length of growing season) or with time of browsing. The results suggest that S. polaris responds to summer browsing the previous year by allocating resources to compensatory growth rather than to defence. For reindeer, browsing of S. polaris leads to a sizeable decrease in food quantity and, possibly, to a limited increase in food quality.</t>
  </si>
  <si>
    <t>Bowyer R.T., Stewart K.M., Wolfe S.A., Blundell G.M., Lehmkuhl K.L., Joy P.J., McDonough T.J., Kie J.G.</t>
  </si>
  <si>
    <t>Assessing sexual segregation in deer</t>
  </si>
  <si>
    <t>Sexual segregation in temperate and arctic ruminants is defined as the differential use of space by the sexes outside the mating season. This phenomenon is widespread among taxa, and is especially prevalent among sexually dimorphic deer (Cervidae). Understanding how different genders are distributed across the landscape and how to assess these spatial patterns is of theoretical and applied importance. We developed a simple model to evaluate effects of landscape grain (i.e., patch characteristics), sampling scale, and population density of deer on detection of sexual segregation. We created landscape maps of 2 areas in which landscape grain was changed while other landscape metrics (e.g., area, shape, and diversity) were held relatively constant. We created a high-density population of deer to emulate conditions near ecological carrying capacity (K), and a low-density population at &lt;K/2. Sexes of deer were assigned to 4 habitats based on differences in habitat selection derived from an ideal-free distribution, which created spatial separation of the sexes similar to observations in empirical studies. We sampled this pattern of sexual segregation for both areas at large and small scales of measurement using quadrats arranged systematically. We also compared the degree of sexual segregation for the coarse-grained landscape, where the sexes used habitats differently, with a null model in which habitat preferences were identical for each gender of deer. The null model emulated conditions during rut when the sexes were aggregated. Sexual segregation was significantly greater where habitat use differed between sexes, indicating that our model was correct and that the degree of spatial segregation was not an artifact of patch configuration, sampling scale, or population density. Logistic regression revealed that population density and the size of the sample unit significantly affected our ability to assess differences in the spatial distributions of male and female deer where differential use of habitats occurred. Variation in landscape grain, however, did not influence the detection of sexual segregation. Results from our model emphasize the importance of evaluating effects of population density and especially sampling scale on assessing spatial separation of the sexes. Failure to do so may result in not recognizing patterns of sexual segregation on the landscape, or in misinterpreting that phenomenon, which clearly holds consequences for those managing large herbivores or their habitats.</t>
  </si>
  <si>
    <t>Plant Biology</t>
  </si>
  <si>
    <t>Optimal levels of anti-herbivore defence are determined not only by grazing pressure on the target plant, but also by the efficiency of the defence and by competitive interactions with neighbours. In the high Arctic on Svalbard, grazing by reindeer is a process that can be modelled without plant-to-herbivore feedback, as reindeer population sizes are not correlated with plant growth. However, growing conditions are extreme: a short season and low temperatures inhibit optimal growth. Therefore, it is possible to model anti-herbivore defence in competition in this system, assess how its optimum depends on grazing intensity and defence efficiency, and, finally, how global climate change will effect plant-plant interactions. This model, based on a Lotka-Volterra type competition and temperature-dependent growth, indicates that competition is of considerable importance even in extreme environments. Herbivory mediates displacement of the defended plant by releasing it from competition. This process is more pronounced under high grazing pressure than under low pressure. In other words, competition potentially magnifies the effect of herbivory. Elevated temperatures and a longer growing season have no qualitative impact on these processes, as the dominant defended plant profits most.</t>
  </si>
  <si>
    <t>Kurihara M., Takahashi K.</t>
  </si>
  <si>
    <t>Long-term size variation and life cycle patterns of a predominant diatom Neodenticula seminae in the subarctic Pacific and the Bering Sea</t>
  </si>
  <si>
    <t>Life strategies of pelagic diatoms are not well known, despite that they provide useful information on productivity and biogeochemical cycles of nodal biogenic elements. Examinations of seasonal size variability of frustules can shed light on diatom ecology, productivity, and carbon and silicon cycles. A shift in diatom frustule size is caused by rejuvenation led by sexual reproduction and following vegetative divisions, which continues until reaching minimum size of their dividing capability. The frustule size distribution of Neodenticula seminae, the predominant pennate diatom, in sinking assemblage was measured on samples collected every 20 to 56 days depending on the seasons using sediment traps deployed at Station AB (53.5°N, 177°W) in the Bering Sea and Station SA (49°N, 174°W) in the subarctic Pacific for eight years. Neodenticula seminae represented 71.3 - 90.6% of total diatom valve fluxes at SA, whereas this taxon's contribution ranges from 25.1 to 90.4 % at Station AB where occurrence of summer Chaetoceros resting spores goes up to 31.2%. A clear seasonal size alteration in frustule length was recognized for the first time between two distinctively different (unimodal and bimodal) populations of N. seminae based on examinations of total of 39,000 frustules (N=200 frustules/ea. sample). The frustule length ranged from 10.0 to 47.7 μm at Station AB and from 10.5 to 45.1 μm at Station SA. During high flux seasons, their size distribution was characterized by single modal distribution (mode=22.8 μm). Duration of the single mode distribution varies, depending on the year and station, but generally it spanned from May to September. The moderate sized cells in the populations belonging to this mode is a reflection of superimposed results of two factors: (1) size decrease by vegetative divisions; and (2) size renewal of rejuvenation by sexual reproduction. The absence of a secondary mode is probably due to loss of a part of the large sized rejuvenated cells, such as by grazing, or masking by numerically dominant small-sized cells in rapidly dividing populations. The single mode can be contrasted with bimodal distribution (primary mode=16.8 μm, secondary mode=36.5 μm). The bimodal distribution occurred during low flux seasons such as October to April. During the low flux seasons, N. seminae survived with low division rates and thus the secondary mode became apparent. The results suggest that N. seminae reproduces sexually and asexually throughout the year, but their reproduction rates vary significantly from the low to high flux periods.</t>
  </si>
  <si>
    <t>Zacheis A.B., Hupp J.W., Ruess R.W.</t>
  </si>
  <si>
    <t>Foraging intensity and faecal inputs are important determinants of plant community response to herbivory. We used captive adult lesser snow geese (Anser caerulescens caerulescens), which feed on both above- and below-ground plant tissues, to manipulate foraging intensity and faecal inputs to plots in a sedge meadow in spring, 1996. We measured plant and soil characteristics throughout the growing season of 1996 and in August 1997. We analysed three contrasts: grazed plots versus ungrazed controls, plots with a short period of feeding (3 goose-hours) versus plots with a long period of feeding (6 goose-hours), and grazed plots with faeces versus grazed plots without faeces. Although grazed plots had an order of magnitude higher foraging intensity than that imposed by wild geese in the marsh, there was no effect of feeding on biomass or nitrogen concentration in the dominant species, Carex ramenskii and Triglochin maritimum, after one and two growing seasons. The amount of forage removed by geese did not differ between plots grazed for long and short periods, indicating that geese were able to remove little additional biomass after 3 hours due to low availability. Therefore, the amount of biomass removed by geese was a better indicator of foraging intensity than the time geese fed on plots. The presence of faeces had no effect on biomass or nitrogen concentration in Carex ramenskii or Triglochin maritimum, or on rates of net nitrogen mineralization in soils. Thus, faeces did not appear to increase nitrogen availability for plants in this marsh, probably because faecal density was low.</t>
  </si>
  <si>
    <t>Kotanen P.M.</t>
  </si>
  <si>
    <t>Previous studies have shown that the growth of freshwater grasses and sedges eaten by breeding colonies of Snow Geese responds weakly to nitrogen additions, and also is poorly able to compensate within the same season for tissues lost to geese. These results contrast with the rapid responses to grazing and fertilization that have been observed in salt-marsh species. A possible explanation is that the mosses prominent in freshwater wetlands rapidly sequester added nitrogen, preventing access by forage species to the fecal inputs provided by foraging geese. To investigate this hypothesis, I added ecologically realistic amounts of ammonium and nitrate labelled with 15N to the surface and rooting zone of experimental plots in freshwater wetland vegetation at two Snow Goose colonies. Results indicate that the presence of mosses did not prevent forage species from rapidly taking up ammonium and nitrate added either at or below the moss surface. Nonetheless, most of the added 15N was absorbed by the moss layer; consequently, mosses tend to divert nitrogen away from forage species and into long-lasting peat. In the long term, this may reduce the ability of freshwater forage plants to recover from damage by increasing populations of Snow Geese.</t>
  </si>
  <si>
    <t>Wookey P.A., Bol R.A., Caseldine C.J., Harkness D.D.</t>
  </si>
  <si>
    <t>We studied the late Holocene foreland and adjacent unglaciated terrain of a small cirque glacier system in north Iceland to explore the relationship between soil/ surface age, vegetation and soil evolution, and C isotope signatures of respired CO2 Field-based sampling of respired CO2 from vegetation/soil monoliths across the chronosequence was used as the basis for an analysis of the 12C:13C:14C atom ratios of CO2 using Isotope Ratio Mass Spectrometry (IRMS) and Accelerator Mass Spectrometry (AMS). Residual soil organic matter (SOM) fractions (humic and humin) were also 14C-dated from each of the surfaces, vegetation described, and soil C and N contents analyzed. Our major conclusions are (1) that ecosystem respiration in this mid-alpine environment is strongly dominated by "young" C and is not related to the 14C age of residual SOM fractions; (2) δ13C values of respired CO2, by contrast, do vary both with age of surface and with absolute respiration rate, but there is no clear indication of any effects mediated by plant species and functional type and/or the degree of reworking of SOM by decomposer organisms; and (3) the 14C dating of residual SOM fractions, together with the soil profile characteristics (including tephra deposits) and vegetation cover, both suggest some radical disturbance in soil development and SOM formation at Site 1 (the oldest surface studied here), and no clear signs of classical succession when comparing Sites 1 to 3. Finally, in the light of these observations, the familiar concept of chronosequences, and the predictable processes of ecosystem development that they often imply, are challenged in a mid-alpine tundra setting where recent climate change and anthropogenic influences (e.g., grazing pressure) are superimposed upon time as an ecological factor.</t>
  </si>
  <si>
    <t>Levinsen H., Nielsen T.G.</t>
  </si>
  <si>
    <t>We compared seasonal studies of ciliates and heterotrophic dinoflagellates conducted in Disko Bay (West Greenland, ∼69°N) and the Kattegat (Denmark, ∼56°N). In both systems, ciliates and heterotrophic dinoflagellates were important components of the plankton. Their biomass was minute in the winter (October to April) in Disko Bay compared to the Kattegat, but from May to August/September, the biomass and composition of the ciliate and heterotrophic dinoflagellate assemblages were similar in the two systems. The seasonal biomass pattern was unimodal and bimodal for Disko Bay and the Kattegat, respectively. To evaluate top-down versus bottom-up control, experimentally derived maximum estimates of protozooplankton growth rates and copepod predation, capacities from the study sites were applied to biomass data. This analysis showed that the effect of copepods was significant but that ciliates and heterotrophic dinoflagellates could effectively exploit prey during periods when top-down pressure was relaxed. In Disko Bay, a high copepod biomass in spring is primarily caused by migration of an overwintering copepod population from deep waters into the photic zone prior to the spring bloom. We suggest that "regulation windows" for the protozooplankton are present even during the spring bloom when copepods occur at their peak levels because of food saturation. Bottom-up regulation occurred during the winter and occasionally when copepod predation pressure relaxed, but it was difficult to separate food limitation from the effect of temperature. Multiple regression analysis supports the notion that ciliate and heterotrophic dinoflagellate biomass changed seasonally according to both top-down and bottom-up regulation, as well as to temperature control. Protozooplankton growth estimates were also used to calculate the fraction of primary production processed by the ciliates and heterotrophic dinoflagellates. When assuming complete algivory, 32-55% and 20-60% of the annual primary production was consumed by ciliates in Disko Bay and the Kattegat, respectively. Furthermore, because heterotrophic dinoflagellates were found to be as important grazers as ciliates in both systems, it was concluded that protozooplankton at high latitudes are also important in the cycling of primary production and should be considered if carbon and nutrient cycling in these systems is to be understood.</t>
  </si>
  <si>
    <t>Srivastava D.S., Jefferies R.L.</t>
  </si>
  <si>
    <t>Recently, the mid-continent population of lesser snow geese has increased at about 7% per year and increased numbers of geese have adversely affected the vegetation of intertidal communities on the shores of Hudson and James Bays. A quantitative description of plant communities was undertaken before they are modified or lost as a result of the direct and indirect effects of goose foraging. The region is undergoing isostatic uplift and salt marshes have developed on the extended, low elevation shorelines. The site chosen for the study was La Pérouse Bay, Manitoba, where there is a breeding colony of lesser snow geese. The plant assemblages recognised in intertidal zone, based on the use of Canonical Correspondence Analysis, were the Puccinellia-Carex community, the Festuca-Calamagrostis community (both of which were grazed and grubbed by geese), bare sediment, and the Hippuris-Myriophyllum assemblage characteristic of brackish aquatic habitats (rarely grazed by geese). The communities were primarily differentiated in terms of elevation, water depth, and area of plant cover. These communities are widespread elsewhere in intertidal areas adjacent to the Hudson Bay lowlands, but intensive goose foraging has led either to their loss or to fine-scale fragmentation with little likelihood of revegetation in the foreseeable future. This description of vegetation serves as a baseline against which further changes can be monitored and assessed.</t>
  </si>
  <si>
    <t>Jefferies R.L., Rockwell R.F.</t>
  </si>
  <si>
    <t>10.1111/j.1654-109X.2002.tb00531.x</t>
  </si>
  <si>
    <t>Soppela P., Nieminen M.</t>
  </si>
  <si>
    <t>We studied the effect of moderate undernutrition on the fatty acid composition of adipose tissues in reindeer calves (&lt;1 year) between early winter and late spring. Calves studied in early winter (December) had grazed on natural pastures and were in good condition, while the calves in spring (April) had been maintained on a negative energy balance since December, had lost approximately 16% of body weight and were in a moderate undernutritional state. The fatty acid composition of total lipids in adipose tissues (perirenal-abdominal, peristernal, scapular, intralumbar, and caudal locations) had a high proportion of oleic acid (35-47%) in both seasons. The proportion of oleic acid was significantly lower (29%), and that of palmitic acid (31%) was higher in the adipose tissue of cardiac groove as compared to other locations. There were only small differences in the fatty acid composition of adipose tissues between early winter and spring. However, the proportions of the principal C18-polyunsaturated fatty acids (PUFAs), linoleic and α-linolenic acid, were significantly lower in all adipose tissues in calves in poor than in good condition. The observations suggest that linoleic and α-linolenic acids may be selectively mobilized from adipose tissues of undernourished reindeer during winter. © 2002 Elsevier Science Inc. All rights reserved.</t>
  </si>
  <si>
    <t>Shinada A., Ikeda T., Ban S., Tsuda A.</t>
  </si>
  <si>
    <t>Gugerli F., Bauert M.R.</t>
  </si>
  <si>
    <t>Botanica Helvetica</t>
  </si>
  <si>
    <t>Plants in arctic and alpine environments are mainly limited by abiotic factors such as temperature. Therefore, climate warming is expected to strongly affect plant performance in tundra areas. At a Swiss Alpine location, we investigated Polygonum viviparum, a ubiquitous forb of tundra vegetation, under experimentally increased temperature for three years. It was postulated that the reproduction-related characters of P. viviparum react to temperature increase according to the previously reported changes along elevational and latitudinal gradients: taller flowering stems with more and larger reproductive organs and a shift from vegetative, i.e. bulbils, to sexual reproductive organs. In addition, vegetative growth was measured as width of the largest leaf. Open top chambers (OTCs) passively elevated mean air temperature by c. 1°C. While there was a considerable daytime effect of OTCs on air temperature, the mean effect over the entire growing season was reduced due to nighttime cooling inside the chambers. We observed significant treatment effects on some of the measured reproductive variables: plants inside OTCs developed longer flowering stems and increased mean bulbil mass compared with control plants growing at ambient temperature. However, we detected no significant effect of increased temperature on leaf width as the response variable for above-ground vegetative growth. A low number of bulbils in plants under increased temperature in the second year of observation yielded a significantly negative effect of temperature and the interaction temperature × year on this variable. This is interpreted as a carry-over effect due to the developmental preformation of inflorescences, which may blur short-term responses to experimental manipulation. Furthermore, possible allocation to below-ground organs and biotic interactions, such as above-ground competition or reduced photosynthetically active tissue due to increased herbivore activity inside OTCs, are proposed as explanations for the observed response patterns.</t>
  </si>
  <si>
    <t>Edwards M.H., Johnson P.D., Appelgate T.B., Kurras G.J.</t>
  </si>
  <si>
    <t>On-line access to new arctic bathymetry and sidescan data</t>
  </si>
  <si>
    <t>Oceans Conference Record (IEEE)</t>
  </si>
  <si>
    <t>During 1998 and 1999 a 12 kHz wide-swath sonar was mounted on the hull of the U.S. Navy's Sturgeon-class nuclear submarine USS Hawkbill to map the Arctic Basin. The system operated almost continuously during both ∼30-day field programs, collecting sidescan and bathymetry data for parts of the Arctic seabed that were virtually uncharted. Data collected by this sonar are helping scientists revise widely held theories across fields ranging from paleoclimatology to volcanology. To disseminate these data to be international arctic research community and to facilitate the integration of the data with other arctic datasets, we have developed an on-line archive that contains geo-referenced charts of navigation tracks, bathymetry and sidescan data. The archive is accessible through an easily navigated menu structure that works using any Internet browser capable of supporting Java. The data are organized first by survey year and secondly by survey area. This allows archive users to access data and information of interest with a minimum of mouse clicks. Currently available through the website are high-resolution Adobe Portable Document Format (PDF) files, lower resolution Joint Photographic Experts Group (JPEG) files, and information on obtaining data as it becomes available.</t>
  </si>
  <si>
    <t>Cornelissen J.H.C., Callaghan T.V., Alatalo J.M., Michelsen A., Graglia E., Hartley A.E., Hik D.S., Hobbie S.E., Press M.C., Robinson C.H., Henry G.H.R., Shaver G.R., Phoenix G.K., Jones D.G., Jonasson S., Chapin III F.S., Molau U., Neill C., Lee J.A., Melillo J.M., Sveinbjörnsson B., Aerts R.</t>
  </si>
  <si>
    <t>Global change and arctic ecosystems: Is lichen decline a function of increases in vascular plant biomass?</t>
  </si>
  <si>
    <t>10.1046/j.1365-2745.2001.00625.x</t>
  </si>
  <si>
    <t>1. Macrolichens are important for the functioning and biodiversity of cold northern ecosystems and their reindeer-based cultures and economies. 2. We hypothesized that, in climatically milder parts of the Arctic, where ecosystems have relatively dense plant canopies, climate warming and/or increased nutrient availability leads to decline in macrolichen abundance as a function of increased abundance of vascular plants. In more open high-arctic or arctic-alpine plant communities such a relationship should be absent. To test this, we synthesized cross-continental arctic vegetation data from ecosystem manipulation experiments simulating mostly warming and increased nutrient availability, and compared these with similar data from natural environmental gradients. 3. Regressions between abundance or biomass of macrolichens and vascular plants were consistently negative across the subarctic and mid-arctic experimental studies. Such a pattern did not emerge in the coldest high-arctic or arctic-alpine sites. The slopes of the negative regressions increased across 10 sites as the climate became milder (as indicated by a simple climatic index) or the vegetation denser (greater site above-ground biomass). 4. Seven natural vegetation gradients in the lower-altitude sub- and mid-arctic zone confirmed the patterns seen in the experimental studies, showing consistent negative relationships between abundance of macrolichens and vascular plants. 5. We conclude that the data supported the hypothesis. Macrolichens in climatically milder arctic ecosystems may decline if and where global changes cause vascular plants to increase in abundance. 6. However, a refining of our findings is needed, for instance by integrating other abiotic and biotic effects such as reindeer grazing feedback on the balance between vascular plants and lichens.</t>
  </si>
  <si>
    <t>Imbert E., Houle G.</t>
  </si>
  <si>
    <t>On coastal dunes, both plant community composition and abiotic factors change along the foredune-established dune sequence. However, little is known about changes in belowground biomass, particularly in root mass, along such gradients. Yet, belowground plant structures are important for substrate cohesiveness and coastal dune integrity. Using soil cores, we determined the spatio-temporal dynamics of root mass density, from the embryo dunes to the stabilised dunes, on a coastal dune system in subarctic Quebec, Canada. Root mass density varied along the gradient, but it did not show a monotonic increase as observed in other studies. Roots were concentrated in the upper layer of the substrate (0-20 cm), except on the embryo dunes where most of the roots were found at 20-60 cm below the surface. Root mass density did not differ among the first three sampling dates (18 June, 07 July and 25 July), probably as a consequence of early root growth in the spring. However, root mass significantly decreased in August at all depths. Root mass density was not significantly correlated with soil water content, but it was correlated negatively with soil pH, and positively with total salts. Because root mass is concentrated near the substrate surface, subarctic coastal dunes may be particularly susceptible to human disturbance, such as trampling.</t>
  </si>
  <si>
    <t>Tolvanen A., Schroderus J., Henry G.H.R.</t>
  </si>
  <si>
    <t>Evolutionary Ecology</t>
  </si>
  <si>
    <t>Hulbert I.A., Iason G.R., Mayes R.W.</t>
  </si>
  <si>
    <t>The flexibility of an intermediate feeder: Dietary selection by mountain hares measured using faecal n-alkanes</t>
  </si>
  <si>
    <t>Herbivores with an intermediate feeding strategy either vary their diet between a grazing (bulk rough-age feeders) or browsing (concentrate selectors) strategy on a seasonal basis or select a mixed diet at any one time. The underlying ecological causes of the seasonal dietary shift in a small non-ruminant intermediate feeder - the mountain or arctic hare (Lepus timidus L.) were determined. Diet composition and selection relative to availability were investigated for 41 individual free-ranging mountain hares (of which 18 female hares were radio-collared) occupying an upland mosaic landscape in north-east Scotland. Diet composition was determined using faecal n-alkane analysis. Radio-collared hares were designated as pasture, woodland or moorland hares according to the habitat that predominated their home-range. In common with previous studies, mountain hares switched from a browse-dominated diet during winter to a Gramineae-dominated diet in summer, although it was only significant for reproductively active females during the peak breeding season. Diet composition remained consistent regardless of habitat occupied. However, the diet of radio-tracked hares differed significantly from the biomass available in the individual home-ranges; Gramineae were preferentially selected over browse species throughout the year. During winter and in particular during the early breeding season, intermediate feeders, such as mountain hares, ate browse material when the availability of higher quality was restricted. The ability to browse or graze represents a flexible foraging strategy permitting survival and production through periods of changing or unpredictable forage quality and availability.</t>
  </si>
  <si>
    <t>Anderson T.R., Ducklow H.W.</t>
  </si>
  <si>
    <t>Turner J.T., Levinsen H., Nielsen T.G., Hansen B.W.</t>
  </si>
  <si>
    <t>Zooplankton feeding ecology: Grazing on phytoplankton and predation on protozoans by copepod and barnacle nauplii in Disko Bay, West Greenland</t>
  </si>
  <si>
    <t>Grazing experiments were conducted with Calanus spp. and Balanus cf. crenatus nauplii incubated with natural plankton from Disko Bay, West Greenland during the post-spring-bloom period. Both copepod and barnacle nauplii were feeding on different types of protists although at different rates. Calanus spp. nauplii preferred large ciliates and dinoflagellates whereas flagellates ∼5 pm in diameter and Myrionecta rubra were hardly ingested at all. B. cf. crenatus nauplii preferred diatoms and also consumed the small flagellates at relatively high rates. Compared to Calanus spp. nauplii, B. cf. crenatus nauplii ingested ciliates and dinoflagellates at low rates suggesting a more herbivorous feeding mode than the more predaceous copepod nauplii. The daily grazing impact of the nauplii community in Disko Bay was estimated using the weight-specific mean clearances from the grazing experiments and field biomass values of different categories of prey and nauplii. These calculations showed that the grazing impact by the nauplii community on all prey categories was generally modest (1.3 to 9.2 %). However, the dominant part of the total food intake by Calanus spp. nauplii in the surface water was composed of ciliates and dinofiagellates, most of which were phagotrophic.</t>
  </si>
  <si>
    <t>Fisk A.T., Stern G.A., Hobson K.A., Strachan W.J., Loewen M.D., Norstrom R.J.</t>
  </si>
  <si>
    <t>Persistent Organic Pollutants (POPs) in a small, herbivorous, Arctic marine zooplankton (Calanus hyperboreus): Trends from April to July and the Influence of lipids and trophic transfer</t>
  </si>
  <si>
    <t>Samples of Calanus hyperboreus, a herbivorous copepod, were collected (n=20) between April and July 1998, and water samples (n=6) were collected in May 1998, in the Northwater Polynya (NOW) to examine persistent organic pollutants (POPs) in a high Arctic marine zooplankton. Lipid content (dry weight) doubled, water content (r2=0.88) and δ15N (r2=0.54) significantly decreased, and δ13C significantly increased (r2=0.30) in the C. hyperboreus over the collection period allowing an examination of the role of these variables in POP dynamics in this small pelagic zooplankton. The rank and concentrations of POP groups in C. hyperboreus over the entire sampling was ∑PCB (30.1±4.03 ng/g, dry weight)&amp;gt;∑HCH (11.8±3.23)&amp;gt;∑DDT (4.74±0.74), ∑CHLOR (4.44±1.0)&amp;gt;∑ClBz (2.42±0.18), although these rankings varied considerably over the summer. The α- and γ-HCH and lower chlorinated PCB congeners were the most common POPs in C. hyperboreus. The relationship between bioconcentration factor (BCF) and octanol-water partition coefficient (Kow) observed for the C. hyperboreus was linear and near 1:1 (slope = 0.72) for POPs with a logKow between 3 and 6 but curvilinear when hydrophobic POPs (logKow &amp;gt;6) were included. Concentrations of ∑HCH,∑CHLOR and ∑ClBz increased over the sampling period, but no change in ∑PCB or ∑DDT was observed. After removing the effects of time, the variables lipid content, water content, δ15N and δ13C did not describe POP concentrations in C. hyperboreus. These results suggest that hydrophobic POP (logKow=3.8-6.0) concentrations in zooplankton are likely to reflect water concentrations and that POPs do not biomagnify in C. hyperboreus or likely in other small, herbivorous zooplankton. Copyright © 2001 Elsevier Science Ltd.</t>
  </si>
  <si>
    <t>Anderson M.R., Rivkin R.B.</t>
  </si>
  <si>
    <t>Seasonal patterns in grazing mortality of bacterioplankton in polar oceans: A bipolar comparison</t>
  </si>
  <si>
    <t>Despite the relevance of high latitude oceans to models and budgets of biogenic carbon, and the central role of heterotrophic microbes in global biogeochemical cycles, the patterns of energy flow through the lower food web in polar regions are poorly understood. To assess bacteria-based food webs in polar regions, the distribution, growth, and respiration and grazing losses of bacteria must be characterized. We report on the results of a seasonal (late winter through late summer) study of protist grazing in both Resolute Bay, Northwest Territories, Canadian Arctic and McMurdo Sound, Antarctica, and summarize the literature on the relations between the growth and grazing mortality of polar bacterioplankton. Bacterial abundance varied 5-fold in the Arctic and 25-fold in the Antarctic. Average bacterial growth rates ranged from 0.1 to 1.1 d-1. During comparable seasons, bacterial abundance was 2- to 3-fold higher and growth rates were 2- to 3-fold lower in the Antarctic than the Arctic. When grazing occurred, microzooplankton consumed nearly all of the local bacterial production. Grazing losses of bacteria were negligible immediately before and after the phytoplankton bloom. We propose that at these times, bacterioplankton were nutrient limited and protists were predominantly herbivorous. Protozoan grazers appear to alternate between bacterivorous and herbivorous nutritional modes as prey fields change in response to the seasonal progression in submarine irradiance and concentration of dissolved nutrients. The timing and magnitude of the phytoplankton bloom and the duration of the post-bloom period exert a significant influence on the flux of bacterioplankton carbon through microzooplankton and ultimately the coupling of the microbial and metazoan food webs.</t>
  </si>
  <si>
    <t>Hayashi M., Furuya K., Hattori H.</t>
  </si>
  <si>
    <t>Spatial heterogeneity in distributions of chlorophyll a derivatives in the subarctic North Pacific during summer</t>
  </si>
  <si>
    <t>10.1023/A:1012486629884</t>
  </si>
  <si>
    <t>The distribution of chlorophyll a derivatives was examined in samples collected from the subarctic North Pacific during July to September 1997. Pheophorbide a, pheophytin a and pyropheophorbide a as determined by high performance liquid chromatography (HPLC) were the major derivatives recorded. The distribution patterns of chlorophyll a and its derivatives showed a strong vertical and horizontal heterogeneity. Patches with high concentration of derivatives seemed to be associated with high concentration of chlorophyll a. A clear east-west gradient was observed in both chlorophyll a and pheophorbide a integrated from the surface to 100 m depth with significantly higher amounts of both the pigments in the Western Subarctic Gyre and in the Bering Sea than in the Alaskan Gyre. In contrast, no apparent gradient was observed in the integrated pyropheophorbide a and pheophytin a. Grazing experiments conducted with the copepod (Neocalanus cristatus) and salp (Cyclosalpa bakeri) fed on five species of phytoplankton cultures, showed a marked difference in the composition of the derivatives in their fecal pellets. Pyropheophorbide a was dominant in the copepod fecal pellet regardless of the phytoplankton species fed on. In the salp, however, pheophytin a and pheophorbide a were found in the fecal pellets, the relative concentrations varying with the algal food. Spatial heterogeneity in the distribution of the derivatives is considered to reflect local variations in dominant herbivorous processes.</t>
  </si>
  <si>
    <t>Frid L., Turkington R.</t>
  </si>
  <si>
    <t>The influence of herbivores and neighboring plants on risk of browsing: A case study using arctic lupine (Lupinus arcticus) and arctic ground squirrels (Spermophilus parryii plesius)</t>
  </si>
  <si>
    <t>Forbes B.C., Ebersole J.J., Strandberg B.</t>
  </si>
  <si>
    <t>Conservation Biology</t>
  </si>
  <si>
    <t>It has been 30 years since environmental concern was first expressed over the prospect of large-scale resource development in the Arctic. Human effects are more extensive within the tundra biome now than at any time in the past. With or without predicted climatic changes, interaction among different natural and contemporary anthropogenic disturbance regimes are bound to have a significant effect on local and regional vegetation patterns and plant migration. We summarize the results of recent studies of patchy anthropogenic disturbance. We pay particular attention to the natural regeneration of plant communities, emphasize patch dynamics over the medium term (20-75 years), and discuss the data in the context of popular models of vegetation change following disturbance. Disturbance is important because it produces patches of partially or totally denuded ground that permit propagule establishment but may also open affected areas to erosion. Even relatively low-intensity, small-scale disturbances have immediate and persistent effects on arctic vegetation and soils. On all but the wettest sites, the patches support new, relatively stable vegetation states. Where slope is minimal, such disturbances are capable of expanding over large areas in as short a time as 4 years. The effects result in an artificial mosaic of patches of highly variable quality and quantity that comprise feeding and nesting habitats for terrestrial herbivores.</t>
  </si>
  <si>
    <t>Nozais C., Gosselin M., Michel C., Tita G.</t>
  </si>
  <si>
    <t>Abundance, biomass, composition and grazing impact of the sea-ice meiofauna in the North water, Northern Baffin Bay</t>
  </si>
  <si>
    <t>The abundance, biomass, composition and grazing impact of the bottom sea-ice meiofauna were investigated in the North Water, High Arctic, during April and May 1998. Sampling was conducted on both pack ice and land fast-ice. At the lowermost 2 to 4 cm of the sea ice, chlorophyll a reached a maximum concentration of 55.7 mg m-2. Sea-ice meiofauna were observed only at the ice bottom, and were composed of nematodes, copepods (harpacticoids and cyclopoids), crustacean nauplii, polychaete larvae and turbellarians. Total abundance of sea-ice meiofauna ranged from 0 to 34 500 ind. m-2 at the sampling stations. Nematodes were the most abundant taxon in the ice, with highest densities at a land fast-ice station. Highest abundances of copepods as well as crustacean nauplii were observed in the pack ice. The total sea-ice meiofauna biomass varied between 0 and 19.4 mg C m-2, Potential ingestion rates, determined using allometric equations, indicated that sea-ice meiofauna never consumed more than 0.9 % of the ice-algae standing stock and 5.7 % of the daily ice-algae production. These calculations strongly suggest that the grazing impact of sea-ice meiofauna on ice algae was negligible in the North Water in early spring. The low standing stock of ice meiofauna also precludes their potential as an important food source for higher trophic levels. Meiofauna, therefore, appear to be a minor contributor to the overall carbon flow in the sea-ice biota of the North Water during spring.</t>
  </si>
  <si>
    <t>Graglia E., Julkunen-Tiitto R., Shaver G.R., Schmidt I.K., Jonasson S., Michelsen A.</t>
  </si>
  <si>
    <t>• Secondary metabolites make leaves unpalatable for herbivores and influence decomposition. Site-specific differences are presented in phenolics and nitrogen in Betula nana leaves from dwarf shrub tundra at Abisko, northern Sweden, and from tussock tundra at Toolik Lake, Alaska, subjected to a decade of warming, fertilization and shading. • Nitrogen and a number of phenolics, including condensed and hydrolysable tannins, flavonoids, phenolic glucosides and chlorogenic acids, were analysed in B. nana leaves. • Phenolic concentrations showed marked between-site differences (e.g. condensed tannins were 50% higher at Abisko than at Toolik); responses to the environmental manipulations were more pronounced at Toolik compared with Abisko. Warming increased condensed tannins and decreased hydrolysable tannins at Toolik, but had no effect at Abisko, whereas fertilization and shading generally decreased concentrations. • Betula invests less carbon in phenolics at Toolik than at Abisko and shows a greater response to environmental changes by investing more carbon in growth and less to phenolic production. Hence, the Toolik population has a lower herbivore-defense level, which declines further if nutrient availability increases. By contrast, under warmer conditions, the increase in bulk phenolics and decrease in leaf palatability are greater at Toolik than at Abisko.</t>
  </si>
  <si>
    <t>Mulder C.P.H., Ruess R.W.</t>
  </si>
  <si>
    <t>Long-term effects of changes in goose grazing intensity on arrowgrass populations: A spatially explicit model</t>
  </si>
  <si>
    <t>1. Field studies on effects of geese on arrowgrass (Triglochin palustris) on the Yukon-Kuskokwim Delta (SW Alaska) have demonstrated that Pacific black brant geese (Brant bernicla nigricans) can have both positive and negative effects on arrowgrass populations, but cannot predict unambiguously the effects of increased goose numbers on arrowgrass demography. 2. A cellular automata model was used to predict effects of changes in goose grazing intensity on small-scale (within-patch) arrowgrass dynamics. We examined effects of making some of the plant competitors edible to geese, of goose faeces increasing arrowgrass reproduction but reducing size of ungrazed arrowgrass, and of the presence of other species protecting arrowgrass from grazing. We also compared the effects of a random vs. patchy distribution of geese, and of incorporating threshold numbers of arrowgrass below which grazing ceased. 3. The results indicate that arrowgrass populations are likely to be highest at medium to high levels of grazing. Inclusion of edible competitors and positive effects of faecal deposition resulted in greater changes in arrowgrass population dynamics than did inclusion of associative refuges. 4. For a given grazing intensity, models generally resulted in lower arrowgrass populations with increased aggregation if distributions of geese were patchy, suggesting that decreased colonization may result from lower dispersal. 5. Inclusion of a feedback effect (grazing only above a certain plant population) caused arrowgrass populations to persist for much longer. Temporal variability in whether plots were grazed (unrelated to arrowgrass numbers) could not account for this result. 6. The model results suggest that knowledge of both small-scale and large-scale foraging behaviour is needed to predict the long-term effects of goose grazing on arrowgrass. Small-scale effects on the population may be particularly important where dispersal distances are short. The ability of plant populations to persist locally may be increased if grazing is suspended when herbivory reduces forage plants below a threshold level.</t>
  </si>
  <si>
    <t>Larsen T.S., Kristensen J.A., Asmund G., Bjerregaard P.</t>
  </si>
  <si>
    <t>Lead and zinc in sediments and biota from Maarmorilik, West Greenland: An assessment of the environmental impact of mining wastes on an Arctic fjord system</t>
  </si>
  <si>
    <t>10.1016/S0269-7491(00)00214-1</t>
  </si>
  <si>
    <t>Lead and zinc levels in sediments and biota from the fjord system surroundings the lead/zinc mine at Maarmorilik, West Greenland, were investigated to evaluate the impact of waste rock and marine-deposited tailings on the marine biota. Concentrations of metal in the sediment were up to 8922±622 μg g-1 (dry wt.) for lead and 19351±476 μg g-1 (dry wt.) for zinc. Levels of lead and zinc were also elevated in a suite of monitor organisms. The feeding modes of the organisms were used to explain the sources of metals to the organisms. After closure of the mine, the concentrations of metals in the upper centimetres of the sediments decreased, and a decreased impact of metals on the brown alga Fucus distichus was observed. However, the metals in the sediments still affect the marine biota in the area. © 2001 Elsevier Science Ltd.</t>
  </si>
  <si>
    <t>Lee C.W., Kudo I., Yanada M., Maita Y.</t>
  </si>
  <si>
    <t>We studied the temporal variations of bacterial abundance and production in subarctic Funka Bay (Hokkaido, Japan) for a 1 yr period, and related this data to chlorophyll a (chl a) concentration (highest conc. = 5.9 μg 1-1), particulate organic carbon (POC) concentration (ranging from 60 to 360 μg C 1-1), heterotrophic nanoflagellate (HNF) abundance (&amp;lt;0.5 to 5.6 × 103 cells ml-1), and temperature. Bacterial abundance ranged from 2.6 to 9.1 × 105 cells ml-1, whereas bacterial production ranged from 0.1 to 22.9 μg C 1-1 d-1. The calculated bacterial growth rate ranged from 0.02 to 2.57 d-1, with an average turnover time of 1.6 d, and "attached" bacteria (&amp;gt; 1 μm fraction) contributed more than half the total bacterial production (mean ± 95 % CL = 54 ± 12 %). Bacterial abundance was relatively stable throughout the year (coefficient of variation, CV = 20 %) even though the CV for bacterial production was high (CV = 100 %). Grazing (top-down) is an important control mechanism in Funka Bay, and HNF seemed to be directly cropping bacterial production. Annual bacterial production was estimated at 140 g C m-2 yr-1, and was relatively high compared to the annual primary production (100 to 170 g C m-2 yr-1), indicating the importance of the microbial loop in Funka Bay. After bacterial respiration loss was accounted for, bacterial carbon demand was higher than primary production. The inflow of Tsugaru warm water, a branch of the Kuroshio current brought organic matter, but the concentration of POC and the timing of the inflow suggested that this organic matter addition was insignificant, and we concluded that other sources, including riverine input, are more important sources of organic matter.</t>
  </si>
  <si>
    <t>Yurtsev B.A.</t>
  </si>
  <si>
    <t>The Pleistocene "Tundra-steppe" and the productivity paradox: The landscape approach</t>
  </si>
  <si>
    <t>"Tundra-steppe" means either a certain type of plant community with codominance of both steppe and tundra species (including prostrate shrubs), or a type of landscape, codominated by both steppe and tundra (Yurtsev, Relic Steppe Complexes of Northeastern Asia. Nauka Press, Novosibirsk (in Russian) 1981; In: Hopkins, Matthews Jr., Schweger, Young, (Eds.), Paleoecology of Beringia. Academic Press, New York, 1982, pp. 157-177). A discrepancy between Pleistocene glacial climates that were much colder and drier than present in Beringia and the highly diverse herbivorous fossil fauna (the "productivity paradox") is explained in terms of much greater diversity of herbaceous vegetation (grasses, sedges and forbs) in the mosaic of Beringian 'tundra-steppe' landscapes. Analysis of the relic distribution of some predominantly herbaceous plant communities throughout Beringia (Yurtsev, 1981, 1982, Komarovskiye chteniya (Vladivostok) 33 (1986) 3-53 (in Russian); Protection of Gene- and Coenotic Pool of the Herbaceous Biogeocoenoses, Sverdlovsk, 1988, pp. 128-129 (in Russian); Bridges of Science Between North America and the Russian Far East, 45th Arctic Science Conference, Abstracts, Vol. 1. Dalnauka Press, Vladivostok, 1994, p. 268; Paleontological Journal, 6 (1996)) provides the phytogeographic and landscape - ecological grounds for the reconstruction of plant cover of these landscapes. Dry watersheds and slopes had cryophytic (cold-adapted) steppes, cryoxerophytic (cold and dry-adapted) herbaceous and prostrate shrub-herbaceous communities, dry herb-prostrate shrub tundras, and tundra-steppe communities proper. All sorts of depressions on interfluves and in valleys along with concave pediments were occupied by dry steppe-meadows and brackish-water moist meadows. In some specific habitats sparse groupings of continental halophytes (plants growing in saline soils) of "arctic takkyrs", zoochoric (plants with seeds dispersed by animals) groupings of annual-biennial "ruderals" and, finally, sparse xeric-psammophytic (plants adapted to dry, sandy soils) vegetation of "sand seas" occurred. Meadows in valleys and on slope pediments were the most productive as pastures for ungulates due to the redistribution of moisture and nutrients within landscapes. The lowest parts of the exposed shelf in the Bering Strait vicinities were the "bottle-neck" for the dispersal of steppe plants and animals. © 2000 Elsevier Science Ltd.</t>
  </si>
  <si>
    <t>Hamm C., Reigstad M., Riser C.W., Mühlebach A., Wassmann P.</t>
  </si>
  <si>
    <t>On the trophic fate of Phaeocystis pouchetii. VII. Sterols and fatty acids reveal sedimentation of P. pouchetii-derived organic matter via krill fecal strings</t>
  </si>
  <si>
    <t>As part of a joint project on the fate of phytoplankton in Balsfjorden in Northern Norway, we investigated the trophic fate and sedimentation potential of Phaeocystis pouchetii by tracing the transition of biomarker patterns from a phytoplankton bloom to sediment traps and during a gut-passage experiment. The phytoplankton biomass during the spring bloom 1996 was dominated by colonial P. pouchetii (ca 85%) and 4 members of the diatom family Thalassiosiraceae (ca 10%). Particulate organic carbon in sediment traps largely consisted of fecal material from the Arctic krill Thysanoessa sp. Sterol and fatty acid biomarker patterns in the phytoplankton bloom could be reproduced by combining the individual biomarker patterns of the isolated phytoplankters P. pouchetii and Thalassiosira decipiens in a ratio of ca 75:25. In a laboratory experiment, Arctic krill (Thysanoessa raschii) fed with similar efficiency on P. pouchetii colonies and the Thalassiosiraceae. During gut passage, the abundance of Thalassiosiraceae biomarkers in fecal strings increased relative to P. pouchetii biomarkers, while biomarkers from krill became dominant. This transition of biomarker patterns due to gut passage in T. raschii closely resembled the biomarker transition from the surface bloom to material in sediment traps at 40 to 170 m depth, which was mainly composed of krill fecal strings. We conclude that krill grazed efficiently on P. pouchetii colonies in Balsfjorden and caused sedimentation of P. pouchetii-derived organic matter below the euphotic zone via fecal strings. Hence, both transfer to higher trophic levels and sedimentation of Phaeocystis spp.-derived organic matter can be more effective than is commonly believed.</t>
  </si>
  <si>
    <t>Hagen W., Auel H.</t>
  </si>
  <si>
    <t>Oceanic zooplankton species exhibit quite diverse life history traits. A major driving force determining their life strategies is the seasonal variability in food supply, which is most pronounced in polar oceans where fluctuations in primary production are extreme. Seasonal adaptations are closely related to the trophic level of zooplankters, with strongest pressures occurring on herbivorous organisms. The dominant grazers, calanoid copepods and krill (Euphausiacea), have developed fascinating solutions for successful overwintering at higher latitudes. They usually exhibit a very efficient storage and utilization of energy reserves to reduce the effect of a highly seasonal primary production. The predominant larger Calanus species from the Arctic and Calanoides acutus from the Antarctic biosynthesize large amounts of high-energy wax esters with long-chain monounsaturated fatty acids and alcohols (20:1 and 22:1 isomers) as major components. They survive the dark season at depth in a stage of dormancy called diapause. In contrast, the Antarctic Calanus propinquus, a winter-active species, synthesizes primarily triacylglycerols, which are dominated by long-chain monounsaturated fatty acids with 22 carbon atoms (2 isomers) and yield even higher calorific contents. The omnivorous and carnivorous species, which are less subjected to seasonal food shortage, usually do not exhibit such an elaborate lipid biosynthesis. Herbivores usually do not utilize much of their enormous lipid reserves for overwintering, but channel this energy towards reproductive processes in late winter/early spring. Timing of reproduction is critical especially at high latitudes due to the short production period, and lipid reserves ensure early spawning independent of external resources. These energetic adaptations (dormancy, lipid storage) are supplemented by other life strategies such as extensive vertical migrations, change in the mode of life, and trophic flexibility. © by Urban &amp; Fischer Verlag.</t>
  </si>
  <si>
    <t>Turcotte J., Houle G.</t>
  </si>
  <si>
    <t>In dioecious plant species, females generally allocate more resources to reproduction than males, essentially because of fruit production. A higher reproductive investment for females may result in lower growth, survival and/or defense, i.e.. a higher cost to reproduction. We investigated differences in reproductive cost between males and females of the dioecious shrub Salix planifolia ssp. planifolia in subarctic Québec (Canada). Our aims were to test for the presence of trade-offs between current reproduction and (i) current and future growth. (ii) current defense, and (iii) future reproduction. We estimated the reproductive effort (mass, C, N, and P) of 20 male and 20 female shrubs. We also manipulated the reproductive effort of individual shoots on 20 other shrubs by removing their reproductive buds before the beginning of the flowering season. During the growing season, we counted the number of leaves on each shoot and determined the frequency of herbivory. At the end of the growing season, we estimated twig mass, vegetative bud number, and reproductive bud mass and number. More nutrients were invested in fruit production than either bud or flower production. Thus, females had a significantly greater (1.6 to 2.0 times) reproductive effort than males. Bud removal caused a decrease in the frequency of leaf herbivory and an increase in leaf number, area and mass. Bud removal also led to an increase in the following-year reproductive bud number and mass, more so in females than in males. However, bud removal did not have any effect on twig mass or vegetative bud number, neither in males nor in females. In S. planifolia, there are significant costs to reproduction which are manifested mostly by higher susceptibility to folivores and lower potential for future reproduction.</t>
  </si>
  <si>
    <t>Van Donk E., Faafeng B.A., De Lange H.J., Hessen D.O.</t>
  </si>
  <si>
    <t>10.1007/978-94-017-2892-8_23</t>
  </si>
  <si>
    <t>Incubation experiments demonstrated a differential sensitivity to natural UV-radiation among the dominant phytoplankton species from three Arctic lakes, situated near Ny-Ålesund, Spitsbergen (79° N). The growth of small chlorophytes, diatoms and picocyanobacteria from two oligotrophic lakes was inhibited primarily by the shorter wavelength UV components, while the growth of the larger colony-forming species (cyanobacteria, Planktothrix sp., Woronichinia sp. and the chrysophyte, Uroglena americana Calkins) apparently was stimulated. These colonies (not easily eaten by daphnids) dominated at the end of the experiment in those treatments where the short wavelength UV components were not excluded. For the two oligotrophic localities, 70 and 61%, respectively, of total phytoplankton biovolume were edible in the treatments excluding short wavelength UV, compared to only 13 and 19%, respectively, in the treatments including such radiation. For the third, more productive and less transparent lake, the percentage of edible species in the treatments with and without short wavelength UV radiation did not differ (ca. 75% for both treatments).</t>
  </si>
  <si>
    <t>van der Wal R., Brooker R., Cooper E., Langvatn R.</t>
  </si>
  <si>
    <t>We studied the effects of Svalbard reindeer on the abundance of lichens in Spitsbergen. A survey was carried out in 14 areas with contrasting reindeer densities. Separate cover estimates for crustose, fructose and foliose lichens were taken in each area, and related to the density of reindeer pellet groups, a measure of reindeer density. Dominant macrolichen families were identified in 10 areas, and a full record of macrolichen species was taken in four additional areas. Variation in reindeer density is partially due to past overhunting, and subsequent incomplete recovery, releasing some areas from reindeer grazing for 100-200 yr. The cover of fruticose lichens was negatively related to reindeer pellet group density, indicating suppression by Svalbard reindeer. This makes their impact comparable to other members of the Rangifer genus around the northern hemisphere. The generally recorded low abundance of lichens in the diet of Svalbard reindeer compared to other Rangifer species, therefore, was interpreted as the depletion of fruticose lichens in Spitsbergen, and a subsequent switch to alternative foods. Of all fruticose lichens, Stereocaulon spp. appeared least sensitive to grazing. Crustose and foliose lichen cover was independent of reindeer pellet group density. The cover of crustose lichens was significantly related to latitude, with greater cover in more northern areas. Foliose lichens were more abundant in places where moss cover was high. We conclude that the impact of Svalbard reindeer on lichens is dependent on growth form, with fruticose lichens suffering from grazing, whereas foliose lichens might indirectly benefit from higher densities of reindeer or, like crustose lichens, be controlled by other factors.</t>
  </si>
  <si>
    <t>Demography of three dominant sedges under contrasting grazing regimes in the high arctic</t>
  </si>
  <si>
    <t>Tiller demography of Carex aquatilis ssp. stans, Carex membranacea, and Eriophorum angustifolium ssp. triste was investigated in ungrazed and grazed high arctic vegetation on central Ellesmere Island, Canada. Tiller birth, growth, flowering and death were studied from excavated clonal fragments, and tiller density and biomass were studied from excavated turfs. Five life-cycle stages were determined: dormant buds, juvenile, mature, flowering and dead tillers. A stage-based transition matrix model was developed to estimate the long-term dynamics of the sedge populations and to compare life-history strategies between ungrazed and grazed populations. Short-term and retrospective models, based on the growth during the sampling year and during the lifetime of the clonal fragments, respectively, were compared to see how well the short-term model can describe demography of long-lived plants. According to the short-term model, tiller populations were decreasing (λ &lt; 1 except for C. membranacea), whereas the retrospective model indicated that the tiller populations were increasing. Tiller population growth rates did not differ between ungrazed and grazed habitats. Nevertheless, the similar growth rates may be obtained by balanced differences in the vital rates between plants of the two habitats. The plants in the ungrazed habitar tended to remain in their current life-cycle stage, whereas plants in the grazed habitat moved quickly to the next stage and died earlier. C. aquatilis ssp. stans appears to gain a competitive advantage over the other species under intensive grazing, as indicated by the higher tiller density and greater below-ground biomass in grazed vegetation. The greater amount of below-ground biomass apparently buffers C. aquatilis ssp. stans against grazing better than the other species.</t>
  </si>
  <si>
    <t>Galen C., Cuba J.</t>
  </si>
  <si>
    <t>Down the tube: Pollinators, predators, and the evolution of flower shape in the alpine skypilot, Polemonium viscosum</t>
  </si>
  <si>
    <t>10.1111/j.0014-3820.2001.tb01313.x</t>
  </si>
  <si>
    <t>We address how a conflict between pollinator attraction and avoidance of flower predation influences the evolution of flower shape in Polemonium viscosum. Flower shape in P. viscosum is the product of an isometric relationship between genetically correlated (rA = 0.70) corolla flare and length. Bumblebee pollinators preferentially visit flowers that are more flared and have longer tubes, selecting for a funnel-shaped corolla. However, flower shape also influences nectar-foraging ants that sever the style at its point of attachment to the ovary. Surveys of ant damage show that plants having flowers with flared, short corollas are most vulnerable to ant predation. Consistent with this result, the ratio of corolla length to flare is significantly greater in a krummholz (high predation risk) population than in a tundra (low predation risk) population. To explicitly test whether the evolution of a better defended flower would exact a cost in pollination, we created tubular flowers by constricting the corolla during development. Performance of tubular flowers and natural controls was compared for defensive and attractive functions. In choice trials, ants entered control flowers significantly more often than tubular ones, confirming that the evolution of tubular flowers would reduce the risk of predation. However, in a bumblebee-pollinated population, tubular flowers received significantly less pollen and set fewer seeds than controls. A fitness model incorporating these data predicts that in the absence of the genetic correlation between corolla length and flare, intermittent selection for defense could allow tubular flowers to spread in the krummholz population. However, in the tundra, where bumblebees account for nearly all pollination, the model predicts that tubular flowers should always confer a fitness disadvantage.</t>
  </si>
  <si>
    <t>Sedinger J.S., Herzog M.P., Person B.T., Kirk M.T., Obritchkewitch T., Martin P.P., Stickney A.A.</t>
  </si>
  <si>
    <t>10.2307/4089865</t>
  </si>
  <si>
    <t>We examined variation in growth of Black Brant (Branta bernicla nigricans) goslings among two colonies on the Yukon-Kuskokwim Delta in southwestern Alaska and the Colville River Delta on Alaska's Arctic coast. We simultaneously measured abundance and quality of a key food plant, Carex subspathacea, and grazing pressure on that plant at the three colonies. Our goal was to measure variation in gosling growth in relation to variation in grazing pressure and food abundance because growth of goslings is directly linked to first-year survival, and consequently is the principal mechanism for density-dependent population regulation. Goslings grew substantially faster on the arctic coast and were nearly 30% larger than those on the Yukon-Kuskokwim Delta at four to five weeks old. Faster growth on the arctic coast was associated with 2× greater standing crop of C. subspathacea during brood rearing than on the Yukon-Kuskokwim Delta. Dispersal rates are high enough (Lindberg et al. 1998) to rule out local adaptation and genetic variation as explanations for observed variation in growth. Our results are consistent with lower survival of goslings from the Yukon-Kuskokwim Delta during their first fall migration and stronger density-dependent regulation on the Yukon-Kuskokwim Delta than on the Arctic coast.</t>
  </si>
  <si>
    <t>Fortier M., Fortier L., Hattori H., Saito H., Legendre L.</t>
  </si>
  <si>
    <t>Despite the midnight sun, herbivore copepods Calanus hyperboreus, C. glacialis and Pseudocalanus acuspes displayed a normal diel vertical migration (NDVM) under the ice cover of Barrow Strait in spring, ascending into the chlorophyll-rich under-ice surface layer around maximum relative rate of change in irradiance (ΔI/I) at dusk but returning to depth a few hours later, well in advance of the dawn maximum ΔI/I. Nauplii prey being abundant above 50 m, the upward night-time incursions of the omnivore Metridia longa seldom reached beyond &amp;lt;25 m. In the absence of UV-B radiation or a temperalure gradient, migration out of the euphoric layer was interpreted as a reaction to visual predators (e.g. Arctic cod Boreogadus saida and the hyperiid amphipod Themisto libellula). Swarms of T. libellula actively preying on copepods accumulated at the ice water interface at dusk. Low vulnerability to visual predators and a more uniform vertical distribution of their food explained the limited DVM of the small omnivores Microcalanus pygmaeus, Oithona similis and Oncaea borealis. Once the feeding migrations developed, the daytime depth of the centre of mass of the distribution of a copepod was correlated to its size (r2 = 0.63). Our observations suggest that, under Arctic sea ice, interspecific differences in the pattern and extent of copepod DVM can be related to the vertical distribution of potential food and to vulnerability to visual predators.</t>
  </si>
  <si>
    <t>Van Der Jeugd H.P., Olthoff M.P., Stahl J.</t>
  </si>
  <si>
    <t>Poltermann M.</t>
  </si>
  <si>
    <t>Arctic sea ice as feeding ground for amphipods - Food sources and strategies</t>
  </si>
  <si>
    <t>The amphipod species Gammarus wilkitzkii, Apherusa glacialis, Onisimus nanseni and O. glacialis live permanently associated with the Arctic sea ice. Qualitative and semi-quantitative investigations of gut contents and faeces showed that all four species use detritus as the main food source. Detrital lumps from the underside of sea ice had the same item composition as amphipod gut contents and faeces. Crustacean remains and ice algae were additional food items, but overall they were quantitatively less important. All species are omnivorous; however, differences in gut contents, behavioural observations and functional - morphological studies of the mandibles suggest a differentiation within this feeding strategy. G. wilkitzkii is a detritivorous-carnivorous-necrophagous-suspension-feeding species and shows the most complex feeding strategy. O. nanseni and O. glacialis are predominantly detritivorous-necrophagous, whereas A. glacialis is characterised as a more herbivorous-detritivorous species. By using a variety of the available food sources under Arctic sea ice, the amphipods are well adapted to the under-ice habitat and are less influenced by temporal and spatial variations. Furthermore, the wide food spectrum of all four species reduces the intra- and interspecific competition in a habitat where certain food sources are limited or only seasonally available.</t>
  </si>
  <si>
    <t>Van der Wal R., Van Lieshout S.M.J., Loonen M.J.J.E.</t>
  </si>
  <si>
    <t>We provide evidence for a mechanism by which herbivores may influence plant abundance in arctic ecosystems. These systems are commonly dominated by mosses, the thickness of which influences the amount of heat reaching the soil surface. Herbivores can reduce the thickness of the moss layer by means of trampling and consumption. Exclusion of grazing by barnacle geese and reindeer over a period of 7 years at Ny-Ålesund, Spitsbergen, caused an increase in the thickness of the moss layer, and a reduction in soil temperature of 0.9°C. Soil temperature was negatively correlated with moss-layer thickness across sites, with highest soil temperatures where moss layers were shallow. We found that moss growth did not respond to experimental manipulation of soil temperature, but the grass Poa arctica (arctic meadow-grass) and the dicot Cardamine nymanii (polar cress) suffered a 50% reduction in biomass when growing in chilled soils.</t>
  </si>
  <si>
    <t>Wollheim W.M., Peterson B.J., Deegan L.A., Hobbie J.E., Hooker B., Bowden W.B., Edwardson K.J., Arscott D.B., Hershey A.E., Finlay J.</t>
  </si>
  <si>
    <t>We used 15NH4 tracer additions to determine travel distances of ammonium (NH4) and suspended particulate organic nitrogen (SPON) in six streams ranging from second to fifth order located within a single watershed on the North Slope of Alaska. Based on the distribution of 15N stored in stream bottom compartments (primary producers or grazers), we estimated NH4 travel lengths. We used a two-compartment model to estimate the travel length of SPON based on the distribution of source 15N on the stream bottom and SPO15N in the water column. Both NH4 and SPON travel lengths (Sw and Sp, respectively) increased with discharge primarily due to changes in depth and velocity. Variation in the vertical mass transfer coefficient (vf) of both NH4 and SPON did occur among the streams but was not related to stream size and was relatively small compared to the change in physical characteristics. Thus, in the Kuparuk watershed, physical gradients outweighed biological or chemical changes as controls on NH4 and SPON travel length. The one exception was the Kuparuk fertilized reach, where phosphorus fertilization greatly increased biological activity and NH4 processing compared to unaltered streams. Longitudinal gradients in major biological driving variables such as litter inputs, debris dams, and shading are absent in the Arctic, perhaps explaining the relatively uniform NH4-vf. Watersheds in other biomes may show differing degrees of physical versus biological/chemical controls. A conceptual model is presented for comparing the relative strength of these controls among different watersheds. Strong relationships between discharge and travel length should greatly aid development of watershed models of nutrient dynamics.</t>
  </si>
  <si>
    <t>Stahl J., Tolsma P.H., Loonen M.J.J.E., Drent R.H.</t>
  </si>
  <si>
    <t>Subordinates explore but dominants profit: Resource competition in high arctic barnacle goose flocks</t>
  </si>
  <si>
    <t>Social dominance plays an important role in assessing and obtaining access to patchy or scarce food sources in group-foraging herbivores. We investigated the foraging strategies of individuals with respect to their social position in the group in a flock of nonbreeding, moulting barnacle geese, Branta leucopsis, on high Arctic Spitsbergen. We first determined the dominance rank of individually marked birds. The dominance of an individual was best described by its age and its sex-specific body mass. Mating status explained the large variation in dominance among younger birds, as unpaired yearlings ranked lowest. In an artificially created, competitive situation, subordinate individuals occupied explorative front positions in the flock and were the first to find sites with experimentally enriched vegetation. Nevertheless, they were displaced quickly from these favourable sites by more dominant geese which were able to monopolize them. The enhanced sites were subsequently visited preferentially by individuals that succeeded in feeding there when the exclosures were first opened. Data on walking speed of foraging individuals and nearest-neighbour distances in the group suggest that subordinates try to compensate for a lower energy intake by exploring and by lengthening the foraging bout. Observations of our focal birds during the following breeding season revealed that females that returned to the study area were significantly more dominant in the previous year than those not seen in the area again. © 2001 The Association for the Study of Animal Behaviour.</t>
  </si>
  <si>
    <t>Andreev A.A., Peteet D.M., Tarasov P.E., Romanenko F.A., Filimonova L.V., Sulerzhitsky L.D.</t>
  </si>
  <si>
    <t>Late pleistocene interstadial environment on Faddeyevskiy Island, East-Siberian Sea, Russia</t>
  </si>
  <si>
    <t>Pollen, plant macrofossil, loss-on-ignition and radiocarbon analyses of a 1.4-m section in thermokarst topography from Faddeyevskiy Island (75°20′N, 143°50′E, 30 m elevation) provides new information on Late Pleistocene interstadial environmental history of this high Arctic region. Conventional radiocarbon dates (25,700 ± 1000, 32,780 ± 500, 35,200 ± 650 yr BP) and two AMS dates (29,950 ± 660 and 42,990 ± 1280 yr BP) indicate that the deposits accumulated during the Kargian (Boutellier) interval. Numerous mammoth (Mammuthus primigenius) remains that have been collected in vicinity of the site in this study were radiocarbon dated to 36,700-18,500 yr BP. Rare bison (Bison priscus) bones were dated to 32,200 ± 600 and 33,100 ± 320 yr BP. Poaceae, Cyperaceae, and Artemisia pollen dominate the spectra with some Ranunculaceae, Caryophyllaceae, Rosaceae, and Asteraceae. The pollen spectra reflect steppe-like (tundra-steppe) vegetation, which was dominant on the exposed shelf of the Arctic Ocean. Numerous Carex macrofossils suggest that the summer climate was at least 2°C warmer than today. The productivity of the local vegetation during the Kargian interstadial was high enough to feed the population of grazing mammals.</t>
  </si>
  <si>
    <t>Olofsson J., Kitti H., Rautiainen P., Stark S., Oksanen L.</t>
  </si>
  <si>
    <t>In this study, we investigated the effect of reindeer grazing on tundra heath vegetation in northern Norway. Fences, erected 30 yr ago, allowed us to compare winter grazed, lightly summer grazed and heavily summer grazed vegetation at four different sites. At two sites, graminoids dominated the heavily grazed zone completely, while ericoid dwarf shrubs had almost disappeared. In the other two areas, the increase of graminoids was almost significant. At one of the sites where graminoids dominated the heavily grazed area, we also measured plant biomass, primary production and nitrogen cycling. In this site, heavy grazing increased primary production and rate of nitrogen cycling, while moderate grazing decreased primary production. These results were inconsistent with the view that the highest productivity is found at intermediate grazing pressure. These results rather support the hypothesis that intensive grazing can promote a transition of moss-rich heath tundra into productive, graminoid-dominated steppe-like tundra vegetation. Moreover the results suggests that intermittent intensive reindeer grazing can enhance productivity of summer ranges.</t>
  </si>
  <si>
    <t>Milkovic B., Carleton T.J., Jefferies R.L.</t>
  </si>
  <si>
    <t>Grubbing and grazing by lesser snow geese (Anser caerulescens caerulescens) have led to loss of terrestrial vegetation and changes in the hydrology, chemistry and biology of shallow vernal ponds in a supratidal marsh at La Pérouse Bay, Manitoba, on the Hudson Bay coast. Chironomid populations in ponds have been examined because they are an important food source for ducks and shore birds, and are also widely used as ecological indicators of change. Seventy ponds were sampled during the summers of 1996 and 1997. They were located within a densely vegetated freshwater area, a relatively undamaged salt marsh and a degraded salt marsh where loss of vegetation had occurred as a result of goose foraging. Principal Components Analysis indicated that of 21 environmental descriptors, salinity was the primary gradient distinguishing ponds. Ponds in the degraded marsh that dried out early were the most saline (8 to 30%) and those in the freshwater area the least saline (&amp;lt;2%). Densities of chironomids approached 22 000 m-2 with the highest numbers recorded from salt-marsh ponds. Estimated chironomid biomass in all ponds ranged between 0.7 and 9.0 g dry wt m-2 which reflected differences in species composition of ponds. Freshwater ponds contained seven species from six genera of which five did not occur in the other two habitats. Ponds in the undamaged salt marsh contained five species from five genera of which two were restricted to the area, while only the large-bodied Cricotopus (Isocladius) sp., most likely ornatus, was representative of ponds in the degraded salt marsh.</t>
  </si>
  <si>
    <t>Harvey M., Therriault J.-C., Simard N.</t>
  </si>
  <si>
    <t>Hydrodynamic control of late summer species composition and abundance of zooplankton in hudson bay and hudson strait (canada)</t>
  </si>
  <si>
    <t>The spatial variation in zooplankton biomass, abundance and species composition in relation to hydrography and chlorophyll a (Chl a) was studied in the subarctic waters of Hudson Bay and Hudson Strait. Sampling was carried out in early September 1993 at 21 stations arranged along a transect following the Québec coast from James Bay, in Hudson Bay, to the vicinity of Ungava Bay in Hudson Strait. Both the biomass and the abundance of total zooplankton were low along the lower part of Hudson Bay (averaging 1.6g DM m-2 and 9432 ind. m-2) and increased sharply toward the upper end of the Bay and in Hudson Strait (averaging 6.0 g DM m-2 and 40 583 ind. m-2). A total of 80 zooplankton taxa was identified in the samples. Copepods were clearly numerically dominant at all sampling stations, accounting for more than 85% and 93% of the zooplankton community in the Bay and the Strait, respectively. Clustering samples by their relative species composition revealed four groups distributed along well defined environmental gradients characterizing the distribution of physical variables and Chl a. The first group, located in the most southern region of Hudson Bay and father offshore, northwest of the Belcher and Sleeper Islands, was strongly influenced by freshwater run-off from James Bay and other major rivers around the Bay, and was characterized by the presence of two euryhaline copepod species (Acartia longiremis and Centropages hamatus). The second and the third groups occupied the largest region along the sampling transect, from the middle of Hudson Bay to the western region of Hudson Strait, and were characterized by a typical arctic zooplankton fauna related to the cyclonic circulation in central Hudson Bay. The fourth group was located in the easternmost part of the sampling transect in Hudson Strait where the highest phytoplankton biomass values were observed (Chl a ∼220 mg m-2). The zooplankton assemblage there showed an important increase in the abundance of the large herbivorous copepod Calanus glacialis /finmarchicus, which were numerically four times more abundant in the central Strait region (averaging 15 251 ind. m-2) than in the western side of Hudson Strait and in Hudson Bay (3629 ind. m-2). These results support the hypothesis that the structure in the local biological community is influenced by the local hydrodynamic features which, through their action on surface water temperature, salinity, stratification and mixing conditions, lead to spatial differentiation of the phytoplankton and zóoplankton communities.</t>
  </si>
  <si>
    <t>Semenov Y., Ramousse R., Le Berre M., Tutukarov Y.</t>
  </si>
  <si>
    <t>The impact of black-capped marmots on arctic tundra vegetation was examined by descriptive and quantitative methods in three marmot home ranges. Vegetation in the home range core area (main burrows) differed from the peripheral zone (secondary burrows, paths, scratching areas) or from marmot-free tundra area. In main burrow plots species richness, diversity, and equitability were low. In the same places graminoid abundance were increased, whereas dominance of shrubs and presence of cryptogams (bryophytes and lichens) were declined. Some forbs were more often found around marmot main burrows. Some of these are rare and listed as protected species in Siberian Arctic tundra. This suggests that through activities such as burrowing, trampling, and excretion black-capped marmots modify microrelief and soil properties, which influence the floristic structure and composition of the arctic tundra.</t>
  </si>
  <si>
    <t>Nolet B.A., Langevoord O., Bevan R.M., Engelaar K.R., Klaassen M., Mulder R.J.W., Van Dijk S.</t>
  </si>
  <si>
    <t>We tested whether the spatial variation in resource depletion by Tundra Swans (Cygnus columbianus) foraging on belowground tubers of sago pondweed (Potamogeton pectinatus) was caused by differences in net energy intake rates. The variation in giving-up densities within the confines of one lake was nearly eightfold, the giving-up density being positively related to water depth and, to a lesser extent, the silt content of the sediment. The swans' preference (measured as cumulative foraging pressure) was negatively related to these variables. We adjusted a model developed for diving birds to predict changes in the time allocation of foraging swans with changes in power requirements and harvest rate. First, we compared the behavior of free-living swans foraging in shallow and deep water, where they feed by head-dipping and up-ending, respectively. Up-ending swans had 1.3-2.1 times longer feeding times than head-dipping swans. This was contrary to our expectation, since the model predicted a decrease in feeding time with an increase in feeding power. However, up-ending swans also had 1.9 times longer trampling times than headdipping swans. The model predicted a strong positive correlation between trampling time and feeding time, and the longer trampling times may thus have masked any effect of an increase in feeding power. Heart rate measurements showed that trampling was the most energetically costly part of foraging. However, because the feeding time and trampling time changed concurrently, the rate of energy expenditure was only slightly higher in deep water (1.03-1.06 times). This is a conservative estimate since it does not take into account that the feeding costs of up-ending are possibly higher than that of head-dipping. Second, we compared captive swans foraging on sandy and clayey sediments. We found that the harvest rate on clayey sediment was only 0.6 times that on sandy sediment and that the power requirements for foraging were 1.2-1.4 times greater. Our results are in qualitative agreement with the hypothesis that the large spatial variation in giving-up densities was caused by differences in net rates of energy intake. This potentially has important implications for the prey dynamics, because plant regrowth has been shown to be related to the same habitat factors (water depth and sediment type).</t>
  </si>
  <si>
    <t>Volz T.J., Clausen T.P.</t>
  </si>
  <si>
    <t>Urban populations of Canada geese, Branta canadensis, pose a nuisance problem throughout most of the eastern United States and in other parts of the United States and Canada. Puccinellia arctica is a species of arctic grass that is unpalatable to Canada geese on the North Slope of Alaska and may prove to be an effective long-term and nonlethal means of controlling the growing populations of urban Canada geese. A comparative study of the secondary metabolites of both P arctica and Puccinellia langeana and Poa pratensis, two palatable grass species that Canada geese generally consume, revealed no significant differences. However, ellagitannin levels were higher in P arctica than in the palatable grass species and may be contributing to its unpalatability to Canada geese. These results support the potential to use P. arctica in public areas to control geese intrusions.</t>
  </si>
  <si>
    <t>In vitro acid-pepsin digestibility (IVDMD), crude protein (CP), fibre, lignin, and energy content were measured for a variety of forage plants collected annually from Banks Island over five summers and three winters from 1993-1998. Summer samples were collected during mid-June (start of growing season), mid-July (peak of growing season), and midlate August (senescence). Winter samples were collected in early (November), mid- (February), and late- (April/May) winter. Samples, collected in areas of both high and low muskox density, included Carex aquatilis, unidentified Carex, Salix arctica, Dryas integrifolia, Cassiope tetragona, Saxifraga spp., Astragalus spp., Oxytropis spp., lichen, and grass. Seasonal dynamics in forage quality during the growing season were similar to those reported elsewhere in the arctic and high arctic and were consistent across years. However, there were significant year effects in lignin, fibre, and energy content of forages and the crude protein (CP) content of C. aquatilis in winter, indicating annual differences in the quality of forage available to herbivores. The quality of forages on Banks Island was similar between areas subjected to different densities of muskox (ca. 1.6-1.9 versus 0.3-0.4/km2) implying that quality was not affected by these grazing intensities. The Banks Island high arctic ecosystem supports an abundance of herbivores. It has been hypothesized that this is because forage quality and/or quantity are superior on Banks Island than elsewhere in the high arctic. Our results regarding forage quality are equivocal. Although the maximum CP content of forages from Banks Island was generally higher than reported elsewhere in the arctic and high arctic, CP content reported elsewhere fell within the interannual range reported from Banks Island. Fibre and energy content of forages from Banks Island were similar to slightly lower than elsewhere in the arctic and high arctic. Such comparisons must be considered in light of the interannual variability in quality we report.</t>
  </si>
  <si>
    <t>Cooper E.J., Smith F.M., Wookey P.A.</t>
  </si>
  <si>
    <t>Symbiosis</t>
  </si>
  <si>
    <t>Recolonisation of trampled lichen pastures in the High Arctic is dependent on the regrowth from small fragments of lichen thalli. Intact lichens have been shown to grow most rapidly during periods of sustained moisture caused by rainfall or cloudy days. Climate change models for Arctic areas predict wetter summers, milder winters and greater stochastic variability. Therefore we hypothesised that the growth of both damaged and intact Svalbard reindeer forage lichens would be increased under the future climatic scenarios. The effects of rainfall frequency, increased precipitation, and simulated cloud cover on relative growth rate (RGR) of Cetraria delisei, C. islandica and C. nivalis, from NW Svalbard were examined under controlled conditions. Low light did not depress RGR, suggesting that shading provided by increased cloud cover would not affect the lichen growth. The ability to gain mass and the RGR was lower in cut thalli than intact thalli under most watering regimes. Frequency of watering was the most important factor influencing growth, but this also interacted synergistically with quantity. Damaged thalli watered frequently grew significantly more than intact thalli watered less frequently. These results suggest that an increase in summer precipitation as predicted by climate modelling would increase the growth rate of fragmented thalli and may help to ameliorate the damage done to the lichen thalli by reindeer trampling and grazing.</t>
  </si>
  <si>
    <t>Field measurements of the growth rates of forage lichens, and the implications of grazing by Svalbard reindeer</t>
  </si>
  <si>
    <t>Mean relative growth rates of lichens on Brøggerhalvøya, Svalbard, (78°60′ N, 12°0′ E, Norwegian High Arctic) ranged from 2.4 (Alectoria nigricans) to 10.6 (Cladonia rangiferina) mg.g-1 per week. This related to a seasonal increase of between 2.5% and 11.2% of original dry mass. The number of species and percentage cover of lichens were greater inside than outside three long-term reindeer exclosures, suggesting that through their indiscriminate trampling and selective grazing Svalbard reindeer have the ability to completely alter lichen community structure, in both the short and long term. The lichen communities are only likely to be able to reestablish if there is a significant reduction in the reindeer population for at least 20 years, such as could occur by a complete emigration of deer from the area. Reduced lichen forage availability has potentially serious implications for the reindeer population.</t>
  </si>
  <si>
    <t>Massé H., Rochefort L., Gauthier G.</t>
  </si>
  <si>
    <t>Because geese can damage their arctic breeding habitats through overgrazing, there is debate about limiting the rapid growth of the greater snow goose (Chen caerulescens atlantica) population and setting a population goal. To answer these questions, we assessed the nutritional carrying capacity of freshwater wetland habitats for breeding greater snow geese at the Bylot Island colony, Nunavut, Canada. Specifically, we (1) mapped the different types of wetlands on the island; (2) estimated net aboveground primary production of these habitats; (3) compared total food availability with predicted total food requirements of the current population; and (4) validated our predictions of plant biomass consumed by comparing them to the intensity of goose grazing measured. Freshwater wetlands represented 173 ± 6 km2 or 11% of the total area of the south plain of Bylot Island. Streams and wet polygons were the most important habitats in terms of availability of suitable forage plants for geese. The average net aboveground primary, production ranged from 21.0 ± 4.6 along lakes to 46.0 ± 9.8 g/m2 in polygon channels. We estimated the total food supply available for geese in wetlands at 2,625 ± 461 tons in 1997 but only 1,247 ± 473 tons in 1996, a year of low plant production. We predicted a summer food requirement for goslings at 8.1 ± 0.6 kg/bird, for breeding adults at 7.9 ± 2.3, and for nonbreeding adults at 4.7 ± 1.5, and we predicted the total summer food requirements of the goose population at 1,201 ± 160 tons. The predicted mount of biomass removed (32 ± 7%) agreed well with the actual amount of biomass removed measured in mid-August (39 ± 11%) in 1997, but not in 1996 (67 ± 27% vs 26 ± 17%, respectively), possibly because the goose population was lower that year due to poor breeding success. In 1997, the goose population was at 46 ± 10% of the theoretical short-term carrying capacity (341,000 geese) of the wetlands of Bylot Island. We recommend keeping the goose population below this theoretical carrying capacity.</t>
  </si>
  <si>
    <t>Hufthammer A.K.</t>
  </si>
  <si>
    <t>The Weichselian (c. 115,000 - 10,000 B.P) vertebrate fauna of Norway</t>
  </si>
  <si>
    <t>Bollettino della Societa Paleontologica Italiana</t>
  </si>
  <si>
    <t>The oldest Quatenary vertebrate fossils from Norway are seal bones, probably Phoca vitulina (common seal) from the Eemian (c. 130,000 - 115,000 B.P.) or the very beginning of the Weichselian. A mammal arctic tundra herbivore megafauna, including Mammuthus primigenius, Ovibos moschatus and Rangifer tarandus, existed in South Norway during both the Lower and Middle Weichselian interstadials (c. 115-85 ka B.P. and c. 70-52 ka B.P.). This fauna was probably distributed over most of the inland, including the high mountain plateau of Hardangervidda, but not in the mountainous areas of the west. At present there is no proof of the existence of an inland fauna during the main Middle Weichselian interstadial, c. 36 - 28 ka. B.P. or any of the subsequent interstadials. However, rich bone assemblages from the north and south coast of Norway document the presence of a coastal arctic fauna from both c 115-85 ka B.P. and 36-28 ka B.P., The lower interstadial bone assemblages, from northern Norway, include polar bear (Ursus maritimus), wolf (Canis lupus), polar fox (Alopex lagopus), harp seal (Phoca groenlandica), birds and fishes, while reindeer (Rangifer tarandus) and ringed seal (Phoca hisbida) are also included in the younger assemblage from south Norway. Both faunas are arctic, however, the oldest of a low arctic coastal environment, the younger of a middle to high arctic, indicating more severe climatic conditions during the youngest interstadial. Except for a bone assemblage from the Bolling interstadial (c. 13-12 ka B.P.) that, based on the composition of bird species, can be regarded as a boreal fauna, all late glacial stray finds are arctic species.</t>
  </si>
  <si>
    <t>Duckworth G., LePage K., Farrell T.</t>
  </si>
  <si>
    <t>Journal of the Acoustical Society of America</t>
  </si>
  <si>
    <t>BBN and the ASW Environmental Acoustic Support program office of ONR conducted a low-frequency reverberation and transmission loss experiment in the central Arctic during the spring of 1992. In this article we report analysis of these data which extracts the controlling propagation and reverberation characteristics. The recorded source levels are combined with the received levels recorded at range to estimate the dependence of the scattering strength of the ice canopy on incident and backscattered grazing angle in frequency bands between 10 and 70 Hz. Results show that the monostatic backscattering strength is roughly proportional to frequency and angle squared, with a nominal value of -47 dB at 40 Hz and 8.5° grazing. © 2001 Acoustical Society of America.</t>
  </si>
  <si>
    <t>Dalpadado P., Borkner N., Bogstad B., Mehl S.</t>
  </si>
  <si>
    <t>Themisto abyssorum and Themisto libellula were the dominant amphipod species observed in the central and the northern Barents Sea during 1984-1996. T. abyssorum was predominant in the subarctic waters, T. libellula in the Arctic waters. A third species, Themisto compressa, was rare and was restricted to the Atlantic waters. Our study showed peak abundances of T. abyssorum and T. libellula in summer and in early autumn. High abundances were usually associated with Polar Front waters. T. libellula has a more near surface distribution than T. abyssorum. Followed by a decrease in the capelin stock from 1985-1987 there was an increase in the abundance of Themisto abyssorum and T. libellula, probably due to the reduced grazing pressure from capelin (Mallotus villosus). In the mid-1980s and 1990s when the capelin stock was at extremely low levels, cod (Gadus morhua) switched from capelin to alternative prey such as amphipods and krill. Detailed analysis of amphipods in the cod stomachs from 1984-1999, showed that cod fed mainly on Themisto spp., especially on T. libellula. Themisto species were consumed by most age groups of cod. With an increase in the capelin stock from 1987-1991, a corresponding decrease in the abundance of Themisto abyssorum and T. libellula was observed. During 1993-1996 when the capelin stock again was at low levels, the abundance of these two amphipod species increased. The increase in abundance was less pronounced in the mid-1990s for T. libellula probably owing to higher grazing pressure from cod and other predators such as harp seal (Phoca groenlandica) and arctic sea birds. The stock size of cod in the mid-1990s was about twice the amount as in the mid-1980s. These results illustrate strong predator-prey interactions between macrozooplankton species as amphipods and capelin and cod in the Barents Sea. The amphipod populations in the Barents Sea appear to be to a large extent controlled by predation.</t>
  </si>
  <si>
    <t>Oksanen T., Oksanen L., Schneider M., Aunapuu M.</t>
  </si>
  <si>
    <t>Regulation, cycles and stability in northern carnivore-herbivore systems: Back to first principles</t>
  </si>
  <si>
    <t>In studies on dynamics of northern predator-prey systems, two assumptions are often made. First, the bifurcation from stable to cyclic dynamics is seen as a consequence of changing generalist-specialist ratio, ultimately due to reduced prey diversity at high latitudes and the negative impact of snow on the efficiency of generalists as predators of small, folivorous mammals. Supposedly, the primary mechanism is the qualitative difference between the functional response of specialist and generalist predators. Second, the interaction between large predators and ungulates is supposed to be prone to lead to two alternative equilibria, one where predation regulates ungulates at a relatively low equilibrium and another, where ungulate densities are close to carrying capacity. In the first-mentioned issue, our analysis corroborates the general idea of snow favoring specialists and leading to cycles. However, differences in functional response appear to be of secondary importance only, and rather special conditions are required for generalists to have a stabilizing type III functional response. A destabilizing type II functional response or a slight modification of it should be common in generalists, too, as also indicated by the classical experiments. Stability of generalist dominated systems seems primarily to derive from their relative inefficiency, allowing prey's density-dependent mechanisms to play a bigger role in the neighborhood of the equilibrium. Moreover, the main destabilizing impact of deep, long-lasting snow cover appears to lie in the protection it offers to the efficient but vulnerable specialists, which are eliminated or marginalized by intraguild predation in areas with snow-free winters, unless the habitat offers some other form of efficient protection. As for the conjecture of multiple equilibria in northern wolf-ungulate systems, it seems to be derived from an erroneous operational definition of numerical response and has little if any empirical support. Available data suggest that predation limitation of folivorous mammals prevails along the entire gradient from relatively productive low arctic habitats to the humid parts of the temperate zone, provided that the numbers of predators are not controlled by man.</t>
  </si>
  <si>
    <t>Handa T., Harmsen R., Jefferies R.L.</t>
  </si>
  <si>
    <t>Trophic interactions in arctic salt-marshes: The effect of goose grazing on patterns of vegetation change in the Hudson Bay lowlands</t>
  </si>
  <si>
    <t>Verhandlungen der Gesellschaft fur Okologie</t>
  </si>
  <si>
    <t>Ferguson M.A.D., Gauthier L., Messier F.</t>
  </si>
  <si>
    <t>10.1139/z01-013</t>
  </si>
  <si>
    <t>Bradford-Grieve J.M., Nodder S.D., Jillett J.B., Currie K., Lassey K.R.</t>
  </si>
  <si>
    <t>We estimate that Neocalanus tonsus makes a contribution to downwards carbon flux of 1.7-9.3 g C m-2year-1, in subantarctic waters, the Subtropical Front and waters immediately to the north, based on its ontogenetic vertical migration minus the biomass of eggs, the products of which are returned to the surface the following season. This flux is an order of magnitude greater than that estimated (0.27 g C m-2 year-1) for vertical migration of large copepods in the North Atlantic. Over the total 55. 6 × 106 km2 where N. tonsus is distributed, 0.17 Gt C year-1 are estimated to be lost annually to the ocean interior. In subantarctic water, this loss represents 1.4% of primary production and is 14% greater than the measured sedimented particulate organic carbon (POC) at 300 m. Similarly, in subtropical water, carbon loss to the ocean interior from N. tonsus seasonal migration is estimated to be 13% lower than measured POC flux. Nevertheless, N. tonsus was never found in time-incremental sediment trap samples. 145 hypothesize that the apparently proportionally different role of downwards seasonal migration of large copepods relative to sedimented POC in the North Atlantic compared with the subarctic North Pacific and Southern Ocean arises because of a combination of differences in the nutrient status of these oceans, differences in the rate of development of grazer populations in spring, and differences in life history characteristics of large copepods. The flux due to the behaviour of N. tonsus in different parts of its range, put into the context of the estimated global-mean net flux of 1.7-3.7g C m-2 year-1 taken up by the ocean, may be a regionally significant amount. The summer downward migration of N. tonsus, however, does not entirely explain the observed seasonal variation in regional measurements of pCO2 off New Zealand.</t>
  </si>
  <si>
    <t>Influence of herbivory and abiotic factors on the distribution of tall forbs along a productivity gradient: A transplantation experiment</t>
  </si>
  <si>
    <t>Gough L.P., Crock J.G., Day W.C., Vohden J.</t>
  </si>
  <si>
    <t>Biogeochemistry of arsenic and cadmium, Fortymile river watershed, East-Central Alaska</t>
  </si>
  <si>
    <t>Biogeochemical investigations of arsenic, cadmium, and other trace elements are being conducted in the Fortymile placer-gold mining district of east-central Alaska. Using geologic and hydrologic framework studies, the cycling of trace elements is examined in the sub-arctic boreal forest ecosystem of the Interior Highlands Ecoregion. These studies seek to define the relative contribution to the ecosystem of various geogenic (natural) sources. Study sites are located on five of the major bedrock units: Paleozoic(?) metamorphosed plutonic, volcanic, and sedimentary rocks (and associated marble units), and younger (Jurassic) monzodioritic and tonalitic rocks. The chemistry of A, B, and C soil horizons, willow (Salix glauca) and alder (Alnus crispa) leaf and twig tissue, and feather moss (Hylocomium splendens) tissue were examined and compared with the geochemistry of underlying bedrock units. The nearly homogeneous chemistry of our soils data from throughout the study area reflects the ubiquitous presence of glacial loess. In general, element concentration differences were more easily defined for arsenic than for cadmium among both the rock units and the soils developed over these rock units. Arsenic concentrations are much higher in the C soil horizon than in any of the rock units studied and tend to increase with increasing soil depth and soil horizon. The opposite trend is true for cadmium in soils-cadmium concentrations decrease with increasing soil depth and soil horizon. The total concentration of arsenic and cadmium in plant tissue was not found to be strongly correlated with rock units. Alder growing over intrusive rocks has less arsenic than from supracrustal units. Whereas the concentration of arsenic varies little among plant species and tissue types, the variability in cadmium is large (nearly two orders of magnitude). The cadmium variability is due mainly to the ability of willow to act as a bioaccumulator for cadmium. This tendency may adversely affect the health of browsing animal populations that greatly depend on willow (such as beaver, hare, and moose). The calculated baseline for arsenic in this watershed is generally below levels found in similar materials statewide, whereas cadmium baselines are somewhat elevated.</t>
  </si>
  <si>
    <t>Pasternak A., Arashkevich E., Ratkova T., Riser C.W., Wassmann P.</t>
  </si>
  <si>
    <t>Seasonal variation in Zooplankton and suspended faecal pellets in the subarctic Norwegian Baisfjorden, in 1996</t>
  </si>
  <si>
    <t>Sarsia</t>
  </si>
  <si>
    <t>Zooplankton and the vertical distribution of suspended faecal pellets at a central station in Balsfjorden were investigated during 25 cruises between March and October 1996. Calanus finmarchicus followed by Metridia sp. dominated the biomass of large (&amp;lt; 500 εm) zooplankton, as is typical for subarctic fjords in northern Norway. However, small zooplankton (= 500 εm), in particular nauplii, Oithona spp., Microsetella sp., and protozooplankton, also contributed significantly to zooplankton biomass. The biomass of small zooplankton varied similarly to that of large zooplankton during the study period ranging from about 0.2 to 3.5 g C m-2, except for increased biomass of large zooplankton during an advective episode in May/June. The grazing impact of the small forms must be at least equal to that of the large zooplankton. Among the faecal pellets, cylindrical pellets of copepod origin prevailed. Filiform pellets were most probably underestimated due to the sampling procedure. Small pellets less than 80 εm in length and probably of nauplii and protozoan origin, contributed considerably to the total suspended faecal pellet biomass. They accumulated in parallel with their potential producers in the surface layers, in particular, during summer, and contributed to the typical summertime retention of nutrients and particulate biogenic matter The fate of phytoplankton-derived matter in north Norwegian coastal waters is influenced by grazing, resulting in either rapidly or slowly sinking faecal matter, depending on the size spectrum and the prevailing feeding modes of the grazer community. The importance of an adequate sampling of the entire Zooplankton community to determine the impact of grazing on the fate of phytoplankton-derived biomass is stressed. © 2000 Taylor &amp;amp; Francis Group, LLC.</t>
  </si>
  <si>
    <t>Higuchi K., Chan Y.-H., Yuen C.W., Wong C.S.</t>
  </si>
  <si>
    <t>Doubled CO2 impact on subarctic marine carbon cycle: A case study at Ocean Station P</t>
  </si>
  <si>
    <t>Along with meteorological observations, complementary and systematic oceanographic observations of various physical, biological and chemical parameters have been made at Ocean Station P (OSP) (50°N, 145°W) since the early 1950s. These decadal time scale data have contributed to a better understanding of the physical, biological and chemical processes in the surface layer of the northeastern subarctic region of the Pacific Ocean. These data have demonstrated the importance of the North Pacific in the global carbon cycle and, in particular, the role of biological/chemical processes in the net exchange of CO2 across the air-sea interface. Although we do not fully comprehend how climatic variations influence marine communities or marine biogeochemistry, previous studies have provided some basic understanding of the mechanisms controlling the seasonal and inter-annual variations of biological and chemical parameters (such as phytoplankton, bacteria, nitrate/ammonium concentration) at OSP, and how they affect the carbon cycling in the subarctic North Pacific. In this study, we investigate how these mechanisms might alter the seasonal variations of these parameters at OSP under a 2XCO2 condition. We examine these influences using a new biological model calibrated by the climatological data from OSP. For the 2XCO2 simulation, the biological model is driven off line (i.e., no feedback to the ocean/atmospheric model components) by the climatology plus 2XCO2 - 1XCO2 outputs from a global surface ocean model and the Canadian GCM. Under the 2XCO2 condition, the upper layer ocean shows an increase in the entrainment rate at the bottom of the mixed layer for OSP during the late autumn and winter seasons, resulting in an increase in the f-ratio. Although there is an overall increase in the primary production (PP) by 3-18%, a decrease in the biomass of small phytoplankton and microzooplankton (due to mesozooplankton grazing) lowers the concentration of dissolved organic matter (DOM) by 4-25%. The model also predicts a significant increase in the concentrations of nitrate and ammonium, and in bacterial production during July and August. Doubling of the atmosphere CO2 from 330 to 660 ppm forces the marine pCO2 to increase by about 63%, much of which is driven an increased flux of CO2 from the atmosphere to the oceans. (C) 2000 Elsevier Science B.V.</t>
  </si>
  <si>
    <t>Shokr M., Le H.</t>
  </si>
  <si>
    <t>Animation and stereo products from ATSR to support operational and climatic monitoring of Arctic sea ice</t>
  </si>
  <si>
    <t>European Space Agency, (Special Publication) ESA SP</t>
  </si>
  <si>
    <t>ATSR-1 and ATSR-2 images over the western Arctic region during the winter season of 1995/1996 were acquired and used to explore their utility in operational and climatic applications. Information on large-scale ice motion, cloud cover and surface temperatures was retrieved. Statistics of leads and polynyas occurring at a scale of a few kilometers were determined and the large-scale Beaufourt Sea dynamics was identified for the first time at the fine resolution of ATSR. Stereo images were generated from the two ATSR views to reveal cloud cover over sea ice. Cloud height can be estimated visually and the ice/cloud discrimination can be easily achieved. Ice surface temperature was calculated from the two ATSR IR(using the two viewing angles) and compared to temperature estimates from AVHRR. Advantages of using ATSR over AVHRR will be presented. A novel technique of image browsing and animation will be also presented to demonstrate the monochromatic and the stereo image animation.</t>
  </si>
  <si>
    <t>Falk-Petersen S., Hagen W., Kattner G., Clarke A., Sargent J.</t>
  </si>
  <si>
    <t>Lipids, trophic relationships, and biodiversity in arctic and antarctic krill</t>
  </si>
  <si>
    <t>Canadian Journal of Fisheries and Aquatic Sciences</t>
  </si>
  <si>
    <t>SUPPL. 3</t>
  </si>
  <si>
    <t>Environmental seasonality is a critical factor in structuring polar marine ecosystems. The extensive data now available on the lipids of Arctic and Antarctic euphausiids show that all species are characterised by a seasonally high lipid content, and neutral lipids, whether wax esters or triacylglycerols, are primarily accumulated for reproduction. The Arctic Thysanoessa inermis and the Antarctic Euphausia crystallorophias contain high levels of wax esters and higher concentrations of 18:4(n-3) and 20:5(n-3) and a lower ratio of 18:1(n-9)/(n-7) fatty acids in their neutral lipids than the Arctic Thysanoessa raschii and the Antarctic Thysanoessa macrura and Euphausia superba. Large amounts of phytol in the lipids of T. raschii and E. crystallorophias during winter suggest the ingestion of decaying algae originating in sedimenting material or in sea ice. Thysanoessa raschii, T. macrura, and E. superba have a high ratio of 18:1(n-9)/(n-7) fatty acids, indicating animal carnivory. We conclude that T. inermis and E. crystallorophias are true high polar herbivores, while T. raschii, T. macrura, and E. superba are omnivores with a more boreal distribution. The Arctic species Thysanoessa longicaudata and Meganyctiphanes norvegica are carnivores feeding on Calanus, as indicated by high amounts of 20:1 (n-9) and 22:1 (n-11) fatty acids.</t>
  </si>
  <si>
    <t>Suominen O., Olofsson J.</t>
  </si>
  <si>
    <t>Impacts of semi-domesticated reindeer on structure of tundra and forest communities in fennoscandia: A review</t>
  </si>
  <si>
    <t>Cochran V.L., Pugin J.A., Sparrow S.D.</t>
  </si>
  <si>
    <t>Biology and Fertility of Soils</t>
  </si>
  <si>
    <t>Migratory geese affect agricultural production by removing biomass and by depositing fecal nutrients. This study used 15N as a tracer to examine the quantitative effects of goose fecal N contributions on agricultural production. Barley (Hordeum vulgate cv. Datal) was grown for the production of 15N-labeled grain and straw. Two Canada geese (Branta canadensis Taverners) were fed the grain after harvest to obtain 15N-labeled and unlabeled feces. Net N mineralization and micro-plot studies both indicated that in comparison to barley grain and straw, goose feces provided the greatest amount of available N to the soil and to the subsequent crop, and consequently higher barley yields (59% and 62% increase, respectively). However, C mineralization was greater from grain, with 56% evolved compared to 49% and 26% for feces and straw, respectively. Goose feces also provided the greatest addition of N for the barley plants, with fertilizer N recovery efficiency (FNRE) of 16%, compared to FNRE of 10% from the grain amendment, and 1.2% from the straw amendment. The amount of N available in fecal material from leftover grain consumed by grazing geese is small in comparison to total crop needs, but is a potential source of mineral N during the critical early growth of crops grown in cold, high-latitude soils.</t>
  </si>
  <si>
    <t>Brodo F.</t>
  </si>
  <si>
    <t>The insects, mites and spider of hot weather creek, Ellesmere Island, Nunavut</t>
  </si>
  <si>
    <t>Bulletin of the Geological Survey of Canada</t>
  </si>
  <si>
    <t>The intermontane fauna at Hot Weather Creek is richer than expected at this latitude. In all, 232 taxa were recognized. The dominant order is Diptera, with Chironomidae being the most numerous family in terms of numbers of species and individuals. The faunal composition closely resembles that found at Lake Hazen to the northeast. Preliminary analysis of faunal trophic levels indicates that the scavenger-detritus group, dominated by flies, is in the majority (86 species), followed by parasites (52 species), mainly Hymenoptera. There are 49 predators and only 34 herbivores. The arctic willow, the arctic avens, louseworts, and various grasses are the favoured food plants. Only about 14 per cent of the 145 vascular plants showed arthropod damage. Several conspicuous and easily distinguished species would be suitable for monitoring climate change. The aquatic larvae of the crane fly (Tipula besselsi) leave networks of lines in the silt of creek beds, thus dvertising their presence and making this species a particularly useful indicator.</t>
  </si>
  <si>
    <t>Elser, O'Brien, Dobberfuhl, Dowling</t>
  </si>
  <si>
    <t>The evolution of ecosystem processes: Growth rate and elemental stoichiometry of a key herbivore in temperate and arctic habitats</t>
  </si>
  <si>
    <t>10.1046/j.1420-9101.2000.00215.x</t>
  </si>
  <si>
    <t>Levinsen H., Turner J.T., Nielsen T.G., Hansen B.W.</t>
  </si>
  <si>
    <t>Grazing experiments were conducted at different seasons with the large Calanus finmarchicus, C. glacialis and C. hyperboreus, and the small Acartia longiremis in Disko Bay, West Greenland and Young Sound, NE Greenland. Female copepods incubated in 200 μm screened natural water preferred large protists. Thus, particularly during the post-bloom period, the relatively large heterotrophic protists (ciliates and heterotrophic dinoflagellates) contributed substantially to the trophic coupling between protists and copepods. However, low grazing by C. glacialis and C. hyperboreus in mid-June suggests that large parts of the populations of these species had terminated feeding at this time, prior to overwintering. Clearance increased with ciliate and dinoflagellate size above 10 μm equivalent spherical diameter (ESD), equal to the size of the smallest heterotrophic protists. At a size of 30 to 40 μm ESD maximum clearance was observed. Grazing on Phaeocystis single cells of 5 μm by C. finmarchicus showed a lower size-limit for capture of this species &lt;5 μm which contrasts with C. glacialis and C. hyperboreus, which had a lower size-limit near 10 μm. In addition to size and relative concentrations of phytoplankton and heterotrophic protists, prey and/or predator behavior is suggested to play an important role for copepod feeding.</t>
  </si>
  <si>
    <t>Møller E.F., Nielsen T.G.</t>
  </si>
  <si>
    <t>Saito H., Kotani Y.</t>
  </si>
  <si>
    <t>Lipids of four boreal species of calanoid copepods: Origin of monoene fats of marine animals at higher trophic levels in the grazing food chain in the subarctic ocean ecosystem</t>
  </si>
  <si>
    <t>The total lipids of four boreal species of calanoid copepod, Neocalanus cristatus K(ROYER), Neocalanus flemingeri M(ILLER), Eucalanus bungii G(IESBRECHT), and Metridia okhotensis B(RODSKY) caught in the northwestern Pacific Ocean were analyzed. The major components in the lipid classes were wax esters (WE) and triacylglycerols (TAG), and the WE were grouped according to their polarity into two types of esters (less polar WE I and more polar WE II). TAG were the dominant acyl neutral lipid (72.7-88.2%: 83.6 ± 6.6%) in the two stages of E. bungii, and WE (WE I as a major component, 52.5-56.2%: 54.8 ± 1.6%; WE II as a minor component, 31.6-40.0%: 34.8 ± 3.9%) were found to be the dominant lipids of the other three species (genera Neocalanus and Metridia). The fatty acid and alcohol profiles of the WE I in the two species (N. cristatus and N. flemingeri) were very similar to each other, and these acids and alcohols mainly consisted of saturated (14:0 and 16:0) and monoenoic fats (20:1 and 22:1). Those of the WE II mainly consisted of polyunsaturated fatty acids (PUFA, 16:4n - 3, 18:3n - 3, 20:5n - 3, and 22:6n - 3) and saturated and monoenoic alcohols (16:0, 20:1, and 22:1). The majority of the fats in the lipids of Me. okhotensis, which slightly differed from other species, were short-chain fatty acids (16:1 and 18:1 in WE I) and alcohols (12:0, 14:0, and 16:0 in WE II). In the total fatty acids and alcohols of the WE, the monoene fats were the dominant components (mean calculated by the respective percentage of fatty acids and alcohols in that of total fats: 38.4 ± 0.7% for the fatty acids; 71.3 ± 1.8% for the fatty alcohols). Most of the TAG contained in the lipids of E. bungii had various components that were similar to those of other marine organisms, such as all of the pelagic fishes, and the mean level of total monoene fats was 35% (36.1 ± 0.2%) of the total fatty acids. The major fatty components of the WE and TAG fats in all of the species were monoenoic fats, and their mean levels reached 51.5 ± 0.6% of the total fatty acids and alcohols. We suggest that the lipids of these copepods may be a source of the monoene fats of other higher marine animals, such as lantern fish, herring, capelin, and saury, which actively prey on these copepods and accumulate high levels of these monoene fats. (C) 2000 Elsevier Science B.V.</t>
  </si>
  <si>
    <t>Faecal pellet production by Arctic under-ice amphipods - Transfer of organic matter through the ice/water interface</t>
  </si>
  <si>
    <t>The underside of Arctic sea ice is inhabited by several autochthonous amphipod species (Apherusa glacialis, Onisimus spp., Gammarus wilkitzkii). The amphipods graze on ice-bound organic matter, such as ice algae, detritus and ice fauna, and release faecal pellets into the underlying water column, thus forming a direct link between the sea ice and the pelagic ecosystems. Experiments on faecal pellet production rates showed species-specific differences, which were related to size of the animals. The smallest species, A. glacialis, produced the highest mean number of pellets (15.4 pellets ind.-1 d-1), followed by Onisimus spp. (2.7 pellets ind.-1 d-1) and the largest species, G. wilkitzkii (1.1 pellets ind.-1 d-1). Relative carbon content of the pellets was very similar in all species (21.2-22.6% dry mass). Juvenile amphipods (Onisimus spp., G. wilkitzkii) produced more pellets with less POC than adults. Based on field determinations of the POC concentration in the lowermost 2 cm of the sea ice (mean: 36.4 mg C m-2) and mean amphipod abundances (A. glacialis: 33.8 ind. m-2, Onisimus spp.: 0.5 ind. m-2. G. wilkitzkii: 9.4 ind. m-2) in the Greenland Sea in summer 1994, the amount of POC transferred from the ice to the water by faecal pellet production was estimated (10.7 mg C m-2 d1- or almost 2% of ice-bound carbon). Since this process probably takes place in all ice-covered Arctic regions as well as during all seasons, grazing and pellet production by under-ice amphipods contributes significantly to matter flux across the ice/water interface.</t>
  </si>
  <si>
    <t>Mathiesen S.D., Sørmo W., Haga Ø.E., Norberg H.J., Utsi T.H.A., Tyler N.J.C.</t>
  </si>
  <si>
    <t>The oral anatomy of Arctic ruminants: Coping with seasonal changes</t>
  </si>
  <si>
    <t>10.1017/S0952836900005124</t>
  </si>
  <si>
    <t>Schmidt I.K., Ruess L., Bååth E., Michelsen A., Ekelund F., Jonasson S.</t>
  </si>
  <si>
    <t>Nutrient availability is a major constraint to plant production and carbon storage in arctic ecosystems, but there are few studies coupling processes in the decomposer and microbial food web and the implications these processes have on the control of nutrient mineralization. We studied the relationship between microbial biomass and the abundance of microbivore and the role of grazing on nutrient turnover after annual addition of carbon (sucrose), fertilizer (NPK), fungicide (benomyl) and bactericides (streptomycin and penicillin) to two dwarf shrub communities, a low and a high altitude heath. After four years of repeated additions, we measured microbial biomass by fumigation-extraction and phospholipid fatty acid (PLFA) analysis, the fungal to bacterial biomass ratio by PLFA analysis and estimated the numbers of protozoa and nematodes, assigned into feeding groups. The fungal to bacterial ratio of nematode feeding groups was around 0.2, indicating a bacterial-based food web in both communities. The size of the microbial biomass did not change after the additions, except when the amount of available carbon was increased (low altitude heath) or when addition of carbon was combined with fertilizer (high altitude heath). In contrast, fertilizer but not carbon increased the number of microbivores. This suggests that the amount of available carbon and not grazing pressure controls the size of the microbial biomass. Furthermore, it suggests that the food quality, e.g. nutrient content of the micro-organisms, had a larger effect on the microbivore than the size of the microbial biomass. The addition of bactericides and fungicide did not significantly change the fungal to bacterial biomass ratio of the micro-organisms. We could not detect any effects of the bactericides. In contrast, the fungicide strongly decreased nematode density, least in the fungal feeders, probably due to increased abundance of the insensitive Aphelenchoides ssp. (C) 2000 Elsevier Science Ltd.</t>
  </si>
  <si>
    <t>Owrid G., Socal G., Civitarese G., Luchetta A., Wiktor J., Nöthig E.-M., Andreassen I., Schauer U., Strass V.</t>
  </si>
  <si>
    <t>Phytoplankton dynamics and carbon input into Arctic and sub-Arctic ecosystems were investigated around Svalbard, in summer 1991. Phytoplankton biomass, species composition and dissolved nutrient concentrations were analysed from water samples collected along seven transects. Phytoplankton biomass was low especially to the north (Chlorophyll-a mean 0.3 μg1-1), where flagellates dominated the communities and only ice-diatoms were present. To the west, the phytoplankton composition was representative of a summer Atlantic community, in a post-bloom state. Zooplankton grazing, mainly by copepods, appeared to be the main control on biomass to the west and north of Svalbard. In the Barents Sea (east of Svalbard), an ice edge bloom was observed (Chlorophyll-a max. 6.8 μg1-1) and the ice edge receded at a rate of approximately 11 km day-1. The phytoplankton community was represented by marginal ice species, especially Phaeocystis pouchetii and Chaetoceros socialis. South of the ice edge, Deep Chlorophyll Maxima (DCM) were observed, as surface waters became progressively nutrient-depleted. In these surface waters, the phytoplankton were predominantly auto- and heterotrophic flagellates. Carbon production measurements revealed high net production (new and regenerated) to the north of the Barents Sea Polar Front (BSPF); it was especially high at the receding ice edge (reaching 1.44 g C m-2 day-1). To the south, a low level of production was maintained mainly through regenerative processes.</t>
  </si>
  <si>
    <t>Hall C.S., Kress S.W., Griffin C.R.</t>
  </si>
  <si>
    <t>Composition, spatial and temporal variation of common and arctic tern chick diets in the Gulf of Maine</t>
  </si>
  <si>
    <t>Waterbirds</t>
  </si>
  <si>
    <t>10.2307/1522180</t>
  </si>
  <si>
    <t>From 1990-1997, we observed food deliveries to Common (Sterna hirundo) and Arctic (S. paradisaea) tern chicks in the Gulf of Maine: deliveries were observed at four Common Tern colonies from 1991-1997 and at three Arctic Tern colonies from 1990-1997. Dietary overlap was high, 0.812. Fish comprised over 96% of the prey delivered (frequency) to Common Tern chicks. In contrast, Arctic Tern chicks were fed a diet consisting of 65% fish and 35% invertebrates. Although the two terns fed different proportions of fish, both species relied heavily on white hake (Urophysics tenuis), Four-bearded rockling (Enchelyopus cimbrius) and Atlantic herring (Clupea harengus). American sand lance (Ammodytes americanus) was an important prey for Common Terns at one island. Overall, Common Terns fed their young a greater diversity of prey than did Arctic Terns. We found significant inter-annual and intercolony differences in the diversity and proportions of prey types. "Boom and bust" years were evident for particular prey. We suspect dietary differences in Maine were due to colony location; however, a detailed study of the relationship between prey availability and abundance and the foraging ecology of terms in Maine is needed to elucidate these relationships. We believe long-term diet data sets gathered from multiple sites are the best way to characterize waterbird diets. Received 11 October 1999, resubmitted 6 April 2000, accepted 8 April 2000.</t>
  </si>
  <si>
    <t>Kamenik C., Koinig K.A., Schmidt R., Appleby P.G., Dearing J.A., Lami A., Thompson R., Psenner R.</t>
  </si>
  <si>
    <t>Eight hundred years of environmental changes in a high Alpine lake (Gossenköllesee, Tyrol) inferred from sediment records</t>
  </si>
  <si>
    <t>10.4081/jlimnol.2000.s1.43</t>
  </si>
  <si>
    <t>Documentary and sediment records (diatoms, chrysophyte stomatocysts, plant pigments, carbon and nitrogen, metals and mineral magnetics) were used to reconstruct environmental changes in the high alpine lake Gossenköllesee (Tyrol, Austria) during the last 800 years. The records revealed complex interactions between human impact and climate. Gossenköllesee was predominantly influenced by land-use, which supplied nutrients to the lake. Documentary records report intensive sheep and cattle farming in the area around Gossenköllesee during medieval times. Pigments and chrysophyte stomatocysts indicated high nutrient concentrations prior to ca 7770 AD. First changes in land-use, however, were already detected ca 1670 AD. In 1675 AD the "Schwaighof" near Gossenköllesee, a perennial high altitude settlement, was sold to the Earl of Spaur, and farm management probably changed. After approx. 1770 AD in-lake production was reduced, indicating a decrease in land-use. According to historical records, the perennial settlement near Gossenköllesee was abandoned by at least 1890 AD. Gossenköllesee was also affected by fish stocking. Arctic charr (Salmo trutta morpha fario L) was introduced into the lake, most probably at the end of the 15th century. A decline in carbon, nitrogen and the pigments alloxanthin (cryptophyles) and astaxanthin (grazers) indicate a significant removal of grazers by fish. Superimposed on human activity, climate changes have also had a significant impact on Gossenköllesee. High productivity during the 12th century suggested by the plant pigment records might have been favoured by temperature increases, indicated by pronounced glacier retreats which began during the 10th/11th century. The "Schwaighof" near Gossenköllesee was sold to the Earl of Spaur when winter temperatures declined substantially in the 1670s. Changes in C/N ratio, iron, manganese and mineral magnetics indicated increased detrital input from the catchment, starting approx. 1670 AD. Erosion and detrital input into the lake intensified during cold periods (1688 - 1701 AD and 1820 - 1850 AD), as indicated by a high C/N ratio, metals and mineral magnetics.</t>
  </si>
  <si>
    <t>Tolvanen A., Henry G.H.R.</t>
  </si>
  <si>
    <t>Population structure of three dominant sedges under muskox herbivory in the high arctic</t>
  </si>
  <si>
    <t>We investigated population structure of Carex aquatilis ssp. stans, Carex membranacea, and Eriophorum angustifolium ssp. triste in ungrazed and grazed (by muskoxen) high arctic sedge meadow vegetation. Age structure, density, biomass, growth, and reproduction of tillers were compared between sites in 1995 and 1996. Tillers were considerably older in ungrazed vegetation relative to grazed vegetation. The density and biomass of C. stans were significantly greater in grazed vegetation than in ungrazed vegetation, whereas the density of C. membranacea and E. triste was the same but the biomass was lower relative to the ungrazed meadows. The grazed plants of all species reproduced earlier, but no seedlings were found in grazed vegetation, in contrast to ungrazed vegetation. Carex stans appears to gain competitive advantage over the other two species in grazed vegetation. This may be due to the larger belowground biomass, the high phenotypic plasticity in rhizome lengths and more persistent rhizome connections. E. triste may be the least buffered against grazing due to its lower belowground biomass and the early disintegration of rhizomes. On the other hand, E. triste allocates more to sexual reproduction than the two other species.</t>
  </si>
  <si>
    <t>Oceans and Ice Branch</t>
  </si>
  <si>
    <t>Ice altimetry data for Greenland and Antarctica from NASA Goddard Space Flight Center</t>
  </si>
  <si>
    <t>The Oceans and Ice Branch of NASA's Goddard Space Flight Center has processed satellite radar altimetry and aircraft laser altimetry over the continental ice sheets of Greenland and Antarctica and surrounding sea ice to calculate surface elevations. The radar processing is currently being funded by the NASA Mission to Planet Earth Pathfinder Program. The data have been obtained from the Seasat, Geosat, TOPEX and ERS-1 satellite radar altimeter missions and from the Arctic Ice Mapping (AIM) mission which utilizes NASA's Airborne Topographic Mapper (ATM) laser altimeter. The following data products are available: level 1 - waveform data records; level 2 - ice data records; level 3 - geo-referenced database; level 4 - elevation grids; and crossover data. The level 1 and 2 data products are available from the Ocean and Ice Branch, Goddard Space Flight Center (telnet browser for small orders and WWW form for large orders). The level 3 and 4 data products are available from the National Snow and Ice Data Center (NSIDC) on CD-ROM. The GSFC ice altimetry home page is located at http://icesat4.gsfc.nasa.gov/. Contact: Oceans and Ice Branch, Code 971, NASA Goddard Space Flight Center, Greenbelt, M 20771, USA; e-mail: guest@@@ice.stx.com; internet: http://mohawk.gsfc.nasa.gov/971.html (source: Global Change Master Directory, http:gcmd.nasa.gov).</t>
  </si>
  <si>
    <t>Pesant S., Legendre L., Gosselin M., Bjornsen P.K., Fortier L., Michaud J., Nielsen T.G.</t>
  </si>
  <si>
    <t>Pathways of carbon cycling in marine surface waters: The fate of small-sized phytoplankton in the Northeast Water Polynya</t>
  </si>
  <si>
    <t>The fate of small-sized phytoplankton (&lt;5 μm) and pathways of carbon cycling in surface waters, i.e. recycling within or export out of the mixed layer, were investigated in the Northeast Water (NEW) Polynya (77-81°N) from 23 May to 22 July 1993. The sampling covered a wide range of ice, hydrographic and nutrient conditions. Chlorophyll a concentrations, phytoplankton production rates and zooplankton abundances were determined in the field, and potential rates of grazing by protozoa, copepods and appendicularians were calculated from abundances, using assumptions from the literature. To our knowledge, this is the first published attempt to assess concurrently the grazing of these three plankton groups in the Arctic. The production rate of small-sized phytoplankton was significantly higher in ice-free compared with ice-covered areas, but the biomasses of small-sized phytoplankton and zooplankton were not. Potential recycling, downward export and horizontal advection of phytoplankton were calculated by resolving carbon budgets for the mixed layer. A large fraction of the small-sized phytoplankton produced inside the polynya was advected horizontally to the ice-covered part of the NEW, where these algae were necessary to sustain the heterotrophic community. We conclude that the fate of small-sized phytoplankton production was mostly recycling (&gt;70%). Downward export would have occurred infrequently, as a result of intense grazing by appendicularians. Size-differential pathways of carbon cycling in planktonic food webs are discussed.</t>
  </si>
  <si>
    <t>10.14430/arctic836</t>
  </si>
  <si>
    <t>Van Der Wal R., Madan N., Van Lieshout S., Dormann C., Langvatn R., Albon S.D.</t>
  </si>
  <si>
    <t>Trading forage quality for quantity? Plant phenology and patch choice by Svalbard reindeer</t>
  </si>
  <si>
    <t>10.1007/s004420050995</t>
  </si>
  <si>
    <t>Plant phenology of Luzula heathland plots in Spitsbergen (78°N) was manipulated by adding or removing snow, which altered the time for plots (2 m x 2 m; n=10) to become snow-free. A 2-week difference in snowmelt, equivalent to approximately one-sixth of the growing season, was achieved between advanced (first to be snow-free) and delayed (last to be snow-free) treatments, which influenced plant biomass and plant quality. Nitrogen content of the forage species decreased with time after snowmelt, whereas C:N ratio increased. Manipulation of snowmelt led to a shift in 'phenological time', without altering these plant quality parameters as such. Early in the growing season, Svalbard reindeer (Rangifer tarandus platyrhynchus) selected the advanced plots which had been snow-free for longest, presumably because of the greater biomass of both Luzula confusa and Salix polaris, major components of reindeer diet at that time of the year. Moreover, the proportion of live Luzula leaves was highest in advanced plots, relative to both unmanipulated control and delayed plots. In contrast, plant quality, measured as nitrogen content and C:N ratio of leaves, was lowest in the preferred plots. Phenolic content did not differ among treatments, and is therefore unlikely to play a role in reindeer selection for plots with early snowmelt. Unlike in temperate regions, where selection for plant quality seems to be of major importance, selection for plant quantity might be an outcome of generally low levels of plant biomass and high forage quality during the growing season in the high Arctic. Reindeer selection for high plant biomass is likely to lead to a more favourable nitrogen and energy return than selection for high plant quality.</t>
  </si>
  <si>
    <t>Speakman J.R., Rydell J., Webb P.I., Hayes J.P., Hays G.C., Hulbert I.A.R., McDevitt R.M.</t>
  </si>
  <si>
    <t>Activity patterns of insectivorous bats and birds in northern Scandinavia (69°N), during continuous midsummer daylight</t>
  </si>
  <si>
    <t>10.1034/j.1600-0706.2000.880109.x</t>
  </si>
  <si>
    <t>Previous studies suggest that many species of insectivorous bats are nocturnal, despite the relatively low availability of their insect prey at night, because of the risk of predation by diurnal predatory birds. We hypothesised that if this was the case bats living above the arctic circle would alter their feeding behaviour during midsummer because there would no longer be any benefit to restricting their activity to the period when their prey are least abundant. Alternatively, if bats were more influenced by competition from aerial insectivorous birds they would continue to feed at 'night' to avoid such competition. In northern Norway (69°N), during continuous midsummer daylight, insectivorous sand martins (Riparia riparia) concentrated their aerial feeding activity when aerial insects were most abundant. The birds stopped feeding between 23:00 and 07:00 when aerial insects were least abundant. In contrast, northern bats (Eptesicus nilssonii), fed mostly between 22:00 and 02:00, coinciding with the lowest aerial insect availability, and with the period when light levels were lowest (ca 1000 lux). Bat activity patterns were closest to those predicted by the avian competition hypothesis. The low densities of both sand martins and Northern bats in the study area, however, were less consistent with this hypothesis. Possibly populations of both species were higher historically and the observed patterns reflected historical competition. Bat activity was most closely correlated to ambient light levels. This raised two alternative explanations that we could not eliminate. Perhaps there was differential predation risk, between the brightest and darkest parts of the day, because the visual capacities of falcons are strongly dependent on luminance. Alternatively the bats may have been entrained to emerge at given light levels by their behaviour at other times of year.</t>
  </si>
  <si>
    <t>Hupp J.W., Robertson D.G., Schmutz J.A.</t>
  </si>
  <si>
    <t>Recovery of tall cotton-grass following real and simulated feeding by snow geese</t>
  </si>
  <si>
    <t>10.1111/j.1600-0587.2000.tb00293.x</t>
  </si>
  <si>
    <t>Lesser snow geese Anser caerulescens caerulescens from the western Canadian Arctic feed on underground parts of tall cotton-grass Eriophorum angustifolium during autumn staging on the coastal plain of the Beaufort Sea in Canada and Alaska. We studied revegetation of sites where cotton-grass had been removed either by human-imprinted snow geese or by hand to simulate snow goose feeding. Aerial cover of cotton-grass at sites (n = 4) exploited by human-imprinted snow geese averaged 60 and 39% lower than in undisturbed control plots during the first and second year after feeding, respectively. Underground biomass of cotton-grass stembases and rhizomes in hand-treated plots was 80 and 62% less than in control plots 2 and 4 yr after removal, respectively (n = 10 yr-1). Aerial cover and biomass of common non-forage species such as Carex aquatilis did not increase on treated areas. Removal of cotton-grass by geese likely reduces forage availability at exploited sites for at least 2-4 yr after feeding but probably does not affect long-term community composition. Temporal heterogeneity in forage abundance likely contributes to the large spatial requirement of snow geese during staging.</t>
  </si>
  <si>
    <t>Ferguson M.A.D., Messier F.</t>
  </si>
  <si>
    <t>Mass emigration of Arctic tundra caribou from a traditional winter range: Population dynamics and physical condition</t>
  </si>
  <si>
    <t>Major declines of populations of caribou and reindeer (Rangifer tarandus) that permanently reside on Arctic tundra have been attributed to short-term inaccessibility of forage through restrictive snow cover. Such density-independent phenomena would produce unpredictable changes in populations of Arctic tundra caribou. In 1985, Intuit correctly predicted mass emigration from the winter range of a caribou subpopulation on Foxe Peninsula (FP), southern Baffin Island, Canada. During 1982-94, we conducted aerial surveys, satellite telemetry, and physical condition studies to examine features of the predicted range shift. Between 1984 and 1992, caribou density on upland terrain on FP dropped (P &amp;lt; 0.001) from 6.2 to 0.3 caribou/km2. Cows began to emigrate en masse during winter 1988-89 (P = 0.10) toward Meta Incognita Peninsula (MIP), where caribou showed greater fidelity to that wintering area during 1988-94 (P = 0.005). Density of caribou on upland terrain on MIP increased (P = 0.001) from 0.2 to 5.0 caribou/km3 between 1982 and 1992. In April 1992, body size did not differ (P ≥ 0.47) between FP and MIP. Cows on MIP had greater (P ≤ 0.04) fat and muscle reserves than cows on FP, while only fat reserves of MIP bulls were greater than (P ≤ 0.03) those of FP bulls. Our results support Inuit observations of declining physical condition of FP caribou in the early 1980's, and their view that the range shift was caused by cumulative annual overgrazing of the winter range during the previous 10 to 30 yr. Fewer cows on FP were pregnant (2 of 8) than on MIP (10 of 10; P = 0.002). Calf:cow ratios were higher (P = 0.05) on MIP than on FP in 1992. Although few caribou had occupied MIP for 50 yr before 1988-89, MIP caribou were in relatively poor condition by April 1992 compared to those on overgrazed Coats Island during mild winters. Winter range shifts and population declines by Arctic tundra caribou may be predictable. Ecological indicators may enable managers to mitigate the effects of overgrazing on caribou populations through intensive harvesting at critical stages during long-term population increases.</t>
  </si>
  <si>
    <t>Kokkonen K.</t>
  </si>
  <si>
    <t>Mixed significance of plant vigor: Two species of galling Pontania in a hybridizing willow complex</t>
  </si>
  <si>
    <t>Distributions of leaf galls and offspring performance of two Pontania sawfly species were explored in individual willows of the subarctic Salix caprea-starkeana hybrid complex. The more common sawfly, an undescribed species near the dolichura group (P1), had the highest gall numbers in trees with long shoots both in S. caprea and hybrids. While numbers were high on vigorously growing hybrids, offspring of P1 were aborted significantly more often on hybrids than on pure hosts. Further, non-aborted galls were smaller on hybrids. Fast shoot growth may be important for P1 sawflies, because females oviposit early in summer and larvae develop rapidly compared with the other species, Pontania pedunculi (P2). Distributions of P2 galls were related to tree height and not to shoot length in both parental and hybrid groups of willows. Like P1, also P2 offspring were frequently aborted on hybrids, but not significantly more often than on pure hosts, and P2 galls were equally large among the host groups. Survival of both species was related to abortion rates, while larvae were parasitized equally in all host groups. This study demonstrates that the significance of plant vigor may vary even for closely related galling sawflies exploiting the same hosts, or for the same species on different host plants. Vigorous growth may mislead gallers to oviposit on suboptimal plants.</t>
  </si>
  <si>
    <t>Birkemoe T., Liengen T.</t>
  </si>
  <si>
    <t>A field experiment was performed to test whether cyanobacterial nitrogen fixation rates increase or decrease when exposed to low and moderate micro-arthropod grazing intensities. The densities of naturally occurring Collembola, i.e. Hypogastrura viatica, were manipulated on a salt marsh covered with cyanobacteria in the high Arctic, Svalbard. Nitrogen-fixation rates in grazed cyanobacterial crust were measured and used as an indirect measurement of cyanobacterial biomass on three dates during one summer. After 30 days, a second order polynomial regression gave a good fit to the data, indicating an increase in nitrogen-fixation rates at low/intermediate grazing pressures and a decrease at high grazing pressures. Thus, grazing collembolans may influence the nitrogen-fixation rates in an arctic salt-marsh community. Although based on a small set of data, the study indicates a compensatory fixation at low grazing pressures followed by a reduction at high grazing pressures.</t>
  </si>
  <si>
    <t>Kryazhimskii F.V., Danilov A.N.</t>
  </si>
  <si>
    <t>Reindeer in tundra ecosystems: The challenges of understanding system complexity</t>
  </si>
  <si>
    <t>The resili ence of tundra ecosystems is limited, with relatively few key biotic components determining the general pattern of the dynamics of these systems. Sustainable use of reindeer pastures, which are natural tundra ecosystems, should take into account interactions within the whole complex of key components. Among the most important are the small herbivorous rodents. For example, during peak densities lemmings may reduce above-ground plant biomass by 50-70%. At the same time, rapid turnover of nutrients in t he form of significant amounts of potassium, phosphorus and nitrogen that lemmings excrete in urine promotes vascular plant growth. It is concluded that these kinds of studies are essential for the sustainable management of Russia's grazing lands: 1) comparative studies of productivity, biological diversity and structure of plant communities under the different pressures exerted by the main groups of herbivorous animals (reindeer and small rodents), as well as under varying levels of industrial devel opment; 2) studies of the direct and indirect effects of herbivorous mammals on biological turnover and energy flow within the system; 3) studies of the role of industrial contamination on the turnover of nutrients in tundra ecosystems.</t>
  </si>
  <si>
    <t>Klein D.R.</t>
  </si>
  <si>
    <t>Arctic grazing systems and industrial development: Can we minimize conflicts?</t>
  </si>
  <si>
    <t>The industrialized world is expanding its search for energy, minerals, timber and other resources into the Arctic and adjacent higher latitudes. Up to now, large-scale development projects in the Arctic and sub-Arctic have been few. We can, however, profit from experiences gained from several of these, including oil and gas exploration and development in Alaska and on Russia's Yamal Peninsula, the Norilsk metalurgical complex of Siberia, Alaska's Red Dog mine and others. Conclusions drawn from these experiences are that industrial impacts on Arctic gra zing systems can be minimized if the following considerations guide their planning: 1) most of the large development projects that have been undertaken in the North have lacked adequate background information on the grazing systems that they might impact; 2) there needs to be recognition by industry and governments for the amount of time required to gather such information and provision made for this; 3) because types of impacts on northern grazing systems that may result from development projects var y depending on whether they involve mining, oil or gas, hydroelectric or other activities, each proposed projects, must be assessed independently; 4) cumulative effects of multiple projects, often sequentially developed, are seldom addressed by the responsible governments, thus planning for development of an individual project should be within the context of regional and long-range development planning; and 5) types and sources of contaminants entering northern ecosystems, threatening the health of n orthern residents, must also be a major focus of project assessment.</t>
  </si>
  <si>
    <t>Ganter B.</t>
  </si>
  <si>
    <t>Seagrass (Zostera spp.) as food for brent geese (Branta bernicla): An overview</t>
  </si>
  <si>
    <t>Brent geese (called brant in North America) are among the smallest and the most marine of all goose species, and they have very long migration routes between high Arctic breeding grounds and temperate wintering grounds. Like all other geese, brent geese are almost entirely herbivorous. Because of these ecological characteristics they have a high food demand and are strongly dependent on stopover sites to 'refuel' during the migration period. Three subspecies of brent geese are distributed around the Holarctic, forming seven populations with distinct migration routes. Most or all of these populations make heavy use of Zostera spp. during migratory stopovers on spring and/or autumn migration. Examples of Zostera stopover areas being used by large numbers of brent geese for several weeks each year are Izembek Lagoon (Alaska), lagoons in Baja California, the German/Danish Wadden Sea, the Golfe du Morbihan (France), British estuaries, and the White Sea (Western Russian Arctic). Brent geese feed on Zostera wherever they can, but they can only reach the plants at low tide or in shallow water. Changes in Zostera abundance affect brent goose distribution, and the 'wasting disease' affecting Atlantic Zostera stocks during the 1930s was at least partly responsible for a steep decline in brent goose population sizes on both sides of the Atlantic. While Zostera is of outstanding importance as food for brent geese, the impact of the geese on Zostera stocks seems to be less important - at many sites, the geese consume only a small amount of the available Zostera, or, if they consume more, the seagrass can regenerate fully until the following season.</t>
  </si>
  <si>
    <t>Richardson S.J., Hartley S.E., Press M.C.</t>
  </si>
  <si>
    <t>Climate warming experiments: Are tents a potential barrier to interpretation?</t>
  </si>
  <si>
    <t>Raillard M., Svoboda J.</t>
  </si>
  <si>
    <t>Grazing activities and densities of muskoxen in Sverdrup Pass, Central Ellesmere Island, were investigated by use of an automatic camera monitoring system from May to August, 1987 and by direct observation from March to May 1988. Average seasonal density of muskoxen was 6.4 ± 1.9 (S.E.M.) animals x km-2 resulting in an average of 48.3 ± 5.1 (S.E.M.) % of available shoots grazed in meadow stands. These figures far surpass previous estimates of density or impact of muskoxen in the High Arctic. It shows that in some high arctic plant communities herbivores can reach high densities and have a high impact, even though aerial survey counts of large areas indicate low average animal densities. Muskoxen selected wet and mesic meadow communities between April and August, except in late June and late July of 1987, when willow herb fields were chosen. In March and early April of 1988 muskoxen grazed valley slopes with little snow cover and little vegetation. In total, 82.8% of the grazing time between 18 May and 18 August 1987, was spent in meadows, despite the fact that these communities covered only 31% of the study area. Muskoxen were therefore highly selective grazers.</t>
  </si>
  <si>
    <t>Seasonal changes in micro-zooplankton grazing on phytoplankton assemblages in the Oyashio region, western subarctic Pacific</t>
  </si>
  <si>
    <t>Plankton Biology and Ecology</t>
  </si>
  <si>
    <t>Seasonal surveys were made for assessing grazing impacts of micro-zooplankton on phytoplankton assemblages in the Oyashio region in July and October 1997 and January, March and May 1998. Surface chlorophyll-a concentrations ranged from 0.51 to 7.15 μg l-1 and diatom blooms were observed in October 1997 and May 1998. Over the study period as a whole, the major microzooplankton component was naked ciliates, although naked and thecate flagellates were most abundant during diatom-blooming periods. Phytoplankton growth rates and micro-zooplankton grazing rates ranged from 0.22 to 0.65 d-1 and from 0.09 to 0.57 d-1, respectively. Water temperature (range: 1.5-12.1°C) was not related significantly to the seasonal variations in these rates. Neither chlorophyll-a nor micro-zooplankton biomass determined the seasonal variations in micro-zooplankton grazing rates. Seasonal changes in size composition of phytoplankton and micro-zooplankton assemblages are considered major factors contributing to the seasonal variations in grazing rates. Prey size was more favorable for micro-zooplankton during the winter but not during the periods of diatom blooming in the spring and fall. Despite a moderate biomass, the grazing rate (&amp;lt;0.09 d-1) of micro-zooplankton on phytoplankton was at a minimum in the summer (July), perhaps due to poor quality of their phytoplanktonic food. To fulfil the nutritional requirements of micro-zooplankton, a food pathway such as that of heterotrophic-heterotrophic nanoflagellates-micro-zooplankton may be important in July. These results suggest that the magnitude of micro-zooplankton grazing on phytoplankton in the Oyashio region depends mainly on the seasonal change in micro-zooplankton composition, and size and quality of phytoplankton.</t>
  </si>
  <si>
    <t>Brathen K.A., Odasz-Albrigtsen A.M.</t>
  </si>
  <si>
    <t>Tolerance of the arctic graminoid Luzula arcuata ssp. confusa to simulated grazing in two nitrogen environments</t>
  </si>
  <si>
    <t>10.1139/cjb-78-8-1108</t>
  </si>
  <si>
    <t>Morneau C., Payette S.</t>
  </si>
  <si>
    <t>10.1139/z00-122</t>
  </si>
  <si>
    <t>We used a dendroecological approach that involved examination of debarking lesions (trampling scars) produced by caribou (Rangifer tarandus) hooves on surficial roots and low branches of conifers to assess caribou activity in the summer range of the Riviere George caribou herd in northeastern Quebec-Labrador over the last 100 years. We deduced changes in caribou activity from the age-frequency distributions of trampling scars in three widely spaced (&gt;100 km) old-growth conifer stands in the Riviere George area. We used the fluctuating patterns in age distributions, described by residuals of the log-linear regression, as an index of the number of trampling scars with time. This index indicated that caribou activity at the three sites followed a general decreasing trend from the turn of the last century to around 1950. There were two stages of rapid decline, around 1905-1915 and 1940, separated by a minor increase in the 1920-1930s. A sustained increase occurred from the 1950s to the 1980s. A comparison with survey and historical data for caribou suggested that these fluctuations in this common signal of activity at the three sites resulted mainly from fluctuations in caribou abundance that occurred throughout the 20th century in northeastern Quebec-Labrador. The increase in caribou activity during the 1920-1930s suggested by the frequency of trampling scars is not reported in the historical record. Caribou trampling scars on conifers may offer a new opportunity to assess large-scale spatial and temporal population trends of caribou in subarctic and boreal zones.</t>
  </si>
  <si>
    <t>Lapko V.V., Radchenko V.I.</t>
  </si>
  <si>
    <t>Sea of okhotsk</t>
  </si>
  <si>
    <t>Seas at the millennium - an environmental evaluation - Volume 2</t>
  </si>
  <si>
    <t>The Sea of Okhotsk is a marginal sea in northeast Russia. It is almost entirely bordered by the Russian Federation, with its southern part bordered by Japan. Climatic conditions, especially in the north, are the most severe of the far-eastern seas and are similar to those of arctic seas, as a result of the extensive continental coast with cold polar conditions, and strong prevailing winds. It has a general cyclonic current system with peculiar conditions of water exchange with the Pacific. Northward water transportation occurs in the east along the Kamchatka peninsula, with a southward transfer in the west. In winter the Sea of Okhotsk is mostly covered by ice, except for waters near Kamchatka and the Kuril Islands. In summer, surface water temperature reaches 11-13°C, and 18-19°C near Hokkaido. The region is very productive, and is exceptionally important for fisheries. Recent assessments suggest there are about 430 million tonnes (Mt) of plankton, 230 Mt of benthic biota, 35 Mt of fishes, 3.5 Mt of squids and 0.5 Mt of marine mammals. This region provides about 65-70% of the total Russian catch in the Far East. The main target species and groups include pollock, herring, pacific salmon, cod, flatfishes and crabs. To preserve these resources at high levels, it is necessary to keep commercial fisheries within sustainable catch limits. Currently, the region is relatively safe from effects of pollutants because of the relatively low population and low industrial activity. However the Okhotsk shelf contains oil. Mining operations have been started near northeastern Sakhalin Island, and the west Kamchatka shelf is the next area to be considered for prospecting. Oil extraction on the shelf causes inevitable dredging and oil pollution, and it is recognised that the prevention of serious accidents requires a high priority. There is no doubt that the Sea of Okhotsk will remain the primary fishery region in the Far East. The multispecies nature of the fisheries is providing stable catches of fishes and invertebrates, and it is anticipated that this will remain the case.</t>
  </si>
  <si>
    <t>Wȩsławski J.M., Koszteyn J., Kwaśniewski S., Stempniewicz L., Malinga M.</t>
  </si>
  <si>
    <t>Summer food resources of the little auk, Alle alle (L.) in the European Arctic seas</t>
  </si>
  <si>
    <t>Seabird counts were performed during seven summer cruises of r/v Oceania to the Norwegian and Greenland seas between 1989 and 1995. Little auk (Alle alle) was one of the most numerous seabirds encountered. Biomass of the plankters which consistuted little auk food ranged from 0.1 to more than 1g wet weight per m3 in surface sea layer in the area between 74°N and 78°N and 10°E to 20°E. Seabird concentrations ranged from 0 to more than 4000 per km2. Atlantic (Norwegian Sea) plankton with high biomass per water volume unit was dominated by small organisms (mainly Calanus finmarchicus copepodites). Also fjordic (Spitsbergen) plankton, although abundant, consisted mainly of organisms less than 3 mm in length (mainly Pseudocalanus acuspes). On the contrary, Arctic (Barents Sea) plankton was of low total biomass, but with a considerable proportion of organisms over 3 mm in length (mainly Calanus glacialis). We assume that little auks graze 2 to 4% of yearly zooplankton production (6 to 12% of standing stock) in the most frequently visited feeding grounds. On average about 1% of the standing zooplankton stock was estimated as little auk consumption in the studied area.</t>
  </si>
  <si>
    <t>Russian Arctic and Antarctic Res. Inst. and U.S. Navy</t>
  </si>
  <si>
    <t>Joint U.S. Russian Atlas of the Arctic Ocean - Oceanography CDROM available from NSIDC</t>
  </si>
  <si>
    <t>The Atlas of the Arctic Ocean represents the most comprehensive historical array of observations of the Arctic Ocean. Formerly restricted data from the Russian Arctic and Antarctic Research Institute (AARI) and the U.S. Navy have been released and combined with other available data to create this atlas available on CDROM. The atlas more than doubles the scientific data holdings of oceanographic data available to scientists and is based on more than one million individual observations collected over the period 1948-1993. The CDROM is divided into five sections: Introduction and Background, Description of Methods, Climatic Atlas, Digital Atlas, and Movies. The atlas currently consists of separate oceanography atlases for winter and summer. Other CDROMs in the series feature oceanographic summer conditions, sea ice cover, and meteorological conditions. The National Snow and Ice Data Center (NSIDC) is distributing the EWG winter and summer arctic oceanography atlases, and will distribute other CD-ROMs in the series as they become available. The CD-ROMs are in HTML format and include the NCSA Mosaic browser for those wishing to use it. For more information and to order the CDROM, see the Arctic Climatology Atlas Web Site: http://www-nsidc.colorado.edu/nsidc/catalog/ENTRIES/GOOEWG.html. Contact: NSIDC, CIRES, Campus Box 449, University of Colorado, Boulder, CO 80309-0449, USA; tel: (303) 492-6199: fax: (303) 492-2468; e-mail: nsidc@kryos.colorado.edu; internet: http://www-nsidc.colorado.edu/ (source: Global Change Master Directory, http://gcmd.nasa.gov).</t>
  </si>
  <si>
    <t>Arctic Climatology Project</t>
  </si>
  <si>
    <t>Joint U.S.-Russian Atlas of the Arctic Ocean - winter and summer oceanography</t>
  </si>
  <si>
    <t>Russian and American scientists working in the EWG Subgroup on Arctic Climatology are developing electronic atlases for arctic oceanography, meteorology, and sea ice. These atlases are derived from both open and restricted data. The compiled atlas, titled the Environmental Working Group Joint U.S.-Russian Atlas of the Arctic Ocean, currently consists of separate oceanography atlases for winter and summer. More than 1.3 million individual temperature and salinity observations collected over the period 1948 to 1993 from Russian and western drifting stations, icebreakers, and airborne expeditions were used to develop the products contained in these atlases. NSIDC distributes the EWG winter and summer arctic oceanography atlases, and will distribute other CD-ROMs in the series as they become available. The CD-ROMs are in HTML format and include the NCSA Mosaic browser for those wishing to use it. The total cost for both oceanography atlases is $50.00, which includes shipping and handling. If you reside in Russia: The Environmental Working Group agreement stipulates that the CD-ROMs will be distributed within Russia by the Arctic and Antarctic Research Institute (AARI) in St. Petersburg. If you reside in Russia, please request your copy of the CD-ROM from: Dr. Ivan Frolov, Director, Arctic and Antarctic Research Institute St. Petersburg, Russia 199226; e-mail: aaricoop@@@aari.nw.ru; Tel: 812 157 6922; fax: 812 352 2658. If you do not reside in Russia, you can place your order by contacting NSIDC User Services (see below). The URL for this data set is http://www-nsidc.colorado.edu/NSIDC/Catalog/ENTRIES/nsi-0055.html. Contact: NSIDC, CIRES, Campus Box 449, University of Colorado, Boulder, CO 80309-0449, USA; tel: (303) 492-6199: fax: (303) 492-2468; e-mail: nsidc@@@kryos.colorado.edu; internet: http://www-nsidc.colorado.edu/ (source: Global Change Master Directory, http://gcmd.nasa.gov).</t>
  </si>
  <si>
    <t>Denman K.L., Peña M.A.</t>
  </si>
  <si>
    <t>The recent NE subarctic Pacific study of the Canadian JGOFS project was designed primarily to address why phytoplankton biomass and production at Ocean Station Papa (OSP: 50 °N, 145 °W) are not as high as the nitrate concentrations could potentially support. To examine the possible role of iron (Fe) limitation in concert with microzooplankton grazing and physical supply of nitrate, we have coupled a four-compartment Nitrogen-Phytoplankton-Zooplankton-Detritus planktonic ecosystem model with a 60-layer (each 2 m thick) one-dimensional mixed-layer model (Mellor-Yamada level 2.5), driven by annual forcing characteristic of OSP. Both the physical and ecological models are forced with the same annual heat budget, mean phytoplankton concentration was tuned with the equilibrium solution of the model, and the zooplankton parameter values were chosen to be representative of microzooplankton. Modelled sea surface temperature ranged between 6 (fixed - late winter) and 13-14 °C, depending on the distribution and amount of phytoplankton and detritus calculated by the model. Simulations with Fe limitation reducing the maximum specific growth rate of phytoplankton (for Fe-replete conditions) by a factor of ~ 3 best reproduced the annual cycle of surface layer nitrate, although the resulting annual f-ratio calculated from the fluxes into and out of the nitrogen compartment was marginally higher than recent estimates of f-ratio based on observations at OSP. The best simulations with Fe limitation agreed with observations of the annual cycle of surface nitrate concentration, the f-ratio, particulate nitrogen concentration in the euphotic layer, the export production, and the remineralization depth scale for sinking detritus, to within ~ 50%, probably within the range of observational uncertainty and/or seasonal and interannual variability. Possible modifications include separating the detrital pool into suspended and sinking organic matter, decreasing the rate of remineralization with increasing depth, and examining the supply of nitrate to the surface layer by means of horizontal advection. The observational basis required to formulate these processes is marginal at present.</t>
  </si>
  <si>
    <t>Boyd P.W., Sherry N.D., Berges J.A., Bishop J.K.B., Calvert S.E., Charette M.A., Giovannoni S.J., Goldblatt R., Harrison P.J., Moran S.B., Roy S., Soon M., Strom S., Thibault D., Vergin K.L., Whitney F.A., Wong C.S.</t>
  </si>
  <si>
    <t>This overview compares and contrasts trends in the magnitude of the downward Particulate Organic Carbon (POC) flux with observations on the vertical profiles of biogeochemical parameters in the NE subarctic Pacific. Samples were collected at Ocean Station Papa (OSP, 50 °N, 145 °W), between 18-22 May 1996, on pelagic stocks/rate processes, biogenic particle fluxes (drifting sediment traps, 100-1000 m), and vertical profiles of biogeochemical parameters from MULVFS (Multiple Unit Large Volume Filtration System) pumps (0-1000 m). Evidence from thorium disequilibria, along with observations on the relative partitioning of particles between the 1-53 μm and &gt; 53 μm classes in the 50 m mixed layer, indicate that there was little particle aggregation within the mixed layer, in contrast to the 50-100 m depth stratum where particle aggregation predominated. Vertical profiles of thorium/uranium also provided evidence of particle decomposition occurring at depths ca. 150 m; heterotrophic bacteria and mesozooplankton were likely responsible for most of this POC utilisation. A water column carbon balance indicated that the POC lost from sinking particles was the predominant source of carbon for bacteria, but was insufficient to meet their demands over the upper 1000 m. While, the vertical gradients of most parameters were greatest just below the mixed layer, there was evidence of sub-surface increases in microbial viability/growth rates at depths of 200-600 m. The C:N ratios of particles intercepted by free-drifting and deep-moored traps increased only slightly with depth, suggesting rapid sedimentation even though this region is dominated by small cells/grazers, and the upper water column is characterised by long particle residence times (&gt; 15 d), a fast turnover of POC (2 d) and a low but constant downward POC flux.</t>
  </si>
  <si>
    <t>Gu B., Alexander V., Schell D.M.</t>
  </si>
  <si>
    <t>1. Carbon isotope ratios (δ13C(D)) of a herbivorous zooplankter, Daphnia middendorfiana and several environmental variables were investigated during four annual production cycles (1988-92) in Smith Lake, Alaska to determine factors that affect the seasonal and interannual variability of δ13C(D). 2. δ13C(D) varied from -44.7 to -31.5 ppt and was significantly correlated with Chl a (r = 0.66, P = 0.0001), weakly correlated with CO(2aq) (r = 0.31, P = 0.07) and uncorrelated with σ13C(DIC) (r = 0.10, P = 0.70). Carbon isotope fractionation was minimal when Chl a appeared to be optimal. The largest 13C fractionation was associated with the lowest Chl a during early and mid winter periods. 3. δ13CD was also significantly correlated with water temperature (r = 0.480, P = 0.0001) and photoperiod (r = 0.62, P = 0.0001), probably suggesting a critical role of physical forcing, particularly solar energy input, in affecting algal photosynthesis and δ13C(D) in this subarctic lake. 4. There was a large interannual variability of δ13C(D) among ice-cover periods which was partly explained by interwinter differences in the amount of snowfall that affected the flux of solar irradiance to the ice-covered lake. 5. Other explanations for δ13CD variability such as species succession, changes in algal cell size and differential use of CO(2aq) and HCO3- were also considered, but cannot account for the observations reported here.</t>
  </si>
  <si>
    <t>Boyd P.W., Goldblatt R.H., Harrison P.J.</t>
  </si>
  <si>
    <t>IronEx I demonstrated a rapid and marked response by grazers to Fe-induced increases in phytoplankton stocks, which was thought to be due, in part, to arrested vertical migration by mesozooplankton. These observations prompted an investigation of the relative roles of Fe enrichment and grazing pressure in controlling the magnitude of phytoplankton stocks in the NE subarctic Pacific. The grazing impact of increased mesozooplankton abundance in response to a localised Fe-induced enhancement of algal biomass was simulated by performing in vitro (6 d) grazer perturbation experiments in May 1994 and September 1995 at Ocean Station Papa (OSP), when pelagic mesozooplankton stocks are usually at their annual maximum and submaximal, respectively. Manipulations were designed to increase mesozooplankton stocks in 25L carboys after various lag-times corresponding to grazing pressure greater or equal to that in situ, and to monitor changes in chlorophyll a levels as a proxy for grazing pressure. At the onset of the experiments, in vitro mesozooplankton abundances were comparable to those in situ. Despite the addition of mesozooplankton to selected Fe-enriched carboys in May after 24, 48 and 72 h, corresponding to ca. two-fold increases in their abundances, chlorophyll a increased to ca. 2 μg 1-1 in all treatments. In September, chlorophyll a levels increased five-fold to 2 μg 1-1 after 4 days - but little thereafter - in the presence of up to ten-fold higher animal abundances (added at t = 0) than observed in situ. Thus, Fe-induced increases in diatom growth rates were sufficiently high to escape both initial and additional grazing pressure. If and when Fe is supplied to this region, it is unlikely that mesozooplankton can respond and graze down the resulting elevated algal abundance. Theoretical calculations, based on algal growth and grazing rate data from May in this study, suggested that a greater than five-fold increase in mesozooplankton abundance, after a 48-h lag, is required to exert sufficient grazing pressure to prevent Fe-mediated increases in algal biomass. These findings are discussed in relation to the scale dependency of such events, and the pelagic ecology of other High Nitrate Low Chlorophyll regions.</t>
  </si>
  <si>
    <t>Rivkin R.B., Putland J.N., Robin Anderson M., Deibel D.</t>
  </si>
  <si>
    <t>Despite a multi-decade time series of observations in the high nutrient, low chlorophyll regions of the NE subarctic Pacific, remarkably little is known about heterotrophic microbial processes, especially the role of microbes in the cycling of heterotrophic carbon through the lower food web. In this study, we quantified the seasonal patterns of ingestion of phytoplankton (i.e. &amp;gt; 0.7 μm chlorophyll a), bacteria and Synechococcus by microzooplankton in the surface layer at Ocean Station Papa. During spring and summer microzooplankton ingestion rates (~ 7-13 μg C l-1 d-1) were significantly greater than in winter (~ 2-3 μg C l-1 d-1). On an annual basis, bacteria comprised a significantly greater fraction of the total ingested ration (x̄ = 58%) than chlorophyll a (x̄ = 26%) or Synechococcus (xβ = 16%). Temperature appeared to be an important predictor of bacterial abundance and growth, and bacterivory by microzooplankton. The Q10 for bacterial growth and bacterivory of 2.3 to 2.5 was about two-fold higher than for total ingestion and percent herbivory. Significant predictive relationships (adj-r2 = 0.75-0.99) were found between ingestion of bacteria, Synechococcus and total ingestion, and ambient prey stocks and temperature. These predictive models were tested with data we collected from other coastal and oceanic sites in the NE subarctic Pacific, and were found to have highly significant predictive capabilities. This study shows that microzooplankton in the NE subarctic Pacific obtain most of their nutrition from heterotrophic and autotrophic picoplankton and that herbivory is not their major trophic mode. Our results do not support the paradigm that microzooplankton effectively constrain phytoplankton stocks and production in this region.</t>
  </si>
  <si>
    <t>Vézina A.F., Savenkoff C.</t>
  </si>
  <si>
    <t>We use inverse analysis to model carbon and nitrogen flows in the upper ocean food web at Ocean Station Papa (OSP; 50 °N, 145 °W) for winter, spring, and late summer. The seasonal variability in basic physical, chemical, and biological characteristics is low, and the particulate carbon and nitrogen flux at 200 m is remarkably constant. Despite this apparent uniformity, the food web structure undergoes significant seasonal changes. The diversity of trophic pathways is higher during late summer than during the other two periods. The spring ecosystem is not in steady state and undergoes net phytoplankton growth and macronutrient consumption. The microbial loop is well developed only during late summer. Nevertheless, ammonium regeneration by the food web seems insufficient to meet demand by the primary producers. The difference may be due to recycling of dissolved organic nitrogen (urea + free amino acids), a process not represented in the model. The winter food web is the closest to steady state, with nitrate utilisation approximately in balance with export of particulate nitrogen. The inverse analysis suggests two main seasonally invariant features of the NE Pacific ecosystem. First, the major trophic pathway is always from picophytoplankton (0.2-5 μm) to microzooplankton (heterotrophic dinoflagellates and ciliates) to mesozooplankton. This supports the idea of a strong coupling between the microbial and metazoan food webs. Second, much of the primary production (and bacterial production in late summer) is not grazed and is recycled through the detrital pool. Both these features seem to arise from the requirement to conserve nitrogen as well as carbon in the food web. More complete measurements on the microzooplankton 20-200 μm in size, including the small metazoans like nauplii larvae, are required to improve the models presented here.</t>
  </si>
  <si>
    <t>Thibault D., Roy S., Wong C.S., Bishop J.K.</t>
  </si>
  <si>
    <t>The downward flux of biogenic material in the NE subarctic Pacific: Importance of algal sinking and mesozooplankton herbivory</t>
  </si>
  <si>
    <t>In the present study we examine factors that affect the downward flux of biogenic carbon in the NE subarctic Pacific, one of the important high-nutrient-low-chlorophyll (HNLC) regions in the open ocean. We focus on the role of mesozooplankton, since their seasonal peaks in biomass and growth are in phase with the seasonal variations in the downward POC fluxes, whereas phytoplankton biomass is more-or-less uniform year-round. The relative importance of mesozooplankton and algal sinking was examined using the pigment composition of material accumulated in short-term free-drifting sediment traps positioned just below the upper stratified surface layer (ca. 100-200 m). This was compared with the phytoplankton compOsition in the surface waters, and with the grazing activity (gut pigments and fecal pellet production rates) of the most abundant large copepods. We also examined whether the relationships between the downward flux of carbon and pelagic processes were similar in the coastal, continental margin and offshore HNLC regions of the NE subarctic Pacific, the latter represented by Ocean Station Papa (OSP). Our results show that grazing had a variable impact on the downward flux of biogenic carbon. Carbon-transformed pheopigments (particularly pyropheophorbide a, frequently associated with copepod grazing) represented up to 13% of the total downward POC flux inshore (in May 1996) and 8-9% at OSP in May and February 1996, respectively. This flux of pheopigments was accompanied by a large potential input of fecal pellets from large copepods (as estimated from defecation rates of freshly collected animals) only in May 1996 at OSP, suggesting that pheopigments came from other sources (other herbivores, senescing algae) in February. The larger flux of pheopigments in May was probably related to the abundance of mesozooplankton at that time of the year. During summer (August 1996), both the flux of pheopigments and the potential input of fecal pellets from large copepods were negligible at OSP, consistent with more intense pelagic recycling reported in other studies. Inshore, the flux of carbon-transformed pheopigments was slightly higher than at OSP, and its contribution to the downward POC flux in May 1996 was twice that in August 1996. In contrast, the potential input of feces carbon was higher in August than in May 1996, again suggesting other sources for pheopigments found in the traps. The contribution of sinking phytoplankton to the downward biogenic flux was negligible in summer, when prymnesiophytes (indicated by the presence of 19'-hexanoyloxyfucoxanthin) and pelagophytes (19'-butanoyloxyfucoxanthin-containing) dominated in surface offshore waters. The contribution of sinking algae was maximal (9%) in winter (February 1996) at OSP, when fucoxanthin (mainly a diatom marker) dominated the carotenoid composition in the traps and when the abundance of diatoms in surface waters showed its seasonal maximum for this station. Inshore, the low contribution of diatoms (fucoxanthin) to the sinking fluxes may have resulted from inadequate sampling(i.e, the spring bloom may have been missed). Overall, we conclude that: (a) large copepods significantly influenced the downward POC flux only during spring at OSP; (b) unidentified herbivores (e.g. salps, pteropods) producing pigmented, fast-sinking fecal material likely had an important impact during winter; (c) algal sinking made a small contribution to the downward POC flux (maximum in winter); and (d) neither algal sinking nor mesozooplankton grazing had a significant influence on the downward flux of biogenic material in summer at OSP.</t>
  </si>
  <si>
    <t>Boyd P.W., Harrison P.J., Johnson B.D.</t>
  </si>
  <si>
    <t>This volume of DSR II is dedicated to the Canadian Joint Global Ocean Flux Study (JGOFS) in the NE subarctic Pacific. This oceanic province is one of three High Nitrate Low Chlorophyll (HNLC) regions in the world oceans. Furthermore, this region is characterised by a shallow (ca. 100-120 m) permanent pycnocline during winter, which permits relatively high numbers of phytoplankton and micro-grazers to subsist over winter, which in turn strongly influences pelagic community structure. The 5-year field study encompassed two phases - phase 1 (seven voyages between September 1992 and May 1995), and the intensive phase 2 (six voyages between September 1995 and June 1997). Each voyage transected line P - from the coastal ocean westward to the open ocean. In addition to the JGOFS study, this volume also includes analyses of long time-series (&gt; 20 yr) data sets from Ocean Station Papa (OSP; 50 °N 145 °W) and other stations in the coastal and open ocean.</t>
  </si>
  <si>
    <t>Wu J., Calvert S.E., Wong C.S., Whitney F.A.</t>
  </si>
  <si>
    <t>The δ13C and δ15N of sedimenting particulate organic matter (POM) collected biweekly by sediment trap at 3800 m at Ocean Station Papa (OSP: 50 °N, 135 °W) in the NE subarctic Pacific from 1982 to 1990 changed significantly on seasonal and annual time-scales, δ13C(POM) ranged from -25.3 to -22.0 ‰, and δ15N(POM) ranged from 0.24 to 7.75 ‰, over the entire period, isotopically depleted values occurring mainly in summer and heavier values occurring in winter. Extreme depletion in δ13C(POM) values also occurred in the winters of 1982-83 and 1988-89 and in the late summer of 1985; these were not matched by significant changes δ15N(POM). The changes in isotope ratios are related to the annual changes in settling particulate fluxes only in a general way; flux maxima in particulate organic carbon (POC) and particulate organic nitrogen (PON) occurred in mid- and late Summer in most years, but there is not a one-to-one correlation between these changes and the isotope variations. In some years, the isotope ratios begin to changed before the summer increase in settling fluxes. A one-year record of sedimenting δ13C(POM) and δ15N(POM) (1989-90) at three depths (200, 1000 and 3800 m) at the same location showed a marked carbon isotope enrichment with depth, consistent with decomposition or/and food-chain enrichment during particle settling, but very small changes in the nitrogen isotope composition of the same particles, suggesting that C and N are released from sedimenting particles via different pathways. Suspended δ13C(POM) and δ15N(POM) values increased significantly with depth and were higher than those of sedimenting POM below the euphotic zone, suggesting that the two types of POM do not interact in deep water. Seasonal variations in surface temperature; irradiance, phytoplankton growth rate, species composition and carbon fixation pathways do not appear to be important controls of the observed changes in δ13C(POM); the increases in temperature, irradiance and phytoplankton growth rate in the Summer months should lead to enriched δ13C(POM) values rather than the observed isotopically light values in this season. Likewise, the summer increase in the growth of diatoms should produce isotopically heavy particles in view of the reported 13C-enrichment of this group, and this should be augmented by the decrease in [CO2]((aq)) due to the summer increase in surface temperature. Opposing these possible controls, the planktonic food chain becomes shorter in the spring/early summer months, probably due to the migration to the surface of copepodites and their direct grazing on phytoplankton, and this results in 13C enrichment relative to the winter months when the food chain is more complex. The relationship between sedimenting δ15N(POM) and the macro-nutrients at OSP is complicated by the fact that ammonium and urea are important phytoplankton substrates, and generally more so than nitrate. The change from isotopically heavy winter values to lighter summer values begins before the major drawdown of the surface nitrate, and the observed change is opposite to that observed in other ocean regimes, probably because nitrate never reaches limiting levels in this High Nutrient Low Chlorophyll regime. The change of phytoplankton composition from winter to summer also should lead to 15N-enrichment, the opposite of the trends observed. Finally, the changes in sedimenting δ15N(POM) at OSP do not appear to be related to phytoplankton growth rate. We conclude that the nitrogen isotopic signal in settling POM at OSP reflects seasonal changes in food-web structure, the simpler (shorter) spring/summer plankton community causing a smaller isotopic fractionation from the nutrient substrate to sedimenting POM.</t>
  </si>
  <si>
    <t>Seidl A.L.</t>
  </si>
  <si>
    <t>Population demographics and the conservation status of the uncompahgre fritillary Boloria acrocnema (Nymphalidae)</t>
  </si>
  <si>
    <t>Journal of the Lepidopterists' Society</t>
  </si>
  <si>
    <t>Boloria acrocnema is an endangered relict arctic butterfly restricted to fewer than ten colony sites in southwestern Colorado, USA. Pollard transects were conducted from 1990-94 to establish relative population estimates for the butterfly. Results indicate a period of stability and increase for all three colony sites surveyed, and are a contrast to population estimates recorded in the 1980's. Collecting pressure, livestock grazing and local climate change are discussed as potential factors behind the butterfly's original decline and its more recent stabilization and increase.</t>
  </si>
  <si>
    <t>Varela D.E., Harrison P.J.</t>
  </si>
  <si>
    <t>Explanations for the high nitrate (NO3-), low phytoplankton biomass of the subarctic NE Pacific have mainly centered on iron limitation and grazing pressure. Although ammonium (NH4+) has been proven to inhibit NO3- uptake by phytoplankton in numerous laboratory and field studies, this hypothesis has not been experimentally tested for the subarctic Pacific. The effect of increasing NH4+ concentrations on NO3- uptake by Emiliania huxleyi, a coccolithophore isolated from Ocean Station Papa in the subarctic NE Pacific, is examined. The effect of diel periodicity on NO3- uptake and other physiological parameters for E. huxleyi during a 14:10 h light:dark cycle are also reported. About 84% of the total daily NO3- was taken up during the light period. Cell division occurred only during the last part of the dark period. Chlorophyll a, nitrogen, and carbon quotas and cell volume increased during the light period and decreased during the dark. The presence of NH4+ inhibited NO3- uptake in E. huxleyi. Nitrate uptake rates were reduced to half the maximum value at 0.24 μM NH4+, and maximum realized inhibition was -100% at 2.2 μM NH4+. If this laboratory result is extrapolated to field conditions, the inhibition of NO3- uptake rates for the small size class of phytoplankton would he predicted to he 38 to 70% for the range of ambient NH4+ concentrations found in the oceanic NE Pacific.</t>
  </si>
  <si>
    <t>Shiomoto A., Asami H.</t>
  </si>
  <si>
    <t>High-west and low-east distribution patterns of chlorophyll a, primary productivity and diatoms in the subarctic North Pacific surface waters, midwinter 1996</t>
  </si>
  <si>
    <t>10.1023/A:1007835306413</t>
  </si>
  <si>
    <t>We have determined chlorophyll a (Chla) concentration, primary productivity, cell density and species composition of diatoms, and the number of microzooplankton at the surface in the subarctic North Pacific in January 1996. The wet weight of copepods obtained by vertical tows from 150 m to the surface was also measured during the cruise. Chla concentration and primary productivity tended to be higher in the region west of 180°, the western subarctic North Pacific (WSNP), than east of 180°, the eastern subarctic North Pacific (ESNP). The same results were observed for the total diatom cell densities and for the genera Thalassiosira and Denticulopsis. Significant linear relationships were observed between the Thalassiosira cell density and Chla concentration and primary productivity, indicating that Thalassiosira contributes to the high-WSNP and low-ESNP distribution patterns of Chla concentration and primary productivity. Moreover, naked ciliate abundance tended to be lower in the WSNP than in the ESNP, whereas copepod biomass showed an inverse trend. Significantly negative Spearman rank correlations were found between the Thalassiosira cell density and the number of naked ciliates and between the number of naked ciliates and the wet weight of copepods. These results indicate that copepod grazing indirectly controls Thalassiosira cell density via predation on the naked ciliates. We conclude that the high copepod biomass in the WSNP is a factor controlling the high-WSNP and low-ESNP Thalassiosira abundance and hence Chla concentration and primary productivity patterns.</t>
  </si>
  <si>
    <t>Jewett S.C., Feder H.M., Blanchard A.</t>
  </si>
  <si>
    <t>Assessment of the benthic environment following offshore placer gold mining in the northeastern Bering Sea</t>
  </si>
  <si>
    <t>Marine Environmental Research</t>
  </si>
  <si>
    <t>10.1016/S0141-1136(99)00034-3</t>
  </si>
  <si>
    <t>The effects of offshore placer gold mining on benthic invertebrates were assessed on 'sand' and 'cobble' substrates in Norton Sound, northeastern Bering Sea. Mining with a bucket-line dredge occurred nearshore in 9-20 m during June to November 1986-90. Sampling nearly a year subsequent to mining demonstrated minor alteration of substrate granulometry with no clear trends. However, benthic macrofaunal community parameters (total abundance, biomass, diversity) and abundance of dominant families were significantly reduced at mined stations. Many of the dominant taxa are known prey of the locally important red king crab (Paralithodes camtschaticus). Dominance of opportunistic species and small sizes at unmined and mined sites represents faunal responses to the natural dynamics of the region where establishment of populations of large, sexually-mature individuals is typically precluded. Multi-year bathymetric surveys of an area only mined in 1986 showed a continued smoothing of ocean bottom relief, decreasing size of tailing footprint, and shoaling of depressions left by mining. An ordination (multidimensional scaling) of taxon abundance data from mined (1 year after mining), recolonizing (2-7 years after mining) and unmined stations shows configurations that reflect disturbance. Recovery of the biota was underway in both substrates after 4 years, but this process was interrupted in the fall of the fourth year (1990) by several severe storms. Mining effects are contrasted with local natural disturbances.</t>
  </si>
  <si>
    <t>Jensen S.P., Doncaster C.P.</t>
  </si>
  <si>
    <t>Journal of Theoretical Biology</t>
  </si>
  <si>
    <t>We hypothesize that periodic lethal toxin production by non-preferred food species can explain the precipitous decline phase of vole cycles in arctic and alpine tundra regions. For plants that cannot respond to grazing damage by compensatory shoot growth, periodic production of toxins can have an adaptive advantage at the individual level. Several plants in the diet of cyclical small mammals do produce lethal toxins and some production is known to be cyclical. Despite the wealth of indirect and anecdotal observation in support of the hypothesis, there remains a lacuna in the hard core of evidence: periodic production of lethal toxins and toxin-related deaths in microtines. We argue that this is only because it has not been sought among likely plants or has been sought at the wrong place or time. Strong candidate species are non-preferred foods with circumpolar distributions such as Empetrum nigrum or Vaccinium uliginosum. The right place to expect lethal toxin production is the high altitude or latitude epicentres of population crashes, in regions where recovery is by immigration as well as births; the right time is at the cusp of the crash. We propose an experimental design to test the hypothesis.</t>
  </si>
  <si>
    <t>Carrière S., Bromley R.G., Gauthier G.</t>
  </si>
  <si>
    <t>Comparative spring habitat and food use by two Arctic nesting geese</t>
  </si>
  <si>
    <t>Wilson Bulletin</t>
  </si>
  <si>
    <t>The timing of egg laying is generally constrained by female condition, which is partly determined by the food available to her before laying. Although it was generally believed that geese rely exclusively on internal nutrient reserves for egg production, spring feeding is intensive in many populations of geese, significantly adding nutrients necessary for egg production and incubation. We compared the spring feeding ecology of Greater White-fronted Geese (Anser albifrons frontalis) and Canada Geese (Branta canadensis hutch-insii) on a shared nesting ground on the Kent Peninsula, NWT (68°N, 108°W), where pairs feed intensively from arrival until incubation. Live plant biomass did not significantly increase within specific habitats during preincubation, but the total available biomass was greater after snow melt because habitats with higher biomass became available. Live plant biomass available in pond margins (30-60 g/m2) was 4-15 times higher than in habitats that were available earlier, i.e., mud-flats and hummocks (4-8 g/m2). Before snow melt, both species shared the 1-20% of the study area that was snow free (max. density 600 pairs/km2), opportunistically used the only two available habitats, mud-flats and hummocks, and primarily ate (50-70%) tillers of Puccinellia spp. During snow melt, pairs dispersed, pair density decreased (max. of 40 pairs/km2), and interspecific differences in habitat and food use appeared. White-fronted Geese used pond margins and ponds more often than Canada Geese. After snow melt, White-fronted Geese predominantly fed in ponds on Carex spp. and Dupontia fisheri rhizomes and basal stems; Canada Geese continued feeding opportunistically, pecking leaves in all habitats and grubbing rhizomes in pond margins and ponds. White-fronted Geese used the grubbing technique more often than Canada Geese in all habitats and periods.</t>
  </si>
  <si>
    <t>Gradinger R., Friedrich C., Spindler M.</t>
  </si>
  <si>
    <t>During two cruises to the Greenland Sea, we studied the abundance and biomass of the sea ice biota in summer and late autumn. The mean calculated biomass of the sympagic community was 0.2 g C m-2 ice. Algae contributed on average 43% to total biomass, followed by bacteria (31%), heterotrophic flagellates (20%), and meiofauna (4%). Diatoms were the main Primary producers (60% of total algal biomass), but flagellated cells contributed significantly to the algal biomass. Among the meiofauna, ciliates, nematodes, acoel turbellarians and crustaceans were dominant. Calculated potential ingestion rates of meiofauna (0.6 g C m-2 (120 d)-1) are on the same order of magnitude as annual primary production estimates for Arctic multi-year sea ice. We therefore assume that grazing can control biomass accumulation of primary producers inside the sea ice.</t>
  </si>
  <si>
    <t>Rysgaard S., Nielsen T.G., Hansen B.W.</t>
  </si>
  <si>
    <t>The Young Sound estuary was covered by sea ice for approximately 10 mo during 1996. Investigations of pelagic primary production and estimated grazing were performed during the summer thaw (20 June to 25 August) and in the winter month of February. The phytoplankton community was dominated by diatoms in the surface samples, as well as in the subsurface bloom succeeding the spring bloom. Pelagic primary production was limited by light during sea ice cover. After break-up of the sea ice, silicate initially limited primary production in the surface water due to a well-established pycnocline, and maximum photosynthesis occurred in a subsurface layer at 15 to 20 m depth. In August, production sank to deeper water layers presumably due to nitrogen limitation. The carbon budget describing the fate of the annual pelagic primary production in Young Sound reveals that the pelagic production of ~10 g C m-2 yr-1 was tightly coupled to the grazer community, since total consumption by the grazer community amounted to 10-12 g C m-2 yr-1. The classical food web dominated this northeastern Greenlandic fjord, and it was estimated that copepods account for &amp;gt;80% of the grazing pressure upon phytoplankton. Based on this study and other values of annual pelagic primary production and sea ice cover found in the literature, we suggest that annual pelagic primary production in the Arctic can be described as proportional to the length of the open water light period. We propose that annual pelagic primary production, and hence secondary production, in a wide range of Arctic marine areas may increase in the future as a consequence of reduction and thinning of sea ice cover due to global warming.</t>
  </si>
  <si>
    <t>Holm L.-E., Forchhammer M.C., Boomsma J.J.</t>
  </si>
  <si>
    <t>10.1046/j.1365-294X.1999.00615.x</t>
  </si>
  <si>
    <t>Taniguchi A.</t>
  </si>
  <si>
    <t>To illustrate areal differences in the structure of lower trophic levels of the pelagic ecosystems in the subarctic Pacific, data collected in the quasi-steady state summer/fall conditions were analysed for five areas, i.e. the Bering Basin, Western Subarctic Gyre, the area south of the Aleutians, the Gulf of Alaska, and the Oyashio Region. Average values of stock size of four components of the lower trophic levels showed a clear difference between areas with ranges of 7.5-fold for nitrate, 3.0 for chlorophyll a, 9.9 for microzooplankton, and 2.4 for mesozooplankton. Such differences were more striking when the structure of the lower trophic levels was expressed as a biomass pyramid. In the Gulf of Alaska, Western Subarctic Gyre, and south of the Aleutians, the relative biomass of microzooplankton to phytoplankton is large and large amounts of nitrate remained unused. In addition to possible iron limitation, grazing control by the microzooplankton on small phytoplankton must be substantial in these areas. Conversely, in the Oyashio Region, the nitrate stock is very small indicating higher efficiency of nitrate consumption by phytoplankton. However, since phytoplankton and zooplankton stocks are not particularly large, their products are likely to be transferred, also efficiently, to the higher trophic levels such as planktivorous pelagic fish. The situation in the Bering Basin is intermediate between the Oyashio Region and the other three areas. Inter-annual fluctuations in stock size of the planktivorous fish which migrate into the Oyashio Region in summer/fall were quite large. However, the inter-annual variation of mesozooplankton biomass was small, suggesting the existence of certain mechanisms to stabilize plankton abundance under increasing predation pressure. As a result, the increasing fish stocks likely keep the transfer efficiency from nitrate through to fish higher, at least in the Oyashio Region.</t>
  </si>
  <si>
    <t>Banse K., English D.C.</t>
  </si>
  <si>
    <t>The observations of phytoplankton pigment by the former Coastal Zone Color Scanner for offshore areas of the subarctic Pacific and the western Bering Sea were reprocessed with attention to electronic overshoot. The data comprise 1979 to mid-1986, with two to three years of good coverage early in the period. Means for the individual days for seven large offshore 'boxes' in each of the eastern and western subdivisions are depicted and evaluated, as are some surface observations of chlorophyll a and nutrients from ships. Basically, the entire deepwater region is a High Nutrient (nitrate)/Low Chlorophyll (HNLC) regime, excepting the areas off Washington/California and Hokkaido. Eastern and western subarctic including the deep Bering Sea do not differ in respect to the seasonal patterns of phytoplankton. Spring and summer blooms are absent throughout. Apparently, the winter production of phytoplankton is high enough also in the west, in spite of a deeper mixed layer, to maintain enough microzooplankton to suppress these blooms. The seasonal pattern of pigment appears to have been unaffected by the interdecadal regime shift of 1976/1977. This holds probably also for the concentrations, so that satellite observations of pigment will tell little about such shifts. The mechanism leading to rare autumn blooms in some boxes, relatively close to the continents, is unclear. In place of relaxation of grazing pressure from seasonal downward migration of larger zooplankton, a case is made for seasonally blown ash from volcanic eruptions as a source of iron, which increases algal division rates. Lack of sufficient size-fractionation data for phytoplankton in terms of chlorophyll is a serious impediment to understanding the seasonal phenomena.</t>
  </si>
  <si>
    <t>Hansen B.W., Nielsen T.G., Levinsen H.</t>
  </si>
  <si>
    <t>The mesozooplankton community in Disko Bay, West Greenland, was examined by stratified sampling with a WP-2 net (200 μm), as well as a Hensen (45 μm) net, during the period of stratification in late summer 1994. Copepod biomass in the upper 50 m declined over the interval from 20 mg C m-3 to virtually nothing due to the downward seasonal migration by Calanus spp. The ontogenetic vertical distribution of larger species, Calanus spp., revealed that the juvenile stages predominantly were associated with upper water strata and remained there until September. The decline in Calanus dominance was followed by increasing abundance of smaller copepods (Pseudocalanus, Oithona and Acartia) and of meroplanktonic larvae, a general restructuring of the grazer food chain in the euphotic zone. The large Calanus spp. had finished their spawning season before late August, while small copepods produced eggs throughout late August to mid-September. According to a statistical path analysis the specific egg production of Acartia longiremis was associated primarily with phytoplankton biomass and secondarily with protozooplankton biomass. Daily egg production per female declined gradually from 10 d-1 on August 27 to 1.6 d-1 on September 27. The biomass of A. longiremis was rather modest, indicating that it was not a dominant grazer in the euphotic zone. Weight specific egg production of A. longiremis declined from 0.11 to 0.02 d-1, and was used as an index for secondary production; grazing by mesozooplankton was subsequently estimated as 3 × secondary production. Grazing impact was thereby roughly calculated for the entire copepod standing stock and compared with data from parallel studies on phytoplankton, bacteria and protozooplankton into a comprehensive pelagic carbon budget for the euphotic zone, the upper 30 m. The estimated total grazing upon phytoplankton was 3 times the primary production. It is proposed that phytoplankton was primarily grazed by ciliates and secondarily by ciliated meroplankton and copepods. Additionally, a large fraction of the ciliate production was presumably grazed by heterotrophic dinoflagellates.The protozooplankton were key grazers in the pelagic carbon cycling of Disko Bay. © Inter-Research 1999.</t>
  </si>
  <si>
    <t>Daly K.L., Wallace D.W.R., Smith Jr. W.O., Skoog A., Lara R., Gosselin M., Falck E., Yager P.L.</t>
  </si>
  <si>
    <t>10.1029/1998jc900071</t>
  </si>
  <si>
    <t>The C:N ratio is a critical parameter used in both global ocean carbon models and field studies to understand carbon and nutrient cycling as well as to estimate exported carbon from the euphotic zone. The so-called Redfield ratio (C:N = 6.6 by atoms) [Redfield et al., 1963] is widely used for such calculations. Here we present data from the NE Greenland continental shelf that show that most of the C:N ratios for particulate (autotrophic and heterotrophic) and dissolved pools and rates of transformation among them exceed Redfield proportions from June to August, owing to species composition, size, and biological interactions. The ecosystem components that likely comprised sinking particles and had relatively high C:N ratios (geometric means) included (1) the particulate organic matter (C:N = 8.9) dominated by nutrient-deficient diatoms, resulting from low initial nitrate concentrations (approximately 4 μM) in Arctic surface waters; (2) the dominant zooplankton, herbivorous copepods (C:N = 9.6), having lipid storage typical of Arctic copepods; and (3) copepod fecal pellets (C:N = 33.2). Relatively high dissolved organic carbon concentrations (median 105 μM) were approximately 25 to 45 μM higher than reported for other systems and may be broadly characteristic of Arctic waters. A carbon-rich dissolved organic carbon pool also was generated during summer. Since the magnitude of carbon and nitrogen uncoupling in the surface mixed layer appeared to be greater than in other regions and occurred throughout the productive season, the C:N ratio of particulate organic matter may be a better conversion factor than the Redfield ratio to estimate carbon export for broad application in northern high-latitude systems. Copyright 1999 by the American Geophysical Union.</t>
  </si>
  <si>
    <t>Sørmo W., Haga Ø.E., Gaare E., Langvatn R., Mathiesen S.D.</t>
  </si>
  <si>
    <t>Seasonal changes in the species composition and fibre content of plant fragments in the rumen and the gross anatomy of the gastrointestinal tract were investigated in Svalbard reindeer Rangifer tarandus platyrhynchus in western parts of Spitsbergen (Nordenskiold Land (NL), 78°N), where the tundra vegetation is relatively abundant, and on the island of Nordaustlandet ((NA) 81°N) where, in the polar desert, plants are scarce. Reindeer were killed while grazing on NL in autumn (n = 19) and in winter (n = 10) and on NA in summer (n = 10) and in winter (n = 3). Rumen contents included mainly mosses and grasses in specimens from NL and mainly Saxifraga spp. in specimens from NA. The plant cell wall content of the dry organic matter in the rumen-reticulum (RR) ranged from 55% to 77% and from 43% to 57% in NL and NA specimens, respectively, and did not vary between seasons. In autumn, the wet weight of the contents of the RR ranged from 13% to 20% of body mass (BM) in females on NL and from 14% to 24% of BM in adult reindeer in winter. On NA, the wet weight of the contents of the RR in adult animals ranged from 15% to 20% of BM in summer and from 15% to 17% of BM in winter in NA. The ratio of the wet weight of the contents of the distal fermentation chamber (DFC) to the wet weight of the contents of the RR was 1:8 in females in autumn, compared to 1:6-1:7 in adult animals on NL in winter. The ratio of the wet weight of the DFC to the wet weight of the RR ranged between 1:8-1:10 in summer, compared to 1:7 and 1:8 in winter. There were no significant differences in the size of plant particles in the RR contents in females from the two areas in any season, indicating that ruminal plant particle size was not influenced by the concentration of plant cell walls in the rumen contents. We conclude that the degree of filling of the gastrointestinal tract of these reindeer was therefore principally a function of plant fibre chemistry. Svalbard reindeer are adaptable intermediate feeders but they have, nevertheless, developed a large DFC similar to that of concentrate selectors.</t>
  </si>
  <si>
    <t>Erratum: Exact growth and increased nitrogen compensation by the Arctic sedge Carex aquatilis var. stans after simulated grazing (Arctic, Antarctic, and Alpine Research (1999) 31:1 (21-26))</t>
  </si>
  <si>
    <t>10.2307/1552268</t>
  </si>
  <si>
    <t>correction to Raillard &amp; Svoboda 1999 (ID=1381), just adding acknowledgements section</t>
  </si>
  <si>
    <t>Käyhkö J.A., Worsley P., Pye K., Clarke M.L.</t>
  </si>
  <si>
    <t>Detailed sedimentological studies and parallel sampling for 14C and infra-red stimulated luminescence age assays were undertaken at six sites lying beyond and below the tree-line with the objective of establishing the historical development of aeolian landforms in Lapland. The main issues were: (a) the timing of done activity and processes of stabilization; (b) the specific processes responsible for the past and contemporary activity. New data indicate that many of the primary dunes were active for several millennia after deglaciation. Diachronous stabilization at both local and regional scales appears likely. Initial stabilization occurred in local interdune areas and where regional dune fields were colonized by pine (generally before 7 ka). Local large dunes and some regional dunefields only became stable around 4.3 ka, when the regional groundwater table rose and late pine colonization was possible. The latest episode of aeolian activity dates from AD 11001650 across the area. A unique deflation triggering factor was not identifiable, suggesting that several agents acted in combination. Climate-vegetational parameters, especially the 'Little Ice Age' event, together with reindeer trampling, appear responsible for the continuing aeolian activity at the tundra sites. At the margin of the pine forest zone, forest fires may be the cause of aeolian reactivation.</t>
  </si>
  <si>
    <t>Gerland S., Whither J.-G., Ørbæk J.B., Liston G.E., Øritsland N.A., Blanco A., Ivanov B.</t>
  </si>
  <si>
    <t>Hydrological Processes</t>
  </si>
  <si>
    <t>10.1002/(sici)1099-1085(199910)13:14/15&lt;2331::aid-hyp855&gt;3.0.co;2-w</t>
  </si>
  <si>
    <t>Snow thickness, duration of snow coverage and amount of ice covering the soil are crucial for the development of biota in the Arctic tundra environment. The snow thickness and optical properties control the amount of Photosynthetically Active Radiation (PAR) that is available for vegetation. A late snow cover may prevent birds from nesting on the ground. Furthermore, ice at the snow/soil interface can be an obstacle for grazing of Svalbard reindeer and affect the microfauna population. Snow and ice thickness, and the physical and optical properties of snow covering Arctic tundra were measured on the Broggerhalvoya peninsula on western Svalbard in spring of 1997. Additionally, thicknesses of ground-covering ice were measured in spring of 1998. The initial maximum thickness of snow in the observed areas varied from 0.4 to 0.9 m. The snow around Ny-Alesund began to disappear by the beginning of June, with the entire snow pack disappearing within 2-3 weeks. At the bottom of the snow pack, there was a soil-covering ice layer between 0.05 and 0.1 m thick. We obtained radiation and reflectance parameters (spectral albedo, attenuation of PAR and global radiation) as well as physical properties of snow (e.g. temperature and density) over six weeks from early May to late June. Electrolytic conductivity of melted snow samples from snow pits shows clearly different conductivity for different stratigraphic sections within the snow pack in early June. Later on, these contrasts disappeared as internal ice layers melted and the snow pack underwent percolation. The albedo maximum before melt onset exceeded 0.9, whereas in the later phase of melting snow surfaces exhibited significantly lower albedo due to metamorphosis, thinning, and blackening by soil-particle contamination. However, even an apparently 'clean' snow surface had about 30% lower albedo in mid-June than in mid-May. Observations from under-snow PAR measurements are verified using a physically based radiative transfer model. This comparison indicates that scattering features that are smaller than the bulk-grain size may contribute significantly to the interaction between radiation and snowpack.Snow thickness, duration of snow coverage and amount of ice covering the soil are crucial for the development of biota in the Arctic tundra environment. The snow thickness and optical properties control the amount of Photosynthetically Active Radiation (PAR) that is available for vegetation. A late snow cover may prevent birds from nesting on the ground. Furthermore, ice at the snow/soil interface can be an obstacle for grazing of Svalbard reindeer and affect the microfauna population. Snow and ice thickness, and the physical and optical properties of snow covering Arctic tundra were measured on the Broggerhalvoya peninsula on western Svalbard in spring of 1997. Additionally, thicknesses of ground-covering ice were measured in spring of 1998. The initial maximum thickness of snow in the observed areas varied from 0.4 to 0.9 m. The snow around Ny-Alesund began to disappear by the beginning of June, with the entire snow pack disappearing within 2-3 weeks. At the bottom of the snow pack, there was a soil-covering ice layer between 0.05 and 0.1 m thick. We obtained radiation and reflectance parameters (spectral albedo, attenuation of PAR and global radiation) as well as physical properties of snow (e.g. temperature and density) over six weeks from early May to late June. Electrolytic conductivity of melted snow samples from snow pits shows clearly different conductivity for different stratigraphic sections within the snow pack in early June. Later on, these contrasts disappeared as internal ice layers melted and the snow pack underwent percolation. The albedo maximum before melt onset exceeded 0.9, whereas in the later phase of melting snow surfaces exhibited significantly lower albedo due to metamorphosis, thinning, and blackening by soil-particle contamination. However, even an apparently 'clean' snow surface had about 30% lower albedo in mid-June than in mid-May. Observations from under-snow PAR measurements are verified using a physically based radiative transfer model. This comparison indicates that scattering features that are smaller than the bulk-grain size may contribute significantly to the interaction between radiation and snowpack.</t>
  </si>
  <si>
    <t>Land use and climate change on the Yamal Peninsula of north-west Siberia: Some ecological and socio-economic implications</t>
  </si>
  <si>
    <t>Wada N.</t>
  </si>
  <si>
    <t>To determine the factors restricting plant reproduction in front of a glacier, the gender expression and seed production of Dryas octopetala L. (Rosaceae) were observed, as well as the grazing pattern of reindeer on flowers, near Broggerbreen (Brogger Glacier), which is near Ny-Alesund (78°55'N, 11°56'E), Svalbard. Three hundred shoots with flowers and flower buds were randomly tagged in early July 1996. Between then and the end of flowering in late July, 100 (33%) flowers and buds were grazed by reindeer. Out of the surviving flowers, 145 (76%) shoots had hermphrodite flowers, while 45 (24%) shoots had male flowers without a developed gynoecium. Male flowers, which appeared later than hermaphrodite flowers in the population, were significantly smaller than hermaphrodite flowers in dry weight. In the hermaphrodite flowers, moreover, smaller flowers showed lower dry-weight allocation to the gynoecium as compared to larger flowers. During the observation, hermaphrodite flowers did not produce any developed seeds under a natural condition (0% seed-set). Cross-pollinated flowers showed 8% seed-set. On the other hand, flowers which were artificially warmed in small greenhouses during the flowering period showed 60% seed-set, regardless of cross-pollination or autodeposition of pollen from anthers to stigma (self-pollination). Thus, it was found that grazing, gender variation in relation to the length of the growing season and the flower size, and - in the flowering period - low temperature rather than pollinator limitation strongly affected the seed production of D. octopetala in the population studied.</t>
  </si>
  <si>
    <t>Hobbie J.E., Peterson B.J., Bettez N., Deegan L., O'Brien W.J., Kling G.W., Kipphut G.W., Bowden W.B., Hershey A.E.</t>
  </si>
  <si>
    <t>Lakes and streams in the foothills near Toolik Lake, Alaska, at 68°N have been studied since 1975 to predict physical, chemical and biological impacts of future global change. Experimental manipulations include whole lake and continuous stream fertilization as well as removal and addition of predators (copepods, lake trout, grayling, sculpin). Based on our evidence the following scenario is likely. Warming thaws the upper layers of permafrost and streams and lakes become enriched with phosphorus. Streams respond quickly with higher production of diatoms but animal grazers keep biomass changes to a minimum. Fish productivity also increases. If phosphorus levels are too high, mosses become the dominant primary producer and sequester all of the nutrients. Growth of Arctic grayling under the present conditions only occurs in summers with higher than average stream flow. The present population would be stressed by warmer temperatures. When higher phosphorus levels reach lakes and cause slight eutrophication, the number of trophic levels will increase, especially within the microbial food web. Warmer lake temperatures increase stratification and, combined with eutrophication, could decrease oxygen in the hypolimnion. Oxygen levels will also decrease in winter under the ice cover. Eventually this habitat change will eliminate the lake trout, a top predator. Removal of lake trout results in a striking increase in abundance and productivity of smaller fish, including small lake trout, and the emergence of burbot as an alternate top predator. Large species of zooplankton will become virtually extinct.</t>
  </si>
  <si>
    <t>Piedboeuf N., Gauthier G.</t>
  </si>
  <si>
    <t>Nutritive quality of forage plants for greater snow goose goslings: When is it advantageous to feed on grazed plants?</t>
  </si>
  <si>
    <t>10.1139/z99-175</t>
  </si>
  <si>
    <t>Foraging herbivores often face a choice: move to ungrazed sites, where the biomass is high, or use grazed sites, where the biomass is lower but the quality of the regrown plants is often higher Foraging strategies should therefore depend on the difference in biomass between grazed and ungrazed sites and the food quality in the two types of site, both variables that are likely to vary seasonally. We compared the nutritive quality (in terms of metabolisability of food, nitrogen, and energy, and rate of food intake) of grazed and ungrazed sites for early- and late-hatched greater snow goose (Chen caerulescens atlantica) goslings throughout the summer. We conducted field experiments with captive goslings feeding on grasses and sedges in the Arctic. Plant quality declined seasonally (nitrogen concentration decreased and fibre content increased) but, contrary to our initial expectations, grazed plants were not higher in quality or metabolisability than ungrazed ones This was possibly a consequence of poor regrowth after grazing because of drought conditions that prevailed during this study. Consequently, rates of intake of food, metabolisable nitrogen, and metabolisable energy were always higher at ungrazed than at grazed sites. Rates of intake of metabolisable nitrogen and energy declined seasonally for both grazed and ungrazed plants, which suggests that goslings were not able to compensate for the seasonal decline in food quality by increasing their rate of food intake. No difference was found between early- and late-hatched goslings in food metabolisability, and both groups were exposed to the same seasonal effects. Weak regrowth after grazing leads to poor feeding conditions for goslings. Under these circumstances, ungrazed sites are of higher nutritive value for goslings than grazed sites.</t>
  </si>
  <si>
    <t>Young C.G., Dale M.R.T., Henry G.H.R.</t>
  </si>
  <si>
    <t>The spatial pattern of the vegetation in sedge meadows was studied at two sites, one grazed and one ungrazed, in the High Arctic on Ellesmere Island. The patterns of single species, of pairs of species, and of the vegetation as a whole were investigated using data from belt transects and several methods of analysis. The scales of covariance of the species with the microtopography were also analysed. Only at the site with the most pronounced development of a hummock-hollow system did this covariance match well with known ecological characteristics of the species. The covariances between species did not clearly reflect these ecological characteristics, indicating that the vegetation is not neatly divided into a mosaic of a dry hummock phase and a wet hollow phase. Similarly, the multi-species pattern did not closely match the scales of pattern of the individual species, another indication of the disorderliness of the spatial structure of these communities. A comparison of the grazed and ungrazed sites shows that grazing further reduces the intensity and clarity of the pattern. There is, however, no evidence that grazing changes the scales of pattern in these meadows.</t>
  </si>
  <si>
    <t>Life histories of Neocalanus flemingeri and Neocalanus plumchrus (Calanoida: Copepoda) in the western subarctic Pacific</t>
  </si>
  <si>
    <t>Life cycles of large suspension-feeding copepods were investigated in the western subarctic gyre (Oyashio area). Two populations were recognized in Neocalanus flemingeri by body size, life cycle and timing of ontogenetic migration. Small forms (same size as original description; adult female ca. 3.6 mm in prosome length) have a 1-year life cycle and occurred at the surface between December and June. At least some individuals of large forms (adult female ca. 4.5 mm in prosome length) have a biennial life cycle with winter dormancy as Stage 4 copopodites (C4) and adult females. The young copepodites of the large form occur in the surface water later than the small forms, then grow to C4 with full deposition of lipid. The following year, the C4 individuals start grazing in January, and sink to deep layers at the same time as the small forms. The life cycle of Neocalanus plumchrus was identical to the original description made for the Alaskan gyre population, although the recruitment to the surface layer during copepodite stages occurred 2 weeks to a month later than in other areas of the subarctic Pacific Temporal partitioning of surface habitat utilization between N. plumchrus and the small form of N. flemingeri was clearly established, but overlap was observed between N. plumchrus and the large form of N. flemingeri.</t>
  </si>
  <si>
    <t>Reindeer herding and petroleum development on Poluostrov Yamal: Sustainable or mutually incompatible uses?</t>
  </si>
  <si>
    <t>10.1017/S0032247400015667</t>
  </si>
  <si>
    <t>The Yamal Nenets have exploited reindeer via hunting and/or husbandry in northwest Siberia for several hundred years, although wild reindeer have been virtually absent on Poluostrov Yamal since the early 1900s. Nonetheless, the region retains large populations of wild animals, indicating that nomadic pastoralists, semi-domestic animals, and wildlife were not competing vigorously for resources or space prior to industrialization. Natural-gas development is a relative newcomer to the region, but has already had a significant impact on the bio-physical and socio-economic environments. The withdrawal of lands for industrial infrastructure, in addition to direct and cumulative impacts from three decades of exploration, has led to a serious decline in the quantity and quality of the remaining tundra suitable for reindeer pasture. Available records indicate that some preferred fur-bearing game species have been significantly reduced in recent years, primarily by non-natives. At the same time, it appears that extensive grazing by the reindeer themselves is having an overall negative effect on the area's pastures. Specifically, reindeer ggrazing is resulting in the thinning of the organic layer on well-drained ground and the exposure of fine-grained sands. The surfaces of these patches are highly erodable and unstable, therefore spreading easily as long as they remain unvegetated. The significant expansion of such areas is a genuine threat as long as, first, industrial development continues to degrade the land, and, second, the numbers of reindeer remain at current levels or increase.</t>
  </si>
  <si>
    <t>Kaitaniemi P., Neuvonen S., Nyyssönen T.</t>
  </si>
  <si>
    <t>Mountain birch is a subarctic tree that faces a high risk of severe attack from herbivores. During outbreaks of its major pests, geometrid moths, a typical sequence of defoliation lasts 2-3 successive years. We simulated a defoliator outbreak by different combinations of 25% and 75% defoliations over three successive years. We studied patterns of resource allocation during and after the simulated outbreaks by quantifying the effect of different degrees of cumulative defoliation on mountain birch resistance, growth, and reproduction. Bioassays showed that the delayed inducible resistance largely waned within 2 yr, whereas the effects of defoliation on tree growth and reproduction persisted longer. Cumulative defoliations intensified birch resistance only slightly, and the efficacy of resistance remained in the range induced by a single defoliation event in other studies. This suggests that, even after cumulative defoliations, the 'killing power' of induced resistance in mountain birch accounts for only a fraction of that required to end a geometrid outbreak. A low level of defoliation (25%) did not generally affect the trees, but high (75%) defoliation decreased their growth and reproduction and also decreased their palatability to insects. Sequential annual defoliations reduced the mass of female catkins, whereas seedspecific mass and seed viability were most affected by previous-year defoliation. The number of catkins per tree was most affected by defoliation 2 yr earlier. Thus, previous-year defoliation affected catkin and seed properties due to the exhaustion of nutrients required for their development, but earlier defoliation limited the catkin number by affecting bud type determination. Similarly, long shoot number was affected by defoliation 2 yr earlier, but cumulative defoliations also reduced the length of long shoots. Trees maintained leaf biomass at the expense of growth and reproduction; leaf dry mass, leaf area, and specific leaf mass were only slightly and nonsignificantly reduced by previous-year defoliation. For mountain birch, maintenance of normal leaf biomass may be a tolerance strategy for coping with herbivory that is at least as important to a long-lived plant as is induced resistance.</t>
  </si>
  <si>
    <t>Raillard M.C., Svoboda J.</t>
  </si>
  <si>
    <t>Exact growth and increased nitrogen compensation by the arctic sedge Carex aquatilis var. stans after simulated grazing</t>
  </si>
  <si>
    <t>Mühlebach A., Albers C., Kattner G.</t>
  </si>
  <si>
    <t>Differences in the sterol composition of dominant antarctic zooplankton</t>
  </si>
  <si>
    <t>Lipids</t>
  </si>
  <si>
    <t>The composition of free sterols was determined in Antarctic zooplankton species with various feeding behaviors. In the Southern Ocean, the dominant calanoid copepods Calanoides acutus, Calanus propinquus, Metridia gerlachei, and Euchaeta antarctica were investigated during different seasons and compared with the euphausiids Euphausia superba, E. crystallorophias, and Thysanoessa macrura. In addition, the Arctic copepods Calanus hyperboreus, C. glacialis, and C. finmarchicus were studied for comparison. Analyses were performed using gas chromatography and mass spectrometry. The zooplankton species exhibited a simple sterol content of up to six sterols. In the copepods, cholesta-5-en-3β-ol (22.1 to 60.5%, range of sample means), cholesta-5,24-dien-3β-ol (22.3 to 45.2%), and cholesta-5,22E-dien-3β-ol (4.3 to 33.4%) contributed most, while in euphausiids the sterol composition was less complex with cholest-5-en-3β-ol always accounting for more than 75% of the total. Although sterols are membrane constituents and are expected not to vary considerably, differences in the abundance of sterols were observed between the species and the seasons. In herbivorous copepods, cholesta-5,24- dien-3β-ol increased by a factor of 1.5 to about 45% during the main feeding period in summer; this sterol is a metabolic precursor of cholest-5-en-3β- ol in the process of the dealkylation of dietary C-24 alkylated phytosterols. Cholest-5-en-3β-ol decreased by the same proportion. Omnivorous and carnivorous copepods showed average levels of cholesta-5,24-dien-3β-ol below 25%: These changes in sterol composition between copepod species seem to reflect their different feeding modes.</t>
  </si>
  <si>
    <t>Hagen W.</t>
  </si>
  <si>
    <t>Invertebrate Reproduction and Development</t>
  </si>
  <si>
    <t>Key factors governing polar ocean ecosystems are low temperatures and a pronounced seasonal variability of ice cover, light regime and primary production. Depending on their ecological niche and trophic position, zooplankton species at high latitudes have developed a variety of reproductive strategies and energetic adaptations to cope with these extreme environmental conditions. Life-cycle strategies of the herbivorous copepods and euphausiids, which make up the major portion of polar zooplankton biomass, include seasonal vertical migration, dormancy (diapause, quiescence) and the accumulation of energy reserves. These lipid stores help to buffer the pulsed seasonal food supply, and they play an important role in fueling reproduction independent of phytoplankton. Only a smaller fraction of the lipid reserves accumulated during spring and summer are usually catabolized for metabolic maintenance during the food-limited dark season. These deposits are retained until the end of winter and allow early egg production and spawning prior to—or coinciding with—the onset of vernal primary production. It enables the new generation to make full use of the short productive season for growth and development to reach viable overwintering stages. The Antarctic krill Euphausia superba is an exception since it uses its depot lipids for metabolic maintenance during the dark season. It therefore relies on external resources (Primary production) for reproductive processes, resulting in a later spawning period as compared to the other euphausiids. Another important component of the herbivorous Antarctic zooplankton, the salps, have developed a very different reproductive strategy. They are able to switch from sexual reproduction to asexual budding (metagenesis), which allows extreme multiplication rates under favourable feeding conditions. Due to these successful adaptations, herbivores are able to build up huge stocks, in spite of the short productive period. Omnivorous and carnivorous zooplankton species, e.g., amphipods or chaetognaths, are not much constrained by the seasonality problem, but experience a more constant food supply. They show a tendency towards K strategies with a prolonged reproductive period, reduced egg numbers and increasing parental care. However, they do not exhibit such typical “polar adaptations” as developed by the herbivorous species. © 1999 Taylor &amp; Francis Group, LLC.</t>
  </si>
  <si>
    <t>Crête M.</t>
  </si>
  <si>
    <t>10.1046/j.1461-0248.1999.00076.x</t>
  </si>
  <si>
    <t>The hypothesis of exploitation ecosystems (EEH) predicts that, along a productivity gradient in terrestrial environments, predators will regulate herbivores at a relatively constant density whenever primary productivity exceeds 700 g m-2 y-1; under this threshold, or if predators are absent, forage production determines herbivore density. I tested EEH using the pattern of deer biomass distribution over North America, the dominant family of large herbivores. Deer biomass increased from the High Arctic to the north of the boreal forest and remained in the same range southward within the gray wolf range; for the same latitude, deer biomass increased by a factor of 5 in the absence of wolves. South of the wolf range, there existed a clear relationship between actual evapotranspiration, a proxy of primary productivity, and deer biomass. Highest deer densities occurred in the south-east of the continent where only white-tailed deer are present. The observed pattern lends support to EEH and suggests that the removal of large predators in southern North America may have imposed an unprecedented pressure on plants eaten by deer.</t>
  </si>
  <si>
    <t>Bradford-Grieve J.M., Boyd P.W., Chang F.H., Chiswell S., Hadfield M., Hall J.A., James M.R., Nodder S.D., Shushkina E.A.</t>
  </si>
  <si>
    <t>Data are synthesized on biomass and fluxes of components of the pelagic food web, downward particulate flux, and associated physical and chemical oceanographic parameters in austral winter and spring in the Subtropical Front (STF) region east of New Zealand. All four food web types (sensu Legendre and Rassoulzadegan, Ophelia, 41, 153-172, 1995) are represented in this region. The STF food web is classified as 'multivorous' in spring and 'herbivorous'/'multivorous' in winter, even though grazing was dominated by microzooplankton. Based on relatively few data over each season, STF community biomass was dominated by large phytoplankton cells (&gt;20 μm) in both seasons. Post-bloom conditions were sampled in spring and highest fucoxanthin vertical fluxes were recorded at this time. A phytoplankton sedimentation event may have occurred just after our mid-October sampling. Subtropical (ST) waters inhibited pronounced seasonality in all plankton compartments. The ST food web is classified as 'multivorous' in both winter and spring. Organic flux in sediment traps was highest in ST water relative to subantarctic (SA) and STF waters. Although the ST data coverage was limited, high spring algal specific growth rates, the large change in total community biomass between winter and spring, and small seasonal differences in early winter and spring macronutrient concentrations suggest that the structure and functioning of this ecosystem depended on the macronutrients entrained during deep winter mixing. Algal populations in SA high-nitrate-low-chlorophyll waters (HNLC) were dominated by small cells. Heterotrophic bacteria dominated community biomass in SA waters in winter and equalled phytoplankton biomass in spring. In contrast to Legendre and Rassoulzadegan's classification of the subarctic Pacific HNLC food web as 'multivorous', the SA food web is classified as 'microbial' tending towards 'microbial loop' in winter (i.e. there was greater carbon uptake by bacteria than phytoplankton) and 'microbial' in spring. Chlorophyll (Chl) a levels in spring were similar to those in winter, but because of a doubling of the C:Chl ratio, algal biomass (as carbon) was 2-fold higher in SA waters in spring, compared with winter. This seasonal increase in algal carbon biomass in spring occurred in spite of a &gt;5-fold increase from winter to spring in microzooplankton biomass, challenging the notion of grazer control of algal biomass. Our findings are compared with Russian data collected in the South Pacific STF region in summer 1985. Aspects of ecosystem functioning in the STF region east of New Zealand may hold for other longitudes in the Southern Ocean, although it is likely that some characteristics are regional in nature.</t>
  </si>
  <si>
    <t>Gardeisen A.</t>
  </si>
  <si>
    <t>Middle palaeolithic subsistence in the West Cave of 'Le Portel' (Pyrenees, France)</t>
  </si>
  <si>
    <t>10.1006/jasc.1999.0366</t>
  </si>
  <si>
    <t>In this study, 87,054 bones and teeth from the West Cave at Le Portel (Pyrenees, France) were analysed. Eleven herbivore and 10 carnivore species were identified. A comparison of Le Portel cave fauna with well documented faunal associations from Late Pleistocene deposits in Southern France leads to the conclusion that the environmental conditions in which the mammalian community lived were those of arctic or cold open biotope, such as steppe and tundra, contemporaneous with oxygen isotope stage 5-3. The archaeozoological analysis included counts and distribution of anatomical remains, providing sufficient data on hunting strategies to reveal the opportunistic behaviour of Neanderthals. Nevertheless, the exploitation of the most abundant ungulates (reindeer, horse, bison and red deer) indicates sex- and age-selection patterns in the hunting strategy. It has been possible to prove that the cave was occupied alternately both by humans and carnivores. The area around Le Portel cave may have been used as a strategic hunting site. The topographical location associated with a small closed valley produced favourable conditions for animal kills, where animals were butchered in situ and consumed by Neanderthals using typical Mousterian tools.</t>
  </si>
  <si>
    <t>Wilson D.J., Van Der Wal R., Chang E.R., Jensen A., Jefferies R.L.</t>
  </si>
  <si>
    <t>10.1080/11956860.1999.11952196</t>
  </si>
  <si>
    <t>Lesser snow geese graze intensively on graminoid vegetation of intertidal and non-tidal salt marshes at La Perouse Bay, Manitoba. The replacement of defoliated plant tissue is limited by the supply of nitrogen. Nitrogen in goose faeces may become available for plant uptake through hydrolysis of urea and through nitrification. In recent years, heavy grazing and grubbing by the growing goose population have damaged the vegetation at some sites. Soils beneath damaged swards become hypersaline and grubbed soils exhibit low rates of net nitrogen mineralization and low ammonium concentrations. We measured effects of temperature and salinity on the rate of urea hydrolysis and on the nitrification potential of soils. Rates of urea hydrolysis increased with rising temperatures (1°C - 30°C) but declined with increasing salinity. Rates of urea hydrolysis were low in soils where the vegetation had been removed by grubbing but high in the more organic soils of the non-tidal inland marsh. Rates of nitrification were consistently low, particularly in soils from the inland marsh. The nitrification rate increased with temperature, and was higher at the salinity of sea water than at lower or higher salinities. Watering turves with river water for six weeks before measuring rates of nitrification did not significantly change the results in soils from either the intertidal marsh or the inland marsh. It is probable that most mineral nitrogen available to plants growing in these soils is in the form of ammonium. Low soil temperatures and hypersaline conditions limit rates of urea hydrolysis, and likely restrict available nitrogen for the growth of forage plants.</t>
  </si>
  <si>
    <t>Harrison P.J., Boyd P.W., Varela D.E., Takeda S., Shiomoto A., Odate T.</t>
  </si>
  <si>
    <t>The subarctic North Pacific is one of the three major high nitrate low chlorophyll (HNLC) regions of the world. The two gyres, the NE and the NW subarctic Pacific gyres dominate this region; the NE subarctic Pacific gyre is also known as the Alaska Gyre. The NE subarctic Pacific has one of the longest time series of any open ocean station, primarily as a result of the biological sampling that began in 1956 on the weathership stationed at Stn P (50°N, 145°W; also known as Ocean Station Papa (OSP)). Sampling along Line P, a transect from the coast (south end of Vancouver Island) out to Stn P has provided valuable information on how various parameters change along this coastal to open ocean gradient. The NW subarctic Pacific gyre has been less well studied than the NE gyre. This review focuses mainly on the NE gyre because of the large and long term data set available, but makes a brief comparison with the NW gyre. The NE gyre has saturating NO3 concentrations all year (winter = about 16 μM and summer = about 8 μM), constantly very low chlorophyll (chl) (usually &amp;lt; 0.5 mg m-3) which is dominated by small cells (&amp;lt; 5 μm). Primary productivity is low (about 300-600 mg C m-2 d-1 and varies little (2 times) seasonally. Annual primary productivity is 3 to 4 times higher than earlier estimates ranging from 140 to 215 g C m-2 y-1. Iron limits the utilization of nitrate and hence the primary productivity of large cells (especially diatoms) except in the winter when iron and light may be co-limiting. There are observations of episodic increases in chl above 1 mg m-3, suggesting episodic iron inputs, most likely from Asian dust in the spring/early summer, but possibly from horizontal advection from the Alaskan Gyre in summer/early fall. The small cells normally dominate the phytoplankton biomass and productivity, and utilize the ammonium produced by the micrograzers. They do not appear to be Fe-limited, but are controlled by microzooplankton grazers. The NW Subarctic Gyre has higher nutrient concentrations and a shallower summer mixed depth and photic zone than Stn P in the NE gyre. Chl concentrations tend to be higher (0.5 to 1.5 μg L-1) than Stn P, but primary productivity in the summer is similar to Stn P (~600 mg C m-2 d-1). There are no seasonal data from this gyre. Iron enrichment experiments in October, resulted in an increase in chl (mainly the centric diatom Thalassiosira sp.) and a draw down of nitrate, suggesting that large phytoplankton are Fe-limited, similar to Stn P.</t>
  </si>
  <si>
    <t>Kudo G.</t>
  </si>
  <si>
    <t>A review of ecological studies on leaf-trait variations along environmental gradients - in the case of tundra plants</t>
  </si>
  <si>
    <t>Japanese Journal of Ecology</t>
  </si>
  <si>
    <t>Although various leaf traits (such as photosynthetic capacity, leaf mass per area (LMA), longevity, nitrogen content and toughness) are highly influenced by changes in environmental conditions, strong correlations exist among leaf traits. Photosynthetic productivity and leaf persistence are negatively correlated, i.e., short-lived leaves often have higher photosynthetic activity and lower defensive ability than long-lived leaves. There are two major hypotheses for explaining the observed variation of leaf longevity: the nutrient use efficiency theory and the carbon balance theory. The theories differ in their viewpoints of the factors limiting photosynthetic activity, i.e. mineral limitation and carbon limitation. In general, plants living in tundra environments suffer from a short growing season, and the extent of this stress changes along the altitudinal, latitudinal and snowmelt gradients in arctic and alpine ecosystems. As season length decreases, deciduous plants produce shorter-lived, lower-LMA and nitrogen-richer leaves, whereas evergreen plants produce longer-lived leaves within and among species. This contrasting pattern of changes in leaf traits can be explained by a simple graphic model based on the carbon balance theory. The ecological significance of leaf-trait variations hould be applied to the fields of reproductive ecology and biological interactions between plants and herbivores.</t>
  </si>
  <si>
    <t>Ruess L., Michelsen A., Schmidt I.K., Jonasson S.</t>
  </si>
  <si>
    <t>Arctic terrestrial ecosystems are strongly dominated by temperature, and global warming is expected to have a particularly strong impact in high latitudes. The Arctic will therefore be an important region for early detection of global change. In the present study the effects of environmental manipulations simulating climate change on soil microorganisms and nematode populations were investigated. Study sites were a dwarf shrub dominated tree-line heath (450 m a.s.1.) and a high altitude fellfield (1150 m a.s.1.) at Abisko, Swedish Lapland. Soil temperature was enhanced by using passive greenhouses and the impact on soil organisms with and without NPK fertilizer addition was assessed. The nematode community was strongly affected by warming and nutrient application. Population density was twice as high for all treatments at the fellfield as compared to controls. At the heath temperature enhancement with or without fertilizer application also led to a doubling of the population density, whereas fertilization alone caused an increase of about one third. The environmental manipulations resulted in a greater microbial biomass C and active fungal biomass in the heath soil. Increased density was also recorded for bacterial and fungal feeding nematodes at both sites. The results suggest that nematodes have an important impact on microbial biomass and turnover rates in the two subarctic systems. Elevated soil temperature apparently will lead to increased grazing on microorganisms, contributing to enhanced net N and P mineralization rates and plant nutrient availability. However, biodiversity was generally affected negatively by the environmental manipulations. The effects were more severe at the high altitude fellfield indicating that the influence of elevated temperature will be more pronounced in systems already stressed by extreme climatic conditions.</t>
  </si>
  <si>
    <t>Mulder C.P.H.</t>
  </si>
  <si>
    <t>Vertebrate herbivores and plants in the arctic and subarctic: Effects on individuals, populations, communities and ecosystems</t>
  </si>
  <si>
    <t>10.1078/1433-8319-00064</t>
  </si>
  <si>
    <t>Plants in the Arctic and subarctic face the problems posed by herbivory in addition to short growth seasons, low temperatures and low nutrient availability. Herbivores control plant performance by removing biomass, by altering resource availability, by altering the physical environment, and by changing the balance of competition. The main difference between effects of herbivores in the Arctic and at lower latitudes may be the relatively greater importance of changes in resource availability and the physical environment resulting from herbivore activity, and their consequences for plant competitive abilities. Species responses to defoliation depend primarily on growth form. Artificial defoliation of graminoids has negative effects on most species, but in the field total effects of herbivores are often neutral or even positive, resulting in increased nitrogen concentrations in shoots in many species. Shrubs are less able to respond positively to herbivory than graminoids, and although there is some evidence that deciduous shrubs recover faster than evergreen ones, the difference is not great. However, effects of herbivores on shrubs are little studied, despite their importance in the herbivore diet. Responses of individual species to increased nutrient availability vary greatly, even within a growth form. Some graminoids and shrubs show strong positive responses to fertilization while others show little or no response. These species-specific effects suggest that herbivores can alter interspecific relationships through differential responses to fertilization. Herbivores may alter plant population dynamics by altering flower or seed production, by consuming seedlings, or by altering the availability of microsites. However, no study has adequately examined this for any arctic species. Changes in community composition following removal of herbivores are the result not only of selective removal of some plant species, but also of changes in microsite availability, nutrient availability, litter accumulation, and soil characteristics. Thus, the view that abiotic factors are the overwhelming determinants of community structure in low-productivity environments is compatible with the view that herbivores exercise their influence to a large extent by altering abiotic factors. Arctic herbivores often increase total above-ground nitrogen availability (and therefore food quality) in the plant community, but increased productivity as a result of herbivores is rare. The increase in nutrient availability is probably due in part to changes in soil temperature and soil moisture following a reduction in litter accumulation. Although our knowledge of effects of herbivory on individual plants and on communities is extensive, we lack information on effects at the population level. We also do not have an adequate understanding of impacts of herbivores at different spatial and temporal scales, something which is needed to be able to make predictions about longer-term impact of herbivores in these systems.</t>
  </si>
  <si>
    <t>review</t>
  </si>
  <si>
    <t>Drent R.H., Mehlum F.</t>
  </si>
  <si>
    <t>Arctic geese: Herbivore-vegetation interaction, predators and human pressures - A symposium synthesis</t>
  </si>
  <si>
    <t>Norsk Polarinstitutt, Skrifter</t>
  </si>
  <si>
    <t>A symposium on the Svalbard geese was hosted by the Norwegian Polar Institute in Oslo, Norway, 23-26 September 1997, to collaborate new information on the three goose populations that breed in Svalbard: the barnacle goose Branta leucopsis, the light-bellied brent goose Branta bernicla hrota and the pink-footed goose Anser brachyrhynchus. This paper attempts to synthesise information gained in recent years on these goose populations. Also echoed here are management problems related to these goose populations and priorities for future research. Looking back over several decades of intensive effort devoted to the goose species breeding in Svalbard, four research themes are touched upon. We argue that (A) unravelling the mechanisms of response of the individual to increasing population density is both technically feasible and theoretically rewarding. A cooperative effort here deserves unflagging priority if we are to achieve population models useful for management purposes. Although individual responses at the various sites utilised through the annual cycle fit the paradigm of density dependence, this does not imply overall population control. The weakest link in the causal chain is (B) understanding the interaction between geese and their food plants, and we contend that this topic should head the new research agenda. This work can profitably be linked with (C) new technologies which allow the tracking of individuals in relation to potential food supplies that can in turn be quantified by means of remote sensing techniques. Under ideal conditions the birds can subsequently be recaptured and profiles of past energetic expenditure reconstructed from indwelling heart-rate loggers. Finally, the geese are not alone, and (D) various predators (notably arctic foxes, polar bears and man) have major impacts on habitat use and influence goose numbers both directly and indirectly, often in an interaction with weather conditions (ice and snow cover). Recently there have been major changes in numbers and distribution of these key predators and at least locally they may now be acting to limit goose populations.</t>
  </si>
  <si>
    <t>Loonen M.J.J.E., Solheim B.</t>
  </si>
  <si>
    <t>Does arctic vegetation change when grazed by barnacle geese? A pilot study</t>
  </si>
  <si>
    <t>The effects of grazing by barnacle geese Branta leucopsis on arctic vegetation was studied. Two plots where grazers had been excluded five and six years previously were compared with grazed vegetation nearby. The exclosed plots contained more live biomass than the area with grazed vegetation. However, there was no significant difference in density of shoots and number of leaves per shoot in the heavily grazed Poa arctica. Within the exclosed plots, there was a slow build-up of dead material and the moss carpet had grown thicker than in the grazed plots. The number of inflorescences was the most prominent feature, which differentiated the exclosed vegetation from the grazed surrounding. There is no evidence for habitat deterioration caused by increased grazing pressure from the expanding barnacle goose population as has been reported for the snow goose on the Hudson Bay lowlands in Canada. The increased activity of nitrogen fixation by cyanobacteria in grazed vegetation might be a mechanism which compensates for the nitrogen deficit caused by the migratory geese.</t>
  </si>
  <si>
    <t>Stahl J., Loonen M.J.J.E.</t>
  </si>
  <si>
    <t>Effects of predation risk on site selection of barnacle geese during brood-rearing</t>
  </si>
  <si>
    <t>Barnacle geese Branta leucopsis breed on small islands in the Kongsfjorden area, Spitsbergen. Shortly after hatching, families approach feeding sites at the mainland coast in the close surroundings of the village Ny-Ålesund. The goslings are subject to predation by arctic foxes Alopex lagopus throughout the whole brood-rearing period. This study compares the choice of foraging areas in a year with fox predation with years with no foxes present. Observations of ringed individuals show that the use of tundra sites by families decreases in a year with foxes present. In such a year, foraging of goose families is limited to sites in the proximity of open water. Non-breeders are not affected in their choice of foraging areas by the presence of arctic foxes and prefer sites along lake shores during wing moult. Habitats vary in food quality and quantity according to the dominant vegetation type. Approximately 85% of the diet of geese grazing on meadows within the village and on tundra sites consists of graminoids and dicots, whereas geese grazing on lake shores consume up to 35% moss. A grass-dominated diet yields good digestibility and a favourable protein gain, compared to moss which is of lower quality. In a fox year, predation risk restricts goose families to a small range of safe foraging sites where grazing pressure is high. Data on slower gosling growth support the hypothesis of food limitation and competition among families in such a year.</t>
  </si>
  <si>
    <t>Drent R.H., Black J.M., Loonen M.J.J.E., Prop J.</t>
  </si>
  <si>
    <t>Barnacle geese Branta leucopsis on Nordenskiöldkysten, western Spitsbergen - In thirty years from colonisation to saturation</t>
  </si>
  <si>
    <t>Goose surveys on Nordenskiöldkysten, a 40-km stretch centred at 78°N on the western shoreline of Spitsbergen, were undertaken during 13 seasons in the period 1975-97. The surveys show that peak numbers of adults and goslings during the moult period July-August have flattened out since 1986. In agreement with predictions on grazing capacity of shoreline vegetation, the density of geese in the various lake systems has now converged to the same value throughout. This suggests that the lakeside tundra limits capacity during the flightless period when the geese are vulnerable to fox predation. The area was colonised for nesting in 1963, but despite the current stability in summer numbers, the nest counts on the three major breeding islets continue to rise. Gosling production from the study area has dropped in absolute terms since at least 1980, and this decline is viewed as evidence for density-dependence on the breeding grounds. Losses on the breeding islands and among very young goslings have risen dramatically and a plea is made for further research to identify the causal mechanisms behind these changes.</t>
  </si>
  <si>
    <t>Andreassen I.J., Wassmann P.</t>
  </si>
  <si>
    <t>Hydrography, nutrients, chlorophyll a (chl a), phaeopigments (phaeo) and phytoplankton abundance as well as the vertical flux of particulate organic carbon and nitrogen (POC and PON) and pigments in the upper 200 m were investigated at 4 stations along a north-south transect in the Barents Sea in May 1993. Two stations were located in Arctic water and 2 in Atlantic water. The northernmost station had a well-developed ice edge bloom with high abundance of Fragilariopsis sp., Thalassiosira spp. and Chaetoceros spp. The phytoplankton community at the ice edge and the northernmost Atlantic station was dominated by Phaeocystis sp. colonies in concert with Chaetoceros spp. and Thalassiosira spp. The phytoplankton community at the southernmost station was dominated by large Chaetoceros spp. cells. Vertical flux of biogenic matter in the upper water column (20-100 m) varied along the transect (2.1-13.3 mg chl a m-2 d-1, 0.6-11 mg phaeo m-2 d-1 and 409-1090 mg POC m-2 d-1), while vertical flux in the deeper water column (100-200 m) was less variable (0.7-2.9 mg chl a m-2 d-1, 1.5-6.5 mg phaeo m-2 d-1 and 200-300 mg POC m-2 d-1). Hydrographic conditions, nutrient status and species specific sinking rates did not have a profound influence on the vertical flux of phytoplankton. High daily loss rates of chl a (4 to 18 % d-1 of standing stock chl a) and microplankton at 2 stations (southernmost and northernmost Atlantic) was probably caused by high production of extracellular carbon, increasing the aggregation potential of the phytoplankton community. Evidence of incomplete dissolution of Phaeocystis sp. colonies was observed to a depth of 200 m. Faecal matter and detritus were the main vehicles for the vertical export of organic matter to deeper water (below 100 m). Protozoan grazing was more important in retaining organic matter and nutrients in the upper water than mesozooplankton grazing.</t>
  </si>
  <si>
    <t>Boyd P., Berges J.A., Harrison P.J.</t>
  </si>
  <si>
    <t>In vitro iron enrichment experiments at iron-rich and -poor sites in the NE subarctic pacific</t>
  </si>
  <si>
    <t>Despite evidence of Fe limitation of phytoplankton biomass in large areas of the ocean, few studies have assessed the relationships between algal stocks and Fe supply. An E-W survey transected the coastal and the open NE subarctic Pacific in May 1995, and revealed low nitrate (&amp;lt; 1 μM) inshore, which increased westwards to ca. 8 μM. Over this transect, dissolved Fe fell from &amp;gt; 3 nM kg-1 inshore to &amp;lt; 0.5 nM kg-1 offshore. Fluorescence indices of photosystem II quantum efficiency (F(v)/F(m), measured using DCMU) increased with distance offshore, but were always submaximal, indicating physiological constraints on photosynthetic capabilities, likely nitrogen inshore and Fe offshore. Six day in vitro Fe enrichments were performed at stations that were 500 (P(12, Fe-rich) and 1000 km offshore (P26, Fe-poor). At P26, there were marked increases in NO3 uptake and in chlorophyll a in both the control and Fe enrichment (3(.5 nM Fe). Changes in nitrate reductase (NR) activity paralleled changes in NO3 uptake, indicating true physiological responses. Measurements showed that controls had been contaminated with 1.8 nM Fe. However, transient increases in F(v)/F(m) were observed only in Fe treatments and not in contaminated controls. This may have been due to the form in which the Fe was added (chelated Fe in treatments versus probably non-chelated Fe in 'controls'). The time scale for the rise and fall of F(v)/F(m) is similar to that reported in the Ironex experiments. At P12, Fe-enrichment did not increase NO3 uptake or NR activity, compared to the controls. Reasons for the differences in the results of enrichments at P26 and P12 are unclear. Neither Fe nor NO3 was limiting at P12, yet F(v)/F(m) remained sub-maximal, suggesting that non- physiological factors (e.g. grazing) were not responsible. Unlike P26, at P12, there was a relatively small 'seed' population of diatoms; factors controlling diatom abundances under ambient conditions may be crucial in determining the outcome of Fe enrichments.</t>
  </si>
  <si>
    <t>Wegener C., Odasz-Albrigtsen A.M.</t>
  </si>
  <si>
    <t>The Svalbard reindeer is the only mammalian herbivore in Adventdalen (78°N), Svalbard, where it has no natural predators. To test if herbivores in the absence of predators regulate standing crop to a level independent of productivity, which is one of the predictions of the 'exploitation ecosystems' model, herbivore exclosures were set up in 1992 in Salix heath, Luzuda heath, Cassiope heath, and Alopecurus meadow in Adventdalen. Standing crop of vascular plants was harvested and measured inside and outside the exclosures in 1994, when the reindeer population was at peak density (ca 5.4 animals km-2), and in 1996, when the reindeer density was about 30% lower (ca 3.7 animals kin-2). Standing dead material was reduced by grazing in the Luzula heath in 1994. However, we found no effect of grazing, year, or interactions between grazing and year on live standing crop. Also contrary to the predictions from the model, differences in standing crop between vegetation types were highly significant. Mean biomass of plant material was lowest in the Alopecurus meadow (36 g m-2), two fold higher in the Luzula heath, and about threefold higher in the Salix heath and Cassiope heath, indicating that reindeer do not regulate standing crop to the same level on a local scale. The predictive power of the 'exploitation ecosystems' model is low due to lack of recognition of the importance of plant chemistry, plant compensation ability, variation in forage availability during the year, parasites functioning as predators, and adverse weather conditions, which may cause density-independent variations in fecundity and mortality of reindeer.</t>
  </si>
  <si>
    <t>Hashimoto S., Maita Y., Yanada M., Takahashi K.</t>
  </si>
  <si>
    <t>Annual and seasonal variations of amino acid and hexosamine fluxes in the deep Bering Sea and the deep central subarctic Pacific</t>
  </si>
  <si>
    <t>Fluxes of amino acids and hexosamines were determined using time-series sediment trap samples collected at 3200m in the Bering Sea (Station AB; 53°30'N, 177°00'W) and at the 4400 m in the central subarctic Pacific (Station SA; 49°00'N, 174°00'W) from August 1990 to July 1993. The annual and seasonal amino acid fluxes at Station AB were two to three times higher than those at Station SA. Seasonal changes of hexosamine fluxes correlated positively with those of the amino acid fluxes at both stations. However, the slope of the regression line between amino acid fluxes and hexosamine fluxes at Station SA is 3.2-fold higher than that at Station AB, meaning that the rate of increase of the particle fluxes originating from zooplankton at Station SA is larger than that at Station AB. Furthermore, the hexosamine contents showed a positive correlation with the amino acid fluxes at Station SA, whereas there was a negative correlation at Station AB. These results suggest that the grazing pressure at Station SA is apparently higher than that at Station AB. The intensity of zooplankton grazing may be a major factor controlling particulate organic flux, at least in the marine regions we investigated.</t>
  </si>
  <si>
    <t>Hansell R.I.C., Malcolm J.R., Welch H., Jefferies R.L., Scott P.A.</t>
  </si>
  <si>
    <t>Environmental Monitoring and Assessment</t>
  </si>
  <si>
    <t>The Canadian Arctic is: characterized by a high variation in landform types and there are complex interactions between land, water and the atmosphere which dramatically affect the distribution of biota. Biodiversity depends upon the intensity, predictability and scale of these interactions. Observations, as well as predictions of large-scale climate models which include ocean circulation, reveal an anomalous cooling of northeastern Canada in recent decades, in contrast to the overall significant increase in average annual temperature in the Northern Hemisphere. Predictions from models are necessary to forecast the change in the treeline in the 21st century which may lead to a major loss of tundra. The rate of change in vegetation in response to climate change is poorly understood. The treeline in central Canada, for example, is showing infilling with trees, and in some locations, northerly movement of the boundary. The presence of sea ice in Hudson Bay and other coastal areas is a major factor affecting interactions between the marine and terrestrial ecosystems. Loss of ice and therefore hunting of seals by polar bears will reduce bear and arctic fox populations within the region. In turn, this is likely to have significant effects on their herbivorous prey populations and forage plants. Further, the undersurface of sea ice is a major site for the growth of algae and marine invertebrates which in turn act as food for the marine food web. A rise in sea-level may flood coastal saltmarsh communities leading to changes in plant assemblages and a decline in foraging by and other consumers. The anomalous cooling in the eastern Arctic, primarily in late winter and early spring, has interrupted northern migration of breeding populations of geese and ducks and led to increased damage to vegetation in southern arctic saltmarshes as a result of foraging. It is likely that there has been a significant loss of invertebrates in those areas where the vegetation has been destroyed. Warming will have major effects on permafrost distribution and on ground-ice resulting in a major destabilization of slopes and slumping of soil, and disruption of tundra plant communities. Disruption of peat and moss surfaces lead to loss of insulation, an increase in active-layer depth and changes in drainage and plant assemblages. Increases of UV-B radiation will strongly affect vulnerable populations of both plants and animals. The indigenous peoples will face major changes in life style, edibility of food and health standards, if there is a significant warming trend. The great need is for information which is sensitive to the changes and will assist in developing an understanding of the complex interactions of the arctic biota, human populations and the physical environment.</t>
  </si>
  <si>
    <t>French D.P.</t>
  </si>
  <si>
    <t>Modeling the impacts of the north cape oil spill</t>
  </si>
  <si>
    <t>Proceedings - 21st Arctic and Marine Oil Spill Program Technical Seminar 1998</t>
  </si>
  <si>
    <t>On January 19-20, 1996, during a severe winter storm, the barge North Cape spilled 828,000 gallons of home heating oil (No. 2 fuel oil) into the surf zone on the south coast of Rhode Island. Most of the oil was mixed into the water column by the heavy surf, resulting in high concentrations of the toxic components (polynuclear aromatic hydrocarbons, PAHs) in the shallow water near the beach. Surface oil was primarily in the form of sheens, produced by resurfacing of oil after the winds and waves died down following the storm. It was evident that there was significant injury to near shore marine organisms caused by the spill, in that large numbers of lobsters, surf clams, other invertebrates, and fish washed up on the beaches. In addition, 400 oiled birds were recovered on beaches, and oil was observed inside the coastal ponds along the south coast of Rhode Island. Because of the large numbers of highly valued lobsters affected, field sampling was performed to estimate the impact. For species other than lobsters, quantitative data for assessing injury are not available. In order to quantify injuries, comprehensive sampling of each of the species affected would be needed in the exposed and unaffected areas. Because marine organisms are so patchy in their distribution, large numbers of stations and samples within stations are needed to accurately map abundance. Such extensive sampling of all species was not feasible, given the rapidity at which the evidence would disappear (by scavenging of killed organisms and by migration of animals into the impacted area). What is feasible and cost-effective, is to estimate injury to these organisms using existing knowledge of the fates of oils and their toxicity. Oil fates and effects models integrate such knowledge in the form of a quantitative computer model. Exposure to water column and bottom communities is primarily to oil hydrocarbons in the water and sediments, not to surface slicks and sheens. Thus, the entire fate of the spill must be quantified in order to determine exposure to subsurface organisms. Injuries to marine organisms resulting from exposure to North Cape oil were estimated using modeling of oil fates and acute toxicological effects. Model assumptions and input data were based on existing literature and site-specific information. The modeling approach was as follows: • Oil fate and concentrations of oil components are estimated in space and over time. • The fates model predictions are verified by comparison with observed oil distributions and concentrations. • Organism mortality was estimated based on exposure to surface oil (birds) and water column PAH concentrations (fish and invertebrates). • The biological model's estimated kills were compared to those estimated by field methods to verify the model, as data are available (i.e., for lobsters and birds). • The verified model was used to estimate injuries for resources where field estimates are unavailable (fish and invertebrates). The model-predicted concentrations of toxic PAHs agree with concentrations measured in field samples taken during the week following the spill. The toxic plume of PAHs in the water moved back- and-forth with the tides parallel to the beach, and, so, remained in shallow water for days, until it was diluted to non-acutely toxic levels during the second week after the spill. This resulted in lethal exposure to water column and bottom-dwelling organisms in the shallow (&lt;15m) waters near shore, many of which were stranded on the beaches during the week following the spill. Model estimates of lobsters killed were close to field estimates based on sampling of lobster abundance inside and out of the impacted area. In addition, the model estimate of birds killed is within the range expected from the body counts on the beaches. The model estimates of other species' impacts are being used by Trustees in the Natural Resource Damage Assessment for the spill. Uncertainties of the model estimate due to other sources of error are examined in sensitivity analyses. The most sensitivity, relative to the range of uncertainty of the model inputs, was to the initial PAH concentration in the oil and to the assumed toxicity of the PAHs in the oil. Two oils were spilled: one with 3% PAH and one with 6% PAH content. The percent of each spilled was assumed 50%, as an equal number of tanks of each type were breached. Toxicity of PAHs to organisms is highly variable by species, life stage, and condition of the organisms. This makes it difficult to estimate toxicity with high precision, whether as part of modeling or any other impact assessment effort. © Arctic and Marine Oil Spill Program Technical Seminar 1998.All right reserved.</t>
  </si>
  <si>
    <t>Price P.W., Wilson Fernandes G., Lara A.C.F., Brawn J., Barrios H., Wright M.G., Ribeiro S.P., Rothcliff N.</t>
  </si>
  <si>
    <t>We evaluate a three-part hypothesis explaining why gall-inducing insect species richness is so high in scleromorphic vegetation: (1) persistence of low nutrient status scleromorphic leaves facilitates the galling habit in warm temperate latitudes; (2) favourable colonization sites for gallers result from reduced hygrothermal stress, high phenolics in the outer cortex of the gall, and reduced carnivore and fungal attack in the gall; and (3) in more mesic sites, mortality is high due to carnivore attack and invasion of galls by fungi. Over 280 samples of local species of galling herbivorous insects from fourteen countries on all continents except Antarctica revealed a strong pattern of highest richness in warm temperate latitudes; or their altitudinal equivalents. The peak of galling species richness on the latitudinal gradient from the equator into the Arctic was between 25 to 38°N or S. Galling species were particularly diverse in sclerophyllous vegetation, which commonly had greater than twelve species per local sample. In mesic, non-sclerophyllous vegetation types the number of galling species was lower with twelve or fewer species present. Many sites in sclerophyllous vegetation supported between thirteen and forty-six galling species locally, including campina islands in Amazonia, cerrado savanna in central Brazil, the Sonoran Desert in Arizona and Mexico, shrubland in Israel, fynbos in South Africa and coastal scleromorphic vegetation in Australia. At the same latitude, or its elevational equivalent, galling species richness was significantly higher in relatively xeric sites when compared to riparian or otherwise mesic habitats, even when scleromorphic vegetation dominated the mesic sites. The results were consistent with the hypothesis and extend to a more general level the patterns and predictions on the biogeography of gall-inducing insects.</t>
  </si>
  <si>
    <t>Crête M., Doucet G.J.</t>
  </si>
  <si>
    <t>Persistent suppression in dwarf birch after release from heavy summer browsing by Caribou</t>
  </si>
  <si>
    <t>Arctic and Alpine Research</t>
  </si>
  <si>
    <t>The Riviere George Caribou Herd (RGCH), in northern Quebec, erupted during a few decades to culminate at approximately 800,000 animals by 1990. The RGCH appeared regulated by competition for summer forage. Repeated browsing and trampling reduced summer range productivity to 50% compared to ungrazed areas, lichens and dwarf birch having been mostly responsible for this reduction. A reconnaissance flight in 1991 and intensive field work the following two summers suggested that caribou use of dwarf birch leaves was light following the period of peak numbers. We hypothesized that birch stands would show signs of rapid and vigorous recovery in 1993-1994. We surveyed five heavily browsed birch stands, and two inaccessible, lightly browsed ones. Although utilization of birch leaves by caribou ranged between 0 and 6% during the 1994 growing season, heavily browsed stands exhibited no signs of rapid and strong recovery. Young plants did not abound in heavily browsed stands compared to lightly browsed ones, neither was wood accumulation faster in the former than in the latter. Stem density and height were similar in heavily browsed and lightly browsed stands. However, the leaf/wood ratio and the percent dry weight of leaves and wood were higher in lightly browsed than in heavily browsed stands, which resulted in approximately twice as high leaf biomass in lightly browsed than in heavily browsed stands. We hypothesized that previous intense caribou browsing caused a persistent suppression of dwarf birches, and that stems could not accumulate sufficient reserves during a growing season to deploy more leaves in the next spring in order to return the leaf/wood ratio to a normal value. We discuss the consequences of such a reaction of dwarf birch to herbivory on the demography of the RGCH.</t>
  </si>
  <si>
    <t>Boyd P.W., Wong C.S., Merrill J., Whitney F., Snow J., Harrison P.J., Gower J.</t>
  </si>
  <si>
    <t>Atmospheric iron supply and enhanced vertical carbon flux in the NE subarctic Pacific: is there a connection?</t>
  </si>
  <si>
    <t>Recent studies have confirmed the relationship between iron supply and phytoplankton growth rates in all three high-nitrate low-chlorophyll (HNLC) oceanic provinces. However, there is little evidence, so far, of the role of iron in altering the efficiency of the biological pump via increased downward export of particulate organic carbon (POC). The NE subarctic Pacific is unique among HNLC regions in that ong time sereis pelagic observations and deep-moored sediment trap records exist which may provide the best opportunity thus far to test aspects of the iron hypothesis. Episodic elevated levels of chlorophyll a(↑2.0 μm L-1) were observed 6 times between 1964 and 1976 at the former site of Ocean Station Papa (OPS). In addition, between 1984 and 1990 on at least three occasions, concurrent pulses of POC and biogenic silica were recorded in deep-moored traps at OSP. Possible explanations for these events, such as lateral advection of more production waters, iron-mediated blooms, or grazing by salp swarms are discussed and tested using an existing downward POC flux model. Owing to the episodic nature of such events, no available data are sufficiently comprehensive to unequivocally rule out any of these explanations. Nevertheless, from the data available, the occurrence of pelagic or deep water pulses, approximately once every 3 years, are most consistent with iron-mediated diatom blooms, and of the sinking of POC and biogenic silica (from such a bloom) to depth, respectively. A comparison of the timing of these iron-mediated pulses with that of the transport probabilities of atmospheric dust supply from Asia and Alaska provides an opportunity to assess the likelihood of a coupling between the atmosphere and the ocean.</t>
  </si>
  <si>
    <t>Staniforth R.J., Griller N., Lajzerowicz C.</t>
  </si>
  <si>
    <t>Coastal ecosystems at high latitudes are exposed to physical disturbances (abrasion by ice, tides, waves, and wind) and to degradation due to the grazing activities of waterfowl. The frequency of disturbance and the regenerative capacity of plants determine the recovery potential for the plant community. Since there have been no previous soil seed bank studies of coastal subarctic ecosystems, we examined the seed bank in soil samples collected from a beach ridge, a drift zone, a sand bar and a salt marsh at Bird Cover, near Churchill, Manitoba, on the western shoreline of Hudson Bay. Seedling emergence from soil samples after four successive periods of stratification at 5°C totalled 2968 seedlings of 19 species. Mean emerged seedling densities for each ecosystem were i) 786 seedings/m2 (beach ridge), ii) 699 seedlings/m2 (drift zone), iii) 2875 seedlings/m2 (snad bar), and iv) 39 204 seedlings/m2 (salt marsh). These densities are much higher than those for temperate coastal ecosystems and for most terrestrial, subarctic ecosystems. Ninety-seven percent of the 2772 identifiable emergents were of three ruderal species: Juncus bufonius, Senecio congestus and Spergularia marina, Juncus bufonius and S. marina are on the extreme northern limits of their ranges. These three common species were found from samples collected from all ecosystems except the beach ridge, which had no species in common with the other ecosystems and was dominated by Sagina nodosa and Saxifraga tricuspidata in its seed bank. There was little correlation between abundances of species in the seed bank and those in the aboveground vegetation except in the drift zone. Ninety-five percent of the seedlings emerged from the top 5 cm of the sand bar and salt marsh soils, whereas 91% within the drift were deeper than 85 cm. Seedling emergences increased with time and cold storage treatment; freshest samples (ie, those with 35 days of cold storage) gave 6% of the ultimate emergence but this rose to 57% after two stratification episodes and then to 100% after three. This suggested that seed bank analysis using the emergence method should consider the germination requirements of each potential seed bank species.</t>
  </si>
  <si>
    <t>Relationships between size, biomass allocation, reproduction, and survival in Triglochin palustris: Implications for the effects of goose herbivory</t>
  </si>
  <si>
    <t>Kohly A.</t>
  </si>
  <si>
    <t>Marine Geology</t>
  </si>
  <si>
    <t>Vertical diatom fluxes were investigated in sediment trap material from June 1991 to July 1992 from the Greenland Sea at 72°N, 007°W and the Norwegian Sea at 70°N, 000°E in order to determine seasonal species compositions and alterations that affect settling assemblages. Different hydrographical conditions, including seasonal ice coverage, are reflected in seasonal variations of total diatom flux and species composition. The purpose of this study is to achieve a better understanding of pelagic and sedimentary processes. The quantification of the annual diatom fluxes with respect to accumulation rates of underlying sediments is a suitable approach in reconstructing palaeoceanographic changes and their effects on the productivity of the oceans. The influx of laterally advected material and the alteration of sedimenting assemblages due to silica dissolution are also considered in this approach. A strong pulse-like sedimentation pattern was observed in the Greenland Sea. Highest values of up to 7.7 x 106 valves m-2 d-1 were recorded during the summer (second half of July 1991). Allochthonous diatoms, such as benthic and subtropical-boreal, as well as enriched autochthonous species found in the deep water trap indicate the sporadic occurrence of lateral advection and resuspension processes in the Greenland Sea. In the Norwegian Sea, low diatom flux was observed and three distinct sedimentation events could be differentiated at 500 m water depth. At this site, zooplankton grazing pressure during spring is known to have more influence on the phytoplankton stock than in the Greenland Sea, which causes a delay in diatom accumulation. This is evident from maximum values of 0.3 x 106 valves m-2 d-1 during November/December 1991. Significant enrichment of Arctic diatom species suggests a transport from the Greenland Sea into the Norwegian Sea via deep currents. The assemblages of diatom species that are preserved in underlying surface sediments reflect the local oceanographic conditions and are quite similar to the assemblages found in deep water traps from both regions. However, they do not necessarily reflect the composition of the main sedimentation event, but rather the typical post-bloom species composition with stronger silicified diatoms. Despite the absence of weakly silicified species due to silica dissolution, diatom assemblages were useful in reconstructing modern and ancient oceanographic conditions.</t>
  </si>
  <si>
    <t>Eckstein R.L., Karlsson P.S., Weih M.</t>
  </si>
  <si>
    <t>Five evergreen and four deciduous species of woody plants were experimentally defoliated to address the question of whether the relative importance of resource resorption from leaves to support new growth varies between these life-forms or whether the species show individualistic response patterns. The deciduous and evergreen species were defoliated before leaf senescence in autumn and before resource mobilisation in early summer. respectively. Responses were measured in terms of growth emerging the season following defoliation. Averaged across all species, defoliation had general effects on growth and nutrient status of new shoots. Shoot, leaf and stem weights, leaf area, leaf dry weight per unit area, shoot dry weight per unit phosphorus (P) and shoot nitrogen (N) and P pool sizes were reduced in defoliated shoots. Shoot P concentrations in defoliated plants were increased in comparison with controls; leaf area per unit shoot dry weight increased, particularly in evergreens. Leaf number, leaf N and P per unit leaf area, shoot N concentrations and shoot dry weight per unit N were not significantly affected by the treatment but some of these parameters showed large variation among species, However, there were no significant life-form specific responses of the parameters measured. In contrast, marked differences were found among species in their response to defoliation. The resorption of dry matter, N and P from old leaves to support new growth appears to be equally important in deciduous and evergreen woody species despite morphological, physiological and phenological differences between these life-forms. The magnitude of growth depression in response to defoliation across all species was not correlated to the amount of dry matter or nutrients removed, to the species' resorption efficiency or to the potential benefit of resorption in terms of future growth. Rather the species responded to defoliation in an individualistic way.</t>
  </si>
  <si>
    <t>NASA GSFC</t>
  </si>
  <si>
    <t>SeaWiFS level 1A global area coverage (GAC) and local area coverage (LAC) ocean color data products from NASA's Goddard DAAC</t>
  </si>
  <si>
    <t>This data set consists of satellite measurements of global and regional ocean color data obtained by the Sea-viewing Wide Field-of-view Sensor, in orbit on the OrbView-2 (formerly SeaStar) platform. The Level 1A Global Area Coverage (GAC) product consists of radiance data for all 8 SeaWiFS bands, subsampled at 4-km resolution. A single file consists of all the scans in a north-to-south swath (Arctic to Antarctic). The average file size for a single level 1A GAC file is 19.1 MB, with approximately 14 swaths obtained per day. The Level 1A Recorded Local Area Coverage (LAC) product consists of radiance data at 1-km resolution and is intended for calibration and validation of the sensor and to obtain high resolution data for areas of special interest. See the online SeaWiFS Browser for data ordering: http://daac.gsfc.nasa.gov/CAMPAIGN DOCS/BRS SRVR/seawifsbrs main.html Data are obtained by FTP or on 4mm or 8mm magnetic tape. (source: Global Change Master Directory, http.//gcmd.gsfc.nasa.gov/).</t>
  </si>
  <si>
    <t>Annual review of entomology. Volume 43</t>
  </si>
  <si>
    <t>The 30 contributions are: golden age of insecticide research - past, present or future?; nutritional interactions in insect-microbial symbioses - aphids and their symbiotic bacteria Buchnera; chemical ecology of phytophagous scarab beetles; plasticity in life-history traits; insect ecology in Arctic environments; fire and insects in northern and boreal forest ecosystems of North America; phylogeny and evolution of host-parasitoid interactions in Hymenoptera; indirect sperm transfer in arthropods - behavioural and evolutionary trends; biology of the Mantispidae; insect performance on experimentally stressed woody plants; biology of nonfrugivorous tephritid fruit flies; integrated pest management - historical perspectives and contemporary developments; biodiversity of stream insects - variation at local, basin and regional scales; predaceous Coccinellidae in biology control; reproductive caste determination in eusocial wasps; manipulating natural enemies by plant variety selection and modification; biological control of weeds; ecology and management of hazelnut pests; higher-order predators and the regulation of insect herbivore populations; parasites and pathogens of nmites; eradication and pest management; ecological considerations for the environmental impact evaluation of recombinant baculovirus insecticides; malaria parasite development in mosquitoes; new insecticides with ecdysterioidal and juvenile hormone activity; spatial heterogeneity and insect adaptation to toxins; the ecology and behaviour of burying beetles; eovlution and ecology of spider colouration; biology and use of the whitefly parasiotid Encarsia formosa; differential gene expression in insects; and sustainability of transgenic insecticidal cultivars - integrating pest genetics and ecology.</t>
  </si>
  <si>
    <t>Jano A.P., Jefferies R.L., Rockwell R.F.</t>
  </si>
  <si>
    <t>The detection of vegetational change by multitemporal analysis of LANDSAT data: The effects of goose foraging</t>
  </si>
  <si>
    <t>1. The North American mid-continent population of lesser snow geese now exceeds 3 million birds and the population is increasing in the order of 7% per annum. The foraging activities of the birds on Arctic breeding grounds are leading to loss of vegetation and habitat destruction, particularly in coastal areas bordering the Hudson and James Bays. 2. Multitemporal analysis of LANDSAT data has been carried out to detect vegetational change from 1973 to 1993 at La Perouse Bay and its vicinity, the site of a breeding colony of snow geese. 3. Difference vegetation images (DVI) (difference between infra-red and red images) were prepared from images obtained in late summer in 1973, 1984 and 1993, in order to enhance vegetation density. Pairwise differences were calculated between these DVI images, which resulted in three, secondary, classified images. Classification of the three secondary images (1973-84, 1984-93, 1973-93) yielded three well-defined classes: water, vegetation decline and no change in vegetation. 4. Histogram counts gave the following values for areas of vegetation decline: 1973-84, 1026 ha; 1984-93, 1428 ha; 1973-93, 2454 ha. 5. The loss of vegetation and the destruction of habitat are discussed in relation to the foraging activities of the expanding goose population.</t>
  </si>
  <si>
    <t>Hodkinson I.D., Bird J.</t>
  </si>
  <si>
    <t>Host-specific insect herbivores as sensors of climate change in Arctic and Alpine environments</t>
  </si>
  <si>
    <t>Henry G.H.R.</t>
  </si>
  <si>
    <t>Wet sedge-dominated communities (sedge meadows) were sampled in five lowland oases in the Queen Elizabeth Islands of the Canadian High Arctic to assess species-environment relationships. The sites spanned 4°of latitude, and varied in lithology and intensity of grazing by muskoxen (Ovibos moschatus). A suite of 8 vascular species were common in all meadow stands, with an additional 4-6 species found in most stands. The position of these species in dominance-diversity curves was not significantly different between grazed and ungrazed meadows however, the grazed sites appeared to follow a log-normal distribution, while the ungrazed sites were more geometric. Redundancy analysis indicated that grazing intensity is important in determining structure in arctic sedge meadows, largely through increasing the cover of bryophytes and the availability of nitrogen. Greatest species richness was found in the more southerly sites which were moderately grazed and had diversity in microtopography.</t>
  </si>
  <si>
    <t>Harvey C.J., Peterson B.J., Bowden W.B., Hershey A.E., Miller M.C., Deegan L.A., Finlay J.C.</t>
  </si>
  <si>
    <t>Journal of the North American Benthological Society</t>
  </si>
  <si>
    <t>Experimental additions of phosphorus or phosphorus plus nitrogen to Oksrukuyik Creek, an arctic tundra stream, stimulated production at all trophic levels relative to an unfertilized reach. Epilithic chlorophyll concentration, primary production, and respiration in the epilithic community increased in fertilized riffles, and biomass of diatoms and filamentous macroalgae increased considerably. Production and density of Baetis spp. and Orthocladius rivulorum, 2 key grazing larval insects, increased in the fertilized zone. Production and density of larval black flies, the major filter feeders in the Creek, were not affected significantly by enrichment. Fertilization increased summer growth of adult and young-of-the-year Arctic grayling Thymallus arcticus. Mean summer discharge was an important regulator of epilithic chlorophyll concentration, macroalgal biomass, Orthocladius production, and possibly fish growth. We compared our results to a similar fertilization experiment conducted in the Kuparuk River, a larger arctic tundra stream. In both systems, production increased at every trophic level, although responses of specific primary producers and insects differed, possibly because of differences in flow regimes.</t>
  </si>
  <si>
    <t>Moen J., Oksanen L.</t>
  </si>
  <si>
    <t>Long-term exclusion of folivorous mammals in two arctic-alpine plant communities: A test of the hypothesis of exploitation ecosystems</t>
  </si>
  <si>
    <t>Hambäck P.A., Schneider M., Oksanen T.</t>
  </si>
  <si>
    <t>Winter herbivory by voles during a population peak: The relative importance of local factors and landscape pattern</t>
  </si>
  <si>
    <t>1. We studied the relative role of local habitat variables and landscape pattern on vole-plant interactions in a system with grey-sided voles (Clethrionomys rufocanus (Sund.)) and their favourite winter food plant, bilberry (Vaccinium myrtillus L.). The study was conducted during a vole peak year (1992-93) in a tundra area in northern Norway. 2. Using Mantel statistics we were able to separate the direct effects of the spatial patterning of habitats and the indirect effects due to spatial aggregations of similar habitats. 3. Results indicate that knowledge about the explicit spatial patterning of patches does not improve our understanding of the system. Instead, two local factors, vegetation height and bilberry biomass, explained more than 50% of the variation in cutting intensity in winter (defined as the proportion of above-ground shoots cut). Increasing vegetation height increased, and increasing bilberry biomass decreased, the cutting intensity. 4. The conclusion that grey-sided voles are able to distribute themselves relative to habitat quality was also partially supported by our estimated over-winter persistence by voles in the various habitats. Vole persistence was uncorrelated with vegetation height, the important predictor of autumn vole density, but tended to correlate with the deviation from the relation between vegetation height and autumn vole density. This conforms to the expectations from the theory of ideal-free habitat distribution. 5. The cue for vole habitat choice, i.e. vegetation height, indicates that either predation or freezing risk is important for voles when selecting over-wintering habitat.</t>
  </si>
  <si>
    <t>USGS-GD-GCRP</t>
  </si>
  <si>
    <t>Arctic Ostracode Database</t>
  </si>
  <si>
    <t>The Arctic Ostracode Database provides species census data for about 100 species of benthic marine Ostracoda from modern surface and late Quaternary sediments from various parts of the Arctic Ocean and adjacent seas. Ostracodes are a microfossil group of bivalved Crustacea that secrete a calcareous shell commonly preserved in sediments in the Arctic region. Because many ostracode species have ecological limits controlled by temperature, salinity, oxygen, food and other factors, they can provide an important tool for paleoceanographic reconstruction in the Arctic. Some recent applications of ostracodes to understanding Arctic Ocean history include Briggs (1983), Reimnitz et al. (1983, 1992), McDougall et al. (1986), Clark et al. (1990), Pak et al. (1992), Brouwers et al. (1991), Cronin et al. (1993, 1994, 1995), Penney (1993a, b), Nurnberg et al. (1994), and Briggs and Mudie (in prep.). Purpose: Ostracodes are a microfossil group of bivalved Crustacea that secrete a calcareous shell commonly preserved in sediments in the Arctic region. Because many ostracode species have ecological limits controlled by temperature, salinity, oxygen, food and other factors, they can provide an important tool for paleoceanographic reconstruction in the Arctic. Supplemental information: All files are tab-delimited ASCII text, meaning that columns are separated by the tab character (ASCII 9). It should be straightforward to import these data into a spreadsheet or database application, provided the tab characters are preserved during the transfer across the network. To ensure that the tabs are preserved, load the files directly to your local disk, don't save them from a web browser's display window.</t>
  </si>
  <si>
    <t>Person B.T., Babcock C.A., Ruess R.W.</t>
  </si>
  <si>
    <t>Forage variation in brood-rearing areas used by pacific black brant geese on the Yukon-Kuskokwim delta, Alaska</t>
  </si>
  <si>
    <t>Vanderploeg H.A., Cavaletto J.F., Liebig J.R., Gardner W.S.</t>
  </si>
  <si>
    <t>Limnocalanus macrurus (Copepoda: Calanoida) retains a marine arctic lipid and life cycle strategy in Lake Michigan</t>
  </si>
  <si>
    <t>Limnocalanus macrurus, an omnivorous calanoid copepod with strong carnivorous tendencies that invaded fresh water during the Pleistocene glaciation, retains a marine arctic lipid and life cycle strategy in the hypolimnion of Lake Michigan. Its maximum lipid concentration of 67% of dry mass-consisting largely of wax esters - is the highest reported for freshwater zooplankton and is among the highest reported for marine polar species. The high lipid concentration of L. macrurus runs counter to the paradigm that high wax ester concentrations are found in herbivorous, but not in carnivorous, polar species. Lipids are drawn down to extremely low levels (10% of dry mass) during the reproductive period, November-May. Reproduction in this univoltine species appears to be timed so that the new generation develops during the high abundance of prey (crustacean microzooplankton and net phytoplankton) in spring. A high wax ester content may allow egg production to start in winter when the prey concentration is low. In contrast to many polar species, the new generation moves through all copepodid stages to adult without diapausing. Copepodid 5 females have a low lipid concentration, and lipids are slowly built up in new generation adults during summer and fall before reproduction commences. This lipid and life cycle strategy may have given L. macrurus an advantage over potential freshwater competitors, such as the arctic freshwater cyclopoid copepod Cyclops scutifer, in the hypolimnia of glaciated lakes.</t>
  </si>
  <si>
    <t>Bakker C., Loonen M.J.J.E.</t>
  </si>
  <si>
    <t>The influence of goose grazing on the growth of Poa arctica: Overestimation of overcompensation</t>
  </si>
  <si>
    <t>The effect of grazing by barnacle geese (Branta leucopsis) on above-ground production was investigated on the Arctic tundra grass Poa arctica at Spitsbergen during the growing season of 1996. We applied three treatments: grazed, whole season ungrazed and temporary ungrazed during the second half of the season. In each treatment individual shoots were marked and their leaves regularly measured to calculate production. Production was calculated in three different ways: Increment in Standing Crop (ISC), Above-ground Biomass Production (ABP) and leafbirths. ISC in temporary and permanent exclosures is the most commonly used method, but it neglects senescence and disappearance of biomass during the experiment. In our study, ISC of grazed Poa arctica was significantly higher than of ungrazed swards. However, the flow of senescing biomass was much larger in ungrazed swards compared to grazed swards. Thereby an overestimation of overcompensation was introduced. Calculation of ABP takes this flow of senescing biomass into account. In terms of ABP, Poa arctica did not overcompensate the losses due to goose grazing. Accordingly, the number of leafbirths did not differ between grazed and ungrazed swards. In several other studies, where senescence and disappearance of leaves were neglected, inclusion of these fluxes would at least decrease overcompensation. Therefore, we advocate regarding senescence and disappearance of leaves while measuring overcompensation.</t>
  </si>
  <si>
    <t>Hambäck P.A.</t>
  </si>
  <si>
    <t>Seasonally, optimal foraging, and prey coexistence</t>
  </si>
  <si>
    <t>Several empirical studies suggest that herbivores may promote coexistence between plants by relaxing the strength of resource competition. In contrast, recent mathematical models predict that food-limited herbivory instead cause exclusion through apparent competition, regardless of whether herbivore selectivity is constant or density dependent. This study extends existing theory to consider a strongly seasonal system. Herbivores with fixed diet preferences have the same effect regardless of seasonality, but there is a marked difference when the diet selectivity of herbivores conforms to a simple optimal-foraging model. An optimally foraging herbivore in a seasonal environment is able to promote plant coexistence among many species. The mechanism involves diet switching, occurring over narrow density intervals. For this to have an effect in a nonseasonal model, equilibrium resource densities must be in this interval, which requires close parameter fitting. In seasonal environments, resource densities change through the year and may frequently move across narrow regions in which diet changes occur. The potential of gray-sided voles to promote coexistence between two arctic dwarf shrubs is evaluated in terms of the model. For this system, it is shown that vole herbivory has the potential to reverse competitive dominance. © 1998 by The University of Chicago. All rights reserved.</t>
  </si>
  <si>
    <t>Hodkinson I.D., Webb N.R., Bale J.S., Block W., Coulson S.J., Strathdee A.T.</t>
  </si>
  <si>
    <t>Global change and Arctic ecosystems: Conclusions and predictions from experiments with terrestrial invertebrates on Spitsbergen</t>
  </si>
  <si>
    <t>Extensive studies on invertebrates from Ny-Alesund, Spitsbergen, Svalbard and more limited data on aphids from Abisko, Sweden, produced the following main conclusions: (1) The population response to raised summer temperatures differed between the above and the below ground species, both in terms of speed and magnitude. (2) Similar animal communities responded differently to similar temperature manipulations on sites with different vegetation cover and composition. (3) For soil animals the between-year and between-site variations in population densities, were greater than the differences produced by the temperature manipulation experiments at any one site in any year. (4) Infrequent extreme climatic events strongly influence long-term trends in population density and community composition. (5) The population response of invertebrates to climate warming is greatest and most rapid at the coldest sites. (6) The spatial distribution of the above ground insect herbivores on their host plant is temperature limited. (7) The numerical abundance of flying predators/parasitoids of the above-ground herbivores is low. (8) The spatial distribution of some predators may be thermally restricted and less extensive than that of their prey. (9) Habitat temperature is the driving variable determining the flight activity patterns of insects. (10) Increased summer temperatures may alter or disrupt the seasonal patterns of insect emergence, particularly in species where the life cycle is cued into the seasonal rhythm. (11) The common species of arctic soil mites and Collembola are well adapted to survive enhanced summer temperatures, providing that moisture is not limited. (12) Water availability during the summer growing period is probably of greater significance than temperature in determining the survival and success of many arctic soil invertebrate groups. (13) Arctic soil microarthropod species are well adapted to survive and operate at subzero and low positive summer temperatures. (14) Freeze-thaw events represent critical points in the life history of the microarthropods. (15) Supercooling points are sometimes poor indicators of the capacity of arctic soil microarthopods to survive low temperatures. From these findings predictions are made as to how high arctic communities will respond to predicted changes in climate.</t>
  </si>
  <si>
    <t>Amblard C., Boisson J.C., Bourdier G., Fontvieille D., Gayte X., Sime-Ngando T.</t>
  </si>
  <si>
    <t>Microbial ecology in aquatic systems: A review from viruses to protozoa [Écologie microbienne en milieu aquatique : Des virus aux protozoaires]</t>
  </si>
  <si>
    <t>Revue des Sciences de l'Eau</t>
  </si>
  <si>
    <t>SPEC. ISS.</t>
  </si>
  <si>
    <t>10.7202/705336ar</t>
  </si>
  <si>
    <t>Recent advancements in the ecology of aquatic microbial communities, i.e. from viruses to protozoa, are summarized in this paper. The abundance and both taxonomic and functional diversities of microorganisms in the sea and in inland waters indicate that microbes play a key role in nutrient cycling and energy flows in aquatic ecosystems. In recent years, aquatic microbiology has indeed undergone profound changes due to the improvement of methods for identifying, counting, and essaying biochemical composition and metabolic activities of aquatic microbial assemblages. Specifically, the impact of new developments in microscopy (e.g. epifluorescence, inimunofluorcscence...) and in cell and molecular biology has allowed to realize that microbes are omnipresent in aquatic systems (including extreme environments such as Arctic, Antarctic, Deep ocean, Hydrothermal vents...). Derived from direct counting under epifluorescence microscope that is able to visualize cellular pigment autofluorescence, recent total numbers of pelagic microbes generally vary from 105 and 102 cells·ml-1 in oligotrophic systems, to 107 and 105 cells·ml-1 in productive waters, for heterotrophic bacteria and heterotrophic flagellated protists, respectively. These bacterial numbers are significantly higher than previous estimates, derived from the indirect method of growing bacterial cells in selective culture medium. The use of adequate fixatives has allowed the counting of ciliated protozooplankton (range: &amp;lt; 1-50 cells·ml-1) under inverted microscope. The use of artificial or natural fluorescent tracers now allows, via direct microscopic observation of protistan digestive vacuoles or the alimentary tract of some metazoan, the quantification of matter flows in the aquatic microbial webs. Besides, the coupling between fluorochrome dying of aquatic microbes and flow cytometric analyses allows to measure the cell size and abundance of the tiniest planktonic single-celled organisms, and to characterize some cellular constituents (e.g. ADN, protein...) or functions (e.g. membrane potential, enzymatic activity...). Other methodological improvements of the identification, counting, and essaying the biochemical composition of aquatic microorganisms come (1) from the separative chromatography that allows to describe the in situ biochemical composition of microbial communities, and to have access to a qualitative measurement of matter flows within aquatic microbial compartments, and (2) from the use of rRNA-targeted oligonucleotide probes that allows, after amplification by the polymerase chain reaction, to detect and quantify individual species in natural assemblages of microbial organisms (i.e. bacterio- and protoplankton). Concerning the assessment of metabolic activity, a method based on short-term incubations of water samples in the presence of radiolabeled compounds, primarily 3H-thymidine and 3H-leucine, has been widely developed and used during the few past years, to measure bacterial production in aquatic systems. In the light of the above recent methodological improvements, it appears that aquatic microbial communities form complex food webs in which heterotrophic bacteria play a key role. These organisms decompose particulate matter or polymeric dissolved compounds, and rapidly utilize simple organic molecules. However, depending on their qualitative characteristics, some of these simple dissolved substrates can accumulated during certain times or in some aquatic environments. This has been relied to several hypothesis, including the higher diversity of natural organic molecules compared to the bacterial enzymatic pool, chemical constraints during microbial incorporation of substrates, and the fact that organic molecules can become refractory before utilization by ambient bacteria. Because bacterial metabolic efficiencies can vary widely both intra- and interspecifically, it is propose that the ecology of aquatic bacteria should gain in substance if considering functional groups (separated by criteria such as energy sources,...) rather than taxonomic groups. The seasonal abundances of pelagic bacteria are regulated by several factors, including temperature, resources, and predation. The general significant correlation between bacterial and primary production in both fresh- and marine waters suggests that organic substrates from algal exudation regulate bacterial communities. However, uncoupling between bacterial and algal production has been reported for some aquatic environments and during some times. It is now well known that bacteria and phytoplankton can compete for the same substrate source (including mineral nutrients). The accumulation of biodegradable dissolved organic carbon (DOC) in the euphotic zone of oligotrophic marine systems imply that factors other than substrate availability can regulate bacterial production. For example, in situ and experimental studies have recently demonstrated that mineral phosphorus (PO4) can limit bacterial growth in lakes where both autochtonous and allochtonous DOC are prevalent. Limitation of bacteria by mineral P and N has also been reported in marine systems. Besides, the relatively constant ratio between bacterial and phagotrophic flagellate abundances in pelagic fresh- and marine waters has been interpreted as the result of the impact of bacterivorous protist (mainly represented by flagellated protists) activity on bacterioplankton seasonal abundance. Both in situ and experimental assays have indeed shown that a flagellate can ingest from 10 to 250 bacteria hour-1. Protozooplankton bacterivory is actually considered the root of a system, i.e. the microbial loop (dissolved organic matter → bacteria → protozoa..,), that can act as a significant mediator of energy transfer to the upper trophic levels, by recovering part of the primary production that would otherwise be lost from the system. Part of protistan grazing activity is from mixotrophic protists whose, in some lakes and during certain seasons, can dominate the total bacterivory. In general, predator-prey interactions among protists are as complex as those among metazoa, and chemical communications may operate as well as behavioral and polymorphic adaptations. Even though the contribution of water ecosystems for disseminating enteric viral pathogens has been known for decades, the importance of wild virions in structuring aquatic communities and food webs has only come to light relatively recently. Evidences of viral infections in both pro.- and eukaryotic phytoplankton, as well as in heterotrophic bacterio.- and protozooplankton, have recently brought marine biologists to question the impact of viroplankton on processes such as (1) the mortality of microorganisms, (2) the nutrition of heterotrophic protists, (3) the promotion of genetic material exchanges among microbial populations, (4) the maintenance of species diversity, (5) the induction of planktonic aggregates, and (6) the cycling of organic matter in aquatic ecosystems. Viruses undoubtedly influence to various degrees the biological processes in aquatic ecosystems, although almost all studies on the ecology of pelagic viruses are done during a limited period of year, mainly in marine waters situated in temperate zones. Finally, despite the manifest significance of new findings in the field of aquatic microbial ecology, about 90% of microorganisms present in the environment have not yet been described. Therefore, the understanding of the interactions within microbial communities in relation to the functional dynamics of ecosystems remains of major interest for the future. We conclude that this task is to be include on the agenda of both marine and freshwater biologists as a high priority concern for the near future, partly because aquatic microbes constitute a major compartment for the biogeochemical cycles of elements in the biosphere.</t>
  </si>
  <si>
    <t>Records of population changes of caribou come from various sources (historical accounts, hunting and trading statistics, herd surveys) that are typically incomplete and discontinuous in time and space. Here we propose a new method for the evaluation of past caribou activity using tree-ring records from boreal and subarctic conifer stands. The age-frequency distributions of trampling scars produced by caribou hooves on surficial roots and low branches of erect and stunted conifers are used as an index of the passage of caribou through stands during the snow-free period. To verify if changes in the age structure of trampling scars correspond to changes in abundance of caribou movement, we analyzed factors influencing production and loss of scars at two lichen-woodland sites in northeaster Quebec-Labrador (Canada). The detailed analysis of trampling scars in the first site indicates that the capacity of conifers to produce scars is maintained under a regime of repeated caribou traffic; scars were formed at new positions along the exposed roots and scars continued to be produced at a same position in a minimum time of one growing season, even after 15 years of caribou traffic. The influence of repeated caribou trampling on loss of scars was measured by comparing the age structure of scars of three vegetation groups (based on caribou trail network) with different intensities of use. The similarity of the age structures of the three groups showed that scar loss due to trampling was hardly detectable, which indicated that scar loss was low in comparison to the number of scars produced, even in the most used trails. Sampling of trampling scars during two successive years at the second site showed that the stability of the age structure of scars was not affected by moderate caribou traffic. Our results, therefore, indicate that most of the information deduced from the age structures of trampling scars from changes in caribou activity. The method opens the possibility of assessing caribou activity in time (several decades) and space over large areas of the boreal forest and the forest-tundra biomes.</t>
  </si>
  <si>
    <t>Effects of herbivory on arrowgrass: Interactions between Geese, neighboring plants, and abiotic factors</t>
  </si>
  <si>
    <t>Herbivores may affect plants by removing biomass, altering competitive interactions, and altering the abiotic environment. Changes in the size and quality of forage species and in species composition as a result of herbivory, in turn, affect future herbivory. We investigated the direct and indirect effects of herbivory by Brant Geese (Branta bernicla nigricans) on Triglochin palustris (arrowgrass) in a subarctic salt marsh in southwestern Alaska. In the first experiment, we compared arrowgrass in exclosed plots, unexclosed plots with feces removed, and control plots. In the second experiment, we used a full-factorial design to examine the effects of clipping arrowgrass, clipping neighboring plants, depositing goose feces, and their interactions on arrowgrass size and biomass allocation. In the third experiment, we placed hand-reared goslings on premanipulated plots from the second experiment to examine the effects of arrowgrass size, density, and species composition on the probability of an individual arrowgrass plant being grazed. For unclipped plants, feces deposition resulted in reduced bulb mass, reduced percentage of biomass in bulb and roots, and increased percentage of biomass in leaves, whereas feces deposition had no effect on clipped plants. Clipping neighbors resulted in increased arrowgrass root and stolon mass only for unclipped plants. Feces deposition resulted in increased vegetative reproduction when neighbors were clipped, but had no effect on vegetative reproduction when neighbors were not clipped. Plants in exclosed plots were larger, had greater allocation to leaves, had higher concentrations of C and N, and were more likely to flower than were plants in unexclosed plots. These results indicate an increase in competition for light with neighbor plants under feces deposition, which may be ameliorated by biomass removal of neighbors. Our results predict that an increase in grazing pressure is not necessarily detrimental to arrowgrass, provided that it is accompanied by increases in consumption of neighbor plants. The number of arrowgrass plants completely removed was not related to arrowgrass density, but the number of plants partially grazed increased with arrowgrass density. The probability that an individual arrowgrass plant would be grazed was negatively related to biomass or percent cover of several other species (Potentilla egedei, Chrysanthemum arcticum, Carex spp., Salix spp.). These results suggest that some neighbor species may provide a measure of protection (associational refuge) from herbivory, and that an increase in grazing intensity may have a strong negative effect on arrowgrass populations by reducing this protection and through an increased likelihood of consumption of the arrowgrass remaining after neighbors are removed. We conclude that the way in which we view neighboring plants (as competitors or potential protectors) affects our predictions regarding the effects of changing herbivore populations. Feedbacks from the plant community to herbivores following grazing should be included in studies that aim to extrapolate to the population level the effects of herbivory on individuals.</t>
  </si>
  <si>
    <t>Ungar I.A.</t>
  </si>
  <si>
    <t>Are Biotic Factors Significant in Influencing the Distribution of Halophytes in Saline Habitats?</t>
  </si>
  <si>
    <t>Botanical Review</t>
  </si>
  <si>
    <t>The influence of biotic factors on the distribution and establishment of halophytes is being considered in this review. Physicochemical factors, such as salinity and flooding, often are considered to be the determining factors controlling the establishment and zonational patterns of species in salt marsh and salt desert environments. Sharp boundaries commonly are found between halophyte communities even though there is a gradual change in the physicochemical environment, which indicates that biotic interactions may play a significant role in deterining the distribution pattern of species and the composition of zonal communities. Competition is hypothesized to play a key role in determining both the upper and lower limits of species distribution along a salinity gradient. Field and laboratory experiments indicate that the upper limits of distribution of halophytes into less saline or nonsaline habitats is often determined by competition. There appears to be a reciprocal relationship between the level of salt tolerance of species and their ability to compete with glycophytes in less saline habitats. Halophytes are not competitive in nonsaline habitats, but their competitive ability increases sharply in saline habitats. Allelopathic effects have been reported in salt desert habitats, but have not been reported along salinity gradients in salt marshes. Some species of halophytes that are salt accumulators have the ability to change soil chemistry. Chemical inhibition of intolerant species occurs when high concentrations of sodium are concentrated in the surface soils of salt desert plant communities that are dominated by salt-accumulating species. Establishment of less salt-tolerant species is inhibited in the vicinity of these salt-accumulating species. Herbivory is reported to cause both an increase and a decrease in plant diversity in salt marsh habitats. Heavy grazing is reported to eliminate sensitive species and produce a dense cover of graminoids in high marsh coastal habitats. However, in other marshes, grazing produced bare patches that allowed annuals and other low marsh species to invade upper marsh zonal communities. A retrogression in plant succession may occur in salt marshes and salt deserts because of heavy grazing. Intermediate levels of grazing by sheep, cattle, and horses could produce communities with the highest species richness and heterogeneity. Grazing by geese produced bare areas that had soils with higher salinity and lower soil moisture than vegetated areas, allowing only the more salt-tolerant species to persist. Removal of geese from areas by use of inclosures caused an increase in species richness in subarctic salt marshes. Invertebrate herbivores could also inhibit the survival of seeds and the ability of plants to establish in marshes. Parasites could play a significant role in determining the species composition of zonal communities, because uninfected rarer species are able to establish in the gaps produced by the death of parasitized species.</t>
  </si>
  <si>
    <t>Wickham S., Carstens M.</t>
  </si>
  <si>
    <t>The impact of UVB radiation on arctic planktonic microbial communities was examined in 2 shipboard experiments conducted on the northeast coast of Greenland, using water from a sea-ice meltwater pond and a land pond. The experiments were designed as a preliminary investigation of the interaction of UVB and grazer effects on microbial communities, in order to evaluate the net effect of UVB on intact communities. We used Mylar bags to remove the natural levels of UVB, and a variation of the Landry-Hassett type dilution design to manipulate grazer abundance, The experiments allowed UVB effects to be scaled relative to grazing intensity and to growth in the absence of grazing. UVB effects on ciliates and rotifers were highly species-specific and ranged from no growth rate enhancement with the removal of UVB, to strong enhancement, and even to higher numbers in the presence, rather than absence, of UVB. Removal of UVB had little or no effect on heterotrophic flagellates. Nanoand picoplanktonic algae were suppressed by UVB in only 1 experiment, and bacteria showed no enhancement in the absence of UVB in either experiment. When UVB effects occurred in nano- or picoautotrophs or HNF, they were substantially smaller than the mortality produced through grazing. It would appear that at current UVB levels, community-level deleterious effects of UVB on arctic microbial food webs can be difficult to discern, due to the species-specificity of the effects.</t>
  </si>
  <si>
    <t>Feeding of the Arctic under-ice amphipods Apherusa glacialis, Onisimus spp. and Gammarus wilkitzkii on sea-ice algae was investigated in laboratory experiments. The specific ingestion rates of algal biomass declined with increasing size of the species (A. glacialis, 51; Onisimus spp., 11; G. wilkitzkii, 2 ng chl a equival. mg-1 dry mass d-1). Juveniles of Onisimus spp. and G. wilkitzkii had specific rates that were 1 to 2 orders of magnitude higher than those of the respective adults. Calculations of the carbon budget and observations of amphipods behaviour indicate that A. glacialis is predominately herbivorous, whereas Onisimus spp. are herbivorous/detritivorous, and G. wilkitzkii is herbivorous/detritivorous/carnivorous. The grazing impact on the ice-algal standing stock at the ice underside in summer, estimated for 2 different areas in the Arctic, was low (1.1% d-1 in the Laptev Sea, 2.6% d-1 in the Greenland Sea), indicating that food is not a limiting factor in this habitat.</t>
  </si>
  <si>
    <t>Yu.p K., Ukraintseva V.V.</t>
  </si>
  <si>
    <t>The Pleistocene tundra-steppe of the Russia and Beringia: Arguments "pro.", and "contra"</t>
  </si>
  <si>
    <t>Concept of the pleistocene tundra-steppe formed among phytogcographers at the last century end on the base f north european materials. Further the concept developed manly for the north-east of Asia and Beringia. The next arguments are used usually for the former tundra-stepp judgement: 1. Composition of the spore-pollen and spores, whereas the tree pollen are rare; 2. In these spectra some taxa of genera and families rank are considered as the steppic ones (Artemisia, Chenopodiaceae, Poaceae, Selaginella, etc); 3. The view about great phytoproduction of tundra-steppe is elaborated after analogy with modern real steppe. The great phytoproduction is needed for extrapolation of great herbivorous animals feed resource living in Eurasia and North America. S., the tundra-steppe scenaria include tree components: phytogeographical, palaeopalynological, and palaeozoological once logically related. Next data and idea are in constraversion to the named scenaria: 1. Only a few relatively xerophylous plant species existed in Beringia and they are the polyzonal onces; 2. The majority of species composing steppe-like vegetation of . our days migrated to near-beringian territories in holocene and this migrations continue till now; 3. Steppe-like vegetation has very low phytomass; 4. The pollen and spores determination usually have genera and families rank which has no certain information about vegetation; many taxa considered as the steppic ironically; 5. Relations of the serface spore-pollen spectra and modern vegetation are studied not enough; 6. The landscape dynamics in past (especially dislocation), if taken into account, are considered not always or formally. As a result of the breaking actual principle illusive scenaria are constucted which the pleistocene tundra-stepp one with the mammoths herds and other great herbivorous animals is the classic example.</t>
  </si>
  <si>
    <t>Disturbance and recovery in Arctic lands: an ecological perspective</t>
  </si>
  <si>
    <t>The disturbance and recovery of arctic terrestrial ecosystems was the subject of a NATO Advanced Workshop held at the Arctic Centre, University of Lapland, Rovaniemi, Finland, in September 1995. The object of the meeting was to bring together researchers on arctic vegetation who share a concern for the preservation of arctic cecosystems. Disturbance is no new feature in the arctic environment. The factors that create the arctic habitat include marked climatic oscillations, physical disturbance and fluctuations in herbivore populations. The combination of environmental stress and disturbance from habitat instability and the possibility of periods of intense grazing imposes a particularly testing blend of adverse conditions for plant survival. The physical nature of the terrain with constant soil movement through cryoperturbation and solifluction contributes to the fragility of arctic habitats. To this scenario we must add disturbance by man in the unending quest for yet more natural resources, whether they be animal, vegetable, or mineral or merely the concept of environmental experience, as in tourism. Undoubtedly, the Arctic landscape is one that is frequently repaired by natural succession. Whether or not this built-in resilience, that preserves plant life at high latitudes, is adequate to restore degraded ecosystems after human intervention is an unanswered problem which forms much of the subject matter of this volume.</t>
  </si>
  <si>
    <t>Van Noorden B.</t>
  </si>
  <si>
    <t>Why did the golden plover Pluvialis apricaria disappear as a breeding bird from the Netherlands? [Waarom verdween de Goudplevier Pluvialis apricaria als broedvogel uit Nederland?]</t>
  </si>
  <si>
    <t>Limosa</t>
  </si>
  <si>
    <t>The Golden Plover disappeared as a breeding bird from The Netherlands in 1937. In this paper, causes of extirpation are discussed. The Golden Plover probably was common and widespread in The Netherlands after the last glacial (12 000 y bp) when the country was covered with tundra vegetation. As a result of rising temperature, tundra then turned into forest. This must have lead to habitat loss and thus a decreasing population. Raised bogs came into existence about 8000 y bp. This wet and treeless habitat offered new opportunities to Golden Plovers. The area of raised bogs reached a maximum in The Netherlands during the Late Subboreal (5500 BC of y bp, fig. 1). Through climate change and human interference, the area of raised bog declined. Heathlands first developed in the Middle Ages. Through sheep grazing, burning and collecting of sods, vegetation remained short. For the Golden Plover, heathland is suitable breeding habitat. A the time of its maximum extent, about 1800, heathland covered about 800 000 ha in The Netherlands; at that time, raised bogs accounted for about 100 000 ha. Short vegetation is the common feature of these two habitats. The combination of extensive areas of heathland and raised bog about 1800 must have coincided with maximum distribution of the Golden Plover (fig. 2).The first historical indication of breeding of Golden Plover in The Netherlands dates from about 1530. During 1850-1937, breeding distribution was restricted to bogs and heathlands in the eastern part of the country (fig. 3). The area of heathland and raised bog decreased rapidly about 1900 through conversion into arable land and forest plantations. However, loss of breeding habitat was not the principal cause of extinction. The disappearance of the Golden Plover from The Peel, a bog in the southern Netherlands, is well documented. At the time of extinction (1933), the area of heathland and peatland there still amounted to about 20 000 ha, but the sheep population reached a minimum at that time (fig. 4). Remaining heathland became largely unsuitable through lack of grazing by sheep. The collecting of sods and periodical burning of heather by shepherds also stopped. Vegetation then became too dense and too high and therefore unsuitable as breeding habitat for Golden Plovers. Other extinction factors are the buckwheat fire culture, increasing predation by foxes and crows as a result of afforestation in the neighbourhood, egg collecting and hunting. Due to the absence of permanently suitable breeding habitat, it is unlikely that the Golden Plover will return as a regular breeding bird in The Netherlands.</t>
  </si>
  <si>
    <t>Kozhevinikov Yu.P., Ukraintseva V.V.</t>
  </si>
  <si>
    <t>The Pleistocene tundra-steppe of Eurasia and Beringia: arguments 'pro' and 'contra'</t>
  </si>
  <si>
    <t>Izvestiya - Akademiya Nauk, Seriya Geograficheskaya</t>
  </si>
  <si>
    <t>Concept of the pleistocene tundra-steppe formed among phytogeographers at the last century end on the base f north european materials. Further the concept developed mainly for the north-east of Asia and Berinigia. The next arguments are used usually for the former tundra-stepp judgement: 1. Composition of the spore-pollen and spores, whereas the tree pollen are rate; 2. In these spectra some taxa of genera and families rank are considered as the steppic ones (Artemisia, Chenopodiaceae, Poaceae, Selaginella, etc); 3. The view about great phytoproduction of tundra-steppe is elaborated after analogy with modern real steppe. The great phytoproduction is needed for extrapolation of great herbivorous animals feed resource living in Eurasia and North America. S., the tundra-steppe scenaria include tree components: phytogeographical, palaeopalynological, and palaeozoological once logically related. Next data and idea are in constraversion to the named scenaria: 1. Only a few relatively xerophylous plant species existed in Beringia and they are the polyzonal onces; 2. The majority of species composing steppe-like vegetation of Steppe-like vegetation has very low phytomass; 4. The pollen and spores determination usually have genera and families rank which has no certain information about vegetation; many taxa considered as the steppic ironically; 5. Relations of the surface spore-pollen spectra and modern vegetation are studied not enough; 6. The landscape dynamics in past (especially dislocation), if taken into acount are considered not always or formally. As a result of the breaking actual principle illustive scenaria are constructed which the pleistocene tundra-steppe one with the mammoths herds and other great herbivorous animals is the classic example.</t>
  </si>
  <si>
    <t>Mock T., Meiners K.M., Giesenhagen H.C.</t>
  </si>
  <si>
    <t>Bacterial response to the rare event of solid ice cover in the western Baltic Sea (Kiel Bight) was investigated from February to March 1996. Samples (ice cores, brine and water) were taken at a shallow, near-shore station at irregular time intervals. Bacterial abundance, biomass and production were measured in brine and the underlying water as were the concentrations of NO3, NO2, NH4, PO4 and SiO4. Vertical distributions of bacterial abundance, biomass, morphotypes and size classes and chlorophyll a and nutrients were investigated within sea ice. A bacterial growth experiment with brine bacteria was carried out to measure bacterial carbon production via total incorporation of [3H]thymidine (TTI) and [3H]leucine (TLI). During February the abundance, biomass and production of bacteria within brine exceeded values from under-ice water, whereas the opposite was observed in March. High NO3 and NH4 concentrations in ice and under-ice water of up to 112 μM and 55 μM, respectively, resulted in N:P ratios of 18 to 330. Algae and bacteria were considered to benefit from that nutrient supply. For bacteria this was supported by TTI and particularly high TLI rates during the ice situation, with TLI:TTI ratios of 25 to 213. The high TLI rates were due to a large degree of unspecific labeling by leucine and characterised the bacteria during winter 1996 as extremely active. Bacterial production (based on TTI) rose in water from 0.021 μg Cl-1 h-1 at the beginning to 0.909 μg Cl-1 h-1 at the end of the investigation, and in brine from 0.122 to 0.235 μg Cl-1 h-1. Abundance of bacteria in brine increased from 1.7 x 106 cells ml-1 initially to 2.8 x 106 cells ml-1 in March. The average cell volume of these bacteria was 0.2 μm3 whereas the bacteria in water reached only 0.08 μm3. The bacterial assemblage in the ice was dominated by large rods and in the water by small rods and cocci. Bacterivorous activity within sea ice was assumed to be reduced due to the specific vertical distribution of the different bacterial size classes. This was further supported by a good correlation between the development of the bacterial standing stock and the potential biomass, in sea ice as well as in the underlying water, calculated from generation times towards the end of the investigation. Low grazing pressure, high standing stocks of algae and sufficient substrate supply accounted for bacterial biomass within the ice and the underlying water that exceeded that from former winters by far. A comparison with Arctic and Antarctic sites demonstrated that the bacterial community within the sea ice showed many similarities to those found in sea ice of polar regions.</t>
  </si>
  <si>
    <t>Madin L.P., Purcell J.E., Miller C.B.</t>
  </si>
  <si>
    <t>Ecological effects of populations of the salp Cyclosalpa bakeri were studied in late summer of 1984, 1987 and 1988 during the Subarctic Pacific Ecosystem Research (SUPER) project at Station P in the northeast Pacific. Salps occurred largely in the top 60 m, with biomass values ranging from 76 to 3621 mg C m-2. Three approaches were taken to estimate the grazing impact of these populations. C. bakeri removed from 1.6 to 136.6% of daily primary production and 1.3 to 56.8% of the diatom stocks in August 1988. On average, feeding rates of the salps predicted clearance of all particles ≤5.0 μm from 1.2 to 49.2% of the water column per day in 1984 and 1988. Although excretion of dissolved N appears negligible, production of fecal C and N can be high, as much as 875 mg C and 110 mg N m-2 d-1 at the highest population density sampled. Although the salps probably do not have a significant grazing impact on the small cells (≤5.0 μm) which are responsible for most of the production, they may be important in controlling populations of diatoms which typically occur in late summer at Station P.</t>
  </si>
  <si>
    <t>Skreslet S.</t>
  </si>
  <si>
    <t>Year-class strength in North-East Arctic cod (Gadus morhua), which inhabit the Barents Sea, and commercial landings of juveniles from this population, have been positively Correlated with Norwegian meltwater discharge one and three years in advance, respectively. A conceptual model is developed, by empirical data used to investigate how the freshwater signal may be transmitted with time and in space through the food-web. It assumes that interannual variation in discharged volume of meltwater during summer forces planktonic primary production in neritic fronts. The strength of this impulse is transmitted from one organismic system to another, along the north Norwegian shelf, being advected by Calanus finmarchicus, a herbivorous copepod. The population system of this copepod interacts with the survival and growth of juvenile NE Arctic cod, and causes the cod stock size to fluctuate with the strength of the signal. By migration and advection within their respective population systems, NE Arctic cod and C. finmarchicus possibly transmit the freshwater signal on extensive time and space scales, from the Norwegian shelf to distant parts of the Arctic Mediterranean Ecocystem that contains both population systems. Continued empirical research and numerical modelling is needed to develop this theory.</t>
  </si>
  <si>
    <t>Graeve M., Kattner G., Piepenburg D.</t>
  </si>
  <si>
    <t>Lipids in arctic benthos: Does the fatty acid and alcohol composition reflect feeding and trophic interactions?</t>
  </si>
  <si>
    <t>Arctic benthic organisms of various taxa (Anthozoa, Polychaeta, Pantopoda, Crustacea, Echinodermata) were collected on the shelves off northeast Greenland, Spitsbergen and the western Barents Sea. Their fatty acid compositions were generally characterised by the predominance of the polyunsaturated fatty acids 20:5(n-3) and 22:6(n-3) together with the saturated fatty acid 16:0, which reflect the dominance of phospholipids. The fatty acid compositions of most benthic specimens were influenced by fatty acids of dietary origin. High amounts of the fatty acid 16:1(n-7), typical of diatoms, were found in different taxa from the northeast Greenland shelf. The 18:4(n-3) fatty acid, often typical of non-diatom input, was only dominant in Ophiopholis aculeata from the Spitsbergen shelf. In some taxa small amounts of wax esters were detected with alcohol moieties similar to those of the dominant Arctic copepods. The occurrence of intact wax esters, as well as the wax ester typical fatty acids 20:1(n-9) and 22:1(n-11), also suggested ingestion of large herbivorous copepods. An unusual fatty acid composition was found for most brittle stars, due to a ratio of the 18:1(n-9) and (n-7) fatty acid isomers below 1 with lowest ratios of 0.1. A similar low ratio was also detected in the polychaete Onuphis conchylega. The extremely low portions of the 18:1(n-9) fatty acid are striking, since carnivores are generally characterised by high levels of this fatty acid. A clear gradient from low 18:1(n-9) to (n-7) ratios in suspension feeders, via predatory decapods, to higher ratios in the scavenging amphipods was a major characteristic of the benthic species. Our investigations showed that lipid analyses can give important hints on trophic relationships of benthic species and may serve as means to establish the intensity of pelagic-benthic coupling.</t>
  </si>
  <si>
    <t>Shiomoto A., Tadokoro K., Nagasawa K., Ishida Y.</t>
  </si>
  <si>
    <t>Trophic relations in the subarctic north pacific ecosystem: Possible feeding effect from pink salmon</t>
  </si>
  <si>
    <t>Year-to-year variations in biomass of phytoplankton (surface chlorophyll a concentration) and macrozooplankton (wet weight obtained by NORPAC net operation above 150 m), and abundance of pink salmon (catch per unit effort of pink salmon) from 1985 to 1994 in the subarctic North Pacific in summer were studied. After 1989, phytoplankton biomass and pink salmon abundance showed corresponding yearly patterns, whereas the pattern shown by macrozooplankton biomass was always the inverse of that shown by phytoplankton and salmon. We suggest that macrozooplankton biomass remained low when pink salmon was abundant due to the intense feeding impact of pink salmon, which in turn allowed phytoplankton biomass to remain high as a result of the lesser grazing effect of macrozooplankton. The opposite phenomenon probably occurred when pink salmon was not abundant. Prior to 1989, macrozooplankton biomass was at a rather high level while phytoplankton biomass and pink salmon abundance were low. We suggest that macrozooplankton biomass remained high clue to a lesser feeding impact of the pink salmon, and phytoplankton biomass remained low due to the intense grazing effect of macrozooplankton. Our stuffy therefore shows the possibility that the feeding effect from the pink salmon controls summer macrozoo- and phytoplankton biomass in the subarctic North Pacific.</t>
  </si>
  <si>
    <t>Fukuchi M., Legendre L., Hoshiai T.</t>
  </si>
  <si>
    <t>Saito H., Hattori H.</t>
  </si>
  <si>
    <t>Vézina A.F., Demers S., Laurion I., Sime-Ngando T., Juniper S.K., Devine L.</t>
  </si>
  <si>
    <t>Carbon flows through the microbial food web of first-year ice in resolute passage (Canadian High Arctic)</t>
  </si>
  <si>
    <t>Ice algal communities are host to thriving populations of microheterotrophs whose trophic role remains poorly understood. We report here an inverse modelling analysis of the microbial food web associated with the spring bloom of ice algae at Resolute Passage in the High Arctic. Carbon flows among microbial components (ice algae, autotrophic and heterotrophic nanoflagellates, microflagellates and ciliates) and their exchanges with particulate and dissolved organic carbon (POC and DOC) were inferred from the observed changes in standing stocks of these compartments between 13 April and 22 May 1992. Calculations were made for three phases of the bloom's development and for two sites under thin and thick snow cover. Observed DOC accumulations within the bottom ice originated largely from the ice algae. However, calculated production rates were too high to result strictly from normal physiological exudation. Mechanical or physiological stresses that disrupt the integrity of the cells and grazing by zooplankton at the ice-water interface may well be involved in this process. Inverse modelling confirmed field and experimental evidence that nanoflagellates may directly assimilate DOC to support their growth. Patterns in trophic flows between sites with thin and thick snow cover were similar. In contrast, trophic interactions changed as the bloom progressed: production of DOC and detritus from the ice algae were the truly significant carbon flows during the early phase; bacterivory developed and peaked during the middle phase and was superseded by DOC utilization and herbivory by flagellates and ciliates during the late phase. Only ca. 20% of the DOC produced was utilized by the microheterotrophs. Direct links from DOC and ice algae to protists potentially increase the efficiency of C transfers within the ice-associated microbial food web; on the other hand, low recovery efficiency limits the role of the microbial loop in recycling DOC.</t>
  </si>
  <si>
    <t>Wu J., Calvert S.E., Wong C.S.</t>
  </si>
  <si>
    <t>The isotopic composition of dissolved nitrate, size-fractionated suspended particulate organic matter (SPOM) and zooplankton was determined on a transect (Line P) between a coastal upwelling domain and Station Papa in the subarctic northeast Pacific. Station Papa lies in one of the three extensive high-nutrient low-chlorophyll (HNLC) domains of the open ocean, where plankton standing stocks are seasonally uniform and production is lower than the potential production based on available nutrients. In spring 1993, surface water δ15NO3- decreased from east to west along the transect, from ca 12‰ in the coastal domain to 8‰ at Station Papa, while nitrate concentration ([NO3-]) increased from 3 to 12 μM in the same direction. Concurrently, δ15NO3- at 400 m depth showed a much smaller change, from 5.3 to 3.1‰, indicating a larger δ15N difference between deep and surface waters at the coastal end of the transect. The isotopic trend for SPOM was similar, from approximately 11 to 3‰ for bulk SPOM, 8.5 to 3‰ for the &amp;lt;5 μm fraction, 10 to 4‰ for the 50-253 μm fraction, and 12 to 5‰ for the &amp;lt;253 μm fraction. Zooplankton had δ15N values ranging from 12‰, off the coast to 8‰ at Station Papa. The fractionation factor for the nitrogen isotopes from these field observations was estimated to be 5‰ from the change in δ15NO3- between surface and deep water and from the difference between δ15N(SPOM) and δ15NO3- and assuming the SPOM represents an instantaneous product. Seasonal transects of δ15N(SPOM) and [NO3-] show that there are different relationships between these two parameters depending on the availability and relative utilization of NO3-; δ15N(SPOM) is more or less constant in the open ocean where [NO3-] &amp;gt; 7 μM, it increases rapidly where nitrate utilization is high (that is, where biological uptake is greater than physical supply), and it decreases during upwelling events when physical supply of nutrients overwhelms the biological uptake rate. Finally, the nitrogen isotopes show the expected trophic enrichment of 15N, with bulk zooplankton being isotopically heavier than SPOM by 3.9‰ at Station Papa and 2.2‰ in the coastal domain. This difference possibly reflects the existence of a relatively short food chain in the coastal domain and a longer food chain, involving microzooplanktonic grazers, at Station Papa. The range of δ15N among seven zooplankton groups was 3.7‰, the data suggesting an increasing trophic hierarchy: pteropods, salps, euphausiids, copepods-medusae-amphipods, chaetognaths.</t>
  </si>
  <si>
    <t>Deegan L.A., Peterson B.J., Golden H., McIvor C.C., Miller M.C.</t>
  </si>
  <si>
    <t>10.1139/f96-268</t>
  </si>
  <si>
    <t>This study examined the relative importance of bottom-up and top-down controls of an arctic stream food web by simultaneous manipulation of the top predator and nutrient availability. We created a two-step trophic system (algae to insects) by removal of the top predator (Arctic grayling, Thyrnallus arcticus) in fertilized and control stream reaches. Fish abundance was also increased 10 times to examine the effect of high fish density on stream ecosystem dynamics and fish. We measured the response of epilithic algae, benthic and drifting insects, and fish to nutrient enrichment and to changes in fish density. Insect grazers had little effect on algae and fish had little effect on insects. In both the control and fertilized reaches, fish growth, energy storage, and reproductive response of females declined with increased fish density. Fish growth and energy storage were more closely correlated with per capita insect availability than with per capita algal standing stock.</t>
  </si>
  <si>
    <t>Hambäck P.A., Ekerholm P.</t>
  </si>
  <si>
    <t>Mechanisms of apparent competition in seasonal environments: An example with vole herbivory</t>
  </si>
  <si>
    <t>The theory of apparent competition is tested for plant-plant interactions on a sub-arctic dwarf shrub heath, and the herbivore in focus is the grey-sided vole (Clethrionomys rufocanus), a generalist herbivore preferring herbs in summer and dwarf shrubs in winter. Apparent competition is tested by introducing an artificial food source, oats, to predator-free islands. Oat supplementation is expected to increase vole numbers and thus have a negative indirect effect on other food plants. The autumn vole density increased as a response to the supplemental feeding. Grazer-mediated indirect interactions were, however, rare and only bilberry (Vaccinium myrtillus), the most preferred dwarf shrub, tended to be negatively affected. Summer grazing was in general very low, having the consequence that preferred herbs were not affected by herbivory. This is probably a consequence of that voles are unable to track the intense pulse of production in the short arctic summer. Winter grazing on all dwarf shrubs was, on the other hand, very intense, but indirect interactions were still rare. It is suggested that this can be a transient phenomenon. The immediate effect of food addition should be that less preferred food plants are less consumed, as alternative food is provided. The lack of indirect effects on less preferred food plants is then a consequence of that the positive effects of food supplementation completely counteract the negative effects, i.e. increased overall grazing by an increased vole population. The resulting negative effect on the preferred species is similarly explained by a weaker positive effect, i.e. it is consumed also in the presence of oats. Consequently, the present study does not preclude the possibility that voles can mediate apparent competition between plants in the sub-arctic, but it gives some doubt as to the strength of the indirect interaction.</t>
  </si>
  <si>
    <t>Wegener C., Odasz A.M.</t>
  </si>
  <si>
    <t>Grazing response strategies along a snow deposition gradient: A laboratory experiment on three grass species from Svalbard</t>
  </si>
  <si>
    <t>Kotanen P.M., Jefferies R.L.</t>
  </si>
  <si>
    <t>During the last two decades, the mid-continent population of lesser snow geese (Anser caerulescens caerulescens), which breeds in the Canadian eastern Arctic, has increased dramatically to at least 3 million birds. In spring, the birds follow the retreating snowline northwards to the breeding grounds. They forage intensively on shoots of sedges just south of the snowline, eating the swollen shoot bases and discarding the remainder. Exclosures were established in 1985/86 at La Pérouse Bay, Manitoba to determine the effects of protection from foraging on the shoot densities of sedges. Between 1986 and 1995, numbers of shoots increased from 1.1 to 2.2 times in exclosed plots, while numbers in grazed plots declined to between 0.19 and 0.33 times their original values. Sedge assemblages were replaced by moss carpets or standing water rich in peat debris. The ecological significance of the results is discussed in relation to re-establishment of vegetation and the role of herbivores in changing species assemblages.</t>
  </si>
  <si>
    <t>Matrai P.A.</t>
  </si>
  <si>
    <t>Phytoplankton is known to be a key element in the production and eventual oceanic efflux of dimethyl sulfide (DMS) to the atmosphere. We hypothesized that the alternation of Phaeocystis pouchetii and diatoms, the two major algal components of the spring bloom, would modulate the input of particulate organic sulfur (POS), dimethylsulfoniopropionate (DMSP), and DMS into the mixed layer of the marginal ice zone. A bloom of diatoms is expected to present similar pathways but to have very different rates of POS/DMSP/DMS production and POS/DMSP sinking and no or low DMS flux to the atmosphere as contrasted to the cycling occurring during the P. pouchetii phase of the bloom. Our initial hypothesis cannot be accepted based on our observations in the Barents Sea during the spring of 1993. The contribution of diatoms to the water column budgets of DMSP and DMS was significant and cannot be overlooked. We suggest that the physiological stage of the bloom is perhaps more important to biogeochemical cycling than its phytoplankton species composition in controlling DMSP and DMS fluxes in Arctic waters. Loss of particulate DMSP in the mixed layer was mainly by release into the dissolved pool and by sedimentation rather than by grazing, except in ice-free waters. Cycling of DMS in the mixed layer was predominantly biological in ice-free waters, while in Polar Front waters, ventilation was proportionally more important due to depressed microbiology. Copyright 1997 by the American Geophysical Union.</t>
  </si>
  <si>
    <t>Zobel K., Moora M., Brown V.K., Niemela P., Zobel M.</t>
  </si>
  <si>
    <t>Secondary succession and summer herbivory in a subarctic grassland: Community structure and diversity</t>
  </si>
  <si>
    <t>A field experiment was established in a subarctic grassland in the Finnish Lapland to study the role of summer herbivory in plant community succession. Perennial vegetation and moss cover were removed in an area of 324 m2. The site was divided into four blocks, of which two were fenced to prevent herbivory by large mammals (reindeer, hare). Early successional changes in the vegetation were assessed. Mean species richness per 3 x 3 m plot was consistently higher in the fenced area, indicating that herbivory can suppress small-scale diversity. Herbivory affected the height of several plant species. However, there was no correlation between frequency and height of individual species. There was a weak indication that taller species were more successful in early succession when grazed. Light competition is apparently not a key process determining successional change. Thus, in early stage of succession, summer herbivory has little effect on diversity by limiting light competition, and most species are equally successful in grazed and ungrazed plots. There was some indirect evidence about competitive interactions in the developing community. However, unlike temperate grasslands, large mammal herbivory and competition for light seem not to be important determinants of community change in this subarctic grassland (at least what concernes early successional stages). This may be explained by the harshness of local climate, and abundance of light due to the polar day.</t>
  </si>
  <si>
    <t>Sherr E.B., Sherr B.F., Fessenden L.</t>
  </si>
  <si>
    <t>Distribution, general composition and activity of heterotrophic protists, as well as the distribution of bacteria, were assessed in the upper water column of the central Arctic Ocean during the Arctic Ocean Section, July-September 1994. Bacterial biomass varied from 5 to &amp;gt; 25 mg Cl-1, with the highest values occurring in the Chukchi Sea. Protist biomass was highest (5-107 mg C l-1) in the upper 50 m of the water column. Higher integrated (0-50 m) protist biomass values (average 910 ± 250 mg C m-2, range 580-1370 mg C m-2) were found in the Chukchi Sea, compared to the central Arctic Ocean (average 480 ± 320 mg C m-2, range 120-1120 mg C m-2). Heterotrophic dinoflagellates were more abundant than ciliates in the &amp;gt; 20 μm size class at all stations. In the central Arctic Ocean, the &amp;lt;20 μm size class was numerically composed of dinoflagellates (16%), choanoflagellates (4%) and other flagellates (80%). Choanoflagellates were slightly more abundant in the Chukchi Sea (9% of cell numbers), but were a large component of the flagellate assemblage (55% of cell numbers) at only one station, in the Nansen Basin. Bacterivory estimated via uptake of added fluorescently labeled bacteria ranged from 1.2x 103 to 46x 103 bacteria ml-1 day-1; the highest rate was found at the station with a high choanoflagellate abundance. Observation of food vacuole contents showed that all size classes and taxonomic types of protists ingested phytoplankton. Choanoflagellates, and monads as small as 1.5 μm in size, ingested picoplanktonic eukaryotic phytoplankton, which were abundant (103-104 cells ml-1) in the upper 50 m. Larger protists ingested cryptomonads and diatoms, as well as pico-autotrophs. Clearance rates of 10-100 μm sized ciliates and dinoflagellates, based on the uptake of 1-5 μm fluorescent microspheres, were similar to rates reported for herbivorous protists in temperate waters. In terms of ecosystem carbon flow, we infer that phagotrophic protists in the Arctic Ocean are important consumers of phytoplankton and bacteria, and may represent a significant food resource for zooplankton.</t>
  </si>
  <si>
    <t>Sivertsen K.</t>
  </si>
  <si>
    <t>Geographic and environmental factors affecting the distribution of kelp beds and barren grounds and changes in biota associated with kelp reduction at sites along the Norwegian coast</t>
  </si>
  <si>
    <t>10.1139/f97-186</t>
  </si>
  <si>
    <t>Sites at 244 locations along the west and north Norwegian coasts were investigated to evaluate whether kelp (Laminaria hyperborea) beds had been overgrazed by the sea urchins Strongylocentrotus droebachiensis and Echinus esculentus in the years 1981-1992. Barren ground communities were found in sheltered and moderately wave-exposed areas mainly in the inner and middle archipelago from Nordmore (63°N) northwards. Densities of large-sized (adult and intermediate) L. hyperborea were 20.7 individuals · m-2 in kelp beds and 9.7 individuals · m-2 in transition areas. Juvenile Laminaria spp. were present at densities of 23.9 individuals · m-2 in kelp beds, 3.6 individuals · m-2 in transition areas, 0.0 individuals · m-2 in barren grounds, and 59.1 individuals · m-2 in kelp-harvested locations. Both the densities and the mean size of S. droebachiensis in barren grounds decreased northwards. The mean densities were 52.2 and 26.1 individuals · m-2 for the areas south and north of the Arctic Circle, respectively. Multivariate analysis (CANOCO) showed that seven 'environmental' factors (i.e., kelp depth gradient, distance (latitude), time of sampling, nematode infection in S. droebachiensis, wave exposure, coastal gradient, and substratum) contributed significantly to variability in the distribution of kelp beds and barren grounds. Species in hard-bottom communities in shallow waters could be divided into three distinct BIOTA.</t>
  </si>
  <si>
    <t>Danell K., Haukioja E., Huss-Danell K.</t>
  </si>
  <si>
    <t>Most investigations of the morphological and chemical responses of birches (Betula pendula and B. pubescens) to natural and simulated moose browsing have been made in environments where resources for growth are not severely limited. One subspecies, the mountain birch (B. pubescens ssp. tortuosa), forms the tree-line in northwestern Europe and is common in subarctic environments such as the tree-line zone in northern Finland. We report on the responses by this birch subspecies to simulated browsing at four sites ranging from locally, very productive sites to tree-line sites where environmental conditions were poor. After simulated browsing (clipping of winter twigs), trees responded by producing larger shoots with larger leaves which contained high amounts of water, K, Ca, and N compared with untreated plants. The concentrations of Na and protein-precipitating compounds were lower in leaves on clipped trees. In feeding experiments, snails (which together with large browsers are regarded as generalist feeders) tended to prefer leaf discs from clipped trees although the results were not significant overall. The level of natural invertebrate herbivory also tended to be higher in clipped trees. We conclude that the general responses of these northern birches to simulated browsing are similar to those previously described for birches at more productive, southern sites. We propose that birch responses depend on internal physiological changes that occur after apical dominance has been broken as a result of a reduction in the number of growing points (sinks) which compete for nutrients such as nitrogen.</t>
  </si>
  <si>
    <t>Van De Koppel J., Rietkerk M., Weissing F.J.</t>
  </si>
  <si>
    <t>Trends in Ecology and Evolution</t>
  </si>
  <si>
    <t>It has long been recognized that alternative vegetation states may occur in terrestrial grazing systems. This phenomenon may be of great importance as small environmental fluctuations may lead to relatively sudden and irreversible jumps between vegetation states. Early theoretical studies emphasized saturation of herbivore feeding to explain multiple stable states and catastrophic behaviour. Recent studies on semi-arid grasslands and arctic salt marshes, however, relate catastrophic events in these systems to plant-soil interactions.</t>
  </si>
  <si>
    <t>Bocherens H.</t>
  </si>
  <si>
    <t>Isotopic biogeochemistry as a marker of Neandertal diet.</t>
  </si>
  <si>
    <t>Anthropologischer Anzeiger; Bericht über die biologisch-anthropologische Literatur</t>
  </si>
  <si>
    <t>Natural abundances in 13C and 15N of bone collagen are linked to those of the diet. This isotopic signal can thus be linked to the dietary parameters of a given individual, such as the plants at the beginning of his food web and his position in the trophic web. In order to use this approach to study the diet of ancient humans, it is crucial to be sure that the original isotopic abundances of fossil collagen are preserved. This is done by controlling the biochemical purity of the organic matter extracted from fossil bones, and by checking that the isotopic differences observed in modern environments between herbivorous and carnivorous species are indeed measured in the fossil samples. Upper Pleistocene sites with a good isotopic preservation of collagen have been recognized in temperate and arctic environments. The isotopic signatures measured in such sites highlight particularities of the "mammoth steppe" fauna, and improve our knowledge of the diet of Neandertals.</t>
  </si>
  <si>
    <t>Kasai H., Saito H., Yoshimori A., Taguchi S.</t>
  </si>
  <si>
    <t>Nellemann C., Reynolds P.E.</t>
  </si>
  <si>
    <t>We tested the hypothesis that occurrence of rugged terrain would affect distribution patterns of muskoxen (Ovibos moschatus) in late winter through expected higher availability of forage. Indices of terrain ruggedness (TRI) based on contour characteristics from topographical maps were found to be correlated with occurrence of muskoxen in late winter 1982-1990 in northeastern Alaska. Rugged terrain (TRI &gt; 2.5) constituted less than half of the study area, but contained 83% of all muskoxen observed during 1982-1990. Occurrence of rugged terrain partly explained differences in density of muskox among 12 major drainages in the study area. Within 7 of 8 drainages having &gt;30% rugged quadrats, density of muskoxen was correlated to terrain ruggedness. The study corresponds well with studies of snow characteristics, terrain ruggedness and forage availability. The results indicate, that availability of rugged terrain likely affects distribution patterns of muskox by influencing local vegetation and snow characteristics. Analysis of terrain structure may thus in combination with data on snow and vegetation patterns improve our understanding of distribution patterns of this arctic grazer during winter.</t>
  </si>
  <si>
    <t>Sugimoto T., Tadokoro K.</t>
  </si>
  <si>
    <t>Interannual-interdecadal variations in zooplankton biomass, chlorophyll concentration and physical environment in the subarctic pacific and bering sea</t>
  </si>
  <si>
    <t>Interannual, decadal and interdecadal variations in summer plankton biomass during 1954-1994 in the whole subarctic Pacific and Bering Sea were compared among regions as well as with climatic and oceanographic conditions. The zooplankton biomass and chlorophyll concentration during the mid 1960s to early 1970s in the central and western subarctic Pacific were a few times higher than those in the preceding and following decades. The values in the eastern Bering Sea and eastern subarctic Pacific also increased in the mid 1960s, but remained at an elevated level until the end of the 1980s. These decades of higher and mid plankton biomass levels during the mid 1960s to early 1970s and mid 1970s to late 1980s correspond to the period of positive and negative values of the Northern Hemisphere zonal index (NHZI), respectively. In the decadal scale, one can see a significant positive correlation between the summer plankton biomass and the wind speed during winters in the eastern Bering Sea. The effect of grazing by biennially fluctuating Asian pink salmon on zooplankton biomass and its effect on chlorophyll concentration in the central subarctic Pacific is also significant.</t>
  </si>
  <si>
    <t>The Oceans and Ice Branch of NASA's Goddard Space Flight Center has processed satellite radar altimetry and aircraft laser altimetry over the continental ice sheets of Greenland and Antarctica and surrounding sea ice to calculate surface elevations. The radar processing is currently being funded by the NASA Mission to Planet Earth Pathfinder Program. The data have been obtained from the Seasat, Geosat, TOPEX and ERS-1 satellite radar altimeter missions and from the Arctic Ice Mapping (AIM) mission which utilizes NASA's Airborne Topographic Mapper (ATM) laser altimeter. The following data products are available: level 1 - waveform data records; level 2 - ice data records; level 3 - geo-referenced database; level 4 - elevation grids; and crossover data. The Level 1 and 2 data products are available from the Ocean and Ice Branch, Goddard Space Flight Center (telnet browser for small orders and WWW form for large orders); see http://crevasse.stx.com/ia home/ia home.html. The Level 3 and 4 data products are available from the National Snow and Ice Data Center (NSIDC) on CD-ROM. See http://www-nsidc.colorado.edu (source: Global Change Master Directory, http://gcmd.gsfc.nasa.gov/).</t>
  </si>
  <si>
    <t>Hegseth E.N.</t>
  </si>
  <si>
    <t>Phytoplankton of the Barents sea - The end of a growth season</t>
  </si>
  <si>
    <t>Few phytoplankton investigations have been carried out at the end of the growth season, particularly in the Arctic. In the present study, we monitored the phytoplankton distribution in relation to environmental conditions in the Barents Sea in September 1988 and October 1987. An ice-edge bloom was found in September at 80 N in a stratified southward layer, lasting until new ice formation and southward advection of the ice cover commenced in the middle of the month. Phytoplankton populations in the marginal ice zone at this time were not nutrient limited, but biomass was probably reduced due to grazing by small copepods. Lower chl/C and chl/N ratios in the phytoplankton above the pyenocline than below in September indicated light-adapted populations. In October the particulate matter was rich in carbon, but had low chlorophyll content, indicating high levels of detritus. The hydrographic conditions in October differed greatly from those observed in September. The combination of freezing and mixing resulted in higher salinity and nutrient concentrations, and caused a homogeneous distribution, as well as reduction, of the phytoplankton stocks in the upper water column. During late October, low incoming radiation, combined with deep vertical mixing, resulted in light-limiting conditions for the algae, eventually stopping photosynthesis and terminating the growth season in the northern Barents Sea.</t>
  </si>
  <si>
    <t>McGlone M.S., Moar N.T., Wardle P., Meurk C.D.</t>
  </si>
  <si>
    <t>Late-glacial and holocene vegetation and environment of Campbell Island, far southern New Zealand</t>
  </si>
  <si>
    <t>Campbell Island lies 600 km southeast of the New Zealand mainland. Scrub, grassland, rushes and large leaved forb vegetation grow on the deep peats that cover nearly the entire island. Campbell island was extensively glaciated at the height of the Last Glaciation and mean annual temperatures were about 5°C below present. Peat growth began c. 13000 BP, and large leaved forbs, rushes and other tundra plants grew under a cooler (-3°C) climate than now. Grassland largely replaced the large-leaved forbs at around 9500 BP as the climate warmed. Scrub and dwarf forest of Dracophyllum was uncommon until around 7000 BP and reached its greatest altitudinal and areal extent between then and 3000 BP. Warmer (+0.5°C), drier summer conditions during the mid- to late Holocene favoured this scrub expansion. In the late Holocene, Dracophyllum scrub was reduced in density and altitudinal range, probably by cooling temperatures and increased southwesterly winds. A warming of the island by 1°C since the turn of the century may have encouraged Dracophyllum to spread into tussock and bog communities depleted by late nineteenth to early twentieth century fire and grazing.</t>
  </si>
  <si>
    <t>Ashjian C., Smith S., Bignami F., Hopkins T., Lane P.</t>
  </si>
  <si>
    <t>The distribution and abundances of zooplankton in the Northeast Water (NEW) Polynya during the summer of 1992 have been determined from samples collected with Bongo (this study) and MOCNESS (earlier analysis) plankton net tows. The initial hypothesis was that the troughs of the Greenland Shelf in the region of the NEW polynya would be conduits for the infusion of zooplankton species of Arctic and North Atlantic origin on to the shelf. Analysis of MOCNESS tows indicated instead that advection of zooplankton onto the shelf in the polynya region was limited, resulting in low abundances of the large herbivores in the polynya. The distribution of zooplankton determined from the 43 Bongo tows reported here strengthen this finding. Low abundances of the large herbivorous copepods and of other primarily herbivorous zooplankton taxa were observed throughout the ice free region, in contrast to higher abundances observed further to the east in Westwind Trough or in the south in Belgica Trough. Cluster analysis was used to identify groups of co-occurring zooplankton taxa and groups of stations with similar relative compositions of zooplankton taxa. The community composition of the Belgica Trough was distinctly different from that observed in northern regions, with high abundances of open ocean copepods (Calanus finmarchicus and C. hyperboreus). Two types of communities were identified in the northern regions: one typical of the eastern basin (Westwind Trough) and one typical of the western basin (Norske Trough) of the northern trough. The relationship between the different zooplankton communities and the water mass characteristics was not conclusive; however, it did appear that zooplankton populations had been advected in the upper water column into the Westwind Trough from north of the study area. The low abundances of herbivorous taxa in the ice free region supported previous estimates that meso-macro zooplankton may not be significant consumers of primary production in the polynya.</t>
  </si>
  <si>
    <t>Hirche H.-J., Kwasniewski S.</t>
  </si>
  <si>
    <t>The vertical and horizontal distribution of mesozooplankton biomass and its composition, together with the reproduction and development of the three dominant herbivorous copepods Calanus finmarchicus, C. glacialis and C. hyperboreus, were studied in the Northeast Water between the end of May and end of July, 1993. Biomass varied between 0.15 and 10.6 g m-2 and was lower on the shallow banks. Highest biomass was found on the shelf slope and in the entrances to Belgica and Westwind Troughs. There was no seasonal trend during the study period. Among the zooplankton taxa, copepods were dominant with 84% biomass of all other taxa, followed by chaetognaths with 14%. The large Calanus species made up 91% of copepod biomass. The most abundant species, C. glacialis, inhabited areas of low current speeds on Belgica and Ob Bank, C. hyperboreus dominated shelf slope and trough stations, while C. finmarchicus was most abundant in the Return Atlantic Current along the shelf slope and also eastern Belgica Trough. C. glacialis was the only Calanus species spawning during this period, but young copepodites of the other species were also abundant. Egg production of C. glacialis was at a maximum by our arrival and continued to at least mid August. According to the results from starvation experiments, its egg production was fuelled by food uptake, but was decoupled from phytoplankton chlorophyll until July, indicating ice-algae and microzooplankton as an alternative food source. Only when the polynya approached its maximum extent was a close relationship to phytoplankton established. Due to both spatial and temporal heterogeneity of the occurrence of young copepodire stages it was impossible to follow the growth of cohorts of developmental stages. Herbivorous carbon requirements estimated from egg production rates were mostly less than one third of the phytoplankton stock. From egg production and the distribution of young stages, the outer Westwind Trough seems to be the centre of biological activities. This may be related to the formation of young ice in winter in this area, which was found to carry a large mass of under-ice algae. High biomass but low production in Belgica Trough indicate this as an advective and expatriated community of C. finmarchicus and C. hyperboreus, where grazing is negligible, at least during early summer.</t>
  </si>
  <si>
    <t>Eckstein R.L., Karlsson P.S.</t>
  </si>
  <si>
    <t>The annual above-ground turnover of nutrients was compared among 14 wild plant species representing four life-forms (woody evergreen, woody deciduous, graminoid, herb) and growing in two contrasting habitat types, a meadow birch forest rich in nutrients and a nutrient-poor bog. Variations in plant nutrient-turnover characteristics were related to habitat, life-form and species. The aim was to determine whether nutrient use strategy is similar for plants coexisting in the same habitat, the alternatives being that it is determined by the plant life-form or varies individualistically among species. The nutrient turnover characteristics are discussed in relation to nutrient use efficiency and stress resistance syndrome. Total annual nitrogen (N) and phosphorus (P) losses due to reproduction, herbivory and litter production were lowest in evergreens. There were marked differences between habitats with respect to parameters related to the stress resistance syndrome: nutrient (N and P) pool size, leaf P concentration and net above-ground productivity were much higher in the meadow birch forest than in the bog. In contrast, variation in both parameters of the nutrient use strategy, i.e. above-ground mean nutrient residence time (MRT(A)) and above-ground nutrient productivity (A(A)), was related to life-form and species but not to habitat conditions. We found an inverse relationship between A(A) and MRT(A). Woody evergreens had the longest MRT(A) and the lowest A(A) of all life-forms, while herbs and graminoids were characterized by a short MRT(A) and a high A(A). This inverse relationship is of great importance for the nutrient use strategy of different life-forms though it is underlain with an uncertain portion of correlation due to the definitions of parameters. We found no consistent correlations between above-ground nutrient use efficiency (NUE(A)), as currently defined ('nutrient use strategy'), and indices of NUE(A) based on nutrient concentrations in green or senescent leaves. Above-ground nutrient use efficiency was not affected by habitat, life-form or species. This is in agreement with the hypothesis that by increasing their NUE(A) per se plants cannot adapt to nutrient-poor conditions. However, our results support the idea that in low-nutrient habitats there is a selection for species showing a prolonged mean residence time of nutrients (evergreens), while in high-nutrient habitats selection is for species with high nutrient productivity (herbs, graminoids).</t>
  </si>
  <si>
    <t>Gwynn-Jones D., Lee J.A., Callaghan T.V.</t>
  </si>
  <si>
    <t>Effects of enhanced UV-B radiation and elevated carbon dioxide concentrations on a sub-arctic forest heath ecosystem</t>
  </si>
  <si>
    <t>10.1023/a:1009771125992</t>
  </si>
  <si>
    <t>An experiment is described which studies the effects of enhanced UV-B radiation (simulating a 15% reduction in the Ozone layer) and elevated atmospheric concentrations of CO2 (600 ppm) on the dwarf shrub layer of a sub-arctic forest heath ecosystem at Abisko, North Sweden. The experimental treatments were first applied in 1993, and have covered most of the snow-free season (late May to early September) 1993-1995. Effects of the treatments on the four dwarf shrub species have been recorded largely using non-destructive measures (Vaccinium uliginosum, Vaccinium myrtillus - deciduous species and Vaccinium vitis-idaea and Empetrum hermaphroditum - evergreen species). Effects of the treatments on stem growth and leaf thickness have so far been small, although CO2 treatments initially stimulated stem extension in Vaccinium myrtillus 1993 and depressed growth in V. vitis idaea in 1994 and E. hermaphroditum during 1995. UV-B treatments stimulated fruit production in V. myrtillus in both 1994 and 1995, but there was no effect on reproductive phenology. There were also marked effects of UV-B treatments on insect herbivory in the deciduous dwarf shrubs; with leaf area loss being greater than that control in the UV-B treatment in V. myrtillus and less in V. uliginosum. The results point to the possibility of important effects of the treatments on physiological and chemical processes within the plants. The ecological results of such effects may not be immediately apparent, but may be far reaching, pointing to the need for long-term in situ experimentation in predicting the effects of these global change variables.</t>
  </si>
  <si>
    <t>Björn L.O., Callaghan T.V., Johnsen I., Lee J.A., Manetas Y., Paul N.D., Sonesson M., Wellburn A.R., Coop D., Heide-Jørgensen H.S., Gehrke C., Gwynn-Jones D., Johanson U., Kyparissis A., Levizou E., Nikolopoulos D., Petropoulou Y., Stephanou M.</t>
  </si>
  <si>
    <t>10.1007/978-94-011-5718-6_23</t>
  </si>
  <si>
    <t>The effects of enhanced UV-B radiation on three examples of European shrub-dominated vegetation were studied in situ. The experiments were in High Arctic Greenland, northern Sweden and Greece, and at all sites investigated the interaction of enhanced UV-B radiation (simulating a 15% reduction in the ozone layer) with artificially increased precipitation. The Swedish experiment also involved a study of the interaction between enhanced UV-B radiation and elevated CO2 (600 ppm). These field studies were supported by an outdoor controlled environment study in the United Kingdom involving modulated enhancement of UV-B radiation in combination with elevated CO2 (700 ppm). Effects of the treatments on plant growth, morphology, phenology and physiology were measured. The effects observed were species specific, and included both positive and negative responses to the treatments. In general the negative responses to UV-B treatments of up to three growing seasons were small, but included reductions in shoot growth and premature leaf senescence. Positive responses included a marked increase in flowering in some species and a stimulation of some photosynthetic processes. UV-B treatment enhanced the drought tolerance of Pinus pinea and Pinus halepensis by increasing leaf cuticle thickness. In general, there were few interactions between the elevated CO2 and enhanced UV-B treatments. There was evidence to suggest that although the negative responses to the treatments were small, damage may be increasing with time in some long-lived woody perennials. There was also evidence in the third year of treatments for effects of UV-B on insect herbivory in Vaccinium species. The experiments point to the necessity for long-term field investigations to predict the likely ecological consequences of increasing UV-B radiation.</t>
  </si>
  <si>
    <t>Virtanen R.J., Lundberg P.A., Moen J., Oksanen L.</t>
  </si>
  <si>
    <t>Vegetation on Bear Island, Jan Mayen and Spitsbergen was investigated along altitudinal and topographic gradients in order to describe the main patterns in plant community distributions and compare them with those on the mainland. In a numerical classification the communities were distinctly differentiated; however, physiognomically similar Racomitrium and Sanionia communities dominated in most habitats on Bear Island and Jan Mayen. On Spitsbergen, moss-dominated communities prevailed in depression sites. High- altitude sites were occupied either by moss-dominated communities or by variable assemblages of fragmented moss cover and scattered vascular plants. Dwarf shrub and grass heaths that were common on the mainland did not occur on grazer-free Bear Island and Jan Mayen, and were confined to the lowest altitudes on Spitsbergen. The lack of grazers on Bear Island and Jan Mayen accounts in part for the differences in vegetation between the mainland and the islands.</t>
  </si>
  <si>
    <t>The perennial grass Dupontia fisheri is an important forage for reindeer (Rangifer tarandus platyrhynchus) in Svalbard. In a growth chamber experiment, biomass and tillering responses to different clipping frequencies and clipping heights, simulating different reindeer grazing pressures, were measured at two nutrition levels during two growth periods. Total accumulated biomass was reduced by clipping at high frequency, low height, or both in the first growth period, but was unaffected by clipping in the second growth period. Moreover, the reducing effect of clipping on total biomass was present at low nutrition level only: i.e. plants compensated for high simulated grazing pressure when sufficient nutrients were available. Aboveground biomass was reduced 36% by high clipping frequency in the first growth period, but, due to a 61% reduction in aboveground biomass with time in unclipped plants, clipped groups appeared to have higher mean aboveground biomass than unclipped during the second growth period. This observation could be explained by increased self-shading in the unclipped control plants over time. Although the interactions between nutrition and clipping treatments indicate that regrowth of D. fisheri is resource dependent, these results also suggest that grazing by reindeer is important for the maintenance of a high net aboveground production in D. fisheri in Svalbard.</t>
  </si>
  <si>
    <t>Arseneault D., Villeneuve N., Boismenu C., Leblanc Y., Deshaye J.</t>
  </si>
  <si>
    <t>1. Landsat Thematic Mapper (TM) remote sensing imagery, previously published tire history data (Payette et al. 1989), and field observations were used to examine the influence of caribou grazing in part of their lichen-dominated wintering grounds in northern Quebec, Canada. Lichen biomass and percentage ground cover were measured in 1989 and 1992 over a large area (88 150 km2) stratified into live postfire successional stages. 2. Lichen-dominated vegetation covered 55%, moss- or shrub-dominated vegetation 25%, and water bodies 20% of the study area. Lichen biomass increased with postfire stand age, from 530 kg ha-1 in young stands (&amp;lt; 30) years) to 8010 kg ha-1 in old stands (&amp;gt; 90 years). The cumulative amount of lichen cover removed by caribou before 1989 averaged 10% over the study urea: by 1992 this value had risen to 21%. Between 1989 and 1992, ground cover of lichens decreased from 55 to 42%. Lichen removal was concentrated in stands &amp;gt; 50 years old, where it occurred at a rate of about 5% per year. No significant change in lichen cover was observed in younger stands. 3. The number of caribou grazing in the study area between 1989 and 1992 exceeded the carrying capacity estimated from the annual increment in lichen biomass (≃1% year-1); lichens were reduced by both consumption and collateral damage. Lichen cover can be progressively reduced by winter grazing of caribou in large lichen-dominated continental areas in much the same way as in insular ranges. 4. The combination of remote sensed and fire history data may be a helpful tool for managing large herds of wild caribou.</t>
  </si>
  <si>
    <t>Sattler R.A.</t>
  </si>
  <si>
    <t>Large mammals in Lower Rampart Cave 1, Alaska: Interspecific utilization of an Eastern Beringian Cave</t>
  </si>
  <si>
    <t>Geoarchaeology - An International Journal</t>
  </si>
  <si>
    <t>10.1002/(SICI)1520-6548(199709)12:6&lt;657::AID-GEA7&gt;3.0.CO;2-Y</t>
  </si>
  <si>
    <t>Lower Rampart Cave 1 is a small shelter located in a riverine setting with rolling hills in northeastern Alaska (USA). The fill deposit consists of a cryogenic breccia with calcic Pleistocene and organic Holocene sediments in which there are 12 radiocarbon ages that range between 3500 and 38,000 years. The Pleistocene fauna consists mostly of limb and extremity skeletal elements of extinct herbivores, and the Holocene fauna includes numerous deciduous teeth and ravaged limbs and ribs from a bear skeleton. Carnivores periodically utilized the cave as a homesite during the Pleistocene and Holocene, and humans preyed on a hibernating bear in the later Holocene. The taphonomic history of the large mammalian faunas and a review of Beringian carnivore behavior reveals a model of interspecific utilization of small caves. The artifactual material and associated features indicate that cultural deposits are clearly demonstrated in this small arctic cave. ©1997 John Wiley &amp; Sons, Inc.</t>
  </si>
  <si>
    <t>Albers C.S., Kattner G., Hagen W.</t>
  </si>
  <si>
    <t>The fatty acid and fatty alcohol compositions of wax esters, triacylglycerols and phospholipids were determined in the Antarctic copepods Calanoides acutus. Calanus propinquus, Metridia gerlachei, Euchaeta antarctica and Euchirella rostromagna and in the Arctic copepods Calanus hyperboreus, C. glacialis, C. finmarchicus and M. longa to reveal similarities and differences between the nine species. The wax esters of the herbivorous species were clearly characterised by the long-chain monounsaturated fatty acids and alcohols 20:1 (n-9) and 22:1 (n-11), whereas the omnivorous and carnivorous species usually had high relative amounts of the 18:1 (n-9) fatty acid and of the short-chain saturated alcohols 14:0 and 16:0. The wax ester storing copepods contained only small amounts of triacylglycerol, but the latter was the dominant depot lipid in the Antarctic C. propinquus and E. rostromagna. The triacylglycerol fatty acid composition of C. propinquus deviated strongly from those of all other species due to large amounts of the two isomers 22:1 (n-11) and 22:1 (n-9). The wax ester molecules of the herbivorous species had the highest energetic content, although the triacylglycerols of C. propinquus reached very similar energy levels. The wax ester-storing herbivorous species have developed similar lipid biochemical adaptations in both polar oceans. In contrast, predominantly triacylglycerol-storing species occur only in Antarctic waters. The phospholipids contained very high levels of polyunsaturated fatty acids, especially 22:6 (n-3), which was about twice as abundant as 20:5 (n-3) and 16:0, the other characteristic fatty acids. In both, Arctic and Antarctic species, the fatty acid compositions of the phospholipids showed a pronounced uniformity. The extremely high degree of unsaturation is extraordinary as compared to other marine taxa.</t>
  </si>
  <si>
    <t>Gauthier G., Rochefort L., Reed A.</t>
  </si>
  <si>
    <t>The exploitation of wetland ecosystems by herbivores on Bylot Island</t>
  </si>
  <si>
    <t>Geoscience Canada</t>
  </si>
  <si>
    <t>Ferguson M.A.D.</t>
  </si>
  <si>
    <t>Climatic changes have affected populations of caribou and reindeer (Rangifer tarandus) at scales ranging from a single winter to tens of thousands of years, and from micro-habitats to entire continents. Individuals, populations and the species have adapted to these climatic changes, however, producing complex evolutionary and ecological issues requiring multi-scale, interdisciplinary research. Caribou populations wintering on arctic tundra may be most susceptible to the impacts of anthropogenic climatic change, given the low productivity of their forage, the severity and duration of the winters, and the physical barriers that limit dispersal. Sub-speciation of Rangifer tarandus hypothetically occurred during the Wisconsin glaciation. Recent genetic analyses support the current classification of subspecies, except that Baffin Island caribou may be distinct from barrenground caribou, R. t. groenlandicus, on mainland Northwest Territories. Baffin caribou may have originated from a small ancestral population in a refugium on Baffin Island during the Wisconsin glaciation; or, they may have originated from immigrants after the Wisconsin glaciation, later experiencing a severe population bottleneck. On a shorter time scale, recent research has suggested that density-indeendent climatic events occurring over a single winter have caused at least one major population decline among Peary caribou on the Queen Elizabeth Islands. Dramatic fluctuations of Greenland populations over the past 200 years have been attributed to climatic changes. However, the onset of some population changes on western Greenland have been inconsistent with the timing of climatic changes, Inuit knowledge of Baffin caribou and studies of tundra caribou on Svalbard, Coats and Southampton islands, South Georgia, and Norway suggest that caribou populations are affected primarily by density-dependent grazing impacts on forage that can last several decades. The discrepancy between these views may be caused by differences in the temporal and spatial scales over which scientific investigations have been conducted, and the measurement of only some ecological factors. Arctic ecological studies require extensive spatial and temporal data before impacts of anthropogenic climate change can be assessed.This will require a long-term interdisciplinary study integrating scientific data from several disciplines, as well as Inuit knowledge.</t>
  </si>
  <si>
    <t>Kertell K.</t>
  </si>
  <si>
    <t>Response of Pacific loons (Gavia pacifica) to impoundments at Prudhoe Bay, Alaska</t>
  </si>
  <si>
    <t>Reproductive success and foraging effort of Pacific loons (Gavia pacifica) were compared between impoundments and natural ponds in the Prudhoe Bay oil field, Alaska, in 1992 and 1993. Pacific loons successfully reproduced on both impoundments and ponds. Though success tended to be lower on impoundments, no significant differences were detected between the two water body types. The principal cause of reproductive failure on both impoundments and ponds in 1993 appears to have been predation by arctic foxes (Alopex lagopus) during incubation. Predation losses on impoundments often were associated with large water-level drawdowns, which apparently increased opportunities for predation of stranded clutches. I found no differences in chick mortality or adult foraging effort between impoundments and ponds. Over 99% of the prey items delivered to chicks were invertebrates captured in freshwater wetlands. Reproductive output of Pacific loons may be improved by increasing the stability of water levels at impoundments used for nesting. I found no evidence that draining impoundments would improve habitat for loons (or invertebrate-eating waterfowl species) at Prudhoe Bay.</t>
  </si>
  <si>
    <t>Lensink R.</t>
  </si>
  <si>
    <t>The rise of exotic bird species in the Dutch avifauna; past, present and future [De opkomst van exoten in de Nederlandse avifauna; verleden, heden en toekomst]</t>
  </si>
  <si>
    <t>In this paper, feral breeding of exotic bird species in The Netherlands is described. Birds are termed exotic when their breeding is facilitated through introductions or escapes from captivity. Reconstructions are presented of settlement and population development of exotic bird species in The Netherlands, based on published data, databases with results of standardized counts, and on questionnaires distributed among hundreds of birdwatchers. Three groups of species are distinguished. (a) Species originating from foreign areas, such as Egyptian Goose and Mandarin. (b) Species present in The Netherlands only in winter (White-fronted Goose, Barnacle Goose). Their breeding here is facilitated by man; birds stay here all year and do not leave for arctic breeding grounds in spring. (c) Species partly originating from captivity, such as the Red-crested Pochard. At least 28 exotic bird species are known to have made at least one breeding attempt in The Netherlands in the last 25 years (Tab. 1). By 1994, about nine species had established self-sustaining feral populations. The Pheasant has the longest history of feral breeding, but is in decline at present. Egyptian Goose has been the most successful exotic in The Netherlands in the last 25 years. Following initial settlement, the rate of increase differs among species (Tab. 2); this depends on the number of release/escape sites, the initial number of breeding pairs and life history parameters. Among relatively successful species, herbivores dominate, followed by granivores (Tab 3.). Insectivores have had no success at all so far. A long life span, pair bond for life and year-round gregariousness seem to contribute to the success of feral breeding of exotic birds in The Netherlands. (1) The Chilean Flamingo (since 1983) and European Flamingo (since 1993) both breed in Germany at a few hundred meters from the Dutch border (Fig. 1, 2, 3, 4). Nesting success was 47% in 1983-94. Currently the birds only breed in Germany and are present in The Netherlands the rest of the year. Up to 1983, flamingos mainly stayed in the SW-Netherlands, moving to Denmark in summer. Nowadays, birds leave the breeding colony in August and mostly stay along the Dutch Lake IJsselmeer up to October. In November they leave for the SW-Netherlands, returning to the colony from March onwards. It is calculated that since 1965, at least 120 flamingos have escaped from captivity and joined the feral flock. Starvation in severe winters was more intense than expected (70% instead of 95% survival). (2) The Black Swan nowadays breeds mainly in the SW-Netherlands and along rivers in the central part of the country (Fig. 5, 6, 7, 8). Breeding was first reported in 1978. Since 1988 a marked increase has been recorded. Nesting success was 54%, with an average brood size of 6.4 at the time of first observation. In autumn, most birds stay in the SW-Netherlands, moving to the central floodplain in winter. Elsewhere no large numbers are observed. (3) The Canada Goose has been breeding in The Netherlands since the 1950s (Fig. 9, 10, 11, 12). Up to 1970, no feral population developed. In 1970 a few birds, escaped from a nearby Belgian site, started breeding successfully in the most southern part of the country. All birds were shot about 1976. Since 1981, however, breeding flocks established at several sites. In two areas, nesting success was 56%, with an average brood size of 3.4 fledglings per successful pair. A few birds remain near breeding sites in winter, the remainder gather along rivers in the central part of the country. In addition, an increasing number of Scandinavian birds winter in The Netherlands in severe winters, reaching their southwesternmost distribution in the riverine area. (4) In 1967, the Egyptian Goose successfully bred in The Netherlands for the first time (Fig. 13, 14, 15, 16). Since 1969, the number of breeding birds increased and the species spread over the country (Tab. 4). Today, the distribution extends to the German border. Two settlements are recognized, one near The Hague since 1967 and one in the province of Drenthe since 1981. Nesting success in the two areas was 40%, with an average of 5.4 and 3.8 fledglings for successful pairs, respectively. In July and August, flocks of up to 200 moulting birds are observed near breeding sites. In winter, birds behave as if sedentary, and are vulnerable to severe winters. (5) Breeding of the Ruddy Shelduck was first recorded in the early 1970s (Fig. 17, 18, 19, 20). In subsequent years it was frequently found breeding, but the number increased very slowly. Nesting success reported is only 26%. Outside the breeding season, birds mainly gather along rivers in the central part of the country. Based on observed seasonal patterns, some migration occurs in spring and autumn. (6) In the early 1960s, first breeding of the Mandarin was recorded in coastal dunes near The Hague (Fig. 21, 22, 23, Tab. 5). In 1967, a pair bred along the eastern border of the Veluwe, a large afforested, hilly area with brooklets. Here, a large feral population established. Small numbers of breeding pairs are observed in a few other areas. Outside the breeding season, birds mainly gather near breeding sites. (7) The Ring-necked Parakeet first bred in The Hague at the end of the 1960s (Fig. 24, 25). A few years later a population settled in Rotterdam and thereafter in Haarlem and Amsterdam. These are probably all different escapes. Since about 1980, the number of birds increased, but the species is vulnerable to severe winters. Outside the breeding season, birds stay around their breeding site and use large communal roosts. In the first years after successful settlement of a species, the population grows exponentially. Later on, population size becomes more or less stable; this primarily due to density-dependent effects and habitat constraints. After this initial 5-10 year phase, only newly occupied areas account for further population growth. These phenomena are characteristic for species colonizing new areas. Most successful species are found in ecosystems disturbed by man, such as agricultural landscapes and parks in urban areas, where empty niches are probably available. It is expected that more species (groups 2 and 3 in Tab. 2, 3) will show rapid population growth in the near future. For this reason, the list of successful species is likely to become longer. On the other hand, it is expected that some species will never be successful (group 4 in Tab. 2, 3). In general, negative effects of exotic species are not recorded, but many hybrids are observed, some of which are fertile. In winter, the number of arctic geese in The Netherlands is an important issue because of their (potential) damage to crops and pastures. The increasing number of successfully breeding exotic waterfowl is an unwelcome coincidence in current discussions on this topic. It is concluded that information about exotics in The Netherlands is incomplete (behaviour in the field, interactions with native species), since birdwatchers have not paid much attention to exotics.</t>
  </si>
  <si>
    <t>Sheath R.G., Vis M.L., Hambrook J.A., Cole K.M.</t>
  </si>
  <si>
    <t>Boyd P.W., Muggli D.L., Varela D.E., Goldblatt R.H., Chretien R., Orians K.J., Harrison P.J.</t>
  </si>
  <si>
    <t>In vitro iron enrichment experiments in the NE subarctic pacific</t>
  </si>
  <si>
    <t>There has been considerable debate about both the mechanisms controlling primary production, and the interpretation of data from Fe- enrichment experiments conducted in high nitrate-low chlorophyll (HNLC) regions. This paper presents results of 3 in vitro Fe-enrichment experiments performed in May 1993 and May 1994 at Ocean Station Papa (OSP) in the NE subarctic Pacific. Expt 1 (May 1993) considered jointly the influence of both Fe supply and microzooplankton herbivory on algal stocks, while the second (May 1993) investigated the influence of Fe supply on the partitioning of C, N and Fe between algal size classes. The third study (May 1994) monitored changes in phytoplankton stocks in Fe-enriched carboys containing mesozooplankton. Assuming similar environmental conditions in May 1993 and 1994, then the combined findings indicate that under ambient conditions autotrophic cells &lt; 5 μm compose &gt; 70 % of algal biomass, primarily utilized ammonium, showed no Fe-mediated enhancement of N-normalized nitrate or ammonium uptake, and were thus unlikely to be Fe-limited. Although the coupling between grazer mortality and algal growth of these cells (g/μ) was ca 0.71 ± 0.25, they grew at close to maximal rates but exhibited negligible net growth rates, suggesting strong grazer control. Dissolved iron (DFe) supply promoted a rapid increase in the abundance of large, initially rare, diatoms (mainly Nitzschia spp.) over 6 d, elevated diatom growth rates to close to their theoretical maximum and increased rates of incorporation of N- normalized nitrate and Fe by these cells over time. Unlike the small cells, stocks of large autotrophs also increased in the controls; DFe measurements indicate that this was probably due to inadvertent Fe contamination. The development of a phytoplankton population, of a cell size probably too large to be grazed at a significant rate by microzooplankton, resulted in a decoupling of herbivory and algal growth. In addition, mesozooplankton herbivory appeared unable to prevent the accumulation of these large cells; in May 1994, Fe supply prompted an 8-fold increase in algal stocks over 6 d in carboys where grazers equivalent to the maximum annual in situ pelagic abundance were present. The findings agree with the theories of others, that Fe supply rather than grazing provides the ultimate control over the phytoplankton community in the NE subarctic Pacific.</t>
  </si>
  <si>
    <t>Crawford R.E., Jorgenson J.K.</t>
  </si>
  <si>
    <t>Aggregations of Arctic cod (Boreogadus Saida) in Allen Bay, on the southern coast of Cornwallis Island, Lancaster Sound were studied with fishery acoustics techniques in 1989 and 1990. Nonschooling fish were also examined in several Cornwallis and Devon Island bays. Although acoustic signal shading within the schools minimized abundance estimates (error may exceed 50%), measurements in 1989 indicated that two aggregations of adult Arctic cod together comprised at least 900 million individuals. Combined surface area of these two schools was 59 hectares, and total biomass was 30 715 tonnes (520 t · ha-1). Mean density in one school was 91 fish · m- 3. In the other it was 307 fish · m-3, each fish occupying a space equivalent to about one body length cubed. A smaller school studied in the same location a year later had a mean density of 72 fish · m- 3. Mean length of net-captured fish from that school was 18.7 cm (TL), and mean weight was 44.5 g. School surface area was about 4.6 hectares, and it contained an estimated 2835 t of biomass (616 t · ha-1). Given that significant concentrations of biomass occurred in this small portion of the Lancaster Sound region, we concluded that, in theory, sufficient biomass was sequestered in fish schools within the region to support energy flows through the food web. Acoustic measurements indicated that fish at a school edge were larger (target strength [TS] = -44.7 dB, equivalent size = 19.3 cm) than nonschooling fish elsewhere (TS = -53.4 dB, equivalent size = 8.4 cm). Zooplankton abundance near a school was markedly reduced. Near Cornwallis Island, where water temperatures throughout the water column were &amp;gt; -1.3°C, fish were scattered from surface to bottom. But near Devon Island, fish were common only in warmer surface waters (&amp;gt; 2.0°C) above a marked thermocline at about 35 m, but not deeper, where water temperature was -1.5°C.</t>
  </si>
  <si>
    <t>LePage K., Schmidt H.</t>
  </si>
  <si>
    <t>Analysis of spatial reverberation statistics in the central arctic</t>
  </si>
  <si>
    <t>4 I</t>
  </si>
  <si>
    <t>The horizontal covariance structure of long-range acoustic transmissions measured during the CEAREX 89 experiment is evaluated. Air-gun signatures received at a two-dimensional, horizontal array are processed for signal covariance at bubble pulse frequencies. The modal spectrum of the received signals is compact due to mode stripping, and the signals received on the array have low signal to noise ratio since the source level of the air gun is insufficient to overcome the spreading and scattering losses to the receiving camp. To increase SNR the received waveforms are stacked over 27 shots. The resulting waveforms exhibit the extremely high coherence characteristic of Arctic propagation. The average signal is removed from the stacked waveforms and the spatial covariance of the residual scattered field is estimated at the air-gun bubble pulse frequencies. The resulting statistics show the anisotropy characteristic of low grazing angle rough surface scattering. Based on these observations, an inversion for the spatial statistics of the ice canopy roughness is obtained using an elastic perturbation theory parametrization.</t>
  </si>
  <si>
    <t>Steward G.F., Smith D.C., Azam F.</t>
  </si>
  <si>
    <t>The distribution, abundance, and production of viruses and bacteria were investigated during an August to September 1992 cruise aboard the RV 'Alpha Helix' in the Bering and Chukchi Seas Viruses were abundant in seawater samples at all stations (109 to 1010 l-1) and exceeded the bacteria concentration by an order of magnitude on average. Virus-like particles and bacteria were also observed in the pore water of a sediment sample at 27 and 2.1 x 109 l-1, respectively. The concentrations of viruses and bacteria in pelagic samples were correlated (r = 0.83, n = 43). In a detailed depth profile from the deepest and northernmost station (72° N), bacteria and viruses displayed subsurface maxima in the upper 100 m. Below 100 m. the concentrations declined, but were detectable even in the deepest- collected samples (402 m). Integrated bacterial biomass estimates were similar to results from a previous study in this area, but bacterial production measurements ranging from 0.3 to 0.45 g C m-2 d-1 were an order of magnitude higher. Production rates of bacterial viruses (also known as bacteriophages or simply phages) measured by radiolabeling ranged from 0.5 to 4.2 x 109 viruses l-1 d-1, which are similar to previous estimates for temperate coastal waters. The production measurements indicated turnover times ranging from 0.4 to 17 d for bacteria and maximum estimates of 1.2 to 15 d for bacterial viruses. Viral mortality of bacteria was estimated from the frequency of visibly infected cells (FVIC) and flagellate grazing was calculated from flagellate and bacterial abundances together with an assumed flagellate clearance rate. Overall, estimated vital lysis was roughly comparable to estimated grazing by flagellates as a source of bacterial mortality. Averaged over the water column, viral mortality of bacteria in the Chukchi Sea was estimated to be 23% of the bacterial production at 2 southern stations and approximately 10% at 2 northern stations. FVIC was correlated with bacterial production (r = 0.75, n = 18) and specific growth rate (r = 0.74, n = 18), but not with bacterial abundance (r = 0.22, n = 27). These data suggest viruses to be a ubiquitous and dynamic feature and a significant source of bacterial mortality in Arctic marine microbial communities. The implications of bacterial and viral production for C and N cycling in the Chukchi Sea are discussed.</t>
  </si>
  <si>
    <t>Hansen B., Christiansen S., Pedersen G.</t>
  </si>
  <si>
    <t>10.1007/BF02390432</t>
  </si>
  <si>
    <t>Plankton community structure was analysed during spring at four stations along a transect from the polar ice into open waters of the Barents Sea. The transect mimicks a time span of months in the biological succession during the Arctic summer. The significance of the microbial food web vs the more classical food web was evaluated using carbon budget models. The standing stocks of diatom-dominated phytoplankton and bacteria were generally high especially in connection to ice. The biomass of microzooplankton, dominated by heterotrophic dinoflagellates was significantly high, with specific growth rates following the in situ temperature. The mean ± SE specific growth rate was 0.40 ± 0.12 d-1 for ciliates and 0.24 ± 0.05 d-1 for heterotrophic dinoflagellates, indicating no food limitation. The estimated total carbon requirement for microzooplankton was, at the ice-covered station, approximately 100% of the daily primary production, decreasing to 25% in the open water. Carbon-specific secondary production of the copepods Calanus finmarchicus (Gunnerus), C. glacialis (Jaschnov), C. hyperboreus (Kroyer) and Metridia longa (Lubbock) were analysed by egg production. C. finmarchicus and M. longa were productive at all stations, including the ice- covered locations, with a maximum at 0.08 d-1 and 0.035 d-1, respectively. The other, more Arctic-related, Calanus spp. were virtually outspawned. The standing stock of copepods was only 10-20% of the total microbial grazer biomass. The community growth and grazing by copepods showed significantly less quantitative importance for the pelagic carbon flow than the microbial processes.</t>
  </si>
  <si>
    <t>Michel C., Legendre L., Ingram R.G., Gosselin M., Levasseur M.</t>
  </si>
  <si>
    <t>The fate of ice-bottom algae, before and after release from the first-year sea ice into the water column, was assessed during the period of ice-algal growth and decline in Resolute Passage (Canadian Arctic). During spring 1992 (from April to June), algae in the bottom ice layer and those suspended and sinking in the upper water column (top 15 m) were sampled approximately every 4 days. Ice-bottom chlorophyll a reached a maximum concentration of 160 mg m-2 in mid-May, after which it decreased to lower values. In the water column, chlorophyll a concentrations were low until the period of ice-algal decline (∼ 0.1 mg m-3), with most biomass in the &amp;lt;5-μm fraction. In both the suspended and sinking material, large increases of algal biomass occurred at the beginning of June, following the release of ice algae into the water column. The input of ice-algal derived carbon to the upper water column and the proportions exported through sinking or remaining in suspension were assessed using a carbon budget for the two periods of ice-algal growth and decline. For each period the output terms closely balanced the input. The carbon budget showed that most of the biomass introduced into the upper water column remained suspended (&amp;gt;65% of total export) and that ice algae were ingested by under-ice grazers after release from the ice. These results stress the importance of ice algae for pelagic consumers during the early stages of ice melt and show that the transfer of ice algae to higher trophic levels extends beyond the period of maximum algal production in the ice bottom. Copyright 1996 by the American Geophysical Union.</t>
  </si>
  <si>
    <t>MacDonald G.M., McLeod T.K.</t>
  </si>
  <si>
    <t>The Holocene closing of the 'ice-free' corridor: A biogeographical perspective</t>
  </si>
  <si>
    <t>C</t>
  </si>
  <si>
    <t>10.1016/1040-6182(95)00055-0</t>
  </si>
  <si>
    <t>Biogeographical corridors are continuous areas of similar habitat that connect two biogeographical regions and allow the migration of fauna and flora. Examples of Quaternary faunal radiation between the Nearctic and Palearctic biogeographic regions and between Beringia and the Great Plains indicate that the 'ice-free' corridor region of western Canada must have been such a route for grazing animals. Today, boreal forest and extensive peatlands in the ice-free corridor region separate the open vegetation of the grasslands and arctic tundra. However, it is likely that open vegetation existed between Beringia and the plains, creating a biogeographic corridor during some Pleistocene glacial stages and during glacial non-glacial transitions such as the Late Glacial-Early Holocene. Between 12,000 and 10,000 BP the corridor supported a herb and shrub dominated vegetation that includedPopulus trees and probably reflected a climate that was relatively warm in the summer and dry. Vertebrate paleontological evidence indicates that the corridor vegetation supported grazing fauna. The most recent closing of the biogeographic corridor occurred with the development of the present boreal forest, which is dominated by plants unsuitable for grazing. The development of forest was initiated by a rapid northward spread ofPicea glauca andP. mariana from the eastern plains and western mountains at 10,000 BP. By 8000 BP thePicea forests in the corridor were as dense as at present. The extensive peatlands that typify much of the corridor today developed by ∼5000 BP and provide an additional impediment for the movement of some grazing animals. © 1996 INQUA/Elsevier Science Ltd. All rights reserved.</t>
  </si>
  <si>
    <t>Birks H.J.B.</t>
  </si>
  <si>
    <t>Quaternary palaeoecology has traditionally been associated with the reconstruction of past biota and past environments over long time periods such as the Holocene period. Recent methodological developments and conceptual advances have resulted in an 'applied palaeoecology' that can address specific ecological and environmental questions over the last 100-200 yr, the time span of primary interest to nature conservationists. The contributions of palaeoecology to the assessment of naturalness of ecosystems, to the assessment of the fragility of ecosystems, to the assessment of the conservation status of rare species, and to the development of a factual basis for attempts at ecosystem enhancement and restoration are discussed, with reference to palaeoecological studies in Scotland, England, southwest Ireland, and Sweden. Palaeoecological results indicate that few, if any, vegetation types in western Europe are natural. Palaeoecology can provide unique insights into the fragility of ecosystems in response to human activity and other biotic factors such as grazing and to acidification. Palaeoecology can contribute basic information required for understanding the causes of recent decline of taxa such as the natterjack toad, aquatic macrophytes, and arctic-alpine plants. Palaeoecology is often the only source of baseline data about past ecosystem composition and function that are essential for any realistic attempts at ecosystem restoration or enhancement.</t>
  </si>
  <si>
    <t>Vil’chek G.Y., Serebryannyy L.R., Tishkov A.A.</t>
  </si>
  <si>
    <t>A geographic perspective on sustainable development in the Russian Arctic</t>
  </si>
  <si>
    <t>Polar Geography</t>
  </si>
  <si>
    <t>10.1080/10889379609377606</t>
  </si>
  <si>
    <t>Principles of balanced development are proposed for the Russian Arctic—a region of international importance and special interest for humankind and at the same time an ethnos‐forming landscape for the native minority peoples of the North. “Stable”; or “sustainable”; development here refers to continuing development oriented toward an increase in the quality of human life while maintaining environmental quality, nondepleting exploitation of the environment, and heightened economic stability. The conditions of ecosystems in the Russian Arctic are reviewed, with special attention to the impacts of pollution, mechanical disturbance of landscapes, and exhaustion of biotic resources. Timber cutting and reindeer grazing are examined in particular. The paper examines the role that geography can play in monitoring the environment, planning networks of protected areas, analysis of the resistance of natural complexes to human impacts, and the study of socioeconomic processes in native minority communities in the North. © 1996 by V. H. Winston &amp; Son, Inc. All rights reserved.</t>
  </si>
  <si>
    <t>Manseau M., Huot J., Crête M.</t>
  </si>
  <si>
    <t>1 Changes in demography and studies on physical condition of the Rivière George caribou Rangifer tarandus herd have suggested that its size may be primarily regulated by the amount of forage available on the summer range. 2 We therefore document the impact of grazing and trampling on composition and productivity of two plant communities, the shrub tundra and stands of dwarf birch, within this range. Ungrazed sites were rare, but four previously located small arcas were used as control sites. 3 For the shrub tundra, the lichen mat was absent in grazed sites and ground previously occupied by lichens was either bare, covered by fragments of dead lichens and mosses or recolonized by early succession lichen species. Ground cover of shrubs not eaten by caribou was lower in grazed sites than in ungrazed sites, and coverage of graminoids, forage shrubs and forbs did not differ significantly between grazed and ungrazed sites. 4 In stands of dwarf birch grazed by caribou, ground cover and leaf biomass of Betula glandulosa was significantly lower than in ungrazed sites. 5 Productivity of forage plant species over the summer range was estimated at 22.5 g m-2 year 1 in an ungrazed condition compared to 10.3 g m-2 year -1 when grazed. 6 At the landscape level, caribou have fragmented the distribution of their food resource by reducing biomass of shrub tundra and stands of dwarf birch to a very low level. 7 The serious negative impact of migratory ungulates on plant productivity of their summer range may be explained by characteristics of the vegetation and the high carrying capacity of winter compared to summer ranges. Significant factors related to the vegetation are its low resilience and productivity and the absence of a response of vascular plants following removal of lichens.</t>
  </si>
  <si>
    <t>Payette S., Delwaide A., Morneau C., Lavoie C.</t>
  </si>
  <si>
    <t>Current hypotheses on conifer tree stem degradation at treeline indicate the influence of frost desiccation caused by dehydration of wind-exposed needles above the snowpack because of frozen soil or wind abrasion. Here, we examine, in an exploratory study, the potential of detailed stem analysis to identify other causal factors at a subarctic treeline site using black spruce (Picea mariana (Mill.) BSP.) trees distributed along a wind exposure gradient and showing various degrees of stem damage, from the normal, conical growth form to the mat growth form. Temporal patterns of stem development revealed a relatively integrated growth system within the tree as long as the normal arborescent form was maintained. With the gradual loss of the normal form owing to defoliation, the growth system of the damaged trees became fragmented into a wind-exposed (west-east), horizontal component and a vertical (below-above snowpack) component outlined by the asymmetric development of stem and foliage. Although cool growing seasons reduce tree- ring growth, frost events in July appear also influential, possibly when killing frosts occur during bud break. The impact of such abrupt events may have a long-enduring influence on radial growth, a factor much neglected in dendroclimatological studies of boreal and subarctic environments. Stem degradation may be initiated by the changing position of the snowpack line associated with variable snow precipitation during several consecutive years, thus inducing a shifting erosional zone along the stem most effective when temperatures are below average, i.e., likely the result of mechanical defoliation caused by the synergistic influence of snow and ice abrasion during blizzards and severe windchill conditions on the brittle, cold-exposed needles. Our results suggest that sustained winter defoliation at treeline has an overwhelming influence on subsequent radial growth. More dendroecological studies and experimental field work are needed to test our conclusions.</t>
  </si>
  <si>
    <t>Karlsson P.S., Olsson L., Hellström K.</t>
  </si>
  <si>
    <t>1. The consequences of investment in different long-shoot functions during one year for long-shoot growth the following season were studied in mountain birch in a subarctic environment in northern Sweden. Relationships between shoot length growth, axillary bud production (lateral meristems) and male catkin production of 'progeny' and 'parent' shoots were computed individually for 14 trees. 2. A cost of male reproduction was indicated by decreases in (1) the number of long-shoots produced per parent shoot, (2) the total length, and (3) bud number of these long-shoots. Furthermore the length and bud number of the individual long-shoots produced by a parent decreased with parent male-catkin number. 3. Parent shoots with a high number of buds tended to have short long-shoots the following season indicating a cost associated with bud production. However, such parent shoots also tended to produce more long-shoots. Thus the total long-shoot length and number of buds produced by a parent shoot increased with parent bud number up to a parent size of 6 buds. For higher parent bud numbers, all progeny characteristics declined. 4. Significant differences among trees were found for all shoot characteristics studied. Differences among trees in the influence of parent male-catkin production on current catkin production were correlated with variations between trees in their foliage losses due to herbivory: for trees with small herbivory losses male reproduction increased with the catkin number of parent shoots, whereas trees exposed to higher foliage losses (up to 40% of the leaf area) showed a cost of male reproduction manifested as reduced catkin production the following year.</t>
  </si>
  <si>
    <t>Beaulieu J., Gauthier G., Rochefort L.</t>
  </si>
  <si>
    <t>1. The response of plants to herbivory usually varies with the grazing regime experienced. We investigated (i) if the timing and frequency of grazing affected plant growth, (ii) if faeces deposition by herbivores stimulated plant growth, and (iii) if grazing affected the total nonstructural carbohydrate (TNC) reserves in the below-ground vegetation of two arctic graminoids, Dupontia fisheri and Eriophorum scheuchzeri. 2. This study was conducted in polygon fens exposed to intense summer grazing by greater snow geese (Chen caerulescens atlantica) on Bylot Island (73°N) in the Canadian High Arctic. We manipulated the frequency (once or three times) and the timing (early, mid or late in the season) of grazing and faeces deposition in controlled grazing trials using captive goslings. 3. Although ungrazed plants were taller than grazed ones at the end of the season, data on cumulative tiller elongation (net above-ground height production) showed that plants grazed once or three times produced new foliage after each defoliation in both species. However, neither grazing (presence or absence) nor its frequency affected the net above-ground primary production (NAPP) or the number of tillers at the end of the summer. Nitrogen concentration was highest in plants grazed three times, intermediate in those grazed once, and lowest in ungrazed plants. 4. Timing of grazing and presence of goose faeces with or without grazing had no effect on plant growth. 5. Eriophorum plants grazed three times had less TNC in their below-ground tissues than ungrazed plants, and the trend was similar in Dupontia. 6. Dupontia and Eriophorum were able to compensate for leaves lost to grazing and to maintain production at a level similar to ungrazed plants, but at some cost (reduced below-ground reserves). The absence of an effect of faeces on plant growth may explain the absence of a positive effect of grazing on NAPP (i.e. overcompensation) in this ecosystem.</t>
  </si>
  <si>
    <t>Repeated crown condition surveys, 1974 94, of subalpine clonal groups of Norway spruce (Picea abies (L.) Karst.) were carried out in the Swedish Scandes. Complementary analyses concerned radial and vertical growth, sexual regeneration and range limit responses of other plant species. Significant defoliation of spruce progressed linearly over the period of study, reaching cumulative values of about 85%. It is inferred that defoliation was preconditioned by decreasing radial growth since the thermal climax in 1937 and was proximately initiated by the extremely cold winter of 1965/66 and paralleled by consistently declining radial growth and staggering vertical increase. It appears that severe and prolonged ground freezing invoked winter desiccation (xylem cavitation), extensive needle loss and reduced radial growth. Hypothetically, from circumstantial evidence, these processes are interrelated in a positive feedback system, implying increasing sensitivity to climatic stress and decreasing ability to take advantage of positive climatic anomalies. Thus, the total demise of the supranival stems is cautiously predicted, by linear regression of the 20-yr defoliation pattern, to be less than a decade ahead. The recession of P. abies, clearly relevant in a landscape perspective, conforms with analogous responses of Pinus sylvestris L. and Betula pubescens Ehrh. ssp. tortuosa (Ledeb.) Nyman and a significant altitudinal range-limit retraction of certain silvine field-layer species. The structural development examined in this study concurs with long-term climate cooling and cold events and strongly contrasts with simulations of the performance of this system in response to a putative enhanced 'greenhouse' effect.</t>
  </si>
  <si>
    <t>Rousi M., Mattson W.J., Tahvanainen J., Koike T., Uotila I.</t>
  </si>
  <si>
    <t>Growth and hare resistance of birches: Testing defense theories</t>
  </si>
  <si>
    <t>10.2307/3545581</t>
  </si>
  <si>
    <t>We tested resistance to the hare (Lepus timidus) of one-year-old seedlings of ten birch (Betula) species showing different life history strategies. Also, we tested the effect of fertilization and shading on the resistance and growth of eight species, including several geographic origins of some. Resistance varied substantially and consistently among the ten birch species, both in field and in cafeteria experiments. Three species exhibited high resistance (B. ermanii, B. platyphylla, and B. resinifera), and six high susceptibility (B. alleghaniensis, B. grossa, B. maximowicziana, B. papyrifera, B. pubescens and B. schmidtii), B. pendula exhibited substantial variation in resistance among individuals and origins. Inherently fast-growing species showed a strong response to fertilization. Growth rate was not related to resistance susceptibility at the species level. Fertilization significantly lowered the apparent resistance of two of the three resistance species (B. resinifera was invariant), but did not change the susceptible species. Shading substantially decreased seedling mass at high, but not at low nutrient levels, and generally had only a minor effect on resistance. The resistance of B. pendula and B. platyphylla seedlings from different geographic origins varied significantly, but growth and resistance of these seedlings were not related. There was no significant difference in resistance between the easternmost of the western Siberian and the Finnish origins of B. pendula, nor was there any east-west (55°-78°E longitude) clinal trend in its resistance. The resistance of progeny from fast growing Finnish B. pendula families ('plus' trees) was similar to that of randomly selected forest origins from Finland and western Siberia. Resistance and growth were not related in this comparison either. These results emphasize the great genetic and phenotypic variability both within and among birch species but lend little support for the hypothesis predicting a trade-off between growth and hare defense investments in one-year-old birch seedlings.</t>
  </si>
  <si>
    <t>they use trees of different origins, none of them within our study area</t>
  </si>
  <si>
    <t>Wilson D.J., Jefferies R.L.</t>
  </si>
  <si>
    <t>1. Lesser snow geese feed intensively on graminoid vegetation in intertidal salt marshes at La Perouse Bay, Manitoba. Relatively little grazing occurs in more inland sites, where the same vegetation persists but tidal inundations are infrequent. At some sites geese have grubbed vegetation exposing sediments. 2. Feeding preferences of geese may be linked to the availability of nitrogen for plant growth in the different areas. Total soil nitrogen, exchangeable inorganic nitrogen, net mineralization of nitrogen, together with soil properties, were measured in inter-tidal and inland sites (both grazed and ungrazed), and in intertidal grubbed sites. Where applicable, rates of net mineralization of nitrogen were compared with aboveground biomass and with the nitrogen content of shoots of graminoids in both grazed and ungrazed (exclosed) swards. 3. All soils were regosolic static cryosols with a thin Ah humus horizon. Most graminoid roots were confined to the top 2 cm of soil, few penetrated deeper than 5 cm. Bulk density of soil 1-2 cm below the surface was 0.87 g cm-3 and 0.53 g cm-3, respectively, in the intertidal and inland marsh, and water content and salinity of soil were higher in the inland marsh. 4. Total nitrogen in soils (0-2 cm below the surface) in the inland marsh was 118g ± 6g N m-2 compared with 80 ± 2 g N m2 in the intertidal marsh. Total soil nitrogen, exchangeable inorganic nitrogen and net mineralization of soil nitrogen were significantly greater beneath intact swards compared with grubbed swards in the intertidal marsh. 5. Seasonal net cumulative amount of nitrogen mineralized in the intertidal marsh (86 days) in 1991 was 0.53 g N m-2 at a soil depth of 1-2 cm. The comparable value for the inland marsh was 0.06g N m-2. In 1992 (54 days) the net amount of nitrogen mineralized in vegetated intertidal sites was 0.18g N m-2 (1-2 cm) and in grubbed sites it was 0.06g N m-2. 6. Cumulative above-ground biomass of graminoid species in exclosed plots was greater in the intertidal marsh compared with that in the inland marsh. The amount of nitrogen (as percentage) in above-ground biomass was also higher in plants from the intertidal marsh. 7. Differences in the quantity and quality of vegetation are associated with variation in biogeochemical cycling in soils. Geese exploit patches of vegetation as their primary source of forage where not above-ground primary production is high and plant tissues are rich in nitrogen.</t>
  </si>
  <si>
    <t>Schaefer J.A., Stevens S.D., Messier F.</t>
  </si>
  <si>
    <t>Comparative winter habitat use and associations among herbivores in the High Arctic</t>
  </si>
  <si>
    <t>10.14430/arctic1215</t>
  </si>
  <si>
    <t>We studied winter habitat use and interspecific associations among large- and medium-sized herbivores on southeastern Victoria Island, Arctic Canada, by documenting the deposition of feces in relation to vegetation. Associations between ptarmigan (Lagopus spp.), arctic hares (Lepus arcticus), caribou (Rangifer tarandus), and muskoxen (Ovibos moschatus) were assessed using the Jaccard Index (JI) and χ2 at two scales, i.e., with 1 m2 and 1 ha as sampling units. JI values for species pairs were greater at the larger scale, but χ2 revealed significant (positive) associations only at the smaller scale and only between arctic hares and caribou and between arctic hares and ptarmigan. Comparative use of habitats was described with respect to vegetation by canonical correspondence analysis (CCA). Ptarmigan and muskoxen were most strongly correlated with lowland vegetation and caribou with upland vegetation; arctic hares were intermediate. CCA also indicated rather wide separation in the multivariate space, further suggesting distinct patterns of habitat use. The results imply that these species were segregated in their use of resources in this High Arctic environment.</t>
  </si>
  <si>
    <t>Heiskanen A.-S., Keck A.</t>
  </si>
  <si>
    <t>Concentrations and sinking rates of particulate biogenic silica (BSi), chlorophyll a (chl a) and phaeopigments (phae) (&amp;lt; 3 μm, 3-10 μm, &amp;gt; 10 μm and total), as well as the abundances of the major phytoplankton species, were studied during September 1991 in the Eastern Laptev Sea and the lower Lena River (Siberian Arctic). The highest chl a concentrations were found in two major 'new' production regimes of the study area: (1) a deep chl a maximum (5.8 mg chl a m-3) (formed by the diatom Chaetoceros socialis) at 30 m depth on the outer shelf of the northern Laptev Sea, and (2) in the Lena River, where the phytoplankton community was dominated by fresh water diatoms (1.5 to 4.5 mg chl a m-3). Elevated chl a concentrations were also found in the river plume phytoplankton community (dominated by brackish water diatoms), NE of the Lena delta. In the Laptev Sea, the low chl a (0.1 to 3 mg chl a m-3) and high phae concentrations (0.5 to 14 mg phae m-3) indicated that the phytoplankton community (dominated by picoplanktic algae and nanoflagellates) was already senescent and affected by grazing losses. Biogenic silica values were highest in the Lena River (4 to 17 μM) as compared to the low values found in the Laptev Sea (0.3 to 4 μM). The large chl a size fraction, phae and BSi in the Lena River samples revealed the highest measured sinking rates (1.4, 2.3, and 1.5 m d-1, respectively). The formation of a strong halocline, decreasing turbulence, and possible nutrient deficiency resulted in death, disintegration and rapid sedimentation of fresh water diatomns. This was accompanied by a decrease in the BSi concentration and growth of the picoplanktic size fraction (&amp;lt; 3 μm) in the estuarine mixing zone (Gulf of Buorkhaya). Only a minor part of BSi was bound to intact diatom cells (&amp;lt; 3%) in the surface layer, most of which being apparently associated with detrital particles. In the Lena River, approxiinately 12% of the total silica was bound to BSi fraction, yet elsewhere in the Laptev Sea and in the estuarine mixing zone the BSi:total silica ratio was ≤5%. Thus, the results reflected the successional stage of a late summer phytoplankton community, characterized by dominance of small autotrophs and patchy distribution of senescent diatoms no longer able to affect the relative high levels of dissolved silica supplied by the Lena River.</t>
  </si>
  <si>
    <t>Mulder C.P.H., Ruess R.W., Sedinger J.S.</t>
  </si>
  <si>
    <t>1 Arrowgrass (Triglochin palustris) is a preferred forage species of geese in the Yukon-Kuskokwim Delta (south-western Alaska) where it is found primarily on slough levees in coastal areas. Geese may affect nutrient availability, interspecific light competition, and salinity. These variables were manipulated in order to identify interactive effects of interspecific competition and abiotic factors on arrowgrass size, biomass allocation and distribution, which are likely to be significant in relation to the effects of herbivory on arrowgrass abundance and distribution. 2 Arrowgrass individuals were transplanted from two slough levee communities to the same two communities and to the adjacent slough margin and wet Carex meadow communities. Geese were excluded and nutrient availability, light competition and salinity levels were manipulated. 3 When light levels were not manipulated, fertilization had a negative effect on plant biomass and allocation to bulbs. Under decreased competition for light, plant biomass of fertilized plants was not significantly different from that of control plants. Fertilization appears to have a negative effect on arrowgrass as a result of increased competition for light. 4 Plants in the slough margin habitat were smallest, had the lowest allocation to leaves and stolons, and the lowest N concentrations and total N mass. Results from the fertilization treatment suggest plants in this community are limited primarily by physical factors. 5 Plants in the Carex wet meadow had higher allocation to leaves than in other communities under unfertilized conditions, but decreased allocation to leaves under fertilization. Plants in this community appear light- and nutrient-limited under unfertilized conditions, and primarily light-limited under fertilization. 6 Our results suggest that the presence of geese may control arrowgrass distribution because (a) faeces deposition has a negative effect on arrowgrass, (b) this negative effect is ameliorated by consumption of neighbours, and (c) the combination of high light competition and highly selective foraging for arrowgrass limit expansion of arrowgrass into the Carex meadow community. These explanations can now be tested.</t>
  </si>
  <si>
    <t>Houle G., Simard G.</t>
  </si>
  <si>
    <t>Additive effects of genotype, nutrient availability and type of tissue damage on the compensatory response of Salix planifolia ssp. planifolia to simulated herbivory</t>
  </si>
  <si>
    <t>Plant responses to herbivory include tolerance (i.e. compensatory growth) and defense. Several factors influence the tolerance of a plant following herbivory, including plant genetic identity, site nutrient availability, and previous and/or concurrent herbivory. We studied the effects of these factors on the compensatory response of Salix planifolia ssp. planifolia, a shrub species common in the boreal and subarctic regions of North America. We cloned several genets of S. planifolia and submitted them to simulated root and/or leaf herbivory while varying the nutrient availability. Simulated leaf herbivory was more detrimental to the plant than simulated root herbivory, reducing both above- and below- ground tissue production. Leaf demography was unaffected by either simulated herbivory treatment. There was some compensatory growth following simulated leaf and root herbivory, but only the root compartment responded to increased nutrient availability. Simulated leaf herbivory increased leaf transpiration and reduced stomatal resistance, suggesting increased carbon fixation. The unexpected finding of the experiment was the absence of interactions among factors (genotype, nutrient availability and type of tissue damage) on the compensatory response of S. planifolia. These factors thus have additive effects on the species compensatory ability.</t>
  </si>
  <si>
    <t>Post E.S., Klein D.R.</t>
  </si>
  <si>
    <t>Herbivores and their forage interact in many ways, in some instances to the benefit or detriment of herbivore and vegetation. Studies of wildebeest (Connochaetes taurinus) in Africa and snow geese (Chen caerulescens) in the Arctic have suggested that these grazers enhance graminoid production in certain sites by repeatedly using them. Other studies have concluded that herbivores are sensitive to local variation in forage quality and quantity, and preferentially use those sites that are intrinsically more productive. In this study, caribou (Rangifer tarandus) were observed foraging at different densities on two adjacent Alaskan ranges, within which particular feeding sites contained predictably high, medium, or low densities of caribou. Vegetation from one high- and one low-use site on each of the high- and low-density ranges was sampled and monitored for productivity, measured as re-growth following clipping, with the objectives of determining which forage characteristics influence usage by grazers and whether the productivity and nature of graminoid growth after clipping were related to grazing history. Forage biomass density (g/m3), shoot density (number/m2), stand densities of nutrients and minerals (g/m3), and forage concentrations of nutrients and minerals (g/100 g tissue) correlated positively with use of sites by caribou. Productivity was independent of previous use by grazers, but consistent within ranges. These results indicate that caribou are sensitive to local variation in forage quality and quantity, preferentially use those sites with higher returns of nutrients and minerals, and have the potential to enhance graminoid growth on sites that are inherently more productive.</t>
  </si>
  <si>
    <t>1 A 2-year study is described which suggests that a positive feedback process results in the destruction of salt-marsh swards and the exposure of bare sediments at La Pérouse Bay, Manitoba, Canada. Lesser snow geese initiate the process by grubbing for roots and rhizomes of salt-marsh graminoids (Puccinellia phryganodes and Carex subspathacea) in spring. The increased rates of evaporation from sediments beneath disturbed or destroyed swards in summer result in high soil salinities that adversely affect the growth of the remaining grazed plants. 2 Above-ground biomass and soil salinity differed between sites in the salt marsh. Soil salinity was inversely related to above-ground biomass and shoot density of Puccinellia phryganodes. Increased biomass led to reduced soil salinity at sites where exclosures were erected. 3 Plant growth, measured as the rate of leaf births on Puccinellia shoots, was reduced by high soil salinities at sites where exclosures were erected. 4 Leaf demography of transplanted experimental plants of Puccinellia differed in 1992, but not 1991, between plants transplanted into sites with different amounts of above-ground biomass. Leaf births and deaths were highest for plants grown in sites where above-ground biomass was high and lowest for plants transplanted into bare sites. Grazing had no effect on leaf demography in 1991 and only marginally increased the rate of leaf deaths in 1992. 5 Growth of transplanted individuals of Carex subspathacea was similarly highest at sites where the standing crop of Puccinellia and Carex was high and was lowest in bare sites. 6 Algal crusts, which formed on bare or poorly vegetated sites, also reduced the growth of Puccinellia plants. 7 The effects of this deleterious positive feedback on plant growth are discussed in relation to changes occurring in the lesser snow goose colonies at La Pérouse Bay and elsewhere.</t>
  </si>
  <si>
    <t>Solheim B., Endal A., Vigstad H.</t>
  </si>
  <si>
    <t>Nitrogen fixation was measured by the acetylene reduction method in a high Arctic ecosystem at Kongsfjorden, Spitsbergen (79°N, 12°E). The most important source of biologically fixed nitrogen was found in cyanobacteria either as free living colonies of Nostoc sp. in wet unvegetated or sparsely vegetated grounds or growing as epiphytes on bryophytes. Fixation associated with plant roots or in soil and peat samples had little or no significance for nitrogen input to the ecosystem. The ability to support an epiphytic flora of nitrogen-fixing cyanobacteria varied greatly between bryophyte species. Calliergon richardsonii and Sanionia uncinata seemed especially well adapted for harbouring epiphytic cyanobacteria, but the extent of nitrogen fixation varied with the growing location. The rate of nitrogen fixation was greatly influenced by grazing by geese. In a geese-grazing area values were found with a maximum of 693.6 ± 1.5 nmol C2H4h-1 g (dry weight-1) while the maximum value for ungrazed areas wa 65.3 ± 16.6 nmol C2H4h-1 g (dry weight)-1. In the grazed area cyanobacteria were also found fixing nitrogen epiphytically on grass. The high plant productivity, supporting heavy grazing, clearly indicates an effective transfer of fixed nitrogen to the plant community. Under cliffs harbouring colonies of birds, the biological nitrogen fixation was inhibited by bird droppings.</t>
  </si>
  <si>
    <t>Forbes B.</t>
  </si>
  <si>
    <t>Plant communities of archaeological sites, abandoned dwellings, and trampled tundra in the eastern Canadian Arctic: A multivariate analysis</t>
  </si>
  <si>
    <t>10.14430/arctic1192</t>
  </si>
  <si>
    <t>Arctic terrestrial ecosystems subjected to anthropogenic disturbance return to their original state only slowly, if at all. Investigations of abandoned settlements on three islands in the eastern Canadian Arctic Archipelago have detected striking similarities among contemporary and ancient human settlements with regard to their effects on tundra vegetation and soils. Ordination procedures using 240 quadrats showed the plant assemblages of Thule (ca. 800 B.P.) winter dwellings on northern Devon and southern Cornwallis Islands to be floristically similar to pedestrian- trampled meadows on northeast Baffin Island last used ca. 1969. Comparisons from the literature made with other North American sites in the Low Arctic reveal similar findings. The implication is that the depauperate flora of the Arctic has a limited number of species able to respond to disturbance, and that anthropogenically disturbed patches may be extremely persistent.</t>
  </si>
  <si>
    <t>Wilson M.C.</t>
  </si>
  <si>
    <t>Late quaternary vertebrates and the opening of the ice-free corridor, with special reference to the genusbison</t>
  </si>
  <si>
    <t>10.1016/1040-6182(95)00056-9</t>
  </si>
  <si>
    <t>The ice-free iorridor opened physically in early deglaciation, after 14 ka BP, but at first was not necessarily passable in an ecological sense. One way to gauge the timing of its 'ecological opening' is to establish a chronology for the arrival of immigrant animal species. The bison have excellent potential because of the abundance of their remains. Late Pleistocene and Early Holocene bison finds from western Canada north to the Peace River area extend the known database and provide new insights. Bison of 'southern' appearance (referable toB. bison antiquus) were present as far north as the Peace River region until about 10 ka BP. Bison populations in western Canada apparently underwent a rapid change at that time, such that barely 500 years later, bison of 'northern' appearance (referable toB. bison occidentalis) were established. The rapidity and pervasiveness of this change seem to defy an evolutionary explanation rooted in punctuated equilibrium or phenotypic change, and could indicate a sudden population influx through the newly opened corridor. Thus far, no late-glacial bison in western Canada have been dated in excess of 11.5 ka BP, with the possible exception of material from Empress, Alberta. If a steppe-tundra was established before that time, the absence of bison with either southern or northern affinities seems inexplicable. Outburst floods have undoubtedly removed part of the record by scouring gravel fills from valleys, but it is doubtful that they completely obliterated the fossil record of a gregarious herbivore such as the bison. © 1996 INQUA/Elsevier Science Ltd. All rights reserved.</t>
  </si>
  <si>
    <t>Lara A.C.F., Fernandes G.W.</t>
  </si>
  <si>
    <t>The highest diversity of galling insects: Serra do Cipó, Brazil</t>
  </si>
  <si>
    <t>Biodiversity Letters</t>
  </si>
  <si>
    <t>10.2307/2999724</t>
  </si>
  <si>
    <t>During the past decade many studies have been carried out on the distribution of gall-forming insects along gradients of temperature, humidity, elevation, and latitude. Over 300 localities have already been sampled around the world representing numerous vegetation types such as shrubland, desert, chaparral, cerrado, savanna, tropical rain forest, taiga, tundra, and pine forest using sound and field-tested methods. The peak of species richness has been found at low and dry elevations, in areas of sclerophyllous vegetation. Nevertheless, gallers are most species rich and abundant in dry habitats. Among all habitats studied, the Brazilian cerrado has the richest fauna of galling insects. At 900m altitude in a cerrado area at the base of the Serra do Cipó in south-east Brazil, we found the richest galling insect fauna (forty-six species in a census of forty-five trees, 100 shrubs and 1000 herbs per site). At this elevation, the soil is rocky and sandy, nutrient-poor, and the vegetation is dominated by woody, sclerophyllous plants, with few herbs. The plant most attacked was Baccharis concinna (Asteraceae) which supported fifteen galling species. © 1996 Blackwell Science Ltd.</t>
  </si>
  <si>
    <t>Banse K.</t>
  </si>
  <si>
    <t>Low seasonality of low concentrations of surface chlorophyll in the Subantarctic water ring: Underwater irradiance, iron, or grazing?</t>
  </si>
  <si>
    <t>In-situ surface chlorophyll concentrations (usually with phaeopigment) in the Pacific and Indian ocean sectors of the Subantarctic water ring (between the Subtropical Convergence and the Polar Front) are collated and reviewed. Offshore and away from hydrographic fronts, most means are only between 0.1 and 0.3 mg m-3, in spite of persistently high nutrients (N, P), and show little seasonally, in contrast to many Antarctic waters and the temperate-subpolar North Atlantic at the same range of latitude. Cell division rates can be expected to be high relative to the temperature-set maximum, and community net production is positive, at least during the summer, with some export of carbon. During the summer half of the year, the pigment concentrations are independent of mixed-layer depth (at least to 275 m), and, hence, of algal division rates. Also the relatively high winter pigment means, most between 0.10 and 0.15 mg m-3 even in the southern parts, show that underwater irradiance does not affect pigment concentration on the seasonal and regional average. Based on inferences from Antarctic bioassays and the enhanced dust supply in the Subantarctic, lack of iron is unlikely to cause directly the low chlorophyll levels, but probably is the reason for the dominance by small-celled phytoplankton. In homology to the offshore Subarctic and equatorial Pacific, grazing is postulated proximately to maintain the low pigment concentrations. These persistently low concentrations, coupled with relatively high cell division rates, entail low phytoplankton production rates that cannot outrun the physical supply of nutrients, thus allowing persistently high nutrient concentrations (N, P) to be maintained. The enhanced rate of primary production during the summer seems only to appear as enhanced concentrations of large zooplankton. In fronts, on island shelves, and downstream from New Zealand, however, phytoplankton blooms of large cells suggest that increased iron supply leads to a different community composition and dynamics and, presumably, at the islands to a temperate seasonal cycle. Much of the Atlantic Subantarctic is apt to be similar to the Indian and Pacific sectors, as is the permanently ice-free outer belt of the entire Antarctic. Thus, the offshore small-celled phytoplankton in these regions, more than a tenth of the global ocean area, appears to consist year-round of "grazer-controlled populations in an iron-limited ecosystem" (phrase used by NM Price and colleagues). Copyright © 1996 Elsevier Science Ltd.</t>
  </si>
  <si>
    <t>Henrich R., Freiwald A., Betzler C., Bader B., Schäfer P., Samtleben C., Brachert T.C., Wehrmann A., Zankl H., Kühlmann D.H.H.</t>
  </si>
  <si>
    <t>In contrast to the well studied tropical carbonate environments, interest in non-tropical carbonate deposition was rather low until the basic ideas of the Foramol-concept were outlined by Lees &amp; Buller (1972). In the following two decades studies on non-tropical carbonate settings evolved as a new and exciting branch of carbonate sedimentology (see Nelson 1988). This is archieved in a great number of publications dealing on temperate carbonate deposits from numerous coastal and open shelf settings on both hemispheres. The existence of wide extended carbonate depositional systems and even reefal frameworks in Subarctic and Arctic seas which are in focus by our research group made it possible to study modern non-tropical carbonate settings along a latitudinal transect from the warm-temperate Mediterranean Sea to the cold Nordic Seas. Because of increasing seasonality in environmental conditions towards high latitudes, the major controls in biogenic carbonate production can be more clearly addressed in these areas. After the initiation of the priority program "Global and regional controlling processes of biogenic sedimentation-evolution of reefs" by the German Science Foundation four years ago, a set of modern case studies were comparatively analysed specifically with regard to their principle controlling processes: (1) Modern and Holocene coralline algal reefs and rhodolith pavements formed in wave-protected shallow waters along the coast of the Brittany and northern Norway. Their finetuned interaction with herbivores resulted in the development of widespread but low-diverse, slowly growing coralline algal frameworks with high competitive value against the rapid-growing phaeophytic communities. (2) The Mediterranean Cladocora caespitosa-banks provide an instructive example of non-tropical hermatypic coral framework construction out of the subtropical-tropical coral reef belt. (3) The geometry and environmental controls of several kilometer long coral reefs formed by the azooxanthellate Lophelia pertusa and Madrepora oculata are studied in more than 250 m water depth in mid and northern Norway. (4) Modern Bryomol-sediments are widely distributed on non-tropical deeper shelf settings. The formational processes converting bryozoan-thickets into huge piles of sand and gravel dunes are recently studied on the outer shelves off northern Brittany and off northern Norway. (5) Arctic sponge-bryozoan buildups on the seamount Vesterisbank in the Greenland Sea and (6) balanid-dominated open shelf carbonates on the Spitsbergen Bank form the Arctic endmembers of modern Foramol-deposits. Seasonalice-edge phytoplankton blooms and efficient mechanisms of pelagic-benthic food transfer characterize these depositional settings. Fossil counterparts of each of these modern case studies are discussed in context with their paleoceanographic and environmental settings. © 1995 Institut für Paläontologie, Universität Erlangen.</t>
  </si>
  <si>
    <t>Valdez R., Frisina M.R., Buyandelger U.</t>
  </si>
  <si>
    <t>Wildlife conservation and management in Mongolia</t>
  </si>
  <si>
    <t>Wildlife Society Bulletin</t>
  </si>
  <si>
    <t>Describes Mongolia's natural setting, and outlines vegetation types (alpine, mountain tundra, the patchy extension of taiga, steppe - with mountain, grassy and arid types - and desert. The vertebrate fauna comprises 130 mammal, c370 bird, 70 fish, nine reptile and seven amphibian species. Wildlife laws (the most important being the 1972 Decree on the Rational Utilisation of Natural Environment) and administration are noted. Conservation and management, including availability of resources, tie in with current stringent economic constraints. Livestock grazing is inefficient, and some rangelands are being overgrazed. Hunting, especially of wild ungulates, is also significant. Fourteen national reserves have been established, including the 5.3 million ha Great Gobi National Park.</t>
  </si>
  <si>
    <t>Forchhammer M.C., Boomsma J.J.</t>
  </si>
  <si>
    <t>Foraging strategies and seasonal diet optimization of muskoxen in West Greenland</t>
  </si>
  <si>
    <t>Various aspects of optimal foraging and seasonal diet composition of bulls (bachelor and dominant), cows, subadults, and yearlings of muskoxen Ovibos moschatus were investigated in West Greenland during the following seasons: calving, post-calving, summer, rut and mid-winter. The following hypotheses were tested: (1) muskoxen maximize daily energy intake during spring and summer, (2) dominant bulls monopolizing cows during the rutting season shift from an energy maximizing to a time minimizing foraging strategy in order to maximize the time available for reproductive activities, and (3) muskoxen employ a time minimizing foraging strategy during winter to conserve energy. As forage quality changed throughout the short Arctic growing season, muskoxen responded by changing the proportions of daily time spent feeding on graminoids (Cyperaceae, Poaceae) and dicots (Salix, Betula), respectively. This seasonal variation in the relative proportion of daily feeding time spent ingesting graminoids followed approximately the energy maximization prediction over the periods calving to rut. Neither time minimizing nor random foraging could explain the observed diets in this period, thus confirming hypothesis 1. Dominant bulls did not shift to the time minimizing strategy as predicted by hypothesis 2. However, during the pre-rutting and rutting seasons bulls deviated from the other sex/age classes by failing to obtain the daily maximum energy predicted by the model, as a result of a higher proportion of time allocated to agonistic and sexual behaviour. During winter, none of the sex/age classes employed a time minimizing strategy, so rejecting hypothesis 3. Instead, muskoxen were found to maximize Na intake, indicating that Na is of major importance for winter survival. The results emerging from a linear programming model with constraint settings varying over seasons confirm that the constraint parameters applied are indeed important limiting factors for muskoxen in natural populations. © 1995 Springer-Verlag.</t>
  </si>
  <si>
    <t>Gauthier G., John Hughes R.</t>
  </si>
  <si>
    <t>The palatability of Arctic willow for greater snow geese: the role of nutrients and deterring factors</t>
  </si>
  <si>
    <t>Temporary feeding on willow buds and leaves by nesting greater snow geese provided us with an opportunity to test the relative importance of nutrients and deterrents in affecting the palatability for geese of a food plant with a high phenol content. Protein, total phenol and fiber (neutral and acid detergent fiber, and lignin) were analyzed in closed and open buds and in rolled and open leaves. Geese feed on willows at the open-buds and rolled-leaf stages but not at the closed-bud and open-leaf stages. Protein content was higher in open buds and rolled leaves (25-27%) than in closed buds and open leaves (19-21%). Phenol content increased during leaf emergence but was already high (14%) in rolled leaves. All plant fibers were very high in closed buds but declined rapidly during leaf emergence. The increase in phenol: protein ratio appeared to be more important than phenol concentration alone in explaining the cessation of feeding by geese on willow leaves whereas the high fiber content of closed buds may explain why they were not eaten. Our results illustrate the value of a multifactorial approach in the study of the food selection process in herbivores. © 1995 Springer-Verlag.</t>
  </si>
  <si>
    <t>Thomas D.N., Lara R.J., Eicken H., Kattner G., Skoog A.</t>
  </si>
  <si>
    <t>Dissolved organic matter in Arctic multi-year sea ice during winter: major components and relationship to ice characteristics</t>
  </si>
  <si>
    <t>10.1007/BF00237461</t>
  </si>
  <si>
    <t>Ice cores were collected between 10.03.93 and 15.03.93 along a 200 m profile on a large ice floe in Fram Strait. The ice was typical of Arctic multi-year ice, having a mean thickness along the profile of 2.56 ±0.53 m. It consisted mostly of columnar ice (83%) grown through congelation of seawater at the ice bottom, and the salinity profiles were characterized by a linear increase from 0 psu at the top to values ranging between 3 and 5 psu at depth. Distributions of dissolved organic carbon (DOC) and nitrogen (DON) and major nutrients were compared with ice texture, salinity and chlorophyll a. DOC, DON, dissolved inorganic nitrogen (DIN), NH4+ and NO2- were present in concentrations in excess of that predicted by dilution curves derived from Arctic surface water values. Only NO3- was depleted, although not exhausted. High DOC and DON values in conjunction with high NH4+ levels indicated that a significant proportion of the dissolved organic matter (DOM) was a result of decomposition/grazing of ice algae and/or detritus. The combination of high NH4+ and NO2- points to regeneration of nitrogen compounds. There was no significant correlation between DOC and Chl a in contrast to DON, which had a positively significant correlation with both salinity and Chl a, and the distribution of DOM in the cores might best be described as a combination of both physical and biological processes. There was no correlation between DOC and DON suggesting an uncoupling of DOC and DON dynamics in multi year ice. © 1995 Springer-Verlag.</t>
  </si>
  <si>
    <t>Norokorpi Y., Frank H.</t>
  </si>
  <si>
    <t>Trichloroacetic acid as a phytotoxic air pollutant and the dose-response relationship for defoliation of Scots pine</t>
  </si>
  <si>
    <t>160-161</t>
  </si>
  <si>
    <t>Various ubiquitous volatile organic air pollutants (VOCs), especially C2-halocarbons, may be converted to secondary air pollutants that are phytotoxic and known as herbicides. One of these is trichloroacetic acid (TCA), found in concentrations ranging from 10 to 130 ng/g in the foliage of forest trees in northern Finland. TCA has been used as a herbicide against monocotyledonous weeds. It has formative effects, inhibits growth, and induces chlorosis and necrosis of light-exposed leaves, including those of woody plant species. Twenty Scots pine trees in an experimental stand 50 km southeast of Rovaniemi were sampled for correlation of TCA levels and needle loss. The trees located at the northwesterly edge of the stand could be divided into two groups, one more resistant to the phytotoxicant TCA than the second. The range of TCA concentrations in needles was 8-65 ng/g. The extent of defoliation (range 25-90%) was lower in the TCA-resistant group, with a gradient of 0.32% defoliation per unit TCA concentration; in the sensitive group, the correlation line had a steeper slope of 0.78% defoliation per unit TCA concentration. These two groups serve as a basis for further studies on morphological, anatomical, and biochemical parameters. © 1995 Elsevier Science B.V. All rights reserved.</t>
  </si>
  <si>
    <t>Elkin B.T., Bethke R.W.</t>
  </si>
  <si>
    <t>Environmental contaminants in caribou in the Northwest Territories, Canada</t>
  </si>
  <si>
    <t>Caribou (Rangifer tarandus) are strict herbivores with a winter diet consisting primarily of lichen. This simple food chain makes caribou a good species for monitoring changes in arctic terrestrial ecosystem contamination. The defined ranges of herds across the Northwest Territories (NWT) also enables examination of spatial trends in contaminant exposure. Caribou were collected from five locations in the first half of a study designed to examine levels of a broad spectrum of organochlorine, heavy metal, and radionuclide contaminants. A wide range of contaminants were detected, with most compounds found at relatively low levels. In general, organochlorine residues were significantly lower in caribou from the mainland Bathurst and Qamanirjuaq (Arviat) and the Southampton Island herds than in caribou from Cape Dorset and Lake Harbour on southern Baffin Island. Moderate levels of hexachlorobenzene (HCB) and α-hexachlorocyclohexane (α-HCH) were detected at all five study sites. HCB residues ranged from a lipid corrected mean of 32.83 ng/g in fat of Bathurst caribou to 129.41 ng/g in Lake Harbour animals. Alpha-HCH levels ranged from 8.11 ng/g in Bathurst animals to 37.9 ng/g in Cape Dorset caribou. Total polychlorinated biphenyl ( ΣPCB) residues ranged from 6.24 ng/g in fat of Arviat caribou to 31.68 ng/g in Cape Dorset animals. Congeners 153 and 138 were the most dominant of the 43 congeners tested. Metal levels were also relatively low with the exception of cadmium, which had community means of 9.68-33.87 μg/g in kidney tissue and 1.96-4.39 μg/g in liver tissue. Moderate levels of cesium-137 were detected, with community means of 33.2-184.1 Bq/kg in muscle tissue. Long-range atmospheric transport appears to be the primary source of the contaminants detected in this study. © 1995 Elsevier Science B.V. All rights reserved.</t>
  </si>
  <si>
    <t>Langlois C., Langis R.</t>
  </si>
  <si>
    <t>Presence of airborne contaminants in the wildife of northern Que ́bec</t>
  </si>
  <si>
    <t>As part of the environmental impact studies of the Great Whale and the Nottaway-Broadback-Rupert (NBR) hydroelectric projects, Hydro-Que ́bec collected data on the occurrence and levels of several contaminants present in wildlife from both regions between 1989 and 1991. The analyses performed included metals (mercury, arsenic, selenium, cadmium, lead, nickel and copper), polychlorinated biphenyls (PCBs as arochlors or the sum of 20-40 congeners) and organochlorine pesticides such as hexachlorobenzene (HCB), DDT, DDE, hexachlorocyclohexane (HCH), chlordane, mirex and dieldrin. Species sampled included fish (freshwater and marine), birds (waterfowl, gull and ptarmigan), terrestrial mammals (marten, mink and hare) and marine mammals (freshwater and marine seals, belugas). Most laboratory analyses were carried out on both muscle and liver tissues, but some were conducted on other tissues as well: feathers, eggs and blubber. The results indicate that numerous airborne contaminants were present in the wildlife of both the Great Whale and the NBR study areas and that their level of contamination was similar to that of other northern environments. Total mercury in muscle was high in piscivorous fish, birds and mammals (terrestrial and marine). We observed significant levels of cadmium and lead in the livers of some herbivorous terrestrial animals, such as mearmigans and hares. Among the organochlorine contaminants analyzed, levels of PCBs and DDE in piscivorous birds (mergansers and loons) and in marine mammals (seals and belugas) were high. For some contaminants, such as mercury, cadmium, lead, PCBs and DDE, the levels observed in some species or tissues could be considered worrisome with regard to public health, if those species or tissues constitute an important part of traditional native diets. © 1995 Elsevier Science B.V. All rights reserved.</t>
  </si>
  <si>
    <t>Messier R.</t>
  </si>
  <si>
    <t>Trophic interactions in two northern wolf-ungulate systems</t>
  </si>
  <si>
    <t>Four population models for northern ungulates are formulated based on specific regulatory mechanisms: FOOD model, PREDATION-FOOD one-state model, PREDATION-FOOD two-state model and PREDATION model. In this paper I contrast the dynamics of the North American moose (Alces alces), a non-migrant ungulate, with the dynamics of the barren-ground caribou (Rangifer tarandus), a migrant ungulate. Predation by the grey wolf (Canis lupus) and by bears (Ursus arctos and U. americanus) is considered. Moose densities in North America are generally below 0.5 animals km-2. In most areas, density-dependent food exploitation seems to operate at densities greater than 1.0 moose km-2. Results from 27 studies were used to assess the functional and numerical responses of wolves to changing moose density. Per capita killing rate and wolf density were related (P = 0.01) to moose density following a Type I1 response. Wolf predation rate proved to be density dependent from 0 to 0.65 moose km", and inversely density dependent at higher moose densities. An empirical model based on these results suggests that moose would stabilise at high densities in the absence of predators (FOOD model) or in the presence of wolves only (PREDATION-FOOD one-state model). If moose productivity level is diminished through deteriorating habitat quality, or if bear predation is added, then a low-density equilibrium (0.2-0.4 moose km-2) is predicted (PREDATION model). The demography of the George River caribou herd in northern QukbecILabrador is reviewed for the period 1955-93. The herd increased from 5000 animals in 1955 to 644000 (c. 1.5 animals km-2) in 1984, following an exponential growth rate (r) of 0.16. The herd reached a plateau of c. 725 000 animals in early 1990. A decline is predicted for the near future because of severe habitat degradation. In the 1980s, nutritional stress has been documented, especially in summer when caribou used traditional ranges depleted of key forage resources such as lichens and tundra shrubs. Food competition is viewed as the dominant regulatory factor (FOOD model), although the nature of caribou-habitat interactions may generate longterm fluctuations in numbers because of a time-delay effect. Wolf predation does not appear to be an important mortality factor capable of regulating the George River herd. The above case studies can be interpreted within the context of the 'food chain dynamics' theory. For the non-migrant ungulate (moose), a three-link system is proposed where predators hold down grazers, which in turn use only a small fraction of annual forage production. For the migrant ungulate (caribou), a two-link system is proposed where high-density grazers exert a strong regulatory control on plant productivity and where predators have minimal effect on grazers. © 1995 CSIRO. All Rights Reserved.</t>
  </si>
  <si>
    <t>Chapter 6 Paleogene</t>
  </si>
  <si>
    <t>Developments in Palaeontology and Stratigraphy</t>
  </si>
  <si>
    <t>10.1016/S0920-5446(06)80056-7</t>
  </si>
  <si>
    <t>Summary o 1. The fall of eustatic sea level at the end of the Cretaceous resulted in the desiccation of the Mid-Continental Sea and thus formed a single northern continent, an Eurasiamerica. A single marine passage, the Turgai Sea, extended from the Arctic Ocean to the Tethys Sea. India pivoted away from the African coast and its northern margin probably contacted Asia. 2. New Zealand was probably well separated from Australia and Antarctica. Australia remained close to but was separated from Antarctica. Africa moved closer to Europe and Asia. By the late Paleocene, the connection between North and South America, via Central America, became reduced to an island archipelago. 3. In the shallow, tropical seas, the Paleocene was a time of recovery from the major extinction that took place near the K/T boundary. Among the plankton, cool-water, high-latitude groups migrated to lower latitudes to replace the tropical forms that had become extinct. In this habitat, the recovery process took about 3 Ma. Recovery in the benthic habitat was evidently much slower. It took nearly 25 Ma for a molluscan community to approach its late-Cretaceous diversity level. 4. Near the end of the Paleocene, about 57 Ma ago, a rapid global warming, and associated oceanographic changes, caused a major extinction in the benthic fauna of the deep sea. Evidently, high surface temperatures in the polar regions interfered with the normal thermohaline circulation. 5. On land, where the North American terrestrial vegetation underwent considerable destruction during the K/T event, a period of recovery took place which resembled a modern secondary succession. No such changes were found in Australia nor Antarctica where there were no indications of a K/T extinction among the higher plants. 6. There are indications, among the patterns of frogs, lizards, freshwater fish, and mammals that a migration corridor between South and North America still existed, at least in the early Paleocene. Three groups of specialized mammals, that apparently originated in South America, are known from the late Paleocene of North America. These are the orders Edentata, Notoungulata, and Dinocerata. 7. It is clear that two primary freshwater fish families managed to migrate from Asia to North America at least as early as the Paleocene. The Catostomidae is represented by an archaic, relict genus in Asia. After a radiation in North America, one genus dispersed back across Beringia to Siberia. The Ictaluridae is endemic to North America but related to the Asian family Bagridae. 8. The freshwater fish families Esocidae and Hiodontidae also have Asian-American relationships. The esocids probably originated in North America, then made two westward crossings of Beringia. A generic line of caddisflies moved from Asia to North America, to South America, again to North America, and finally back to Asia. 9. An ancient group of turtles with a worldwide distribution was gradually replaced by two new groups, one of which arose in the northern hemisphere and the other in the southern hemisphere. Although the process was somewhat accelerated by the K/T extinction, it still took about 150 Ma. 10. Among the mammals, a high degree of cosmopolitanism was evident in the early and middle Paleocene but this gave way to considerable endemism in the late Paleocene. While intercontinental traffic in general appeared to slow down, the Beringia route was still comparatively active. 11. After invading North America from the south, the edentates, notoungulates, and dinocerates proceeded to migrate across Beringia, for fossils of all three groups have been discovered in the late Paleocene of Asia. 12. The Paleocene fauna of North America was apparently enriched by genera from Asia belonging to the orders Acreoidi and Pantodonta, and by unintathere ungulates. Plesiadapid primates may have reached North America from Europe. 13. An important event in mammalian biogeography took place when the first true rodents invaded North America from Asia. The smaller herbivore niche, occupied by multituberculates in North America, was probably taken over by the rodents. There seems to be a good correlation between the rise of the rodents and the demise of the multituberculates. 14. The marsupial decline, which became apparent in the North American Paleocene, has been attributed to the K/T boundary event. But the marsupial extinctions could have been due to competition from the placentals. Neither the multituberculates nor the placentals were adversely affected by the K/T extinctions. 15. There is some evidence of occasional Paleocene/Eocene connections between Africa and Europe. These involved palaeoryctid, lipotyphlan, creodont, and embrythopod mammals. In the Eocene, sister groups of theridomyid rodents and macroscelid condylarths apparently existed in Africa and Europe. 16. Beginning in the early Eocene, renewed movements of the earth's tectonic plates, accompanied by a rising sea level, had important biogeographic consequences. India became completely fused with Asia, the North Atlantic land bridge was severed, and an amphinotic filter route allowed exchanges of terrestrial organisms among South America, Antarctica, Australia, and New Zealand. 17. In the sea, for the first time since the Cretaceous, shallow marine waters became productive enough to support large herbivorous and carnivorous animals. These included the great white sharks, the first whales, and sirenians (dugongs, manatees, seacows). Mangrove swamps and angiosperm seagrasses became widespread. 18. On land, the early Eocene thermal maximum permitted tropical and temperate vegetation to spread to high latitudes. A highly diverse, temperate angiosperm vegetation, that had arisen in East Asia, was able to spread to Siberia, across Beringia, and across North America. Some of the species reached Europe to establish a Holarctic distribution. After radiation in the New World, many North American groups made reciprocal migrations back to Asia. 19. South American plants made their way up the Central American archipelago and established themselves in tropical North America by at least Eocene time. Australia continued to pick up elements of its angiosperm flora from southeast Asia. At the same time, a strong amphinotic floral relationship, involving 50-60 genera, developed among South America, Australia, and New Zealand. 20. The condylarths were early ungulate, placental mammals with an almost worldwide distribution. By the Eocene, they had given rise to a variety of groups such as the artiodactyls, perissodactyls, proboscidians, cetaceans, and a variety of forms endemic to South America. 21. The early Eocene is notable for extensive evidence of migration among the Holarctic continents. Many of the mammals that appeared in North America at this time, probably came from Asia. Included may have been the first perissodactyls, artiodactyls, primates, and hyaenodontids. 22. Even more striking is the extraordinary resemblance of the European early Eocene mammal fauna to that of North America. At least half of the 61 land mammal genera of Europe had congeners in North America. This relationship was made possible by a land connection which probably occurred across Greenland and the Faroes. The connection was broken in the early Eocene. 23. In the late Eocene, the Asiatic influence in North America was renewed. The emigrants included mammals adapted to woodland and savanna habitats. Included were rabbits, lophodont rodents, entelodontids, and several families of artiodactyls and perssodactyls. 24. South America was probably invaded from Central America by ancestors of the caviomorph rodents. At about the same time, it is likely that there was also an invasion of omomyid primates from North America. The omomyids are possibly ancestral to the modern South American monkeys. 25. In South America, the marsupial mammals enjoyed their longest tenure, from the late Cretaceous to modern times. They probably reached Australia from South America via Antarctica in the Paleocene-Eocene. A late-Eocene fossil of a polydolopid marsupial has been found on the Antarctic Peninsula. A monotreme and a condylarth probably made the same migration. 26. The ratite birds (including the modern ostriches, cassowaries, kiwis, and rheas) were at one time thought to have been a Mesozoic group that had been dispersed by continental drift. Fossil materials now indicate that the ratites originated in the early Tertiary of North America and Europe. They exist as southern hemisphere relicts of a previously widely distributed group. 27. Three lizard families apparently originated in Asia and entered North America via Beringia. All three families (Eublepharidae, Agamidae, Scincidae) eventually became very widespread. Before the North Atlantic connection was broken, four lizard groups evidently migrated from North America to Europe. 28. The teleost fish fauna of the Eocene Green River Formation (Wyoming, Colorado, Utah) contains four genera that show Asiatic relationships. Also present was a primitive catfish family with closest relationships to a southern South American family. Another freshwater fish family, the Percidae, apparently reached North America from Europe in the early Eocene. 29. The salamander family Salamandridae probably entered North America from Europe in the early Eocene. Two other families of this group (Proteidae, Batrachosauroididae) seem to have crossed the North Atlantic in the opposite direction. Freshwater molluscs and aquatic insects also exhibit these historic amphipacific and amphiatlantic patterns. 30. It is suggested that the Andes orogeny, and associated tectonic changes in the Paleogene, produced a filter bridge (an archipelago) from South America to Australia and New Zealand. This permitted, for the first time in almost 100 Ma, a significant biotic exchange. 31. Much of Madagascar's peculiar fauna and flora probably reached that island in the Paleogene.</t>
  </si>
  <si>
    <t>Ashjian C.J., Lane P.V.Z.</t>
  </si>
  <si>
    <t>The Northeast Water Polynya during summer 1992: distribution and aspects of secondary production of copepods</t>
  </si>
  <si>
    <t>Journal of Geophysical Research</t>
  </si>
  <si>
    <t>The initial hypotheses were that the polynya would be a site of enhanced secondary production and that the copepod community would be composed of varying proportions of North Atlantic and Arctic species advected onto the Greenland shelf through the Northern and Southern Troughs. Striking contrasts were observed between the northern and southern regions of the shelf. The southern region was dominated numerically by the North Atlantic species Calanus finmarchicus, while species of Arctic origin (C. glacialis, C. hyperboreus, Metridia longa) dominated in the northern region. The polynya itself contained few of the herbivorous Calanus species but, instead, was dominated by the omnivore M. longa. Secondary production of C. glacialis, represented by egg production rates, was high in all regions (55-88 eggs/female/day). Fundamentally different pathways for the cycling of carbon may exist in the northern and southern regions. -from Authors</t>
  </si>
  <si>
    <t>Huppop O., Huppop K.</t>
  </si>
  <si>
    <t>The influence of agriculture and road usage on the distribution of coastal bird nests on saltmarshes in Schleswig-Holstein, Germany [Der Einfluss von Landwirtschaft und Wegenutzung auf die Verteilung von Kustenvogel-Nestern auf Salzwiesen der Hallig Nordstrandischmoor (Schleswig-Holstein)]</t>
  </si>
  <si>
    <t>Vogelwarte</t>
  </si>
  <si>
    <t>1485 nests of coastal birds were mapped on the saltmarsh island Nordstrandischmoor in 1993: 528 oystercatcher Haematopus ostralegus, 335 black-headed gull Larus ridibundus, 312 Arctic tern Sterna paradisaea, 136 herring gull, Larus argentatus, 130 common gull, Larus canus, 33 common tern Sterna hirundo and 11 comic tern Sterna nests. The island is extensively grazed with sheep and some cattle except of one area totally uncultivated and one area which is mown annually. The oystercatcher is the only species distributed over the total island. Taking all species together, the density on the mown area is 2.8 times, the density on the uncultivated area 7.7 times higher than on the grazed areas. All species avoid areas close to the road, and with the exception of the oystercatcher, nest distances from the road are obviously influenced by the intensity of road usage by pedestrians. -from English summary</t>
  </si>
  <si>
    <t>Ambrose Jr W.G., Renaud P.E.</t>
  </si>
  <si>
    <t>Benthic response to water column productivity patterns: evidence for benthic-pelagic coupling in the Northeast Water Polynya</t>
  </si>
  <si>
    <t>The Northeast Water Polynya on the NE Greenland continental shelf and surrounding ice-covered areas were investigated to address the influence of water column processes on the benthos. Infaunal density, polychaete biomass, sediment carbon concentration, and benthic pigment concentration were measured from replicate box cores at 16 stations. Benthic pigment concentration is the most important predictor of infaunal density and polychaete biomass, explaining nearly half of the variance in these variables. The highest densities and biomass are found near the mouth of the Northern Trough. Density and biomass are also generally higher under the ice-free water of the Northern Trough than under the ice-covered Southern Trough. This pattern may be explained by greater primary productivity in the Northern than Southern Trough and/or by a decoupling of water column and benthic process by zooplankton grazing in the south. These results reinforce an emerging pattern of efficient transfer of carbon from water column to benthos in high latitudes. -from Authors</t>
  </si>
  <si>
    <t>Richter C.</t>
  </si>
  <si>
    <t>Seasonal changes in the vertical distribution of mesozooplankton in the Greenland Sea Gyre (75°N): distribution strategies of calanoid copepods</t>
  </si>
  <si>
    <t>Seasonal changes in the vertical distribution of zooplankton abundance and biomass are described for a 3000 m water column in the Greenland Sea basin, covering late fall, winter, spring, early and late summer. Three different distribution strategies, exemplified by calanoid copepods, are highlighted: (1) Seasonal migrants: herbivorous species undergoing diapause at great depths and surfacing in summer (Calanus spp., Pseudocalanus minutus); (2) mesopelagic residents: omnivores with broadly overlapping but stationary depth distribution throughout the year and vertical partitioning of the water column among the species (Chiridius obtusifrons, Gaidius tenuispinus, Aetideopsis multiserrata); (3) bathypelagic residents: large omnivorous species with broadly overlapping but stationary depth distribution throughout the year and vertical partitioning of the deepest layers (Gaidius brevispinus, Aetideopsis rostrata). No epipelagic residents appear to have evolved in this open ocean high latitude ecosystem, underscoring the potential role of deep water as a refuge for plankton in periods of low or nil surface production. © 1995.</t>
  </si>
  <si>
    <t>Boyd P.W., Whitney F.A., Harrison P.J., Wong C.S.</t>
  </si>
  <si>
    <t>The NE subarctic Pacific in winter: II. Biological rate processes</t>
  </si>
  <si>
    <t>In winter phytoplankton growth rates may be controlled by available irradiance, whereas heterotrophic bacterial production is likely to be controlled by water temperature and substrate limitation. Microzooplankton grazing rates may be primarily limited by temperature, since observed prey concentrations are not reduced compared to summer. Despite the reduced microzooplankton grazing rates, limited winter observations suggest that their biomass remains comparable to that observed during summer. Mesozooplankton are present in low numbers in the upper water column. Thus, the maintenance of high microzooplankton stocks during winter, a requirement in order to prevent the development of the spring bloom, may result from low mesozooplankton grazing pressure rather than from low dispersal due to insufficient strong mixing. -from Authors</t>
  </si>
  <si>
    <t>Nielsen T.G., Hansen B.</t>
  </si>
  <si>
    <t>Plankton community structure and carbon cycling on the western coast of Greenland during and after the sedimentation of a diatom bloom</t>
  </si>
  <si>
    <t>Pelagic food web structure and carbon dynamics were studied in Disko Bay, W Greenland, following the breakup of the sea ice in June-July 1992. Bacterial production increased from a few percent to one-third of the primary production after the sedimentation of the bloom. The gut fluorescence method and the egg production method resulted in copepod grazing estimates of about 80 and 45% of the primary production d-1, respectively. Carbon budget considerations showed that the estimated protozooplankton grazing impact was comparable, or higher, than grazing by the Calanus spp. dominated copepod community. The observed importance of Arctic bacteria and protozooplankton stress that high latitude pelagic good webs potentially have the same trophic complexity as low latitude pelagic ecosystems. -from Authors</t>
  </si>
  <si>
    <t>Zimov S.A., Chuprynin V.I., Oreshko A.P., Chapin F.S., Reynolds J.F., Chapin M.C.</t>
  </si>
  <si>
    <t>Steppe-tundra transition: A herbivore-driven biome shift at the end of the Pleistocene</t>
  </si>
  <si>
    <t>Parsons T.R., Lee Chen Y.-L.</t>
  </si>
  <si>
    <t>The comparative ecology of a subarctic and tropical estuarine ecosystem as measured with carbon and nitrogen isotopes</t>
  </si>
  <si>
    <t>Animals representing different trophic levels were collected from two estuarine environments; the subarctic Strait of Georgia (c. 50°N, 124°W) and the tropical coast of Kaohsiung (c. 22°N, 121°E). The animals were analysed for their heavy isotope composition of carbon and nitrogen in order to determine the trophic structure of the two environments. The tropical environment showed a greater enrichment in the13C isotope which could be attributed to previously reported latitudinal differences in the source of carbon for photosynthesis. In both environments there was a further enrichment of13C at higher trophic levels which was believed to be the result of significant grazing on benthic organisms in both systems. The much higher variation in the data encountered in the tropical environment was attributed to the sharp contrast between offshore oligotrophic waters from the South China Sea and the Kuroshio current that mix with estuarine waters, within a short distance of the coast. © 1995 Academic Press, Inc.</t>
  </si>
  <si>
    <t>Callaghan T.V., Jonasson S.</t>
  </si>
  <si>
    <t>Arctic terrestrial ecosystems and environmental change</t>
  </si>
  <si>
    <t>Philosophical Transactions - Royal Society of London, A</t>
  </si>
  <si>
    <t>The impacts of environmental change on Arctic terrestrial ecosystems are complex and difficult to predict because of the many interactions which exist within ecosystems and between several concurrently changing environmental variables. However, some general predictions can be made. 1) In the sub-Arctic, subtle shifts in plant community composition with occasional losses of plant species are more likely than immigration of exotic species. In the high Arctic, colonization of bare ground can proceed and there are likely to be shifts in ecotypes. 2) Mobile mammals and birds can probably adjust to changes in the distribution of their food plants or prey in the Arctic, but vertebrate and invertebrate herbivores may face problems with changes in the quality of their food plants. 3) Increases in primary production are uncertain and depend mainly upon the responses of soil microbial decomposer activity to changes in soil temperature, moisture and plant litter quality. 4) Changes in environmental conditions are themselves often uncertain. 5) The large populations and circumpolar distributions typical of Arctic biota lead to a strong buffering of changes in biodiversity. -from Authors</t>
  </si>
  <si>
    <t>Tundra Disturbance Studies, III: Short-term Effects of Aeolian Sand and Dust, Yamal Region, Northwest Siberia</t>
  </si>
  <si>
    <t>Environmental Conservation</t>
  </si>
  <si>
    <t>This paper describes the short-term responses of tundra vegetation and soils to aeolian sand and dust emanating from anthropogenically-bared surfaces in the low-arctic region of northwestern Siberia. Such surfaces, including roads and quarries, are increasing substantially each year as the region undergoes massive gas- and oil-producing development. Data are presented which emphasize the ‘cumulative’ impacts of corridor construction, namely those effects which are measurable laterally, at some distance from the actual surfaces of roads and quarries, four years after their creation. In particular, changes in plant communities are documented, in addition to the chemistry and macronutrient status of mineral soils and dominant vascular plants and mosses, respectively, as affected by road-dust. Dramatic changes in plant community composition and cover were evident up to 200 m downwind from a ‘typical’ sand quarry. Although a few species appeared to respond favourably to rapid sand deposition, the great majority that were beset with it have declined in status or disappeared altogether. The exceptions were those growth-forms having the ability to keep perennating buds at or above the surface of the deepening sand (e.g. Betula nana, Salix spp., and Polytrichum spp.). The most pronounced decreases recorded were among lichens, hepatics, Sphagnum spp., and pleurocarpous mosses. The decline in Sphagnum spp., which dominate the moss layer and contribute much of the hummock-hollow microtopography, is already having a profound impact on community structure by virtually eliminating surface heterogeneity. Rubus chamaemorus is one of the dominant plants found in the mires of the Yamal Region, and its fruit is coveted by the aboriginal Nenets population. Sixty-two per cent fewer berries than in similar areas elsewhere were recorded within 35 m of the eastern (leeward) edge of the road/railway ‘corridor’, as were reductions in the cover/ abundance and frequency of many plants, especially cryptogams. Over the long-term, we might expect additional changes to appear in the chemical relationships of R. chamaemorus in mires adjoining the ‘corridor’ — in particular more elevated levels than formerly of calcium in rhizomes and leaves. Previous studies of nutrient addition to Sphagnumdominated systems have demonstrated community-level changes in composition, cover, and productivity, over the long-term. What is most striking in the present study is that significant changes in the chemistry of the mineral-soil layer (10 cm depth), and in three of the more prominent plants rooted in this zone (species of Betula, Carex, and Rubus), were measureable only four years after the completion of the road. Perhaps less surprising, but no less alarming, is the fact that the living tissues of poikilohydric* Sphagnum mosses, which provide a thick carpet over the soil surface and so reduce changes in water consitions, are exhibiting altered concentrations of most macronutrients which may change their ecological relationships. As the general trend in both vascular and non-vascular plants was one of elevated nutrient absorption, the long-term prognosis is not good for a community which thrives in nutrient-poor conditions. Many of the existing problems which have degraded terrestrial arctic ecosystems and ecocomplexes are the result of cumulative impacts which were either unpredictable or ignored in the past. Given that we now know something about the long-term nature of both direct and indirect anthropogenic impacts, efforts should be made to reduce the effect of those practices which are deemed most damaging to the greatest number of prominent species or areas of terrain. Sand and dust are by-products that are characteristic of many types of infrastructural development in the Arctic as well as elsewhere, and have proven capable of altering vegetation and soils far from their source. The scale of impact:scale-of-reponse ratio, while often grossly disproportional and perhaps previously unforeseen by developers, is no longer a question that is open to debate. However, the long-term implications for food-web dynamics, including the collection of plant products by aboriginal peoples, are unclear. Other pertinent questions include whether the shortterm responses that have been measured are reversible, and whether additional damages can be reduced or prevented. Nowhere are such issues more critical at present than in the vast gas- and oil-fields of northwest Siberia, where both wildlife and the nomadic pastoralist economy of the Nenets depend on a viable tundra ecocomplex. A prudent approach by ‘western’ companies considering involvement in development of the region would advocate moderate investments in relatively inexpensive, low-technology solutions. Such a programme might include the fencing of roads and quarries to reduce wind, coupled with the immediate revegetation of erodable surfaces by genetically-manipulated 'southern‘ grasses, to be followed by genuine restoration attempts with native flora wherever possible. In the absence of such efforts, oil-company assurances that they can do their work ‘without further disturbance of grazing grounds’ (Specter, 1994ft) will ring hollow. © 1995, Foundation for Environmental Conservation. All rights reserved.</t>
  </si>
  <si>
    <t>Beyens L., Chardez D.</t>
  </si>
  <si>
    <t>An Annotated List of Testate Amoebae Observed in the Arctic between the Longitudes 27° E and 168° W</t>
  </si>
  <si>
    <t>Archiv fur Protistenkunde</t>
  </si>
  <si>
    <t>10.1016/S0003-9365(11)80114-4</t>
  </si>
  <si>
    <t>A geographic database is presented of the occurrence of the 220 testate amoebae taxa observed by the authors in the Arctic between the longitudes 27°E and 168°W. Visited and studied were localities in Svalbard (West Spitsbergen, Edgeøya, Barentsøya, Hopen, Bear Island), Jan Mayen, Greenland (Angmagssallik and Søndre Strømfjord region), Canada (Devon Island, Victoria Island), and Alaska (Barrow and Nome regions). The number of samples analysed was 1142. For each region, information is given on the occurrence of the taxa in different habitats. Browsing the data from other authors completes this protistological list with 71 taxa not seen by us, resulting thus in a total of 291 testate amoebae taxa known from the Arctic. © 1995, Gustav Fischer Verlag Jena. All rights reserved.</t>
  </si>
  <si>
    <t>Mulder C.P., Harmsen R.</t>
  </si>
  <si>
    <t>RUBLEE P.A., PARTUSCH‐TALLEY A.</t>
  </si>
  <si>
    <t>Microfaunal response to fertilization of an arctic tundra stream</t>
  </si>
  <si>
    <t>1. As part of a whole‐system study, the response of the heterotrophic microfaunal community colonizing artificial substrata (polyfoam units) to fertilization of an arctic tundra stream was followed for 6 weeks during the summer. 2. Dominant heterotrophic microfauna observed included amoebae (approximately 40% of colonizing biomass), rotifers (36% of biomass) and ciliates (25% of biomass). 3. Biomass of heterotrophic microfauna on artificial substrata was not significantly different in a control reach and an experimental reach fertilized with phosphorus (loading rate ten times ambient), but in a reach fertilized with both phosphorus and nitrogen (loading rates ten times ambient) biomass was double that of the control and phosphorus‐fertilized reaches. The lack of response in the phosphorus reach was probably due to greater insect grazing as a result of previous phosphorus fertilization of this reach. 4. Abundance of microfauna on epilithic surfaces in the river was higher on rocks from pools than on rocks from riffle areas, but abundance on the artificial substrata was higher than on the natural rocks. 5. The results suggest that microfauna of arctic tundra streams are regulated by grazers and that their importance in transfers among trophic levels is greater in pools than in riffles. Copyright © 1995, Wiley Blackwell. All rights reserved</t>
  </si>
  <si>
    <t>Kevan P.G., Forbes B.C., Kevan S.M., Behan-Pelletier V.</t>
  </si>
  <si>
    <t>Vehicle tracks on high Arctic tundra: Their effects on the soil, vegetation, and soil arthropods</t>
  </si>
  <si>
    <t>10.2307/2404660</t>
  </si>
  <si>
    <t>Gauthier G., Hughes R.J., Reed A., Beaulieu J., Rochefort L.</t>
  </si>
  <si>
    <t>Effect of grazing by greater snow geese on the production of graminoids at an Arctic site (Bylot Island, NWT, Canada)</t>
  </si>
  <si>
    <t>Mosaics of vegetation and soil salinity: A consequence of goose foraging in an arctic salt marsh</t>
  </si>
  <si>
    <t>Fasham M.J.R.</t>
  </si>
  <si>
    <t>Deep-Sea Research Part I</t>
  </si>
  <si>
    <t>The various hypotheses that have been proposed to explain the absence of a spring bloom at OWS P in the North Pacific have been evaluated by means of a sensitivity analysis of two seasonal mixed layer ecosystem models. The main model consisted of six compartments (phytoplankton, herbivorous and carnivorous zooplankton, nitrate, ammonium and detritus) forced by climatological mixed layer depths, photosynthetically available radiation and deep nitrate concentrations. It was concluded that the absence of a spring bloom at OWS P can be attributed to the limiting effect of herbivore grazing. In contrast at OWS I the deeper winter mixed layer depths means that net phytoplankton production in winter is insufficient to allow herbivore populations to reach high enough levels to exert a limiting grazing pressure at the time of the spring bloom. The high levels of summer nitrate at OWS P are mainly due to the limitation of new production by grazing coupled with a supply of nitrate from below the mixed layer; ammonium limitation of nitrate uptake is a secondary factor. The simulations at OWS P showed that small variations in the parameter values had only a marginal effect on phytoplankton biomass and this might explain the low degree of inter-annual variability of phytoplankton at OWS P. The possible role that iron deficiency might play in limiting production is discussed. © 1995.</t>
  </si>
  <si>
    <t>Filion L., Cournoyer L.</t>
  </si>
  <si>
    <t>Kattner G., Hagen W.</t>
  </si>
  <si>
    <t>Polar herbivorous copepods - different pathways in lipid biosynthesis</t>
  </si>
  <si>
    <t>Herbivorous copepods, especially from polar regions, buffer the pronounced seasonality of primary production through the accumulation of large energy reserves that are deposited as neutral lipids, mainly wax esters but also triacylglycerols. Principal components of these lipids are the long-chain monounsaturated fatty acids and alcohols 20:1(n-9) and 22:1(n-11). Wax ester synthesis based on these compounds is most pronounced in the Arctic copepod, Calanus hyperboreus, but it is also characteristic of the other dominant herbivores, Calanus glacialis and Calanus finmarchicus, as well as for the Antarctic Calanoides acutus. Rhincalanus gigas, another Antarctic species, also fits this scheme of wax ester synthesizers, although its wax esters consist of shorter-chain fatty acids and alcohols. In contrast, the Antarctic Calanus propinguus synthesizes triacylglycerols dominated by the two monounsaturated fatty acid isomers 22: 1(n-11) and 22: 1(n-9). This further elongation of the fatty acids increases their calorific value and may at least partially compensate this species' apparent inability to produce wax esters. Other dominant fatty acids in the lipids of these copepods originate from dietary input and may be used as trophic markers for herbivorous feeding. © 1995.</t>
  </si>
  <si>
    <t>Graeve M., Kattner G., Hagen W.</t>
  </si>
  <si>
    <t>Diet-induced changes in the fatty acid composition of Arctic herbivorous copepods: Experimental evidence of trophic markers</t>
  </si>
  <si>
    <t>To verify the potential of fatty acids as trophic markers, feeding experiments were carried out with the dominant herbivorous copepods Calanus finmarchicus, C. hyperboreus and C. glacialis from the Greenland Sea during two Arctic expeditions in June/July 1991. Depending on the fatty acid composition of these copepods, the diatom Thalassiosira antarctica or the dinoflagellate Amphidinium carterae were offered as food to induce deviating fatty acid compositions. Since the copepodite Stages CV of C. finmarchicus had very low amounts of the 16:1(n-7) fatty acid but high amounts of 18:4(n-3), the specimens were fed on T. antarctica rich in 16:1(n-7) over a period of up to 42 days. At the end of the feeding experiment the portion of the 16:l(n-7) fatty acid had strongly increased by 11%, while the 18:4(n-3) fatty acid was almost depleted. In contrast, high amounts of the 16:1(n-7) fatty acid in C. hyperboreus (CV) suggested feeding on diatoms, therefore its diet was changed to A. carterae dominated by high amounts of the 18:4(n-3) fatty acid. After 47 days the portion of 18:4(n-3) increased by 8%, whereas 16:1(n-7) decreased by 3 %. In female C. glacialis the changes in the fatty acid composition after feeding with A. carterae were less pronounced as compared to the other species, due to a severe lipid loss during the experiment. The feeding experiments document the incorporation and turnover of dietary fatty acids under controlled laboratory conditions and provide clear evidence for the potential of specific fatty acids as trophic marker lipids. © 1994.</t>
  </si>
  <si>
    <t>Tsuda A., Sugisaki H.</t>
  </si>
  <si>
    <t>In situ grazing rate of the copepod population in the western subarctic North Pacific during spring</t>
  </si>
  <si>
    <t>Time series sampling with a multi-layer plankton sampler was carried out in the western subarctic North Pacific during spring 1991. Neocalanus cristatus, N. flemingeri and Eucalanus bungii dominated and accounted for 88.5% of the copepod population in volume. Neocalanus spp. were distributed in the upper mixed layer, while E. bungii was mainly distributed between 120 and 300 m throughout the day and night. In contrast, Metridia pacifica, Pleuromamma scutullata and Gaetanus simplex showed clear diel vertical migration. Grazing activities were estimated simultaneously by gut fluorescence. Nocturnal grazing was observed for diel migrating species. Neocalanus spp. did not have a diel feeding rhythm and had relatively low gut fluorescence. E. bungii was considered to be dormant during the observation period. The estimated grazing rate of the copepod population on phytoplankton was 1.4 to 2.0% of the primary production while the metabolic requirement was 8.3 to 12.4% of the primary production. These facts suggest that the copepod population was unimportant as primary consumers and that microzooplankton plays a much more important role in sustaining low standing stock of phytoplankton and a high nutrient concentration in the western subarctic Pacific Ocean. © 1994 Springer-Verlag.</t>
  </si>
  <si>
    <t>Klein D.R., Bay C.</t>
  </si>
  <si>
    <t>Resource partitioning by mammalian herbivores in the high Arctic</t>
  </si>
  <si>
    <t>Willow (Salix arctica) and sedges (Carex stans and Eriophorum triste) were the dominant plants available as forage for herbivores in the high Arctic of Greenland. Willow leaves were of high quality as forage in early stages, of phenology, but crude protein and digestibility declined markedly by late stages whereas sedges, remained high in forage quality throughout the growing season. Densities of fecal pellets indicated that muskoxen (Ovibos moschatus) made heaviest use of sedge-dominated vegetation types in both winter and summer, although increased use of willow communities was observed in early summer. Hares (Lepus arcticus) favored willow-dominated communities in both winter and summer. Evidence of collared lemming (Dicrostonyx groenlandicus) winter use was mainly in willow-dominated communities where snow had accumulated, whereas in summer they were present in drier habitas dominated by willows, but with greater plant diversity. Analyses of plant tissues in feces indicated that graminoids composed over 60% of the diet of muskoxen in winter and over 40% in summer. Willows were of nearly equal importance in the muskox diet in summer, and forbs, Dryas integrifolia, and moss collectively composed over 20% of the diet in both summer and winter. Grass accounted for nearly 50% of the diet of hares in both summer and winter, with willows, forbs, and moss accounting for most of the remainder. Willows and graminoids dominated the diet of lemmings, with willows being somewhat more important in summer and graminoids in winter. Moss was a noteworthy dietary component of lemmings. Differences in body and digestive-tract morphology among the three mammalian herbivores account for differences in locomotive efficiency, predator avoidance, and foraging efficiency which interact with vegetation quality, density, and patchiness. The resulting patterns of use of the landscape result in minimal overlap in use of forage resources and help to explain the distribution and co-existence of high Arctic herbivores. © 1994 Springer-Verlag.</t>
  </si>
  <si>
    <t>Lobban C.S., Harrison P.J.</t>
  </si>
  <si>
    <t>Seaweed ecology and physiology</t>
  </si>
  <si>
    <t>This book is a rewritten edition of the authors' and M.J. Duncan's 1985 textbook (and review of the primary literature), The physiological ecology of seaweeds. The introductory chapter reviews seaweed morphology, life histories and morphogenesis, serving as an encapsulation of structure and reproduction and providing a background reference for the subsequent chapters. The second chapter comprises six guest essays authored by senior algal ecologists looking at seaweed communities: rocky intertidal zone; tropical reefs; kelp forests; seaweeds in estuaries and salt marshes; seagrass beds as habitats for algae; and the Arctic subtidal. Next, biotic interactions are covered: competition, grazing, and symbiosis. Chapter four looks at light and photosynthesis and chapter five reviews nutrients (requirements, availability, pathways and barriers, uptake kinetics, assimilation, translocation). Chapters six, seven and eight explore temperature and salinity, water motion, and pollution, respectively. The final chapter looks at seaweed mariculture covering the culture of Porphyra, Laminaria, Undaria, Eucheuma, and Kappaphycus. An appendix summarizes the current taxonomic position and nomenclature of the species mentioned in the text. -S.R.Harris</t>
  </si>
  <si>
    <t>ORMEROD S.J., RUNDLE S.D., WILKINSON S.M., DALY G.P., DALE K.M., JUTTNER I.</t>
  </si>
  <si>
    <t>Altitudinal trends in the diatoms, bryophytes, macroinvertebrates and fish of a Nepalese river system</t>
  </si>
  <si>
    <t>1. Hydrobiological changes were assessed along an altirudinal transect of eighteen to twenty‐three tributaries from 600 to 3750m in two adjacent river systems in east‐central Nepal. The transect incorporated catchments under terraced agriculture at the lowest altitudes in the Likhu Khola, through streams in forest, alpine scrub and tundra at higher altitudes in Langtang. 2. Diatoms, bryophytes, macroinvertebrates and fish all showed pronounced altitudinal changes in assemblage composition as shown by TWINSPAN and DECORANA. A few taxa were restricted to streams at high altitude, but many more occurred only at lower altitudes where taxon richness increased substantially despite catchment disturbance by terraced agriculture. 3. Diatoms characteristic of lower altitude streams were mostly motile, epipelic or episammic Navicula and Nitzschia spp., which occur typically at greater electrolyte and nutrient concentrations. Those characteristic of higher and steeper sites included attached Fragilaria spp. and prostrate Achnanthes spp., tolerant of turbulent flow. 4. Cover by bryophytes varied within catchment type; high altitude springs supported dense mats, unlike streams fed by ice and glaciers. Taxa confined to low altitudes included those characteristic of humid subtropical conditions. 5. Invertebrate families occurring only at lower altitudes included a range of burrowers and pool dwellers. Numerically, filter feeding Hydropsychidae and Simuliidae dominated streams in terraced and forested catchments, whereas grazing baetid mayflies dominated higher altitude streams in scrub and tundra. 6. The combined density and biomass of at least six fish species in the Likhu Khola were 23–250 (per 100m−2), and 86–1282 g wet mass (per 100 m−2), respectively. No fish were found in Langtang streams, probably because torrential headwaters prevented colonization. 7. Our data confirm that altitudinal transitions in stream biota are pronounced in the Himalaya of Nepal, but are likely to reflect a wide array of potential influences. Copyright © 1994, Wiley Blackwell. All rights reserved</t>
  </si>
  <si>
    <t>The importance of bryophytes in the classification of human‐disturbed high arctic vegetation</t>
  </si>
  <si>
    <t>Abstract. Evidence is presented from a variety of tundra cover types under human disturbance at three sites in the Canadian High Arctic to indicate that higher plants may be insufficient to differentiate among the apparently distinct geobotanical signatures of discrete surface disturbances. Unlike in the Low Arctic, woody growth forms are often minimal or lacking on heavily disturbed ground and several prominent species of ruderal herbs and especially graminoids occur on a wide variety of substrates. Therefore, cryptogams, particularly bryophytes, are important indicator taxa. Presence‐absence data on bryophytes from minerotrophic and oligotrophic soils, combined with vascular cover‐abundance data, enhanced detection of patch‐level floristic gradients within and among disjunct coastal lowlands. However, the pool of ruderal bryophytes is limited, and ultimately factors such as frequency and abundance should be considered. 1994 IAVS ‐ the International Association of Vegetation Science</t>
  </si>
  <si>
    <t>Turner B., Tomlinson R., Leyva R., Dominguez P.</t>
  </si>
  <si>
    <t>Wintering populations of lesser snow geese and Ross' geese in the Northern Highlands of Mexico, 1988-1990</t>
  </si>
  <si>
    <t>Occasional Paper - Canadian Wildlife Service</t>
  </si>
  <si>
    <t>The Northern Highlands of Mexico is an increasingly important wintering area for populations of Anser caerulescens caerulescens and A. rossii that nest in the Western and Central Canadian Arctic. The area regularly overwinters 100 000 white geese, of which 90% are lesser snow geese and 10% are Ross' geese. The area is also important to the 40 000-60 000 white geese that overwinter in the Rio Grande Valley of New Mexico but occasionally move farther south during periods of inclement weather or food shortages. The principal roosting sites were artificial and enhanced wetlands, most of which, with the exception of Laguna Bavicora, are under no immediate threat. The geese fed primarily on residual grain but grazed opportunistically. -from Authors</t>
  </si>
  <si>
    <t>FINLAY J.C., BOWDEN W.B.</t>
  </si>
  <si>
    <t>Controls on production of bryophytes in an arctic tundra stream</t>
  </si>
  <si>
    <t>1. Two bryophyte taxa (Hygrohypnum spp. and, to a lesser extent, Fontinalis neomexicana) were abundant in riffles within phosphorus‐fertilized reaches of the Kuparuk River (North Slope, Alaska), but were much less common in fertilized pools and virtually absent in unfertilized reaches of the river. We conducted field experiments using stems and clumps of both species and artificial bryophytes to test the hypotheses that bryophyte growth was strongly limited by low phosphorus concentrations in unfertilized reaches, and limited by epiphytes in fertilized pools. 2. Stem tips of Hygrohypnum spp. did not elongate when grown in unfertilized pool and riffle environments. In fertilized reaches, Hygrohypnum elongated significantly, although there was no significant difference in elongation of stem tips placed in pools [2.5 ± 0.9 cm (SD)] as opposed to riffles (2.8 ± 0.9 cm) for 32 days. 3. Stem tips of F. neomexicana elongated significantly in all sites. There was a significant difference in elongation of stem tips in control and fertilized riffles (2.1 ± 1.1 and 4.7 ± 0.1 cm, respectively) but not in tips grown in control and fertilized pools (2.8 ± 0.8 and 2.7 ± 0.9 cm, respectively). 4. Biomass increments in clumps of these same species followed similar patterns except in fertilized pools. Hygrohypnum spp. lost weight in control riffle environments and did not grow in pools, but accumulated 181 ± 44 and 335 ± 200% of initial biomass in fertilized riffles in 1992 (over 32 days) and 1993 (over 44 days), respectively. F. neomexicana accumulated 38 ± 39 and 98 ± 47% of initial biomass in 1992 in unfertilized and fertilized riffles, respectively. Total phosphorus concentrations of both bryophytes in 1992 were significantly greater when grown in fertilized riffles than control riffles. 5. Artificial mosses (untwisted, natural fibre rope) and clumps of Hygrohypnum spp. were used to assess effects of flow regime on derrital and epiphyte accumulation in the fertilized zone. Epiphyte and detrital mass was 4–4.5 times greater on average on artificial mosses in slow‐flowing pool environments than in fast‐flowing riffle environments. Epiphyte chlorophyll a was 4 times greater on Hygrohypnum clumps in pools than in riffles. This difference was probably brought about by increased detrital deposition and reduced grazing by invertebrates in pools. It is likely that both Hygrohypnum spp. and F. neomexicana could grow throughout the river, but are limited strongly by low phosphorus concentrations in unfertilized reaches and secondarily by detritus accumulation and interference competition with epiphytic algae in fertilized pools. Copyright © 1994, Wiley Blackwell. All rights reserved</t>
  </si>
  <si>
    <t>Bruggink J.G., Tacha T.C., Davies J.C., Abraham K.F.</t>
  </si>
  <si>
    <t>Nesting and brood-rearing ecology of Mississippi Valley population Canada geese</t>
  </si>
  <si>
    <t>Wildlife Monographs</t>
  </si>
  <si>
    <t>Nesting ecology of Mississippi Valley population (MVP) Branta canadensis interior was studied during April-June 1985-90 in an 11.2km2 study area located in tundra habitats along the coast of Hudson Bay 12km east of Winisk, Ontario. Nest initiation occurred 1-6 days (mean 2.5±0.8) before peak spring run-off and was relatively stable for six years; median nest initiation dates varied about nine days between earliest and latest years. Spring phenology was not the primary determinant of annual productivity, but did influence nest density (overall mean 6.1±0.6 nests/km2); high nest densities occurred in years with an early spring breakup, and low densities in years with late spring breakup. Total clutch size (TCS), clutch size at hatch (CSH), and goslings leaving nest (GLN) were not associated with phenology. TCS (4.75±0.06) varied slightly among years, but CSH (4.38±0.09) and GLN (3.85±0.10) were relatively stable. Habitat type and vegetative structure of the nest site were not associated with nest success. Partial predation of clutches was stable among years. Hatch success also was stable among years (88±2% of the eggs remaining at hatch). Nest success varied overall among years (62.9±8%), but was stable at 82±2% from the end of week 2 of incubation through hatch and at 94±3% from the end of week 3 through hatch. Gosling survival estimates averaged 59±4% during four years of study. Coastal salt marshes were heavily used as brood-rearing areas. Though the MVP currently numbers near 1 million, grazing pressure by geese in salt marshes was probably less than has been reported in other locations. Inland areas also are used as brood-rearing areas by some geese. -from Authors</t>
  </si>
  <si>
    <t>Oksanen L., Moen J.</t>
  </si>
  <si>
    <t>In lichen heath of Finnmark, Norway, four woody species showed the strongest increases as a response to the grazer exclosure. In meadow, a tall grass showed the strongest increase in the exclosures, while a creeping woody plant increased in snowbed exclosures. The species that increased in the exclosures were consistently those which were capable of elevating their foliage above the prevailing foliage height, while semiprostrate and prostrate plants (most notably bryophytes and lichens) suffered heavily from the exclusion of grazers. -from Authors</t>
  </si>
  <si>
    <t>Essen H.-H.</t>
  </si>
  <si>
    <t>Development of an Arctic Ray Model</t>
  </si>
  <si>
    <t>10.1121/1.408562</t>
  </si>
  <si>
    <t>A simple first-order perturbation approach is presented, which directly determines the acoustic field scattered by a rough seafloor. The theory is based on the Born approximation. The seafloor is allowed to be shear-supporting or to be layered. Scattering strengths are derived for both monostatic and bistatic scattering, and discussed with respect to their dependence on seafloor parameters and roughness spectrum. Power-law wave-number spectra are found to be appropriate for explaining important features of backscatter, which are the magnitude, the frequency, and grazing-angle dependence. For grazing angles below critical, shear-wave velocities exceeding some 350 m s-1significantly modify the scattering strength. With respect to narrow-band acoustic signals layering of the seafloor may be of importance. Numerical results are presented for the frequency range 10–100 kHz. © 1994, Acoustical Society of America. All rights reserved.</t>
  </si>
  <si>
    <t>Hanhimaki S., Senn J., Haukioja E.</t>
  </si>
  <si>
    <t>Performance of insect herbivores on hybridizing trees: The case of the subarctic birches</t>
  </si>
  <si>
    <t>Ouellet J.P., Boutin S., Heard D.C.</t>
  </si>
  <si>
    <t>Responses to simulated grazing and browsing of vegetation available to caribou in the Arctic</t>
  </si>
  <si>
    <t>Johansson L., Andersen J., Nilssen A.C.</t>
  </si>
  <si>
    <t>Distribution of bark insects in “island” plantations of spruce (Picea abies (L.) Karst.) in subarctic Norway</t>
  </si>
  <si>
    <t>10.1007/BF00234972</t>
  </si>
  <si>
    <t>Eleven isolated plantations of Norway spruce Picea abies (L.) Karst, in Troms county, northern Norway, were examined for bark insects in summers 1990 and 1991. Field-infested bolts from controlled fellings were reared in laboratory to complement field-investigations. Results are compared to records made from the same plantations 1974–78. Eight scolytid species, two curculionids and two cerambycids were found inhabiting spruce in 1990–91. Dryocoetes autographus was found in ten, and Tetropium castaneum in 9 plantations. Hylastes cunicularius has apparently expanded its distribution since 1978. One plantation had no bark insects confined to spruce, except old galleries of Pityogenes chalcographus. No new immigrants to the region were found, but one curculionid species may have become extinct. Reproduction of Dryocoetes autographus and Tetropium castaneum was studied in the laboratory. D. autographus bred consecutive generations from the same bolt, whereas T. castaneum displayed varying generation time, partly within the same bolt. This enhances their viability in plantations where felling activity is low. Several scolytid species widely distributed elsewhere in naturally spruce-forested areas in Scandinavia north of the Arctic circle are still absent in Troms, including all the smallest species. It is suggested that the success of colonizers in unpredictable climates depends on both dispersal capabilities (larger species have a higher dispersal power than the smallest species), life cycle flexibility and versatility in habitat requirements. It is concluded that only species with certain properties have established in the plantations, i.e. the immigration and colonization is not stochastic. © 1994, Springer-Verlag. All rights reserved.</t>
  </si>
  <si>
    <t>Hodkinson I.D., Coulson S., Webb N.R., Block W., Strathdee A.T., Bale J.S.</t>
  </si>
  <si>
    <t>Feeding studies on Onychiurus arcticus (Tullberg) (Collembola: Onychiuridae) on West Spitsbergen</t>
  </si>
  <si>
    <t>10.1007/BF00240267</t>
  </si>
  <si>
    <t>The feeding biology of the arctic collembolan Onychiurus arcticus (Tullberg) is described from West Spitsbergen, based on a combination of gut content analyses for field collected and microcosm-living animals, together with laboratory feeding trials. There was wide variation in the food items consumed by individual animals, reflecting the wide choice available in the environment. Most animals fed predominantly on living and dead bryophytes, detritus and to a lesser extent algal cells. Laboratory trials showed that O. arcticus feeds as a herbivore on a range of bryophyte species. The presence of dense aggregations below bird cliffs and elsewhere may reflect the distribution of particularly favourable microenvironments. © 1994 Springer-Verlag.</t>
  </si>
  <si>
    <t>Freiwald A.</t>
  </si>
  <si>
    <t>Coralline algal maerl frameworks-Islands within the phaeophytic kelp belt</t>
  </si>
  <si>
    <t>10.1007/BF02536925</t>
  </si>
  <si>
    <t>In the subtropical belt highly productive ecosystems are formed by coral reefs in oligotrophic seas. Towards more eutrophic conditions, coral reefs diminish and are subsequently replaced by highly productive kelp forests. In high latitudes framework constructing carbonate production is enhanced by the growth of branching coralline algae which predominantly generate maerl-type deposits. On a global view, these coralline algal ecosystems show an island-like distribution pattern within the phaeophytic kelp belt. Compared to kelp ecosystems, coralline-algaldominated ecosystems have low rates of productivity. Therefore, it is reasonable to seek the pronounced competitive value of the extremely slow-growing corallines. Due to their low annual growth increment, the coralline algae studied are very endangered by abiotic physical disturbances and by overgrowth of rapidly growing filamentous algae or sessile invertebrates. To overcome fouling pressure and storm-triggered physical disturbances, coralline algae thrive well in wave-sheltered headlands or skerry areas and generate characteristic 'denuded areas' by intense herbivory. This general distributional pattern is also true for high-boreal to subarctic coralline algal bioherms in northern Norway. Such a complex biological feedback maintains a high potential of self-regulation or self-organization in the algal reef bioherms. The different proponents involved in feedback processes include bacterial colonization, diatom microfouling and selective induction of larval metamorphosis. The negative impact of diatom microfouling and the important role of herbivores are relevant activities in the feedback system on a microscopic scale. Macroscopically, intense herbivory on coralline algae create denuded conditions, which are a widespread phenomenon in coralline algal ecosystems. © 1993 Institut für Paläontologie, Universität Erlangen.</t>
  </si>
  <si>
    <t>Michel C., Legendre L., Therriault J.-C., Demers S., Vandevelde T.</t>
  </si>
  <si>
    <t>Springtime coupling between ice algal and phytoplankton assemblages in southeastern Hudson Bay, Canadian Arctic</t>
  </si>
  <si>
    <t>10.1007/BF00233135</t>
  </si>
  <si>
    <t>Microalgal assemblages from the bottom ice, the ice-water interface and the water column were systematically sampled from April to June 1986, in southeastern Hudson Bay (Canadian Arctic). The taxonomic similarity between samples from the three environments was assessed using a clustering procedure. There were two groups that comprised samples from both the ice-water interface and the water column, while five other groups were made of samples originating from a single environment. Taxonomic compositions of the two mixed groups suggest two types of connexion between the ice-water interface and the water column, i.e. before the phytoplankton bloom, there was seeding of the water column by ice algae and, during ice melt, interfacial algae contributed to the water column communities that were otherwise typically phytoplankton. Overall, the phytoplankton community underwent a succession from pennate to centric diatoms. Sinking rates of algae from the ice-water interface were estimated using settling columns (SETCOL). The sinking rates increased seasonally (0.4-2.7 m d-1), which enhanced accessibility of ice-algal cells to the pelagic grazers. Ice algae contributed to water column production as they became accessible to the pelagic grazers, and also by seeding the water column before the phytoplankton bloom. © 1993 Springer-Verlag.</t>
  </si>
  <si>
    <t>Bakker J.P., de Leeuw J., Dijkema K.S., Leendertse P.C., Prins H.H.T., Rozema J.</t>
  </si>
  <si>
    <t>Salt marshes along the coast of The Netherlands</t>
  </si>
  <si>
    <t>The area of salt marshes does no longer increase. The recent erosion coincides with a rise in MHT-level in the last 25 years. Despite the decrease in area, sedimentation continues, especially in the lower salt marsh, which acts as a sink of nitrogen. Assimilation and mineralization of nitrogen are in balance in most plant communities along the gradient from lower to higher salt marshes. Mineralization of nitrogen increases towards the higher salt marsh, whereas the above-ground production and the mean nitrogen content of plants decrease. There is a positive correlation between quality of food plants in salt marshes and breeding success of Brent geese in the arctic tundra. Sedimentation on mainland salt marshes can compensate for the expected sea level rise. This is not the case for island salt marshes, if the relative sea level rise is more than 0.5-1.0 cm yr-1. The natural succession on salt marshes results in an accumulation of organic material, which is related to the dominance of single plant species. It is not clear to which extent this process is enhanced by eutrophication from acid deposition and seawater. Human exploitation of unprotected salt marshes is old and heavy in the system of mound settlements. Reclamation rates by dikes in the last centuries were higher than the rate of area increase. Grazing by cattle as a management practice results in both a higher plant species-richness and community diversity than abandoning; hay-making is intermediate, but shows less structural diversity than grazing with low stocking density. The invertebrate fauna is favoured by a short period of abandoning, but eventually characteristic salt marsh invertebrates are replaced by inland species. Many bird species prefer grazed salt marshes. The final section gives some perspectives. Provided that no further embankments take place the optimal nature management option for plants and animals is a vegetation pattern, which includes areas with a low canopy (grazed) and areas with a tall canopy. © 1993 Kluwer Academic Publishers.</t>
  </si>
  <si>
    <t>Zellmer I.D., Clauss M.J., Hik D.S., Jefferies R.L.</t>
  </si>
  <si>
    <t>Growth responses of arctic graminoids following grazing by captive lesser snow geese</t>
  </si>
  <si>
    <t>The effects of grazing by captive goslings of the Lesser Snow Goose on coastal vegetation at La Pérouse By. Manitoba were investigated. Swards of Carex subspathacea, Festuca rubra and Calamagrostis deschampsioides were grazed once for different periods (0-180 min) and regrowth of vegetation determined, based on measurements of standing crop, net above-ground primary production (NAPP) and forage quality (leaf nitrogen content). The amounts of foliage removed from swards of Carex subspathacea increased with the length of the grazing period, but after 44 days of regrowth there were no significant differences in above-ground biomass between control and grazed plots. While the amount of foliage removed by goslings from swards of Festuca rubra increased with the length of the grazing period (except after 150 min of grazing), the increase in biomass following defoliation was similar among treatments. Goslings removed little biomass from swards of Calamagrostis deschampsioides, even when the opportunity for grazing was 180 min. No significant differences in standing-crop or NAPP between grazed and ungrazed plots were detected by the end of summer. Grazing had no significant effect on amounts of nitrogen in leaf tissue of all species, suggesting that faecal nitrogen was not rapidly incorporated into plant biomass within the growing season. Patterns of regrowth of these species are compared to that of Puccinellia phryganodes. An increase in goose numbers in recent years has led to birds foraging on less preferred species, such as Calamagrostis deschampsiodes and Festuca rubra. Their poor nutritional quality and a lack of a rapid growth response following defoliation may explain, in part, the decline in the weight of wild goslings recorded over the last decade. © 1993 Springer-Verlag.</t>
  </si>
  <si>
    <t>Ziemann D.A., Bienfang P.K., Fulton-Bennett K.W., Kottenmeier W., Conquest L.D.</t>
  </si>
  <si>
    <t>Carbon budget for the spring bloom in Auke Bay, Alaska</t>
  </si>
  <si>
    <t>This paper describes a carbon budget for the spring phytoplankton bloom in Auke Bay, a subarctic bay in southeastern Alaska. The budget was constructed using semiweekly data on carbon production, particulate carbon in the water column, and cumulative sedimentation of carbon, chlorophyll a, and pheopigments. From these measured parameters, seasonal carbon consumption, utilization, and import/export terms were derived. The chlorophyll and pheopigment data were used to partition carbon sinking out of the photic zone between phytoplankton cells and fecal material. The difference between total carbon production and carbon available for consumption was attributed primarily to carbon import/export related to advection of water masses into and out of the bay. Separate budgets were developed for each of five sampling years (1985-1989). An average of 130±16 g C/m2 were produced by phytoplankton during each spring. Our model suggests that an average of 70% of this carbon was available for consumption by grazers within the bay; the remaining 30% is assumed to have been exported from the bay by advective transport. Of the available (non-exported) carbon, an average of 55% was consumed by grazers, 34% sank out of the photic zone in the form of uneaten algae, and about 11% remained at the end of the sampling period in the form of phytoplankton standing stocks. Overall, about 27% of the carbon produced each spring in Auke Bay (≈35 gC/m2) was used for growth and respiration by first-order consumers within the bay. © 1993 Springer-Verlag.</t>
  </si>
  <si>
    <t>Manseau M., Gauthier G.</t>
  </si>
  <si>
    <t>Interactions between greater snow geese and their rearing habitat</t>
  </si>
  <si>
    <t>For herbivores, food quality is a major component of habitat quality. However, food quality is complex to assess because it must integrate not only the availability of nutrients but also their digestibility and the requirements of the animal. To evaluate the quality of food and to determine the feeding constraints faced by young herbivores, we compared two brood-rearing habitats used by the Greater Snow Goose (Chen caerulescens atlantica) in the High Arctic using three levels of investigation. The first was based on a quantitative and qualitative analysis of the plants; the second was behavioral, and compared the feeding effort of human-imprinted goslings; and the third was physiological and compared food selection and plant nutrient metabolizability by the goslings. The two habitats grazed by goslings were a sedge meadow (dominated by Carex aquatilis and Dupontia fisheri) and a grass meadow (dominated by Dupontia fisheri and Eriophorum spp.). Plant biomass was higher in the sedge than in the grass meadow. Plant quality declined during the summer but Eriophorum spp. had a significantly higher nitrogen and lower fiber content than the other two species at all times. However, when combining data on quality and relative abundance, the overall plant quality was similar in both meadows. Goslings spent more time feeding and had a higher pecking rate in the grass than in the sedge meadow. Comparison of diet quality to overall plant quality indicated a higher nitrogen and lower fiber content of the diet in the grass meadow but not in the sedge meadow, probably because goslings fed selectively on Eriophorum in the former habitat. Apparent metabolizability of organic matter and nitrogen, and nitrogen assimilation efficiency by goslings, were lower in the sedge than in the grass meadow at some periods. However, goslings did not compensate by an increased rate of food intake when their nitrogen intake was low which suggests that they had reached their gastrointestinal capacity. Under some circumstances, food quality is therefore more important than food abundance for herbivores. We show that integration of our three levels of investigation (plant food, animal behavior, and physiology) is essential to fully evaluate habitat quality for an herbivore. © 1993 by the Ecological Society of America.</t>
  </si>
  <si>
    <t>Legendre L., Gosselin M., Hirche H.-J., Kattner G., Rosenberg G.</t>
  </si>
  <si>
    <t>Environmental control and potential fate of size-fractionated phytoplankton production in the Greenland Sea (75°N)</t>
  </si>
  <si>
    <t>Total primary production was generally high (up to &amp;gt;0.9 g C m-2 d-1), especially in the Arctic Front. The production per unit biomass was a nonlinear function of the vertical distribution of irradiance especially for the &amp;gt;5 μm fraction. Much of the subsurface chlorophyll was probably not photosynthetically active due to limitation by irradiance. To the west (Arctic Domain), waters were cooler and slightly less saline than to the east (Atlantic Domain), concentrations of silicate were lower, and total primary production was generally lower. The structure of phytoplankton assemblages (diatoms and dinoflagellates) changed at the Arctic Front. Results confirmed the previously reported trend of a progressive decrease of phycoerythrin-containing cyanobacteria with increasing latitude. In the Arctic Domain, primary production was generally dominated by cells &amp;gt;5 μm, but this was not proportionally reflected in the standing stock which was dominated by the &amp;lt;5 μm fraction. This difference between production and standing stock was potentially due to strong grazing on the large cells. -from Authors</t>
  </si>
  <si>
    <t>Conover R.J., Siferd T.D.</t>
  </si>
  <si>
    <t>Dark-season survival strategies of coastal zone zooplankton in the Canadian Arctic</t>
  </si>
  <si>
    <t>10.14430/arctic1357</t>
  </si>
  <si>
    <t>For herbivorous zooplankton, surviving the Arctic winter requires that sufficient energy be stored in summer to enable ten months or more of possible starvation. Energy and materials for reproduction may also be totally derived from stored lipid and bodily protein. The predominant storage products are wax esters. Lipid may constitute &gt;50% of dry weight at the end of summer. Reproduction is synchronized with season and environmental conditions to enable offspring to exploit the brief period of intense primary production. Fertilization occurs only once in the copepods studied, which make up &gt;98% of the total zooplankton by numbers, and males are short lived, but in one species (Calanus hyperboreus) females may survive into a second productive season, thereby sorting sufficient reserves to spawn a second time. Several planktonic species, including larval invertebrates, start growth early by utilizing algae that develop on the under-ice surface several months before the pelagic phytoplankton bloom. Minimum water temperature (-1.8°C) is constant and much warmer than the atmosphere, so overwintering should be less stressful for aquatic species than for terrestrial forms. Additional adaptations used by zooplankton in winter include seeking deeper water to escape predation, reducing swimming costs by regulating buoyancy, and further lowering metabolic rates by limiting synthesis of enzymes and increasing the fraction of lipid used in respiration. -from Authors</t>
  </si>
  <si>
    <t>Hamilton T.D., Ashley G.M., Reed K.M., Schweger C.E.</t>
  </si>
  <si>
    <t>Late pleistocene vertebrates and other fossils from epiguruk, Northwestern Alaska</t>
  </si>
  <si>
    <t>10.1006/qres.1993.1045</t>
  </si>
  <si>
    <t>Sediments exposed at Epiguruk, a large cutbank on the Kobuk River about 170 km inland from Kotzebue Sound, record multiple episodes of glacial-age alluviation followed by interstadial downcutting and formation of paleosols. Vertebrate remains from Epiguruk include mammoth, bison, caribou, an equid, a canid, arctic ground squirrel, lemmings, and voles. Radiocarbon ages of bone validated by concordant ages of peat and wood span the interval between about 37,000 and 14,000 yr B.P. The late Pleistocene pollen record is dominated by Cyperaceae, with Artemisia, Salix, Betula, and Gramineae also generally abundant. The fossil record from Epiguruk indicates that the Kobuk River valley supported tundra vegetation with abundant riparian willows during middle and late Wisconsin time. Large herbivores were present during the height of late Wisconsin glaciation as well as during its waning stage and the preceding interstadial interval. The Kobuk River valley would have been a favorable refugium for plants, animals, and possibly humans throughout the last glaciation. © 1993 University of Washington.</t>
  </si>
  <si>
    <t>Tailleux I., Cloutier C.</t>
  </si>
  <si>
    <t>Defoliation of tamarack by outbreak populations of larch sawfly in subarctic Quebec: measuring the impact on tree growth</t>
  </si>
  <si>
    <t>Sawfly oviposition marks up to 20 yr old in shoots of Larix laricina provide a direct record of a large-scale epidemic cycle of Pristiphora erichsonii during the 1980s in the Grande Riviere de la Baleine region. The fluctuations with time in the density of oviposition marks on trees indicated that the epidemic cycle was synchronous at all sites. However, the defoliator's density was significantly higher at the inland site, located 150km from Hudson Bay, than at the coastal site, where climatic conditions may be less favourable to insect activity and survival. No significant effects on tree growth were detected at the coastal sites, whereas larch from the inland site recorded a significant reduction in radial growth in 1984, the first year of outbreak conditions. Larch from this site also showed significant effects on foliage development after four years of defoliation (1988), when a virtual stop on elongative growth became apparent. Larch trees reproduced actively during the outbreak, with peak reproductive effort in 1984 and 1987 correlating with lows in elongative growth. Delayed or minimal effects of this outbreak characterized by the presence of hundreds of sawfly colonies per tree and defoliation levels comparable to those observed in the boreal forest during similar outbreaks indicate that subarctic larch may be highly tolerant to prolonged defoliation by the larch sawfly. -from Authors</t>
  </si>
  <si>
    <t>Effect of stand density on damage to birch (Betula pubescens) caused by phytotoxic air pollutants</t>
  </si>
  <si>
    <t>Premature yellowing and browning of the foliage of deciduous trees was oberved in W Finland up to the Arctic Circle during summer 1991. There is growing evidence that ubiquitous volatile organic air pollutants, especially C2-halocarbons, may be converted to various secondary air pollutants, which are phytotoxic and broadly classed as herbicides. Trichloroacetic acid is found in considerable concentration in the foliage of northern forest trees. If uptake from the atmosphere is the prevailing process in tree exposure to herbicides, stand density of a forest should influence the extent of the damage. An experimental area for tending of young stands in various densities (500-5100 stems ha-1), located within the damage zone in Rovaniemi, provided an opportunity to investigate the damage and degree of defoliation of birch trees. The proportion of injured trees and their degree of defoliation were inversely correlated with stand density. The proportion of undamaged trees was much greater where density exceeded 3000 trees ha-1. -from Authors</t>
  </si>
  <si>
    <t>Bryant J.P., Reichardt P.B., Clausen T.P., Werner R.A.</t>
  </si>
  <si>
    <t>Effects of mineral nutrition on delayed inducible resistance in Alaska paper birch</t>
  </si>
  <si>
    <t>In subarctic forests, birch (Betula) trees respond to severe (50-1 00%) manual defoliation by delayed inducible resistance (DIR). This plant response to defoliation is characterized by a decline in the nutritional quality of leaves for immature insects for several years after defoliation events, and concomitant changes in leaf chemistry that may be detrimental to insect nutrition, that is, a decline in leaf nitrogen and an increase in leaf phenols. Two explanations of delayed inducible resistance have been proposed. (l) The active defense response hypothesis claims that delayed inducible resistance is an active response to defoliation per se rather than merely a passive consequence of recovery from the stress of severe defoliation. (2) In contrast, the carbon-nutrient balance (CNB) hypothesis claims that delayed inducible resistance is caused by nutritional stress resulting from severe defoliation. We used two experiments to test these hypotheses. (l) In a threeway factorial field experiment we reared spear-marked black moth (Rheumaptera hastata) larvae on Alaska paper birch (B. resinifera) saplings that had experienced combinations of 100% manual defoliation and fertilization with N and P in previous years, and measured larval survival and pupal mass. In association with these measurements of larval performance, we assayed leaf condensed tannin levels and the concentrations of N and P in leaves, and correlated the results of these assays with larval performance. (2) In a laboratory experiment we tested the biological activity of condensed tannin and linalool, the major secondary metabolites of Alaska paper birch leaves, by treating leaves collected from previously undefoliated Alaska paper birch saplings with combinations of condensed tannin and linalool, and measuring the performance of spear-marked black moth larvae reared on these leaves. Our results supported predictions of the carbon-nutrient balance hypothesis. We found that fertilization with nitrogen, the nutrient limiting growth of Alaska paper birch in our study site, mitigated delayed inducible resistance, and that condensed tannin is likely to be the major chemical cause of delayed inducible resistance in Alaska paper birch. In our field experiment we also found that fertilization of Alaska paper birch with phosphorus, a nutrient that does not limit the growth of Alaska paper birch in our study site, affected levels of condensed tannin in leaves and the sapling’s defoliation history influenced this effect. Thus, future studies of the effects of mineral nutrition on secondary metabolite production by woody plants and their responses to herbivory should consider nutrients that do not limit growth in addition to those that do limit growth. © 1993 by the Ecological Society of America.</t>
  </si>
  <si>
    <t>study conducted in Fairbanks AK</t>
  </si>
  <si>
    <t>Hobson K.A.</t>
  </si>
  <si>
    <t>Trophic relationships among high Arctic seabirds: insights from tissue-dependent stable-isotope models</t>
  </si>
  <si>
    <t>10.3354/meps095007</t>
  </si>
  <si>
    <t>Measurement of stable isotopes of N and C in tissues of marine consumers can provide trophic-level information that is a time-integrated approximation of assimilated diet. By measuring δ15N and δ13C concentrations in liver, muscle and bone collagen of seven species of seabirds inhabiting the Barrow Strait-Lancaster Sound region, Northwest Territories, estimates of short-, intermediate-, and long-term trophic level (TL), respectively, were established. δ13C was not a useful indicator of trophic position in this marine food web but may indicate inshore or benthic vs offshore or pelagic feeding preferences in seabirds. δ15N was a useful indicator and ranged from 12.7 ± 0.3‰ (TL 3.3) in liver of dovekies Alle alle to 19.1 ± 0.8‰ in the bone collagen of glaucous gulls Larus hyperboreus. Consistent with their known diets, dovekies and common eiders Somateria mollissima showed lowest trophic positions for all tissues; black-legged kittiwakes Rissa tridactyla, thick-billed murres Uria lomvia, northern fulmars Fulmarus glacialis and black guillemots Cepphus grylle showed intermediate trophic positions (TL 3.9-4.3) and glaucous gulls showed highest trophic position (TL 4.5-4.8). In general, seabirds increased their consumption of lower-trophic-level invertebrates during the breeding season over their lifetime averages but fed their chicks diets consisting of high proportions of fish. -from Author</t>
  </si>
  <si>
    <t>Shchelkunova R.P.</t>
  </si>
  <si>
    <t>The effect of industry and transport on reindeer pastures: The example of Taymyr</t>
  </si>
  <si>
    <t>Polar Geography and Geology</t>
  </si>
  <si>
    <t>10.1080/10889379309377523</t>
  </si>
  <si>
    <t>The tundra and forest‐tundra of the Taymyr Autonomous Okrug support over 50, 000 domesticated reindeer and almost 600, 000 wild reindeer. However enormous areas of rangeland have been destroyed, or their quality drastically reduced, by atmospheric pollution from the Noril'sk metallurgical complex. Grazing is further at risk from the unrestricted use of tracked vehicles in exploration for oil and gas and in pipeline construction and in the building of electricity transmission lines. Since 1978 legislation has been in place for establishing levels of compensation for damage to reindeer pastures, but has had little effect, largely since all the factors involved in costing the restoration of reindeer pastures were not taken into consideration. The author proposes an equation for calculating the true cost of such damage based on the loss of productivity in terms of potential yield of reindeer meat, distinguishing between winter and summer conditions. Her estimate of the true cost of the damage inflicted by the Noril'sk metallurgical combine is 4.4 billion rubles. © 1993 Taylor &amp; Francis Ltd.</t>
  </si>
  <si>
    <t>Mutikainen P., Ojala A.</t>
  </si>
  <si>
    <t>Simulated herbivory and air pollution: growth and reproduction of an evergreen dwarf shrub, Empetrum nigrum</t>
  </si>
  <si>
    <t>Empetrum nigrum ssp. hermaphroditum is a dominant species in many subarctic plant communities. Flower bud removal led to decreased growth and branching and to an increased number of flower buds in the following season. Removal of the annual segments of the lateral stems caused changes only in the trait manipulated; branching was increased but growth and reproductive traits were not affected. Responses to simulated herbivory treatments observed were consequences of physiological constraints in the allocation pattern within the shoot module, and highly dependent on the life history stage of the shoot module. The proportion of shoots reproducing sexually increased in the plots irrigated with acidified rain; heavy metal pollution did not have any significant effect. -from Authors</t>
  </si>
  <si>
    <t>Peterson B.J.</t>
  </si>
  <si>
    <t>Biological responses of a tundra river to fertilization</t>
  </si>
  <si>
    <t>Phosphorus fertilization of a pristine tundra river for four consecutive summers dramatically changed biological processes and populations at all trophic levels. At the primary producer level, both algal biomass and productivity increased and chlorophyll accumulated on the river bottom in the first two summers. Diatom community composition changed little in spite of large chlorophyll changes, but an increase in grazing insects prevented chlorophyll buildup in the third and fourth summers. Total respiration of the epilithon, acetate uptake, and decomposition of lignin monomers were all stimulated but only in light-grown epilithon. Although insects grew more rapidly in the fertilized section of the river, there were community interactions that kept total insect production from appreciable change. The four most abundant large insects did increase their growth rates in response to phosphorus addition and there were increases in population of Baetis lapponicus and Brachycentrus americanus. These increases were offset by the decline in abundance of the dominant species, the black fly Prosimulium martini, perhaps caused by competition for space from Brachycentrus. Growth of both young-of-the year and adult grayling Thymallus arcticus was strongly simulated by P addition. Increases in insect and fish growth were largely attributable to increases in the production of epilithic algae. Overall, results indicate a strong "bottom-up' response of the riverine food web to additions of the limiting nutrient, phosphorus. The response was modified in later years, however, by a strong "top-down' feedback of insects grazing on epilithic algae and by competitive exclusion of black flies by caddisflies. -from Authors</t>
  </si>
  <si>
    <t>Zakarauskas P., Verrall R.I.</t>
  </si>
  <si>
    <t>Extraction of the seabed reflectivity function using ice cracking noise as a signal source</t>
  </si>
  <si>
    <t>A technique is described for measuring the reflection coefficient of the Arctic seabed with a single vertical array of hydrophones. Naturally occurring ice cracking noises were used as the acoustic sources. This method circumvents the difficulties and expense of introducing artificial sound sources through the thick Arctic pack ice. The measurements were made in April 1988, with a 22-element array suspended from the ice in 420 m of water. The range of the source is first determined using the direct arrival and multiple reflections from the seabed and underice surface. Then the source directivity is parametrized using the direct arrival path only, and extrapolated to reflected path angles. A plot of the reflection coefficient versus grazing angle clearly indicates the value of the critical angle. The sound speed of the sea bottom corresponding to this critical angle agrees well with that measured from a bottom grab sample taken during the field trip. Finally, an interesting phenomenon was an anomalous increase of the received pressure level around a grazing angle of 60°. This is associated with a leaky plate wave radiating at the ice-water interface. © 1993, Acoustical Society of America. All rights reserved.</t>
  </si>
  <si>
    <t>Landry M.R., Monger B.C., Selph K.E.</t>
  </si>
  <si>
    <t>Time-dependency of microzooplankton grazing and phytoplankton growth in the subarctic Pacific</t>
  </si>
  <si>
    <t>Dilution experiments were conducted on SUPER Program cruises in June 1987 and May and August 1988 to assess the role of microzooplankton in controlling phytoplankton stocks in the subarctic Pacific. Net growth rates of chlorophyll a varied in individual experiments from -0.4 to +0.7d-1. Experiments incubated for 48h gave higher net estimates than 24h incubations (0.01 to 0.22 d-1 for different cruises), exaggerating the imbalance between growth and grazing. Specific growth rates (μ) and grazing mortality (m) for 24h incubations were approximately balanced for the June and May cruises, and net growth estimates from the dilution experiments predicted changes in chlorophyll concentrations for May that closely matched those observed in the field, A major decline in phytoplankton abundance in the middle of May coincided with a high abundance of ciliates. Cell counts indicated that Synechococcus and small autotrophic nonflagellates were always kept in check by microzooplankton grazing, even when chlorophyll indicated uncontrolled phytoplankton growth in August 1988 experiments. Diatoms showed high growth potential in most incubations and dominated among the cells that bloomed in August. Our results support the hypotheses that micrograzers are major consumers of phytoplankton in the subarctic Pacific and that their grazing can control some elements of the phytoplankton community. However, growth limitation, presumably from iron deficiency, remains essential to the explanation of phytoplankton control in mid to late summer. © 1993.</t>
  </si>
  <si>
    <t>Gifford D.J.</t>
  </si>
  <si>
    <t>Copepod species of the genus Neocalanus dominate the zooplankton biomass of the oceanic subarctic Pacific Ocean. Neocalanus spp. populations in the subarctic Pacific environment are successful: they feed, accumulate lipid, and persist from year to year. Prior experimental observations derived from a variety of methods indicated that, although their functional morphology is such that they clear the small phytoplankton cells characteristic of the oceanic subarctic Pacific environment efficiently, Neocalanus spp. do not consume sufficient phytoplankton to meet even basic metabolic requirements in that environment. Hence, their success in the subarctic Pacific must depend on their ability to obtain nutrition from other sources. As part of the SUPER (SUbarctic Pacific Ecosystem Research) program, experiments were performed to test the hypothesis that N. plumchrus and N. cristatus obtain a significant portion of their nutrition from planktonic Protozoa. The experiments demonstrate that Protozoa alone do not provide sufficient nutrition for N. cristatus to meet its basic metabolic needs. Protozoa constitute the major dietary component of N. plumchrus however, in agreement with the predictions of Frost's (1987) model of the subarctic Pacific ecosystem. At a minimum this diet permits N. plumchrus to meet basic metabolic requirements. Copepod grazing activities appear to be sufficient to control protozoan stocks in the oceanic subarctic Pacific during late spring and early summer when Neocalanus spp. inhabit the upper water column. © 1993.</t>
  </si>
  <si>
    <t>Landry M.R., Gifford D.J., Kirchman D.L., Wheeler P.A., Monger B.C.</t>
  </si>
  <si>
    <t>Direct and indirect effects of grazing by Neocalanus plumchrus on plankton community dynamics in the subarctic Pacific</t>
  </si>
  <si>
    <t>The effects of grazing of Neocalanus plumchrus C5 copepodids on plankton trophic coupling in the subarctic Pacific were examined in shipboard microcosm experiments during June 1987. Mixed-layer seawater was incubated for 5d in 601 containers under simulated in situ conditions and copepod densities ranging from 0 (control) to 0.75 copepods 1-1. Direct grazing effects were determined from temporal changes in abundances of chlorophyll, diatoms, and ciliates. Indirect effects were evaluated from measured rates of primary production (14C-bicarbonate uptake), bacterial secondary production (3H-thymidine incorporation), and 15N-ammonium uptake and regeneration. Phytoplankton grew to higher than natural levels in all microcosms over the course of the incubations, but copepods reduced the rates of increase by factors suggesting time-averaged clearance rates of 120, 420, 450 and 170ml copepod-1d-1 for chlorophyll, Nitzschia spp., centric diatoms and ciliates, respectively. Of the rates measured, those largely attributable to phytoplankton growth (i.e. primary production and ammonium uptake) declined with increasing macrozooplankton grazing, in proportion to phytoplankton standing stock measured as chlorophyll a. In contrast, rates associated with microbial loop activity (thymidine incorporation and ammonium regeneration) were enhanced by macrozooplankton grazing. Consequently, increased copepod grazing resulted in a larger fraction of phytoplankton production being processed through the microbial loop. © 1993.</t>
  </si>
  <si>
    <t>Frost B.W.</t>
  </si>
  <si>
    <t>A modelling study of processes regulating plankton standing stock and production in the open subarctic Pacific Ocean</t>
  </si>
  <si>
    <t>At Ocean Station P (50°N 145°W) in the open subarctic Pacific Ocean recent estimates of phytoplankton production rate were consistently much higher than those obtained during previous decades of weathership operations. Moreover, the production was supported to a major extent by regenerated forms of nitrogen despite high concentrations of NO3. An ecosystem process model, simulating the interactions among phytoplankton, herbivorous microzooplankton and nutrients, was used to evaluate the possible mechanisms underlying both the high production rates and the patterns of utilization of dissolved nitrogenous nutrients. The model results suggest that at Station P the phytoplankton have specific growth rates expected for the ambient light and temperature regime, and furthermore that two processes, grazing control of phytoplankton stock and preferential utilization of NH4 by the phytoplankton, can account for the continuously low standing stock of phytoplankton and the underutilization of NO3 in the surface layer in summer. However, moderate limitation of phytoplankton specific growth rate by a trace nutrient such as dissolved iron cannot be ruled out. Winter observations of plankton dynamics at Station P would afford a strong test of the model predictions. In addition, the model highlights several properties of the subarctic Pacific epipelagic ecosystem in need of further investigation. These include possible trace nutrient limitation of maximum specific growth rate of the phytoplankton assemblage; the abundance, types and physiological characteristics of microzooplankton grazers; the sources and intensity of predatory mortality of grazers; effects of daily variability of physical processes on plankton dynamics; and control of growth rates of individual phytoplankton species, especially microphytoplankters whose specific growth rates may be limited by availability of trace nutrients. © 1993.</t>
  </si>
  <si>
    <t>Welschmeyer N.A., Strom S., Goericke R., DiTullio G., Belvin M., Petersen W.</t>
  </si>
  <si>
    <t>Primary production in the subarctic Pacific Ocean: Project SUPER</t>
  </si>
  <si>
    <t>Primary production was measured on four cruises to the subarctic Pacific Ocean as an integral component of the SUPER Project (SUbarctic Pacific Ecosystem Research). Results from 26 in situ experiments and 9 simulated in situ experiments yielded production rates that were significantly higher than measured during the earlier Canadian Weather Station program. The new estimate of annual primary production is ca 170g C m-2y-1, over three times greater than previously thought. Maximum production rates of over 1g C m-2d-1 also exceeded recent measurements made with ultraclean sampling technique. Photosynthesis versus irradiance experiments yielded average light-saturated, chlorophyll-specific assimilation rates of ca. 60mgC mgChl-1d-1, which, when combined with local estimates of algal C/Chl, suggested that the specific growth rate of phytoplankton exceeded one doubling per day under optimum conditions of irradiance. Although no spring phytoplankton blooms have ever been observed in the offshore subarctic Pacific, the primary production rates in this region are among the highest reported in any open-ocean environment; production per unit biomass does not seem limited to any extent. Removal processes, such as grazing and sinking, must necessarily play a major role in controlling the standing crop of phytoplankton in the subarctic Pacific. © 1993.</t>
  </si>
  <si>
    <t>Strom S.L., Postel J.R., Booth B.C.</t>
  </si>
  <si>
    <t>Abundance, variability, and potential grazing impact of planktonic ciliates in the open subaratic Pacific Ocean</t>
  </si>
  <si>
    <t>The abundance and variability of planktonic ciliates in the open subarctic Pacific were determined during four month-long cruises in 1987 and 1988. The ciliate community, numerically dominated by relatively small aloricate choreotrichs, was comparable in abundance to communities in a range of oceanic and neritic environments, including waters with much higher average chlorophyll concentrations. Integrated (0-80m) ciliate biomass was typically 100-200mgC m-2, although 3- to 4-fold higher levels were observed on two occasions in spring. Ciliate community biomass, in general, was dominated by large (&amp;gt;20μm width) individuals, although in August 1988 the biomass of smaller cells was as great or greater. The estimated grazing impact of the ciliate community averaged 20% of the primary production. On one instance in May 1988, however, a large biomass of ciliates led to an estimated grazing impact equivalent to 55% of phytoplankton production. While ciliates may be major phytoplankton grazers during sporadic ciliate "blooms", dino- and other heterotrophic flagellates, which make up the bulk of microheterotroph biomass, must normally be of equal or greater importance as herbivores in this ocean region. © 1993.</t>
  </si>
  <si>
    <t>Dagg M.</t>
  </si>
  <si>
    <t>Grazing by the copepod community does not control phytoplankton production in the subarctic Pacific Ocean</t>
  </si>
  <si>
    <t>The copepod community of the subarctic Pacific Ocean is dominated by large-bodied species. Peak reproduction is during fall and winter. It has long been thought that the resultant grazing capacity, in place at the onset of the spring increase in phytoplankton production, prevents the accumulation of phytoplankton stock to "spring bloom" concentrations. In this paper, grazing by the copepod community is compared to phytoplankton production during the spring to determine if ingestion rates are sufficient to balance or control phytoplankton production. Feeding rates on phytoplankton were measured for the dominant copepod species, Neocalanus plumchrus, N. flemingeri, N. cristatus, Eucalanus bungii, and some smaller species, during spring cruises in 1983, 1984, 1987 and 1988, by two independent methods. Feeding rates of individual organisms were applied to appropriate abundance measurements to determine the grazing contribution of each species. Community grazing rate was calculated by summing the grazing contributions of all species. For 1987 and 1988, community grazing rates were compared to phytoplankton production rates measured during the same periods. The copepod community ingested between 6 and 15% of the daily phytoplankton production. Direct grazing on phytoplankton by the copepod community does not prevent the accumulation of phytoplankton production to "bloom" concentrations in the subarctic Pacific Ocean. © 1993.</t>
  </si>
  <si>
    <t>Booth B.C., Lewin J., Postel J.R.</t>
  </si>
  <si>
    <t>Temporal variation in the structure of autotrophic and heterotrophic communities in the subarctic Pacific</t>
  </si>
  <si>
    <t>Autotrophic and microheterotrophic plankton populations were monitored in the euphotic zone of the eastern subarctic Pacific during 6 one-month cruises in spring and summer, 1984, 1987 and 1988. Transmitted light, epifluorescence, and electron microscopy were used to identify, enumerate and estimate the biomass of size-populations of species. The 2-10μm size class dominated the biomass of both autotrophs and heterotrophs. The autotrophic flagellate, Phaeocystis pouchetii, was frequently observed in its non-colonial phase. Temporal variation in all the stocks was evident and could be explained only partially by the physical, chemical or biological factors investigated here. The general structure of the autotrophic community was similar to that in the North Atlantic, but major, unexplained variations between cruises occurred. Variation in mixed-layer depth and day length (but not variation in daily insolation) explained 25% of the variation in autotrophic doubling rate. Heterotrophic biomass comprised, in decreasing order of importance, non-pigmented flagellates, dinoflagellates, and ciliates. Ciliates rarely contributed more than 40% to the total. Microheterotrophic biomass rarely exceeded 30μg C 1-1 (avg 15μg C 1-1, 0-60m) whereas autotrophic biomass averaged 20μg C 1-1, 0-60m, and reached 74μg C 1-1 on one occasion, yet the grazing capacity of these microheterotrophs averaged 100% of primary production. © 1993.</t>
  </si>
  <si>
    <t>Hayward T.J., Yang T.C.</t>
  </si>
  <si>
    <t>Under-ice scattering strengths in the backward direction were measured in April 1989 during the CEAREX 89 field experiment in the Norwegian-Greenland Sea using a large-aperture (1200-m) vertical hydrophone array and 1.8-lb SUS explosive sources. Scattering strength estimates for frequencies of 24—105 Hz are presented as a function of scattering angle (2.5°-40° grazing), averaged over incident angles in the range 10°-15° grazing. The corresponding (monostatic) backscattering strength is found to be approximately 10 dB below that reported by Milne [J. Acoust. Soc. Am. 36, 1551–1556 (1964)] for data collected at approximately the same time of year in 1962 near the Canadian Archipelago. The results are compared with scattering functions derived from a Burke-Twersky model [J. Acoust. Soc. Am. 40, 883–895 (1966)], which represents the ice ridges as rigid elliptical half-cylinders. The variations of the measured scattering strength with both scattering angle and frequency are well fitted by this model for scattering angles below 20° grazing. copyright © 1993, Acoustical Society of America. All rights reserved.</t>
  </si>
  <si>
    <t>O'Brien W.J., Hershey A.E., Hobbie J.E., Hullar M.A., Kipphut G.W., Miller M.C., Moller B., Vestal J.R.</t>
  </si>
  <si>
    <t>Control mechanisms of arctic lake ecosystems: a limnocorral experiment</t>
  </si>
  <si>
    <t>To assess the potential impact of human exploitation on arctic lakes and to determine how these eco systems are regulated we initated a limnocorral experiment in Toolik Lake, Alaska, in the summer of 1983. The limnocorrals were 5 m in diameter and from 5-6 m in depth and were open to the sediments. In 1983 four limnocorrals were deployed in an isolated bay of Toolik Lake within a cross-classified treatment regime of high and low inorganic nitrogen and phosphorus additions and high and low free swimming fish additions. The objective of the nutrient addition was to stimulate phytoplankton growth and determine the extent to which increased plant production was passed through pelagic and benthic food chains. The objective of the fish addition was to determine the impact of fish predation on large-bodied zooplankton, especially the zooplanktivorous copepod Heterocope, then to study the effect of altered Heterocope densities on small-bodied zooplankton species population dynamics. In 1984 two more limnocorrals were deployed, one a low fish, 1 × nutrient addition treatment and the other a no fish, no nutrient treatment. The fish manipulation was changed to confining several fish in cages with the cages held in corrals for varying lengths of time. The addition of inorganic nitrogen and phosphorus dramatically increased phytoplankton productivity. This increase in algal biomass and production greatly altered the light environment and water quality in the nutrient treated limnocorrals. The secchi disk depth in the nutrient treated limnocorrals declined each summer reaching as low as 1 m in 1985. Both oxygen content and pH increased in the nutrient treatment corrals. Corrals not receiving nutrient additions remained near lake concentrations for most water quality parameters. While phytoplankton biomass was stimulated in 1983 phytoplankton growth was not sufficient to draw down all the nitrogen and phosphorus added and these nutrients reached high levels in the last half of the summer. In 1984 phosphorus remained above 20 μg in the nutrient-treated corrals but ammonia dropped to reference levels by day 25. In 1985 both nutrient concentrations rapidly declined to reference levels. Most pelagic components responded to the nutrient additions. Microbial production was stimulated in the nutrient treated limnocorrals and bacterial population sizes built up to nearly 8-10 times those of the reference corrals. However, microheterotrophs soon increased in abundance and apparently grazed down bacteria to reference levels. Phytoplankton population density, as estimated by chlorophyll a determinations, increased dramatically with nutrient addition such that each year the phytoplankton densities were higher than before. Primary productivity was also stimulated and appeared not to be light limited even when phytoplankton densities rose to high levels. In the first two years of the experiment zooplankton densities were little altered by the increased phytoplankton densities. However, by 1985 daphnid densities were quite a bit higher in the high nutrient addition limnocorrals. The benthic community and sediment response was much less affected by nutrient addition. Overall sediment respiration increased in the nutrient treated corrals but underlying sediments seemed little affected. Decomposition of Carex litter was likewise little affected by nutrient addition. Benthic invertebrates were also little impacted by the nutrient addition and increased sedimentation of phytoplankton. However, the response of benthic invertebrates is difficult to assess fully in the current experiment because chironomids, a prominent component of the benthic community, failed to recruit into the limnocorrals and the corrals physically shifted during ice-out in the spring of 1984 disturbing the sediment in several corrals. The fish additions in 1983 of free swimming grayling essentially eliminated large bodied zooplankton, especially Heterocope septentrionalis, from all four limnocorrals. In subsequent summers Heterocope were not so dramatically preyed upon but generally were found in higher densities in the low or no fish treatments. However, either when Heterocope were eliminated in 1983 or were in rough inverse proportion to fish density, altered Heterocope abundance had no obvious affect on small-bodied zooplankton abundance. The fish treatment apparently influenced the zooplankton response to high nutrient addition in 1985. In the high nutrient limnocorrals daphnid populations became very abundant, but in the high fish treatment the daphnid responding was the small-bodied D. longiremis while in the low fish treatment the daphnid responding was the large-bodied D. middendorffiana. Thus we have considerable evidence for bottom up control of phytoplankton density and production. This increased production ultimately, but not for two years, stimulated zooplankton density increases. Increased nutrients had little effect on the benthos or sediments. Fish manipulations influenced large-bodied zooplankton but had little effect on small-bodied zooplankton. Because grayling are predominantly plankton feeders in lakes, no fish effect on benthic invertebrates was expected. Limnocorrals thus seem good systems to study nutrient-phytoplankton interactions. They are not as suitable for benthic invertebrate studies and fish manipulations may be difficult. Most other limnocorral studies were of brief duration; however, in the present study the limnocorrals seemed to perform well over a three year period. © 1992 Kluwer Academic Publishers.</t>
  </si>
  <si>
    <t>Miller M.C., De Oliveira P., Gibeau G.G.</t>
  </si>
  <si>
    <t>Epilithic diatom community response to years of P04 fertilization: Kuparuk River, Alaska (68 N Lat.)</t>
  </si>
  <si>
    <t>An arctic river was fertilized continuously through the ice-free season with phosphoric acid beginning in 1983. The epilithic diatom community increased in biomass in the first two years in response to the added limiting nutrient (Peterson et al., 1983). The diatom community switched from one dominated by Hannea arcus to one dominated by species of Achnanthes and Cymbella. The immediate responses to the P-addition were decreases in both the Shannon diversity and evenness indices. By the second year, the community diversity increased downriver reaching maximal species richness (110-127 spp). In 1985-1987, the epilithic algal biomass decreased an order of magnitude with both whole-river PO4 (1985, 1987) and PO4 + NH4 addition (1986). In the 5th summer of fertilization, the reduction in biomass was clearly caused by a numerical increase of grazing, refugia-building chironomids (Orthocladiinae, primarily) (Gibeau, 1991; Gibeau, Miller, Hershey, in prep.). We assume the algal biomass reduction in the 3rd and 4th years was similarly caused by grazers with a two year time lag in the numerical response of these monovoltine species. The evenness of the community increased in 1986 as if it might have been grazed; however the number of immigrants was reduced. The community became dominated by Eunotia, Cymbella and Achnanthes, species either fast growing or more prostrate, as the erect species of Hannea Diatoma, and Fragillaria declined. A detrended correspondence analysis of the temporal and spatial diatom samples in species space (186 spp.) showed that the largest variation in the community was between years and less variation was associated with river fertilization. Samples from bioassay tubes run by Peterson et al. (1983) in the Kuparuk River showed P and N + P limitation as found in the river in 1983-84. Like the river samples, the largest change in the diatom community occurred between 15 and 25 day samples, more than that induced by fertilization. Diatoms sampled from all treatments taken at day 25 were more similar to one another than those sampled at day 15. Diatoms colonizing glass slides used in the bioassay tubes were dominated by Achnanthes linearis and Cymbella minuta. Of the 84 species found in bioassays, 26 species were present in all river samples for 4 years. Differences in the communities discriminated by multivariate methods were cause by changes in rare species and abundance patterns of common species. © 1992 Kluwer Academic Publishers.</t>
  </si>
  <si>
    <t>Thompson D.B.A., Brown A.</t>
  </si>
  <si>
    <t>Biodiversity in montane Britain: habitat variation, vegetation diversity and some objectives for conservation</t>
  </si>
  <si>
    <t>The montane (low- to mid-alpine) zone in Great Britain (GB) lies above the potential tree-line (700-800 m, but descending to 200 m in the north). It is composed of moss and lichen heaths, snowbeds, blanket bog and dwarf-shrub (Ericaceae) health-covered solifluction/gelifluction terraces (38 communities/sub-communities). Approximately 3.0% of the land surface is covered by this- the most extensive predominantly near-natural terrestrial habitat in GB. Internationally distinctive features include oceanic and southern biotic outliers of arctic-alpine fellfield and mountain tundra, and plant communities that are either globally rare/localised or especially well represented in GB. The absence of extensive sub-alpine Betula spp. and Salix spp. scrub is striking. The main sources of habitat diversity are climate, regional variation in topography and geology, and regional modifications due to land-use impact. Over 50 examples are given. Five important gradients in Scottish Highland vegetation are described. Only some 15% of the sampled montane vegetation is anthropogenic; the rest is semi- or near-natural. The vegetation is divided into 5 functional groups: chionophobous (avoids snow), chionophilous (prefers snow), species-rich, mires (including springs and flushes), and anthropogenic. Chionophobous and then chionophilous communities contribute most to montane vegetation diversity (calculated here as the Shannon H diversity index). H diversity increases asymptotically with montane site area but linearly with the number of communities present. A more varied topography, geology and topo-climate gives the highest H diversity. Two examples of montane biodiversity reductions south of the Highlands are the loss of prostrate Calluna vulgaris heaths and modification of Racomitrium lanuginosum healths. Five objectives for nature conservation are proposed, covering restoration of montane R. lanuginosum healths, prostrate dwarf-shrub dominated heaths, sub-alpine scrub and upper treelines, and the extension of the breeding ranges of both ptarmigan (Lagopus mutus) and dotterel (Charadrius morinellus) south of the Scottish Highlands. International support for monitoring is sought. © 1992 Chapman &amp; Hall.</t>
  </si>
  <si>
    <t>Thomas D.J., Tracey B., Marshall H., Norstrom R.J.</t>
  </si>
  <si>
    <t>Arctic terrestrial ecosystem contamination</t>
  </si>
  <si>
    <t>Science of the Total Environment, The</t>
  </si>
  <si>
    <t>Limited data have been collected on the presence of contaminants in the Arctic terrestrial ecosystem, with the exception of radioactive fallout from atmospheric weapons testing. Although southern and temperate biological systems have largely cleansed themselves of radioactive fallout deposited during the 1950s and 1960s, Arctic environments have not. Lichens accumulate radioactivity more than many other plants because of their large surface area and long life span; the presence and persistence of radioisotopes in the Arctic is of concern because of the lichen → reindeer → human ecosystem. Effective biological half-life of cesium 137 is reckoned to be substantially less than its physical half-life. The database on organochlorines in Canadian Arctic terrestrial mammals and birds is very limited, but indications are that the air/plant/animal contaminant pathway is the major route of these compounds into the terrestrial food chain. For terrestrial herbivores, the most abundant organochlorine is usually hexachlorobenzene followed by hexachlorocyclohexane isomers. PCB accumulation favours the hexachlorobiphenyl, pentachlorobiphenyl and heptachlorobiphenyl homologous series. The concentrations of the various classes of organochlorine compounds are substantially lower in terrestrial herbivore tissues than in marine mammal tissues. PCBs and DDT are the most abundant residues in peregrine falcons (a terrestrial carnivore) reaching average levels of 9.2 and 10.4 μg · g-1, respectively, more than 10 times higher than other organochlorines and higher than in marine mammals, including the polar bear. Contaminants from local sources include metals from mining activities, hydrocarbons and waste drilling fluids from oil and gas exploration and production, wastes from DEW line sites, naturally occurring radionuclides associated with uranium mineralization, and smoke containing SO2 and H2SO4 aerosol from the Smoking Hills at Cape Bathurst, N.W.T. © 1992.</t>
  </si>
  <si>
    <t>Gibson S.</t>
  </si>
  <si>
    <t>Law representing life - Reflections on Darwinian jurisprudence</t>
  </si>
  <si>
    <t>Law and Critique</t>
  </si>
  <si>
    <t>10.1007/BF01128245</t>
  </si>
  <si>
    <t>A living organism is a model of the world in which it lives ... if you present an animal's body, even a new species previously unknown to science, to a knowledgeable zoologist, she should be able to 'read' its body and tell you what kind of environment it inhabited: desert, rain forest, arctic tundra, temperate woodland or coral reef. She should be able to tell you, by reading its teeth and its guts, what it fed on. Flat, millstone teeth indicate that it was a herbivore; sharp, shearing teeth that it was a carnivore. Long intestines with complicated blind alleys indicate that it was a herbivore; short, simple guts suggest a carnivore. By reading the animal's feet, and its eyes and other sense organs, the zoologist should be able to tell how it found its food. By reading its stripes or flashes, its horns, antlers or crests, she should be able to tell something about its social and sex life.1 © 1992 Deborah Charles Publications.</t>
  </si>
  <si>
    <t>Oksanen L., Ranta E.</t>
  </si>
  <si>
    <t>Abstract. We test the predictions of two theories on plant strategies along vegetation gradients of a North Scandinavian mountain area, from herb‐rich birch forests at 250 m. a.s.l. to the summit at 1530 m. a.s.l. According to Grime's theory, stressful physical conditions select for an adaptational syndrome called S‐strategy. The theory predicts that the prevalence of S‐strategic features increases monotonically from forests to high‐alpine boulder fields. Alternatively, the traits that Grime regards as S‐strategic can be interpreted as adaptations to high natural‐grazing pressure which culminates in moderately stressful habitats: productive enough to sustain grazers but yet so barren that moderate grazer densities suffice to deplete the vegetation. The observed vegetation patterns support this alternative view. We thus suggest that Grime's triangle should be revised as to make the role of grazing as the central causal factor behind the third strategy explicit. 1992 IAVS ‐ the International Association of Vegetation Science</t>
  </si>
  <si>
    <t>Fredskild B.</t>
  </si>
  <si>
    <t>Erosion and Vegetational Changes in South Greenland Caused by Agriculture</t>
  </si>
  <si>
    <t>Geografisk Tidsskrift-Danish Journal of Geography</t>
  </si>
  <si>
    <t>10.1080/00167223.1992.10649310</t>
  </si>
  <si>
    <t>Pollen analyses and measurements of magnetic parameters in some lakes and ponds in subarctic South Greenland have shown, that after stable conditions through most of the Holocene drastic environmental, changes appeared as a resultof the introduction of agriculture by the Norsemen c. A.D. 1000: the vegetation cover was broken by wood cutting and grazing, and soil erosion began. After c. five centuries the Norsemen died out, the vegetation began recovering and soil erosion decreased. After some centuries of stabilizing environmental conditions, the reintroduction of sheep breeding in the beginning of the 20th century has caused a new period of vegetational changes and increasing soil erosion. © 1992, Taylor &amp; Francis Group, LLC. All rights reserved.</t>
  </si>
  <si>
    <t>Bocherens H., Mariotti A.</t>
  </si>
  <si>
    <t>Isotopic biogeochemistry of carbon in recent and fossil mammal bones and teeth from cold temperate areas [Biogeochimie isotopique du carbone dans les os et les dents de mammiferes actuels et fossiles de zones froides et temperees]</t>
  </si>
  <si>
    <t>Comptes Rendus - Academie des Sciences, Serie II</t>
  </si>
  <si>
    <t>The difference between 13C isotopic abundances in bone organic matter (collagen) and the mineral phase (carbonate hydroxylapatite) is used for the determination of the trophic level of the animal, especially on fossil samples. This difference is greater for herbivore mammals from cold and temperate areas than for South African herbivore mammals studied previously 8.4±1.4‰ versus 6.8±1.4‰ respectively). This larger value should be used in the interpretation of isotopic abundances of 13C in fossil mammals from temperate and arctic areas. There is an abridged English version. -English summary</t>
  </si>
  <si>
    <t>Jonasson P.M.</t>
  </si>
  <si>
    <t>Exploitation and conservation of the Thingvallavatn Catchment area</t>
  </si>
  <si>
    <t>Iceland was settled after AD 870. The fluctuations of the human population of the Thingvallavatn area are known since 1703. The catchment area is well suited and has been used for sheep farming for 110 yr. An increasing grazing pressure is documented. The lake was protected from large scale construction works until 1959. Commercial fishing began at the turn of the century and increased gradually. The fishing pressure, especially on large benthivorous and piscivorous arctic charr and brown trout, apparently peaked after the middle of the century. The first material changes in the limnology of the lake occurred in 1959 after the establishment of the power plant at the outlet and damming of the lake. The ecological effects of this construction are three-fold. First, from then on water-level fluctuations changed from a regular to an irregular pattern. Second, the dam prevented the brown trout population from spawning in the outlet river. The removal of a top predator in a ten thousand years old, well-balanced ecosystem was of profound influence. Now 30 yr later, the consequences are obvious: without access to its main spawning locality the brown trout gradually disappeared from the ecosystem. Third, almost the total population of the american black-fly Simulium vittatum Zett. disappeared from the outlet river Sog when the lake was dammed. Thus the Arctic charr populations lost their main food resource during early summer. Production of electric and geothermal power is at present and will remain the main economic use of the catchment area. -from Author</t>
  </si>
  <si>
    <t>Kuparinen J., Bjørnsen P.K.</t>
  </si>
  <si>
    <t>Spatial distribution of bacterioplankton production across the Weddell-Scotia Confluence during early austral summer 1988-1989</t>
  </si>
  <si>
    <t>10.1007/BF00238260</t>
  </si>
  <si>
    <t>We applied two methods to measure bacterio-plankton production, the [3H]-thymidine (TTI) and the [3H]-leucine (LEU) incorporation into cold trichloro-acetic acid precipitate. Both methods gave similar results of the distribution of production in time and space (r2=0.82, n=66). Using empirically determined conversion factors the TTI gave production values from 21 to 125 mg Cm-2 day-1, which are within the range reported earlier from the Southern Ocean. Highest production rates were associated with the open water in the Confluence area (59°S-60°S) and with the Scotia Sea front. Low production rates were recorded from the ice covered areas in the Weddell Sea and in the open Scotia Sea waters. Good correlation on an areal basis was found between bacterioplankton production and other measures of heterotrophy, including ETS (r2=0.93, n=9) and NH4(r2=0.50, n=21). Good correlation was also found between bacterioplankton and phytoplankton production (r2=0.63, n=19). Bacterioplankton production seems to be driven by products from photosynthesis and heterotrophic processes, most likely grazing, which are tightly coupled to autotrophy. Quantitatively, bacterioplankton production was on an average 11 % of net primary production, which is clearly a lower value than the 30% based on a review from temperate freshwater and marine ecosystems, but is comparable with values reported from the spring period in subarctic ecosystems. In comparison with the measurements of ETS, bacterioplankton contribution to community respiration was also lower than predicted from results from temperate ecosystems. We concluded from these results and the results obtained from microcosm experiments (Bjørnsen and Kuparinen 1991b) that the flux of organic matter to eucaryote heterotrophs via bacterioplankton during spring and early summer periods in the Southern Ocean is of considerable, but not of equivalent importance as in temperate waters. © 1992 Springer-Verlag.</t>
  </si>
  <si>
    <t>Hoogesteger J., Karlsson P.S.</t>
  </si>
  <si>
    <t>Effects of defoliation on radial stem growth and photosynthesis in the mountain birch (Betula pubescens ssp. tortuosa)</t>
  </si>
  <si>
    <t>In a subarctic environment in N Sweden, 50% defoliation had no significant effect on ring width. In trees defoliated 100%, rings formed during the treatment year and each of the following 3 yr were only 15-25% as wide as the corresponding rings in control trees. Remaining foliage on 50%-defoliated trees had a maximum area-based photosynthetic rate 35% higher than that of control trees; the photosynthetic rate of regrowth foliage on 100%-defoliated trees was not significantly different from that of control trees. Leaf nitrogen concentration and whole-tree leaf area showed normal values 2 yr after defoliation. The daily CO2 assimilation in mid-August of 50%-defoliated trees was 67% that of undefoliated trees. The fact that ring widths of these trees were similar to those of control trees suggests that the reduction in photosynthesis was compensated for by stored carbohydrates or by a re-allocation of carbon, or both. -from Authors</t>
  </si>
  <si>
    <t>Prop J., Vulink T.</t>
  </si>
  <si>
    <t>Digestion by barnacle geese in the annual cycle: the interplay between retention time and food quality</t>
  </si>
  <si>
    <t>The efficiency of digestion by herbivores is closely related to both the retention time of the food in digestive tract and the proportion of cell walls in the food. Over the range of short winter days (8h light) to continuous light in the arctic breeding area Branta leucopsis increased the food retention time two- to four-fold. Low throughput rates in summer resulted in enhanced digestion of the food. The organic matter digestibility of graminoids, was 37% in winter, and 56% in summer. Enhanced digestion allowed the geese to extend their food spectrum by exploiting mosses, which are temporarily the only plants available in the summer range. The disadvantage of prolonged food retention time is the concurrent decrease of the amount of food that can be processed per time unit. The digestion pattern in the successive periods of the year can be regarded as an adaptation to differences in energy needs, and to differences in the selective force acting on the geese to minimize feeding time. -from Authors</t>
  </si>
  <si>
    <t>Raillard M., Murray J., Svoboda J.</t>
  </si>
  <si>
    <t>Forage use by muskoxen in High Arctic sedge meadows</t>
  </si>
  <si>
    <t>Musk-Ox</t>
  </si>
  <si>
    <t>At Sverdrup Pass, Ellesmere Island, 48.3% of the available shoots in wet sedge meadows were grazed by Ovibos moschatus and 43.7% of these were grazed outside the growing season. Only 4.6% of shoots were grazed during the growing season. The below-ground portion of plants accounted for 94% of the total biomass and 82, 82, and 81% of the total N, P and K, respectively. Of the above-ground portion, only the leaf tissue 1.5 cm above the ground/moss surface was available to muskox grazing, which at peak growth accounted for only 2% of the total sedge biomass and 8, 7, and 6% of the total N, P, and K, respectively. Therefore, despite intense grazing, muskoxen affected only a small portion of the overall pool of biomass and nutrients. However, they acted both as a shortcut in the decomposition of organic matter and recycling of nutrients from the aboveground tissue to the soil and as nutrient exporters to other communities. Grazing thus may stimulate plant production and high arctic meadow ecosystems can tolerate intense grazing. -from Authors</t>
  </si>
  <si>
    <t>exclude_no_full_text</t>
  </si>
  <si>
    <t>conference proceedings - not available online</t>
  </si>
  <si>
    <t>Welch H.E.</t>
  </si>
  <si>
    <t>Energy flow through the marine ecosystem of the Lancaster Sound region, Arctic Canada</t>
  </si>
  <si>
    <t>10.14430/arctic1413</t>
  </si>
  <si>
    <t>Synthesizes the trophic dynamics of a Canadian arctic marine ecosystem using new data on primary production, zooplankton, the bivalve Mya truncata, and Arctic cod Boreogadus saida, as well as literature values for marine mammals and seabirds. The 98 000km2 region has a high rate of primary production relative to other parts of arctic Canada. About 60 g C.m-2 are fixed annually, of which c90% is contributed by phytoplankton, 10% by ice algae, and 1% by kelp. Phytoplankton production is twofold higher along the south coast of Cornwallis Island than elsewhere in Barrow Strait. Four copeopod species, of which Pseudocalanus acuspes is the most important energetically, graze about 1/3 of the phytoplankton production. Bivalves maintain high bimoass but low energy flow, acting as sedimenting agents. Arctic cod is a major component, with 125 000 tonnes being consumed by marine mammals and 23 000 tonnes by seabirds annually. The ecological efficiency of ringed seal Phoca hispida is near maximum, with 5% of ringed seal ingestion going to bears and humans as seal flesh. The food chain is very long, with bears occupying the fifth trophic level; this is reflected by high biomagnification factors for persistent lipophilic pollutants such as PCBs. -from Authors</t>
  </si>
  <si>
    <t>Tundra disturbance studies. II. Plant growth forms of human- disturbed ground in the Canadian Far North</t>
  </si>
  <si>
    <t>In Baffin Island and Devon Island, plant associations comprising the same growth forms, and often the same species, were found in various other disturbance types, such as pedestrian trampling, vehicle tracks, organic and inorganic dump sites, and archaeological and contemporary dwellings. Unlike ruderal plants in more temperate regions, many of these species spread almost solely by vegetative means. As a consequence, narrow strips and small patches (≤1 m across) are readily revegetated, particularly when subsurface rhizomes remain intact within the patch, but larger patches recover more slowly, mostly via peripheral invasion. -from Author</t>
  </si>
  <si>
    <t>Armstrong E.A.</t>
  </si>
  <si>
    <t>DISTRACTION DISPLAY AND THE HUMAN PREDATOR.</t>
  </si>
  <si>
    <t>10.1111/j.1474-919X.1956.tb01454.x</t>
  </si>
  <si>
    <t>Evidence concerning the size of human populations and man's mentality in the past shows that human influence on the evolution of distraction display cannot have been appreciable. This is supported by ethological evidence. Threat elements, modified by retreat behaviour, are conspicuous in distraction display. Boldness, not tameness, is involved. Threat display is regarded as consisting mainly of “checked” attack movements. Distraction displays have been perfected through the elimination of inadequate performers by predators other than man. The limited number of relevant predators in high northern latitudes as compared with tropical forest has resulted in more specialized displays by birds breeding in the Arctic. Birds often attack ungulates rather than injury‐simulate to them. This is apparently an adaptation evolved to deter wild herbivores. In its evolution, as well as its performance, distraction display may be due to conflict between defence and retreat motivations. Non‐human predators possess discriminative abilities sufficient to account for the elaboration of distraction displays. Copyright © 1956, Wiley Blackwell. All rights reserved</t>
  </si>
  <si>
    <t>Milne A.R.</t>
  </si>
  <si>
    <t>Underwater Backscattering Strengths of Arctic Pack Ice</t>
  </si>
  <si>
    <t>10.1121/1.1919242</t>
  </si>
  <si>
    <t>The backscattering strengths under Arctic sea ice for octave bands between 12 cps and 4 kc/sec were measured, using explosive sound sources. The measurements were made from a camp established in April 1962 on broken and pressure-packed one-year ice over the Canada Deep. For grazing angles between 5° and 14°, results show a dependence of scattering strengths both on grazing angle and on frequency. The dependence on grazing angle is small in frequencies above the 0.5- to 1-kc/sec band and large in the 12- to 25-cps band. © 1964 Acoustical Society of America</t>
  </si>
  <si>
    <t>Chapman R.P., Scott H.D.</t>
  </si>
  <si>
    <t>Backscattering Strengths of Sea Ice</t>
  </si>
  <si>
    <t>10.1121/1.1910016</t>
  </si>
  <si>
    <t>Reverberation was measured from smooth young ice and from heavily rafted winter ice in the Canadian East Coast waters. “Point” charges were used as sound sources and an omnidirectional hydrophone as the receiver. Backscattering strengths were measured in octave bands from 0.4 to 25.6 kc/sec over a range of grazing angles from 15° to 60°. The scattering strengths for the rough ice are approximately equal to the smallest that have been reported for Arctic ice and are substantially greater than those measured for the smooth ice. Values previously reported for young broken and refrozen ice in the Gulf of St Lawrence generally fall between those measured for the rough and smooth ice. There is little variation of scattering strength with frequency for either rough or smooth ice. © 1966, Acoustical Society of America. All rights reserved.</t>
  </si>
  <si>
    <t>Brown J.R., Brown D.W.</t>
  </si>
  <si>
    <t>Reverberation under Arctic Sea-Ice</t>
  </si>
  <si>
    <t>10.1121/1.1910086</t>
  </si>
  <si>
    <t>Reverberation from explosive sounds detonated beneath uniform young summer sea-ice were recorded in September 1964 in the Arctic Archipelago. Backscattering strengths were obtained for three octave bands between 1.28 and 10.24 kcps, and for grazing angles between 10° and 70°. The reverberation measured is significantly lower than that measured under well-rotted polar pack ice in September 1963 [J. R. Brown, J. Acoust. Soc. Am. 36, 601-603 (L) (1964)], and a great deal lower than the results obtained by Milne in April [A. R. Milne, J. Acoust. Soc. Am. 36, 1551-1556 (1964)], under pressure-packed one-year ice. A strong dependence of under-ice backscattering on surface roughness is thus indicated. © 1966, Acoustical Society of America. All rights reserved.</t>
  </si>
  <si>
    <t>Remmert H.</t>
  </si>
  <si>
    <t>Zur ökologie der küstennahen tundra westspitzbergens</t>
  </si>
  <si>
    <t>Zeitschrift für Morphologie und Ökologie der Tiere</t>
  </si>
  <si>
    <t>10.1007/BF00406723</t>
  </si>
  <si>
    <t>Quantitatively comparable ecological observations were carried out near Ny Ålesund, Kingsbay, West- Spitsbergen. They reveal a very sharp gap between the terrestrial fauna of the supralittoral fringe and the animals of the tundra above the highest sea-level. This gap is marked by cf. Molgus littoralis, which is completely absent in the typical tundra, but lives in great numbers in the supralittoral zone. A comparison with corresponding data from Europe and South America shows, that the number of specimens caught per day and trap is not less than in warmer regions, but the average size of the animals is much smaller and the number of systematic groups is considerably reduced (86% of the individuals caught are diptera, only one beetle and no butterfly was found). -Herbivorous animals are very rare, saprophagous and carnivorous animals make up more than 95% of the specimens caught. It is suggested that such community, characterized through a heterogenous distribution of organisms in the circle of production and reduction must be highly instable. © 1966 Springer-Verlag.</t>
  </si>
  <si>
    <t>Brown J.R., Milne A.R.</t>
  </si>
  <si>
    <t>10.1121/1.1910578</t>
  </si>
  <si>
    <t>Backscattering strengths were obtained from polar pack ice in the Beaufort Sea during April 1965. The ice surface in the experimental area consisted of 10%â€"15% of pressure ridges separating random patches of 1 yr ice. The results cover a frequency range of 40 to 10240 Hz and a grazingâ€ angle range of 5â°â€"85â°. Comparison with earlier results obtained with the same equipment and methods but limited to frequencies of between 1280 and 10 240 Hz indicates a strong relationship between surface roughness and scattering strength. The variation with frequency of scattering strength is small over the 8â€ oct range examined. However, at grazing angles below 20â° and frequencies below the 320â€"640â€ Hz band, scattering strength falls with decreasing frequency. © 1967, Acoustical Society of America. All rights reserved.</t>
  </si>
  <si>
    <t>MACKAY JR</t>
  </si>
  <si>
    <t>Disturbances to the tundra and forest tundra environment of the western Arctic</t>
  </si>
  <si>
    <t>Canadian Geotechnical Journal</t>
  </si>
  <si>
    <t>10.1139/t70-054</t>
  </si>
  <si>
    <t>The more important physical disturbances to the tundra environment are discussed with examples. Thermokarst subsidence, not thermal erosion, is shown to be the dominant result of man- induced disturbances, such as those caused by the bulldozing of seismic lines and firebreaks. It is shown that a clear distinction between thermokarst subsidence and thermal erosion is necessary. Three practical examples of three types of ground disturbance are given- a fire near Inuvik, N. W. T. ; a patch of vegetation trampled and killed by a dog at Garry Island, N. W. T. ; and seepage down a walking trail in an ice- wedge area at Garry Island, N. W. T.</t>
  </si>
  <si>
    <t>Willard B.E., Marr J.W.</t>
  </si>
  <si>
    <t>Effects of human activities on alpine tundra ecosystems in Rocky Mountain National Park, Colorado</t>
  </si>
  <si>
    <t>10.1016/0006-3207(70)90008-X</t>
  </si>
  <si>
    <t>The activities of summer visitors to the tundra of Trail Ridge in Rocky Mountain National Park results in the rapid destruction of vegetation in the areas seen by most visitors at close range-especially near parking areas. Ecosystems differ in their reaction to trampling; those with high soil-moisture are most easily damaged. Tall herb ecosystems are next, and then fellfield. Turf types are the most durable. Other activities affecting tundra are rock collecting, littering, crushing by car tyres, and flower picking. © 1970.</t>
  </si>
  <si>
    <t>Recovery of alpine tundra under protection after damage by human activities in the rocky mountains of Colorado</t>
  </si>
  <si>
    <t>10.1016/0006-3207(71)90162-5</t>
  </si>
  <si>
    <t>Visitors to Rocky Mountain National Park are especially attracted to its easily accessible alpine tundra, which widely dominates the landscape above tree-limit. A remarkable summer highway, Trail Ridge Road, traverses more than twelve miles (19 km ) of tundra, rising in its highest tract to elevations of over 12,000 feet (3,658 m). Visitor activities are largely confined to the immediate vicinity of 'black-top' parking areas located at points of special interest, but many persons do venture out along the established pathways. Only a few visitors each year are venturesome enough, or take the time, to wander at leisure over the gently rolling land. Trampling by the visitors kills plants and initiates erosion processes which eventually remove all plants and the finer organic and mineral soil particles. The present study was undertaken to get information on the processes and rates involved in the recovery of the tundra when protected from further visitor effects by channelling their movement along paths, and by erecting exclosures. Observations made over a 4-year period showed almost complete recovery of vegetation which had been trampled for only one year. In an area which had been trampled for 26 years, there was an increase in vegetative growth, but the potentially dominant species, Kobresia myosuroides, still had reduced vigour, and some of the other important species in the natural association were still absent. One are that had been severely damaged during 38 years of trampling showed no improvement after four years of protection. The time-factor in tundra recovery is quite shocking. We estimate that some tundra that has been damaged by only a few seasons of human activity will require hundreds of years, possibly even a thousand, to rebuild a natural and persistent (climax) ecosystem. © 1971.</t>
  </si>
  <si>
    <t>ASHBY K.R.</t>
  </si>
  <si>
    <t>Patterns of daily activity in mammals</t>
  </si>
  <si>
    <t>10.1111/j.1365-2907.1972.tb00088.x</t>
  </si>
  <si>
    <t>The adaptation of the various mammals to all gradations between a totally diurnal to a totally nocturnal pattern of activity is noted and the nature of the determinants of the high proportion of species which are crepuscular or nocturnal is discussed. It is seen that detailed study of the activity patterns has been confined to a small proportion of species, principally some of the smaller rodents. Ruminants are unusual in remaining vigilant during normal sleep, loss of awareness of external events being confined to periods of paradoxical sleep which occupy a very small proportion of the 24 hours. The 24 hour rhythm of activity has an endogenous basis. Under normal conditions it is entrained by the changes in light intensity at dusk and dawn, but circadian activity rhythms can be entrained to periodicities longer or shorter than 24 hours. Relatively small variations in the intensity of the lighting between day and night are effective in maintaining entrainment, but under arctic conditions in summer the 24 hour rhythm becomes much less pronounced and activity may even develop a free–running pattern. A short–term rhythm with a regular periodicity of a small number of hours has been reported to occur by many authors in species of small eutherian mammals feeding on a bulky diet, that is insectivores and the more herbivorous of the small rodents. A summary account is given of information, much of it derived from unpublished research, indicating that in fact the patterns of diel activity of such rodents vary greatly with the environmental conditions. The duration of daylight is apparently only one of many factors affecting the distribution of their activity over the 24 hours. It is noted that versatility of this nature also occurs in some large mammals. It is concluded that an advance in knowledge of the mechanisms determining the activity patterns of mammals will require a greater emphasis on field observations of mammal behaviour and on laboratory experiments in which the variety of conditions found in nature is closely simulated. Copyright © 1972, Wiley Blackwell. All rights reserved</t>
  </si>
  <si>
    <t>Schramm U.</t>
  </si>
  <si>
    <t>Temperature-Food interaction in herbivorous insects</t>
  </si>
  <si>
    <t>10.1007/BF00345342</t>
  </si>
  <si>
    <t>Constant low temperature and poorly digestible food hinder growth of herbivorous insects. This may be one of the reasons which exclude poikilothermic herbivores from the high arctic tundra (in contrast to high alpine ecosystems). © 1972 Springer-Verlag.</t>
  </si>
  <si>
    <t>Lotspeich Frederick B., Helmers Austin E.</t>
  </si>
  <si>
    <t>ENVIRONMENTAL GUIDELINES FOR DEVELOPMENT ROADS IN THE SUBARCTIC.</t>
  </si>
  <si>
    <t>Ecol Res Ser EPA</t>
  </si>
  <si>
    <t>660 /3-74-009</t>
  </si>
  <si>
    <t>This set of guidelines is based on Federal and State regulations that set standards to protect the total environment. Although major highway construction is under stringent regulation, pioneer type access roads such as are needed by loggers, miners, land developers, etc. , have been neglected. These smaller roads frequently pose serious erosion hazards because planning, design, and construction of them is not thorough, as it is for major roads; this results in erosion, fire and insect traps, and generally unattractive roadways.</t>
  </si>
  <si>
    <t>Garrison G.R., Early E.W.</t>
  </si>
  <si>
    <t>ACOUSTIC BACKSCATTERING FROM UNIFORM ARCTIC SEA ICE.</t>
  </si>
  <si>
    <t>10.1109/oceans.1974.1161434</t>
  </si>
  <si>
    <t>The purpose of this study was to determine the acoustic backscattering produced from the bottom of flat, first-year sea ice. Analysis of the measurements shows that the scattering strength varied from minus 40 dB at a grazing angle of 10 degree to minus 30 dB at a grazi9ng angle of 45 degree with a standard deviation of about 5 dB. There was an appreciable spread in the measurements at the four locations; however, the dependence on grazing angle appears to be similar to that of the open sea surface with a light wind.</t>
  </si>
  <si>
    <t>Zajac A.</t>
  </si>
  <si>
    <t>The genus Cerastium L. in Poland section Fugacia and Caespitosa</t>
  </si>
  <si>
    <t>Monographiae Botanicae</t>
  </si>
  <si>
    <t>10.5586/MB.1975.001</t>
  </si>
  <si>
    <t>1.In the period 1967-1970 the Polish herbarium material concerning the genus Cerastium L. of the sections Caespitosa and Fugacia (8 species) was revised. About 1700 sheets were identified or verified (ca. 15 000 specimens) and erroneous identifications were corrected; units of rank lower than species were also identified. For comparison, material from foreign herbaria in Graz, Copenhagen and Lvov was inspected. 2.As regards taxons higher than species, the system of the genus Cerastium published by Janchen (1956) was adopted. 3.As far as "Flora Polska" (The flora of Poland, vol. II) and "Rosliny Pol-skie" (Plants of Poland) by Szafer, Kulczyiiski and Paw 1 owski (1953)are concerned in the sections studied the following changes were introduced: The section Caespitosa was supplemented by the species C. macrocarpum Schur em. Gartner, reported from Poland by the latter author. It has not been distinguished - with a few exceptions (Pawlowski 1956, Jasiewicz 1964. 1966, Grodziriska 196::) - by the Polish florists. More than 70 new localities of this species found by the author in herbaria have been added to 15 stations knonw up to the present; this plant proved to be common on the lowland and on the foothills. Its identification was based on the following characters: a.at the base of the petals cilia 0.3 mm long are always present, b.seeds dark brown, (0.8-) 0.35-0.95 (-1.0) mm long, c.leaves on flowering shoots mostly much larger than in C. vulgatum, (15-) 20-50 (-55) mm long elliptic. elliptic-lanceolate up to lanceolate, on non-flowering shoots spatulate or elliptic-spatulate. In the section Fugacia C. subtttrandrum Murr. was cancelled and received only the ran'; of form within C. pumilum Curt, subsp. pumilum. The latter measure has been justified in detail in a separate elaboration (Z a j a. c 1974). 4.For ail species descriptions were prepared based on herbarium material and Polish and foreign literature. In several cases attention was called to traits not taken into account in the Polish literature such as for instance cilia of the base of the petals not only in C. macrocarpum, but also in C. vulgatum (not frequently), C. fontanum and C. sylvaticum, or verrucose styles in these species. 5. lander, the former with the forms: f. vulgatum and f. glandulosum (Boeninghau-sen) Moschl, the latter with the form f. glabrescens and f. glutinosum Moschl. In the species of the section Fugacia the varieties brachypetalum and tauricum (Spreng) A. Kerner were distinguished in C. brachypetalum, and in C. glomeratutn the var. glomeratutn with the forms f. glomeratum and f. spurium (Pospichal) Moschl and f. apetalum (Dumortier) Murb. and the var. eglandulosum Mert. et Koch. In C. semidecandrum the forms semidecandrum and stenopetalum (Beck) Hegi were distinguished, in C. pumilum two subspecies: pumilum with the forms: f. pumilum and f. subtetrandrum Lange, and the subsp. pollens (Schultz) Schinz et Thell. with the forms: f. pollens and f. subtetrandroides Zaj. (f. nov.). The intra-specific taxonomy of C. pumilum will have to be revised, however, on the basis of material from its entire range. In the material of C. pumilum subsp. pumilum, namely, specimens were found showing various seed dimensions (Table 2). This possibly is connected with the different chromosome numbers found in this taxon. 6.In the discussion of the particular species it was endeavoured to characterize their habitats on the territory of Poland. C. macrocarpum and C. sylvaticum proved to be species of flood-plain forests, the former characterized by a rather wide ecological scale growing in various communities of this type, and the latter attached to submontane Carici remotae-Fraxinetum. C. fontanum is found in various communities associated with higher zones in the mountains. For C. vulgatum a per-centual distribution of sites is given, in dependence on the naturalness of the habitats, separately for the two varieties (Fig. 18). They exhibit a similar distribution of sites according to the basic types of habitats, var. glabrescens occupying more frequently drier sites. Both varieties are found most frequently in seminatural communities (meadows, pastures), and least frequently in synanthropic ones. Within the section Fugacia, C. semidecandrum exhibits a strong attachment to communities developing on sands. C. brachypetalum and C. pumilum grow in communities of xerothermic grasslands, and C. glomeratum in communities of the alliance Na-nocyperion flavescentis. For the latter species a map was prepared showing its range in Poland with the sites marked. 7.For all species maps of their distribution in Poland were prepared by the point method and lists of localities are given, mostly on the basis of herbarium material. For C. vulgatum, C. brachypetalum and C. pumilum the distribution of intraspecific taxons is given, in the case of the latter two, the units of lower rank did not show in their distribution major differences one from the other. In C. vulgatum the var. glabrescens proved more attached to south-western regions of this country. Most of the species investigated (5) reaches in Poland the limit of their range, therefore it was important to study their range in this country. For C. fontanum, on account of the large number of its localities an additional map of its distribution in the Tatra was traced. 8.Maps of general range of the species elaborated (with the exception of C. macrocarpum) are given (3 maps are original). The geographical character of the units under study was also established. C. sylvaticum is a Centraleuropean species of the montane group, C. macrocarpum - a Centraleuropean species of the lowland group; C. fontanum is an Arctic-Alpine species of the Amphiatlantic-European group. C. vulgatum is a Mediterranean-Eurosiberian species, C. brachypetalum - a Subatlantic-Mediterranean species, C. glomeratum a Mediterranean-Centraleuro-pean-Iranian-Turanian species. C. semidecandrum is a Mediterranean-European, and C. pumilum a Subatlantic--Mediterranean species.</t>
  </si>
  <si>
    <t>Fenchel T.</t>
  </si>
  <si>
    <t>The Quantitative Importance of the Benthic Microfauna of an Arctic Tundra Pond</t>
  </si>
  <si>
    <t>10.1007/BF00028286</t>
  </si>
  <si>
    <t>The microfauna (protozoa and micrometazoa) and bacteria and microalgae of the sediment of an arctic tundrapond at Barrow, Alaska were quantified through the summer. Very small protozoans (i.e. zooflagellates) and burrowing micrometazoans were found to be the most important components of the microfauna, whereas ciliates play a smaller role. This composition of microfauna is attributed to the mechanical property of the detrital sediment. Through a combination of laboratory experiments and field observations the grazing rates of protozoa for bacteria and microalgae in the field were estimated; protozoa were found to be important as bacterial grazers, but they consume only a modest fraction of the microalgae. An estimate of the grazing activity of the micrometazoans, based on indirect considerations, is also offered. It is of the same magnitude as that of protozoans but microalgae play a relatively larger role for the former. Based on previous studies on the pond it is estimated that microfaunal grazing constitutes about 30% of that of the "detritus feeding" macrofauna and that all categories of grazers together do not consume the total microbial production. The reasons for this results and the fate of this "surplus" production of algae and bacteria are discussed. © 1975 Dr. W. Junk b.v. Publishers.</t>
  </si>
  <si>
    <t>Diachok O.I.</t>
  </si>
  <si>
    <t>Effects of sea-ice ridges on sound propagation in the Arctic Ocean</t>
  </si>
  <si>
    <t>10.1121/1.380965</t>
  </si>
  <si>
    <t>An environmental/acoustic model of sound propagation in the Arctic Ocean, which accounts for reflection losses from ridged sea ice, has been developed. In this model sea-ice ridges are represented as infinitely long, randomly distributed, elliptical half-cylinders. Under-ice reflection losses for acoustic wavelengths either large or small compared to ridge dimensions are computed from theoretical equations as a function of average keel depth and width, number of ridges/km, and grazing angle. Numerical values of under-ice reflection loss as a function of grazing angle are then incorporated into ray-theoretical computations of transmission loss assuming a single sound-speed profile which is characteristic of the central Arctic Ocean. The validity of the concepts and approximations, the limitations of the model, and the accuracy of coincident measurements of environmental and acoustic parameters required to validate the model are discussed. To illustrate the predictions and accuracy of the model under diverse ice conditions, several comparisons of theoretical and experimental determinations of under-ice transmission loss in the central Arctic Ocean are presented. Midwater absorption loss, a complicating feature of transmission loss measurements at high frequencies, is also considered. © 1976, Acoustical Society of America. All rights reserved.</t>
  </si>
  <si>
    <t>Mattheis P.J., Tieszen L.L., Lewis M.C.</t>
  </si>
  <si>
    <t>Preceding flowering, a Dupontia fischeri tiller at Barrow, Alaska, typically grows vegetatively for 3 or 4 years as a member of a system of interconnected tillers. Dynamics of such 'tiller systems' comprise the primary content of this study. Individual tiller responses are discussed according to the appropriate age classification.Leaf growth rates following each clipping regimen were similar to those of unclipped tillers. The primary effect of clipping on leaf growth appeared to be a shift toward the growth of younger leaves.Seasonal trends in the levels of stored carbohydrates were similar in clipped and unclipped tillers; though clipping appeared to effect a decrease in these levels. Reserves in chronically-clipped tillers dropped to 50 per cent of unclipped values.Experimental severance of rhizome connections indicated an apparent interdependence of tillers in a tiller system. Growth of younger tillers was inhibited by isolation, while segregation of older tillers resulted in stimulation of vegetative reproduction. Flowering tillers appear independent of connected tillers.These responses to clipping are discussed in the context of an environment which includes periodic extreme grazing pressure through the fluctuations in population density of the brown lemming. © 1976 Annals of Botany Company.</t>
  </si>
  <si>
    <t>Moore J.W.</t>
  </si>
  <si>
    <t>Relative availability and utilization of algae in two subarctic rivers</t>
  </si>
  <si>
    <t>10.1007/BF00014285</t>
  </si>
  <si>
    <t>The ash free dry weight of algae in the plankton, epilithon and gut of predominant herbivores was determined between June 1975 and July 1976 in 2 subarctic Canadian rivers (Baker Creek, Yellowknife River). Algae usually represented &lt; 1% of suspended solids in both rivers and up to 8o% of material attached to rocks. While they were never found in the gut of rotifers and copepod nauplii in Baker Creek, they accounted for 0.5% of the contents of the planktonic conchostracon Lynceus brachyurus. Due to the inpalatable colonial structure of most attached algal species, the zoobenthos (mainly mayfly nymphs) contained only a few cells. Size selection against large fragments of detritus resulted in increased consumption of algae (5-13%) by Simulium venustum, S. decorum and S. arcticum. In the Yellowknife River, Diaptomus ashlandi (CIII-CVI stages) and Holopedium gibberum contained only a few (30-50) algal cells during summer. Because of size selection, large algae were not ingested by these species. The inpalatability of colonial algae greatly reduced consumption in the predominant zoobenthic species, Ephemerella coxalis and E. margarita. While all species digested diatoms, the Chlorophyta usually passed through the gut unharmed. It is concluded that algae are not an important energy source for invertebrates in either stream. © 1977 Dr. W. Junk b. v. Publishers.</t>
  </si>
  <si>
    <t>White C.M., West G.C.</t>
  </si>
  <si>
    <t>The annual lipid cycle and feeding behavior of Alaskan redpolls</t>
  </si>
  <si>
    <t>10.1007/BF00347468</t>
  </si>
  <si>
    <t>Total lipids were extracted from 161 redpolls (Acanthis spp.) collected each month of the year from October 1962 to September 1963, in interior Alaska. A lipid index (Weight of ether extract x100/live body weight) was calculated for each sample. Lipids were also extracted from sections of pectoral muscle, livers and hearts representing each month. Body weight and lipid index were significantly positively correlated being highest in January and lowest in September. Total lipid content was significantly inversely correlated with air temperature; the high autumn and spring pre-migratory lipid peaks of migratory species were only weakly expressed in the redpolls. Liver lipid showed a significant annual variation being highest in December and lowest in August, while lipid from heart and pectoral muscle did not vary seasonally. Five birds were held in captivity during spring and summer at a constant temperature of 22°C. Food consumption was 5.1 g/day or 22.4 kcal. The caloric value of the most extensively utilized natural food, birch seed (Betula papyrifera), was determined (5.4-5.5 kcal/g dry wt). When esophageal diverticulae are full (2.0 g wet wt) of birch seeds, the resulting energy yield may sustain an individual for only a fraction of a 24 h winter day in contrast to other arctic herbivores (e.g. ptarmigan, Lagopus sp.) in which a full crop may suffice for the full 24 h period. © 1977 Springer-Verlag.</t>
  </si>
  <si>
    <t>Kitchell J.A., Kitchell J.F., Johnson G.L., Hunkins K.L.</t>
  </si>
  <si>
    <t>Abyssal traces and megafauna: Comparison of productivity, diversity and density in the Arctic and Antarctic</t>
  </si>
  <si>
    <t>Paleobiology</t>
  </si>
  <si>
    <t>10.1017/S0094837300005844</t>
  </si>
  <si>
    <t>The megafauna and associated behavioral traces of two deep-sea benthic environments, the central Arctic and Antarctic, with a surface primary productivity differential of 104 were compared to assess the role of food availability in foraging strategy and community structure. Bottom photographs, analyzed for megafauna and trace density and diversity at comparable depths in the Arctic Canada Basin and the Antarctic Bellingshausen Basin, indicated that trace frequency was inversely proportional to organism density but that trace diversity directly reflected organism diversity. Those traces identified in the fossil record to represent efficient foraging strategies, i.e., the Nereites faciès, were conspicuously absent at all depths in the Arctic and present at all depths in the Antarctic, in contradiction of the paradigm of increasing behavioral complexity and sediment exploitation as food availability decreases. Presence or absence of surface-grazing organisms seems to exert a greater influence on trace diversity than depth or nutrient supply. Trace density, however, may reflect episodic sedimentation events which intermittently influence the deep-sea trophic regime. © 1978, Paleontological Society. All rights reserved.</t>
  </si>
  <si>
    <t>Giacomini V.</t>
  </si>
  <si>
    <t>Man and the biosphere: An amplified ecological vision</t>
  </si>
  <si>
    <t>Landscape Planning</t>
  </si>
  <si>
    <t>10.1016/0304-3924(78)90009-6</t>
  </si>
  <si>
    <t>A very significant movement is appearing in ecology, which seems destined to exert an influence in orienting public opinion and also scientific thought. Ecology, though it has perceived so fully the close links between all the living and non-living realities of our planet, has for the most part become a naturalistic argument. The scientific and philosophic consequences have involved man only to accuse him of the alterations he has produced in the environment. Rarely does the concern for man go beyond the purpose of saving him physically from the pollution of the air, the water and the land. In fact these aspects are of enormous practical importance and they polarize almost all ecological activities. However, we are beginning to perceive that we have forgotten man too much in the integrality of his needs and in the integrality of his relations with the environment. Men themselves, understood as the human population, have rebelled against a limiting vision which gives the greatest importance to observed nature rather than to the nature which has now become the centre of vital human activities everywhere. The first declaration came in Stockholm in June 1972 during a conference and a counter-conference on world environmental problems. It was, however, necessary for scientific circles also to be recalled to new and more complex tasks, more urgently required by human needs. Thus UNESCO has initiated a world programme with the title 'Man and the Biosphere' (MAB) which, when it was first announced in 1970, raised a wave of very significant support. Many countries began research programmes approved by international agreement. It is not without interest to recall the contextual formulations: (1) ecological effects of increasing human activities on tropical and subtropical forest ecosystems, (2) ecological effects of different land uses and management practices on temperate and mediterranean forest landscapes, (3) impact of human activities and land use practices on grazing lands: savanna and grassland (from temperate to arid areas), (4) impact of human activities on the dynamics of arid and semi-arid zone ecosystems, with particular attention to the effects of irrigation, (5) ecological effects of human activities on the value and resources of lakes, marshes, rivers, deltas, estuaries and coastal zones, (6) impact of human activities on mountain and tundra ecosystems, (7) ecology and rational use of island ecosystems, (8) conservation of natural areas and of the genetic material they contain, (9) ecological assessment of pest management and fertilizer use on terrestrial and aquatic ecosystems, (10) effects on man and his environment of major engineering works, (11) ecological aspects of urban systems with particular emphasis on energy utilization, (12) interactions between environmental transformations and the adaptive, demographic and genetic structure of human populations, (13) perception of environmental quality, and (14) research on environmental pollution and its effects on the biosphere. The Italian Commission, set up only in recent months, has already begun its work, bearing in mind the collaboration that organizations or persons had already contracted directly or indirectly with MAB. An interesting North Mediterranean regional meeting at Potenza (Southern Italy) in October 1975 brought our country into some especially important mediterranean programmes that form part of project 2 above. Italy assumed a particularly responsible position with regard to the sub-project 'relationship between pasture and forest'; and to the sub-project 'forestry monocultivation'. Collaboration was agreed on with other mediterranean countries on the subjects of 'forest fires' and the 'impact of tourism'. Working prospectives, in international collaboration, were outlined also on hydrology and oceanography and on the mountain ecosystems of the Alps. Interest is also emerging for the ecosystem of the Po Delta, in connection with a recent programme on large deltas following a delta tour. The Italian Commission is convinced that the MAB programme deserves much more attention and publicity than it has received so far. Just because it concerns man in his most integrated state it must call on not only the widest interdisciplinary collaboration, but must also be a motive for public interest and for ample participation on the part of the populations. © 1978.</t>
  </si>
  <si>
    <t>Vibe C.</t>
  </si>
  <si>
    <t>Arctic climate and ecological changes, the spring- tides, and the declination of the sun.</t>
  </si>
  <si>
    <t>On climate changes and related problems. Proc. Nordic symposium, Copenhagen, April 1978</t>
  </si>
  <si>
    <t>The coincidence between fluctuations in arctic climate and rhythmic fluctuations in animal populations is investigated. Studies of arctic herbivorous mammals, sea mammals, and sea birds, in conjunction with data on drift ice and the seasonal occurrence of maximum tides in the Arctic ocean, are cited. The periodicity of fluctuations in the numbers of animals, such as the Greenland whale, the caribou, the hare, the lynx, the polar bear, and the arctic fox, is shown.-from STAR, 18(17), 1980</t>
  </si>
  <si>
    <t>Ikeda Tsutomu</t>
  </si>
  <si>
    <t>ZOOPLANKTON PRODUCTION IN THE BERING SEA CALCULATED FROM 1956-1970 OSHORO MARU DATA.</t>
  </si>
  <si>
    <t>Mar Sci Commun</t>
  </si>
  <si>
    <t>Data collected on cruises of the T. S. Oshoro Maru during 1956-1970 to the Bering Sea and subarctic North Pacific Ocean indicate geographical variations of zooplankton biomass and species composition of communities in the upper 150 meters in summer. Based on these pooled data, grazing and production (growth) of zooplankton are calculated from respiration-body size relationships by applying Winberg's basic balanced equation. Assuming that herbivores occupy 80 per cent of total zooplankton communities in the upper water, calculated daily production of herbivorous zooplankton in summer is in the range of 40-121 mgC/m**2/day. A high ratio of production to biomass (P/B ratio) is seen on the eastern continental shelf of the Bering Sea where small zooplankton predominate.</t>
  </si>
  <si>
    <t>HODKINSON I.D., JENSEN T.S., MacLEAN S.F., Jr</t>
  </si>
  <si>
    <t>The distribution, abundance and host plant relationships of Salix‐ feeding psyllids (Homoptera: Psylloidea) in arctic Alaska</t>
  </si>
  <si>
    <t>10.1111/j.1365-2311.1979.tb00568.x</t>
  </si>
  <si>
    <t>Abstract. 1. Five species of psyllid occurred on seven species of Salix at Meade River, Alaska. Studies were made on the two common species Psylla pclmeni Löw and P.phlebophyllae Hodkinson. The former feeds on the phanerophy tes Salix pulchra, S.lanata, S.alaxensis and S.glauca, the latter on the chamaephytes S.phlebophylla and S.reticulata. 2. Both P.palmeni and P.phlebophyllae had a 1‐year life cycle and nymphal development took place on the female Salix catkin. The life cycle was generally closely synchronized with the period of catkin development. However, only a few eggs were laid on S.glauca 3. Seasonal perturbation of the host plant by flooding, ice movement and blown sand prevented psyllids breeding in certain areas colonized by the host plant. 4. In P.palmenidensities and ‘feeding pressure’, measured as biomass of psyllids per gram of catkin, on the different host plants followed the sequence S.pulchra&gt;S.lanata&gt; S.alaxensis &gt; S.glauca. In P.phlebophyllae densities and feeding intensities were similar onS.phlebophyllaandS.reticulataand grazing intensity was comparable withP.palmenion S.pulchra. 5. A highly significant negative correlation was found between psyllid density and catkin dry weight in S.pulchra, S.phlebophylla and S.reticulata, suggesting that psyllid feeding is affecting catkin growth. 6. Predation of psyllid nymphs by syrphid larvae was heavy but there was no evidence of parasitism. 7. The life history strategies of the five psyllid species are discussed within the context of the constraints imposed by the arctic environment. Copyright © 1979, Wiley Blackwell. All rights reserved</t>
  </si>
  <si>
    <t>exposure does not involve different herbivore diversity</t>
  </si>
  <si>
    <t>Treude E.</t>
  </si>
  <si>
    <t>Forty years of reindeer herding in the mackenzie delta, N.W.T</t>
  </si>
  <si>
    <t>10.1080/10889377909377110</t>
  </si>
  <si>
    <t>Reindeer herding in the Mackenzie Delta area started in March 1935, when a herd of 2,370 animals was delivered to the newly established Reindeer Grazing Reserve. Conceived to supplement the dwindling wildlife resources of the Canadian Arctic and to improve the economic conditions of the native Eskimos, the policy was to keep a government-owned nucleus herd from which additional units could be obtained and put under Eskimo management. Several native-owned herds were set up, but for various reasons they all were returned to the government, the last one in 1964. A new approach was undertaken in 1960; in an attempt to demonstrate the economic feasibility of an Arctic reindeer industry, the project was placed under private management. There were plans to start large-scale reindeer breeding following modern conceptions of reindeer husbandry, but when the reindeer population dropped alarmingly, the Canadian Wildlife Service in 1968 accepted the responsibility for a five-year term. The main task then was to rebuild the herd and to conduct biological as well as management-related studies. In March 1974, the herd was finally sold to a native-owned Reindeer Company. In addition to providing a detailed review of reindeer herding in the Mackenzie Delta area, an attempt is made to evaluate the past economic importance of the project and to assess its potential future development. (The translation is by William Barr, University of Saskatchewan, Saskatoon.). © 1979 Taylor &amp; Francis Group, LLC.</t>
  </si>
  <si>
    <t>Dittami J., Kennedy S., Thomforde C.</t>
  </si>
  <si>
    <t>Observations on Barnacle Goose Breeding, Branta leucopsis, in Spitsbergen 1975</t>
  </si>
  <si>
    <t>10.1007/BF01642997</t>
  </si>
  <si>
    <t>Our observations on Barnacle geese in Spitsbergen permit the following conclusions: The non-breeding geese molted at about the same time as hatching occurred in the nesting colonies, about 16 days before the breeders' molt began. The non-breeders came together into large groups along the coast. Pair bond displays (cackling and triumph ceremonies) were infrequent in non-breeder molting flocks. Families formed small flocks after hatching and migrating to the breeding areas. The flocks grew in number as the summer progressed and the parental molt occurred. The non-breeder flocks and the family flocks were both extremely cohesive. The families in a particular flock were normally synchronized in their activities. A flock of three families was studied in detail. An analysis of activity patterns showed that no diurnal fluctuations in resting, grazing and travelling were present. One gander initiated place changes more successfully than the other two. No geese or goslings were preyed upon during our observations. Gulls and skuas were threatened by individual geese. Arctic foxes caused flightless geese to take refuge in water. Full-winged adults mobbed the foxes. © 1979 Verlag der Deutschen Ornithologen-Gesellschaft.</t>
  </si>
  <si>
    <t>Moore J.W., Sutherland D.J., Beaubien V.A.</t>
  </si>
  <si>
    <t>Algal and invertebrate communities in three subarctic lakes receiving mine wastes</t>
  </si>
  <si>
    <t>Water Research</t>
  </si>
  <si>
    <t>The effects of liquid mine wastes on the density, species composition and diversity of phytoplankton and zooplankton were determined between May 1977 and May 1978 in a series of three small, shallow lakes (Meg, Keg, Peg Lakes), situated in the Canadian subarctic. The concentrations of the most common toxicants fluctuated widely during the study in each of the lakes. Meg Lake was the most polluted, with the concentrations of arsenic, lead, cyanide and copper reaching 3.0, 0.65, 0.60 and 0.65 g m-3 respectively. Although the levels of arsenic and lead in the other two lakes were roughly similar to those recorded in Meg Lake, cyanide and copper usually fell below detectable limits. Overall, changes in the level of contamination were poorly correlated with variations in the abundance of the flora and fauna. While phytoplankton (Chlamydomonas lapponica, Aphanothece microspora) were common in Meg Lake, reaching densities of 200 mg m-3, zooplankton were either rare or absent. Algal populations in Keg and Peg Lakes, which were dominated by Chlamydomonas lapponica and Oocystis parva, attained maximum densities of 200 and 150 mg m-3 respectively. The most common zooplankter, Keratella quadrata, maintained populations of up to 20-40 × 10+ animals m-3, and was followed in abundance by Daphnia middendorfiana and Cyclops bicuspidatus thomasi. It is concluded that: (1) The prevalent species may have developed a resistance to metals, (2) taxa not previously associated with heavy metal contamination may have the ability to adapt to pollution, and (3) high arsenic and lead levels probably had less impact on zooplankton than on phytoplankton, under field conditions. © 1979.</t>
  </si>
  <si>
    <t>Federle T.W., Vestal J.R., Hater G.R., Miller M.C.</t>
  </si>
  <si>
    <t>Effects of Prudhoe bay crude oil on primary production and zooplankton in arctic tundra thaw ponds</t>
  </si>
  <si>
    <t>10.1016/0141-1136(79)90024-2</t>
  </si>
  <si>
    <t>The effects of Prudhoe Bay, Alaska, crude oil on the indigenous phytoplankton and zooplankton of tundra thaw ponds were studied under controlled conditions in situ during the summer of 1976. These effects were compared with uncontrolled oil spills on Pond Omega (a year previously) and Pond E (six years previously). In the uncontrolled spills, the phytoplankton species composition of both ponds remained appreciably different compared with control Pond C, although phytoplankton biomass did not differ greatly. Primary production remained low in Pond Omega but had recovered to control levels in Pond E. In controlled subpond experiments, oil caused a decrease of about 90-100% in primary production in five days but recovered to 40-50% of the control level within fifteen days. During that time, phytoplankton biomass decreased initially but recovered within fifteen days. Oil caused a shift in phytoplankton species composition from a predominance of cryptophytes to chrysophytes. Subponds containing two Daphnia middendorffiana and one Brachinecta paludosa per litre of pondwater were also affected by oil, causing zooplankton death within three or four days. After that time, changes in the phytoplankton species composition were similar to control subponds without zooplankton. Oil toxicity to zooplankton or experimental removal resulted in a loss of grazing pressure which caused the elimination of the cryptophyte Rhodomonas sp. This species was still absent from Pond Omega, but was seen in Pond E for the first time, when zooplankton also reappeared after six years. Oil perturbation of tundra thaw ponds causes a loss of zooplankton and a reduction in primary production. Phytoplankton primary production recovers somewhat but algal species composition remains changed because of the loss of zooplankton grazing pressure and the selective effects of oil. © 1979.</t>
  </si>
  <si>
    <t>Stuart Chapin III F., Slack M.</t>
  </si>
  <si>
    <t>Effect of defoliation upon root growth, phosphate absorption and respiration in nutrient-limited tundra graminoids</t>
  </si>
  <si>
    <t>Moderate experimental defoliation stimulated root respiration and phosphate absorption in two tundra graminoids, Eriophorum vaginatum and Carex aquatilis, growing under nutrient-limited field conditions in northern Alaska. The increase in phosphate absorption rate following defoliation of Eriophorum was associated with a decrease in root phosphate and available carbohydrate contents per unit root length but a constant root nitrogen content. Only after four repeated defoliations did phosphate absorption rate decrease below control levels. We suggest that the stimulation of root respiration and phosphate absorption immediately following defoliation resulted from lowered root phosphorus status as nutrient reserves were reallocated to support shoot regrowth. Root growth was affected more severely by defoliation than was root activity. Two or more defoliations reduced root elongation, initiation and weight per unit length, but root mortality increased only after four defoliations. Carex aquatilis, a species with large belowground biomass, was less sensitive to defoliation than Eriophorum. Phosphate absorption rate increased only after four defoliations in this species, and root elongation, initiation and mortality were affected only by the most severe clipping regimes. Responses of plants to repeated defoliation over two growing seasons were consistent with results of short-term studies. © 1979 Springer-Verlag.</t>
  </si>
  <si>
    <t>Jung H.-J.G., Batzli G.O., Seigler D.S.</t>
  </si>
  <si>
    <t>Patterns in the phytochemistry of arctic plants</t>
  </si>
  <si>
    <t>Biochemical Systematics and Ecology</t>
  </si>
  <si>
    <t>10.1016/0305-1978(79)90051-6</t>
  </si>
  <si>
    <t>Ninety-one species of arctic tundra plants were screened for possible chemical defences against herbivory. Tannins were found in one-third of the species, whereas two-thirds of the plants contained alkaloids. Anthraquinones, cyanogenic glycosides and saponins accounted for only 6% of the positive reactions. The results were used to test the apparency hypothesis for the distribution of chemical plant defences which states that rare or unpredictable species should contain qualitative defences (toxins, such as alkaloids) while common or predictable species should contain quantitative defences (digestibility-reducing compounds, such as tannins). Abundance of plant species showed no relationship to chemical content, except that the relatively abundant shrubs more often contained tannins than the relatively rare forbs. Common graminoids (grasses and related taxa) did not contain tannins and data for the other classes of compounds did not support the apparency hypothesis. Graminoids appeared to rely on tolerance to grazing rather than chemical defences and common ericaceous plants produced both digestibility-reducing and toxic compounds. © 1979.</t>
  </si>
  <si>
    <t>Warncke E.</t>
  </si>
  <si>
    <t>Spring areas: ecology, vegetation, and comments on similarity coefficients applied to plant communities</t>
  </si>
  <si>
    <t>10.1111/j.1600-0587.1980.tb01226.x</t>
  </si>
  <si>
    <t>Spring areas in Jutland, Denmark, representing gradients in physico‐chemical conditions and providing a range of stable conditions in space and time, were examined for different aspects of community biology and population biology. Special attention was paid to aspects of the dynamic equilibrium resulting from interactions between stable environments and their biological communities. Localities were chosen to represent spring areas with clear differences in ground water chemistry and where stability in hydrological conditions had existed for many years. This was ensured by confirmation of the occurrence of arctic‐boreal‐montane plant species, being late glacial relicts. The degree of environmental stability of organisms of the study areas selected was otherwise determined by examination of a number of physical factors and the chemistry of the water. Tracheophytes and bryophytes comprising the macroflora of 14 main localities were described and the microflora represented by the diatoms described from the same localities plus one reference locality, Addit. These data provided a favourable basis for ordination and grouping of the spring areas and for discussing similarity coefficients applied to biological communities in general and to ecosystem stability in particular. Factors affecting the spring areas were surveyed by studies of peat deposits, hydrostatic potentials, historical events and human impact. Brief discussions on the functional aspects of the spring areas are given in an outline of the nutrient funds within the systems and the flow of nutrients in and out of them. Glacial deposits from the quaternary Period constitute the upper 10‐150 m of land mass of Jutland, a low‐lying moraine landscape reaching a maximum altitude of only 173 m a.s.l. A general description of the hydrological situation for watercourses in the 29800 km2 peninsula of Jutland is given, together with environmental data for each of the localities as they are located along a geological SW‐NE transect with poor sandy soils in the southwest, grading off to clayey and calcareous soils in the north‐east. The close relationship between the ecology of the spring areas and their local geography, including the human impact on their respective catchment areas, is stressed. The geological differences between the sites selected along the gradient are shown to be clearly reflected in the chemical composition of the deposits of the soil profiles. Only at one locality, Hald, are peat layers lacking, due to strong movements of water and subsequent mineralisation of organic material. Peat layers at most localities are several metres deep. The amount of SiO2 and mineral constituents, as well as the Ca/Mg ratio, reflect a strong influence of the subsoil through the outflow of water in all localities. A discussion of the hydraulic properties of these peat layers is given, together with figures from measurements of discharge related to catchment areas and mean runoff through main water courses from six of the localities. The degree of physical and chemical uniformity was examined over a two‐year period by means of monthly observations at 54 permanent sampling plots. Attention was paid to seasonal variations in temperature, hydrostatic potential, pH, conductivity, alkalinity and concentrations of Ca2+, Mg2+, K+, Na+, Cl‐, phosphorus and nitrogen. The annual temperature maximum is reached about 1 August, except for the sites at Bredsgaarde and Kjellerup, where the maximum is reached two weeks later, and the only truly south‐facing site, Krogensmölle, where the maximum is reached a month earlier. The annual minimum temperature is reached about 15 February, although at Krogensmölle it is reached about two weeks earlier. The curves for the annual tempeerature cycles are asymmetrical, the rise in the spring being slower than the decline in the autumn. Diurnal cycles superimposed on seasonal changes do not occur in the small rivulets as long as they are still running within the spring areas. Shifts from short periods with high temperatures to low temperature periods and vice versa are traceable, even at the site at Hald, a site with a very high rate of discharge. The significance of irregularly occurring aquiferous layers in the uppermost profiles and their influence on the rates of water movements is described by means of a correlation between the results obtained from the profile borings and observations on the hydrostatic potentials at different depths down‐slope. The pH values, ranging from a minimum of 6.1 at Bredsgaarde to a maximum of 8.0 at Hald, were constant all the year round except for a drop each year in the early summer. This is seen as an effect of an accelerated release of exudates from the roots during the start of the growth season. The specific conductivity followed the seasonal variation in alkalinity, being highest in the summer and ranging from a minimum of 123 mS/m at Höliund Bro to 484 mS/m at Vinkel. A high degree of constancy of ionic composition was found in the water at all sites, upon which a seasonal variation corresponding to the growing season could be correlated. The amounts of soluble Ca2+ Mg2+ and Na+ increased regularly during the summer, together with that of Cl‐. The concentrations of K+ in solution dropped during the summer. Seasonal changes in the concentrations of soluble nitrogen and phosphorus were also found, but with big differences in maximum and minimum values. Nitrogen concentrations were at a maximum during the summer whereas phosphate were at minimum at this time, although neither of these were particularly high, a reflection of the rapid recycling of these elements within these ecosystems. The macroflora was dominated by hemicryptophytes, at 52%, followed by bryophytes and geophytes at 28% and 17%. The groups phanerophytes, chamaephytes and therophytes play a minor role, at about 1% each. In all, 129 taxa are represented, if we omit all species not scoring a frequency of occurrence of at least 5% at one of the 14 sample stands. The dicotyledons are represented by 57%; monocotyledons, mostly grasses and sedges, together with ferns and horsetails, by 43%. The average number of species per 0.1 m2 ranged from 11 (11.35) at Tinnet to 19 (19.05) at Hellum. Above‐ground phytomass taken as a mean from 8 localities was 710 g m ‐2 for 1978, ranging from 540 to 980 g m‐2. For the same localities it was 560 g m‐2 for 1979, ranging from 490 to 660 g m‐2. The lower values for 1979 are ascribed to the summer being extraordinarily cool and wet. The microflora, represented by the diatoms, is dominated by species with large, strongly silicified valves, consisting of epiphytic and more or less aerophilous species. A total of 196 samples comprising more than 98000 valves of diatoms were examined, being epiphytes on the most abundant and widespread moss species from the 14 main localities plus the reference locality for diatoms at Addit. In all, 364 taxa were found through these frequency counts. Far more taxa appear in this investigation than in the sparse earlier analyses from mosses not growing submerged. A number of taxa are recorded in Denmark for the first time. It is concluded that common freshwater diatoms are able to live aerophilously, and presumably often do. Centric freshwater species commonly occurring in plankton are infrequent in the material. The passive dispersal of diatoms is discussed, based on annotations from the single sampling plots and their dates of collection. The 14 sample stands are classified into one community based on similarity in botanical structure. In order to calculate the differences between the stands, a process of arranging them numerically is presented. The ordination method used is based on information on the frequency of macrophytes, with application of the usual statistical test. The geometrical grouping of the stands represents the numerical distances or coefficients of dissimilarity. The depiction of stands or groups of stands leads to a result distinctly marked by the chemical conditions along the SW‐NE gradient. The relative abundance of rare and common species of macrophytes as well as diatoms were normally distributed at almost all localities, making it possible to do simulation studies of ordination methods based on presence/absence data. The way in which such indices are influenced by the most fundamental decision from a biological point of view which should precede any mathematical processing is demonstrated: include only resistant and not accidental species nor decide what is a representative sampling. Great practical difficulties arise when handling organisms showing seasonality or detectability in their appearance, as the diatoms do in the present investigation. It is concluded that the effect of coincidence on the qualitative indices makes them unreliable for ordination purposes. The influence of chance on the quantitative indices applied to the present material is shown to be moderate. The log number of species of macrophytes (S) is correlated with the log area (A) of the spring areas and these are looked at from the viewpoint of the theory of island biogeography as being isolates or habitat islands of the cultivated landscape: S = 43.7 A0.19. Only small changes in the physical and chemical environment are held responsible for the biological stability of the spring areas, evidenced by the distribution of species in frequency classes being normal. Factors affecting spring areas such as isostatic movements, variations in climate, hay‐making and grazing, fluctuation in discharge in relation to cultivation, urbanisation and irrigation are illustrated and discussed. The spring areas are open ecosystems, where the subsurface runoff from the catchment areas is the major source of input, and runoff is the balancing output. In a coarse nutrient budget for six spring areas, some major elements show net losses for all six localities. The locations of the various fractions of the total fund of nutrients within the ecosystems are presented in detail and the cycling described and related to the fauna, the richness of which is illustrated by some major invertebrate groups. The fauna found in the outfall streams is described by detailing the prominent taxa. Copyright © 1980, Wiley Blackwell. All rights reserved</t>
  </si>
  <si>
    <t>Composition of Benthic Invertebrate Communities in Relation to Phytoplankton Populations in Five Subarctic Lakes</t>
  </si>
  <si>
    <t>Internationale Revue der gesamten Hydrobiologie und Hydrographie</t>
  </si>
  <si>
    <t>10.1002/iroh.19800650505</t>
  </si>
  <si>
    <t>The effects of algal food supply, temperature, water depth and lake size on the composition of benthic invertebrate communities were determined during 1978 und 1979 in 5 lakes in the Canadian subarctic. The lakes varied widely in physical conditions and trophic level, with peak algal densities ranging from 40 to 2100 mg/m3 during the summer and 10 to 750 mg/m3 in the winter. The correlation coefficients between the size of the populations of herbivorous chironomids Chironomus riparius, Ch. plumosus, Ch. decorus, Tanytarsus xanthus and the density of algae during the winter were highly significant and positive. There were also positive, albeit weak, correlations with the summer growth of algae, temperature, depth and lake size. In addition, the seasonal appearances of fourth instar larvae in the sediments were positively correlated with peaks in the abundance of phytoplankton. In contrast, algal food supplies probably had little impact on the density of oligotrophic indicator species Heterotrissocladius oliveri, H. changi, Protanypus ramosus, Pontoporeia affinis and were replaced in importance by temperature and water depth. Variations in the densities of the main oligochaete species Uncinais uncinata, Arcteonais lomondi, Limnodrilus claparedeianus and mollusc species Valvata sincera helicoidea could not be related to any of the factors that were measured. The diversity of the communities was probably limited by low temperatures, whereas food supply, lake depth and lake size had little impact on the fauna. Copyright © 1980 WILEY‐VCH Verlag GmbH &amp;amp; Co. KGaA, Weinheim</t>
  </si>
  <si>
    <t>Seasonal Cycles of Zooplankton and Related Phytoplankton Development in Three Shallow, Mesotrophic Lakes in Northern Canada</t>
  </si>
  <si>
    <t>10.1002/iroh.19800650307</t>
  </si>
  <si>
    <t>The primary goal of this study was to assess the importance of food in regulating densities of zooplankton in 3 northern Canadian lakes, where algal availability was low compared to temperate zone water bodies. Collections were made every 2 weeks during the summer and monthly during the winter from April 1978 to April 1979. Since the lakes were similar in most respects, including nannoplankton density, net phytoplankton density, temperature, depth, oxygen concentration and phosphorus levels, the seasonal cycles of the main species (Keratella cochlearis, Kellicottia longispina, Polyarthra remata, Polyarthra vulgaris, Cyclops spp., Diaptomus spp.) were generally similar throughout the study area. Changes in the densities of herbivorous species were poorly correlated with fluctuations in nannoplankton and net plankton availability, implying that food did not limit development. Although predatory copepods, particularly Cyclops spp., were abundant, they also had no measurable impact on the main species. It was therefore concluded that temperature controlled the seasonal cycles and the ultimate population size of most zooplankters. Copyright © 1980 WILEY‐VCH Verlag GmbH &amp; Co. KGaA, Weinheim</t>
  </si>
  <si>
    <t>CARR D.J., CARR S.G.M., PAPST W.R.</t>
  </si>
  <si>
    <t>Field studies of nitrogen fixation of Australian alpine plants and soils</t>
  </si>
  <si>
    <t>Australian Journal of Ecology</t>
  </si>
  <si>
    <t>10.1111/j.1442-9993.1980.tb01245.x</t>
  </si>
  <si>
    <t>Alpine grassland areas in Victoria and New South Wales have been subjected to summer grazing by cattle and sheep for well over a hundred years. Legumes other than a few species of shrubs, which provide a very small percentage of the vegetation cover in the grasslands, are absent. Other alpine communities include Sphagnum ‘mossbeds’ in the valleys and areas of snowgum woodland and shrubland. Virtually nothing is known of the mineral status of these communities and nothing of their nitrogen economy. On the Bogong High Plains, enclosure of grassland and of Sphagnum mossbeds from grazing and trampling has resulted, in the last few decades, in considerable changes in both cover and composition of the vegetation. A portable gas chromatogram was used to carry out determinations of the capacity of samples of the grassland and Sphagnum to support acetylene reduction to ethylene, by convention equated to a capacity to fix nitrogen. There appears to be a substantial capacity for acetylene reduction associated with the rhizosphere of the grasses (Poa australis agg.). The capacity of the Sphagnum for acetylene reduction is even greater and appears to be due to facultative anaerobes, abundant only in the upper, living part of the Sphagnum. These organisms may depend in part on leakage of photosynthate from the living Sphagnum. Associations of Sphagnum with blue‐green algae appear to be unusual in contrast with work on Swedish subarctic mosses, which is discussed. The only non‐leguminous Australian alpine plant so far examined for nitrogen fixation is Podocarpus lawrencei. A capacity for acetylene reduction was found for neither the nodules of the roots of this plant nor the associated soils. Copyright © 1980, Wiley Blackwell. All rights reserved</t>
  </si>
  <si>
    <t>Clarholm M., Rosswall T.</t>
  </si>
  <si>
    <t>Biomass and turnover of bacteria in a forest soil and a peat</t>
  </si>
  <si>
    <t>10.1016/0038-0717(80)90102-9</t>
  </si>
  <si>
    <t>Short-term changes in numbers and biomass of bacteria, determined by direct counts, are descrived for a subarctic mire and for the humus and mineral soil layers of pine forest podsol. For biomass, monthly fluctuations for 15 months are presented. Almost as large fluctuations in bacterial numbers were found during 2 weeks as were found during the whole year. Precipitation resulted in increases in bacterial biomass even when the soil moisture content was non-limiting for bacterial growth, but these increases did not last for more than 1-2 days. Observed rapid declines in bacterial numbers were interpreted as the result of grazing by the microfuana. Changes in cell sizes and shapes after rainfall indicated that even under favourable growth conditions only 15-30% of the bacteria were active. The increases in bacterial biomass were used to calculate a minimum production. For the bacteria in the peat the production over 9 days was 40% of the mean standing crop value per day. The corresponding values for the bacteria of the humus and mineral layer over 13 days were 19 and 15%. The average generation times, estimated from increases in numbers, were 39 h for the peat bacteria and 66 and 55 h for the bacteria of the humus and mineral layers respectively. Based on the number of falls of rain a yearly bacterial production value of 210 g d.w.m-2 was calculated for the forest site. This figure is discussed in relation to the yearly energy input through primary production. © 1980.</t>
  </si>
  <si>
    <t>Petersen G.H., Curtis M.A.</t>
  </si>
  <si>
    <t>Differences in energy flow through major components of subarctic, temperate and tropical marine shelf ecosystems.</t>
  </si>
  <si>
    <t>Dana</t>
  </si>
  <si>
    <t>Biological production is estimated for some major components of marine shelf ecosystems from subarctic, temperate and tropical areas (Disko Bugt, the North Sea, and Phangnga Bay, Thailand). Included are values for the production of phytoplankton and herbivorous zooplankton, the production of benthic deposit feeders and filter feeders at the compensation depth, and the yield to man of pelagic and demersal fish. Primary planktonic production increases from the subarctic to the tropics, but the transfer of this energy to higher trophic levels appears most efficient in the high latitude ecosystem. Although the zooplankton comprises a dominant link within the tropical food web, energy flow in the subarctic may be more equally portioned between the benthos and the zooplankton. Consequently, pelagic organisms form the basis for a fishery in the tropical study area while demersal forms are of greater importance in the subarctic. Management models developed for temperate waters may sometimes require substantial modification to serve a useful purpose in subarctic or tropical waters.-from Sport Fishery Abstracts</t>
  </si>
  <si>
    <t>Influence of Temperature, Photoperiod and Trophic Conditions on the Seasonal Cycles of Phytoplankton and Zooplankton in Two Deep Subarctic Lakes of Northern Canada</t>
  </si>
  <si>
    <t>10.1002/iroh.19810660512</t>
  </si>
  <si>
    <t>The densities of phytoplankton and zooplankton were determined for 12 consecutive months (1978–1979) in two deep oligotrophic lakes in northern Canada. The lakes were situated on the same river system, about 5 km from one another. While they exhibited similar temperature conditions, there were slight differences in the ionic content of the water. Overall, changing temperature was the most important factor influencing the duration of the growth cycles of phytoplankton and zooplankton. Nutrients generally controlled the intensity but not the timing of algal blooms. A similar relationship was recorded for the effects of food supply on the development of the major species of herbivorous zooplankton. Although changing photoperiod likely initiated the growth of several important algal and zooplankton species in the spring and early summer, light had no measurable impact on the development of planktonic communities throughout the remainder of the growing season. The higher ionic content of the water in one lake may have promoted the growth of protozoans during the fall and early winter. Copyright © 1981 WILEY‐VCH Verlag GmbH &amp; Co. KGaA, Weinheim</t>
  </si>
  <si>
    <t>Ukraintseva V.V.</t>
  </si>
  <si>
    <t>Vegetation of warm late pleistocene intervals and the extinction of some large herbivorous mammals</t>
  </si>
  <si>
    <t>10.1080/10889378109388689</t>
  </si>
  <si>
    <t>The results are reported of a study of plant remains from the gastrointestinal tract of large herbivorous mammals, i.e., horse, mammoth, bison, which perished, according to C14 data, during various periods of the Kargin interglacial in the Indigirka River basin (corresponding to the mid‐Wisconsin, 45, 000 to 30, 000 BP). At that time, the forest reached the coast of the Arctic Ocean, and bogs spread. This led to a reduction of herbaceous communities serving as pastures. The qualitative composition of the food of the animals changed. Plants of moist and waterlogged communities, sedges, cotton‐grass, grasses, and green and sphagnum mosses, began to predominate in their fodder. These communities differ considerably in their content of major nutrients (protein, albumin, fats) and mineral composition from plants of dry habitats and meadow forbs. This was the main reason for the reduction in the population of some animals and the final extinction of others. © 1981 Scripta Publishing Co.</t>
  </si>
  <si>
    <t>Yang T.C., Votaw C.W.</t>
  </si>
  <si>
    <t>Under ice reflectivities at frequencies below 1 kHz</t>
  </si>
  <si>
    <t>10.1121/1.386924</t>
  </si>
  <si>
    <t>An experiment measuring sonic reflectivities below 1 kHz was done beneath large smooth ice floes in the Arctic Ocean north of Ellesmere Island. Reflectivity data are presented here for grazing angles between 14 ° and 26°. The reflectivity is found strongly dependent on frequency as well as grazing angles. Theoretical discussions are given to interpret the data. The most significant finding of this report is that a smooth ice plate cannot be treated as totally reflective for frequencies between 200 Hz and 1 kHz, an assumption which has so far been taken for granted in the literature. In fact, the reflection loss at smooth, flat ice could account for a substantial part of the transmission loss in Arctic oceans for this frequency range. © 1981, Acoustical Society of America. All rights reserved.</t>
  </si>
  <si>
    <t>Ring R.A., Tesar D.</t>
  </si>
  <si>
    <t>Adaptations to cold in Canadian arctic insects</t>
  </si>
  <si>
    <t>Cryobiology</t>
  </si>
  <si>
    <t>10.1016/0011-2240(81)90090-0</t>
  </si>
  <si>
    <t>The survival of insects that inhabit Canadian arctic regions depends on a number of factors which have important ecological, behavioral, physiological, and biochemical components. The ability to withstand low winter temperatures is one of the most conspicuous adaptations of northern insects and the one most closely studied in the laboratory. Most species studied so far conform to one or other of the two major overwintering strategies, namely, frost susceptibility, the ability to avoid freezing by supercooling to a considerable degree, or frost tolerance, the survival of actual ice formation within the body. The Arctic beetle, Pytho americanus Kirby, is frost tolerant in both larval and adult stages, a situation which would be congruous with its northern distribution and allow it to spread its life cycle over a number of growing seasons. The main biochemical correlates during the cold-hardening process in this species are increasing glycerol and decreasing glycogen concentrations. In addition to its normally assumed roles in cryoprotection there is evidence to suggest that glycerol may further serve to minimize dehydration in the overwintering insect by increasing the level of bound water. P. americanus larvae and adults have narrow supercooling ranges and maintain their supercooling points in the region of -4 to -8 °C. It is hypothesized that these elevated supercooling points are a result of the presence in the hemolymph of nucleating agents which ensure ice formation at high subzero temperatures. Low temperature tolerance strategies of some other arctic and alpine species have been examined and compared with those of relatives from more southerly latitudes. P. americanus has been collected in the Canadian Rockies at elevations of over 6000′, and its frost-tolerant attributes are identical to those of the population collected in the Arctic. A closely related species, P. deplanatus, from the Rockies, however, although it too exhibits frost tolerance in the larval stage, differs markedly from P. americanus in its ability to depress its supercooling range to -54 °C. It appears that P. deplanatus does not have the ability to synthesize ice-nucleating agents and, therefore, can overwinter in a supercooled condition. Two congeneric species of willow leaf gall sawflies (Pontania spp.), one from Tuktoyaktuk, N.W.T., and the other from southern Vancouver Island have also been compared and contrasted. Pontania sp. on Salix glauca (Tuk., ca. 70 °N) is frost tolerant in its larval stage, has relatively high supercooling points (ca. -9.0 °C), but does not accumulate glycerol. Pontania sp. from Salix lasiandra (Victoria, ca. 48 °N) has almost identical overwintering properties, indicating the close phylogenetic affinities of cold tolerance in this genus rather than independent adaptation to widely different climatic conditions. Some of the lowest supercooling points ever recorded are from willow stem gall forming insects. Rhabdophaga sp. (Cecidomyiidae) forms potato galls on the stems of Salix lanata in the Inuvik area, N.W.T. After low temperature acclimation, supercooling points down to -66 °C have been recorded from individual larvae. This is a record, and it indicates that we may be dealing with a system in which most water is in a metabolically bound state. Glycerol levels reach 20% of the fresh body weight during this period. Diastrophus kincaidii Cynipidae) forms stem galls on Thimble Berry (Rubus parviflorus) on southern Vancouver Island. Both of the forementioned species overwinter as larvae in their galls and are, therefore, exposed to ambient air temperatures. A more benign winter climate on Vancouver Island is reflected in the fact that D. kincaidii has supercooling points only in the -30 to -33 °C range at the peak of low temperature acclimation, and glycerol levels just below 4% of fresh body weight. Both species are frost susceptible and depend on their supercooling abilities to survive low winter temperatures. © 1981.</t>
  </si>
  <si>
    <t>Mears Jr. B.</t>
  </si>
  <si>
    <t>Periglacial wedges and the late Pleistocene environment of Wyoming's intermontane basins</t>
  </si>
  <si>
    <t>10.1016/0033-5894(81)90103-4</t>
  </si>
  <si>
    <t>Nonsorted polygons in the uppermost 2 to 3 m beneath Pleistocene surfaces indicate permafrost at 1340 m and higher elevations in the intermontane and piedmont plains of Wyoming during the Wisconsin, and perhaps earlier, glacial maxima. The polygons, as much as 10 m in diameter, are delineated by wedges that vary in depths, range from narrow to moderately flared forms, and deform host materials. The wedges have silty fine-to-medium sand matrices (largely eolian) with pebbles or clasts from hosts of gravel or bedrock. Some wedges may reflect seasonal cracking in a periglacial active zone, but most are either permafrost sand-wedge relics or, less commonly, ice-wedge casts. Alternative explanations are rejected largely because similar features are apparently lacking in the lower and warmer plains from eastern Colorado southward. The wedges suggest an arid, windy, periglacial environment whose mean-annual temperatures are conservatively estimated as some 10° to 13°C colder than those at present. Although late Wisconsin-early Holocene floral and faunal evidence indicates lowered montane biotic zones, the eolian and periglacial features indicate a lack of extensive forest cover on the basin floors. In conjunction with vertebrate-fossil associations of grazing and tundra animals, the wedges may provide a parallel line of evidence for a former periglacial steppe, or "steppe-tundra", in the Wyoming basins. © 1981.</t>
  </si>
  <si>
    <t>Falk-Petersen S.</t>
  </si>
  <si>
    <t>Ecological investigations on the zooplankton community of Balsfjorden, northern Norway: Seasonal changes in body weight and the main biochemical composition of thysanoessa inermis (krøyer), T. Raschii (M. Sars), and Meganyctiphanes norvegica (M. Sars) in relation to environmental factors</t>
  </si>
  <si>
    <t>10.1016/0022-0981(81)90065-4</t>
  </si>
  <si>
    <t>An eco-biochemical study of the euphausiids Thysanoessa inermis (Krøyer), T. raschii (M. Sars), and Meganyctiphanes norvegica (M. Sars) has been carried out in Balsfjorden, northern Norway, (70°N). The seasonal variation in wet and dry weights, and protein, lipid, and ash content of 0-, I- and II-groups have been related to their population dynamics and to environmental data. The weight increases and changes in biochemical content were closely related to the primary production cycle. 0-group Thysanoessa showed an increase in weight from July to September, while there was "stagnation" during the winter. In I-group of the two Thysanoessa species a great increase in weight could be seen from March-April to August-September; wet and dry weights, and protein and lipid contents increased by &gt; 350, 600, 500, and 1200%, respectively. During winter the weight decrease in I-group Thysanoessa could partly be explained by a decrease in the mean carapace length of the population. The proportion of protein and ash was higher and lipid lower in the 0-group than in I- and II-groups for the three investigated species. The decrease in the relative amount of lipid in the 0-group Thysanoessa during winter can be related to both low phytoplankton production and decreasing food quality. There was a decrease in lipid for I-group T. inermis and Meganyctiphanes norvegica during the winter and this can be associated with the use of energy for over-wintering and growth of gonads. The difference in the protein/lipid content between the three species indicate different metabolic responses towards overwintering. The uses of biochemical variation in examination of ecological niches are discussed and it is suggested that the high lipid level (48%) in I-group Thysanoessa inermis indicates that this species is a more "obligate" herbivore than I-group T. raschii and Meganyctiphanes norvegica with lower lipid levels ( ≈ 37%). The biochemical composition for the three species from different geographical areas have been compared. The lipid contents were considerably higher in euphausiids from the subarctic Balsfjorden (70 °N) than those levels published for temperate-boreal waters (50-60 °N). This supports the supposition that lipid is especially important in the ecology of Zooplankton from higher latitudes. It is concluded that differences in lipid levels between Zooplankton from different latitudes reflect differences in light climate and its influence on primary production. © 1981.</t>
  </si>
  <si>
    <t>Fox J.F.</t>
  </si>
  <si>
    <t>Intermediate levels of soil disturbance maximize alpine plant diversity</t>
  </si>
  <si>
    <t>10.1038/293564a0</t>
  </si>
  <si>
    <t>The intermediate-disturbance hypothesis1-9 predicts that plant species diversity will be maximized at intermediate levels of vegetation disturbance (D). As yet, the only directly applicable data seem to be from Grime's1 study, which served more as a source of the conjecture than an independent test of it, and in which disturbance was not measured. Here I report an analysis of the relationship between soil frost disturbance and diversity of vascular plant species in Arctic-alpine fellfield vegetation in the White Mountains of interior Alaska. To study plant species diversity, a measure (SD) is calculated, which is affected by both the number of species (species richness, SR) and the evenness of their relative abundances. I show that intermediate levels of disturbance maximize SD by influencing the evenness of relative abundances, but not the overall number of species. Because disturbances caused by soil frost action and animals are frequent in many Arctic and alpine tundras, these results imply that disturbance could be an important factor in species diversity differences within and between tundra vegetation types. If theoretical predictions1-9 are confirmed by dynamic tests now under way, the theory could be applied to problems of tundra vegetation management such as revegetation and disturbance by trampling and vehicles. © 1981 Nature Publishing Group.</t>
  </si>
  <si>
    <t>Picman J., Picman A.K., Towers G.H.N.</t>
  </si>
  <si>
    <t>Effects of the sesquiterpene lactone, helenin, on feeding rates and survival of the tundra redback vole Clethrionomys rutilus</t>
  </si>
  <si>
    <t>10.1016/0305-1978(82)90041-2</t>
  </si>
  <si>
    <t>The sesquiterpene lactone, helenin, acts as a feeding deterrent to redback voles, Clethrionomys rutilus. When given a choice between normal and treated food, these animals avoided food containing at least 0.05% of helenin. However, when only offered food with various concentrations of helenin, feeding rate and consequently body weight of voles were sharply reduced when the helenin concentration was 1.5% or higher. Voles given food containing 3.0-7.0% of helenin died in 3-5 days. It is suggested that these effects of helenin are the result of its antifeedant property and subsequent starvation of animals as well as its interference with digestive processes. The data presented support the view that helenin and other sesquiterpene lactones may play an important role in the defence of plants against herbivorous mammalian predators. © 1978.</t>
  </si>
  <si>
    <t>Langeland A.</t>
  </si>
  <si>
    <t>Interactions between zooplankton and fish in a fertilized lake</t>
  </si>
  <si>
    <t>10.1111/j.1600-0587.1982.tb01044.x</t>
  </si>
  <si>
    <t>The effects of fish predation on the zooplankton community in an oligotrophic lake, Langvatn, near Trondheim in Central Norway, were investigated during a six‐year period (1973–1978), together with the added effects of changes produced by adding artificial fertilizer in 1975 and 1976. The improved nutrient conditions in 1975 resulted in a rapid increase in biomass and production of the largest herbivore zooplankton species and of the fish population. A change in the behaviour and food habits of the arctic char was recorded; they became more pelagic and fed mainly on zooplankton. An increased survival rate of 0‐group and biomass of planktivorous fish in 1975 enhanced the degree of fish predation on the zooplankton during subsequent years (1976–1978). As a consequence of fish predation, the composition of the zooplankton changed, from a mainly large‐sized to a mainly small‐sized community, dominated by Bosmina longirostris and rotifers. Since fish predation is size‐selective and visibility‐dependent, it induced a decrease in mean size and in body length at onset of maturity of the cladoceran populations and probably also weakened their ability to produce resting eggs. Copyright © 1982, Wiley Blackwell. All rights reserved</t>
  </si>
  <si>
    <t>Halfpenny J.C., Southwick C.H.</t>
  </si>
  <si>
    <t>Small mammal herbivores of the Colorado alpine tundra.</t>
  </si>
  <si>
    <t>Institute of Arctic &amp; Alpine Research, Occasional Paper</t>
  </si>
  <si>
    <t>The origin and history, since the beginning of the present interglacial, of Colorado alpine mammals is reviewed. A picture of the community and population ecology of alpine tundra small mammalian herbivores is developed. Topics covered include community composition, habitat preference, biomass and secondary productivity, species density, home range and territoriality, and life-history traits. -from Authors</t>
  </si>
  <si>
    <t>Derksen D.V., Eldridge W.D., Weller M.W.</t>
  </si>
  <si>
    <t>Habitat ecology of Pacific black brant and other geese moulting near Teshekpuk Lake, Alaska.</t>
  </si>
  <si>
    <t>Moulting Pacific black brant Branta bernicla nigricans and Canada geese B. canadensis were studied in 1977 and 1978, together with more general observations of white-fronted geese Anser albifrons, at 2 large freshwater lakes near the Beaufort Sea in arctic Alaska. Moulting brant and Canada geese gathered in large flocks of up to 1000 and 3000, respectively; flock size in white-fronted geese was much smaller. Feeding flocks moved rapidly along shorelines and returned to the same sites every 3-4 days. Feeding dominated the 24-hr cycle and seemed most intense in morning and early evening hours. Brant and Canada geese preferred moss zones immediately adjacent to open water compared to sedge zones more distant from the security of the lake. Deschampsia sp. and Carex sp. were the most important grass and sedge, respectively, found in brant and Canada geese droppings. Vegetation cover and density were not significantly altered by flocks of grazing brant and Canada geese, but height and weight (biomass) of forage plants were significantly greater inside than outside exclosures. Moulting geese grazed the moss zone more intensively than the sedge zone. Protection of the Cape Halkett peninsula from petroleum development is recommended because of the unique combination of large isolated lakes that afford protection to moulting geese, and nutrient-rich food supplies that occur in abundant drained basins.-from Authors</t>
  </si>
  <si>
    <t>Selin P., Hakkari L.</t>
  </si>
  <si>
    <t>The diversity, biomass and production of zooplankton in Lake Inarijärvi</t>
  </si>
  <si>
    <t>10.1007/BF00005787</t>
  </si>
  <si>
    <t>About 650 zooplankton samples were collected from Lake Inarijärvi in 1977-1979 from the littoral and pelagial zones of the lake. One hundred and twenty-three zooplankton taxa were found and most of them can be considered euplanktonic. The most important species were Holopedium gibberum, Daphnia cristata, Cyclops spp. and Eudiaptomus spp. Mean pelagial zooplankton biomass was 0.29 g m-3 in the 0-5 m depth zone, 0.17 g m-3 in 5-10 m and 0.11 g m-3 in 10-20 m. The zooplankton biomass at a sandy shore was about 0.09 g m-3, at a stony shore 0.05 g m-3 and at a vegetated shore 0.76 g m-3. About 70% of the whole zooplankton production consisted of crustaceans. The sum of herbivore and carnivore zooplankton production in the pelagial area during the summer was 210-330 kg ha-1 × 3 months. © 1982 Dr W. Junk Publishers.</t>
  </si>
  <si>
    <t>Prudhomme T.I.</t>
  </si>
  <si>
    <t>The effect of defoliation history on photosynthetic rates in mountain birch.</t>
  </si>
  <si>
    <t>Reports from the Kevo Subarctic Research Station, 18, Annales Universitatis Turkuensis, Ser. A II</t>
  </si>
  <si>
    <t>Feely R.A., Chester A.J., Paulson A.J., Larrance J.D.</t>
  </si>
  <si>
    <t>Relationships between organically bound Cu and Mn in settling particulate matter and biological processes in a subarctic estuary</t>
  </si>
  <si>
    <t>Estuaries</t>
  </si>
  <si>
    <t>10.2307/1352219</t>
  </si>
  <si>
    <t>Plankton studies in Kachemak Bay, Alaska were combined with short-term sediment trap deployments in order to show the relationships of fluxes of Cu and Mn in organic particulate matter with biological processes occurring in the overlying water column. A large spring bloom decrease throughout the summer, due to decreasing nutrient levels and increasing grazing pressure by zooplankton. The concentration of organically bound Cu and Mn in the sediment trap particulate material increased throughout the summer reaching a maximum in August while fecal pellet production exhibited a similar increase. The fluxes of total particulate matter and organic carbon reached a maximum in June and represented a 30% increase over the corresponding fluxes in May. In contrast, the fluxes of organically bound Cu and Mn and fecal pellets in August represented 200%, 360% and 760% increases, respectively, over their respective fluxes in May. These results suggest that the enrichment of Cu and Mn in the organic particulate matter during August was a result of bioaccumulation of these metals into fecal material. The increase in the flux of the organically bound metals indicates a strong coupling between biological processes in the water column and their vertical transport. Thus, the production and subsequent sinking of fecal pellets may govern the transport of trace metals to the underlying water column and may also govern the transfer of a primary source of food and its associated trace metals to benthic communities. © 1982 Estuarine Research Federation.</t>
  </si>
  <si>
    <t>Oksanen L.</t>
  </si>
  <si>
    <t>Trophic exploitation and Arctic phytomass patterns.</t>
  </si>
  <si>
    <t>10.1086/284117</t>
  </si>
  <si>
    <t>Tested the prediction of the hypothesis of exploitation ecosystems that herbivory limits the aboveground phytomasses of moderately unproductive plant communities. Aboveground phytomasses of arctic meadows on Truelove Lowland where brown lemmings Lemmus trimucronatus do not occur are about 5 times as great as corresponding values from Barrow which is within the range of the brown lemming. The combination of Barrow data and data from tundra communities on Hardangervidda with primary production &amp;lt;600 g m-2 yr-1 shows no significant correlation between aboveground phytomass and primary productivity, whereas a weak positive trend is obtained from Truelove Lowland where the herbivore trophic level is impoverished. Data from Kilpisjarvi suggest an 8.4-fold increase in moss phytomasses during 7 yr of low lemming densities. Both the geographical patterns and the short-term dynamics at Kilpisjarvi are in full agreement with the predictions of the hypothesis. -from Author</t>
  </si>
  <si>
    <t>does not present primary data (uses IBP data to test their hypothesis)</t>
  </si>
  <si>
    <t>Cuker B.E.</t>
  </si>
  <si>
    <t>Chironomids living in fixed tubes (Paratanytarsus) were greatly reduced at high Lymnaea elodes (arctica?) loads. Free-living scrapers (Corynoneura, Cricotopus cf. sylvestris, Zalutschia trigonocies, etc, fared only slightly better, while predators (Arctopelopia, Ablabesmyia) were relatively less sensitive to changes in snail density. Trichoptera larvae, Acari, and copepods were unaffected by the snails. Ostracoda and Cladocera biomass was significantly reduced by Lymnaea. All of the less sensitive groups were relatively more mobile. Reduced algal biomass and chlorophyll concentration were correlated with increased snail densities. Lymnaea production was limited by conspecific density and food.- from Author</t>
  </si>
  <si>
    <t>Maclean Jr S.F.</t>
  </si>
  <si>
    <t>Life cycles and the distribution of psyllids ( Homoptera) in arctic and subarctic Alaska ( willows Salix).</t>
  </si>
  <si>
    <t>10.2307/3544317</t>
  </si>
  <si>
    <t>In Alaska, psyllids (small, phloem-feeding insects of perennial dicotyledonous plants) are most abundant and occur farther north on willows Salix spp. than on other host plants. Four of the 5 psyllid species of the arctic coastal plain are restricted in their nymphal development to the catkins of willows. For both willow-feeding species and species occurring on other host plants, the distribution of the host plant commonly extends farther north than does distribution of the characteristic psyllid species. Unlike tundra plants and soil invertebrates, psyllids and many other insect herbivores in the Arctic have annual life cycles. Rapid growth rate thus is essential to their success. A conceptual model based upon the effects of temperature upon growth rate of tundra plants and insects is offered as a hypothesis to explain the distribution of insect herbivores in arctic and subarctic Alaska.-from Author</t>
  </si>
  <si>
    <t>Persen E., Holand O., Leifseth A.B., Staaland H.</t>
  </si>
  <si>
    <t>Reindeer grazing on Broggerhalvoya, Svalbard.</t>
  </si>
  <si>
    <t>Acta Zoologica Fennica</t>
  </si>
  <si>
    <t>In the spring of 1978 15 Svalbard Rangifer tarandus were introduced to Broggerhalvoya on the western coast of Spitsbergen. This peninsula had been ungrazed by reindeer for c.100 yr. Morainal ridges with abundant lichen vegetation (Cetraria spp., Cladonia spp., Alectoria spp.) was the most important winter habitat. Due to early melt off, the steep slopes below the bird cliffs have lush vegetation while winterly conditions still prevails elsewhere. In early spring these areas were heavily utilized by reindeer. In summer, bird-cliff vegetation, morainal ridges as well as moss tundra were all important grazing habitats. In late summer the reindeer grazed on better drained areas, in particular the plant-community dominated by Saxifraga oppositifolia and Cetraria delisei. -from Authors</t>
  </si>
  <si>
    <t>White R.G.</t>
  </si>
  <si>
    <t>Foraging patterns and their multiplier effects on productivity of northern ungulates ( reindeer Rangifer tarandus).</t>
  </si>
  <si>
    <t>10.2307/3544310</t>
  </si>
  <si>
    <t>Selective feeding that makes only small changes in quality or amount of food intake may cause a greatly enhanced, or multiplier, effect on animal production. In an example for reindeer Rangifer tarandus grazing in arctic coastal tundra during summer, selective grazing increased digestibility by 14% and dry matter intake by 27%, which combined to give a 268% increase in projected daily weight gain. Weight gain may then influence populations through control over conception rate and survival during winter. An increase by 14% in body weight of young female reindeer during summer in a 35% increase in the probability of conception in autumn. Winter range conditions can affect birth weight, milk production and calf growth rates, all of which affect future reproduction and survival and provide additional avenues for multiplier effects.-from Author</t>
  </si>
  <si>
    <t>Batzli G.O.</t>
  </si>
  <si>
    <t>Responses of arctic rodent populations to nutritional factors.</t>
  </si>
  <si>
    <t>10.2307/3544312</t>
  </si>
  <si>
    <t>All arctic rodents are primarily herbivorous, but their population dynamics vary from relative stability to oscillatory instability. Loop analyses for models of an oscillatory population (brown lemmings Lemmus sibiricus) and a stable population (arctic ground squirrels Spermophilus parryii) suggest that strong self-regulation produces stability but that strong interactions between herbivores and plant (forage) quality do not. Strong interaction with positive factors (plant nutrients) produces simple instability, and strong interaction with negative factors (plant secondary compounds) produces oscillations. The relative availability of high quality forage can account for differences in densities of arctic rodents between habitats and seasons. The role of forage quality in cyclic changes of density is not as clear; population trends do not seem simply to follow nutrient concentrations in forage, but they may be linked to fluctuations in plant secondary compounds.-from Author</t>
  </si>
  <si>
    <t>Baskin L.M.</t>
  </si>
  <si>
    <t>The causes of calf reindeer mortality ( Rangifer tarandus).</t>
  </si>
  <si>
    <t>Records were kept of calving in 189.7 thousand reindeer Rangifer tarandus cows, of which 8.45% were barren, 2.89 aborted, 0.117 gave birth to monstrous calves, 0.74 produced feeble calves, which soon died, 0.72 abandoned their calves, 0.105 had no milk, 0.067 females occasionally trampled down their calves, 0.089 calves were drowned, 0.355% of the calves died of cold during snow-storms, 0.356% of the calves were killed by predators, 0.045% of the calves were killed by dogs, 1.063% of the calves died of various diseases, 0.094% of the calves broke their legs, 0.59% of the calves died of unknown causes. The causes of newborn calf mortality in tundra and taiga were compared. -from Author</t>
  </si>
  <si>
    <t>Frost B.W., Landry M.R., Hassett R.P.</t>
  </si>
  <si>
    <t>Feeding behavior of large calanoid copepods Neocalanus cristatus and N. plumchrus from the subarctic Pacific Ocean</t>
  </si>
  <si>
    <t>Deep Sea Research Part A, Oceanographic Research Papers</t>
  </si>
  <si>
    <t>10.1016/0198-0149(83)90029-8</t>
  </si>
  <si>
    <t>Oceanic waters of the subarctic Pacific exhibit a special ecological feature, a virtually seasonally invariant standing stock of phytoplankton (measured as chlorophyll a), that seems to reflect a balance, at least during spring and summer, between phytoplankton growth and zooplankton grazing. The grazers presumed to be responsible for the balance are the calanoid copepods Neocalanus cristatus and N. plumchrus. Shipboard grazing experiments, utilizing both natural suspended particulate material and cultured phytoplankton as food for the copepods, showed that both species have at least three attributes of feeding behavior required to maintain steady standing stock of phytoplankton. That is, the Neocalanus species can feed at the low concentrations of phytoplankton that prevail in the open subarctic Pacific, they feed at similar rates on a broad range of particlessizes including the predominant particles, and they respond to small increases in phytoplankton concentration by proportionately larger increases in their feeding rate. Although both species of Neocalanus attain larger body sizes than co-occurring Calanus pacificus and Pseudocalanus sp., they have morphological specializations that seem to account for their unexpected ability to feed on very dilute suspensions of small phytoplankton cells. It appears that the perpetually low phytoplankton concentrations in the open subarctic Pacific do not permit maximum feeding effort by the species of Neocalanus. © 1983.</t>
  </si>
  <si>
    <t>Grazing and nutrient interactions in controlling the activity and composition of the epilithic algal community of an arctic lake</t>
  </si>
  <si>
    <t>This article is in Free Access Publication and may be downloaded using the “Download Full Text PDF” link at right. © 1983, by the Association for the Sciences of Limnology and Oceanography, Inc.</t>
  </si>
  <si>
    <t>Biggs A.W.</t>
  </si>
  <si>
    <t>Radar and infrared remote sensing of terrain, water resources, Arctic sea ice, and agriculture.</t>
  </si>
  <si>
    <t>Propagation factors affecting remote sensing by radio waves. Proc. symposium, Oberammergau, 1983, (Advisory Group for Aerospace Research &amp; Development; AGARD-CP-345)</t>
  </si>
  <si>
    <t>Radar range measurements, basic waveforms of radar systems, and radar displays are initially described. These are followed by backscatter from several types of terrain and vegetation as a function of frequency and grazing angle. Analytical models for this backscatter include the facet models of radar return, with range-angle, velocity-range, velocity-angle, range, velocity, and angular only discriminations. Several side-looking airborne radar geometries are presented. Diffusion of cold water into a river, Arctic sea ice, power plant discharges, volcanic heat, and related areas are preented in thermal imagery. Multispectral radar and infrared imagery are discussed.-from STAR, 22(6), 1984</t>
  </si>
  <si>
    <t>Rousi M.</t>
  </si>
  <si>
    <t>Susceptibility of pine to mammalian herbivores in northern Finland.</t>
  </si>
  <si>
    <t>Silva Fennica</t>
  </si>
  <si>
    <t>10.14214/sf.a15178</t>
  </si>
  <si>
    <t>Severe damage by arctic hare Lepus arcticus root vole Microtus oeconomus, bank vole Clethrionomys glareolus and moose, Alces alces was done to pine grafts small in size and in rather poor condition. Damage by arctic hare was dependent on the dry matter content of the needles. Nitrogen fetilization increased the damage by the arctic hare. -from Author</t>
  </si>
  <si>
    <t>Archer S., Tieszen L.L.</t>
  </si>
  <si>
    <t>Effects of simulated grazing on foliage and root production and biomass allocation in an arctic tundra sedge (Eriophorum vaginatum)</t>
  </si>
  <si>
    <t>Eriophorum vaginatum is a tussock-forming member of the Cyperaceae, widespread in the arctic tundra, and a common food item for grazing herbivores on the Alaskan North Slope. Populations of this sedge at Atkasook, Alaska, were subjected to a variety of simulated grazing experiments to determine tiller responses to frequent and intensive defoliation. The intial, short-term response of Eriphorum to defoliation was an increase in leaf production at the expense of belowground structures. Multiple defoliations, however, resulted in proportionately greater reductions in leaf weight than leaf area. Leaf blades of defoliated plants weighed 0.71 mg/cm of length, compared to an average weight/length ratio of 0.91 mg/cm in control plants. Declines in leaf production were accompanied by weight losses in stem base and sheath components and a curtailment of root growth. Root initiation was reduced by 28 and 63%, respectively, after one and two seasons of multiple defoliations, and the depth of penetration of these annual roots was reduced substantially. Total root biomass was reduced 24% in the least severe defoliation treatment and 85% in the most severe treatment. The allocation of dry matter into new tillers on defoliated plants, relative to new tiller production of control plants, was reduced by 75% after two seasons of defoliation, although equivalent numbers of tillers were initiated. The reduced biomass of daughter tillers was restored to levels observed in control plants during the season of rest following the season of multiple defoliation. Sexual reproduction was significantly depressed in the most severe defoliation treatment and stimulated by the least severe treatment. Defoliation treatments of intermediate severity had no significant impact on flower initiation. Over 80% of the tillers subjected to complete defoliation at 10-day intervals for one entire growing season survived, overwintered and initiated growth the following season. Recovery from multiple defoliations was partially achieved by the stimulated growth and extended longevity of older leaves on the tiller, although one season of rest was not enough to fully replenish weight losses of storage organs. Tillers were capable of withstanding more defoliation events when clipping was initiated early in the growing season. Biomass of storage organs of tillers subjected to multiple defoliations imposed at 10-day intervals for two entire growing seasons was 34% above the estimated minimum biomass necessary for tiller survival. The data suggest that Eriophorum tillers can survive 100% leaf removal at 10-day intervals for 50 to 75% of their estimated three to four year lifespan. © 1983 Springer-Verlag.</t>
  </si>
  <si>
    <t>Miller C.B., Frost B.W., Batchelder H.P., Clemons M.J., Conway R.E.</t>
  </si>
  <si>
    <t>Life histories of large, grazing copepods in a subarctic ocean gyre: Neocalanus plumchrus, Neocalanus cristatus, and Eucalanus bungii in the Northeast Pacific</t>
  </si>
  <si>
    <t>Life histories for the dominant, larger copepods of the subartic Pacific have been constructed by sampling from weatherships patrolling Ocean Station P (50°N, 145°W) during 1980 and 1981. Neocalanus plumchrus reproduced at depths below 250 m from July through February. Copepodite stages were present in surface layers from October through August with a large peak in numbers and biomass in spring. Fifth copepodites prepared for diapuse in 38 days during spring and descended to depths below 250 m. They commenced immediately to mature, and the females reproduced without renewed feeding. This schedule contrasts with that of the population in the Strait of Georgia, which remains in diapause from July to January and matures exclusively in January and February. There appears to be a difference between the coastal and oceanic habitats in preparing the diapausing individuals for maturation. Maturation of the diapausing stock of N. plumchrus maintained constant adult populations, averaging 714 males m-2 from June through October and 1,434 females m-2 from August through January. This constancy, together with the exponential pattern of decline in the diapause stock from September through February, suggests that density of adults may regulate maturation of fifth copepodites. Offspring of individuals delaying maturation and, thus, reproduction would benefit from the resulting moderation of intraspecific competition, probably that among copepodites. Reproduction of Neocalanus cristatus also occurred below 250 m, and, while spawning was continuous through the year, there was a substantial peak in November. That resulted in a peak of abundance for early copepodite stages in mid-winter, and a peak for the fifth copepodite stage in June. Stocking of the population of fifth copepodites in diapause below 250 m occurred from July through October. Some fifth copepodites were present in surface layers through the entire summer, and some younger copepodites persisted through the summer in progressively declining abundance just below the mixed layer. In autumn 1980 resurgence of early copepodite populations was rapid, occurring during the course of a prolonged October storm. The storm may have improved the habitat either by cooling the mixed layer or by resupplying nutrients to the euphotic zone. Eucalanus bungii reproduced in the mixed layer in early May and in early July. The first event was a spawning by females that had previously spawned in 1979 and then had returned to diapause. The second, heavier spawning (more females, more eggs per female) was by newly matured females from stocks that had overwintered as fifth copepodites. Nauplii peaked sharply in abundance on 19 July, one week after the peak in spawning. First and second copepodites peaked on 1 August, and all had advanced to the third copepodite stage by September. The diapause stock was established by September, principally between 250 and 500 m, and consisted of copepodite stages from third to sixth. Duration of the E. bungii life cycle appears to be typically two years. New nauplii develop as far as the third or fourth copepodite stage during their first summer, then enter diapause. The second summer they advance to the fifth copepodite stage and reenter diapause. Fifth copepodites mature in their third summer at two years of age. The males remain at depth and mate without subsequent feeding. Females migrate at night to the mixed layer where spawning occurs. About 20% of females that had already spawned in 1980 reentered diapause. They would reproduce again in their fourth summer at three years of age. All aspects of the life cycle suggest low mortality rates for copepodite stages, particularly at depth in the habitat occupied during diapuse. There can be no premium on rapid reproduction for E. bungii in the subartic Pacific, and there must even be benefit from spreading reproduction between years. This iteroparity may amount to a "bet-hedging" tactic, the young from a given mother having more than one chance to find sustaining conditions. It also produces gene flow between the year classes of the biennial life cycle. © 1984.</t>
  </si>
  <si>
    <t>Skogland T.</t>
  </si>
  <si>
    <t>Wild reindeer foraging‐niche organization</t>
  </si>
  <si>
    <t>10.1111/j.1600-0587.1984.tb01138.x</t>
  </si>
  <si>
    <t>Part 1: Diet selection was studied on free‐ranging reindeer fitted with an esophageal fistula (EF) and by analysis of rumen samples from reindeer shot in the field. Plant density was assessed from quadrats on field plots. Three measures of palatability were used, the nitrogen, fiber, and total non structural carbohydrate (TNC) contents of samples from clipped vegetation. As lichen density decreased the EK reindeer included progressively more vascular litter and pieces of winter dormant species in their diet. Diets with highest TNC and N/F and the lowest fiber, providing the most readily digestible diets, were selected. The combined density‐quality criterion gave the best prediction of their diets. In summer, forbs, and to some extent grasses and dwarf shrubs, were selected. Plants of highest density and in an early growth phase gave the best prediction of summer diets. In winter the variety of vascular plants utilized increased with increasing herd size and decreasing density of lichens in the vegetation. The width of diets was a function of diversity of available plants. It is suggested that dietary selection by reindeer has been a three stage process: evolution of a gastro‐intestinal system capable of digesting lichens containing secondary compounds, behavioural tracking of the plant production pulse, and diet width scaling according to density‐quality of all potential foods. Part 2: Wild reindeer closely followed the wave of vascular plant production in spring and summer with a significant correlation being found between the daily foraging time per habitat type and the highest concentration of green phytomass. Snow‐bed meadows were the most consistently selected vegetation type by the four herds studied, viz. Hardangervidda, Snøhetta, Prudhoe Bay, and Svalbard, during the summer. Habitat niche‐breadths were narrow during the winter, largely due to the limitation of access to the food supply by the snow‐cover, broadened as the landscape became clear of snow, narrowed again with the initiation of plant growth and broadened once more as the wave of plant production reached all habitat types. At high levels of food resources the alpine herd (Hardangervidda) narrowed the feeding niche breadth (or adopted a selective feeding strategy) as the habitat niche breadth increased. The high arctic herd (Svalbard) living in the least productive environment, at the same time of year adopted a generalist feeding strategy as their habitat niche breadth expanded. Part 3: In this part the temporal organization of a low‐alpine herd of reindeer (Hardangervidda) is described, and subsequently compared with those of two arctic herds. Their foraging efficiencies under different degrees of food availability were analysed, in order to test the hypothesis that food intake changes in response to the prevailing state of the food resources. The number of daily feeding bouts increased from 2 to 6 as the diet changed from the winter to the summer pasturage. Strong winds in winter and insect harassment in summer severely depressed the daily time spent foraging. When these environmental factors were accounted for no significant inter‐seasonal differences in daily foraging time of the low alpine herd were found; on average 50% of each day was spent grazing, of which 78% of the time was spent on actual ingestion (feeding rate). The feeding rate within the active periods varied with the snow‐depth, due to the need to dig a food crater in the snow and due to the particular selective feeding strategy adopted. The data from the present and from other studies suggest that the foraging efficiency of wild reindeer, expressed as their daily food intake follows a Holling type II functional response as food availability changes. Part 4: Sheep is the only sympatric ruminant which grazes with the reindeer on alpine pastures in Norway. The inter‐specific niche relationships ot the wild reindeer and the domestic sheep in summer were studied on part of the western Hardangervidda. to test the hypothesis of inter‐specific competition. Three niche dimensions were meas‐ured, diel, habitat utilization, and spatial distribution. The estimates of the degree of overlap obtained suggest that this is relatively high for diet and habitat utilization but low for spatial distribution, which leads to a low degree of foraging interference. Since the intensity of both interspeeific and intra‐specific competition depends on the ratio of the herbivore densities to the food resource density, the degree ol overlap in utilization by the two species tell us nothing about the degree of competition. Present numbers of both species on Hardangervidda have a beneficial influence on the vegetation, by opening‐up the shrub‐layer canopy and thus facilitating the main‐tenance of grasses and forbs in the field layer, which has a higher carrying capacity for ruminants. The balance between the beneficial effects and inter‐generic competition (if any) deriving from the present‐day stocking rales is so tar unknown. Only long‐term monitoring of the performance of both populations will shed light on this competitive aspect. Copyright © 1984, Wiley Blackwell. All rights reserved</t>
  </si>
  <si>
    <t>Koponen S.</t>
  </si>
  <si>
    <t>Abundance of herbivorous insects on dwarf birch near the treeline in Alaska.</t>
  </si>
  <si>
    <t>Reports - Kevo Subarctic Research Station</t>
  </si>
  <si>
    <t>Herbivorous insects of Betula glandulosa and B. nana were collected in the Alaska Range, White Mountains (Eagle Summit), and Brooks Range-Arctic Slope in July, 1982. Sapsuckers dominated over leafchewers in number. Among suckers, aphids (Euceraphis betulae-complex) and psyllids (Psylla betulaenanae) were the most abundant groups. The number of aphids compared to psyllids was markedly high. Sawfly larvae predominated among chewers; also tortricid (Epinotia solandriana) and geometrid larvae were locally common. Birch leaves mined by larvae of the lepidopteran Eriocrania semipurpurella, the dominant miner species, were found commonly although in low numbers at sites in the spruce forest zone. Height of birch shrub correlated positively with the number of herbivores. Isolation and/or small area of birch habitat as well as high altitude and latitude of site correlated with low herbivore numbers.-from Author</t>
  </si>
  <si>
    <t>Cargill S.M., Jefferies R.L.</t>
  </si>
  <si>
    <t>Net above-ground primary production of ungrazed marsh vegetation on the southern shore of Hudson Bay and dominated by Puccinellia phryganodes and Carex subspathacea was c100 g m-2yr-1 in 1979 and 50-60 g m-2y-1 in 1980. Grazing by lesser snow geese Chen caerulescens caerulescens significantly increased net above-ground primary production (NAPP). In 1979 NAPP of a grazed sward containing both Puccinellia and Carex was c135 g m-2yr-1. Corresponding figures in 1980 were 99 g m-2yr-1 for grazed Puccinellia and 92 g m-2yr-1 for grazed Carex. Productivity of grazed and ungrazed sites was similar early in the growing season. After mid-July productivity continued at a similar rate on grazed sites, but declined on ungrazed sites. Geese consumed c80% of the net above-ground primary production of the grazed marsh. Grazed plants of both species had significantly higher total N concentrations than did ungrazed plants, and maintained high N levels until late in the growing season. Grazed and ungrazed plots did not differ significantly with respect to standing crops of dead above-ground biomass or below-ground biomass. Grazing may stimulate primary production by accelerating cycling in the marsh ecosystem.-from Authors</t>
  </si>
  <si>
    <t>Rose C.H., Jacobs D.E., Jørgensen R.J., Nansen P.</t>
  </si>
  <si>
    <t>Studies on the helminth parasites of sheep in Southern Greenland.</t>
  </si>
  <si>
    <t>Nordisk veterinaermedicin</t>
  </si>
  <si>
    <t>The nematode population of sheep on Greenland is dominated by Ostertagia circumcincta and three Nematodirus species: N. spathiger, N. helvetianus and N. abnormalis. These results are compared with those for other Nordic countries. Great similarities exist with subarctic Norway but there is a lesser degree of correlation with Iceland and lowland Norway which tend to have a richer spectrum of species. N. helvetianus and N. abnormalis, however, have not been reported from sheep in these countries. The abomasal worm population was remarkable in that it contained specimens with an abomally large body size. The epidemiology of infection followed the pattern recognized throughout Europe with an early-season periparturient rise in the faecal egg-count of the ewe being followed by increasing levels of infection in lambs in late summer. The epidemiology of Nematodirus infections was quite distinct from that seen in most of Europe. Species differences and the cool summer climate were thought to account for this disparity and a hypothesis was advanced to explain the observed pattern of events. Levels of infection were apparently similar in undergrazed and fully-utilized grazing areas. Dosing ewes during the winter (between November to March) eliminated the periparturient egg rise. Lambs could be kept almost worm free by keeping them on clean rangeland and dosing at 3-5 week intervals. A clear weight-gain advantage over conventionally reared lambs was only recorded in one year of the study.</t>
  </si>
  <si>
    <t>Rose C.H., Nansen P., Jørgensen R.J., Jacobs D.E.</t>
  </si>
  <si>
    <t>Sheep farming in Greenland. Its history, managemental practices and disease problems.</t>
  </si>
  <si>
    <t>The economy of the Greenlandic sheep industry has always operated on a thin edge, the balance being determined by long-term changes in climate and year-to-year weather fluctuations. During the last decades sheep farming has been intensified in many areas, and more rational management systems have been introduced under the guidance of agricultural and veterinary consultants. Improvements include winter feeding, strategic breeding and lambing practices and disease control programmes. Successful efforts are being made to prevent the recurrence of previous dramatic declines in the sheep population and to diminish losses of growing lambs grazing the extensive rangelands. However, the overall disease situation and the effect of environmental stresses on the breeding stock and growing lambs in this unique, subarctic region are far from being fully explored.</t>
  </si>
  <si>
    <t>Penz H.</t>
  </si>
  <si>
    <t>Position and functional change of high mountain pastures in Tyrol and in the Trentino</t>
  </si>
  <si>
    <t>Beitrage zur vergleichenden Kulturgeographie der Hochgebirge</t>
  </si>
  <si>
    <t>About one quarter of the total area of Tyrol and the Trentino is high pasture land which includes the natural alpine tundra and the anthropogenetic grassland below the potential forest line. Its regional importance depends on its natural potential as well as on the process of colonization by forest clearing which played a less important role in the northern Alps and in the central and western Trentino than in the rest of German Tyrol and in the Dolomites. The high pasture zone lies above the limit of grain growing and is more or less void of settlements. The alpine grassland extends the basis of mountain agriculture. It is distance to the main farmhouse which influences the forms of the staggered systems (Staffelsysteme). Mountain meadows on which the grass is still cut play a role only in the high valleys. The staggered systems of mountain grazing vary according to individual property and property forms. Connections between the main farmhouses and their high pastures are generally closer in German Tyrol than in the Trentino. The modern functional change is closely connected to the upturn of mountain tourism. It was mountaineering that brought a new function to the high pasture zone. -from English summary</t>
  </si>
  <si>
    <t>Longhurst A., Sameoto D., Herman A.</t>
  </si>
  <si>
    <t>Vertical distribution of arctic zooplankton in summer: Eastern Canadian archipelago</t>
  </si>
  <si>
    <t>10.1093/plankt/6.1.137</t>
  </si>
  <si>
    <t>Twenty-three LHPR hauls from 700 m, or near the bottom, in the eastern Canadian Arctic passages indicate that diel migration is absent or negligible in late summer, and that seasonal and ontogenetic migrations dominate the pattern of zooplankton vertical distribution. Though there is some relationship between zooplankton and the shallow maxima of chlorophyll and inferred production, the bulk of the herbivore population had already descended to winter depths by August except in Kane Basin (75°-79° N) where ice break-up had recently occurred, and spring bloom conditions obtained: here, herbivores were crowded surfacewards. Analysis of population age-structure extended the area for which multi-year generation times appear to occur in some copepod populations. Models of trophic relations in this part of the Arctic should not seek to balance algal production and pelagic herbivore consumption, for much of the plant production sinks unutilized to the deep-sea floor. © 1984 IRL Press Ltd.</t>
  </si>
  <si>
    <t>Jones H.W., Yeatman E.</t>
  </si>
  <si>
    <t>The visco-elastic properties of “weathered” crude oil from the beaufort sea</t>
  </si>
  <si>
    <t>10.1121/1.392399</t>
  </si>
  <si>
    <t>The real and imaginary parts of the shear modulus of samples of crude oil obtained from the Canadian Arctic are reported. These measurements were made over a limited range of temperatures and frequencies. The method used employed measurements of phase change and attenuation at an interface between a quartz bar and the liquid in question, at a grazing angle of incidence. The crude was obtained in a drill test on an Esso Drilling island about 80 miles offshore from Tuktoyaktuk in the Northwest Territories. © 1985, Acoustical Society of America. All rights reserved.</t>
  </si>
  <si>
    <t>Lillehammer A.</t>
  </si>
  <si>
    <t>The Coexistence of Stoneflies in a Mountain Lake Outlet Biotope</t>
  </si>
  <si>
    <t>Aquatic Insects</t>
  </si>
  <si>
    <t>10.1080/01650428509361217</t>
  </si>
  <si>
    <t>The composition of the stonefly fauna, the growth phases of all the species and the food composition of the predatory species (Fam. Perlodidae) were studies in a lake outlet biotope at Valdresflya in the Jotunheimen mountains, in central southern Norway. The biotope, in a region with a subarctic or tundra macro-climate, is ice-covered from early October to late June. Five differen stonefly species were studied: Arcynopteryx compacta, Diura nanseni, Isoperla obscura, Capnia atra and Amphinemura standfussi. The two herbivorous species, C. atra and A. standfussi have completely separate life-cy-cles. In contrast, the nymph stages of the three predatory species all occurred at the same time of the year, although separated by size during the growth period and with little real overlap in their food habits. All the three predatory species were omnivorous, eating plant detritus and algae at certain periods of the year. © 1985, Taylor &amp; Francis Group, LLC. All rights reserved.</t>
  </si>
  <si>
    <t>Goksöyr A., Tarlebö J., Solbakken J.E., Klungsöyr J.</t>
  </si>
  <si>
    <t>Characteristics of the hepatic microsomal cytochrome P-450 system of the minke whale (Balaenoptera acutorostrata)</t>
  </si>
  <si>
    <t>10.1016/0141-1136(85)90053-4</t>
  </si>
  <si>
    <t>The whales are an interesting group in several aspects of science, including evolutionary biology, marine ecology and toxicology. Some of the whale species, including the minke whale, graze at the top of the food chains, where they become susceptible to the accumulation of marine pollutants ingested by organisms at lower levels. The northern stock of the minke whale grazes in Arctic waters in the summer, an area of increasing interest in the development of new oil fields. Studies on the metabolism, disposition and effects of xenobiotics in marine mammals are few. The only reports in the open literature so far have dealt with these questions in seals.1-3 Although the marine mammals comprise a particularly interesting group in marine ecology and toxicology, no data have to our knowledge been presented on the xenobiotic metabolising enzyme systems of the whales. In this study, components of the microsomal cytochrome P-450 system were measured in liver samples from several females, one male, and two foetal minke whales, caught in the Norwegian whaling season of 1983. Because of the limited number of samples studied we have treated the samples individually and not performed any statistical analysis of the data. The trends discussed below must therefore be considered with this background. © 1985.</t>
  </si>
  <si>
    <t>Pounder E.J.</t>
  </si>
  <si>
    <t>The effects of footpath development on vegetation at the Okstindan Research Station in Arctic Norway</t>
  </si>
  <si>
    <t>10.1016/0006-3207(85)90096-5</t>
  </si>
  <si>
    <t>The effects of footpath development on arctic and alpine flora are examined in relation to two footpaths at the Okstindan Research Station in northern Norway where the level of use since the inception of the footpaths can be established. The patterns of vegetation in relation to landform are described and the control which these have on the form of the footpath is discussed. The effects of trampling on the plants is examined and the more robust species are identified. Comparisons are made between the two paths with regard to the effects of the different levels of use and the effects of the paths on plant distributions immediately adjacent to them are examined. Differences in soil compaction and the response to rainfall are discussed in relation to the processes of footpath erosion. The problems of prevention of erosion and possible conservation measures are suggested. © 1985.</t>
  </si>
  <si>
    <t>Maclean Jr S.F., Jensen T.S.</t>
  </si>
  <si>
    <t>Food plant selection by insect herbivores in Alaskan arctic tundra: the role of plant life form.</t>
  </si>
  <si>
    <t>Larvae of 4 generalist-feeding Lepidoptera larvae consistently selected for deciduous shrubs and against evergreen shrubs and graminoids. Consistent preferences were also found for species within life forms using the Lepidoptera larvae and sawfly larvae selecting from an array of deciduous shrubs. Similar preferences of vertebrate herbivores are reviewed. Results are consistent with the carbon/nutrient balance hypothesis of plant defense. Deciduous shrubs growing on nutrient rich sites have rapid growth, high leaf turn-over, and little investment in defence. Slow growing evergreen shrubs are favored on nutrient poor sites; slow leaf turnover favors investment in defense of leaves. -from Authors</t>
  </si>
  <si>
    <t>Hebert P.D.N.</t>
  </si>
  <si>
    <t>Ecology of the dominant copepod species at a Low Arctic site.</t>
  </si>
  <si>
    <t>10.1139/z85-172</t>
  </si>
  <si>
    <t>Four species of calanoid copepod regularly co-occur in tundra ponds near Churchill, Manitoba. Despite the physical uniformity of the habitats they occupy, twofold variation in body size and fivefold variation in brood size existed among conspecific populations of each species. Size shifts were concordant in the sexes, but the extent of sexual dimorphism was size dependent in each species. The 3 herbivorous species showed parallel variation in body sizes and fecundities, while predatory species did not. Size covariation in the herbivorous taxa may reflect significant overlap in resource use despite their size divergence. -from Author</t>
  </si>
  <si>
    <t>Tande K.S., Båmstedt U.</t>
  </si>
  <si>
    <t>Grazing rates of the copepods Calanus glacialis and C. finmarchicus in arctic waters of the Barents Sea</t>
  </si>
  <si>
    <t>Natural feeding rates of Copepodite Stages IV and V, and adult female Calanus glacialis (Jaschnov) and Copepodite Stage V and adult female C. finmarchicus (Gunnerus) were estimated using fluorescence analysis of gut contents. Measurements were made on copepods sampled from arctic waters east of Svalbard (Barents Sea) during the spring phytoplankton increase, in the period from 27 May to 13 June, 1983. Observations on Copepodite Stages IV and V and adult female C. glacialis suggest that the gastric evacuation rate is independent of developmental stage, whereas C. finmarchicus Copepodite Stage V showed a lower gastric evacuation rate than adult females. Gut fullness displayed a low correlation with the ambient chlorophyll concentrations. Ingestion rates calculated for C. glacialis were 0.3, 2.3, and 11.0 μg C h-1 for Copepodite Stages IV and V and adult females, respectively. Copepodite Stage V and adult female C. finmarchicus ingested 0.9 and 1.1 μg C h-1 at a temperature of ca.-1.0°C. The maximum ingestion rate in terms of percent body carbon d-1 was higher for adult female C. glacialis and C. finmarchicus than for the respective Copepodite Stage V's. The results are discussed both in relation to the physiological state of the species and to the environmental conditions. © 1985 Springer-Verlag.</t>
  </si>
  <si>
    <t>Dunbar M.J.</t>
  </si>
  <si>
    <t>ARCTIC MARINE ECOSYSTEM.</t>
  </si>
  <si>
    <t>Pet Eff in the Arct Environ</t>
  </si>
  <si>
    <t>The 'Arctic marine ecosystem' is here considered to include the Arctic Ocean itself (the central basin) and the peripheral seas containing, or influenced by, the water from the upper 200 m layer of the Arctic Ocean, whether as pure Arctic water or in admixture with Atlantic or Pacific water. To understand this system as a unit it is necessary to include in the description the water masses involved; the volume transport of the currents as well as the circulation patterns; the vertical water movements vitally important in the annual plant nutrient renewal process; and the influence of ice on the physical and biological subsystems - all these comprise the physical environmental part of the whole. The biological processes include the concentration and renewal of plant nutrients; the growth pattern and concentration of plants the grazing by herbivorous zooplankton and the action of carnivorous plankton, fish, birds and sea mammals. Refs.</t>
  </si>
  <si>
    <t>Head E.J.H., Harris L.R., Debs C.A.</t>
  </si>
  <si>
    <t>Long term grazing experiments with Arctic copepods</t>
  </si>
  <si>
    <t>To investigate the effect of the length of incubation on grazing parameters, four experiments were run for between 33 and 64 h, using unsorted communities of zooplankton (&gt; 800 μm) in natural sea water. Samples were taken at timed intervals throughout the incubations and the concentrations of particulate chlorophyll, total pigment, and carbohydrate were measured. Chlorophyll and carbohydrate ingestion rates were directly proportional to substrate concentration and the level of each decreased exponentially with time throughout each experiment. A significant proportion of ingested chlorophyll was not egested as phaeopigment but was digested or destroyed. In all four experiments mixed stages of Calanus hyperboreus (Krøyer) and C. glacialis (Jaschnov) accounted for &gt;90% of the zooplankton. Individual filtration rates calculated for chlorophyll and carbohydrate were constant over all four experiments, and were not significantly different from each other so that carbohydrate and chlorophyll were apparently consumed equally readily. © 1986.</t>
  </si>
  <si>
    <t>KLEKOWSKI R.Z., OPALINSKI K.W.</t>
  </si>
  <si>
    <t>Matter and energy flow in Spitsbergen ornithogenic tundra</t>
  </si>
  <si>
    <t>10.1111/j.1751-8369.1986.tb00530.x</t>
  </si>
  <si>
    <t>Investigations were carried out on matter and energy flow through ornithogenic Spitsbergen tundra (Hornsund area, Vestspitsbergen, Svalbard). Data are given on the inflow and dispersion of nutrients in tundra, vegetation, distribution and primary production, organic matter destruction, microfauna abundance and its classification into trophic groups, and the metabolic rate of the dominant species of microfauna. It was found that in the ecosystem examined herbivorous invertebrates are almost lacking, the dominant food chain is detritus type, and the majority of the plant matter produced is removed beyond the system to the sea, in the form of detritus. A qualitative model of matter cycling in the ecosystem is given. Copyright © 1986, Wiley Blackwell. All rights reserved</t>
  </si>
  <si>
    <t>Roberts B.A., Robertson A.</t>
  </si>
  <si>
    <t>Salt marshes of Atlantic Canada: their ecology and distribution.</t>
  </si>
  <si>
    <t>10.1139/b86-060</t>
  </si>
  <si>
    <t>The floristics, habitats, and biophysical aspects of the Atlantic salt marshes are described and aspects relating to anthropogenic influences on the Atlantic marshes are discussed in the context of contemporary rural settlement and vulnerability to offshore oil development. Guidelines for environment management, protection, and rehabilitation research are proposed. Most of the saltmarsh habitats in Newfoundland have a high degree of domestic grazing, even though the marshes are small in size and rare in occurrence. The least distributed in terms of domestic use are the Labrador salt marshes which, although grazed by migratory ducks and geese, have not yet been influenced by man's activities.-from Authors</t>
  </si>
  <si>
    <t>Henry G.H.R., Svoboda J.</t>
  </si>
  <si>
    <t>Dinitrogen fixation ( acetylene reduction) in high Arctic sedge meadow communities.</t>
  </si>
  <si>
    <t>Arctic &amp; Alpine Research</t>
  </si>
  <si>
    <t>10.2307/1551127</t>
  </si>
  <si>
    <t>Acetylene reduction activity (ARA) showed increasing rates from snowmelt until late July, followed by a decline in the late growing season. Most ARA occurred in the upper 5 cm of the soil. ARA on the soil surface constituted 35-65% of seasonal mean ARA. Blue-green algae (especially Nostoc spp.) were the major N2-fixing agents in the studied sites. There was little difference in ARA between Sverdrup Pass and Alexandra Fjord (both on Ellesmere Island), despite differences in herbivore utilization; Alexandra Fjord was a nongrazed lowland, while Sverdrup Pass was heavily grazed by muskoxen. In the Alexandra Fjord meadows, ARA was equivalent to fixation rates of 65-104 mg N m-2yr-1, and in the Sverdrup Pass meadows to 90 mg N m-2yr-1. At Alexandra Fjord, dinitrogen fixation accounted for 65-80% of the total N input to the sedge meadow systems, with the balance coming from precipitation.-from Authors</t>
  </si>
  <si>
    <t>Gellatly A.F., Whalley W.B., Gordon J.E.</t>
  </si>
  <si>
    <t>Footpath deterioration in the Lyngen Peninsula, North Norway.</t>
  </si>
  <si>
    <t>Mountain Research &amp; Development</t>
  </si>
  <si>
    <t>10.2307/3673270</t>
  </si>
  <si>
    <t>The effects of regular trampling by members of a large expedition in an area of arctic heath were assessed over a six-week period and again the following summer. The study highlights the importance of interactive forces such as surface roughness, drainage, and natural obstacles. An assessment of the recovery of damaged sites nearly a year later has led to recommendations for more awareness of the fragility of this environment. -from Authors</t>
  </si>
  <si>
    <t>Aitken A., Gilbert R.</t>
  </si>
  <si>
    <t>The biota of intertidal flats at Pangnirtung Fiord, Baffin Island, Northwest Territories.</t>
  </si>
  <si>
    <t>Naturaliste Canadien</t>
  </si>
  <si>
    <t>The macrofauna inhabiting the flats includes representatives from seven invertebrate phyla, of which molluscs and polychaetes are the most abundant. A macrofaunal zonation pattern, based on mode of feeding, is observed with infaunal deposit-feeders predominating on the inner intertidal flats and suspension-feeders and grazers predominating in the outer intertidal zone. A variety of macroalgae also inhabits the intertidal environment, with the phaeophycean algae, Fucus distichus and F. vesiculosus contributing the bulk of the vegetative cover. Two boulder barricades provide habitat for attached species. This region of the Canadian Arctic is situated close to the N limit of a number of North Atlantic taxa. The association of Littorina saxatilis, Macoma balthica, Balanus balanoides, F. vesiculosus and Clathomorphum circumscriptum places Pangnirtung Fiord within the marine Subarctic zone. -from Authors</t>
  </si>
  <si>
    <t>Chapin III F.S., McKendrick J.D., Johnson D.A.</t>
  </si>
  <si>
    <t>Seasonal changes in carbon fractions in Alaskan tundra plants of differing growth form: implications for herbivory.</t>
  </si>
  <si>
    <t>10.2307/2260393</t>
  </si>
  <si>
    <t>Stems of deciduous shrubs (Salix pulchra, Betula nana) and forb (Rubus chamaemorus) showed well-developed over-winter carbohydrate storage, with concentrations increasing in autumn and declining in spring, coincident with initiation of leaf and root growth. The evergreen shrub (Ledum palustre) showed little seasonal fluctuation in carbohydrates of stems and old leaves. The graminoid (Eriophorum vaginatum), which had an intermediate amount of over-wintering green leaf biomass, showed seasonal carbohydrate, fluctuations in stems intermediate between those of evergreen and deciduous shrubs. Among mosses, Aulacomnium spp. showed greater seasonal fluctuation in carbohydrate concentration of brown material than did Polytrichum/Pogonatum spp. Preferences of each of 8 generalist herbivores (vertebrate and invertebrate) for the study species correlated positively with N, P and K, and negatively with lipid and cellulose contents. The similarity of preference ranking suggests that characteristics of the plant material exert primary control over patterns of food choice by these generalist herbivores. Preference ranking of Lemmus (brown lemming), a specialist on graminoids and mosses, correlated positively with fibre and negatively with mineral nutrient contents.-from Authors</t>
  </si>
  <si>
    <t>Conover R.J., Herman A.W., Prinsenberg S.J., Harris L.R.</t>
  </si>
  <si>
    <t>Distribution of and feeding by the copepod pseudocalanus under fast ice during the arctic spring</t>
  </si>
  <si>
    <t>10.1126/science.232.4755.1245</t>
  </si>
  <si>
    <t>The arctic copepod Pseudocalanus can be highly aggregated in the first few centimeters under landfast ice during spring in concentrations up to 10 6 per cubic meter. Chlorophyll-derived pigments in the water, the abundance of animals, and their gut pigment index show fluctuations that may be tidally related. Short-term grazing experiments performed at -1.7°C, in which ice algae was used as food, yielded feeding rates comparable to the highest known for the genus. Arctic Pseudocalanus seem to feed opportunistically near the ice-water interface, either directly on the attached epontic (under ice) algae or as it erodes from the ice.</t>
  </si>
  <si>
    <t>Hershey A.E.</t>
  </si>
  <si>
    <t>Selective predation by Procladius in an Arctic Alaskan lake.</t>
  </si>
  <si>
    <t>10.1139/f86-312</t>
  </si>
  <si>
    <t>In Toolik Lake, the predatory larval chironomid Procladius sp. (Diptera) feeds on a variety of benthic organisms including algae, other chironomids, and microcrustaceans. Laboratory experiments with two similar-sized chironomid prey, instar I Chironomus and instar II Paratanytarsus, showed that Procladius was a more effective predator on Chironomus. Chironomus grazes an area around its tube but Paratanytarsus remained inside its tube. In a field experiment, in which Procladius density was manipulated, a decrease in prey density occurred in the chironomid group Orthocladiinae, which could be attributed to Procladius predation. Gut analyses of Procladius showed that a higher proportion of Orthocladiinae was eaten than could be predicted from their abundance. -from Author</t>
  </si>
  <si>
    <t>Sedinger J.S., Raveling D.G.</t>
  </si>
  <si>
    <t>Timing of nesting by Canada geese in relation to the phenology and availability of their food plants.</t>
  </si>
  <si>
    <t>10.2307/4435</t>
  </si>
  <si>
    <t>During the nesting and brood-rearing periods of Branta canadensis minima on the Yukon-Kuskokwim Delta, Alaska, concentrations in nearly all graminoids and arrowgrass Triglochin palustris began to decline either prior to, or during, hatching of cackling goose clutches. Grazing or clipping of vegetation resulted in higher and prolonged peaks in N concentration but peak N levels in these plants still occurred within a week of the end of the hatching period. Standing crops of graminoids increased until early August while the standing crop of arrowgrass (the most nutritious plant in the diet) in preferred foraging habitat began to decline in mid-July due to grazing by geese. Peck-rates of adult cackling geese tended to decline as brood-rearing progressed, indicating the preferred foods declined in availability during this period. Late in brood-rearing, preferred foraging areas were used less and arrowgrass comprised a smaller proportion of the diet. Changes in plant nutrient levels and shifts in diet and habitat use reduced the nutritional quality of the diet as brood-rearing progressed. As a result of both the natural phenology of tundra plants and grazing by geese, late hatching broods were at a nutritional disadvantage; hence early nesting is encouraged. -from Authors</t>
  </si>
  <si>
    <t>plant measurements in exclosure vs open plots</t>
  </si>
  <si>
    <t>Head E.J.H.</t>
  </si>
  <si>
    <t>Estimation of Arctic copepod grazing rates in vivo and comparison with in-vitro methods</t>
  </si>
  <si>
    <t>Marine Biology: International Journal on Life in Oceans and Coastal Waters</t>
  </si>
  <si>
    <t>Gut evacuation rates were measured in Calanus hyperboreus and C. glacialis from two stations in Jones Sound, Northwest Territory (NWT) and one station in an Ellesmere Island Fjord during late summer of 1984. Gut content decreased exponentially with a rate constant, that, for Stage V C. glacialis at least, was independent of food type and time of day. Gut filling rates were measured in Stage V C. glacialis in the light and in the dark, at noon and midnight. Nighttime gut filling rates were very similar for both light intensities, and also similar to the daytime rate in the dark, whereas the daytime rate in the light was much lower. Ingestion rates were calculated for these latter experiments, including a rate term for defecation, and these results were compared to the values obtained from the observations of gut filling rates in vivo as reported in Head et al. (1985) and from long-term (2–3 d) bottle incubations as reported in Head et al. (in press). The following points were made: (1) in-vivo and in-vitro ingestion rates were very close if appropriate in-vitro experimental conditions were used with respect to light intensity and time of day; (2) copepods could fill their guts at a rate apparently higher than their normal nocturnal ingestion rate; and (3) the calculated rations were dependent on the shape of the observed diurnal feeding patterns. © 1986, Springer-Verlag. All rights reserved.</t>
  </si>
  <si>
    <t>Sheath R.G.</t>
  </si>
  <si>
    <t>Seasonality of phytoplankton in northern tundra ponds</t>
  </si>
  <si>
    <t>10.1007/BF00027233</t>
  </si>
  <si>
    <t>Thermokarst ponds are the most abundant type of water body in the arctic tundra, with millions occurring in the coastal plains of Alaska, Northwest Territories and Siberia. Because ice covers of at least 2 m in thickness are formed at these latitudes, tundra ponds freeze solid every winter As a result, the growing season is shortened to a range of 60 to 100 days, during which time the photoperiod is altered to a prolonged light phase. Tundra ponds are generally close to neutral in pH and low in ions, contain dissolved gases near saturation and are nutrient poor. In low arctic ponds there are two phytoplankton biomass and primary production peaks, whereas they may be only one in the high arctic. Nanoplanktonic flagellates of the Chrysophyceae and Cryptophyceae dominate the maxima. The mid-summer decline in phytoplankton in the low arctic can be attributed to a combination of phosphorus limitation and heavy grazing pressure. The cryptomonad Rhodomonas minuta Skuja is one of the most widespread phytoplankters in tundra ponds. Because of the altered photoperiods, many species do not form resting spores prior to ice formation but survive freezing in the vegetative state. © 1986 Dr W. Junk Publishers.</t>
  </si>
  <si>
    <t>Oritsland N.A.</t>
  </si>
  <si>
    <t>The reindeer in the Ny-alesund area</t>
  </si>
  <si>
    <t>Norsk Polarinstitutt Arbok</t>
  </si>
  <si>
    <t>In 1978 15 Rangifer tarandus were moved from the Langyearbyen and Reindalen areas of Svalbard to Broggerhalvoya. Since then the population has grown to 110 animals at a steady rate of 26% per year in spite of occasional severe winters which were responsible for nearly 50% die-offs in population in other parts of Svalbard. Part of the reason for this success may lie in the behaviour of the Svalbard subspecies which typically stays in small groups of 2-4 animals, and this protects the grazing range from trampling. The Broggerhalvoya animals typically walk more in winter than the Langyearbyen animals and are considerably heavier. Population growth is rapid in comparison to other areas which suffer from overgrazing. -J.D.Hansom</t>
  </si>
  <si>
    <t>Maillette L.</t>
  </si>
  <si>
    <t>Effects of bud demography and elongation patterns on Betula cordifolia near the tree line.</t>
  </si>
  <si>
    <t>10.2307/1939209</t>
  </si>
  <si>
    <t>Birches ranged in shape from fully erect trees (7-8 m tall) in sheltered forest sites, to low polycormic shrubs (&lt;1 m tall) in nearby exposed tundra sites. Reproduction and browsing were not significant factors contributing to the reduced size of tundra birches. These birches, however, did produce smaller long shoots and suffered heavier bud mortality during winter than birches at other sites, with important year-to-year fluctuations. After exposure to an extreme winter, most birches can resprout from dormant buds in the root collar area and form polycormic individuals. Both the frequency and severity of winter injury were related to degree of exposure to the elements, and appear to be key factors in the morphogenesis of tree-line birches.-from Author</t>
  </si>
  <si>
    <t>Oksanen L., Ericson L.</t>
  </si>
  <si>
    <t>Dynamics of tundra and taiga populations of herbaceous plants in relation to the Tihomirov-Fretwell and Kalela-Tast hypotheses.</t>
  </si>
  <si>
    <t>10.2307/3565499</t>
  </si>
  <si>
    <t>The Tihomirov hypothesis, whereby microtines have a strong impact upon the reproductive performance of northern plant populations, and the hypothesis of Kalela and Tast, stating that northern environments are characterized by strong, synchronous pulses of generative and vegetative reproduction, which create microtine cycles, were tested by studying fluctuations in the flowering intensity and population size of orohemiarctic populations of Solidago virgaurea, Trollius europeaus and Carex bigelowii and in middle boreal populations of S. virgaurea during 1977-84 in relation to microtine herbivory. Results suggest that apparent flowering cycles in northern areas are mainly a consequence of fluctuations in microtine populations, as proposed by Tihomirov. Available productivity data do not support the assumptions of the Kalela-Tast hypothesis.-from Authors</t>
  </si>
  <si>
    <t>Kotanen P., Jefferies R.L.</t>
  </si>
  <si>
    <t>The leaf and shoot demography of grazed and ungrazed plants of Carex subspathacea.</t>
  </si>
  <si>
    <t>10.2307/2260307</t>
  </si>
  <si>
    <t>Dense swards of aerial shoots (&lt;2.5 cm in height) of Carex subspathacea are heavily grazed by lesser snow geese Anser c. caerulescens on intertidal flats on the shores of Hudson Bay. Between mid-June ("spring thaw') ane early September 1984 (just prior to 'freeze-up'), shoots in grazed plots produced an average of 8.2 new leaves, compared with an average of 5.7 leaves per shoot in ungrazed plots. This difference accounted for the greater net annual primary production in grazed swards. Within-season deaths of leaves totalled 8.0 and 5.7 leaves per shoot, respectively, in grazed and ungrazed plots. Life expectancies were: grazed leaves, 33.3 days; ungrazed leaves in grazed plots, 34.2 days; leaves in ungrazed plots 45.1-47.2 days. This indicates a very rapid turnover of leaves in this arctic salt marsh where the growing season is c110 days. Some leaves produced late in the season survived winter but then died in early summer. No differences were detected in the number of new shoots in grazed and ungrazed swards, in contrast to a higher significant within-season mortality of shoots in ungrazed plots. Turnover of shoots is very slow compared with leaves. Shoots remain alive beyond 1 growing season. Only 20% of shoots of grazed plots were removed and only 3% of leaves are removed completely, although 42-56% of leaves were grazed. Meristems are not destroyed; continuous production of leaves occurs throughout the season. Growth responses of the sedge to grazing are probably dependent on goose faeces which provide a source of soluble N in the N-deficient habitat.-from Authors</t>
  </si>
  <si>
    <t>Thing H., Klein D.R., Jingfors K., Holt S.</t>
  </si>
  <si>
    <t>Ecology of muskoxen in Jameson Land, northeast Greenland</t>
  </si>
  <si>
    <t>10.1111/j.1600-0587.1987.tb00744.x</t>
  </si>
  <si>
    <t>Muskoxen Ovibos moschatus in Jameson Land exist at a density of somewhat more than 1 km−2 of useable habitat and select moist meadows and snow bed vegetation for summer grazing and wind‐exposed, dry dwarf shrub heath vegetation in winter. Graminoids dominate the winter diet and willows are the main component of the summer diet. Quality of the winter diet, as measured by the protein to fiber ratio is about one fourth that of the summer diet. During summer muskoxen supplement dietary sodium by using mineral licks. Muskoxen, especially females, retain considerable unused fat reserves through the winter and these are drawn upon during the post‐calving period of lactation. Alternate year breeding is a common occurrence. Calves are frequently not weaned before the end of their first winter. Mean calf mortality is relatively low in the absence of significant predation and annual removal by hunting Inuits approaches the annual increment. Copyright © 1987, Wiley Blackwell. All rights reserved</t>
  </si>
  <si>
    <t>Ericson L., Oksanen L.</t>
  </si>
  <si>
    <t>The impact of controlled grazing by Clethrionomys rufocanus on experimental guilds of boreal forest floor herbs.</t>
  </si>
  <si>
    <t>10.2307/3565502</t>
  </si>
  <si>
    <t>Moderate spring grazing intensity had practically no impact upon the vegetation. High grazing intensities resulted in decimation of populations of small, broad-leaved herbs with soft leaf texture. Under very high grazing intensity, all herbs with umbrella shape (leaves attached apically to erect shoots) suffered heavily, regardless of toxicity. Serious food depletion by C. rufocanus during summer in luxuriant habitats requires population densities which exceed observed maxima c10 times. Toxic substances are of liite value as defense against voles, whereas shoot morphology is crucially important. Differences between the grazing tolerane of umbrella and rosette herbs are great enough to have consequences for the structure of relatively unproductive plant communities where moderate vole densities suffice to create high grazing pressure. Vole grazing may prevent temperate spring herbs, adapted to a cool and short growing season, from invading northern forest and tundra.-from Authors</t>
  </si>
  <si>
    <t>Parrish J.M., Parrish J.T., Hutchinson J.H., Spicer R.A.</t>
  </si>
  <si>
    <t>Late Cretaceous vertebrate fossils from the North Slope of Alaska and implications for dinosaur ecology.</t>
  </si>
  <si>
    <t>10.2307/3514763</t>
  </si>
  <si>
    <t>Skeletal remains of ceratopsian dinosaurs and a turtle, a dinosaur footprint, and tooth marks of a small carnivorous reptile on a freshwater clam show that the terrestrial vertebrate fauna of the Late Cretaceous of the North Slope of Alaska was moderately diverse in the Late Cretaceous. Paleobotanical evidence suggests that the climate was cool temperate and that mean annual temperature decreased through the Late Cretaceous. Winter temperatures were likely to have been below freezing for at least short intervals. Dinosaurs either could have overwintered on the North Slope or migrated. So long as freezing conditions were not long or severe, the reptiles are likely to have been able to survive the Late Cretaceous high-latitude winters, whether they were endotherms or ectotherms, because forage was richer and temperatures milder than the conditions faced by modern, high-latitude herbivores. Alternatively, the dinosaurs could have migrated with the 'sun line', possibly as far as the Cretaceous Arctic Circle, a distance of = or &lt;2100 km, easily traveled by moving at a rate of 1 km/hr for 12 hrs/day. -from Authors</t>
  </si>
  <si>
    <t>Dunton K.H., Schell D.M.</t>
  </si>
  <si>
    <t>Dependence of consumers on macroalgal (Laminaria solidungula) carbon in an arctic kelp community: δ13C evidence</t>
  </si>
  <si>
    <t>10.1007/BF00392799</t>
  </si>
  <si>
    <t>Stable carbon isotope measurements (δ13C) were used to assess the importance of kelp carbon (-13.6 to-16.5‰) versus phytoplankton carbon (-25.5 to-26.5‰) to resident fauna of an isolated kelp bed community on Alaska's north arctic coast from 1979 to 1983. The predominant kelp, Laminaria solidungula, showed some seasonal variation in δ13C which was correlated with changes in the carbon content of the tissue. Animals that showed the greatest assimilation of kelp carbon (&amp;gt;=50%) included macroalgal herbivores (gastropods and chitons,-16.9 to-18.2‰), a nonselective suspension feeder (an ascidian,-19.0‰) and a predatory gastropod (-17.6‰). Animals that showed the least incorporation of kelp carbon into body tissues (&amp;lt;=7%) included selective suspension-feeders (hydroids, soft corals and bryozoans,-22.8 to-25.1‰). Sponges, and polychaete, gastropod and crustacean omnivores exhibited an intermediate dependence on kelp carbon (15 to 40%). Within some taxonomic groups, species exhibited a broad range in isotopic composition which was related to differences in feeding strategies. In the polychaete group alone, δ13C values identified four major feeding habits: deposit-feeders (-18.0‰), omnivores (-20.4‰), predators (-22.2‰) and microalgal herbivores (-23.0‰). Distinct seasonal changes in the δ13C values of several animals indicated an increased dependence on kelp carbon during the dark winter period when phytoplankton were absent. Up to 50% of the body carbon of mysid crustaceans, which are key prey species for birds, fishes and marine mammals, was composed of carbon derived from kelp detritus during the ice-covered period. © 1987 Springer-Verlag.</t>
  </si>
  <si>
    <t>Falk-Petersen S., Sargent J.R., Tande K.S.</t>
  </si>
  <si>
    <t>Lipid composition of zooplankton in relation to the sub-arctic food web</t>
  </si>
  <si>
    <t>10.1007/BF00297065</t>
  </si>
  <si>
    <t>Seasonal changes in the lipid class composition and fatty acid and fatty alcohol composition of neutral lipids were determined for Calanus finmarchicus, Metridia longa and Sagitta sp. in Balsfjord, northern Norway. Similar analyses were obtained for C. hyperboreus and Parathemisto abyssorum in an adjacent fjord, Ullsfjord, in spring. C. finmarchicus, C. hyperboreus, M. longa, and Parathemisto abyssorum all contained large amounts of wax esters whereas Sagitta sp. contained small amounts of triacylglycerols and traces of wax esters. the levels of wax ester in C. finmarchicus and M. longa were highest in late autumn (respectively 88% and 84% of total lipid) and lowest in early spring (respectively 85% and 27% of total lipid). The accumulation of these neutral lipids in spring and summer is related to the feeding activity during the primary production period, while their decline in late winter is associated with the mobilisation of metabolic energy for production of gonads. The major fatty alcohols in the wax esters of C. finmarchicus and C. hyperboreus and Parathemisto abyssorum were 20:1 and 22:1 while those in the wax esters of M. longa were 14:0 and 16:0. The traces of wax esters in Saqitta were rich in 20:1 and 22:1 fatty alcohols. These analyses are consistent with C. finmarchicus and C. hyperboreus being strictly herbivorous, M. longa being more carnivorous and both Sagitta sp. and Parathemisto being highly carnivorous, probably ingesting substantial amounts of calanoid copepods. © 1987 Springer-Verlag.</t>
  </si>
  <si>
    <t>Kongsrude J.L.</t>
  </si>
  <si>
    <t>Patterns of plant species richness on a polygonal peat plateau near Churchill, Manitoba. M.Sc. thesis</t>
  </si>
  <si>
    <t>Highest total species richness values were found in the mesic center and slope units. Vascular species richness peaked in ice wedge trough and slope vegetation units, whereas the non-vascular species richness was highest in mesic center and slope units. For the aggregate data, all species richness categories were strongly related to life form differentiation. A negative linear relationship between fruticose/foliose lichen species richness and non-vascular biomass suggests that growth rates of non-vascular lifeforms are high enough on peat polygons to induce competitive exclusion between non-vascular species. The positive linear correlations of vascular species richness with vascular plant productivity and extractable soil P may indicate that vascular growth rates are restricted by the oligotrophic nature of the peat polygons. Vascular species richness is also negatively related to disturbance intensity, which may reflect a decline in species richness due to the very high level of grazing disturbance or it may reflect weaknesses in the measurement of disturbance rates. -from Author</t>
  </si>
  <si>
    <t>Bazely D.R.</t>
  </si>
  <si>
    <t>Assessing the impact of goose grazing on vegetation in the Arctic</t>
  </si>
  <si>
    <t>Madsen J.</t>
  </si>
  <si>
    <t>Goose grazing in the Arctic</t>
  </si>
  <si>
    <t>Smith S.L.</t>
  </si>
  <si>
    <t>Copepods in Fram Strait in summer: distribution, feeding and metabolism</t>
  </si>
  <si>
    <t>Journal of Marine Research</t>
  </si>
  <si>
    <t>10.1357/002224088785113720</t>
  </si>
  <si>
    <t>A summer study of zooplankton in the Fram Strait area of the Greenland Sea showed elevated abundances of herbivorous copepods in the marginal ice zone or ice-edge compared with copepod communities under the pack ice cover. Several physical factors contributed to this, including the large-scale current systems which deliver both North Atlantic and Arctic plankton to the ice-edge and the effect of melting ice and eddies in increasing primary productivity and standing stocks of phytoplankton. Abundances of female copepods at the ice-edge were largely a function of currents, while growth of juveniles was dependent on food supply which even at the ice-edge fell short of the calculated requirements of the dominant copepods. -from Author</t>
  </si>
  <si>
    <t>Nutrient influence on a stream grazer: Orthocladius microcommunities respond to nutrient input</t>
  </si>
  <si>
    <t>10.2307/1941635</t>
  </si>
  <si>
    <t>Whole-stream enrichment experiment of P and, further downstream, of P and N, allowed examination of growth and density responses of the tube-building larval chironomid Orthocladius rivulorum to nutrient enrichment of the Kuparuk River in arctic Alaska. The larva feeds by grazing a diatom monoculture of Hannaea arcus from the tube exterior; thus direct nutrient effects on the tube microbiota may translate into indirect nutrient effects on the larva. Tube silk was formed into a sheet, with a filamentous substructure that repeated at 50-nm, intervals. Bacterial microcolonies occurred at the points where the erect diatoms were attached to the silk. Microbial activity of tubes in the P-fertilized section was 2-3 times that of the control section of the river; total microbial biomass in the P-fertilized section was 3-4 times that of the control section. Chlorophyll a was also higher on Orthocladius tubes downstream of both P and N + P fertilization sites, but rate of biomass accumulation on tubes was more rapid downstream of N + P addition, suggesting primary P and secondary N limitation of the rate of primary production in the river. Orthocladius benefitted from enhanced tube flora; larvae grew larger in the fertilized sections of the stream. -from Authors</t>
  </si>
  <si>
    <t>Ecosystem organization: mutualism and cybernetics or plain Darwinian struggle for existence?</t>
  </si>
  <si>
    <t>10.1086/284799</t>
  </si>
  <si>
    <t>The ecosystem theories of the Odum school are based on the premise that the observed order in ecosystems is unlikely to arise by chance from Darwinian struggles for existence. However, Hairston et al. (1960; HSS) showed, a quarter of a century ago, that such emergence of order from exploitative interactions, guided by short-term maximization of individual fitness, is not at all unlikely. The original HSS hypothesis conflicts with well-documented cases of resource limitation in herbivorous populations and with the recurring strong impacts exerted by these populations on the vegetation, but this conflict is only apparent. HSS explained why the world is green and why there can be an abundance of forage that is not consumed. This observation does not refer to steppe and tundra environments, which are green for only a few weeks and where there is an obvious shortage of forage during the unfavorable season. The limitation of grazers by resource depletion in such environments and the strong impacts of herbivory on the vegetation are straightforward consequences of the exploitation view in HSS, applied to relatively unproductive ecosystems. The same reasoning, applied to still more barren environments, predicts that these should be passively harsh, with grazers limited by resource shortage but having only marginal impact on the vegetation. -from Author</t>
  </si>
  <si>
    <t>Miller C.B., Clemons M.J.</t>
  </si>
  <si>
    <t>Revised life history analysis for large grazing copepods in the subarctic Pacific Ocean</t>
  </si>
  <si>
    <t>Discovery that the subarctic Pacific copepods previously grouped as Neocalanus plumchrus belong to two species required reanalysis of the life histories of both. After correction of the abundance estimates for N. plumchrus s.str., our concept of its life history remains much as previously described, because it makes up about 90% of the summed populations. Fifth copepodites of the new species, Neocalanus flemingeri, descend from the surface layer in late May to early June and mature immediately. Males are only present for about two months, and females carrying spermatophores are found during that period. Throughout the summer and autumn the entire population is constituted of females with small, dormant ovaries. This appears to be a diapause phase. Ovarian development begins in November, and spawning occurs at the end of January. Copepodite stages develop in surface layers from February through May. © 1989.</t>
  </si>
  <si>
    <t>Pearce C.M., Cordes L.D.</t>
  </si>
  <si>
    <t>The distribution and ecology of water horsetail (Equisetum fluviatile) in Northern Wetlands</t>
  </si>
  <si>
    <t>Journal of Freshwater Ecology</t>
  </si>
  <si>
    <t>10.1080/02705060.1988.9665187</t>
  </si>
  <si>
    <t>The distribution of Equisetum fluviatile on the Mackenzie Delta, N.W.T., Canada was examined between 1981 and 1987. E. fluviatile occupied mineral and organic substrates on the lower shorelines of stable channels and lakes that were flooded for 1 to 3 months during the growing season, and received 1 to 15 cm annual deposits of silty alluvium. The distribution of E. fluviatile in the tundra of the outer delta (north of 69 degrees latitude) was patchy and restricted to infilling inter-levee basins. Sexual reproduction was not observed during the study; E. fluviatile propagated and colonized new sites by the production of annual stems from underground rhizomes and dispersal of plant fragments during ice breakup flooding and muskrat grazing. Natural proliferation of stem fragments was observed, but the propagules did not survive. © Taylor &amp; Francis Group, LLC.</t>
  </si>
  <si>
    <t>Foraging behavior of cackling Canada Goose goslings: implications for the roles of food availability and processing rate</t>
  </si>
  <si>
    <t>10.1007/BF00378824</t>
  </si>
  <si>
    <t>Time spent foraging (and in other activities), rate of pecking at food items and length of foraging and nonforaging periods were studied in cackling Canada goose (Branta canadensis minima) goslings during brood-rearing on the Yukon-Kuskokwim Delta, Alaska in 1978 and 1979. Brood density on the study area was twice as high in 1978 (23 broods) as in 1979 (12 broods) owing in part to annual variation in nesting density and success. Peck-rates were lower in meadows during 1978 than in 1979. There was no between-year difference in time spent foraging prior to the adult molt (59% of daylight hours) but during molt, goslings spent more time feeding in 1978 (70%) than in 1979 (56%). Prior to the adult molt, 12.2 and 11.9 hours were spent feeding each day in 1978 and 1979 respectively, whereas goslings fed for 13.4 and 10.6 hours daily, in the two years during molting and fledging. Increased foraging time during the molt in 1978 completely compensated for lower peck rates so that total number of pecks per day during this period were similar in 1978 (62,800 pecks/d) and 1979 (57,900 pecks/d). Elsewhere, we reported that cackling geese significantly reduced the availability of their preferred food in 1979 and this food comprised a smaller proportion of the diet in 1978 than 1979. This variation in diet suggests that preferred foods were less available at higher brood densities, resulting in annual variation in foraging behavior. Lengths of foraging periods increased during brood-rearing in both years but were longer on average in 1978. There was no seasonal or between year variation in the length of nonforaging periods. The alternating pattern of foraging and nonforaging periods suggests that rate of processing limits rate of food intake because a relatively constant period of time was regularly required to empty the esophagus before foraging could be resumed. The restriction of food intake by digestive processes increased the importance of dietary nutrient concentrations because low nutrient concentrations could not be compensated for by higher rates of food intake. © 1988 Springer-Verlag.</t>
  </si>
  <si>
    <t>Landry M.R., Lehner-Fournier J.M.</t>
  </si>
  <si>
    <t>Grazing rates and behaviors of Neocalanus plumchrus: implications for phytoplankton control in the subarctic Pacific</t>
  </si>
  <si>
    <t>167-168</t>
  </si>
  <si>
    <t>Grazing rates and behaviors of the copepod Neocalanus plumchrus were investigated in shipboard experiments during the first SUPER Program cruise (May, 1984). N. plumchrus can exploit cells in the 2 to 30 μm size range with equal clearance efficiency but displays considerable flexibility in responding to changes in concentration and size composition. Its functional response helps to stabilize phytoplankton at low densities. In 60-liter microcosms, a density of one copepod liter-1 was sufficient to maintain the ambient abundance and structure of the phytoplankton community for a week. In the absence of the copepod, phytoplankton bloomed to unnaturally high levels, and the community composition was dramatically altered. Despite its grazing potential, N. plumchrus was not present in sufficient density to control phytoplankton blooms in the subarctic Pacific. However, the copepod may have an important role in regulating the abundance of smaller grazers and the size structure of the phytoplankton community. © 1988 Kluwer Academic Publishers.</t>
  </si>
  <si>
    <t>Copepod feeding behavior and the measurement of grazing rates in vivo and in vitro</t>
  </si>
  <si>
    <t>10.1007/BF00026292</t>
  </si>
  <si>
    <t>In this paper some aspects of the use of the gut fluorescence method for estimating ingestion rates have been, examined. One assumption is that gut turnover time in feeding copepods is equal to the gut clearance time in filtered seawater. When arctic Pseudocalanus were pre-fed on Thalassiosira weisflogii, and then given a trace addition of the same C14-labelled culture, or were transferred to filtered seawater, results suggested that this assumption was probably justified. In another experiment in which Pseudocalanus were fed at the same concentration of either melted ice algae, or pelagic under ice algae, there were significant differences in both gut clearance times and gut pigment levels in the two cases. Pigment: biogenic silica ratios in epontic algae were higher than those in faecal pellets produced by Pseudocalanus feeding on the algae, suggesting that pigment destruction was occurring during grazing. In a 28 hr time course experiment ingestion rates determined by rate of disappearance of particulate chlorophyll were higher than those simultaneously determined by the gut fluorescence method, which also supports the idea of pigment destruction in copepods guts. © 1988 Kluwer Academic Publishers.</t>
  </si>
  <si>
    <t>Head E.J.H., Bedo A., Harris L.R.</t>
  </si>
  <si>
    <t>Grazing, defecation and excretion rates of copepods from inter-island channels of the Canadian Arctic archipelago</t>
  </si>
  <si>
    <t>Zooplankton (&amp;gt;800 μm) and water samples were collected at night at eleven stations in Parry Channel and adjacent waters, between 28 August and 14 September 1986. Chlorophyll concentrations varied between ≈17 μg l-1 at the surface at one station in Wellington Channel, Canada, and ≈1.5 μg l-1 throughout the top 30 m at one station in Byam Martin Channel, Canada. In tows from 0 to 50 m the zooplankton community at all stations was dominated by varying proportions of three species, Calanus hyperboreus, C. glacialis and Metridia longa. Levels of chlorophyllderived pigments in C. hyperboreus Stages V, IV and III were correlated with the concentration of chlorophyll at the chlorophyll maximum. Defecation rate constants, measured for the different stages where present, were variable but not correlated with ambient chlorophyll concentrations. Ammonia excretion was measured simultaneously for the communities in which defecation was being measured in the invividual species and stages. In these experiments the rate of ammonia accumulation decreased significantly over the period during which the copepods were actively defecating (usually the first 3 h) and then tended to a constant level (over the next 18 to 20 h). The time courses of ammonia accumulation could be described by a model comprised of the sum of a straight line and a saturating curve. For seven experiments the ammonia release given by the asymptote of the saturating component was correlated with the estimate of community defecation, obtained by summing the individual defecations, suggesting that the two processes were closely associated. Weight specific defecation and weight specific "defecation-associated" ammonia excretion were both correlated with ambient chlorophyll concentration. The ratio of initial to basal ammonia excretion rate varied between 2 and 20, so that "defecation-associated" ammonia release may be important in the estimation of in vivo nitrogen excretion or regeneration rates. © 1988 Springer-Verlag.</t>
  </si>
  <si>
    <t>Parlow E.</t>
  </si>
  <si>
    <t>Ecological studies in tundra ecosystems of Swedish Lapland</t>
  </si>
  <si>
    <t>Digest - International Geoscience and Remote Sensing Symposium (IGARSS)</t>
  </si>
  <si>
    <t>Summary form only given. A data set of ecological parameters has been provided for a climatological study by using data of the Landsat-TM (thematic mapper) in Northern Scandinavia. Widespread defoliations of the subpolar birch forest of Northern Scandinavia, which builds up the subpolar timber line in the transition zone from the boreal forests to the subpolar-subarctic tundra ecosystem, were observed. The defoliation has natural reasons and is connected to attacks of larvae of the autumnal moth and the winter moth. The defoliated areas are shown to be determined by the topographic conditions; during winter there are very extreme temperature gradients within the inversions between the valley bottom and the slopes. Thus, most of the outbreaks occur in slope areas, where the threshold value of the frost hardiness of the moth eggs is not reached.</t>
  </si>
  <si>
    <t>Järvinen A.</t>
  </si>
  <si>
    <t>The life history of Ranunculus glacialis, an arctic‐alpine perennial herb, in Finnish Lapland</t>
  </si>
  <si>
    <t>10.1111/j.1600-0587.1989.tb00834.x</t>
  </si>
  <si>
    <t>Dynamics and performance of established individuals of Ranunculus glacialis at the time of peak flowering were monitored in a mountain area in Finnish Lapland for five years (1982–1986). The plants reproduced only sexually, and their spatial distribution in 40 1‐m2 quadrats was clumped. During the study period the mean density rose from 8.5 to 10.3 individuals m−2. The mean annual growth rate and birth rate of the population was 4% and 8.5%, respectively. The mean annual death rate of established individuals was 3.7%. The estimated mean life expectancy of an established individual was 27 yr. Death rate per quadrat was positively related to R. glacialis density, but birth rate per quadrat was negatively related to the percentage cover of stones per quadrat. High R. glacialis density per quadrat had negative effects, but high nitrogen availability had positive effects on the number of leaves per individual. An important factor reducing flowering was small rodent herbivory. In the same genets, the correlation between the number of leaves per individual in year t and the number of flowers per individual in year t+4 was significant. The below‐ground biomass of R. glacialis comprised about 70% of the total biomass, and there was a close correlation between the above‐ and the below‐ground biomass of an individual. The individuals flowered abundantly each year and produced a great number of small‐sized achenes. Copyright © 1989, Wiley Blackwell. All rights reserved</t>
  </si>
  <si>
    <t>Daly T., Raillard M., Svoboda J.</t>
  </si>
  <si>
    <t>Niche differentiation of Carex aquatilis var. stans and Eriophorum triste sharing the wet meadow habitat in Sverdrup Pass, Ellesmere Island, NWT</t>
  </si>
  <si>
    <t>Musk Ox</t>
  </si>
  <si>
    <t>These 2 dominant sedge species occur each as almost pure stands and co-exist in various proportions. They are morphologically highly convergent, but opposite trends of shoot density across 4 different edaphic parameters suggest that niche differentiation is occurring. This is especially apparent for peat depth. A significant difference was also found between the depth of rhizomes where the two species occur together. Comparative phenometric and demographic measurements indicate significant differences in shoot growth rates, shoot die back, and degree of rhizomatous spreading. Muskoxen Ovibos moschatus preferentially graze Carex-dominated stands in summer and Eriophorum-dominated stands in winter. Niche differentiation, in combination with selective seasonal grazing by muskoxen, are important mechanisms maintaining the co-existence of these species in Sverdrup Pass. -from Authors</t>
  </si>
  <si>
    <t>Thurston T., Raillard M.</t>
  </si>
  <si>
    <t>Snow, temperature, and moisture regime in selected muskoxen-grazed plant communities, Sverdrup Pass, Ellesmere Island, NWT</t>
  </si>
  <si>
    <t>Parameters related to snow, air/soil temperatures, and soil moisture qualities in the three major plant communities grazed by muskoxen in Sverdrup Pass - the wet sedge meadow, the arctic willow, and the mesic meadow - were investigated in the summers of 1987 and 1988. The factors of particular importance to plant productivity, and therefore to muskoxen, are snow cover, snow depth, sublimation of snow, active layer, and soil moisture. Snow cover and depth are the factors influencing availability of forage. Any significant differences of these factors between the plant communities were also considered. It was found that snow conditions were similar in all three communities whereas the active layer, air/soil temperatures, and soil moisture content were markedly different. -from Authors</t>
  </si>
  <si>
    <t>Silfverberg H.</t>
  </si>
  <si>
    <t>The problem of arctic Chrysomelidae (Coleoptera)</t>
  </si>
  <si>
    <t>Fauna Norvegica, Serie B</t>
  </si>
  <si>
    <t>In Eurasia and North America, 11 species are distributed only, or have their main distribution, in the arctic zone; none of these are recorded in Fennoscandia; 18 palaearctic and 6 nearctic species penetrate into the arctic zone, but their main distribution area is the boreal zone. Some of these species are recorded south to the Mediterranean area or to N India. One of the 18 palaearctic species, 6 occur in alpine areas of Fennoscandia. Some Coleoptera families, eg Byrrhidae, have a strong arctic element, and Carabidae and Staphylinidae have a great number of arctic species. Curculionidae also have many arctic species, but compared with the total number of species in this family, the number of arctic species is low. A low number of arctic species in Chrysomelidae may be explained by a low number of suitable habitats, and the number of species in alpine areas is definitely much higher. This difference may be explained by the isolation that easily occur in alpine areas, and which are followed by a more rapid speciation. Predators have a greater potential for exploring the resources in the arctic than the herbivores. Do herbivores and predators show differences in their adaptation to the arctic? -from Author</t>
  </si>
  <si>
    <t>Le Henaff D., Crete M.</t>
  </si>
  <si>
    <t>Introduction of muskoxen in northern Quebec: the demographic explosion of a colonizing herbivore</t>
  </si>
  <si>
    <t>10.1139/z89-156</t>
  </si>
  <si>
    <t>Between 1973-1978, 42 Ovibos moschatus, mostly immature, were released NW of Kuujjuaq, along the S shore of Ungava Bay. Helicopter censuses, complemented by ground observations, were conducted over 725 km2 in 1983 and 1986: 148 and 290 animals were counted during these surveys, respectively. The finite rate of increase of the population averaged 1.25 during the 3 yr interval, indicating high fecundity and low mortality, because the maximum finite rate of increase is 1.30 if all animals survive and if females first calve at 3 yr of age and thereafter produce 1 calf each year. Ground observations confirmed a high productivity: calves constituted 26 and 23% of the population in 1983 and 1986, respectively; in terms of calves per 100 mature cows, the respective ratios were 97 and 86. Some animals dispersed up to 650 km from the area of release; populations may be establishing themselves in new locations. Muskoxen are now well established in the tundra of N Quebec. -Authors</t>
  </si>
  <si>
    <t>Syvitski J.P.M., Farrow G.E., Atkinson R.J.A., Moore P.G., Andrews J.T.</t>
  </si>
  <si>
    <t>Baffin Island fjord macrobenthos: bottom communities and environmental significance</t>
  </si>
  <si>
    <t>10.14430/arctic1662</t>
  </si>
  <si>
    <t>Cluster analysis of the benthos from 10 Baffin Island fjords defines 6 faunal associations. The macrotidal Sunneshine Fiord has a shallow kelp-related Isopod Association. Cambridge Fiord supports a shallow Onuphid Association. A widespread Portlandia Association typified the shallow zones of more recently glaciated fjords. An Ophiuroid-Anemone Association was defined from current-affected submarine channel environments. A Maldanid Association covered the greatest area in all fjords and passed into a Elasipod Association in the deepest water in Cambridge Fiord. Fjord-head faunas are used to model ecological changes accompanying glacier retreat, from monospecific Portlandia, through mature Portlandia Association to Onuphid Association accompanied by diverse filter feeders and herbivores. Chlamys islandica and found in Cambridge Fiord, substantially increasing its northern limit. -from Authors</t>
  </si>
  <si>
    <t>Oksanen L., Oksanen T.</t>
  </si>
  <si>
    <t>Natural grazing as a factor shaping out barren landscapes</t>
  </si>
  <si>
    <t>Journal of Arid Environments</t>
  </si>
  <si>
    <t>10.1016/s0140-1963(18)30909-1</t>
  </si>
  <si>
    <t>Discusses the rarity of undisturbed vegetation in barren areas and grazer plant dynamics and coevolution in these areas, including a summary of theoretical viewpoints. Gore Range, Colorado is used as a case study on a gradient with increasing vegetational fragmentation. The pattern of vegetational change from forests to arid steppes and arctic or alpine tundras best fits Ellenberg's model of 1978 rather than any other. -S.J.Yates</t>
  </si>
  <si>
    <t>Kirchman D.L., Keil R.G., Wheeler P.A.</t>
  </si>
  <si>
    <t>The effect of amino acids on ammonium utilization and regeneration by heterotrophic bacteria in the subarctic Pacific</t>
  </si>
  <si>
    <t>10.1016/0198-0149(89)90071-X</t>
  </si>
  <si>
    <t>Heterotrophic bacteria can assimilate both dissolved organic nitrogen (DON) and ammonium, but they also can excrete ammonium during DON catabolism. The relationships among DON and ammonium uptake and ammonium excretion are not clear. In the subarctic Pacific, our experiments show that the supply of dissolved free amino acids partially controls whether heterotrophic bacteria assimilate or excrete ammonium. Bacteria in these waters apparently preferred to assimilate amino acids rather than ammonium because addition of amino acids significantly inhibited uptake of ammonium. In &lt;0.8 μm size fractions dominated by heterotrophic bacteria, ammonium uptake occurred only when amino acid concentrations were too low to support bacterial growth. When the amino acid supply was adequate, ammonium was regenerated by bacterial assemblages that had been separated from grazers. The C:N ratio of the amino acid pool, which was the predominate nitrogen source for bacteria during initial phases of our experiments, was 2.6. Based on mass balance consideration, ammonium excretion would be expected if bacterial carbon growth efficiency is assumed to be about 50% and the C:N of bacterial biomass is 4. These results suggest that high rates of amino acid turnover should be positively correlated with high rates of ammonium excretion by heterotrophic bacteria. Thus, amino acid cycling increases availability of ammonium to phytoplankton and may affect plankton community structure and rates of new production. © 1989.</t>
  </si>
  <si>
    <t>Bryant J.P., Kuropat P.J., Cooper S.M., Frisby K., Owen-Smith N.</t>
  </si>
  <si>
    <t>Resource availability hypothesis of plant antiherbivore defence tested in a South African savanna ecosystem</t>
  </si>
  <si>
    <t>10.1038/340227a0</t>
  </si>
  <si>
    <t>THERE is considerable variation in the levels of herbivory experienced by woody species in ecosystems as diverse as arctic shrub tundra, boreal forests, tropical rain forests and African savannas. An important objective of evolutionary ecology is the formulation of a hypothesis that can explain this variation. One such hypothesis predicts that mature leaves of inherently slowly growing species adapted to resource-limited habitats such as infertile soil are, because of more effective chemical defences, less preferred as a food source by herbivores than mature leaves of inherently rapidly growing species adapted to productive habitats. In agreement with this prediction, we found positive correlations between the inherent growth rates of nine South African woody species and kudu and impala preferences for their mature leaves. Thus, the resource availability hypothesis of plant antiherbivore defence could explain why large African herbivores feed less on woody vegetation of dystrophic savanna-woodlands than on woody vegetation of eutrophic savannas. © 1989 Nature Publishing Group.</t>
  </si>
  <si>
    <t>Bazely D.R., Jefferies R.L.</t>
  </si>
  <si>
    <t>Lesser snow geese and the nitrogen economy of a grazed salt marsh</t>
  </si>
  <si>
    <t>10.2307/2260913</t>
  </si>
  <si>
    <t>The acetylene-reduction technique was used to measure nitrogenase activity of surface sediments of a subarctic salt march at Perouse Bay, Manitoba, in order to estimate whether some of the nitrogen of forage plants that is incorporated into body tissues of a herbivore (Chen caerulescens caerulescens) is replaced by N-fixation. Nitrogenase activity was consistently higher in grazed plots compared with rates in ungrazed plots. Estimates of total amounts of N fixed in grazed plots between June and September ("melt to freeze-up') were c1 g N m-2. Unlike ungrazed swards, where plant litter accumulated, mats of cyanobacteria were present on the surface of sediments between individual plants. Levels of exchangeable and soluble ammonium ions were low (eg &amp;lt;6 μg exchangeable N-NH4 g dry wt-1 sediment) throughout most of the growing season, but higher levels were detected in early spring and fall, particularly in grazed plots. Only trace amounts of nitrate ions were present in sediment extracts. A feedback model involving different aspects of the nitrogen cycle describes the strong interaction between the herbivore and salt marsh vegetation. The intense cropping of vegetation results in little accumulation of plant litter. Patches of sediment are colonized by cyanobacteria that maintain the long-term N input. -from Authors</t>
  </si>
  <si>
    <t>MADSEN J., BREGNBALLE T., MEHLUM F.</t>
  </si>
  <si>
    <t>Study of the breeding ecology and behaviour of the Svalbard population of Light‐bellied Brent Goose Branta bernicla hrota</t>
  </si>
  <si>
    <t>10.1111/j.1751-8369.1989.tb00600.x</t>
  </si>
  <si>
    <t>Nesting ecology and behaviour of the Light‐bellied Brent Goose was studied on Lurøya and adjacent islands in the Tusenoyane group, SE Svalbard, from 13 June to 30 July 1987. On Lurøya 38 pairs attempted to nest, and in the whole study area 98 pairs. Estimated median data of laying of first egg was 10 June, and median hatching date 7 July. Mean clutch size in the middle of the incubation period was 4.0 eggs. On Lurtfya nesting success was 25.7%, hatching success 28.6%, and hatching success for the whole study area was c. 24%. Most losses were attributed to predation (62% of all eggs), polar bears being the most severe predators. Until mid July the islands were surrounded by drift ice, and bears occurred regularly. Bears not only damaged nests but also created disturbance in the nesting colony, offering Arctic Skuas opportunity to take eggs from deserted nests. Other losses were due to female nest desertion during late incubation. Post‐hatching losses were negligible. 17 pairs of Barnacle Geese nested on an island adjacent to Lurøya, and pairs were nest prospecting on Lurøya, but were effectively expelled by territorial Brent males. During nesting, territorial Brent males spent most of the time in vigilance, followed by grazing and resting. Intruding avian predators and other geese were vigorously chased out of the territories. On average females were attentive to their nests 91% of the time. The rest of the time was spent foraging and preening in the territory. During nesting, time off the nest increased. Food resources on the islands were poor. Moss constituted the staple part of the diet during nesting and post‐hatching, but the geese selected Cochlearia and Saxifraga. In wet moss carpets where most foraging took place, Cochlearia was almost completely depleted. The high predation pressure observed may be the prime factor responsible for the general low reproductive output of the population, as observed in the Danish wintering quarters. It seems that the Barnacle Goose population on Tusenøyane is expanding, and interspecific competition for nest sites and food may arise. Copyright © 1989, Wiley Blackwell. All rights reserved</t>
  </si>
  <si>
    <t>At La Perouse Bay, N Manitoba, demographic techniques were used to compare production and turnover of leaves between plants of swards on which adults and goslings of lesser snow goose Chen caerulescens caerulescens fed and plants of swards from which geese were excluded. Within a growing season, release from grazing resulted in decreased production and turnover, and increased lifespans of leaves. -from Authors</t>
  </si>
  <si>
    <t>Used demographic methods to determine whether increased rates of leaf elongation occur in Carex subspathacea and Carex×flavicans, when heavily grazed by lesser snow geese Chen caerulescens caerulescens at La Perouse Bay, Montana. Rates of elongation of leaves declined as leaves aged. Rates of elongation of leaves of grazed shoots were not significantly greater than corresponding rates for ungrazed shoots. Increased production and turnover of leaves accounted for most of the regeneration of photosynthetic area following grazing in both species. -from Authors</t>
  </si>
  <si>
    <t>Leaf and shoot demography of an Arctic stoloniferous grass, Puccinellia phryganodes, in response to grazing</t>
  </si>
  <si>
    <t>Swards (&lt;2.5 cm in height) of Puccinellia phryganodes are heavily grazed by lesser snow geese Chen caerulescens caerulescens on intertidal flats on the shores of Hudson Bay. Mean number of axillary shoots produced per main shoot of Puccinellia in 1983 was significantly higher in grazed plots (2.03) than that in ungrazed plots (1.47). Shoots remained alive &gt;1 growing season. There was no significant difference in mean number of leaves produced per main shoot by plants from grazed and ungrazed swards. Leaf births per axillary shoots were significantly greater in grazed plots compared with ungrazed plots. Overall 64% of all leaves produced between June-September were grazed or partially grazed. Within-season cumulative deaths were 6.9 and 6.0 leaves per main shoot and 2.2 and 1.1 leaves per axillary shoot, respectively, in grazed and ungrazed plots. Life expectancies for leaves exserted between June and early August were as follows: partially grazed leaves 24.9-30.2 days, ungrazed leaves in grazed plots 27.5-34.4 days, leaves in ungrazed plots 32.7-42.5 days. This indicates a rapid turnover of leaves in this arctic salt marsh. Leaves produced late in the season survived the winter but died in early summer of the following year. In Carex subspathacea, the other important forage species, the greater net primary production in response to grazing is achieved by the growth of existing shoots and not by the production of new shoots. -from Authors</t>
  </si>
  <si>
    <t>Horner R.A.</t>
  </si>
  <si>
    <t>Arctic sea-ice biota</t>
  </si>
  <si>
    <t>The Arctic seas</t>
  </si>
  <si>
    <t>10.1007/978-1-4613-0677-1_5</t>
  </si>
  <si>
    <t>Examines the organisms associated with the bottom few centimeters of ice at the ice-seawater interface, in particular microalgae, meiofauna and epifauna. Comments are made on species composition and ecology (including distribution). Light is the key factor affecting growth and production of the ice algal community, but temperature, salinity, nutrient concentrations and grazing pressures may also be important. Heterotrophy, slow metabolism of accumulated food reserves and formation of resting spores are all possible means by which ice algae may survive the winter dark period. Ice-associated fauna have connections with both the benthic and pelagic communities, depending on local water depth. -P.J.Jarvis</t>
  </si>
  <si>
    <t>Muskox winter feeding strategies at Sverdrup Pass, Ellesmere Island, NWT</t>
  </si>
  <si>
    <t>Ovibos moschatus selected areas with shallow snow in March and early April. Later, the snow temperature increased and the animals were able to penetrate the snow crust. Beginning in late April muskoxen selected lusher areas with deeper snow cover. While 40% of the area was snow free for most of the winter, many sites had more than 20cm of very hard snow. The lushest stands, the wet sedge meadows, could not be reached until April. Muskoxen dug for food in snow mainly with their front hooves at a rate of 610±69.9 strokes per hour of uninterrupted grazing. They uncovered and grazed an average of 21±7.4m2 in this time. Available forage in these areas averaged 31±4.7g/m2. A total of 57±3.8% of this biomass was used. Muskoxen consumed 374±129.2g hr-1 of uninterrupted grazing. Daily food consumption in meadows is 2752±951.0g. -from Authors</t>
  </si>
  <si>
    <t>KRZYSZOWSKA A.J.</t>
  </si>
  <si>
    <t>Human impact on tundra environment at the Ny‐Ålesund Station, Svalbard</t>
  </si>
  <si>
    <t>10.1111/j.1751-8369.1989.tb00362.x</t>
  </si>
  <si>
    <t>Studies were performed in Ny‐Alesund, Spitsbergen, in June and July 1986 in order to gain an insight into the effect of activities of the polar research station on the nearby environment. It was found that chemical and mechanical factors were the most detrimental to the tundra environment. Fuel oil spills (110 m3 in 1986), which spread via surface and ground waters, were the most damaging of the chemical factors. Domestic sewage polluted the waters of Kolhamna Bay within an area of only 0.5 ha around its outlet in the sea. Vehicles and trampling caused mechanical damage inducing destruction of plant cover and changes in the ground structure; it modified ground moisture, bulk density and depth to the permafrost. The area degraded by human activity in the vicinity of the Ny‐Alesund Research Station comprised 45 ha. The human impact around the polar station could be lessened by providing an alarm system to detect leaks and safety embankments around the oil tanks and pipelines, utilizing a settling tank for sewage, providing a simple incinerator for solid wastes, and instructing the inhabitants how to minimise impact on the environment. Copyright © 1989, Wiley Blackwell. All rights reserved</t>
  </si>
  <si>
    <t>Chapin III F.S.</t>
  </si>
  <si>
    <t>The cost of tundra plant structures: evaluation of concepts and currencies</t>
  </si>
  <si>
    <t>10.1086/284898</t>
  </si>
  <si>
    <t>Carbon costs of synthesis are quite similar among parts and species of tundra plants and among chaparral shrubs, because all plant parts have substantial concentrations of certain energetically expensive constituents (either lignin or protein and tannin). Evidence did not support the generalization that evergreen leaves are more expensive to produce than deciduous leaves. Initial N and P costs of synthesis differ substantially among plant parts and species. These costs are higher in leaves than in stems and tend to decrease from deciduous shrubs and forbs to graminoids to evergreen shrubs to mosses to lichens. Nutrient costs also vary substantially among species within a growth form. Final N and P costs are much less than initial costs because of resorption from senescing parts, whereas final carbon costs are not greatly modified by resorption. Carbon and nutrient costs are interconvertible, if their exchange ratios are known, but if exchange ratios are not known (usually the case) carbon may in general by a more practical currency than nutrients for estimating the cost of synthesis. Nutrients may be the more useful currency in evaluating the cost of synthesis. Nutrients may be the more useful currency in evaluating the cost of tissue removal by herbivores and pathogens and tissue investment in reproduction, particularly under conditions of strong nutrient limitation. -from Authors</t>
  </si>
  <si>
    <t>Reindeer husbandry in the Soviet Union</t>
  </si>
  <si>
    <t>Wildlife production systems</t>
  </si>
  <si>
    <t>Over the last 50 years, the Soviet reindeer (Rangifer tarandus) population has been stable at approximately 2.3 million, yielding 41 900 tonnes liveweight annually. Reindeer are grazed on cooperative production units in herds of 1200-3500 head. The best performance is shown in Kamchatka with survival rates of 97%, and calving rates of over 87/100 cows. Gradual transformation of ranges has occurred due to depletion of lichen cover and replacement of moss/lichen tundras with shrub/grass tundras. In response, diets and foraging ecology of reindeer have changed. The main systems of management include close herding, free camp herding, loose herding, seasonal herding, and fenced systems. To intensify reindeer breeding, the proportion of females should be increased to over 60% and autumn calves should be harvested. Separate management of breeding and fattening herds is recommended. -Author</t>
  </si>
  <si>
    <t>Gibeau G.G., Jr., Miller M.C.</t>
  </si>
  <si>
    <t>A micro-bioassay for epilithon using nutrient-diffusing artificial substrata</t>
  </si>
  <si>
    <t>10.1080/02705060.1989.9665226</t>
  </si>
  <si>
    <t>A modification of the nutrient-diffusing substrata method was used to evaluate nutrient and invertebrate grazer effects on attached epilithic algae in an arctic river. An acid-cleaned porcelain or fused silica disk was melted into the opening of a small plastic, agar-filled vial, supplemented with water soluble materials. These materials were such that they would have an impact on the biomass and/or productivity of the autotraphic and/or heterotrophic communities colonizing hard surfaces in rivets and lakes. The vials were independent replicates (3–6/treatment), providing many more treatments per unit cost and unit effort than other methods currently employed. After 3 week incubation periods in the river, we not only showed that this method works very well, we also were able to demonstrate that the river is limited by phosphorus and nitrogen, thereby confirming the results of previous assays. This method would also allow for the use of, nutrients, xenobiotics, antibiotics, and/or organic substrates to be used to enhance or minimize the effects on autotrophs or heterotrophs in complex communities. © Taylor &amp; Francis Group, LLC.</t>
  </si>
  <si>
    <t>Livingston E., Diachok O.</t>
  </si>
  <si>
    <t>Estimation of average under-ice reflection amplitudes and phases using matched-field processing</t>
  </si>
  <si>
    <t>10.1121/1.398569</t>
  </si>
  <si>
    <t>Average low-frequency under-ice reflection amplitudes and phases in the central Arctic were estimated from long-range (260-km) signals from fixed continuous wave (cw) sources detected on a long (1-km) vertical array (the FRAMIV experiment), using conventional and minimum variance estimators in conjunction with matched-field processing. Theoretical computation of the trial source fields for all assumed ranges and depths was based on a normal-mode code into which were incorporated the under-ice reflection amplitudes and phases by functional dependence on grazing angle. These were varied iteratively to achieve maximum matched-field processor gain with minimum range and depth errors. The resultant best data-fitting amplitudes and phases, which differ significantly from expectations based on existing under-ice scattering models, provide a new benchmark for testing and, it is hoped, a stimulus for the development of refined theories. © 1989, Acoustical Society of America. All rights reserved.</t>
  </si>
  <si>
    <t>Eilertsen H.C., Tande K.S., Taasen J.P.</t>
  </si>
  <si>
    <t>Vertical distributions of primary production and grazing by Calanus glacialis jaschnov and C. hyperboreus krøyer in Arctic waters (Barents Sea)</t>
  </si>
  <si>
    <t>Simultaneous measurements of phytoplankton primary production, and zooplankton grazing by Calanus glacialis and C. hyperboreus were carried out over a 24h period at two stations northeast of Spitzbergen in July and August 1985. Phytoplankton biomass was concentrated in a sub-surface maximum, and our results suggested that 65% to 90% of the carbon produced was grazed by these copepods. At both stations maximum grazing rates by these zooplankton were observed within and below the depth of maximum primary production. At least one third of regenerated primary production could be sustained by ammonia excreted by the large zooplankton species Calanus glacialis and C. hyperboreus. © 1989 Springer-Verlag.</t>
  </si>
  <si>
    <t>Longhurst A., Head E.</t>
  </si>
  <si>
    <t>Algal production and variable herbivore demand in Jones Sound, Canadian high arctic</t>
  </si>
  <si>
    <t>Grazing by near-surface concentrations of late copepodites of three species of Calanus in Jones Sound (at 76°N in the Canadian archipelago) exceeded algal production rates at all depths at 2 of 3 stations examined in June, 1983. However, residual standing stocks of nearsurface, nitrate limited algal cells may be sufficient to support continued grazing by late-season copepods for at least some weeks. © 1989 Springer-Verlag.</t>
  </si>
  <si>
    <t>Ruess R.W., Hik D.S., Jefferies R.L.</t>
  </si>
  <si>
    <t>The role of lesser snow geese as nitrogen processors in a sub-arctic salt marsh</t>
  </si>
  <si>
    <t>10.1007/BF00378235</t>
  </si>
  <si>
    <t>Ammonia volatilization losses from faeces of Lesser Snow Geese were measured during the summer of 1987 on the salt-marsh flats at La Pérouse Bay. Amounts of ammonia volatilized increased with increasing ambient temperature, and ranged from 1.0 to 15.1 mg N per 100 mg of nitrogen present as soluble ammonium ions at the start of the 8-h experiment. Using estimates of faecal deposition reported previously, the annual loss via volatilization was estimated at 0.08 g N m-2, or 7.9% of the nitrogen present in goose faeces. Percent change in soluble ammonium ions in fresh faeces after 8 h ranged from -51.1% to +41.1%, indicating that net mineralization of organic nitrogen occurred in some of the faeces. Microbial respiration of fresh goose faeces increased exponentially with temperature. However, variable rates of net mineralization per unit rate of respiration indicated that the substrate quality affected microbial immobilization and thus net nitrogen mineralization. In feeding experiments, captive goslings grazed different types of vegetation, each with distinctive nutritional qualities. Forage quality had significant effects on goose feeding behavior and subsequent rates of nitrogen mineralization in fresh faeces. Net nitrogen mineralization rates in faeces from geese which grazed the three vegetation types ranged from 1.31 to 4.97 mg NH4+-N gDW-1 24 h-1. Because plant growth in this salt marsh is nitrogen-limited, where swards are grazed, mineralization of organic faecal nitrogen represents an essential link in the maintenance of the flow of nitrogen into the sediments and the sustained growth of vegetation at a time when most required by the geese. © 1989 Springer-Verlag.</t>
  </si>
  <si>
    <t>KOPONEN A.</t>
  </si>
  <si>
    <t>Entomophily in the Splachnaceae</t>
  </si>
  <si>
    <t>Botanical Journal of the Linnean Society</t>
  </si>
  <si>
    <t>10.1111/j.1095-8339.1990.tb02214.x</t>
  </si>
  <si>
    <t>The Splachnaceae is the only moss family in which entomophily has been observed. There are three kinds of adaptation for entomophily: (1) adaptations to substrates of animal origin, (2) morphological adaptations and (3) chemical adaptations. Species of Sptachnum and the entomophilous species of Tayloria are restricted to the dung of herbivorous mammals. Species of Tetraplodon grow on skeletal remains, on antlers, on stomach pellets of predatory birds, or on dung, which contains both bone and hair. The entomophilous species Aplodon wormskioldii grows on corpses, on caribou (reindeer) dung, bones and antlers, on owl pellets, or on enriched gravel. Cultivation experiments indicate that protonema and shoots of Splachnum sphaericum have a greater tolerance for concentrated dung liquid than the control species Physcomitrium pyrij'orme, Funaria hygrometrica and Pohlia nutans. Tetraplodon mnioides, A. wormskioldii and Splachnum vasculosum have higher nitrogen contents in their tissues than do other arctic bryophytcs and the levels of nitrogen, phosphorus and calcium in the plant tissues of T. mnioides and A. wormskioldii reflect those of their substrata. The adaptation to grow on osmotically concentrated substrates confers a selective advantage upon these species. Morphological adaptations of the sporophyte are the enlarged, coloured neck (hypophysis), the coloured upper region of the seta, and the hygroscopic movements of the urn wall and peristome which help the spores to leave the urn. The small, thin‐walled spores are dispersed in clumps on the hairs of visiting flies. Chemical adaptations are the odours produced and released by the sporophyles. Several volatile compounds have been found in the urn and hypophysis of entomophilous species, volatile octane derivatives and organic acids such as acetic, propionic and butyric acids particularly in the hypophysis. Volatile compounds may be released through the many stomata of the hypophysis. The seta, the gametophyte and the substratum do not contain these compounds. Flies which are attracted to and visit species of Splachnum in Europe and North America include Scatophaga furcala, (Scatophagidae), Pyrellia cyanicolor, Myospila metida (Muscidae) and Delia platura (Anthomyidae). The most common visitors to Tetraplodon mnioides are Delia platura and species of the Muscidae. Scatophagids have been found to benefit from a possible increase in copulatory success after visiting these plants. Entomophilly in the Splachnaceae can be regarded as chemical mimicry. Other organisms that mimic faecal/carrion odours to attract flies to disperse the spores include the macrofungus Phallus impudkus. Some species in the angiospcrm families Ramcsiaccae and Araceae, which arc pollinated by flies, produce odours resembling those found in the Splachnaceae. Copyright © 1990, Wiley Blackwell. All rights reserved</t>
  </si>
  <si>
    <t>Galen C.</t>
  </si>
  <si>
    <t>Limits to the distributions of alpine tundra plants: herbivores and the alpine skypilot, Polemonium viscosum</t>
  </si>
  <si>
    <t>Polemonium viscosum occurs from timberline to the highest ridgetops and summits of the Rocky Mountains. To investigate the importance of herbivory in determining the lowermost boundary of the species' elevational range, the author compared rates of inflorescence predation in high tundra versus lower Krummholz habitats. Phloem-feeding by aphids and grazing by ungulates were both significantly more frequent in Krummholz sub-populations. Grazed plants suffered complete loss of annual seed production in the current year and up to 80% loss of net seed production over a 3 yr interval. Plants showed no capacity to compensate for losses in reproductive capacity due to grazing. Alpine plants may be particularly vulnerable to risks of herbivory at and below timberline, because of their inability to allocate new meristems to flowering in a compensatory manner. -Author</t>
  </si>
  <si>
    <t>Moen J.</t>
  </si>
  <si>
    <t>Summer grazing by voles and lemmings upon subarctic snow‐bed and tall herb meadow vegetation – an enclosure experiment</t>
  </si>
  <si>
    <t>10.1111/j.1600-0587.1990.tb00624.x</t>
  </si>
  <si>
    <t>Ther hypothesis of the exploitation of ecosystems predicts that plant communities in productive habitats should experience a low grazing pressure, while communities in less productive habitats should be structured by intense grazing. Thus, if a high population density of rodents was to be established in these communities and they could graze without predation, the plant community in the productive habitat should be more affected than the community in the less productive habitat. This was tested by building enclosures for grey‐sided voles Clethrionomys rufocanus and lemmings Lemmus lemmus in a productive tall herb meadow and a less productive snow‐bed on Finnmarksvidda, northern Norway. The simulated rodent population densities varied from 150 to 750 ind. ha‐1, and the rodents were allowed to graze for 18 to 55 d. The shoot mortality of relatively abundant plant species were monitored together with plant community structure, and the above‐ground biomass were harvested at the end of the experiment. The shoot mortality were generally low, the significantly grazed species were either known preferred species or species with a grazing‐sensitive morphology. The community structure did not show any major changes. The aboveground biomass of woody plants was significantly lower in the enclosures on the snow‐bed, but not in the tall herb meadow. The total biomass did not differ significantly. These results are somewhat ambiguous with reference to the predictions from the food chain hypothesis, and the conclusion were drawn that intense grazing by voles and lemmings during 18 to 55 d during the growing season does not seem to be sufficient to greatly influence shoot mortality and structure of the studied plant communities. Copyright © 1990, Wiley Blackwell. All rights reserved</t>
  </si>
  <si>
    <t>Bernard J.M.</t>
  </si>
  <si>
    <t>Life history and vegetative reproduction in Carex</t>
  </si>
  <si>
    <t>10.1139/b90-182</t>
  </si>
  <si>
    <t>The genus Carex is made up of c2000 species of herbaceous perennials occurring in a wide range of habitats throughout the world but especially in north temperate and arctic regions. They are modular organisms that reproduce vegetatively by rhizomes or other means, some species forming extensive and long-lived clones, others tufts, clumps, or tussocks of various sizes. Most temperate and arctic species have shoots formed during the previous year, some emerging in autumn, others remaining below ground until spring. The maximum shoot life span for temperate species c24 months but mortality is very high; sometimes 90% of shoots do not live for the whole 2-yr life span. Shoots in arctic-alpine regions live longer, perhaps as long as 5-7 yr, with lower mortality. Mortality is caused by differences in time of emergence flowering, animal grazing, the age of the genet, and internal competition through the rhizome system. -from Author</t>
  </si>
  <si>
    <t>Aitken A.E.</t>
  </si>
  <si>
    <t>Fossilization potential of Arctic fjord and continental shelf benthic macrofaunas</t>
  </si>
  <si>
    <t>Glacimarine environments: processes and sediments</t>
  </si>
  <si>
    <t>This study was undertaken to identify patterns of preservation in arctic marine macrofaunas with the goal of aiding Quaternary researchers in the interpretation of fossiliferous marine sediments. The probable fate of 301 genera of marine invertebrates which inhabit the fjords and continental shelf in the eastern Canadian Arctic was investigated. The preservation potential of marine invertebrates was assessed in three ways: by morphology (presence of macroscopic hardparts); by the previous existence of a fossil record; and by the previous record in Quaternary marine sediments on Baffin Island. Considering the arctic benthos as a whole, up to 86% of the genera have not been preserved and are not likely to be preserved. The fossil record preferentially preserves infaunal suspension feeding and epifaunal browsing organisms. Infaunal suspension feeding bivalves frequently contribute more than 50% of the macroscopic hardparts in Quaternary fossil assemblages. -from Author</t>
  </si>
  <si>
    <t>Dregne H.E.</t>
  </si>
  <si>
    <t>Impact of climate warming on arid region soils</t>
  </si>
  <si>
    <t>Soils on a warmer Earth. Proc. international workshop, Nairobi, 1990</t>
  </si>
  <si>
    <t>In the tropical and temperate arid climatic zone, where mean annual precipitation is less than about 250 mm and grazing is the dominant land use, a global warming of 3°C by the year 2050 should cause a modest decline in soil organic matter, whether precipitation increases or decreases by 10%. There should be a slight to moderate increase in surface soil crusting and, perhaps, a slight increase in salinity. Water erosion may increase somewhat but wind erosion should increase significantly. Conditions in the polar arid regions will be different in the Arctic than in the Antarctic. In the latter region, warming may bring a slight increase in soil organic matter. By contrast, there should be a sharp increase in organic matter in Arctic soils, as well as a lowering of the permafrost layer. -from Author</t>
  </si>
  <si>
    <t>Vaughan T.A.</t>
  </si>
  <si>
    <t>Ecology of living packrats</t>
  </si>
  <si>
    <t>Packrat middens</t>
  </si>
  <si>
    <t>Packrats (Muridae: Sigmodontinae: Neotoma) are compact, long-tailed, herbivorous, scansorial, terrestrial New World rodents. The 21 living species are distributed from the Arctic Circle to Nicaragua, with greatest species diversity in C Mexico. Critical habitat requirements are succulent plant food (plant material with at least 50% water by weight) and adequate shelter. Dens in rocks, crevices and caves are usually modified by addition of plant debris (in large part as an antipredator device but also to moderate temperature extremes). Packrats gather plants within a radius of 30-50 m of their dens, discarding fragments in their middens or caching food in den chambers. Details are given of the natural history of US Southwest species: albigula, cinerea, lepida, mexicana, stephensi and devia. Discussion centres on the usefulness of midden contents in reconstructing past and present biotic communities. -P.J.Jarvis</t>
  </si>
  <si>
    <t>Rose C.H., Jacobs D.E.</t>
  </si>
  <si>
    <t>Epidemiology of Nematodirus species infections of sheep in a subarctic climate: development and persistence of larvae on herbage.</t>
  </si>
  <si>
    <t>Research in veterinary science</t>
  </si>
  <si>
    <t>10.1016/s0034-5288(18)31022-1</t>
  </si>
  <si>
    <t>As part of a study on the epidemiology of Nematodirus species of sheep in subarctic Greenland, the development and persistence of eggs and larvae were investigated by experimentally contaminating plots of pasture with infected faeces and by placing tubes containing a suspension of eggs on to or into the soil. Despite low ambient temperatures, infective larvae appeared within a month during the summer. The greatest numbers of larvae were recovered from herbage in August and September. Eggs did not develop synchronously as development beyond the morula stage could be delayed for up to two years. Larvae were found on herbage for up to 37 months after faecal deposition. In the sheep rearing area of Greenland, therefore, Nematodirus species larvae can be present on herbage throughout the whole summer but peak numbers occur late in the grazing season.</t>
  </si>
  <si>
    <t>Dijkema K.S.</t>
  </si>
  <si>
    <t>Salt and brackish marshes around the Baltic Sea and adjacent parts of the North Sea: Their vegetation and management</t>
  </si>
  <si>
    <t>10.1016/0006-3207(90)90151-E</t>
  </si>
  <si>
    <t>European salt and brackish marshes are in urgent need of protection. This also holds for the many small marsh sites around the Baltic Sea, including the adjacent parts of the North Sea. Although the individual Baltic shore marshes are small, together they form an important area of salt and brackish marshes in Europe. The Baltic shore vegetation is very complicated because of gradients in salinity, climate, exposure and water level fluctuations. There is a wide range of species and communities: from typical brackish communities around the Baltic Sea (with some arctic species in the Bothnian Bay) to more common central Atlantic communities in the western parts of Sweden and Denmark. A well-developed aspect are the natural transitions from the shore marshes to woodland, bog and heath communities. The Baltic shore marshes have a long history of grazing and hay-making, which favour the occurrence of halophytes in brackish marshes. Nowadays, many Baltic marshes are no longer used for these purposes, so that reed beds, tall grasses and woodland increase at the cost of halophytes. A general strategy for the management of salt and brackish marshes and proposals for the management of the Baltic marshes are presented. © 1990.</t>
  </si>
  <si>
    <t>Grainger E.H., Hsiao S.I.C.</t>
  </si>
  <si>
    <t>Trophic relationships of the sea ice meiofauna in Frobisher Bay, Arctic Canada</t>
  </si>
  <si>
    <t>10.1007/BF00238427</t>
  </si>
  <si>
    <t>A distinct fauna consisting mainly of nematodes, harpacticoid and cyclopoid copepods, rotifers, turbellarians and polychaete larvae, inhabits the lower levels of the sea ice in Frobisher Bay. Similar faunas are found throughout circumpolar regions. Thirteen taxa of the Frobisher Bay ice fauna were entirely herbivorous. Their food consisted of 26 genera of algae dominated by Chlamydomonas, Nitzschia, Navicula and Chaetoceros. There was a clear tendency to feed on the most abundant ice algae, hence little evidence of selective feeding. High algal food concentrations in the ice (estimated at 5000 μg C/l) were in sharp contrast with the scant nourishment available from phytoplankton under the ice (8 μg C/l) from mid-winter until the start of the summer bloom. Algal stocks and estimated productivity rates indicate that ice meiofaunal food requirements may be met by the ice algae. All the major ice meiofaunal species are well adapted to feeding within the ice. All are small enough to enter brine channels and secure particulate prey from surfaces within confined spaces. The ice meiofaunal species are major consumers of the ice algae and therefore important links in the transfer of energy from the ice to pelagic and benthic predators, including fishes, birds and mammals. © 1990 Springer-Verlag.</t>
  </si>
  <si>
    <t>Norrbin M.F., Olsen R.-E., Tande K.S.</t>
  </si>
  <si>
    <t>Seasonal variation in lipid class and fatty acid composition of two small copepods in Balsfjorden, northern Norway</t>
  </si>
  <si>
    <t>10.1007/BF01344288</t>
  </si>
  <si>
    <t>Zooplankton were collected at Svartnes, northern Norway between 1985 and 1986. The lipid class and fatty acid composition of a subarctic population of Pseudocalanus acuspes (Giesbrecht, 1881) and Acartia longiremis Lilljeborg are described for four seasons of the year. The results are discussed in relation to the seasonal variation in abundance and dry weight of the predominant developmental stages. The lipid composition of these small copepod species resembles that of omnivorous or carnivorous species. P. acuspes and A. longiremis overwinter in a state of arrested development, but seem to feed actively throughout the year. This behaviour resembles that of the omnivore Metridia longa (Lubbock), but is in contrast to that of the herbivore Calanus finmarchicus (Gunnerus) from the same area, which spends the winter in diapause. © 1990 Springer-Verlag.</t>
  </si>
  <si>
    <t>Epidemiology of Sheep Nematodes in Sub-Arctic Greenland: Sources of Infection on Rangeland Grazing [En epidemiologisk undersøgelse af parasitiske nematoder hos får i subarktisk Grønland: Vurdering af smittekilder på græsningsområder]</t>
  </si>
  <si>
    <t>Acta Veterinaria Scandinavica</t>
  </si>
  <si>
    <t>10.1186/BF03547546</t>
  </si>
  <si>
    <t>Sources of nematode infection on the rangelands of a southern Greenlandic sheep farm were investigated as a part of a study of the epidemiology of Ostertagia and Nematodirus infections in a sub-arctic climate. Herbage larval counts were performed on samples collected from selected localities on the rangeland and post mortem wormcounts made on tracer lambs that had grazed these areas for the latter part of the summer season. Relatively high concentrations of larvae were found in good quality native grasses at sea-level and in grasses growing beneath canopies of willowshrub at higher altitudes. In general, however, the infectivity of the vegetation was very low and the pick-up of infection by the tracer lambs was correspondingly small. © 1990, The Author(s).</t>
  </si>
  <si>
    <t>REY F.</t>
  </si>
  <si>
    <t>Photosynthesis‐irradiance relationships in natural phytoplankton populations of the Barents Sea</t>
  </si>
  <si>
    <t>An analysis is made of the photosynthesis‐irradiance relationships in natural phytoplankton populations in the Barents Sea. The data set comprises 232 experiments carried out during a 10‐year period, both in open and ice‐covered waters. The variability on the P‐I parameters is discussed and examined in relation to the variation in a variety of environmental conditions. The results suggest that in the Barents Sea, as in other Arctic areas, phytoplankton photosynthesis is mainly controlled by physical variables. However, control of the phytoplankton stock, i.e. by zooplankton grazing, seems also to have a considerable indirect influence on P‐I parameters, especially after the spring bloom and the depletion of winter nutrients. Copyright © 1991, Wiley Blackwell. All rights reserved</t>
  </si>
  <si>
    <t>Klimes L., Klimesova J.</t>
  </si>
  <si>
    <t>Alpine tundra in the Hruby Jesenik Mts., the Sudeten, and its tentative development in the 20th century</t>
  </si>
  <si>
    <t>Preslia</t>
  </si>
  <si>
    <t>Changes in vegetation above the alpine tree line have been evaluated by two approaches: 1) comparison of the species hierarchy in individual plant communities over the past 80 yr, 2) comparison of the importance values of main vascular species in plant communities over the same period. Both methods confirm successional changes caused by cessation of grazing c50 yr ago. -Authors</t>
  </si>
  <si>
    <t>Welschmeyer N., Goericke R., Strom S., Peterson W.</t>
  </si>
  <si>
    <t>This article is in Free Access Publication and may be downloaded using the “Download Full Text PDF” link at right. © 1991, by the Association for the Sciences of Limnology and Oceanography, Inc.</t>
  </si>
  <si>
    <t>VERNET M.</t>
  </si>
  <si>
    <t>Phytoplankton dynamics in the Barents Sea estimated from chlorophyll budget models</t>
  </si>
  <si>
    <t>Pigment budgets use chlorophyll a and phaeopigment standing stock in combination with their photo‐oxidation and sedimentation rates in the euphotic zone to estimate phytoplankton growth and grazing by micro‐ and macrozooplankton. Using this approach, average phytoplankton growth in the euphotic zone of the Barents Sea was estimated at 0.17 and 0.14 d−1 during spring of 1987 and 0.018 and 0.036 d−1 during late‐ and postbloom conditions in summer of 1988. Spring growth was 65% lower than the estimates from radiocarbon incorporation, supporting a 33% pigment loss during grazing. Macrozooplankton grazing and cell sinking were the main loss terms for phytoplankton during spring while microzooplankton grazing was dominant in summer. In contrast to tropical and temperate waters, Arctic waters are characterized by a high phaeopigment: chlorophyll a ratio in the seston. Photooxidation rates of phaeopigments at in situ temperatures (0 ± 1°C) are lower than in temperate waters and vary by a factor of 2 for individual forms (0.009 to 0.018 m−2mol−1). The phaeopigment fraction in both the suspended and sedimenting material was composed of seven main compounds that were isolated using high‐performance liquid chromatography and characterized by spectral analysis. The most abundant phaeopigment in the sediment traps, a phaeo‐phorbide‐like molecule of intermediate polarity (phaeophorbide a3), peaked in abundance in the water column below the 1% isolume for PAR (60‐80 m) and showed the highest rate of photooxidation. This phaeopigment was least abundant in the seston when phytoplankton was dominated by prymnesiophytcs but increased its abundance in plankton dominated by diatoms. This distribution suggests that larger grazers feeding on diatoms are the main producers of this phaeopigment. Copyright © 1991, Wiley Blackwell. All rights reserved</t>
  </si>
  <si>
    <t>RUNGE J.A., THERRIAULT J.‐C., LEGENDRE L., INGRAM R.G., DEMERS S.</t>
  </si>
  <si>
    <t>Coupling between ice microalgal productivity and the pelagic, metazoan food web in southeastern Hudson Bay: a synthesis of results</t>
  </si>
  <si>
    <t>A multidisciplinary study of the ice algal production cycle in southeastern Hudson Bay in spring, 1986, provided an exceptional opportunity to observe trophic interaction between ice algae and metazoan zooplankton. During the ice algal bloom, females of the biomass‐dominant copepod species, Calanus glacialis and Pseudocalanus spp. (predominantly P. minutus), grazed at night near the ice‐waste interface. Feeding activity of these copepods significantly increased after the start of ice melt in mid‐May when ice algae were released in large quantities into the water column. Copepod egg production was negligible during the ice algal bloom, then increased by approximately two orders of magnitude by mid‐June. While changes in Calanus productivity can be attributed to increases in female‐specific egg production rates alone, Pseudocalanus productivity was also substantially augmented by the appearance in late May of females of a second species, P. newmani. The data are consistent with the hypothesis that the major sources of nutrition for copepod production during this period are scdimenting ice algae (during and immediately after the bloom at the ice‐water interface) and diatoms seeded from the interfacial layer and actively growing in the water column (in late May and Junnc). Larvae of Arctic cod and sand lance, the yolk‐sac stages of which were found in samples immediately after the onset of ice melt, were in a good position to feed on the resulting high concentrations of copepod nauplii in mid‐June. These results therefore suggest a strong coupling between the ice algal production cycle and production cycles in the pelagic food web in this region. Copyright © 1991, Wiley Blackwell. All rights reserved</t>
  </si>
  <si>
    <t>TANDE K.S.</t>
  </si>
  <si>
    <t>Calanus in North Norwegian fjords and in the Barents Sea</t>
  </si>
  <si>
    <t>The Physical environment of a North Norwegian fjord and of the Atlantic and Arctic domains of the Barents Sea are described. The seasonal variation of primary production and biomass of the most important copepod species are described in order to contrast regional differences in the timing of the plankton cycles. Analysis of the seasonal variation in the biomass of six different copepod species in Balsfjorden clearly demonstrate the importance of Calanus finmarchkus as a spring and early summer form, whereas Pseudoculanus acuspes, the most important smaller form, reaches the highest biomass later during the productive season. In the Atlantic part of the Barents Sea, C. finmarchkus is the dominant herbivorous form. The next most important species, Pseudocalanus sp. and M. longa, play a less important role here than in Balsfjorden. In the Arctic domain, the smaller copepod forms appear to have been replaced in trophodynamic terms by the youngest year‐group (C‐CIII) of C. glacialis, which prevails during the Arctic summer and autumn periods. The coupling between primary producers and Calanus on a seasonal basis is addressed through the grazing and the vertical organisation of the plant‐herbivore community. The productivity of these two Calanus species is considered in relation to the seasonal and inter‐annual variation in climate; although different mechanisms are utilised, cold periods tend to lower Calanus productivity both in the Arctic and the Atlantic domains of the Barents Sea. Interannual variations in Calanus biomass and productivity are discussed in the perspective of endemic and advective processes. Copyright © 1991, Wiley Blackwell. All rights reserved</t>
  </si>
  <si>
    <t>Sher A.V.</t>
  </si>
  <si>
    <t>Problems of the last interglacial in Arctic Siberia</t>
  </si>
  <si>
    <t>10.1016/1040-6182(91)90053-Q</t>
  </si>
  <si>
    <t>The basic problem in reconstructing the last interglacial in the Siberian Arctic is to recognize correlative deposits in the Quaternary sequence. Assignment of any particular "warm" event to the last interglacial is usually based on various indirect Criteria. There is no one independent criterion that could distinguish the last interglacial from earlier or later warm periods. Potentially, the most rapidly evolved mammal lineage of collared lemmings could be helpful for dating the last interglacial in the Arctic, but there are still some problems to be solved. Another important problem is climatic interpretation of warm events presumably referred to the last interglacial. Most commonly such reconstructions are based on the concept of northward shift of modern-like plant communities. But some features of pollen spectra and insect faunas suggest a special character of communities existed during the warm events in the Arctic. They do not seem to be exact analogues of modern communities, and a non-uniformitarian approach is necessary for their climatic interpretation. Survival of tundra-steppe communities and grazing mammals through the last interglacial climatic change suggests that it was not so destructive for the Arctic ecosystems as the Pleistocene/Holocene environment restructuring. © 1992.</t>
  </si>
  <si>
    <t>CLARKE A., PECK L.S.</t>
  </si>
  <si>
    <t>The polar marine environment is characterised by low stable temperatures with seasonal variations ranging from ±3°C at lower latitudes to only ±0.2°C at high latitudes. The Arctic basin is dominated by multi‐year ice. whereas the Antarctic is subject to large seasonal changes in the cover by annual sea ice. Primary production is intensely seasonal nearshore but probably less so in offshore waters where significant production is associated with the marginal ice zone. Oxygen consumption in polar zooplankton is low compared with temperate and tropical species. Annual growth rates are generally slow and, especially in herbivores, highly seasonal. It is likely that fast growth rates are possible for polar zooplankton in areas of high food availability such as ice‐edge blooms, but these growth rates are not usually achieved in the more oligotrophic open‐ocean areas. Lipid stores in polar herbivorous zooplankton are generally high, although some euphausiids and gelatinous zooplankton also rely on degrowth to provide energy over winter. Ice‐edge blooms are of great importance to the polar marine food web although the quantitative significance of winter feeding under ice has yet to be resolved. Comparison of data on lipid storage and oxygen consumption for polar zooplankton indicates that there are large differences in the energy requirements of benthos and crustacean zooplankton. This is probably related to the high metabolic cost of staying in the water column. In contrast gelatinous zooplankton (salps, ctenophores. medusae and siphonophores) have a low energy throughput, related to a body composition which renders them essentially neutral in buoyancy and a slow but efficient means of locomotion. Under good feeding conditions many species can therefore grow and reproduce very rapidly. This emphasises the distinct energetic regime of gelatinous zooplankton, now known to be a group of major ecological importance in most waters of the world. Copyright © 1991, Wiley Blackwell. All rights reserved</t>
  </si>
  <si>
    <t>SLAGSTAD D., STØLE‐HANSEN K.</t>
  </si>
  <si>
    <t>Dynamics of plankton growth in the Barents Sea: model studies</t>
  </si>
  <si>
    <t>1‐D and 3‐D models of plankton production in the Barents Sea are described and a few simulations presented. The 1‐D model has two compartments for phytoplankton (diatoms and P. pouchelii), three for limiting nutrients (nitrate, ammonia and silicic acid), and one compartment called “sinking phytoplankton”. This model is coupled to a submodel of the important herbivores in the area and calculates the vertical distribution in a water column. Simulations with the 3‐D model indicate a total annual primary production of 90‐120g C m−2 yr−1 in Atlantic Water and 20‐50g C m−2 yr−1 in Arctic Water, depending on the persistence of the ice cover during the summer. The 3‐D model takes current velocities, vertical mixing, ice cover, and temperature from a 3‐D hydrodynamical model. Input data are atmospheric wind, solar radiation, and sensible as well as latent heat flux for the year 1983. The model produces a dynamic picture of the spatial distribution of phytoplankton throughout the spring and summer. Integrated primary production from March to July indicates that the most productive area is Spitsbcrgenbanken and the western entrance to the Barents Sea. i.e. on the northern slope of Tromsøflaket. Copyright © 1991, Wiley Blackwell. All rights reserved</t>
  </si>
  <si>
    <t>Vereshchagin N.K., Baryshnikov G.F.</t>
  </si>
  <si>
    <t>The ecological structure of the "mammoth fauna' in Eurasia</t>
  </si>
  <si>
    <t>The so-called "mammoth fauna' lived during the Late Pleistocene in N Eurasia and in Alaska. About 30 indicator species inhabited a single hyperzone of "tundra-steppe' that existed where today there is recent steppe, taiga, and tundra. The ecological structure of the mammoth fauna was similar to that of recent communities of animals in African savannas. These ecological parallels of taxa inhabiting very different climatic zones may be analogized as a pyramid, one lateral half of which consists of beasts of the tundra-steppe, and the other half beasts of the savanna. The levels of the pyramid indicate biomass and feeding ecology. The lowest level of the pyramid is made up of grazers: Eurasian horses and kulan on the Pleistocene side, corresponding to zebra and African donkey on the Recent side; along with saiga and zeren, which correspond to African gazelles; bison, yak, and muskox, corresponding to African buffalo and eland. The next level consists of mixed feeders, consumers of grass, leaves, and woody sprouts, and includes Mammoth on the Pleistocene side, corresponding to Africa elephant; woolly rhinoceros, corresponding to white rhinoceros; roe deer and elk, corresponding to gerenuk, and kudu. The third level contains carnivores: wolf and dhole on the Pleistocene side, corresponding to hunting dog and cheetah; and cave lion, corresponding to African lion. In the fourth level are scavengers: cave hyaena, polar fox and glutton, corresponding to spotted hyaena and jackal. Reindeer, lemming, and polar bear survived the disappearing Pleistocene tundra-steppe, and had no analogues in Africa. -Authors</t>
  </si>
  <si>
    <t>Strom S.L.</t>
  </si>
  <si>
    <t>Growth and grazing rates of the herbivorous dinoflagellate Gymnodinium sp. from the open subarctic Pacific Ocean</t>
  </si>
  <si>
    <t>Growth and ingestion rates increased asymptotically with increasing phytoplankton food levels, as did grazer cell volume; rates at representative oceanic food levels were high but below maxima. Clearance rates decreased with increasing food levels when Isochrysis galbana was the food source; they increased with increasing food levels when Synechococcus sp. was the food source. There was apparently a grazing threshold for ingestion of Synechococcus: below an initial Synechococcus concentration of 20 μgC l-1 ingestion rates on this alga were very low, while above this initial concentration Synechococcus was grazed preferentially. Gross growth efficiency varied between 0.03-0.53 (mean 0.21) and was highest at low food concentrations. Results support the hypothesis that heterotrophic dinoflagellates may contribute to controlling population increases of small, rapidly-growing phytoplankton species even at low, oceanic phytoplankton concentrations. -from Author</t>
  </si>
  <si>
    <t>Strom S.L., Welschmeyer N.A.</t>
  </si>
  <si>
    <t>Pigment‐specific rates of phytoplankton growth and microzooplankton grazing in the open subarctic Pacific Ocean</t>
  </si>
  <si>
    <t>Cota G.F., Smith R.E.H.</t>
  </si>
  <si>
    <t>Ecology of bottom ice algae: II. Dynamics, distributions and productivity</t>
  </si>
  <si>
    <t>10.1016/0924-7963(91)90037-U</t>
  </si>
  <si>
    <t>Spring blooms of bottom ice algae are a common feature of landfast congelation ice in polar regions. Because ice algae are usually associated with a substrate, their population dynamics can be followed with considerable confidence. Although ice algal dynamics are closely related to irradiance, their dynamics and distributions are influenced by other abiotic and biotic factors. Ice algal abundance varies horizontally over all scales examined. Factors such as grazing and nutrient availability may contribute to local and geographic differences. Loss terms for most sea ice assemblages are largely unquantified. Ice algal biomass is most concentrated near the ice-water interface in spring. Environmental factors affecting ice algal abundance and productivity are considered here, emphasizing recent results from several well-studied sites. Biomass accumulation, growth rates and productivity have been documented for spring blooms of bottom interstitial and sub-ice assemblages. On an areal basis biomass accumulation in bottom ice assemblages can be comparable with planktonic systems. At low ambient temperatures and irradiances average specific growth rates (≤ 0.25 d-1) and production rates (≤ 1.0 mg C mg Chl-1 h-1) for ice algae are low. Current methods of measuring productivity are compared. Results are consistently low but variable with little systematic difference among them. At present, apparent differences in productivity between bottom ice assemblages in the Arctic and Antarctic, or among different antarctic assemblages, are so confounded by methodological and other sources of variability that no firm differences can be detected. © 1991.</t>
  </si>
  <si>
    <t>Henry G.H.R., Gunn A.</t>
  </si>
  <si>
    <t>Recovery of tundra vegetation after overgrazing by caribou in Arctic Canada</t>
  </si>
  <si>
    <t>10.14430/arctic1516</t>
  </si>
  <si>
    <t>During summer 1987, 500-1000 Rangifer tarandus became stranded on Rideout Island in Bathurst Inlet, Northwest Territories. The 40km2 island did not have sufficient forage to support the animals until freeze-up, and the caribou eventually died from malnutrition after severely overgrazing the vegetation. In late July 1988, most of the vascular vegetation on Rideout Island had recovered. Vascular species composition and cover in the two major plant communities were comparable to those in similar communities on the adjacent, moderately grazed mainland. The willows Salix spp. and graminoid species were vigorous, and no differences were found in biomass allocation patterns of Salix lanata plants between the island and the mainland. However, essentially all of the macrolichen biomass was eliminated in the island, and full recovery could take &amp;gt;20yr. -from Authors</t>
  </si>
  <si>
    <t>Sonesson M., Callaghan T.V.</t>
  </si>
  <si>
    <t>Strategies of survival in plants of the Fennoscandian tundra</t>
  </si>
  <si>
    <t>In extreme arctic environments, selection forces driving evolution are mainly of the phsyical environment and plant interactions are positive. Elsewhere, biotic factors, such as herbivory, are important and plant interactions become negative through competition. Low winter temperatures rarely affect arctic plants, but snow depth and duration influence species distributions. Deep and persistent snow deforms plants and limits the period of resource acquisition. Cryptogams are common in such snow beds. Little or no snow cover exposes plants to abrasion by wind-blown particles and desiccation. In such fell-field sites, deciduous species and xerophytes, such as evergreen cushion plants, are common. Arctic summers are short and developmental processes are extended beyond one growing season, with perennials predominating. Cushion plants efficiently increase their temperatures above ambient, while evergreen and deciduous ericaceous dwarf shrubs exist and have complementary strategies for intercepting radiation in a low canopy. Tundra soils are generally infertile and may be disturbed by freeze/thaw cycles. Nutrients are conserved by recycling within shoots and between ramets within clones. Vegetative proliferation enhances the survival of young ramets, while physiological integration between ramets enables young ramets to forage across patchy environments. Periodic infestations of moth caterpillars defoliate large areas of mountain birch Betula pubescens tortuosa and stimulate increases in populations of their predators. Periodic population peaks of small rodents graze or kill much vegetation and they may moderate the dynamic structure of plant communities, as the plant species have different abilities to regenerate. -from Authors</t>
  </si>
  <si>
    <t>WASSMANN P., PEINERT R., SMETACEK V.</t>
  </si>
  <si>
    <t>Patterns of production and sedimentation in the boreal and polar Northeast Atlantic</t>
  </si>
  <si>
    <t>Pelagic systems are potentially capable of retaining and recycling all autochthonous organic material, although some losses due to sinking particles inevitably occur. Relating processes in the surface layers quantitatively to vertical particle flux is difficult because only a small percentage of the total production is lost annually via sinking in the open ocean. Further, only a few types of particles contribute to this flux and only a smalt proportion of these may actually reach greater depths. Measurements of vertical flux with sediment traps revealed seasonal and regional patterns also within the northwestern Atlantic and indicate imbalances between particle formation and degradation. The classical pattern of spring bloom sedimentation followed by reduced loss rates has been found in shelf and shallow water regions such as the Norwegian Coastal Current and fjords and is also encountered in the Barents Sea. In the Norwegian Sea. however, the seasonal pattern appears different as the seasonal maximum has been observed during late summer/autumn. The physical environment determines nutrient availability and hence the particles potentially available for sedimentation. The relationship between phyto‐ and zooplankton governs vertical flux seasonality, and zooplankters with different life cycles and feeding strategies further modify the principle patterns. Herbivores with life‐cycle strategies involving overwintering of large biomass and predictable seasonal appearance (copepods, cuphausiids) will have a different impact than opportunistic organisms with very low overwintering biomass, for example salps and ptcropods. The latter exhibit much greater intcrannual biomass variation and may thus contribute to intcrannual variability of the vertical flux. Shelf systems of similar latitude arc generally comparable with respect to their flux patterns and also share similarities with marginal ice zones. Open ocean systems as the Norwegian Sea, however, exhibit different patterns which are similar to the subarctic Pacific. Copyright © 1991, Wiley Blackwell. All rights reserved</t>
  </si>
  <si>
    <t>Jonsdottir I.S.</t>
  </si>
  <si>
    <t>Effects of grazing on tiller size and population dynamics in a clonal sedge (Carex bigelowii)</t>
  </si>
  <si>
    <t>Carex bigelowii is common in the subarctic range lands of the Icelandic Highlands, which are grazed during summer, mainly by sheep. C. bigelowii responded to grazing by decreased tiller size and reduced probability of flowering while on a unit area basin, both density and biomass increased. The moss Rhacomitrium lanuginosum is not grazed but is sensitive to trampling. The moss dry weight was four times greater at an ungrazed site than at a comparable grazed site. There was a negative relationship between the moss biomass and the density of C. bigelowii tillers on the grazed site, suggesting intense competition between moss and sedge. Analyses of transition matrices showed that all four populations were stable with population growth rates (λ) at or close to unity. All populations had similar stable age distributions and reproductive values. Perturbation analysis of the matrices using elasticity indices showed that λ was most sensitive to changes in vegetative fecundity of age class two and to the survival into that age class. Individual tillers of C. bigelowii not only tolerate relatively intense grazing within a broad scale of climatic severity, but also benefit from it through a competitive advantage. -from Author</t>
  </si>
  <si>
    <t>Molau U.</t>
  </si>
  <si>
    <t>Gender variation in Bartsia alpina (Scrophulariaceae), a subarctic perennial hermaphrodite</t>
  </si>
  <si>
    <t>Parental effects on seed size and reproductive success (RS) were studied in a subarctic population of Bartsia alpina, a hemiparasitic perennial forming dense clones in open habitats. Maternal effects on seed weight were much larger than paternal effects, and seed-weight was also strongly influenced by resource availability (especially nitrogen). Highest seed weights were usually found when genets were associated with Astragalus frigidus, which seems to be the optimal host species in the population, but similar results were achieved with NPK fertilization. Defoliation experiments revealed an innate minimum seed weight, below which seed number was affected by resource deprivation. Data indicated a high level of gender specialization in individual genets. Early-flowering genets showed the highest average male RS, whereas female RS increased in late-flowering genets. Phenological separation of the genets into "early' and "late' revealed an inverse correlation between male and female performance. -from Author</t>
  </si>
  <si>
    <t>Conover R.J., Huntley M.</t>
  </si>
  <si>
    <t>Copepods in ice-covered seas-Distribution, adaptations to seasonally limited food, metabolism, growth patterns and life cycle strategies in polar seas</t>
  </si>
  <si>
    <t>10.1016/0924-7963(91)90011-I</t>
  </si>
  <si>
    <t>While a seasonal ice cover limits light penetration into both polar seas for up to ten months a year, its presence is not entirely negative. The mixed layer under sea ice will generally be shallower than in open water at the same latitude and season. Ice forms a substrate on which primary production can be concentrated, a condition which contrasts with the generally dilute nutritional conditions which prevail in the remaining ocean. The combination of a shallow, generally stable mixed layer with a close proximity to abundant food make the under-ice zone a suitable nursery for both pelagic and benthic species, an upside-down benthos for opportunistic substrate browsers, and a rich feeding environment for species often considered to be neritic in temperate environments. Where the ice cover is not continuous there may be a retreating ice edge that facilitates the seasonal production of phytoplankton primarily through increased stability from the melt water. Ice edge blooms similarly encourage secondary production by pelagic animals. Pseudocalanus acuspes, which may be the most abundant and productive copepod in north polar latitudes, initiates growth at the start of the "spring bloom" of epontic algae, reaching sexual maturity at breakup or slightly before. In the Southern Hemisphere, the small neritic copepod Paralabidocera antarctica and adult krill have been observed to utilize ice algae. Calanus hyperboreus breeds in the dark season at depth and its buoyant eggs, slowly developing on the ascent, reach the under-ice layer in April as nauplii ready to benefit from the primary production there. On the other hand, C. glacialis may initiate ontogenetic migrations and reproduction in response to increased erosion of ice algae due to solar warming and melting at the ice-water interface. While the same species in a phytoplankton bloom near the ice edge reproduces actively, those under still-consolidated ice nearby can have immature gonads. Diel migration and diel feeding rhythms under or near the ice have also been observed for several species. In the Northern Hemisphere larger zooplanktonic species may take two, three, or possibly more years to reach maturity, but the grand strategy, apparently used by all, is to assure that their young have reached active feeding stages by the time of maximum primary production in the water column so that maximum growth, often, but not always, with emphasis on lipid storage, can occur during the often brief, but usually intense, summer bloom. The rate of growth of arctic or antarctic zooplankton is not so important as assuring a high level of fecundity when maturity comes. Overwintering is probably not a great hardship and diapause may not be a useful strategy because the environmental temperature is constantly near the freezing point of sea water, and basal metabolism accordingly low. Nonetheless, feeding behaviour and metabolic rates have strong seasonal signals. In the absence of other stimuli, light must be involved in the transformation from winter to summer metabolism and visa versa but the mechanisms still remain obscure. © 1991.</t>
  </si>
  <si>
    <t>Danell K., Hjalten J., Ericson L., Elmqvist T.</t>
  </si>
  <si>
    <t>In general, male shoots of Salix caprea and S. myrsinifolia-phylicifolia were slightly more preferred by voles (including field voles Microtus agrestis) than female shoots, but variation was large between localities. Intensity of bark feeding by vole increased with habitat productivity. The mean preference for male shoots was greater at low herbivore pressure than at higher pressures. Of the three willow species investigated the highest female-biased sex ratio was found in S. starkeana populations inhabiting low-productive sites, the lowest in S. myrsinifolia-phylicifolia populations inhabiting the most productive sites. Northern populations were more female-biased than more southern ones. An earlier hypotheis, that the female-biased sex ratios among willows in boreal areas differ from those in temperate and arctic areas at least partly as a result of differences in vole herbivory, can be extended to variations in sex ratios along local environmental gradients. -from Authors</t>
  </si>
  <si>
    <t>Combs S.M., Botzler R.G.</t>
  </si>
  <si>
    <t>Correlations of daily activity with avian cholera mortality among wildfowl.</t>
  </si>
  <si>
    <t>Journal of wildlife diseases</t>
  </si>
  <si>
    <t>staaland H., Thing H.</t>
  </si>
  <si>
    <t>Distribution of nutrients and minerals in the alimentary tract of muskoxen, Ovibos moschatus</t>
  </si>
  <si>
    <t>Comparative Biochemistry and Physiology -- Part A: Physiology</t>
  </si>
  <si>
    <t>1. 1. Distribution of nutrients in the alimentary tract of muskoxen, Ovibos moschatus. 2. 2. In muskoxen shot on high Arctic ranges in northeast Greenland the alimentary tract was developed in accordance with that of a typical "grazer" or "roughage feeder". 3. 3. Typical features were a large omasum and a small caecum. 4. 4. The rumen-reticulum was a dominating nutrient pool containing 34-78% of total alimentary contents. 5. 5. In the summer most nutrient concentration in the rumen were lower than in winter, indicating increased demands for extra supplements of e.g. Na in the summer. 6. 6. Although the caecal-colon complex is relatively small it plays an important role in scavenging the digesta for important nutrients. © 1991.</t>
  </si>
  <si>
    <t>Diet selection by vertebrate herbivores in the high arctic of Greenland</t>
  </si>
  <si>
    <t>10.1111/j.1600-0587.1991.tb00646.x</t>
  </si>
  <si>
    <t>Microhistological analysis of fecal droppings indicates that graminoids (sedges, grasses, and rushes) and the only willow present, Salix arctica, are primary food items of the muskox Ovibos moschatus, arctic hare Lepus arcticus, and collared lemming Dicrostonyx groenlandicus in northern Greenland (79°‐83°N). Plant biomass available during the peak growing season varied with vegetation types from &amp;lt; 2 g m−2 in polar barrens to 34 g m−2 in sedge fens. The clustered distribution of vegetation minimizes competition among vertebrate herbivores. Copyright © 1991, Wiley Blackwell. All rights reserved</t>
  </si>
  <si>
    <t>Irons III J.G., Bryant J.P., Oswood M.W.</t>
  </si>
  <si>
    <t>Effects of moose browsing on decomposition rates of birch leaf litter in a subarctic stream</t>
  </si>
  <si>
    <t>Leaves from Betula resinifera and B. papyrifera var. humulis previously browsed by Alces alces differed from leaves from unbrowsed trees in food quality for stream detritivores in an Alaskan subarctic stream. Leaves from previously browsed plants decomposed faster. Leaching rate of tannin, foliar N concentration and rate of mass loss were higher for leaves from trees previously browsed. Faster loss of tannin through leaching and higher foliar N concentration apparently caused birch detritus to be processed more rapidly by stream biota, potentially increasing secondary production of stream consumers. -from Authors</t>
  </si>
  <si>
    <t>Iron availability, nitrate uptake, and exportable new production in the subarctic Pacific</t>
  </si>
  <si>
    <t>Rates of nitrate uptake in bioassays from the ocean Gulf of Alaska are reinterpreted. During the exponential phase of phytoplankton growth, Fe addition affected the rate of nitrate uptake significantly at only one of the three stations. Appreciable nitrate uptake and agal growth in all controls during the first few days appears to have consumed a few to several times as much dissolved Fe as was found initially; this suggests high solubilization (regeneration) rates or uptake of iron moities other than iron measured as dissolved. Grazing normally seems to prevent the phytoplankton from reaching concentrations that reduce the Fe (and nitrate) to levels that depress division rates drastically. -from Author</t>
  </si>
  <si>
    <t>Tikhmenev E.A.</t>
  </si>
  <si>
    <t>Creation of high-productive seeding meadows on disturbed Arctic lands</t>
  </si>
  <si>
    <t>10.2118/22135-ms</t>
  </si>
  <si>
    <t>The specific features of disturbed lands-heat resource accumulation, aeration and deep seasonal surface melting (up to 1.5-2.0 m) - work to the advantage of their successful reclamation. On the basis of the field experiments an effective technology of the biological stage of reclamation with the use of perrenial grasses has been worked out. This reclamation technology helps to creat valuable communities adaquate to nature. Different species of natural flora adapted to the extreme conditions of the Arctic are being used: Elymus sibiricus, E. mutabilis, Bromopsis inermis, Arctagrostis latifolia. Positive results have been obtained by reclamation of reindeer pastures. The productivity of reclaimed plant cover being 1.5-2 times higher than that of initial native lands. Chemical analysis indicated high quality of plants quite appropriate for reindeer grazing.</t>
  </si>
  <si>
    <t>Woodward F.I., Thompson G.B., McKee I.F.</t>
  </si>
  <si>
    <t>The effects of elevated concentrations of carbon dioxide on individual plants, populations, communities and ecosystems</t>
  </si>
  <si>
    <t>10.1093/oxfordjournals.aob.a088206</t>
  </si>
  <si>
    <t>Changes in the atmospheric concentration of CO2, over periods of millennia, are positively correlated with the temperature of the world. It is expected that this positive correlation will be manifested in the future, warmer 'greenhouse world' with higher concentrations of CO2. The predicted changes in temperature and precipitation are expected to cause significant changes in the distribution patterns of the world's terrestrial vegetation (Woodward and McKee, 1991). In addition to this indirect effect, CO2 influences plants directly and an increase in the concentration of CO2 may increase the rate of photosynthesis in plants with the C3 pathway of fixation. Experimental observations often differ in the degree and length of this stimulation, reflecting the stronger impact of other photosynthetic limitations. Where photosynthetic stimulation does occur there is a general decrease in leaf protein, which may stimulate rates of leaf herbivory. The well established and associated increase in the C/N ratio of individual leaves should reduce rates of leaf decomposition. However the few community experiments at elevated CO2 suggest little change in the rate of nutrient cycling in communities. Stomatal opening is generally reduced as CO2 concentration increases. This feature scales up through to the community level, however, it appears that the total volume of water used by a community is unlikely to alter with CO2 alone, because plants tend to develop leafier canopies. This change, plus enhanced rates of root development, indicate a greater potential for carbon sequestration by terrestrial ecosystems. Monthly observations of atmospheric CO2 concentration above the tundra over the last 14 years indicate these expected increases in the rates of CO2 drawdown by the northern ecosystems of the tundra and the boreal and temperate deciduous forests. However, some of this change may be due to interactions with the warmer climate of the 1980s and perhaps an increased aerial supply of pollutant nitrogen. © 1991.</t>
  </si>
  <si>
    <t>Legendre L., Aota M., Shirasawa K., Martineau M.-J., Ishikawa M.</t>
  </si>
  <si>
    <t>Crystallographic structure of sea ice along a salinity gradient and environmental control of microalgae in the brine cells</t>
  </si>
  <si>
    <t>10.1016/0924-7963(91)90041-R</t>
  </si>
  <si>
    <t>Duplicate ice cores were taken in southeastern Hudson Bay (Canadian Arctic), at 8 stations along a transect, from the mouth of the Great Whale River to saline waters 25 km offshore. One core from each station was cut into 10-cm sections, which were melted at room temperature for determinations of salinity, nutrients, algal pigments and taxonomic composition of the microalgal assemblages. On the second core, thin sections were cut every 2 cm to optically determine the ratio of brine/gas pockets to the total sections. Relative volumes of brine in melted samples were computed from the observed ratios and calculated values, and used to convert per unit brine volume the concentrations of pigments, nutrients and algal cells, initially measured per unit volume of melted sample. Salinity of the melted samples indicate the presence of freshwater beneath the sea ice close to shore throughout the growth season, and the vertical salinity profiles suggest intermittent intrusions of freshwater. Nutrient concentrations in the brine were high, suggesting that microalgae in the brine cells were generally not nutrient limited. Concentrations of ice algae in the brine cells reached relatively high values, that are often of the same order as those reported for eutrophic marine waters. Statistical analyses identified the rate of ice growth as the most important factor controlling the vertical and horizontal distributions of algal biomass and taxonomic composition in the sea ice, along the salinity gradient. Higher biomasses were generally associated with slower ice growth and also possibly lower grazing activity. In addition, the rate of ice growth influenced the distribution of microalgal assemblages, with nitrogen limitation potentially playing a secondary role in some instances. © 1991.</t>
  </si>
  <si>
    <t>Hersteinsson P.</t>
  </si>
  <si>
    <t>Mammals of the Thingvallavatn area</t>
  </si>
  <si>
    <t>Only Arctic foxes Alopex lagopus are indigenous to Iceland but wood mouse Apodemus sylvaticus and American mink Mustela vison, introduced by man, are also integral parts of the ecosystem of the Lake Thingvallavatn area now. Arctic foxes exhibit violent long-term fluctuations with the latest population trough occurring in the early 1970s and a continuous population increase since them. This increase is at least partly due to influx of foxes from the southwest. The size of the mink population is partly limited by the extent of ice-free areas on lakes and rivers during winter. Wood mice exhibit irregular population explosions. Domestic mammals are chiefly represented by sheep, dairy cattle, and Icelandic ponies. Sheep and ponies, grazing in pastures with active erosion, represent a threat to some areas. Cattle are grazed only in cultivated fields and lowland meadows and are not a threat to soil or vegetation. -from Author</t>
  </si>
  <si>
    <t>Kling G.W., Fry B., O'Brien W.J.</t>
  </si>
  <si>
    <t>Stable isotopes and planktonic trophic structure in Arctic lakes</t>
  </si>
  <si>
    <t>Used C and N stable-isoptope distributions to define food-web structure in arctic lakes. Although zooplankton species composition was similar across the eight lakes studied, the food-web structure varied greatly. In some lakes the copepod predator Heterocope fed on the herbivorous copepod Diaptomus as expected in a conventional food web. In most lakes, however, δ15N data were consistent with Heterocope functioning as an herbivore rather than a predator. Only two or three trophic levels exist in the macrozooplankton of these lakes, in comparison to five or six trophic levels reported in temperate lakes. Isotope analyses showed that actual food-web structure is poorly predicted from simple consideration of species lists and potential trophic interactions. -from Authors</t>
  </si>
  <si>
    <t>Evolution of exploitation ecosystems .1. Predation, foraging ecology and population dynamics in herbivores</t>
  </si>
  <si>
    <t>The hypothesis of exploitation ecosystems was reanalysed using the model of Armstrong (1979) which simultaneously deals with population dynamics and evolution. The results indicate that the prediction of Oksanen et al. (1981) of strict predation limitation of herbivores in productive ecosystems does not hold for coevolved systems. Depending on the nature of herbivore-carnivore coevolution, herbivore biomass may level off at a threshold productivity value or increase monotonously with increasing primary productivity, though at a strongly reduced rate in productive ecosystems. Under both circumstances, increasing primary productivity is predicted to be accompanied by gradual replacement of genuine folivores by semi-granivores and true granivores. The dominating guild members are predicted to show some degree of resource-limitation, although only granivores are predicted to be chiefly resource-limited even in the most productive ecosystems. Data on arctic-to-temperate patterns in the community structure of herbivorous vertebrates conform to the implications of the analysis. © 1992 Chapman &amp; Hall.</t>
  </si>
  <si>
    <t xml:space="preserve">Gough, L; Moore, JC; Shaver, GR; Simpson, RT; Johnson, DR; </t>
  </si>
  <si>
    <t>Above-and belowground responses of arctic tundra ecosystems to altered soil nutrients and mammalian herbivory</t>
  </si>
  <si>
    <t>Google Scholar</t>
  </si>
  <si>
    <t xml:space="preserve">DeMasters, Thomas; </t>
  </si>
  <si>
    <t>ISOLATING HERBIVORE EFFECTS ON NUTRIENT CYCLING IN AN ALASKAN SUB-ARCTIC WETLAND</t>
  </si>
  <si>
    <t>UCUR 2017</t>
  </si>
  <si>
    <t>cannot find</t>
  </si>
  <si>
    <t xml:space="preserve">Kristensen, Jeppe A; Metcalfe, Daniel B; Rousk, Johannes; </t>
  </si>
  <si>
    <t>The biogeochemical consequences of litter transformation by insect herbivory in the Subarctic: a microcosm simulation experiment (vol 138, pg 323, 2018)</t>
  </si>
  <si>
    <t xml:space="preserve">Renkas, Ya; </t>
  </si>
  <si>
    <t>BROWSING THROUGH A BOOK-" With the Arctic Forever"</t>
  </si>
  <si>
    <t>Science in Russia</t>
  </si>
  <si>
    <t xml:space="preserve">Anderson, Helen B; </t>
  </si>
  <si>
    <t>Utilisation of Arctic staging and breeding grounds by a migratory herbivore</t>
  </si>
  <si>
    <t xml:space="preserve">Barrio, Isabel C; </t>
  </si>
  <si>
    <t>Measuring invertebrate herbivory in tundra</t>
  </si>
  <si>
    <t>2016 International Congress of Entomology</t>
  </si>
  <si>
    <t>conference abstract -- https://www.entsoc.org/sites/default/files/ICE-2016-Program-Book.pdf</t>
  </si>
  <si>
    <t xml:space="preserve">Asmus, Ashley; Hansen, Rikke Reisner; Hansen, Oskar Liset Pryds; Raundrup, Katrine; Nymand, Josephine; Aastrup, Peter; </t>
  </si>
  <si>
    <t>Arthropod food web collapse following an insect herbivore outbreak in Arctic tundra</t>
  </si>
  <si>
    <t>conference abstract -- can we access abstract? if yes, then mark as "exclude_other" in "full_text_score_1", if not, keep as "exclude_full_text"</t>
  </si>
  <si>
    <t xml:space="preserve">Carlson, Lindsay G; Beard, Karen; Adler, Peter; </t>
  </si>
  <si>
    <t>Herbivory mediates community change caused by indirect effects of warming in a subarctic coastal wetland</t>
  </si>
  <si>
    <t>2017 ESA Annual Meeting (August 6--11)</t>
  </si>
  <si>
    <t>Background/Question/Methods
Warmer seasonal temperatures can shift the direction and intensity of plant-plant interactions and, therefore, species abundances. Community shifts may be driven by the ‘direct’ effects of climate, through changes in a species own vital rates, or by ‘indirect’ effects, through alterations in the abundance of competitors/facilitators (due to a direct effect on the other species vital rates). To better predict climate change effects, it is important to understand how these direct and indirect effects contribute to the mechanism of plant community change. Warming is known to influence community composition and contribute to shrub expansion especially in northern latitudes; however, herbivory has been found to counteract the effects of warming in this region. We conducted a two-year field experiment in the Yukon-Kuskokwim Delta, Alaska to investigate how warming and goose herbivory influence the interactions and abundances of two species, Carex ramenskii (sedge) and Salix ovalifolia (dwarf shrub). We used results from the experiment to parameterize competition models, predict the equilibrium abundances of the two species, and determine the contribution of direct and indirect effects to community change. We were also interested in determining whether the presence of goose herbivory can mediate community change caused by warming.
Results/Conclusions
Warming and herbivory altered the equilibrium abundances of both species and modified plant interactions. In ambient environments, C. ramenskii was dominant. In warmed environments, S. ovalifolia overtook C. ramenskii as the dominant species due to reduced interspecific competition. However, herbivory mediated some of the effects of warming; it kept the cover of both species similar to that of the natural ambient, grazed landscape. Direct effects controlled most of the reduction in C. ramenskii caused by warming while indirect effects were almost entirely responsible for increasing S. ovalifolia in warmed environments. Indirect effects were strong enough to reverse the outcome of competition; when only direct effects were considered C. ramenskii remained the dominant species (even in warmed environments) and S. ovalifolia increased minimally or not at all. Our findings suggest that, with a temperature increase of ~2°C, the expansion of this deciduous dwarf shrub is possible in the currently sedge-dominated coastal, low elevation portions of western Alaska. However, if grazing pressure by goose herbivores continues at the present rate, it may help retain current community composition. Our study also supports previous work which highlights the importance of considering competitive interactions and indirect effects when modeling climate change effects on plant communities.</t>
  </si>
  <si>
    <t xml:space="preserve">Blåhed, Ida-Maria; </t>
  </si>
  <si>
    <t>Direct and indirect effects of herbivory on tree recruitment from seeds in tundra-forest ecotone in northern Sweden</t>
  </si>
  <si>
    <t>BSc</t>
  </si>
  <si>
    <t>https://www.diva-portal.org/smash/record.jsf?pid=diva2%3A292046&amp;dswid=-7686</t>
  </si>
  <si>
    <t xml:space="preserve">Arctic, Ocean; Océan, Arctique; Océano, Ártico; </t>
  </si>
  <si>
    <t>Estimation de la production des copépodes herbivores du Bassin Central ArctiqueProduction estimation of herbivorous copepods from the Central Arctic Basin</t>
  </si>
  <si>
    <t xml:space="preserve">BILLINGS, WD; PETERSON, KM; EVERETT, KR; PETERSON, KM; BILLINGS, WD; BATZLI, GEORGE O; SOBASKI, STEPHEN T; WHITE, ROBERT G; TRUDELL, JEANETTE; ARCHER, STEVE; </t>
  </si>
  <si>
    <t>PATTERNS OF VEGETATION AND HERBIVORY IN ARCTIC TUNDRA: RESULTS FROM THE RESEARCH ON ARCTIC TUNDRA ENVIRONMENTS (RATE) PROGRAM</t>
  </si>
  <si>
    <t>Patterns of Vegetation and Herbivory in Arctic Tundra: Results from the Research on Arctic Tundra Environments (RATE) Program</t>
  </si>
  <si>
    <t>399</t>
  </si>
  <si>
    <t xml:space="preserve">Birkigt, Terra Louise; </t>
  </si>
  <si>
    <t>Response of High Arctic Plants, Equisetum Arvense and Dupontia Fisheri, to Experimental Warming and Barnacle Goose Herbivory in Svalbard, Norway</t>
  </si>
  <si>
    <t>Arctic ecosystems are warming rapidly. Recent work has explored the impacts of this warming on tundra vegetation. Changes in tundra productivity and biodiversity will impact the global carbon budget, and trophic interactions. I conducted one of the first studies to explicitly acknowledge the significant effects of herbivores on vegetation productivity, composition, and morphology in a climate change context. I experimentally explored the effects of warming and herbivory by barnacle geese on 'Equisetum arvense', and ' Dupontia fisheri', in a wet tundra valley, in Svalbard, Norway. Both species responded to warming when stressed by herbivory. 'E. arvense ' had a blended, intermediate response to the combined factors, whereas warming delayed the induction of a short-leaved, herb ivory-tolerant morphology in 'D. fisheri' by one year. These results show that trophic interactions must be considered when predicting the effects of climate change on Arctic vegetation.</t>
  </si>
  <si>
    <t xml:space="preserve">Halfpenny, Jim; </t>
  </si>
  <si>
    <t>Small mammal herbivore trapping in alpine tundra.</t>
  </si>
  <si>
    <t xml:space="preserve">KRIVOSHEEV, VG; </t>
  </si>
  <si>
    <t>A study of the territorial structure of small herbivorous mammals community from taiga-tundra landscape of Okhotsk-Kolyma upland</t>
  </si>
  <si>
    <t>Zoologičeskij žurnal</t>
  </si>
  <si>
    <t xml:space="preserve">Heggberget, TG; </t>
  </si>
  <si>
    <t>Arctic charr-possibilities in sea browsing</t>
  </si>
  <si>
    <t>Norsk Fiskeoppdrett (Norway)</t>
  </si>
  <si>
    <t xml:space="preserve">Emanuelsson, U; </t>
  </si>
  <si>
    <t>Natural and cultural mechanical [trampling] influence on vegetation [Empetrum hermaphroditum, birch forest, rodent grazing, subarctic, Fennonscandia, Finland, Norge, Sweden]</t>
  </si>
  <si>
    <t>Statens Naturvaardsverk</t>
  </si>
  <si>
    <t xml:space="preserve">Ehrlén, Johan; Lindgren, Åsa; </t>
  </si>
  <si>
    <t>Herbivory and plant biodiversity in an arctic environment</t>
  </si>
  <si>
    <t>The distribution of plant species and functional traits in alpine and arctic environments are determined by abiotic conditions, but also by biotic interactions. In this thesis, I investigate interactions among plants and herbivory effects on plant community composition and plant functional traits in three different regions: Swedish Lapland, Beringia (USA/Russia) and Finnmark (Norway). Reindeer grazing was found to be extensive in southern Lapland and had limited effects on plant community composition and seedling germination. However, reindeer presence was found to influence plant functional traits, particularly in the subalpine birch forest. Tall herbs were lower and had lower SLA when reindeer were present, while small herbs showed an opposite pattern. The contrasting effects on the two herb groups are probably explained by a competitive release for small herbs when the tall herbs are suppressed by reindeer. Rodents had the largest relative impact on plant community composition in southern Lapland and this is consistent with the study from Finnmark, where rodents heavily affected dwarf shrubs on predator-free islands. With no predators present, vole densities increased profoundly and almost depleted some dwarf shrub species. These results support the idea that small mammals in arctic and alpine tundra are controlled by predators (i.e. top-down). However, a decrease in the nutritional quality in a sedge after defoliation gives support for the idea that small mammals are regulated by plant quality (i.e. bottom-up). In Beringia, small and large herbivores differed in the relation to plant community composition, since large herbivores were related to species richness and small herbivores were related to plant abundance. Plant functional traits were related only to large herbivores and standing crop of vascular plants.</t>
  </si>
  <si>
    <t>http://www.diva-portal.org/smash/record.jsf?pid=diva2%3A196971&amp;dswid=-8927</t>
  </si>
  <si>
    <t xml:space="preserve">Tolvanen, Anne; Ylänne, Henni; Stark, Sari; </t>
  </si>
  <si>
    <t>Selective herbivory offsets carbon losses in the sub-arctic tundra</t>
  </si>
  <si>
    <t>Abstracts: Integrating arctic plant and microbial ecology-21st ITEX meeting-September 16-18, 2015</t>
  </si>
  <si>
    <t xml:space="preserve">conference abstract -- https://jukuri.luke.fi/handle/10024/531629. The paper seems to have been published later (Ylanne et al 2015, #273). </t>
  </si>
  <si>
    <t xml:space="preserve">DM, James; </t>
  </si>
  <si>
    <t>Ecosystem Engineers of the Tundra: The Impacts and Extent of Goose Herbivory in the High Arctic</t>
  </si>
  <si>
    <t>The population of pink-footed geese (Anser brachyrhynchus) breeding on the higharctic archipelago of Svalbard has dramatically increased over the past few decades,
due to changes in agricultural practice and decreased hunting pressure in the wintering
grounds and along migratory flyways. Arctic tundra ecosystems are inherently
fragile, and grubbing (foraging for below-ground rhizomes and other plant parts
during spring and early summer) may have detrimental and widespread impacts on the
tundra of this remote region. This thesis assesses the extent of grubbing by pinkfooted geese on Svalbard, and aims to quantify the impacts on the ecosystems of this
high-arctic archipelago.
Pink-footed geese were found to selectively utilise wet tundra habitats in valley bases
and coastal lowlands for grubbing. Less preferred habitat was more likely to be
grubbed when in areas dominated by preferred habitat. The total area of Svalbard
currently grubbed by pink-footed geese was estimated to be 1,000 km2
 (6% of the
vegetated area of the archipelago) with a total area of 2,300 km2
 potentially suitable
for grubbing. Grubbing caused reductions in the abundance of both vascular plants
and the integrity of the moss layer in most plant communities. Plant communities
differed in their resilience to grubbing, with wetter communities and those with
greater moss cover less likely to be affected by grubbing geese. Recovery from
grubbing was found to be dependent on the size of the grubbed patch, and facilitated
by the presence of intact remaining vegetation. Significant quantities of carbon were
lost from grubbed ecosystems; the magnitude of the loss when scaled across Svalbard
was 1,700 tonnes annually with a total potential loss of 340,000 tonnes representing
3% of the total carbon pool (excluding mineral soil).
The impact of grubbing geese on tundra ecosystems and inevitable effects on resource
availability is more than sufficient for pink-footed geese to be classified as ecosystem
engineers of the tundra. Furthermore, the potential widespread de-vegetation caused
by grubbing geese will affect the habitat availability for the goose population. The
carrying capacity of the Svalbard tundra for pink-footed geese was estimated to be in
the region of 340,000 based on the distribution and productivity of vegetation and the
nutritional requirements of geese. A theoretical model demonstrating how herbivores
can alter their carrying capacity by causing shifts in ecosystem state was developed. 
Summary
6
When parameterised with population and foraging data of pink-footed geese and
vegetation resistance and resilience data, the model estimated that the long-term
carrying capacity of pink-footed geese on Svalbard is around 95,000. This reduction
is due to de-vegetation of goose habitat caused by grubbing geese and is predicted to
start when the goose population rises beyond 75,000. Pink-footed geese can thus also
be classified as “carrying capacity engineers”.
This thesis demonstrates how the response of vegetation to herbivory depends not
only on the intensity of utilisation by herbivores, but also on the abiotic and biotic
properties of the community. Furthermore, the number of herbivores that can be
sustained within an area depends on whether a shift in ecosystem state caused by
herbivores occurs, which in itself is related to the density of herbivores, their pattern
of habitat selection and the response of vegetation to herbivory</t>
  </si>
  <si>
    <t xml:space="preserve">Archer, Steven R; </t>
  </si>
  <si>
    <t>Responses of an Arctic Tundra Sedge (Eriophorum Vaginatum) to Multiple Defoliation</t>
  </si>
  <si>
    <t xml:space="preserve">Klein, DR; Bay, C; Danks, F; </t>
  </si>
  <si>
    <t>Herbivore influences on reproductive strategies of Arctic willow</t>
  </si>
  <si>
    <t>Zackenberg Ecological Research Operations, 3rd Annual Report</t>
  </si>
  <si>
    <t xml:space="preserve">Welschmeyer, N; Goericke, R; Strom, S; Peterson, W; </t>
  </si>
  <si>
    <t>Herbivory and phytoplankton growth in the subarctic Pacific: A pigment-based analysis</t>
  </si>
  <si>
    <t>Eos Trans. AGU</t>
  </si>
  <si>
    <t>179</t>
  </si>
  <si>
    <t xml:space="preserve">Federman, Adam; </t>
  </si>
  <si>
    <t>How Science Got Trampled in the Rush to Drill in the Arctic</t>
  </si>
  <si>
    <t xml:space="preserve">FS, Chapin; </t>
  </si>
  <si>
    <t>Slack M (1979) Effect of defoliation ttpon root growth, phosphate absorption and respiration in nutrient-limit-ed tundra gratninoids</t>
  </si>
  <si>
    <t xml:space="preserve">Correia, Hannah E; Tveraa, Torkild; Stien, Audun; Yoccoz, Nigel G; </t>
  </si>
  <si>
    <t>Decomposed spatial and temporal effects of plant productivity and herd condition on juvenile body mass of a sub-Arctic herbivore</t>
  </si>
  <si>
    <t>2018 ESA Annual Meeting (August 5--10)</t>
  </si>
  <si>
    <t>Background/Question/Methods
Global temperatures are increasing at higher rates in the Arctic region, and these changes are affecting timing and availability of vegetation. Understanding the relationship between plants and their consumers is therefore necessary to gain a greater understanding into how climate change will affect herbivores in northern latitudes. We examined the relationship of plant productivity, measured by the normalized difference vegetation index (NDVI), to juvenile body mass in 57 populations of Rangifer tarandus managed by Sami people throughout Norway using generalized additive models. Optimal climate windows for NDVI were calculated at both the regional and national level. Since the populations cover a large area, spatial effects on juvenile body mass and NDVI were also considered using the related varying coefficient model structure. A model including covariates decomposed into spatial, temporal, and residual components was also considered.
Results/Conclusions
Models with NDVI averaged using regional climate windows were more effective at prediction and fit the data better than the national climate window. The decomposed model provided the best fit and lowest prediction errors, which indicates that the decomposed model is not just a useful effects analysis tool. Calculating the proportions of deviance explained for decomposed covariates adds to the usefulness of this model as a tool for analyzing spatial and temporal effects of covariates separately.</t>
  </si>
  <si>
    <t xml:space="preserve">Hirche, Hans-Jürgen; Mumm, N; </t>
  </si>
  <si>
    <t>Dynamics of herbivorous copepods in the Arctic Ocean in summer</t>
  </si>
  <si>
    <t>Deep-Sea Res</t>
  </si>
  <si>
    <t xml:space="preserve">KoTANI, Y; </t>
  </si>
  <si>
    <t>Functional role of lipid storage by herbivorous copepods in subarctic ocean</t>
  </si>
  <si>
    <t>Kaiyo Kagaku</t>
  </si>
  <si>
    <t xml:space="preserve">Carlson, Matthew L; Whittall, Justen B; Fulkerson, Justin R; Dick, Cindy; Hamilton, Savannah L; Portilla, Mimi; Schneller, Laura C; Cossentine, Heidi; Kliebenstein, Daniel J; </t>
  </si>
  <si>
    <t>Insect herbivory and flower color variation in the Arctic: Floral pigmentation is associated with foliar herbivory and induction of chemical defenses in Parrya nudicaulis (Brassicaceae)</t>
  </si>
  <si>
    <t xml:space="preserve">Zamin, Tara J; </t>
  </si>
  <si>
    <t>Caribou and reindeer herbivory may help mitigate climate change impacts in arctic tundra</t>
  </si>
  <si>
    <t>conference abstract - https://www.researchgate.net/publication/267291113_Caribou_and_reindeer_herbivory_may_help_mitigate_climate_change_impacts_in_arctic_tundra</t>
  </si>
  <si>
    <t xml:space="preserve">Johnson, David R; Lara, Mark; Villarreal, Sandra; Webber, Patrick J; Tweedie, Craig E; </t>
  </si>
  <si>
    <t>Lemmings drive short-and long-term vegetation and carbon dynamics in coastal tundra: resampling historic herbivore exclosures at Barrow, Alaska</t>
  </si>
  <si>
    <t>Chapin, FS; and M. Slack</t>
  </si>
  <si>
    <t>Oecologia (Berlin)</t>
  </si>
  <si>
    <t xml:space="preserve">Pearce, F; </t>
  </si>
  <si>
    <t>Berg, TB; Schmidt, NM; Hoye, TT, Aastrup, PJ, Hendrichsen, DK, Forchhammer, MC &amp; Klein. DR</t>
  </si>
  <si>
    <t>Advances in Ecological Research (eds H. Meltofte, T. Christensen, B. Elberling, M. Forchhammer &amp; M. Rasch)</t>
  </si>
  <si>
    <t xml:space="preserve">Li, T; Holst, T; Michelsen, A; Rinnan, R; </t>
  </si>
  <si>
    <t>Amplification of plant volatile defence against insect herbivory in a warming Arctic tundra, Nat. Plants, 5, 568–574</t>
  </si>
  <si>
    <t xml:space="preserve">Graeve, Martin; Kattner, Gerhard; </t>
  </si>
  <si>
    <t>Carbon transfer and fatty acid biosynthesis in the Arctic herbivorous food web</t>
  </si>
  <si>
    <t>38th International Liège Colloquium on Ocean Dynamics, 8-12 May</t>
  </si>
  <si>
    <t>marine - https://epic.awi.de/id/eprint/15128/ no full text available anyway</t>
  </si>
  <si>
    <t xml:space="preserve">Santangelo, JS; Kotanen, PM; </t>
  </si>
  <si>
    <t>Nonsystemic fungal endophytes increase survival but reduce tolerance to simulated herbivory in subarctic Festuca rubra. Ecosphere 7 (5): e01260</t>
  </si>
  <si>
    <t xml:space="preserve">Helle, T; Kajala, L; </t>
  </si>
  <si>
    <t>Browsing of subarctic forests by reindeer</t>
  </si>
  <si>
    <t>Disturbance related dynamics of birch and birch dominated ecosystems, Nordic Symposium Iceland Extended Abstracts</t>
  </si>
  <si>
    <t xml:space="preserve">Archer, S; Tieszen, LL; </t>
  </si>
  <si>
    <t>Growth responses of Eriophorum vaginatum, tundra cottongrass, to defoliation</t>
  </si>
  <si>
    <t>Ann. Bot</t>
  </si>
  <si>
    <t>exists maybe but no full text link - https://scholar.google.ca/citations?view_op=view_citation&amp;hl=en&amp;user=a404BAQAAAAJ&amp;cstart=300&amp;pagesize=100&amp;sortby=pubdate&amp;citation_for_view=a404BAQAAAAJ:sr8OKcTvXucC</t>
  </si>
  <si>
    <t xml:space="preserve">Tishkov, AA; </t>
  </si>
  <si>
    <r>
      <rPr>
        <sz val="11"/>
        <color rgb="FF000000"/>
        <rFont val="Calibri"/>
        <family val="2"/>
        <scheme val="minor"/>
      </rPr>
      <t>Herbivorous Mammals in Tundra Ecosystems</t>
    </r>
    <r>
      <rPr>
        <sz val="11"/>
        <color rgb="FFFF0000"/>
        <rFont val="Calibri"/>
        <family val="2"/>
        <scheme val="minor"/>
      </rPr>
      <t xml:space="preserve"> </t>
    </r>
  </si>
  <si>
    <t>Mlekopitayushchie v nazemnykh ekosistemakh</t>
  </si>
  <si>
    <t xml:space="preserve">Heggenes, J; Odland, A; Bjerketvedt, DK; </t>
  </si>
  <si>
    <t xml:space="preserve">Are trampling effects by wild tundra reindeer understudied? </t>
  </si>
  <si>
    <t>Rangifer</t>
  </si>
  <si>
    <t xml:space="preserve">Grazing and trampling by the wide-ranging wild tundra reindeer may have major top down landscape effects by causing vegetation changes. Grazing, as the collective effect of eating, trampling, defecation, and urination, has been studied extensively. In contrast, trampling effects  per se  are rarely studied, and almost never quantified, even though considered very important. The main reason appears to be methodological; effects of trampling imprints are difficult to  measure  and  quantify  systematically.  In  particular,  in  winter  reindeer  may  largely  subsist  on  slow-growing  ground lichens. They grow in habitats with little snow cover and extensive soil frost, and dry lichen may be particularly susceptible to trampling, generating a likely substantial forage loss.   </t>
  </si>
  <si>
    <t>review not presenting primary data</t>
  </si>
  <si>
    <t xml:space="preserve">Taniguchi, A; </t>
  </si>
  <si>
    <t>Production ecology of the subarctic herbivorous zooplankton</t>
  </si>
  <si>
    <t>Bull Jap Soc Fish Oceanogr.</t>
  </si>
  <si>
    <t xml:space="preserve">Welschmeyer, NA; Goericke, R; Strom, S; Peterson, W; </t>
  </si>
  <si>
    <t>Herbivorous control of phytoplankton crops in the subarctic Pacific: a chemotaxonomic analysis</t>
  </si>
  <si>
    <t xml:space="preserve">Srivastava, DS; Jefferies, RL; </t>
  </si>
  <si>
    <t>A positive feedback: herbivory, plant growth and goose herbivory in an arctic coastal ecosystem</t>
  </si>
  <si>
    <t>J Ecol</t>
  </si>
  <si>
    <t xml:space="preserve">Hogrefe, K; Patil, V; Ruthrauff, D; Meixell, B; Budde, M; Hupp, J; Ward, D; </t>
  </si>
  <si>
    <t>Normalized difference vegetation index as an estimator for abundance and quality of avian herbivore forage in Arctic Alaska. Remote Sens. 9, 1234</t>
  </si>
  <si>
    <t xml:space="preserve">Van der Wal, R; Brooker, RW; </t>
  </si>
  <si>
    <t>Herbivore impact on soil temperature and the abundance of grasses in tundra ecosystems</t>
  </si>
  <si>
    <t>Funct. Ecol</t>
  </si>
  <si>
    <t xml:space="preserve">Pedersen, ÅØ; Speed, JDM; Tombre, IM; </t>
  </si>
  <si>
    <t>Prevalence of grubbing in the arctic tundra increases with the pinkfooted goose population expansion</t>
  </si>
  <si>
    <t>Polar Biol</t>
  </si>
  <si>
    <t>Browsing of subarctic birch forests by reindeer</t>
  </si>
  <si>
    <t>Disturbance related dynamics of birch and birch-dominated ecosystems. Nordic Symposium, Iceland, Extended Abstract, Iceland Forest Research Institute</t>
  </si>
  <si>
    <t>Tolvanen, A Forbes; B., Rytkönen, K., Laine, K.</t>
  </si>
  <si>
    <t>Regeneration of dominant plants after short-term pedestrian trampling in subarctic plant communities.</t>
  </si>
  <si>
    <t>Nordic Mountain Birch Ecosystems. UNESCO, Paris</t>
  </si>
  <si>
    <t>Sørensen, LH; Mikola, J; Kytö viita M, Olofsson J.</t>
  </si>
  <si>
    <t>Trampling and spatial heterogeneity explain decomposer abundances in a sub-Arctic grassland subjected to simulated reindeer grazing</t>
  </si>
  <si>
    <t xml:space="preserve">Koponen, S; Hurme, H; </t>
  </si>
  <si>
    <t>Seed herbivory by Phaulernis fulviguttella (Lepidoptera, Epermeniidae) in a subarctic population of Angelica archangelica</t>
  </si>
  <si>
    <t>Notulae entomologicae</t>
  </si>
  <si>
    <t>https://agris.fao.org/agris-search/search.do?recordID=US201302060999</t>
  </si>
  <si>
    <t xml:space="preserve">GRIFFITH, B; DOUGLAS, DC; RUSSELL, DE; WHITE, RG; MCCABE, TR; WHITTEN, KR; </t>
  </si>
  <si>
    <t>Implications of a greener north for an Arctic herbivore</t>
  </si>
  <si>
    <t>Arctic Biol., Univ. Alaska, Fairbanks</t>
  </si>
  <si>
    <t xml:space="preserve">Veiberg, V; </t>
  </si>
  <si>
    <t>Data from: Maternal winter body mass and not spring phenology determine annual calf production in an Arctic herbivore.–Dryad Digital Repository</t>
  </si>
  <si>
    <t>Morrissette, Manon; bety J, Gauthier G, reed a, lefebvre J (</t>
  </si>
  <si>
    <t>Climate, trophic interactions, density dependence and carry-over effects on the population productivity of a migratory arctic herbivorous bird</t>
  </si>
  <si>
    <t xml:space="preserve">Gauthier, M Morrissette J Bêty G; A. Reedand J. Lefebvre </t>
  </si>
  <si>
    <t>Submitted to Global Change Biology</t>
  </si>
  <si>
    <t xml:space="preserve">Kelsey, Kathy; Leffler, Alan Joshua; Beard, Karen H; Lynoe, KB; Choi, Ryan T; Welker, Jeffrey M; </t>
  </si>
  <si>
    <t>Greenhouse Gas (CO 2, CH 4 &amp; N 2 O) Feedbacks are Regulated by Phenological Changes in Herbivore-Vegetation Interactions in Alaskan Coastal Tundra</t>
  </si>
  <si>
    <t>AGU Fall Meeting Abstracts</t>
  </si>
  <si>
    <t>GC43B</t>
  </si>
  <si>
    <t>Changing phenology is a central component of climate change in northern ecosystems. Phenological changes, such as advancement of the growing season, are particularly important in ecosystems that host long-distance migratory herbivores which alter local biogeochemical cycling through grazing, trampling and defecation, and have important effects on primary production and patterns of greenhouse gas fluxes. In the Yukon-Kuskokwim River Delta in western Alaska, such changes have created the potential for a `phenological mismatch' between the rapidly advancing growing season, and the timing of migration of ca. one million herbivorous geese to this region in the summer. Here we investigated the effects of this potential mismatch on greenhouse gas fluxes (CO2, CH4 and N2O) through a replicated factorial experiment in which we manipulated the onset of the growing season (advanced vs. ambient) and timing of grazing (early, typical, late or none). Our plot-scale measurements indicated that grazed coastal tundra was a small sink of CO2 during the growing season ( 4 µmol m-2 s-1). CH4 emissions were higher in the early season ( 20-80 nmols m-2 s-1) than later in the growing season ( 0-40 nmols m-2 s-1) and N2O emissions were consistently below 1 nmol m-2 s-1. Both advancing the growing season and delaying the timing of grazing increased net CO2 uptake. Unlike CO2 exchange, CH4 emissions were driven by small-scale heterogeneity in vegetation more than advanced growing season and timing of grazing, and N2O emissions were negligible under all treatments. These results indicate that while an advancing growing season and a delay in the timing of goose grazing may increase the growing season C sink strength of these grazed systems, CH4 emissions, which are also sizeable, are not driven by phenological changes, making the future overall greenhouse gas forcing of this region difficult to anticipate.</t>
  </si>
  <si>
    <t>conference abstract -- https://ui.adsabs.harvard.edu/abs/2016AGUFMGC43B1160K/abstract</t>
  </si>
  <si>
    <t xml:space="preserve">Elser, O; </t>
  </si>
  <si>
    <t>J. Evol. Biol</t>
  </si>
  <si>
    <t xml:space="preserve">Chapin, FS; McKendrick, J. D. &amp; Johnson, DA </t>
  </si>
  <si>
    <t>Seasonal changes in carbon fractions in Alaskan tundra plants of differing growth form: implications for herbivory</t>
  </si>
  <si>
    <t>J. Ecol</t>
  </si>
  <si>
    <t xml:space="preserve">Chapin III, FS; Johnson, DA; McKendrick, JD; </t>
  </si>
  <si>
    <t>Seasonal nutrient movements in various plant growth forms in an Alaskan tundra: implications for herbivory</t>
  </si>
  <si>
    <t xml:space="preserve">Barrio, IC; Hik, DS; </t>
  </si>
  <si>
    <t>Herbivory in Arctic Ecosystems</t>
  </si>
  <si>
    <t>Plant-herbivore interactions are a key driver of ecosystem dynamics in arctic regions. Herbivores can influence plants, plant
communities and ecosystem processes, but to which extent they do so and in which direction depends on a complex set of
environmental factors. Plant-herbivore interactions in arctic environments occur under particular environmental conditions,
characterized by marked seasonality, short growing seasons, low temperatures and low primary productivity. These conditions
limit the ability of tundra plants to respond to herbivory and imply that herbivores require specific adaptations to cope
with the highly heterogeneous plant production. Here, we provide an overview of arctic herbivores and their influences on
plants, vegetation, and ecosystem processes in arctic environments, and how these interactions are likely to be altered by the
rapid environmental changes happening in this region. We review current efforts and methods used to study plant-herbivore
interactions in the Arctic, including recent developments related to invertebrate herbivory and managed grazing systems.
Herbivory is an active topic of research in arctic environments given the potential of herbivores to counteract some of the
changes associated with recent environmental changes. The field is moving forward, and the increased coordination of
research efforts will allow generating more robust predictions of the consequences of the rapid ongoing environmental
changes in this region.</t>
  </si>
  <si>
    <t xml:space="preserve">Chapin, FS; II, Johnson; </t>
  </si>
  <si>
    <t>DA &amp; McKendrick, J. D. 1980. Seasonal movement of nutrients in plants of differing growth form in an Alaskan tundra ecosystem: implications for herbivory</t>
  </si>
  <si>
    <t xml:space="preserve">Batzli, George O; </t>
  </si>
  <si>
    <t>Patterns of vegetation and herbivory in arctic tundra: results from the Research on Arctic Tundra Environments (RATE) program</t>
  </si>
  <si>
    <t xml:space="preserve">Loe, LE; Hansen, BB; Stien, A; Albon, SD; Bischof, R; Carlsson, A; Irvine, RJ; Meland, M; Rivrud, IM; Ropstad, E; </t>
  </si>
  <si>
    <t xml:space="preserve">Johnson, David R; </t>
  </si>
  <si>
    <t>COS 69-9: Two Arctic graminoids growing with increased soil nutrients recover differently from mammalian herbivory</t>
  </si>
  <si>
    <t xml:space="preserve">Haukioja, E; </t>
  </si>
  <si>
    <t>Invertebrate herbivory at tundra sites</t>
  </si>
  <si>
    <t>Tundra ecosystems, ed. LC Bliss, OW Heal, and JJ Moore</t>
  </si>
  <si>
    <t xml:space="preserve">Monz, Christopher; Meier, GA; Buckley, RC; Cole, DN; Welker, JM; Loya, WM; </t>
  </si>
  <si>
    <t>Responses of moist and dry arctic tundra to trampling and warmer temperatures</t>
  </si>
  <si>
    <t>Bull Ecol Soc Am</t>
  </si>
  <si>
    <t>77</t>
  </si>
  <si>
    <t>A two year study was conducted to evaluate the consequences of human trampling and elevated summer temperature on moist and dry arctic tundra. Field manipulations of trampling were applied in 0.75m2 plots and small, temporary greenhouses were erected to warm the soil and air temperatures. Plots were trampled at approximately peak seasonal biomass production at levels of 25, 75, 200 and 500 passes. At the end of the first season, 500 trampling passes resulted in approximately 50% cover loss in the dry tundra (Dryas octopetala dominated) and 70% cover loss in moist tundra (Eriophorum spp. and Carex spp. dominated). Relative height of the vegetation decreased in the moist tundra with increasing trampling intensity but was not as affected in the dry tundra. After two growing seasons, warmer summer temperatures resulted in increased percent cover, decreased leaf nitrogen, and increased leaves per ramet in D. octopetala.</t>
  </si>
  <si>
    <t xml:space="preserve">Bryant, J; Kuropat, P; </t>
  </si>
  <si>
    <t>Feeding selection by subarctic browsing vertebrates.</t>
  </si>
  <si>
    <t>Ann Rev Ecol Syst</t>
  </si>
  <si>
    <t>exclude_redundant</t>
  </si>
  <si>
    <t>same as Selection of Winter Forage by Subarctic Browsing Vertebrates: the role plant chemistry (#630) but title was wrong</t>
  </si>
  <si>
    <t>Seasonal nutrient allocation patterns in various tundra plant life forms in northern Alaska: implications for herbivory</t>
  </si>
  <si>
    <t xml:space="preserve">Jefferies, RL; </t>
  </si>
  <si>
    <t>Pattern and process in arctic coastal vegetation in response to foraging by lesser snow geese. Plant Form and Vegetational Structure, Adaptation, Plasticity and Relationship to Herbivory</t>
  </si>
  <si>
    <t>Plant Form and Vegetational Structure, Adaptation, Plasticity and Relationship to Herbivory (Ed by M. J. A. Werger, P. J.M. van der Aart, H. J. During &amp; J. T. A. Verhoeven), pp. 281-300. S.P.B. Academic Publishers, The Hague</t>
  </si>
  <si>
    <t xml:space="preserve">Olofsson, Johan; </t>
  </si>
  <si>
    <t>Long term effects of herbivory on tundra ecosystems</t>
  </si>
  <si>
    <t xml:space="preserve">Bon, Matteo Petit; </t>
  </si>
  <si>
    <t>Effects of simulated warming and grubbing on productivity and NDVI of three High Arctic plant communities</t>
  </si>
  <si>
    <t>conference presentation slides</t>
  </si>
  <si>
    <t xml:space="preserve">Horrigan, Emma J; </t>
  </si>
  <si>
    <t>The Impact of Lesser Snow Goose Herbivory on Above and Belowground Nutrient Dynamics in Two Sub-Arctic Ecosystems</t>
  </si>
  <si>
    <t xml:space="preserve">In order to determine the impact of lesser snow goose (Chen caerulescens caerulescens) herbivory on above and belowground nutrient dynamics, a grazing and nutrient addition experiment was conducted in two habitat types utilized by snow geese near Churchill, Manitoba.  Forage plant nutrition, soil microbial biomass, and inorganic and organic soil nutrients were measured in relation to the timing of grazing, over two consecutive summers.  Soil was collected from the rhizosphere to determine the influence of foliar herbivory on root-microbe interactions.  Primary productivity in both habitats  is co-limited by the availability of both nitrogen (N) and phosphorus (P). Aboveground defoliation either caused a reduction or no change in soil microbial biomass nutrients (carbon (C), N, or P).  Defoliated shoots  had higher N concentrations  and did not  show compensatory growth within the season.   Root biomass  was somewhat  reduced with  grazing, but  higher whole plant  N  content suggests that grazing does not compromise  N-uptake. </t>
  </si>
  <si>
    <t>MSc</t>
  </si>
  <si>
    <t xml:space="preserve">Tape, K; Lord, R; Bret-Harte, S; </t>
  </si>
  <si>
    <t>Snow-mediated Ptarmigan Browsing Controls Shrub Expansion in Arctic Alaska</t>
  </si>
  <si>
    <t>C33A</t>
  </si>
  <si>
    <t>Large, late-winter ptarmigan migrations heavily impact the patch, shrub, and branch morphology of shrubs that remain above the snow surface. Ptarmigan browsing on arctic shrubs was assessed in the vicinity of Toolik Lake, on the Arctic Slope of Alaska, by counting the fraction of browsed versus total bud locations on Salix alaxensis, Salix pulchra, Salix lanata, and Betula nana. Data were collected in early May 2007, at maximum snow depth, after the bulk of the ptarmigan migration had passed through the area. In an area of large shrubs, half of the buds were browsed by ptarmigan. Three percent of the buds that were buried beneath the snow were browsed, 97 percent of the buds that were within 25 cm of the maximum snow level were browsed, and 46 percent of the buds above that height were browsed. In other areas, where all the shrubs were buried by snow at the height of the migration, 35 percent of the buds were browsed. These data were qualitatively extrapolated by observation westward to the Nanushuk River and eastward to the Jago River, about 250 km across a series of north-flowing rivers with headwaters in the Brooks Range. Ptarmigan hedging shrub patches, and shrub expansion under a warmer climate, are competing forces mediated by snow distribution. The outcome of these competing forces varies spatially, and can be inferred by examining the morphology of shrub patches, individuals, and branches.</t>
  </si>
  <si>
    <t>conference abstract? Related to this paper? https://www.semanticscholar.org/paper/Snow-Mediated-Ptarmigan-Browsing-and-Shrub-in-Tape-Lord/992d153bf2bc0f1a7f85132c88b532dfe6b2cd32</t>
  </si>
  <si>
    <t xml:space="preserve">Forbes, BC; Macias-Fauria, M; Zetterberg, P; Kumpula, T; </t>
  </si>
  <si>
    <t>Greening of the Arctic: Partitioning Warming Versus Reindeer Herbivory for Willow Populations on Yamal Peninsula, Northwest Siberia</t>
  </si>
  <si>
    <t>GC31A</t>
  </si>
  <si>
    <t>Arctic warming has been linked to observed increases in tundra shrub cover and growth in recent decades on the basis of significant relationships between deciduous shrub growth/biomass and temperature. These vegetation trends have been linked to Arctic sea-ice decline and thus to the sea-ice/albedo feedback known as Arctic amplification. However, the interactions between climate, sea ice, tundra vegetation and herbivores remain poorly understood. Recently we revealed a 50-year growth response over a &gt;100,000 km2 area to a rise in summer temperature for willow (Salix lanata), one the most abundant shrub genera at and north of the continental treeline and an important source of reindeer forage in spring, summer and autumn. We demonstrated that whereas plant productivity is related to sea ice in late spring, the growing season peak responds to persistent synoptic-scale air masses over West Siberia associated with Fennoscandian weather systems through the Rossby wave train. Substrate was important for biomass accumulation, yet a strong correlation between growth and temperature encompasses all observed soil types. Vegetation was especially responsive to temperature in early summer. However, the role of herbivory was not addressed. The present data set explores the relationship between long-term herbivory and growth trends of shrubs experiencing warming in recent decades. Semi-domestic reindeer managed by indigenous Nenets nomads occur at high densities in summer on exposed ridge tops and graze heavily on prostrate and low erect willows. A few meters away in moderately sloped landslides tall willows remain virtually ungrazed as their canopies have grown above the browse line of ca. 180 cm. Here we detail the responses of neighboring shrub populations with and without intensive herbivory yet subject to the same decadal warming trend.</t>
  </si>
  <si>
    <t>conference abstract -- https://www.researchgate.net/publication/287201951_Greening_of_the_Arctic_Partitioning_Warming_Versus_Reindeer_Herbivory_for_Willow_Populations_on_Yamal_Peninsula_Northwest_Siberia</t>
  </si>
  <si>
    <t>PS 107-135: Insect herbivory and flower color variation in the Arctic: Floral pigmentation is associated with foliar herbivory and induction of chemical defenses in Parrya nudicaulis (Brassicaceae)</t>
  </si>
  <si>
    <t>The 95th ESA Annual Meeting</t>
  </si>
  <si>
    <t>conference abstract -- https://eco.confex.com/eco/2010/techprogram/P26974.HTM</t>
  </si>
  <si>
    <t xml:space="preserve">Sharam, Gregory John-David; </t>
  </si>
  <si>
    <t>Secondary defense responses of White spruce (Picea glauca) and arctic lupine (Lupinus arcticus) to changes in herbivory and soil nutrient concentrations</t>
  </si>
  <si>
    <t xml:space="preserve">Person, BT; </t>
  </si>
  <si>
    <t>Herbivore-mediated effects on ecosystem processes in a near-Arctic salt marsh (Alaska, Branta canadensis, Carex subspathacea, Branta bernicla, Carex ramenskii).</t>
  </si>
  <si>
    <t>PhD</t>
  </si>
  <si>
    <t>PhD thesis with 4 chapters; the chapter (ch.1) that is not included already compares areas with different goose grazing intensity. Chapter 2 is #1282, chapter 3 #2333 and chapter 4 is #926.</t>
  </si>
  <si>
    <t xml:space="preserve">Yang, Eun Jin; Chung, Kyung Ho; Kim, Sun Young; Ha, Ho Kyung; </t>
  </si>
  <si>
    <t>Community and herbivorous activity of heterotrophic protist in the western boundary of Canada Basin during the early summer, Arctic Ocean</t>
  </si>
  <si>
    <t xml:space="preserve">Kelsey, Kathy; Leffler, A Joshua; Beard, Karen H; Choi, Ryan T; Welker, Jeffrey M; </t>
  </si>
  <si>
    <t>Sub-arctic Wetland Greenhouse Gases (CO 2, CH 4 &amp; N 2 O) Emissions are Driven by Interactions of Environmental Controls and Herbivore Grazers</t>
  </si>
  <si>
    <t>B34B</t>
  </si>
  <si>
    <t>Climate change is increasing temperatures, altering precipitation regimes and causing earlier growing seasons, particularly at northern latitudes. Such changes in local environmental conditions have the potential to affect biogeochemical cycling including the exchange of greenhouses gases between the atmosphere and the terrestrial biosphere. In addition to the effects of these environmental controls, animals such as migratory geese also influence biogeochemical cycles through grazing, trampling and delivering nutrient-rich fecal matter. In this work we aimed to quantify how local environmental conditions and the presence of grazing interact as drivers of emissions of three key greenhouse gases, CO2, CH4 and N2O, in coastal wetlands of the Yukon Kuskokwim Delta. We explored the magnitude of emissions across gradients of soil temperature and water table depth, and across vegetation types related to the presence of grazing, ranging from no vegetation through grazed and ungrazed vegetation. We also investigated emissions from grazed areas using experimental manipulations of the timing of grazing and advancement of the growing season. We found that local environmental conditions and use by grazers exert interacting controls on emissions of CO2, CH4 and N2O. Emissions of CO2 and CH4 were positively related to soil temperature and CH4 emissions were inversely related to water table depth, but the relationship varied by vegetation type. Net emissions of CO2 were greatest in ungrazed vegetation types (6.62 umols CO2 m-2 sec-1; p=0.0007) whereas CH4 emissions were greatest in the grazed vegetation (122.56 nmols CH4 m-2 sec-1; p=0.037). Flux of N2O was less than 1 nmol N2O m-2 sec-1 across all landscape positions under typical grazing and temperature conditions, but emissions were stimulated to over 10 nmols m-2 sec-1 when grazing occurred early relative to a typical season. Our results indicate that environmental conditions and the presence of migratory herbivores are both important controls on gas fluxes. Future climate change may alter regional gas flux and biosphere-atmosphere feedbacks both via direct environmental drivers and through climate-driven changes to populations or habits of grazers that also exert important controls on biogeochemical cycling in this region.</t>
  </si>
  <si>
    <t>conference abstract -- https://agu.confex.com/agu/fm15/meetingapp.cgi/Paper/73147</t>
  </si>
  <si>
    <t xml:space="preserve">Bliss, LC; </t>
  </si>
  <si>
    <t>Arctic ecosystems: their structure, function and herbivore carrying capacity</t>
  </si>
  <si>
    <t>NATO advanced science institutes series: Series A: Life sciences (USA)</t>
  </si>
  <si>
    <t>https://agris.fao.org/agris-search/search.do?recordID=US880310288</t>
  </si>
  <si>
    <t xml:space="preserve">CHANGE, NATURE CLIMATE; </t>
  </si>
  <si>
    <t xml:space="preserve">Smis, Adriaan; Ravolainen, Virve; Bråthen, Kari Anne; Ims, Rolf; Meire, Patrick; Struyf, Eric; </t>
  </si>
  <si>
    <t>Herbivore-induced" deshrubification" alters the biogeochemistry of subarctic riparian ecosystems</t>
  </si>
  <si>
    <t>EGU General Assembly Conference Abstracts</t>
  </si>
  <si>
    <t>14252</t>
  </si>
  <si>
    <t xml:space="preserve">In the European subarctic, river valleys and other moist zones are dominated by tall shrub tundra, dominated by willows. Although climate warming is generally hypothesized to result in an expansion of this shrub zone, intensive reindeer husbandry in Finnmark (Northern Fennoscandia) during the last three decades seems to have resulted in a "deshrubification": riparian tall willow dominated shrub zones evolved to open meadows, dominated by grasses. These changes in land cover may have major biogeochemical consequences for both the terrestrial and aquatic environment. We investigated the relation between this "deshrubification" and the biogeochemical cycling of silicon (Si), nitrogen (N) and phosphorous (P), essential nutrients for aquatic primary production. This study was conducted along a climatic gradient from the moist and warm southwest towards the drier and colder northeast of Finnmark. Along the contrast of Finnmarks typical reindeer husbandry system, with intensively grazed summer pastures and extensively grazed spring/autumn pastures, we quantified the difference in vegetation composition and the associated differences in terrestrial pools of Si, N, P and soil organic carbon. Intensive reindeer grazing consistently excludes the presence of willow shrubs in the studied riparian zone and the transition from willow dominated tall shrub tundra towards open meadows dominated by grasses is associated with a clear silicification of the vegetation: all dominating grasses in the open meadow-state show 10 to 30 times higher Si concentrations compared to the dominating willow and forb species of the tall shrub vegetation, but also original tall shrub species show increased Si-concentrations under the intensive grazing regime. Silicon is a known defence component against herbivory, especially in grasses. Opposite, a transition to more N- and P-poor species occurs under intensive reindeer grazing: the continuum between tall willow dominated shrubs and open meadows is also a continuum between low and high Si:N- and Si:P-ratios in the vegetation, affecting both the size, reactivity and availability of the soil Si, N and P pools, as well as the export of these nutrients towards deeper soil layers and finally towards the river system. This has potentially large implications for the aquatic phytoplankton community, especially in adjacent estuarine and coastal systems, where low Si availability in relation to N and P can cause a transition from diatom dominance to non-diatom dominance, altering food-webs structure and carbon sequestration potential.
</t>
  </si>
  <si>
    <t xml:space="preserve">Falk, Julie Maria; Ström, Lena; </t>
  </si>
  <si>
    <t>Plant-soil-herbivore interactions in the Arctic-Feedback to the carbon cycle</t>
  </si>
  <si>
    <t>LUCCI Annual Report 2010/2011</t>
  </si>
  <si>
    <t>61</t>
  </si>
  <si>
    <t>not presenting extractable data (the article describes the project and what will be done)</t>
  </si>
  <si>
    <t xml:space="preserve">Flockhart, Claire L; </t>
  </si>
  <si>
    <t>The effects of climatic warming on the phenology of Arctic plants and their principal herbivore</t>
  </si>
  <si>
    <t>There is mounting evidence that many plants and animals may be unable to adjust the timing of their various life cycle events rapidly enough to adjust to predicted rates of climate change. For example, the close synchronisation between bud-burst and herbivore emergence may be disrupted by increased temperatures. However, many experimental studies demonstrating these effects have only used short term temperature manipulations, despite the possibility that strong selection pressure could lead to rapid adaptation to a changing climate over several years. This study therefore investigated whether phenological synchrony between plants and their herbivores was disrupted after five years of simulated climate change. A series of warming chambers was set up across the forest-tundra ecotone in Arctic Sweden. The chambers increased temperatures relative to control plots in line with average predictions from climate change models. The warming chambers did not affect the timing of snow melt, suggesting that hydrological conditions were broadly similar in warming chambers and control plots. Plants growing in areas with a late-melting snow pack showed accelerated development and growth in comparison with plants in early-melting areas, so that plants in all areas completed development at about the same time. However, invertebrate herbivores were more closely synchronised to their host plants in areas where immature foliage was only available for a short period of time. Experimental warming advanced the onset of leaf development and also increased the area of leaf tissue available to herbivores. However, phenological synchrony between invertebrate herbivores and their host plants was not affected by warming, as the lag between leaf emergence and the onset of herbivory was similar in warming chambers and control plots. This suggests that herbivores may be able to respond relatively rapidly to changes in host plant phenology. However, elevated temperatures were associated with an increase in defoliation, with potentially severe consequences for the birch forests of northern Fennoscandia.</t>
  </si>
  <si>
    <t xml:space="preserve">Kristensen, Jeppe Aagaard; Metcalfe, Daniel B; Rousk, Johannes; </t>
  </si>
  <si>
    <t>Transformation of leaf litter by insect herbivory in the Subarctic: Consequences for soil biogeochemistry under global change</t>
  </si>
  <si>
    <t>B51E</t>
  </si>
  <si>
    <t>Climate warming may increase insect herbivore ranges and outbreak intensities in arctic ecosystems. Thorough understanding of the implications of these changes for ecosystem processes is essential to make accurate predictions of surface-atmosphere carbon (C) feedbacks. Yet, we lack a comprehensive understanding of the impacts of herbivore outbreaks on soil microbial underpinnings of C and nitrogen (N) fluxes. Here, we investigate the growth responses of heterotrophic soil decomposers and C and N mineralisation to simulated defoliator outbreaks in Subarctic birch forests. In microcosms, topsoil was incubated with leaf litter, insect frass, mineral N and combinations of the three; all was added in equal amounts of N. A higher fraction of added C and N was mineralised during outbreaks (frass addition) relative to non-outbreak years (litter addition). However, under high mineral N-availability in the soil of the kind likely under longer periods of enhanced insect herbivory (litter+mineral N), the mineralised fraction of added C decreased while the mineralised fraction of N increased substantially, which suggest a shift towards more N-mining of the organic substrates. This shift was accompanied by higher fungal dominance, and may facilitate soil C-accumulation assuming constant quality of C-inputs. Thus, long-term increases of insect herbivory, of the kind observed in some areas and projected by some models, may facilitate higher ecosystem C-sink capacity in this Subarctic ecosystem.</t>
  </si>
  <si>
    <t>conference abstract -- https://ui.adsabs.harvard.edu/abs/2017AGUFM.B51E1843K/abstract</t>
  </si>
  <si>
    <t xml:space="preserve">Gornall, Jemma L; Woodin, Sarah J; Jónsdóttir, Ingibjörg S; Wal, Rene; </t>
  </si>
  <si>
    <t>277</t>
  </si>
  <si>
    <t xml:space="preserve">Moore, John; </t>
  </si>
  <si>
    <t>Belowground foodweb biomass from moist acidic tundra and dry heath tundra nutrient addition and herbivore exclusion plots (since 1996) sampled Summer 2006</t>
  </si>
  <si>
    <t xml:space="preserve"> http://dx.doi.org/10.6073/pasta/635d263dd947a1ea64f8deb284945e18</t>
  </si>
  <si>
    <t>dataset -- exclude as unsuitable document type?</t>
  </si>
  <si>
    <t xml:space="preserve">Falk, Julie Maria; </t>
  </si>
  <si>
    <t>Plant-soil-herbivore interactions in a high Arctic wetland-Feedbacks to the carbon cycle</t>
  </si>
  <si>
    <t>Arctic ecosystems hold massive amounts of the global carbon in their soils and are of great importance for the global terrestrial exchange of greenhouse gases to the atmosphere. The arctic region has in general been acting as a C sink for the past 10000 years, however with climate change the C balance in some areas is shifting towards becoming a C source. Herbivory are an important part of many ecosystems and have been found to have an important impact on the C balance. This seemingly important aspect of the C balance in arctic ecosystems are however very rarely considered. In this project, the interactions between plants, soil and herbivores have been studied in a high arctic mire in Zackenberg, northeast Greenland. The aim of the project was to study the impact of the large herbivores muskoxen on the vegetation composition and density, CO2 and CH4 fluxes and substrate availably for CH4 production.
Over a time period of three years three in-situ field studies were conducted. In paper one and two of this thesis treatments were applied that simulate plausible responses of the muskoxen population with climate change. In paper I muskoxen was excluded from part of the Zackenberg mire, thus representing a decrease in the population. In paper II the grazing pressure was increased, by clipping of plots twice each summer. In paper IV the main in-situ drivers of the spatial variability of CH4 flux was studied. Further, a laboratory study (paper III) was conducted to make an in-depth study on the C allocation pattern in the area and the consequences of clipping.
To our surprise, the results from paper I and II showed that the ecosystem responded in similar ways to changes in grazing pressure despite the contrasting treatments. Both increased and decreased grazing resulted in a decrease in the density of vascular plants, in particular of Eriophorum scheuchzeri (Erioph), and in a substantial decrease in CO2 and CH4 fluxes. The third year into the exclusion experiment in paper I the mean Net Ecosystem Exchange (NEE) of CO2 had decrease with 47%, while the CH4 emission had decreased with 44%. In the clipping experiment in paper II NEE decreased already in year one of the experiment and had after three years decreased with on average 35%. A change in CH4 emission was apparent in year two and over the last two years CH4 emission decreased with on average 26%. In the laboratory study, several factors indicated that clipping altered the C allocation pattern and resulted in more C allocation to above ground vegetation and more root exudation. The results from paper IV showed that there is a strong dependence of the spatial variability in CH4 flux on productivity and C input to vegetation and pore water. The main driver of this carbon input is the vegetation composition, with high number of Erioph tillers leading to high input. Consequently, since both decreased and increased grazing pressure resulted in a decrease in Erioph density both these treatments ultimately resulted in lower productivity and decreased CH4 fluxes.
In conclusion, the results from this thesis clearly show that herbivores are of great importance for the C balance of this wet arctic ecosystem, the driving forces behind this effect being interactions between plants, soil and herbivores. The results from this thesis further points to the importance of considering the impact of herbivory when the past, present or future C balance in the arctic is discussed.</t>
  </si>
  <si>
    <t>paper III is the only one not included in our search, and it is a laboratory study</t>
  </si>
  <si>
    <t xml:space="preserve">Putland, Jennifer Nancy; </t>
  </si>
  <si>
    <t>Microzooplankton bacterivory and herbivory in oceanic and coastal environments: comparisons of the subarctic Pacific with Newfoundland coastal waters</t>
  </si>
  <si>
    <t xml:space="preserve">Bryant, John P; Kuropat, P; </t>
  </si>
  <si>
    <t>Subarctic browsing vertebrate winter forage selection: the role of plant chemistry</t>
  </si>
  <si>
    <t>Annu Rev Ecol Syst</t>
  </si>
  <si>
    <t>my guess is that the title here is a typo - this is really Selection of Winter Forage by Subarctic Browsing Vertebrates: The Role of Plant Chemistry. - https://www.jstor.org/stable/2096909; marked as duplicate in title_score</t>
  </si>
  <si>
    <t>Herbivore assemblages and seasonality determine nitrogen and phosphorous content in tundra plants</t>
  </si>
  <si>
    <t xml:space="preserve">Yu, Qin; Engstrom, Ryan; Shiklomanov, Nikolay I; </t>
  </si>
  <si>
    <t>Herbivore Impact on Tundra Plant Community Dynamics Using Long-term Remote Sensing Observation</t>
  </si>
  <si>
    <t>GC31B</t>
  </si>
  <si>
    <t>Arctic tundra biome is now experiencing dramatic environmental changes accentuated by summer sea-ice decline, permafrost thaw, and shrub expansion. Multi-decadal time-series of the Normalized Difference Vegetation Index (NDVI, a spectral metric of vegetation productivity) shows an overall "greening" trend across the Arctic tundra biome. Regional trends in climate plausibly explain large-scale patterns of increasing plant productivity, as diminished summer sea-ice extent warms the adjacent land causing tundra vegetation to respond positively (increased photosynthetic aboveground biomass). However, at more local scales, there is a great deal of spatial variability in NDVI trends that likely reflects differences in hydrology and soil conditions, disturbance history, and use by wildlife and humans. Particularly, habitat use by large herbivores, such as reindeer and caribou, has large impacts on vegetation dynamics at local and regional scales, but the role of herbivores in modulating the response of vegetation to warming climate has received little attention. This study investigates regional tundra plant community dynamics within inhabits of different sizes of wild caribou/reindeer herds across the Arctic using GIMMS NDVI (Normalized Difference Vegetation Index) 3g data product. The Taimyr herd in Russia is one of the largest herds in the world with a population increase from 450,000 in 1975 to about 1 million animals in 2000. The population of the porcupine caribou herd has fluctuated in the past three decades between 100,000 and 180,000. Time-series of the maximum NDVI within the inhabit area of the Taimyr herd has increased about 2% per decade over the past three decades, while within the inhabit area of the Porcupine herd the maximum NDVI has increased about 5% per decade. Our results indicate that the impact of large herbivores can be detected from space and further analyses on seasonal dynamics of vegetation indices and herbivore behavior may provide more understanding of the plant-herbivore interactions within the context of a 'greening' Arctic.</t>
  </si>
  <si>
    <t xml:space="preserve">Foley, Karen; </t>
  </si>
  <si>
    <t>Microbial Communities as Drivers of Arctic Soil Greenhouse Gas Fluxes Under Changes in Herbivory</t>
  </si>
  <si>
    <t>Recent work has shown that herbivory can indirectly affect greenhouse gas (GHG) fluxes emitted to our atmosphere by altering soil properties, and therefore the microbial community structure, but such interactions have rarely been quantified explicitly. I sampled grazed and ungrazed Arctic wetland soils from the Yukon-Kuskokwin Delta in western Alaska to examine how herbivory modifies microbial community structure, and linked these compositional shifts with trace gas fluxes through two related studies. First, I extracted DNA from the soil samples and used the QIIME2 sequencing curation pipeline to analyze microbial community structure and diversity across different wetland habitats. Second, I performed a fully factorial microcosm incubation experiment to examine how herbivory-induced shifts in soil temperature, moisture, nutrient content, and microbial community structure might impact GHG fluxes. I found that the differences in mean carbon dioxide and methane fluxes were significant at p&lt;0.05 between different treatment combinations of grazing legacy, soil temperature, and soil moisture. I demonstrate that legacy effects of grazing on microbial communities can modify the relationship between GHG fluxes and environmental drivers.</t>
  </si>
  <si>
    <t>conference abstract -- https://digitalcommons.usu.edu/researchweek/ResearchWeek2019/session5oral/1/</t>
  </si>
  <si>
    <t xml:space="preserve">Naber, Alannah C; </t>
  </si>
  <si>
    <t>The effects of simulated herbivory on Arctic woody shrubs: A test of a resource allocation hypothesis in response to herbivory.</t>
  </si>
  <si>
    <t xml:space="preserve">Tundra plants accommodate the demands of an Arctic environment as well as tissue losses from herbivory. A hypothesis was proposed in 1991 and 1992, suggesting that Arctic deciduous shrubs may respond differently to vertebrate and invertebrate herbivory, since different plant organs are removed during different seasons. The responses of five Arctic deciduous shrub species to simulated vertebrate (pruning) and invertebrate herbivory (defoliation) at two sub-Arctic locations, over two growing seasons, were measured in order to determine the validity of the hypothesis. While pruned plants produced larger, heavier leaves, and defoliated plants produced smaller, lighter leaves than leaves of control plants at one location, these trends were not observed at the second location. Unlike predictions, leaf nitrogen, carbon and total phenolic content per gram dry weight from plants from both treatments, did not differ from amounts in untreated plants. Thus, it is difficult to make generalizations between closely related species, or across regions. Hence, the hypothesis was shown to be not valid.
</t>
  </si>
  <si>
    <t xml:space="preserve">Zhang, Qingyuan; Middleton, Elizabeth; Huemmrich, Karl F; </t>
  </si>
  <si>
    <t>Assessing the impacts of climate variability and lemming herbivory on the Utqiaġvik tundra ecosystem in Alaska with MODIS data</t>
  </si>
  <si>
    <t>GC11K</t>
  </si>
  <si>
    <t>High latitude ecosystem productivity is influenced by climate and environmental change. However, the extent to which herbivory influences landscape productivity is poorly understood. We evaluated the potential impact of climate change (via climate variability) and lemming herbivory on a tundra ecosystem located near Utqiaġvik, Alaska using seasonal to decadal-scale MODIS observations. The seasonal variability of MODIS-derived vegetation productivity metrics was assessed over three phenological periods (i.e. green-up, summer, and senescence) and over time (i.e. 2001 - 2014). MODIS data was used to determine cover fractions (vegetation, snow, surface water, and soil), the fractional absorption of photosynthetically active radiation (PAR) by canopy chlorophyll (fAPARchl), the absorbed PAR by vegetation chlorophyll (APARchl), and NDVI. We identified a general decadal greening trend near Utqiaġvik. Vegetation productivity increased with warmer summer temperatures, not an earlier start of the growing season associated with earlier snowmelt. The severe lemming outbreak in 2008 was noticeable in the MODIS record, as live vegetation was reduced and bare ground increased. Two years following the lemming outbreak tundra vegetation completely recovered to attain a "greener" landscape (higher fAPARchl) than in 2007.</t>
  </si>
  <si>
    <t xml:space="preserve">Legagneux, P; Gauthier, G; Lecomte, N; Schmidt, NM; Reid, D; Cadieux, MC; Berteaux, D; Bêty, J; Krebs, CJ; Ims, RA; </t>
  </si>
  <si>
    <t>Climate and Herbivore Body Size Determine How Arctic Terrestrial Ecosystems Work</t>
  </si>
  <si>
    <t>www. arctic. noaa. gov/reportcard</t>
  </si>
  <si>
    <t>68</t>
  </si>
  <si>
    <t xml:space="preserve">Jensen, Johanna; Boelman, Natalie; Griffin, Kevin Lee; Maguire, Andrew; Andreu-Hayles, Laia; D'Arrigo, Rosanne; Jennewein, Jyoti S; Meddens, Arjan; Oelkers, Rose; Silva, Carlos Alberto; </t>
  </si>
  <si>
    <t>Using aerial lidar to understand the role of climate and herbivory in shaping forest demographics at the Arctic forest-tundra ecotone</t>
  </si>
  <si>
    <t>B21E</t>
  </si>
  <si>
    <t>Climate change may cause spatial shifts in the Arctic forest-tundra ecotone (FTE). Spatially explicit data on the current age structure of FTE forest stands may provide insight on the influence of historical environmental changes. However, accessing remote FTE locations with sufficient in situ sampling to construct demographic data is challenging. Our goal is to study FTE forest stand population dynamics secondary to changes in climate and herbivory using lidar remote sensing.
For this, we built a linear regression model predicting tree age (tree cores extracted at basal height) from tree height (via terrestrial lidar scans; &lt;1 cm point spacing) using 62 white spruce (Picea glauca) trees at six FTE sites in Northern Alaska. Tree height ranged between 0.29 and 15.2 m tall and age between 14 and 230 years old. This model shows a good predictive relationship between tree height and age (R2 = 0.6951, RMSE = 29.32 years). By applying this model to tree height extracted from five aerial lidar scenes via an individual tree detection algorithm, we predicted age for white spruce trees (N = 41,722) across 278 hectares at the FTE.
The resulting demographic data is being analyzed in the context of 20th century climate and herbivory at the FTE using a linear mixed effects analysis. Fixed effects include seasonal averages of temperature, precipitation (CRU TS V4.01), snow accumulation (NOAA), annual herbivore density (Lepus americanus; Olnes and Kielland 2017) and year of tree establishment; season is considered a random effect. Preliminary results suggest that temporal variability in both herbivory and environmental conditions play important, although varying, roles in tree population dynamics at our FTE study region. Our analysis demonstrates that lidar-derived tree height can describe FTE forest demography, and may be a valuable tool to understanding the vulnerability of this rapidly changing ecosystem to climate change.</t>
  </si>
  <si>
    <t>Plant community characteristics determine high Arctic ecosystem carbon balance under simulated herbivore disturbance and summer warming</t>
  </si>
  <si>
    <t xml:space="preserve">Dahlgren, Jonas; Oksanen, Lauri; Oksanen, Tarja; Olofsson, Johan; </t>
  </si>
  <si>
    <t>Trophic cascades and direct herbivore impacts in a low arctic scrubland</t>
  </si>
  <si>
    <t>http://umu.diva-portal.org/smash/record.jsf?pid=diva2%3A144558&amp;dswid=852</t>
  </si>
  <si>
    <t xml:space="preserve">Moore, JC; Gough, L; Simpson, R; Johnson, DR; </t>
  </si>
  <si>
    <t>Aboveground and belowground responses to nutrient additions and herbivore exclusion in Arctic tundra ecosystems in northern Alaska</t>
  </si>
  <si>
    <t>B43C</t>
  </si>
  <si>
    <t>The Arctic has experienced significant increased regional warming over the past 30 years. Warming generally increases tundra soil nutrient availability by creating a more favorable environment for plant growth, decomposition and nutrient mineralization. Aboveground there has been a "greening" of the Arctic with increased net primary productivity (NPP), and an increase in woody vegetation. Concurrent with the changes aboveground has been an increase in root growth at lower depths and a loss of soil organic C (40 -100 g C m-2 yr-1). Given that arctic soils contain 14% of the global soil C pool, understanding the mechanisms behind shifts of this magnitude that are changing arctic soils from a net sink to a net source of atmospheric C is critical. We took an integrated multi-trophic level approach to examine how altering soil nutrients and mammalian herbivore activity affects vegetation, soil fauna, and microbial communities as well as soil physical characteristics in moist acidic (MAT) and dry heath (DH) tundra. Our work was conducted at the Arctic LTER site in northern Alaska. We sampled the nutrient (controls and annual N+P additions) and herbivore (controls and exclosures) manipulations established in 1996 after 10 years of treatment. Models that incorporated the biomass estimates from the field were used to characterize the trophic structure of the belowground food web and to estimate carbon flux among soil organisms and C-mineralization rates. Both MAT and DH exhibited significant increases in NPP and root growth and changes in vegetation structure with transitions from a mixed community to deciduous shrubs in MAT and from lichens to grasses and shrubs in DH, with nutrient additions and herbivore exclosures. Belowground responses to the treatments were dependent on ecosystem type, but exposed alterations in trophic structure that included changes in microbial biomass, the establishment of microbivorous enchytreaids, increases in root-feeding nematodes, and declines in top predators. The models revealed shifts in the activities within and between the fungal and bacterial energy pathways, with the treatments inducing a bottleneck in activity at the microbe-microbivore trophic levels within both pathways. Our results confirm the complex nature of aboveground and belowground linkages and interactions in defining ecosystem structure and function. Drivers that enhance plant production and altered plant community structure had direct and indirect effects on the structure and activity within the belowground foodweb, the nature of which can help inform the mechanisms behind C dynamics in response to climate change in the Arctic.</t>
  </si>
  <si>
    <t>conference abstract -- https://ui.adsabs.harvard.edu/abs/2011AGUFM.B43C0306M/abstract</t>
  </si>
  <si>
    <t xml:space="preserve">Seeber, Peter; Herzschuh, Ulrike; Shapiro, Beth; Poinar, Hendrik; Froese, Duane; Epp, Laura; </t>
  </si>
  <si>
    <t>Quantification of past arctic herbivore populations from ancient sedimentary DNA by hybridization capture enrichment, metabarcoding, and droplet digital PCR</t>
  </si>
  <si>
    <t>16933</t>
  </si>
  <si>
    <t>The Arctic is currently experiencing dramatic ecosystem changes with immediate effects on biodiversity. Sedimentary ancient DNA is a unique and valuable source of information on ecosystem changes over a long temporal scale. Understanding these past changes may help predict the relative impacts of climate change, herbivory, and anthropogenic effects on present ecosystems. In the BiodivERsA project "Future ArcTic Ecosystems" (FATE), we aim to assess changes in past herbivore abundance over large spatial (circumarctic) and temporal (Last Glacial Maximum until today) scales using three (semi-)quantitative methods on sedimentary ancient DNA of plants, herbivores, and herbivore proxies (i.e. coprophilous fungi and parasites) - metabarcoding, hybridization capture enrichment, and droplet digital PCR (ddPCR).Metabarcoding was applied to DNA of plants and also of coprophilous fungi as proxies of herbivore abundance. This approach is an established and important tool for assessing biodiversity from recent environmental DNA; however, quantification of specific taxa may be complicated due to inherent methodological biases (e.g. amplification efficiency due to primer bias), and our current understanding of the factors affecting potential quantification by metabarcoding is still limited. Moreover, ancient DNA is highly fragmented, which may prevent PCR amplification altogether. As an alternative, target enrichment by hybridization capture is a method that does not depend on target PCR amplification and is typically not affected by DNA fragmentation. Furthermore, hybridization capture can be used to target numerous genetic markers of a vast range of highly diverse taxa. We are using hybridization capture to enrich DNA of a range of herbivore species and numerous proxy organisms. Metabarcoding and hybridization capture can be applied to a vast taxonomic range and may be used quantitatively based on relative sequencing read abundance; however, the respective read abundance may be confounded by random and systematic errors and other biases. We are therefore using an additional quantification method - ddPCR - on several selected taxa, which is taxon-specific but facilitates highly accurate quantification of template DNA molecules in a given sample. The combined taxonomic and quantitative results of these three approaches are used to generate highly resolved datasets on past vegetation and herbivores, which allows us to reconstruct past vegetation changes over large spatial (circumarctic) and temporal (Last Glacial Maximum until today) scales.Detailed inferences on herbivore abundance and reconstructing past ecological conditions may be important for ecosystem management and conservation in the face of accelerating changes in Arctic ecosystems due to global climate change.</t>
  </si>
  <si>
    <t xml:space="preserve">White, Robert G; </t>
  </si>
  <si>
    <t>Some aspects of nutritional adaptations of arctic herbivorous mammals</t>
  </si>
  <si>
    <t>Physiological adaptation to the environment (FJ Vernberg, ed.). Intext Educational Publishers, New York</t>
  </si>
  <si>
    <t>https://www.researchgate.net/publication/284703529_Some_aspects_of_nutritional_adaptations_of_arctic_herbivorous_animals; book chapter, not presenting primary field data</t>
  </si>
  <si>
    <t xml:space="preserve">STECH, M; KOLVOORT, E; LOONEN, MJJE; VRIELING, K; KRUIJER, JD; </t>
  </si>
  <si>
    <t>Bryophyte DNA sequences from faeces of an arctic herbivore</t>
  </si>
  <si>
    <t xml:space="preserve">Lindgren, Åsa; Ehrlén, Johan; Bergström, Roger; Danell, Kjell; Ericsson, Göran; Skarpe, Christina; </t>
  </si>
  <si>
    <t xml:space="preserve">Lindén, Elin; </t>
  </si>
  <si>
    <t>Circumpolar variation in anti-browsing defense in tundra dwarf birches</t>
  </si>
  <si>
    <t>The shrub encroachment (shrubification) currently happening in tundra ecosystems can result in increased greenhouse gas emissions. Shrubification is in turn generally explained to be driven by increased temperature, but there is regional variation in shrub encroachment that cannot be solely explained by climate. Instead, herbivory is proposed as a key factor since browsing has been shown to regulate density of shrubs in the tundra. Furthermore, regional variation in anti-browsing defense, i.e. various deterrent and/or toxic compounds, has been hypothesized to control the herbivory pressure. Dwarf birches are present and often dominant throughout the low arctic. They can be divided into two functional groups based on their anti-browsing defense, i.e. resinous and non-resinous birches. This study investigated the variation in anti-browsing defense within and among different taxa of dwarf birches and the two functional groups. We also examined if these differences in anti-browsing defense affects the level of invertebrate damage in dwarf birch. We found that although there were clear differences in terpenes between resinous and non-resinous shrubs, neither functional groups nor taxa are sufficient to understand the circumpolar variation in defense compounds. Moreover, the variation in chemical anti-browsing defense had no clear effect on the level of invertebrate damage, indicating that many other factors than food quality regulate the abundance and importance of herbivores. This study does, for the first time, reveal the circumpolar variation in anti-browsing defense in dwarf birches, which will be vital for a mechanistic understanding of the greening of the arctic in the future.</t>
  </si>
  <si>
    <t xml:space="preserve">Steinthorsdottir, Lilja; </t>
  </si>
  <si>
    <t>Investigating trophic interactions among herbivorous species in a rapidly changing Arctic tundra using DNA metabarcoding</t>
  </si>
  <si>
    <t>In the Arctic tundra several different species of herbivores co-exist, with potentially large effects on tundra ecosystem functions and dynamics. Understanding the herbivores trophic interactions therefore provides essential knowledge, especially at a time when the Arctic terrestrial ecosystem is under radical changes due to the continued climate warming. In the first part of my thesis, I wanted to establish how the detectability of DNA changes along the digestive tract of ptarmigans, with my primary objective to test the hypothesis that fecal samples is the most representative sample type and thus can provide the most comprehensive diet analysis. DNA metabarcoding was used to compare four different digestive samples (crop, gizzard, fecal samples from the large intestine, and fecal samples from the ceca). On overall the fecal samples (from the large intestine and the ceca) combined contained the highest percentage of the total detected dietary items (90%), as compared to the samples from crop and gizzard combined (67.5%). However, when excluding fecal samples from the ceca, approximately 13% fewer dietary food items were detected from the fecal samples from the large intestine (79.7%) than from the crop and gizzard samples combined (93.2%). Despite this decrease, fecal samples from the large intestine are still a good representative sample type for dietary analysis in ptarmigans, as most of their diet diversity were captured. In the second part of my thesis, DNA metabarcoding was used to study diet composition and overlap of five sympatric herbivores in Finnmark, Norway. The herbivores included in this part are ptarmigans (Lagopus spp.), reindeer (Rangifer tarandus), hares (Lepus timidus), moose (Alces alces) and rodents. Diet analysis of the herbivores field-collected fecal samples, using the vascular plant primers G/H, detected that the genus Betula, shrubs and ferns, were the most common diet categories, followed by mosses, graminoids and forbs. However, the diet composition of individual species varied. For ptarmigan and reindeer, Betula was the most dominating diet item. In hare and rodent diet, shrubs were dominating. While ferns were dominating in the moose diet, followed by shrubs. Within shrubs, four dietary items were detected with higher frequency of occurrence. The dwarf shrub genus Empetrum was detected in ptarmigan and rodent diet. The dwarf shrub species Vaccinium ulignosum and genus Vaccinium were detected in ptarmigan, reindeer, hare and rodent diet. Whilst the shrub tribe Saliceae were detected in ptarmigan, hare and moose diet. Thus, by successfully using field-collected fecal samples, multiple shared MOTUs between the herbivores were detected. These results indicate that high niche overlap exist between the studied herbivore species, but to a lesser extent when including moose.</t>
  </si>
  <si>
    <t xml:space="preserve">ø rn Veiberg, Vebj; Loe, Leif Egil; Albon, Steve D; Irvine, R Justin; Tveraa, Torkild; Ropstad, Erik; Stien, Audun; </t>
  </si>
  <si>
    <t xml:space="preserve">Barrio, Isabel C; Lindén, Elin; Te Beest, Mariska; Olofsson, Johan; Rocha, Adrian; Soininen, Eeva M; Alatalo, Juha M; Andersson, Tommi; Asmus, Ashley; Boike, Julia; </t>
  </si>
  <si>
    <t>Correction to: Background invertebrate herbivory on dwarf birch (Betula glandulosa-nana complex) increases with temperature and precipitation across the tundra biome</t>
  </si>
  <si>
    <t>Strong interplay between seasonality and herbivory determines nutrient dynamics in tundra plants</t>
  </si>
  <si>
    <t xml:space="preserve">Richert, Jessica; Leffler, A Joshua; Spalinger, Donald E; Welker, Jeffrey M; </t>
  </si>
  <si>
    <t>Arctic Herbivore Forage Quality Changes Are Driven by Community Shifts, Not Leaf-level Digestibility: Responses to Long-term Winter Snow Changes</t>
  </si>
  <si>
    <t>B31F</t>
  </si>
  <si>
    <t>In arctic climates, snow cover insulates the soil from the harsh winter conditions with subsequent influences on vegetation during the growing season. Soils covered with deep snow are warmer in the winter, with deeper active layers and greater availability of nitrogen during the summer. Due to arctic amplification, northern latitudes are warming more rapidly than the rest of the globe, which induces more variable precipitation regimes and drives vegetation community changes, including the expansion of woody shrubs. These changes may impact the quantity and quality of forage for arctic herbivores such as caribou that rely on the short growing season for much of their annual nutrient and weight gain. We investigated the effects of 20+ years of snow depth manipulation on vegetation community composition and forage quality in moist-acidic tussock tundra. At a long-term experimental snow fence located at Toolik Field Station, North Slope, AK, we sampled six plant species on a weekly basis throughout the growing season. We analyzed for %C, %N, neutral detergent fiber (NDF), acid detergent fiber (ADF), acid detergent lignin (ADL), and condensed tannins to quantify temporal changes in nutrition from leaf-out until senescence and among deciduous shrub, evergreen shrub, and graminoid functional groups in areas of ambient, reduced, and added snow. No significant differences in digestibility were found among the three snow depth zones, nor were there obvious changes in digestibility between full leaf expansion and senescence. Differences among species, however, were substantial, and over two decades of snow depth manipulation suggests that areas of additional and reduced snow have a higher proportion of both deciduous and evergreen shrubs than areas of ambient snow. Consequently, indirect changes in plant community structure may have a larger impact on available nutrition than direct changes in forage quality.</t>
  </si>
  <si>
    <t xml:space="preserve">Dormann, Carsten F; </t>
  </si>
  <si>
    <t>Optimal anti-herbivore defence allocation in Salix polaris: doing it the arctic way</t>
  </si>
  <si>
    <t xml:space="preserve">Mitch, D WEEGMAN; BEARHOP, Stuart; HILTON, Geoff M; WALSH, Alyn J; GRIFFIN, Larry; RESHEFF, Yehezkel S; NATHAN, Ran; FOX, Anthony DAVID; </t>
  </si>
  <si>
    <t xml:space="preserve">White, Joel; </t>
  </si>
  <si>
    <t>Shifts within the carbon cycle in response to the absence of keystone herbivore Ovibos moschatus in a high arctic mire</t>
  </si>
  <si>
    <t>Student thesis series INES</t>
  </si>
  <si>
    <t>Tundra  ecosystems  are  generally  recognized  as  globally  important  carbon  sinks,  yet  the knowledge  on  threats  to  such  ecosystems  is  narrow.  Climate  change  is  predicted  to  reduce  the number  of  muskox  (Ovibos  moschatus)  in  the  arctic,  it  is  therefore  essential  to  understand  the effect  herbivores  induce  on  the  arctic  ecosystem.  The  muskox  is  known  as  a  keystone  species in  the  arctic  tundra.  Such  keystone  herbivores  can  induce  strong  top-down  control,  resulting  in a  transformed  landscape  when  not  present.  Little  is  known  about  how  herbivores  impact  the terrestrial  carbon  cycle,  especially  in  arctic  mires.  Within  this  study,  I  evaluate  whether  the absence  of  grazing  and  trampling  by  the  large  herbivore  muskox  influences  vegetation  density and  composition,  subsequently  altering  the  exchange  of  greenhouse  gases  between  the atmosphere  and  tundra.  During  July  2016,  CO2  and  CH4  fluxes  were  measured  in  experimental muskox  exclosure  and  control  plots  at  Zackenberg,  north-east  Greenland.  Vegetation  and  core samples  were  analysed  for  variances  in  composition  and  density.  Furthermore,  environmental parameters  including  soil  temperature,  water  table  depth,  active  layer  and  photosynthetic  active radiation  were  measured.  A  significant  change  in  the  composition  of  vascular  plants  occurred and  lower  number  of  tillers  of  Eriophorum  scheuchzeri  and  Dupontia  psilosantha  were recorded  in  exclosure  plots.  This  change  in  vegetation  resulted  in  no  significant  difference between  net  ecosystem  exchange,  gross  primary  production  and  ecosystem  respiration  with  no below-ground  root  biomass  variance.  However,  significantly  lower  CH4  fluxes  were  recorded within  the  exclosure  plots.  I  speculate  that  the  difference  between  treatments  is  an  ongoing divergence  from  a  vascular  plant  community  towards  a  less  diverse  moss  dominated  layer.  As time  goes  on  more  structural  differences  below  ground  are  predicted  to  occur.  While  it  is uncertain  if  herbivory  in  the  arctic  will  increase  or  decrease,  this  experiment  indicates potentially  significant  effects  on  the  vegetation  composition  and  its  subsequent  impact  on fluxes  of the  greenhouse  gas  CH</t>
  </si>
  <si>
    <t xml:space="preserve">Drent, RUDOLF H; Mehlum, FRIDTJOF; </t>
  </si>
  <si>
    <t>Arctic geese: Herbivore-vegetation interaction, predators and human pressures a symposium synthesis</t>
  </si>
  <si>
    <t>Skrifter-Norsk Polarinstitutt</t>
  </si>
  <si>
    <t xml:space="preserve">Johnson, DR; Lara, MJ; Shaver, GR; Tweedie, C; </t>
  </si>
  <si>
    <t>Herbivory and soil moisture drive long-term patterns of vegetation structure and function in Alaskan coastal tundra: results from resampling historic exclosures at Barrow</t>
  </si>
  <si>
    <t>Herbivores can be strong drivers of vegetation structure whose effects often vary depending on such things as primary productivity, the species makeup and structure of plants and herbivores, and other factors. In the Arctic however, the strength and direction of these effects have been difficult to detect and often vary widely among tundra types. In the coastal tundra near Barrow Alaska, fluctuations of lemming populations have long intrigued researchers and exclosure treatments were established at various periods between the 1950’s (Naval Arctic Research Laboratory) and early 1970’s (International Biological Program). Approximately 25% of these exclosures and control plots remain intact and were resampled in 2002 and 2010. The plots provide one of the few opportunities to assess how arctic tundra might be structured and function in the absence of herbivores. Plant cover and abundance as well as biomass estimates indicated that herbivores have had varied effects among soil moisture regimes. While herbivore exclusion resulted in a decrease in vascular plant abundance and diversity in all communities, dryer sites became lichen dominated and wetter sites became moss dominant. Additionally between resampling dates, these patterns have intensified as control plot graminoid biomass has increased in wetter sites while deciduous shrub biomass has increased slightly in dryer site control plots. Exclusion also resulted in differences in functional characteristics as well. Generally across all moisture regimes, exclusion increased albedo and decreased active layer, NDVI (normalized difference vegetation index), and CO2 uptake. Drier sites showed little difference in CH4 efflux, while moist and wet sites showed significant decreases in CH4 efflux in the absence of herbivores. These results suggest that herbivores have a strong effect on ecosystem structure and function in this coastal tundra and effects have become more pronounced recently. Because theoretical, observational and experimental data show that primary productivity has increased as the Arctic has warmed, herbivore populations and their role as ecosystem drivers are probably changing as well, resulting in more important roles in these systems than historically thought. This study provides experimental data supporting this conjecture from what we believe are the oldest intact herbivore exclosures in the Arctic.</t>
  </si>
  <si>
    <t>conference abstract - https://ui.adsabs.harvard.edu/abs/2010AGUFMGC43B0980J/abstract</t>
  </si>
  <si>
    <t xml:space="preserve">Mulder, Christa P H; </t>
  </si>
  <si>
    <t>The effect of muskox herbivory on an arctic legume (Oxytropis viscida) on Banks Island, NWT</t>
  </si>
  <si>
    <t xml:space="preserve">The effect of herbivory by muskoxen on Oxytropis viscida var. hudsonica (Greene) Barnaby on Banks Island, N.W.T., was investigated. O. viscida is a long lived arctic perennial herb with approximately 46% of its biomass underground; aboveground biomass dies off in August. Pollination was primarily by bumble bees, and fertilization was high. Fresh seed germinated more readily than seed which overwintered on the plant. Plants were clustered, and most seedlings germinated close to the mother plant.
Plants may be grazed through the shoot tips (a "chomp"), or grazing may only remove inflorescences and pods (a "nibble"). Chomping resulted in a "dense" growth form with many small apical meristems and no flowers. Chomped plants were smaller, less likely to flower, and produced fewer inflorescences and pods if they did flower than non-grazed plants. There were no significant differences in size or pod production between nibbled plants and non-grazed plants when initial size differences were controlled for. Neither chomping nor increased mortality.
There was no evidence for a decline in the O. viscida population due to grazing by muskoxen. (Abstract shortened by UMI.)
</t>
  </si>
  <si>
    <t xml:space="preserve">Clark, Adam; Virtanen, Risto; den Herder, Michael; Roininen, Heikki; </t>
  </si>
  <si>
    <t>Dynamic effects of insect herbivory and climate on tundra shrub growth: roles of browsing and ramet age</t>
  </si>
  <si>
    <t xml:space="preserve">Öhmark, Sara; </t>
  </si>
  <si>
    <t>Winter browsing by moose and hares in subarctic birch forest: Scale dependency and responses to food addition</t>
  </si>
  <si>
    <t>Despite their difference in body size and morphology, the moose (Alces alces) andthe mountain hare (Lepus timidus) sustain themselves during winter on similar plantspecies and plant parts in in subarctic environments, namely apical twigs ofmountain birch (Betula pubescens ssp. czerepanovii). Herbivores must select areas anditems of food that provide sufficient intake rates and food nutritional quality whilebalancing this against their intake of dietary fiber and potentially detrimental plantsecondary metabolites. This selection takes place simultaneously at multiple spatialscales, from individual plants and plant parts to patches of food and parts of the wider landscape. While the herbivores must consider their need for food to sustaindaily activities, for body growth and reproduction it is also necessary to avoid predators and harsh environmental conditions. For managers, an understanding of key factors for animal foraging distributions is pivotal to reach intended goals ofmanagement and conservation plans. Knowledge in this area is also important formodels to make accurate predictions of foraging responses of herbivores to resource distributions. The mountain birch forest displays a naturally heterogeneous distribution of trees and shrubs which presents herbivores with a challenge to findgood feeding areas. In an investigation of the spatial distribution of moose browsing on birch and willows (Salix spp.) in two winter seasons separated in time by 14 years,it was found that moose browsing patterns in 1996 were correlated to those observed in 2010. It was also found that moose browsing was spatially clustered within the same distances (1000-2500 m) as densities of willow and birch, but at other spatial scales, browsing was mostly randomly distributed. It was concluded that foragedensity is a cue for moose but only at certain spatial scales. Similarly, a comparison of foraging distribution by hare and moose showed that high birch density was a key factor for both species. In spite of this, hares and moose used different parts ofthe same environment because they respond to food resource distribution at different spatial scales. Hares fed from smaller plants, and focused their foraging activity on smaller spatial scales than moose. These results emphasize the importance of taking into account the distribution of food resources at spatial scales relevant for each species in plans for conservation and management. In an experimental study it was found that intensified browsing on natural forage by mountain hares can be induced locally through placement of food. The induced browsing varied with the amount and quality of the added food, but also with thedensity of natural food plants and natural foraging distribution by hares. Finally, ina last experiment habitat preference of mountain hares across edges between open and forested areas was studied. The results were not consistent; hares utilized baitto a greater extent within forested areas than bait placed on a nearby lake ice, butbait on mires and heaths was either preferred over bait in nearby forest, or utilizedto a similar extent. A possible explanation is that hares have knowledge of their environment such that both forested areas and subarctic mires and heaths are partof its natural home range, whilst the extreme environment on the lake ice is not. During recent decades arctic areas have had an increase in vegetation density andwill be affected by future climate warming and therefore, factors that determineforaging ecology of key herbivores need to be identified. This thesis sheds some light on these factors in relation to spatial scale and forage distribution for two high profile herbivores in the subarctic.</t>
  </si>
  <si>
    <t>not looking at effects of herbivores on ecosystems, but rather what determines patterns of browsing and habitat use by herbivores</t>
  </si>
  <si>
    <t xml:space="preserve">Richert, Jessica; Leffler, Alan Joshua; Spalinger, Donald E; Welker, Jeffrey M; </t>
  </si>
  <si>
    <t>Arctic Herbivore Forage Quality Changes Driven by Increased Nitrogen and Vegetation Community Shifts</t>
  </si>
  <si>
    <t>B23K</t>
  </si>
  <si>
    <t>In the Arctic, snow cover insulates the soil from the harsh winter conditions with influences on vegetation during the subsequent growing season. As the northern latitudes are warming more rapidly than the rest of the globe, more variable precipitation regimes are expected to occur, especially during the winter. More snow results in deeper active layers and greater availability of nitrogen in the soil in summer while also delaying the timing of melt-off during initial spring growth. These changes may impact the quantity and quality of forage for arctic herbivores such as caribou that rely on the short growing season for much of their annual nutrient and weight gain. We investigated the effects of 20+ years of snow depth manipulation on vegetation community composition and forage quality in moist-acidic tussock tundra. At a long-term experimental snow fence located at Toolik Field Station, North Slope, AK, we sampled six plant species on a weekly basis throughout the growing season (10-12 weeks) over two years. We analyzed samples for %C, %N, dry matter digestibility, and digestible protein to quantify temporal changes in nutrition from leaf-out until senescence and among deciduous shrub, evergreen shrub, and graminoid functional groups in areas of ambient, reduced, and added snow. Significantly higher %N was found in the deepest snow zone for three common forage species: Salix pulchra, Betula nana, and Eriophorum vaginatum, while no significant differences were found for Rhododendron tomentosum, Vaccinium vitis-idaea, and Carex bigelowii. No significant differences in dry matter digestibility were found among the three snow depth zones for any species, although there were obvious changes in digestibility between full leaf expansion and senescence. Differences among snow zones in plant functional group compositions, however, were substantial, and biomass composition data show that areas of both additional and reduced snow have a higher proportion of deciduous and evergreen shrubs than areas of ambient snow. Consequently, direct changes in N availability and indirect changes in plant community structure may have a larger impact on overall animal nutrition than seasonal changes in forage digestibility.</t>
  </si>
  <si>
    <t>Patterns of Vegetation and Herbivory in Arctic Tundra, edited by GO Batzli</t>
  </si>
  <si>
    <t xml:space="preserve">Gamm, Cassandra M; </t>
  </si>
  <si>
    <t>Declining growth of arctic shrubs in a warming climate: Speciesspecific effects of drought and herbivory in west Greenland</t>
  </si>
  <si>
    <t xml:space="preserve">Deciduous shrub encroachment in the Arctic has been associated with climate change, but it is unknown whether future climatic conditions will continue to support this trend. Shrub
growth is widely associated with rising temperatures, but future shrub growth may depend on precipitation inputs as warming increases. Precipitation is generally predicted to increase in the
Arctic. However, projections of future precipitation for any given region contain a high level of uncertainty. While shifts in abiotic drivers are widely associated with changes in plant
physiology and productivity, biotic variables such as herbivory may also play an important role now and in the future, especially as related to shrub growth.
The purpose of this study was to examine abiotic and biotic controls on growth of two Arctic shrubs, utilizing dendrochronology and stable isotope analysis. Stem samples were
collected from a study area near Kangerlussuaq in West Greenland and were subsequently aged,  cross-dated and pooled annual growth rings were analyzed for carbon isotope discrimination
(∆ 13C) in alpha-cellulose. Microclimate, leaf gas exchange and stem xylem water potential were measured during the warm and dry summer of 2014 to assess seasonal responses of leaf-level
gas exchange to increasingly water-limited conditions. Annual ring growth declines of both shrub species occurred over the last two decades.
A significant decline in ∆13C of Salix glauca occurred concurrently with the growth decline, suggesting drought-induced stomatal closure as a potential driver of the Salix growth decline.
Salix growth, ∆ 13C, net photosynthesis and stomatal conductance also demonstrated sensitivity to warm and dry conditions. Meanwhile, Betula nana exhibited a more dramatic growth decline
that was weakly related to climate. Leaf gas exchange of Betula was also relatively insensitive to warm and dry conditions. I hypothesize that the recent Betula growth decline may have been driven by a combination of increased browsing by a growing muskoxen population and an increase in the frequency of outbreaks of the defoliating moth, Eurois occulta. </t>
  </si>
  <si>
    <t xml:space="preserve">Tande, Kurt S; Slagstad, Dag; </t>
  </si>
  <si>
    <t>Growth and production of the herbivorous copepod Calanus glackdis in the Arctic waters of the Barents Sea</t>
  </si>
  <si>
    <t xml:space="preserve">Hortman, Hans Ivar; </t>
  </si>
  <si>
    <t>Herbivory and climate as drivers of shrub growth in the tundra of Northern Norway</t>
  </si>
  <si>
    <t xml:space="preserve">Kristensen, Jeppe Ågård; </t>
  </si>
  <si>
    <t>Biogeochemistry in Subarctic birch forests: Perspectives on insect herbivory</t>
  </si>
  <si>
    <t>Herbivory can influence ecosystem processes, partly through long-term changes of the plant community compositions, but also more rapidly through the herbivores’ digestive alteration of the organic matter that is cycled through the soil and back to the primary producers. In the Subarctic mountain birch (Betula pubescens ssp. czerepanovii) forest (SMBF) in Northern Fennoscandia, outbreaks by the geometrid moths (Epirrita autumnata and Operophtera brumata) are well-described, widespread, and increasing with global warming. In contrast, the ecosystem effects of background insect herbivory (BIH) in this ecosystem lacks quantification, although belowground responses to aboveground perturbations in high-latitude systems may accelerate global warming due to their storage of large terrestrial organic carbon (C) pools. We quantified the ecosystem impact of BIH in the SMBF of Northern Sweden. An initial literature review showed that the clear increase in organic matter turnover rates under insect infestations was primarily driven by outbreak conditions. In line with this, our conversion of an average BIH-rate of ~1.6% of the leaf area to annual canopy-tosoil fluxes of nitrogen (~3.5% N) and phosphorus (~2.0% P) showed that the background rates were relatively small compared to internal recycling through litter, and inputs from external sources, such as atmospheric deposition, biological fixation and weathering.
In addition, we showed that the insects themselves efficiently conserve N, as 70-80 % of the ingested N was converted to insect biomass, while respiring 30-50% of the ingested C. When insect excreta (frass) was added to the soil, we showed that another ~30 % of the C was respired by soil organisms. Hence, a total of ~60 % of the C ingested by insect herbivores would be respired during the first growing season, compared to ~10 % of the C added as senesced litter, suggesting a decreased litter C-sink in soils during outbreaks.
In microcosm incubations, frass addition stimulated fungal growth more than bacterial growth while litter addition showed the opposite relationship. In contrast, under non-outbreak conditions along natural environmental gradients in the SMBF, decomposer bacterial growth was strongly correlated with BIH and other indicators of labile organic substrates, while fungal growth showed very little correlation with the potential driver variables. Yet, BIH did not explain a significant portion of the variation in the fraction of microbially assimilated C that was incorporated into soil microbial biomass, i.e. the soil carbon use efficiency (CUE). CUE was strongly controlled by respiration, but when this was controlled for, it increased with both bacterial and fungal growth rates. Further, CUE decreased with increasing soil temperature and the size of the soil microbial biomass pool. This suggests decreased soil C-sequestration with global warming, although an associated decrease in microbial biomass, which is often observed in warming experiments, may moderate this effect. Finally, gross N-mineralisation was also substantially higher after addition of insect frass (~17 % of added N) compared to litter (lower than control), so the availability of mineral N is higher under insect outbreaks increasing the risk of leaching losses.
Finally, we challenged the assumption underlying space-for-time substitution studies, i.e. that variation along natural elevational gradients is scale invariant and universal, by showing that e.g. BIH exhibit contrasting trends with local and regional elevation. Although explorative, these findings merit further considerations of when spacefor-time-substitution is a feasible tool for inferring ecosystem responses to environmental change.</t>
  </si>
  <si>
    <t>four of the five chapters are included in our search; chapter 5 is not relevant to our search (also the thesis document does not include data)</t>
  </si>
  <si>
    <t xml:space="preserve">Speed, James DM; </t>
  </si>
  <si>
    <t>Ecosystem engineers of the tundra: the impacts and extent of goose herbivory in the high arctic</t>
  </si>
  <si>
    <t xml:space="preserve">Egelkraut, Dagmar; Barthelemy, Hélène; Olofsson, Johan; </t>
  </si>
  <si>
    <t>Reindeer trampling causes vegetation changes in tundra heathlands: results from a simulation experiment</t>
  </si>
  <si>
    <t xml:space="preserve">Løkken, Jørn Olav; </t>
  </si>
  <si>
    <t>Change in vegetation composition and growth in the forest-tundra ecotone–effects of climate warming and herbivory</t>
  </si>
  <si>
    <t>The transition between closed forest and alpine areas, the forest-tundra ecotone (FTE),
is on the global scale expected to be coarsely regulated by temperature. Thus, due to
predictions for climate warming the ecotone is anticipated to change, with upward altitudinal
shifts and reorganizing of mountain vegetation. However, at local scales, responses often
deviate from the global trend due to counteracting abiotic and biotic factors.
The aim of this thesis is to investigate some of the factors affecting mountain birch
FTE dynamics at a local scale, with a focus on climate warming and land-use, and the
interaction between them. The research questions were addressed by an experimental study
comparing effects of sheep grazing and climate warming on sapling growth and ground-layer
composition, a resurvey of vegetation composition and forest structure in permanent plots
along altitudinal transects covering a time-period of 22 years, and a dendroecological study of
age structure and physiognomics of treeline trees and saplings along coast-inland and
altitudinal gradients.
The experiment revealed sheep grazing to be a strong factor counteracting warming
effects on sapling growth. Ground-layer composition responded stronger to warming than the
sapling layer, but with timing differences, illustrating the importance of long-term
experiments. The resurvey revealed a consistent upward shift of field-layer vegetation, but
responses were highly species dependent. However, there was no upward shift of neither the
tree layer nor the sapling layer. The tree layer showed no overall changes in physiognomics
(height, number of trees), although there was a turnover of trees in the 22-year period. The
dendroecological study showed that a difference along the coast-inland gradient with higher
treeline altitude and growth rate, and larger trees in the inland site compared to the coastal
site. Both the resurvey and the dendroecological study showed saplings to be present
hundreds of altitudinal meters beyond the tree-/forest line.
Jointly considering the results of these studies, grazing by domestic sheep is found to
be a factor strongly counteracting effects of climate warming on the FTE, in particularly
restricting growth of saplings into tree size. Vegetation in the field-layer did, however,
respond more to the warming than the sapling- and tree-layer. This layer discrepancy stands in
contrast to the common assumption that an upward shift of saplings and trees will precede
upward movements of the field-layer. This thesis shows how different methods are
complementary in gaining deeper insight into FTE dynamics. In light of climate warming and
land-use change in detailed site studies provide valuable local scale data for upscaling and
calibration of models projecting future scenarios.</t>
  </si>
  <si>
    <t xml:space="preserve">Sørensen, LI; Mikola, J; Kytöviita, MM; Olofsson, Johan; </t>
  </si>
  <si>
    <t>Effects of simulated reindeer grazing on decomposers in a sub-arctic grassland ecosystem–disentangling roles of defoliation, trampling and nutrient return</t>
  </si>
  <si>
    <t>Ecosystems (New York. Print)</t>
  </si>
  <si>
    <t>check and see if already included as this title - https://link.springer.com/article/10.1007/s10021-009-9260-6; marked as duploicate in title_score</t>
  </si>
  <si>
    <t>Correction to: The biogeochemical consequences of litter transformation by insect herbivory in the Subarctic: a microcosm simulation experiment</t>
  </si>
  <si>
    <t xml:space="preserve">Batzli, GO; White, RG; </t>
  </si>
  <si>
    <t>Herbivory: a strategy of tundra</t>
  </si>
  <si>
    <t>Tundra ecosystems: a comparative analysis</t>
  </si>
  <si>
    <t>359</t>
  </si>
  <si>
    <t>review paper; they do not compare different herbivore diversity</t>
  </si>
  <si>
    <t xml:space="preserve">Boudreau, Stéphane; Faure-Lacroix, Julie; </t>
  </si>
  <si>
    <t xml:space="preserve">Barthelemy, Hélène; Stark, Sari; Michelsen, Anders; Olofsson, Johan; </t>
  </si>
  <si>
    <t>Effect of herbivory on the fate of added 15N-urea in a grazed Arctic tundra</t>
  </si>
  <si>
    <t xml:space="preserve">Rheubottom, Sarah; </t>
  </si>
  <si>
    <t>Measuring background levels of invertebrate herbivory in the arctic tundra</t>
  </si>
  <si>
    <t xml:space="preserve">Climate  change  will  continue  to affect  the  Arctic  more  intensely  than other  biomes. These changes  can  have  dramatic  effects  on  biotic  interactions  that  influence  the  functioning  of  these systems,  including  plant-herbivore  interactions.  Invertebrate  herbivores  strongly  depend  on external  temperatures  for  their  growth  and  metabolism  and  as  temperatures  in  tundra  ecosystems increase,  increases  in  the  rates  of  invertebrate  herbivory  are  expected.  However,  little  is  known about  the  current  levels  of  invertebrate  herbivory  in  tundra,  and  critical  information  is  missing  in order  to  evaluate  future  changes.  This  project  set  out  to  determine  what  the  baseline  level  of invertebrate  herbivory  is,  how  it  varies,  and  what  factors  are  driving  variation  across  the  tundra biome.  Utilizing  a  standardized  protocol  designed  by  The  Herbivory  Network,  data  was  collected from  22  tundra  sites  during  summer  2015.  This  protocol  outlined  the  methods  for  leaf  collection, so  that  all  data  collection  was  consistent.  Data  was  collected  at  both  the  species  and  community level,  as  well  as  at  two  different  spatial  scales;  sites  (0.25-25  km2),  and  plots  within  the  sites (20x20  m).  Leaves  were  collected  from  the  "focal  species",  defined  as  the  three  most  common plants  species  at  each  plot.  Leaves  were  analysed  individually  to  determine  the  type  of  herbivory and  the  area  lost  to  invertebrate  herbivores.  At  the  species  level,  a  total  of  45  different  focal species  were  collected.  Of  those  species,  four  were  selected  as  "target  species"  occurring  in  ≥6 sites,  thus  allowing  for  a  comparison  across  sites;  Betula  nana,  Vaccinium  vitis-idaea,  Empetrum nigrum  and  Salix  polaris/herbacea.  The  drivers  of  invertebrate  herbivory  were  species-specific. E.  nigrum  showed  minimal  variation  due  to  its  low  palatability.  Climatic  variables  such  as temperature  and  precipitation  explained  some  of  the  variation  in  herbivory  for  B.  nana  and  S. polaris/herbacea  (temperature  only).  Latitude  and  collection  date  were  found  to  partially  drive the  variation  in  B.  nana  and  V.  vitis-idaea,  although  in  different  directions.  Increasing  latitude ii had  a  positive  effect  on  B.  nana  herbivory  and  later  collection  date  had  a  negative  effect,  while V.  vitis-idaea  showed  the  opposite.  Most  of  the  variation  in  leaf  damage  was  found  within  sites, between  the  different  plots,  rather  than  between  the  individual  samples  within  a  plot,  suggesting that  local  characteristics  play  an  important  role  in  determining  species  level  herbivory.  At  the community  level  none  of  the  included  predictor  variables  (temperature,  precipitation,  and collection  date)  were  found  to  drive  the  variation  in  herbivory.  Similar  for  the  species  level herbivory,  most  of  the  variation  was  driven  by  unidentified  local  (within  site)  characteristics. Overall,  invertebrate  herbivory  was  prevalent  across  the  tundra  biome,  occurred  at  low  intensity, and  varied  between  sites.  Both  temperature  and,  in  some  cases,  precipitation  were  associated with  increased  levels  of  herbivory  on  some  of  the  focal  species,  and  this  could  result  in  increased herbivory  as  climate  continues  to  warm.  Climatic  variables  did  not  explain  the  variation  in herbivory  at  the  community  level,  but  this  could  be  due  to  climate  having  a  stronger  speciesspecific  effect  that  was  masked  by  combining  species.  Further  work  is  required  to  determine  the specific  drivers  of  invertebrate  herbivory  in  order  to  make  more  accurate  predictions  about  these impacts  on  tundra  ecosystems  in the  future. </t>
  </si>
  <si>
    <t>MSc thesis was later published (Rheubottom et al 2019; ID=4 included in our database)</t>
  </si>
  <si>
    <t xml:space="preserve">Lindgren, Åsa; </t>
  </si>
  <si>
    <t>Effects of herbivory on arctic and alpine vegetation</t>
  </si>
  <si>
    <t xml:space="preserve">three of the five chapters are included in our search; chapter 2 was conducted in Ammarnäs, outside our study area; paper 3 no access </t>
  </si>
  <si>
    <t xml:space="preserve">IRVINE, R JUSTIN; ALBON, STEVE D; STIEN, AUDUN; HALVORSEN, ODD; CARLSSON, ANJA M; </t>
  </si>
  <si>
    <t>Manipulating parasites in an Arctic herbivore: gastrointestinal nematodes and the population regulation of Svalbard reindeer</t>
  </si>
  <si>
    <t>397</t>
  </si>
  <si>
    <t xml:space="preserve">Parsons, Malcolm; </t>
  </si>
  <si>
    <t>Herbivore pressure of reindeer, rodents and invertebrates in the Fennoscandian tundra: a comparison of three methods.</t>
  </si>
  <si>
    <t xml:space="preserve">Master's Thesis </t>
  </si>
  <si>
    <t xml:space="preserve">Estimating  herbivore  density  is  an  important  part  of  understanding  their  impact  on vegetation.    Many  studies  have  been  carried  out  on  the  impact  of  reindeer  and  other herbivores  on  arctic  and  sub-arctic  vegetation,  but  they  are  difficult  to  compare  as  they typically  use  different  methods  to  estimate  herbivore  activities.    The  aim  of  this  study  was  to compare  three  methods  that  were  based  on  the  recent  International  Tundra  Experiment herbivory  protocol  to  measure  the  activities  of  three  herbivore  groups:  reindeer,  rodents  and invertebrates.  The  robustness  of  the  methods  themselves  was  then  evaluated.    Fieldwork  was carried  out  at  12  sites  in  the  Fennoscandian  mountain  area,  with  controls  inside  reindeer exclosures.    The  results  showed  that  the  methods  were  the  most  robust  when  measuring reindeer  activities.    The  reindeer  measurements  were  also  well  correlated  with  a  reindeerdensity  estimate  calculated  from  official  reindeer  population  data.    This  study  recommends considering  the  use  of  photographs  to  increase  the  time-efficiency  of  pellet-counts.    The rodent  activity  estimates  were  good,  but  the  patterns  inside  exclosures  differed  to  the patterns  outside  exclosures.    The  results  for  invertebrates  were  deemed  to  be  less  reliable  as the  measurements  for  one  method  were  not  recorded  at  an  appropriate  scale.    In  conclusion, the  findings  of  this  study  will  help  improve  the  comparability  of  future  studies  on  the  impact of  reindeer  herbivory  and  other  herbivores,  and  gives  suggestions  for  more  accurate  ways  of measuring  herbivore  pressure  in  arctic  and  sub-arctic  vegetation. </t>
  </si>
  <si>
    <t>Study compares methods used on estimating herbivore activities, but does not report the effects of herbivory. Also, some sites outside study area.</t>
  </si>
  <si>
    <t xml:space="preserve">Post, Eric; Pedersen, Christian; Watts, David A; </t>
  </si>
  <si>
    <t>The rich get richer and the poor get poorer: commonness and rarity of arctic tundra plants diverge under warming and herbivore exclusion</t>
  </si>
  <si>
    <t>While  most  species  are  rare,  our  understanding  of  how  rare  species  persist  remains  limited.  Consequently, little  is  also  known  about  how  the  commonness  and  rarity  of  co-occurring  species  might  be  differentially impacted  by  direct  and  indirect  effects  of  climate  change.  We  report  results  of  a  15-year  eld  experiment investigating  effects  on  commonness  and  rarity  of  14  arctic  tundra  plant  taxa  to  warming  and  exclusion of  large  herbivores,  factors  demonstrated  to  have  important  effects  on  plant  community  composition  in many  biomes.  Across  all  taxa,  pooled  commonness  was  reduced  by  experimental  warming,  and  more strongly  under  herbivore  exclusion  than  under  herbivory.  However,  taxon-specic  analyses  revealed  that although  warming  elicited  variable  effects  on  commonness,  herbivore  exclusion  disproportionately reduced  the  commonness  of  rare taxa.  Over  the  course  of  the  experiment,  we  also  observed  trends  in commonness and  rarity  under  all  treatments  through  time.  Sitewide  commonness  increased  for  two common taxa,  the deciduous  shrubs  Betula  nana  and  Salix  glauca,  and  declined  in  six  other  taxa,  all  of which  were  rare.  Across  experimental  treatments,  rates  of  increase  and  decline  in  commonness  (i.e., temporal  trends  over  the  duration  of  the  experiment)  were  strongly  related  to  baseline  commonness  of taxa  early  in  the  experiment.  Hence,  commonness  itself  may  be  a  strong  predictor  of  plant  species responses  to  climate  change  in  the  arctic  tundra  biome,  but  large  herbivores  may  mediate  such  responses in  rare  taxa,  perhaps  facilitating  their  persistence.</t>
  </si>
  <si>
    <t>it's a pre-print, not published yet</t>
  </si>
  <si>
    <t xml:space="preserve">Gough, Laura; Johnson, David R; </t>
  </si>
  <si>
    <t xml:space="preserve">Vowles, Tage; Molau, Ulf; Lindstein, Lars; Molau, Mathias; Björk, Robert G; </t>
  </si>
  <si>
    <t>Plant Ecology &amp; Diversity</t>
  </si>
  <si>
    <t xml:space="preserve">Petit Bon, Matteo; </t>
  </si>
  <si>
    <t>Short-term tundra plant-community nutrient responses to herbivory and warming: New insights from Near infrared-reflectance spectroscopy methodology</t>
  </si>
  <si>
    <t>In the long-term, herbivores and climate warming have been shown to alter nutrient levels in tundra plant communities by changing the functional composition of the vegetation. Here, I asked the extent to which they affect tundra plant-community nutrient levels in the short-term by directly modifying the chemistry of plants. I first developed a time- and cost-effective method that allowed me to account for the high variability in nutrient-related plant traits among plant individuals, and further scale up to the plant-community level (Paper I). Then, I applied such methodology to investigate short-term (one/two-year) plant-community nutrient-level responses to herbivores in sub-Arctic/alpine tundra-grasslands (Finnmark) and to herbivory and warming across different habitats in a high-Arctic ecosystem (Svalbard). Herbivory and warming were key, short-term modifiers of tundra plant-community nutrient levels, thus affecting plant-community nutrient dynamics (Paper II), herbivore forage quality (Papers III, V) and the amount of nutrients available to herbivores in summer (Paper V), and the biogeochemistry of the ecosystem (Paper IV). This thesis provides clear evidence that herbivores and climate warming cause immediate changes in tundra plant-community nutrient levels, and that these changes are happening at a much shorter time-scale than previously revealed. Considerable short-term changes in plant-community nutrient levels, as those detected in this work, are likely to have strong implications for the immediate functioning of tundra ecosystems and the trophic interactions established therein.</t>
  </si>
  <si>
    <t>2 papers (paper II #270, paper IV #5757) already included in our search</t>
  </si>
  <si>
    <t xml:space="preserve">Bender, Kathrin M; Svenning, Mette M; Hu, Yuntao; Richter, Andreas; Schückel, Julia; Jørgensen, Bodil; Liebner, Susanne; Tveit, Alexander T; </t>
  </si>
  <si>
    <t xml:space="preserve">Milligan, Heather; </t>
  </si>
  <si>
    <t>Aquatic and terrestrial foraging by a subarctic herbivore: the beaver</t>
  </si>
  <si>
    <t>Freshwater and terrestrial ecosystems are tightly linked by food web interactions. Naturally occurring carbon and nitrogen stable isotopes provide a tool to quantify nutrient flows across ecological boundaries, however their application to freshwater-terrestrial systems has been limited. This thesis evaluated whether stable isotope analysis can be effective in differentiating freshwater and terrestrial vascular plants at the base of subarctic food webs and found freshwater plants to be consistently enriched in their isotopic signatures relative to terrestrial plants. Stable isotope approaches were then used to investigate spatial and temporal variability in the diet of a population of subarctic beavers (Castor canadensis). Freshwater macrophytes contributed more to the diets of beavers than previously reported. During the winter, beavers from pond habitats consumed more aquatic vegetation than beavers from stream habitats which relied more heavily on food hoards of terrestrial vegetation. Aquatic foraging may enable beavers to persist at the northern periphery of their range by reducing foraging pressure on the subarctic terrestrial ecosystem where their preferred tree species are scarce.</t>
  </si>
  <si>
    <t xml:space="preserve">Tailleux, Isabelle; Cloutier, Conrad; </t>
  </si>
  <si>
    <t>Global Change, Herbivory and Arctic Plants</t>
  </si>
  <si>
    <t>Global  Climate  Change  is predicted to have  its greatest impact  in terrestrial  arctic ecosystems.  Understanding  their  responses will be a first step towards extrapolating  to other  parts  of  the world. A meta-analysis of arctic field experiments, investigating effects of different  components  of environmental  changes is  presented in  this  thesis.  It demonstrates  that  factors causing  higher nutrient availability  either  directly  (nutrient addition) or indirectly  (soil warming), have the  greatest influence on plant  growth. However,  despite  current  understanding  of potential responses to altered environment, the  future  structure  of arctic  plant communities  cannot be predicted with any reliability:  influencial factors  such  as  intraspecific  variability  in susceptibility  to environmental  change,  competition  and  herbivory  have  received too little  attention. This study  addresses the  importance  of these  factors in the  context  of  climate  change, in a  Salix polaris-Luzula confusa  heath on Spitsbergen, Svalbard, 78ºN Regarding  intraspecific  variation, two genotypes of  Polygonum viviparum, postulated  to  show  differential adaptations  to length of  growing  season, are in fact shown to be   ecologically  almost indistinguishable  in this respect,  although  there  are significant  differences in  their temperature-dependent  germination rates. The  common approach  to investigating  competitive  plant-plant interactions is shown  to be inconclusive in the arctic tundra. Removal of neighbours also  removes physical  shelter  and  is  thus  not an appropriate way  of detecting  competition. However, comparison  of  the  growth of plants in monospecific and mixed stands showed that competition  does  indeed  occur, and that  the  balance between facilitation and competition can  be  different for different species. Experimental  warming  in  the  field led to changes in the  growth of  one of the two species, but not in  the  other,  although lab  experiments  indicated  that both plants should profit. This suggests a  competitive growth suppression of  Luzula confusa  by  the more responsive  Salix polaris, evidence for the potential of plant-plant interactions to modify  species  responses  to  climate change. As  with  plant-plant interactions, herbivory  may  also overrule  the  influence  of climate  change  on  plant growth. Excluding  reindeer  for  three  years  led  to  slightly increased growth  of  Salix polaris, increased  allocation to anti-herbivore defence  and altered  sex  ratio. Simulating  reindeer  grazing  in exclosures  caused  a  brief increase  in phenolic defence  compounds, and in the longer term slightly  increased nitrogen content  of the leaves, making  the  grazed plants  more  attractive  to  reindeer  than controls. However, when plants were  subject to  moderate  levels  of  experimental fertilisation,  shading  and  warming,  leaf nitrogen  and carbon-based defence compounds displayed  only  little  change. It  was  only  when  shading  levels exceeded  70% that  leaf nitrogen  content increased  and phenolics and  condensed tannins decreased. These  very high  degrees  of  shading  are unrealistic in terms of predictions for the arctic tundra.  In a simple model incorporating  competition,  grazing  and anti-herbivore defence, the imposition  of  warming  and  longer  growing  seasons had no noticeable effect on the relative abundance of  defended  and undefended plants. Moreover,  the  model  gave evidence  for a strong  synergistic effect of  grazing  and  competition,  reducing  the abundance  of  undefended plants at moderately  high  levels of  grazing,  while defended ones increased. Overall,  this  thesis  leads to the  conclusion that  biotic  interactions (i.e. plantplant and plant-herbivore  interactions) are  powerful agents in  arctic  terrestrial  plant communities,  and modify  the response of plants to environmental changes. Further research into  the exact  mechanism  of their actions are a  next  and necessary  step towards the understanding  of  arctic tundra in a  changing  climate.</t>
  </si>
  <si>
    <t>four of the eight data chapters already included in our search (#440, #2172, #1211, #954); other chapters (ch. 2, 3, 4) no herbivores, and ch.6 not available</t>
  </si>
  <si>
    <t xml:space="preserve">Wang, HongQiao; Wu, ZhengFang; Meng, XiangJun; </t>
  </si>
  <si>
    <t>Response of tundra plant communities-soil-trail erosion to human trampling disturbance in Changbai Mountain.</t>
  </si>
  <si>
    <t>Journal of Northeast Forestry University</t>
  </si>
  <si>
    <t xml:space="preserve">Person, Brian Thomas; </t>
  </si>
  <si>
    <t>Herbivore-mediated effects on ecosystem processes in a near-Arctic salt marsh</t>
  </si>
  <si>
    <t xml:space="preserve">Kotanen, Peter M; Abraham, Kenneth F; </t>
  </si>
  <si>
    <t xml:space="preserve">Frid, Leonardo; Turkington, Roy; </t>
  </si>
  <si>
    <t xml:space="preserve">Strom, Suzanne; </t>
  </si>
  <si>
    <t>Some aspects of the ecology of herbivorous protozoa of the open subarctic Pacific Ocean.</t>
  </si>
  <si>
    <t xml:space="preserve">Vowles, Tage; </t>
  </si>
  <si>
    <t>The influence of herbivory on shrub expansion in the Scandes forest-tundra ecotone</t>
  </si>
  <si>
    <t>Arctic and alpine ecosystems are experiencing fundamental changes in vegetation composition due to increasing temperatures. One of the most palpable of these changes is the expansion of shrubs on the treeless tundra, which has been reported from many sites throughout the Arctic. An increase in tall deciduous shrub cover has been hypothesized to have profound implications for ecosystem processes, e.g. through increasing snow trapping in winter, which can raise soil temperatures and accelerate nutrient turnover rates. In spring, taller shrub canopies can lower albedo and speed up spring thaw, thus prolonging the growing season. An increase in low evergreen shrubs, on the other hand, may decrease turnover rates through the production of more recalcitrant litter. The effect of herbivory on different shrub species may therefore be of major importance. The aim of this thesis was to investigate how vegetation has changed in the Scandes forest-tundra ecotone over the past two decades and how large herbivores have influenced these changes. 16-year old reindeer exclosures, in several different vegetation types in the Scandes mountain range, were used to study how plant community composition, mycelia production and nutrient allocation patterns within plants were affected by grazing. The comparative effects of reindeer and hare browsing on tall shrubs were also examined. Low evergreen shrubs, such as mountain crowberry and heather, had increased dramatically at both shrub heath and mountain birch forest sites, and were not influenced by large herbivores. Deciduous shrub cover, mainly consisting of dwarf birch, had increased to a far lesser extent but was significantly greater and taller inside exclosures. Tall shrub cover was, in turn, negatively correlated with summer soil temperatures, while winter soil temperatures tended to be higher in exclosures. Despite this, no effects of grazing on diversity were found. At a grass heath site, a similar expansion of ericoid shrubs was seen, whereas at a more productive low herb meadow, grazer exclusion had triggered an advancement of willow species, which had grown tall inside the exclosures. Outside the exclosures, low evergreen shrubs had increased, suggesting that, in the absence of herbivores, this group was outcompeted by tall deciduous shrubs. Furthermore, not only reindeer but also mountain hares were found to substantially affect tall shrubs. Apart from plant community composition, herbivory also affected carbon content and isotopic composition of a perennial herb, as well as the overall production of ectomycorrhizal mycelia. Surprisingly, contrasting effects on mycelia production were found in the mountain birch forest, where mycelia biomass was larger inside exclosures, and in the shrub heath, where mycelia biomass was larger outside exclosures. By holding back the expansion of deciduous shrubs, herbivores can decelerate turnover rates. Furthermore the increase in more recalcitrant litter and ericoid mycelia associated with evergreen shrubs may slow down nutrient cycling further. Hence, the unexpected finding that the major vegetation shift was an increase in ericoid shrubs, rather than tall deciduous shrubs as many other studies have reported, may have far-reaching consequences for ecosystem functioning and soil carbon stocks.</t>
  </si>
  <si>
    <t>all PhD chapters are included as papers in our search</t>
  </si>
  <si>
    <t xml:space="preserve">Winiarski, Kristopher J; McWilliams, Scott R; Rockwell, Robert F; </t>
  </si>
  <si>
    <t xml:space="preserve">Moen, Jon; </t>
  </si>
  <si>
    <t>Herbivory and plant community structure in a subarctic altitudinal gradient</t>
  </si>
  <si>
    <t>The object of this thesis was to study plant community structure, especially in relation to vertebrate herbivory, in an altitudinal gradient in the Fennoscandian mountain chain.
A sowing experiment in a high alpine Ranunculus glacialis population showed that seeds germinated better in cleared microsites than under established individuals. This is contrasted with a hypothesis that predicts positive plant-plant interactions in high alpine environments. It was concluded that plant-plant interactions in die studied population varied from neutral to negative, whereas no indications for positive interactions were found.
An exclosure experiment in a snow-bed showed that a lemming population consumed 33 % of the available graminoids and 66 % of the mosses from August to June during a population peak. The results shows that grazing needs to be considered as a structuring factor in snow-bed vegetation.
The vegetation in exclosures in another snow-bed changed from a graminoid-dominated to a herb-dominated plant community during a long-term (six years) experiment No changes of the same magnitude were seen in a tall herb meadow on a lower altitude. Survival of transplanted adult shoots from the tall herb meadow was equally high in the snow-bed as on the meadow, and germination was also high on bare ground in the snow-bed. Grazing seemed to be a more important structuring factor in the snow-bed than in the more productive tall herb meadow.
Raising the grazing pressure during one growing season by introducing microtine rodents into enclosures did not cause any large short-term effects on plant community structure in a tall hob meadow or in a snow-bed. Marked shoots showed that some preferred plant species had a high shoot mortality, but biomass for pooled categories of plants was not significantly affected. It was predicted that the tall herb meadow would be more grazing sensitive than die snow-bed, but productivity on the meadow seemed to be sufficiently high for the plants to compensate for the grazing during the growing season.
A greenhouse experiment showed that voles, when grazing freely, have the potential to deplete productive field layer vegetation contrary to predictions from plant defence theories. A nitrogen-based defence did not prevent heavy shoot mortality for toxic tall herbs.</t>
  </si>
  <si>
    <t>in progress</t>
  </si>
  <si>
    <t>four out of five chapters already included (#2329, #1103, #1596, #2242); chapter 1 not relevant to our search</t>
  </si>
  <si>
    <t xml:space="preserve">Uleberg, Marianne Vileid; Sturite, Ievina; Henriksen, Trond Maukon; Junttila, Olavi; J⊘ rgensen, Marit; </t>
  </si>
  <si>
    <t>Acta Agriculturae Scandinavica Section B–Soil and Plant Science</t>
  </si>
  <si>
    <t xml:space="preserve">Petit Bon, Matteo; Gunnarsdotter Inga, Katarina; Jónsdóttir, Ingibjörg Svala; Utsi, Tove Aagnes; Soininen, Eeva Marjatta; Bråthen, Kari Anne; </t>
  </si>
  <si>
    <t xml:space="preserve">Vuojala-Magga, Terhi; Turunen, Minna T; </t>
  </si>
  <si>
    <t xml:space="preserve">Srivastava, Diane S; Jefferies, Robert L; </t>
  </si>
  <si>
    <t>Intertidal plant communities of an Arctic salt marsh: the influence of isostatic uplift and herbivory</t>
  </si>
  <si>
    <t xml:space="preserve">Longhurst, Alan; Head, Erica; </t>
  </si>
  <si>
    <t xml:space="preserve">Tolvanen, Anne; Alatalo, Juha M; Henry, Gregory HR; </t>
  </si>
  <si>
    <t xml:space="preserve">Santangelo, James S; Kotanen, Peter M; </t>
  </si>
  <si>
    <t>e01260</t>
  </si>
  <si>
    <t xml:space="preserve">Heggenes, Jan; Fagertun, Christian; Odland, Arvid; Bjerketvedt, Dag K; </t>
  </si>
  <si>
    <t xml:space="preserve">Saunders, PA; Deibel, D; Stevens, CJ; Rivkin, Richard B; Lee, SH; Klein, B; </t>
  </si>
  <si>
    <t xml:space="preserve">Tolvanen, Anne; Henry, Gregory HR; </t>
  </si>
  <si>
    <t>Population structure of three dominant sedges under muskox herbivory in the High Arctic</t>
  </si>
  <si>
    <t xml:space="preserve">Zamin, Tara Jean; </t>
  </si>
  <si>
    <t>Integrating the effects of climate change and caribou herbivory on vegetation community structure in low Arctic tundra</t>
  </si>
  <si>
    <t>Arctic tundra vegetation communities are rapidly responding to climate warming with increases in aboveground biomass, particularly in deciduous shrubs. This increased shrub density has the potential to dramatically alter the functioning of tundra ecosystems through its effects on permafrost degradation and nutrient cycling, and to cause positive feedbacks to global climate change through its impacts on carbon balance and albedo. Experimental evidence indicates that tundra plant growth is most strongly limited by soil nutrient availability, which is projected to increase with warming. Therefore research to date into the mechanisms driving tundra ’shrub expansion’ has taken a ’bottom-up’ perspective, overlooking the potential role of herbivory in mediating plant-soil interactions. In this thesis, I integrate the impacts of climate warming and caribou browsing on tundra vegetation community structure, and specifically investigate if increases in soil fertility with warming might lead to changes in vegetation biomass and chemistry that could fundamentally alter herbivore-nutrient cycling feedbacks, shifting the role of caribou browsing from restricting shrub growth to facilitating it. Using experimental greenhouses, nutrient addition plots, and caribou exclosures at Daring Lake Research Station in the central Canadian low Arctic, I showed that warming increased soil nutrient availability and plant biomass, and that caribou browsing restricted tundra shrub growth under present conditions. Plant and soil nutrient pool responses to warming demonstrated that increased growing season temperatures enhanced tundra plant growth both by increasing soil nutrient availability and by inferred increases in the rate of photosynthesis, however that the former process was comparatively more limiting. Species-and plant part-specific changes in biomass and chemistry with warming and fertilization clearly indicated the rate and magnitude of change in soil fertility substantially alters plant community structure. Nonetheless, since plant nutrient concentrations decreased with warming and plant responses to browsing were independent of soil fertility, I did not find evidence for a shift from caribou decelerating to accelerating nutrient cycling with warming. Altogether this research indicates effective conservation and management of Rangifer populations is critical to understanding how climate change will affect tundra vegetation trajectories and ultimately tundra ecosystem carbon balances.</t>
  </si>
  <si>
    <t>three of the six chapters are included in our search (#191, #17, #590); the other parts (chapters 4 and 5, and appendix F) do not deal with herbivory</t>
  </si>
  <si>
    <t xml:space="preserve">Skarpe, Christina; Wal, René van der; </t>
  </si>
  <si>
    <t xml:space="preserve">Zhao, Lily Z; Colman, Albert S; Irvine, R Justin; Karlsen, Stein Rune; Olack, Gerard; Hobbie, Erik A; </t>
  </si>
  <si>
    <t xml:space="preserve">Johnson, David R; Gough, Laura; </t>
  </si>
  <si>
    <t xml:space="preserve">Zobel, Kristjan; Moora, Mari; Brown, Valerie K; Niemela, Pekka; Zobel, Martin; </t>
  </si>
  <si>
    <t xml:space="preserve">Little, Chelsea J; Cutting, Helen; Alatalo, Juha; Cooper, Elisabeth J; </t>
  </si>
  <si>
    <t>025001</t>
  </si>
  <si>
    <t xml:space="preserve">Soininen, Eeva M; Barrio, I; Jepsen, Jane Uhd; Ehrich, Dorothee; Ravolainen, Virve T; Speed, James David Mervyn; </t>
  </si>
  <si>
    <t xml:space="preserve">Kytöviita, Minna-Maarit; Olofsson, Johan; </t>
  </si>
  <si>
    <t xml:space="preserve">Sørensen, Louise I; Mikola, Juha; Kytöviita, Minna-Maarit; </t>
  </si>
  <si>
    <t>10</t>
  </si>
  <si>
    <t xml:space="preserve">Lameris, Thomas K; Jochems, Femke; van der Graaf, Alexandra J; Andersson, Mattias; Limpens, Juul; Nolet, Bart A; </t>
  </si>
  <si>
    <t>Forage plants of an Arctic‐nesting herbivore show larger warming response in breeding than wintering grounds, potentially disrupting migration phenology</t>
  </si>
  <si>
    <t>8</t>
  </si>
  <si>
    <t xml:space="preserve">Jefferies, RL; Bryant, JP; </t>
  </si>
  <si>
    <t>The plant-vertebrate herbivore interface in arctic ecosystems</t>
  </si>
  <si>
    <t>Arctic and Alpine Biodiversity: Patterns, Causes and Ecosystem Consequences</t>
  </si>
  <si>
    <t>10.1007/978-3-642-78966-3_19</t>
  </si>
  <si>
    <t>Both natural and anthropogenic disturbances affect ecosystem integrity and biodiversity. Nearly all natural disturbances in arctic regions and elsewhere are directly or indirectly driven by climate (Walker and Walker 1991). Human disturbances also operate over large spatial and temporal scales and produce immediate direct effects and numerous indirect effects (Harte et al. 1992). The effects of these two types of disturbances on ecosystem function and biodiversity may be synergistic. Each disturbance reinforces the other, so that there is mutual amplification of their respective effects (Myers 1992). Organisms often respond nonlinearly to environmental variability (DeAngelis 1992). The responses are linked, to positive and negative feedback processes which involve both abiotic and biotic components of the environment. The environmental changes associated with these feedbacks, which are not easily predictable, may lead to a loss of ecosystem resilience and biodiversity.</t>
  </si>
  <si>
    <t>can't download it - https://link.springer.com/chapter/10.1007/978-3-642-78966-3_19</t>
  </si>
  <si>
    <t xml:space="preserve">Walker, NA; Henry, HAL; Wilson, DJ; Jefferies, RL; </t>
  </si>
  <si>
    <t>4</t>
  </si>
  <si>
    <t xml:space="preserve">Anderson, Helen B; Madsen, Jesper; Fuglei, Eva; Jensen, Gitte H; Woodin, Sarah J; van der Wal, René; </t>
  </si>
  <si>
    <t>2</t>
  </si>
  <si>
    <t xml:space="preserve">Yu, H; Holopainen, JK; Kivimäenpää, M; Virtanen, A; Blande, JD; </t>
  </si>
  <si>
    <t>2283</t>
  </si>
  <si>
    <t xml:space="preserve">Menden-Deuer, Susanne; Lawrence, Caitlyn; Franzè, Gayantonia; </t>
  </si>
  <si>
    <t>e5264</t>
  </si>
  <si>
    <t xml:space="preserve">Mulder, Christa PH; Harmsen, Rudolf; </t>
  </si>
  <si>
    <t>The effect of muskox herbivory on growth and reproduction in an arctic legume</t>
  </si>
  <si>
    <t>1</t>
  </si>
  <si>
    <t xml:space="preserve">Anderson, Helen B; Speed, James DM; Madsen, Jesper; Pedersen, Åshild Ø; Tombre, Ingunn M; Van Der Wal, Rene; </t>
  </si>
  <si>
    <t xml:space="preserve">Kristensen, Jeppe A; Michelsen, Anders; Metcalfe, Daniel B; </t>
  </si>
  <si>
    <t>Ecology and evolution</t>
  </si>
  <si>
    <t>20</t>
  </si>
  <si>
    <t xml:space="preserve">Min, Elizabeth; Wilcots, Megan E; Naeem, Shahid; Gough, Laura; McLaren, Jennie R; Rowe, Rebecca J; Rastetter, Edward B; Boelman, Natalie T; Griffin, Kevin L; </t>
  </si>
  <si>
    <t>024027</t>
  </si>
  <si>
    <t xml:space="preserve">Beumer, Larissa T; Pohle, Jennifer; Schmidt, Niels M; Chimienti, Marianna; Desforges, Jean-Pierre; Hansen, Lars H; Langrock, Roland; Pedersen, Stine Højlund; Stelvig, Mikkel; van Beest, Floris M; </t>
  </si>
  <si>
    <t>Movement ecology</t>
  </si>
  <si>
    <t xml:space="preserve">Ghimire, Rajendra P; Silfver, Tarja; Myller, Kristiina; Oksanen, Elina; Holopainen, Jarmo K; Mikola, Juha; </t>
  </si>
  <si>
    <t xml:space="preserve">White, RG; Trudell, J; </t>
  </si>
  <si>
    <t>Patterns of herbivory and nutrient intake of reindeer grazing tundra vegetation.</t>
  </si>
  <si>
    <t>Proceedings of the Second International Reindeer/Caribou Symposium 17.-21. September 1979, Roros, Norway.</t>
  </si>
  <si>
    <t xml:space="preserve">Fisk, Aaron T; Stern, Gary A; Hobson, Keith A; Strachan, William J; Loewen, Mark D; Norstrom, Ross J; </t>
  </si>
  <si>
    <t>Persistent organic pollutants (POPs) in a small, herbivorous, Arctic marine zooplankton (Calanus hyperboreus): trends from April to July and the influence of lipids and trophic transfer</t>
  </si>
  <si>
    <t xml:space="preserve">Pedersen, Christian; Post, Eric; </t>
  </si>
  <si>
    <t>BMC ecology</t>
  </si>
  <si>
    <t xml:space="preserve">Fox, Anthony David; Weegman, Mitch D; Bearhop, Stuart; Hilton, Geoff M; Griffin, Larry; Stroud, David A; Walsh, Alyn; </t>
  </si>
  <si>
    <t xml:space="preserve">Champagne, Emilie; Tremblay, Jean-Pierre; Cote, Steeve D; </t>
  </si>
  <si>
    <t>Tolerance of an expanding subarctic shrub, Betula glandulosa, to simulated caribou browsing</t>
  </si>
  <si>
    <t>Plos One</t>
  </si>
  <si>
    <t>12</t>
  </si>
  <si>
    <t>e51940</t>
  </si>
  <si>
    <t xml:space="preserve">Filion, Louise; Cournoyer, Luc; </t>
  </si>
  <si>
    <t xml:space="preserve">Zverev, Vitali; Zvereva, Elena L; Kozlov, Mikhail V; </t>
  </si>
  <si>
    <t xml:space="preserve">Stech, M; Kolvoort, E; Loonen, MJJE; Vrieling, K; Kruijer, JD; </t>
  </si>
  <si>
    <t>Molecular ecology resources</t>
  </si>
  <si>
    <t xml:space="preserve">Thibault, D; Roy, S; Wong, CS; Bishop, JK; </t>
  </si>
  <si>
    <t>Deep Sea Research Part II: Topical Studies in Oceanography</t>
  </si>
  <si>
    <t>3</t>
  </si>
  <si>
    <t xml:space="preserve">Milakovic, Brian; Jefferies, Robert; </t>
  </si>
  <si>
    <t xml:space="preserve">Barrio, Isabel C; Ehrich, Dorothée; Soininen, Eeva M; Ravolainen, Virve; Bueno, C Guillermo; Gilg, Olivier; Koltz, Amanda M; Speed, James DM; Hik, David; Mörsdorf, Martin A; </t>
  </si>
  <si>
    <t>Developing common protocols to measure tundra herbivory across spatial scales</t>
  </si>
  <si>
    <t>ja</t>
  </si>
  <si>
    <t>Understanding and predicting large-scale ecological responses to global environmental change requires comparative studies across geographic scales with coordinated efforts and standardized methodologies. We designed, applied, and assessed standardized protocols to measure tundra herbivory at three spatial scales: plot, site (habitat), and study area (landscape). The plot- and site-level protocols were tested in the field during summers 2014–2015 at 11 sites, nine of them consisting of warming experimental plots included in the International Tundra Experiment (ITEX). The study area protocols were assessed during 2014–2018 at 24 study areas across the Arctic. Our protocols provide comparable and easy to implement methods for assessing the intensity of invertebrate herbivory within ITEX plots and for characterizing vertebrate herbivore communities at larger spatial scales. We discuss methodological constraints and make recommendations for how these protocols can be used and how sampling effort can be optimized to obtain comparable estimates of herbivory, both at ITEX sites and at large landscape scales. The application of these protocols across the tundra biome will allow characterizing and comparing herbivore communities across tundra sites and at ecologically relevant spatial scales, providing an important step towards a better understanding of tundra ecosystem responses to large-scale environmental change.</t>
  </si>
  <si>
    <t xml:space="preserve">Irons III, John G; Bryant, John P; Oswood, Mark W; </t>
  </si>
  <si>
    <t xml:space="preserve">Rainer, Edda M; Seppey, Christophe VW; Tveit, Alexander T; Svenning, Mette M; </t>
  </si>
  <si>
    <t>FEMS microbiology ecology</t>
  </si>
  <si>
    <t>fiaa140</t>
  </si>
  <si>
    <t xml:space="preserve">Heggenes, Jan; Odland, Arvid; Bjerketvedt, Dag; </t>
  </si>
  <si>
    <t>Are trampling effects by wild tundra reindeer understudied?</t>
  </si>
  <si>
    <t xml:space="preserve">Schmidt, Niels M; Mosbacher, Jesper B; Eitzinger, Bernhard; Vesterinen, Eero J; Roslin, Tomas; </t>
  </si>
  <si>
    <t>Biology letters</t>
  </si>
  <si>
    <t>5</t>
  </si>
  <si>
    <t>20180054</t>
  </si>
  <si>
    <t xml:space="preserve">Speed, James DM; Woodin, SJ; Tømmervik, H; Van der Wal, R; </t>
  </si>
  <si>
    <t>Polar biology</t>
  </si>
  <si>
    <t>6</t>
  </si>
  <si>
    <t xml:space="preserve">Radville, Laura; Post, Eric; Eissenstat, David M; </t>
  </si>
  <si>
    <t>Root phenology in an Arctic shrub-graminoid community: the effects of long-term warming and herbivore exclusion</t>
  </si>
  <si>
    <t>Climate Change Responses</t>
  </si>
  <si>
    <t>Background
Shifts in phenology have been widely reported in response to global warming and have strong effects on ecosystem processes and greenhouse gas emissions. It is well documented that warming generally advances many phenophases of aboveground plant phenology, but its influence on root phenology is unclear. Most terrestrial biosphere models assume that root and shoot growth occur at the same time and are influenced by warming in the same manner, but recent studies suggest that this may not be the case. Testing this assumption is particularly important in the Arctic where over 70 % of plant biomass can be belowground and warming is happening faster than in other ecosystems. Herbivory may mediate the impacts of warming, and carbon removal from grazing may alter carbon available for root growth. In 2013 and 2014 we examined the timing of root growth in Arctic shrub-graminoid communities in a fully factorial design of plots that were warmed or ambient and excluded or permitted access by large herbivores.
Results
Peak root growth occurred two and one half weeks before leaf growth, suggesting that spring root phenology is not controlled by carbon produced during spring photosynthesis. This may uncouple spring root phenology from spring shoot phenology. Consistent with such uncoupling, spring leaf cover was advanced by warming and delayed by herbivory, but neither treatment significantly affected root phenology. Root growth was not driven by soil temperature, and occurred in near-freezing temperatures above the permafrost. Additionally, summer root production appeared to be linked to soil moisture at this relatively dry site, and autumn phenology was not driven by photoperiod as previous studies have suggested.
Conclusions
Root phenology was not directly driven by temperature in this system, promoting differential above- and belowground phenological responses to warming and herbivore exclusion. Aboveground phenology, one of the most widely measured aspects of climate change, may not represent whole-plant phenology or indicate the timing of whole-plant carbon fluxes as commonly assumed.</t>
  </si>
  <si>
    <t xml:space="preserve">Sørensen, Louise I; Kytöviita, Minna-Maarit; Olofsson, Johan; Mikola, Juha; </t>
  </si>
  <si>
    <t xml:space="preserve">Rheubottom, Sarah I; Barrio, Isabel C; Kozlov, Mikhail V; Alatalo, Juha M; Andersson, Tommi; Asmus, Ashley L; Baubin, Capucine; Brearley, Francis Q; Egelkraut, Dagmar D; Ehrich, Dorothee; </t>
  </si>
  <si>
    <t xml:space="preserve">Ouellet, Jean-Pierre; Boutin, Stan; Heard, Doug C; </t>
  </si>
  <si>
    <t xml:space="preserve">Speed, James DM; Skjelbred, Ina Åsnes; Barrio, Isabel C; Martin, Michael D; Berteaux, Dominique; Bueno, C Guillermo; Christie, Katie S; Forbes, Bruce C; Forbey, Jennifer; Fortin, Daniel; </t>
  </si>
  <si>
    <t xml:space="preserve">Tolvanen, Anne; Forbes, BC; Rytkönen, KE; Laine, K; </t>
  </si>
  <si>
    <t>Nordic mountain birch ecosystems</t>
  </si>
  <si>
    <t xml:space="preserve">Zhou, Jiake; Tape, Ken D; Prugh, Laura; Kofinas, Gary; Carroll, Geoff; Kielland, Knut; </t>
  </si>
  <si>
    <t>Global change biology</t>
  </si>
  <si>
    <t xml:space="preserve">Virtanen, Risto; Clark, Adam Thomas; den Herder, Michael; Roininen, Heikki; </t>
  </si>
  <si>
    <t xml:space="preserve">Kozlov, MV; Zverev, V; Zvereva, EL; </t>
  </si>
  <si>
    <t xml:space="preserve">Johnson, DR; Lara, MJ; Shaver, GR; Batzli, GO; Shaw, JD; Tweedie, CE; </t>
  </si>
  <si>
    <t>045507</t>
  </si>
  <si>
    <t xml:space="preserve">Kelsey, Kathy C; Leffler, A Joshua; Beard, Karen H; Schmutz, Joel A; Choi, Ryan T; Welker, JM; </t>
  </si>
  <si>
    <t xml:space="preserve">Peeters, Bart; Veiberg, Vebjørn; Pedersen, Åshild Ønvik; Stien, Audun; Irvine, Robert Justin; Aanes, Ronny; Sæther, Bernt‐Erik; Strand, Olav; Hansen, Brage Bremset; </t>
  </si>
  <si>
    <t>e01699</t>
  </si>
  <si>
    <t xml:space="preserve">Lara, Mark J; Johnson, David R; Andresen, Christian; Hollister, Robert D; Tweedie, Craig E; </t>
  </si>
  <si>
    <t xml:space="preserve">Eskelinen, Anu; Kaarlejärvi, Elina; Olofsson, Johan; </t>
  </si>
  <si>
    <t xml:space="preserve">Ylänne, Henni; Stark, Sari; Tolvanen, Anne; </t>
  </si>
  <si>
    <t>Vegetation shift from deciduous to evergreen dwarf shrubs in response to selective herbivory offsets carbon losses: evidence from 19 years of warming and simulated herbivory in the subarctic tundra</t>
  </si>
  <si>
    <t xml:space="preserve">Strom, Suzanne L; </t>
  </si>
  <si>
    <t>Mar Ecol Prog Ser</t>
  </si>
  <si>
    <t xml:space="preserve">Mjaaseth, Ragnhild R; Hagen, Snorre B; Yoccoz, Nigel G; Ims, Rolf A; </t>
  </si>
  <si>
    <t>Phenology and abundance in relation to climatic variation in a sub-arctic insect herbivore–mountain birch system</t>
  </si>
  <si>
    <t xml:space="preserve">Parker, Thomas C; Sadowsky, Jesse; Dunleavy, Haley; Subke, Jens-Arne; Frey, Serita D; Wookey, Philip A; </t>
  </si>
  <si>
    <t>Slowed biogeochemical cycling in sub-arctic birch forest linked to reduced mycorrhizal growth and community change after a defoliation event</t>
  </si>
  <si>
    <t xml:space="preserve">Gough, Laura; Shrestha, Kanchan; Johnson, David R; Moon, Brian; </t>
  </si>
  <si>
    <t xml:space="preserve">Forbes, Bruce C; </t>
  </si>
  <si>
    <t>Plant communities of archaeological sites, abandoned dwellings, and trampled tundra in the eastern Canadian Arctic: a multivariate analysis</t>
  </si>
  <si>
    <t xml:space="preserve">Ross, Megan V; Alisauskas, Ray T; Douglas, David C; Kellett, Dana K; </t>
  </si>
  <si>
    <t xml:space="preserve">Tape, Ken D; Lord, Rachel; Marshall, Hans-Peter; Ruess, Roger W; </t>
  </si>
  <si>
    <t xml:space="preserve">Pietikäinen, A; Kytöviita, M‐M; Vuoti, U; </t>
  </si>
  <si>
    <t>Mycorrhiza and seedling establishment in a subarctic meadow: effects of fertilization and defoliation</t>
  </si>
  <si>
    <t xml:space="preserve">Pedersen, Åshild Ø; Speed, James DM; Tombre, Ingunn M; </t>
  </si>
  <si>
    <t xml:space="preserve">Rasmussen, Laura H; Michelsen, Anders; Ladegaard-Pedersen, Pernille; Nielsen, Cecilie S; Elberling, Bo; </t>
  </si>
  <si>
    <t>107676</t>
  </si>
  <si>
    <t xml:space="preserve">Rieksta, Jolanta; Li, Tao; Michelsen, Anders; Rinnan, Riikka; </t>
  </si>
  <si>
    <t xml:space="preserve">Cooper, Elisabeth J; Smith, Fiona M; Wookey, Philip A; </t>
  </si>
  <si>
    <t xml:space="preserve">Barrio, IC; Hik, DS; Jónsdóttir, IS; Bueno, CG; Mörsdorf, MA; Ravolainen, VT; </t>
  </si>
  <si>
    <t>Herbivory network: an international, collaborative effort to study herbivory in Arctic and alpine ecosystems</t>
  </si>
  <si>
    <t xml:space="preserve">Duncan, Rebecca J; Andrew, Margaret E; Forchhammer, Mads C; </t>
  </si>
  <si>
    <t xml:space="preserve">Silfver, Tarja; Heiskanen, Lauri; Aurela, Mika; Myller, Kristiina; Karhu, Kristiina; Meyer, Nele; Tuovinen, Juha-Pekka; Oksanen, Elina; Rousi, Matti; Mikola, Juha; </t>
  </si>
  <si>
    <t xml:space="preserve">Hogrefe, Kyle R; Patil, Vijay P; Ruthrauff, Daniel R; Meixell, Brandt W; Budde, Michael E; Hupp, Jerry W; Ward, David H; </t>
  </si>
  <si>
    <t>Normalized Difference Vegetation Index as an estimator for abundance and quality of avian herbivore forage in Arctic Alaska</t>
  </si>
  <si>
    <t>1234</t>
  </si>
  <si>
    <t xml:space="preserve">Post, Eric; Cahoon, Sean MP; Kerby, Jeffrey T; Pedersen, Christian; Sullivan, Patrick F; </t>
  </si>
  <si>
    <t>Proceedings of the National Academy of Sciences</t>
  </si>
  <si>
    <t xml:space="preserve">Kozlov, Mikhail V; Filippov, Boris Yu; Zubrij, Natalia A; Zverev, Vitali; </t>
  </si>
  <si>
    <t xml:space="preserve">Stark, Sari; Eskelinen, Anu; Männistö, Minna K; </t>
  </si>
  <si>
    <t>Regulation of microbial community composition and activity by soil nutrient availability, soil pH, and herbivory in the tundra</t>
  </si>
  <si>
    <t xml:space="preserve">Morrissette, Manon; Bêty, Joël; Gauthier, Gilles; Reed, Austin; Lefebvre, Josée; </t>
  </si>
  <si>
    <t xml:space="preserve">Welschmeyer, Nicholas; Goericke, Ralf; Strom, Suzanne; Peterson, Willis; </t>
  </si>
  <si>
    <t xml:space="preserve">Willard, Beatrice E; Cooper, David J; Forbes, Bruce C; </t>
  </si>
  <si>
    <t>Natural regeneration of alpine tundra vegetation after human trampling: a 42-year data set from Rocky Mountain National Park, Colorado, USA</t>
  </si>
  <si>
    <t xml:space="preserve">den Herder, Michael; Virtanen, Risto; Roininen, Heikki; </t>
  </si>
  <si>
    <t xml:space="preserve">Kankaanpää, Tuomas; Abrego, Nerea; Vesterinen, Eero; Roslin, Tomas; </t>
  </si>
  <si>
    <t xml:space="preserve">Sjögersten, Sofie; Van der Wal, Rene; Woodin, Sarah J; </t>
  </si>
  <si>
    <t>Habitat type determines herbivory controls over CO2 fluxes in a warmer Arctic</t>
  </si>
  <si>
    <t xml:space="preserve">Barrio, Isabel C; Bueno, C Guillermo; Gartzia, Maite; Soininen, Eeva M; Christie, Katherine S; Speed, James DM; Ravolainen, Virve T; Forbes, Bruce C; Gauthier, Gilles; Horstkotte, Tim; </t>
  </si>
  <si>
    <t xml:space="preserve">Falk, Julie Maria; Schmidt, Niels Martin; Christensen, Torben R; Ström, Lena; </t>
  </si>
  <si>
    <t>045001</t>
  </si>
  <si>
    <t xml:space="preserve">Berg, Thomas B; Schmidt, Niels M; Høye, Toke T; Aastrup, Peter J; Hendrichsen, Ditte K; Forchhammer, Mads C; Klein, David R; </t>
  </si>
  <si>
    <t xml:space="preserve">Wilson, Deborah J; Jefferies, Robert L; </t>
  </si>
  <si>
    <t xml:space="preserve">Metcalfe, Daniel B; Olofsson, Johan; </t>
  </si>
  <si>
    <t xml:space="preserve">Sørensen, Louise Ilum; Mikola, Juha; Kytöviita, Minna-Maarit; Olofsson, Johan; </t>
  </si>
  <si>
    <t xml:space="preserve">Pajunen, Adela; Virtanen, Risto; Roininen, Heikki; </t>
  </si>
  <si>
    <t>Browsing‐mediated shrub canopy changes drive composition and species richness in forest‐tundra ecosystems</t>
  </si>
  <si>
    <t xml:space="preserve">Kaukonen, Maarit; Ruotsalainen, Anna Liisa; Wäli, Piippa R; Männistö, Minna K; Setälä, Heikki; Saravesi, Karita; Huusko, Karoliina; Markkola, Annamari; </t>
  </si>
  <si>
    <t xml:space="preserve">Li, Tao; Holst, Thomas; Michelsen, Anders; Rinnan, Riikka; </t>
  </si>
  <si>
    <t>Nature plants</t>
  </si>
  <si>
    <t xml:space="preserve">Kristensen, Ditte Katrine; Kristensen, Erik; Forchhammer, Mads C; Michelsen, Anders; Schmidt, Niels Martin; </t>
  </si>
  <si>
    <t>Arctic herbivore diet can be inferred from stable carbon and nitrogen isotopes in C3 plants, faeces, and wool</t>
  </si>
  <si>
    <t xml:space="preserve">Rinnan, Riikka; Stark, Sari; Tolvanen, Anne; </t>
  </si>
  <si>
    <t xml:space="preserve">Tuomi, Maria; Väisänen, Maria; Ylänne, Henni; Brearley, Francis Q; Barrio, Isabel C; Anne Bråthen, Kari; Eischeid, Isabell; Forbes, Bruce C; Jónsdóttir, Ingibjörg S; Kolstad, Anders L; </t>
  </si>
  <si>
    <t xml:space="preserve">Hansen, Brage Bremset; Aanes, Ronny; Herfindal, Ivar; Sæther, Bernt-Erik; Henriksen, Snorre; </t>
  </si>
  <si>
    <t>Winter habitat–space use in a large arctic herbivore facing contrasting forage abundance</t>
  </si>
  <si>
    <t xml:space="preserve">Chapin III, FS; McKendrick, JD; Johnson, DA; </t>
  </si>
  <si>
    <t>The Journal of Ecology</t>
  </si>
  <si>
    <t xml:space="preserve">Elser, JJ; O'brien, WJ; Dobberfuhl, DR; Dowling, TE; </t>
  </si>
  <si>
    <t xml:space="preserve">Yu, Qin; Epstein, Howard; Engstrom, Ryan; Walker, Donald; </t>
  </si>
  <si>
    <t xml:space="preserve">Van der Wal, Rene; van Lieshout, Suzan MJ; Loonen, Maarten JJE; </t>
  </si>
  <si>
    <t xml:space="preserve">Beumer, Larissa T; van Beest, Floris M; Stelvig, Mikkel; Schmidt, Niels M; </t>
  </si>
  <si>
    <t>e00647</t>
  </si>
  <si>
    <t xml:space="preserve">Chapin III, F Stuart; Johnson, Douglas A; McKendrick, Jay D; </t>
  </si>
  <si>
    <t xml:space="preserve">Archer, Steve; Tieszen, Larry L; </t>
  </si>
  <si>
    <t>Growth and physiological responses of tundra plants to defoliation</t>
  </si>
  <si>
    <t xml:space="preserve">Olofsson, Johan; Moen, Jon; Oksanen, Lauri; </t>
  </si>
  <si>
    <t xml:space="preserve">Stark, Sari; Grellmann, Doris; </t>
  </si>
  <si>
    <t xml:space="preserve">Gough, Laura; Moore, John C; Shaver, Gauis R; Simpson, Rodney T; Johnson, David R; </t>
  </si>
  <si>
    <t>Above‐and belowground responses of arctic tundra ecosystems to altered soil nutrients and mammalian herbivory</t>
  </si>
  <si>
    <t xml:space="preserve">Legagneux, P; Gauthier, Gilles; Lecomte, N; Schmidt, NM; Reid, D; Cadieux, McC; Berteaux, D; Bety, Joel; Krebs, CJ; Ims, RA; </t>
  </si>
  <si>
    <t xml:space="preserve">Graeve, Martin; Kattner, Gerhard; Hagen, Wilhelm; </t>
  </si>
  <si>
    <t>Diet-induced changes in the fatty acid composition of Arctic herbivorous copepods: experimental evidence of trophic markers</t>
  </si>
  <si>
    <t xml:space="preserve">Veiberg, Vebjørn; Loe, Leif Egil; Albon, Steve D; Irvine, R Justin; Tveraa, Torkild; Ropstad, Erik; Stien, Audun; </t>
  </si>
  <si>
    <t xml:space="preserve">Chapin III, F Stuart; Slack, Mari; </t>
  </si>
  <si>
    <t xml:space="preserve">Gough, Laura; Ramsey, Elizabeth A; Johnson, David R; </t>
  </si>
  <si>
    <t xml:space="preserve">Bryant, John P; Kuropat, Peggy J; </t>
  </si>
  <si>
    <t>Selection of winter forage by subarctic browsing vertebrates: the role of plant chemistry</t>
  </si>
  <si>
    <t>Annual Review of Ecology and Systematics</t>
  </si>
  <si>
    <t xml:space="preserve">Post, Eric; Forchhammer, Mads C; </t>
  </si>
  <si>
    <t xml:space="preserve">Doiron, Madeleine; Gauthier, Gilles; Lévesque, Esther; </t>
  </si>
  <si>
    <t xml:space="preserve">Albon, Steve D; Irvine, R Justin; Halvorsen, Odd; Langvatn, Rolf; Loe, Leif E; Ropstad, Erik; Veiberg, Vebjørn; Van Der Wal, Rene; Bjørkvoll, Eirin M; Duff, Elizabeth I; </t>
  </si>
  <si>
    <t xml:space="preserve">Loe, Leif Egil; Hansen, Brage B; Stien, Audun; D. Albon, Steve; Bischof, Richard; Carlsson, Anja; Irvine, R Justin; Meland, Morten; Rivrud, Inger Maren; Ropstad, Erik; </t>
  </si>
  <si>
    <t>Behavioral buffering of extreme weather events in a high‐Arctic herbivore</t>
  </si>
  <si>
    <t>e01374</t>
  </si>
  <si>
    <t xml:space="preserve">Zimov, Sergei A; Chuprynin, VI; Oreshko, AP; Chapin Iii, FS; Reynolds, JF; Chapin, MC; </t>
  </si>
  <si>
    <t>Steppe-tundra transition: a herbivore-driven biome shift at the end of the Pleistocene</t>
  </si>
  <si>
    <t>The American Naturalist</t>
  </si>
  <si>
    <t xml:space="preserve">Chapin III, F Stuart; </t>
  </si>
  <si>
    <t>Nutrient allocation and responses to defoliation in tundra plants</t>
  </si>
  <si>
    <t xml:space="preserve">Monz, Christopher A; </t>
  </si>
  <si>
    <t xml:space="preserve">Layton‐Matthews, Kate; Grøtan, Vidar; Hansen, Brage Bremset; Loonen, Maarten JJE; Fuglei, Eva; Childs, Dylan Z; </t>
  </si>
  <si>
    <t>Carnahan, A. M., D. E. Spalinger, and W. B. Collins.</t>
  </si>
  <si>
    <t>n-Alkane and long-chain alcohol recovery in moose (Alces alces), a browsing herbivore</t>
  </si>
  <si>
    <t>https://doi.org/10.1139/cjz-2017-0131</t>
  </si>
  <si>
    <t>Alaska Department of Fish and Game</t>
  </si>
  <si>
    <t>Gustine D, P. Barboza, L. Adams, B. Griffith, R. Cameron, and K. Whitten</t>
  </si>
  <si>
    <t>e0171807</t>
  </si>
  <si>
    <t>https://doi.org/10.1371/journal.pone.0171807</t>
  </si>
  <si>
    <t>VanSomeren, L. L., P. S. Barboza, D. P. Thompson, and D. D. Gustine</t>
  </si>
  <si>
    <t>https://doi.org/10.1139/cjz-2014-0207</t>
  </si>
  <si>
    <t>Coltrane, J. A</t>
  </si>
  <si>
    <t>Redefining the North American porcupine (Erethizon dorsatum) as a facultative specialist herbivore</t>
  </si>
  <si>
    <t>Northwestern Naturalist</t>
  </si>
  <si>
    <t>https://doi.org/10.1898/12-04.1</t>
  </si>
  <si>
    <t>Herbivores have traditionally been categorized as either dietary generalists or specialists based on what they eat or what they are capable of eating. Shipley and others (2009) argued that specialization should also be based on the limitations imposed on an animal by genetics, physiology, and behavior. They categorized herbivores along a specialist-generalist continuum, with specialists defined as facultative or obligatory, based on seasonal or regional niche breadth. The North American Porcupine (Erethizon dorsatum) has traditionally been considered a generalist herbivore. However, Porcupines often function as dietary specialists consuming a difficult and narrow diet seasonally, regionally, or individually. Porcupines possess physiological and morphological adaptations to consume a difficult diet and do so at a rate higher than other herbivores. Porcupines should therefore be reclassified as facultative specialists. Additional research is required, however, to better understand the degree of specialization exhibited by Porcupines throughout their range. Comparative studies of diet selection across habitats will provide insight into regional and seasonal dietary specialization, and captive studies are required to understand the physiological mechanisms used by Porcupines to consume difficult foods. Documenting inter-population and individual differences in the ability to metabolize plant secondary metabolites will provide insight into the ecology of Porcupines, and will assist in managing potential impacts of Porcupines on native flora as they expand into new habitats.</t>
  </si>
  <si>
    <t>Hobbs, N. T., J. E. Gross, L. A. Shipley, D. E. Spalinger, and B. A. Wunder</t>
  </si>
  <si>
    <t>Herbivore functional response in heterogeneous environments: A contest among models</t>
  </si>
  <si>
    <t>https://doi.org/10.1890/0012-9658(2003)084[0666:hfrihe]2.0.co;2</t>
  </si>
  <si>
    <t>Variation in the spatial arrangement of plant tissue modifies the functional response of herbivores. In heterogeneous environments, this variation can occur at multiple spatial scales. We used likelihood-based approaches to examine the strength of evidence in data for models of herbivore functional response to spatial variation in plants. These models represented different hypotheses about plant characteristics controlling intake rate, including biomass, bite mass, plant density, and the composite effects of plant density and bite mass. Models were fit to observations of the food intake rate of elk (Cervus canadensis), white-tailed deer (Odocoileus virginianus), prairie dogs (Cynomys ludovicianus), domestic rabbits (Oryctolagus cuniculus), and lemmings (Dicrostonyx groenlandicus) feeding in plant patches where plant density and plant mass ranged over at least two orders of magnitude. The model representing composite effects of bite mass and plant density had more support in the data than any competing models (Akaike weight for the composite model &gt; 0.999). Maximum-likelihood estimates of parameters in the composite model closely resembled independent, direct estimates, giving credence to the mechanisms represented by the model. The composite model portrayed a distance threshold (d*, in meters) distinguishing mechanisms regulating functional response. When plant spacing exceeded this threshold, intake rate was regulated by plant density. When the plant spacing was less than the threshold, intake rate was controlled by bite mass. Based on earlier work, we show that the threshold d* scales with body mass (M, in kilograms) as 7.1M0.06. This relationship illustrates that: (1) spatial pattern of plants at patch scales may influence intake rate only when plants occur at very low density; (2) herbivores of very different body mass respond to heterogeneity in a remarkably similar fashion; and (3) variation in leaf-scale characteristics controlling bite mass interact with plant spacing at patch scales to influence herbivore functional response.</t>
  </si>
  <si>
    <t>Collins, W. B, B. W. Dale, L. G. Adams, D. E. McElwain, and K. Joly.</t>
  </si>
  <si>
    <t>Fire, grazing history, lichen abundance, and winter distribution of caribou in Alaska's taiga</t>
  </si>
  <si>
    <t>https://doi.org/10.1002/jwmg.39</t>
  </si>
  <si>
    <t>Barboza, P. S., T. C Peltier, and R. J. Forster</t>
  </si>
  <si>
    <t>Ruminal fermentation and fill change with season in an Arctic grazer: Responses to hyperphagia and hypophagia in muskoxen (Ovibos moschatus)</t>
  </si>
  <si>
    <t>Physiological &amp; Biochemical Zoology</t>
  </si>
  <si>
    <t>https://doi.org/10.1086/501058</t>
  </si>
  <si>
    <t>Collins, W. B., E. F. Becker, and A. B. Collins.</t>
  </si>
  <si>
    <t>Canadian bluejoint response to heavy grazing</t>
  </si>
  <si>
    <t xml:space="preserve">Journal of Range Management </t>
  </si>
  <si>
    <t>https://doi.org/10.2307/4003248</t>
  </si>
  <si>
    <t xml:space="preserve"> A disclimax stand of Canadian bluejoint (Calamagrostis canadensis (Michx.) Beauv.) was heavily grazed by cattle and horses for 4 years to weaken the grass's competition with hard- woods important as browse and cover to wildlife. Stocking at 0.084 ha AUM-l resulted in uniform utilization of bluejoint and maintenance of early phenology through the growing season. Etiolated bluejoint declined about 90%, but grass production increased 10 to 15%, as fireweed (Epilobium angustifolium L.), a principal herbaceous component of the stand, decreased in response to trampling. Rhizomes of heavily grazed bluejoint had lower total nonstructural carbohydrates (TNC) (p = 0.0127), lower weight (g cm-' length) (p = 0.05), and reduced biomass (g cm-3 of soil) (p = 0.05). Shoots of grazed bluejoint maintained higher nitrogen (p = 0.0001) and higher digestibility (IVDMD) (p = 0.0017) than bluejoint that was never grazed. This enabled heavily grazed bluejoint to retain good forage quality through the entire growing season, as opposed to ungrazed bluejoint, which became poor forage at the time of flowering during early July. Following one season of rest, rhizome TNC, shoot nitrogen, and IVDMD returned to levels of never grazed bluejoint. Seedhead production, seed production, seed weights, and seed viability of rested bluejoint were about the same as in ungrazed stands. On wet sites, heavy grazing does not adequately reduce the vigor of this grass.</t>
  </si>
  <si>
    <t>Collins, W. B.</t>
  </si>
  <si>
    <t>Heavy grazing of Canadian bluejoint to enchance hardwood and white spruce regeneration</t>
  </si>
  <si>
    <t>Northern Journal of Applied Forestry</t>
  </si>
  <si>
    <t>https://doi.org/10.1093/njaf/18.1.19</t>
  </si>
  <si>
    <t>Wet, disclimax stands of Canadian bluejoint (Calamagrostis canadensis [Michx.] Beauv.) created by logging were heavily grazed by cattle and horses years 5 through 8 after logging to weaken the grass and favor regeneration of hardwoods and white spruce (Picea glauca [Moench.] Voss). Seedling densities of hardwoods and white spruce in heavily grazed stands were not significantly different (P &lt; 0.05) from those in ungrazed stands. Heavy grazing reduced herbaceous cover and litter but was not detrimental to runoff water quality. Heavy grazing was not effective for increasing regeneration in wet disclimax stands of Canadian bluejoint where the grass had already increased following overstory removal, but earlier application and use in drier sites should be considered.</t>
  </si>
  <si>
    <t>Heimer, W. E., R. L. Zarnke, and D. J. Preston</t>
  </si>
  <si>
    <t>Disease surveys in Dall sheep in Alaska (preparing for domestic grazing)</t>
  </si>
  <si>
    <t>Proceedings of the third biennial symposium of the Northern Wild Sheep and Goat Council</t>
  </si>
  <si>
    <t>http://www.adfg.alaska.gov/static/home/library/pdfs/wildlife/research_pdfs/disease_surveys_dall_sheep_1982_heimer.pdf</t>
  </si>
  <si>
    <t>Pegau, R. E</t>
  </si>
  <si>
    <t>Effect of reindeer trampling and grazing on lichens</t>
  </si>
  <si>
    <t>Journal of Range Management</t>
  </si>
  <si>
    <t>http://doi.org/10.2307/3896107</t>
  </si>
  <si>
    <t xml:space="preserve"> A herd of approximately 500 reindeer was herded over a non-utilized portion of a large Eriophorum-Carex-dwarf shrub meadow near Nome, Alaska during both moist and dry conditions. After one summer of use on approximately 17 sections by the reindeer, 68% of the lichens were dis- lodged and 16% were shattered into segments less than 1Y2 inch. On summer ranges where lichens comprise at least 30% of the available forage, at least 15% of the lichens should be considered as unavailable because of trampling by reindeer.</t>
  </si>
  <si>
    <t>Shively, R. D., J. A. Crouse, D. P. Thompson, and P. S. Barboza</t>
  </si>
  <si>
    <t>Is summer food intake a limiting factor for boreal browsers? Diet, temperature, and reproduction as drivers of consumption in female moose</t>
  </si>
  <si>
    <t>e0223617</t>
  </si>
  <si>
    <t>https://doi.org/10.1371/journal.pone.0223617</t>
  </si>
  <si>
    <t>Carnahan, A. M., D. E. Spalinger, and W. B. Collins</t>
  </si>
  <si>
    <t>Paragi, T. F., R. A. DeLong, and C. T. Seaton</t>
  </si>
  <si>
    <t>Creating a server application and user manuals for browse plot data</t>
  </si>
  <si>
    <t>Alaska Department of Fish and Game, Division of Wildlife Conservation, Federal Aid Final Research Performance Report</t>
  </si>
  <si>
    <t>Paragi, T. F., C. T. Seaton, K. A. Kellie, R. D. Boertje, K. Kielland, D. D. Young Jr., M. A. Keech, and S. D. DuBois</t>
  </si>
  <si>
    <t>Browse removal, plant condition, and twinning rates before and after short-term changes in moose density</t>
  </si>
  <si>
    <t>Alces</t>
  </si>
  <si>
    <t>https://www.adfg.alaska.gov/static/home/library/pdfs/wildlife/research_pdfs/alces/1805.pdf</t>
  </si>
  <si>
    <t>We monitored forage-based indices of intraspecific competition at changing moose (Alces alces) densities to gauge short-term, density-dependent environmental feedback and to ultimately improve management of moose for elevated sustained yield. In 4 areas of interior Alaska where moose density recently changed, we evaluated the magnitude of change among 4 browse indices: proportional offtake of current annual growth biomass (OFTK), proportion of current twigs that were browsed (PTB), mean twig diameter at point of browsing (DPB), and proportion of plants with broomed architecture. In 1 area where moose density increased 100% in 6 years following effective predation control, browse removal increased 138% for OFTK, 20% for PTB, and 16–42% for DPB of primary browse species, with a 44% increase in brooming. We also studied 3 areas where moose density declined 31–41% following elevated antlerless harvests of 2–4years duration. In these areas (with intervals of 3–12 years between browse surveys) we found declines of 30–40% in OFTK, 26–68% in PTB, and 11–37% in DPB, but changes in plant architecture were inconsistent. The proportion of parturient cows with neonate twins did not change between browse surveys, presumably because of a substantial lag time influenced by life history of the dominant reproductive cohorts and little change in browse nutrient content and digestibility. Of the 4 browse indices studied, proportional OFTK most consistently reflected the direction and magnitude of short-term changes in moose density. Area-specific measures of habitat and animal conditions at high moose density provided an objective means for gauging the capacity of the respective ecosystems to support moose and maintain forage plants. We used these measures of winter forage and moose condition to justify implementing harvest strategies and to ultimately reduce high moose densities below levels of strong negative feedback.</t>
  </si>
  <si>
    <t>Paragi, T. F., R. A. DeLong, and C. T. Seaton.</t>
  </si>
  <si>
    <t>Alaska Department of Fish and Game, Division of Wildlife Conservation, Federal Aid Annual Research Performance Report</t>
  </si>
  <si>
    <t>http://www.adfg.alaska.gov/static/home/library/pdfs/wildlife/research_pdfs/evaluating_tools_browse_availability.pdf</t>
  </si>
  <si>
    <t>Smythe, S. E.</t>
  </si>
  <si>
    <t>Evaluating tools used to estimate and manage browse available to wintering moose on the Copper River Delta, Alaska</t>
  </si>
  <si>
    <t>Master’s thesis</t>
  </si>
  <si>
    <t>Ungulates comprise some of the most well researched and intensely managed wildlife populations on earth. As such, they are recognized as ideal study subjects for developing and modifying management tools or theories (Danell et al. 1994, Shipley 2010). An introduced moose (Alces alces gigas) population on the Copper River Delta (CRD; Delta) of south-central Alaska functions as a valuable resource for the residents of Cordova and an isolated research population on which to test managerial techniques. Since its introduction (1949–1958), the founding population of 23 moose has grown to over 830 in 2013, divided into two sub-populations. However, in 1964, the largest earthquake recorded in U.S. history (9.2 magnitude) uplifted the Delta by 1.0–4.0 m, initiating delta-wide changes in hydrology, vegetation distributions, and successional processes. The proportion of stands dominated by woody species, especially alder (Alnus viridis sinuata) and spruce (Picea sitchensis), increased visibly. Furthermore, previous research (1987–89) observed that 90% of the moose on the western region of the Delta wintered within 9–24% of the total land area, possibly restricting their available winter browse. Because moose diets on the CRD are dominated by willows (Salix spp.), managers were concerned that the combined effects of a restricted winter range and earthquake-initiated vegetation changes would negatively influence the population. Managers have responded to this concern by 1) supporting work to estimate the nutritional carrying capacity (NCC; i.e., the forage available to a population within a specified area and time) of the Delta, and 2) by exploring the feasibility of mechanical treatment as a means of stimulating browse production for the moose. Thus, the objectives of this thesis were to 1) explore the
factors influencing NCC for moose on the west CRD while combining updated digital and field-collected data to estimate NCC, and 2) to assess the effects of mechanical treatment on the production of moose browse across stand types and over time.
We collected field data and evaluated differences in the past (1988–89) and present (2012–13) biomass-predicting regression equations for two willow species (Barclay’s and Hooker’s willow, Salix barclayi and hookeriana) used within NCC models to determine 1) whether past and present models of Barclay’s willow predicted similarly and 2) whether Hooker’s and Barclay’s willow differed in average available biomass, nutritional quality, and utilization by moose. The linear coefficients for the current (2013) Barclay’s willow, Hooker’s willow, and combined equations were 2.2x, 1.6x, and 1.9x larger, respectively, than that derived from the 1988 model for Barclay’s willow (which possibly included Hooker’s willow data). Thus, willows on the CRD may now be supporting more biomass per stem than predicted by prior models. Hooker’s and Barclay’s willow did not differ in mean available biomass, nutritional values, or utilization rates. These results suggest a need to evaluate the accuracy of older allometric regressions, though separate identification of the visually-similar Barclay’s and Hooker’s willow may be unnecessary for future biomass-estimating efforts on the CRD.
To further explore the factors influencing the biomass available to moose and their associated NCC estimates, we compared 5 NCC model types across 4 winter ranges and under 3 winter-severity scenarios for the western CRD moose population. We conducted a sensitivity analysis (Sx) of our final model to determine the relative influence of factors affecting NCC estimates. Lastly, we compared current (2012–13) browse available biomass, stand type areas (2011), and NCC results to those obtained by past research (1987–89, MacCracken et al. 1997 and 1959/1986, Stephenson et al. 2006) to determine changes over time, while evaluating the effects of models incorporating satellite-based estimates of stand areas and forage nutritional values on NCC estimates. Because recent aerial survey observations suggest expansion of the moose winter range, our final model estimated NCC between 2,198–3,471 moose depending on winter severity within a winter range encompassing the entire west Delta. These results suggest the current western moose population (approximately 600 in 2013) is below NCC. Model components with the largest and smallest Sx were snow depth and tannin- and lignin-caused reductions in forage nutritional quality, respectively. Changes from 1987–2013 in available biomass of forage species ranged from -66–493%, while changes from 1959–2011 in stand type
areas ranged from -60–661%. Overall, NCC estimates only declined by 2% from 1959–2013, however inclusion of forage nutritional quality in models reduced NCC estimates by 60%.
Lastly, we assessed the use of hydraulic-axing (i.e., hydro-axing) as tool for increasing the available willow biomass. We evaluated treatment effects on biomass, height, nutritional quality (crude protein, lignin, and tannin levels), utilization, and snow burial of the winter forage species within 3 winter-severity scenarios. Sites were treated in 4 winters (1990–92, 2008, 2010, and 2012) within 5 stand types in 20 locations varying from 0.86–63.40 ha in size. Results indicate few significant differences relative to controls, though treatment significantly increased the ratio of willow to alder. Our results may be limited by sample sizes (n = 1–9 per stand type or treatment year) as visual comparison suggests treatment via hydraulic-axing may be an effective method for increasing willow biomass without influencing nutritional quality. However, willows 20–23 years post-treatment are still significantly shorter than untreated willows (P = 0.03). Thus, treatment may result in decreased forage available to moose in severe winters.
Management concerns regarding continued earthquake-initiated changes in vegetation distributions and successional processes prompted our investigation. However, studies on the vegetation dynamics of the CRD suggest the vegetation distribution of the Delta may be relatively stable (Boggs 2000, Thilenius 2008). If so, our current estimates of NCC suggest the west Delta can support a larger moose population than is currently present. Hydro-axing may not be necessary to ensure the future of the moose population, though it could be used to counter increases in alder (Alnus viridis sinuata) which are likely within certain successional sequences. However, together with earthquakes, the processes determining the future forage available on the CRD include complex, interactive forces such as glaciers, the Copper River, oceanic tides, and zoological- and human-caused influences. These forces and their effects on the vegetation create a dynamic ecosystem for the moose population, are difficult to predict, and may be further complicated by climate change. As a result, application of any managerial tool may be temporary and often difficult. However, this guarantees a constant need for further revision and redevelopment of the tools used to manage the moose population, ensuring that the moose of the CRD will remain an important resource for researching and refining ungulate management worldwide.</t>
  </si>
  <si>
    <t>Browse removal and plant architecture as indices to changes in moose density</t>
  </si>
  <si>
    <t>Finding solutions for future generations: Program &amp; abstracts of the 48th North American Moose Conference and Workshop</t>
  </si>
  <si>
    <t>http://www.adfg.alaska.gov/static/home/library/pdfs/wildlife/research_pdfs/paragi_seaton_et_al_2014.pdf</t>
  </si>
  <si>
    <t>Collins, W., and D. E. Spalinger.</t>
  </si>
  <si>
    <t>Effects of climate and growing conditions on browse quality</t>
  </si>
  <si>
    <t>http://www.adfg.alaska.gov/static/home/library/pdfs/wildlife/research_pdfs/collins_spalinger_2014.pdf</t>
  </si>
  <si>
    <t xml:space="preserve">Managing moose populations for elevated sustained yield is aided by monitoring indices of intraspecific competition or nutritional condition to gauge density-dependent environmental feedback. In 4 areas of Interior Alaska where moose density recently changed, we evaluated magnitude ofchange for 4 browse indices: proportional number ofcurrent annual growth (CAG) twigs browsed, proportion ofCAG biomass removed, mean diameter at point ofbrowsing (DPB), and proportion ofplants with broomed architecture. In one area where moose density doubled in 5 years following effective predation control, browse removal increased 236% for biomass and 120% for twigs, DPB increased by 16-42%, and brooming increased 150%. In 3 areas where moose density declined 31-41%over2-4 years through elevated antlerless harvest, we found declines of 30-40% in biomass removal, 30-70% in number oftwigs removed, and 13-37% in DPB, but changes in plant architecture were inconsistent among the 3 sites. Twinning rate (an index ofnutritional condition) changed comparatively little between browse surveys, possibly because ofa lag time influenced by female life history. Ofthe 4 browse indices studied, biomass removal (an index to intraspecific competition) most consistently reflected the direction and magnitude of short-term changes in moose density. Site-specific measures ofhabitat and animal conditions at a given moose density provide objective means for gauging the capacity ofmanaged ecosystems to support moose ofdefined nutritional condition. These measures ofhabitat and moose conditions have been key factors used to implement harvest strategies to adjust moose densities. </t>
  </si>
  <si>
    <t>Lauper, M., I. Lechner, P. S. Barboza, W. B. Collins, J. Hummel, D. Codron, and M. Clauss</t>
  </si>
  <si>
    <t>Mammalian Biology</t>
  </si>
  <si>
    <t>http://doi.org/10.1016/j.mambio.2012.06.001</t>
  </si>
  <si>
    <t>Seaton, C. T., T. F. Paragi, R. D. Boertje, K. Kielland, S. DuBois, and C. L. Fleener</t>
  </si>
  <si>
    <t>Wildlife Biology 17(1):55-66. https://doi.org/10.2981/10-010</t>
  </si>
  <si>
    <t>White, K. S., G. W. Pendleton, and E. Hood</t>
  </si>
  <si>
    <t>Effects of snow on Sitka black-tailed deer browse availability and nutritional carrying capacity in Southeastern Alaska</t>
  </si>
  <si>
    <t>https://doi.org/10.2193/2007-499</t>
  </si>
  <si>
    <t>Bryant, J. P., T. P. Clausen, R. K. Swilhart, S. M. Landhausser, M. T. Stevens, C. D. B. Hawkins, S. Carriere, A. P. Kirilenko, A. M. Veitch, R. A. Popko, D. T. Cleland, J. H. Williams, W. J. Jakubas, M. R. Carlson, K. L. Bodony, M. Cebrian, T. F. Paragi, P. M. Picone, J. E. Moore, E. C. Packee, and T. Malone</t>
  </si>
  <si>
    <t>Fire drives transcontinental variation in tree birch defense against browsing by snowshoe hares</t>
  </si>
  <si>
    <t>American Naturality</t>
  </si>
  <si>
    <t>https://doi.org/10.1086/599304</t>
  </si>
  <si>
    <t>Fire has been the dominant disturbance in boreal America since the Pleistocene, resulting in a spatial mosaic in which the most fire occurs in the continental northwest. Spatial variation in snowshoe hare (Lepus americanus) density reflects the fire mosaic. Because fire initiates secondary forest succession, a fire mosaic creates variation in the abundance of early successional plants that snowshoe hares eat in winter, leading to geographic variation in hare density. We hypothesize that fire is the template for a geographic mosaic of natural selection: where fire is greatest and hares are most abundant, hare browsing has most strongly selected juvenile‐phase woody plants for defense. We tested the hypothesis at multiple spatial scales using Alaska birch (Betula neoalaskana) and white birch (Betula papyrifera). We also examined five alternative hypotheses for geographic variation in antibrowsing defense. The fire‐hare‐defense hypothesis was supported at transcontinental, regional, and local scales; alternative hypotheses were rejected. Our results link transcontinental variation in species interactions to an abiotic environmental driver, fire. Intakes of defense toxins by Alaskan hares exceed those by Wisconsin hares, suggesting that the proposed selection mosaic may coincide with a geographic mosaic of coevolution.</t>
  </si>
  <si>
    <t>Paragi, T. F., C. T. Seaton, and K. A. Kellie</t>
  </si>
  <si>
    <t>Identifying and evaluating techniques for wildlife habitat management in Interior Alaska: Moose range assessment. Supplement 1 of 2: Software code for browse calculations</t>
  </si>
  <si>
    <t>Alaska Department of Fish and Game, Division of Wildlife Conservation, Final Research Technical Report</t>
  </si>
  <si>
    <t>http://www.adfg.alaska.gov/static/home/library/pdfs/wildlife/propubs/moosebrowse.zip</t>
  </si>
  <si>
    <t>Identifying and evaluating techniques for wildlife habitat management in Interior Alaska: Moose range assessment. Supplement 2 of 2: Browse survey forms and database template</t>
  </si>
  <si>
    <t>http://www.adfg.alaska.gov/static/home/library/pdfs/wildlife/propubs/browse_pdfs.zip</t>
  </si>
  <si>
    <t>Seaton, C. T., R. D. Boertje, T. F. Paragi, C. L. Fleener, S. D. DuBois, and B. Griffith</t>
  </si>
  <si>
    <t>Relationships between removal of browse biomass and moose productivity and density</t>
  </si>
  <si>
    <t>Joint conference and annual meeting of the Northwest Section and Alaska Chapter of the Wildlife Society</t>
  </si>
  <si>
    <t>http://www.adfg.alaska.gov/static/home/library/pdfs/wildlife/research_pdfs/relationships_between_removal_browse_biomass_moose_productivity_density.pdf</t>
  </si>
  <si>
    <t xml:space="preserve">We studied removal of browse biomass by moose in 4 areas of Interior Alaska, 2000-2003. Our purpose was to document landscape-scale patterns of browse removal over a gradient of moose productivity and density. We estimated the proportion of current annual growth that was removed based on bite diameters and diameter-mass regressions specific to each browse species. In late winter we sampled willow (Salix spp.), quaking aspen (Populus tremuloides), balsam poplar (Populus balsamifera), and paper birch (Betula papyrifera) with current annual growth between 0.5 m and 3.0 m above the ground. We estimated browse removal by moose to be 9--42% of current annual growth at the landscape-scale. Browse removal by moose was inversely correlated (r2 = 0.94) with moose twinning rate (range 663%) and correlated (r2 = 0.89) with moose density (range 0.15-1.1 moose per km2). We documented browse removal estimates to (1) evaluate the need for habitat rejuvenation in an area of high density, after predator control; (2) evaluate habitat suitability where predator control was proposed to increase moose density; and (3) provide relative baseline information linking the fields of moose habitat biology and population biology. </t>
  </si>
  <si>
    <t>Kielland, K., and T. Osborne</t>
  </si>
  <si>
    <t>Moose browsing on feltleaf willow: Optimal foraging in relation to plant morphology and chemistry</t>
  </si>
  <si>
    <t>https://www.adfg.alaska.gov/static/home/library/pdfs/wildlife/research_pdfs/alces/4723.pdf</t>
  </si>
  <si>
    <t>Moose bite-size selection on feltleafwillow during the winter shows remarkably low variance, despite the large range of bite diameters available on current annual growth twigs. We hypothesized that this apparent selectivity is based on the compromise moose make in their foraging behavior, between the constraints of digestion and rate of food intake. We developed a model of optimal bite diameter based on morphometric and chemical characteristics of current annual growth twigs offeltleafwillow, an important browse species throughout interior Alaska. The model closely predicted the observed bite-size selection of moose, and further showed how differences in twig morphology, spatial density, and forage chemistry affect optimal bite diameter and energy gain per time unit. Twig digestibility, twig volume, clipping rate, and rumen turnover time are all important factors that govern the choice ofbite diameter. Numerical analyses showed that, within the plausible range of variation in the field of these parameters, optimal bite diameter is more sensitive to twig morphology and clipping rate than twig chemistry. However, twig chemical characteristics are most important in determining daily energy and nitrogen gain.</t>
  </si>
  <si>
    <t>Collins, B</t>
  </si>
  <si>
    <t>Effectiveness of different repellents in reducing browsing damage by moose</t>
  </si>
  <si>
    <t>Alaska Department of Fish and Game, Division of Wildlife Conservation</t>
  </si>
  <si>
    <t>http://www.adfg.alaska.gov/static/home/library/pdfs/wildlife/research_pdfs/effectiveness_different_repellents_reducing_browsing_damage_moose_1991.pdf</t>
  </si>
  <si>
    <t>Oldemeyer, J. L., A. W. Franzmann, A. L. Brundage, P. D. Arneson, and A. Flynn</t>
  </si>
  <si>
    <t>Browse quality and the Kenai moose population</t>
  </si>
  <si>
    <t>https://doi.org/10.2307/3800528</t>
  </si>
  <si>
    <t>The quality of moose (Alces alces) forage on the northwestern Kenai Peninsula, Alaska was evaluated by determining digestibility (as in vitro dry matter disappearance) and levels of fiber, protein, and minerals for 1 winter and 2 summer collections. There were significant changes in all parameters between summer and winter in the major browse species-paper birch (Betula papyrifera), aspen (Populus tremuloides), willow (Salix sp.), alder (Alnus sp.), and lowbush cranberry (Vaccinium vitis- idaea) and significant differences among species within seasons. Considering all factors, alder and.willow ranked as the best summer browse plants and lowbush cranberry as the poorest; in winter, aspen and low- bush cranberry ranked best and paper birch poorest. However, since the different species provide different nutrients, sufficient quantities of all 5 species could better meet the needs of moose than any 1. The northern Kenai moose range, once multispecies habitat, is now dominated by paper birch; this is relatively poor winter forage, and the moose population is declin</t>
  </si>
  <si>
    <t>LeResche, R. E., and J. L. Davis.</t>
  </si>
  <si>
    <t>Importance of nonbrowse foods to moose on the Kenai Peninsula, Alaska</t>
  </si>
  <si>
    <t>http://dx.doi.org/10.2307/3800118</t>
  </si>
  <si>
    <t xml:space="preserve">Food intake of three tame moose (Alces alces) was observed on the Kenai Peninsula, Alaska during summer on normal range and during winter and spring on normal and depleted range. Plant spe- cies and bite sizes were recorded for 49,308 bites consumed. Food eaten varied between summer and win- ter, and moose ate a greater variety of forage than previously realized. Birch (Betula papyrifera) leaves comprised 56 percent (by number of bites) of the summer diet, forbs 25 percent, grasses, sedges and aquatics 10 percent, and willow (Salix spp.) 5 percent. Winter diet on range that had supported average moose densities for the area (15 per square mile) was 72 percent birch twigs, 21 percent lowbush cran- berry (Vaccinium vitis-idaea) and 6 percent willow and alder (Alnus crispa). On depleted winter range, stocked for 18 months with abnormally high moose densities, birch twigs comprised only 22 percent of the diet. The bulk of bites taken were of lowbush cranberry (51 percent) and foliose lichens (Peltigera spp.) (23 percent). In May, moose consumed 10-30 times as much cranberry and lichen as birch. Avail- ability of understory forage species during part of the winter is probably an important factor in supporting the very high moose densities found on </t>
  </si>
  <si>
    <t>Merriam, H</t>
  </si>
  <si>
    <t>A technique for evaluating browse utilization and range condition on Sitka black-tailed deer habitat in Southeast Alaska</t>
  </si>
  <si>
    <t>Alaska Department of Fish and Game, Division of Game</t>
  </si>
  <si>
    <t>http://www.adfg.alaska.gov/static/home/library/pdfs/wildlife/research_pdfs/browse_utilization_range_condition_deer_habitat.pdf</t>
  </si>
  <si>
    <t>LeResche, R</t>
  </si>
  <si>
    <t>Moose lab: Kenai Research Center studies browse, habits</t>
  </si>
  <si>
    <t>Alaska Fish Tales &amp; Game Trails</t>
  </si>
  <si>
    <t>http://www.adfg.alaska.gov/static/home/library/pdfs/wildlife/research_pdfs/moose_lab.pdf</t>
  </si>
  <si>
    <t>Stricker, C. A., A. M. Christ, M. B. Wunder, A. C. Doll, S. D. Farley, L. D. Rea, D. A. S. Rosen, R. D. Scherer, and D. J. Tollit</t>
  </si>
  <si>
    <t>Stable carbon and nitrogen isotope trophic enrichment factors for Steller sea lion vibrissae relative to milk and fish/invertebrate diets</t>
  </si>
  <si>
    <t>https://doi.org/10.3354/meps11205</t>
  </si>
  <si>
    <t>Iverson, S. J., K. J. Frost, and S. Lang</t>
  </si>
  <si>
    <t>Fat content and fatty acid composition of forage fish and invertebrates in Prince William Sound, Alaska: Factors contributing to among and within species variability</t>
  </si>
  <si>
    <t>Marine Ecological Progress Series</t>
  </si>
  <si>
    <t>http://doi.org/10.3354/meps241161</t>
  </si>
  <si>
    <t>Neiland, K. A</t>
  </si>
  <si>
    <t>Annual report 1960: Invertebrate studies</t>
  </si>
  <si>
    <t>Alaska Department of Fish and Game, Division of Biological Research</t>
  </si>
  <si>
    <t>http://www.adfg.alaska.gov/static/home/library/pdfs/wildlife/research_pdfs/annual_report_1960_invertebrate_studies.pdf</t>
  </si>
  <si>
    <t>report on invertebrate parasites</t>
  </si>
  <si>
    <t>Haberski, A., M. McHugh, J. C. Hagelin, and D. Sikes</t>
  </si>
  <si>
    <t>Active nest sites of olive-sided flycatchers (Contopus cooperi) in central Alaska have greater insect diversity than historical site</t>
  </si>
  <si>
    <t>Joint Annual Meeting of the Alaska Chapter of The Wildlife Society and the Alaska Herpetological Society</t>
  </si>
  <si>
    <t>http://www.adfg.alaska.gov/static/home/library/pdfs/wildlife/posters/haberski_etal_2017_tws_poster.pdf</t>
  </si>
  <si>
    <t>Irons, R. D., A. H. Scurr, A. P. Rose, J. C. Hagelin, T. Blake, and D. F. Doak</t>
  </si>
  <si>
    <t>Correction to: Wind and rain are the primary climate factors driving changing phenology of an aerial insectivore</t>
  </si>
  <si>
    <t>https://doi.org/10.1098/rspb.2017.1168</t>
  </si>
  <si>
    <t>correction to Irons et al 2017 (ID=5500 excluded at title stage), correcting affiliations</t>
  </si>
  <si>
    <t>Irons, R. D., A. Harding Scurr, A. P. Rose, J. C. Hagelin, T. Blake, and D. F. Doak.</t>
  </si>
  <si>
    <t>Wind and rain are the primary climate factors driving changing phenology of an aerial insectivore</t>
  </si>
  <si>
    <t>http://doi.org/10.1098/rspb.2017.0412</t>
  </si>
  <si>
    <t>Mörschel, F. M., and D. R. Klein</t>
  </si>
  <si>
    <t>Effects of weather and parasitic insects on behavior and group dynamics of caribou of the Delta Herd, Alaska</t>
  </si>
  <si>
    <t>https://doi.org/10.1139/z97-793</t>
  </si>
  <si>
    <t>Dau, J. R.</t>
  </si>
  <si>
    <t>Distribution and behavior of barren-ground caribou in relation to weather and parasitic insects</t>
  </si>
  <si>
    <t>Master's thesis, University of Alaska Fairbanks</t>
  </si>
  <si>
    <t>http://www.adfg.alaska.gov/static/home/library/pdfs/wildlife/research_pdfs/distribution_behavior_barren_ground_caribou_dau_1986.pdf</t>
  </si>
  <si>
    <t xml:space="preserve">Björnsdóttir, Katrín </t>
  </si>
  <si>
    <t>Decomposition responses to climate warming and sheep grazing in the high and sub-Arctic</t>
  </si>
  <si>
    <t>http://hdl.handle.net/1946/30518</t>
  </si>
  <si>
    <t>Tundra ecosystems are undergoing rapid environmental changes as the temperature rises at a rate unprecedented in modern human history. Permafrost soils in high latitude ecosystems contain enormous amounts of organic C and therefore play a crucial role in the global carbon cycle. If temperature changes follow current predictions, these carbon pools could potentially shift from a sink to a source of C by the end of this century due to accelerated decomposition rates. While many studies focus on the impacts of climate warming on tundra ecosystems, not as many include the impacts that herbivores can have on the ecosystem’s responses. Since herbivores can counteract some responses of tundra ecosystems to climate warming, investigation on plant–herbivore interactions is essential for understanding the responses of these ecosystems to a changing world. The main aim of this study was therefore twofold; (1) to examine how climate warming affects decomposition rates within tundra habitats in contrasting bioclimatic sub–zones in the Arctic, and (2) to examine how sheep grazing affects decomposition rates in Icelandic soils. Two different studies were carried out to test our hypotheses. The first study focused on the effects of climate warming on decomposition rates where open–top chambers (OTCs) were used to enhance temperature in five different habitats in sub–Arctic Iceland and high Arctic Svalbard. The second study focused on the effects of sheep grazing on decomposition rates where fences were used to exclude sheep grazing in two contrasting sites, within and outside the volcanically active zone in northern Iceland. In both studies protocols from the Tea Bag Index were used in order to estimate decomposition rates. Two types of commercially available tea were used to represent variable plant litter quality. In total 1,468 tea bags were buried into the ground and decomposition rates were estimated as four different decomposition variables (mass loss of green tea, mass loss of rooibos tea, stabilisation factor S and decomposition rate constant k). The effect of warming on decomposition rates differed significantly between the high and sub–Arctic. Decomposition rates were significantly higher in warming treatments in Iceland. Surprisingly, the opposite occurred in Svalbard where, in some habitats, control plots had significantly higher decomposition rates than the warming treatments. This was explained with opposite relationships in regards to some environmental variables as compared to Iceland. Short–term sheep grazing exclusion did not affect decomposition rates in Iceland and the lack of effect was consistent across both sites and habitats. Interestingly, the effects of long-term grazing exclusion on decomposition were only evident for one out of four decomposition variables after 20 years of sheep absence. The lack of effect of grazing could be caused by the intense summer grazing of sheep in Iceland which is maintaining the ecosystems in a low nutrient stock, limiting the ability of these ecosystems to recover. Thus, recovery after excluding sheep grazing will take decades or even centuries to appear.</t>
  </si>
  <si>
    <t>Skemann_english</t>
  </si>
  <si>
    <t>Guðmundsdóttir, Rakel</t>
  </si>
  <si>
    <t>Primary producers in sub-Arctic streams and the effectsof temperature and nutrient enrichment on succession</t>
  </si>
  <si>
    <t>Doctoral Thesis</t>
  </si>
  <si>
    <t>http://hdl.handle.net/1946/13218</t>
  </si>
  <si>
    <t>Streams in geothermal areas may offer good experimental opportunities for investigating the potential influences of climate changes upon freshwater ecosystems. Eight adjacent streams, varying in temperature, in the Hengill geothermal area, SW Iceland were selected to test hypotheses concerning the effects of nutrient addition and temperature on the community structure of primary producers. These were that: increasing temperature would have major effects on the structure of the primary producer communities, reflected in gross composition, species representation and growth form occurrence; that nitrogen addition would increase production whilst also changing community composition; and that there would be some interaction between temperature and nutrient effects that might give indications as to how sub–Arctic streams might be expected to change with progressive global warming and the associated secondary effects of changing land use. The density of the liverwort Jungermannia exsertifolia (Steph.) was low in the coldest streams but the biovolume of the biofilms on stones was high. In slightly warmer streams the density of the bryophyte Fontinalis antipyretica (Hedw.) was high along with high
algal biovolume on stones. In the warmest streams the cover of F. antipyretica was very high. Green algal biovolume was high in all streams. Cyanobacteria and diatom biovolume was high in the cool and cold streams while it was lower in the warmest streams. Variables such as conductivity, pH and discharge along with the density of invertebrates and fish were examined in a relation to the temperature and nutrient influences on primary producers. Diatom communities included 64 taxa, 47 of them identified to species level. The coldest streams contained the most diverse diatom communities along with the highest growth–form diversity. The major grazer, Radix peregra (Mollusca) influenced growth forms by decreasing the diversity but it did not influence the density of diatoms. Small diatom
populations were denser in warmer streams compared with colder streams. Experiments in which ammonium nitrate (NH4NO3) was dripped into each stream over several months showed that biomass of the bryophyte F. antipyretica increased significantly when nitrogen was added, along with increased biomass of filamentous algae
(mainly Cladophora). However, the biomass of nitrogen fixing Cyanobacteria (e.g. Nostoc) and Oscillatoria decreased significantly with nutrient enrichment. The density of diatoms increased significantly when nutrients were added to the streams. The diversity of diatoms decreased but the TDI (Trophic Diatom Index) did not change, suggesting that this commonly used index may not be a reliable means of detecting nutrient pressures. The growth forms of diatoms were altered by nutrients and the diatom genus Nitzschia declined in numbers with nutrient enrichment. Consequently, the results suggest major changes in the future in subarctic streams as temperatures increase and more land becomes available for stock–keeping, and even cultivation, leading to increased eutrophication. Production will increase and microalgal communities will be displaced by bryophyte growth. There will be effects on invertebrate communities, and increased fish production may lead to additional effects, though these can only be hinted at from the present data.</t>
  </si>
  <si>
    <t>Mörsdorf, Martin A.</t>
  </si>
  <si>
    <t>Effects of local and regional drivers on plant diversity within tundra landscapes</t>
  </si>
  <si>
    <t>Book</t>
  </si>
  <si>
    <t>In tundra, the diversity within vascular plant communities (alpha diversity) is known to be determined by local drivers such as habitat productivity and ungulate grazing. However, little is known how such local drivers modify the diversity between communities (beta diversity). Furthermore, diversity patterns may be constrained by the size of the regional species pool, which in turn may mediate the effects of local drivers. Until now, these interactions have not been addressed in tundra habitats. The aim of this thesis was therefore to assess how local and regional drivers shape diversity patterns in tundra.
The thesis comprises three separate, but closely related studies. Firstly, to achieve comparability between studies, different methods of defining habitats for diversity assessments were evaluated. The results highlighted the importance of defining habitats explicitly. Alpha and beta diversity were assessed in Icelandic tundra valleys at several spatial scales, determined by topography, and contrasting regimes of sheep grazing. The same study design was applied at comparable locations in Norway, a mainland region with a greater species pool size than Iceland.
Diversity in Iceland was strongly driven by topography of contrasting landform curvature and elevation, representing different conditions of habitat productivity. Diversity was not affected by current contrasts in sheep grazing which is likely due to the persistence of historical grazing effects. Topography within Norway displayed similar effects, however, the comparison to Iceland provided the first evidence that a large species pool size may amplify diversity patterns that are shaped by local topography.
The thesis also highlights the importance of clarity and unambiguity when defining spatial scales for assessments, the appropriate diversity measures, and the levels of biological organization to be used. A clear definition concerning those aspects is essential when inferring effects of local and regional driving forces on vascular plant diversity within tundra.</t>
  </si>
  <si>
    <t>redundant, data from PhD thesis published and already coded - ID 428</t>
  </si>
  <si>
    <t>Liebig, Edwin Carl</t>
  </si>
  <si>
    <t>The Impacts of Sheep Grazing on Bryophyte Communities in Iceland</t>
  </si>
  <si>
    <t>http://hdl.handle.net/1946/24891</t>
  </si>
  <si>
    <t>Depending on grazing intensity and growing conditions, disturbances caused by large herbivores have strong effects on vascular plant communities. However, it is not well known how sheep grazing activity affects bryophyte communities in tundra ecosystems. The aim of this study was to assess the impacts of sheep grazing activity on the structure and composition of bryophyte communities in Iceland. Bryophyte communities were compared in three grazed and three ungrazed valleys, in two regions in Northwest and North Iceland. Sampling was stratified to allow for an investigation of different growing conditions with respect to exposure, elevation, and landform. Bryophyte layer depth, species diversity and abundance were measured, and species were grouped by growth form and life-history. This study found that growing conditions shape bryophyte communities in Iceland, and within certain conditions sheep grazing activity has a detectable impact. There were more pronounced effects on the bryophyte communities in the west than the east-facing slopes, and in low than high elevation. The bryophyte layer was significantly deeper in ungrazed than grazed valleys, which indicates that sheep grazing may have impacts on ecosystem function. Species diversity did not differ greatly but was somewhat higher in grazed valleys within slopes that had a west-facing exposure. Pleurocarpous mosses, the most abundant growth form, were more abundant in grazed than ungrazed valleys, suggesting this growth form tolerates herbivore disturbances relatively well. Competitive and stress tolerate species were more abundant in grazed valleys, suggesting they cope with disturbances caused by sheep grazing activity. While the main drivers in shaping bryophyte communities are the growing conditions, sheep grazing activity also has some impacts to these communities in Iceland.</t>
  </si>
  <si>
    <t>Kjartansson , Rafn</t>
  </si>
  <si>
    <t>Intercultural communication: A challenge to Icelandic education</t>
  </si>
  <si>
    <t>http://hdl.handle.net/1946/1103</t>
  </si>
  <si>
    <t>The paper deals with a radical transformation in Iceland’s relationship with the rest of the
world during the 20th century, shifting the island from centuries of extreme isolation to a new
age of contact and communication. Apparently, multicultural characteristics of Icelandic
society in the wake of increasing immigration have tended to provoke negative attitudes
towards foreigners.
This new situation has posed a challenge to the education system in Iceland which
will have to adapt to altered circumstances. There are indications that including
intercultural communication courses in teacher education may be an important step towards
strengthening the role of intercultural communication in schools, especially in tandem with
language teaching.
Against a background of globalisation and the rapid advance of Icelandic companies
into foreign markets, the world of commerce has been quick to understand the need for
intercultural communication training. In marked contrast to the general education sector,
business departments at universities appear to be responding to this need as evidenced by a
proliferation of culture-related courses at academic level. The twofold character of culturerelated
training should be particularly noted, i.e. culture specific instruction to help adjust to
a particular society and intercultural communication focusing on the awareness and
understanding of cultural differences in general.</t>
  </si>
  <si>
    <t xml:space="preserve">Oddsdóttir, Edda Sigurdís </t>
  </si>
  <si>
    <t>Distribution and identification of ectomycorrhizal and insect pathogenic fungi in Icelandic soil and their mediation of root-herbivore interactions in afforestation</t>
  </si>
  <si>
    <t>http://hdl.handle.net/1946/5620</t>
  </si>
  <si>
    <t>The objectives of the studies in this thesis were to study the distribution and to identify ectomycorrhizal (ECM) and insect pathogenic fungi (IPF) in native Icelandic birch woodlands and eroded (non-vegetated) soils. Furthermore, to study the mediation of these two beneficial soil fungal groups of plant-herbivore interaction in a model system, which consisted of tree seedlings, Otiorhynchus larvae, IPF and ECM fungi.
The study was divided into three steps: 1) mapping the distribution and identifying these target soil beneficial fungi in Icelandic soils originating from birch woodlands, heath land and eroded areas, 2) studying the effects of ECM and IPF fungi on Otiorhynchus sulcatus larvae under controlled situations, and 3) studying the interaction among soil beneficial
fungi, Otiorhynchus larvae and tree seedlings in representative afforestation sites.
Both ECM and IPF were identified in vegetated ecosystems, whereas no IPF were recorded in eroded ecosystems that also supported significantly lower occurrence of ECM. The low fungal occurrence was reflected in poorer birch seedling performance in eroded soil.
Three IPF species were identified: Isaria farinosa, Beauveria bassiana and Metarhizium
anisopliae, the latter two species were not previously found in Icelandic soil. Preliminary phylogenetic analysis targeting internal transcribed spacer (ITS) sequences of the major ribosomal gene of mycorrhizal fungi from mycorrhizal birch root tips revealed three main phylogenetic groups: two Basidiomycetes (Hebeloma and Cortinarius) and one Ascomycetes group, of these Hebeloma and Ascomycetes were more common.
Inoculation with forest soil, IPF and certain ECM species had negative effects on survival of O. sulcatus under controlled conditions, thus highlighted the importance of careful selection of fungal species used as inoculants in the biological control of Otiorhynchus.
The importance of inoculate selection and the need to understand the interaction between the inoculants and native soil biota were further demonstrated under field conditions, where habitat specific, differential root damage response to inoculation was detected.</t>
  </si>
  <si>
    <t xml:space="preserve">Árnason, Tómas </t>
  </si>
  <si>
    <t>The effects of temperature in growth of the Atlantic cod (Gadus morhua)</t>
  </si>
  <si>
    <t>http://hdl.handle.net/1946/1783</t>
  </si>
  <si>
    <t>Hitastig er sá umhverfisþáttur sem hefur einna mest áhrif á vöxt fiska. Vöxtur
ákvarðast einnig af öðrum þáttum eins og fóðurnýtingu (FCR), kynþroska og líkamsástandi,
en allt eru þetta þættir sem geta haft áhrif á sambandið á milli hitastigs og vaxtarhraða.
Markmiðið með þessu verkefni var annarsvegar að búa til vaxtarlíkan til að áætla vöxt ýmissa
stærðarflokka af þorski (Gadus morhua) sem alinn er við mismunandi hitastig, og hinsvegar
að kanna áhrif hitastigs og líkamsþyngdar á holdstuðul (K).
Vaxtarlíkanið sýnir fram á að kjörhitastig fyrir vöxt (Topt.G) og vaxtarhraði við kjörhita
(Gmax) lækkar með aukinni líkamsþyngd. Líkanið áætlar að 30 g þorskseiði sem alin eru í
sjókví frá 15. maí, nái í lok þriðja árs 4.6 kg við Norðvestur Ísland og 6.3 kg við Vestur
Noreg.
Heildar samband þyngdar og lengdar fyrir 8-1303 g þorska sem aldir voru við 4-20°C
sýndi að vöxtur fiskanna var jákvætt allometrískur (a=0.0045, b=3.257). Áhrif hitastigs á
holdstuðul voru mest á minnstu stærðarflokkana (8-16 g), en áhrifin voru ekki tölfræðilega
marktæk á stærri fiska (70-1303 g). Hlutfallslegur holdstuðull (Krel) jókst með þyngd hjá fiski
sem alinn var við 4°C, en lækkaði við 16 og 20°C. Á 8 og 12 °C var Krel hátt fyrir flesta
stærðarflokka.
Lykilorð: Hitastig, Holdstuðull, Vöxtur, Þorskur</t>
  </si>
  <si>
    <t xml:space="preserve">Jakobsen, Bjarne Holm </t>
  </si>
  <si>
    <t>Preliminary Studies of Soils in North-East Greenland between 74° and 75° Northern Latitude</t>
  </si>
  <si>
    <t>Geografisk Tidsskrift - Danish Journal of Geography,</t>
  </si>
  <si>
    <t>https://tidsskrift.dk/geografisktidsskrift/article/view/44919</t>
  </si>
  <si>
    <t>The geography of soils has been studied in north-east Greenland between latitudes 74" and 75" N. The study ranges from the outer coast to the interior of the ice-free land area. Well-drained soils show a characteristic sequence determined by the east-west climatic gradient. Fossil soil characteristics and secondary formed features supply information on the palaeoclimate.</t>
  </si>
  <si>
    <t>Royal Danish Library’s publication portal</t>
  </si>
  <si>
    <t xml:space="preserve">Soegaard, Henrik </t>
  </si>
  <si>
    <t>Ecosystem CO2 exchange from the Sahel to the Arctic - in a global change perspective</t>
  </si>
  <si>
    <t>eografisk Tidsskrift - Danish Journal of Geography</t>
  </si>
  <si>
    <t>https://tidsskrift.dk/geografisktidsskrift/article/view/42459</t>
  </si>
  <si>
    <t>Within the framework of the IGBP(lnternational Biosphere Geosphere Program) several field studies have recently focused on the interrelationship between the hydrological and the carbon cycles. The present paper summarizes results from four sites ranging in latitude from 15 °N to 75 °N and including: the Sahel, central Spain, boreal Sweden, and northeastern Greenland. Apart from the Greenland tundra site, the three other areas are agricultural. Based on eddy covariance measurements the average course in CO2 exchange is presented for each site, and it is found that the least productive system is not located in the tundra as might be expected but rather in the wine-growing regions located in the driest part of Spain. The differences in carbon assimilation are related to the physiology of the vegetation; especially the stomatal control. The carbon dioxide budgets are compared to those of natural ecosystems, and for the growing season it is found that the seasonal carbon exchange is rather similar. By applying a photosynthesis model, the sensitivity of the ecosystems to temperature change is analysed and whereas the vegetation in the Sahelian and Tundra zones would appear to benefit from high temperatures, the carbon assimilation of Spanish vine rapidly approaches the zero level. Finally, the role of geographers as monitors and heralds of not only the possible consequences of a global warming but also the mechanisms at work is discussed.</t>
  </si>
  <si>
    <t xml:space="preserve">Fredskild, Bent ; Holt, Sune </t>
  </si>
  <si>
    <t>The West Greenland "Greens" - Favourite Caribou Summer Grazing Areas and Late Holocene Climatic Changes</t>
  </si>
  <si>
    <t>Geografisk Tidsskrift - Danish Journal of Geography</t>
  </si>
  <si>
    <t>https://tidsskrift.dk/geografisktidsskrift/article/view/42231</t>
  </si>
  <si>
    <t>Though covering less than 2% of the area around Kangerlussuaq, Midwest Greenland, small "greens" of non-flowering Poa pratensis are used as feeding sites by caribou, 25% of the time during summer, peaking at 78% in the post-calving period. Analyses of pollen content and chemical composition in soil profiles confirm the hypothesis of their formation being a result of grazing. The original vegetation types were Salix gla uca scrubs or grassy Betula nana heaths. Indications of earlier grazing periods are seen in some profiles. Besides, a climatically caused change to more humid vegetation is seen in all profiles. This event has been 14C dated at 1690 ± 75 B.P. in one profile. Due to a recent pronounced decline in the caribou population, the greens are now changing with Poa pratensis flowering vigorously as a result of little or no grazing, and Euphrasia frigida is spreading.</t>
  </si>
  <si>
    <t xml:space="preserve">Hansen, Birger Ulf </t>
  </si>
  <si>
    <t>Satellite Monitoring of the Biomass Production in Southern Greenland</t>
  </si>
  <si>
    <t>Danish Journal of Geography</t>
  </si>
  <si>
    <t>https://tidsskrift.dk/geografisktidsskrift/article/view/44621</t>
  </si>
  <si>
    <t>Based on satellite data from Southern Greenland the application of Normalized Difference Vegetation Index (ND VI) for monitoring biomass production has been evaluated. Field measurements of spectral reflectance data are quantitatively correlated with clipped samples of total above-ground biomass production. The relation between NDVI measured on the ground and biomass production is discussed. The seasonal and geographical variation in NDVI is correlated with the climate and water balance. The potential production is estimated as the product of mean ND VI and the length of the growing season. The results suggest that and the length of the growing season. The results suggest that operational satellite monitoring ofND VI pro vides valuable assistance in agricultural management and forward planning of the potential breeding capacity in an arctic/subarctic environment.</t>
  </si>
  <si>
    <t xml:space="preserve">Fredskild, Bent </t>
  </si>
  <si>
    <t>https://tidsskrift.dk/geografisktidsskrift/article/view/44930</t>
  </si>
  <si>
    <t>Pollen analyses and measurements of magnetic parameters in some lakes and ponds in sub-arctic South Greenland have shown, that after stable conditions through most of the Holocene drastic environmental, changes appeared as a result of the introduction of agriculture by the Norsemen c.A.D. WOO: the vegetation cover was broken by wood cutting and grazing, and soil erosion began. After c. five centuries the Norsemen died out, the vegetation began recovering and soil erosion decreased. After some centuries of stabilizing environmental conditions, the reintroduction of sheep breeding in the beginning of the 20th century has caused a new period ofvegetational changes and increasing soil erosion.</t>
  </si>
  <si>
    <t xml:space="preserve">N. Kingo Jacobsen, B. Holm Jakobsen
</t>
  </si>
  <si>
    <t>C14 datering af en fossil overfladehorison ved Igaliku Kujalleq, Sydgrønland, set i relation til nordboernes landnam.</t>
  </si>
  <si>
    <t>https://tidsskrift.dk/geografisktidsskrift/article/view/44393</t>
  </si>
  <si>
    <r>
      <t>Soil studies in south Greenland reveal a two sequence soil profile During the settlement period of the Norsemen about 985-1450 a.c the area was for the first time used for agricultural purposes. In tht uppermost horizon of the old zonal soil charcoal was found indi eating clearance by fire. A Cl4C</t>
    </r>
    <r>
      <rPr>
        <i/>
        <vertAlign val="superscript"/>
        <sz val="11"/>
        <color rgb="FF000000"/>
        <rFont val="Calibri"/>
        <family val="2"/>
        <scheme val="minor"/>
      </rPr>
      <t>14</t>
    </r>
    <r>
      <rPr>
        <i/>
        <sz val="11"/>
        <color rgb="FF000000"/>
        <rFont val="Calibri"/>
        <family val="2"/>
        <scheme val="minor"/>
      </rPr>
      <t> dating clearly showed that thu happened about 1000 years ago.</t>
    </r>
  </si>
  <si>
    <t xml:space="preserve">Engberg, Maria </t>
  </si>
  <si>
    <t>Polyaesthetic sights and sounds: media aesthetics in The Fantastic Flying Books of Mr. Morris Lessmore, Upgrade Soul and The Vampyre of Time and Memory</t>
  </si>
  <si>
    <t>SoundEffects - An Interdisciplinary Journal of Sound and Sound Experience</t>
  </si>
  <si>
    <t>https://doi.org/10.7146/se.v4i1.20370</t>
  </si>
  <si>
    <t>This article explores the notion of polyaesthetics as a contemporary media condition that relates to questions of production, reception and analysis of media objects. Primarily, the paper is concerned with understanding the aesthetics of digital media works that remediate existing genres of creative practice and ultimately move towards creating new digital media forms that are conditional and provisional.The three digital works that the article analyses – The Fantastic Flying Books of Mr. Morris Lessmore, Upgrade Soul and The Vampyre of Time and Memory – exemplify contemporary strategies and changing patterns of creation, distribution and reception evidenced in how we create, read, listen to, engage with, play and understand contemporary digital works.</t>
  </si>
  <si>
    <t>HENRIK BREUNING MADSEN, EBBE SCHMIDT NIELSEN AND SØREN ØDUM</t>
  </si>
  <si>
    <t>THE DANISH SCIENTIFIC EXPEDITION TO PATAGONIA AND TIERRA DEL FUEGO 1978-1979</t>
  </si>
  <si>
    <t>https://tidsskrift.dk/geografisktidsskrift/article/view/45275</t>
  </si>
  <si>
    <t>The paper surveys geographical, botanical and zoological projects dealt with during six months of travelling and fieldwork in the Argentinean and Chilean Andes and adjacent lowlands: Soil development in relation to climate. General entomological and botanical studies and collecting work. Entomological collecting especially within certain families of Lepidoptera. Studies on snowbed vegetation an alpine lifeforms. Collecting of seed of Araucaria for provenance trials and o/Nothofagus seedlings for forestry experiments on the Faroe Isles. Collecting o/Hordeum, Plantago and Solanum/or taxonomic studies and experiments.</t>
  </si>
  <si>
    <t xml:space="preserve">Hansen, Viggo </t>
  </si>
  <si>
    <t>Morphology and habitation in eastern Himmerland, NE. Jutland</t>
  </si>
  <si>
    <t>https://tidsskrift.dk/geografisktidsskrift/article/view/46465</t>
  </si>
  <si>
    <t>A certain region of the Danish peninsula Jutland is studied from the aspect of habitation, the development of which is compared with the different relief features and with the progress in agricultural technics.</t>
  </si>
  <si>
    <t>Annika Bergman Rosamond</t>
  </si>
  <si>
    <t>Music, mining and colonisation: Sámi contestations of Sweden’s self-narrative</t>
  </si>
  <si>
    <t>Politik</t>
  </si>
  <si>
    <t>https://doi.org/10.7146/politik.v23i1.120310</t>
  </si>
  <si>
    <t>Sweden’s dominant self-narrative has tended to marginalise its historical colonisation of Sápmi. This aspect of Swedish history sits uncomfortably with prevalent understandings of that self-identity. Indeed, there has been little emphasis on the historical subordination of Sámi people in political science scholarship on Swedish exceptionalism and internationalism. This article problematises this absence by centring the analysis on Sámi musician Sofia Jannok’s efforts to decolonise Sápmi through her music. The first part examines Sweden’s colonisation of Sápmi and the tensions between Sámi reindeer herding communities, mining interests and the Swedish state. This is followed by an exploration of the constitutive relationship between music, politics and celebrity, as sites of political communication.  A two-step analysis follows, investigating the broad themes in Sofia Jannok’s personal narrative and the discursive markers defining her music and politics. The analysis shows how her narrative intersects with the discursive themes of her musical expression and other engagements.</t>
  </si>
  <si>
    <t>Speed, J. D.M. and Martinsen, V. and Hester, A. J. and Holand and Mulder, J. and Mysterud, A. and Austrheim, G.</t>
  </si>
  <si>
    <t>Treelines differentiate vastly contrasting ecosystems: open tundra from closed forest. Treeline advance has implications for the climate system due to the impact of the transition from tundra to forest ecosystem on carbon (C) storage and albedo. Treeline advance has been seen to increase above-ground C stocks as low vegetation is replaced with trees but decrease organic soil C stocks as old carbon is decomposed. However, studies comparing across the treeline typically do not account for elevational variation within the ecotone. Here we sample ecosystem C stocks along an elevational gradient (970 to 1300 m), incorporating a large-scale and long-term livestock grazing experiment, in the southern Norwegian mountains. We investigate whether there are continuous or discontinuous changes in C storage across the treeline ecotone, and whether these are modulated by grazing. We find that vegetation C stock decreases with elevation, with a clear breakpoint between the forest line and treeline above which the vegetation C stock is constant. C stocks in organic surface horizons of the soil were higher above the treeline than in the forest, whereas C stocks in mineral soil horizons are unrelated to elevation. Total ecosystem C stocks also showed a discontinuous elevational pattern, increasing with elevation above the treeline (8 gm-2 per metre increase in elevation), but decreasing with elevation below the forest line (-15 gm-2 per metre increase in elevation), such that ecosystem C storage reaches a minimum between the forest line and treeline. We did not find any effect of short-term (12 years) grazing on the elevational patterns. Our findings demonstrate that patterns of C storage across the treeline are complex, and should be taken account of when estimating ecosystem C storage with shifting treelines.</t>
  </si>
  <si>
    <t>NORA_English</t>
  </si>
  <si>
    <t>Zielinski, Tymon and Bolzacchini, Ezio and Cataldi, Marco and Ferrero, Luca and GraÃŸl, Sandra and Hansen, Georg and Mateos, David and Mazzola, Mauro and Neuber, Roland and Pakszys, Paulina and Posyniak, Michal and Ritter, Christoph and Severi, Mirko and Sobolewski, Piotr and Traversi, Rita and Velasco-Merino, Christian</t>
  </si>
  <si>
    <t>Study of chemical and optical properties of biomass burning aerosols during long-range transport events toward the arctic in summer 2017</t>
  </si>
  <si>
    <t>Biomass burning related aerosol episodes are becoming a serious threat to the radiative balance of the Arctic region. Since early July 2017 intense wildfires were recorded between August and September in Canada and Greenland, covering an area up to 4674 km2 in size. This paper describes the impact of these biomass burning (BB) events measured over Svalbard, using an ensemble of ground-based, columnar, and vertically-resolved techniques. BB influenced the aerosol chemistry via nitrates and oxalates, which exhibited an increase in their concentrations in all of size fractions, indicating the BB origin of particles. The absorption coefficient data (530 nm) at ground reached values up to 0.6 Mm-1, highlighting the impact of these BB events when compared to average Arctic background values, which do not exceed 0.05 Mm-1. The absorption behavior is fundamental as implies a subsequent atmospheric heating. At the same time, the AERONET Aerosol Optical Depth (AOD) data showed high values at stations located close to or in Canada (AOD over 2.0). Similarly, increased values of AODs were then observed in Svalbard, e.g., in Hornsund (daily average AODs exceeded 0.14 and reached hourly values up to 0.5). Elevated values of AODs were then registered in Sodankyla and Andenes (daily average AODs exceeding 0.150) a few days after the Svalbard observation of the event highlighting the BB columnar magnitude, which is crucial for the radiative impact. All the reported data suggest to rank the summer 2017 plume of aerosols as one of the biggest atmosphere related environmental problems over Svalbard region in last 10 years.</t>
  </si>
  <si>
    <t>Zienczuk, Natalia and Young, T. Kue and Cao, Zhirong R. and Egeland, Grace M.</t>
  </si>
  <si>
    <t>Dietary correlates of an at-risk BMI among Inuit adults in the Canadian high arctic: Cross-sectional international polar year Inuit health survey, 2007-2008</t>
  </si>
  <si>
    <t>Background: The studys objective was to investigate the dietary correlates of an at-risk body mass index (BMI) among Inuit adults from thirty-six communities across the Canadian Arctic using data from the cross-sectional International Polar Year Inuit Health Survey, conducted in 2007-2008. Methods. The survey included assessments of 24-hr dietary recall, sociodemographics, physical activity, and anthropometry. Dietary characteristics of overweight and obesity were similar and therefore combined into one at- risk BMI category (25kg/m2) for analyses. The relationship between an at-risk BMI and energy intake from macronutrients, high sugar drinks, high-fat foods, saturated fatty acids, and traditional foods were examined entering each dietary variable separately into a logistic regression model as an independent variable. Analyses were adjusted for age, sex, region, kcalories, walking, smoking and alcohol consumption. Further multivariable models considered selected dietary variables together in one model. Results: An at-risk BMI was present for 64% with a prevalence of overweight and obesity of 28% and 36%, respectively. Consumption of high-sugar drinks (&gt;15.5% E) was significantly related with having an at-risk BMI (OR=1.6; 95% CI 1.2; 2.2), whereas the % E from total carbohydrate evaluated as a continuous variable and as quartiles was inversely related to an at-risk BMI (P-trend &lt;0.05) in multivariable analyses. While % E from high-fat foods was positively related to an at-risk BMI, the findings were not significant in a model controlling for high-sugar drinks and % E from carbohydrates. Conclusions: The prevalence of overweight and obesity is of public health concern among Inuit. The current findings highlight the obesogenic potential of high-sugar drink consumption in an ethnically distinct population undergoing rapid cultural changes and raises concerns regarding carbohydrate restricted diets. Health promotion programs aimed at preventing the development of an unhealthy body weight should focus on physical activity and the promotion of healthy diets with reduced intake of sugar drinks. Â© 2012 Zienczuk et al.; licensee BioMed Central Ltd.</t>
  </si>
  <si>
    <t>Veiberg, VebjÃ¸rn and Loe, Leif Egil and Mysterud, Atle and Solberg, Erling J. and Langvatn, Rolf and Stenseth, Nils Chr.</t>
  </si>
  <si>
    <t>Veiberg, VebjÃ¸rn and Mysterud, Atle and Gaillard, Jean Michel and Delorme, Daniel and Van Laere, Guy and Klein, FranÃ§ois</t>
  </si>
  <si>
    <t>The role of tooth wear as a proximate cause of senescence in ruminants has recently been highlighted. There are two competing hypotheses to explain variation in tooth height and wear; the diet-quality hypothesis predicting increased wear in low-quality habitats, and the life-history hypothesis predicting molar height to be related to expected longevity. We compared tooth height and wear from roe deer of known age from two contrasting populations of roe deer (Capreolus capreolus) in France: Trois Fontaines (TF) with good habitat and shorter animal life expectancy and ChizÃ© (CH) with poor habitat and longer animal life expectancy. There was no population difference in tooth wear, leading to rejection of the diet-quality hypothesis. However, despite their smaller body size, initial molar height for animals from CH was larger than for animals from TF. This provides the first evidence that variation in longevity between populations can lead to differences inmolar height within a species. Â© 2007 The Royal Society.</t>
  </si>
  <si>
    <t>Veiberg, VebjÃ¸rn and Mysterud, Atle and BjÃ¸rkvoll, Eirin and Langvatn, Rolf and Loe, Leif Egil and Irvine, R. Justin and Bonenfant, Christophe and Couweleers, Fred and Stenseth, Nils Chr</t>
  </si>
  <si>
    <t>1. Ruminants depend on efficient physical degradation of forage through chewing to increase the surface area of the food particles presented to the microflora. Fossil evidence suggests that increased molar height is an adaptation for wear tolerance in dry ecosystems with sparse vegetation, but no study has shown selection pressure for hypsodonty in contemporary ruminants. 2. We explored the relationships between particle size in rumen, tooth wear (scanned molar occlusal topography), age and body mass of female Svalbard reindeer living in an arctic desert at 78Â° latitude on Svalbard. 3. We predicted that (H1) if the rumen particle size is determined mainly by constraints due to tooth wear, and if tooth wear is mainly a function of age, average particle size in rumen should increase with age. From allometric relations it is known that larger individuals can survive on a lower-quality diet, we therefore predicted (H2) larger particle sizes with increases in (ln) body mass, irrespective of age and wear. Lastly, if there is a trade-off between growth and tooth wear in dry ecosystems (a selection pressure for hypsodonty), we predicted (H3) that teeth of heavier animals should be more worn than those of lighter animals of the same age. 4. The proportion of small particles (&lt;1.0 mm) decreased rapidly with increasing age (consistent with H1). Heavier females within an age class had more worn teeth (consistent with H3) than lighter ones. A close-to-isometric relationship between particle size and body mass suggested that heavier animals partly compensated for reduced tooth efficiency by chewing more. We provide the first evidence of a trade-off between fast early growth and wear (a somatic cost) of a senescence-related trait - the structure and height of the molar - in a wild ruminant inhabiting an arctic desert where selection pressure for increased tooth height is expected. This suggests that foraging conditions are more extreme than the environment in which the species originally evolved. Â© 2007 The Authors.</t>
  </si>
  <si>
    <t>Bokhorst, Stef and Berg, Matty P. and Edvinsen, Guro K. and Ellers, Jacintha and Heitman, Amber and Jaakola, Laura and MÃ¦hre, Hanne K. and Phoenix, Gareth K. and TÃ¸mmervik, Hans and Bjerke, Jarle W.</t>
  </si>
  <si>
    <t>Climate change is one of many ongoing human-induced environmental changes, but few studies consider interactive effects between multiple anthropogenic disturbances. In coastal sub-arctic heathland, we quantified the impact of a factorial design simulating extreme winter warming (WW) events (7 days at 6â€“7Â°C) combined with episodic summer nitrogen (+N) depositions (5 kg N ha-1) on plant winter physiology, plant community composition and ecosystem CO2 fluxes of an Empetrum nigrum dominated heathland during 3 consecutive years in northern Norway. We expected that the +N would exacerbate any stress effects caused by the WW treatment. During WW events, ecosystem respiration doubled, leaf respiration declined (-58%), efficiency of Photosystem II (Fv/Fm) increased (between 26 and 88%), while cell membrane fatty acids showed strong compositional changes as a result of the warming and freezing. In particular, longer fatty acid chains increased as a result of WW events, and eicosadienoic acid (C20:2) was lower when plants were exposed to the combination of WW and +N. A larval outbreak of geometrid moths (Epirrita autumnata and Operophtera brumata) following the first WW led to a near-complete leaf defoliation of the dominant dwarf shrubs E. nigrum (-87%) and Vaccinium myrtillus (-81%) across all experimental plots. Leaf emergence timing, plant biomass or composition, NDVI and growing season ecosystem CO2 fluxes were unresponsive to the WW and +N treatments. The limited plant community response reflected the relative mild winter freezing temperatures (-6.6Â°C to -11.8Â°C) recorded after the WW events, and that the grazing pressure probably overshadowed any potential treatment effects. The grazing pressure and WW both induce damage to the evergreen shrubs and their combination should therefore be even stronger. In addition, +N could have exacerbated the impact of both extreme events, but the ecosystem responses did not support this. Therefore, our results indicate that these sub-arctic Empetrum-dominated ecosystems are highly resilient and that their responses may be limited to the event with the strongest impact.</t>
  </si>
  <si>
    <t>Shephard, Grace Elizabeth and Dalen, Kari and Peldszus, Regina and AparÃ­cio, Sara and Beumer, Larissa and Birkeland, Roger and Gkikas, Nikolaos and Kourantidou, Melina and Ktenas, Panagiotis and Linde, Peter Wilhelm and Marazzi, Francesco and Pincinato, Ruth Beatriz Mezzalira and Radianti, Jaziar and SchartmÃ¼ller, Bernhard and StÃ¼bner, Eike Ingrid and Varnajot, Alix and Vullierme, Magali and Zhilina, Irina</t>
  </si>
  <si>
    <t>Assessing the added value of the recent declaration on unregulated fishing for sustainable governance of the central Arctic Ocean</t>
  </si>
  <si>
    <t>The 'Declaration concerning the prevention of unregulated high seas fishing in the central Arctic Ocean' signed by the Arctic 5 nations, limits unregulated high seas fishing in the central part of the Arctic Ocean, and holds potential social, economic and political impacts for numerous stakeholders. In this paper, the four Interim Measures in the Declaration are discussed and what value these measures bring beyond the existing international agreements is explored. It is found that even though the Declaration fills a gap in the management of potential fish stocks in the central Arctic Ocean, adopts an appropriate precautionary approach and encourages joint research activities, there are both opportunities and challenges connected to its implementation. The most valuable and urgent Interim Measure is that of joint scientific cooperation, which will facilitate more region-specific research and an increased understanding of the fisheries as well as the broader Arctic environment. Furthermore, the research generated by this measure will provide an important decision base for both regulation and management of human activity in the Arctic.</t>
  </si>
  <si>
    <t>Christie, Hartvig and Bekkby, Trine and Norderhaug, Kjell Magnus and Beyer, Jonny and JÃ¸rgensen, Nina Mari</t>
  </si>
  <si>
    <t>Saros, Jasmine E. and Anderson, Nicholas John and Juggins, Stephen and McGowan, Suzanne and Yde, Jacob C. and Telling, Jon and Bullard, Joanna E. and Yallop, Marian L. and Heathcote, Adam J. and Burpee, Benjamin T. and Fowler, Rachel A. and Barry, Christopher D. and Northington, Robert M. and Osburn, Christopher L. and Pla-Rabes, Sergi and Mernild, Sebastian H. and Whiteford, Erika J. and Grace Andrews, M. and Kerby, Jeffrey T. and Post, Eric</t>
  </si>
  <si>
    <t>Arctic climate shifts drive rapid ecosystem responses across the West Greenland landscape</t>
  </si>
  <si>
    <t>Prediction of high latitude response to climate change is hampered by poor understanding of the role of nonlinear changes in ecosystem forcing and response. While the effects of nonlinear climate change are often delayed or dampened by internal ecosystem dynamics, recent warming events in the Arctic have driven rapid environmental response, raising questions of how terrestrial and freshwater systems in this region may shift in response to abrupt climate change. We quantified environmental responses to recent abrupt climate change in West Greenland using long-term monitoring and paleoecological reconstructions. Using &gt;40 years of weather data, we found that after 1994, mean June air temperatures shifted 2.2 Â°C higher and mean winter precipitation doubled from 21 to 40 mm; since 2006, mean July air temperatures shifted 1.1 Â°C higher. Nonlinear environmental responses occurred with or shortly after these abrupt climate shifts, including increasing ice sheet discharge, increasing dust, advancing plant phenology, and in lakes, earlier ice out and greater diversity of algal functional traits. Our analyses reveal rapid environmental responses to nonlinear climate shifts, underscoring the highly responsive nature of Arctic ecosystems to abrupt transitions.</t>
  </si>
  <si>
    <t>Loe, Leif Egil and Hansen, Brage B. and Stien, Audun and Albon, Steve D. and Bischof, Richard and Carlsson, Anja and Irvine, R. Justin and Meland, Morten and Rivrud, Inger Maren and Ropstad, Erik and Veiberg, VebjÃ¸rn and Mysterud, Atle</t>
  </si>
  <si>
    <t>LÃ¸kken, JÃ¸rn Olav and Hofgaard, Annika and Dalen, Linda and Hytteborn, HÃ¥kan</t>
  </si>
  <si>
    <t>Questions: Vegetation in the forestâ€“tundra ecotone faces changes in both climate and land-use. While climate warming is an important driver of vegetation growth and composition, herbivory may have opposing effects. In the present study, we experimentally test how removal of sheep herbivory affects the vegetation in an alpine forestâ€“tundra ecotone, and how responses are manifested at higher temperatures. Location: Dovre Mountains, Central Norway. Methods: Shrub growth (height and cover) and ground layer composition were analysed each third year over an 18-year period in a nested, three-factorial experiment (ambient temperature and herbivory; ambient temperature and no herbivory; increased temperature and no herbivory). Fencing and open-top-chambers were used as expedients. Treatment effects and interactions over time were analysed using linear mixed effects models and ordination. Results: Shrub height and cover increased over time due to reduced herbivory, but without additional warming effect. Lichen cover declined in all treatments over time, but more rapidly and earlier under warming treatment (significant after threeÂ years). Contrary to expectations, there was no statistically significant increase in woody species due to warming, although evergreen woody species displayed a trend shift after sixÂ years, comprising a sharp decline towards year twelve. Litter accumulated in all treatments, but at higher rates under warming (significant after nineÂ years). Conclusions: Our results disclose removal of sheep herbivory as a prominent driver of shrub growth, with warming as a subordinate driver in the studied alpine vegetation. The warming-driven increased litter abundance may, however, be caused by the decrease of wind inside chambers and the subsequent absence of wind-driven removal of litter. This chamber effect and the displayed timing differences in vegetation responses call for the critical use of short-term experimental data in predictions of long-term consequences of environmental change.</t>
  </si>
  <si>
    <t>LÃ¸kken, JÃ¸rn Olav and Evju, Marianne and SÃ¶derstrÃ¶m, Lars and Hofgaard, Annika</t>
  </si>
  <si>
    <t>Questions: Rising temperatures are predicted to cause upward shifts and reorganisation of mountain vegetation. This study analyses how field layer vegetation across the forestâ€“tundra ecotone has responded over a 22-year period. Main questions are: (a) have vegetation composition, richness and diversity changed; (b) have abundance of functional plant groups and individual species changed; and (c) which environmental factors regulate vegetation distribution and composition?. Location: Central Norway. Methods: The study uses vascular plant species recordings and environmental data from permanent 1Â mÂ Ã—Â 1Â m quadrats (nÂ =Â 266), established in 1994 and revisited in 2016, along transects from forest to high alpine areas (750â€“1,500Â m a.s.l.). Changes in vegetation composition (species and functional group levels) and influence of environmental factors are analysed using ordination and mixed-effect models. Results: Ordination shows an overall upward vegetation movement corresponding to 0.5Â Â±Â 0.1Â m/y, and compositional homogenisation across the ecotone over time. Changes at species and functional group levels vary across the ecotone. Species richness and diversity increase over time due mainly to an increase of herbs and graminoids in the forested part of the ecotone. Evergreen woody species increase in abundance across the entire ecotone and most strongly above the forest. Deciduous woody species abundance is stable at group level but shows large variation at species level. Species-level responses deviate from group-level responses in all functional groups. Vegetation distribution and composition are environmentally explained by altitudinal distance to the treeline and microtopography. Conclusions: Our results show how increased temperature impacts vegetation movements and reorganisation through mainly species-specific responses with low within-functional-group coherency. The apparent upward shift is moderate compared to the increase in temperature over the study period, but larger than in similar studies, although grazing pressure might co-control change rate. Species-specific responses and response rates highlight the need for detailed empirical data to predict and understand vegetation responses in a warming climate.</t>
  </si>
  <si>
    <t>Salgado-Flores, Alejandro and Hagen, Live H. and Ishaq, Suzanne L. and Zamanzadeh, Mirzaman and Wright, AndrÃ© Denis G. and Pope, Phillip B. and Sundset, Monica A.</t>
  </si>
  <si>
    <t>Salgado-Flores, Alejandro and Bockwoldt, Mathias and Hagen, Live H. and Pope, Phillip B. and Sundset, Monica A.</t>
  </si>
  <si>
    <t>First insight into the faecal microbiota of the high arctic muskoxen (Ovibos moschatus)</t>
  </si>
  <si>
    <t>The faecal microbiota of muskoxen (n=3) pasturing on RyÃ¸ya (69Â° 33â€² N 18Â° 43â€² E), Norway, in late September was characterized using high-throughput sequencing of partial 16S rRNA gene regions. A total of 16 209 high-quality sequence reads from bacterial domains and 19 462 from archaea were generated. Preliminary taxonomic classifications of 806 bacterial operational taxonomic units (OTUs) resulted in 53.7â€“59.3 % of the total sequences being without designations beyond the family level. Firmicutes (70.7â€“81.1 % of the total sequences) and Bacteroidetes (16.8â€“25.3 %) constituted the two major bacterial phyla, with uncharacterized members within the family Ruminococcaceae (28.9â€“40.9 %) as the major phylotype. Multiple-library comparisons between muskoxen and other ruminants indicated a higher similarity for muskoxen faeces and reindeer caecum (P&gt;0.05) and some samples from cattle faeces. The archaeal sequences clustered into 37 OTUs, with dominating phylotypes affiliated to the methane-producing genus Methanobrevibacter (80â€“92 % of the total sequences). UniFrac analysis demonstrated heterogeneity between muskoxen archaeal libraries and those from reindeer and roe deer (P=1.0e-02, Bonferroni corrected), but not with foregut fermenters. The high proportion of cellulose-degrading Ruminococcus-affiliated bacteria agrees with the ingestion of a highly fibrous diet. Further experiments are required to elucidate the role played by these novel bacteria in the digestion of this fibrous Artic diet eaten by muskoxen.</t>
  </si>
  <si>
    <t>Soininen, E. M. and Barrio, I. and Jepsen, J. U. and Ehrich, D. and Ravolainen, V. T. and Speed, J. D. M.</t>
  </si>
  <si>
    <t>https://environmentalevidencejournal.biomedcentral.com/articles/10.1186/s13750-018-0135-1</t>
  </si>
  <si>
    <t>Along with climate change, herbivory is considered a main driver of ecosystem change in terrestrial Arctic environments. Understanding how herbivory influences the resilience of Arctic ecosystems to ongoing environmental changes is essential to inform policy and guide sustainable management practices. However, many studies indicate that the effects of herbivores on plants and ecosystem functioning depend on the abiotic and biotic conditions where the interaction takes place, i.e. the ecological context. Yet, the range of ecological contexts in which herbivory has been studied in the Arctic has not been systematically assessed. A lack of such evaluation prevents understanding the robustness and generalizability of our knowledge of Arctic herbivore effects on vegetation and ecosystems. The main objective of our systematic map is to identify the ecological contexts where herbivory is studied in the Arctic. Hence, this systematic map will enable us to assess our ability to make generalizable and robust conclusions regarding the impacts of Arctic herbivory. We will search academic and grey literature using databases, search engines and specialist websites, and select studies addressing the response of the plant(s) to herbivory, deemed relevant in terms of (i) population (terrestrial Arctic plants and plant communities), (ii) exposure (herbivory, including disturbance and fertilization effects of herbivores), and (iii) modifier (ecological context being in the terrestrial Arctic including forest-tundra). We will synthesize the results using systematic mapping approaches.</t>
  </si>
  <si>
    <t>Petit Bon, Matteo and Gunnarsdotter Inga, Katarina and JÃ³nsdÃ³ttir, IngibjÃ¶rg Svala and Utsi, Tove Aagnes and Soininen, Eeva Marjatta and BrÃ¥then, Kari Anne</t>
  </si>
  <si>
    <t>Metcalfe, Daniel B. and Cherif, Mehdi and Jepsen, Jane U. and Vindstad, Ole Petter L. and Kristensen, Jeppe and Belsing, Ulrika</t>
  </si>
  <si>
    <t>1. Outbreaks of herbivorous insects can have large impacts on regional soil carbon (C) storage and nutrient cycling. In northernmost Europe, population outbreaks of several geometrid moth species regularly cause large-scale defoliation in subarctic birch forests. An improved understanding is required of how leaf C and nutrients are processed after ingestion by herbivores and what this means for the quantity and quality of different materials produced (frass, bodies). 2. In this study, larvae of two geometrid species responsible for major outbreaks (Epirrita autumnata and Operophtera brumata) were raised on exclusive diets of Betula pubescens var. czerepanovii (N. I. Orlova) HÃ¤met Ahti and two other abundant understorey species (Betula nana, Vaccinium myrtillus). The quantities of C, nitrogen (N) and phosphorus (P) ingested and allocated to frass, bodies and (in the case of C) respired were recorded. 3. Overall, 23%, 70% and 48% of ingested C, N and P were allocated to bodies, respectively, rather than frass and (in the case of C) respiration. Operophtera brumata consistently maintained more constant body stoichiometric ratios of C, N and P than did E. autumnata, across the wide variation in physico-chemical properties of plant diet supplied. 4. These observed differences and similarities on C and nutrient processing may improve researchers' ability to predict the amount and stoichiometry of frass and bodies generated after geometrid outbreaks.</t>
  </si>
  <si>
    <t>Rheubottom, Sarah I. and Barrio, Isabel C. and Kozlov, Mikhail V. and Alatalo, Juha M. and Andersson, Tommi and Asmus, Ashley L. and Baubin, Capucine and Brearley, Francis Q. and Egelkraut, Dagmar D. and Ehrich, Dorothee and Gauthier, Gilles and JÃ³nsdÃ³ttir, IngibjÃ¶rg Svala and Konieczka, Sophia and LÃ©vesque, Esther and Olofsson, Johan and PrevÃ©y, Janet S. and Slevan-Tremblay, Guillaume and Sokolov, Aleksandr and Sokolova, Natalia and Sokovnina, Svetlana and Speed, James D.M. and Suominen, Otso and Zverev, Vitali and Hik, David S.</t>
  </si>
  <si>
    <t>Heggenes, Jan and Fagertun, Christian and Odland, Arvid and Bjerketvedt, Dag K.</t>
  </si>
  <si>
    <t>Herbivores may have extensive top-down effects in open grazing ecosystems, generating vegetation changes by grazing and trampling. Trampling effects are understudied, but may be a major ecological factor. In cold alpine-Arctic ecosystems grazing and trampling by wild tundra reindeer (Rangifer tarandus) may be particularly important in lichen-dominatedÂ heaths. Dry lichen are crushed by trampling, and it is estimated that volume loss of lichen trampled may be considerably larger than lichen volume eaten by reindeer. Humidity affects lichen pliability and elasticity, and thereby resilience to trampling. Although crucial for estimating lichen vegetation trampling loss, the relationship between humidity and lichen elasticity is not well known. We collected samples of three lichen species in natura and in factorial experiments tested effects of species, levels of humidity (25, 70, 80, 90 and 100% RH) and temperatures (5 and 25Â Â°C), on resilience to trampling (pressure resistance). The humidity:species interaction was the strongest factor increasing pressure resilience with increasing humidity, whereas temperature had small or no effects. Lichen elasticity increased rapidly above 70% RH. Consequently, when estimating lichen resources and potential trampling loss, number of dry days (less than 70% RH) should be estimated. This also has important ramifications for effects of climate change on the sustainability of reindeer populations.</t>
  </si>
  <si>
    <t>Heggenes, Jan and Odland, Arvid and Bjerketvedt, Dag K.</t>
  </si>
  <si>
    <t>Grazing and trampling by the wide-ranging wild tundra reindeer may have major top down landscape effects by causing vegetation changes. Grazing, as the collective effect of eating, trampling, defecation, and urination, has been studied extensively. In contrast, trampling effects per se are rarely studied, and almost never quantified, even though considered very important. The main reason appears to be methodological; effects of trampling imprints are difficult to measure and quantify systematically. In particular, in winter reindeer may largely subsist on slow-growing ground lichens. They grow in habitats with little snow cover and extensive soil frost, and dry lichen may be particularly susceptible to trampling, generating a likely substantial forage loss.Â Â </t>
  </si>
  <si>
    <t>Paulsen, Maria Lund and Riisgaard, Karen and John, Michael ST and Thingstad, T. Frede and Nielsen, Torkel Gissel</t>
  </si>
  <si>
    <t>The subarctic Atlantic phytoplankton spring bloom is one of the largest biological features of the ocean; however, processes initiating the bloom are still not well understood. We hypothesize that the microbial grazing food chain plays an important role in creating a pre-bloom condition with top-down control of small-sized phytoplankton, thus paving the way for a diatomdominated spring bloom. To assess the trophic role of protist grazers during the winter to spring transition, 3 experiments were performed using size-fractionated surface water from the Iceland Basin (March-April 2012). These experiments demonstrated heterotrophic nanoflagellates (HNF) grazing of picophytoplankton to be a key pathway, even though these are rarely considered as important phytoplankton grazers in high-latitude systems. The growth rate of HNF was significantly correlated to the biomass of picophytoplankton and was substantially higher than the growth of the larger microzooplankton (MZP), i.e. ciliates and dinoflagellates. During the first experiment, small phytoplankton dominated and overall protist grazing (HNF + MZP) was low. In the later experiments, MZP grazing on HNF became evident; however, MZP were not able to control the community of larger phytoplankton (&gt;10 Î¼m), which became more abundant. Our experiments thus support the hypothesis that pre-bloom conditions promote a build-up of large phytoplankton, i.e. diatoms. We found that the high growth rates of HNF together with the relaxed MZP grazing pressure allow HNF to respond rapidly to the early primary production by picophytoplankton and maintain a strong top-down control on these. We suggest that this succession may be an important mechanism that allows large diatoms, rather than picophytoplankton, to become the dominant primary producers during the subarctic Atlantic spring bloom.</t>
  </si>
  <si>
    <t>Hortman, Hans Ivar</t>
  </si>
  <si>
    <t>https://ntnuopen.ntnu.no/ntnu-xmlui/handle/11250/2658675</t>
  </si>
  <si>
    <t>1. Context. The current trend of a warmer climate is predicted to increase both shrub
growth and shrub cover in arctic and alpine regions. However, herbivores may inhibit
the response of shrub growth to warmer temperatures, and act as a buffer against an
ecological state transition in the tundra. Yet, we lack knowledge on to what extent
herbivore browsing pressure and temperature interact. The main objective of this study
was to assess how different intensities of browsing pressure from semi-domesticated
reindeer (Rangifer tarandus) and domesticated sheep (Ovis aries) interact with climate
to affect shrub growth.
2. Methods. The study was conducted within two reindeer management districts on the
Varanger Peninsula at 70° north in Eastern Finnmark, Norway. Ten study sites within
each reindeer management district were selected based on interviews with the local
reindeer herders and online vegetation maps. Stem samples were collected from 238
specimens of Betula nana (B. nana), and shrub ring widths were measured to
determine radial growth.
3. Results. Our findings suggest that shrub growth is sensitive to both herbivory and
climate. Sheep density was the most important factor determining shrub growth, with
a strong negative effect, while reindeer density had a less pronounced effect. We
found a significant interaction between reindeer and cumulative temperature above
5℃ (growing degree days). Shrub growth decreased at higher temperatures when the
reindeer density was higher than 2.25 individuals per km2
, while shrub growth
increased at similar temperatures with densities below 2.25 individuals per km2
.
4. Conclusions. Our results suggest that increased herbivore density affects radial growth
negatively. Under some conditions, radial shrub growth was positively correlated to
temperature. The significance of herbivory on shrub growth increases with warmer
temperatures, implying that herbivory might counteract the positive effects of
temperature on shrub growth. It is therefore essential for managers to account for the
effect herbivores may have on shrub growth, in order to slow down the changes
occurring due to climate change.</t>
  </si>
  <si>
    <t>herbivore densities, not differences in species composition</t>
  </si>
  <si>
    <t>Paquin, Karolina</t>
  </si>
  <si>
    <t>Recovery potential of Arctic wetland tundra on Svalbard. Long-term impacts of grazing by barnacle geese (Branta leucopsis) within the context of climate change</t>
  </si>
  <si>
    <t>https://munin.uit.no/handle/10037/6550</t>
  </si>
  <si>
    <t>The substantial increase of the migratory Svalbard population of Barnacle geese Branta leucopsis during the past 50 years has been attributed to a warming climate, changes in agricultural land use, and conservation measures. The geese are likely to continue to forage and reproduce in Arctic wetlands in increasing numbers. This project revisited the experimental plots from an earlier experiment (FRAGILE) on goose grazing and climate warming to assess the long-term recovery potential of wet tundra plant communities from the grazing disturbance applied 8 years prior. Recovery was defined as comparable above ground biomass and community composition of control and grazed treatments, and it was expected to detect the influence of high grazing pressure, and for this response to differ under warmed conditions. Grazing and OTCs were combined in a fully factorial design, with 3 summers of grazing pressure applied using captured barnacle geese to simulate natural and high applied, and 10 years of simulated conditions of climate warming using OTCs. OTCs increased the air temperature, but decreased the soil temperature. In ambient treatment, no effect of grazing was detected for the functional groups but biomass responded positively to 5 hour grazing treatment. In OTCs, the biomass responded positively in 1 hour treatment, functional groups pteridophytes and graminoids responded positively in all grazing levels, and bryophytes only in ungrazed. Presence of rarer species fluctuated over the years, while the dominant forage species Dupontia sp, Eriophorum scheuchzeri, Cardamine nymanii, Equisetum arvense and Calliergon richardsonii have remained ubiquitous in all years. Thus, the positive impact of grazing on biomass and response of certain functional groups was still detectable eight years after intense goose grazing and ten years of continuous warming, suggesting that Arctic tundra wetlands are slow to recover from intensified grazing disturbance.</t>
  </si>
  <si>
    <t>no contrast in herbivore diversity; they assess recovery 8 years after the experimental manipulations of the FRAGILE experiment in Svalbard, when experimental plots were open to herbivory again</t>
  </si>
  <si>
    <t>Speed, James D.M. and Skjelbred, Ina Ã…snes and Barrio, Isabel C. and Martin, Michael D. and Berteaux, Dominique and Bueno, C. Guillermo and Christie, Katie S. and Forbes, Bruce C. and Forbey, Jennifer and Fortin, Daniel and Grytnes, John Arvid and Hoset, Katrine S. and Lecomte, Nicolas and MarteinsdÃ³ttir, BryndÃ­s and Mosbacher, Jesper Bruun and Pedersen, Ã…shild Ã˜nvik and Ravolainen, Virve and Rees, Eileen C. and Skarin, Anna and Sokolova, Natalya and Thornhill, Andrew H. and Tombre, Ingunn and Soininen, Eeva M.</t>
  </si>
  <si>
    <t>Communities are assembled from species that evolve or colonise a given geographic region, and persist in the face of abiotic conditions and interactions with other species. The evolutionary and colonisation histories of communities are characterised by phylogenetic diversity, while functional diversity is indicative of abiotic and biotic conditions. The relationship between functional and phylogenetic diversity infers whether species functional traits are divergent (differing between related species) or convergent (similar among distantly related species). Biotic interactions and abiotic conditions are known to influence macroecological patterns in species richness, but how functional and phylogenetic diversity of guilds vary with biotic factors, and the relative importance of biotic drivers in relation to geographic and abiotic drivers is unknown. In this study, we test whether geographic, abiotic or biotic factors drive biome-scale spatial patterns of functional and phylogenetic diversity and functional convergence in vertebrate herbivores across the Arctic tundra biome. We found that functional and phylogenetic diversity both peaked in the western North American Arctic, and that spatial patterns in both were best predicted by trophic interactions, namely vegetation productivity and predator diversity, as well as climatic severity. Our results show that both bottomâ€“up and topâ€“down trophic interactions, as well as winter temperatures, drive the functional and phylogenetic structure of Arctic vertebrate herbivore assemblages. This has implications for changing Arctic ecosystems; under future warming and northward movement of predators potential increases in phylogenetic and functional diversity in vertebrate herbivores may occur. Our study thus demonstrates that trophic interactions can determine large-scale functional and phylogenetic diversity just as strongly as abiotic conditions.</t>
  </si>
  <si>
    <t>Little, Chelsea J. and Cutting, Helen and Alatalo, Juha and Cooper, Elisabeth J.</t>
  </si>
  <si>
    <t>Climate change is occurring across the world, with effects varying by ecosystem and region but already occurring quickly in high-latitude and high-altitude regions. Biotic interactions are important in determining ecosystem response to such changes, but few studies have been long-term in nature, especially in the High Arctic. Mesic tundra plots on Svalbard, Norway, were subjected to grazing at two different intensities by captive Barnacle geese from 2003-2005, in a factorial design with warming by Open Top Chambers. Warming manipulations were continued through 2014, when we measured vegetation structure and composition as well as growth and reproduction of three dominant species in the mesic meadow. Significantly more dead vascular plant material was found in warmed compared to ambient plots, regardless of grazing history, but in contrast to many short-term experiments no difference in the amount of living material was found. This has strong implications for nutrient and carbon cycling and could feed back into community productivity. Dominant species showed increased flowering in warmed plots, especially in those plots where grazing had been applied. However, this added sexual reproduction did not translate to substantial shifts in vegetative cover. Forbs and rushes increased slightly in warmed plots regardless of grazing, while the dominant shrub, Salix polaris, generally declined with effects dependent on grazing, and the evergreen shrub Dryas octopetala declined with previous intensive grazing. There were no treatment effects on community diversity or evenness. Thus despite no changes in total live abundance, a typical short-term response to environmental conditions, we found pronounced changes in dead biomass indicating that tundra ecosystem processes respond to medium- to long-term changes in conditions caused by 12 seasons of summer warming. We suggest that while high arctic tundra plant communities are fairly resistant to current levels of climate warming, underlying ecosystem processes are beginning to change. In addition, even short bouts of intense herbivory can have long-term consequences for some species in these communities.</t>
  </si>
  <si>
    <t>Steinthorsdottir, Lilja and Steinthorsdottir, Lilja</t>
  </si>
  <si>
    <t>https://www.duo.uio.no/handle/10852/71825</t>
  </si>
  <si>
    <t>Duchesne, É.   Lamarre, J.-F.   Gauthier, G.   Berteaux, D.   Gravel, D.   Bêty, J</t>
  </si>
  <si>
    <t xml:space="preserve">Variable strength of predator-mediated effects on species occurrence in an arctic terrestrial vertebrate community </t>
  </si>
  <si>
    <t>https://www.aina.ucalgary.ca/scripts/mwimain.dll/372/16/1/86106?RECORD&amp;DATABASE=ASTIS</t>
  </si>
  <si>
    <t>Indirect effects resulting from species sharing the same enemy can shape spatio-temporal variations in species occurrence. The strength of such effects remains poorly known in natural communities composed of species from different trophic levels interacting in heterogeneous landscapes. Benefiting from a well-known arctic vertebrate community and marked spatio-temporal variations in the density of key prey species, we examined the effects of direct predator-prey and indirect predator-mediated effects on species occurrence in the landscape. We found both positive effects of one prey (lemmings), as well as negative indirect effects of another prey (colonial nesting snow geese) on the occurrence of species (ground-nesting birds) belonging to different guilds and trophic levels but sharing a common predator (arctic fox). However, species using prey refuges available in the landscape were not or less affected by predator-mediated effects. Similarly, the smallest (a passerine) and the largest and most dangerous species (an owl) for the shared predator were not affected by these effects. Our study provides one of the rare empirical evidence of predator-mediated effects ascending the food web (i.e. negative indirect effect of an herbivore on avian predators) and underlines how habitat structure and species traits can modulate the strength of indirect effects in natural communities. (Au)</t>
  </si>
  <si>
    <t>Arctic Institute of North America</t>
  </si>
  <si>
    <t>Myers-Smith, I.H. [Supervisor]   Phillimore, A.B. [Supervisor]   Assmann, J.J</t>
  </si>
  <si>
    <t>Arctic tundra plant phenology and greenness across space and time</t>
  </si>
  <si>
    <t>PhD thesis</t>
  </si>
  <si>
    <t>https://www.aina.ucalgary.ca/scripts/mwimain.dll/373/1/2/85035?RECORD&amp;DATABASE=ASTIS</t>
  </si>
  <si>
    <t>The Arctic is warming at twice the rate of the rest of the planet with dramatic consequences for Northern ecosystems. The rapid warming is predicted to cause shifts in plant phenology and increases in tundra vegetation productivity. Changes in phenology and productivity can have knock-on effects on key ecosystem functions. They directly influence plant-herbivore and plant-pollinator interactions creating the potential for mismatches and changes in food web structure, and they alter carbon and nutrient cycling, which in turn influence feedback mechanisms that couple the tundra biome with the global climate system. Improving our understanding of changes in tundra phenology and productivity is therefore critical to projecting not only the future state of Arctic ecosystems, but also the magnitude of potential feedbacks to global climate change. In this thesis, I combine observations from ground-based ecological monitoring, satellites and drones (also known as unmanned aerial vehicles or remotely piloted aircraft systems) to investigate how tundra plant phenology and productivity are changing across space and time, and to test how observational scales influences our ability to detect these changes. Spring plant phenology is tightly linked to temperatures, and advances in spring phenology are one of the most well documented effects of climate change on global biological systems. With rapid and near-ubiquitous Arctic warming, the absence of consistent trends in tundra spring phenology among sites suggests that additional environmental factors may exert important controls on tundra plant phenology. Indeed, further to temperature, snowmelt and sea-ice have been reported to strongly influence tundra phenology. Yet, the relative influence of these three factors has yet to be evaluated in a single cross-site analysis. In Chapter 2, I tested the importance of local average spring temperatures, local snowmelt and the timing of the drop in regional spring sea-ice extent as controls on variation in spring leaf out and flowering of 14 plant species from long-term records at four coastal sites in Arctic Alaska, Canada and Greenland. I found that spring phenology was best explained by snowmelt and spring temperature. In contrast to previous studies, sea-ice did not predict spring plant phenology at these study sites. This contrasting finding is likely explained by differences in the scale of the sea-ice measures employed. While many previous studies used descriptors of circum-polar sea-ice conditions that serve as aggregate measures for global weather conditions, I tested for the indirect effects of sea-ice conditions at a regional scale. My findings (re)emphasize the importance of snowmelt timing for tundra spring plant phenology and therefore highlight the localised nature of some of the key drivers of tundra vegetation change. Discrepancies between conventional scales of observation and underlying ecological processes could limit our ability to explain variation in tundra plant phenology and vegetation productivity. In the remote biome, ground-based monitoring is logistically challenging and restricted to comparably few sites and small plot sizes. Multispectral satellite observations cover the whole biome but are coarse in scale (tens of meters to kilometres) and uncertainties persist in how trends in vegetation indices like the Normalised Differential Vegetation Index (NDVI) relate to in situ ecological processes. Recent advances in drone technologies allow for the collection of multispectral fine-grain imagery at landscape level and have the potential to bridge the gap in observational scales. However, collecting high-quality multispectral drone imagery that is comparable across sensors, space and time remains challenging particularly when operating in extreme environments such as the tundra. In Chapter 3 of this thesis, I discuss the key error sources associated with solar angle, weather conditions, geolocation and radiometric calibration and estimate their relative contributions to the uncertainty of landscape level NDVI measurements at Qikiqtaruk in the Yukon Territory of Canada. My findings show that these errors can lead to uncertainties of greater than ± 10% in peak season NDVI, but also demonstrate they can be accounted for by improved flight planning, meta-data collection, ground control point deployment, use of reflectance targets and quality control. Satellite data suggest that vegetation productivity in the Arctic tundra has been increasing in recent decades: the tundra is greening. However, the observed trends show a lot of variation: although many parts of the tundra are greening, others show reductions in vegetation productivity (sometimes known as browning), and the satellite-based trends do not always match in situ records of change. Our ability to explain this variation has been limited by the coarse grain sizes of the satellite observations. In Chapter 4, I combined time-series of multispectral drone and satellite imagery (Sentinel 2 and MODIS) of coastal tundra plots at my focal study site Qikiqtaruk to quantify the correspondence among satellite and drone observations of vegetation productivity change across spatial scales. My findings show that NDVI estimates of tundra productivity collected with both platform types correspond well at landscape scales (10 m – 100 m) but demonstrate that the majority of spatial variation in NDVI at the study sites occurs at distances below 10 m and is therefore not captured by the latest generation of publicly available satellite products, like those of the Sentinel 2 satellites. I observed strong differences in mean estimates and variation of vegetation productivity between the dominant vegetation types at the field site. When comparing greening observations over two years, I detected differences in the amount of variation amongst years and a within-season decline in variation towards peak growing season for both years. These results suggest that not only the timing, but also the heterogeneity of tundra landscape phenology can vary within and among years, and if lowered by warming could alter trophic interactions between species. The findings presented in this thesis highlight the importance of the localised processes that influence large-scale patterns and trends in tundra vegetation phenology and productivity. Localised snowmelt timing best explained variation in tundra plant phenology and drone imagery revealed meter-scale heterogeneity in tundra productivity. Research that identifies the most relevant scales at which key biological processes occur is therefore critical to improving our forecasts of ecosystem change in the tundra and resulting feedbacks on the global climate system</t>
  </si>
  <si>
    <t>Dalerum, F.   Dalén, L.   Fröjd, C.   Lecomte, N.   Lindgren, Å.   Meijer, T.   Pecnerova, P.   Angerbjörn, A.   2017   Web Link</t>
  </si>
  <si>
    <t>https://www.aina.ucalgary.ca/scripts/mwimain.dll/373/1/3/84474?RECORD&amp;DATABASE=ASTIS</t>
  </si>
  <si>
    <t>Arctic environments have relatively simple ecosystems. Yet, we still lack knowledge of the spatio-temporal dynamics of many Arctic organisms and how they are affected by local and regional processes. The Arctic hare (Lepus arcticus) is a large lagomorph endemic to high Arctic environments in Canada and Greenland. Current knowledge about this herbivore is scarce and the temporal and spatial dynamics of their populations are poorly understood. Here, we present observations on Arctic hares in two sites on north Greenland (Hall and Washington lands) and one adjacent site on Ellesmere Island (Judge Daly Promontory). We recorded a large range of group sizes from 1 to 135 individuals, as well as a substantial variation in hare densities among the three sites (Hall land: 0 animals/100 km², Washington land 14.5–186.7 animals/100 km², Judge Daly Promontory 0.18–2.95 animals/100 km²). However, pellet counts suggested that both Hall land and Judge Daly Promontory hosted larger populations at other times. We suggest that our results could have been caused by three spatially differentiated populations with asynchronous population fluctuations. With food limitation being a likely driver behind the observed variation, we argue that food limitation likely interacts with predation and competition in shaping the spatial dynamics of Arctic hares in this region</t>
  </si>
  <si>
    <t>Morrissette-Boileau, C.   Boudreau, S.   Tremblay, J.-P.   Côté, S.D</t>
  </si>
  <si>
    <t xml:space="preserve">Simulated caribou browsing limits the effect of nutrient addition on the growth of Betula glandulosa, an expanding shrub species in eastern Canada </t>
  </si>
  <si>
    <t>https://www.aina.ucalgary.ca/scripts/mwimain.dll/373/1/4/83768?RECORD&amp;DATABASE=ASTIS</t>
  </si>
  <si>
    <t>Summary: 1. Warmer summer temperatures and enhanced soil fertility increase shrub growth in tundra ecosystems, and these factors have likely contributed to shrub expansion at the circumpolar scale over the last decades. Conversely, large herbivores have the potential to counteract the positive impacts of climate change on shrub growth. Indeed, by stripping the leaves, herbivores have the potential to control the growth of shrub species and, consequently, limit their expansion. 2. To disentangle the impacts of climate change and herbivory on Betula glandulosa Michx., we conducted a 5-yr factorial experiment near Deception Bay, Nunavik, Canada, in which we simulated warmer temperatures, increased nitrogen availability and three caribou browsing intensities during the growing season. At the end of the experiment, we harvested the aboveground biomass of B. glandulosa and conducted dendrochronological analyses on stems. 3. Fertilized plots under ambient temperature had 34% greater shrub biomass than plots assigned to the combined treatment of nitrogen addition and warmer temperatures. Browsing intensity had no effect on final biomass. Nitrogen addition increased radial growth (18-33%; 3 years out of 5). Overall, browsing had a cumulative negative impact on B. glandulosa radial growth during the 5-yr experiment. While browsing had no effect in the first year of the experiment, moderate browsing (leaves stripped on 25% of available shoots) decreased radial growth by 27% at year 2, 32% at year 4 and 27% at year 5. Heavy browsing (leaves stripped on 75% of available shoots annually) decreased radial growth by approximately 27% at year 2, 37% at year 3, 50% at year 4 and 48% at year 5. We did not observe significant interactions between browsing, temperature and nitrogen availability. 4. Synthesis: Our results clearly showed that caribou browsing may limit the growth of B. glandulosa, and thus can potentially limit its expansion. Herbivory should thus be considered when predicting tundra vegetation changes in the Arctic, at least in areas with high herbivore densities</t>
  </si>
  <si>
    <t>Kutz, S.   Rowell, J.   Adamczewski, J.   Gunn, A.   Cuyler, C.   Aleuy, O.A.   Austin, M.   Berger, J.   Blake, J.   Bondo, K.   Dalton, C.   Dobson, A.   Di Francesco, J.   Gerlach, C.   Kafle, P.   Mavrot, F.   Mosbacher, J.   Murray, M.   Nascou, A.   Orsel, K.   Rossouw, F.   Schmidt, N.-M.   Suitor, M.   Tomaselli, M.   Ytrehus, B</t>
  </si>
  <si>
    <t>Muskox Health Ecology Symposium 2016 : gathering to share knowledge on Umingmak in a time of rapid change</t>
  </si>
  <si>
    <t>https://www.aina.ucalgary.ca/scripts/mwimain.dll/373/1/5/83354?RECORD&amp;DATABASE=ASTIS</t>
  </si>
  <si>
    <t>The muskoxen, Ovibos moschatus, also known as Umingmak 'the Bearded One,' is a taxonomically unique, cold-adapted, ice-age survivor. Originally native to Canada and Greenland, it has established a circum-Arctic distribution via introduced populations. As a key resident herbivore in northern ecosystems, the muskox has importance that should not be underestimated. Muskoxen play an important role in the cultural identity of Arctic Indigenous peoples and provide a healthy source of country food. More recently, recognition of the economic potential of the species through tourism, sport hunting, and the traditional sale of handicrafts has generated renewed interest in muskoxen and their ecology. Recent documentation of diseases, including several zoonoses, regional mortality events, and population declines have highlighted knowledge gaps in both our understanding of the drivers of muskox population fluctuations and the potential sensitivity of this species to a rapidly changing climate .... The overall goal was to share knowledge on muskox health, ecology, and sustainability, with a view to conserving muskoxen and the “services” they provide, now and into the future. “Health” was defined in the broadest and most holistic sense, recognizing that many determinants influence the vulnerability and resilience of populations over time (Hanisch et al., 2012; Stephen, 2014). For muskoxen, some key determinants of health include weather and climate, pathogens, predators, genetics, nutrition, habitat, anthropogenic influences, and other disturbances. ... The meeting was organized as a series of thematic sessions that included invited talks, contributed talks, and breakout groups. Themes were (1) identifying the value of muskoxen; (2) population status and trends; (3) case studies on declining populations; (4) advances in muskox knowledge, vulnerabilities, and resilience; and (5) tools for muskox monitoring and research</t>
  </si>
  <si>
    <t>Berteaux, D.   Gauthier, G.   Domine, F.   Ims, R.A.   Lamoureux, S.   Levesque, E.   Yoccoz, N</t>
  </si>
  <si>
    <t>https://www.aina.ucalgary.ca/scripts/mwimain.dll/373/1/6/82838?RECORD&amp;DATABASE=ASTIS</t>
  </si>
  <si>
    <t>The change of water phase around 0°C has considerable impacts on wildlife ecology because liquid and solid water strongly differ in their insulating capability, mechanical resistance, and light reflectance. Freeze and melt events thus have strong ecological relevance, particularly in the Arctic where snow and ice are omnipresent and their conditions are changing due to climate warming. We first review the mechanisms linking water phase transitions to wildlife ecology, with emphasis on seven key processes. These processes are illustrated with examples or detailed case studies, such as snowmelt and icing events affecting herbivore populations, thaw-induced collapse of structures used by wildlife for reproduction, and thermal erosion of ice wedges reducing waterfowl habitat. We infer that water phase transitions generate some critical places and critical times that play a disproportionate role in the ecology of tundra wildlife. We map these critical places and times to help structure future research on the effects of climate change on tundra wildlife, in a context where changing permafrost and snow conditions might trigger abrupt ecological responses in the Arctic tundra</t>
  </si>
  <si>
    <t>Greyson-Gaito, C.J.   Barbour, M.A.   Rodriguez-Cabal, M.A.   Crutsinger, G.M.   Henry, G.H.R.</t>
  </si>
  <si>
    <t xml:space="preserve">Freedom to move : arctic caterpillar (Lepidoptera) growth rate increases with access to new willows (Salicaceae) </t>
  </si>
  <si>
    <t>Canadian entomologist,</t>
  </si>
  <si>
    <t>https://www.aina.ucalgary.ca/scripts/mwimain.dll/376/1/7/82469?RECORD&amp;DATABASE=ASTIS</t>
  </si>
  <si>
    <t>Movement between host plants during the growing season is a common behaviour among insect herbivores, although the mechanisms promoting these movements are poorly understood for many systems. Two possible reasons why insect herbivores relocate include compensating for host plant quantity and/or quality changes and the avoidance of natural enemies. The Arctic caterpillar (Gynaephora groenlandica (Wocke); Lepidoptera: Lymantriidae) moves several metres each day, feeds on its patchily distributed host plant, Arctic willow (Salix arctica Pallas; Salicaceae), and has two main natural enemies, the parasitoids Exorista thula Wood (Diptera: Tachinidae) and Hyposoter diechmanni (Nielsen) (Hymenoptera: Ichneumonidae). We physically moved caterpillars between Arctic willows and restricted other caterpillar individuals each to a single willow throughout the active period of Arctic caterpillars. We found that growth rate, herbivory rate, and the proportion of available leaf fascicles eaten were higher for experimentally moved caterpillars. Parasitoid abundances were low and did not differ between experimentally moved and stationary caterpillars. Taken together, our study addresses the bottom–up and top–down controls on insect herbivore movement during the short duration of the growing season in the Arctic. Our results suggest that caterpillars are likely moving to new willow shrubs to access high quality resources</t>
  </si>
  <si>
    <t>Doiron, M.   Gauthier, G.   Lévesque, E</t>
  </si>
  <si>
    <t>https://www.aina.ucalgary.ca/scripts/mwimain.dll/376/1/8/82458?RECORD&amp;DATABASE=ASTIS</t>
  </si>
  <si>
    <t>In highly seasonal environments, timing of breeding of organisms is typically set to coincide with the period of highest resource availability. However, breeding phenology may not change at a rate sufficient to keep up with rapid changes in the environment in the wake of climate change. The lack of synchrony between the phenology of consumers and that of their resources can lead to a phenomenon called trophic mismatch, which may have important consequences on the reproductive success of herbivores. We analyzed long-term data (1991–2010) on climate, plant phenology and the reproduction of a long-distance Arctic migrant, the greater snow goose (Chen caerulescens atlantica), in order to examine the effects of mismatched reproduction on the growth of young. We found that geese are only partially able to adjust their breeding phenology to compensate for annual changes in the timing of high-quality food plants, leading to mismatches of up to 20 days between the two. The peak of nitrogen concentration in plants, an index of their nutritive quality for goslings, occurred earlier in warm springs with an early snow melt. Likewise, mismatch between hatch dates of young and date of peak nitrogen was more important in years with early snow melt. Gosling body mass and structural size at fledging was reduced when trophic mismatch was high, particularly when the difference between date of peak nitrogen concentration and hatching was &gt;9 days. Our results support the hypothesis that trophic mismatch can negatively affect the fitness of Arctic herbivores and that this is likely to be exacerbated by rising global temperatures</t>
  </si>
  <si>
    <t>Boulanger-Lapointe, N.   Lévesque, E.   Baittinger, C.   Schmidt, N.M</t>
  </si>
  <si>
    <t>Polar research</t>
  </si>
  <si>
    <t>https://www.aina.ucalgary.ca/scripts/mwimain.dll/376/1/9/82288?RECORD&amp;DATABASE=ASTIS</t>
  </si>
  <si>
    <t>Arctic terrestrial ecosystems are heterogeneous because of the strong influences of microtopography, soil moisture and snow accumulation on vegetation distribution. The interaction between local biotic and abiotic factors and global climate patterns will influence species responses to climate change. Salix arctica (Arctic willow) is a structuring species, ubiquitous and widespread, and as such is one of the most important shrub species in the High Arctic. In this study, we measured S. arctica reproductive effort, early establishment, survival and growth in the Zackenberg valley, north-east Greenland. We sampled four plant communities that varied with respect to snow conditions, soil moisture, nutrient content and plant composition. We found large variability in reproductive effort and success with total catkin density ranging from 0.6 to 66 catkins/m² and seedling density from &lt;1 to 101 seedlings/m². There were also major differences in crown area increment (4–23 cm²/year) and stem radial growth (40–74 µm/year). The snowbed community, which experienced a recent reduction in snow cover, supported young populations with high reproductive effort, establishment and growth. Soil nutrient content and herbivore activity apparently did not strongly constrain plant reproduction and growth, but competition by Cassiope tetragona and low soil moisture may inhibit performance. Our results show that local environmental factors, such as snow accumulation, have a significant impact on tundra plant response to climate change and will affect the understanding of regional vegetation response to climate change.</t>
  </si>
  <si>
    <t>Sokolov, A.A.   Sokolova, N.A.   Ims, R.A.   Brucker, L.   Ehrich, D</t>
  </si>
  <si>
    <t>Emergent rainy winter warm spells may promote boreal predator expansion into the Arctic</t>
  </si>
  <si>
    <t>https://www.aina.ucalgary.ca/scripts/mwimain.dll/376/1/10/82198?RECORD&amp;DATABASE=ASTIS</t>
  </si>
  <si>
    <t>Climate change has been characterized as the most serious threat to Arctic biodiversity. In addition to gradual changes such as climate warming, extreme weather events, such as melting temperatures in winter and rain on snow, can have profound consequences for ecosystems. Rain-on-snow events lead to the formation of ice layers in the snow pack, which can restrict access to forage plants and cause crashes of herbivore populations. These direct impacts can have cascading effects on other ecosystem components, often mediated by trophic interactions. Here we document how heavy rain in early winter, leading to the formation of a thick layer of ice, was associated with dramatic mortality of domestic reindeer on Yamal Peninsula, Russia. In the subsequent summer, breeding of two boreal generalist predators, red fox and Hooded Crow, was recorded for the first time in a monitoring area in the Low Arctic tundra of this region. We suggest that the resource pulse created by the abnormally high reindeer mortality and abundance of carrion may have facilitated these breeding events north of the known breeding range of the two species. Our observations provide an example of how specific emergent weather events may indirectly pave the way for more abrupt, although possibly temporary, species range changes</t>
  </si>
  <si>
    <t>Wheeler, H.C.   Hik, D.S</t>
  </si>
  <si>
    <t>Wildlife biology</t>
  </si>
  <si>
    <t>https://www.aina.ucalgary.ca/scripts/mwimain.dll/376/1/11/82106?RECORD&amp;DATABASE=ASTIS</t>
  </si>
  <si>
    <t>The wide-spread encroachment of canopy-forming shrubs into northern and alpine tundra communities is likely to alter many plant-animal interactions, with direct and indirect impacts on herbivore populations. Specifically, shrub encroachment may impact habitat quality for herbivores by changing predation risk as a result of reduced visibility. We investigated the association between visibility and growth of juvenile arctic ground squirrels, Urocitellus parryii, across an alpine tundra ecotone with varying shrub cover. Marked individuals were weighed throughout the period following emergence from natal burrows in early summer until just prior to hibernation. Both males and females showed a positive association between habitat-specific visibility and post-emergence growth rate. There was a positive relationship between post-emergence juvenile growth rate and pre-hibernation mass for females but not males. As shrubs increase, ground squirrel populations may be adversely affected by reductions in habitat-scale visibility</t>
  </si>
  <si>
    <t>Turney, S</t>
  </si>
  <si>
    <t xml:space="preserve">Global variation in Arctic herbivore parasitoid food webs, northern Yukon </t>
  </si>
  <si>
    <t>Yukon Scientists and Explorers Licence</t>
  </si>
  <si>
    <t>16-28</t>
  </si>
  <si>
    <t>https://www.aina.ucalgary.ca/scripts/mwimain.dll/376/1/12/81935?RECORD&amp;DATABASE=ASTIS</t>
  </si>
  <si>
    <t>Werner, J.R</t>
  </si>
  <si>
    <t>Factors governing the distribution and abundance of arctic ground squirrels</t>
  </si>
  <si>
    <t>https://www.aina.ucalgary.ca/scripts/mwimain.dll/376/1/13/81883?RECORD&amp;DATABASE=ASTIS</t>
  </si>
  <si>
    <t>Extinction is the most extreme future state for any wildlife population. In Canada's northern montane boreal regions, the disappearance of any small herbivore will have consequences for the way energy flows between trophic levels. Arctic ground squirrels (Urocitellus parryii plesius) were once so plentiful as to be responsible for approximately one-quarter of the energy flow at the herbivore level (Boonstra et al., 2001). However, population dynamics of this species over the past decade serve as a potent example of how northern regions may now be in dramatic flux. The Arctic ground squirrel is the largest ground squirrel in North America and has the most northerly distribution (Fig. 1). It lives throughout the montane boreal, alpine, and tundra regions and hibernates from September to mid-April (Naughton, 2012). In the Yukon, it is an important seasonal food source for many predators, including lynx (Lynx canadensis), coyote (Canis latrans), red fox (Vulpes vulpes), wolf (Canis lupus), black bear (Ursus americanus), grizzly bear (Ursus arctos), wolverine (Gulo gulo), Red-tailed Hawk (Buteo jamaicensis), Northern Goshawk (Accipiter gentilis), and Golden Eagle (Aquila chrysaetos). Arctic ground squirrels are also hunted by Yukon First Nations as a traditional source of food. Population fluctuations of Arctic ground squirrels therefore affect the food supply available to a wide list of predators. For almost three decades (1973 - 99), ground squirrel populations in the boreal forests of the Kluane region (SW Yukon) cycled in a predictable manner (Werner et al., 2015b) in concert with the snowshoe hare (Lepus americanus; Boutin et al., 1995). This 9 - 10 year cycle was stable up until 2000. In that year, populations crashed, and they have not, as yet, recovered. This once important species declined from 17% of the regional herbivore biomass to nearly zero. Most boreal forest populations (~95%) are now extinct, as are a large fraction (~65%) of nearby meadow populations. I am now conducting experiments and surveys designed to clarify the likely causes and consequences of these dramatic changes. The measures described below are intended to address a number of specific research projects</t>
  </si>
  <si>
    <t>Legagneux, P.   Gauthier, G.   Lecomte, N.   Schmidt, N.M.   Reid, D.   Cadieux, M.-C.   Berteaux, D.   Bêty, J.   Krebs, C.J.   Ims, R.A.   Yoccoz, N.G.   Morrison, R.I.G.   Leroux, S.J.   Loreau, M.   Gravel, D</t>
  </si>
  <si>
    <t>Climate and herbivore body size determine how Arctic terrestrial ecosystems work</t>
  </si>
  <si>
    <t>Arctic report card</t>
  </si>
  <si>
    <t>https://www.aina.ucalgary.ca/scripts/mwimain.dll/376/1/14/81354?RECORD&amp;DATABASE=ASTIS</t>
  </si>
  <si>
    <t>Arctic ecosystems are particularly vulnerable to climate change. Scientists are beginning to understand how various animal species can cope with such changes, but scaling this up to the level of entire ecosystems is challenging. Understanding the dominant relationships among species is a prerequisite to determine what controls the food web structure and ecosystem services, such as the exploitation of natural resources that benefit people. Both food resources and predator abundance and diversity can shape relationships among species in an ecosystem. Determining how much each component controls the food web in the tundra remains controversial. To address this debate, how food webs vary across a broad geographic scale was investigated during International Polar Year (2007-2009) in Canada, Greenland, Norway and Russia (Legagneux et al. 2014). This was accomplished by gathering data on primary production, species abundance and diet composition at 7 circumpolar study sites spread over a wide range of latitudes covering a distance of 1,500 km and encompassing large climatic differences</t>
  </si>
  <si>
    <t>Doiron, M.   Gauthier, G. [Supervisor]   Lévesque, E. [Supervisor]</t>
  </si>
  <si>
    <t>Impacts des changements climatiques sur les relations plantes-herbivores dans l'Arctique</t>
  </si>
  <si>
    <t>PhD Thesis</t>
  </si>
  <si>
    <t>https://www.aina.ucalgary.ca/scripts/mwimain.dll/376/1/15/80687?RECORD&amp;DATABASE=ASTIS</t>
  </si>
  <si>
    <t>When species at different trophic levels respond to climate change at different rates, this may lead to a trophic mismatch between the phenology of consumers and that of their resources. As polar regions are warming more rapidly than the rest of the planet, migratory birds breeding in the Arctic are expected to be among the species most affected by trophic mismatch in the wake of rapid climate change. This study examines the impact of climate warming on the interactions between an arctic herbivore, the greater snow goose (Chen caerulescens atlantica), and its food plants on Bylot Island, Nunavut, Canada. Using small greenhouses, we examined the impact of increased temperatures on plant biomass and a proxy of nutritive quality, nitrogen concentration, of graminoid plants used by geese during the brood-rearing period. This experiment showed that annual warming significantly increased biomass of graminoids but also led to an acceleration of the seasonal decline in plant nutritive quality and resulted in a decrease in the nitrogen concentration of plants by up to 14% during the period of gosling growth. We also showed that satellite-derived Normalized Difference Vegetation Index (NDVI) can be used as a proxy to determine date of peak nitrogen concentration in some tundra plants, and can thus be a reliable measure of the early changes in the timing of the availability of high quality food for herbivores. Using NDVI, we were then able to estimate the date of peak nitrogen in years when we had no empirical data on plant phenology. Finally, we analysed long-term data on climate, plant phenology and the reproduction of geese in order to examine the potential impact of mismatched reproduction on the growth of young. We found that geese are only partially able to adjust their breeding phenology to compensate for annual changes in the timing of high quality food plants, and that gosling body mass and structural size at fledging was reduced when trophic mismatch was high. Our results support the hypothesis that trophic mismatch can negatively affect the fitness of arctic herbivores, and that it is likely to be exacerbated by rising global temperatures</t>
  </si>
  <si>
    <t>Ims, R.A.   Ehrich, D.   Forbes, B.C.   Huntley, B.   Walker, D.A.   Wookey, P.A.</t>
  </si>
  <si>
    <t xml:space="preserve">Terrestrial ecosystems </t>
  </si>
  <si>
    <t>Arctic biodiversity assessment : status and trends in Arctic biodiversity</t>
  </si>
  <si>
    <t>https://www.aina.ucalgary.ca/scripts/mwimain.dll/376/1/16/80143?RECORD&amp;DATABASE=ASTIS</t>
  </si>
  <si>
    <t>The Arctic tundra biome is geographically restricted to a strip around the margins of the Arctic Ocean. A key force determining the tundra biome's zonal structure is the bottom-up effect of decreased vegetation productivity and complexity with increasing latitude. Accordingly, there are trends of decreasing diversity within and among trophic guilds of consumers with increasing latitudes. Low food web complexity in the northern parts of the biome is also due to island biogeographic features, as large parts of the High Arctic are located on islands. Similarly, a substantial proportion of the high biodiversity of low Arctic zones stems from 'spillover effects' from sub-Arctic ecosystems. Historic processes have also contributed to shaping the current large-scale regional provinces in terms of Arctic species communities. At sub-regional scales the terrestrial Arctic harbors diverse mosaics of communities that are structured by gradients and disturbances in climate, substrate, hydrology and cryosphere that form unique patterns of within - and among - community diversity. Hot spots of high regional diversity are currently found in some old, topographically and geologically complex regions. The architecture of tundra food webs is modulated by inter-specific interactions within and between trophic levels. Herbivores can regionally exert strong top-down controls on tundra vegetation, whereas predators often control small mammal herbivores and the reproductive success of ground nesting birds. Multi-annual, cascading bottom-up and top-down interaction cycles mediated by lemming populations are crucial for the maintenance of terrestrial Arctic biodiversity in many tundra ecosystems. Functional traits of plants in interactions with below-ground microbial communities and herbivores maintain essential roles in the regulation of the global climate system through controls on fluxes of greenhouse gasses (GHG) and heat fluxes between the earth surface and the atmosphere. Changes to the composition of terrestrial biodiversity may determine whether the Arctic will become a source or a sink for GHGs in a warming climate. Climate is historically and currently the most important driver of change of Arctic terrestrial ecosystems, through alteration of coastal sea ice, glaciers, snow and permafrost, changed seasonality and extreme events. At present, a second emerging driver is an increased footprint of human presence within the Arctic. Currently, the most profound ecosystem impacts include (1) increased plant biomass due to growth of tall woody plants that cause lower albedo and possibly enhance GHG emissions and thereby accentuating the Arctic amplification of climate change, (2) collapsed cycles of lemmings and emergent outbreaks of insect herbivores and plant pathogens with cascading impacts on food webs and ecosystem functioning, and (3) increasing abundance of boreal and human commensal species impacting Arctic endemics as predators or competitors. Recommended actions to conserve Arctic terrestrial ecosystems under the impacts of climatic change and other anthropogenic stressors include conservation of topographically diverse areas with landscape-scale 'buffer-capacity' to maintain cold refuges in a warmer climate and of remote high Arctic islands that are the most physically protected from species invasions from the south and human presence. Prudent management of Arctic herbivores such as reindeer, Rangifer tarandus, using their capacity for shaping vegetation on landscape scales, may be considered for counteracting encroachment of tall woody vegetation that otherwise will eliminate tundra habitats, while avoiding the negative impacts of herbivore overabundance that have been documented in some regions. A key message from the present assessment is that essential attributes of terrestrial Arctic biodiversity, some of which have global repercussions, are ultimately dependent on how interactions within ecological communities and trophic webs are impacted by rapidly changing external drivers. Consequently, research, monitoring and management ought to be properly ecosystem-based. Because ecosystems are structurally and functionally heterogeneous across the tundra biome and may also be subjected to external drivers of different strengths, new ecosystem-based observatories that include state-of-the art research, often combined with adaptive management, should be widely distributed across the circumpolar Arctic. Model-based predictions about how Arctic species and ecosystems will respond to the substantial climate change currently projected for the Arctic have limited powers to accommodate surprises in terms of novel climates and ecosystems that may rapidly emerge. New efforts urgently need to be deployed to enable well-designed real-time observations as a basis for empirically based documentation and understanding of cause-effect relationships of future ecosystem changes in the terrestrial Arctic</t>
  </si>
  <si>
    <t>Soininen, E.M.   Ehrich, D.   Lecomte, N.   Yoccoz, N.G.   Tarroux, A.   Berteaux, D.   Gauthier, G.   Gielly, L.   Brochmann, C.   Gussarova, G</t>
  </si>
  <si>
    <t>Sources of variation in small rodent trophic niche : new insights from DNA metabarcoding and stable isotope analysis</t>
  </si>
  <si>
    <t>Application of stable isotope analysis in mammalian ecology. Isotopes in environmental and health studie</t>
  </si>
  <si>
    <t>https://www.aina.ucalgary.ca/scripts/mwi50main.dll/376/1/17/79879?RECORD&amp;DATABASE=ASTIS</t>
  </si>
  <si>
    <t>Intraspecific competition for food is expected to increase the trophic niche width of consumers, defined here as their diet diversity, but this process has been little studied in herbivores. Population densities of small rodents fluctuate greatly, providing a good study model to evaluate effects of competition on trophic niche. We studied resource use in five arctic small rodent populations of four species combining DNA metabarcoding of stomach contents and stable isotope analysis (SIA). Our results suggest that for small rodents, the most pronounced effect of competition on trophic niche is due to increased use of secondary habitats and to habitat-specific diets, rather than an expansion of trophic niche in primary habitat. DNA metabarcoding and SIA provided complementary information about the composition and temporal variation of herbivore diets. Combing these two approaches requires caution, as the underlying processes causing observed patterns may differ between methodologies due to different spatiotemporal scales</t>
  </si>
  <si>
    <t>Darnis, G.   Fortier, L</t>
  </si>
  <si>
    <t xml:space="preserve">Temperature, food and the seasonal vertical migration of key Arctic copepods in the thermally stratified Amundsen Gulf (Beaufort Sea, Arctic Ocean) </t>
  </si>
  <si>
    <t>Journal of plankton research</t>
  </si>
  <si>
    <t>https://www.aina.ucalgary.ca/scripts/mwimain.dll/376/1/18/79704?RECORD&amp;DATABASE=ASTIS</t>
  </si>
  <si>
    <t>We investigated the seasonal vertical migration of seven dominant arctic copepod species from October 2007 to July 2008 in Amundsen Gulf. The large herbivore Calanus hyperboreus resided in the deep Atlantic Layer from December to mid-April, rapidly invaded the surface layer at the onset of the phytoplankton bloom in early May, and started its descent to overwintering depth in July. C. glacialis overwintered at shallower depths than C. hyperboreus, moved into the surface layer in early April as ice algae bloomed, and remained in the subsurface chlorophyll maximum (SCM) until late July. The small omnivore Oithona similis slowly rose into the Polar-Mixed Layer from February to April, reaching the ice-water interface in early April as ice algae developed. The very small Triconia borealis associated with C. hyperboreus in the Atlantic Layer from October to April. The mesopelagic omnivores Metridia longa and Microcalanus pygmaeus could be characterized as mid-depth interceptors, feeding on microzooplankton in winter, the upward flux of C. hyperboreus eggs in late winter-early spring, and on the rain of microalgae in spring-summer. The epipelagic Pseudocalanus spp. distributed in a narrow band centered around 50 m from October to April, then descended under the SCM from May to July. Copepods generally avoided the lens of warm (2-88C) surface water in summer, but readily migrated across the -1.7°C to +0.3°C gradient from the Polar-Mixed Layer to the Atlantic Layer. The different patterns of seasonal migrations dictated the different temperature regimes experienced over the year by each species and copepodite stage</t>
  </si>
  <si>
    <t>Bêty, J.   Graham-Sauvé, M.   Legagneux, P.   Cadieux, M.-C.   Gauthier, G.</t>
  </si>
  <si>
    <t>Fading indirect effects in a warming Arctic tundra</t>
  </si>
  <si>
    <t>Current zoology</t>
  </si>
  <si>
    <t>https://www.aina.ucalgary.ca/scripts/mwimain.dll/376/1/19/79690?RECORD&amp;DATABASE=ASTIS</t>
  </si>
  <si>
    <t>Indirect interactions in food webs can strongly influence the net effect of global change on ecological communities yet they are rarely quantified and hence remain poorly understood. Using a 22-year time series, we investigated climate-induced and predator-mediated indirect effects on grazing intensity in the tundra food web of Bylot Island, which experienced a warming trend over the last two decades. We evaluated the relative effects of environmental parameters on the proportion of plant biomass grazed by geese in wetlands and examined the temporal changes in the strength of these cascading effects. Migrating geese are the dominant herbivores on Bylot Island and can consume up to 60% of the annual production of wetland graminoids. Spring North Atlantic Oscillation, mid-summer temperatures and summer abundance of lemmings (prey sharing predators with geese) best-explained annual variation in grazing intensity. Goose grazing impact increased in years with high temperatures and high lemming abundance. However, the strength of these indirect effects on plants changed over time. Grazing intensity was weakly explained by environmental factors in recent years, which were marked by a sharp increase in plant primary production and steady decrease in grazing pressure. Indirect effects do not seem to be reversing the direct positive effect of warming on wetland plants. We suggest that cascading effects on plants may lag considerably behind direct effects in vertebrate dominated arctic communities, especially where key herbivore populations are strongly affected by factors outside of the Arctic</t>
  </si>
  <si>
    <t>Nature climate change</t>
  </si>
  <si>
    <t>http://dx.doi.org/10.1038/nclimate2168</t>
  </si>
  <si>
    <t>Significant progress has been made in our understanding of species-level responses to climate change, but upscaling to entire ecosystems remains a challenge. This task is particularly urgent in the Arctic, where global warming is most pronounced. Here we report the results of an international collaboration on the direct and indirect effects of climate on the functioning of Arctic terrestrial ecosystems. Our data from seven terrestrial food webs spread along a wide range of latitudes (~1,500 km) and climates (Delta mean July temperature = 8.5 °C) across the circumpolar world show the effects of climate on tundra primary production, food-web structure and species interaction strength. The intensity of predation on lower trophic levels increased significantly with temperature, at approximately 4.5% per °C. Temperature also affected trophic interactions through an indirect effect on food-web structure (that is, diversity and number of interactions). Herbivore body size was a major determinant of predator-prey interactions, as interaction strength was positively related to the predator-prey size ratio, with large herbivores mostly escaping predation. There is potential for climate warming to cause a switch from bottom-up to top-down regulation of herbivores. These results are critical to resolving the debate on the regulation of tundra and other terrestrial ecosystems exposed to global change</t>
  </si>
  <si>
    <t>Zamin, T.J.   Grogan, P. [Supervisor]</t>
  </si>
  <si>
    <t xml:space="preserve">Integrating the effects of climate change and caribou herbivory on vegetation community structure in low Arctic tundra </t>
  </si>
  <si>
    <t>https://www.aina.ucalgary.ca/scripts/mwimain.dll/376/1/21/79654?RECORD&amp;DATABASE=ASTIS</t>
  </si>
  <si>
    <t>Arctic tundra vegetation communities are rapidly responding to climate warming with increases in aboveground biomass, particularly in deciduous shrubs. This increased shrub density has the potential to dramatically alter the functioning of tundra ecosystems through its effects on permafrost degradation and nutrient cycling, and to cause positive feedbacks to global climate change through its impacts on carbon balance and albedo. Experimental evidence indicates that tundra plant growth is most strongly limited by soil nutrient availability, which is projected to increase with warming. Therefore research to date into the mechanisms driving tundra 'shrub expansion' has taken a 'bottom-up' perspective, overlooking the potential role of herbivory in mediating plant-soil interactions. In this thesis, I integrate the impacts of climate warming and caribou browsing on tundra vegetation community structure, and specifically investigate if increases in soil fertility with warming might lead to changes in vegetation biomass and chemistry that could fundamentally alter herbivore-nutrient cycling feedbacks, shifting the role of caribou browsing from restricting shrub growth to facilitating it. Using experimental greenhouses, nutrient addition plots, and caribou exclosures at Daring Lake Research Station in the central Canadian low Arctic, I showed that warming increased soil nutrient availability and plant biomass, and that caribou browsing restricted tundra shrub growth under present conditions. Plant and soil nutrient pool responses to warming demonstrated that increased growing season temperatures enhanced tundra plant growth both by increasing soil nutrient availability and by inferred increases in the rate of photosynthesis, however that the former process was comparatively more limiting. Species- and plant part-specific changes in biomass and chemistry with warming and fertilization clearly indicated the rate and magnitude of change in soil fertility substantially alters plant community structure. Nonetheless, since plant nutrient concentrations decreased with warming and plant responses to browsing were independent of soil fertility, I did not find evidence for a shift from caribou decelerating to accelerating nutrient cycling with warming. Altogether this research indicates effective conservation and management of Rangifer populations is critical to understanding how climate change will affect tundra vegetation trajectories and ultimately tundra ecosystem carbon balances.</t>
  </si>
  <si>
    <t>Boonstra, R.   Dantzer, B.   Delehanty, B.   Fletcher, Q.E.   Sheriff, M.J.</t>
  </si>
  <si>
    <t>Equipped for life in the boreal forest : the role of the stress axis in mammals</t>
  </si>
  <si>
    <t>http://dx.doi.org/10.14430/arctic4357</t>
  </si>
  <si>
    <t>The hypothalamic-pituitary-adrenal axis (stress axis) plays a central role in equipping mammals to succeed in the challenging environment of the boreal forest. Over the last 20 years, we have tackled a broad range of topics to understand how the stress axis functions in four key herbivore species. The central challenge for snowshoe hares is coping with their predators, whereas for the others, it is primarily coping with each other (especially during reproduction) and with their physical environment. Hares are severely stressed by their predators during the population decline. The predator threat causes major changes in the stress axis of hares and reduces their reproduction; in addition, acting through maternal programming, it is the most plausible explanation for the extended period of low numbers following the population decline. Arctic ground squirrel males have an intense breeding season for two to three weeks in early spring, after which many of them die. The functioning of their stress axis changes markedly and is key in meeting their energy demands during this period. In contrast, red-backed vole males, though also short-lived, breed repeatedly only in the summer of their life, and their stress axis shows no change in function. However, their reproductive effort negatively affects their long-term survival. Territorial red squirrels experience marked interannual fluctuations in their major food source (white spruce seed), resulting in major fluctuations in their densities and consequently in the intensity of territorial competition. Changes in the densities of red squirrels also alter maternal stress hormone levels, inducing adaptive plasticity in offspring postnatal growth rates that prepares offspring for the environment they will encounter at independence. To survive winter, red squirrels need to defend their territories year-round, and the basis of this defense appears to be adrenal dehydroepiandrosterone, which has the benefits, but not the costs, of gonadal steroids. Arctic ground squirrels survive winter by hibernating in deeply frozen ground. Unlike all other hibernators, they have evolved a unique adaptation: high levels of adrenal androgens in summer to accumulate protein reserves that they then burn in winter. With a rapidly changing climate, the stress axis will play a key role in permitting northern animals to adapt, but the linkages between the changes in the abiotic and biotic components of the boreal forest and the phenotypic plasticity in the stress response of its inhabitants are not well understood for these or any other herbivore species</t>
  </si>
  <si>
    <t>Doiron, M.   Gauthier, G.   Lévesque, E</t>
  </si>
  <si>
    <t>Effects of experimental warming on nitrogen concentration and biomass of forage plants for an Arctic herbivore</t>
  </si>
  <si>
    <t>Journal of ecology</t>
  </si>
  <si>
    <t>http://dx.doi.org/10.1111/1365-2745.12213</t>
  </si>
  <si>
    <t>1. In many arctic herbivores, the growth of young depends upon a synchrony between hatching date and seasonal change in plant nutritive quality. If plants respond more quickly than herbivores to climate warming, this may cause a mismatch between the availability of high-quality food and the hatching of young. This study examines the impact of experimental warming on the main food plants of an arctic herbivore, the greater snow goose (Chen caerulescens atlantica L.) breeding on Bylot Island, Nunavut, Canada. 2. During summers 2007-2009, we increased the temperature using small glasshouses (open-top chambers, OTC) in two habitats, wetlands and mesic tundra. Every 10 days, we measured aboveground plant biomass and a proxy of nutritive quality, nitrogen concentration, of graminoid plants in warmed and control plots from snowmelt in June until late July. 3. Open-top chambers increased mean maximum temperature by up to 2.0 °C in wetlands and 4.6 °C in mesic tundra. Annual warming significantly increased biomass of graminoids by up to 29% in wetlands and 20% in mesic tundra. There was no difference in nitrogen concentration of the four plant species sampled (Dupontia fisheri, Eriophorum scheuchzeri, Arctagrostis latifolia and Luzula spp.) early in the season, but the seasonal decline in nitrogen occurred more rapidly in warmed than in control plots (10% to 14% less nitrogen in warmed plots in July). This effect was consistent across the 3 years of the experiment and independent of annual variation in plant phenology. There was either a weak positive effect or no effect of the warming treatment on the nitrogen biomass of plants depending on species or period of the season. 4. Synthesis. Our results show that warming speeds up plant phenology and the seasonal decline in nutritive quality for arctic herbivores. Because young herbivores like geese are highly sensitive to the nitrogen concentration of their food, a warmer climate will likely reduce their growth. Climate warming may therefore have a negative impact on the population dynamic of arctic herbivores by reducing the quality of their summer forage</t>
  </si>
  <si>
    <t>Bjorkman, A.D</t>
  </si>
  <si>
    <t>Ecological and evolutionary consequences of experimental warming in a High Arctic tundra ecosystem</t>
  </si>
  <si>
    <t>http://dx.doi.org/10.14430/arctic4344</t>
  </si>
  <si>
    <t>Over the past 100 years, global temperatures have risen by an average of 0.85°C (IPCC, 2013). This trend is especially pronounced in the Arctic, where temperatures have risen by 2°C over the past 50 years alone and are expected to rise an additional 2°- 5°C by the end of this century (ACIA, 2005). This rapid increase in temperature is expected to have wide-ranging implications for Arctic ecosystems, including changes in biodiversity, ecosystem functioning, and nutrient cycles. The future of Arctic ecosystems will depend on three factors: the extent to which individuals can adjust to warmer temperatures through phenotypic plasticity, the rate of immigration of species from southern latitudes, and the rate at which evolutionary adaptation at the species level can take place in a rapidly changing environment (Aitken et al., 2008; Gienapp et al., 2008). In essence, if species cannot adjust to warmer temperatures in situ (phenotypic plasticity), they must move, adapt, or die. Widespread changes in the Arctic are already underway. Recent syntheses of plant community composition data have shown that some functional groups, particularly shrubs and graminoids, have responded positively to warming, while others, including lichens, have declined (Elmendorf et al., 2012). This "shrubification" of the Arctic is likely to have important consequences for the herbivore community and to alter snow distribution, duration, and albedo effects (Myers-Smith et al., 2011). Individual species have also shown changes in response to warming. Plants in areas of rapid warming often respond by flowering and senescing earlier, although responses vary substantially by location and growth form (Oberbauer et al., 2013). Despite a growing body of evidence that plants are changing in response to warming temperatures, little is known about the mechanisms behind these changes. Classical studies of Arctic species have demonstrated that although individual populations show a high degree of phenotypic plasticity, adaptation to local conditions was also widespread (Mooney and Billings, 1961). This genetic diversity within the species as a whole could become important as environmental conditions change. If plastic responses are not sufficient to keep up with the rapid rise in temperatures, adaptation within the population or through the migration of seeds or pollen northward may become necessary to maintain Arctic species. Rapid adaptation to environmental change has already been described in some species. The critical photoperiod of northern populations of pitcher plant mosquitoes (Wyeomyia smithii) has shifted towards that of more southern populations, thus lengthening the breeding season for these populations (Bradshaw and Holzapfel, 2001). In the Yukon, evolutionary adaptation accounted for 13% of an observed shift in parturition date for red squirrels (Tamiasciurus hudsonicus) (62% was a result of phenotypic plasticity) (Reale et al., 2003; Berteaux et al., 2004). In plants, evolution in response to increased drought was detected in a population of Brassica rapa after only a few generations (Franks et al., 2007). However, the vast majority of studies describing observed trait shifts in response to climate change provide no evidence of whether these shifts are plastic or adaptive (Parmesan and Yohe, 2003; Gienapp et al., 2008). Migration in response to warming temperatures has also been widely documented. In the United Kingdom, 63% of evaluated butterfly species have experienced northward range shifts over the past century (Parmesan et al., 1999). Similarly, British bird species have experienced an average northward range shift of 18.9 km (Thomas and Lennon, 1999). In the Arctic, a majority of surveyed sites show evidence of northward tree line advancement (Harsch et al., 2009). In a meta-analysis of data from 1700 plant and animal species worldwide, Parmesan and Yohe (2003) described an average northward range shift of 6.1 km (or 6.1 m upward in elevation) per decade across all species. Although migration is perhaps the most widely discussed of the three climate-change responses, it is far from certain that species will be able to track their optimal climate northward as the climate warms. Predicted rates of future climate change are much greater than those of historical changes; species will therefore be required to track changes in climate at speeds 100 times those of historical migrations (Davis, 1989; Aitken et al., 2008)</t>
  </si>
  <si>
    <t>Lara, M.J.   Tweedie, C.E. [Supervisor]</t>
  </si>
  <si>
    <t xml:space="preserve">Implications of decade time scale Arctic plant community change on ecosystem fuction </t>
  </si>
  <si>
    <t>https://www.aina.ucalgary.ca/scripts/mwimain.dll/376/1/25/77504?RECORD&amp;DATABASE=ASTIS</t>
  </si>
  <si>
    <t>Almost half the global soil organic carbon pool is found in northern high latitudes. The majority of this soil carbon is stored in a greenhouse inert state within permafrost. As pronounced warming of high northern latitudes ensues, there is a strong likelihood that this substantial soil organic carbon pool will be mobilized to the atmosphere where it is likely to positively enhance greenhouse warming. Modeling studies suggest this positive feedback could alter future climate states of the Arctic and the globe, and affect how humans may need to adapt to climate change. Accordingly, understanding the patterns and controls and the fate and transport of carbon in arctic terrestrial ecosystems has become well recognized as a research priority. This dissertation focuses on improving knowledge of decade-time scale plant community change and its impact on ecosystem function (i.e. biogeochemical cycling, and energy balance) in select sites throughout the North American Arctic. The studies presented largely take advantage of historic research activities conducted between the late 1950's and mid-1970s that have been resampled to assess change in ecosystem structure (i.e. makeup of plant species and abundance) and ecosystem function. The overarching goal of this dissertation is to determine how ecosystem function has changed in central Baffin Island, Canada, and in northern Alaska near Barrow in response to changes in climate, herbivory, nutrient availability, and plant community change over the past 30-60 years. In collaboration with Dr. Patrick J. Webber, this International Polar Year Back to the Future (BTF) project's primary objective was to determine how structure and function of high latitude arctic terrestrial ecosystems have changed over the past 25 or more years. At two sites, Baffin Island Canada, and Barrow Alaska, we used newly developed multivariate-geostatistical analytical procedure to asses change in ecosystem function over time. At our site in central Baffin Island, the greatest change in ecosystem function was noted for plant communities with high soil moisture. For example, two pond margin communities: Campylium-Aulacomnium-moss meadows and Eriophorum-Pleuropogon wetlands increased in biomass by 178% and 46%, while NDVI increased 35% and 16%, respectively. Soil moisture was found to decrease in Carex stans wet meadows and Campylium-Aulacomnium-moss meadows by 30% and 24%, respectively. Other changes were heterogeneous and largely plant community specific. Similarly, in Barrow Alaska, the greatest change in ecosystem function was found for aquatic and wet plant communities, where productivity varied and soil moisture increased along with methane flux over time. Interestingly, our functional models appeared to be responsive to years with high lemming populations, which were found to decrease albedo and NDVI, while increasing methane fluxes for both aquatic Carex graminoid and wet graminoid tundra. Further, moist and dry communities which decreased in soil moisture between 1972-2010 appeared more stable through time, with little change found in structure and function. During the summer of 2010, a range of ecosystem functional properties were measured in replicate 2 x 2 m herbivore exclosure plots, and adjacent control plots established in wet, moist, and dry land cover types (LCTs) near Barrow, Alaska in 1959. We sought to determine the functional implications of long-term lemming exclusion in wet, moist and dry LCTs, and extrapolated results to the landscape scale. We found herbivore effects to vary between LCTs and the strongest differences between exclosures and control plots were found in wet graminoid tundra. Herbivore exclusion in wet tundra increased albedo (+10%), but decreased thaw depth (-37%), saturated soil layer (-28%), normalized difference vegetation index (-20%), methane flux (-23mgC/m²/day), and increased loss of CO2 to the atmosphere through increased net ecosystem exchange (+1.75gC/m²/day). Further, le mming exclusion decreased saturated soil layer (-47%) for moist, and decreased thaw depth (-20%) for dry LCTs, while no other significant effects were detected in these LCTs. Measurements of ecosystem function for grazed (control) and ungrazed (exclosure) states were extrapolated over the Barrow Peninsula (421 km²) using a high spatial resolution land cover map. In the presence of lemmings, tundra maintained a historically accurate peak growing season carbon sink at -219 tonnesCeq/day, respectively, while the modeled ungrazed tundra state was estimated to function as a small source +8 tonnesCeq/day. Thus, a shift in lemming herbivory has the capacity to dramatically alter ecosystem function at plot to landscape scales and should be regarded as a more important component of the changing Arctic System than what has been the case in the past. The concluding study of this dissertation was motivated by recent evidence suggesting the extent of aquatic tundra near Barrow, Alaska dominated by Arctophila fulva, has increased over the past half century, which also appears to be concurrent with increases in nitrogen (N) and phosphorus (P) in aquatic ecosystems in the same area. This study examined the response of ecosystem carbon dioxide (CO2) and methane (CH4) flux from A. fulva dominated tundra under elevated N and P levels. We extracted monoliths from pond margin aquatic tundra near Barrow, dominated by A. fulva and placed these in a continuous flux monitoring system, that controlled environmental conditions (light, air temperature, water table height) at 3 nutrient levels (control: 0.0 mgN/L, 0.0 mgP/L, low: 1.5 mgN/L, 0.6 mgP/L, and high: 7.5 mgN/L, 3.0 mgP/L). In response to the high nutrient treatment, we found A. fulva biomass and steady state CH4 emission (SE) to increase with increased A. fulva tiller biomass which acts as gas conduits from the soil to the air. Contrary to expectations, GEE decreased as vascular plant biomass increased. The increase in canopy thick ness via biomass growth and a reduction in light use efficiency is likely to be related to this reduction in photosynthetic capacity and carbon sink strength. There were no differences in CO2 and CH4 flux between control and low nutrient treatments. No differences in gas ebullition (GE) among nutrient treatments were found, however, a negative relationship between GE and biomass was documented (R²= 0.34, p&lt; 0.001), which to our knowledge is the first time a correlation between vegetation leaf biomass and GE has been recorded. Collectively, short-term experimental results suggest A. fulva biomass, CO2 and CH4 fluxes in aquatic habitats have likely been altered by high levels of fertilization, which supports long-term field based observations and provides substantial functional implications for future aquatic vegetation change in the Barrow area, and potentially tundra elsewhere in the Arctic.</t>
  </si>
  <si>
    <t>Legagneux, P.   Gauthier, G.   Berteaux, D.   Bêty, J.   Cadieux, M.-C.   Bilodeau, F.   Bolduc, E.   McKinnon, L.   Tarroux, A.   Therrien, J.-F.   Morissette, L.   Krebs, C.J. </t>
  </si>
  <si>
    <t>http://dx.doi.org/10.1890/11-1973.1</t>
  </si>
  <si>
    <t>Determining the manner in which food webs will respond to environmental changes is difficult because the relative importance of top-down vs. bottom-up forces in controlling ecosystems is still debated. This is especially true in the Arctic tundra where, despite relatively simple food webs, it is still unclear which forces dominate in this ecosystem. Our primary goal was to assess the extent to which a tundra food web was dominated by plant-herbivore or predator-prey interactions. Based on a 17-year (1993-2009) study of terrestrial wildlife on Bylot Island, Nunavut, Canada, we developed trophic mass balance models to address this question. Snow Geese were the dominant herbivores in this ecosystem, followed by two sympatric lemming species (brown and collared lemmings). Arctic foxes, weasels, and several species of birds of prey were the dominant predators. Results of our trophic models encompassing 19 functional groups showed that &lt;10% of the annual primary production was consumed by herbivores in most years despite the presence of a large Snow Goose colony, but that 20-100% of the annual herbivore production was consumed by predators. The impact of herbivores on vegetation has also weakened over time, probably due to an increase in primary production. The impact of predators was highest on lemmings, intermediate on passerines, and lowest on geese and shorebirds, but it varied with lemming abundance. Predation of collared lemmings exceeded production in most years and may explain why this species remained at low density. In contrast, the predation rate on brown lemmings varied with prey density and may have contributed to the high-amplitude, periodic fluctuations in the abundance of this species. Our analysis provided little evidence that herbivores are limited by primary production on Bylot Island. In contrast, we measured strong predator-prey interactions, which supports the hypothesis that this food web is primarily controlled by top-down forces. The presence of allochthonous resources subsidizing top predators and the absence of large herbivores may partly explain the predominant role of predation in this low-productivity ecosystem</t>
  </si>
  <si>
    <t>McMeans, B.   Fisk, A.T. [Supervisor]</t>
  </si>
  <si>
    <t>Spatial and temporal patterns of energy flow in a seasonally variable marine environment</t>
  </si>
  <si>
    <t>https://www.aina.ucalgary.ca/scripts/mwimain.dll/376/1/27/76681?RECORD&amp;DATABASE=ASTIS</t>
  </si>
  <si>
    <t>Food web theory has uncovered several structures, or patterns of carbon flow, that increase food web persistence. However, empirical studies focused on these structures have been largely restricted to temperate and tropical areas. In the present dissertation, I sampled the food web of Cumberland Sound, Nunavut during summer (August) and winter (April) of 2007-2009 and used stable isotopes (SI: delta 15N, delta 13C) and fatty acids (FA) to identify whether this arctic food web exhibited the following structures: 1) spatial resource coupling, 2) individual diet specialization and 3) temporal resource coupling. I first identified that the FA profile of a key arctic herbivore (Calanus hyperboreus) consistently differed between summer and winter over two years (e.g. higher 18:1n-9 in winters vs. summers), which aided in the interpretation of FAs in upper trophic levels. I then tested for the presence of spatial resource coupling in the summer food web. Based on delta 15N-derived trophic positions and delta 13C-derived % reliance on phytoplankton (vs. macroalgae), lower trophic levels fed predominantly on one of two resources and upper trophic levels used multiple resources, supporting the existence of spatial resource coupling. Following a preliminary analysis comparing Greenland shark (Somniosus microcephalus) and prey FAs, inter-tissue differences in Greenland shark 22:5n-3 among muscle, liver and plasma revealed that some individual sharks fed on consistent resources, but that the extent of individual diet specialization varied over time. Individual Greenland sharks were therefore concluded to feed as generalists, which is consistent with the finding that Cumberland Sound consumers acted as spatial resource couplers. Finally, SIs and FAs revealed that ~50% of Cumberland Sound species switched their diet between summer and winter. A literature review confirmed this temporal resource coupling by consumers on a pan-arctic scale. Overall, structures of an arctic food web agreed with those predicted by recent food web theory, such that spatial and temporal variability in resource abundance and consumer feeding behaviour are likely important for arctic food web persistence. In this context, any result of climate warming that acts to synchronize resource dynamics or remove consumer resource coupling could decrease the persistence of arctic food webs</t>
  </si>
  <si>
    <t>Darnis, G.   Fortier, L</t>
  </si>
  <si>
    <t xml:space="preserve">Zooplankton mediation of carbon cycling and export in the Amundsen Gulf system (southeastern Beaufort Sea) </t>
  </si>
  <si>
    <t>5th International Zooplankton Production Symposium, program and abstracts</t>
  </si>
  <si>
    <t>https://www.aina.ucalgary.ca/scripts/mwimain.dll/376/1/28/75512?RECORD&amp;DATABASE=ASTIS</t>
  </si>
  <si>
    <t>Arctic mesozooplankton assemblages fulfill key functions in the energy transfer through the marine food web and in the biogeochemical processes within the ecosystem. Because zooplankton will be strongly affected by Arctic Ocean rapid warming, better understanding of their dynamics and role in the biological carbon pump is needed. During the CFL mission in the Beaufort Sea from October 2007 to July 2008, we examined vertical distribution of biomass and metabolic rates by means of ETS essays on two mesozooplankton size classes at 44 stations in the Amundsen Gulf. In autumn, large zooplankton (&gt;1000 µm) were distributed closer to the seafloor than small zooplankton (200-1000 µm), until they migrated to the 0-60m layer in early May when pelagic primary production started. Large zooplankton carbon release was 5-fold and 10-fold greater than the mean annual POC flux measured by sediment traps at 100m and 200m depth, respectively, while small zooplankton respiration was 2-fold and 3-fold greater. However, small zooplankton contributed more to carbon remineralisation than large organisms in the surface layer in autumn. Due to their substantial contribution to carbon remineralisation and different seasonal vertical migration patterns and feeding modes, a likely shift in Arctic zooplankton size, triggered by climate warming, will lead to the disruption of the biological pump. The system may probably experience an increase in surface carbon cycling by small omnivores and detritivores at the expense of active respiratory flux at depth mediated by large herbivore seasonal migrant copepods</t>
  </si>
  <si>
    <t>Gauthier, G. [Editor]   Berteaux, D. [Editor]</t>
  </si>
  <si>
    <t xml:space="preserve">ArcticWOLVES : Arctic Wildlife Observatories Linking Vulnerable EcoSystems : final synthesis report : an International Polar Year project  </t>
  </si>
  <si>
    <t>https://www.aina.ucalgary.ca/scripts/mwimain.dll/376/1/29/75186?RECORD&amp;DATABASE=ASTIS</t>
  </si>
  <si>
    <t>The International Polar Year project ArcticWOLVES (www.cen.ulaval.ca/ arcticwolves/) is a study of tundra ecosystems aimed at understanding food webs and associated ecosystem processes, and assessing current and future impacts of climate change on tundra wildlife. The project involved a coordinated effort by an international team of over 150 researchers, students and collaborators at 15 field sites across the circumpolar regions of Canada, Fennoscandia, Russia and Greenland. Our project focused on the small to mid-size tundra wildlife, primarily small mammals, geese, shorebirds, birds of prey, foxes, weasels, and insects. ArcticWOLVES was highly successful in fostering collaborations among researchers from many institutions spread over 9 countries and in developing strong partnerships with northern organizations and communities. A new pattern emerging from our study is that, when large mammalian herbivores are absent, the tundra food web appears more likely to be dominated by predator-prey than by plant-herbivore interactions. However, we encountered large variations among sites in this pattern, depending of local features. The combined predation rate of several species appears an important regulating factor of small mammal populations at several Canadian sites but certain snow conditions also seem necessary for the occurrence of peak lemming populations during the summer. Geese are another important summer herbivore at many sites and several populations have increased considerably in recent decades due to events occurring on their wintering ground. At very high goose density, predator limitation weakens and the system becomes dominated by herbivore-plant interactions, with potentially strong negative impact on tundra vegetation. Arctic arthropods play essential ecological roles in the functioning of the tundra, for instance as the main prey of many birds. As temperatures increase, diversity and overall biomass of arthropods in the Arctic should increaseand peaks in abundance may shift or broaden. These changes in resource availability may have a negative impact on the reproduction of insectivorous birds. However, shorebird populations may even be more affected by change in predator abundance. We found a large variation in nest predation risk across the Canadian Arctic as predation risk for shorebird eggs decreased considerably at higher latitudes. Shorebird predator-prey relationships could be altered via changes in the abundance of predators or of alternative prey for predators. Another key conclusion is that the functioning of an ecosystem cannot be understood in isolation as subsidies from adjacent ecosystems can shape the structure and dynamic of food webs. This is most evident for top predators such as the arctic fox and several avian predators, for which the marine ecosystem may provide essential foraging ground during the winter. Therefore, a broader, cross-ecosystem perspective may be required when assessing the status or threats faced by these predators. Competition between predators is also an important issue as the northward expansion of some species may pose a significant threat to native tundra predators. Traditional ecological knowledge collected at several sites also allowed us to corroborate, complement or find contrasts with the scientific results that we gathered at those sites for a few key tundra species. Besides the new scientific findings presented in this report, our project also provided other significant legacies. These include (1) a full database of most of the information that we collected on the abundance, distribution, reproduction and ecology of a large number of wildlife species; (2) the development of durable international collaborations that will extend well beyond the International Polar Year and will increase our scientific capacity in the North; and finally, (3) upgraded research facilities along with new scientific equipment at some of our field sites that will allow a continu ation of several of the objectives of our project beyond the International Polar Year</t>
  </si>
  <si>
    <t>Pouliot, R.   Rochefort, L.   Gauthier, G</t>
  </si>
  <si>
    <t>Moss carpets constrain the fertilizing effects of herbivores on graminoid plants in Arctic polygon fens</t>
  </si>
  <si>
    <t>http://dx.doi.org/10.1139/B09-069</t>
  </si>
  <si>
    <t>We conducted a fertilization experiment in polygon fens that were grazed by Greater Snow Geese on Bylot Island (Canadian Arctic) to determine whether mosses can interfere with nutrient cycling and thereby prevent a direct fertilizing effect of herbivore faeces on vascular plants. We measured the effects of nitrogen (N), phosphorus (P), and faecal addition on growth parameters and nutrient content of graminoids and mosses over a 2 year period. Growth and nutrient content of graminoids were enhanced only for high levels of N addition (5 g/m² per season), and showed little response to P addition. Although the growth of mosses showed a slight response to N or P addition, it is primarily nutrient content that was generally enhanced at all levels of fertilization. In many cases, stronger responses were detected when N and P were applied in combination, rather than singly. Addition of goose droppings had no effect on any measured parameters. Our results suggest that bryophytes act as a natural barrier by absorbing nutrients from external additions, thus blocking the access of highly assimilable nutrients to graminoid plant roots. At increased levels of N addition, bryophytes were apparently saturated so the nutrient surplus leached down to roots and was thus available for graminoid plant growth. The presence of a thick moss layer likely explains why the deposition of faeces by herbivores such as geese has no effect on graminoid growth in arctic polygon fens</t>
  </si>
  <si>
    <t xml:space="preserve">Edwards, C.   Stafl, N. </t>
  </si>
  <si>
    <t xml:space="preserve">Forage selection and rate by collared pika, (Ochotona collaris) in response to competition from hoary marmot, (Marmota caligata) and arctic ground squirrel, (Spermophilus parryii) </t>
  </si>
  <si>
    <t>ArcticNet programme 2009 : annual scientific meeting</t>
  </si>
  <si>
    <t>https://www.aina.ucalgary.ca/scripts/mwimain.dll/376/1/31/73569?RECORD&amp;DATABASE=ASTIS</t>
  </si>
  <si>
    <t>Collared pikas (Ochotona collaris), arctic ground squirrels (Spermophilus parryii) and hoary marmots (Marmota caligata) live in close association is sub-arctic alpine tundra ecosystems. Northern and alpine habitats are warming; this change in climate may alter the relative abundance of the three main herbivore species. It has been suggested that O. collaris is particularly sensitive to warm temperatures; however the future health of collared pika populations due to the impact of changing abundances of its competitors is unknown. We experimentally measured the forage selection and rate of the collared pika using a cafeteria style arrangement of three PVC tubes containing fresh or dry hoary marmot and arctic ground squirrel fecal matter combined with two potential forage species. We predict that pika forage rate will decrease with fresh competitor sign and the instance of non-preferred forage species, and visitation will increase at PVC tubes with older or absent competitor sign</t>
  </si>
  <si>
    <t>Hofgaard, A.   Rees, G.   Harper, K</t>
  </si>
  <si>
    <t>Are trees invading the Arctic? Circumpolar treeline research during IPY</t>
  </si>
  <si>
    <t>Understanding Circumpolar Ecosystems in a Changing World : Outcomes of the International Polar Year</t>
  </si>
  <si>
    <t>https://www.aina.ucalgary.ca/scripts/mwimain.dll/376/1/32/73402?RECORD&amp;DATABASE=ASTIS</t>
  </si>
  <si>
    <t>The location of the tundra-taiga interface (TTI) zone corresponds to historic and recent climate and disturbance regimes. The zone is expected to respond rapidly to climate warming by tree and shrub advance, with ecological, socioeconomic and climatic consequences at local to global scales. However, the predicted advance is based on simple models that neglect ecological constraints and time-lags. The circumpolar TTI is diverse and complex, and cannot be expected to respond in a homogeneous manner throughout its vast geographical biome. During IPY a large number of projects have begun to reveal a varied pattern of response to recent environmental changes, challenging the assumption of a common, simplistic, rapid northward forest advance. Responsiveness is linked to both the structure of the zone and its geoclimatic location. Advance appears to prevail in alpine areas and regions affected by moist air masses, while some latitudinal treeline regions dominated by dry arctic air show stationary or even retreating behaviour. Arctic herbivores can dominate TTI dynamics at region- and species specific levels by modifying e.g. recruitment, survival and growth. Herbivore-driven modification of expected climate-driven tree expansion emphasises the need to consider changes in grazing regimes and other perturbations along with climate change, to avoid misleading interpretations regarding rates of climate-driven encroachment. The vast area and remote location of many study sites calls for remote sensing as a monitoring tool of decadal tree cover changes. Efficient algorithms have been developed for local scales and dense forest, although difficulties remain for sparse forest and global scale mapping</t>
  </si>
  <si>
    <t>herrien, J.-F.   Gauthier, G.   Bêty, J</t>
  </si>
  <si>
    <t xml:space="preserve">The lemming buffet : is there anything left after owls and jaegers have eaten? </t>
  </si>
  <si>
    <t>https://www.aina.ucalgary.ca/scripts/mwimain.dll/376/1/33/73153?RECORD&amp;DATABASE=ASTIS</t>
  </si>
  <si>
    <t>The control of the tundra trophic chain is not well understood and two main hypotheses remain. Which one of the bottom-up (i.e. from the primary production) or the top-down (i.e. from the predators) hypothesis best fits the tundra food web still remains to be determined. Birds present a diverse suite of predator species on the tundra. They include jaegers, gulls, hawks, falcons and owls which all rely to some extend on lemmings for prey. It has been suggested that those predators, through their mobility and their utilization of alternative prey, may regulate and/or stabilize small herbivore populations in some arctic regions. The primary goal of this project was to measure the numerical (variation in number) and functional (variation in the diet) responses of avian predators in relation to the abundance of the different prey. Monitoring of two key species of predators at our study site of Bylot Island (NU) over more than a decade is allowing us to assess the relative importance of avian predation on the lower trophic level. The Snowy Owl (Bubo scandiacus), a specialist predator, shows a strong numerical response to the annual variation in lemming numbers. They only nest in an area when lemming abundance is above a certain threshold, which usually occurs only in years when lemmings are at the peak of their 4-year population cycle. Tracking of individuals marked with satellite transmitters has revealed that those birds can move, hundreds of kilometers over consecutive years in order to breed in areas where lemmings are abundant. However, owls have a weak functional response as their summer diet is always composed of &gt;90% of lemmings. In contrast, Long-tailed Jaegers (Stercorarius longicaudus), a more generalist predator, have demonstrated a weaker annual variation in breeding numbers, but their diet can vary considerably in response to change in the availability of lemmings. The cumulative predation pressure from those two avian predators, derived from their measured daily consumption rates, suggests that they could contribute to regulate lemming numbers, one of the main herbivore of the tundra. Those observations provide evidence in favor of a top-down control</t>
  </si>
  <si>
    <t>Hik, D.S</t>
  </si>
  <si>
    <t>Population dynamics of alpine herbivores in a warmer climate</t>
  </si>
  <si>
    <t>International Polar Year Oslo Science Conference</t>
  </si>
  <si>
    <t>https://www.aina.ucalgary.ca/scripts/mwimain.dll/376/1/34/71723?RECORD&amp;DATABASE=ASTIS</t>
  </si>
  <si>
    <t>Accumulating evidence suggests that the extent and phenology of seasonal snowcover plays a critical role in determining the demography, behaviour and growth of mammalian herbivores in northern alpine environments. Stochastic, periodic and directional variation in seasonal temperature and precipitation may have very different effects on mammalian herbivores depending upon their life history strategies and capacity to adapt to variable and changing conditions. I will present an analysis of the responses of four herbivores living in alpine environments of the Yukon, (collared pikas, hoary marmots, Arctic ground squirrels and Dall sheep) to interannual and decadal patterns of temperature and precipitation. All species appear to be especially sensitive to changes in snow cover and timing of snowmelt. In various ways, the timing of snowmelt appears to directly influence overwinter survival, reproduction and growth of these species. At a larger scale, the best predictor of these responses is the Pacific Decadal Oscillation index. I will also provide an overview of some recent efforts to improve our measurement of snowcover and to better integrate the role of snow on the dynamics of Arctic and alpine herbivore populations. Keywords: herbivores, population dynamics, alpine, snow</t>
  </si>
  <si>
    <t xml:space="preserve">Impacts of climate change on a High Arctic herbivore : the case of the Greater Snow Goose  </t>
  </si>
  <si>
    <t>https://www.aina.ucalgary.ca/scripts/mwimain.dll/376/1/35/71506?RECORD&amp;DATABASE=ASTIS</t>
  </si>
  <si>
    <t>Migratory birds breeding in the Arctic are expected to be among the species most affected by climate change. This study examines the impact of climate warming on the interactions between a herbivorous bird species, the Greater Snow Goose (Chen caerulescens atlantica), and its food plants on Bylot Island, Nunavut, Canada. In many herbivores such as geese, the growth of young is dependent upon a good synchrony between hatching of the young and the seasonal change in plant nutritive quality. If plants respond more quickly than geese to global warming, this may lead to a mismatch between the availability of high quality food (expected to occur earlier with warming) and the hatching date of goslings. In summers 2007, 2008 and 2009, we experimentally increased surface temperature using small plexiglass open-top chambers in two habitats used by geese, wet polygon fens and mesic tundra. From shortly after snow melt in June until the end of July, we measured plant biomass and nutritive quality (nitrogen content) every 10 days in warmed and control plots. Warming significantly increased plant biomass of graminoids by 19% in wetlands and 17% in mesic prairies. There was no difference in nitrogen content early in the growing season, but plants in warmed plots had 7% to 14% less nitrogen than in unwarmed plots in July as predicted. This suggests that warming speeds up plant phenology and the seasonal decline in nutritive quality. This accelerated decline has a negative impact on geese as we show that, over a 10-year period, gosling size near fledging was negatively related to the mismatch between their hatching date and the date of peak nitrogen content in plants. Keywords: terrestrial ecology, plant-herbivore interactions, experimental warming, phenology</t>
  </si>
  <si>
    <t xml:space="preserve"> Legagneux, P.   Gauthier, G.   Berteaux, D.   Bêty, J.   Cadieux, M.-C.   Szor, G</t>
  </si>
  <si>
    <t>Modeling temporal trophic dynamics of a terrestrial Arctic ecosystem</t>
  </si>
  <si>
    <t>https://www.aina.ucalgary.ca/scripts/mwimain.dll/376/1/36/71479?RECORD&amp;DATABASE=ASTIS</t>
  </si>
  <si>
    <t>In the current context of global warming, the Arctic is one of the most vulnerable ecosystems worldwide. Even though trophic interactions are relatively simple in this ecosystem, the extent to which the tundra food web is controlled by predators (top-down) or primary production (bottom-up) remains controversial. Based on long term monitoring of terrestrial wildlife on Bylot Island (Nunavut, Canada), we developed trophic-balance models using the software ECOPATH to address this question. This software proposed a series of indices (such as the ecotrophic efficiency, keystonness or trophic impact) that can shed some lights on the structure of the food web. Results of our trophic models based on a 15-year dataset encompassing 21 functional groups showed that less than 10 % of the annual primary production is consumed by herbivores despite the presence of a large snow goose colony, but that 20 to 50% of the annual herbivore production is consumed by predators. The proportion of the primary production consumed by herbivores showed a decreasing trend over time, whereas the proportion of the herbivore consumed by predators increased. Lemmings, which show strong 3-4-year cycles of abundance, are a keystone herbivorous species in the ecosystem regardless of the phase of their cycle (peak, crash or intermediate years). During years of peak lemming abundance, the snowy owl is also a keystone species because it negatively impacts other predators (through intra-guild predation or competition) and it reduces predation rate on species such as snow geese through indirect interactions. The temporal increase in predation rate on herbivores like lemmings suggest a strengthening of top-down effects in this food web even though primary production has almost doubled over the same period, apparently due to a warming summer climate. These results show that predation may play a dominant role in the functioning and structuring of Arctic terrestrial ecosystems. Keywords: food web dynamic, long term data, mass-balance modeling</t>
  </si>
  <si>
    <t xml:space="preserve">Are trees invading the Arctic? Circumpolar treeline research during IPY </t>
  </si>
  <si>
    <t>https://www.aina.ucalgary.ca/scripts/mwimain.dll/376/1/37/71425?RECORD&amp;DATABASE=ASTIS</t>
  </si>
  <si>
    <t>The location of the tundra-taiga interface (TTI) zone corresponds to historic and recent climate and disturbance regimes. The zone is expected to respond rapidly to climate warming by tree and shrub advance, with ecological, socioeconomic and climatic consequences at local to global scales. However, the predicted advance is based on simple models that neglect ecological constraints and time-lags. The circumpolar TTI is diverse and complex, and cannot be expected to respond in a homogeneous manner throughout its vast geographical biome. During IPY a large number of projects have begun to reveal a varied pattern of response to recent environmental changes, challenging the assumption of a common, simplistic, rapid northward forest advance. A detailed circumpolar analysis awaits further results, but at a coarse global scale only half of the study sites show recent advance. Responsiveness is linked to both the structure of the zone and its geoclimatic location. Advance appears to prevail in alpine areas and regions affected by moist air masses, while some latitudinal treeline regions dominated by dry Arctic air show stationary or even retreating behaviour. Large Arctic herbivores such as reindeer/caribou can dominate TTI dynamics at region- and species specific levels by modifying e.g. recruitment, survival and growth. Herbivore-driven modification of expected climate-driven tree expansion emphasises the need to consider changes in grazing regimes and other perturbations (fire, insects etc.) along with climate change, to avoid misleading interpretations regarding rates of climate-driven encroachment. The vast area and remote location of many study sites calls for remote sensing as a monitoring tool of decadal tree cover changes. Efficient algorithms have been developed for local scales and dense forest, although difficulties remain for sparse forest and global scale mapping. Keywords: treeline change, circumpolar, rate of tundra encroachment</t>
  </si>
  <si>
    <t>Morrissette, M.   Bêty, J.   Gauthier, G.   Reed, A.   Lefebvre, J.</t>
  </si>
  <si>
    <t xml:space="preserve">Climate, trophic interactions, density dependence and carry-over effects on the population productivity of a migratory Arctic herbivorous bird </t>
  </si>
  <si>
    <t>http://dx.doi.org/10.1111/j.1600-0706.2009.18079.x</t>
  </si>
  <si>
    <t>Several driving forces can affect recruitment rates in bird populations. However, our understanding of climate-induced effects or bottom–up vs top–down biological processes on breeding productivity typically comes from small-scale studies, and their relative importance is rarely investigated at the population level. Using a 31-year time series, we examined the effects of selected environmental parameters on the annual productivity of a key Arctic herbivore, the greater snow goose, Anser caerulescens atlanticus. We determined the extent to which breeding productivity, defined as the percentage of juveniles in the fall population, was affected by 1) climatic conditions, 2) fluctuations in predation pressure caused by small rodent oscillations, and 3) population size. Moreover, we took advantage of an unplanned large-scale manipulation (i.e. management action) to examine the potential non-lethal carry-over effects caused by disturbance on spring staging sites. The most parsimonious model explained 66% of the annual variation in goose productivity. The spring North Atlantic Oscillation and Arctic snow depth were the primary climatic parameters inversely affecting the production of juveniles, likely through bottom–up processes. Indirect trophic interactions generated by fluctuations in lemming abundance explained 18% of the variation in goose productivity (positive relationship). Mean temperature during brood-rearing and disturbance on staging sites (carry-over effects) were the other important factors affecting population recruitment. We observed a strong population increase, and found no evidence of density-dependent effects. Spatially restricted studies can identify factors linking environmental parameters to local bird reproduction but if these factors do not act synchronously over the species range, they may fail to identify the relative importance of mechanisms driving large-scale population dynamics</t>
  </si>
  <si>
    <t>Impacts of climate change on a High Arctic herbivore : the case of the Greater Snow Goose</t>
  </si>
  <si>
    <t>International Polar Year Canada, Early Results Workshop</t>
  </si>
  <si>
    <t>https://www.aina.ucalgary.ca/scripts/mwimain.dll/376/1/39/69863?RECORD&amp;DATABASE=ASTIS</t>
  </si>
  <si>
    <t>Migratory birds breeding in the Arctic are expected to be among the species most affected by climate change. This study examines the impact of climate warming on the interactions between a herbivorous bird species, the Greater Snow Goose, and its food plants on Bylot Island, Nunavut. In geese, the growth of young is dependent upon the seasonal change in plant nutritive quality. If plants respond more quickly than geese to global warming, this may lead to a mismatch between the availability of high quality food (expected to occur earlier with warming) and hatching date of goslings. In summers 2007, 2008 and 2009, we experimentally increased surface temperature using small plexiglass open-top chambers in two habitats used by geese, wet polygon fens and mesic tundra. From shortly after snow melt in June until the end of July, we measured plant biomass and nutritive quality (nitrogen content) every 10 days in warmed and control plots. Warming significantly increased plant biomass of graminoids by 19% in wetlands and 17% in mesic prairies. There was no difference in nitrogen content early in the growing season, but plants in warmed plots had 7% to 14% less nitrogen than in unwarmed plots in July. This suggests that warming speeds up plant phenology and the seasonal decline in nutritive quality. This accelerated decline has a negative impact on geese as we show that, over a 9-year period, gosling size near fledging was negatively related to the mismatch between their hatching date and the date of peak nitrogen content in plants</t>
  </si>
  <si>
    <t>Gauthier, G.   Berteaux, D.   Bêty, J.   Legagneux, P.   McKinnon, L.   Therrien, J.-F.   Tarroux, A.   Cadieux, M.-C.   Krebs, C.J.   Reid, D.   Morris, D</t>
  </si>
  <si>
    <t>The role of predators in structuring the Arctic terrestrial food web : preliminary results from the ArcticWOLVES project</t>
  </si>
  <si>
    <t xml:space="preserve"> International Polar Year Canada, Early Results Workshop</t>
  </si>
  <si>
    <t>https://www.aina.ucalgary.ca/scripts/mwimain.dll/376/1/40/69846?RECORD&amp;DATABASE=ASTIS</t>
  </si>
  <si>
    <t>The extent to which the tundra food web is controlled by predators (top-down) or primary production (bottom-up) remains controversial. ArcticWOLVES (Arctic Wildlife Observatories Linking Vulnerable EcoSystems) addresses this question by studying predator-prey interactions at several circumpolar sites. We found that both abundance and diet of several avian and mammalian predators respond quickly to annual changes in the abundance of prey such as lemmings, a keystone species in the tundra. Preliminary results of ECOPATH trophic models based on a 15-year dataset showed that less than 10% of the annual primary production is consumed by herbivores on Bylot Island, Nunavut, but that 20 to 50% of the annual herbivore production is consumed by predators. We found evidence that the strength of predation varies according to latitude. By measuring survival of artificial bird nests distributed along a 3400 km north-south gradient across Arctic Canada, we showed that the risk of nest predation decreases by as much as 66% over this distance. Finally, satellite-tracking of predators such as snowy owls and arctic foxes revealed a remarkable mobility and an unexpected diversity of wintering strategies. Both predators made an extensive use of sea-ice in winter, suggesting that the tundra ecosystem may benefit from allochthonous exchanges with the marine ecosystem. However, such links may increase the vulnerability of the tundra food web to climatic warming due to the melting of sea ice. Our results show that predation plays a dominant role in the functioning and structuring of arctic terrestrial ecosystems and suggests that animal populations are strongly impacted, and sometimes driven, by predator-prey interactions</t>
  </si>
  <si>
    <t>Daase, M.   Søreide, J.E.   Martynova, D.</t>
  </si>
  <si>
    <t>Egg hatching success and naupliar development time of Calanus glacialis</t>
  </si>
  <si>
    <t>Circumpolar Flaw Lead System Study, International Polar Year</t>
  </si>
  <si>
    <t>https://www.aina.ucalgary.ca/scripts/mwimain.dll/376/1/41/69703?RECORD&amp;DATABASE=ASTIS</t>
  </si>
  <si>
    <t>We studied the hatching and development from egg to copepodite stage I of Calanus glacialis, a key herbivore in the Arctic pelagic ecosystem. Eggs obtained from females collected in Isfjorden, Svalbard, May 2008, were reared at -1.2°C in a temperature controlled room. Eggs started to hatch after 4 days and hatching lasted until day 7. Over 80% of all eggs hatched. Length measurements of consecutive nauplii stages were obtained from digital photos taken every second day. A length frequency analysis revealed distinct size classes for each stage. Stage duration of the six nauplii stages varied between 6 to17 days. Longest stage duration was observed for NIII which is the first feeding nauplii stage. Development from hatching to CI took 51 days which is a week faster than previous estimates for this species derived from rearing experiments at higher temperatures</t>
  </si>
  <si>
    <t>Gauthier, G.   Berteaux, D.</t>
  </si>
  <si>
    <t>Arctic Wildlife Observatories Linking Vulnerable EcoSystems (ArcticWOLVES) : a study of the impact of climate change on tundra wildlife</t>
  </si>
  <si>
    <t>Second Workshop - Sustaining Arctic Observing Networks</t>
  </si>
  <si>
    <t>https://www.aina.ucalgary.ca/scripts/mwimain.dll/376/1/42/68855?RECORD&amp;DATABASE=ASTIS</t>
  </si>
  <si>
    <t>ArcticWOLVES is an international initiative developed for the International Polar Year 2007-2008. It is a circumpolar study of tundra ecosystems aimed at understanding food webs and associated ecosystem processes, measuring current impacts of climate change on wildlife through monitoring, and predicting future impacts through modelling. Our program has two complementary goals. First, to determine the relative importance of predator-prey and plant-herbivore interactions in structuring Arctic food webs and to quantify the magnitude of these interactions. Second, to document direct and indirect impacts of climate change on terrestrial animal biodiversity, and forecast future impacts on animal populations and their Arctic ecosystem. The project is based on a circumpolar network of wildlife observatories and involves a coordinated research effort by an international group of over 40 researchers from 9 countries (Canada, Norway, Russia, Netherlands, USA, Denmark, Sweden, Finland, and the United Kingdom). The project is led by Canada and its administrative center is located at the Centre d'études nordiques, Université Laval, Québec, Canada. Funding for the project has been secured in at least 4 countries and field research is underway at 12 sites in Canada, Greenland, Norway and Russia. Most of these sites already have a long history of wildlife-related studies. Extensive monitoring of the abundance, timing and success of reproduction, habitat use, and diet of several key wildlife species, as well as annual plant production and insect diversity and abundance, is conducted at most sites. Species of primary interest include herbivorous geese and small mammals, insectivorous shorebirds, and avian and terrestrial predators. The initial phase of ArcticWOLVES will cover the period 2007-2010 but the project is intended to continue after the International Polar Year</t>
  </si>
  <si>
    <t>Graham-Sauvé, M.   Bêty, J. [Supervisor]</t>
  </si>
  <si>
    <t>Effets en cascade du climat et des interactions trophiques indirectes sur les plantes de la toundra broutées par l'oie des neiges</t>
  </si>
  <si>
    <t>Msc Thesis</t>
  </si>
  <si>
    <t>https://www.aina.ucalgary.ca/scripts/mwimain.dll/376/1/43/68538?RECORD&amp;DATABASE=ASTIS</t>
  </si>
  <si>
    <t>Due to the low primary production in the Arctic tundra, the herbivory can have dramatic consequences on the productivity and the structure of plant communities. In addition to this plant-herbivore interaction, predation can also modulate the functioning of terrestrial Arctic ecosystem. Climatic variations can further affect Arctic wildlife species and, through cascading effects, indirectly influence the trophic dynamic of the entire ecosystem. Although indirect effects in natural communities can be influential, the strength of such interactions is rarely quantified in the field. We investigated the cascading effects of climate and indirect trophic interactions on the grazing impact of a key High-Arctic tundra herbivore, the greater snow goose (Chen caeruluscens atlantica). We took advantage of natural variations and used a 17 year time series (1990-2006) of the ecological monitoring on Bylot Island, Nunavut. We first identified and quantified the main climatic parameters influencing annual plant production and biomass grazed by geese in arctic wetlands. We also determined to what extent lemming population fluctuations indirectly influenced the annual goose grazing pressure via shared predators. Summer thawing degree-days and total summer precipitations best explained annual plant production in wetlands, which was lower in relatively cold and wet summers. Regional spring climatic conditions (North Atlantic Oscillation index; NAG), mean local temperature in early summer and lemming cycles were the most important factors determining summer goose grazing intensity. Spring NAG likely affected grazing intensity through its impact on food and nest site availability during the goose pre-laying and laying periods, thereby affecting goose breeding propensity and subsequent goose summer population size. By affecting the numerical and functional responses of predators, mainly arctic foxes, cyclic rodent populations indirectly influenced the goose-plant interaction (higher goose grazing impact during peak lemming years). Finally, we found evidence of carry-over effects caused by human induced disturbance on the main goose staging sites. The implementation of a goose spring harvest in southern Quebec apparently reduced by about 10% the proportion of plant biomass grazed on Bylot Island. Overall, this study provides quantitative estimates of key cascading effects in the Arctic tundra and allows a better understanding of the mechanisms underlying the relationships between climate, plants and consumers</t>
  </si>
  <si>
    <t>Smith, A.   Fernandez-Triana, J.   Roughley, R.   Hebert, P</t>
  </si>
  <si>
    <t xml:space="preserve">Progress on barcoding parasitic wasps (Hymenoptera) from Churchill, Canada, and its implication on biodiversity and ecosystems studies within the Arctic </t>
  </si>
  <si>
    <t>Arctic change 2008</t>
  </si>
  <si>
    <t>https://www.aina.ucalgary.ca/scripts/mwimain.dll/376/1/44/67347?RECORD&amp;DATABASE=ASTIS</t>
  </si>
  <si>
    <t>Knowledge of Arctic food webs involving insects is restricted by the paucity of information regarding higher order insect predators. Among them, the parasitic wasps (PW) belonging to the Order Hymenoptera play a key role as parasitoids of many herbivore insects and thus have a major impact regulating trophic interactions. However, as the identification of PW is extremely complex due to their extreme diversity and the common occurrence of morphologically cryptic species, studies involving this ecologically important group have had limited scope and applications. A different approach is needed. We present the results of an ongoing program where DNA barcodes are used to unravel the diversity of PW in Churchill, Manitoba, Canada. As part of the PROBE program (Polar Research Observatories for Biodiversity and the Environment), DNA barcodes were obtained from over 5000 specimens likely representing one thousand PW species. Higher-than-expected taxon diversity was revealed by the barcode survey and illustrates the feasibility of using this technique as a fast and effective triage tool for biodiversity assessment.</t>
  </si>
  <si>
    <t>Martynova, D.   Søreide, J.E.   Weydmann, A</t>
  </si>
  <si>
    <t>Calanus glacialis : food dependent or food independent gonad development and egg production?</t>
  </si>
  <si>
    <t>https://www.aina.ucalgary.ca/scripts/mwimain.dll/376/1/45/67275?RECORD&amp;DATABASE=ASTIS</t>
  </si>
  <si>
    <t>The gonad status and egg production rates of the Arctic key herbivore Calanus glacialis were investigated in ice-covered and ice-free seas in Svalbard May 2008. Females in the ice-covered Rijpfjorden (80°N) and Billefjorden (78°N) had just started to develop the oocytes in diverticulas in early May, whereas females in the ice free part of Isfjorden (78°N) and south of Spitsbergen (75°N) had at the same time well-developed gonads with ripe eggs, ready to be released. The gonad maturation time for immature females was checked for starved and surplus fed females. None of the starved females reached maturity after 14 days whereas 70% of the fed females reached maturity. Food was also important for high egg production. Starved females stopped to produce eggs after one week, whereas fed females continued to lay eggs for the 2 weeks period investigated. The average clutch size, however, did not differ between starved and fed females. Several egg production peaks were observed for individual females during the two weeks, suggesting that a 24 h egg incubation time is too short to estimate proper egg production rates for C. glacialis.</t>
  </si>
  <si>
    <t>Horrigan, E.J.   Jefferies, R.L</t>
  </si>
  <si>
    <t xml:space="preserve">The impacts of snow goose herbivory on rhizosphere interactions in an Arctic salt-marsh and freshwater sedge meadow  </t>
  </si>
  <si>
    <t>https://www.aina.ucalgary.ca/scripts/mwimain.dll/376/1/46/67202?RECORD&amp;DATABASE=ASTIS</t>
  </si>
  <si>
    <t>Arctic tundra ecosystems are typically nitrogen (N) limited, with changes in N availability affecting plant and microbial biomass production, and soil carbon (C) fluxes. Soil microbes strongly influence the availability of nutrients to plants during the growing season, and indirectly affect the productivity of higher trophic levels by controlling the amount and quality of available plant forage. Resource-limitations in the Arctic raise several interesting questions regarding the nature of plant-herbivore interactions and the influence of such interactions on soil microbes. Some recent studies suggest that plants can have a positive influence on soil microbial activity, and the availability of nutrients, under the influence of herbivory. When some plants are subjected to aboveground herbivory they have been shown to exude greater amounts of labile organic C into the rhizosphere, benefiting C-limited microbes. Increased microbial activity results in higher rates of net N and phosphorus (P) mineralization, which increases the availability of inorganic N and P for plant growth and the production of new photosynthetic tissue. To test the effects of grazing on belowground nutrient dynamics, I set up experimental plots in 2006 and 2007 at two field sites near Churchill, Manitoba, that have been exposed to different histories of grazing pressures. One site is located in an intertidal salt marsh on the Hudson Bay coast that has been intensively grazed each summer by lesser snow geese (Chen caerulescens caerulescens) for over 40-years. In contrast, the second site is located in a fresh water sedge meadow that only recently has been subjected to grazing pressures from snow geese, brought about by overgrazing of intertidal vegetation and the degradation of salt marsh habitat. Puccinellia phryganodes, the dominant salt marsh grass, and Carex aquatilis, the common freshwater sedge, are primary sources of food for lesser snow geese at each of the two sites respectively. Experimental plots were given one of four nutrient addition treatments (C, N+P, N+P+C, and control), with or without the exclusion of geese. The grazing treatment in plots at the freshwater site was simulated, due to lower goose densities, by clipping C. aquatilis down to the shoot base. Preliminary results from the salt marsh site, across both years, show that microbial C did not increase in grazed plots in comparison to ungrazed plots. This indicates that grazing in this system does not lead to an increase in microbial biomass as the result of a likely increase in root C exudates. The severe loss of aboveground plant photosynthetic tissue in the grazed plots appears to limit the release of C into the rhizosphere for microbial uptake. Any photosynthetic C is mostly likely used in the regrowth of aboveground plant biomass, and fecal N from the birds provides a readily available source of N. This research is relevant for evaluating differences in the various degrees of impacts herbivores have on the interactions that occur belowground between soil microorganisms and plant roots, and how that in turn will affect plant re-growth and resource consumption at higher trophic levels.</t>
  </si>
  <si>
    <t>conference abstract</t>
  </si>
  <si>
    <t xml:space="preserve">Chételat, J.   Amyot, M. </t>
  </si>
  <si>
    <t>Shifts in zooplankton composition driven by climate change could alter methylmercury transfer to fish in High Arctic lakes</t>
  </si>
  <si>
    <t>https://www.aina.ucalgary.ca/scripts/mwimain.dll/376/1/47/66837?RECORD&amp;DATABASE=ASTIS</t>
  </si>
  <si>
    <t>Climate change may alter the accumulation of methylmercury (MeHg) in food webs of High Arctic lakes through multiple processes including shifts in species composition. The purpose of our presentation is two-fold: (1) to present new findings on present-day determinants of the MeHg content and taxonomic composition of freshwater zooplankton in the High Arctic, and (2) to explore the implications of these patterns with respect to climate warming. In 2005 and 2006, we surveyed zooplankton in 16 lakes and ponds in the Canadian Arctic Archipelago (74-76°N), and we found that zooplankton communities containing Daphnia (mainly D. middendorffiana) had on average 5 times the MeHg content of copepod-dominated communities. The percent biomass of Daphnia best explained MeHg variation in bulk zooplankton compared to water chemistry and morphometric variables. Water-column concentrations of MeHg were low at most study sites (mainly &lt;0.07 ng/L), and Daphnia strongly bioaccumulated mercury through species-specific processes. Since we observed Daphnia in more productive water bodies (i.e., ponds, a eutrophied lake), we then tested the role of productivity in determining the distribution of this keystone herbivore using a broad-scale literature data set of 47 High Arctic lakes (65-77°N). Daphnia density was positively related to the amount of organic carbon in the water-column in both dissolved and particulate fractions (DOC partial R²adj =0.39, P&lt;0.001; POC partial R²adj =0.05, P=0.032). The strong influence of DOC suggests that bacterial production is an important energy source for Arctic Daphnia. Our findings indicate that productivity influences the MeHg content of zooplankton communities through its control of species composition; specifically, low productivity limits the presence of mercury-rich Daphnia in many copepod-dominated lakes of the High Arctic. Aquatic productivity is expected to increase with climate warming, and we present a conceptual model that predicts how environmental drivers could extend the distribution of Daphnia in lakes and alter the movement of mercury in food webs of the Canadian High Arctic.</t>
  </si>
  <si>
    <t xml:space="preserve">Arctic Wildlife Observatories Linking Vulnerable Ecosystems (ArcticWOLVES) : a study of the impact of climate change on tundra food webs </t>
  </si>
  <si>
    <t>https://www.aina.ucalgary.ca/scripts/mwimain.dll/376/1/48/66791?RECORD&amp;DATABASE=ASTIS</t>
  </si>
  <si>
    <t>ArcticWOLVES is an international project developed for the International Polar Year 2007-2008. It is a circumpolar study of tundra ecosystems aimed at understanding food webs and associated ecosystem processes, measuring current impacts of climate change on wildlife through monitoring, and predicting future impacts through modelling. Our program has two complementary goals. First, to determine the relative importance of predator-prey and plant-herbivore interactions in structuring Arctic food webs and to quantify the magnitude of these interactions. Second, to document direct and indirect impacts of climate change on terrestrial animal biodiversity, and forecast future impacts on animal populations and their Arctic ecosystem. The project is based on a circumpolar network of wildlife observatories and involves a coordinated research effort by an international group of over 40 researchers from 9 countries (Canada, Norway, Russia, Netherlands, USA, Denmark, Sweden, Finland, and the United Kingdom). The project is led by the Centre d'études nordiques, Université Laval, Canada. Funding for the project has been secured in at least 4 countries and field research is carried out at 12 sites in Canada, Greenland, Norway and Russia. Most of these sites already have along history of wildlife-related studies. Extensive monitoring of the abundance, timing and success of reproduction, habitat use, and diet of several key wildlife species, as well as annual plant production and insect diversity and abundance, is conducted at most sites. This allows a comparative approach and ultimately will lead to modelling of these interactions at several sites. At some sites, we are also relying on the Local Knowledge of Indigenous people to expand our temporal and spatial perspective on change in abundance and distribution of some wildlife species. Species of primary interest include herbivorous geese and small mammals, insectivorous shorebirds, and avian and terrestrial predators. During the presentation, we will highlight a few preliminary results of this project.</t>
  </si>
  <si>
    <t>Doiron, M.   Gauthier, G.   Lévesque, E.</t>
  </si>
  <si>
    <t>Impacts of climate change on plant-herbivore interactions in the High Arctic</t>
  </si>
  <si>
    <t>ArcticNet programme 2007</t>
  </si>
  <si>
    <t>https://www.aina.ucalgary.ca/scripts/mwimain.dll/376/1/49/65139?RECORD&amp;DATABASE=ASTIS</t>
  </si>
  <si>
    <t>Climatic models predict a global warming of 3 to 5°C over the next 60 years, and these changes will be most pronounced in Polar regions. Migratory bird species breeding in the Arctic are expected to be among the species most affected by climate change. This study examines the impact of climate change on the interactions between a herbivorous bird species, the Greater Snow Goose (Chen caerulescens atlantica), and its food plants on Bylot Island, Nunavut. In many herbivores such as geese, the growth and subsequent survival of young is dependent upon a good synchrony between hatching of young and seasonal change in plant nutritive quality. If plants respond more quickly than geese to global warming, this may lead to a mismatch between the availability of high quality food (expected to occur earlier with warming) and hatching date of goslings. The objective of this project is thus to test experimentally the hypothesis that global warming will have a negative impact on the synchrony between goose reproductive phenology and plant growth in the High Arctic. We are manipulating environmental parameters most likely to be affected by global changes (surface temperature and date of snow melt) using small plexiglass opentop chambers (OTC) that can increase the surface temperature by approximately 2°C, and by adding or removing snow in spring. The experiment was set up in 2006 in two dominant plant communities used by snow geese (wetlands and mesic prairies) in a randomized block design with 6 blocks, each containing 6 different treatments. Each treatment is a combination of two manipulations, either adding (+) or removing (-) snow in spring with a shovel (leading to an advance or a delay of about 7 or 5 days, respectively, in snow-melt), or presence or absence of a pair of OTC over a 2m x 2m plot. Our 6 treatments (control, +snow, -snow, OTC, +snow/OTC, - snow/OTC) allowed us to create conditions ranging from warmer early seasons (plots with OTC and snow removal) to later snow melt seasons (plots with snow addition and without OTC). In 2007, we examined seasonal change in nutritive quality of two plant species in each habitat: Arctagrostis latifolia and Luzula arctica in mesic prairies and Eriophorum scheuchzeri and Dupontia fisheri in wetlands. From shortly after snow melt in mid-June until the end of July, we collected plant biomass every 10 days in all treatments; samples were dried and weighed, and will be analysed for nitrogen content. The effect of treatments on the microclimate of growing plants is monitored with small automated data loggers throughout the summer and soil moisture is assessed periodically with a hand held sensor. These manipulations will be repeated in 2008. Preliminary results of the first year of the experiment will be presented.</t>
  </si>
  <si>
    <t>Hobson, K.A.   Fisk, A.   Karnovsky, N.   Holst, M.   Gagnon, J.-M.   Fortier, M</t>
  </si>
  <si>
    <t>A stable isotope (delta 13C, delta 15N) model for the Noth [sic] Water Polynya foodweb : implications for evaluating trophodynamics and the flow of energy and contaminants</t>
  </si>
  <si>
    <t>International Polynya Symposium 2001</t>
  </si>
  <si>
    <t>https://www.aina.ucalgary.ca/scripts/mwimain.dll/376/1/50/61020?RECORD&amp;DATABASE=ASTIS</t>
  </si>
  <si>
    <t>We used delta 15N values of foodweb components from POM through polar bears (Ursus maritimus) in order to create a trophic-level model based on the assumption that Calanus hyperboreus occupies TL 2.0 and there is a 2.4‰ trophic enrichment in 15N between birds and their diets and a 3.8‰ trophic enrichment for all other components. This model placed the planktivorous dovekie (Alle alle) at TL 3.3, ringed seal (Phoca hispida) at TL 4.5 and polar bear at TL 5.5. The copepods C. hyperboreus, C. glacialis and Euchaeta glacialis formed a trophic continuum (TL 2.0 to 3.0) from primary herbivore through omnivore to primary carnivore. Invertebrates were generally sorted according to planktonic, benthic and epibenthic feeding groups. Seabirds formed three trophic groups with dovekie occupying the lowest, blacklegged kittiwake (Rissa tridactyla), northern fulmar (Fulmarus glacialis), thick-billed murre (Uria aalge), and ivory gull (Pagophilia eburnea) intermediate (TL 3.9 to 4.0) and glaucous gull (Larus hyperboreus) the highest (TL 4.6) trophic positions. Among marine mammals, walrus (Odobenus rosmarus) occupied the lowest (TL 3.2) and bearded seal (Erignathus barbatus), ringed seal, beluga whale (Delphinapterus leucas) and narwhal (Monodon monoceros) intermediate positions (TL 4.1 to 4.6). We suggest that lower trophic level prey, in particular the amphipod Themisto libellula, contributes fundamentally in transferring energy and carbon flux to higher trophic-level seabirds and marine mammals. We measured PCB 153 among selected organisms in order to investigate the behavior of bioaccumulating contaminants within the foodweb. Our isotopic model confirms the trophic magnification of PCB 153 in this high Arctic foodweb due to a strong correlation between contaminant concentration and organism delta 15N values. Stable-carbon isotope analysis confirmed an enrichment in 13C between POM and ice algae (-22.3 vs. -17.7‰). Benthic organisms were generally enriched in 13C compared to pelagic species.</t>
  </si>
  <si>
    <t>Deibel, D.   Saunders, P.A.   Acuña, J.-L.   Shiga, N.   Bochdansky, A.B.</t>
  </si>
  <si>
    <t>The ecology of pelagic tunicates in three Arctic polynyas</t>
  </si>
  <si>
    <t>https://www.aina.ucalgary.ca/scripts/mwimain.dll/376/1/51/61013?RECORD&amp;DATABASE=ASTIS</t>
  </si>
  <si>
    <t>Appendicularians are widely-distributed pelagic tunicates that include several species which are abundant in the arctic. Because they consume prey from colloids to diatoms using mucous filters, appendicularians mediate a shunt of biomass directly from the microbial loop to the metazoan food web. During the 1990s, we studied the ecology of appendicularians in the Northeast Water (NEW), the Northwater (NOW) and the St. Lawrence Island (SLIP) polynyas, focusing on determination of abundance, distribution, biomass and in situ feeding rates. In the SLIP, upwelling of the Anadyr Current drove a summer production system that lead to some of the highest appendicularain abundances ever reported (&gt;50,000/m²). Grazing results indicated that appendicularians were the dominant meoszooplankton herbivore in the SLIP in summer, daily consuming up to 10% of phytoplankton biomass and 50% of total primary production. Grazing impact on the nanoplankton size fraction was often equivalent to &gt;100% of biomass removed each day. We hypothesize that much of the appendicularian biomass that was produced south of St. Lawrence Island was exported downstream through the Bering Strait and Chukchi Sea in late summer. Although appendicularians were less abundant in the NEW and the NOW, they were still important in ecosystem and biogeochemical processes (e.g., see poster by Acuña et al). For example, in late summer appendicularian faeces and discarded filter houses made a large contribution to the vertical flux of organic carbon and nitrogen (i.e. 25% of annual C flux, Bauerfeind et al., 1997). In the future, we need to do more work in the late summer and fall to enable accurate estimation of the annual contribution of appendicularians to arctic biogeochemical cycles.</t>
  </si>
  <si>
    <t>Gauthier, G.   Bêty, J.   Giroux, J.-F.   Rochefort, L.</t>
  </si>
  <si>
    <t xml:space="preserve">Trophic interactions in a High Arctic Snow Goose colony </t>
  </si>
  <si>
    <t>Biology of the Canadian Arctic</t>
  </si>
  <si>
    <t>https://www.aina.ucalgary.ca/scripts/mwimain.dll/376/1/52/59756?RECORD&amp;DATABASE=ASTIS</t>
  </si>
  <si>
    <t>We examined the role of trophic interactions in structuring a high arctic tundra community characterized by a large breeding colony of greater snow geese (Chen caerulescens atlantica). According to the exploitation ecosystem hypothesis of Oksanen et al. (1981), food chains are controlled by top-down interactions. However, because the arctic primary productivity is low, herbivore populations are too small to support functional predator populations and these communities should thus be dominated by the plant/herbivore trophic-level interaction. Since 1990, we have been monitoring annual abundance and productivity of geese, the impact of goose grazing, predator abundance (mostly arctic foxes, Alopex lagopus) and the abundance of lemmings, the other significant herbivore in this community, on Bylot Island, Nunavut, Canada. Goose grazing consistently removed a significant proportion of the standing crop (40%) in tundra wetlands every year. Grazing changed plant community composition and reduced the production of grasses and sedges to a low-level equilibrium compared to the situation where the presence of geese had been removed. Lemming cyclic fluctuations were strong and affected fox reproduction. Fox predation on goose eggs was severe and generated marked annual variation in goose productivity. Predation intensity on geese was closely related to the lemming cycle, a consequence of an indirect interaction between lemming and geese via shared predators. We conclude that, contrary to the exploitation ecosystem hypothesis, both the plant/herbivore and predator/prey interactions are significant in this arctic community</t>
  </si>
  <si>
    <t>Morrison, S.F.</t>
  </si>
  <si>
    <t xml:space="preserve">Foraging ecology and population dynamics of collared pikas in southwestern Yukon   </t>
  </si>
  <si>
    <t>http://dx.doi.org/10.14430/arctic377</t>
  </si>
  <si>
    <t>The foraging decisions made by herbivores influence population dynamics through their effects on energy gain, energy expenditure, and ultimately, survival (McNamara and Houston, 1997). In turn, foraging by herbivores may influence the amount of vegetation available for the future. Therefore, herbivores and vegetation often are coupled in a strong reciprocal relationship: the abundance of one affects the abundance of the other through time (e.g., Caughley, 1976). This interaction is particularly important for herbivores living in seasonal environments where food abundance and quality vary dramatically between growing and winter seasons. Herbivores must adapt their foraging behaviour to contend with these changes and survive until the following growing season (Owen-Smith, 2002). In addition to seasonal effects, daily foraging decisions are constrained by a number of other factors, which may be classified as either internal (such as energetic or nutritional needs), or external (such as predation risk or interspecific interactions). These constraints limit the availability of food items to the herbivore and explain why most species exhibit some degree of diet selectivity. Most species, therefore, must balance trade-offs associated with these constraints such as obtaining enough food while minimizing predation risk (Lima and Dill, 1990), or decisions about selecting species with differing degrees of nutritional value (Stephens and Krebs, 1986). I am using a combination of descriptive and experimental methodologies, combined with modelling techniques, to increase our understanding of plant-herbivore interactions and their influence on herbivore population dynamics, using the collared pika (Ochotona collaris) as a model species. Pikas are small (~160 g) lagomorphs that live in alpine talus slopes. Pikas are asocial and each individual collects vegetation for two distinct diets: a summer diet that is consumed immediately, and a winter diet that is stored in haypiles under boulders (Millar and Zwickel, 1972; Conner, 1983). Because of predation risk, pikas rarely venture more than 10 m from talus into meadows to collect vegetation (Holmes, 1991), and this behaviour creates a strong gradient of grazing pressure, with most foraging activity occurring within 3 m of talus (Huntly, 1987; McIntire and Hik, 2005). Insatiable hoarders of vegetation (McKechnie et al., 1994), pikas provide an opportunity to test experimentally hypotheses regarding diet selection as a function of various constraints. Since 1995, most individuals (&gt; 95%) within the study area have been captured, weighed, sexed, and marked with uniquely coloured ear tags. This detailed, long-term demographic dataset will provide context for this study and a means of validating population models. The objectives for this project are 1) to determine how collared pikas make foraging decisions with respect to predation risk and forage quality, 2) to incorporate these constraints into a plant-herbivore modelling approach to determine their effects on population dynamics, and 3) to compare the plant-herbivore model to spatial demographic models of population dynamics. The project is being conducted in a 4 km² alpine valley near Kluane Lake in the southwestern Yukon. The valley is an alpine meadow interspersed with talus slopes. Collared pikas, hoary marmots (Marmota caligata), and arctic ground squirrels (Spermophilus parryii) are the dominant herbivores in the valley and have been studied there since 1995 (Hik et al., 2001). Predation on pikas within the valley is relatively low (Franken, 2002), suggesting that pika populations are more influenced by food resources and environmental conditions than by predation, a relationship similar to that observed for marmots in this study area (Karels and Hik, 2003)</t>
  </si>
  <si>
    <t>Gamberg Consulting   Gamberg, M</t>
  </si>
  <si>
    <t>Contaminants in Yukon country foods</t>
  </si>
  <si>
    <t>Whitehorse, Yukon : Gamberg Consulting, 2000</t>
  </si>
  <si>
    <t>https://www.aina.ucalgary.ca/scripts/mwimain.dll/376/1/54/57779?RECORD&amp;DATABASE=ASTIS</t>
  </si>
  <si>
    <t>Environmental contamination of food sources is an issue of major concern across Canada, and is being closely monitored in many areas particularly in the north where country foods constitute a large portion of the diets of First Nations people. ... This project was designed to work with individual First Nations to address specific concerns about contaminants in country foods in the Yukon. This study encompassed the Yukon communities of Watson Lake, Ross River and Teslin, Dawson and Haines Junction, and enlisted the cooperation of local First Nations and outfitters. ... Vegetation, kidney, liver, muscle and bone and other miscellaneous matrices were analyzed for 26 elements. Fat and liver tissues were analyzed for a variety of organic contaminants. Although it was the intent in this project to explore differences in contaminant levels among species and geographical areas in the Yukon, as well as relationships between age of the animal and element concentrations, statistical analysis of the data was difficult because animals and plants were sampled opportunistically and not according to a balanced experimental design. ... Most organic contaminant concentrations were low in Yukon fauna and flora when compared to similar species from other parts of Canada. Most of these low-level contaminants were probably carried to the Yukon via large air masses (long-range transport), and are typical of arctic ecosystems. ... Yukon wildlife does not appear to be at risk from organic contaminants. Although the Yukon Territory is a mineral-rich area, few of those minerals pose a risk to its wildlife. Copper and zinc are trace elements required by all animals in small amounts and there is no evidence that they are present at elevated levels in Yukon wildlife. Arsenic and lead are toxic elements that are not required for life, but are present at low levels in most wildlife species. Although several individual animals from the Yukon had high levels of lead in various tissues, this is suggestive of contamination by lead shot or bullets, or exposure to a point source of lead (either birds consuming lead shot as grit or a point source such as a dump). There is no evidence of broad-scale contamination of the Yukon environment by arsenic or lead, or of significant point sources of these contaminants affecting Yukon wildlife. Mercury, also a toxic element, was higher in caribou than in other Yukon wildlife studied. The source of this mercury is likely from long-range transport of atmospheric mercury being absorbed by lichens, a major food source for caribou. ... Cadmium is a toxic element that, like the others discussed, occurs naturally in the Yukon, sometimes in high concentrations. Certain plants, such as willows, absorb naturally occurring cadmium from the ground and pass it on to any herbivore that browses the plant. ... In addition to this local source of cadmium, long-range atmospheric transport deposits cadmium broad-scale over the arctic where it is absorbed by lichens and then is passed on to caribou feeding on the lichens. This results in most Yukon caribou having cadmium concentrations similar to other arctic caribou. ... Cadmium was positively correlated with age in the only species able to be aged to year (beaver, moose and caribou). ... Geographical location did not significantly affect the concentration of any of the elements examined. While species did not have a significant effect on lead or mercury concentrations, it did have an effect on arsenic, cadmium, copper and zinc levels. ... The elements measured in this project appear to be present in Yukon flora and fauna at baseline levels and there is no evidence of element concentrations that would be considered elevated. Even cadmium, which is present at high levels in some Yukon wildlife, likely comes from natural sources and should be considered baseline for this area. Yukon wildlife does not appear to be at risk from inorganic contaminants.</t>
  </si>
  <si>
    <t>Larter, N.C.   Nagy, J.A</t>
  </si>
  <si>
    <t>http://dx.doi.org/10.1111/j.1751-8369.2004.tb00003.x</t>
  </si>
  <si>
    <t>Caribou and muskoxen are the only ungulate species occupying Arctic tundra environments. We analysed plant fragments found in fresh (&lt;4 hr old) samples of faecal material to determine the diets of Peary caribou (Rangifer tarandus pearyi) and muskoxen (Ovibos moschatus) on Banks Island, Canada. Willow was a major component of the diets of both animals, dominating the caribou diet during summer and representing substantial proportions of the muskoxen diet during at least seven months of the year. The diet of caribou was more diverse than that of muskoxen and was dominated by sedge, willow (Salix arctica), legume (Astragalus spp., Oxytropis spp.) and Dryas integrifolia. The diet of muskoxen was dominated by sedge and willow. There was substantial overlap (up to 70%) in the diets of these herbivores with the similarity more pronounced in areas of high muskox density (ca. 1.65 animals/km²). We discuss herbivore diets in relation to foraging behaviour and forage availability.</t>
  </si>
  <si>
    <t>Jefferies, R.L.   Rockwell, R.F.   Abraham, K.F.</t>
  </si>
  <si>
    <t>The embarrassment of riches : agricultural food subsidies, high goose numbers, and loss of Arctic wetlands - a continuing saga</t>
  </si>
  <si>
    <t>Environmental reviews</t>
  </si>
  <si>
    <t>http://dx.doi.org/10.1139/a04-002</t>
  </si>
  <si>
    <t>Agriculture has provided a nutritional subsidy to the Anatidae (swans, geese, ducks), which has affected their trophic relationships and the Arctic wetlands where they breed. The Mid-Continent Population of lesser snow geese, which breeds in the Canadian Arctic and which traditionally wintered in the coastal marshes of the Gulf States, now feeds in agricultural landscapes. The geometric growth of this population since 1970 is coincident with increased application of nitrogen to farmland and high crop yields. Widespread availability of agricultural foods allows the birds to meet much of their energy demand for migration and reproduction. Their migration conforms to a stepping stone model linked to land use, but feeding also takes place upon arrival on the Arctic breeding grounds. High bird numbers have dramatically affected coastal marshes of the Canadian Arctic. Foraging has produced alternative stable states characterized by sward destruction and near irreversible changes in soil properties of exposed sediments. Locally, this loss of resilience has adversely affected different groups of organisms, resulting in an apparent trophic cascade. A spring hunt was introduced in 1999 in an attempt to check population growth. The current annual cull is now thought to be higher than the replacement rate. Much of the decline of the Mid-Continent Population is probably linked to shooting, but the harassment of birds that fail to acquire sufficient food for reproduction may contribute. The agricultural food subsidy has led to a mismatch between this avian herbivore and its environment - a consequence of migratory connectivity that links wintering and breeding grounds</t>
  </si>
  <si>
    <t>Pier, M.D.   Reimer, K.J. [Supervisor]   Hodson, P.V. [Supervisor]</t>
  </si>
  <si>
    <t xml:space="preserve">Vascular plants as indicators of polychlorinated biphenyl contamination in terrestrial Arctic environments </t>
  </si>
  <si>
    <t>https://www.aina.ucalgary.ca/scripts/mwimain.dll/376/1/57/55275?RECORD&amp;DATABASE=ASTIS</t>
  </si>
  <si>
    <t>Polychlorinated biphenyl (PCB) concentrations were examined in 1043 arctic vascular plant specimens to assess the degree to which plants reflect PCB concentrations in their environment and, hence, their utility as indicators of ecosystem contamination. Plant PCB concentrations were positively correlated to concentrations detected in corresponding soil. Congener signatures in both soil and plant samples reflected the signatures of the original source, but diverged with increasing distance from the source. Uptake of specific congeners by plants was related to the congener's octanol-air partition coefficient (Koa) and the primary mode of exposure: in plants exposed mainly to atmospheric PCBs, uptake increased with increasing Koa, whereas uptake by plants in direct contact with contaminated soil was negatively correlated to congeners' Koa values. Between 1990 and 1993, PCB concentrations in plants collected at least 1 km from a contaminated site decreased three fold. These results reflect reductions of PCB inputs to the environment from the Distant Early Warning Line sites following their modernization in 1988. PCB concentrations in plants decreased with latitude and from east to west longitudinally. Temporal and spatial patterns revealed by PCB concentrations in plants were not apparent from examination of the corresponding soil samples. Compared to soil and freshwater sediment, plants were better indicators of the pattern of PCB redistribution from a local source. While freshwater sediments provide an historical record of PCB contamination. Deermice (Peromyscus municulatus) exposed to elevated concentrations of PCBs in soil and plants were contaminated at concentrations (3000-4900 ng PCBs/g lipid) comparable to those reported for higher trophic status marine mammals. PCB concentrations in caribou (rangifer tarandus) grazing at the same site contained PCBs at concentrations 10 times greater than detected in caribou from reference sites. The dominance of specific congeners in herbivore tissues (153, 180, 170/190, 138, 118) reflected the relative abundance of these congeners in the plants comprising their diets.</t>
  </si>
  <si>
    <t>Krebs, C.J.   Danell, K.   Angerbjörn, A.   Agrell, J.   Berteaux, D.   Bråthen, K.A.   Danell, Ö.   Erlinge, S.   Fedorov, V.   Fredga, K.   Hjältén, J.   Högstedt, G.   Jónsdóttir, I.S.   Kenney, A.J.   Kjellén, N.   Nordin, T.   Roininen, H.   Svensson, M.   Tannerfeldt, M.   Wiklund, C.</t>
  </si>
  <si>
    <t xml:space="preserve">Terrestrial trophic dynamics in the Canadian Arctic </t>
  </si>
  <si>
    <t>Canadian journal of zoology</t>
  </si>
  <si>
    <t>http://dx.doi.org/10.1139/z03-061</t>
  </si>
  <si>
    <t>The Swedish Tundra Northwest Expedition of 1999 visited 17 sites throughout the Canadian Arctic. At 12 sites that were intensively sampled we estimated the standing crop of plants and the densities of herbivores and predators with an array of trapping, visual surveys, and faecal-pellet transects. We developed a trophic-balance model using ECOPATH to integrate these observations and determine the fate of primary and secondary production in these tundra ecosystems, which spanned an 8-fold range of standing crop of plants. We estimated that about 13% of net primary production was consumed by herbivores, while over 70% of small-herbivore production was estimated to flow to predators. Only 9% of large-herbivore production was consumed by predators. Organization of Canadian Arctic ecosystems appears to be more top-down than bottom-up. Net primary production does not seem to be herbivore-limited at any site. This is the first attempt to integrate trophic dynamics over the entire Canadian</t>
  </si>
  <si>
    <t>Krebs, C.J.   Sinclair, A.R.E.   Boonstra, R.   Boutin, S.   Martin, K.   Smith, J.N.M</t>
  </si>
  <si>
    <t xml:space="preserve">Community dynamics of vertebrate herbivores : how can we untangle the web? </t>
  </si>
  <si>
    <t>Kluane Boreal Forest Ecosystem Project contribution</t>
  </si>
  <si>
    <t>https://www.aina.ucalgary.ca/scripts/mwimain.dll/376/1/59/53774?RECORD&amp;DATABASE=ASTIS</t>
  </si>
  <si>
    <t>To answer the important question 'what determines the abundance of herbivores?' we need to study vertebrate community dynamics. We can answer this question either by perturbation experiments or by observing the interactions between the main species in a system for long enough for the natural system variation to illuminate the nexus of interactions. We review our perturbation experiments on the Yukon boreal forest vertebrate community and compare our results with the observational analysis of the long-term dynamics of the Serengeti ungulate community of East Africa and arctic-breeding geese in Europe and North America. We conclude that all vertebrate herbivores are limited primarily in abundance by predation unless they have evolved an escape mechanism in space or time. Bird and ungulate migrations permit escape from predators in space. The properties of each community depend largely on the unique adaptations of the component species. The significant linkages in food webs tend to be vertical rather than horizontal and may be relatively few for each herbivore. This gives us some hope that experimental procedures of less than monumental complexity can untangle the web efficiently. ... Our objective here is to determine those factors that have major effects on abundance. In this regard we will begin by assuming that unless we can double (or halve) numbers in one generation by changing the factor, the effect is too small to be studied by short-term field experiments. We are interested only in large effects. ...</t>
  </si>
  <si>
    <t>Gauthier, G.   Rochefort, L.   Reed, A.</t>
  </si>
  <si>
    <t>https://www.aina.ucalgary.ca/scripts/mwimain.dll/376/1/60/52678?RECORD&amp;DATABASE=ASTIS</t>
  </si>
  <si>
    <t>Griffith, B.   Douglas, D.C.   Russell, D.E.   White, R.G.   McCabe, T.R.   Whitten, K.R.</t>
  </si>
  <si>
    <t>Effects of recent climate warming on caribou habitat and calf survival</t>
  </si>
  <si>
    <t>Proceedings of the Eighth North American Caribou Workshop, Whitehorse, Yukon, Canada</t>
  </si>
  <si>
    <t>https://www.aina.ucalgary.ca/scripts/mwimain.dll/376/1/61/51696?RECORD&amp;DATABASE=ASTIS</t>
  </si>
  <si>
    <t>Recent investigations of global climate change have focused on temperature, gas and nutrient flux, and vegetation, microbial, and invertebrate response. Potential effects of climate change on terrestrial vertebrates has been the subject of much speculation, but quantitative assessment has been limited by the lack of long term habitat and population data. As the dominant large herbivore in arctic regions, migratory barren-ground caribou (Rangifer tarandus granti) are likely to respond to global climatic changes that affect temporal and spatial variability of their forage resources. The Normalized Difference Vegetation Index (NDVI) derived from the Advanced Very High Resolution Radiometer (AVHRR) on board National Oceanic and Atmospheric Administration (NOAA) polar orbiting satellites offers the opportunity to assess large-scale habitat conditions for caribou and other vertebrates during the growing season. Here we present a predictive equation relating early survival of caribou calves and NDVI at calving and the post-calving rate of increase in NDVI during 1985-1996. Because small changes (~5%) in survival of caribou calves can determine whether a population grows or declines, the relationship between calf survival and vegetation biomass and rate of vegetation growth may be used to predict effects of habitat restriction on caribou populations.</t>
  </si>
  <si>
    <t xml:space="preserve">A stable isotope (delta 13C, delta 15N) model for the North Water food web : implications for evaluating trophodynamics and the flow of energy and contaminants </t>
  </si>
  <si>
    <t>The international North Water Polynya study</t>
  </si>
  <si>
    <t>http://dx.doi.org/10.1016/S0967-0645(02)00182-0</t>
  </si>
  <si>
    <t>The North Water Polynya is an area of high biological activity that supports large numbers of higher trophic-level organisms such as seabirds and marine mammals. An overall objective of the Upper Trophic-Level Group of the International North Water Polynya Study (NOW) was to evaluate carbon and contaminant flux through these high trophic-level (TL) consumers. Crucial to an evaluation of the role of such consumers, however, was the establishment of primary trophic linkages within the North Water food web. We used delta 15N values of food web components from particulate organic matter (POM) through polar bears (Ursus maritimus) to create a trophic-level model based on the assumptions that Calanus hyperboreus occupies TL 2.0 and there is a 2.4‰ trophic enrichment in 15N between birds and their diets, and a 3.8‰ trophic enrichment for all other components. This model placed the planktivorous dovekie (Alle alle) at TL 3.3, ringed seal (Phoca hispida) at TL 4.5, and polar bear at TL 5.5. The copepods C. hyperboreus, Chiridius glacialis and Euchaeta glacialis formed a trophic continuum (TL 2.0-3.0) from primary herbivore through omnivore to primary carnivore. Invertebrates were generally sorted according to planktonic, benthic and epibenthic feeding groups. Seabirds formed three trophic groups, with dovekie occupying the lowest, black-legged kittiwake (Rissa tridactyla), northern fulmar (Fulmarus glacialis), thick-billed murre (Uria aalge), and ivory gull (Pagophilia eburnea) intermediate (TL 3.9-4.0), and glaucous gull (Larus hyperboreus) the highest (TL 4.6) trophic positions. Among marine mammals, walrus (Odobenus rosmarus) occupied the lowest (TL 3.2) and bearded seal (Erignathus barbatus), ringed seal, beluga whale (Delphinapterus leucas), and narwhal (Monodon monoceros) intermediate positions (TL 4.1-4.6). In addition to arctic cod (Boreogadus saida), we suggest that lower trophic-level prey, in particular the amphipod Themisto libellula, contribute fundamentally in transferring energy and carbon flux to higher trophic-level seabirds and marine mammals. We measured PCB 153 among selected organisms to investigate the behavior of bioaccumulating contaminants within the food web. Our isotopic model confirmed the trophic magnification of PCB 153 in this high-Arctic food web due to a strong correlation between contaminant concentration and organism delta 15N values, demonstrating the utility of combining isotopic and contaminant approaches to food-web studies. Stable-carbon isotope analysis confirmed an enrichment in 13C between POM and ice algae (-22.3 vs. 17.7‰). Benthic organisms were generally enriched in 13C compared to pelagic species. We discuss individual species isotopic data and the general utility of our stable isotope model for defining carbon flux and contaminant flow through the North Water food web</t>
  </si>
  <si>
    <t>Frid, L.   Turkington, R</t>
  </si>
  <si>
    <t>The influence of herbivores and neighboring plants on risk of browsing : a case study using arctic lupine (Lupinus arcticus) and arctic ground squirrels (Spermophilus parryii plesius)</t>
  </si>
  <si>
    <t>http://dx.doi.org/10.1139/cjz-79-5-874</t>
  </si>
  <si>
    <t>McIntire, E</t>
  </si>
  <si>
    <t xml:space="preserve">Plant responses to simulated collared pika grazing in southwest Yukon Territory : a common garden experiment  </t>
  </si>
  <si>
    <t>Fifth National Students' Conference on Northern Studies</t>
  </si>
  <si>
    <t>https://www.aina.ucalgary.ca/scripts/mwimain.dll/376/1/64/45426?RECORD&amp;DATABASE=ASTIS</t>
  </si>
  <si>
    <t>In the presently glaciated St. Elias Mountains of southwestern Yukon, Canada, rudimentary plant communities occur in isolated and very unstable arctic alpine environmental conditions. Nunataks, or barren rock islands, pierce the ice surface creating a substrate for meadow development and allowing a mammalian herbivore, the collared pika (Ochotona collaris), to persist. To examine the impact of the pika on these simplified and rudimentary meadows, I selected and compared sites in two other mountain ranges with similar altitude (1700-2100 m), similar latitude 61°-62° N, but with much less snow accumulation, different glacial histories and much more extensive plant communities. From each of the three sites, I collected plants of 3 species with differing growth form (Carex filifolia, Oxytropis nigrescens, and Erigeron humilis), and replanted them together in native ground using a multifactorial design based on grazing history, site of origin, and treatment effects. In this "common garden", located in the site with the most extensive meadows, I examined the responses of individual plants to artificial grazing intensities, ranging from zero grazing, to removal of a total of over 50% of above ground biomass in two temporally separate grazing treatments. Initial, preliminary results demonstrate little response to experimental treatment within the same season. Overall, plants collected from historically grazed site were greener, shorter, and maintained functional leaves until later in the summer, however, individual species responses differed remarkably. Grazing of plants in these extreme arctic, alpine systems appears to have a selective force establishing ecotypic differences</t>
  </si>
  <si>
    <t xml:space="preserve">Plant responses to simulated collared pika grazing in southwestern Yukon Territory = La réponse des plantes à la pâture des pikas dans le sud du Yukon </t>
  </si>
  <si>
    <t>In the presently glaciated St. Elias Mountains of southwestern Yukon, Canada, rudimentary plant communities occur in isolated and very unstable arctic alpine environmental conditions. Nunataks, or barren rock islands, pierce the ice surface creating a substrate for meadow development and allowing a mammalian herbivore, the collared pika (Ochotona collais), to persist. To examine the impact of the pika on these simplified and rudimentary meadows, I selected and compared sites in two other mountain ranges with similar altitude (1700-2100 m), similar latitude 61-62l N, but with much less snow accumulation, different glacial histories and much more extensive plant communities. From each of the three sites, I collected plants of 3 species with different growth form (Carex filifolia, Oxytropis nigrescens, and Erigeron humilis), and replanted them together in native ground using a multifunctional design based on grazing history, site of origin, and treatment effects. In this "common garden", located in the site with the most extensive meadows, I examined the responses of individual plants to artificial grazing intensities, ranging from zero grazing, to removal of a total of over 50% of above ground biomass in two temporally separate grazing treatments. Initial results demonstrate little response to experimental treatment within the same season. Overall, plants collected from historically grazed sites were greener, shorter, and maintained functional leaves until later in the summer, however, individual species responses differed remarkably. Grazing of plants in these extreme arctic, alpine systems appears to have a selective force establishing ecotypic differences.</t>
  </si>
  <si>
    <t>Sharam, G.J.-D.   Turkington, R.</t>
  </si>
  <si>
    <t xml:space="preserve">Secondary defense responses of white spruce (Picea glauca) and arctic lupine (Lupinus arcticus) to changes in herbivory and soil nutrient concentrations </t>
  </si>
  <si>
    <t>https://www.aina.ucalgary.ca/scripts/mwimain.dll/376/1/66/43071?RECORD&amp;DATABASE=ASTIS</t>
  </si>
  <si>
    <t>White spruce (Picea glauca, Voss) contains an antifeedant (camphor) which deters snowshoe hares (Lepus americanus Erxleben), a generalist herbivore, from feeding on it. Spruce was used as a model species to test the sometimes conflicting predictions of the Optimal Defense, and the Carbon: Nutrient Balance (CNB) theories of plant defense. The Optimal Defense theory predicts that plants will produce inducible defenses, this concentration being a function of the intensity of herbivore attack, and soil fertility. The CNB theory predicts that changes to the carbon: nutrient ratio will alter the relative amount of available carbon in the plant, and thus, the amount of defensive investment. Twig samples of white spruce were collected from small (0.5-1 m tall), medium (2-3 m), and large (6-10 m) trees growing in areas which have had Herbivore Exclusion, Fertilization, and Herbivore Exclusion + Fertilization treatments for 9 years. Twig samples were also collected from a group of medium-sized trees on Control and Fertilized areas that had been exposed to low and high levels of simulated herbivory. Medium and large trees were also sampled repeatedly during a period of fifteen months to examine yearly patterns of defensive investment. Medium and large trees on Herbivore Exclusion and Fertilization treatment areas had reduced defenses, with additively reduced defenses on the Herbivore Exclusion + Fertilization treatment area. Small tree defenses did not vary between treatment areas. Medium-sized trees exposed to low levels of simulated herbivory decreased defenses within the same year as treatment, and increased defenses the year after treatment. Medium-sized trees exposed to high levels of simulated herbivory had reduced defenses in both the same and the year following treatment. A yearly defense cycle was detected, with a minimum in June-July, and maximum in December-January. Results suggest that spruce trees defend both optimally and as a response to carbon: nutrient limitation. A modified CNB theory is proposed that addresses problems in the original CNB theory, and has better predictive abilities. The defensive content (spartein) of arctic lupines (Lupinus arcticus S. Watts) was also investigated. No variation in defenses was found between lupines on different treatment areas. Spartein concentration was found to cycle on a daily basis, with a maximum at 2 am and a minimum from 10 am to 6 pm. The results of the lupine study are included in an appendix.</t>
  </si>
  <si>
    <t>Morewood, W.D.</t>
  </si>
  <si>
    <t>Temperature relations of arctic insects and potential effects of global warming : a case study of the arctic woolly-bear caterpillar, Gynaephora groenlandica (Wocke)</t>
  </si>
  <si>
    <t>The International Tundra Experiment, 6th ITEX Workshop</t>
  </si>
  <si>
    <t>https://www.aina.ucalgary.ca/scripts/mwimain.dll/376/1/67/39836?RECORD&amp;DATABASE=ASTIS</t>
  </si>
  <si>
    <t>The arctic woolly-bear caterpillar, Gynaephora groenlandica, is abundant in the polar oasis at Alexandra Fiord, Ellesmere Island, and plays an important ecological role there as both a dominant herbivore and a very significant food source for breeding birds as well as insect parasitoids. This population of G. groenlandica is thought to be limited by parasitoid-induced mortality rather than by the extreme conditions of the physical environment. Because insect development and activity are strongly temperature-dependent, increased temperatures that are predicted to occur with global warming could alter development rates and/or activity patterns of G. groendlandica and its parasitoids, disrupting the balance bwtween populations. Temperature relations of G. groendlandica and its parasitoids are being investigated both in the field at Alexandra Fiord and in the laboratory at the University of Victoria, with the ultimate goal of estimating the responses of these insects to predicted global warming. This study was initiated in 1994 and is expected to continue for at least two more field seasons</t>
  </si>
  <si>
    <t>Boutin, S.   Krebs, C.J.   Boonstra, R.   Dale, M.R.T.   Hannon, S.J.   Martin, K.   Sinclair, A.R.E.   Smith, J.N.M.   Turkington, R.   Blower, M.   Byrom, A.   Doyle, F.I.   Doyle, C.   Hik, D.   Hofer, L.   Hubbs, A.   Karels, T.   Murray, D.L.   Nams, V.   O'Donoghue, M.   Rohner, C.   Schweiger, S.</t>
  </si>
  <si>
    <t>Population changes of the vertebrate community during a snowshoe hare cycle in Canada's boreal forest</t>
  </si>
  <si>
    <t>https://www.aina.ucalgary.ca/scripts/mwimain.dll/376/1/68/39829?RECORD&amp;DATABASE=ASTIS</t>
  </si>
  <si>
    <t>We measured the density changes of 22 species of vertebrates during a snowshoe hare cycle in northern Canada. Hares were the dominant herbivore in the system and changes in their numbers were correlated with changes in numbers of arctic ground squirrel, spruce grouse, ptarmigan, lynx, coyote, great horned owl, goshawk, raven and hawk owl. Hare numbers were not correlated with numbers of red-backed vole which showed peaks during the low, increase, and early decline phases of the hare cycle. Hawk owls were the only predator whose numbers correlated with changes in red-backed voles while boreal owls and weasels were correlated with densities of Microtus. Red squirrel, American kestrel, red-tailed hawk, northern harrier, wolverine, magpie and gray jay showed no correlation with hare or vole numbers. We conclude that species in the boreal forest of Canada do not exhibit the strong synchrony found between voles and other members of the verterbrate community in northern Fennoscandia. We discuss some of the possible reasons for these differences.</t>
  </si>
  <si>
    <t>Morewood, W.D</t>
  </si>
  <si>
    <t xml:space="preserve">Studies on temperature relations of the arctic wolly-bear [sic] caterpillar  </t>
  </si>
  <si>
    <t>Northern Sciences Network newsletter</t>
  </si>
  <si>
    <t>https://www.aina.ucalgary.ca/scripts/mwimain.dll/376/1/69/39822?RECORD&amp;DATABASE=ASTIS</t>
  </si>
  <si>
    <t>The Arctic wolly-bear caterpillar, Gynaephora groenlandica, is locally abundant in the High Arctic where it may assume the role of dominant herbivore and may also be a very significant food source for breeding birds as well as insects parasitoids. One such area of local abundance is the polar oasis at Alexandra Fjord, Ellesmere Island, a Canadian ITEX site, where the population of G. groenlandica is thought to be limited by parasitoid-induced mortality rather than by extreme conditions of the physical environment. Because insect development and activity are strongly temperature-dependent, increased temperatures that are predicted to occur with global warming could alter development rates and/or activity patterns of G. groenlandica and its parasitoids, disrupting the balance between populations. This in turn has implications for trophic levels both above (e.g. breeding birds such as snow bunting, Pletrophenax nivalis L.) and below (e.g. Arctic willow, Salix artica, the main food plant for G. groenlandica) these insects. Temperature relations of G. groenlandica and its parasitoids are being investigated both in the field at Alexandra Fjord and in the laboratory at the University of Victoria. Field studies include detailed surveys of activity and development under ambient conditions as well as experimental studies of insects in the "open-top chambers" used to simulate global warming for ITEX studies. Laboratory studies will involve rearing insects under controlled conditions in order to establish empirical temperature/development relationships. ...</t>
  </si>
  <si>
    <t>Krebs, C.</t>
  </si>
  <si>
    <t xml:space="preserve">Population dynamics of the collared lemming </t>
  </si>
  <si>
    <t>Northwest Territories Scientific Research Licence</t>
  </si>
  <si>
    <t>The researcher and team will continue to study collared lemmings, the most widespread mammalian herbivore on the Canadian arctic tundra.</t>
  </si>
  <si>
    <t xml:space="preserve">Temperature relations of Arctic insects and potential effects of global warming : a case study of the arctic wooly bear caterpillar, Gynaephora groenlandica wocke = Les relations entre la façon dont les insectes de l'Arctique réagissent à la témperature et les effets éventuels du réchauffement global : le cas de la chenille oursonne Gynaephora groenlandica wocke </t>
  </si>
  <si>
    <t>Fourth National Student Conference on Northern Studies</t>
  </si>
  <si>
    <t>https://www.aina.ucalgary.ca/scripts/mwimain.dll/376/1/71/36678?RECORD&amp;DATABASE=ASTIS</t>
  </si>
  <si>
    <t>The arctic wooly-bear caterpillar, Gynaephora groenlandica, is abundant in the polar oasis at Alexandra Fiord, Ellesmere Island, and plays an important ecological role there as both a dominant herbivore and a very significant food source for breeding birds as well as insect parasitoids. This population of G. groenlandica is thought to be limited by parasitoid-induced mortality rather than by the extreme conditions of the physical environment. Because insect development and activity are strongly temperature-dependent, increased temperatures that are predicted to occur with global warming could alter development rates and/or activity patterns of G. groenlandica and its parasitoids, disrupting the balance between populations. Temperature relations of G. groenlandica and its parasitoids are being investigated both in the field at Alexandra Fiord and in the laboratory at the University of Victoria, with the ultimate goal of estimating the responses of these insects to predicted global warming. This study was initiated this year and is expected to continue for at least two more field seasons</t>
  </si>
  <si>
    <t>Bohn, A</t>
  </si>
  <si>
    <t xml:space="preserve">Trace metals in fucoid algae and purple sea urchins near a High Arctic lead/zinc ore deposit </t>
  </si>
  <si>
    <t>Marine pollution bulletin</t>
  </si>
  <si>
    <t>http://dx.doi.org/10.1016/0025-326X(79)90401-6</t>
  </si>
  <si>
    <t>Seaweed and urchins accumulate Fe and Zn to higher concentrations near a lead/zinc ore body than further away. The concentrations of these metals (Cu, Fe and Zn) in seaweed increase with age of tissue. As and Cd are lowest in tissue of intermediate age, suggesting a reversible bonding mechanism for the two elements. Concentrations of Fe in whole urchins, and Zn in the gonads, are higher than concentrations in Fucus tips, which represent a lower level in the food web. Fe is higher in whole sea urchins than in their gonads. For As and Zn the relationship is reversed. ... Near the south shore of Strathcona Sound is a lead/zinc deposit ... which has been mined commercially since October 1976. A baseline study of terrestrial and aquatic environments in the area was required by Canadian government regulations. One aspect of the study, carried out in mid-August 1975, was designed to investigate trace metal levels in selected subtidal components of the sound. A simple food chain relationship exists between the only fucoid alga present in the area, Fucus distichus, and the purple sea urchin, Strongylocentrotus droebachiensis, which is a herbivore feeding on Fucus fronds and other algal material. Both organisms are abundant in a wide belt below the typically barren, high Arctic intertidal zone. ...</t>
  </si>
  <si>
    <t>Thomas, D.J.   Tracey, B.   Marshall, H.   Norstrom, R.J.</t>
  </si>
  <si>
    <t xml:space="preserve">Arctic terrestrial ecosystem contamination </t>
  </si>
  <si>
    <t>Science of the total environment,</t>
  </si>
  <si>
    <t>http://dx.doi.org/10.1016/0048-9697(92)90247-P</t>
  </si>
  <si>
    <t>Limited data have been collected on the presence of contaminants in the Arctic terrestrial ecosystem, with the exception of radioactive fallout from atmospheric weapons testing. Although southern and temperate biological systems have largely cleansed themselves of radioactive fallout deposited during the 1950s and 1960s, Arctic environments have not. Lichens accumulate radioactivity more than many other plants because of their large surface area and long life span; the presence and persistence of radioisotopes in the Arctic is of concern because of the lichen-reindeer-human ecosystem. Effective biological half-life of cesium 137 is reckoned to be substantially less than its physical half-life. The database on organochlorines in Canadian Arctic terrestrial mammals and birds is very limited, but indications are that the air/plant/animal contaminant pathway is the major route of these compounds into the terrestrial food chain. For terrestrial herbivores, the most abundant organochlorine is usually hexachlorobenzene followed by hexachlorocyclohexane isomers. PCB accumulation favours the hexachlorobiphenyl, pentachlorobiphenyl and heptachlorobiphenyl homologous series. The concentrations of the various classes of organochlorine compounds are substantially lower in terrestrial herbivore tissues than in marine mammal tissues. PCBs and DDT are the most abundant residues in peregrine falcons (a terrestrial carnivore) reaching average levels of 9.2 and 10.4 µg/g, respectively, more than 10 times higher than other organochlorines and higher than in marine mammals, including the polar bear. Contaminants from local sources include metals from mining activities, hydrocarbons and waste drilling fluids from oil and gas exploration and production, wastes from DEW line sites, naturally occurring radionuclides associated with uranium mineralization, and smoke containing SO2 and H2SO4 aerosol from the Smoking Hills at Cape Bathurst, N.W.T.</t>
  </si>
  <si>
    <t>Reid, D.G</t>
  </si>
  <si>
    <t>Predation and population growth in a collared lemming population [La prédation et la croissance des populations chez le lemming à collier]</t>
  </si>
  <si>
    <t>Student research in Canada's North : proceedings of the Third National Student Conference on Northern Studies</t>
  </si>
  <si>
    <t>https://www.aina.ucalgary.ca/scripts/mwimain.dll/376/1/74/34202?RECORD&amp;DATABASE=ASTIS</t>
  </si>
  <si>
    <t>Population densities of the collared lemming (Dicrostonyx torquatus) in arctic North America are known to fluctuate widely, and in some areas with three- or four-year periodicity. Since this is the most widespread and often the most abundant mammalian herbivore, lemming densities strongly affect the populations of lemming predators and their alternate prey. The ecological processes limiting population growth in this highly fecund species have not been conclusively demonstrated. A number of hypotheses are being investigated at Pearce Point, NWT, using mark-recapture livetrapping and radiotelemetry. For four years densities have been low (0.1-1.0 per ha), and have declined during the snow-free season despite ongoing reproduction. The proximal cause of over 80 per cent of known mortality is fox and raptor predations. The primary hypothesis is that predation mortality is sufficient and necessary to maintain low lemming densities. ... A second complementary hypothesis suggests that a decline in risk of predation is also necessary before local lemming densities will increase. The suggested mechanism is enhanced foraging opportunity for lactating females when under low or no risk, and consequently faster new-natal growth rates and maturation. The prediction of enhanced foraging opportunity (increased time and distance away from the burrow) under low risk (predator exclosure) compared to high risk (control) sites is being compared using observations of the daily activity patterns of lactating females.</t>
  </si>
  <si>
    <t>Wilson, D.J.</t>
  </si>
  <si>
    <t xml:space="preserve">Nitrogen mineralization in a grazed Sub-Arctic salt marsh </t>
  </si>
  <si>
    <t>https://www.aina.ucalgary.ca/scripts/mwimain.dll/376/1/75/33981?RECORD&amp;DATABASE=ASTIS</t>
  </si>
  <si>
    <t>The availability of nitrogen for plant growth is limited in arctic soils, where low temperatures restrict microbial mineralization of organic nitrogen. Because herbivores require forage of high nutritional quality for growth and reproduction during the short arctic summer, their productivity depends on rates of nitrogen mineralization in soils. Net rates of nitrogen mineralization were measured in soils on the coast of Hudson Bay, where a colony of lesser snow geese breeds. The seasonal production of inorganic nitrogen was high in an intertidal salt marsh where geese graze heavily, compared with a lightly-grazed non-tidal salt marsh. Reduced amounts of inorganic nitrogen were produced in sites where goose grubbing had destroyed the vegetation. Net rates of nitrogen mineralization were higher during a warm growing season than during a cold one. Soil microbial, supplemented by the production of faeces, provide the high turnover of nitrogen required to meet the forage demands of the herbivore. These relationships are summarized as nitrogen budgets for the two salt marshes.</t>
  </si>
  <si>
    <t>Manseau, M.   Gauthier, G</t>
  </si>
  <si>
    <t xml:space="preserve">Interactions between Greater Snow Geese and their rearing habitat </t>
  </si>
  <si>
    <t>http://dx.doi.org/10.2307/1940850</t>
  </si>
  <si>
    <t>For herbivores, food quality is a major component of habitat quality. However, food quality is complex to assess because it must integrate not only the availability of nutrients but also their digestibility and the requirements of the animal. To evaluate the quality of food and to determine the feeding constraints faced by young herbivores, we compared two brood-rearing habitats used by the Greater Snow Goose (Chen caerulescens atlantica) in the High Arctic using three levels of investigation. The first was based on a quantitative and qualitative analysis of the plants; the second was behavioural, and compared the feeding effort of human-imprinted goslings; and the third was physiological and compared food selection and plant nutrient metabolizability by the goslings. The two habitats grazed by goslings were a sedge meadow (dominated by Carex aquatilis and Dupontia fisheri) and a grass meadow (dominated by Dupontia fisheri and Eriophorum spp.). Plant biomass was higher in the sedge than in the grass meadow. Plant quality declined during the summer but Eriophorum spp. had a significantly higher nitrogen and lower fiber content than the other two species at all times. However, when combining data on quality and relative abundance, the overall plant quality was similar in both meadows. Goslings spent more time feeding and had a higher pecking rate in the grass than in the sedge meadow. Comparison of diet quality to overall plant quality indicated a higher nitrogen and lower fiber content of the diet in the grass meadow but not in the sedge meadow, probably because goslings fed selectively on Eriophorum in the former habitat. Apparent metabolizability of organic matter and nitrogen, and nitrogen assimilation efficiency by goslings did not compensate by an increased rate of food intake when their nitrogen intake was low which suggests that they had reached their gastrointestinal capacity. Under some circumstances, food quality is therefore more important than food abundance for herbivores. We show that integration of our three levels of investigation (plant food, animal behavior, and physiology) is essential to fully evaluate habitat quality for an herbivore.</t>
  </si>
  <si>
    <t xml:space="preserve">Bliss, L.C. </t>
  </si>
  <si>
    <t>Arctic ecosystems : their structure, function and herbivore carrying capacity</t>
  </si>
  <si>
    <t>Grazing research at northern latitudes</t>
  </si>
  <si>
    <t>The structure and function of arctic ecosystems have many similarities with those of cool temperate grasslands. Ecosystems in both biomes are characterized by graminoid and shrub species, although shrubs are more characteristic of the Low Arctic. Ecosystems within these biomes have evolved in stressful environments, grasslands with unpredictable periods of drought and an excess of summer heat. Many tundras have a surplus of water, but unpredictable short periods of summer heat; both sets of stresses greatly limit carbon gain. Temperate grasslands are characterized by an abundance of invertebrates, especially herbivorous insects aboveground and herbivorous nematodes belowground. Invertebrates are abundant in the Arctic but relatively few of them are herbivores, especially aboveground; saprovores are abundant in both. Small and large mammals are also characteristic of both biomes. Major differences include the much greater nutrient content and neutral pH of the soils, and low levels of organic matter accumulation in the grasslands of North America. Within most arctic ecosystems there is a low nutrient regime, acid soils, and high levels of carbon accumulation, especially those systems that support large herbivores. Within both biomes large herbivores have historically been an important food source for people. The objectives of this paper are to describe arctic ecosystems and to discuss their ability to produce large herbivores</t>
  </si>
  <si>
    <t>Hubbs, A.H.   Boonstra, R</t>
  </si>
  <si>
    <t>The effects of food and predation on arctic ground squirrel density</t>
  </si>
  <si>
    <t>12th Animal Mid-West Ecology-Evolution Conference</t>
  </si>
  <si>
    <t>https://www.aina.ucalgary.ca/scripts/mwimain.dll/376/1/78/33007?RECORD&amp;DATABASE=ASTIS</t>
  </si>
  <si>
    <t>Previous studies of population of animal species have focused on the impact of only one potential regulatory factor. The majority of these studies have involved short term and small scale manipulations of the factor under study. The population regulatory mechanisms of the arctic ground squirrel in open spruce forests near Kluane Lake, Yukon were examined in relation to a number of long term and large scale manipulations of the food supply and predatory pressure. Ground squirrel densities were monitored in 1990 and 1991 on food supplemented areas, fertilized sites and predator exclusion areas. Arctic ground squirrels are the third most important herbivore in terms of biomass in the boreal forest and may act as an important alternative prey for predators when snowshoe hare densities are low. When snowshoe hare densities are high, food may become limiting for ground squirrels. Ground squirrel populations showed marked increases in response to supplemental food, despite simultaneous increases in hare densities. Thus, ground squirrel densities in open spruce habitats appeared to be regulated primarily by food (bottom-up hypothesis), though predation at this phase of the hare cycle (early decline) did have a slight impact (top-down hypothesis).</t>
  </si>
  <si>
    <t>Chou, R.   Vardy, C.   Jefferies, R.L.</t>
  </si>
  <si>
    <t>Establishment from leaves and other plant fragments produced by the foraging activities of geese</t>
  </si>
  <si>
    <t>Functional ecology</t>
  </si>
  <si>
    <t>http://dx.doi.org/10.2307/2389520</t>
  </si>
  <si>
    <t>A number of aquatic or semi-aquatic plant species are capable of extensive adventive spread. Two species common in salt marshes throughout the Arctic, Puccinellia phryganodes and Carex subspathacea, undergo extensive clonal reproduction. Seed set has never been observed in the grass and the sedge sets seed infrequently. The production of vegetative propagules is enhanced by the foraging activities of geese. Large numbers of leaves, shoots and rooted tillers are released into the environment. Some of these establish in soft sediment. Experimental studies show that these different types of plant fragments are capable of developing into mature plants when planted in pots filled with coastal sediment and when planted directly in salt marsh sediments. The activities of the herbivore result in both the destruction of existing swards and the production of propagules capable of recolonizing disturbed areas affected by the geese.</t>
  </si>
  <si>
    <t>Ouellet, J.-P.</t>
  </si>
  <si>
    <t>Ecology of an introduced population</t>
  </si>
  <si>
    <t>5th North American Caribou Workshop</t>
  </si>
  <si>
    <t>https://www.aina.ucalgary.ca/scripts/mwimain.dll/376/1/80/32317?RECORD&amp;DATABASE=ASTIS</t>
  </si>
  <si>
    <t>In 1967, 48 caribou (R. t. groenlandicus) were introduced on Southampton Island (N.W.T.), a predator-free area. The population is now estimated to be somewhere between 900 and 1000 individuals (unpub. this study). The typical response in such introductions is an irruption, which follows a well-defined sequence of four stages (Riney, 1964: International Union for the conservation of nature publications, New Series, 4: 261-273). The Southampton Island population is at stage 1, which covers the period between the establishment of a population and attainment of carrying capacity. The Department of Renewable Resources (Gov. of the N.W.T.) is concerned about the future of Southampton Island herd, based on demographic behaviour of other Rangifer populations introduced on other islands. Out of 31 introductions, 5 failed initially, whereas the remainder entered irruptive oscillations. Of these 26, 11 have been considered successful, 7 unsuccessful, 1 uncertain, and 7 too recent to categorize, including the Southampton Island herd (Leader-Williams 1988; Cambridge Univ. Press). Factors such as island size, latitude, and previous caribou habitation, do not seem to explain successful versus unsuccessful attempts. However, a key factor is the degree of resilience of the flora to grazing. Unfortunately, in the Arctic, very little is known about the ecology of an introduced herd (Leader-Williams 1988; Cambridge Univ. Press). Nevertheless, a substantial depletion of winter food resources, followed by a dramatic population crash, can be considered a possibility for the Southampton Island herd. Gaare and Skogland (1980; In: Reimers, E., Gaare, E., and S. Skjenneberg, eds. Proc. of the 2nd Int. Reindeer/Caribou Symp., Trondheim, Norway, 47-56) proposed a simple model to analyze lichen-reindeer interactions. The use of such a model, considering various hunting pressures, could be a very powerful management tool. However, it is hazardous to apply this model directly because of a few important facets, such as the effect of snow condition and the presence of alternative food types, have been omitted. It is clear that a better understanding of caribou-plant interactions is needed to better manage the Southampton caribou herd or any other herd. The present system represents an interesting population (caribou-plant) management problem and a good opportunity to address some fundamental questions of plant-herbivore dynamics. It also provides a unique chance to document the ecology of an introduced caribou herd in the Arctic.</t>
  </si>
  <si>
    <t>Haviland Hubbs, A.</t>
  </si>
  <si>
    <t xml:space="preserve">The effects of supplemental food and predation on arctic ground squirrel populations </t>
  </si>
  <si>
    <t>Northeast Regional Animal Behaviour Meetings</t>
  </si>
  <si>
    <t>https://www.aina.ucalgary.ca/scripts/mwimain.dll/376/1/81/32257?RECORD&amp;DATABASE=ASTIS</t>
  </si>
  <si>
    <t>Arctic ground squirrels are the third most important herbivore in terms of biomass in the boreal forest at Kluane Lake, Yukon. Snowshoe hares are a keystone species in the boreal forest, and undergo 8-10 cycles during which time predators may shift to alternative prey, such as the arctic ground squirrel. In addition to population regulation by predators, food availability may constrain ground squirrel population size. Ground squirrels within a predator exclosure, food supplemented area, and predator exclosure plus food site were monitored to determine the impact of these factors on density and survival. Ground squirrel populations showed marked increases in response to supplemental food, despite simultaneous increases in hare densities. Exclusion of predators had a more modest impact on ground squirrel densities</t>
  </si>
  <si>
    <t>Henry, G.H.R.   Svoboda, J.</t>
  </si>
  <si>
    <t>Dinitrogen fixation (acetylene reduction) in High Arctic sedge meadow communities</t>
  </si>
  <si>
    <t>Canadian Congress of Biology, Western University, Ontario</t>
  </si>
  <si>
    <t>https://www.aina.ucalgary.ca/scripts/mwimain.dll/376/1/82/18893?RECORD&amp;DATABASE=ASTIS</t>
  </si>
  <si>
    <t>Dinitrogen fixation rates were investigated, using an acetylene reduction technique, in intact soil cores of sedge meadow communities at two high arctic sites on Ellesmere Island: Alexandra Fiord (78 55 N) and Sverdrup Pass (79 10 N). Acetylene reduction activity (ARA) showed increasing rates from snowmelt until late July, followed by a decline in the late growing season. The majority of ARA occurred in the upper 5 cm of the soil. Acetylene reduction activity on the soil surface constituted 35 to 65% of seasonal mean ARA. Blue-green algae (especially Nostoc spp.) were considered the major N2-fixing agents in the studied sites. There was little difference in ARA between Sverdrup Pass and Alexandra Fiord, despite differences in herbivore utilization; Alexandra Fiord was a nongrazed lowland, while Sverdrup Pass was heavily grazed by muskoxen. In the Alexandra Fiord meadows, ARA was equivalent to fixation rates of 65 to 104 mg N/m²/yr, and in the Sverdrup Pass meadows to 90 mg N/m²/yr. At Alexandra Fiord, dinitrogen fixation was estimated to account for 65 to 80% of the total nitrogen input to the sedge meadow systems, with the balance coming from precipitation</t>
  </si>
  <si>
    <t>Wildlife Service   Urquhart, D.R</t>
  </si>
  <si>
    <t xml:space="preserve">Muskox : life history and current status of muskoxen in the N.W.T. </t>
  </si>
  <si>
    <t>Yellowknife, N.W.T. : Wildlife Service</t>
  </si>
  <si>
    <t>https://www.aina.ucalgary.ca/scripts/mwimain.dll/376/1/83/11348?RECORD&amp;DATABASE=ASTIS</t>
  </si>
  <si>
    <t>The Northwest Territories supports most of the world's muskox ... population. Once a circumpolar species, the muskox is now confined to Canada, Alaska, Greenland and Norway. It has recently been reintroduced to the U.S.S.R. This large herbivore, which inhabits one of the most inclement regions of arctic Canada, remains a source of wonder and respect to those who contemplate the hardships over which it triumphs. For centuries and possibly millenia, muskoxen and men have pursued a relationship which, in recent times at least, has proven beneficial to both. Long an almost ignored species, the muskox is at last recovering from intensive hunting in the 19th century. It may again with proper management become a principal source of food and revenue for people in the N.W.T.</t>
  </si>
  <si>
    <t>Bliss, L.C. [Editor]   Heal, O.W. [Editor]   Moore, J.J. [Editor]</t>
  </si>
  <si>
    <t xml:space="preserve">Tundra ecosystems : a comparative analysis </t>
  </si>
  <si>
    <t>Cambridge : Cambridge University Press,</t>
  </si>
  <si>
    <t>https://www.aina.ucalgary.ca/scripts/mwimain.dll/376/1/84/9604?RECORD&amp;DATABASE=ASTIS</t>
  </si>
  <si>
    <t>The first part of the book deals with the evolution of tundra, with particular reference to North America, Scandinavia and the Soviet Arctic. The main part is devoted to the estimation of plant and animal production, including chapters on the important herbivore and carnivore communities, as well as the invertebrate fauna. After two parts dealing with the decomposer cycle and flow of nutrients, the book goes on to discuss man's use of tundra and the consequent effects upon the vegetation. This last part leads naturally into a consideration of conservation of this globally important ecosystem. Finally, selected IBP Tundra Biome Sites are described.</t>
  </si>
  <si>
    <t>Miller, P.C.   Stoner, W.A.   Tieszen, L.L.   Allessio, M.   McCown, B.   Chapin, F.S.   Shaver, G</t>
  </si>
  <si>
    <t xml:space="preserve">A model of carbohydrate, nitrogen, phosphorus allocation and growth in tundra production </t>
  </si>
  <si>
    <t>Vegetation and production ecology of an Alaskan arctic tundra</t>
  </si>
  <si>
    <t>https://www.aina.ucalgary.ca/scripts/mwimain.dll/376/1/85/3290?RECORD&amp;DATABASE=ASTIS</t>
  </si>
  <si>
    <t>The potential importance of minerals in affecting primary production and herbivore population fluctuations in the arctic forced a preliminary concept of the role of minerals in plant production. A model which incorporates possible effects of minerals on primary production and plant growth in the arctic tundra at Barrow, Alaska, was developed to clarify the understanding of the possible mineral limitation of production in the tundra and to provide a framework for interaction with consumer and decomposer processes. The model was to include the possibilities of high sucrose content because of mineral limitations, of separate processes of photosynthesis and aboveground production .... The model was to simulate the seasonal courses of leaf area index and plant biomass in different biologically and ecologically important plant parts and of at least phosphorus, nitrogen, and energy contents of the different plant parts. ... The model was developed for an idealized monocot, relying primarily on field and laboratory data which were available for Dupontia fisheri, an arctic grass which occurs on wet meadow sites near the coast. The model is being adapted to apply to other monocots and to dicots. The specific objectives of the model were to provide a framework in which to view detailed mechanisms of plant mineral relations, alternative plant strategies for the tundra, and the hypothesis of mineral limitation of primary production. ... The model is an early attempt by the primary producer group to synthesize the current understanding of tundra plant physiological processes. On many aspects additional data are now available and ideas may have changed. The fundamental framework is still viable, however. ..</t>
  </si>
  <si>
    <t>Schiffrine, N.   Tremblay, J.-É.   Babin, M</t>
  </si>
  <si>
    <t xml:space="preserve">Growth and elemental stoichiometry of the ecologically-relevant Arctic diatom Chaetoceros gelidus : a mix of polar and temperate </t>
  </si>
  <si>
    <t>Frontiers in marine science</t>
  </si>
  <si>
    <t>http://dx.doi.org/10.3389/fmars.2019.00790</t>
  </si>
  <si>
    <t>In the wake of modest surface blooms that occur at the onset of the growth season in the nitrogen-poor surface waters of the Beaufort Sea, subsurface chlorophyll maxima (SCM) develop and persist within the nutrient-rich halocline. Algal communities of these SCM can realize a major portion of annual net primary production and are often dominated by the widespread diatom Chaetoceros gelidus in coastal waters. In order to assess how changing growth conditions at the SCM may affect the biological carbon pump, grazer nutrition, and dissolved nutrient inventories across the transpolar Pacific-Atlantic conduit, the elemental stoichiometry of a C. gelidus strain (RCC2046) isolated from the Beaufort Sea and its response to the availability of light and different forms of nitrogen (N) were examined in the laboratory. The cells were grown in semi-continuous batch cultures at 0°C under sub-saturating (LL; 5.5 µmol photons m-² s-¹) or saturating irradiance (HL; 200 µmol photons m-² s-¹) and with ammonium (NH+4), nitrate (NO-3) or urea as sole N form in nutrient-replete conditions. The growth rate, cell size, maximum quantum efficiency of photosystem II (Fv/Fm) and the concentrations of chlorophyll a (Chl a), biogenic silica (Si) and particulate N, phosphorus (P), and organic carbon (C) were measured during the exponential growth phase. Despite a clear response of volumetric quotas to N form, the growth rates and elemental ratios of the cells were unaffected by N form in the two irradiance treatments. Elemental ratios were affected by light and the responses were remarkably similar to those observed for temperate diatoms. Overall, this study shows that the growth and elemental composition of C. gelidus in the Arctic Ocean are highly resistant to changes in nitrogen form at near-freezing temperatures and suggests that this diatom possesses the ability to remain competitive despite ongoing environmental changes.</t>
  </si>
  <si>
    <t>Lewis, P.N.B</t>
  </si>
  <si>
    <t xml:space="preserve">Energetics of the sub-ice amphipod Weyprechtia pinguis [L'énergétique de l'amphipode sous-glaciel Weyprechtia pinguis] </t>
  </si>
  <si>
    <t>Student research in Canada's North : Proceedings of the National Student Conference on Northern Studies</t>
  </si>
  <si>
    <t>https://www.aina.ucalgary.ca/scripts/mwimain.dll/376/4/2/34147?RECORD&amp;DATABASE=ASTIS</t>
  </si>
  <si>
    <t>The amphipod Weyprechtia pinguis is an important member of the Arctic Ocean sub-ice food chain, providing a link between the primary producers (ice algae) and higher animals such as Arctic cod (Boreogadus saida) and the ringed seal (Phoca hispida). Weyprechtia is known as a grazer of sub-ice diatoms, but little else has been previously reported on its feeding ecology. In this study, ingestion rate and assimilation efficiency were determined for Weyprechtia during the spring sub-ice algae bloom in Barrow Strait. Ingestion rate was estimated from the gut evacuation rate, which was measured by following the loss of Silica from the gut with time after feeding. The rate of silica loss over time multiplied by the Silica content of a full gut gives the ingestion rate. The average feeding rate for adult Weyprechtia from mid-April to mid-June was 0.41 µg Silica/animal/hr, or 3.78 µg dry weight algae/animal/hr. No trend of increase or decrease in ingestion rate was observed over the season. Assimilation efficiency was measured by comparing the ratio of Silica: dry weight in the natural food, and in the feces collected during the feeding rate experiments. In May and June, the average assimilation efficiency was 77.0%</t>
  </si>
  <si>
    <t>Beaulieu, J.   Gauthier, G.   Rochefort, L.</t>
  </si>
  <si>
    <t>https://www.aina.ucalgary.ca/scripts/mwimain.dll/376/10/1?SEARCH</t>
  </si>
  <si>
    <t>Summary. 1. The response of plants to herbivory usually varies with the grazing regime experienced. We investigated (i) if the timing and frequency of grazing affected plant growth, (ii) if faeces deposition by herbivores stimulated plant growth, and (iii) if grazing affected the total nonstructural carbohydrate (TNC) reserves in the below-ground vegetation of two arctic graminoids, Dupontia fisheri and Eriophorum scheuchzeri. 2. This study was conducted in polygon fens exposed to intense summer grazing by greater snow geese (Chen caerulescens atlantica) on Bylot Island (73°N) in the Canadian High Arctic. We manipulated the frequency (once or three times) and the timing (early, mid or late in the season) of grazing and faeces deposition in controlled grazing trials using captive goslings. 3. Although ungrazed plants were taller than grazed ones at the end of the season, data on cumulative tiller elongation (net above-ground height production) showed that plants grazed once or three times produced new foliage after each defoliation in both species. However, neither grazing (presence or absence) nor its frequency affected the net above-ground primary production (NAPP) or the number of tillers at the end of the summer. Nitrogen concentration was highest in plants grazed three times, intermediate in those grazed once, and lowest in ungrazed plants. 4. Timing of grazing and presence of goose faeces with or without grazing had no effect on plant growth. 5. Eriophorum plants grazed three times had less TNC in their below-ground tissues than ungrazed plants, and the trend was similar in Dupontia. 6. Dupontia and Eriophorum were able to compensate for leaves lost to grazing and to maintain production at a level similar to ungrazed plants, but at some cost (reduced below-ground reserves). The absence of an effect of faeces on plant growth may explain the absence of a positive effect of grazing on NAPP (i.e. overcompensation) in this ecosystem. (</t>
  </si>
  <si>
    <t>Manseau, M</t>
  </si>
  <si>
    <t xml:space="preserve">Relation réciproque entre les caribous et la végétation des aires d'estivage : le cas du troupeau de caribous de la Rivière George [The reciprocal relationship between caribou and forage availability on the summer range : the case of the Rivière George caribou herd] </t>
  </si>
  <si>
    <t>https://www.aina.ucalgary.ca/scripts/mwimain.dll/376/11/1/47114?RECORD&amp;DATABASE=ASTIS</t>
  </si>
  <si>
    <t>Recent observations of lowered calf production, reduced calf growth, and a decline in the physical condition of lactating females of the Rivière George caribou herd during summer have led to the hypothesis that this population would be limited by forage availability on the summer range. In addition, we suggest that the reduced biomass would be the consequence of repeated use by caribou over the past years. To verify this hypothesis, we measured the impact of caribou on composition and productivity of main plant communities as well as the short-term response of shrub species to browsing. Based on these data and on behavioral observations, we have identified components of the caribou-tundra system that could explain the limited energy-nutrient intake rate of lactating females. Summer grazing and trampling by caribou have significantly changed the relative composition of species and the biomass of plant communities over the entire summer range. For the shrub tundra, the lichen mat was absent in grazed sites and ground previously occupied by lichens was either bare, covered by fragments of dead lichens and mosses, or recolonized by early succession lichen species. In stands of dwarf birch grazed by caribou, ground cover, leaves biomass and shrub height of Betula glandulosa were significantly lower than in ungrazed sites. Over the entire summer range, we estimated a reduction in lichen and vascular plant biomass of 96% and 25% respectively. Such a significant impact of migratory ungulates on plant productivity may be explained by the characteristics of the vegetation and the high carrying capacity of winter compared to summer range. Significant factors related to the vegetation are its low resilience and productivity, and the absence of a response of vascular plants following removal of lichens. Simulated browsing in V. uliginosum and B. glandulosa resulted in signficant negative changes in leaves biomass at the end of the current and second growing season. There was no or little refoliation following browsing and significant reduced biomass was recorded at the end of the second growing season in both species. Although defoliation resulted in changes of leaves biomass, nutrient content of leaf tissue was not affected by browsing. Among factors that can explain a low energy-nutrient intake among lactating females, we noted a low quality diet (high proportion of graminoids) as well as a limited feeding time. We documented a negative relationship between intake rate (kJ/jour) and caribou density (caribou/km²) which was primarily explained by a decrease in daily feeding time as bite rate (bite/min) and use of high-quality habitats did not decrease with animal density. Insect and human disturbances were not significant during the first month of lactation. Based on our results, a simulated energy budget suggests that intake rate of the Riviére George caribou female during the first month of lactation is primarily limited by a processing constraint: the high fiber content of the diet incurs a low passage rate of food through the digestive system and limits daily intake rate. For animals feeding in densities higher than 300 caribou/km², intake rate is limited by a time constraint: animals cannot compensate for a reduced feeding time. Intake rate of lactating female may be limited by the interaction of food supply and feeding behavior.</t>
  </si>
  <si>
    <t>Chapin, F.S.   Slack, M.</t>
  </si>
  <si>
    <t xml:space="preserve">Effect of defoliation upon root growth, phosphate absorption and respiration in nutrient-limited tundra graminoids  </t>
  </si>
  <si>
    <t>https://www.aina.ucalgary.ca/scripts/mwimain.dll/376/11/2/7625?RECORD&amp;DATABASE=ASTIS</t>
  </si>
  <si>
    <t>Moderate experimental defoliation stimulated root respiration and phosphate absorption in two tundra graminoids, Eriophorum vaginatum and Carex aquatilis, growing under nutrient-limited field conditions in northern Alaska [USA]. The increase in phosphate absorption rate following defoliation of Eriophorum was associated with a decrease in root phosphate and available carbohydrate contents per unit root length but a constant root N content. Only after four repeated defoliations did phosphate absorption rate decrease below control levels. The stimulation of root respiration and phosphate absorption immediately following defoliation probably resulted from lowered root P status as nutrient reserves were reallocated to support shoot regrowth. Root growth was affected more severely by defoliation than was root activity. Two or more defoliations reduced root elongation, initiation and weight per unit length, but root mortality increased only after 4 defoliations. C. aquatilis, a species with large belowground biomass, was less sensitive to defoliation than Eriophorum. Phosphate absorption rate increased only after four defoliations in this species, and root elongation, initiation and mortality were affected only by the most severe clipping regimes. Responses of plants to repeated defoliation over two growing seasons were consistent with results of short-term studies.</t>
  </si>
  <si>
    <t>Tieszen, L.L.   Archer, S.</t>
  </si>
  <si>
    <t>Physiological responses of plants in tundra grazing systems</t>
  </si>
  <si>
    <t>Symposium on Special Management Needs of Alpine Ecosystems</t>
  </si>
  <si>
    <t>https://www.aina.ucalgary.ca/scripts/mwimain.dll/376/11/3/6651?RECORD&amp;DATABASE=ASTIS</t>
  </si>
  <si>
    <t>Tundra areas are of particular interest both as grazing and ecological systems because of their unique combinations of geological history, evolutionary history, and environmental constraints. These systems are often dominated by graminoids which result from direct environmental selection as well as grazing pressures. Graminoids, because of their extensive tiller systems, large belowground biomass, and large nutrient reserves, provide marked resiliency to defoliation events. Defoliation, however, usually results in a reduction in net CO2 uptake. These reductions are strongly time dependent, and it may take several years before former steady state levels of reserves and net CO2 uptake are reestablished. Because of the shortage of information concerning comparative physiological responses to grazing among tundra species and their competitive interactions, the management of tundra grazing systems remains largely empirical</t>
  </si>
  <si>
    <t xml:space="preserve">Chapin, F.S. </t>
  </si>
  <si>
    <t xml:space="preserve">Nutrient allocation and responses to defoliation in tundra plants </t>
  </si>
  <si>
    <t>Patterns of vegetation and herbivory in Arctic tundra : results from the Research on Arctic Tundra Environments (RATE) program</t>
  </si>
  <si>
    <t>http://dx.doi.org/10.2307/1550500</t>
  </si>
  <si>
    <t xml:space="preserve">deciduous species can rapidly translocate nutrients into new growth early in the season and are most vulnerable to herbivores at this time. In contrast, the evergreen Ledum has a constant large allocation of nutrients to leaves throughout the year; these nutrient reserves are always accessible to herbivores and are chemically protected to a corresponding degree. Removal of leaf nutrients by defoliation causes greater mortality and reduction in productivity in Ledum than in deciduous species. ... </t>
  </si>
  <si>
    <t>Archer, S.   Tieszen, L.L.</t>
  </si>
  <si>
    <t>http://dx.doi.org/10.2307/1550499</t>
  </si>
  <si>
    <t>In addition to extreme abiotic conditions, biotic factors such as grazing influence the growth of tundra plants. Strategies of carbon assimilation, accumulation, and utilization must not only satisfy the requirements of a rigorous physical environment but also must simultaneously adjust to the impacts associated with herbivory. Representatives of four growth forms found in northern Alaska ... were subjected to various defoliation regimes and their physiological and morphological responses were documented. .</t>
  </si>
  <si>
    <t>Todisco, D.   Bhiry, N</t>
  </si>
  <si>
    <t>http://dx.doi.org/10.1016/j.catena.2008.08.002</t>
  </si>
  <si>
    <t>Soil micromorphology provides an excellent resource for investigating Palaeoeskimo site-formation processes in the low arctic periglacial environment. In this study, micromorphology was used to answer questions concerning the composition, structure, origin and depositional agencies of the Tayara site active layer's sediments as well as to distinguish between natural (geogenic, biopedogenic) and cultural (anthropogenic) processes. Five groups of microfeatures were documented. These include 1) biopedological features (soil organic matter accumulation, mesofaunal and fungal activities), 2) transport-inherited features related to depositional processes (solifluction and stream sedimentation), 3) frost-induced microstructures and cryogenic features such as major post-depositional changes (ice-segregation, particle rearrangement, frost shattering, cryoturbation), 4) bone preservation in the active layer at the microscopic level, and 5) anthropogenic features related to Palaeoeskimo activities. The sediments from the three archaeological levels (I, IA and II) appear to have been very little influenced by anthropogenic factors. Cultural processes are micromorphologically observed in level II, with some evidence of feeding (bone presence), burning (wood charcoal, heated bone), and possibly trampling. However, the effects of natural processes on the sediments are more pronounced than anthropogenic ones.</t>
  </si>
  <si>
    <t>Deshaies, A.   Boudreau, S.   Harper, K.A.</t>
  </si>
  <si>
    <t>Assisted revegetation in a Subarctic environment : effects of fertilization on the performance of three indigenous plant species</t>
  </si>
  <si>
    <t>Arctic, antarctic, and alpine research</t>
  </si>
  <si>
    <t>http://dx.doi.org/10.1657/1938-4246-41.4.434</t>
  </si>
  <si>
    <t>Assisted revegetation is particularly difficult in subarctic and arctic ecosystems where the impact of anthropogenic activities can be extensive and natural plant regeneration is slow. The construction of a military base in the 1950s at Kuujjuarapik-Whapmagoostui in northern Quebec destroyed most of the vegetation cover. Afterwards, other anthropogenic disturbances linked to the village expansion (housing, ATV traffic, pedestrian trampling) have slowed down the recovery process. To provide residents with low-cost but efficient assisted revegetation techniques, we evaluated the performance (seedling emergence, survival, and biomass production) of three indigenous plant species (Leymus mollis, Lathyrus japonicus, Trisetum spicatum) submitted to different levels of mineral and organic fertilizer additions in both a greenhouse experiment and a field plantation in the village. In the greenhouse experiment, moderate mineral fertilization had positive impacts on seedling emergence and both aboveground and belowground biomass of L. mollis. The magnitude of this impact on biomass was greater when mineral fertilization was combined with organic fertilization. The effects of mineral fertilization were negative on the other two species, especially at higher fertilization levels. However, after two growing seasons, a moderate level of mineral fertilizer in the field plantation had positive effects on the cover and aboveground biomass of all three species. Overall, organic fertilization from the substrate of a nearby marsh did not enhance plant performance in either experiment. Planting seeds of L. mollis or T. spicatum in combination with a moderate level of mineral fertilization at the time of planting provides a low-cost assisted revegetation treatment for subarctic villages.</t>
  </si>
  <si>
    <t>Fehr, A.</t>
  </si>
  <si>
    <t>The vegetation of Kitigaaryuit and Kuugatchiaq</t>
  </si>
  <si>
    <t>Kitigaaryuit Archaeological Inventory and Mapping Project</t>
  </si>
  <si>
    <t>https://www.aina.ucalgary.ca/scripts/mwimain.dll/376/12/3/74042?RECORD&amp;DATABASE=ASTIS</t>
  </si>
  <si>
    <t>... In the summer of 1997, the Inuvialuit Social and Development Program (ISDP) asked the lnuvik Research Centre to conduct a vegetation study of Kitigaaryuit National Historic Site. Kitigaaryuit was an important village for the Mackenzie Inuit, and Inuvialuit still use the area for summer whaling. ... Obvious differences in vegetation at the Village site prompted ISDP researchers to request an investigation of the source of these differences, to determine if differences in vegetation could be used as an indicator of archaeological sites and to assess the sensitivity of the vegetation to trampling by visitors. This report summarizes the findings, makes recommendations for visitor use of the site, and the appropriateness of using vegetation as an archaeological indicator. ... Figure 1 is a map showing the location of the survey areas and the distribution of the vegetation types. The Village and adjacent graveyards sit near the south end of an island which lies at the mouth of the Mackenzie River on the west side of Kugmallit Bay. A peninsula, 1.5 km in length, extends south from the island, and the Village is located south of the isthmus connecting the peninsula to the island. The South Graveyard is south of the Village, the North Graveyard lies to the north, and Kuugatchiaq is across the channel to the west. ... The first survey was conducted in September 1997 when most plants had finished flowering. During this trip we collected plants for identification and developed a preliminary vegetation classification, In July 1998, we returned with colour aerial photographs to help us classify and describe the vegetation, We spent two days hiking the area and identifying the vegetative features indicated by the various colours and shades on the aerial photographs. Plant specimens were collected and deposited in the Parks Canada herbarium, and numerous photographs were taken. ... Using a permafrost probe, the depth to permafrost was recorded at several sites throughout the area. Soil pits, averaging 20 cm deep, were dug in each vegetation unit to determine soil texture and the depth of the organic layer. ... The vegetation in the study area is best described as dry or low shrub-heath tundra. ... two vegetation types [birch-heath and willow-heath] are predominant in the Kitigaaryuit and Kuugatchiaq area. ... For this report we lumped the sedge-heath in with the low shrub-heath. ... The vegetation of the Kitigaaryuit Village is lush and dense compared to the surrounding tundra, and compared to most other disturbed Arctic sites reported in the literature. This is likely because of continued disturbance of inputs of nutrients by people and dogs, and warming of the soil by the Mackenzie River. ... The North and South Graveyards and Kuugatchiaq vegetation is best described as dry tundra. In general, a combination of heath species, such as cranberry and red bearberry, and dwarf birch, willow and sedges dominate the vegetation. The soil in all areas is sandy with an active layer averaging between 55 and 85 cm. Grave sites are generally vegetated with the same vegetation as the surrounding terrain; however, dwarf birch and willows grow on most grave sites, likely because of the protection afforded them from the wind by the accumulation of snow amongst the drift logs. Further, subsequent snow melt improves the moisture regime. ... 1. VEGETATION AS AN INDICATOR OF ARCHAEOLOGICAL SITES. Based on the literature and the author's experience within the Mackenzic Delta and at Kitigaaryuit, it is safe to say that vegetation can be used as indicator of disturbance. Permanent and semi-permanent camps invariably begin to undergo vegetation changes, and in most cases it is the presence of grass species that is significant. Researchers conducting archaeological reconnaissance on the ground and especially in the air should be able to spot the changes in vegetation. This technique may not work in areas of sparsely vegetated tundra or for infrequently used camps. 2. SENSITIVITY OF THE VEGETATION AND SOIL TO FOOT TRAFFIC. Because of the sand substrate the Kitigaaryuit region area is susceptible to erosion induced by foot traffic. This can be observed north of the Village. Sand soils are not strong; consequently very little traffic is needed to begin tearing apart the vegetative cover and exposing the soil to erosion by wind and water. Plants also have a difficult time establishing in these areas because sandy soils are usually very dry and because the seedling roots are easily torn out by foot traffic. In dry, or low shrub-heath tundra the plants must be protected from trampling because the growing parts of many species are at the ends of the branches, making them susceptible to physical damage. If either the sand dune areas or dry tundra are to be considered for cultural presentation then some provision for protecting the vegetation, for example boardwalks or defined gravel trails, must be made.</t>
  </si>
  <si>
    <t>Forbes, B.C.</t>
  </si>
  <si>
    <t>Anthropogenic tundra disturbance in Canada and Russia</t>
  </si>
  <si>
    <t>Disturbance and recovery in Arctic lands : an ecological perspective</t>
  </si>
  <si>
    <t>https://www.aina.ucalgary.ca/scripts/mwimain.dll/376/12/4/63463?RECORD&amp;DATABASE=ASTIS</t>
  </si>
  <si>
    <t xml:space="preserve"> There are numerous lessons to be learned from studying similar environmental impacts in widely disjunct arctic ecosystems. This is relatively easily done since so many anthropogenic disturbance regimes are extremely widespread. However, long-term data on both natural and assisted recovery have traditionally been lacking, particularly in the High Arctic. Recent investigations of surface disturbance in high arctic Canada and low arctic Russia are discussed in the context of the following comparisons: high arctic vs. low arctic; minerotrophic vs. acidic substrates; assisted vs. unassisted recovery; short- vs. long-term responses; natural vs. anthropogenic disturbance; and scale of impact vs. scale of response. The latter point raises an important question which has yet to be properly addressed in areas undergoing large-scale industrial development in tundra regions: that is, when do the increasing number of anthropogenic patches begin to affect landscape-level patterns and processes? Empirical data from arctic Canada and Russia suggest that this is already happening in some ecosystems and that the effects are long-lasting. Furthermore, certain 'natural' disturbances (i.e., thermokarst erosion, ungulate grazing) may work to increase the amount of habitat suitable for fugitive species which were uncommon or absent prior to the spread of human impact. ... [Impacts discussed relate to vehicle tracks, trampling, temporary housing, oil and gas exploration, transport corridor construction, and over-grazing.] </t>
  </si>
  <si>
    <t xml:space="preserve">Tundra disturbance studies. II. Plant growth forms of human-disturbed ground in the Canadian Far North [Des études des perturbations du toundra. II. Les formes de croissance des plantes sur un habitat perturbé par l'homme dans l'Haut-Arctique canadien] </t>
  </si>
  <si>
    <t>Student research in Canada's North : proceedings of the Third National Student Conference on Northern Studies, Ottawa</t>
  </si>
  <si>
    <t>https://www.aina.ucalgary.ca/scripts/mwimain.dll/376/12/7/34132?RECORD&amp;DATABASE=ASTIS</t>
  </si>
  <si>
    <t>Natural revegetation of human-disturbed tundra habitats is of increasing importance; yet, only a limited number of taxa in each life form are able to colonize such sites. Investigation of a variety of disturbance regimes at three sites in the eastern Canadian Arctic has revealed definite patterns of vegetation responses. Within each life form, some growth forms are more common under certain disturbance and substrate conditions. Plant associations comprising the same growth forms, and often the same species, have been found in various other disturbance types, such as pedestrian trampling, vehicle tracks, organic and inorganic dump sites, and archaeological and contemporary dwellings. Unlike ruderal plants in more temperate regions, many of these species spread almost solely by vegetative means. As a consequence, narrow strips and small patches (&lt;=1 m across) are readily revegetated, particularly when subsurface rhizomes remain intact within the patch, but larger patches recover more slowly, mostly via peripheral invasion. Within the relatively small circumpolar flora, only a few, generally widespread species appear able to respond to the wide range of disturbance regimes that exist throughout the Arctic. Certain of these growth forms are consistently successful pioneers and the species may be categorized as such and further classified floristically.</t>
  </si>
  <si>
    <t>Peterson, K.M.   Billings, W.D.</t>
  </si>
  <si>
    <t xml:space="preserve">Geomorphic processes and vegetational change along the Meade River sand bluffs in northern Alaska </t>
  </si>
  <si>
    <t>http://dx.doi.org/10.14430/arctic2637</t>
  </si>
  <si>
    <t>Geomorphic processes within the region of sand deposits on the Alaskan Arctic coastal plain bring about changes in local environments, and consequently in local vegetation, through time. Geomorphic processes and vegetational patterns on bluffs are related to the directions which the bluffs face with respect to prevailing winds. Caribou and ground squirrels augment wind erosion of the bluffs by disturbing the vegetation while grazing, trampling or burrowing. Environmentally induced vegetational changes resulting from continued geomorphic and animal disturbances are more common than autogenic successions which, being generally accompanied by rising permafrost, help to stabilize sands. Vegetational sequences existing along the bluffs result from the interaction of both linear and cyclic changes in the ecosystem.</t>
  </si>
  <si>
    <t>Gnieser, C.H.   Draper, D.</t>
  </si>
  <si>
    <t xml:space="preserve">Ecological consequences of recreation on Subarctic-alpine tundra : experimental assessment and predictive modeling as planning tools for sustainable visitor management in protected areas </t>
  </si>
  <si>
    <t>https://www.aina.ucalgary.ca/scripts/mwimain.dll/376/13/3/55027?RECORD&amp;DATABASE=ASTIS</t>
  </si>
  <si>
    <t>Nature reserve managers in North America are increasingly challenged in their mandate to i) provide recreation opportunities for growing numbers of visitors and ii) ensure the maintenance of ecological integrity by mitigating the potential for user impacts. This research developed an evaluation tool for predicting ecological site sensitivity to recreational activities to assess the design and sustainability of a reserve's recreation infrastructure. Applications of this spatio-temporal evaluation procedure are presented through case studies on the recreational sensitivity of tundra environments in Tombstone Territorial Park, Yukon, Canada. The evaluation encompassed three distinct, but complementary research components: i) a short-term experimental trampling and camping study on nine distinct tundra surfaces, ii) a field and GIS inventory of fourteen biophysical variables, and iii) a GIS-based multi-criteria evaluation model which delivers spatial categorizations of the ecological sensitivity of tundra to hiking and camping. Results of the trampling and camping study suggested immediate and one-year vegetation responses to be determined by disturbance intensity and plant characteristics. Comparisons of the subarctic data set with findings from mid-latitude alpine tundra suggested insignificant differences in the resistance and resilience of vascular plants, but significantly lower tolerance in the higher-latitude setting. Trampling had inconsistent effects on near-surface permafrost and soil temperatures. Camping simulations demonstrated lasting vegetation effects on the tent footprint after two consecutive nights of site occupancy although impacts varied with vegetative characteristics. Compilation of the biophysical GIS database involved the collection, parameterization, sensitivity classification and spatial assessment of vegetation, soil, wildlife and cultural variables. Their incorporation into the multi-criteria site evaluation model using weighted overlay techniques allowed the cartographic modeling of compound sensitivity across the park study area in terms of i) recreation management units, ii) trail corridors, and iii) suitable campsite locations. Evaluation results suggest a heterogeneous park landscape in terms of sensitivity to recreation with concrete implications for visitor management. The model provides decision support for improving or designing recreation facilities, renders decision-making on allocating recreation opportunities more accountable and enhances the grasp of available choices in the planning process.</t>
  </si>
  <si>
    <t>Dressler, W.H.   Berkes, F.</t>
  </si>
  <si>
    <t xml:space="preserve">Nature-based tourism and sustainability in the Beaufort-Delta region, Northwest Territories : an analysis of stakeholder perspectives </t>
  </si>
  <si>
    <t>https://www.aina.ucalgary.ca/scripts/mwimain.dll/376/13/4/54000?RECORD&amp;DATABASE=ASTIS</t>
  </si>
  <si>
    <t>The purpose of this study was to provide a comprehensive review of the social, economic and environmental impacts of nature-based tourism within the communities of Inuvik, Tuktoyaktuk and Aklavik, Beaufort-Delta Region, NWT. The specific goals of the study were: (1) to voice institutional, Inuvialuit, visitor and tour operator perspectives regarding present and desired conditions related to nature-based tourism; (2) to identify and assess any discrepancies between present and desired conditions; and (3) to assess existing tourism guidelines and suggest new guidelines and sustainable nature-based tourism planning objectives. The study was based on a structured questionnaire with nature-based tourists (N=171), and formal interviews with Inuvialuit elders (N=30), institutional representatives (N=23) and local tour operators (N=22), respectively. Participant observation was used at whaling camps. The field research component dealt with how each stakeholder's function interfaces with local cultural and economic goals and environmental integrity. The results revealed that community stakeholders, and in particular, Inuvialuit elders and tour operators, thought that the economic potential of nature-based tourism was high, and consequently support for it was also high. Inuvialuit elders and institutional representatives argued that nature-based tourism has served as a valuable vehicle to help break down cultural barriers, revive culture, and support subsistence activities. Despite such optimism, discrepancies do exist between the desired and existing conditions of the nature based tourism industry. Issues include: (1) the potential misinterpretation, commoditization and interference of beluga hunting and other cultural activities by tourists; (2) the disturbance of terrestrial animals and waterfowl and trampling of tundra vegetation by tourists and tour operators; and (3) the inequitable distribution of economic benefits of nature-based tourism</t>
  </si>
  <si>
    <t>Ferguson, M.A.D.   Gauthier, L.   Messier, F.</t>
  </si>
  <si>
    <t xml:space="preserve">Range shift and winter foraging ecology of a population of Arctic tundra caribou </t>
  </si>
  <si>
    <t>Canadian journal of zoologt</t>
  </si>
  <si>
    <t>http://dx.doi.org/10.1139/cjz-79-5-746</t>
  </si>
  <si>
    <t xml:space="preserve">Some researchers have suggested that over periods of several decades, Arctic tundra caribou (Rangifer tarandus) may be regulated by density-dependent forage depletion. Winter range shifts could potentially delay such regulation when a population is at or near long-term maximum abundance. In the 1980s, Inuit correctly predicted the mass emigration of caribou from a traditional winter range on Foxe Peninsula (FP) on southern Baffin Island, Nunavut, Canada. Most FP caribou subsequently emigrated to a new winter range on Meta Incognita Peninsula (MIP). To determine if MIP provided emigrating caribou with better foraging habitats, we compared winter forage resources and snow cover at caribou foraging sites, and food selection by caribou on FP and MIP in April 1992. Caribou that remained on FP dug feeding craters in shallower, softer snow than those on MIP did. Biomass of most fruticose lichens was greater within foraging sites on MIP than on FP. Biomass of shrubs, other than Cassiope tetragona and Dryas integrifolia, was also greater on MIP than on FP. Dryas integrifolia was the only plant class that had higher biomass on FP than on MIP. Cladina spp. / Cladonia spp., Sphaerophorus fragilis, and Cetraria nivalis occurred less frequently in the rumens of FP caribou. Proportions of fruticose lichens in rumens of caribou on both peninsulas were similar to those on other overgrazed and High Arctic tundra winter ranges. Caribou on FP showed a higher preference for the shrub C. tetragona. Biomasses of plants sensitive to long-term feeding or trampling by caribou (i.e., the five most common fruticose lichens, other shrubs, and plant debris) were consistently lower on FP, which is congruous with Inuit reports that long-term cumulative overgrazing had reduced the supply of important forage plants on FP sites that were accessible to caribou in winter. FP caribou that emigrated to MIP gained access to more abundant, higher quality forage resources than those that remained on FP. Because most FP caribou had emigrated, this South Baffin subpopulation escaped, at least temporarily, the regulating effects of historical cumulative overgrazing. </t>
  </si>
  <si>
    <t>Manseau, M.</t>
  </si>
  <si>
    <t>https://www.aina.ucalgary.ca/scripts/mwimain.dll/376/13/7/47114?RECORD&amp;DATABASE=ASTIS</t>
  </si>
  <si>
    <t>Recent observations of lowered calf production, reduced calf growth, and a decline in the physical condition of lactating females of the Rivière George caribou herd during summer have led to the hypothesis that this population would be limited by forage availability on the summer range. In addition, we suggest that the reduced biomass would be the consequence of repeated use by caribou over the past years. To verify this hypothesis, we measured the impact of caribou on composition and productivity of main plant communities as well as the short-term response of shrub species to browsing. Based on these data and on behavioral observations, we have identified components of the caribou-tundra system that could explain the limited energy-nutrient intake rate of lactating females. Summer grazing and trampling by caribou have significantly changed the relative composition of species and the biomass of plant communities over the entire summer range. For the shrub tundra, the lichen mat was absent in grazed sites and ground previously occupied by lichens was either bare, covered by fragments of dead lichens and mosses, or recolonized by early succession lichen species. In stands of dwarf birch grazed by caribou, ground cover, leaves biomass and shrub height of Betula glandulosa were significantly lower than in ungrazed sites. Over the entire summer range, we estimated a reduction in lichen and vascular plant biomass of 96% and 25% respectively. Such a significant impact of migratory ungulates on plant productivity may be explained by the characteristics of the vegetation and the high carrying capacity of winter compared to summer range. Significant factors related to the vegetation are its low resilience and productivity, and the absence of a response of vascular plants following removal of lichens. Simulated browsing in V. uliginosum and B. glandulosa resulted in signficant negative changes in leaves biomass at the end of the current and second growing season. There was no or little refoliation following browsing and significant reduced biomass was recorded at the end of the second growing season in both species. Although defoliation resulted in changes of leaves biomass, nutrient content of leaf tissue was not affected by browsing. Among factors that can explain a low energy-nutrient intake among lactating females, we noted a low quality diet (high proportion of graminoids) as well as a limited feeding time. We documented a negative relationship between intake rate (kJ/jour) and caribou density (caribou/km²) which was primarily explained by a decrease in daily feeding time as bite rate (bite/min) and use of high-quality habitats did not decrease with animal density. Insect and human disturbances were not significant during the first month of lactation. Based on our results, a simulated energy budget suggests that intake rate of the Riviére George caribou female during the first month of lactation is primarily limited by a processing constraint: the high fiber content of the diet incurs a low passage rate of food through the digestive system and limits daily intake rate. For animals feeding in densities higher than 300 caribou/km², intake rate is limited by a time constraint: animals cannot compensate for a reduced feeding time. Intake rate of lactating female may be limited by the interaction of food supply and feeding behavior</t>
  </si>
  <si>
    <t>Manseau, M.   Huot, J.   Crête, M.</t>
  </si>
  <si>
    <t>Effects of summer grazing by caribou on composition and productivity of vegetation : community and landscape level</t>
  </si>
  <si>
    <t>http://dx.doi.org/10.2307/2261473</t>
  </si>
  <si>
    <t>Summary: 1. Changes in demography and studies on physical condition of the Riviere George caribou Rangifer tarandus herd have suggested that its size may be primarily regulated by the amount of forage available on the summer range. 2. We therefore document the impact of grazing and trampling on composition and productivity of two plant communities, the shrub tundra and stands of dwarf birch, within this range. Ungrazed sites were rare, but four previously located small areas were used as control sites. 3. For the shrub tundra, the lichen mat was absent in grazed sites and ground previously occupied by lichens was either bare, covered by fragments of dead lichens and mosses or recolonized by early succession lichen species. Ground cover of shrubs not eaten by caribou was lower in grazed sites than in ungrazed sites, and coverage of graminoids, forage shrubs and forbs did not differ significantly between grazed and ungrazed sites. 4. In stands of dwarf birch grazed by caribou, ground cover and leaf biomass of Betula glandulosa was significantly lower than in ungrazed sites. 5. Productivity of forage plant species over the summer range was estimated at 22.5 g/m²/year in an ungrazed condition compared to 10.3 g/m²/year when grazed. 6. At the landscape level, caribou have fragmented the distribution of their food resource by reducing biomass of shrub tundra and stands of dwarf birch to a very low level. 7. The serious negative impact of migratory ungulates on plant productivity of their summer range may be explained by characteristics of the vegetation and the high carrying capacity of winter compared to summer ranges. Significant factors related to the vegetation are its low resilience and productivity and the absence of a response of vascular plants following removal of lichens.</t>
  </si>
  <si>
    <t>Anthropogenic tundra disturbance and patterns of response in the Eastern Canadian Arctic</t>
  </si>
  <si>
    <t>https://www.aina.ucalgary.ca/scripts/mwimain.dll/376/13/9/42555?RECORD&amp;DATABASE=ASTIS</t>
  </si>
  <si>
    <t>The literature of disturbance ecology reveals that, under present climatic conditions, non-native plants have little or no role in high arctic trundra revegetation. Rather, it has been suggested that indigenous flora, especially long-lived perennial graminoids, are crucial to recovery. However, few long-term data are available on past impacts within productive sedge-meadows in the High Arctic, and none which consider the non-vascular flora. This thesis combines biogeographical and patch dynamics perspectives to focus on ±21 yr of natural and assisted recovery of vegetation and soils from a wide range of dated anthropogenic surface disturbances at three Canadian Arctic sites. Empirical, experimental and archival investigations were made among climatically similar, but widely disjunct, coastal lowlands of contrasting geologies on Baffin, Devon, and Cornwallis Islands. These data emcompass minerotrophic and oligotrophic wetlands in which the vascular floras show minimal differentiation yet the sampled bryofloras share only 31.8% of their total taxa. The occurrences chosen for study are representative of the most widespread, small-scale human impacts in the North, including vehicular, pedestrian, construction, and pollution disturbances. It was determined that rutting from even a single passage of a tracked vehicle in summer resulted in significant reductions in species richness and biomass. On slopes ±2°, these same small ruts have drained large areas of peatlands, a serious cumulative impact. Long-term effects of drainage include the local extinction of populations of Sphagnum spp. and rhizomatous vascular aquatics, and changes in the chemistry and thermal regime of drained mineral soils. Other effects include significant changes in biomass and the concentrations of macronutrients in the leaves of dominant species. These effects were magnified in peatlands drained where multi-pass vehicle movements occurred. Species richness displayed an inverse relationship with trampling intensity and the soils of heavily trampled ground remained severely compacted after 21 years. These patches were dominated by dense swards of ruderal grasses. Nutrient concentrations in the leaves of the latter and other colonizing and surviving species tended to increase with trampling intensity. Trampled patches and archaeological sites appeared selectively grazed by several herbivores. Although humans initiated the disturbances within these patches, it is the animals which are responsible for many of the dynamics of patch change over the long-term. Classification and ordination procedures revealed linkages between the floristic associations of trampled meadows on Baffin Island and archaeological sites on Devon and Cornwallis Islands. One citical implication is that even low levels of human impact may give rise to ruderal plant communities which are extremely persistent. These patches are poor in terms of species richness, but contribute to habitat heterogeneity at the landscape level and comprise preferred forage for local vertebrate herbivores. Archaeological excavation and restoration revealed that at least some stores of viable seed exist in both mesic and wet tundra soils and point to the importance of initial floristic composition (sensu Egler 1954). From a long-term perspective, the data establish that mesic tundra vegetation and soils are easily disturbed and recover much more slowly than their low arctic counterparts under similar disturbance regimes.</t>
  </si>
  <si>
    <t>Plant community response to summer grazing by caribou = Réponse des communautés végétales au broutement d'été du caribou</t>
  </si>
  <si>
    <t>https://www.aina.ucalgary.ca/scripts/mwimain.dll/376/13/10/36663?RECORD&amp;DATABASE=ASTIS</t>
  </si>
  <si>
    <t>Recent research has underlined the importance of the summer range as a regulating factor of the Riviere George caribou herd (Rangifer tarandus). Here, we document how this naturally regulated population of large herbivores has modified the two main communities of their summer range, low-shrub tundra and dwarf birch stands. We measured the impact of grazing and trampling on the composition and the productivity of plant communities. Caribou have modified the plant communities over the entire study area (200,000 km²). In the low-shrub tundra, lichens were reduced to traces and ground formerly occupied by lichen was only partly covered by mosses. The results showed no major differences neither in species composition nor in the abundance of the vascular species. In the dwarf birch stands, differences were observed at the shrub stratum, foliar biomass of Betula glandulosa was by about 60% lower in grazed areas. Grazing and trampling have reduced the overall forage production for caribou, from 18,7 to 10,9 g/m²/yr. No vascular plant invaded the bare ground leaving the composition of the plant communities unchanged. Dwarf birch and lichens are the key plants involved in this trophic interaction</t>
  </si>
  <si>
    <t>Morrissette-Boileau, C.   Boudreau, S.   Tremblay, J.-P.   Côté, S.D.</t>
  </si>
  <si>
    <t>Simulated caribou browsing limits the effect of nutrient addition on the growth of Betula glandulosa, an expanding shrub species in eastern Canada</t>
  </si>
  <si>
    <t>http://dx.doi.org/10.1111/1365-2745.12899</t>
  </si>
  <si>
    <t>1. Warmer summer temperatures and enhanced soil fertility increase shrub growth in tundra ecosystems, and these factors have likely contributed to shrub expansion at the circumpolar scale over the last decades. Conversely, large herbivores have the potential to counteract the positive impacts of climate change on shrub growth. Indeed, by stripping the leaves, herbivores have the potential to control the growth of shrub species and, consequently, limit their expansion. 2. To disentangle the impacts of climate change and herbivory on Betula glandulosa Michx., we conducted a 5-yr factorial experiment near Deception Bay, Nunavik, Canada, in which we simulated warmer temperatures, increased nitrogen availability and three caribou browsing intensities during the growing season. At the end of the experiment, we harvested the aboveground biomass of B. glandulosa and conducted dendrochronological analyses on stems. 3. Fertilized plots under ambient temperature had 34% greater shrub biomass than plots assigned to the combined treatment of nitrogen addition and warmer temperatures. Browsing intensity had no effect on final biomass. Nitrogen addition increased radial growth (18-33%; 3 years out of 5). Overall, browsing had a cumulative negative impact on B. glandulosa radial growth during the 5-yr experiment. While browsing had no effect in the first year of the experiment, moderate browsing (leaves stripped on 25% of available shoots) decreased radial growth by 27% at year 2, 32% at year 4 and 27% at year 5. Heavy browsing (leaves stripped on 75% of available shoots annually) decreased radial growth by approximately 27% at year 2, 37% at year 3, 50% at year 4 and 48% at year 5. We did not observe significant interactions between browsing, temperature and nitrogen availability. 4. Synthesis: Our results clearly showed that caribou browsing may limit the growth of B. glandulosa, and thus can potentially limit its expansion. Herbivory should thus be considered when predicting tundra vegetation changes in the Arctic, at least in areas with high herbivore densities</t>
  </si>
  <si>
    <t>Legagneux, P.   Gauthier, G.   Lecomte, N.   Schmidt, N.M.   Reid, D.   Cadieux, M.-C.   Berteaux, D.   Bêty, J.   Krebs, C.J.   Ims, R.A.   Yoccoz, N.G.   Morrison, R.I.G.   Leroux, S.J.   Loreau, M.   Gravel, D.</t>
  </si>
  <si>
    <t>Zamin, T.J.   Grogan, P.</t>
  </si>
  <si>
    <t>https://qspace.library.queensu.ca/handle/1974/8071</t>
  </si>
  <si>
    <t>Arctic tundra vegetation communities are rapidly responding to climate warming with increases in aboveground biomass, particularly in deciduous shrubs. This increased shrub density has the potential to dramatically alter the functioning of tundra ecosystems through its effects on permafrost degradation and nutrient cycling, and to cause positive feedbacks to global climate change through its impacts on carbon balance and albedo. Experimental evidence indicates that tundra plant growth is most strongly limited by soil nutrient availability, which is projected to increase with warming. Therefore research to date into the mechanisms driving tundra 'shrub expansion' has taken a 'bottom-up' perspective, overlooking the potential role of herbivory in mediating plant-soil interactions. In this thesis, I integrate the impacts of climate warming and caribou browsing on tundra vegetation community structure, and specifically investigate if increases in soil fertility with warming might lead to changes in vegetation biomass and chemistry that could fundamentally alter herbivore-nutrient cycling feedbacks, shifting the role of caribou browsing from restricting shrub growth to facilitating it. Using experimental greenhouses, nutrient addition plots, and caribou exclosures at Daring Lake Research Station in the central Canadian low Arctic, I showed that warming increased soil nutrient availability and plant biomass, and that caribou browsing restricted tundra shrub growth under present conditions. Plant and soil nutrient pool responses to warming demonstrated that increased growing season temperatures enhanced tundra plant growth both by increasing soil nutrient availability and by inferred increases in the rate of photosynthesis, however that the former process was comparatively more limiting. Species- and plant part-specific changes in biomass and chemistry with warming and fertilization clearly indicated the rate and magnitude of change in soil fertility substantially alters plant community structure. Nonetheless, since plant nutrient concentrations decreased with warming and plant responses to browsing were independent of soil fertility, I did not find evidence for a shift from caribou decelerating to accelerating nutrient cycling with warming. Altogether this research indicates effective conservation and management of Rangifer populations is critical to understanding how climate change will affect tundra vegetation trajectories and ultimately tundra ecosystem carbon</t>
  </si>
  <si>
    <t>1. In many arctic herbivores, the growth of young depends upon a synchrony between hatching date and seasonal change in plant nutritive quality. If plants respond more quickly than herbivores to climate warming, this may cause a mismatch between the availability of high-quality food and the hatching of young. This study examines the impact of experimental warming on the main food plants of an arctic herbivore, the greater snow goose (Chen caerulescens atlantica L.) breeding on Bylot Island, Nunavut, Canada. 2. During summers 2007-2009, we increased the temperature using small glasshouses (open-top chambers, OTC) in two habitats, wetlands and mesic tundra. Every 10 days, we measured aboveground plant biomass and a proxy of nutritive quality, nitrogen concentration, of graminoid plants in warmed and control plots from snowmelt in June until late July. 3. Open-top chambers increased mean maximum temperature by up to 2.0 °C in wetlands and 4.6 °C in mesic tundra. Annual warming significantly increased biomass of graminoids by up to 29% in wetlands and 20% in mesic tundra. There was no difference in nitrogen concentration of the four plant species sampled (Dupontia fisheri, Eriophorum scheuchzeri, Arctagrostis latifolia and Luzula spp.) early in the season, but the seasonal decline in nitrogen occurred more rapidly in warmed than in control plots (10% to 14% less nitrogen in warmed plots in July). This effect was consistent across the 3 years of the experiment and independent of annual variation in plant phenology. There was either a weak positive effect or no effect of the warming treatment on the nitrogen biomass of plants depending on species or period of the season. 4. Synthesis. Our results show that warming speeds up plant phenology and the seasonal decline in nutritive quality for arctic herbivores. Because young herbivores like geese are highly sensitive to the nitrogen concentration of their food, a warmer climate will likely reduce their growth. Climate warming may therefore have a negative impact on the population dynamic of arctic herbivores by reducing the quality of their summer forage.</t>
  </si>
  <si>
    <t>Hermanutz, L.   Jacobs, J.D.   Lewis, K</t>
  </si>
  <si>
    <t>The interacting effects of temperature, ground disturbance, and herbivory on seedling establishment : implications for treeline advance with climate warming</t>
  </si>
  <si>
    <t>Plant ecology</t>
  </si>
  <si>
    <t>http://dx.doi.org/10.1007/s11258-010-9724-y</t>
  </si>
  <si>
    <t>Graham-Sauvé, M.   Bêty, J.</t>
  </si>
  <si>
    <t>http://semaphore.uqar.ca/88/</t>
  </si>
  <si>
    <t>Due to the low primary production in the Arctic tundra, the herbivory can have dramatic consequences on the productivity and the structure of plant communities. In addition to this plant-herbivore interaction, predation can also modulate the functioning of terrestrial Arctic ecosystem. Climatic variations can further affect Arctic wildlife species and, through cascading effects, indirectly influence the trophic dynamic of the entire ecosystem. Although indirect effects in natural communities can be influential, the strength of such interactions is rarely quantified in the field. We investigated the cascading effects of climate and indirect trophic interactions on the grazing impact of a key High-Arctic tundra herbivore, the greater snow goose (Chen caeruluscens atlantica). We took advantage of natural variations and used a 17 year time series (1990-2006) of the ecological monitoring on Bylot Island, Nunavut. We first identified and quantified the main climatic parameters influencing annual plant production and biomass grazed by geese in arctic wetlands. We also determined to what extent lemming population fluctuations indirectly influenced the annual goose grazing pressure via shared predators. Summer thawing degree-days and total summer precipitations best explained annual plant production in wetlands, which was lower in relatively cold and wet summers. Regional spring climatic conditions (North Atlantic Oscillation index; NAG), mean local temperature in early summer and lemming cycles were the most important factors determining summer goose grazing intensity. Spring NAG likely affected grazing intensity through its impact on food and nest site availability during the goose pre-laying and laying periods, thereby affecting goose breeding propensity and subsequent goose summer population size. By affecting the numerical and functional responses of predators, mainly arctic foxes, cyclic rodent populations indirectly influenced the goose-plant interaction (higher goose grazing impact during peak lemming years). Finally, we found evidence of carry-over effects caused by human induced disturbance on the main goose staging sites. The implementation of a goose spring harvest in southern Quebec apparently reduced by about 10% the proportion of plant biomass grazed on Bylot Island. Overall, this study provides quantitative estimates of key cascading effects in the Arctic tundra and allows a better understanding of the mechanisms underlying the relationships between climate, plants and consumers.</t>
  </si>
  <si>
    <t>published in #38; they do not really compare herbivore diversity levels, modelling study</t>
  </si>
  <si>
    <t>Koh, S.   Hik, D.S.</t>
  </si>
  <si>
    <t xml:space="preserve">Herbivory mediates grass-endophyte relationships  </t>
  </si>
  <si>
    <t>http://dx.doi.org/10.1890/06-1958.1</t>
  </si>
  <si>
    <t>Endophytic fungi are plant symbionts living asymptomatically within plant tissues. Neotyphodium spp., which are asexual vertically transmitted systemic fungal endophytes of cool-season grasses, are predicted to be plant mutualists. These endophytes increase host plant resistance to environmental stresses and/or increase the production of alkaloid-based herbivore deterrents. The ubiquity of this defense mutualism is unclear, and a variety of alternative mechanisms may explain the observed variation in infection rates, levels of deterrence, and the maintenance of asexual endophytes in grass populations. We found that grass–endophyte interactions are variable and ordered along an herbivory gradient in an undisturbed subarctic alpine ecosystem. Native grass populations in grazed sites had significantly greater frequency of Neotyphodium infection compared to ungrazed sites. Tillers from grazed sites had significantly higher hyphal densities compared to ungrazed sites. The ability of grass-Neotyphodium constituents to deter vertebrate herbivory in natural systems is thought to be rare. In grazed meadows, we showed that endophyte infection resulted in the deterrence of grazing by native vertebrate herbivores. However, the same herbivores did not distinguish between infected and uninfected grass harvested from ungrazed areas. These results demonstrate that the relationship between vertically transmitted endophytes and grasses in the alpine tundra vary greatly within populations. This may be based in part on defense mutualism and is consistent, under varying levels of herbivory, with the predictions of optimal defense theory.</t>
  </si>
  <si>
    <t xml:space="preserve"> Gauthier, G.   Bêty, J.   Giroux, J.-F.   Rochefort, L.</t>
  </si>
  <si>
    <t>Trophic interactions in a High Arctic Snow Goose colony</t>
  </si>
  <si>
    <t>Biology of the Canadian Arctic : a crucible for change in the 21st century. Integrative and comparative biology</t>
  </si>
  <si>
    <t>http://dx.doi.org/10.1093/icb/44.2.119</t>
  </si>
  <si>
    <t>McIntire, E.J.B.   Hik, D.S.</t>
  </si>
  <si>
    <t>Influences of chronic and current season grazing by collared pikas on above-ground biomass and species richness in Subarctic alpine meadows</t>
  </si>
  <si>
    <t>http://dx.doi.org/10.1007/s00442-005-0127-z</t>
  </si>
  <si>
    <t>We studied an alpine herbivory gradient established by collared pikas, a small central place foraging lagomorph, to examine the effects of multiple grazing levels on above-ground live biomass (AGB) and species richness (SR) in alpine tundra. The effects of within-season (four sampling periods), multi-season (across three summers) and longer-term dynamics (inferred from spatial location of vegetation with respect to pika haypiles) were examined. Along the grazing gradient, we found support for and against hypotheses that propose biphasic, increasing, or decreasing responses to herbivory, both in terms of AGB and SR. Our results suggest that plant-herbivore predictability is still weak. To further examine the impact of herbivory, we experimentally removed pikas using mesh exclosures placed at increasing distance from the edge of talus occupied by pikas. AGB after the second consecutive year of herbivore exclusion increased by 125% compared to control plots in highly grazed areas adjacent to talus (&lt;1 m). In more lightly grazed sites at distances 1-6 m from talus, AGB increased by more than 40% after pikas were removed. No differences were observed in the ungrazed sites &gt;6 m from talus. AGB was highest in meadow patches previously grazed by pikas compared to those with little grazing history, but this response was only observed after two seasons following release from herbivory. Grazed sites at distances of 1-6 m had the highest SR. These results indicate that multi-year measurements of growth are particularly relevant in ecosystems dominated by long-lived perennials in regions where productivity is low. Infrequent herbivore vacancies may provide local short-term release from pika grazing, thereby contributing to the persistence of productive, highly palatable vegetation</t>
  </si>
  <si>
    <t>Larter, N.C.   Nagy, J.A.</t>
  </si>
  <si>
    <t>Caribou and muskoxen are the only ungulate species occupying Arctic tundra environments. We analysed plant fragments found in fresh (&lt;4 hr old) samples of faecal material to determine the diets of Peary caribou (Rangifer tarandus pearyi) and muskoxen (Ovibos moschatus) on Banks Island, Canada. Willow was a major component of the diets of both animals, dominating the caribou diet during summer and representing substantial proportions of the muskoxen diet during at least seven months of the year. The diet of caribou was more diverse than that of muskoxen and was dominated by sedge, willow (Salix arctica), legume (Astragalus spp., Oxytropis spp.) and Dryas integrifolia. The diet of muskoxen was dominated by sedge and willow. There was substantial overlap (up to 70%) in the diets of these herbivores with the similarity more pronounced in areas of high muskox density (ca. 1.65 animals/km²). We discuss herbivore diets in relation to foraging behaviour and forage availability</t>
  </si>
  <si>
    <t>The Swedish Tundra Northwest Expedition of 1999 visited 17 sites throughout the Canadian Arctic. At 12 sites that were intensively sampled we estimated the standing crop of plants and the densities of herbivores and predators with an array of trapping, visual surveys, and faecal-pellet transects. We developed a trophic-balance model using ECOPATH to integrate these observations and determine the fate of primary and secondary production in these tundra ecosystems, which spanned an 8-fold range of standing crop of plants. We estimated that about 13% of net primary production was consumed by herbivores, while over 70% of small-herbivore production was estimated to flow to predators. Only 9% of large-herbivore production was consumed by predators. Organization of Canadian Arctic ecosystems appears to be more top-down than bottom-up. Net primary production does not seem to be herbivore-limited at any site. This is the first attempt to integrate trophic dynamics over the entire Canadian Arctic</t>
  </si>
  <si>
    <t>The effects of collared pika grazing on alpine tundra vegetation in southwestern Yukon, Canada</t>
  </si>
  <si>
    <t>http://www.bac-lac.gc.ca/eng/Pages/home.aspx</t>
  </si>
  <si>
    <t>In alpine tundra vegetation, rates of plant production were as low in 15-17 day short-term in situ pika removal exclosures as they were in control, unexclosed plots. After nearly two seasons of herbivore exclusion, sites with a history of grazing had much higher production than sites with no history of grazing, demonstrating an important influence of past grazing pressures. I also found that the pattern of pika grazing influence changed between two disjunct field sites separated by 40km: pikas had a detectable impact up to 7 m from talus in one site, but only up to 2 m in the other. When the effect of grazing on leaf demography for three species was examined, grazing history, rather than current season grazing, was found to affect growth traits. In a common garden experiment, grazing history affected plant response to simulated pika herbivory in a sedge but not in a composite. In all three experiments, grazing history was found to have a profound and very important impact on plant growth.</t>
  </si>
  <si>
    <t>Rochefort, L.   Reed, A.</t>
  </si>
  <si>
    <t>http://www.ucalgary.ca/library/</t>
  </si>
  <si>
    <t>We examine the interactions between herbivores, plants and climatic factors in arctic wetlands using, as a case study, results of our research on grazing by snow geese on Bylot Island. During the summer, geese are the most important herbivore on the island and consume a high proportion of the annual graminoid production (grasses and sedges). Herbivores can sometimes enhance plant production by increasing the turnover rate of nitrogen, a nutrient which commonly limits growth of arctic plants. However, we found no evidence of positive feedback of grazing on plant growth and, on the contrary, chronic goose grazing tended to decrease production of these ecosystems in the long term. Geese need large quantities of high-quality plants to breed successfully, and negative effects on goose reproduction as a result of lack of food were detected. Herbivore populations are also influenced by climatic factors, either directly or indirectly through effects on plant growth. It is likely that tundra plant-herbivore systems will be strongly affected by future climatic changes</t>
  </si>
  <si>
    <t>Booth, T.</t>
  </si>
  <si>
    <t>Muskox dung; its turnover rate and possible role on Truelove Lowland</t>
  </si>
  <si>
    <t>Truelove Lowland, Devon Island, Canada : a High Arctic ecosystem</t>
  </si>
  <si>
    <t>One feature of the Truelove Lowland ecosystem is the presence of herbivore, particularly muskox, fecal material. Since there have been few studies on abiotic and biotic factor effects on vertebrate dung decomposition processes ... determination of thermal and moisture regimes and turnover times was undertaken. Also, determination of dung contributions of minerals and organic substances to so-called "nutrient poor" tundra ecosystems was considered important. Several microhabitats occur on the Lowland and, in order to account for variations in decomposition, it was decided to study the Beach Ridge Crest (RC) and Backslope (BS), the Hummocky Sedge-moss Meadow (HSMM), and Wet Sedge-moss Meadow (WSMM) sites. ...</t>
  </si>
  <si>
    <t>Srivastava, D.S.</t>
  </si>
  <si>
    <t xml:space="preserve">The role of Lesser Snow Geese in positive, degenerative feedback processes resulting in the destruction of salt marsh swards </t>
  </si>
  <si>
    <t>A positive feedback cycle between soil salinity and graminoid growth, triggered by intensive grazing and grubbing by geese, is proposed to account for the loss of graminoid vegetation in an arctic salt marsh (La Perouse Bay, Manitoba, Canada) based on the results of experimental field studies. Decreases in above-ground biomass, caused by goose herbivory, increase soil salinity. High soil salinities further reduce graminoid growth, both in the salt marsh and under controlled conditions, causing additional decreases in above-ground biomass. Graminoid growth is also reduced by intraspecific competition. The implications of this positive feedback on vegetation dynamics and the size of the goose colony at La Perouse Bay are discussed.</t>
  </si>
  <si>
    <t xml:space="preserve"> Rheubottom, S.I.   Barrio, I.C.   Kozlov, M.V.   Alatalo, J.M.   Andersson, T.   Asmus, A.L.   Baubin, C.   Brearley, F.Q.   Egelkraut, D.D.   Ehrich, D.   Gauthier, G.   Jónsdóttir, I.S.   Konieczka, S.   Lévesque, E.   Olofsson, J.   Prevéy, J.S.   Slevan-Tremblay, G.   Sokolov, A.   Sokolova, N.   Sokovnina, S.   Speed, J.D.M.   Suominen, O.   Zverev, V.   Hik, D.S.</t>
  </si>
  <si>
    <t>Hiding in the background : community-level patterns in invertebrate herbivory across the tundra biome</t>
  </si>
  <si>
    <t>http://dx.doi.org/10.1007/s00300-019-02568-3</t>
  </si>
  <si>
    <t>Invertebrate herbivores depend on external temperature for growth and metabolism. Continued warming in tundra ecosystems is proposed to result in increased invertebrate herbivory. However, empirical data about how current levels of invertebrate herbivory vary across the Arctic is limited and generally restricted to a single host plant or a small group of species, so predicting future change remains challenging. We investigated large-scale patterns of invertebrate herbivory across the tundra biome at the community level and explored how these patterns are related to long-term climatic conditions and year-of-sampling weather, habitat characteristics, and aboveground biomass production. Utilizing a standardized protocol, we collected samples from 92 plots nested within 20 tundra sites during summer 2015. We estimated the community-weighted biomass lost based on the total leaf area consumed by invertebrates for the most common plant species within each plot. Overall, invertebrate herbivory was prevalent at low intensities across the tundra, with estimates averaging 0.94% and ranging between 0.02 and 5.69% of plant biomass. Our results suggest that mid-summer temperature influences the intensity of invertebrate herbivory at the community level, consistent with the hypothesis that climate warming should increase plant losses to invertebrates in the tundra. However, most of the observed variation in herbivory was associated with other site level characteristics, indicating that other local ecological factors also play an important role. More details about the local drivers of invertebrate herbivory are necessary to predict the consequences for rapidly changing tundra ecosystems</t>
  </si>
  <si>
    <t>Revisiting the role of migratory caribou in the control of shrub expansion in northern Nunavik (Québec, Canada)</t>
  </si>
  <si>
    <t>doi:10.1007/s00300-018-2325-2</t>
  </si>
  <si>
    <t>Widespread shrub expansion has been observed at the circumpolar scale in response to climate change. This phenomenon could be inhibited by large herbivores through selective browsing that reduces shrub growth. Our objective was to assess the dynamics of shrub species in the Deception Bay area, in Nunavik (Québec, Canada), a region in the summer range of the Rivière-aux-Feuilles migratory caribou herd. We surveyed abundance and stem mortality of all shrub species along systematically located transects in a 54 km² area. Our results showed that shrubs covered 11.5% of the area, and were dominated by prostrate Betula glandulosa (8.7%). Stem mortality of established individuals was greater for Salix planifolia (45.6%) and Salix glauca (46.5%) than for B. glandulosa (9.3%). Using dendrochronological analysis, we determined the age structure of the two dominant erect shrub species in ten 10 m × 10 m plots. We recorded a high number of B. glandulosa and, to a lesser extent, of S. planifolia recruits (71.0 and 4.6 per 100 m², respectively) established after 1999, when the Rivière-aux-Feuilles herd was abundant. Thus, our results do not support the hypothesis that large herbivores counteracted the positive effects of climate change on shrub recruitment. However, since the structure of the recruits are prostrate rather than erect, as is usually observed with shrub expansion in the warming Arctic, it is likely that herbivory, and/or, the harsh climate, is constraining habitat change</t>
  </si>
  <si>
    <t xml:space="preserve">Summary: 1. Warmer summer temperatures and enhanced soil fertility increase shrub growth in tundra ecosystems, and these factors have likely contributed to shrub expansion at the circumpolar scale over the last decades. Conversely, large herbivores have the potential to counteract the positive impacts of climate change on shrub growth. Indeed, by stripping the leaves, herbivores have the potential to control the growth of shrub species and, consequently, limit their expansion. 2. To disentangle the impacts of climate change and herbivory on Betula glandulosa Michx., we conducted a 5-yr factorial experiment near Deception Bay, Nunavik, Canada, in which we simulated warmer temperatures, increased nitrogen availability and three caribou browsing intensities during the growing season. At the end of the experiment, we harvested the aboveground biomass of B. glandulosa and conducted dendrochronological analyses on stems. 3. Fertilized plots under ambient temperature had 34% greater shrub biomass than plots assigned to the combined treatment of nitrogen addition and warmer temperatures. Browsing intensity had no effect on final biomass. Nitrogen addition increased radial growth (18-33%; 3 years out of 5). Overall, browsing had a cumulative negative impact on B. glandulosa radial growth during the 5-yr experiment. While browsing had no effect in the first year of the experiment, moderate browsing (leaves stripped on 25% of available shoots) decreased radial growth by 27% at year 2, 32% at year 4 and 27% at year 5. Heavy browsing (leaves stripped on 75% of available shoots annually) decreased radial growth by approximately 27% at year 2, 37% at year 3, 50% at year 4 and 48% at year 5. We did not observe significant interactions between browsing, temperature and nitrogen availability. 4. Synthesis: Our results clearly showed that caribou browsing may limit the growth of B. glandulosa, and thus can potentially limit its expansion. Herbivory should thus be considered when predicting tundra vegetation changes in the Arctic, at least in areas with high herbivore densities. </t>
  </si>
  <si>
    <t>Arctic tundra vegetation communities are rapidly responding to climate warming with increases in aboveground biomass, particularly in deciduous shrubs. This increased shrub density has the potential to dramatically alter the functioning of tundra ecosystems through its effects on permafrost degradation and nutrient cycling, and to cause positive feedbacks to global climate change through its impacts on carbon balance and albedo. Experimental evidence indicates that tundra plant growth is most strongly limited by soil nutrient availability, which is projected to increase with warming. Therefore research to date into the mechanisms driving tundra 'shrub expansion' has taken a 'bottom-up' perspective, overlooking the potential role of herbivory in mediating plant-soil interactions. In this thesis, I integrate the impacts of climate warming and caribou browsing on tundra vegetation community structure, and specifically investigate if increases in soil fertility with warming might lead to changes in vegetation biomass and chemistry that could fundamentally alter herbivore-nutrient cycling feedbacks, shifting the role of caribou browsing from restricting shrub growth to facilitating it. Using experimental greenhouses, nutrient addition plots, and caribou exclosures at Daring Lake Research Station in the central Canadian low Arctic, I showed that warming increased soil nutrient availability and plant biomass, and that caribou browsing restricted tundra shrub growth under present conditions. Plant and soil nutrient pool responses to warming demonstrated that increased growing season temperatures enhanced tundra plant growth both by increasing soil nutrient availability and by inferred increases in the rate of photosynthesis, however that the former process was comparatively more limiting. Species- and plant part-specific changes in biomass and chemistry with warming and fertilization clearly indicated the rate and magnitude of change in soil fertility substantially alters plant community structure. Nonetheless, since plant nutrient concentrations decreased with warming and plant responses to browsing were independent of soil fertility, I did not find evidence for a shift from caribou decelerating to accelerating nutrient cycling with warming. Altogether this research indicates effective conservation and management of Rangifer populations is critical to understanding how climate change will affect tundra vegetation trajectories and ultimately tundra ecosystem carbon balances</t>
  </si>
  <si>
    <t>Horrigan, E.J.   Jefferies, R.L.   Gauthier, G.</t>
  </si>
  <si>
    <t>Vegetation responses to simulated Snow Goose herbivory in two Arctic ecosystems</t>
  </si>
  <si>
    <t>Twelfth North American Arctic Goose Conference and Workshop, Portland, Oregon</t>
  </si>
  <si>
    <t>http://www.naagconference.com/naag-program-talks/30-vegetation-responses-to-simulated-snow-goose-herbivory-in-two-arctic-ecosystems</t>
  </si>
  <si>
    <t xml:space="preserve">The Mid-Continent population of lesser snow geese (Chen caerulescens caerulescens), which breeds in Arctic coastal salt-marshes in eastern and central Canada, has shown a dramatic rise in numbers primarily due to increased foraging on agricultural crops on their wintering grounds and along flyways. As a result, the vegetation in their salt-marsh habitat on the Cape Churchill Peninsula, Manitoba, has experienced heavy grazing pressures, leading to an increase in the use of more inland freshwater systems. The population of greater snow geese (C. c. atlantica), which breeds further north on Bylot Island, Nunavut, has shown a similar trend, but the damage to the vegetation is less severe compared to that around Cape Churchill. The aim of this research was to determine the long-term influence of different types of snow goose foraging behavior on vegetation recovery in two Arctic wetland ecosystems. More specifically, our objectives were to evaluate how different intensities of shoot-pulling affect the within and between season re-growth of various plant species (i.e. shoot density). The plant species of interest were Carex aquatilis near Cape Churchill, and Eriophorum scheuchzeri and Dupontia fisheri on Bylot Island. After one spring of applying the shoot-pulling treatment, the end-of-season shoot densities for plant species such as Carex aquatilis and Eriophorum scheuchzeri recovered to untreated levels regardless of the shoot removal treatment. However, the density of Dupontia fisheri stayed low in plots with the highest intensity of shoot removal, failing to recover from the damaging effects of shoot-pulling. The capacity for plants to store resources in underground storage tissues (i.e. roots and rhizomes) plays an important role in shaping the response of forage plants to different types of snow goose feeding behavior. Distinguishing the relative role of herbivory in the spring (shoot-pulling) versus the summer (grazing) months will be important for understandingthe mechanisms driving population dynamics and vegetation recovery in the Arctic. </t>
  </si>
  <si>
    <t>Champagne, E.   Tremblay, J.-P.   Côté, S.D.</t>
  </si>
  <si>
    <t>Can caribou control their resources? Simulating herbivory on a key summer food resource, the American dwarf birch</t>
  </si>
  <si>
    <t>ArcticNet programme 2010 : annual scientific meeting, 14-17/12/2010, Ottawa</t>
  </si>
  <si>
    <t>http://www.arcticnetmeetings.ca/asm2010/docs/programme_full_web.pdf</t>
  </si>
  <si>
    <t>In the last few decades, large populations of migratory caribou (Rangifer tarandus) occurred in Nunavik and Nunatsiavut. At high abundance and in arctic ecosystems with low productivity, large herbivores can influence the availability and quality of plants. This can in turn exert retroactive feedbacks on the life history of caribou. Our objective was to evaluate the effects of herbivory levels on a key resource for caribou: the American dwarf birch (Betula glandulosa Michx). Because the abundance of this resource has been hypothesized to partly buffer the decrease of caribou herds following overuse of lichens, we were interested in understanding how it responds to variation in browsing pressure. The compensatory continuum hypothesis stipulates that plant response to browsing, and potential compensatory growth to replace lost tissues, is a function of nutrient availability. Based on this hypothesis, we predicted that dwarf birch could compensate for moderate tissue removal only when supplied with nitrogen. Alternatively, the limiting resource model suggests that plant response to browsing is a function of the resource limiting plant growth vs. the resource affected by browsing. According to this hypothesis, we predicted compensation to occur at moderate browsing with or without nitrogen addition because browsing is removing photosynthetic tissues using carbon while the resource limiting growth in arctic tundra is nitrogen. Both hypotheses predict undercompensation under heavy browsing pressure. In spring 2009, we implemented a simulated browsing experiment in the summer range of the Rivière-aux-Feuilles caribou herd by allocating two levels of nitrogen input (0 and 10 g/m² of urea) and three levels of browsing pressure (0%, 25% and 75% of available shoots) in five replicated blocks. We estimated the above-ground primary productivity with the point intercept method and monitored individual branches after 2 years of treatment. Preliminary results indicate that bircheswith 25% of their shoots browsed had an above-ground primary productivity similar to unbrowsed birches. At high browsing pressure, the aboveground primary productivity was lower than for unbrowsed shrubs. Compensation at low browsing pressure occurred independently of the nitrogen treatment, a scenario corresponding to the prediction of the limiting resource model. Our results indicate that a low browsing pressure has a neutral effect on birch biomass, which could be positive for a rising or declining caribou population. On the other hand, a large caribou population could deplete one of their key summer resources in a short time. Our results could also be affected by the structure of birches, as the number of leaves or their size could be modified by browsing. Structural data will be examined in the near future.</t>
  </si>
  <si>
    <t>Horrigan, E.J.</t>
  </si>
  <si>
    <t>Linking above and belowground processes : the impact of snow goose herbivory on soil microbes and plant re-growth in Churchill, Manitoba</t>
  </si>
  <si>
    <t>ArcticNet programme 2009 : annual scientific meeting, 8-11/12/2009, Victoria</t>
  </si>
  <si>
    <t>http://www.arcticnetmeetings.ca/docs/asm2009_programme_long.pdf</t>
  </si>
  <si>
    <t>The Mid-Continent population of lesser snow geese (Chen caerulescens caerulescens), which breeds in Arctic coastal salt-marshes in eastern and central Canada, has shown a dramatic rise in numbers largely as a result of increased foraging on agricultural crops on their wintering grounds and along flyways. As a result, the vegetation in their salt-marsh habitat on the Cape Churchill Peninsula, Manitoba, has experienced heavy grazing pressures. More recently, snow geese have started feeding inland in freshwater systems, due to the overgrazing and degradation of salt-marsh habitat. Puccinellia phryganodes is the dominant forage plant in the saltmarsh habitat, and Carex aquatilis in freshwater habitats. The population of greater snow geese (C. c. atlantica), which breeds further north on Bylot Island, Nunavut, has shown a similar trend, but the damage to the vegetation is less severe compared to that in Churchill. My research is focused on understanding how increased foraging demands across different habitat types will influence soil microorganisms, the availability of soil nutrients, and the ability for plants to re-grow, during the summer months. In some systems, grazing has been shown to have a positive effect on belowground microorganisms and soil nutrient availability. Plants subjected to foliar herbivory have been shown to exude greater amounts of labile organic carbon (C) into the rhizosphere, benefiting C-limited microbes, which in turn increases the availability of inorganic nitrogen (N) required for plant re-growth. To test the hypothesis that grazing stimulates microbial biomass and belowground nutrient availability, experimental plots were set up in 2006 and 2007 in both the salt marsh and freshwater habitats. Plots received one of four nutrient treatments (C, N and phosphorus (P), NPC, and control), with or without the exclusion of geese. The grazing treatment at the freshwater site was simulated, due to lower goose densities, by clipping plants down to the shoot base. Soil was harvested after grazing and microbial biomass was estimated using the chloroform-fumigation extraction method. Plants were also collected from inside each plot in order to determine changes in nutrient concentrations. In the freshwater system, lower nitrogen concentration of C. aquatilis leaves and lower microbial biomass carbon in grazed compared to ungrazed areas, suggests that there is no benefit of grazing for microbes and no feedback of increased nitrogen availability for re-growth. In the salt marsh however, higher nitrogen concentration of P. phryganodes leaves and low microbial biomass carbon in grazed compared to ungrazed areas indicates that there may be more nitrogen available as a result of increased microbial activity, even though biomass is not higher. Changes in resource availability imposed by a sustained increase in snow goose populations and the impact of this resource shift on the productivity of Arctic ecosystems, can be better understood within a larger food web context, by incorporating both above and belowground linkages</t>
  </si>
  <si>
    <t>Horrigan, E.J.   Jefferies, R.L.</t>
  </si>
  <si>
    <t xml:space="preserve">The impact of Lesser Snow Goose herbivory on above and belowground nutrient dynamics in two Sub-Arctic ecosystems </t>
  </si>
  <si>
    <t>https://tspace.library.utoronto.ca/bitstream/1807/24580/1/Horrigan_Emma_J_20106_MSc_thesis.pdf</t>
  </si>
  <si>
    <t>In order to determine the impact of lesser snow goose (Chen caerulescens caerulescens) herbivory on above and belowground nutrient dynamics, a grazing and nutrient addition experiment was conducted in two habitat types utilized by snow geese near Churchill, Manitoba. Forage plant nutrition, soil microbial biomass, and inorganic and organic soil nutrients were measured in relation to the timing of grazing, over two consecutive summers. Soil was collected from the rhizosphere to determine the influence of foliar herbivory on root-microbe interactions. Primary productivity in both habitats is co-limited by the availability of both nitrogen (N) and phosphorus (P). Aboveground defoliation either caused a reduction or no change in soil microbial biomass nutrients (carbon (C), N, or P). Defoliated shoots had higher N concentrations and did not show compensatory growth within the season. Root biomass was somewhat reduced with grazing, but higher whole plant N content suggests that grazing does not compromise N-uptake</t>
  </si>
  <si>
    <t>Zamin, T.   Grogan, P.</t>
  </si>
  <si>
    <t>Caribou herbivory mitigates productivity response of Betula glandulosa to climate change</t>
  </si>
  <si>
    <t>Climate change is predicted to cause dramatic shifts in arctic tundra vegetation communities. Increases in deciduous shrub biomass have been widely observed in both remote sensing imagery and experimental warming manipulations. This shrub expansion has been explained through a variety of soil-vegetation feedbacks, which inherently assume a bottom-up perspective on plant productivity and may overlook the influence of herbivory. In order to explore the relative importance of top-down and bottom-up processes on shrub growth in the arctic, we examined the impact of caribou herbivory and soil fertility on the productivity of dwarf birch (Betula glandulosa). We constructed a 2x2 factorial experiment, manipulating caribou access and soil fertility, harvested birch from each plot at the end of the growing season and separated it into tissue types and ages. We found a significant increase in total productivity with both nutrient addition and caribou exclusion, but found that these effects were each unique to a specific tissue type. Nutrient addition caused a 4-fold increase in new stem growth, both in the presence and absence of caribou herbivory. Soil fertility did not affect leaf growth, indicating that the plants may be directing increased resources to long-lived woody tissue. Caribou exclusion increased leaf productivity by 50% but did not impact new stem growth. Whilst these results support the importance of bottom-up processes to shrub growth, they nonetheless suggest that the top-down influence of caribou herbivory may play a key role in regulating shrub productivity and as such may help mitigate arctic shrub expansion</t>
  </si>
  <si>
    <t xml:space="preserve">The impacts of snow goose herbivory on rhizosphere interactions in an Arctic salt-marsh and freshwater sedge meadow </t>
  </si>
  <si>
    <t>Arctic change 2008 : conference programme and abstracts, Québec (Qc)</t>
  </si>
  <si>
    <t>http://www.arctic-change2008.com/pdf/ac-programme.pdf</t>
  </si>
  <si>
    <t>Arctic tundra ecosystems are typically nitrogen (N) limited, with changes in N availability affecting plant and microbial biomass production, and soil carbon (C) fluxes. Soil microbes strongly influence the availability of nutrients to plants during the growing season, and indirectly affect the productivity of higher trophic levels by controlling the amount and quality of available plant forage. Resource-limitations in the Arctic raise several interesting questions regarding the nature of plant-herbivore interactions and the influence of such interactions on soil microbes. Some recent studies suggest that plants can have a positive influence on soil microbial activity, and the availability of nutrients, under the influence of herbivory. When some plants are subjected to aboveground herbivory they have been shown to exude greater amounts of labile organic C into the rhizosphere, benefiting C-limited microbes. Increased microbial activity results in higher rates of net N and phosphorus (P) mineralization, which increases the availability of inorganic N and P for plant growth and the production of new photosynthetic tissue. To test the effects of grazing on belowground nutrient dynamics, I set up experimental plots in 2006 and 2007 at two field sites near Churchill, Manitoba, that have been exposed to different histories of grazing pressures. One site is located in an intertidal salt marsh on the Hudson Bay coast that has been intensively grazed each summer by lesser snow geese (Chen caerulescens caerulescens) for over 40-years. In contrast, the second site is located in a fresh water sedge meadow that only recently has been subjected to grazing pressures from snow geese, brought about by overgrazing of intertidal vegetation and the degradation of salt marsh habitat. Puccinellia phryganodes, the dominant salt marsh grass, and Carex aquatilis, the common freshwater sedge, are primary sources of food for lesser snow geese at each of the two sites respectively. Experimental plots were given one of four nutrient addition treatments (C, N+P, N+P+C, and control), with or without the exclusion of geese. The grazing treatment in plots at the freshwater site was simulated, due to lower goose densities, by clipping C. aquatilis down to the shoot base. Preliminary results from the salt marsh site, across both years, show that microbial C did not increase in grazed plots in comparison to ungrazed plots. This indicates that grazing in this system does not lead to an increase in microbial biomass as the result of a likely increase in root C exudates. The severe loss of aboveground plant photosynthetic tissue in the grazed plots appears to limit the release of C into the rhizosphere for microbial uptake. Any photosynthetic C is mostly likely used in the regrowth of aboveground plant biomass, and fecal N from the birds provides a readily available source of N. This research is relevant for evaluating differences in the various degrees of impacts herbivores have on the interactions that occur belowground between soil microorganisms and plant roots, and how that in turn will affect plant re-growth and resource consumption at higher trophic levels</t>
  </si>
  <si>
    <t>Hofgaard, A.   Eide, N.   Rusch, G.   May, R.   Hagen, D.   Erikstad, L.   Halley, D.   Gjershaug, J.-O.   van Dijk, J.   Willman, B.</t>
  </si>
  <si>
    <t>Land use and climate driven alteration of trophic interactions in tundra systems : an alpine example from 62°N</t>
  </si>
  <si>
    <t>Demands for goods and services from tundra systems is multifold and in constant change. Arctic areas are regionally exposed to intense human use but a large part of the Arctic still has low degree of exploitation. However, eventually, change is to come at a broad scale around the circumpolar north in time with changed sea routes, improved accessibility to arctic resources, and increased tourism. Intensified land use ultimately will change arctic systems from being primarily climate driven to being climate and land use driven. Further in the future, the land use component will, hypothetically, move towards the role of a more dominant ecosystem driver although the speed will vary among trophic levels and climatic regions. To understand causes of change, disentangle the effects of the various underlying factors and produce reliable scenarios for the future a large set of reference sites is needed, representing the diversity of Arctic climate and land use regions. The IPY framework is ideal for this, but the representation at circumpolar level will still, for the foreseeable future, be restricted. However, study sites in northern alpine areas can contribute valuable added knowledge. "Alpine 62°N" is a regional scale project in Norway aiming at deepening knowledge on climate and land use driven changes in trophic interactions and consequences for ecosystem services. The project (2007 - 2010) uses baseline environmental and land use data derived from digital cartography, DEMs and other geo-referenced data, and sampled biological data in randomly selected sets of 1x1 km grid units in three alpine regions in central Norway with oceanic, intermediate and continental climates, respectively. The environmental and land use data includes e.g. altitude, landscape mosaic (e.g. abundance of water bodies and mires), terrain ruggedness, climate section, meteorological data, snow cover regime, distance to forest covered areas, and proportion of shrub covered areas; Infrastructure variables such as distance to roads, power lines and buildings; Land use variables such as frequency and timing of grazing by domestic and semi-domestic animals, hunting, and legal carnivore population regulation. The biological data includes numerous variables linked to four key biotic components representing different trophic levels: vegetation (species composition, physiognomic structure, recruitment after disturbance), herbivory (voles, lemming, hare, sheep, reindeer), small and meso-carnivores (mustelids, arctic fox, red fox), and one species of large carnivores (wolverine). Carbon and nitrogen flows through selected food chains are being quantified through stable isotope analysis. Preliminary results are presented along with interpretation of short- and long-term consequences of changes in land use and climate. Both trophic-level specific results and trophic-level interaction data will be used in construction of scenarios for alpine tundra ecosystems under changing climate and land use regimes. In addition to the central Norwegian focus, the project is designed to enable latitudinal analyses of tundra ecosystem functioning through inclusion of standardized data from other regions along a north-south arctic-alpine transition across Norway</t>
  </si>
  <si>
    <t>Impacts of herbivory on rhizosphere interactions in an Arctic salt marsh</t>
  </si>
  <si>
    <t>ArcticNet programme 2007 : annual scientific meeting</t>
  </si>
  <si>
    <t>http://www.arcticnet.ulaval.ca/pdf/programme_ASM2007.pdf</t>
  </si>
  <si>
    <t>Some recent studies suggest that plants can have a positive influence on soil microbes and the availability of nutrients under the influence of herbivory. Plants subjected to aboveground herbivory exude liable organic carbon (C) into the rhizosphere, benefiting C-limited microbes. Increased microbial activity results in higher rates of net nitrogen (N) and phosphorus (P) mineralization, which increases the availability of inorganic N and P for plant growth and the production of new photosynthetic tissue. In this study, changes in microbial biomass and soil nutrient availability were determined where swards of Puccinellia phryganodes, the dominant forage grass in Arctic salt marshes, are grazed by lesser snow geese (Chen caerulescens caerulescens). This research was carried out near Churchill, MB, in a salt marsh that has been intensively grazed by lesser snow geese during the last 40 years. In order to test the impact of grazing on plant-microbial interactions, and to determine the possible role of C in controlling nutrient availability for plants and microbes, three pairs of experimental 1 m x 1 m plots were set up in 2007, on patches of P. phryganodes, with four nutrient addition treatments (C, N+P, N+P+C, and control) with or without the exclusion of geese. Preliminary results indicate that microbial C was higher in ungrazed plots compared with grazed plots, irrespective of the nutrient treatments. This indicates that grazing in this system does not lead to an increase in microbial biomass as the result of a likely increase in root carbon exudates. The severe loss of aboveground plant photosynthetic tissue in the grazed plots appears to limit the release of C into the rhizosphere for microbial uptake. Any photosynthetic C is mostly likely used in the regrowth of aboveground plant biomass, and fecal N from the birds provides a readily available source of N. This research is relevant for evaluating differences in the various degrees of impacts herbivores have on the interactions that occur belowground between soil microorganisms and plant roots, and how that in turn will affect plant re-growth and resource consumption at higher trophic levels</t>
  </si>
  <si>
    <t>Mulder, C.P.H.   Harmsen, R.</t>
  </si>
  <si>
    <t>Arctic and alpine research</t>
  </si>
  <si>
    <t>http://dx.doi.org/10.2307/1552067</t>
  </si>
  <si>
    <t>The effect of muskox herbivory on growth and reproduction in Oxytropis viscida was examined on Banks Island, N.W.T, during three growth seasons. Two levels of grazing were recognized. "Chomping," which occurs primarily early in the season, affects shoot tips and may include removal of all aboveground biomass. Chomping does not affect survival, but reduces plant diameter and probability of flowering for at least 2 yr following grazing. It also decreases the number of shoot tips during the year of grazing, and decreases the number of inflorescences for at least 1 yr following grazing. Chomping results in a change in plant morphology, including more tightly clustered growth tips and greener, more viscid leaves. Chomped plants are less likely to be grazed again in the year following herbivory. "Nibbling" refers to the selective removal of inflorescences and seed pods. Nibbling does not affect plant survival, shoot tip number, or number of inflorescences, but does decrease diameter for at least 1 yr following grazing. Results suggest that O. viscida may not be continually defended and that resistance is induced by chomping but not nibbling. The strategy of this arctic herbaceous dicotyledon appears to be intermediate between that of arctic graminoids which exhibit rapid regrowth and that of slower growing, highly defended arctic shrubs</t>
  </si>
  <si>
    <t>Milakovic, B.   Jefferies, R.L.</t>
  </si>
  <si>
    <t>Écoscience</t>
  </si>
  <si>
    <t>http://dx.doi.org/10.1080/11956860.2003.11682751</t>
  </si>
  <si>
    <t>During the last two decades loss of vegetation in a supratidal marsh as a result of the foraging activities of lesser snow geese has led to considerable habitat heterogeneity at La Pérouse Bay, Manitoba. Most sites within the marsh are devoid of vegetation, and organic-rich saline sediments are exposed. The loss has affected soil invertebrate assemblages, particularly spiders and beetles that are an important food source for shorebirds and passerines. Above-ground terrestrial invertebrates were collected in the summer of 1997 from pan traps at three sites established within a supratidal marsh. Only one area of relatively undamaged salt marsh remained within this supratidal marsh. The selected 3 sites were a degraded area, an undamaged salt marsh, and a brackish, riverine marsh. In the degraded area, plant cover was less than 2%, surface soil temperatures were high, and sediments were less aerobic and were dried out in summer compared to those from the undamaged area and the riverine marsh. Spiders were most numerous in the undamaged area and least abundant in the degraded area; numbers declined at ail locations in late summer. Beetles showed the same seasonal trend, but the highest and lowest densities were recorded in the riverine marsh and in degraded area, respectively. With the exception of a few species, most of these invertebrates were boreal rather than Arctic in their distribution ranges. Overall, the results clearly show that spiders and beetles are sensitive to loss of vegetation and changes in environmental conditions. There was no evidence that increased bird predation in the open, degraded areas accounted for the recorded changes in assemblages</t>
  </si>
  <si>
    <t>Srivastava, D.S.   Jefferies, R.L.</t>
  </si>
  <si>
    <t>Intertidal plant communities of an Arctic salt marsh : the influence of isostatic uplift and herbivory</t>
  </si>
  <si>
    <t>Écoscience,</t>
  </si>
  <si>
    <t>http://dx.doi.org/10.1080/11956860.2002.11682697</t>
  </si>
  <si>
    <t>Recently, the mid-continent population of lesser snow geese has increased at about 7% per year and increased numbers of geese have adversely affected the vegetation of intertidal communities on the shores of Hudson and James Bays. A quantitative description of plant communities was undertaken before they are modified or lost as a result of the direct and low elevation shorelines. The site chosen for the study was La Pérouse Bay, Manitoba, where there is a breeding colony of lesser snow geese. The plant assemblages recognised in intertidal zone, based on the use of Canonical Correspondence Analysis, were the Puccinellia-Carex community, the Festuca-Calamagrostis community (both of which were grazed and grubbed by geese), bare sediment, and the Hippuris-Myriophyllum assemblage characteristic of brackish aquatic habitats (rarely grazed by geese). The communities were primarily differentiated in terms of elevation, water depth, and area of plant cover. These communities are widespread elsewhere in intertidal areas adjacent to the Hudson Bay lowlands, but intensive goose foraging has led either to their loss or to fine-scale fragmentation with little likelihood of revegetation in the foreseeable future. This description of vegetation serves as a baseline against which further changes can be monitored and assessed</t>
  </si>
  <si>
    <t>Wilson, D.J.   Jefferies, R.L.</t>
  </si>
  <si>
    <t>http://dx.doi.org/10.2307/2960556</t>
  </si>
  <si>
    <t>Summary: 1. Lesser snow geese feed intensively on graminoid vegetation in intertidal salt marshes at La Perouse Bay, Manitoba. Relatively little grazing occurs in more inland sites, where the same vegetation persists but tidal inundations are infrequent. At some sites geese have grubbed vegetation exposing sediments. 2. Feeding preferences of geese may be linked to the availability of nitrogen for plant growth in the different areas. Total soil nitrogen, exchangeable inorganic nitrogen, net mineralization of nitrogen, together with soil properties, were measured in intertidal and inland sites (both grazed and ungrazed), and in intertidal grubbed sites. Where applicable, rates of net mineralization of nitrogen were compared with above-ground biomass and with the nitrogen content of shoots of graminoids in both grazed and ungrazed (exclosed) swards. 3. All soils were regosolic static cryosols with a thin Ah humus horizon. Most graminoid roots were confined to the top 2 cm of soil, few penetrated deeper than 5 cm. Bulk density of soil 1-2 cm below the surface was 0.87 g/cm³, respectively, in the intertidal and inland marsh, and water content and salinity of soil were higher in the inland marsh. 4. Total nitrogen in soils (0-2 cm below the surface) in the inland marsh was 118 g ±6 g N/m² in the intertidal marsh. Total soil nitrogen, exchangeable inorganic nitrogen and net mineralization of soil nitrogen were significantly greater beneath intact swards compared with grubbed swards in the intertidal marsh. 5. Seasonal net cumulative amount of nitrogen mineralized in the intertidal marsh (86 days) in 1991 was 0.53 N/m² at a soil depth of 1-2 cm. The comparable value for the inland marsh was 0.06 g N/m². In 1992 (54 days) the net amount of nitrogen mineralized in vegetated intertidal sites was 0.18 g N/m² (1-2 cm) and in grubbed sites it was 0.06 g N/m². 6. Cumulative above-ground biomass of graminoid species in exclosed plots was greater in the intertidal marsh compared with that in the inland marsh. The amount of nitrogen (as percentage) in above-ground biomass was also higher in plants from the intertidal marsh. 7. Differences in the quantity and quality of vegetation are associated with variation in biogeochemical cycling in soils. Geese exploit patches of vegetation as their primary source of forage where net above-ground primary production is high and plant tissues are rich in nitrogen</t>
  </si>
  <si>
    <t>Tolvanen, A.   Henry, G.H.R.</t>
  </si>
  <si>
    <t>http://dx.doi.org/10.2307/1552394</t>
  </si>
  <si>
    <t>We investigated population structure of Carex aquatilis ssp. stans, Carex membranacea, and Eriophorum angustifolium ssp. triste in ungrazed and grazed (by muskoxen) high arctic sedge meadow vegetation. Age structure, density, biomass, growth, and reproduction of tillers were compared between sites in 1995 and 1996. Tillers were considerably older in ungrazed vegetation relative to grazed vegetation. Tthe density and biomass of C. stans were significantly greater in grazed vegetation than in ungrazed vegetation, whereas the density of C. membranacea and E. triste was the same but the biomass was lower relative to the ungrazed meadows. The grazed plants of all species reproduced earlier, but no seedlings were found in grazed vegetation, in contrast to ungrazed vegetation. Carex stans appears to gain competitive advantage over the other two species in grazed vegetation. This may be due to the larger belowground biomass, the high phenotypic plasticity in rhizome lengths and more persistent rhizome connections. E. triste may be the least buffered against grazing due to its lower belowground biomass and the early disintegration of rhizomes. On the other hand, E. triste allocates more to sexual reproduction than the two other species.</t>
  </si>
  <si>
    <t xml:space="preserve">Sharam, G.J.-D.   Turkington, R. </t>
  </si>
  <si>
    <t>Secondary defense responses of white spruce (Picea glauca) and arctic lupine (Lupinus arcticus) to changes in herbivory and soil nutrient concentrations</t>
  </si>
  <si>
    <t>http://www.arctic.ucalgary.ca/sections.php?sid=research&amp;cid=kluane_station</t>
  </si>
  <si>
    <t>The role of Lesser Snow Geese in positive, degenerative feedback processes resulting in the destruction of salt marsh swards</t>
  </si>
  <si>
    <t>A positive feedback cycle between soil salinity and graminoid growth, triggered by intensive grazing and grubbing by geese, is proposed to account for the loss of graminoid vegetation in an arctic salt marsh (La Perouse Bay, Manitoba, Canada) based on the results of experimental field studies. Decreases in above-ground biomass, caused by goose herbivory, increase soil salinity. High soil salinities further reduce graminoid growth, both in the salt marsh and under controlled conditions, causing additional decreases in above-ground biomass. Graminoid growth is also reduced by intraspecific competition. The implications of this positive feedback on vegetation dynamics and the size of the goose colony at La Perouse Bay are discussed</t>
  </si>
  <si>
    <t>Klein, E.</t>
  </si>
  <si>
    <t>How does spatial organization and selective herbivory affect the probability of being grazed?</t>
  </si>
  <si>
    <t>aper presented at the First Regional Student Conference on Northern Studies, University of Alberta</t>
  </si>
  <si>
    <t>Proximity to a plant of a species that is not eaten or not preferred has been viewed as one source of protection from herbivory. Whereas an association between two plant species may protect the preferred plant from excessive herbivory there may be a cost to the less preferred species. Two plant species eaten by arctic ground squirrels (Spermopkilus parryii plesius) were studied in the Kluane wildlife sanctuary in the Yukon Territory. Yarrow (Achillea borealis) is preferred over Bluebell (Mertensia paniculata) and both are found on soil mounds occupied by ground squirrels. Work begun in June 1991 involved the planting of both species in various ratios on burrow mounds as well as surveys for association</t>
  </si>
  <si>
    <t>Mulder, C.P.</t>
  </si>
  <si>
    <t>The effects of muskox herbivory on an Arctic legume (Oxytropis viscida) on Banks Island, N.W.T</t>
  </si>
  <si>
    <t>The effect of herbivory by muskoxen on Oxytropis viscida var. hudsonica (Greene) Barnaby on Banks Island, N.W.T., was investigated during 1989 and 1990. The muskox population in this area has expanded rapidly during the past two decades, and this may negatively affect the plant population. Information on the demography and life history characteristics of this species was also obtained. Life history: O. viscida is a long lived arctic perennial herb with approximately 46% of its biomass underground (early August data); aboveground biomass dies off in August. Mortality was high for small plants (&lt;5% reach reproductive size) but very low (&lt;4%) for plants of reproductive size. Pollination was primarily by bumble bees, and fertilization was high (91.6% in 1990). Bagged inflorescence did not produce pods. Most seeds were dispersed in the year in which they are produced, although some remained on the plant in old pods for at least one year. Fresh seed germinated more readily than seed which overwintered on the plant, and there was no evidence for a large seed bank. Plants were clustered, and most seedlings germinated close to the mother plant (mean distance of seedlings to nearest plant = 3.36 cm). Muskox herbivory: Two types of grazing take place. Plants may be grazed through the shoot tips (a "chomp"), or grazing may only remove inflorescence and pods (a "nibble"). Only large plants (&gt;3 shoot tips) were grazed. Chomping generally occurred early in the season (June/July), and took place in 15% of large plants. Chomping resulted in a "dense" growth form with many small apical meristems and no flowers. Chomped plants were smaller, less likely to flower, and produced fewer inflorescence and pods if they did flower than non-grazed plants. These effects lasted for at least a year following grazing. Chomping did not increase mortality. Nibbled plants were larger prior to grazing than were non-grazed plants. There were no significant differences in size or pod production between nibbled plants and non-grazed plants when initial size differences were controlled for. Nibbling did not increase mortality. There was no evidence for a decline in the O. viscida population due to grazing by muskoxen. Muskox herbivory at current levels is unlikely to have a strong effect on population size or age distribution, because of the lack of effect on mortality and the rarity of "safe sites" for seed germination and seedling survival. An unidentified larva of the family Anthomyiidae was present in 95% of reproducing plants, and seed herbivory by this species may have a much greater impact on individual plant fitness than herbivory by muskoxen.</t>
  </si>
  <si>
    <t>MSc thesis only exists as hard copy! DSH contacted Christa to check -- all published in the AAAR paper :)</t>
  </si>
  <si>
    <t xml:space="preserve"> Batzli, G.O.</t>
  </si>
  <si>
    <t xml:space="preserve">Patterns of vegetation and herbivory in Arctic tundra : results from the Research on Arctic Tundra Environments (RATE) program </t>
  </si>
  <si>
    <t>http://www.jstor.org/stable/i269504</t>
  </si>
  <si>
    <t>The program, entitled Research in Arctic Tundra Environments (RATE), consisted of an aquatic section located at Toolik Lake and a terrestrial section located near Atkasook on the Meade River. This issue ... is devoted to a summary of important results from the terrestrial section. ... Because the weather, landforms, local topography, soils, and vegetation all interact to produce the tundra we observe, the first five papers in this issue form a unit .... The last six papers ... deal with herbivores and their impact on the tundra near Atkasook. Three papers ... document the distribution, density, and foraging patterns of mammalian herbivores, which are usually considered to be the most important herbivores in the Arctic.</t>
  </si>
  <si>
    <t>Rheubottom, S.I.   Barrio, I.C.   Kozlov, M.V.   Alatalo, J.M.   Andersson, T.   Asmus, A.L.   Baubin, C.   Brearley, F.Q.   Egelkraut, D.D.   Ehrich, D.   Gauthier, G.   Jónsdóttir, I.S.   Konieczka, S.   Lévesque, E.   Olofsson, J.   Prevéy, J.S.   Slevan-Tremblay, G.   Sokolov, A.   Sokolova, N.   Sokovnina, S.   Speed, J.D.M.   Suominen, O.   Zverev, V.   Hik, D.S.</t>
  </si>
  <si>
    <t>Summary: 1. Warmer summer temperatures and enhanced soil fertility increase shrub growth in tundra ecosystems, and these factors have likely contributed to shrub expansion at the circumpolar scale over the last decades. Conversely, large herbivores have the potential to counteract the positive impacts of climate change on shrub growth. Indeed, by stripping the leaves, herbivores have the potential to control the growth of shrub species and, consequently, limit their expansion. 2. To disentangle the impacts of climate change and herbivory on Betula glandulosa Michx., we conducted a 5-yr factorial experiment near Deception Bay, Nunavik, Canada, in which we simulated warmer temperatures, increased nitrogen availability and three caribou browsing intensities during the growing season. At the end of the experiment, we harvested the aboveground biomass of B. glandulosa and conducted dendrochronological analyses on stems. 3. Fertilized plots under ambient temperature had 34% greater shrub biomass than plots assigned to the combined treatment of nitrogen addition and warmer temperatures. Browsing intensity had no effect on final biomass. Nitrogen addition increased radial growth (18-33%; 3 years out of 5). Overall, browsing had a cumulative negative impact on B. glandulosa radial growth during the 5-yr experiment. While browsing had no effect in the first year of the experiment, moderate browsing (leaves stripped on 25% of available shoots) decreased radial growth by 27% at year 2, 32% at year 4 and 27% at year 5. Heavy browsing (leaves stripped on 75% of available shoots annually) decreased radial growth by approximately 27% at year 2, 37% at year 3, 50% at year 4 and 48% at year 5. We did not observe significant interactions between browsing, temperature and nitrogen availability. 4. Synthesis: Our results clearly showed that caribou browsing may limit the growth of B. glandulosa, and thus can potentially limit its expansion. Herbivory should thus be considered when predicting tundra vegetation changes in the Arctic, at least in areas with high herbivore densities.</t>
  </si>
  <si>
    <t xml:space="preserve">Zamin, T.J.   Grogan, P. </t>
  </si>
  <si>
    <t>In the last few decades, large populations of migratory caribou (Rangifer tarandus) occurred in Nunavik and Nunatsiavut. At high abundance and in arctic ecosystems with low productivity, large herbivores can influence the availability and quality of plants. This can in turn exert retroactive feedbacks on the life history of caribou. Our objective was to evaluate the effects of herbivory levels on a key resource for caribou: the American dwarf birch (Betula glandulosa Michx). Because the abundance of this resource has been hypothesized to partly buffer the decrease of caribou herds following overuse of lichens, we were interested in understanding how it responds to variation in browsing pressure. The compensatory continuum hypothesis stipulates that plant response to browsing, and potential compensatory growth to replace lost tissues, is a function of nutrient availability. Based on this hypothesis, we predicted that dwarf birch could compensate for moderate tissue removal only when supplied with nitrogen. Alternatively, the limiting resource model suggests that plant response to browsing is a function of the resource limiting plant growth vs. the resource affected by browsing. According to this hypothesis, we predicted compensation to occur at moderate browsing with or without nitrogen addition because browsing is removing photosynthetic tissues using carbon while the resource limiting growth in arctic tundra is nitrogen. Both hypotheses predict undercompensation under heavy browsing pressure. In spring 2009, we implemented a simulated browsing experiment in the summer range of the Rivière-aux-Feuilles caribou herd by allocating two levels of nitrogen input (0 and 10 g/m² of urea) and three levels of browsing pressure (0%, 25% and 75% of available shoots) in five replicated blocks. We estimated the above-ground primary productivity with the point intercept method and monitored individual branches after 2 years of treatment. Preliminary results indicate that bircheswith 25% of their shoots browsed had an above-ground primary productivity similar to unbrowsed birches. At high browsing pressure, the aboveground primary productivity was lower than for unbrowsed shrubs. Compensation at low browsing pressure occurred independently of the nitrogen treatment, a scenario corresponding to the prediction of the limiting resource model. Our results indicate that a low browsing pressure has a neutral effect on birch biomass, which could be positive for a rising or declining caribou population. On the other hand, a large caribou population could deplete one of their key summer resources in a short time. Our results could also be affected by the structure of birches, as the number of leaves or their size could be modified by browsing. Structural data will be examined in the near future</t>
  </si>
  <si>
    <t>Munier, A.   Hermanutz, L.   Jacobs, J.D.   Lewis, K.</t>
  </si>
  <si>
    <t>Thermal control of treeline position is mediated by local environmental and ecological factors, making trends in treeline migration difficult to extrapolate geographically. We investigated the ecological dynamics of conifer establishment at treeline in the Mealy Mountains (Labrador, Canada) and the potential for its expansion with climate warming. Available seedbed and tree seedling emergence in the treeline ecotone were monitored, and seeds and seedlings of Picea mariana were planted along an elevational gradient from open-canopy forest through tree islands to alpine tundra. Experimental treatments included passive warming of daytime air, ground disturbance, and vertebrate herbivore exclosures. Responses in seed germination and seedling growth, damage, and mortality were monitored over two growing seasons, and re-surveyed after 5 years. While no tree seedlings were observed growing naturally above the treeline, planted seeds were able to germinate, develop and overwinter, and persist for 4 years in all habitats examined. Disturbance of the seedbed was important for seedling emergence in the forest and tree islands. While temperature enhancement alone had little impact on emergence, even moderate temperature increases had significantly disproportionate effects on emergence of seedlings in the alpine habitat when combined with soil disturbance, indicating that future climate warming could lead to treeline advance if viable seed and suitable substrate for recruitment are available. The positive effect of excluding herbivores suggests that herbivory may be an important filter modifying future species distribution. While seedbed conditions and herbivory would control the rate of individual species advance, the results indicate potential upslope migration of the treeline in the Mealy Mountains, with consequent loss of alpine ecosystems</t>
  </si>
  <si>
    <t>Climate change is predicted to cause dramatic shifts in arctic tundra vegetation communities. Increases in deciduous shrub biomass have been widely observed in both remote sensing imagery and experimental warming manipulations. This shrub expansion has been explained through a variety of soil-vegetation feedbacks, which inherently assume a bottom-up perspective on plant productivity and may overlook the influence of herbivory. In order to explore the relative importance of top-down and bottom-up processes on shrub growth in the arctic, we examined the impact of caribou herbivory and soil fertility on the productivity of dwarf birch (Betula glandulosa). We constructed a 2x2 factorial experiment, manipulating caribou access and soil fertility, harvested birch from each plot at the end of the growing season and separated it into tissue types and ages. We found a significant increase in total productivity with both nutrient addition and caribou exclusion, but found that these effects were each unique to a specific tissue type. Nutrient addition caused a 4-fold increase in new stem growth, both in the presence and absence of caribou herbivory. Soil fertility did not affect leaf growth, indicating that the plants may be directing increased resources to long-lived woody tissue. Caribou exclusion increased leaf productivity by 50% but did not impact new stem growth. Whilst these results support the importance of bottom-up processes to shrub growth, they nonetheless suggest that the top-down influence of caribou herbivory may play a key role in regulating shrub productivity and as such may help mitigate arctic shrub expansion.</t>
  </si>
  <si>
    <r>
      <t>Koh, S.</t>
    </r>
    <r>
      <rPr>
        <sz val="11"/>
        <color rgb="FF000000"/>
        <rFont val="Calibri"/>
        <family val="2"/>
        <scheme val="minor"/>
      </rPr>
      <t>   </t>
    </r>
    <r>
      <rPr>
        <b/>
        <sz val="11"/>
        <color rgb="FF1F426F"/>
        <rFont val="Calibri"/>
        <family val="2"/>
        <scheme val="minor"/>
      </rPr>
      <t>Hik, D.S.</t>
    </r>
  </si>
  <si>
    <t>Tait, M.A.   Hik, D.S.</t>
  </si>
  <si>
    <t>Effects of climate change and herbivory on alpine plants in the southwest Yukon</t>
  </si>
  <si>
    <t>I measured apparent photosynthesis and within-season leaf demography to study the responses of several alpine tundra species to impacts of potential climate change (warming and/or nitrogen addition) and herbivory. Overall, responses were more apparent in measurements of demography than photosynthesis and little correlation was found between the two. Six years after the initiation of the climate change manipulations, species-specific responses were observed in demographic measurements for all four study species, but only one photosynthetic response was observed. Similarly, two species showed individual mechanisms for dealing with herbivory in terms of demography, but not photosynthesis. I also examined the similarity in apparent photosynthesis and stomatal density between ten species representing four common tundra growth forms. Little similarity was observed in stomatal density, but rates of apparent photosynthesis were similar in three of four groups. Overall, the responses of alpine plants to variation in climate and herbivory are largely species-specific</t>
  </si>
  <si>
    <t xml:space="preserve">The effects of collared pika grazing on alpine tundra vegetation in southwestern Yukon, Canada </t>
  </si>
  <si>
    <t>In alpine tundra vegetation, rates of plant production were as low in 15-17 day short-term in situ pika removal exclosures as they were in control, unexclosed plots. After nearly two seasons of herbivore exclusion, sites with a history of grazing had much higher production than sites with no history of grazing, demonstrating an important influence of past grazing pressures. I also found that the pattern of pika grazing influence changed between two disjunct field sites separated by 40km: pikas had a detectable impact up to 7 m from talus in one site, but only up to 2 m in the other. When the effect of grazing on leaf demography for three species was examined, grazing history, rather than current season grazing, was found to affect growth traits. In a common garden experiment, grazing history affected plant response to simulated pika herbivory in a sedge but not in a composite. In all three experiments, grazing history was found to have a profound and very important impact on plant growth</t>
  </si>
  <si>
    <t>In addition to extreme abiotic conditions, biotic factors such as grazing influence the growth of tundra plants. Strategies of carbon assimilation, accumulation, and utilization must not only satisfy the requirements of a rigorous physical environment but also must simultaneously adjust to the impacts associated with herbivory. Representatives of four growth forms found in northern Alaska ... were subjected to various defoliation regimes and their physiological and morphological responses were documented</t>
  </si>
  <si>
    <t>Batzli, G.O.</t>
  </si>
  <si>
    <t>The program, entitled Research in Arctic Tundra Environments (RATE), consisted of an aquatic section located at Toolik Lake and a terrestrial section located near Atkasook on the Meade River. This issue ... is devoted to a summary of important results from the terrestrial section. ... Because the weather, landforms, local topography, soils, and vegetation all interact to produce the tundra we observe, the first five papers in this issue form a unit .... The last six papers ... deal with herbivores and their impact on the tundra near Atkasook. Three papers ... document the distribution, density, and foraging patterns of mammalian herbivores, which are usually considered to be the most important herbivores in the Arctic</t>
  </si>
  <si>
    <t>McKinnon, L.   Bêty, J.   Gauthier, G.</t>
  </si>
  <si>
    <t>Arctic insectivores : potential effects of climate change via direct and indirect trophic interactions</t>
  </si>
  <si>
    <t>Predicting the effects of climate change on wildlife populations is highly complex because population dynamics can be influenced by both direct and indirect effects of climate, usually through interactions with other species (trophic interactions). Direct correlations between climatic variables and breeding parameters, although informative, cannot provide the same level of mechanistic insight as an ecosystem approach which considers the effects of trophic interactions. Terrestrial arctic ecosystems are relatively simple, offering a good natural laboratory to examine both direct and indirect trophic interactions in the context of a changing climate. Arctic insectivores form one of the most diverse components of the arctic avifauna and are highly susceptible to changes in climate, due to their dependence on temperature controlled arthropod resources and their vulnerability to various predators. Here we take an ecosystem approach to examine how weather conditions and trophic interactions affect breeding parameters in arctic insectivores and how these interactions may be affected by future climate changes. An intensive survey and monitoring of breeding shorebirds (2005-2007) and songbirds (1995-2007) was conducted on Bylot Island (Sirmilik National Park, Nunavut). Data on breeding parameters (breeding phenology and success) of White-rumped Sandpipers (Calidris fuscicollis), Baird's Sandpipers (Calidris bairdii) and Lapland Longspurs (Calcarius lapponicus) were collected, in addition to data on resource availability (seasonal abundance of insects), predation pressure (estimated using artificial nests), alternative prey availability (lemming and goose abundance) and local weather variables. In 2005 and 2006, seasonal trends in daily temperature were similar, with mean daily temperature remaining above 0°C after the first week of June, slowly rising to a peak in early July (July 9, 11.2°C in 2005; July 15, 11.5°C in 2006). Peak insect abundance occurred within 5 days ofthe peak temperature each year and median hatch dates of sandpipers occurred slightly prior to peak insect abundance in both years. Nest success for real and artificial nests was higher when lemmings were more abundant, reflecting an indirect interaction between prey species through shared predators. The only recorded shorebird nest predator was the arctic fox (Alopex lagopus). It is clear that both direct and indirect trophic interactions are important factors affecting the reproductive output of insectivores. These trophic interactions are likely to be affected by climate change (e.g. abundance of insects is highly correlated with temperature and lemming population fluctuations may be influenced by winter snow cover conditions). To further understand how climate change may affect trophic interactions involving arctic insectivores, we will experimentally investigate the effects of snow cover on arthropod and lemming populations and subsequently estimate the potential indirect effects on arctic insectivores</t>
  </si>
  <si>
    <t xml:space="preserve">Lefebvre, J. [Project Leader]   Canadian Wildlife Service. Quebec Region [Affiliation]   Reed, A. [Project Leader]   Canadian Wildlife Service. Quebec Region [Affiliation]   Colhoun, K. [Project Leader]   Wildfowl &amp; Wetlands Trust </t>
  </si>
  <si>
    <t>Population and habitat monitoring on breeding geese and their ecosystem</t>
  </si>
  <si>
    <t>Nunavut Wildlife Research Permit</t>
  </si>
  <si>
    <t>Bolduc, E.   McKinnon, L.   Bêty, J.   Smith, P.</t>
  </si>
  <si>
    <t>Terrestrial arthropod abundance and phenology in the Canadian Arctic : a baseline study on the variation in resources available to Arctic-nesting insectivores</t>
  </si>
  <si>
    <t>Some arctic terrestrial arthropods such as insects and spiders have been identified as irreplaceable plant pollinators, important soil fertilizers and significant elements of the arctic food web. However, in the Canadian arctic tundra, very little is known on most arthropod communities, their ecological roles, and their potential response to global warming. Many species of insectivorous birds depend on arthropods to survive and breed successfully in the Canadian Arctic. These birds are then consumed by different species of predatory birds and mammals. The main focus of our study is the interaction between nesting insectivorous birds and arthropod communities of the arctic tundra. It is one of the very few extensive studies of terrestrial arthropods in the Canadian Arctic. The data presented here were collected on Bylot Island, Nunavut (2005 and 2006) and Southampton Island, Nunavut (2006). They include baseline data on insect diversity, insect phenology, seasonal variation in insect abundance, insectivore (shorebirds) reproductive phenology and relationships between those parameters and local weather conditions. Such information is essential to identify the vulnerability of arthropods and insectivores to actual climate changes. Insects are known to be highly responsive to temperature. As a result, insect growth and reproduction are limited to a very narrow window of favorable climatic conditions in the Arctic. This generates a short-lived peak in abundance and activity over the summer. It is critical and challenging for migrating insectivore birds to synchronize their hatch date with this narrow peak in food availability. Climate changes will very likely affect the timing and level of this peak. Potential effects of these changes on insectivore populations are unknown and we are currently trying to document the adaptability of insectivores to the rapidly changing breeding environment. In association with the International Polar Year (IPY) 2007-2008, our sampling is being expanded to cover 4 different sites throughout the Arctic (2007 -2009), one of the most extensive studies of terrestrial arthropods in the Canadian Arctic. Combining data on the seasonal diversity and abundance of insects with data on insectivore reproductive phenology from various sites throughout the arctic will provide greater insight into arctic arthropod and insectivore communities and their potential response to global warming</t>
  </si>
  <si>
    <t>Lemieux, J.</t>
  </si>
  <si>
    <t>Distribution, phenology and trophic patterns of insects in two High Arctic vegetation community types</t>
  </si>
  <si>
    <t>Bsc Thesis</t>
  </si>
  <si>
    <t>Insects were collected at Alexandra Fiord, Ellesmere Island, N.W.T. in the summer of 1991. Malaise traps were placed in two contrasting vegetation communities (a dry high-land site and a wet sedge-meadows site) with the intention of studying associated differences in insect community structure. 20,458 insects were sorted to four orders and twenty-four families, except the mosquitoes which were sorted to species and sex. Differences between sites were manifested taxonomically at the family, species and sex levels. Additionally, differences were detected in phenology and feeding patterns. Insect-plant community interactions are also under investigations and, when completed, this study will provide interesting comparisons with similar work being carried out in temperate and tropical regions. Since this is the first study of its kind in arctic Canada, the analyses of guild structures will be very valuable in comparing northern ecosystems with both temperate and tropical ecosystem studies</t>
  </si>
  <si>
    <t>Robinson, S.V.J.   Henry, G.</t>
  </si>
  <si>
    <t xml:space="preserve">Insect pollination and experimental warming in the High Arctic </t>
  </si>
  <si>
    <t>http://hdl.handle.net/2429/46539</t>
  </si>
  <si>
    <t>As climate change causes retreats in Arctic glaciers, it is important to understand the mechanics of growth and community change in Arctic plant communities. Arctic plants have been shown to respond to observed and experimental changes in temperature by altering their reproductive strategies, growth, and phenology. Researchers have used open-top chambers (OTCs) to experimentally alter the near-surface air temperatures of tundra plant communities over long periods of time, but these devices may exclude insect pollinators to flowers during crucial periods of pollen reception. Insect pollination in the context of OTCs and Arctic plants is therefore important to understand, but has been poorly researched. I altered pollination of Salix arctica, Dryas integrifolia, and Papaver radicatum inside and outside of OTCs in a High Arctic shrub community, and conducted targeted insect netting to understand the dynamics of the visiting insect community. I also conducted bowl trapping inside and outside of OTCs to gauge their effect on insect availability to receptive flowers. OTCs altered the timing of flowering in Arctic plants, and significantly reduced the availability of pollinators to available flowers. However, I found that while both warming and pollination can alter flower and seed production in the study species, pollination is largely independent of OTC warming. Early-flowering species have the potential to be most affected by OTC-induced insect exclusion. The most common visiting insects were flies of the families Syrphidae and Muscidae, with occasional bumblebees (Bombus polaris). Papaver radicatum was by far the most heavily-visited flower, and I showed that the Syrphidae visit the flower preferentially at low temperatures, likely for warmth as well as pollen. I discuss these results in context with the current literature on Arctic plant and insect communities, and make recommendations for future research</t>
  </si>
  <si>
    <t>no herbivores -- should have been excluded at abstract stage?</t>
  </si>
  <si>
    <t>Downes, C.M.   Theberge, J.B.   Smith, S.M.</t>
  </si>
  <si>
    <t>The influence of insects on the distribution, microhabitat choice, and behavior of the Burwash caribou herd</t>
  </si>
  <si>
    <t>http://dx.doi.org/10.1139/z86-092</t>
  </si>
  <si>
    <t>This study examined the influence of insects (mosquitoes and oestrids) on the distribution, microhabitat choice, and behavior of a population of mountain caribou. The study was conducted in the Burwash area of southwestern Yukon Territory during the summers of 1982 and 1983. Mosquito density, the presence or absence of oestrids, and the distribution, microhabitat use, and insect-avoidance behavior of the caribou were observed. Seasonal activity budgets for caribou were calculated. Mosquitoes became active in mid-June. Activity decreased with altitude, and at the highest altitudes (2000 m) the number of mosquitoes was negligible. Snow patches and exposed windy ridges had fewer mosquitoes than did open tundra. The oestrid season began in late June and lasted until early August. Oestrids were widespread throughout the study area and were present in all microhabitats. Caribou reduced harassment by mosquitoes by their altitudinal movements and use of microhabitat. Oestrids influenced activity budgets of caribou, acting to decrease feeding and resting time and to increase the time spent standing and moving.</t>
  </si>
  <si>
    <t xml:space="preserve">Hiding in the background : community-level patterns in invertebrate herbivory across the tundra biome  </t>
  </si>
  <si>
    <t>Peterson, S.L.   Rockwell, R.F.   Koons, D.N.</t>
  </si>
  <si>
    <t>Past and present impacts of habitat degradation by Lesser Snow Geese on avian communities along the Hudson Bay Lowlands</t>
  </si>
  <si>
    <t>http://www.naagconference.com/naag-program-talks/64-past-and-present-impacts-of-habitat-degradation-by-lesser-snow-geese-on-avian-communities-along-the-hudson-bay-lowlands</t>
  </si>
  <si>
    <t>Increased growth of the mid-continent population of lesser snow geese (Chen caerulescens caerulescens) has led to the degradation of coastal saltmarsh and sedge meadow habitats across Canadian arctic and sub-arctic ecosystems. It is believed that a human-induced trophic cascade caused by habitat modification along migratory routes has contributed to the increase in snow goose numbers, which has resulted in the destruction of fragile northern breeding and stopover sites used by various avian species. Evidence of population declines across multi-species assemblages on a local scale has been shown within plant, invertebrate, and bird communities. This habitat degradation may lead to decreased abundance and richness of avian species at both a local level and across regional landscapes that snow geese utilize and degrade. To gain further insight into the long-term conservation problems associated with these trophic cascades, we are examining how goose-induced changes in habitat composition and structure affect nesting densities of once common Savannah sparrows (Passerculus sandwichensis) as well as richness and relative abundance of other passerines and shorebirds over a 35 year timescale. To address these objectives, we measured vegetative cover using a modified step-point method, surveyed all bird species using distance sampling, and searched intensively for sparrow nests across multiple paired sites of degraded and marginally intact habitats at La Pérouse Bay, 30 km east of Churchill, Manitoba, Canada. Thus far, results are bleak. Although many snow geese have dispersed out of degraded zones, momentum in the alteration to soils and plants continues. As such, nest densities of Savannah sparrows and avian biodiversity remain suppressed relative to historical levels when the vegetation habitat was healthy. In one study plot (400 m x 250 m) Savannah sparrow nests have decreased from 24 found in 1976 to only 6 found in 2010. This research will further our knowledge of how degradation of habitat by one species (snow geese) can affect the reproductive performance and diversity of other avian species inhabiting the same community (i.e., a trophic cascade). This basic information will in turn assist efforts to construct sound management guidelines and programs for inter-connected ecosystems and those migratory species which utilize them</t>
  </si>
  <si>
    <t>Fauteux, D.   Slevan-Tremblay, G.   Gauthier, G.   Berteaux, D.</t>
  </si>
  <si>
    <t>http://dx.doi.org/10.1007/s00300-017-2147-7</t>
  </si>
  <si>
    <t>ood availability has been proposed to be a factor driving population fluctuations of lemmings in the Arctic. In contrast with previous studies, a recent analysis of faecal pellets and stomach contents of brown lemmings (Lemmus trimucronatus) reported a surprisingly high proportion (34–56%) of willows (Salix spp.) in their diet during both summer and winter in the Canadian high Arctic. To better understand the contribution of willows to the diet of lemmings, we designed a cafeteria experiment to determine which part of Arctic willows (S. arctica), usually the most abundant willow in the Canadian Arctic, were preferred by lemmings. We designed two types of experiments, one with flowering willows (summer stage; n = 10) and one with dormant willows without flowers or leaves (winter stage; n = 11). Lemmings preferred buds and to a lesser extent roots over woody stems in dormant willows, whereas in flowering willows, they preferred flowers and roots over leaves and buds. Our results suggest that lemmings shift their diet seasonally and prefer the fleshiest willow parts, i.e. flowers in summer and buds in winter. High consumption of roots by lemmings in both types of experiments indicates strong underground feeding habits. This behaviour could be favoured by geomorphological processes such as soil upheaves and permafrost thawing that often expose roots to grazing</t>
  </si>
  <si>
    <t>Soininen, E.M.   Gauthier, G.   Bilodeau, F.   Berteaux, D.   Gielly, L.   Taberlet, P.   Gussarova, G.   Bellemain, E.   Hassel, K.   Stenøien, H.K.   Epp, L.   Schrøder-Nielsen, A.   Brochmann, C.   Yoccoz, N.G.</t>
  </si>
  <si>
    <t>PloS on</t>
  </si>
  <si>
    <t>http://dx.doi.org/10.1371/journal.pone.0115335</t>
  </si>
  <si>
    <t>Bilodeau, F.   Gauthier, G.   Fauteux, D.   Berteaux, D.</t>
  </si>
  <si>
    <t xml:space="preserve">Does lemming winter grazing impact vegetation in the Canadian Arctic? </t>
  </si>
  <si>
    <t>http://dx.doi.org/10.1007/s00300-014-1486-x</t>
  </si>
  <si>
    <t>In low-productivity environments such as the tundra, it has been proposed that regular, multi-annual population cycles of lemmings could be driven by winter food depletion in years of peak abundance. If lemming population dynamics is controlled by food resources, we predict that (1) winter grazing should negatively impact the abundance of food plants, (2) this impact should be proportional to lemming density and (3) high lemming winter grazing pressure should result in reduced plant growth during the following summer. We tested these predictions on Bylot Island, Nunavut, Canada, where two species of lemmings are present: the brown (Lemmus trimucronatus) and collared lemming (Dicrostonyx groenlandicus). We installed 16 exclosures in their preferred wintering habitat (snowbeds) and annually sampled plant biomass inside and outside exclosures at snow melt and at peak growth during the summers of 2009–2012, covering a full population cycle. Winter grazing had no impact on total vascular plant or moss biomass at snow melt in all years. Among plant families, only Caryophyllaceae, which was uncommon, showed a decline. In moss taxa, a negative effect was found on Polytrichum in only 1 year out of three. Overall, plant regrowth during the subsequent summer showed annual variation and tended to be reduced in the 2 years of high lemming abundance. However, this could be a consequence of summer grazing. Overall, the impact of lemming winter grazing on plants was weak and short-lived, even in years of high lemming abundance. Therefore, our results are not consistent with the hypothesis that food depletion during winter was the cause of the lemming decline following peak abundance at our study site. Other factors may limit lemming populations and prevent them from reaching densities high enough to exhaust their food resources</t>
  </si>
  <si>
    <t>Gauthier, G.   Cadieux, M.-C.</t>
  </si>
  <si>
    <t>Goose-plant interactions on Bylot Island in a global warming context</t>
  </si>
  <si>
    <t>http://www.naagconference.com/naag-program-talks/108-goose-plant-interactions-on-bylot-island-in-a-global-warming-context</t>
  </si>
  <si>
    <t>Geese are dominant herbivores in many arctic wetlands and they may have a strong impact on plant communities. We have investigated the interaction between the Greater Snow Goose (Chen caerulescens atlantica) and its food plants in freshwater polygon fens, their preferred summer feeding habitat, for over two decades on Bylot Island, Nunavut (73°N, 80°W). These habitats are dominated by a grass (Dupontia fisheri) and a sedge (Eriophorum scheuchzeri). Greater Snow Geese nest colonially at moderately high density (up to 12 nests/ha on average) but most families leave the colony and move 30 km or more after hatch to rear their brood. The net above-ground primary production of graminoids in the colony is 40% lower than at two distant brood-rearing areas, which may be a consequence of the chronic goose grazing in the colony. Faecal counts revealed that intensity of use of the two brood-rearing areas by geese was two times higher than at the colony but the timing of use differed. In recent years, the percentage of primary production consumed by geese averaged 38% for Eriophorum and 28% for Dupontia. After 5 years of goose exclusion, the biomass of Eriophorum in long-term exclosures doubled, the litter increased and the biomass of moss decreased compared to control sites. This confirms that geese can reduce the primary production and change the specific composition of polygon fens. A long-term fertilisation experiment in presence/absence of goose grazing showed that nutrient additions had a greater impact on mosses than on vascular plants, and that this effect was enhanced in grazed areas. Therefore, although goose faeces provide nutrients in this ecosystem, it appears to benefit more the unpalatable mosses than the vascular plants. Over a 20-year period, primary production nonetheless almost doubled in polygon fens, likely a consequence of an increase of almost 2°C during the summer over the same period. This warming may negatively impact geese in several ways. By speeding up the growth of plants in early summer, warming may lead to a mismatch between the hatching of goslings and the period of highest nutritive quality of plants. Furthermore, in recent years we have observed rapid melting of some ice-wedge polygons, which caused their drainage and subsequent erosion. This drying up can quickly lead to a shift in plant communities toward more mesic, less palatable vegetation for geese. Climate warming may thus cause a significant loss of wetlands for geese on Bylot Island</t>
  </si>
  <si>
    <t>Legagneux, P.   Gauthier, G.   Krebs, C.J.</t>
  </si>
  <si>
    <t>Spatial and temporal trophic dynamics of terrestrial Arctic ecosystems</t>
  </si>
  <si>
    <t>Fisheries Centre research reports</t>
  </si>
  <si>
    <t>ftp://142.103.43.3/FCRR/17-3.pdf</t>
  </si>
  <si>
    <t xml:space="preserve">In a global change context, natural wildlife and habitats will suffer from overexploitation or climate change (Visser, 2008; Berteaux et al., 2006; Thomas et al., 2004; Myers &amp; Worm, 2003). A major challenge in ecology and conservation is to forecast the ecological effects of future climate change (Visser, 2008), using the reported effects of recent climate change on ecological processes. Recently, Thomas et al. (2004) predicted that future climate change may cause the extinction of between 15 % and 37 % of species by 2050, based on species-specific climate envelopes. However, these projections were based on habitat loss with extinction risks for polar ecosystems being underestimated (Jenouvrier et al., 2009). Indeed, nowhere else on earth are the effects of global warming more threatening than in the Arctic. All models predict that warming trends will be strongest in the Polar regions as annual temperatures in the Arctic will increase by as much as 3° to 5°C over the course of the 21st century (ACIA, 2004). As climate warms, the distribution and abundance of species will be altered and thus trophic links disrupted. Hence, there is an urgent need to develop programs for conserving biodiversity in response to likely losses of a significant proportion of Arctic species assemblages (Krebs et al., 2003). ArcticWOLVES (Arctic Wildlife Observatories Linking Vulnerable EcoSystems) is an International Polar Year project that is aimed at understanding food webs and ecosystem processes that affect the tundra. The main objectives of this circumpolar project are to: i) determine if the tundra food web is primarily bottom-up or top-down controlled; ii) measure current impact of climate change on wildlife; and iii) predict future impacts on the food web through monitoring and modelling. Throughout the circumpolar world, terrestrial food webs contain relatively few species and are often dominated by the same groups, making them and the systems in which they occur suitable for comparative research (Krebs et al., 2003). While Ecopath has been widely used in fisheries studies (e.g., Gerber et al., 2009), it has been rarely used to describe terrestrial food webs (but see Ruesink et al. 2002; Krebs et al., 2003). Owing to the existence of Ecosim and Ecospace packages included in Ecopath, both temporal and spatial modelling can be conducted. The different sites included in the ArcticWOLVES project (Figure 1) and the long term monitoring on Bylot Island allow us to address several issues on the tundra arctic food web dynamic using Ecopath. For spatial modelling, we used data that were simultaneously collected at seven study sites (Figure 1) on primary production and the abundance and consumption of the major functional groups in 2007 and 2008 using the same protocols. The comparison across sites allows us to depict the functioning of the tundra ecosystem through a gradient of primary production and shed some light on the questions of relative strength of bottom-up vs. top-down effects in structuring arctic communities. For temporal modelling, we used the long term monitoring of most components of the food web (from plants to top predators) on Bylot Island from 1983 to 2008 to investigate temporal variation in the food web and to assess the effect of lemming cycles and grazing by a large snow goose colony on the food web structure (Figure 2). Finally, the temporal model of Bylot Island allows us to investigate and predict the effect of climate change on the food web through the input of long term series on climate (precipitation, NDVI, snow cover etc.) as well as climatic predictions for the next century </t>
  </si>
  <si>
    <t>Effects of simulated grazing in ungrazed wet sedge tundra in the High Arctic</t>
  </si>
  <si>
    <t>Arctic, Antarctic, and alpine research</t>
  </si>
  <si>
    <t>http://dx.doi.org/10.1657/1938-4246-43.2.198</t>
  </si>
  <si>
    <t>Wet sedge tundra communities in the High Arctic are valuable sources of forage for several resident and migratory herbivores; however, the effects of grazing on these systems have been rarely studied. We simulated grazing in two wet sedge meadows at a site on Ellesmere Island that has not been affected by grazing. Over two summers, we clipped plots at four different frequencies and removed litter to assess effects on aboveground net primary production, availability of soil nitrogen, shoot concentrations of carbon and nitrogen, and soil temperature and moisture regimes. Available soil nitrate and ammonium were highest in plots with intermediate clipping frequencies. Shoot nitrogen concentrations were also greater at intermediate clipping frequencies in two of the four species studied. Aboveground net primary production decreased after clipping, regardless of frequency. Litter removal resulted in slightly increased soil moisture, but had no effect on aboveground net primary production. Soil temperature was not affected by any of our treatments. These results suggest that nitrogen cycling is stimulated by intermediate frequencies of simulated grazing, but clipping decreased aboveground net primary production in ungrazed high arctic wet sedge tundra</t>
  </si>
  <si>
    <t>Gauthier, G.   Giroux, J.-F.   Reed, A.   Béchets, A.   Bélanger, L.</t>
  </si>
  <si>
    <t>Interactions between land use, habitat use, and population increase in Greater Snow Geese : what are the consequences for natural wetlands?</t>
  </si>
  <si>
    <t>http://dx.doi.org/10.1111/j.1365-2486.2005.00944.x</t>
  </si>
  <si>
    <t>The North American greater snow goose population has increased dramatically during the last 40 years. We evaluated whether refuge creation, changes in land use on the wintering and staging grounds, and climate warming have contributed to this expansion by affecting the distribution, habitat use, body condition, and migration phenology of birds. We also reviewed the effects of the increasing population on marshes on the wintering grounds, along the migratory routes and on the tundra in summer. Refuges established before 1970 may have contributed to the initial demographic increase. The most important change, however, was the switch from a diet entirely based on marsh plants in spring and winter (rhizomes of Scirpus/Spartina) to one dominated by crops (corn/young grass shoots) during the 1970s and 1980s. Geese now winter further north along the US Atlantic coast, leading to reduced hunting mortality. Their migratory routes now include portions of southwestern Québec where corn production has increased exponentially. Since the mid-1960s, average temperatures have increased by 1-2.4°C throughout the geographic range of geese, which may have contributed to the northward shift in wintering range and an earlier migration in spring. Access to spilled corn in spring improved fat reserves upon departure for the Arctic and may have contributed to a high fecundity. The population increase has led to intense grazing of natural wetlands used by geese although these habitats are still largely undamaged. The foraging in fields allowed the population to exceed limits imposed by natural marshes in winter and spring, but also prevented permanent damage because of their overgrazing.</t>
  </si>
  <si>
    <t>Elliott, T.   Henry, G.H.R.</t>
  </si>
  <si>
    <t>A comparison of the effects of muskox grazing on grazed and ungrazed sedge meadows in the Canadian High Arctic</t>
  </si>
  <si>
    <t>Arctic change 2008 : conference programme and abstracts, Québec</t>
  </si>
  <si>
    <t>Muskoxen (Ovibos moschatus) are one of two large herbivores in the Canadian High Arctic and their densities are highest in wet sedge meadow plant communities, which are the most productive plant communities in the High Arctic. However, muskoxen do not distribute themselves evenly amongst these sedge meadows due to historical events and geographic barriers. The purpose of this study is to determine the effects of different grazing regimes by muskoxen on wet sedge meadows in the High Arctic by comparing grazed and ungrazed systems and conducting simulated grazing experiments. Ungrazed sedge meadows are found at Alexandra Fiord, Ellesmere Island (78°53N, 75°55W). Muskoxen have not grazed this site for at least the past 100 years, partially because of its small size and geographic isolation. The lack of grazing at Alexandra Fiord has led to the development of wet sedge plant communities with different characteristics than those of grazed sedge meadows. Two wet meadow sites were chosen in the ungrazed lowland at Alexandra Fiord in 2007. In each meadow, a grid of 7 × 6 plots was established in a homogeneous area. Within the plots, 50 cm × 50 cm sub-plots were randomly selected to receive one of various clipping and litter removal treatments in order to simulate muskox grazing. Net aboveground and belowground primary production was compared amongst the various treatments by harvesting the plots after peak production in 2008. Changes in soil temperature and soil moisture levels were monitored throughout the experiment and nutrient availability was measured in the second year using ion exchange membranes. Carbon dioxide flux was also compared between one of the treatments and the control in 2008. Wet sedge communities at a heavily grazed site at Sverdrup Pass, Ellesmere Island (79°09N, 79°38W) were chosen to compare with the ungrazed sites at Alexandra Fiord. Sverdrup Pass is about 65 km from Alexandra Fiord and has the same general climate and geology. During peak biomass (end of July) in 2007 and 2008, all aboveground biomass was clipped from ten randomly located plots (20 cm × 50 cm) at two different sites at Sverdrup Pass and near the clipping grids at Alexandra Fiord. The harvests were used to determine aboveground net primary production. Soil cores were extracted from the same plots to determine belowground primary production. Soil nutrient availability was determined at each site and carbon dioxide flux was measured in the summer of 2008. Extensive knowledge exists on the effects of grazing by large mammals in temperate and sub-tropical ecosystems; however, these effects are less understood in polar ecosystems. Studying the effects of muskox grazing on High Arctic sedge meadows will increase our comprehension of nutrient cycling and productivity in arctic ecosystems. Improved understanding of these processes will aid in our understanding of the potential responses of these arctic systems to future climate change.</t>
  </si>
  <si>
    <t>cannot find - but very simlarr to her thesis? - https://open.library.ubc.ca/soa/cIRcle/collections/ubctheses/24/items/1.0067257</t>
  </si>
  <si>
    <t>Ouellet, J.-P.   Boutin, S.   Heard, D.C.</t>
  </si>
  <si>
    <t>http://dx.doi.org/10.1139/z94-189</t>
  </si>
  <si>
    <t>We investigated the consequences of simulated grazing and browsing on net primary production and chemical composition (nutrients, fiber, and total nonstructural carbohydrates) of some plant types available to caribou on Southampton Island, Northwest Territories, Canada. Clipping experiments were conducted in three large exclosures (22 X 22 m) on one deciduous (Salix lanata), one evergreen (Cassiope tetragona), and one semi-evergreen (Dryas integrifolia) shrub species and two types of sedges (Carex scirpoidea and wet-meadow sedges). The impact of various clipping regimes was analyzed in the growing season during which the treatments were applied and at the end of the following growing season. Clipping, for the most part, reduced plant net production. Responses differed among and within plant types according to the timing and intensity of clipping. In some cases maximum net production of plants was not restored during the recovery year, although grazing and browsing pressure was lifted. Clipping modified the chemical composition of S. lanata, D. integrifolia, and the two types of sedges investigated. In clipped sedges, nitrogen, magnesium, potassium, and phosphorus levels in regrowth were above the maximum obtained from controls at any point during the growing season. These chemical changes possibly enhanced the quality of these plants as food for herbivores. Because plant types that showed a high degree of compensatory growth also showed an increase in quality following clipping, herbivores might benefit if they reselect these plants over the course of the growing season. Growth of S. lanata is negatively affected by clipping and represents an important component of the caribou's summer diet, therefore willows are expected to decrease in abundance as the caribou population increases. The decrease in abundance of deciduous shrubs may have important consequences for the caribou's range use and population dynamics.</t>
  </si>
  <si>
    <t xml:space="preserve"> Gauthier, G.   Rochefort, L.   Reed, A.</t>
  </si>
  <si>
    <t>http://dx.doi.org/10.2307/2960561</t>
  </si>
  <si>
    <t>The response of plants to herbivory usually varies with the grazing regime experienced. We investigated (i) if the timing and frequency of grazing affected plant growth, (ii) if faeces deposition by herbivores stimulated plant growth, and (iii) if grazing affected the total nonstructural carbohydrate (TNC) reserves in the below-ground vegetation of two arctic graminoids, Dupontia fisheri and Eriophorum scheuchzeri. 2. This study was conducted in polygon fens exposed to intense summer grazing by greater snow geese (Chen caerulescens atlantica) on Bylot Island (73°N) in the Canadian High Arctic. We manipulated the frequency (once or three times) and the timing (early, mid or late in the season) of grazing and faeces deposition in controlled grazing trials using captive goslings. 3. Although ungrazed plants were taller than grazed ones at the end of the season, data on cumulative tiller elongation (net above-ground height production) showed that plants grazed once or three times produced new foliage after each defoliation in both species. However, neither grazing (presence or absence) nor its frequency affected the net above-ground primary production (NAPP) or the number of tillers at the end of the summer. Nitrogen concentration was highest in plants grazed three times, intermediate in those grazed once, and lowest in ungrazed plants. 4. Timing of grazing and presence of goose faeces with or without grazing had no effect on plant growth. 5. Eriophorum plants grazed three times had less TNC in their below-ground tissues than ungrazed plants, and the trend was similar in Dupontia. 6. Dupontia and Eriophorum were able to compensate for leaves lost to grazing and to maintain production at a level similar to ungrazed plants, but at some cost (reduced below-ground reserves). The absence of an effect of faeces on plant growth may explain the absence of a positive effect of grazing on NAPP (i.e. overcompensation) in this ecosystem.</t>
  </si>
  <si>
    <t>Gauthier, G. [Project Leader]   Université Laval. Dép. de biologie [Affiliation and Sponsor]   Reed, A. [Project Leader]   Canadian Wildlife Service [Affiliation]   Rochefort, L. [Project Leader]   Université Laval [Affiliation and Sponsor]   Giroux, J.-F. [Project Leader]   Université du Québec à Montréal [Affiliation and Sponsor]   Lévesque, E. [Project Leader]   Université du Québec à Trois-Rivières [Affiliation and Sponsor]   Reed, E. [Ph.D. Student]   Université Laval [Affiliation]   Mainguy, J. [M.Sc. Student]   Université Laval [Affiliation]   Otis, P. [M.Sc. Student]   Université Laval [Affiliation]   Duclos, I. [MSc Student]   Université du Québec à Trois-Rivières [Affiliation]   Picard, G. [Technician]   Université Laval [Affiliation]   Massé, A. [Summer Student]   Taillon, J. [Summer Student]   Gagnon, C. [Summer Student]   Savard, J.-F. [Summer student]   Ootova, J. [Resident]   Pond Inlet (Nunavut) [Affiliation]   Ootova, A. [Resident]   Pond Inlet (Nunavut) [Affiliation]   Natural Sciences and Engineering Research Council Canada [Sponsor]   Fonds FCAR (Québec) [Sponsor]   Polar Continental Shelf Project (Canada) [Sponsor]   Arctic Goose Joint Venture [Sponsor]   Ducks Unlimited Canada [Sponsor]   Canada. Dept. of Indian Affairs and Northern Development [Sponsor]   Université Laval. Centre d'études nordiques [Sponsor]</t>
  </si>
  <si>
    <t>Population dynamics of Greater Snow Geese on Bylot Island : demography and trophic interactions</t>
  </si>
  <si>
    <t>The steady population increase of the Greater Snow Goose over the past two decades (800,000 birds in spring 1999) has placed considerable stress on its key breeding and wintering habitats. Our work has shown that goose grazing has a major impact on plants in wetlands of Bylot Island. In response to perceived threats to natural ecosystems due to overabundance of snow geese, the Arctic Goose Habitat Working Group recommended a doubling of sport's harvest to stop the growth of the population. Following upon this recommendation, the Canadian Wildlife Service implemented a new spring conservation hunt for this population in Quebec, an unprecedented action in North America for over 80 years. It is therefore important to evaluate the effects of these exceptional management actions on the demography of the population, and to continue to monitor the impact of goose grazing on its breeding habitats. Food resources and nest predation are among the most important factors affecting annual production of goslings in geese. Changes in food resources depend of climatic factors (spring snow-melt, temperature) and the geese themselves (grazing impact). Rate of nest predation by foxes is highly variable, and depends on predator abundance, density of nesting geese, and opportunity to nest near Snowy Owls which chase away foxes. Abundance of both foxes and owls may vary considerably depending on the abundance of their main prey, lemmings, whose populations undergo large cyclic fluctuations. Annual variation in predation rate on goose nests thus results from a complex interaction between foxes, owls and lemmings. The long-term objectives of this project are to (1) study changes in the demographic parameters of the snow goose population, especially in relation with the new spring conservation hunt, (2) determine the role of food availability and fox predation in limiting annual production of geese, and (3) monitor the long-term impact of grazing on the vegetation of Bylot Island</t>
  </si>
  <si>
    <t>Danell, K.   Berteaux, D.   Bråthen, K.A.</t>
  </si>
  <si>
    <t xml:space="preserve">Effect of muskox carcasses on nitrogen concentration in tundra vegetation </t>
  </si>
  <si>
    <t>http://dx.doi.org/10.14430/arctic723</t>
  </si>
  <si>
    <t>Carrying capacity of wetland habitats used by breeding Greater Snow Geese</t>
  </si>
  <si>
    <t>Because geese can damage their arctic breeding habitats through overgrazing, there is debate about limiting the rapid growth of the greater snow goose (Chen caerulescens atlantica) population and setting a population goal. To answer these questions, we assessed the nutritional carrying capacity of freshwater wetland habitats for breeding greater snow geese at the Bylot Island colony, Nunavut, Canada. Specifically, we (1) mapped the different types of wetlands on the island; (2) estimated net aboveground primary production of these habitats: (3) compared total food availability with predicted total food requirements of the current population; and (4) validated our predictions of plant biomass consumed by comparing them to the intensity of goose grazing measured. Freshwater wetlands represented 173 ±6km² or 11% of the total area of the south plain of Bylot Island. Streams and wet polygons were the most important habitats in terms of availability of suitable forage plants for geese. The average net above-ground primary production ranged from 21.0 ±4.6 along lakes to 46.0 ±9.8 g/m² in polygon channels. We estimated the total food supply available for geese in wetlands at 2,625 ±461 tons in 1997 but only 1,247 ±473 tons in 1996, a year of low plant production. We predicted a summer food requirement for goslings at 8.1 ±0.6 kg/bird, for breeding adults at 7.9 ±2.3, and for nonbreeding adults at 4.7 ±1.5, and we predicted the total summer food requirements of the goose population at 1,201 ±160 tons. The predicted amount of biomass removed (32 ±7%) agreed well with the actual amount of biomass removed measured in mid-August (39 ±11%) in 1997, bt not in 1996 (67 ±27% vs 26 ±17%, respectively), possibly because the goose population was lower that year due to poor breeding success. In 1997, the goose population was at 46 ±10% of the theoretical short-term carrying capacity (341,000 geese) of the wetlands of Bylot Island. We recommend keeping the goose population below this theoretical carrying capacity.</t>
  </si>
  <si>
    <t>The Journal of wildlife management</t>
  </si>
  <si>
    <t>http://dx.doi.org/10.2307/3802906</t>
  </si>
  <si>
    <t>Because geese can damage their arctic breeding habitats through overgrazing, there is debate about limiting the rapid growth of the greater snow goose (Chen caerulescens atlantica) population and setting a population goal. To answer these questions, we assessed the nutritional carrying capacity of freshwater wetland habitats for breeding greater snow geese at the Bylot Island colony, Nunavut, Canada. Specifically, we (1) mapped the different types of wetlands on the island; (2) estimated net aboveground primary production of these habitats: (3) compared total food availability with predicted total food requirements of the current population; and (4) validated our predictions of plant biomass consumed by comparing them to the intensity of goose grazing measured. Freshwater wetlands represented 173 ±6km² or 11% of the total area of the south plain of Bylot Island. Streams and wet polygons were the most important habitats in terms of availability of suitable forage plants for geese. The average net above-ground primary production ranged from 21.0 ±4.6 along lakes to 46.0 ±9.8 g/m² in polygon channels. We estimated the total food supply available for geese in wetlands at 2,625 ±461 tons in 1997 but only 1,247 ±473 tons in 1996, a year of low plant production. We predicted a summer food requirement for goslings at 8.1 ±0.6 kg/bird, for breeding adults at 7.9 ±2.3, and for nonbreeding adults at 4.7 ±1.5, and we predicted the total summer food requirements of the goose population at 1,201 ±160 tons. The predicted amount of biomass removed (32 ±7%) agreed well with the actual amount of biomass removed measured in mid-August (39 ±11%) in 1997, bt not in 1996 (67 ±27% vs 26 ±17%, respectively), possibly because the goose population was lower that year due to poor breeding success. In 1997, the goose population was at 46 ±10% of the theoretical short-term carrying capacity (341,000 geese) of the wetlands of Bylot Island. We recommend keeping the goose population below this theoretical carrying capacity</t>
  </si>
  <si>
    <t>Raillard, M.   Svoboda, J.</t>
  </si>
  <si>
    <t>High grazing impact, selectivity, and local density of muskoxen in central Ellesmere Island, Canadian High Arctic</t>
  </si>
  <si>
    <t>http://dx.doi.org/10.2307/1552526</t>
  </si>
  <si>
    <t>Grazing activities and densities of muskoxen in Sverdrup Pass, Central Ellesmere Island, were investigated by use of an automatic camera monitoring system from May to August, 1987 and by direct observation from March to May 1988. Average seasonal density of muskoxen was 6.4 ± 1.9 (S.E.M.) animals/km² resulting in an average of 48.3 ± 5.1 (S.E.M.) % of available shoots grazed in meadow stands. These figures far surpass previous estimates of density or impact of muskoxen in the High Arctic. It shows that in some high arctic plant communities herbivores can reach high densities and have a high impact, even though aerial survey counts of large areas indicate low average animal densities. Muskoxen selected wet and mesic meadow communities between April and August. In March and early April of 1988 muskoxen grazed valley slopes with little snow cover and little vegetation. In total, 82.8% of the grazing time between 18 May and 18 August 1987, was spent in meadows, despite the fact that these communities covered only 31% of the study area. Muskoxen were therefore highly selective grazers</t>
  </si>
  <si>
    <t>Piedboeuf, N.   Gauthier, G.</t>
  </si>
  <si>
    <t>Nutritive quality of forage plants for Greater Snow Geese goslings : when is it advantageous to feed on grazed plants?</t>
  </si>
  <si>
    <t>http://dx.doi.org/10.1139/cjz-77-12-1908</t>
  </si>
  <si>
    <t>Foraging herbivores often face a choice: move to ungrazed sites, where the biomass is high, or use grazed sites, where the biomass is lower but the quality of the regrown plants is often higher. Foraging strategies should therefore depend on the difference in biomass between grazed and ungrazed sites and the food quality in the two types of site, both variables that are likely to vary seasonally. We compared the nutritive quality (in terms of metabolisability of food, nitrogen, and energy, and rate of food intake) of grazed and ungrazed sites for early- and late-hatched greater snow goose (Chen caerulescens atlantica) goslings throughout the summer. We conducted field experiments with captive goslings feeding on grasses and sedges in the Arctic. Plant quality declined seasonally (nitrogen concentration decreased and fibre content increased) but, contrary to our initial expectations, grazed plants were not higher in quality or metabolisability than ungrazed ones. This was possibly a consequence of poor regrowth after grazing because of drought conditions that prevailed during this study. Consequently, rates of intake of food, metabolisable nitrogen, and metabolisable energy were always higher at ungrazed than at grazed sites. Rates of intake of metabolisable nitrogen and energy declined seasonally for both grazed and ungrazed plants, which suggests that goslings were not able to compensate for the seasonal decline in food quality by increasing their rate of food intake. No difference was found between early- and late-hatched goslings in food metabolisability, and both groups were exposed to the same seasonal effects. Weak regrowth after grazing leads to poor feeding conditions for goslings. Under these circumstances, ungrazed sites are of higher nutritive value for goslings than grazed sites</t>
  </si>
  <si>
    <t>Raillard, M.C.   Svoboda, J.</t>
  </si>
  <si>
    <t>http://dx.doi.org/10.2307/1552619</t>
  </si>
  <si>
    <t>We investigated the effect of clipping on a natural stand of Carex aquatilis var. stans in Sverdrup Pass (79°N), Ellesmere Island. We clipped plants up to four times each growing season for 4 yr to a height of 1.5 cm above the moss canopy to simulate natural grazing. Cumulative biomass production above 1.5 cm showed exact compensation of lost tissue after clipping and cumulative nitrogen accumulation above 1.5 cm increased significantly in the frequently clipped plots. The concentration of nitrogen in rhizomes did not decrease in heavily clipped plots, even at the end of four seasons of clipping. Nitrogen losses from plants as a result of clipping were apparently overcompensated by increased uptake of nitrogen. We concluded that the plants had the capacity to compensate for the loss of clipped tissue by producing new growth</t>
  </si>
  <si>
    <t>Gauthier, G.   Hughes, R.J.   Reed, A.   Beaulieu, J.   Rochefort, L.</t>
  </si>
  <si>
    <t xml:space="preserve">Effect of grazing by Greater Snow Geese on the production of graminoids at an arctic site (Bylot Island, NWT) </t>
  </si>
  <si>
    <t>The 25th Arctic Workshop, Centre d'Etudes Nordiques, Universite Laval, Quebec</t>
  </si>
  <si>
    <t>Arctic ecosystems are sensitive to grazing because of their low overall net primary production. We therefore studied the effect of greater snow geese on the production of arctic graminoids. At Bylot Island, NWT (73°N), breeding snow geese graze Eriophorum scheuchzeri and Dupontia fisheri in lowland polygon fens. Vegetation in seasonal exclosures was sampled at 2-week intervals from mid-June to mid-August 1990, 1991 and 1993 (ungrazed areas) and compared with plant growth in short-term exclosures set up over grazed areas. Standing crop (above-ground biomass), net above-ground primary production (NAPP) and nitrogen content were determined for both plant species. Goose faeces were used as an index of grazing intensity. Cumulative faeces counts increased from 2.2 faeces/m² in 1990 to 9.9 faeces/m² in 1993. Peak above-ground dry biomass of ungrazed areas averaged 33 g/m². In all years, goose grazing significantly reduced the above-ground biomass of Eriophorum and Dupontia. Over the 3 years, we estimated that geese consumed from 85 to 113% of the cumulative NAPP of Eriophorum, and from 30 to 78% of the cumulative NAPP of Dupontia. Consumption of Dupontia, but not Eriophorum, was related to grazing intensity. Cumulative NAPP of grazed areas was slightly lower than that of ungrazed areas at the end of the summer. On an individual plant basis, cumulative NAPP of Dupontia, but not of Eriophorum, was reduced by grazing. Nitrogen content of plants after grazing was higher than in ungrazed plants. Although grazed plants were able to grow new foliage, goose grazing did not enhance NAPP at Bylot Island as has been reported elsewhere. This could be either because grazing occurs too late in the season when the regrowth capacity of plants is low or because nutrients released from goose faeces are absorbed by mosses and are not immediately available to graminoids</t>
  </si>
  <si>
    <t>Harmsen, R. [Investigator]   Queen's University (Kingston, Ont.). Dept. of Biology [Affiliation]</t>
  </si>
  <si>
    <t>Muskox grazing on arctic range vegetation</t>
  </si>
  <si>
    <t>The researcher and team will continue to study the relationship between muskoxen and the plants they eat. Since 1987 the effect of muskox grazing on Arctic vetch plants has been studied. Investigations of a large number of vetch plants will include calculations on mortality rates, growth rates and renewal through seed.</t>
  </si>
  <si>
    <t>Gauthier, G.   Lepage, D.</t>
  </si>
  <si>
    <t>The interaction between food supply and gosling growth in Greater Snow Geese (Chen caerulescens atlantica)</t>
  </si>
  <si>
    <t>Affiche presentee au XXI Congres international d'ornithologie tenu a Vienne, Autriche</t>
  </si>
  <si>
    <t>Geese are strict herbivores that need a large quantity of high quality food because of their inefficient digestive system. We evaluated the impact of grazing by greater snow geese on preferred food plants (graminoids Eriophorum scheuchzeri and Dupontia fisheri) and how this affected goslings growth during the short arctic summer. Impact of grazing was monitored with exclosures and gosling growth by capturing and measuring large numbers in banding drives at the end of the summer on Bylot Island, Northwest Territories (73 N), Canada. Every year, goose grazing significantly reduced the above-ground biomass of graminoids (from 39 to 61% reduction) in August. Decrease in biomass was significantly correlated to feces density, an index of intensity of use by geese. Grazing had no impact on net above-ground primary productivity. Nitrogen content of plants decreased over the season in both grazed and ungrazed sites although the regrowth of grazed plants tended to have higher nitrogen levels than ungrazed ones. Every year, gosling growth was negatively related to hatching date, and reduced in the year of highest brood density and highest grazing impact. The slow growth rate of late-hatched goslings is probably a consequence of both reduced food quality and quantity. We conclude that even at moderate levels of grazing, growth is food limited in greater snow geese.</t>
  </si>
  <si>
    <t>Nabert, D.   Svoboda, J.</t>
  </si>
  <si>
    <t>Muskox seasonal forage preference in a High Arctic oasis = Les préférences saisonnières de fourrage du boeuf musqué dans une oasis du Grand Nord</t>
  </si>
  <si>
    <t>Fourth National Student Conference on Northern Studies : Conference programme and abstracts, Government Conference Centre, Ottawa</t>
  </si>
  <si>
    <t>Sverdrup Pass, Ellesmere Island, is an arctic oasis with large stands of arctic willow community (Salix arctica Pall.) and less extensive sedge meadows. These two communities, and the more diverse dry slope communities, provide forage for a population of muskoxen (Ovibus moschatus). Previous studies in Sverdrup Pass suggested that muskoxen forage in the willow fields preferentially at the beginning of the growing season, but over the course of the summer, they graze increasingly in the meadows. This hypothesis was investigated over three summers, 1990-1992. Observations of muskox presence and activity (grazing or resting) in the three habitats were made randomly each day. In all three years, there is evidence that muskoxen prefer grazing in the willow fields at season's beginning. In 1990, little grazing in the meadow community was observed until mid-August, after willow senescence. In contrast, in 1991 and 1992, there was a more subtle switch to utilization of the meadows. There is some evidence that this switch may be linked to secondary metabolite accumulation in the willow leaves as the summer progresses.</t>
  </si>
  <si>
    <t>Raillard, M.   Murray, J.   Svoboda, J.</t>
  </si>
  <si>
    <t>Forage use by muskoxen in High Arctic sedge meadows [L'utilisation du fourrage par les boeufs musqués dans les prés humides de carex dans l'Haut-Arctique]</t>
  </si>
  <si>
    <t>At Sverdrup Pass, central Ellesmere Island, 48.3 per cent of the available shoots in wet sedge meadows were grazed by muskoxen, and 43.7 per cent of these were grazed outside the growing season. Only 4.6 per cent of shoots were grazed during the growing season. The biomass and nutrient distribution in this intensely grazed polar oasis was investigated in detail. The below-ground portion of plants accounted for 94 per cent of the total biomass and 82, 82, and 81 per cent of the total nitrogen, phosphorus, and potassium, respectively. Of the above-ground portion, only the leaf tissue 1.5 cm above the ground/moss surface was available to muskox grazing, which at peak growth accounted for only 2 per cent of the total sedge biomass and 8, 7, and 6 per cent of the total N,P, and K, respectively. Therefore, despite intense grazing, muskoxen affected only a small portion of the overall pool of biomass and nutrients. However, they acted both as a shortcut in the decomposition of organic matter and recycling of nutrients from the above-ground tissue to the soil and as nutrient exporters to other communities. The comparison of the net above- and below-ground primary production of grazed and ungrazed sedge meadows indicates that grazing may stimulate plant production and that high arctic meadow ecosystems can tolerate intense grazing</t>
  </si>
  <si>
    <t>Plant growth and the availability of nitrogen in a grazed Arctic salt marsh</t>
  </si>
  <si>
    <t>Poster presented at the Seventh North American Arctic Goose Conference and Workshop, Vallejo, Calif.</t>
  </si>
  <si>
    <t>Salt marshes, which are nutrient sinks, contain an abundance of all nutrients except nitrogen. The demand for forage by a breeding population of lesser snow geese (Chen caerulescens caerulescens) is high in an Arctic salt marsh at La Perouse Bay which is nitrogen limited - yet goslings can show a weight gain of 1500 g in 7 weeks. It is known that the summer grazing activities of the geese result in increased net above-ground primary production of salt marsh graminoids, their preferred forage, as a result of an increase in available soil nitrogen. A tentative nitrogen budget for this marsh indicates that the overall effects of grazing lead to a rapid turnover of nitrogen in a system where the rate is equal to, or exceeds that of temperate ecosystems. Early in the growing season most of the available soil nitrogen for plant growth is NH4-nitrogen. The drying out and the partial oxidation of sediments in summer results in accumulation of NO3-N in the soil, rather than NH4-N. Some of the nitrate is denitrified and lost from the system. The large input of faecal droppings and the rapid net mineralization of organic nitrogen, either in the droppings themselves or in the sediments beneath, sustain the flow of NH4-N for plant growth. There is evidence that under the increased salinity associated with the drying out of sediments in summer, some forage species are unable to use NO3 ions as a nitrogen source. The continual input of faecal droppings and the associated supply of ammonium ions may be essential to maintain growth of forage plants, even though soil-nitrogen is available as NO3-N. These transformations increase nitrogen turnover in the system but nitrogen-fixation by cyanobacteria replaces much of the nitrogen assimilated by geese</t>
  </si>
  <si>
    <t>The foraging activities of Lesser Snow Geese and the degradation of arctic salt marshes</t>
  </si>
  <si>
    <t>Poster presented at the Seventh North American Arctic Goose Conference and Workshop, Vallejo,</t>
  </si>
  <si>
    <t>During the last decade, populations of lesser snow geese (Chen caerelescens caerulescens) have increased substantially in the eastern Canadian Arctic and elsewhere. In spring, before the onset of aboveground plant growth, the birds grub the roots and rhizomes of Arctic salt marsh graminoids. This foraging activity has led to the destruction of salt marsh swards and the loss of summer grazing pasture used by both adults and goslings. The remaining swards are intensively grazed between hatch and when goslings fledge. These changes in use have had a number of "knock on" effects which have led to a further deterioration in the state of swards at different sites. They include the following: a) removal of the insulating layer of ground vegetation, b) high evaporation and the development of dry, hypersaline sediments where the vegetation has been removed, c) development of an algal mat in spring which dries out in summer to form a tough blister-like skin, d) poor ability of the salt marsh graminoids to reestablish in dried-out algal mats and hypersaline soils. Such changes are in progress at a number of coastal sites in the Canadian Arctic and are having a profound effect on the size and structure of at least the La Perouse Bay population which has been studied in detail</t>
  </si>
  <si>
    <t>Muskox grazing and biomass/nutrient pool in High Arctic sedge meadows, Sverdrup Pass, Ellesmere Island, N.W.T. = Pâturage du boeuf musqué et ensemble biomasse/éléments nutritifs dans les terres humides de l'Extrême Arctique, col Sverdrup, île Ellesmere, T.N.-O.</t>
  </si>
  <si>
    <t>Third National Student Conference on Northern Studies : abstracts of papers</t>
  </si>
  <si>
    <t>Herbivores are traditionally considered to play only a minor role in the breakdown of organic matter and nutrient recycling in high arctic ecosystems. However, at Sverdrup Pass, 43.7% of the available shoots were grazed by muskoxen in wet sedge meadows in the fall, winter and spring of 1986/87. The biomass distribution and nutrient pool of the meadows was investigated. The below ground portion accounted for 94% of the total biomass and 82, 82, and 81% of total N, P, and K, respectively. Aboveground, only the leaf tissue 1.5 cm above the ground/moss surface was available to muskox grazing, which at peak accounted for only 2% of the total sedge biomass and 8, 7 and 6% of the total N, P. and K, respectively. Therefore, muskoxen affected only a small portion of the overall pool of biomass and nutrients. However, they acted as a shortcut in both the decomposition of organic matter and the recycling of nutrients from the aboveground plant tissue to the soil. Results indicate that the carrying capacity for herbivores in high arctic meadows may be higher than previously assumed. Large below ground biomass, and a variety of feedback processes allow the plants to cope with grazing</t>
  </si>
  <si>
    <t>Adams, L.G.   Robus, M.H.   Alaska. Division of Land and Water Management</t>
  </si>
  <si>
    <t>Caribou and domestic reindeer grazing on public lands in Alaska : introduction to a unique management problem</t>
  </si>
  <si>
    <t>Resource management for the eighties, transactions - North American Wildlife and Natural Resources Conference</t>
  </si>
  <si>
    <t>In northwestern Alaska the Bureau of Land Management (BLM) is attempting to cope with a unique grazing situation in which two populations of the same species, one wild (caribou) and one domestic (reindeer), compete for use of high-quality winter range. ... because of the intraspecific nature of conflicts between domestic reindeer and wild caribou, management problems extend beyond mere allocation of range resources. The need to address this problem has arisen because of the interest of the NANA Regional Native Corporation in intensifying reindeer grazing on BLM's Hadley reindeer allotment, on the Arctic Circle, which NANA now is permitted to use. ... The decision made by BLM on this matter may have far-reaching effects on future land use decisions concerning reindeer grazing on all public lands in northwestern Alaska</t>
  </si>
  <si>
    <t>McKendrick, J.D.</t>
  </si>
  <si>
    <t>Responses of Arctic tundra to intensive muskox grazing</t>
  </si>
  <si>
    <t>Agroborealis</t>
  </si>
  <si>
    <t>This enterprise, started in 1976, is a valuable demonstration, providing experimental experiences for tundra range research. Prior to this activity, tundra range management was primarily aimed at maintaining climax or near-climax plant communities with special emphasis on protecting lichens as those plants were the prime winter range forage for reindeer. Some results of the two-year study reported here suggest other management approaches may be possible for these ranges.</t>
  </si>
  <si>
    <t xml:space="preserve">Caribou exclusion during a population low increases deciduous and evergreen shrub species biomass and nitrogen pools in low Arctic tundra </t>
  </si>
  <si>
    <t>http://dx.doi.org/10.1111/1365-2745.12082</t>
  </si>
  <si>
    <t>Increased shrub growth has been observed across the Arctic with recent climate warming trends, whilst many populations of caribou and reindeer (Rangifer) have been in decline. Paradoxically, our current understanding of the impacts of caribou and reindeer in altering trajectories of Arctic vegetation change is almost entirely dependent on studies with relatively high density semi-domesticated herds in Fennoscandia. With many wild herd populations across the Arctic presently at much lower densities, it is important to understand the impact of low intensity browsing on shrub biomass and the soil nutrient pools that fuel it. 2. We used exclosures that have been in place for 5 years in mesic birch hummock tundra in the central Canadian low Arctic to investigate the impact of caribou exclusion on tundra shrub biomass, tissue chemistry and plant and soil nitrogen (N) pools. Over the study period, the migratory tundra caribou herd in the region declined from 25% to 7% of its previous population maximum. 3. Caribou exclusion significantly enhanced the above-ground biomass components of one deciduous shrub (Betula glandulosa) and two evergreen shrubs (Vaccinium vitis-idaea and Rhododendron subarcticum). In particular, exclusion doubled B. glandulosa leaf biomass and increased V. vitis-idaea old leaf biomass 1.7 times, with the strongest effects in evergreens present in tissues &gt; 1 year old, indicating a legacy of browsing from the earlier years of the experiment when the caribou population was higher. Meanwhile, Vaccinium uliginosum biomass and overall vascular plant diversity tended to decline with exclusion. Caribou exclusion increased B. glandulosa leaf N pools by 0.15 g N/m² (equivalent to 12% of the total vascular plant community annual N requirement for apical growth). Altogether exclusion did not alter total above-ground N pools, but rather led to a redistribution of shoot biomass and N, enhancing spatial variability in a key growth-limiting resource for tundra plants. 4. Synthesis: Excluding caribou during a population low resulted in ecologically significant changes in the distribution of plant above-ground biomass and nitrogen, further increasing the dominance of the three most abundant shrubs. These findings demonstrate that, despite uncertainty in herd recovery, Rangifer browsing impacts to both deciduous and evergreen shrub species should be considered for more robust projections of Arctic vegetation change</t>
  </si>
  <si>
    <t>We investigated the consequences of simulated grazing and browsing on net primary production and chemical composition (nutrients, fiber, and total nonstructural carbohydrates) of some plant types available to caribou on Southampton Island, Northwest Territories, Canada. Clipping experiments were conducted in three large exclosures (22 X 22 m) on one deciduous (Salix lanata), one evergreen (Cassiope tetragona), and one semi-evergreen (Dryas integrifolia) shrub species and two types of sedges (Carex scirpoidea and wet-meadow sedges). The impact of various clipping regimes was analyzed in the growing season during which the treatments were applied and at the end of the following growing season. Clipping, for the most part, reduced plant net production. Responses differed among and within plant types according to the timing and intensity of clipping. In some cases maximum net production of plants was not restored during the recovery year, although grazing and browsing pressure was lifted. Clipping modified the chemical composition of S. lanata, D. integrifolia, and the two types of sedges investigated. In clipped sedges, nitrogen, magnesium, potassium, and phosphorus levels in regrowth were above the maximum obtained from controls at any point during the growing season. These chemical changes possibly enhanced the quality of these plants as food for herbivores. Because plant types that showed a high degree of compensatory growth also showed an increase in quality following clipping, herbivores might benefit if they reselect these plants over the course of the growing season. Growth of S. lanata is negatively affected by clipping and represents an important component of the caribou's summer diet, therefore willows are expected to decrease in abundance as the caribou population increases. The decrease in abundance of deciduous shrubs may have important consequences for the caribou's range use and population dynamics</t>
  </si>
  <si>
    <t>Frid, L.   Turkington, R.</t>
  </si>
  <si>
    <t>Does lemming winter grazing impact vegetation in the Canadian Arctic</t>
  </si>
  <si>
    <t xml:space="preserve">In low-productivity environments such as the tundra, it has been proposed that regular, multi-annual population cycles of lemmings could be driven by winter food depletion in years of peak abundance. If lemming population dynamics is controlled by food resources, we predict that (1) winter grazing should negatively impact the abundance of food plants, (2) this impact should be proportional to lemming density and (3) high lemming winter grazing pressure should result in reduced plant growth during the following summer. We tested these predictions on Bylot Island, Nunavut, Canada, where two species of lemmings are present: the brown (Lemmus trimucronatus) and collared lemming (Dicrostonyx groenlandicus). We installed 16 exclosures in their preferred wintering habitat (snowbeds) and annually sampled plant biomass inside and outside exclosures at snow melt and at peak growth during the summers of 2009–2012, covering a full population cycle. Winter grazing had no impact on total vascular plant or moss biomass at snow melt in all years. Among plant families, only Caryophyllaceae, which was uncommon, showed a decline. In moss taxa, a negative effect was found on Polytrichum in only 1 year out of three. Overall, plant regrowth during the subsequent summer showed annual variation and tended to be reduced in the 2 years of high lemming abundance. However, this could be a consequence of summer grazing. Overall, the impact of lemming winter grazing on plants was weak and short-lived, even in years of high lemming abundance. Therefore, our results are not consistent with the hypothesis that food depletion during winter was the cause of the lemming decline following peak abundance at our study site. Other factors may limit lemming populations and prevent them from reaching densities high enough to exhaust their food resources. </t>
  </si>
  <si>
    <t xml:space="preserve">Herbivory mediates grass-endophyte relationships </t>
  </si>
  <si>
    <t>Endophytic fungi are plant symbionts living asymptomatically within plant tissues. Neotyphodium spp., which are asexual vertically transmitted systemic fungal endophytes of cool-season grasses, are predicted to be plant mutualists. These endophytes increase host plant resistance to environmental stresses and/or increase the production of alkaloid-based herbivore deterrents. The ubiquity of this defense mutualism is unclear, and a variety of alternative mechanisms may explain the observed variation in infection rates, levels of deterrence, and the maintenance of asexual endophytes in grass populations. We found that grass–endophyte interactions are variable and ordered along an herbivory gradient in an undisturbed subarctic alpine ecosystem. Native grass populations in grazed sites had significantly greater frequency of Neotyphodium infection compared to ungrazed sites. Tillers from grazed sites had significantly higher hyphal densities compared to ungrazed sites. The ability of grass-Neotyphodium constituents to deter vertebrate herbivory in natural systems is thought to be rare. In grazed meadows, we showed that endophyte infection resulted in the deterrence of grazing by native vertebrate herbivores. However, the same herbivores did not distinguish between infected and uninfected grass harvested from ungrazed areas. These results demonstrate that the relationship between vertically transmitted endophytes and grasses in the alpine tundra vary greatly within populations. This may be based in part on defense mutualism and is consistent, under varying levels of herbivory, with the predictions of optimal defense theory</t>
  </si>
  <si>
    <t>Ferguson, M.A.D.</t>
  </si>
  <si>
    <t>Arctic tundra caribou and climate change : questions of temporal and spatial scales</t>
  </si>
  <si>
    <t xml:space="preserve">Climatic changes have affected populations of caribou and reindeer (Rangifer tarandus) at scales ranging from a single winter to tens of thousands of years, and from micro-habitats to entire continents. Individuals, populations and the species have adapted to these climatic changes, however, producing complex evolutionary and ecological issues requiring multi-scale, interdisciplinary research. Caribou populations wintering on arctic tundra may be most susceptible to the impacts of anthropogenic climatic change, given the low productivity of their forage, the severity and duration of the winters, and the physical barriers that limit dispersal. Sub-speciation of Rangifer tarandus hypothetically occurred during the Wisconsin glaciation. Recent genetic analyses support the current classification of subspecies, except that Baffin Island caribou may be distinct from barren-ground caribou, R. t. groenlandicus, on mainland Northwest Territories. Baffin caribou may have originated from a small ancestral population in a refugium on Baffin Island during the Wisconsin glaciation; or, they may have originated from immigrants after the Wisconsin glaciation, later experiencing a severe population bottleneck. On a shorter time scale, recent research has suggested that density-independent climatic events occurring over a single winter have caused at least one major population decline among Peary caribou on the Queen Elizabeth Islands. Dramatic fluctuations of Greenland populations over the past 200 years have been attributed to climatic changes. However, the onset of some population changes on western Greenland have been inconsistent with the timing of climatic changes. Inuit knowledge of Baffin caribou and studies of tundra caribou on Svalbard, Coats and Southampton islands, South Georgia, and Norway suggest that caribou populations are affected primarily by density-dependent grazing impacts on forage that can last several decades. The discrepancy between these views may be caused by differences in the temporal and spatial scales over which scientific investigations have been conducted, and the measurement of only some ecological factors. Arctic ecological studies require extensive spatial and temporal data before impacts of anthropogenic climate change can be assessed. This will require a long-term interdisciplinary study integrating scientific data from several disciplines, as well as Inuit knowledge. </t>
  </si>
  <si>
    <t xml:space="preserve">Effects of summer grazing by caribou on composition and productivity of vegetation : community and landscape level </t>
  </si>
  <si>
    <t>doi:10.2307/2261473</t>
  </si>
  <si>
    <t xml:space="preserve">Changes in demography and studies on physical condition of the Riviere George caribou Rangifer tarandus herd have suggested that its size may be primarily regulated by the amount of forage available on the summer range. 2. We therefore document the impact of grazing and trampling on composition and productivity of two plant communities, the shrub tundra and stands of dwarf birch, within this range. Ungrazed sites were rare, but four previously located small areas were used as control sites. 3. For the shrub tundra, the lichen mat was absent in grazed sites and ground previously occupied by lichens was either bare, covered by fragments of dead lichens and mosses or recolonized by early succession lichen species. Ground cover of shrubs not eaten by caribou was lower in grazed sites than in ungrazed sites, and coverage of graminoids, forage shrubs and forbs did not differ significantly between grazed and ungrazed sites. 4. In stands of dwarf birch grazed by caribou, ground cover and leaf biomass of Betula glandulosa was significantly lower than in ungrazed sites. 5. Productivity of forage plant species over the summer range was estimated at 22.5 g/m²/year in an ungrazed condition compared to 10.3 g/m²/year when grazed. 6. At the landscape level, caribou have fragmented the distribution of their food resource by reducing biomass of shrub tundra and stands of dwarf birch to a very low level. 7. The serious negative impact of migratory ungulates on plant productivity of their summer range may be explained by characteristics of the vegetation and the high carrying capacity of winter compared to summer ranges. Significant factors related to the vegetation are its low resilience and productivity and the absence of a response of vascular plants following removal of lichens. </t>
  </si>
  <si>
    <t>White, R.G.   Trudell, J.</t>
  </si>
  <si>
    <t>Habitat preference and forage consumption by reindeer and caribou near Atkasook, Alaska</t>
  </si>
  <si>
    <t>http://dx.doi.org/10.2307/1550498</t>
  </si>
  <si>
    <t xml:space="preserve">Habitat preference by caribou ... and forage selection and consumption by tame reindeer ... were studied near Atkasook, Alaska, for 3 yr. ... These observations, and measurements of forage availability and digestibility, indicated that caribou preferred habitats that provided high availability of digestible forage. Intensive grazing studies with reindeer on several vegetation types indicated a high preference for forbs, deciduous shrubs (Salix spp.), and lichens. ... Selection of food by reindeer appeared to be related to plant availability, nutrient content, digestibility, and secondary compounds. ... We concluded that the inland tundra would generally allow greater production of reindeer. </t>
  </si>
  <si>
    <t xml:space="preserve">Klein, D.R.   White, R.G.  </t>
  </si>
  <si>
    <t>Grazing ecology of caribou and reindeer in tundra systems</t>
  </si>
  <si>
    <t> Institute of Arctic Biology,</t>
  </si>
  <si>
    <t>Grazing in tundra systems is the focal point of ecological and socio-economic research in Alaska under the United States Man and the Biosphere (MAB) program. A major aspect of this research deals with the grazing ecology of caribou and reindeer in northwestern Alaska and includes emphasis on mapping of vegetation types through the use of satellite imagery, productivity of vegetational components of the range, selectivity of forage and vegetation types by caribou and reindeer, nutritional quality and digestibility of forage, plant responses to grazing and evolution of antiherbivore strategies, feeding behavior and associated energetics, the role of infectious diseases and herd population dynamics. Social, cultural and economic relationships of Eskimos to reindeer herding, both historically and at present are a part of the overall research orientation. ... The status of this research, including a summary of findings, orientation of ongoing studies, progress in the development of a tundra grazing system model and its integration with the total Alaskan MAB program are discussed</t>
  </si>
  <si>
    <t>Ims, Rolf A.; Fuglei, Eva</t>
  </si>
  <si>
    <t>https://doi.org/10.1641/0006-3568(2005)055[0311:TICITE]2.0.CO;2</t>
  </si>
  <si>
    <t>While population cycles are geographically widespread, it is on arctic tundra that such cycles appear to be most influential for the functioning of
the whole ecosystem. We give an overview of tundra species that exhibit population cycles and describe what are currently believed to be the causal
mechanisms. Population cycles most likely originate from trophic interactions within the plant-based tundra food web, where lemmings, either as
prey for carnivores or as consumers of plants, play the key role. The predominance of trophic interaction cycles at northern latitudes is ultimately
related to climate, and such cycles should therefore be vulnerable to climate change. Recent evidence indicates that changes have already taken
place in the dynamics of some key herbivores and their predators, consistent with the expected impacts of climate change. There is a strong need
for large-scale integrated monitoring and research efforts to further document such changes and their ecosystem consequences.</t>
  </si>
  <si>
    <t>Norwegian Polar Institute (English)</t>
  </si>
  <si>
    <t>Doriron, M., Gauthier, G., Lévesque, E.</t>
  </si>
  <si>
    <t>http://www.theses.ulaval.ca/2014/31245</t>
  </si>
  <si>
    <t>Lorsque des espèces à différents niveaux trophiques répondent aux changements climatiques à des rythmes différents, il peut en résulter une désynchronisation entre la phénologie des consommateurs et celle de leurs ressources. Les oiseaux migrateurs qui se reproduisent dans l'Arctique pourraient être parmi les espèces les plus touchées par une telle désynchronisation. Cette étude examine l'impact du réchauffement climatique sur les interactions entre la grande oie des neiges (Chen caerulesens atlantica) et les plantes dont elle s'alimente sur l'Île Bylot, Nunavut. À l'aide de petites serres, nous avons examiné l'impact d'un réchauffement sur la biomasse et la concentration en azote (un indice de qualité nutritive) des plantes utilisées par les oies. Nos résultats montrent qu'un réchauffement annuel mène à une augmentation de la biomasse végétale, mais que cette hausse est accompagnée d'un déclin plus rapide de la qualité nutritive des plantes. En effet, la concentration en azote des plantes des parcelles réchauffées était jusqu'à 14% plus faible que celle des parcelles témoins, et ce pendant la période de croissance des jeunes oies. Nous avons également montré qu'un indice satellitaire, le Normalized Difference Vegetation Index (NDVI) peut être utilisé comme proxy afin de déterminer la date du pic de concentration en azote des plantes. En utilisant le NDVI, nous avons donc pu estimer la date de pic d'azote des années pour lesquelles nous n'avions pas de données empiriques sur la végétation. Finalement, nous avons analysé des données à long-terme sur le climat, la phénologie des plantes et la reproduction des oies afin d'examiner l'impact potentiel de la désynchronisation trophique sur la croissance des jeunes. Selon nos résultats, les oies ajustent seulement partiellement leur reproduction en fonction des changements annuels dans la disponibilité de nourriture de haute qualité. En conséquence, la masse et la taille structurelle des jeunes oies à l'envol étaient réduites lorsque la reproduction des oies était moins bien synchronisée avec le pic de qualité nutritive des plantes. Nos résultats supportent l'hypothèse que la désynchronisation trophique peut avoir des effets négatifs sur l'aptitude phénotypique des herbivores arctiques, et que ces effets pourraient s'accentuer avec l'augmentation prévue des températures à l'échelle globale.</t>
  </si>
  <si>
    <t>Arctic Institute of North America (French)</t>
  </si>
  <si>
    <t>Dahlgren, J., Oksanen, L., Olofsson, J., Oksanen, T.</t>
  </si>
  <si>
    <t>Plant defenses at no cost? The recovery of tundra scrubland following heavy grazing by gray-sided voles (Myodes rufocanus)</t>
  </si>
  <si>
    <t>Background: Evergreen ericaceous dwarf shrubs form a dominating component of low arctic and low alpine vegetation. They typically produce high contents of secondary chemicals such as phenolics. The primary function of these chemicals may be to defend the shrubs by making them less palatable to herbivores. Question: Does the production of secondary chemicals carry a fitness cost in terms of low growth rate and, therefore, low capacity to recover from past herbivory? Methods: In 2000, we constructed vole-proof exclosures on low arctic islands where vegetation had, since 1991, been heavily impacted by gray-sided voles. In 2000 and 2003, we surveyed the vegetation of the exclosures, of unfenced plots on the same islands, and of control plots on a vole-free island. We used the point frequency method for vegetation surveys. Results: In the exclosures, the biomasses of most plant species increased, by and large, at the same pace. The two woody species, which increased most rapidly, were the maximally palatable bilberry (Vaccinium myrtillus) and the phenolics laden, maximally unpalatable northern crowberry (Empetrum nigrum ssp. hermaprhoditum). The recovery rates of these species were similar. Conclusions: The high phenolics concentrations typical for evergreen arctic dwarf shrubs do not carry any obvious cost in the form of reduced capacity for compensatory growth. The principle of trade-offs does not help to explain the variation in plant palatability.</t>
  </si>
  <si>
    <t>Current Research Information System in Norway</t>
  </si>
  <si>
    <t>bch</t>
  </si>
  <si>
    <t>Heggenes, J., Odland, A., Chevalier, T., Ahlberg, J., Berg, A.</t>
  </si>
  <si>
    <t>Herbivore grazing—or trampling? Trampling effects by a large ungulate in cold high- latitude ecosystems</t>
  </si>
  <si>
    <t>https://doi.org/10.1002/ece3.3130</t>
  </si>
  <si>
    <t>Mammalian herbivores have important top-down effects on ecological processes and landscapes by generating vegetation changes through grazing and trampling. For free-ranging herbivores on large landscapes, trampling is an important ecological factor. However, whereas grazing is widely studied, low-intensity trampling is rarely studied and quantified. The cold-adapted northern tundra reindeer (Rangifer tarandus) is a wide-ranging keystone herbivore in large open alpine and Arctic ecosystems. Reindeer may largely subsist on different species of slow-growing ground lichens, particularly in winter. Lichen grows in dry, snow-poor habitats with frost. Their varying elasticity makes them suitable for studying trampling. In replicated factorial experiments, high-resolution 3D laser scanning was used to quantify lichen volume loss from trampling by a reindeer hoof. Losses were substantial, that is, about 0.3 dm3 per imprint in dry thick lichen, but depended on type of lichen mat and humidity. Immediate trampling volume loss was about twice as high in dry, compared to humid thin (2–3 cm), lichen mats and about three times as high in dry vs. humid thick (6–8 cm) lichen mats, There was no significant difference in volume loss between 100% and 50% wetted lichen. Regained volume with time was insignificant for dry lichen, whereas 50% humid lichen regained substantial volumes, and 100% humid lichen regained almost all lost volume, and mostly within 10–20 min. Reindeer trampling may have from near none to devastating effects on exposed lichen forage. During a normal week of foraging, daily moving 5 km across dry 6- to 8-cm-thick continuous lichen mats, one adult reindeer may trample a lichen volume corresponding to about a year's supply of lichen. However, the lichen humidity appears to be an important factor for trampling loss, in addition to the extent of reindeer movement.</t>
  </si>
  <si>
    <t>Petit Bon, M., Bohner, H., Brathen, K.A., Ravolainen, V., Jónsdóttir, I. S.</t>
  </si>
  <si>
    <t>Variable responses of carbon and nitrogen contents in vegetation and soil to herbivory and warming in high-Arctic tundra</t>
  </si>
  <si>
    <t>https://doi.org/10.1002/ecs2.3746</t>
  </si>
  <si>
    <t>Chemical responses of tundra vegetation and tundra soil to environmental changes are likely to differ, with implications for ecosystem functioning, yet they are rarely compared. Here, we aimed at comparing sensitivity and magnitude of short-term carbon and nitrogen responses of three main tundra ecosystem compartments: vascular plants, mosses, and soil, to two environmental perturbations: herbivore disturbance and warming. In a full-factorial field experiment in the high-Arctic Svalbard, we simulated herbivore disturbance as spring grubbing activity by pink-footed geese (Anser brachyrhynchus) and passively increased summer temperatures using open-top chambers. Manipulations were set up within three habitats that differ in soil moisture and carried out for two consecutive growing seasons. Overall, we found small and few significant responses to herbivore disturbance and warming, suggesting that carbon and nitrogen contents of high-Arctic ecosystems are relatively resistant to these perturbations, at least in the short term. However, the three ecosystem compartments still differed in their sensitivity to perturbations (vascular plants &gt; soil &gt; mosses), and this was exacerbated by their differential sensitivity across habitats (mesic &gt; moist &gt; wet). Also, while vascular plants responded to herbivore disturbance in mesic and wet habitats and to warming in mesic and moist habitats, soil and mosses only responded to herbivore disturbance in mesic and wet habitats, respectively. Responses to treatments were generally consistent across the two growing seasons, despite great differences in temperature conditions and large between-year variations in the chemical composition of the three ecosystem compartments. These findings highlight the potential for environmental perturbations to have small, yet differential short-term impacts on the carbon and nitrogen contents of vascular plants, mosses, and soil, both within and between tundra habitats. Our results imply that assessments of a single ecosystem compartment in a given context cannot be extrapolated to the whole ecosystem, thus stressing the importance of considering both vegetation and soil carbon and nitrogen responses, and how they display across habitats, in order to better understand how environmental changes might affect biogeochemical processes in the tundra. Longer-term studies should dig deeper into the relative role of (simulated) global change drivers vs. natural inter-annual climatic fluctuations for tundra ecosystem carbon and nitrogen dynamics.</t>
  </si>
  <si>
    <t>Kuijper, D.P.J., Bakker J.P., Cooper, E., Loonen, M.J.J.E., Jonsdóttir, I.S.</t>
  </si>
  <si>
    <t>Intensive grazing by Barnacle geese depletes arctic seedbank</t>
  </si>
  <si>
    <t>https://doi.org/10.1139/b06-052</t>
  </si>
  <si>
    <t>Hanse, B.B.</t>
  </si>
  <si>
    <t>The Svalbard reindeer (Rangifer tarandus platyrhynchus) and its food base: plant-herbivore interactions in a high-arctic ecosystem</t>
  </si>
  <si>
    <t>http://dx.doi.org/10.2478/foecol-2019-0003</t>
  </si>
  <si>
    <t>A new non-invasive method based on picture analysis was used to estimate the conditions in Svalbard reindeer populations. The well-being of an individual subject is often expressed through visual indices. Two distinct reindeer populations were compared based on their antler parameters. Relative antler size and number of tines are variables supposed to reflect correspondingly the environmental conditions of sedentary populations within the growing season. The occurrence areas of two studied populations are distinctly isolated – separated with high mountain ridges, glaciers and fjords. The population in Petuniabukta occupies a sparsely vegetated region with harsh climatic conditions, whereas Skansbukta represents an area with continuous tundra vegetation cover, milder climatic conditions and, consequently, also a longer vegetation season. These environmental factors probably caused significant differences in the relative antler size and number of tines in the studied species. The Skansbukta population exhibited a larger relative antler size and higher number of tines than the population in Petuniabukta (both parameters differed significantly, p &lt; 0.01). This difference reflects concisely the different environmental conditions of both locations. A comparison of Skansbukta population antler characteristics between years 2017 and 2018 did not reveal significant changes, most probably due to very similar atmospheric conditions in these two years (in terms of air temperature).</t>
  </si>
  <si>
    <t>Stef Bokhorst, Matty P. Berg, Guro Kristine Edvinsen, Jacintha Ellers, Amber Heitman, Laura Jaakola et al.</t>
  </si>
  <si>
    <t>https://doi.org/10.3389/fpls.2018.01787</t>
  </si>
  <si>
    <t>Climate change is one of many ongoing human-induced environmental changes, but few studies consider interactive effects between multiple anthropogenic disturbances. In coastal sub-arctic heathland, we quantified the impact of a factorial design simulating extreme winter warming (WW) events (7 days at 6–7∘C) combined with episodic summer nitrogen (+N) depositions (5 kg N ha-1) on plant winter physiology, plant community composition and ecosystem CO2 fluxes of an Empetrum nigrum dominated heathland during 3 consecutive years in northern Norway. We expected that the +N would exacerbate any stress effects caused by the WW treatment. During WW events, ecosystem respiration doubled, leaf respiration declined (-58%), efficiency of Photosystem II (Fv/Fm) increased (between 26 and 88%), while cell membrane fatty acids showed strong compositional changes as a result of the warming and freezing. In particular, longer fatty acid chains increased as a result of WW events, and eicosadienoic acid (C20:2) was lower when plants were exposed to the combination of WW and +N. A larval outbreak of geometrid moths (Epirrita autumnata and Operophtera brumata) following the first WW led to a near-complete leaf defoliation of the dominant dwarf shrubs E. nigrum (-87%) and Vaccinium myrtillus (-81%) across all experimental plots. Leaf emergence timing, plant biomass or composition, NDVI and growing season ecosystem CO2 fluxes were unresponsive to the WW and +N treatments. The limited plant community response reflected the relative mild winter freezing temperatures (-6.6∘C to -11.8∘C) recorded after the WW events, and that the grazing pressure probably overshadowed any potential treatment effects. The grazing pressure and WW both induce damage to the evergreen shrubs and their combination should therefore be even stronger. In addition, +N could have exacerbated the impact of both extreme events, but the ecosystem responses did not support this. Therefore, our results indicate that these sub-arctic Empetrum-dominated ecosystems are highly resilient and that their responses may be limited to the event with the strongest impact.</t>
  </si>
  <si>
    <t>DEN HERDER, M., VIRTANEN, R., &amp; ROININEN, H.</t>
  </si>
  <si>
    <t>The Journal of Applied Ecology</t>
  </si>
  <si>
    <t>https://doi.org/10.1111/j.0021-8901.2004.00952.x</t>
  </si>
  <si>
    <t>Browsing by large mammals may strongly constrain the growth and reproduction of woody plants, and may alter the food quality and resource availability for herbivorous insects. The response of the plants may vary between different growth stages, and the preference of herbivores may be related to plant age. Understanding the effects of reindeer Rangifer tarandus browsing on the growth of woody forage plants is important in formulating guidelines for reindeer grazing management, especially in low productivity subarctic environments. We studied the effects of summer browsing by reindeer on the growth and reproduction of willow Salix phylicifolia and on the abundance of its insect herbivores, by studying plants inside and outside exclosures over a period of 6 years. 
The experiment was run in northern Finland and included 80 willow genets in an area near the timberline formed by mountain birch Betula pubescens. At the beginning of the experiment, half of the willows were cut at ground level to rejuvenate ramets. Reindeer feeding was more intense on rejuvenated willow compared with old willow, and the effects of browsing were more pronounced on rejuvenated plants. Reindeer browsing reduced the height of willow by c. 50%, shoot length by c. 30% and accelerated dieback of the shoots by c. 50%. Browsed willow produced fewer shoots, with fewer buds and floral catkins, than unbrowsed willow. Browsing also reduced the densities of the most common insect herbivores: leaf beetles of the genus Gonioctena (Coleoptera: Chrysomelidae) and gall-inducing sawflies (Hymenoptera: Tenthredinidae) belonging to the genera Phyllocolpa, Eupontania and Euura. Synthesis and applications. We show that reindeer browsing in summer reduces biomass and diminishes reproductive success of willow; it also lowers the numbers of its associated insect herbivores. Our results suggest that this effect will be most evident in low-productivity tundra heaths where alternative forage plants, such as relatively palatable and productive graminoids, are scarce. We advise that reindeer should be maintained below the present levels of 2–3 reindeer km−2 to sustain the long-term persistence of important forage plants such as willow in these low productivity habitats.</t>
  </si>
  <si>
    <t>Environment Canada (english)</t>
  </si>
  <si>
    <t>Liu, C., Wang, L., Song, X., Chang, Q., Frank, D. A., Wang, D., Li, J., Lin, H., Du, F., &amp; Huenneke, L.</t>
  </si>
  <si>
    <t>Towards a mechanistic understanding of the effect that different species of large grazers have on grassland soil N availability.</t>
  </si>
  <si>
    <t>https://doi.org/10.1111/1365-2745.12809</t>
  </si>
  <si>
    <t>Herbivore grazing has major effects on soil nutrient dynamics in a variety of grassland ecosystems. Previous studies have examined how large herbivores as a group affect nutrient cycling, but little information is available on how assemblages of different herbivore species may influence nutrient cycling, and whether herbivore assemblage effects are influenced by plant community characteristics (e.g. composition, diversity) of the grazed grassland. We conducted a 5-year, replicated grazing experiment to test the effects of different large herbivore assemblages (cattle grazing, sheep grazing, combined cattle and sheep grazing, no grazing) under moderate grazing intensity on soil nitrogen (N) mineralization rate in two types of grassland communities (high forbs/high diversity and low forbs/low diversity) in meadow steppe habitat of northeast China. Moreover, we examined two distinctly different pathways that herbivores could influence soil N availability: directly through urine and dung deposition and indirectly by shifting grassland species composition (i.e. the grass: forb ratio), thereby the quality of plant litter available to soil decomposers. We found that grazer effects on soil N availability (indexed with anion and cation adsorption strips) depended on herbivore assemblage, and the herbivore assemblage effects varied in the two types of grasslands. In one type of grassland characterized by low diversity, grazing by each of the herbivore assemblages enhanced soil N availability compared to the ungrazed plots, and mixed species (cattle and sheep) grazing had a greater effect than single species grazing. In high diversity grassland, single species herbivore grazing significantly increased soil N availability, but mixed grazing had no effect. Mixed linear modelling revealed that soil N availability was facilitated primarily by excreta additions to the soil and secondarily by the abundance of grasses. Synthesis. Grazers increased soil N availability directly by adding readily accessible N in urine and dung to the soil. Herbivores indirectly influenced soil N availability by altering the plant composition (grass: forb cover). Both mechanisms contributed to the variation in how different herbivore assemblages affected soil N availability in the two grassland types.</t>
  </si>
  <si>
    <t>Wang, Z., Yuan, X., Wang, D., Zhang, Y., Zhong, Z., Guo, Q., &amp; Feng, C.</t>
  </si>
  <si>
    <t>Large herbivores influence plant litter decomposition by altering soil properties and plant quality in a meadow steppe</t>
  </si>
  <si>
    <t>https://doi.org/10.1038/s41598-018-26835-1</t>
  </si>
  <si>
    <t>Large herbivores act as a major driver of plant litter decomposition in grasslands. The modifications of soil biotic and abiotic properties, as well as the changes in quality (C/N ratio) of plant litter, are two key pathways by which large herbivores can affect litter decomposition. Yet we know little about the relative role of these two mechanisms in mediating decomposition. Here, by combining a large-scale and a small-scale field manipulative experiment, we examined how livestock (cattle and sheep) grazing affects standing litter decomposition of a dominant grass, Leymus chinensis in grasslands in northeast China. We found that livestock grazing affected litter decay rate both by its influences on soil property (soil moisture, nutrient content, and microbial communities) and on plant litter quality (C/N ratio). Due to their distinct body size and diet preference, cattle and sheep affected soil property and litter quality, thus litter decay rate, differently by causing varying disturbance regimes and by feeding on different dominant species. Our study provides evidence that herbivore grazing can influence litter decomposition by modifying soil conditions and litter quality independently. Therefore, choosing the proper large herbivore(s) in grazing regimes may be important in maintaining nutrient cycling in grassland ecosystems.</t>
  </si>
  <si>
    <t>Saccone, P., Pyykkonen, T., Eskelinen, A., Virtanen, R., &amp; Heard, M</t>
  </si>
  <si>
    <t>https://doi.org/10.1111/1365-2745.12316</t>
  </si>
  <si>
    <t>Plant communities are structured by complex interactions between multiple factors, which veil our understanding of the effects of environmental changes on communities and ecosystems. Besides the relative role of biotic and abiotic factors as community-structuring processes, addressing how they jointly affect the ecological resilience and resistance of plant communities is crucial to understand better the long-term response of communities facing global changes. Here, we used the results from a long-term (23 years) perturbation experiment set up in Fennoscandian mountain tundra to test these mechanisms. The experiment consisted of a transplantation of twenty blocks of Vaccinium myrtillus heath vegetation including upper soil layer from a lower elevation tundra heath habitat to a snowbed habitat 150 m higher in elevation where V. myrtillus lies at its upper limit. In the snowbed with contrasting levels of soil wetness, half of the transplanted blocks were protected from mammalian herbivores. Our results revealed that in addition to the important role of environmental conditions as a structuring force, the joint effects of multiple drivers resulted in divergent patterns in both plant functional composition and species diversity among transplanted communities. Under environmental perturbation (i.e. transplantation to snowbed), the heath vegetation was altered by grazing pressure that reduced the cover of shrubs (especially V. myrtillus). In grazed dry snowbed, a species-rich community with high functional type evenness and diversity developed. Reversely, in dry exclosures, V. myrtillus gained high dominance associated with only few graminoids and forbs. In wet snowbed conditions, shrubs tended to decline both in grazed plots and exclosures whereas bryophytes attained high abundance. Grazing promoted species richness while soil waterlogging tended to promote among-plot heterogeneity (β-diversity) which was highest in wet exclosures. Synthesis. Our long-term experiment reveals that environmental perturbation, grazing and soil wetness exhibit joint effects that induce divergent trajectories of tundra plant communities. We suggest that a strong environmental perturbation triggers mountain tundra heath community to move away from its equilibrium state. The outcome of this shift depends on the interplay between grazing pressure and soil wetness that drive tundra plant communities toward divergent alternative states.</t>
  </si>
  <si>
    <t>Suominen, O., Niemelä, J., Martikainen, P., Niemelä, P., &amp; Kojola, I.</t>
  </si>
  <si>
    <t>Impact of reindeer grazing on ground-dwelling carabidae and curculionidae assemblages in lapland.</t>
  </si>
  <si>
    <t>Ecography (Copenhagen)</t>
  </si>
  <si>
    <t>https://doi.org/10.1034/j.1600-0587.2003.03445.x</t>
  </si>
  <si>
    <t>Reindeer Rangifer tarandus L. grazing shapes forest vegetation, microclimate, and soil respiration in Lapland, especially due to grazing on lichens (Cladina). We studied how these changes and their magnitude affect ground-dwelling species of beetle families Carabidae (predators) and Curculionidae (herbivores), by using pitfall traps to collect invertebrates from pairs of grazed and ungrazed study plots over a wide range of site types. Changes in abundance, composition, richness and diversity of beetle assemblage were tested in relation to magnitude of the impacts on vegetation. The species compositions of Carabidae and Curculionidae differed between grazed and ungrazed plots in all sites. The relative difference between grazed and ungrazed plots in the number of individuals increased linearly with the impact of reindeer on vegetation cover. Carabid beetles, as a family, were more common in grazed plots in all sites. Curculionid beetles were more common in ungrazed plots in the birch dominated sites. This difference was mainly due to the species that feeds on deciduous leaves. In the pine dominated sites with high Cladina cover and more changes in ground vegetation, the number of curculionids feeding on conifers was higher in grazed plots. Species richness and diversity (H’) of both families were higher in grazed plots. Of the total 27 species, 11 were found only in grazed plots, while not a single species was found only in ungrazed plots. The relative difference between plots in diversity and evennes (H’/H'max) had humped response to the difference in Cladina cover. The diversity values were greater in grazed plots at the intermediate levels of grazing impact, and only in sites with very low or extremely high Cladina cover difference was the diversity higher in ungrazed plots. The response of beetle diversity resembled the hypotheses suggested for the relationship between grazing and vegetation diversity: greatest positive effect at intermediate grazing intensity and negative effects at unproductive sites.</t>
  </si>
  <si>
    <t>we cannot use the data as reported in the paper because they pool sites inside and outside our study area -- I have contacted the authors to see if it would be possible to have the data for the sites that are inside our study area. Raw data on species counts available :)</t>
  </si>
  <si>
    <t>Sundqvist, M. K., Moen, J., Björk, R. G., Vowles, T., Kytöviita, M., Parsons, M. A., Olofsson, J., Aerts, R.</t>
  </si>
  <si>
    <t>Experimental evidence of the long‐term effects of reindeer on arctic vegetation greenness and species richness at a larger landscape scale.</t>
  </si>
  <si>
    <t>https://doi.org/10.1111/1365-2745.13201</t>
  </si>
  <si>
    <t>Løkken, J. O., Hofgaard, A., Dalen, L., Hytteborn, H., &amp; Kühn, I.</t>
  </si>
  <si>
    <t>https://doi.org/10.1111/jvs.12752</t>
  </si>
  <si>
    <t>Vegetation in the forest–tundra ecotone faces changes in both climate and land-use. While climate warming is an important driver of vegetation growth and composition, herbivory may have opposing effects. In the present study, we experimentally test how removal of sheep herbivory affects the vegetation in an alpine forest–tundra ecotone, and how responses are manifested at higher temperatures. Methods: Shrub growth (height and cover) and ground layer composition were analysed each third year over an 18-year period in a nested, three-factorial experiment (ambient temperature and herbivory; ambient temperature and no herbivory; increased temperature and no herbivory). Fencing and open-top-chambers were used as expedients. Treatment effects and interactions over time were analysed using linear mixed effects models and ordination. Results: Shrub height and cover increased over time due to reduced herbivory, but without additional warming effect. Lichen cover declined in all treatments over time, but more rapidly and earlier under warming treatment (significant after three years). Contrary to expectations, there was no statistically significant increase in woody species due to warming, although evergreen woody species displayed a trend shift after six years, comprising a sharp decline towards year twelve. Litter accumulated in all treatments, but at higher rates under warming (significant after nine years). Conclusions: Our results disclose removal of sheep herbivory as a prominent driver of shrub growth, with warming as a subordinate driver in the studied alpine vegetation. The warming-driven increased litter abundance may, however, be caused by the decrease of wind inside chambers and the subsequent absence of wind-driven removal of litter. This chamber effect and the displayed timing differences in vegetation responses call for the critical use of short-term experimental data in predictions of long-term consequences of environmental change.</t>
  </si>
  <si>
    <t>Vowles, T., Lindwall, F., Ekblad, A., Bahram, M., Furneaux, B. R., Ryberg, M., Björk, R. G</t>
  </si>
  <si>
    <t>Complex effects of mammalian grazing on extramatrical mycelial biomass in the scandes forest‐tundra ecotone</t>
  </si>
  <si>
    <t>https://doi.org/10.1002/ece3.3657</t>
  </si>
  <si>
    <t>Mycorrhizal associations are widespread in high-latitude ecosystems and are potentially of great importance for global carbon dynamics. Although large herbivores play a key part in shaping subarctic plant communities, their impact on mycorrhizal dynamics is largely unknown. We measured extramatrical mycelial (EMM) biomass during one growing season in 16-year-old herbivore exclosures and unenclosed control plots (ambient), at three mountain birch forests and two shrub heath sites, in the Scandes forest-tundra ecotone. We also used high-throughput amplicon sequencing for taxonomic identification to investigate differences in fungal species composition. At the birch forest sites, EMM biomass was significantly higher in exclosures (1.36 ± 0.43 g C/m2) than in ambient conditions (0.66 ± 0.17 g C/m2) and was positively influenced by soil thawing degree-days. At the shrub heath sites, there was no significant effect on EMM biomass (exclosures: 0.72 ± 0.09 g C/m2; ambient plots: 1.43 ± 0.94). However, EMM biomass was negatively related to Betula nana abundance, which was greater in exclosures, suggesting that grazing affected EMM biomass positively. We found no significant treatment effects on fungal diversity but the most abundant ectomycorrhizal lineage/cortinarius, showed a near-significant positive effect of herbivore exclusion (p = .08), indicating that herbivory also affects fungal community composition. These results suggest that herbivory can influence fungal biomass in highly context-dependent ways in subarctic ecosystems. Considering the importance of root-associated fungi for ecosystem carbon balance, these findings could have far-reaching implications.</t>
  </si>
  <si>
    <t>Johnson, D. R., Lara, M. J., Shaver, G. R., Batzli, G. O., Shaw, J. D., &amp; Tweedie, C. E.</t>
  </si>
  <si>
    <t>Exclusion of brown lemmings reduces vascular plant cover and biomass in arctic coastal tundra: Resampling of a 50 + year herbivore exclosure experiment near barrow, alaska</t>
  </si>
  <si>
    <t>https://doi.org/10.1088/1748-9326/6/4/045507</t>
  </si>
  <si>
    <t>To determine the role lemmings play in structuring plant communities and their contribution to the 'greening of the Arctic', we measured plant cover and biomass in 50 + year old lemming exclosures and control plots in the coastal tundra near Barrow, Alaska. The response of plant functional types to herbivore exclusion varied among land cover types. In general, the abundance of lichens and bryophytes increased with the exclusion of lemmings, whereas graminoids decreased, although the magnitude of these responses varied among land cover types. These results suggest that sustained lemming activity promotes a higher biomass of vascular plant functional types than would be expected without their presence and highlights the importance of considering herbivory when interpreting patterns of greening in the Arctic. In light of the rapid environmental change ongoing in the Arctic and the potential regional to global implications of this change, further exploration regarding the long-term influence of arvicoline rodents on ecosystem function (e.g. carbon and energy balance) should be considered a research priority.</t>
  </si>
  <si>
    <t>Li, X., Risch, A. C., Sanders, D., Liu, G., Prather, C., Wang, Z., Hassan, N., Gao, Q., Wang, D., &amp; Zhong, Z.</t>
  </si>
  <si>
    <t>A facilitation between large herbivores and ants accelerates litter decomposition by modifying soil microenvironmental conditions</t>
  </si>
  <si>
    <t>https://doi.org/10.1111/1365-2435.13812</t>
  </si>
  <si>
    <t>Large herbivores and insects commonly coexist and play important functional roles in grassland ecosystems. The interactive effects of these two animal groups in shaping ecosystem processes and functioning are poorly understood. In a semi-arid grassland of northeastern China, we previously found a reciprocal facilitation between large herbivores (cattle; Bos tarurs) and ants: cattle grazing led to a twofold increase in ant mound abundance compared with ungrazed sites, while the presence of ant mounds, in turn, increased the foraging of cattle during the peak of the growing season. Here, by using a large-scale, 4-year (2010–2013) manipulative experiment, we further investigated how such a facilitation between large herbivores and ants can affect a key ecosystem process, litter decomposition. Using a set of small-scale reciprocal translocation litterbag experiments, we separated the effects of litter quality and soil microenvironmental factors altered by cattle and ants on litter decomposition rates. A significant interaction between the experimental factors, cattle grazing and ant presence, showed that litter decomposition rate was at the highest levels when both cattle and ants were present, with only a small impact when each was present on its own. Mechanistically, cattle and ants exerted limited effects on litter quality (litter C:N ratio). However, these animals greatly altered soil microenvironments by increasing soil N availability, which in turn increased soil microbial biomass and accelerated decomposition process. Synthesis. Our results demonstrate how positive interactions between two groups of animals, large herbivores and ants, can affect decomposition rates, with important consequences for ecosystem carbon and nutrient cycling. Large herbivores, either domestic or wild, often coexist and interact frequently with a diverse of other fauna in terrestrial ecosystems. Assessing their interactive effects will help us to better understand their role in shaping ecosystem processes and functioning with important management implications.</t>
  </si>
  <si>
    <t>Lindén, E., Gough, L., &amp; Olofsson, J.</t>
  </si>
  <si>
    <t>Large and small herbivores have strong effects on tundra vegetation in scandinavia and alaska</t>
  </si>
  <si>
    <t>https://doi.org/10.1002/ece3.7977</t>
  </si>
  <si>
    <t>Ylänne, H., Madsen, R. L., Castaño, C., Metcalfe, D. B., &amp; Clemmensen, K. E.</t>
  </si>
  <si>
    <t>https://doi.org/10.1111/gcb.15722</t>
  </si>
  <si>
    <t xml:space="preserve">Heggenes, J., Odland, A., Chevalier, T., Ahlberg, J., Berg, A., Larsson, H., &amp; Bjerketvedt, D. K. </t>
  </si>
  <si>
    <t>Herbivore grazing—or trampling? Trampling effects by a large ungulate in cold high‐latitude ecosystems</t>
  </si>
  <si>
    <t>Coq, S., Nahmani, J., Resmond, R., Segrestin, J., David, J., Schevin, P., Kazakou, E., &amp; Jones, H.</t>
  </si>
  <si>
    <t>Intraspecific variation in litter palatability to macroarthropods in response to grazing and soil fertility</t>
  </si>
  <si>
    <t>https://doi.org/10.1111/1365-2435.13205</t>
  </si>
  <si>
    <t>Clarifying the functional consequences of intraspecific trait variability in response to interacting trophic levels would provide a significant improvement in our understanding of above-ground–below-ground linkages. In particular, the effects of grazing on plant traits may translate into altered litter quality, with potentially important consequences for litter-feeding decomposers. Plant and litter variability in response to grazing is expected to depend on soil fertility levels, with tolerance and defensive strategies more commonly expressed on fertile and poorer soils, respectively. However, how grazing and fertility interactively alter litter quality and palatability to detritivores has not been explored yet. We conducted a cafeteria experiment with three common millipede (Diplopoda) species feeding on leaf litter from two plant species, the grass Bromopsis erecta and the forb Potentilla verna. Each millipede was offered a binary choice between litter types produced by the same plant species, but sampled in plots with distinct herbivory and fertilization status: litter originating from grazed areas or from 1-year sheep exclosures, both in native areas and in adjacent paddocks that received chemical N and P fertilization, as well as litter from a 25-year sheep exclosures in the native area. We found that fertilization and herbivore exclusion interactively affected Bromopsis litter quality and palatability, whereas Potentilla was much less affected. Bromopsis litter palatability was not affected by grazing when litter was collected in native plots, except for the long-term exclosure which led to low palatability. In contrast, and in line with our expectations, herbivory was associated with much higher palatability in fertilized plots. The changes in palatability were associated with important alterations of litter quality. Overall, our study demonstrates that intraspecific variation in litter can have profound consequences for soil functioning. It emphasizes the role of grazing as a key, but plant species-specific factor controlling litter intraspecific variability, and its complex interaction with soil fertility level. Moreover, our results advocate for a better understanding of the response of the different organisms involved in the decomposition process, in particular litter-feeding macro-detritivores. We encourage future studies aiming at disentangling the various and complex relationships between above-ground processes such as herbivory and soil functioning.</t>
  </si>
  <si>
    <t>study conducted in France</t>
  </si>
  <si>
    <t>Holmquist, J. G., Schmidt-Gengenbach, J., &amp; Haultain, S. A.</t>
  </si>
  <si>
    <t xml:space="preserve"> Effects of a long-term disturbance on arthropods and vegetation in subalpine wetlands: Manifestations of pack stock grazing in early versus mid-season</t>
  </si>
  <si>
    <t>PloS One</t>
  </si>
  <si>
    <t>e54109</t>
  </si>
  <si>
    <t>https://doi.org/10.1371/journal.pone.0054109</t>
  </si>
  <si>
    <t>Conclusions regarding disturbance effects in high elevation or high latitude ecosystems based solely on infrequent, long-term sampling may be misleading, because the long winters may erase severe, short-term impacts at the height of the abbreviated growing season. We separated a) long-term effects of pack stock grazing, manifested in early season prior to stock arrival, from b) additional pack stock grazing effects that might become apparent during annual stock grazing, by use of paired grazed and control wet meadows that we sampled at the beginning and end of subalpine growing seasons. Control meadows had been closed to grazing for at least two decades, and meadow pairs were distributed across Sequoia National Park, California, USA. The study was thus effectively a landscape-scale, long-term manipulation of wetland grazing. We sampled arthropods at these remote sites and collected data on associated vegetation structure. Litter cover and depth, percent bare ground, and soil strength had negative responses to grazing. In contrast, fauna showed little response to grazing, and there were overall negative effects for only three arthropod families. Mid-season and long-term results were generally congruent, and the only indications of lower faunal diversity on mid-season grazed wetlands were trends of lower abundance across morphospecies and lower diversity for canopy fauna across assemblage metrics. Treatment x Season interactions almost absent. Thus impacts on vegetation structure only minimally cascaded into the arthropod assemblage and were not greatly intensified during the annual growing season. Differences between years, which were likely a response to divergent snowfall patterns, were more important than differences between early and mid-season. Reliance on either vegetation or faunal metrics exclusively would have yielded different conclusions; using both flora and fauna served to provide a more integrative view of ecosystem response.</t>
  </si>
  <si>
    <t>Saikkonen, T., Vahtera, V., Koponen, S., &amp; Suominen, O.</t>
  </si>
  <si>
    <t>Effects of reindeer grazing and recovery after cessation of grazing on the ground-dwelling spider assemblage in finnish lapland</t>
  </si>
  <si>
    <t>PubMed</t>
  </si>
  <si>
    <t>e7330</t>
  </si>
  <si>
    <t>https://doi.org/10.7717/peerj.7330</t>
  </si>
  <si>
    <t>The effect of reindeer Rangifer tarandus L. grazing on the ground-dwelling spider assemblage in Northern Finland was studied. Changes in species richness, abundance and evenness of spider assemblages were analyzed in relation to changes in vegetation and environmental factors in long term grazed and ungrazed sites as well as sites that had recently switched from grazed to ungrazed and vice versa. Grazing was found to have a significant impact on height and biomass of lichens and other ground vegetation. However, it seemed not to have an impact on the total abundance of spiders. This is likely caused by opposing family and species level responses of spiders to the grazing regime. Lycosid numbers were highest in grazed and linyphiid numbers in ungrazed areas. Lycosidae species richness was highest in ungrazed areas whereas Linyphiidae richness showed no response to grazing. Four Linyphiidae, one Thomisidae and one Lycosidae species showed strong preference for specific treatments. Sites that had recovered from grazing for nine years and the sites that were grazed for the last nine years but were previously ungrazed resembled the long term grazed sites. The results emphasize the importance of reindeer as a modifier of boreal forest ecosystems but the impact of reindeer grazing on spiders seems to be family and species specific. The sites with reversed grazing treatment demonstrate that recovery from strong grazing pressure at these high latitudes is a slow process whereas reindeer can rapidly change the conditions in previously ungrazed sites similar to long term heavily grazed conditions.</t>
  </si>
  <si>
    <t>habitat described as dry lichen dominated pine heath and referred to throughout the text as forest</t>
  </si>
  <si>
    <t>Little, C. J., Cutting, H., Alatalo, J., &amp; Cooper, E. J.</t>
  </si>
  <si>
    <t>Short-term herbivory has long-term consequences in warmed and ambient high arctic tundra.</t>
  </si>
  <si>
    <t>Research Letters</t>
  </si>
  <si>
    <t>https://doi.org/10.1088/1748-9326/aa579d</t>
  </si>
  <si>
    <t>Climate change is occurring across the world, with effects varying by ecosystem and region but already occurring quickly in high-latitude and high-altitude regions. Biotic interactions are important in determining ecosystem response to such changes, but few studies have been long-term in nature, especially in the High Arctic. Mesic tundra plots on Svalbard, Norway, were subjected to grazing at two different intensities by captive Barnacle geese from 2003–2005, in a factorial design with warming by Open Top Chambers. Warming manipulations were continued through 2014, when we measured vegetation structure and composition as well as growth and reproduction of three dominant species in the mesic meadow. Significantly more dead vascular plant material was found in warmed compared to ambient plots, regardless of grazing history, but in contrast to many short-term experiments no difference in the amount of living material was found. This has strong implications for nutrient and carbon cycling and could feed back into community productivity. Dominant species showed increased flowering in warmed plots, especially in those plots where grazing had been applied. However, this added sexual reproduction did not translate to substantial shifts in vegetative cover. Forbs and rushes increased slightly in warmed plots regardless of grazing, while the dominant shrub, Salix polaris, generally declined with effects dependent on grazing, and the evergreen shrub Dryas octopetala declined with previous intensive grazing. There were no treatment effects on community diversity or evenness. Thus despite no changes in total live abundance, a typical short-term response to environmental conditions, we found pronounced changes in dead biomass indicating that tundra ecosystem processes respond to medium- to long-term changes in conditions caused by 12 seasons of summer warming. We suggest that while high arctic tundra plant communities are fairly resistant to current levels of climate warming, underlying ecosystem processes are beginning to change. In addition, even short bouts of intense herbivory can have long-term consequences for some species in these communities.</t>
  </si>
  <si>
    <t>SAETNAN, E. R., SKARPE, C., &amp; BATZLI, G. O.</t>
  </si>
  <si>
    <t>Do sheep affect vole populations in alpine meadows of central norway?</t>
  </si>
  <si>
    <t>https://doi.org/10.1644/11-MAMM-A-226.1</t>
  </si>
  <si>
    <t>We tested the hypothesis that domestic sheep (Ovis aries) in alpine meadows of central Norway negatively affect populations of field voles (Microtus agrestis) because grazing reduces cover and increases the concentration of secondary compounds in forage plants. We maintained 3 treatments for 3–4 years on 11 experimental plots. Treatments included fencing to remove sheep; fertilization to improve forage quality; and grazed, unfertilized controls. Within experimental plots we collected data on cover of vascular plants, forage quality (nitrogen, fiber, and secondary compounds), and indicators of performance for vole populations (summer density, winter activity, and body size). Sheep appeared to reduce the cover of vascular plants, but quality of 4 species of forage plants showed little response to grazing. Concentrations of nitrogen in forage increased on fertilized plots, as did the ratio of nitrogen/(fiber plus phenolic compounds). Voles occurred sporadically on the experimental plots, however, and indicators of vole performance differed little among treatments. Furthermore, the quality of preferred food (Carex bigelowii) of voles showed no clear response to fertilization, and the activity of voles on plots showed no significant correlation with quality of C. bigelowii irrespective of treatment. We concluded that removal of grazing by sheep in these meadows did not have a substantial short-term impact on forage quality or on vole populations, but longer-term studies are needed because the composition of vegetation may change slowly in response to exclusion of herbivores.</t>
  </si>
  <si>
    <t xml:space="preserve">Olofsson, J. </t>
  </si>
  <si>
    <t>https://doi.org/10.1657/1938-4246-41.3.330</t>
  </si>
  <si>
    <t xml:space="preserve">Dahl, M. B., Priemé, A., Brejnrod, A., Brusvang, P., Lund, M., Nymand, J., Kramshøj, M., Ro-Poulsen, H., &amp; Haugwitz, M. S. </t>
  </si>
  <si>
    <t>Warming, shading and a moth outbreak reduce tundra carbon sink strength dramatically by changing plant cover and soil microbial activity</t>
  </si>
  <si>
    <t>scientific Reports</t>
  </si>
  <si>
    <t>https://doi.org/10.1038/s41598-017-16007-y</t>
  </si>
  <si>
    <t>Future increases in temperature and cloud cover will alter plant growth and decomposition of the large carbon pools stored in Arctic soils. A better understanding of interactions between above- and belowground processes and communities of plants and microorganisms is essential for predicting Arctic ecosystem responses to climate change. We measured ecosystem CO2 fluxes during the growing season for seven years in a dwarf-shrub tundra in West Greenland manipulated with warming and shading and experiencing a natural larvae outbreak. Vegetation composition, soil fungal community composition, microbial activity, and nutrient availability were analyzed after six years of treatment. Warming and shading altered the plant community, reduced plant CO2 uptake, and changed fungal community composition. Ecosystem carbon accumulation decreased during the growing season by 61% in shaded plots and 51% in warmed plots. Also, plant recovery was reduced in both manipulations following the larvae outbreak during the fifth treatment year. The reduced plant recovery in manipulated plots following the larvae outbreak suggests that climate change may increase tundra ecosystem sensitivity to disturbances. Also, plant community changes mediated via reduced light and reduced water availability due to increased temperature can strongly lower the carbon sink strength of tundra ecosystems.</t>
  </si>
  <si>
    <t>Pastor, J., &amp; Danell, K.</t>
  </si>
  <si>
    <t>Moose-vegetation-soil interactions: A dynamic system.</t>
  </si>
  <si>
    <t>https://www.alcesjournal.org/index.php/alces/article/view/477/559</t>
  </si>
  <si>
    <t>We review the processes by which moose (Alces alces) interact with vegetation at themodule (leaf and shoot) and genet (individual plant) levels of organization, and show the conse-quences of these interactions for plant population, community, ecosystem, and landscape dynam-ics.    Moose  forage  selectively  on  photosynthetic  and  meristematic  tissues  of  a  few  preferredspecies.    These  species  respond  with  compensatory  growth  and  often  tissues  of  higher  foragequality, leading to a positive feedback at the module and genet level.  However, height growth ofbrowsed genets is often reduced or even curtailed by browsing, leading to higher levels of mortalityand  eventual  replacement  of  browsed  species  by  unbrowsed  ones.    These  unbrowsed  species(predominantly conifers) grow more slowly and have litter of low nutrient content that decomposesslowly.  Consequently, even though moose browsing stimulates growth and browse availability atmodule and genet levels, ecosystem productivity and nitrogen cycling decline.  Such feedbackseventually lead to spatial patterns in the landscape.  Genotypic and phenotypic differences withinforage species modify these responses somewhat, and plant responses to moose browsing all differsomewhat along productivity gradients.  Other herbivores, notably invertebrates, are also affectedby these changes in vegetation.  We conclude by suggesting some unanswered questions and newdirections for future research</t>
  </si>
  <si>
    <t>review, not presenting original data</t>
  </si>
  <si>
    <t>Qu, T., Du, W., Yuan, X., Yang, Z., Liu, D., Wang, D., &amp; Yu, L.</t>
  </si>
  <si>
    <t>Impacts of grazing intensity and plant community composition on soil bacterial community diversity in a steppe grassland</t>
  </si>
  <si>
    <t>e0159680</t>
  </si>
  <si>
    <t>https://doi.org/10.1371/journal.pone.0159680</t>
  </si>
  <si>
    <t>Soil bacteria play a key role in the ecological and evolutionary responses of agricultural ecosystems. Domestic herbivore grazing is known to influence soil bacterial community. However, the effects of grazing and its major driving factors on soil bacterial community remain unknown for different plant community compositions under increasing grazing intensity. Thus, to investigate soil bacterial community diversity under five plant community compositions (Grass; Leymus chinensis; Forb; L. chinensis &amp; Forb; and Legume), we performed a four-year field experiment with different grazing intensity treatments (no grazing; light grazing, 4 sheep·ha−1; and heavy grazing, 6 sheep·ha−1) in a grassland in China. Total DNA was obtained from soil samples collected from the plots in August, and polymerase chain reaction (PCR) analysis and denaturing gradient gel electrophoresis (DGGE) fingerprinting were used to investigate soil bacterial community. The results showed that light grazing significantly increased indices of soil bacterial community diversity for the Forb and Legume groups but not the Grass and L. chinensis groups. Heavy grazing significantly reduced these soil bacterial diversity indices, except for the Pielou evenness index in the Legume group. Further analyses revealed that the soil N/P ratio, electrical conductivity (EC), total nitrogen (TN) and pH were the major environmental factors affecting the soil bacterial community. Our study suggests that the soil bacterial community diversity was influenced by grazing intensity and plant community composition in a meadow steppe. The present study provides a baseline assessment of the soil bacterial community diversity in a temperate meadow steppe</t>
  </si>
  <si>
    <t>Zvereva, E. L., Zverev, V., Usoltsev, V. A., Kozlov, M. V., &amp; Gilliam, F.</t>
  </si>
  <si>
    <t>Latitudinal pattern in community‐wide herbivory does not match the pattern in herbivory averaged across common plant species</t>
  </si>
  <si>
    <t>https://doi.org/10.1111/1365-2745.13438</t>
  </si>
  <si>
    <t>The latitudinal herbivory hypothesis (LHH) predicts that plant losses to herbivores decrease from low to high latitudes. Although the LHH is a community-level hypothesis, it has been rarely tested with data on community-wide herbivory, i.e. the percentage of annual production of foliar biomass consumed by insects from all plant species at a given site. Therefore, we asked whether community-wide leaf herbivory follows the same latitudinal pattern as observed for an unweighted average of herbivory across common plant species.  We selected 10 study sites in boreal forests from 60 to 69°N along a 1,000-km long latitudinal gradient in NW Russia. We measured relative foliar losses to insect herbivores in seven woody plant species (jointly comprising over 95% of the community-wide above-ground biomass) and estimated their current-year foliar biomass. We averaged leaf herbivory for all seven species and calculated community-wide leaf herbivory by weighting the relative foliar losses of each plant species against the contribution of that species to the annual foliar biomass production. Leaf herbivory was five-fold higher in deciduous species than in conifers. Latitudinal patterns in herbivory varied from a significant poleward decrease in all deciduous species to a significant poleward increase in Norway spruce. Herbivory values, averaged across seven plant species, decreased with latitude and followed the pattern observed in deciduous plants due to their higher foliar losses compared with conifers. By contrast, community-wide herbivory did not change with latitude. This discrepancy emerged because the proportion of deciduous plant foliage in the community increased with increasing latitude, and this increase counterbalanced the simultaneous poleward decrease in losses of these species to insects. Synthesis. The herbivory measured by averaging relative losses of individual plant species and community-wide herbivory is likely to show different latitudinal patterns in various plant communities. The contributions of plant species to the total foliar biomass production should be taken into account in studies of spatial patterns of herbivory which test community-level hypotheses. This approach may provide new insight into macroecological research on biotic interactions and improve our understanding of the role of insect herbivores in ecosystem-level processes.</t>
  </si>
  <si>
    <t>Guiden, P. W., Connolly, B. M., &amp; Orrock, J. L.</t>
  </si>
  <si>
    <t>Seedling responses to decreased snow depend on canopy composition and small‐mammal herbivore presence</t>
  </si>
  <si>
    <t>https://doi.org/10.1111/ecog.03948</t>
  </si>
  <si>
    <t>Winter is becoming warmer and shorter across the northern hemisphere, and reductions in snow depth can decrease tree seedling survival by exposing seedlings to harmful microclimates. Similarly, herbivory by small mammals can also limit the survival and distribution of woody plants, but it is unclear whether winter climate change will alter small-mammal herbivory. Although small-scale experiments show that snow removal can either increase or decrease both soil temperatures and herbivory, we currently lack snow-removal experiments replicated across large spatial scales that are needed to understand the effect of reduced snow. To examine how winter herbivory and snow conditions influence seedling dynamics, we transplanted Acer saccharum and Tsuga canadensis seedlings across a 180 km latitudinal gradient in northern Wisconsin, where snow depth varied seven-fold among sites. Seedlings were transplanted into one of two herbivory treatments (small-mammal exclosure, small-mammal access) and one of two late-winter snow removal treatments (snow removed, snow unmanipulated). Snow removal increased soil freeze-thaw frequency and cumulative growing degree-days (GDD), but the magnitude of these effects depended on forest canopy composition. Acer saccharum survival decreased where snow was removed, but only at sites without conifers. Excluding small mammals increased A. saccharum survival at sites where the small-mammal herbivore Myodes gapperi was present. Excluding small mammals also increased T. canadensis survival in plots with &lt; 5 cm snow. Because variation in canopy composition and M. gapperi presence were important predictors of seedling survival across the snow-depth gradient, these results reveal complexity in the ability to accurately predict patterns of winter seedling survival over large spatial scales. Global change scenarios that project future patterns of seedling recruitment may benefit from explicitly considering interactions between snow conditions and small-mammal winter herbivory.</t>
  </si>
  <si>
    <t>Poe, N., Stuble, K. L., &amp; Souza, L.</t>
  </si>
  <si>
    <t>Small mammal herbivores mediate the effects of soil nitrogen and invertebrate herbivores on grassland diversity</t>
  </si>
  <si>
    <t>https://doi.org/10.1002/ece3.4991</t>
  </si>
  <si>
    <t>Simultaneous reductions in herbivore abundance and increases in nitrogen deposition have led to radical shifts in plant communities worldwide. While the individual impacts of these human-caused disturbances are apparent, few studies manipulate both herbivory and N, nor differentiate among herbivore guilds, to understand contingencies in the ability of these drivers to affect producer diversity and productivity. As such, understanding how the main and combined effects of increasing soil N with declining herbivores may influence plant community structure and function is critical to better understand the future of grassland ecosystems under multiple global change drivers. In this study, we asked: (a) What are the main effects of small mammal herbivores, invertebrate herbivores, and soil N on plant community structure and function? and (b) Are the effects of invertebrate herbivores and soil N on plant community structure and function contingent on small mammal herbivory? We used a nested design, with invertebrate and soil N treatments nested within small mammal manipulations in an existing tallgrass prairie. We measured plant community structure by quantifying plant richness, evenness, diversity, and composition across two full growing seasons. We also recorded total aboveground biomass to quantify grassland productivity. We found that small mammal herbivores strongly shaped plant diversity, species composition, and productivity. Small mammal herbivores also mediated the effects of soil N and invertebrate herbivores on grassland community structure, but not composition or productivity. Small mammal reduction lowered plant species richness while increasing aboveground biomass and altering compositional similarity. Invertebrate herbivores, in the presence of small mammals, promoted plant dominance by reducing evenness without altering compositional similarity. Additionally, soil nitrogen addition reduced plant richness, but only when small mammals were reduced, and no effects were detected on compositional similarity or productivity. Our findings provide further evidence that temperate grasslands can be strongly influenced by consumers, and that consumers mediate the effects of resources as well as other consumer guilds on producer evenness and richness. Taken together, we provide evidence of strong contingencies in the drivers of grassland structure, with small mammals directly altering plant diversity as well as mediating the effects of soil nitrogen and invertebrate herbivory on plant richness and evenness. Therefore, we suggest it is imperative to consider how consumer guilds and resource types may interact to shape grassland plant communities.</t>
  </si>
  <si>
    <t xml:space="preserve">Vesterlund, S., Suominen, O., Bergström, R., Danell, K., Persson, I., &amp; Sveriges </t>
  </si>
  <si>
    <t>The impact of simulated moose densities on conifer aphids along a productivity gradient.</t>
  </si>
  <si>
    <t>https://doi.org/10.1111/j.1600-0587.2011.06534.x</t>
  </si>
  <si>
    <t>Large herbivores have a significant impact on boreal forest ecosystems. The modification of resources through their feeding induces changes in trophic dynamics and affects the direction of interactions in a community. Moose Alces alces may decrease the available plant biomass for herbivorous insects on one of their main winter forage species in Fennoscandia, Scots pine Pinus sylvestris, and indirectly alter the abundance of invertebrates through exploitative competition. Moose browsing can also induce chemical, morphological, and phenological changes in plants, changing their nutritive value to insect herbivores such as aphids. Habitat productivity may further modify the responses of aphids to moose browsing. We studied the responses of the gray pine aphid Schizolachnus pineti to different moose densities, and their relations to habitat productivity by sampling pine branches and measuring the number of aphids on pine needles. The experimental setup consisted of 8 exclosures along a productivity gradient, where the feeding, defecation, and urination of 4 densities of moose had been simulated for 7 yr. We here show that high levels of simulated browsing decrease the amount of gray pine aphids in areas with high productivity. In areas with low productivity, however, simulated browsing had no such effect. Habitat productivity should therefore be considered as an important factor that may determine the strength of an areas buffering capacity to high moose densities. Low resource environments appear to be favourable to specialist conifer aphids on pines under high browsing pressure, but the performance of generalist insect herbivores might be lowered.</t>
  </si>
  <si>
    <t>Ford, M. A., &amp; Grace, J. B.</t>
  </si>
  <si>
    <t>Effects of vertebrate herbivores on soil processes, plant biomass, litter accumulation and soil elevation changes in a coastal marsh.</t>
  </si>
  <si>
    <t>the Journal of Ecology</t>
  </si>
  <si>
    <t>https://doi.org/10.1046/j.1365-2745.1998.00314.x</t>
  </si>
  <si>
    <t>Submergence of coastal wetlands in Louisiana is currently rapid and widespread. A number of factors contribute to this loss of habitat, including the activities of herbivores. The objective of this study was to examine the effects of large mammals, predominantly nutria and wild boar, on processes controlling soil elevation in coastal marshes. Effects of herbivores on soil and vegetation were assessed by the use of paired fenced and unfenced plots over two successive growing seasons. Above-ground biomass, litter production, changes in soil elevation, vertical soil accretion, shallow subsidence, below-ground production of roots and rhizomes, the thickness of the root zone, soil bulk density, and soil organic matter were measured. Above-ground biomass, below-ground production, soil elevation and the expansion of the root zone decreased due to herbivore activity. Litter production, the rate of soil surface accretion and shallow soil subsidence were all higher in grazed compared to ungrazed plots, while soil organic matter and bulk density did not differ significantly between treatments. The results indicate that herbivores can have a negative effect on soil building processes, primarily by reducing below-ground production and expansion of the root zone. Where natural rates of mineral sediment deposition are high, coastal marshes are expected to persist, despite herbivore activities. However, where sediment inputs are substantially less, herbivores may lead to destruction of habitat.</t>
  </si>
  <si>
    <t>Wang, X., Schütz, M., Risch, A. C., &amp; Heard, M.</t>
  </si>
  <si>
    <t>Size‐selective exclusion of mammals and invertebrates differently affects grassland plant communities depending on vegetation type</t>
  </si>
  <si>
    <t>https://doi.org/10.1111/1365-2745.13590</t>
  </si>
  <si>
    <t>Human-caused loss of vertebrate and invertebrate animals, defaunation, is increasing, and potentially affects plant community structure of diverse grassland ecosystems world-wide. We experimentally simulated defaunation using size-selective fences to progressively exclude large-, medium- and small-sized mammals, and invertebrates from two subalpine vegetation types in the Swiss National Park (SNP): intensively grazed short-grass and moderately grazed tall-grass vegetation. We assessed plant community properties yearly from 2009 to 2013, and examined treatment effects on plant community structure in the two grassland types. In the short-grass vegetation, the exclusion of large mammals increased total plant biomass, while the exclusion of large and medium-sized mammals increased total, grass and forb biomass compared to when all animals had access. These increases became stronger when invertebrates were also excluded. The exclusion of all mammals and invertebrates increased biomass of grasses by 205%, forbs by 100% and total plant biomass by 118% compared to when all animals had access, hence enhancing relative biomass of grasses from 43.6% to 60%, changing plant species composition and lowering richness of forbs by 16%, the number of plant families by 13% and family-level Shannon diversity by 23%. In contrast to these significant community-level responses found in the short-grass vegetation, there was no evidence that the size-selective exclusion of animals altered the plant community structure of the tall-grass vegetation. The contrasting results were due to the difference in plant community composition prior to our experiment, which were related to differences in quantity and quality of forage and in grazing intensities of herbivores between the two grassland types. Synthesis. Our results showed that different-sized animals, in particular large mammals and invertebrates, contributed to maintain the plant community structure in the short-grass vegetation, highlighting the importance of multiple, functionally different animal groups for ecosystem functioning and stability. In contrast to the short-grass vegetation, we could not detect such a top-down control by animals in the tall-grass vegetation. Our results suggest that potential defaunation effects on grassland plant community structure depend on the degree of grazing pressure release and grassland vegetation type.</t>
  </si>
  <si>
    <t>Speed, J. D. M., Austrheim, G., Hester, A. J., &amp; Mysterud, A.</t>
  </si>
  <si>
    <t>Browsing interacts with climate to determine tree-ring increment</t>
  </si>
  <si>
    <t>https://doi.org/10.1111/j.1365-2435.2011.01877.x</t>
  </si>
  <si>
    <t>A warming climate has been linked to shifts in plant distribution and growth. The relationship between climate and growth is used to infer past climate conditions within dendrochronological studies. However, browsing may interact with climate to determine growth, yet the impact of large herbivores on tree-ring growth series is largely unknown. Here, we disentangle the interactions between climate and herbivory in determining plant growth at the upper distribution limit of mountain birch (Betula pubescens ssp. czerepanovii). Stem discs of 206 birch were sampled within an altitudinal tree line ecotone in southern Norway, after 9 years of experimental browsing at three sheep densities (unbrowsed, low and high with 0, 25 and 80 sheep km−2). Annual radial growth was measured using digital microscopy and related to summer temperatures, altitude and sheep density. Radial growth was negatively related to altitude and related to summer temperature in a nonlinear fashion, increasing from low temperatures and saturating and decreasing at high temperatures. However, the variation between browsing treatments overrode the influence of interannual temperature in determining growth. Increasing sheep densities limited radial growth and interacted with both temperature and altitude. The temperature of peak radial growth increased at higher densities of sheep, and growth was less limited by altitude at low sheep density. This demonstrates that browsing interacts with temperature to determine the growth of mountain birch at the upper distribution limit and that the variation in growth linked to sheep density was greater than that linked to the 50-year range of interannual temperatures. The ability of browsing to affect radial growth has important implications for the use of dendrochronology to infer past climatic conditions, where samples are taken from regions that have undergone past land-use change.</t>
  </si>
  <si>
    <t>Bucher, R., Rochlitz, J., Wegner, N., Heiß, A., Grebe, A., Schabo, D. G., &amp; Farwig, N</t>
  </si>
  <si>
    <t>Deer exclusion changes vegetation structure and hunting guilds of spiders, but not multitrophic understory biodiversity</t>
  </si>
  <si>
    <t>Diversity (Basel)</t>
  </si>
  <si>
    <t>https://doi.org/10.3390/d13010025</t>
  </si>
  <si>
    <t>Ungulate herbivores modify plant community compositions, which can modulate biodiversity at higher trophic levels. However, these cascading effects on herbivorous and predatory arthropods in forest ecosystems remain poorly understood. We compared plant and arthropod communities between fenced exclosures and unfenced control plots in a permanent forest in Germany. After five years of deer exclusion, we quantified plant diversity and vegetation structure as well as the diversity of insects and spiders in 32 pair-wise plots. In addition, we compared spider communities with respect to different hunting guilds because they are expected to have different requirements for vegetation structure. Although we did not find differences in plant communities, vegetation height and heterogeneity were higher in exclosures compared to control plots. The diversity of insects and spiders was not affected by deer presence. However, the abundance of sheet-web weavers and ambush hunters was lower in exclosures whereas ground hunters were more common in exclosure plots. Structural changes in the vegetation changed predator hunting guilds even though mere abundance and biodiversity indices were not affected. We therefore suggest that monitoring of vegetation structure and associated functional groups seems more sensitive to assess the impact of ungulate herbivores compared to taxonomic metrics</t>
  </si>
  <si>
    <t>Stephan, J. G., Pourazari, F., Tattersdill, K., Kobayashi, T., Nishizawa, K., &amp; De Long, J. R.</t>
  </si>
  <si>
    <t>Long-term deer exclosure alters soil properties, plant traits, understory plant community and insect herbivory, but not the functional relationships among them</t>
  </si>
  <si>
    <t>https://doi.org/10.1007/s00442-017-3895-3</t>
  </si>
  <si>
    <t>Evidence of the indirect effects of increasing global deer populations on other trophic levels is increasing. However, it remains unknown if excluding deer alters ecosystem functional relationships. We investigated how sika deer exclosure after 18 years changed soil conditions, the understory plant community, the traits of a dominant understory plant (Sasa palmata), herbivory by three insect-feeding guilds, and the functional relationships between these properties. Deer absence decreased understory plant diversity, but increased soil organic matter and ammonium concentrations. When deer were absent, S. palmata plants grew taller, with more, larger, and tougher leaves with higher polyphenol concentrations. Deer absence led to higher leaf area consumed by all insect guilds, but lower insect herbivory per plant due to increased resource abundance (i.e., a dilution effect). This indicates that deer presence strengthened insect herbivory per plant, while in deer absence plants compensated losses with growth. Because plant defenses increased in the absence of deer, higher insect abundances in deer absence may have outweighed lower consumption rates. A path model revealed that the functional relationships between the measured properties were similar between deer absence versus presence. Taken together, deer altered the abiotic and biotic environment, thereby changing insect herbivory, which might impact upon nutrient cycling and primary productivity. These results provide evidence that deer can alter interactions between trophic levels, but that functional relationships between certain ecosystem components may remain constant. These findings highlight the need to consider how increasing global deer populations can have cascade effects that might alter ecosystem dynamics.</t>
  </si>
  <si>
    <t>Ellis, N. M., Leroux, S. J., &amp; Koricheva, J.</t>
  </si>
  <si>
    <t>Moose directly slow plant regeneration but have limited indirect effects on soil stoichiometry and litter decomposition rates in disturbed maritime boreal forests</t>
  </si>
  <si>
    <t>https://doi.org/10.1111/1365-2435.12785</t>
  </si>
  <si>
    <t>Foraging decisions by herbivores are modulated by physiological demands for nutrients and these decisions can influence the biomass, abundance and dynamics of plant species with consequences on key ecosystem processes, such as nutrient cycling and decomposition.  Some studies have found that large browser populations can reduce the abundance of nutrient-rich preferred species, promoting the dominance of nutrient-poor non-preferred species. This can have indirect effects on soil nutrient concentrations, soil microbe community composition and above-ground invertebrates and birds that depend on nutrient-rich plant species. However, very little research has compared the impact of biotic and abiotic features on nutrient cycling and decomposition in areas of high moose density. We performed a field study to test the generality of moose effects on forest ecosystems observed in iconic study systems such as Isle Royale. Specifically, we used 10 paired moose exclosure and control plots to test the effects of moose on plant community characteristics, litter fall quantity, soil properties and litter decomposition rates in regenerating disturbed forests in Newfoundland, Canada. We found evidence that moose reduce plant height and plant litter biomass, thereby affecting the quantity of carbon, nitrogen and phosphorus available in litter fall with potential indirect effects on soil pH and soil depth. However, we found no evidence that the direct effects of moose lead to indirect effects on soil quality, soil moisture and litter decomposition rates. Disturbance regime and site explained a large portion of the variance in plant community characteristics, litter fall quantity, soil properties and litter decomposition. Our results suggest that while introduced moose in Newfoundland have measurable direct influence on plant regeneration and litter fall biomass, other factors such as disturbance history and climate may be more important predictors of landscape-scale variation in soil quality and litter decomposition rates. Our study suggests a need for further development of theory to predict the relative contribution of biotic vs. abiotic effects on nutrient cycling in forest ecosystems.</t>
  </si>
  <si>
    <t>van Klink, R., van Laar-Wiersma, J., Vorst, O., &amp; Smit, C.</t>
  </si>
  <si>
    <t>Rewilding with large herbivores: Positive direct and delayed effects of carrion on plant and arthropod communities</t>
  </si>
  <si>
    <t>e0226946</t>
  </si>
  <si>
    <t>https://doi.org/10.1371/journal.pone.0226946</t>
  </si>
  <si>
    <t>Carrion of large animals is an extremely nutrient rich, ephemeral resource that is essential for many species, but is scarce in the anthropogenic Western-European landscape due to legislative restrictions. Rewilding, a novel conservation strategy that aims at restoring natural processes with minimal human intervention, is increasing in popularity and could lead to increased carrion availability in the landscape. It is therefore important to understand the effects of carrion on biodiversity. We investigated the direct and delayed (five months) effects of red deer (Cervus elaphus) carcasses on plants and arthropods in the Oostvaardersplassen, the Netherlands, one of the oldest rewilding sites in Europe. Specifically, we tested whether carrion has a positive direct effect on the abundances and diversity of various arthropod functional groups, as well as a delayed effect on the vegetation and arthropods through the increased nutrient availability. During the active decomposition stage in spring, we, not surprisingly, observed higher abundances of carrion associated species (scavengers and their specialized predators) at the carrion sites than at control sites without carrion, but no higher abundances of predators or detritivores. In late summer, after near-complete decomposition, plant biomass was five times higher, and nutritional plant quality (C:N ratio) was higher at the carrion sites than at the control sites. Arthropod abundance and diversity were also manifold higher, owing to higher numbers of herbivorous and predatory species. Regression analysis showed that abundances of herbivores and detritivores were positively related to plant biomass, and predator abundances were positively related to abundances of herbivores and detritivores, suggesting bottom-up effects propagating through the food chain. Our results show that even in a naturally nutrient-rich ecosystem like the Oostvaardersplassen, carrion can have strong positive effects on local plant biomass and nutritional quality and arthropod abundances, lasting the whole growing season. We found evidence that these effects were first directly caused by the presence of carrion, and later by the enhanced nutrient availability in the soil. This highlights the importance of the indirect pathways by which carrion can structure arthropod communities.</t>
  </si>
  <si>
    <t>Turatsinze, A. N., Kang, B., Zhu, T., Hou, F., &amp; Bowatte, S</t>
  </si>
  <si>
    <t>Soil bacterial and fungal composition and diversity responses to seasonal deer grazing in a subalpine meadow</t>
  </si>
  <si>
    <t>https://doi.org/10.3390/d13020084</t>
  </si>
  <si>
    <t>Soil microbial composition and diversity are widely recognized for their role in ecological functioning. This study examined the differences of soil microbial communities between two seasonally grazed grasslands. The study area was in the Gansu red deer farm located on the Qilian Mountain range in the Gansu province of northwestern China. This farm adopted a seasonal rotation grazing system whereby grasslands at higher altitudes are grazed in summer (SG), whilst grasslands at lower altitudes are grazed in winter (WG). The soil bacterial and fungal communities were examined by Illumina MiSeq sequencing. We found that soil water content (SWC), organic carbon (OC), total carbon (TC), and total nitrogen (TN) were significantly higher, whereas the C/N ratio was significantly lower in SG than WG pastures. The α-diversity of bacteria was greater than that of fungi in both pastures, while both bacterial and fungal α-diversity were not significantly different between the pastures. The bacterial β-diversity was significantly different between the pastures, but fungal β-diversity was not. The bacterial phylum Actinobacteria and fungal phylum Ascomycota were dominant in both pastures. The relative abundance of Actinobacteria in soil was significantly higher in WG pastures, whereas the relative abundance of Proteobacteria in soil was significantly higher in SG pastures. Significant correlations between bacterial and fungal phyla and soil properties were observed, but this varied between the two grasslands. This study showed that distinct microbial community structures developed in two pastures within the same geographic location that were grazed in different seasons</t>
  </si>
  <si>
    <t>Evju, M., Halvorsen, R., Rydgren, K., Austrheim, G., &amp; Mysterud, A</t>
  </si>
  <si>
    <t>Effects of sheep grazing and temporal variability on population dynamics of the clonal herb geranium sylvaticum in an alpine habitat</t>
  </si>
  <si>
    <t>https://doi.org/10.1007/s11258-011-9906-2</t>
  </si>
  <si>
    <t>An improved understanding of population-level consequences of grazing on plants can be facilitated by an assessment of grazing effects on all stages in the life-cycle. In this study, 6 years of demographic data for three populations of the perennial herb Geranium sylvaticum were analysed. We examined the effects of sheep grazing (high sheep density, low sheep density and no sheep) and interannual climatic variability on vital rates and population growth rates (λ). Grazing did not affect survival or flowering rates, but reduced rates of growth and increased rates of clonal reproduction. At the population level, high contributions from retrogression and clonal reproduction buffered reduced rates of growth and stasis, and no consistent differences in λ between populations exposed to different sheep densities were found. Instead, large between-year variability in λ, independent of sheep density, was detected, related to variation in the local summer climate. The results indicated, however, that grazing effects on λ were more severe in unfavourable than in normal years. Our study highlights that increased clonal reproduction rates functioned as a tolerance mechanism towards grazing in this herb, which forms a mechanism to explain how moderate population responses to grazing in some herbs can arise.</t>
  </si>
  <si>
    <t xml:space="preserve">Champagne, E., Moore, B. D., Côté, S. D., &amp; Tremblay, J. </t>
  </si>
  <si>
    <t>Spatial correlations between browsing on balsam fir by white‐tailed deer and the nutritional value of neighboring winter forage</t>
  </si>
  <si>
    <t>https://doi.org/10.1002/ece3.3878</t>
  </si>
  <si>
    <t>Associational effects, that is, the influence of neighboring plants on herbivory suffered by a plant, are an outcome of forage selection. Although forage selection is a hierarchical process, few studies have investigated associational effects at multiple spatial scales. Because the nutritional quality of plants can be spatially structured, it might differently influence associational effects across multiple scales. Our objective was to determine the radius of influence of neighbor density and nutritional quality on balsam fir (Abies balsamea) herbivory by white-tailed deer (Odocoileus virginianus) in winter. We quantified browsing rates on fir and the density and quality of neighboring trees in a series of 10-year-old cutovers on Anticosti Island (Canada). We used cross-correlations to investigate relationships between browsing rates and the density and nutritional quality of neighboring trees at distances up to 1,000 m. Balsam fir and white spruce (Picea glauca) fiber content and dry matter in vitro true digestibility were correlated with fir browsing rate at the finest extra-patch scale (across distance of up to 50 m) and between cutover areas (300–400 m). These correlations suggest associational effects, that is, low nutritional quality of neighbors reduces the likelihood of fir herbivory (associational defense). Our results may indicate associational effects mediated by intraspecific variation in plant quality and suggest that these effects could occur at scales from tens to hundreds of meters. Understanding associational effects could inform strategies for restoration or conservation; for example, planting of fir among existing natural regeneration could be concentrated in areas of low nutritional quality.</t>
  </si>
  <si>
    <t>Armitage, A. R., Ho, C., &amp; Quigg, A.</t>
  </si>
  <si>
    <t>The interactive effects of pulsed grazing disturbance and patch size vary among wetland arthropod guilds</t>
  </si>
  <si>
    <t>PloS On</t>
  </si>
  <si>
    <t>e76672</t>
  </si>
  <si>
    <t>https://doi.org/10.1371/journal.pone.0076672</t>
  </si>
  <si>
    <t>Pulse disturbances and habitat patch size can determine community composition independently or in concert, and may be particularly influential on small spatial scales for organisms with low mobility. In a field experiment, we investigated whether the effects of a pulsed disturbance that simulated a grazing event varied with habitat patch size. We focused on the short-term responses of multiple co-occurring emergent salt marsh arthropods with differing levels of mobility and dispersal potential. As part of a marsh restoration project, two types of emergent marsh structures were created: small circular mounds (0.5 m diameter) separated by several meters of aquatic habitat, and larger, elongated terraces (&gt;50 m long). Study plots (0.25 m2) were established on both structures; in a subset of plots, we simulated a pulsed grazing disturbance event by clipping the aboveground tissue of emergent plants, primarily Spartina alterniflora. At the end of the two-month recovery period, Ischnodemus (Hemiptera: Blissidae) density was over 50% lower in disturbed treatments within both large (terrace) and small (mound) patches. Predatory spider treatment responses were similar to Ischnodemus responses, suggesting a trophic relationship between those two arthropod groups. Alternatively, spiders may have been directly affected by the loss of shelter in the disturbed plots. Prokelisia (Homoptera: Delphacidae), which are generally more mobile than Ischnodemus, were not affected by disturbance treatment or by patch size, suggesting the potential for rapid recolonization following disturbance. Larval stem borers decreased by an order of magnitude in disturbed plots, but only in the large patches. In general, the disturbance effects of vegetation removal on arthropod density and community composition were stronger than patch size effects, and there were few interactions between pulsed disturbance and patch size. Rather, emergent marsh arthropod responses to disturbance and habitat area treatments were linked to the dispersal potential and mobility of each individual taxon.</t>
  </si>
  <si>
    <t>study conducted in Texas!</t>
  </si>
  <si>
    <t>DeGabriel, J. L., Albon, S. D., Fielding, D. A., Riach, D. J., Westaway, S., &amp; Irvine, R. J.</t>
  </si>
  <si>
    <t>The presence of sheep leads to increases in plant diversity and reductions in the impact of deer on heather</t>
  </si>
  <si>
    <t>https://doi.org/10.1111/j.1365-2664.2011.02032.x</t>
  </si>
  <si>
    <t>Grazing has been implicated in the decline of heather-dominated moorlands in Britain, but there has been little consideration of the effects of different species of herbivores on plant diversity. Sheep stocks have recently decreased in Scotland, and quantification of how this affects biodiversity is essential for understanding how different grazing regimes modify upland habitats. We investigated the effects of grazing on plant biodiversity in heather/grass mosaics at 16 upland sites in Scotland. Red deer Cervus elaphus L. were present at all sites, but sheep Ovis aries L. had been removed from half of the sites. Our experimental design incorporated replication at three spatial scales, from a landscape level down to 10 × 10 m plots.  We quantified the relative effects of different herbivore species, vegetation structure and rainfall on heather utilisation, species richness and evenness (alpha diversity; Shannon–Wiener index) and beta diversity. At all spatial scales, deer dung counts were higher and heather was shorter when sheep were absent. Furthermore, utilisation of heather was positively correlated with the amount of deer dung, the amount of grass present and smooth grass height. Alpha diversity was consistently positively correlated with the relative amount of grass, but was also positively related to the amount of sheep dung at the largest spatial scale. At the finest scale, alpha diversity was negatively correlated with the amount of deer dung. Beta diversity was higher when sheep were present at all scales. Synthesis and applications. Mixed grazing by sheep and deer appears to be beneficial for increasing both alpha and beta diversity and minimizing damage to heather in the uplands. The absence of sheep is likely to result in expanding deer populations and greater impact on heather. Management of grazing herbivores is an important tool for maintaining biodiversity in many ecosystems. Our results indicate that reducing livestock may alter the impacts of wild grazers on their habitats and drive changes in diversity, whereas mixed grazing can enhance habitat quality and maintain plant diversity. Therefore, this effect should be considered when devising policy recommendations</t>
  </si>
  <si>
    <t>Veblen, K. E., Nehring, K. C., McGlone, C. M., &amp; Ritchie, M. E.</t>
  </si>
  <si>
    <t>Contrasting effects of different mammalian herbivores on sagebrush plant communities</t>
  </si>
  <si>
    <t>e0118016</t>
  </si>
  <si>
    <t>https://doi.org/10.1371/journal.pone.0118016</t>
  </si>
  <si>
    <t>Herbivory by both grazing and browsing ungulates shapes the structure and functioning of terrestrial ecosystems worldwide, and both types of herbivory have been implicated in major ecosystem state changes. Despite the ecological consequences of differences in diets and feeding habits among herbivores, studies that experimentally distinguish effects of grazing from spatially co-occurring, but temporally segregated browsing are extremely rare. Here we use a set of long-term exclosures in northern Utah, USA, to determine how domestic grazers vs. wild ungulate herbivores (including browsers and mixed feeders) affect sagebrush-dominated plant communities that historically covered ~62 million ha in North America. We sampled plant community properties and found that after 22 years grazing and browsing elicited perceptible changes in overall plant community composition and distinct responses by individual plant species. In the woody layer of the plant community, release from winter and spring wild ungulate herbivory increased densities of larger Wyoming big sagebrush (Artemisia tridentata, ssp. wyomingensis) at the expense of small sagebrush, while disturbance associated with either cattle or wild ungulate activity alone was sufficient to increase bare ground and reduce cover of biological soil crusts. The perennial bunchgrass, bottlebrush squirretail (Elymus elymoides), responded positively to release from summer cattle grazing, and in turn appeared to competitively suppress another more grazing tolerant perennial grass, Sandberg’s blue grass (Poa secunda). Grazing by domestic cattle also was associated with increased non-native species biomass. Together, these results illustrate that ungulate herbivory has not caused sagebrush plant communities to undergo dramatic state shifts; however clear, herbivore-driven shifts are evident. In a dry, perennial-dominated system where plant community changes can occur very slowly, our results provide insights into potential long-term trajectories of these plant communities under different large herbivore regimes. Our results can be used to guide long-term management strategies for sagebrush systems and improve habitat for endemic wildlife species such as sage-grouse (Centrocercus spp.).</t>
  </si>
  <si>
    <t xml:space="preserve">Ehrich, D., Cerezo, M., Rodnikova, A. Y., Sokolova, N. A., Fuglei, E., Shtro, V. G., &amp; Sokolov, A. A. </t>
  </si>
  <si>
    <t>Vole abundance and reindeer carcasses determine breeding activity of arctic foxes in low arctic yamal, russia.</t>
  </si>
  <si>
    <t>https://doi.org/10.1186/s12898-017-0142-z</t>
  </si>
  <si>
    <t>High latitude ecosystems are at present changing rapidly under the influence of climate warming, and specialized Arctic species at the southern margin of the Arctic may be particularly affected. The Arctic fox (Vulpes lagopus), a small mammalian predator endemic to northern tundra areas, is able to exploit different resources in the context of varying tundra ecosystems. Although generally widespread, it is critically endangered in subarctic Fennoscandia, where a fading out of the characteristic lemming cycles and competition with abundant red foxes have been identified as main threats. We studied an Arctic fox population at the Erkuta Tundra Monitoring site in low Arctic Yamal (Russia) during 10 years in order to determine which resources support the breeding activity in this population. In the study area, lemmings have been rare during the last 15 years and red foxes are nearly absent, creating an interesting contrast to the situation in Fennoscandia. Arctic fox was breeding in nine of the 10 years of the study. The number of active dens was on average 2.6 (range 0–6) per 100 km2 and increased with small rodent abundance. It was also higher after winters with many reindeer carcasses, which occurred when mortality was unusually high due to icy pastures following rain-on-snow events. Average litter size was 5.2 (SD = 2.1). Scat dissection suggested that small rodents (mostly Microtus spp.) were the most important prey category. Prey remains observed at dens show that birds, notably waterfowl, were also an important resource in summer. The Arctic fox in southern Yamal, which is part of a species-rich low Arctic food web, seems at present able to cope with a state shift of the small rodent community from high amplitude cyclicity with lemming dominated peaks, to a vole community with low amplitude fluctuations. The estimated breeding parameters characterized the population as intermediate between the lemming fox and the coastal fox ecotype. Only continued ecosystem-based monitoring will reveal their fate in a changing tundra ecosystem.</t>
  </si>
  <si>
    <t>Tolvanen, A.; Alatalo, J.M.; Henry, G.H.R.</t>
  </si>
  <si>
    <t xml:space="preserve">Resource allocation patterns in a forb and a sedge in two arctic environments - short-term response to herbivory </t>
  </si>
  <si>
    <t>http://dx.doi.org/10.1111/j.1756-1051.2002.tb01937.x</t>
  </si>
  <si>
    <t>Natural Resources Institute Finland</t>
  </si>
  <si>
    <t>Tolvanen, Anne; Ylänne, Henni; Stark, Sari</t>
  </si>
  <si>
    <t xml:space="preserve">Selective herbivory offsets carbon losses in the sub-arctic tundra </t>
  </si>
  <si>
    <t>http://dx.doi.org/10.1111/gcb.12964</t>
  </si>
  <si>
    <t>Selective herbivory of palatable plant species provides a competitive advantage for unpalatable plant species, which often have slow growth rates and produce slowly decomposable litter. We hypothesized that through a shift in the vegetation community from palatable, deciduous dwarf shrubs to unpalatable, evergreen dwarf shrubs, selective herbivory may counteract the increased shrub abundance that is otherwise found in tundra ecosystems, in turn interacting with the responses of ecosystem carbon (C) stocks and CO2 balance to climatic warming. We tested this hypothesis in a 19-year field experiment with factorial treatments of warming and simulated herbivory on the dominant deciduous dwarf shrub Vaccinium myrtillus. Warming was associated with a significantly increased vegetation abundance, with the strongest effect on deciduous dwarf shrubs, resulting in greater rates of both gross ecosystem production (GEP) and ecosystem respiration (ER) as well as increased C stocks. Simulated herbivory increased the abundance of evergreen dwarf shrubs, most importantly Empetrum nigrum ssp. hermaphroditum, which led to a recent shift in the dominant vegetation from deciduous to evergreen dwarf shrubs. Simulated herbivory caused no effect on GEP and ER or the total ecosystem C stocks, indicating that the vegetation shift counteracted the herbivore-induced C loss from the system. A larger proportion of the total ecosystem C stock was found aboveground, rather than belowground, in plots treated with simulated herbivory. We conclude that by providing a competitive advantage to unpalatable plant species with slow growth rates and long life spans, selective herbivory may promote aboveground C stocks in a warming tundra ecosystem and, through this mechanism, counteract C losses that result from plant biomass consumption.</t>
  </si>
  <si>
    <t>wrong reference -- DOI indicated a paper that was published later (Ylanne et al 2015, #273)</t>
  </si>
  <si>
    <t>Stark, S.; Eskelinen, A.; Männistö, M.K</t>
  </si>
  <si>
    <t xml:space="preserve">Regulation of microbial community composition and activity by soil nutrient availability, soil pH, and herbivory in the tundra </t>
  </si>
  <si>
    <t>https://doi.org/10.1007/s10021-011-9491-1</t>
  </si>
  <si>
    <t>Soil nitrogen (N) availability and pH constitute major abiotic controls over microbial community composition and activity in tundra ecosystems. On the other hand, mammalian grazers form an important biotic factor influencing resource coupling between plants and soil microorganisms. To investigate individual effects and interactions among soil nutrients, pH, and grazing on tundra soils, we performed factorial treatments of fertilization, liming, and grazer exclusion in the field for 3 years at 2 contrasting tundra habitats, acidic (N-poor) and non-acidic (N-rich) tundra heaths. The effects of all treatments were small in the non-acidic tundra heaths. In the acidic tundra heaths, fertilization decreased the fungal:bacterial ratio as analyzed by soil PLFAs, but there were no effects of liming. Fertilization increased soil N concentrations more drastically in ungrazed than grazed plots, and in parallel, fertilization decreased the fungal:bacterial ratio to a greater extent in the ungrazed plots. Liming, on the other hand, partly negated the effects of fertilization on both soil N concentrations and PLFAs. Fertilization drastically increased the activity of phenol oxidase, a microbial enzyme synthesized for degradation of soil phenols, in grazed plots, but had no effect in ungrazed plots. Taken together, our results demonstrate that grazers have the potential to regulate the fungal:bacterial ratio in soils through influencing N availability for the soil microorganisms.</t>
  </si>
  <si>
    <t>Meyer, Nele; Silfver, Tarja; Karhu, Kristiina; Myller, Kristiina; Sietiö, Outi-Maaria; Myrsky, Eero; Oksanen, Elina; Rousi, Matti; Mikola, Juha</t>
  </si>
  <si>
    <t>Strong Interactive Effects of Warming and Insect Herbivory on Soil Carbon and Nitrogen Dynamics at Subarctic Tree Line</t>
  </si>
  <si>
    <t>Front. For. Glob. Change</t>
  </si>
  <si>
    <t>https://doi.org/10.3389/ffgc.2021.773223</t>
  </si>
  <si>
    <t>Warming will likely stimulate Arctic primary production, but also soil C and N mineralization, and it remains uncertain whether the Arctic will become a sink or a source for CO2. Increasing insect herbivory may also dampen the positive response of plant production and soil C input to warming. We conducted an open-air warming experiment with Subarctic field layer vegetation in North Finland to explore the effects of warming (+3°C) and reduced insect herbivory (67% reduction in leaf damage using an insecticide) on soil C and N dynamics. We found that plant root growth, soil C and N concentrations, microbial biomass C, microbial activity, and soil NH4+ availability were increased by both warming and reduced herbivory when applied alone, but not when combined. Soil NO3– availability increased by warming only and in-situ soil respiration by reduced herbivory only. Our results suggest that increasing C input from vegetation under climate warming increases soil C concentration, but also stimulates soil C turnover. On the other hand, it appears that insect herbivores can significantly reduce plant growth. If their abundance increases with warming as predicted, they may curtail the positive effect of warming on soil C concentration. Moreover, our results suggest that temperature and herbivory effects on root growth and soil variables interact strongly, which probably arises from a combination of N demand increasing under lower herbivory and soil mineral N supply increasing under higher temperature. This may further complicate the effects of rising temperatures on Subarctic soil C dynamics.</t>
  </si>
  <si>
    <t>no contrast in herbivore diversity (herbivory treatment is reduced insect herbivory, measured as overall leaf damage)</t>
  </si>
  <si>
    <t xml:space="preserve">Turunen, M.; Oksanen, P.; Vuojala-Magga, T.; Markkula, I.; Sutinen, M.-L.; Hyvönen, J. </t>
  </si>
  <si>
    <t>Impacts of winter feeding of reindeer on vegetation and soil in the sub-Arctic: insights from a feeding experiment</t>
  </si>
  <si>
    <t>https://doi.org/10.3402/polar.v32i0.18610</t>
  </si>
  <si>
    <t>The overall impacts of winter feeding, including the effects of both forage and reindeer (Rangifer tarandus), were studied in an experiment in the Hammastunturi herding cooperative (68°N), Finland, with 300 reindeer in a sub-xeric heath forest (35 ha) during March/April 2009 and 2010. The feeding practices on the 50 plots were: (1) feeding with grass silagehay with leftovers cleared in the spring; (2) feeding with grass silage+hay with leftovers not cleared; and (3) feeding with pellets. In addition, (4) unfenced and (5) fenced control plots were included, on which the reindeer were not fed. No invasive plant species introduced through grass silage+hay were observed on the plots. The coverage of Deschampsia flexuosa increased on grass silage+hay plots after the first winter, and both coverage and height of the grass increased after the second winter. The coverage of Dicranum sp. and Pleurozium schreberi was lower on plots where reindeer were fed with grass silage (leftover silage not cleared) vs. controls. Some dwarf shrubs, e.g., Calluna vulgaris, showed a similar response after the second winter. The N content of Empetrum nigrum was higher on grass silage plots (leftover silage not cleared) after the first winter vs. controls. After two winters, the N content of both E. nigrum and Vaccinium myrtillus was increased. Of the soil variables studied, C/N decreased on grass silage+hay plots vs. fenced controls. We conclude that even a moderate level of feeding may cause changes that can lead to a gradual shift from nutrient-poor heath forest towards a more nutrient-rich type.</t>
  </si>
  <si>
    <t>Nikula, A</t>
  </si>
  <si>
    <t xml:space="preserve">Resource selection of moose Alces alces at multiple scales – from trees, plantations and home ranges up to landscapes and regions </t>
  </si>
  <si>
    <t>https://doi.org/10.14214/df.233</t>
  </si>
  <si>
    <t>The Moose is a valuable game animal in Fennoscandia but also the most severe pest in
forest plantations. In this thesis, I examined factors that affect the habitat selection of
moose and moose damage at multiple scales.
At the plot level, browsing increased with an increasing number of artificially
regenerated pines and deciduous trees taller than pines. The damage risk was the highest in
plantations with heavy soil preparation.
Moose summer home ranges had more fertile sites than the overall study area. Within
summer ranges moose, selected non-pine-dominated habitats and mature forests and
avoided human settlements. Winter ranges contained more pine-dominated plantations and
other young successional stages, more pine dominated peatland forests and less human
settlements and agricultural fields. Within winter ranges, moose used more non-pinedominated plantations and mature forests and less human-inhabited areas than expected. At
the home range level, there were no significant differences between sexes, but within home
ranges males and females used different habitats during both seasons.
The occurrence of damage in nearby landscape decreased the probability to find a
landscape without damage and predicted an increase in the number of damaged plantations.
Increased food-cover adjacencies of mature forests and plantations increased damage. An
increasing proportion of inhabited areas and the length of connecting roads decreased the
number of damage at the landscape sizes of 1 km2
and 5 km2
.
Moose-damaged stands were concentrated in SW and eastern Lapland in Peräpohja
Schist Belt and Lapland’s Greenstone Belt with nutrient-rich bedrock. There was less
damage in landscapes with an abundant amount of pine-dominated thinning forests. Moose
damage plantations were located more on fertile bedrock and soils than undamaged ones.
Regenerating Scots pine on fine-grained soils derived from nutrient-rich rocks and naturally
occupied by Norway spruce might increase damage risk.</t>
  </si>
  <si>
    <t>Fritze, Hannu; Penttilä, Timo; Mäkiranta, Päivi; Laiho, Raija; Tuomivirta, Tero; Forsman, Jukka; Kumpula, Jouko; Juottonen, Heli; Peltoniemi, Krista</t>
  </si>
  <si>
    <t xml:space="preserve">Exploring the mechanisms by which reindeer droppings induce fen peat methane production </t>
  </si>
  <si>
    <t>Elsevier</t>
  </si>
  <si>
    <t>https://doi.org/10.1016/j.soilbio.2021.108318</t>
  </si>
  <si>
    <t>Peatlands, especially fens, are known to emit methane. Reindeer (Rangifer tarandus) use mires mainly as spring and summer pastures. In this work we observed that adding reindeer droppings to fen peat increased the potential methane production by 40%. This became apparent when droppings originating from reindeer kept in pen or pasture in winter were added to methanogenic fen peat samples. The droppings introduced Methanobacteriaceae (Methanobrevibacter; &gt; 90% of the mcrA MiSeq reads) to the peat, which was originally populated by Methanosarcinaceae, Methanosaetaceae, Methanoregulaceae, Methanobacteriaceae, Methanomassiliicoccaceae, Methanocellaceae and Methanomicrobiaceae. The original community structure did not explain the induced methane production and neither did the origin of the droppings. Instead, the increment in methane production was explained by the increased methanogenic abundance, measured by mcrA qPCR, due to the addition of droppings. The result confirms that methanogens from the reindeer rumen participate in peat methane production. This finding suggests that reindeer grazing may increase methane emissions in northern fens.</t>
  </si>
  <si>
    <t>this is also a microcosm (lab) experiment</t>
  </si>
  <si>
    <t>Stark, Sari</t>
  </si>
  <si>
    <t>Reindeer grazing and soil nutrient cycling in boreal and tundra ecosystems (väitöskirja)</t>
  </si>
  <si>
    <t>http://urn.fi/urn:isbn:9514266927</t>
  </si>
  <si>
    <t>In northernmost Fennoscandia, grazing by reindeer (Rangifer tarandus L.) has a substantial impact on the vegetation of boreal forests and arctic-alpine tundra heaths, which are reflected in below-ground processes, such as nutrient mineralization and soil organic matter decomposition. In the present thesis, the effects of reindeer grazing on soil nutrient cycling were studied by comparing grazed situation with an ungrazed control area in ten boreal forests and six arctic-alpine tundra heaths.
In boreal forests, reindeer grazing reduced microbial respiration in both the oligotrophic and mesotrophic study areas, indicating a deficiency of labile substrates for the soil microbes due to reindeer grazing. Simultaneously, there was heterogeneity in the impact on nitrogen mineralization rates as at some sites, mineralization was enhanced by grazing. The fertilization effect of urine and faeces can therefore be strong enough a factor to outweigh a reduction in quality of soil organic matter. In the oligotrophic forests, low soil moisture content in the grazed areas could sometimes limit the mineralization rates even when the potential for mineralization was enhanced by grazing.
In the tundra ecosystems, there was spatial variation in the impact of grazing on microbial respiration and nitrogen mineralization. Low grazing intensity occurring outside the growing season had a retarding impact on nutrient cycling in both unfertilized, nutrient-poor and fertilized, nutrient-rich conditions. In contrast, a relatively high grazing intensity enhanced the mineralization rates in two nutrient-poor and two nutrient-rich tundra heaths. When three different grazing intensities were compared in one oceanic, nutrient-rich and one continental, nutrient-poor tundra heath, the strongest positive effect of grazing on soil nutrient cycling occurred in the heavily grazed areas. The data do not support the assumption that soil nutrient availability regulates whether herbivores enhance or retard nutrient cycling in the soil. Instead, the net effect of grazing is determined by the balance between the underlying mechanisms that may work at opposite directions. The most important of these mechanisms are the grazer-mediated impact on the decomposability of the dominant vegetation and fertilization by urine and faeces.
The duration, intensity and seasonal timing of the grazing seem to be important factors that regulate whether reindeer grazing enhances or retards soil nutrient cycling in each specific area. Due to the high spatial and temporal variation in the effects of grazing observed in this study, it is not possible to generalize the overall impact of grazing. Further study is required in order to determine the exact conditions under which grazing enhances or it retards soil nutrient cycling.</t>
  </si>
  <si>
    <t>four of five chapters of the PhD included in our search; chapter 1 refers to forests</t>
  </si>
  <si>
    <t>Francini, Gaia; Liiri, Mira; Männistö, Minna; Stark, Sari; Kytöviita, Minna-Maarit</t>
  </si>
  <si>
    <t>Response to reindeer grazing removal depends on soil characteristicsin low Arctic meadows</t>
  </si>
  <si>
    <t>https://doi.org/10.1016/j.apsoil.2013.12.003</t>
  </si>
  <si>
    <t>In Arctic tundra, grazing is expected to exert a positive influence on microbial activity thus enhancing nutrient cycling and promoting the presence of high productive graminoids. We investigated the changes occurring in two low Arctic meadow sites after 10 years exclusion from grazing. We compared plant, soil fauna and microbial community composition, extracellular enzymes activities, and soil nutrients in ungrazed and adjacent grazed area in two low Arctic meadows. The two closely located experimental sites were both dominated by the common grass Deschampsia flexuosa which covered more than 50% of the meadows. Plant community was affected significantly by site and grazing, but the effect of grazing was stronger in the site that was more nutrient rich. Grazing decreased litter abundance in both sites, but did not influence the amount of total plant biomass. Grazing had a negative effect on some species of Collembola (e.g. Isotomiella minor) and Enchytraeidae were reduced by 40% by grazing. Also the site itself contributed in shaping the microarthropod community. Microbial community structure was not affected by grazing. In the nutrient rich site grazing also significantly decreased some extracellular enzyme activities. Our results showed that grazing had a strong effect on plant and microarthropod community structure, but the effects were very dependent on local characteristics.</t>
  </si>
  <si>
    <t>Akujärvi, Anu; Hallikainen, Ville; Hyppönen, Mikko; Mattila, Eero; Mikkola, Kari; Rautio, Pasi</t>
  </si>
  <si>
    <t>Effects of reindeer grazing and forestry on ground lichens in Finnish Lapland</t>
  </si>
  <si>
    <t>https://doi.org/10.14214/sf.1153</t>
  </si>
  <si>
    <t>Reindeer husbandry and forestry are practiced in the same areas in northern Fennoscandia. Reindeer pastures have largely deteriorated. We aimed to quantify the separate and combined effects of reindeer grazing and forestry on the amount of ground lichens. To do this, we mapped and inventoried all larger enclosures (49) in Finnish Lapland where forest management practices were similar in both sides of the fence. The average time since fencing was 43 years. We recorded the cover and estimated dry biomass of ground lichens, as well as parameters describing forest stand characteristics. The effect of reindeer grazing on both the cover and estimated dry biomass of lichens was clear: in the ungrazed (fenced) sites, the lichen cover (35.8%) was on average 5.3-fold and the dry biomass (1929 kg ha–1) 14.8-fold compared with the corresponding estimates in the grazed sites (6.8% and 130 kg ha–1). The effect of forestry on lichens was smaller. In the grazed stands the cover and biomass of lichens were higher in the mature stands compared to the younger stand development classes, whereas in the ungrazed stands there were no significant differences between the development classes. Both reindeer grazing and forestry affect the cover and biomass of ground lichens. The influence of reindeer grazing is, however, much heavier than that of forestry. The decrease of not only the biomass, but also the lichen cover, is alarming. The decrease of lichen cover may hinder the recovery of reindeer pastures, which in the long run endangers the sustainability of reindeer husbandry.</t>
  </si>
  <si>
    <t>Stark, S.; Kytöviita, M.-M.</t>
  </si>
  <si>
    <t>Simulated grazer effects on microbial respiration in a subarctic meadow: implications for nutrient competition between plants and microorganisms</t>
  </si>
  <si>
    <t>https://doi.org/10.1016/j.apsoil.2005.04.002</t>
  </si>
  <si>
    <t>Plant-microbial competition for nutrients is considered to be a strong mechanism affecting nutrient distribution in subarctic ecosystems, but the role of grazers on the distribution of nutrients between the plants and soil microorganisms remain poorly understood. We designed a factorial fertilization and clipping experiment to study the potential competition between plants and soil microorganisms for soil nitrogen in an ecosystem under grazing. We assumed that clipping reduces plant photosynthetic capacity and C flux to the soil, which ultimately results in lower microbial substrate availability and reduced potential for N immobilization. In concurrence with microbial substrate availability, increased nutrient availability through fertilization was expected to enhance microbial N in the unclipped but not in the clipped treatment.
Clipping significantly reduced microbial respiration, suggesting that grazing reduces the labile C available for soil microbes in the system. Clipping had no effect on microbial C and N and the amount of NH4-N captured in ion exchange resin bags, which was used as an index of net N mineralization. Microbial potential for N immobilization thus seemed insensitive to grazer-mediated changes in microbial availability of labile substrates. Fertilization had no effects or interactions with clipping on microbial C and N. By contrast, we found a close negative correlation between the plant root biomass and microbial N, indicating that plants had a negative impact on the microbial nutrient acquisition. The subarctic grassland vegetation seemed superior to the soil microorganisms in the competition for nutrients even when the plants were subjected to artificial grazing. We suggest that nutrient competition by higher plants constrained the microbial N immobilization in the system, which could explain why the reduction in microbial C availability by clipping had little effects on microbial N acquisition. In this subarctic system, grazing has significant influences on soil C cycling, but due to plant predominance in the competition for nutrients, does not affect N allocation between the plants and the soil microorganisms.</t>
  </si>
  <si>
    <t>Johnson, D.R.</t>
  </si>
  <si>
    <t>How herbivores affect plant growth, community structure and litter decomposition in Alaskan tundra: implications for responses to climate change</t>
  </si>
  <si>
    <t>http://hdl.handle.net/10106/1048</t>
  </si>
  <si>
    <t>Increasing atmospheric carbon dioxide (CO2) concentrations have caused higher air temperatures in the Arctic. Because arctic organisms are temperature limited, warmer conditions lead to higher decomposition and nutrient cycling rates by soil microorganisms resulting in positive feedbacks; more CO2 is released from warmer soils thus increasing global atmospheric CO2 concentrations. Higher decomposition and nutrient cycling rates increase soil nutrient availability for plants resulting in increased net primary productivity (NPP) and shifts in community structure. If these [MARC+7A]warmer[MARC+79][MARC+20]communities contain more woody shrubs, they may store more carbon in plant tissue, potentially offsetting increases in CO2 from decomposition. However, little is known about how higher trophic levels affect plants under these conditions. I studied how mammalian herbivores affect individual plant growth, community structure and decomposition in two common arctic plant communities in northern Alaska that experienced ten years of experimental fertilization and herbivore exclosures in a factorial design. While fertilization increased growth of individual plants, increased community NPP and shifted species composition, the effects of herbivores were different in each community. In moist acidic tussock (MAT) tundra, long-term fertilization and herbivory decreased the growth of individual graminoids and increased deciduous shrub growth. Indeed, the graminoid Eriophorum vaginatum in MAT was not tolerant of herbivory regardless of fertilization. In contrast, graminoid growth in dry heath tundra (DH) increased with fertilization and was not affected by herbivores, while herbivores suppressed increases from fertilization in deciduous shrub growth. The DH graminoid Hierochloe alpina growing with fertilization was tolerant of and not strongly affected by herbivores. Additionally, I found evidence that the effects of fertilization and herbivores on individual growth scaled up to affect community structure in both communities. With higher soil nutrients and herbivore exposure in MAT, deciduous shrub abundance increased and graminoids decreased, while at DH the opposite was true. Lastly, I found no difference in E. vaginatum and H. alpina leaf decomposition due to herbivore processing with only minor changes attributed to fertilization. These results show that herbivores may play an important role in shaping plant responses to warmer temperatures in arctic ecosystems ultimately effecting feedbacks to the global carbon cycle</t>
  </si>
  <si>
    <t>University of Alaska Anchorage</t>
  </si>
  <si>
    <t>from the four data chapters, three are already included in our search (#78, #21 and #126); coding only chapter 5 (litterbag experiment)</t>
  </si>
  <si>
    <t>Berman-Elport, T. S., &amp; ברמן-אלפורט, כ. ש</t>
  </si>
  <si>
    <t xml:space="preserve">		
The Prevalent and Complex Between Mammalian and Insect Herbivores</t>
  </si>
  <si>
    <t>https://uaa.summon.serialssolutions.com/#!/search?bookMark=eNqNyrsKwjAYhuGAXTz0HgLOgrGHpKMWpQ6CQ_cS9QMr6Z-apNXLF_QGnN7heWcsIkuYsLiQhUqlEHKdy3TKtvUd_OwwagMKXNONl7brDd58h_ACiJ9012nTavrqkTyugVdwl3a0Dn7BouAGxL_M2fKwr8tq1Tv7HOBD87CDI218s8lUluRKCZH8d30AUfM3wg</t>
  </si>
  <si>
    <t>Mammalian and insect herbivores (MH and IH) are prevalent in terrestrial ecosystems. Since they both require plants, it is likely that they will frequently interact with one another. By consuming large quantities of plant material, MH induce changes in the abundance, distribution, phenology, architecture and chemistry of the plants they feed on. These changes may affect the distribution and fitness of IH indirectly, i.e. plantmediated interactions. Yet, MH may also directly affect IH by incidentally ingesting them while feeding. While indirect interactions between MH and IH have been studied extensively, direct interactions between the two have received little attention and it is currently unknown whether or how MH handle IH that reside on their food plants. In this dissertation, I examined the complex interactions between MH and IH using a model system composed of spring webworm caterpillars (Ocnogyna loewii, Lepidoptera: Arctiidae), goats and cattle. The polyphagous nature of these herbivores and their abundance in Mediterranean-type habitats make them a convenient model system for studying the underlying mechanisms of these ecological interactions. First, I experimentally examined the direct behavioral responses of goats to spring-webworm caterpillars by filming and analyzing their behavior while feeding. I determined which sensory modalities are important for detecting the caterpillars by manipulating the goats’ ability to use different senses. I found that the goats did not avoid plants with caterpillars due to their remarkable ability to sort them apart from the plant matter. None of the numerous caterpillars participating in this study were ever ingested by the goats. Initial detection of the caterpillars was based on tactile stimulation, obtained by the goats repeatedly touching the leaves with their muzzles. If the goats picked up leaves with a caterpillar, they shook it off or discarded them. In the rare case a caterpillar entered the goats’ mouth, they detected it by touch and II taste; spitting it out mostly undamaged. Consequently, 98% of caterpillars survived. Similar behaviors were observed in cattle and in response to silkworms (which are smooth and harmless compared to the spring webworm). By using their keen senses and behaviors (which are efficient regardless of visibility or the location of IH on the plant), the goats consumed the leaves only despite IH presence. This mechanism to avoid IH ingestion points to the prevalence and importance of direct interactions between MH and IH in terrestrial ecosystems. Next, I examined the immediate (during grazing) and long-term effects of cattle grazing on the abundance and distribution of spring webworm caterpillars by excluding cattle (by fencing) within a grazed paddock and measuring the change in caterpillar numbers. In addition, I counted the caterpillars in replicated grazed and non-grazed paddocks (maintained so for dozens of years), in moderate and heavy grazing intensities. Cattle grazing reduces vegetation height exposing it to sunlight and higher temperatures. Since these caterpillars develop during the cold winter months, I predicted that cattle grazing would positively affect them by reducing plant height and increasing their exposure to direct warm sunlight. Therefore, I examined caterpillar preference for sun-exposed areas using shade-manipulation experiments. Cattle grazing positively affected the caterpillars, increasing their numbers two-fold on average, regardless of grazing intensity.</t>
  </si>
  <si>
    <t>Speed, J.D.M.</t>
  </si>
  <si>
    <t>Ecosystem engineers of the tundra : the impacts and extent of goose herbivory in the high Arctic</t>
  </si>
  <si>
    <t>http://digitool.abdn.ac.uk/webclient/DeliveryManager?application=DIGITOOL-3&amp;owner=resourcediscovery&amp;custom_att_2=simple_viewer&amp;pid=26470</t>
  </si>
  <si>
    <t xml:space="preserve">This study shows how the feeding behaviour of the increasing number of geese impacts their fragile breeding grounds in the Arctic region of Svalbard and, ultimately, may affect the geese themselves.  On arrival in their breeding grounds in spring, pink-footed geese, in common with other goose species, forage for below-ground plant parts.  This grubbing behaviour disturbs tundra ecosystems.  This thesis investigates the extent and distribution of grubbing on Svalbard, its impact on tundra ecosystems and feedbacks to the goose population in the long term. Grubbing geese reduce the abundance of plants, including moss, in tundra vegetation and cause the loss of substantial quantities of soil carbon.  A multi-habitat field manipulation experiment demonstrated that the impact of grubbing varies between communities; wetter communities with high moss cover are less negatively affected, but these are more likely to be grubbed by geese, particularly in valley bases and low lying coastal areas.  Using data collected in this project, the long-term effect of geese on tundra was simulated.  This resulted in predictions that geese will cause substantial degradation of their habitat if the population increases by another 50% to 75,000. Due to the negative effect of grubbing on vegetation, the long-term sustainable size of the population of pink-footed geese breeding on Svalband is estimated to be 95,000, less than 30% of the number expected based on the tundra’s productivity.  Pink-footed geese are therefore “ecosystem engineers” of the tundra, as they affect resource availability and “carrying capacity engineers”, as by degrading their own habitat they reduce the size of the goose population that it can support. </t>
  </si>
  <si>
    <t>OpenGrey</t>
  </si>
  <si>
    <t>PhD thesis, chapters published and already included in our search or not applicable to our systematic review (chapter 2: #4171, chapter 4: #419, chapter 5: #110; chapter 3 habitat modelling, chapter 6 modelling study)</t>
  </si>
  <si>
    <t xml:space="preserve">Dalton, J.E. </t>
  </si>
  <si>
    <t>Arctic Ground Squirrels as Ecosystem Engineers of Projected Tundra Shrub Encroachment</t>
  </si>
  <si>
    <t>https://web.p.ebscohost.com/ehost/detail/detail?vid=0&amp;sid=cdfeac6b-f7a6-4ab1-8eda-c6b670509915%40redis&amp;bdata=JnNpdGU9ZWhvc3QtbGl2ZQ%3d%3d##AN=328EDA247785FE97&amp;db=ddu</t>
  </si>
  <si>
    <t>Holarctic warming temperatures are leading to an expansive and rapid greening of the Arctic. Yet herbivores may play a role in mediating shrub expansion. The Arctic ground squirrel is an omnivorous ecosystem engineer with Holarctic distribution, likely altering local plant communities and modifying edaphic properties in and around burrow systems. This thesis investigates the role of Arctic ground squirrels in shaping local vegetation near Toolik Field Station on the North Slope of Alaska. The approach is two-fold 1) quantifying foraging intensity in experimental foraging patches along a heath-graminoid-shrub tundra gradient and 2) examining the effects of squirrels on local shrub productivity via satellite and isotopic analyses.</t>
  </si>
  <si>
    <t>EBSCOhost Open Dissertations</t>
  </si>
  <si>
    <t>O, Pamela Constance</t>
  </si>
  <si>
    <t>Effects of simulated and actual caribou grazing on low-Arctic tundra vegetation</t>
  </si>
  <si>
    <t>http://hdl.handle.net/2429/36588</t>
  </si>
  <si>
    <t>Barren-ground caribou have been grazing and trampling the tundra for thousands of years.Because the timing of grazing and trampling is episodic, it has been theorized that their impactsat any given site are weak or absent. This study investigated if this could be verifiedobservationally and experimentally. I conducted an experiment to examine the effects ofsimulated grazing and lichen removal on birch hummock - lichen heath tundra in the low-Arctic.I also examined the effects of trampling and grazing by the Bathurst Caribou Herd on thebiomass of three low-Arctic plant communities.In general, the simulated grazing at intermediate and high intensities did not cause changes invascular plants biomass or species diversity, or carbon dioxide flux. However, lichen removalcaused significant reductions in lichen biomass, lichen diversity, and net ecosystem production.Ecosystem respiration rates and biomass were much lower on than off the caribou migratorytrails in each of the habitats studied, due to the low amounts of biomass on migratory trailscompared to off the trails.These studies show that the effects of grazing were not easily detected, but the migratory trailsthat have been used by caribou for thousands of years were distinctly different than thesurrounding areas. The results indicate that some habitats may be resistant to change, but oncethey are altered, they may not readily recover.</t>
  </si>
  <si>
    <t xml:space="preserve">
Ecosystem engineers of the tundra : the impacts and extent of goose herbivory in the high Arctic</t>
  </si>
  <si>
    <t>https://ethos.bl.uk/OrderDetails.do?uin=uk.bl.ethos.509136</t>
  </si>
  <si>
    <t>This study shows how the feeding behaviour of the increasing number of geese impacts their fragile breeding grounds in the Arctic region of Svalbard and, ultimately, may affect the geese themselves.  On arrival in their breeding grounds in spring, pink-footed geese, in common with other goose species, forage for below-ground plant parts.  This grubbing behaviour disturbs tundra ecosystems.  This thesis investigates the extent and distribution of grubbing on Svalbard, its impact on tundra ecosystems and feedbacks to the goose population in the long term. Grubbing geese reduce the abundance of plants, including moss, in tundra vegetation and cause the loss of substantial quantities of soil carbon.  A multi-habitat field manipulation experiment demonstrated that the impact of grubbing varies between communities; wetter communities with high moss cover are less negatively affected, but these are more likely to be grubbed by geese, particularly in valley bases and low lying coastal areas.  Using data collected in this project, the long-term effect of geese on tundra was simulated.  This resulted in predictions that geese will cause substantial degradation of their habitat if the population increases by another 50% to 75,000. Due to the negative effect of grubbing on vegetation, the long-term sustainable size of the population of pink-footed geese breeding on Svalband is estimated to be 95,000, less than 30% of the number expected based on the tundra’s productivity.  Pink-footed geese are therefore “ecosystem engineers” of the tundra, as they affect resource availability and “carrying capacity engineers”, as by degrading their own habitat they reduce the size of the goose population that it can support.</t>
  </si>
  <si>
    <t>Hik, D</t>
  </si>
  <si>
    <t>Measuring Background Levels of Invertebrate Herbivory in the Arctic Tundra</t>
  </si>
  <si>
    <t>https://era.library.ualberta.ca/items/6266fb42-4fbc-4660-ba9b-1f6b62e73825</t>
  </si>
  <si>
    <t>Climate change will continue to affect the Arctic more intensely than other biomes. These changes can have dramatic effects on biotic interactions that influence the functioning of these systems, including plant-herbivore interactions. Invertebrate herbivores strongly depend on external temperatures for their growth and metabolism and as temperatures in tundra ecosystems increase, increases in the rates of invertebrate herbivory are expected. However, little is known about the current levels of invertebrate herbivory in tundra, and critical information is missing in order to evaluate future changes. This project set out to determine what the baseline level of invertebrate herbivory is, how it varies, and what factors are driving variation across the tundra biome. Utilizing a standardized protocol designed by The Herbivory Network, data was collected from 22 tundra sites during summer 2015. This protocol outlined the methods for leaf collection, so that all data collection was consistent. Data was collected at both the species and community level, as well as at two different spatial scales; sites (0.25-25 km2), and plots within the sites (20x20 m). Leaves were collected from the \"focal species\", defined as the three most common plants species at each plot. Leaves were analysed individually to determine the type of herbivory and the area lost to invertebrate herbivores. At the species level, a total of 45 different focal species were collected. Of those species, four were selected as \"target species\" occurring in â¥6 sites, thus allowing for a comparison across sites; Betula nana, Vaccinium vitis-idaea, Empetrum nigrum and Salix polaris/herbacea. The drivers of invertebrate herbivory were species-specific. E. nigrum showed minimal variation due to its low palatability. Climatic variables such as temperature and precipitation explained some of the variation in herbivory for B. nana and S. polaris/herbacea (temperature only). Latitude and collection date were found to partially drive the variation in B. nana and V. vitis-idaea, although in different directions. Increasing latitudeiiihad a positive effect on B. nana herbivory and later collection date had a negative effect, while V. vitis-idaea showed the opposite. Most of the variation in leaf damage was found within sites, between the different plots, rather than between the individual samples within a plot, suggesting that local characteristics play an important role in determining species level herbivory. At the community level none of the included predictor variables (temperature, precipitation, and collection date) were found to drive the variation in herbivory. Similar for the species level herbivory, most of the variation was driven by unidentified local (within site) characteristics. Overall, invertebrate herbivory was prevalent across the tundra biome, occurred at low intensity, and varied between sites. Both temperature and, in some cases, precipitation were associated with increased levels of herbivory on some of the focal species, and this could result in increased herbivory as climate continues to warm. Climatic variables did not explain the variation in herbivory at the community level, but this could be due to climate having a stronger species-specific effect that was masked by combining species. Further work is required to determine the specific drivers of invertebrate herbivory in order to make more accurate predictions about these impacts on tundra ecosystems in the future.</t>
  </si>
  <si>
    <t>Tammy Lynn, E.</t>
  </si>
  <si>
    <t>A comparison of grazed and ungrazed sedge meadows in the Canadian High Arctic</t>
  </si>
  <si>
    <t>http://hdl.handle.net/2429/8450</t>
  </si>
  <si>
    <t>The grazing optimization hypothesis predicts that net primary production (NPP) and nitrogen levels within vegetation will be highest with moderate grazing levels. In the Canadian High Arctic, muskoxen are one of two major herbivores; they prefer to graze in wet sedge meadow plant communities. To test the grazing optimization hypothesis in these plant communities, two studies were initiated in 2007.The first study spanned two years and compared grazed and ungrazed sedge meadows. The grazed meadows had higher belowground biomass in 2007 and graminoid net primary production was larger in 2008. The ungrazed meadows had greater quantities of dead biomass. Nitrogen concentrations in Carex aquatilis ssp. stans and Eriophorum angustifolium ssp. triste and soil ammonium availability were higher at the grazed site. In the second study, we created two experimental grids with clipping and litter removal treatments. Aboveground net primary production, ecosystem respiration, and shoot carbon concentrations decreased due to clipping. However, shoot nitrogen concentrations increased in C. membranacea and E. triste as clipping frequencies increased. Soil moisture levels also rose with clipping frequencies. Litter removal did not effect aboveground net primary production or soil moisture content. We conclude that the grazing optimization hypothesis applies to High Arctic wet sedge meadows because of the higher aboveground NPP and belowground biomass at the grazed site. However, decreased aboveground NPP in the clipping experiment indicates that muskoxen stimulate primary production in these plant communities by accelerating the nitrogen cycle by the addition of nutrients to the soil from their excrement.</t>
  </si>
  <si>
    <t>two chapters, one of them [#51] included already. Only chapter 2 coded here</t>
  </si>
  <si>
    <t>Griller, N</t>
  </si>
  <si>
    <t>Short and long term recovery of plant communities following intensive grazing by caribou (Rangifer tarandus) and muskoxen (Ovibos moschatus) in the Low Arctic of Nunavut, Canada</t>
  </si>
  <si>
    <t>http://hdl.handle.net/2429/11736</t>
  </si>
  <si>
    <t>Short and long term recovery of plant communities following intensive grazing bycaribou (Rangifer tarandus) and muskoxen (Ovibos moschatus) were examined in the LowArctic of Nunavut, Canada. Animals stranded on small islands resulted in intensively grazedthe plant communities, creating natural grazing "experiments." Field work was conductedduring July and August of 1997, at four locations. Islands intensively grazed by muskoxen(in 1980, 1984, 1996 and 1997) and by caribou (in 1987) were measured for plant cover andbiomass, and current grazing intensity.Regression was used to detect correlations between plant cover and biomass. Formost species, cover was a poor predictor of biomass.Detrended Correspondence Analysis (DCA) clearly separated sites by latitude.Direct gradient ordination (Redundancy Analysis) of each location showed theimportance of soil moisture and slope position to vascular plant cover, and currentgrazing pressure and previous intensive grazing to biomass. Intensive grazing affectedcover and biomass for at least one year. After thirteen years recovery of vascular plantswas complete.Analysis of Variance (ANOVA) of all locations showed that cover of all speciesand functional groups (forbs, graminoids, lichens, shrubs) differed significantly betweenintensively grazed island and adjacent mainland sites. Cover of all species differedsignificantly by location and by site. There was no evidence of overcompensation, ratherequal or undercompensatory growth occurred.Significant differences were found among intensively grazed islands, adjacentislands and mainland sites. There were significant differences between the islands andbetween the adjacent island and the mainland sites, but no significant differences betweenthe intensively grazed island and the mainland. Mainland sites had levels of grazingsimilar to those of the recently, intensively grazed islands. Thus, it is necessary tocompare islands, rather than island and mainland sites, to detect grazing effects. Nosignificant differences were found between locations after thirteen years recovery fromintensive grazing by muskoxen.Intensive grazing by caribou had longer-term effects than that by muskoxen.Caribou eat lichen whereas muskoxen trample and leave thalli in situ. Ten years aftergrazing by caribou, non-crustose lichen cover on the intensively grazed island was lowerthan the mainland, whereas 1 month, 13 and 17 years after grazing by muskoxen, coverwas equal or greater than adjacent sites.The fertilization effect of decomposing muskoxen carcasses was evident 13 yearsafter 27 muskoxen were killed at Merkeley Lake. Growth in some species was nutrientlimited; cover and biomass of surrounding graminoids and Dryas integrifolia and coverof mosses were greatly increased. Salix spp. were not nutrient limited, and their growthwas unaffected by nutrient addition.Without stranded grazers, small islands were protected from summer grazing byungulates, and grazing levels were lower than on the mainland. With stranded caribou ormuskox, however, grazing impacts were greatest on these islands, intermediate onmainland sites, and least on adjacent islands. Upland sites experienced greatest grazingpressure. The recently, intensively grazed sites had temporarily lower species richness.Discrete episodes of intensive grazing on small islands do not appear to cause permanentplant community change.</t>
  </si>
  <si>
    <t>no real contrast of herbivore diversity; they look at past periods of intensive grazing by reindeer/muskox that get stranded on islands, but compare them to areas with different grazing pressure (mainland or adjacent islands)</t>
  </si>
  <si>
    <t>Sharam, G.J.D.</t>
  </si>
  <si>
    <t>http://hdl.handle.net/2429/5794</t>
  </si>
  <si>
    <t>White spruce (Picea glauca, Voss) contains an antifeedant (camphor)which deters snowshoe hares (Lepus americanus Erxleben), a generalistherbivore, from feeding on it. Spruce was used as a model species to test thesometimes conflicting predictions of the Optimal Defense, and the Carbon:Nutrient Balance (CNB) theories of plant defense. The Optimal Defensetheory predicts that plants will produce inducible defenses, this concentrationbeing a function of the intensity of herbivore attack, and soil fertility. The CNBtheory predicts that changes to the carbon: nutrient ratio will alter the relativeamount of available carbon in the plant, and thus, the amount of defensiveinvestment.Twig samples of white spruce were collected from small (0.5-1 m tall),medium (2-3m), and large (6-10m) trees growing in areas which have hadHerbivore Exclusion, Fertilization, and Herbivore Exclusion + Fertilizationtreatments for 9 years. Twig samples were also collected from a group ofmedium-sized trees on Control and Fertilized areas that had been exposed tolow and high levels of simulated herbivory. Medium and large trees were alsosampled repeatedly during a period of fifteen months to examine yearlypatterns of defensive investment.Medium and large trees on Herbivore Exclusion and Fertilizationtreatment areas had reduced defenses, with additively reduced defenses onthe Herbivore Exclusion + Fertilization treatment area. Small tree defensesdid not vary between treatment areas. Medium-sized trees exposed to low levels of simulated herbivory decreased defenses within the same year astreatment, and increased defenses the year after treatment. Medium-sizedtrees exposed to high levels of simulated herbivory had reduced defenses inboth the same and the year following treatment. A yearly defense cycle wasdetected, with a minimum in June-July, and a maximum in December-January.Results suggest that spruce trees defend both optimally and as aresponse to carbon: nutrient limitation. A modified CNB theory is proposedthat addresses problems in the original CNB theory, and has better predictiveabilities.The defensive content (spartein) of arctic lupines {Lupinus arcticus S.Watts) was also investigated. No variation in defenses was found betweenlupines on different treatment areas. Spartein concentration was found tocycle on a daily basis, with a maximum at 2 am and a minimum from 10 am to6 pm. The results of the lupine study are included in an appendix.</t>
  </si>
  <si>
    <t>Bazely, D.R., Jefferies, R.L.</t>
  </si>
  <si>
    <t>Changes in the composition and standing crop of salt-marsh communities in response to the removal of a grazer. </t>
  </si>
  <si>
    <t>Kerbes, R.H., Kotanen, P.M. &amp; Jefferies, R.L.</t>
  </si>
  <si>
    <t>Destruction of wetland habitats by lesser snow geese: a keystone species on the west coast of Hudson Bay</t>
  </si>
  <si>
    <t>no comparison of herbivore diversity</t>
  </si>
  <si>
    <t xml:space="preserve">Jefferies, R.L., Jensen, A. &amp; Abraham, K.F. (1979) </t>
  </si>
  <si>
    <t xml:space="preserve">Vegetational development and the effect of geese on vegetation at La Pérouse Bay, Manitoba. </t>
  </si>
  <si>
    <t>Bazely, D.R.</t>
  </si>
  <si>
    <t xml:space="preserve">Responses of salt-marsh vegetation to grazing by lesser snow geese (Anser caerulescens caerulescens). </t>
  </si>
  <si>
    <t>MSc thesis, University of Toronto, Toronto</t>
  </si>
  <si>
    <t>all chapters included in our search as published papers</t>
  </si>
  <si>
    <t>Jefferies, R.L.</t>
  </si>
  <si>
    <t xml:space="preserve">Long-term damage to sub-arctic coastal ecosystems by geese: ecological indicators and measures of ecosystem dysfunction. </t>
  </si>
  <si>
    <t>Disturbance and Recovery in Arctic Lands: an Ecological Perspective (ed. R.M.M. Crawford), pp. 151–166. Kluwer Academic, Boston.</t>
  </si>
  <si>
    <t>Jefferies, R.L., Henry, H. &amp; Abraham, K.F.</t>
  </si>
  <si>
    <t xml:space="preserve">Agricultural nutrient subsidies to migratory geese and ecological change to Arctic coastal habitats. </t>
  </si>
  <si>
    <t>Food Webs at the Landscape Level (eds G.A. Polis &amp; M.E. Power). University of Chicago Press, Chicago</t>
  </si>
  <si>
    <t>book chapter, not including original field data</t>
  </si>
  <si>
    <t>Gaare, E</t>
  </si>
  <si>
    <t>Does grazing influence growth of the reindeer lichen Cladina mitis?</t>
  </si>
  <si>
    <t xml:space="preserve">https://doi.org/10.7557/2.6.2.674
</t>
  </si>
  <si>
    <t>study conducted in Dovre, C Norway</t>
  </si>
  <si>
    <t>Staaland, H., Scheie, J.O., Crendahl, P.A., Persen, E., Leifseth, A.B., and Holand, 0</t>
  </si>
  <si>
    <t>The introduction of reindeer to Braggerhalveya, Svalbard: grazing preference and effect
on vegetation</t>
  </si>
  <si>
    <t>https://doi.org/10.7557/2.13.1.1067</t>
  </si>
  <si>
    <t>BRYANT, J. P</t>
  </si>
  <si>
    <t>Feltleaf willow-snowshoe hare interactions: Plant carbon/nutrient balance
and floodplain succession</t>
  </si>
  <si>
    <t>https://doi.org/10.2307/1939216</t>
  </si>
  <si>
    <t>SOKOLOVA, N. A., SOKOLOV, A. A., SOKOLOV, V. A., IMS, R. A., SKOGSTAD, G., LECOMTE, N.,SOKOLOV, V. A., YOCCOZ, N. G. and EHRICH, D</t>
  </si>
  <si>
    <t>Small rodents in the shrub tundra ofYamal (Russia): Density dependence in habitat use?</t>
  </si>
  <si>
    <t>https://doi.org/10.1016/j.mambio.2014.04.004</t>
  </si>
  <si>
    <t>Bazely, D. R., and R. L. Jefferies</t>
  </si>
  <si>
    <t>Goose Faeces: A Source of Nitrogen for Plant Growth in a Grazed Salt Marsh</t>
  </si>
  <si>
    <t>https://doi.org/10.2307/2403222</t>
  </si>
  <si>
    <t>Jefferies, R.L., Klein, D.R. &amp; Shaver, G.R.</t>
  </si>
  <si>
    <t>Vertebrate herbivores and northern plant communities: reciprocal influences and responses. Oikos, 71, 193-206.</t>
  </si>
  <si>
    <t>Batzli, G. O. &amp; H. Henttonen</t>
  </si>
  <si>
    <t>Demography and resource use by microtine rodents near Toolik Lake, Alaska, U.S.A.</t>
  </si>
  <si>
    <t xml:space="preserve"> Arctic and Alpine Research</t>
  </si>
  <si>
    <t>Bowyer, R. T. &amp; J. A. Neville</t>
  </si>
  <si>
    <t>Effects of browsing history by Alaskan moose on regrowth and quality of Felt-leaf willow</t>
  </si>
  <si>
    <t>Bryant, J. P., G. D. Wieland, T. Clausen &amp; P. Kuropat</t>
  </si>
  <si>
    <t>Interactions of Snowshoe hare and Feltleaf willow in Alaska</t>
  </si>
  <si>
    <t>Joly, K., R. R. Jandt, C. R. Meyers &amp; M. J. Cole</t>
  </si>
  <si>
    <t>Changes in vegetative cover on Western Arctic Herd winter range from 1981–2005: Potential effects of grazing and climate change</t>
  </si>
  <si>
    <t>Moss, R.</t>
  </si>
  <si>
    <t>The digestion and intake of winter foods by wild ptarmigan in Alaska</t>
  </si>
  <si>
    <t>West, G. C. &amp; M. S. Meng</t>
  </si>
  <si>
    <t>Nutrition of willow ptarmigan in northern Alaska</t>
  </si>
  <si>
    <t>Bråthen, K. A., &amp; Oksanen, J.</t>
  </si>
  <si>
    <t>Reindeer reduce biomass of preferred plant species</t>
  </si>
  <si>
    <t>https://doi.org/10.2307/3236999</t>
  </si>
  <si>
    <t>habitat clearly described as forest (coastal mountain birch forest)</t>
  </si>
  <si>
    <t>BAKKER, E. S., OLFF, H. and GLEICHMAN, J. M</t>
  </si>
  <si>
    <t>Contrasting effects of large herbivore grazing on smaller herbivore</t>
  </si>
  <si>
    <t>http://dx.doi.org/10.1016/j.baae.2007.10.009</t>
  </si>
  <si>
    <t>Olofsson, J. and Strengbom, J</t>
  </si>
  <si>
    <t>Response of galling invertebrates on Salix lanata to reindeer grazing</t>
  </si>
  <si>
    <t>Olofsson, J., &amp; Oksanen, L</t>
  </si>
  <si>
    <t>Effects of reindeer density on vascular plant diversity on North Scandinavian mountains</t>
  </si>
  <si>
    <t>https://doi.org/10.7557/2.25.1.332</t>
  </si>
  <si>
    <t>We studied the effects of reindeer grazing on species richness and diversity of vascular plants on dolomite influenced low alpine sites in the species rich northern part of the Scandes using 8 sites with different reindeer densities. Two sites were situated inside Malla Strict Nature Reserve, where reindeer grazing have been totally prohibited since 1981, and strongly restricted since 1950s. The six other sites were located in other species rich hotspot sites standardized to be as similar to the dolomite-influenced sites in Malla Strict Reserve as possible but varying in reindeer densities commonly found in the Fennoscandian mountain chain. Each site with a habitat complex especially rich in rare vascular plants (the Dryas heath – low herb meadow complex) was systematically sampled in four plots of 2 m x 10 m. The plots were divided to 20 squares of 1 m x 1 m, and complete species lists of vascular plants were compiled for each of the squares. The first DCA (detrended correspondence analysis) axis was strongly related to an index of reindeer grazing, indicating that grazing has a strong impact on the composition of the vegetation. None of the characteristics indices of biodiversity (species richness, evenness or Shannon-Wiener H’) was correlated with reindeer density. The local abundances of categories consisting of relatively rare plants (Ca favored plants and red listed plants of Finland) showed significant, positive correlation with the intensity of reindeer grazing. We conclude that even though the density of reindeer has no influence on the total species richness or diversity of vascular plants, reindeer may still be important for regional biodiversity as it seems to favour rare and threatened plants. Moreover, our results imply that standard diversity indices may have limited value in the context of conservation biology, as these indices are equally influenced by rarities and by trivial species.</t>
  </si>
  <si>
    <t>Murray, J. L.</t>
  </si>
  <si>
    <t xml:space="preserve">Biomass allocation and nutrient pools in major muskoxen-grazed communities in Sverdrup Pass, 79°N, Ellesmere Island, N.W.T., Canada </t>
  </si>
  <si>
    <t>abstract only - https://bac-lac.on.worldcat.org/oclc/29912402</t>
  </si>
  <si>
    <t>Pinsonneault, Y</t>
  </si>
  <si>
    <t>Response of arctic sedges to simulated grazing by muskoxen</t>
  </si>
  <si>
    <t>MSc thesis</t>
  </si>
  <si>
    <t>https://era.library.ualberta.ca/items/a58701a0-4e9e-4de9-bdeb-c9c11b5814ad</t>
  </si>
  <si>
    <t>Raillard, M</t>
  </si>
  <si>
    <t>Influence of muskox grazing on plant communities of Sverdrup Pass (79°N), Ellesmere Island, N.W.T., Canada.</t>
  </si>
  <si>
    <t>Sadul, H.A.</t>
  </si>
  <si>
    <t>The effects of lesser snow goose grazing on sub-arctic coastal plant populations</t>
  </si>
  <si>
    <t>Eskelinen, A. &amp; Virtanen, R.</t>
  </si>
  <si>
    <t>Local and regional processes in low productive mountain plant communities: the roles of seed and microsite limition in relation to grazing</t>
  </si>
  <si>
    <t>Eilertsen SM, Schjelderup I and Mathiesen SD</t>
  </si>
  <si>
    <t>Utilization of old meadow by reindeer in spring in northern Norway</t>
  </si>
  <si>
    <t>they present data also published in a later paper (#2444) together with animal-focused measures</t>
  </si>
  <si>
    <t>Emmanuelsson, U</t>
  </si>
  <si>
    <t>Ecological effects of grazing and trampling on mountain vegetation in northern Sweden</t>
  </si>
  <si>
    <t>http://www.diva-portal.org/smash/record.jsf?pid=diva2%3A1202532&amp;dswid=-7572</t>
  </si>
  <si>
    <t>Vegetation recovery patterns following overgrazing by reindeer on St. Matthew Island</t>
  </si>
  <si>
    <t>Journal of range management</t>
  </si>
  <si>
    <t>http://dx.doi.org/10.2307/3898732</t>
  </si>
  <si>
    <t>Heavy grazing by extremely high densities of reindeer (Rung&amp;vtarand@ on St. Matthew Island in the Kering Sea resulted in degradation of the lichen stands. Grasses, sedges, and other vascular plants initially increased in response to the removal of lichens under heavy grazing pressure by the reindeer. Twenty-two years following the crash die-off of the reindeer, mosses had invaded large portions of the ground area denuded of lichens, and lichens had recovered to only IO$$J of the standing crop of living lichen biomass occurring on adjrcent Hall Island where there is no hlstory of grazing. Lichen species dominating the recovering lichen stands on St. Matthew Island were those of relatively low preference as forage by reindeer in contrast to those in climax lichen stands.</t>
  </si>
  <si>
    <t>Virtanen, R.</t>
  </si>
  <si>
    <t>Effects of grazing on above ground biomass on a mountain snowbed, NW Finland</t>
  </si>
  <si>
    <t>Bergman, M</t>
  </si>
  <si>
    <t>Can saliva from moose, Alces alce, affect growth responses in the sallow, Saliz caprea?</t>
  </si>
  <si>
    <t>https://doi.org/10.1034/j.1600-0706.2002.960118.x</t>
  </si>
  <si>
    <t>Herbivores have the potential to affect the morphological traits of the plants they feed on, such as the breaking of apical dominance that occurs when shoot tips are browsed, leading to increased lateral branching and decreased competition among growing points. Despite such effects, however, it remains unclear whether components in the saliva of the browsing animals are directly involved in amplifying and/or reducing the plant growth responses. To test this possibility, a controlled experiment was performed in which herbivory by moose (Alces alces) was simulated by tearing 60 sallow saplings (Salix caprea) with a moose jaw. Of these 60, half were also treated with moose saliva. Selected growth traits of the torn plants with and without saliva treatment were examined directly after treatment (week 0) and 1, 2, 4, 6, 8, 10, 12 and 15 weeks after the tearing. Also included in the study was an untreated (no tearing, no saliva) control group of another 30 sallow saplings. Traits monitored on the saplings were height and the number of branches, buds and leaves. Application of moose saliva on torn saplings led to significantly more branches than on saplings without saliva treatment. Moose saliva, however, had no significant effects on the other growth traits, although for most of these characteristics both groups of torn saplings showed increased values compared to the undamaged control. Overall, these results demonstrate that moose saliva has a consistent stimulatory effect on branching of sallow saplings but not on the other growth traits examined in this study.</t>
  </si>
  <si>
    <t>Bergström, R. &amp; Danell, K.</t>
  </si>
  <si>
    <t>Effects of simulated winter browsing by moose on morphology and biomass of two birch species</t>
  </si>
  <si>
    <t>https://doi.org/10.2307/2260432</t>
  </si>
  <si>
    <t>(1) Morphological responses and biomass changes of birches (Betula pendula and B.
 pubescens) following simulated moose browsing were studied on trees which were 8 and 5
 years old, respectively, at the beginning of the study.
 (2) The current annual long-shoots were removed at different clipping intensities in
 March-April 1981. The treatments were repeated on the same trees for another three years
 and at the same time control (earlier unclipped) trees were clipped. Plant responses were
 studied in all three years.
 (3) An increased clipping intensity induced the following morphological changes: the
 number of long-shoots decreased; the frequency of branched shoots increased; the base
 diameter, length and dry weight of individual shoots increased; the number of buds per
 long-shoot increased, but the total number of buds on all current annual long-shoots
 decreased. Rate of increase in tree size, measured as height and main stem diameter,
 decreased with clipping.
 (4) Simulated browsing during four years caused the long-shoot biomass to increase at a
 lower rate on treated trees than on control trees. The long-shoot biomass decreased during
 the last two years only for the highest clipping intensity on B. pubescens. The values never
 fell below those at the beginning of the trial.
 (5) The number of female catkins decreased with higher clipping intensities, but
 individual viable seeds increased in weight.</t>
  </si>
  <si>
    <t>Danell, K. &amp; Huss-Danell, K</t>
  </si>
  <si>
    <t>Feeding by insects and
hares earlier affected by moose browsing</t>
  </si>
  <si>
    <t>https://doi.org/10.2307/3544046</t>
  </si>
  <si>
    <t>Danell, K., Huss-Danell, K. &amp; Bergström, R</t>
  </si>
  <si>
    <t>Interactions
between browsing moose and two species of birch
in Sweden</t>
  </si>
  <si>
    <t>https://doi.org/10.2307/2937382</t>
  </si>
  <si>
    <t>same study as 5855</t>
  </si>
  <si>
    <t xml:space="preserve">den Herder, M. &amp; Niemelä, P. </t>
  </si>
  <si>
    <t>Effects of reindeer on the re-establishment of Betula pubescens subsp. czerepanovii and Salix phylicifolia in a subarctic meadow</t>
  </si>
  <si>
    <t>https://doi.org/10.7557/2.23.1.308</t>
  </si>
  <si>
    <t>The effect of reindeer browsing on the regeneration of Betula pubescens subsp. czerepanovii and Salix phylicifolia was studied in a subarctic meadow in Finnish Lapland. The aim of the study was to see whether tree recovery from seeds is possible  under  heavy  reindeer-browsing  pressure.  After  removal  of  the  ground  and  field  layer  vegetation  in  1986,  two exclosures were established so that the effect of reindeer on the secondary succession, starting from seeds, could be studied. The size and the number of B. pubescens and S. phylicifolia were recorded in 1994, 1996, 1997 and 1999. Reindeer sig-nificantly reduced the height and the number of saplings (plants &gt; 10 cm high) of B. pubescens and S. phylicifolia but the number of seedlings (plants &lt; 10 cm high) did not differ between browsed and unbrowsed plots. Furthermore the height-class distribution of saplings was different inside the exlosures compared to control areas. Over time browsed plots con-tinued to have high densities of small saplings while in protected plots an increasing number of larger saplings appeared. In our study site, regeneration from seeds seemed possible although the height of B. pubescens and S. phylicifolia was lim-ited by reindeer.</t>
  </si>
  <si>
    <t>Peinetti, H.R., Menezes, R.S.C. &amp; Coughenour, M.B.</t>
  </si>
  <si>
    <t>Changes induced by elk browsing in the aboveground biomass production and distribution of willow (Salix monticola Bebb): their relationship with plant water, carbon, and nitrogen dynamics</t>
  </si>
  <si>
    <t>https://doi.org/10.1007/s004420000593</t>
  </si>
  <si>
    <t>Willows are dominant woody plants of many high-elevation riparian areas of the western USA, and constitute an important food resource for various ungulates, which tend to concentrate in riparian areas. The response of willow to browsing was analyzed in the elk winter range of Rocky Mountain National Park, by considering the effect of elk browsing on Salix monticola Bebb, one of the most common willow species in this area. Unbrowsed and browsed treatments were established during the 1997 growing season (May to October), using eight long-term exclosures built in the fall of 1994. Plants in the browsed treatment were in the areas open to browsing, but they were protected from browsing by small exclosures during the experimental period. Winter browsing by elk induced the following measured responses in plant morphology and development: (1) higher shoot biomass production but similar leaf biomass and leaf area per plant, (2) a lower number of and bigger shoots, (3) a lower number of and bigger leaves, and (4) flower inhibition. In addition, we infer that browsing induces (5) lower belowground allocation and (6) a more negative N balance but a higher soil N uptake. We conclude that elk browsing negatively affects willow even though willow compensate for aboveground biomass removal. Continuous browsing produces long-term changes in willow morphology which constrain plant growth and development. High browsing utilization, as occurred in this experiment, could therefore reduce the competitive ability and survivorship of willow, in particular under drier environmental conditions.</t>
  </si>
  <si>
    <t>Fox, J. F.</t>
  </si>
  <si>
    <t>Plant diversity in relation to plant production and disturbance by voles in Alaskan tundra communities</t>
  </si>
  <si>
    <t>Batzli, G. O.</t>
  </si>
  <si>
    <t>The influence of grazers on tundra vegetation and soils.</t>
  </si>
  <si>
    <t>The circumpolar conference on northern ecology, National Resource Council of Canada, Ottawa, pp. 215–225.</t>
  </si>
  <si>
    <t xml:space="preserve">Hanhimaki, S. </t>
  </si>
  <si>
    <t>Induced resistance in mountain birch: defence against leaf-chewing insect guild and herbivore competition</t>
  </si>
  <si>
    <t>Cargill, S. M.</t>
  </si>
  <si>
    <t xml:space="preserve">The effects of grazing by lesser snow geese on the vegetation of an Arctic salt marsh. </t>
  </si>
  <si>
    <t>M.Sc. thesis, University of Toronto, Toronto, Canada</t>
  </si>
  <si>
    <t>Hjalten, J., Danell, K. &amp; Ericson, L.</t>
  </si>
  <si>
    <t>Effects of simulated herbivory and intraspecific competition on the compensatory ability of birches</t>
  </si>
  <si>
    <t>Haukioja E, Ruohomäki K, Senn J, Suomela J, Walls M</t>
  </si>
  <si>
    <t>Consequences of herbivory in the mountain birch (Betula pubescens ssp tortuosa): importance of the functional organization of the tree</t>
  </si>
  <si>
    <t>Danell K, Bergström R</t>
  </si>
  <si>
    <t>Winter browsing by moose on two birch species: impact on food resources</t>
  </si>
  <si>
    <t>Grellmann D</t>
  </si>
  <si>
    <t xml:space="preserve">Top-down and bottom-up effects in a Fennoscandian tundra plant community. </t>
  </si>
  <si>
    <t>PhD thesis, Umeå University, Umeå</t>
  </si>
  <si>
    <t>the thesis has 6 chapters, 2 of them published and included in our search, the others not relevant to out study question, or not accessible (unpublished manuscript not included in thesis document)</t>
  </si>
  <si>
    <t>Hik DS, Sadul HA, Jefferies RL</t>
  </si>
  <si>
    <t>Effects of the timing of multiple grazing by geese on net aboveground primary production of swards of Puccinellia phryganodes</t>
  </si>
  <si>
    <t>Hik, D.S., and Jefferies, R.L.</t>
  </si>
  <si>
    <t xml:space="preserve"> Increases in the net above-ground primary production of a salt-marsh forage grass: a test of the predictions of the herbivore-optimization model.</t>
  </si>
  <si>
    <t>Rea R</t>
  </si>
  <si>
    <t xml:space="preserve">The influence of willow Salix sp. rose insect galls on moose Alces alces winter browsing. </t>
  </si>
  <si>
    <t xml:space="preserve">Can Field-Naturalist </t>
  </si>
  <si>
    <t>Gauthier G, Giroux J-F, Rochefort L</t>
  </si>
  <si>
    <t xml:space="preserve">The impact of goose grazing on arctic and temperate wetlands. </t>
  </si>
  <si>
    <t>Acta Zool Sin</t>
  </si>
  <si>
    <t>https://www.researchgate.net/publication/237718198_S04-1_The_impact_of_goose_grazing_on_arctic_and_temperate_wetlands; presents published data (not primary data)</t>
  </si>
  <si>
    <t>Helle, T. and Aspi, J.</t>
  </si>
  <si>
    <t>Effects of winter grazing by reindeer on vegetation.</t>
  </si>
  <si>
    <t>They compare different grazing pressures of reindeer (but there is no grazing pressure=0 as a control, so I cannot use this study)</t>
  </si>
  <si>
    <t>Kytöviita, M.-M.</t>
  </si>
  <si>
    <t>The growth of reindeer-lichens and the effect of reindeer grazing at two altitudes at Kevo, Finnish Lapland.</t>
  </si>
  <si>
    <t xml:space="preserve">MSc thesis, University of Turku (in Finnish). </t>
  </si>
  <si>
    <t>Oksanen, L., Moen, J. and Helle, T.</t>
  </si>
  <si>
    <t xml:space="preserve">Timberline patterns in northernmost Fennoscandia. Relative importance of climate and grazing. </t>
  </si>
  <si>
    <t>Acta Bot. Fenn.</t>
  </si>
  <si>
    <t>Larter, NC, &amp; Nagy, JA.</t>
  </si>
  <si>
    <t xml:space="preserve">Wet sedge meadow habitat of southern Banks Island excluded from grazing by large herbivores for five years: effects on above ground standing crop. </t>
  </si>
  <si>
    <t>Manuscript Report 150. Department of Resources, Wildlife, and Economic Development, Government of the Northwest Territories, Inuvik, NT.</t>
  </si>
  <si>
    <t>O, P.C.</t>
  </si>
  <si>
    <t xml:space="preserve">Responses of Festuca rubra to natural and simulated foraging by geese on Akimiski Island, Nunavut Territory. </t>
  </si>
  <si>
    <t>M.Sc. thesis, University of Toronto.</t>
  </si>
  <si>
    <t>thesis was published later in 2006</t>
  </si>
  <si>
    <t xml:space="preserve">Smith, D.L. </t>
  </si>
  <si>
    <t>A test of herbivore optimization hypothesis using muskoxen and a graminoid meadow plant community</t>
  </si>
  <si>
    <t>Oksanen, L. and T. Oksanen</t>
  </si>
  <si>
    <t xml:space="preserve">Lemmings (Lemmus lemmus) and grey-sided voles (Clethrionomys rufocans) in interaction with their resources and predators on Fennmarksvidda, northern Norway. </t>
  </si>
  <si>
    <t>Reports of the Kevo Subarctic Reserach Station</t>
  </si>
  <si>
    <t>Suominen, O. et al.</t>
  </si>
  <si>
    <t>Impact of reindeer grazing on ground vegetation in Finnish Lapland: the role of lichen cover.</t>
  </si>
  <si>
    <t>Ann. Univ. Turkuensis, Ser. AII Tom.</t>
  </si>
  <si>
    <t>Pegau, R.E.</t>
  </si>
  <si>
    <t>Succession in two exclosures near Unalakleet, Alaska.</t>
  </si>
  <si>
    <t>also available online here - https://www.biodiversitylibrary.org/item/93459#page/193/mode/1up; not presenting extractable data, but they refer to the stydu of Palmer and Rouse (1945) included in our database</t>
  </si>
  <si>
    <t>Haukioja, E., Niemelä, P. and Sirén, S.</t>
  </si>
  <si>
    <t>Foliage phenols and nitrogen in relation to growth, insect damage, and ability to recover after defoliation, in the mountain birch Betula pubescens ssp tortuosa. Oecologia</t>
  </si>
  <si>
    <t>they describe birch chemistry along an elevational gradient; most sites (Table 1) are described as forest, except the higher elevation one (which would be the one we could then include) but measurements at that site do not include herbivore diversity contrast</t>
  </si>
  <si>
    <t>Muskoxen/sedge meadow interactions, north-central Banks Island, Northwest Territories, Canada</t>
  </si>
  <si>
    <t>PhD thesis, University of Saskatchewan</t>
  </si>
  <si>
    <t>Larson, K.C.</t>
  </si>
  <si>
    <t>The impact of two gall-formng arthropods on the photosynthetic rates of their horsts</t>
  </si>
  <si>
    <t>Kotanen, P.M.</t>
  </si>
  <si>
    <t>M.Sc. thesis</t>
  </si>
  <si>
    <t>Beaulieu, J.</t>
  </si>
  <si>
    <t xml:space="preserve">La croissance des plantes arctiques, Dupontia fisheri et Eriophorum scheuchzeri, en réponse au broutement par les oisons de la grande oie des neiges. </t>
  </si>
  <si>
    <t>MSc thesis, Université Laval, Québec</t>
  </si>
  <si>
    <t>https://library-archives.canada.ca/eng/services/services-libraries/theses/Pages/item.aspx?idNumber=46511819</t>
  </si>
  <si>
    <t>probably same as paper in JEcol (#436)</t>
  </si>
  <si>
    <t>Pouliot, R.</t>
  </si>
  <si>
    <t xml:space="preserve">Les effets fertilisants de la grande oie des neiges sur la dynamique des milieux humides de l’île Bylot au Nunavut : impact du tapis de bryophites. </t>
  </si>
  <si>
    <t>MSc thesis, Département de phytologie, Université Laval.</t>
  </si>
  <si>
    <t>chapter 2 published and included in our search (#628); chapter 3 methodological, not relevant to our synthesis</t>
  </si>
  <si>
    <t>Pineau, C.</t>
  </si>
  <si>
    <t xml:space="preserve">Facteurs limitant la croissance des plantes graminoïdes et des mousses dans les polygones de tourbe utilisés par la grande oie des neiges. </t>
  </si>
  <si>
    <t>no publications as first author included in our search; only chapter 2 (fertilization experiment) is relevant to our synthesis</t>
  </si>
  <si>
    <t>Danell, K. and Bergström, R</t>
  </si>
  <si>
    <t>Studies on interactions between moose and two species of birch in Sweden</t>
  </si>
  <si>
    <t>Forest Service, Intermountain Research Station, General Technical Report INT 222</t>
  </si>
  <si>
    <t>Danell, K., Huss-Danell, K. and Bergström, R</t>
  </si>
  <si>
    <t>Interactions between browsing moose and two species of birch in Sweden</t>
  </si>
  <si>
    <t>In Sweden, moose (Alces alces) feed to a large extent on birches (Betula pendula and B. pubescens). This study examined responses of juvenile birches to moose browsing and the responses of moose to browsed trees. Following browsing, the birches produced larger shoots with larger and more chlorophyll—rich leaves than did unbrowsed birches. Shoots on browsed trees had a longer growing season and contained less Ca, Mg, and crude fat than did shoots on unbrowsed trees. After browsing, some resting buds and buds on some of the short shoots developed into long shoots, a response that was more frequent in an open habitat than in a shaded one. The birches thus showed substantial compensatory growth following browsing by moose. Most of the potential buds were not transformed into long shoots, even though more growth was allocated to each individual shoot. For moose this mean that at moderate browsing pressures (1) the production of shoot biomass was maintained, (2) the available forge increased because the shoot growth was kept at lower positions, and (3) browsing was facilitated by the larger shoot size, but (4) the contents of Ca, Mg, and crude fat in the shoots decreased. Of the two similar birch species, moose preferred B. pendula to B. pubescens. This supports the hypothesis that plants with slow growth rates (B. pubescens) are less preferred by browsers than plants with high growth rates (B. pendula). Further, we found no support for the occurrence of induced defense in juvenile trees; those that had been browsed during the previous winter were more palatable than previously unbrowsed trees.</t>
  </si>
  <si>
    <t>Palmer, L.J. and Rouse, C.H.</t>
  </si>
  <si>
    <t xml:space="preserve">Study of the Alaska tundra with reference to its reactions to reindeer and other grazing. </t>
  </si>
  <si>
    <t>US Fish &amp; Wildl. Serv. Res. Rep.</t>
  </si>
  <si>
    <t>https://digital.library.unt.edu/ark:/67531/metadc100536/m2/1/high_res_d/metadc100536.pdf; no quantitative data presented that can be extracted (more of a narrative presentation of results) -- huge pity because they presented a ton of sites across Alaska where they did different types of grazing simulations...</t>
  </si>
  <si>
    <t>Polezhaev, A.N.</t>
  </si>
  <si>
    <t>Changes in vegetation of pastures grazed by reindeer in Chukotka</t>
  </si>
  <si>
    <t>Ekologiya</t>
  </si>
  <si>
    <t>Wegener, C</t>
  </si>
  <si>
    <t>Responses to plant-herbivore interaction in Svalbard reindeer forage plants</t>
  </si>
  <si>
    <t>Thesis</t>
  </si>
  <si>
    <t>Mikko Jokinen</t>
  </si>
  <si>
    <t>Poronhoidon ja suojelun vaikutukset Mallan luonnonpuistossa</t>
  </si>
  <si>
    <t>Metsäntutkimuslaitoksen tiedonantoja</t>
  </si>
  <si>
    <t>http://urn.fi/URN:ISBN:951-40-1957-1</t>
  </si>
  <si>
    <t>The research project The effects of reindeer grazing and nature conservation
on strict nature reserve Malla was launched in 2001 to investigate the possible
ecological and socio-cultural consequences of reindeer herding or lack of it.
The background of the project is provided by an environmental conflict that
took place in the late 1990 s when large herds of reindeer entered the nature
reserve. The local Sami people were of the opinion that grazing should be per
mitted as it had been in the past while some researchers and conservationists
were vehement in their opposition to this, arguing that the conservation and
scientific values of the reserve would be destroyed.
Malla strict nature reserve was established in 1916 following the initiati
ve of forester Justus Montell. At the time, no negotiations were entered into
with the Sami people and this constituted the foundationbitter feelings that
remainto this day. Nevertheless, reindeer were grazed in the area in secret up
to the 19505. Since then and up to the late 1990 s Malla has been more or less
free of reindeer. The reason for the change lies in changes in land-use patterns
in the area, the economic recession and cultural changes of reindeer herding.
Moreover, Sami people have been more active in defending their interests as
indigenous people since the 19605.
When the project was launched, the prevailing opinion was that grazing
does constitute a large-scale threat to rare and endangered vascular plants
and butterfly species. In the light of the latest research knowledge, this argu
ment has become untenable. Grazing does disturb or threaten some species,
but others benefit from it or are neutral to it. Ultimately, we cannot have all
the species in their greatest numbersand we need to decide what species and
what kind of an environment we want to support.
The key aspect for conservation of biodiversity is to keep the grazing
pressure at an optimal state. The best situation would probably be to have
the intensity of grazing vary from high to zero on a temporal scale. Continuo
us high pressure, as well as the total lack of grazing, are probably the worst
scenarios.
Malla strict nature reserve is also loaded with objectives and values other
than the conservation of rare species. It was established as an area for scienti
fic experiments, while for the Sami people it represents an important summer
pasture area and many people project attach personal interests and emotions
to the area. These interests and emotions play important roles in the conflict.
There is also disagreement among researchers and reindeerherders as to what
is the correct way to use the reserve. The lack of communication between the
stakeholders is a key factor that has kept the conflict on the boil.
For sustainable development and use of the Malla area it is crucial that
scientific and conservation values are taken care of along with the needs of
reindeer herding. In future we need more open communication, critical revie
wing of the goals and objectives, and greater opportunities for local people to
participate in land-use planning and decision-making.</t>
  </si>
  <si>
    <t>Anna Guðrún Þórhallsdóttir</t>
  </si>
  <si>
    <t>Áhrif beitar á gróðurfar og landslag</t>
  </si>
  <si>
    <t>Ráðunautafundur</t>
  </si>
  <si>
    <t>no abstract</t>
  </si>
  <si>
    <t>landbunadur.is</t>
  </si>
  <si>
    <t>Ólafur Guðmundsson</t>
  </si>
  <si>
    <t>Áhrif umhverfisþátta á beitarfénað</t>
  </si>
  <si>
    <t>Bjarni E. Guðleifsson</t>
  </si>
  <si>
    <t>Áhrif væntanlegra loftslagsbreytinga á landbúnað á Íslandi</t>
  </si>
  <si>
    <t>Fræðaþing landbúnaðarins</t>
  </si>
  <si>
    <t>Væntanlegar loftslagsbreytingar leiða til eflingar landbúnaðar á norðurslóðum en samdráttar í hitabeltinu. Ekki verður séð að samkeppnisstaða íslensks landbúnaðar versni vegna hnattrænna breytinga á landbúnaði í kjölfar loftslagsbreytinganna. Samkvæmt nýjustu spám mun árið 2050 sumarhiti hafa hækkað um 1,5°C og vetrarhiti um 3,0°C og úrkoma mun aukast um 7,5% að sumri og 15% að vetri. Þetta, ásamt hækkun á CO2 -styrk andrúmsloftsins, leiðir til uppskeruauka á fóður- og matjurtum. Nýting jurta sem nú eru á mörkum ræktunarsvæðisins, svo sem belgjurta, vetrarýgresis og fóðurnæpna, mun verða öruggari. Nýjar fóðurjurtir svo sem hafrar, hveiti og vetrarkorn munu eiga möguleika og nýjar matjurtir, svo sem ýmsar káltegundir, grasker og asíur gætu einnig orðið auðræktaðar. Búfjárræktin ætti að hagnast á betra fóðri og styttri gjafatíma. Skógrækt nýtur góðs í auknum viðarvexti og bindingu kolefnis, en þar eins og í hefðbundnum landbúnaði eru helstu ógnanir fólgnar í skaðvöldum, hugsanlegum vetrarskemmdum, aukinni illviðratíðni og hækkun á sjávarstöðu. Fyrir landbúnaðinn fela breytingarnar í sér jákvæð tækifæri, nokkrar ógnanir en ekki síst mikla áskorun. Lögð er áhersla á að hefja strax undirbúning aðlögunar að breyttum aðstæðum, og bent er á mikilvægi fræðslu um framtíðarsýnina.</t>
  </si>
  <si>
    <t>Grétar Guðbergsson</t>
  </si>
  <si>
    <t>Í norðlenskri vist. Um gróður, jarðveg, búskaparlög og sögu.</t>
  </si>
  <si>
    <t>Búvísindi</t>
  </si>
  <si>
    <t>Jarðvegsrannsóknir í þremur norðlenskum sýslum, Húnavatnssýslu, Skagafjarðarsýslu og Eyjafjarðarsýslu, leiddu í ljós að jarðvegssaga þeirra er talsvert mismunandi. Húnavatnssýsla er best gróin og jarðvegseyðing þar einna minnst. Þar hefur jarðvegur rofnað og blásið eftir landnám og sú jarðvegseyðing staðið yfir eða haldið áfram síðan að öskulagið H1 féll árið 1104. Öskulagið úr Heklugosinu 1693 hefur varðveist víða í jarðvegi í Húnavatnssýslu og er jafnvel að finna, þar sem öskulagið H1 vantar í sniðin. Af því má draga þá ályktun að land sem varð örfoka einhvern tíma eftir 1104 hafi gróið upp að nýju og hafi verið algróið þar sem viðkomandi jarðvegssnið, sem geymir öskulagið frá 1693 er að finna. Nú er jarðvegseyðing í Húnavatnssýslu mest áberandi í mikilli hæð yfir sjó, í bröttum dalahlíðum, á melum og í nágrenni jökla og jökuláa. Þetta á einnig við um hinar sýslurnar. Í Skagafirði er öskulagið úr Heklu frá árinu 1104 í nær öllum jarðvegssniðum sem þar voru tekin, jafnt á hálendi sem láglendi. Jarðvegsmyndun og rof er því með nokkuð öðrum hætti í Skagafirði en í Húnavatnssýslu. Í Skagafirði hefur einnig dregið úr jarðvegsþykknun eftir árið 1104, þ.e. uppblástur hefur minnkað. Jarðvegseyðing er hlutfallslega mest í Eyjafirði. Jarðvegsþykknun er þar mest eftir að öskulagið „a“ frá árinu 1477 féll og fram til nútíðar, eða 0,68 mm á ári. Í Eyjafirði vantar öskulagið H1 í nær helming jarvegssniða sem þar voru tekin. Jarðvegseyðing í dalahlíðum Eyjafjarðar er áberandi. Orsakir jarðvegseyðingar á vesturhluta Norðurlands eru margar. Einna mestu máli skifta þær breytingar sem urðu á vistkerfi landsins eftir landnám af völdum búsetu. Ef telja á eitthvert eitt atriði sem mestu hefur skift verður skógaeyðingin að teljast fremst. Um 1700 var skógur í landi 55% allra býla í Húnavatnssýslu, nú enginn. Í Skagafirði var skógur í landi 37% býla og í Eyjafirði í landi 18% býla. Nú eru óverulegir skógar í síðastnefndu sýslunum. Fólksfjöldi hefur verið svipaður í Norðurlandi á sögulegum tíma, eða sjö til níu þúsund manns og fer ekki að fjölga neitt að ráði fyrr en um og eftir miðja síðustu öld. Búpeningseign hefur verið þannig háttað að fólk gat rétt dregið fram lífið mest allan sögulegan tíma. Eitt kúgildi, þ.e. 6 ærgildi, var talið duga til framfærslu mannsins um árið. Því hefur beitarálag ekki verið óhóflegt á landið utan tímabilsins frá 1850–1980, eða rétt rúmlega um einnar aldar skeið.</t>
  </si>
  <si>
    <t>Guðmundur B. Helgason</t>
  </si>
  <si>
    <t>Íslenskur landbúnaður og alþjóðlegt samstarf</t>
  </si>
  <si>
    <t>Jónas Jónsson</t>
  </si>
  <si>
    <t>Landbúnaður á Íslandi</t>
  </si>
  <si>
    <t>Bændasamtök Íslands</t>
  </si>
  <si>
    <t>Andrés Arnalds</t>
  </si>
  <si>
    <t>Landkostir og landnýting - framtíðarsýn</t>
  </si>
  <si>
    <t>Björn H. Barkarson</t>
  </si>
  <si>
    <t>Nýting afrétta á miðhálendi Íslands</t>
  </si>
  <si>
    <t>Schmidt, N. M., Mosbacher, J. B., Eitzinger, B., Vesterinen, E. J., &amp; Roslin, T.</t>
  </si>
  <si>
    <t>https://royalsocietypublishing.org/doi/full/10.1098/rsbl.2018.0054</t>
  </si>
  <si>
    <t>Mammal herbivores may exert strong impacts on plant communities, and are often key drivers of vegetation composition and diversity. We tested whether such mammal-induced changes to a high Arctic plant community are reflected in the structure of other trophic levels. Specifically, we tested whether substantial vegetation changes following the experimental exclusion of muskoxen (Ovibos moschatus) altered the composition of the arthropod community and the predator–prey interactions therein. Overall, we found no impact of muskox exclusion on the arthropod community: the diversity and abundance of both arthropod predators (spiders) and of their prey were unaffected by muskox presence, and so was the qualitative and quantitative structure of predator–prey interactions. Hence, high Arctic arthropod communities seem highly resistant towards even large biotic changes in their habitat, which we attribute to the high connectance in the food web.</t>
  </si>
  <si>
    <t>GEM literature lists</t>
  </si>
  <si>
    <t>JAK</t>
  </si>
  <si>
    <t>Mosbacher, J. B., Michelsen, A., Stelvig, M., Hjermstad-Sollerud, H. &amp; Schmidt, N. M.</t>
  </si>
  <si>
    <t>Muskoxen Modify Plant Abundance, Phenology, and Nitrogen Dynamics in a High Arctic Fen.</t>
  </si>
  <si>
    <t>https://link.springer.com/article/10.1007/s10021-018-0323-4</t>
  </si>
  <si>
    <t>Bernt Johansen, Hans Tømmervik, Jarle Bjerke og Corine Davids</t>
  </si>
  <si>
    <t>Finnmarksvidda – kartlegging og overvåking av reinbeiter – STATUS 2018</t>
  </si>
  <si>
    <t>Norut report</t>
  </si>
  <si>
    <t>https://hdl.handle.net/11250/2649695</t>
  </si>
  <si>
    <t>I 1998 ble det igangsatt et program for overvåking av vår-/høst- og vinterbeitene i Indre Finnmark. Hensikten med programmet var å framskaffe dokumentasjon om endringer i beiteforholdene for reinsdyr på vidda. Dokumentasjonen i prosjektet er gitt gjennom feltregistreringer og ved studier av satellittbilder. Ved oppstart av programmet ble det lagt ut i alt 52 lokaliteter med 312 registreringsruter. I 2013 ble det lagt ut ytterligere 12 lokaliteter i de indre delene av vidda. Etter 1998 er det gjort tre oppdateringer av lavdekket på vidda dokumentert ved nye feltregistreringer og satellitt bilder (2005/2006, 2009/2010, 2013). I 2015 ble den første Sentinel-2 satellitten (S-2A) skutt opp mens S-2B ble skutt opp i 2017. Denne rapporten oppsummerer kartlegging av vegetasjon og lavdekke på Finnmarksvidda basert på data fra Sentinel-2B. En S2-scene fra 29.juli 2018 er bearbeidet etter samme metodikk som i tidligere ”omdrev” av programmet. Kartproduktet er evaluert mot feltdata innhentet sommeren 2018. Resultatet er oppsummert i form av arealtabeller og som vegetasjonskart. Videre er arealtall fra 2018, sammenlignet med tilsvarende data fra 1996, 2000, 2005/2006, 2009/2010 og 2013. Dette er gjort for både satellittmålinger og feltmålinger. For vinterområdene ble lavdekket i 1987 estimert til 19,0 % av total arealet. I 1996 var dette tallet redusert til 8,4 prosent og videre til 5,6 % i år 2000. I 2006 ble det registrert en økning til 6,7 %, mens det i 2009 ble det påvist en nedgang til 6,1 % og en ytterligere reduksjon til 4,0 % i 2013. Dagens arealtall for lavrik mark i vinterbeitet er estimert til 615,7 kvadratkilometer (7,2 %) noe som utgjør en framgang fra 2013. Økningen i lavdekket er størst i vestre deler av vidda. Hva gjelder lavdekket i vår-/høstbeitene viser arealtallene for lavmark gjennomgående låge verdier. En økning i Karasjok/vestre sone fra 2009 til 2018 er imidlertid registrert. Feltdata fra 2018 bekrefter den samme hovedtrenden som i satellittmålingene. Basert på målinger av lavdekning og lavhøyde er potensialet for lavbiomasse på vidda beregnet til 757,7 g/m2 . Aktuell lavbiomasse er tilsvarende beregnet til 204,9 g/m2 . Tallene er utledet fra ruter avskjermet for beiting og åpne ruter i perioden 1998-2018.</t>
  </si>
  <si>
    <t>NORCE</t>
  </si>
  <si>
    <t>Stein Rune Karlsen</t>
  </si>
  <si>
    <t>Satellittbasert studie av regionale forskjeller, variabilitet og trender i plantebiomassen på Svalbard</t>
  </si>
  <si>
    <t>https://hdl.handle.net/11250/2656584</t>
  </si>
  <si>
    <t>Rapporten omhandler satellittbasert (MODIS-NDVI) studie av endringer og variabilitet i plantebiomassen på Svalbard for perioden 2000 til 2016. Analysene viser at det ikke er noen signifikante trender i økning/minking av biomassen i perioden, men at det er svært høy variasjon fra år til år på østlige deler av Svalbard. Årsaken til den voldsomme forskjellen fra år til år i østlige deler, som på Edgeøya, er at havisen påvirker lokalklimaet og i de årene havisen ligger lenge nært land utsetter det starten på vekstsesongen og planteproduksjonen/biomassen blir lav. Dette indikerer at dersom havisen brytes opp tidligere i østlige deler, vil dette føre til langt tidligere start på sesongen og høyere produksjon/biomasse i slike områder.</t>
  </si>
  <si>
    <t>H. Epstein, U. Bhatt, M. Raynolds, D. Walker, B. Forbes, G. Phoenix, J. Bjerke, H. Tømmervik, S. -R. Karlsen, R. Myneni, T. Park, S. Goetz, G. Jia</t>
  </si>
  <si>
    <t>Tundra greenness</t>
  </si>
  <si>
    <t>NOAA Arctic Report CArd</t>
  </si>
  <si>
    <t>http://hdl.handle.net/11250/2640336</t>
  </si>
  <si>
    <t>Myers-Smith, Isla H.; Kerby, Jeffrey T.; Phoenix, Gareth K.; Bjerke, Jarle W.; Epstein, Howard E.; Assmann, Jakob J.; John, Christian; Andreu-Hayles, Laia; Angers-Blondin, Sandra; Beck, Pieter S. A.; Berner, Logan T.; Bhatt, Uma S.; Bjorkman, Anne D.; Blok, Daan; Bryn, Anders; Christiansen, Casper Tai; Cornelissen, J. Hans C.; Cunliffe, Andrew M.; Elmendorf, Sarah C.; Forbes, Bruce C.; Goetz, Scott J.; Hollister, Robert D.; de Jong, Rogier; Loranty, Michael M.; Macias-Fauria, Marc; Maseyk, Kadmiel; Normand, Signe; Olofsson, Johan; Parker, Thomas C.; Parmentier, Frans-Jan W.; Post, Eric; Schaepman-Strub, Gabriela; Stordal, Frode; Sullivan, Patrick F.; Thomas, Haydn J.D.; Tømmervik, Hans; Treharne, Rachael; Tweedie, Craig E.; Walker, Donald A.; Wilmking, Martin; Wipf, Sonja</t>
  </si>
  <si>
    <t xml:space="preserve"> Complexity revealed in the greening of the arctic</t>
  </si>
  <si>
    <t>https://hdl.handle.net/11250/2649857</t>
  </si>
  <si>
    <t>As the Arctic warms, vegetation is responding, and satellite measures indicate widespread greening at high latitudes. This ‘greening of the Arctic’ is among the world’s most important large-scale ecological responses to global climate change. However, a consensus is emerging that the underlying causes and future dynamics of so-called Arctic greening and browning trends are more complex, variable and inherently scale-dependent than previously thought. Here we summarize the complexities of observing and interpreting high-latitude greening to identify priorities for future research. Incorporating satellite and proximal remote sensing with in-situ data, while accounting for uncertainties and scale issues, will advance the study of past, present and future Arctic vegetation change.</t>
  </si>
  <si>
    <t>Hegland, S. J.,  Rydgren, K., Seldal, T.</t>
  </si>
  <si>
    <r>
      <t>The response of </t>
    </r>
    <r>
      <rPr>
        <i/>
        <sz val="11"/>
        <color theme="1"/>
        <rFont val="Calibri"/>
        <family val="2"/>
        <scheme val="minor"/>
      </rPr>
      <t>Vaccinium myrtillus</t>
    </r>
    <r>
      <rPr>
        <sz val="11"/>
        <color theme="1"/>
        <rFont val="Calibri"/>
        <family val="2"/>
        <scheme val="minor"/>
      </rPr>
      <t> to variations in grazing intensity in a Scandinavian pine forest on the island of Svanøy</t>
    </r>
  </si>
  <si>
    <t>Canadian journal of botany</t>
  </si>
  <si>
    <t>https://doi.org/10.1139/b05-132</t>
  </si>
  <si>
    <t>The impact on the performance of dwarf shrub Vaccinium myrtillus L. (bilberry) subjected to differing natural intensities of grazing by Cervus elaphus L. (red deer) was examined in a mature Scandinavian pine forest, on Svanøy, an island on the western coast of Norway. All the study sites were in forest where bilberry dominated the forest floor and no forestry activities had been carried out for several decades. Pellet group counts were used as measure of grazing intensity. Bilberry size, abundance, and fruit set, and invertebrate activity on bilberry were negatively related to grazing intensity. The responses varied between early and late summer (negative or neutral), but impact on plant size was negative throughout the season. Because of the large variation in grazing intensity represented in our study, we can, in contrast to many experimental studies, show that grazing affects the performance of bilberry even at low grazing intensities. The effect on fruit production and invertebrate activity on bilberry indicates that red deer grazing has a negative impact on the population dynamics of the plant and invertebrate herbivores.</t>
  </si>
  <si>
    <t>Norwegian Institute for Nature Research</t>
  </si>
  <si>
    <t>Austrheim, G., Eriksson, O.</t>
  </si>
  <si>
    <t>Plant species diversity and grazing in the Scandinavian mountains - patterns and processes at different spatial scales</t>
  </si>
  <si>
    <t>https://www.jstor.org/stable/3683770</t>
  </si>
  <si>
    <t>There is a long tradition of grazing by semi-domestic reindeer and sheep in alpine and sub-alpine Scandinavian habitats, but present management regimes are questioned from a conservation point of view. In this review we discuss plant diversity patterns in the Scandinavian mountains in a global, regional and local perspective. The main objective was to identify processes that influence diversity at different spatial scales with a particular focus on grazing. In a global perspective the species pool of the Scandinavian mountains is limited, partly reflecting the general latitudinal decline of species but also historical and ecological factors operating after the latest glaciation. At the local scale, both productivity and disturbance are primary factors structuring diversity, but abiotic factors such as soil pH, snow distribution and temperature are also important. Although evidence is scarce, grazing favours local species richness in productive habitats, whereas species richness decreases with grazing when productivity is low. Regional patterns of plant diversity is set by, 1) the species pool, 2) the heterogeneity and fragmentation of communities, and 3) local diversity of each plant community. We suggest that local shifts in community composition depend both on the local grazing frequency and the return-time of the plant community after a grazing session. In addition, an increasing number of grazing-modified local patches homogenises the vegetation and is likely to reduce the regional plant diversity. The time scale of local shifts in community composition depends on plant colonisation and persistence. From a mechanistic point of view, diversity patterns at a regional scale also depend on the regional dynamics of single species. Colonisation is usually a slow and irregular process in alpine environments, whereas the capacity for extended local persistence is generally high. Although the poor knowledge of plant regional dynamics restricts our understanding of how grazing influences plant diversity, we conclude that grazing is a key process for maintaining biodiversity in the Scandinavian mountains.</t>
  </si>
  <si>
    <t>Cooper, E.</t>
  </si>
  <si>
    <t>Polar desert vegetation and plant recruitment in murchisonfjord, nordaustlandet, svalbard</t>
  </si>
  <si>
    <t>Geografiska annaler: Series A, Physical Geography</t>
  </si>
  <si>
    <t>https://doi.org/10.1111/j.1468-0459.2011.00426.x</t>
  </si>
  <si>
    <t>Vegetation descriptions of Nordaustlandet, Svalbard (80° N) are not well represented in published literature. Harsh climatic conditions in polar deserts may limit vascular plant growth and reproduction and inhibit germination and establishment. Rapid climatic changes in polar areas may precipitate vegetation change, so documentation of present vegetation as a baseline for the future is important. A vegetation survey in the vicinity of Kinnvika in Murchisonfjord, Nordaustlandet, was thus carried out at 23 sites ranging from sparsely vegetated to almost complete cover on the slopes under a birdcliff. In total, 36 vascular plant species were recorded in the area, 28 species under a birdcliff and 21 species at the other sites. Twenty-eight species were registered within quadrats as established plants, and at least 15 species as seedlings and small plants. Vascular plant cover was generally low and varied between sites of differing moisture and nutrient content. The Shannon-Wiener diversity index, H, was also low, ranging between 0 and 2.0, demonstrating uneven distribution of vascular species, with one dominating species at the dry and wet extremes, and several species contributing in the mesic and moist sites. Manured birdcliff sites with high vascular diversity and cover provide important reindeer and geese forage in otherwise sparsely vegetated areas. At moisture limited sites, recruiting plant density significantly correlated to cyanobacterial crust cover. This crust ameliorates the substrate surface providing moisture, warmth, nutrients and a more stable environment for establishing plants, and is thus of major importance for plant community development in High Arctic polar deserts.</t>
  </si>
  <si>
    <t>Knud Tybirk, Marie-Charlotte Nilsson, Anders Michelsen, Hanne Lakkenborg Kristensen, Anna Shevtsova, Morten Tune Strandberg, Marianne Johansson, Knud Erik Nielsen, Torben Riis-Nielsen, Beate Strandberg and Ib Johnsen</t>
  </si>
  <si>
    <t>Nordic empetrum dominated ecosystems: Function and susceptibility to environmental changes</t>
  </si>
  <si>
    <t>https://www.jstor.org/stable/4315005</t>
  </si>
  <si>
    <t>This paper reviews the knowledge on crowberry (Empetrum nigrum ssp. nigrum and ssp. hermaphroditum) dominated ecosystems in the Nordic region. Empetrum leaves and litter have high phenolic content resulting in slow decomposition, and with the formation of an organic top soil, nutrients are kept in an organic nutrient bank in the soil mainly available for plants with ericoid mycorrhiza. Empetrum nigrum ssp. hermaphroditum is a strong nutrient competitor and outcompetes most plants in late successional stages. This is due to chemical interference (allelopathy) and resource competition. Crowberry as an organism is resistant to atmospheric pollution and may even increase in vigor by high atmospheric N deposition in nemoral coastal heaths, but is very sensitive to mechanical disturbances and fire. However, there are indications that the closed nutrient cycle established when Empetrum is dominant may be disturbed after airborne inputs of inorganic N.</t>
  </si>
  <si>
    <t>Mysterud, A., Austrheim, G.</t>
  </si>
  <si>
    <t>The effect of domestic sheep on forage plants of wild reindeer; a landscape scale experiment</t>
  </si>
  <si>
    <t>European Journal of Wildlife Research</t>
  </si>
  <si>
    <t>https://link.springer.com/article/10.1007/s10344-008-0171-1</t>
  </si>
  <si>
    <t>Domestic herbivores often compete with wildlife for limited resources, and on longer time-scales, grazing may also increase or decrease coverage of important food plants to wildlife affecting the threshold density for when competition can be expected. In Norway, there are growing concerns about the effect of releasing 2.1 million domestic sheep (Ovis aries) for summer grazing into areas hosting wild populations of alpine reindeer (Rangifer tarandus). We quantified the effect of sheep grazing (0, 25 and 80 sheep/km2) on the development in coverage and abundance of plants known to be important in the diet of reindeer during summer (vascular plants) and winter (lichens) within a fully replicated, landscape scale (2.7 km2) experiment. From 2001 to 2005, the sedge, Carex bigelowii, increased while the herb Solidago virgaurea decreased in frequency at high density of sheep relative to controls (both marginally non-significant). There was no marked development in Deschampsia flexuosa, Salix herbacea or Hierarcium alpinum that could be related to sheep grazing intensity. Lichen coverage and height both decreased at high density of sheep from 2002 to 2005. Effects of low grazing intensity were closer to controls than to high grazing intensity. Our study highlights that high sheep grazing intensity induce changes to the plant community that, at the same time, can improve the summer habitat and detriment the winter habitat to reindeer. Many wild reindeer populations are fragmented and may thus be limited by either summer or winter range. The effect of sheep grazing is predicted to vary accordingly. However, currently, we have limited ability to quantify how much this explicitly means in terms of increased or reduced carrying capacity for reindeer.</t>
  </si>
  <si>
    <t>Dahle, B., Reimers, E., Colman, J. E.</t>
  </si>
  <si>
    <t>Reindeer (Rangifer tarandus) avoidance of a highway as revealed by lichen measurements</t>
  </si>
  <si>
    <t>https://link.springer.com/article/10.1007/s10344-007-0103-5</t>
  </si>
  <si>
    <t>Reindeer and caribou Rangifer tarandus are reported to avoid human infrastructure such as roads, high-voltage power lines, pipelines, and tourist resorts. Lichens are important forage for reindeer during winter, and their relatively slow growth rates make them vulnerable to overgrazing. Height and volume of lichens are often used as an indicator of grazing pressure by reindeer and, thus, as an indirect measure of Rangifer avoidance of human infrastructure. We sampled lichen height in Cetraria nivalis-dominated communities along 4 and 3 parallel transects located on two parallel mountain ridges in Hardangervidda, south central Norway. The lichen measurements were analyzed in relation to altitude and the distance from four tourist cabins in the area and a highway (Rv7) running perpendicular to the 7 transects. The mountain ridge with 4 transects is part of a much used migratory corridor for wild reindeer R. tarandus tarandus. Along the nonmigratory ridge, lichen height decreased 35% over an 8-km distance from Rv7 and a tourist cabin, indicating reindeer aversion toward Rv7 and/or a tourist cabin. No similar relationship was found for the migration ridge in relation to distance from Rv7 or the tourist cabins. Our results suggest that avoidance of human infrastructure by wild reindeer might be limited where reindeer use of winter pastures is influenced by herd traditions and/or motivation to follow established migration corridors. This has important implications for addressing the use of similar pasture measurements when testing for Rangifer aversion toward human disturbances.</t>
  </si>
  <si>
    <t>Klanderud, K., Vandvik, V., Goldberg, D.</t>
  </si>
  <si>
    <t>The Importance of Biotic vs. Abiotic Drivers of Local Plant Community Composition Along Regional Bioclimatic Gradients</t>
  </si>
  <si>
    <t>PloS one</t>
  </si>
  <si>
    <t>e0130205</t>
  </si>
  <si>
    <t>https://doi.org/10.1371/journal.pone.0130205</t>
  </si>
  <si>
    <t>We assessed if the relative importance of biotic and abiotic factors for plant community composition differs along environmental gradients and between functional groups, and asked which implications this may have in a warmer and wetter future. The study location is a unique grid of sites spanning regional-scale temperature and precipitation gradients in boreal and alpine grasslands in southern Norway. Within each site we sampled vegetation and associated biotic and abiotic factors, and combined broad- and fine-scale ordination analyses to assess the relative explanatory power of these factors for species composition. Although the community responses to biotic and abiotic factors did not consistently change as predicted along the bioclimatic gradients, abiotic variables tended to explain a larger proportion of the variation in species composition towards colder sites, whereas biotic variables explained more towards warmer sites, supporting the stress gradient hypothesis. Significant interactions with precipitation suggest that biotic variables explained more towards wetter climates in the sub alpine and boreal sites, but more towards drier climates in the colder alpine. Thus, we predict that biotic interactions may become more important in alpine and boreal grasslands in a warmer future, although more winter precipitation may counteract this trend in oceanic alpine climates. Our results show that both local and regional scales analyses are needed to disentangle the local vegetation-environment relationships and their regional-scale drivers, and biotic interactions and precipitation must be included when predicting future species assemblages.</t>
  </si>
  <si>
    <t>Moen A., Øien D.-I</t>
  </si>
  <si>
    <t>Ecology and survival of Nigritella nigra, a threatened orchid species in Scandinavia</t>
  </si>
  <si>
    <t>https://doi.org/10.1111/j.1756-1051.2002.tb01398.x</t>
  </si>
  <si>
    <t>Nigritella nigra ssp. nigra (Orchidaceae) is the only taxon of the genus in Scandinavia, where it occurs as an endemic with a disjunct distribution, mostly in upland areas of central Norway and Sweden. Nigritella nigra is a boreal-alpine, basiophilous species of open grasslands and dry fens. Both the number of localities and the number of individuals in a majority of the localities, including the study area at Sølendet, Røros, central Norway, have declined in recent decades. The most important threat is the change in agricultural practices followed by overgrowing of land earlier harvested for hay or intensively grazed. The total population of N. nigra at Sølendet is estimated to be about 3000 individuals, the largest known. Flowering individuals have been counted annually and all 225 individuals in nine permanent plots have been recorded for twenty years. The population has a large proportion of long-lived individuals with a half-life of up to 8 years in particular cohorts. Flowering behaviour varies greatly and flowering rarely occurs several years in succession. Together with the reduced size of individuals after flowering, this indicates a high cost of flowering. Correlation analyses indicate that high precipitation in autumn and winter negatively affects flowering (in July) on dry grasslands. On damp grasslands, warmth in autumn and in May of the flowering year correlates positively with flowering density. Many individuals are killed in years with heavy microtine rodent grazing. Experimental mowing as a management measure, and apparently also cattle grazing, have positive effects on the population. Some small, shallow valleys with a good supply of base-rich water on its flat, sandy floor is the main N. nigra biotopes at Sølendet.</t>
  </si>
  <si>
    <t>Kullman, L.</t>
  </si>
  <si>
    <t>Rapid Recent Range-Margin Rise of Tree and Shrub Species in the Swedish Scandes</t>
  </si>
  <si>
    <t>https://www.jstor.org/stable/3072320</t>
  </si>
  <si>
    <t>1 Recent elevational range-margin performance of tree and shrub species was studied at a site in the Swedish Scandes. The methods included comparisons of historical and present-day range-margin records (m a.s.l.) in conjunction with age-determination of newly established saplings. 2 Since the early 1950s, the range-margins of Betula pubescens ssp. tortuosa (mountain birch), Picea abies (Norway spruce), Pinus sylvestris (Scots pine), Sorbus aucuparia (rowan) and Salix spp. (willows) have advanced by 120-375 m to colonize moderate snow-bed communities. The non-native Acer platanoides (Norway maple) has become established just below the birch forest-limit. In concert with tree-limit rises by 100-150 m in the same region, the present results suggest a shift in reproduction and a significant break in the late-Holocene vegetation history. 3 Ring-counting (in 2000) of a subsample of the recovered saplings revealed that, with one exception, they were aged between 7 and 12 years, i.e. they germinated after 1987. Since 1988 there has been strong and consistent winter warming, with some very warm summers, and this may ultimately have forced the vegetational changes. 4 Reduced summer snow-retention has favoured seedling establishment and juvenile growth, and mild winters, with reduced risk of frost-desiccation, have enhanced survivorship and height increment. 5 Certain seed-regenerating tree and shrub species have tracked recent climate change quite rapidly and more sensitively than vegetatively propagating field-layer species. Such species-specific responses may give rise to novel high-elevation vegetational patterns in a hypothetically warmer future world.</t>
  </si>
  <si>
    <t>Kvasnes, M. A. J., Pedersen, H. C., Storaas, T., Nilsen, E. B.</t>
  </si>
  <si>
    <t>Vegetation Type and Demography of Low Density Willow Ptarmigan Populations</t>
  </si>
  <si>
    <t>The Journal of Wildlife Management</t>
  </si>
  <si>
    <t>https://www.jstor.org/stable/26606968</t>
  </si>
  <si>
    <t>The willow ptarmigan (Lagopus lagopus) is an economically important and desired game species in Scandinavia. Its abundance varies considerably in time and space, but there has been a long-term population decline over recent decades. Earlier studies demonstrated willow ptarmigan select certain habitat features. We investigated the relationship between area-specific conditions (habitat and ownership status) and 2 variables describing willow ptarmigan demography (adult density and reproductive success). We found no connection between adult density and cover of 6 vegetation types. However, willow ptarmigan had lower reproductive success in survey areas dominated by mountain birch (Betula pubescens czerepanovii) forest. The lack of any clear association between willow ptarmigan density and vegetation types could be explained by relatively low population densities in our study areas. Thus, relative to years with higher population levels, resources (e.g., food and shelter) were plentiful and competition was low. We found strong indications in areas of similar vegetation composition that adult density was higher in areas managed by private landowners than on state-owned land. The difference in density was 2.56 birds/km², equivalent to a 46% increase compared to adult density on state-owned land. This difference in density may be due to a difference in hunting pressure. We conclude that management actions to improve habitat will have little effect on willow ptarmigan populations during periods of relatively low densities.</t>
  </si>
  <si>
    <t xml:space="preserve">Kapfer, J., Popova, K. </t>
  </si>
  <si>
    <t>Er 86 år nok til å viske ut landbrukets spor i subarktisk vegetasjon?</t>
  </si>
  <si>
    <t>NIBIO POP</t>
  </si>
  <si>
    <t>https://hdl.handle.net/11250/2652173</t>
  </si>
  <si>
    <t>Beiting og slått har skapt noen av de mest artsrike økosystemene i Nord-Europa, men slike tradisjonelle driftsformer har blitt mindre vanlige i det 20. århundre. Denne endringen er en viktig drivkraft for påfølgende gjengroing som kan ha dramatiske konsekvenser for det biologiske mangfoldet, kanskje spesielt i kombinasjon med klimaendringer.</t>
  </si>
  <si>
    <t>Norwegian Institute of Bioeconomy Research</t>
  </si>
  <si>
    <t xml:space="preserve">Skre, O. </t>
  </si>
  <si>
    <t>Nordic subarctic birch forest studies</t>
  </si>
  <si>
    <t>Ecosystems Research Report</t>
  </si>
  <si>
    <t>The Nordic Subarctic-Subalpine Ecology (NSSE) network was initiated among the Nordic countries in 1977. It was the first joint research initiative under the MAB umbrella in this area and was called the Subarctic Birch Project (SBP). Since the scientific basis for proper ecological planning and use of the subarctic-subalpine birch forest zone was defective in many fundamental areas, the studies were in the forst phase concentrated on basic research in genetic, physiological and ecological adaptations of mountain birch and the interactions between birch and herbivores. The second phase of the study was started in 1989. The aim of this phase is to investigate the response of genetically variant mountain birch, drawn from different provenances, to alterations in climate and nutrients. From these data models of the reaction of mountain birch to global change can be developed. The project group now consists of over ten researchers from Norway, Sweden and Finland. The main organizations participating in the project are: Norwegian Forest Research Institute, Finnish Forest Research Institute, University of Oulu, University of Troms, Abisko Scientific Research Station and Kilpisjrvi Biological Research Station</t>
  </si>
  <si>
    <t>Uhlig, C., Zink, A.</t>
  </si>
  <si>
    <t>Changes in organic horizon soil properties due to rendeer herding and changing management</t>
  </si>
  <si>
    <t>Ecological Studies</t>
  </si>
  <si>
    <t>Mammalian herbivores generally influence soil properties of pastures significantly. However, rather little is known about the impact of Arctic Ungulates on tundra soils. The aim of this investigation was to identify possible changes in chemical soil properties due to different reindeer management systems on Finnmarksvidda: a) year-around used pastures in Finland, and b) winter pastures in Norway. The two management systems are separated permanently by a fence, which was established during the 1950`ies. Based on a literature survey and field observations we distinguished between the following four succession/ degradation stages (DS) of the fruticose lichen dominated dwarf shrub tundra: DS I) thick (&gt; 4 cm) lichen cover; DS II) grazed/ thin lichen cover (&lt; 4 cm), but good plant cover; DS III) fruticose lichen cover almost absent, reduced plant cover and patches with exposed humus; DS IV) lichen, plant and humus cover almost absent, patches with bare mineral soil. According to this classification a 3 km2 large area along the boarder fence between Finland and Norway was mapped via a grid of sampling points. To compare soil chemical properties between the different DS"s and different management systems, corresponding soil samples were taken from the organic-horizons at both side of the fence. Soil chemical parameters determined were pH, soil organic carbon (org.-C), Kjeldahl-N, C/N, cation exchange capacity (CEC), base saturation, and total and plant available P, Ca, Mg, K.</t>
  </si>
  <si>
    <t xml:space="preserve">Wegener C., Hansen, M., Jacobsen, L. B. </t>
  </si>
  <si>
    <t>Effekter av reinbeite ved Kongsfjorden, Svalbard</t>
  </si>
  <si>
    <t xml:space="preserve">Meddelelser </t>
  </si>
  <si>
    <t>https://brage.npolar.no/npolar-xmlui/bitstream/handle/11250/173071/Meddelelser121.pdf?sequence=1&amp;isAllowed=y</t>
  </si>
  <si>
    <t>Reinbeiteundersøkelsen ved Kongsfjorden, Svalbard, har som mål å dokumentere vegetasjonsforandringer som skyldes vinter-beiting av svalbardrein. Norsk Polarinstitutt startet undersøkelsen sommeren 1 991 ved et reingjerde under fuglefjellet Stuphallet. I 1991 var reinsdyrpopulasjonen oppe i nær 300 dyr, en dramatisk økning i løpet av de 13 årene som hadde gått siden 15 reinsdyr ble satt ut i området. Undersøkelsen omfatter 50 permanent oppmerkete analyseflater av 1 m2 , 25 innenfor gjerdet (relativt uberørt av beiting), 25 utenfor (sterkt beitet). 12 av de 25 sterkt beitede analyseflatene ble inngjerdet under feltarbeidet 1991 og kan brukes til å følge vegetasjonens reparasjonsevne over tid. Smårutefrekvens, prosent dekning i smårutene og fertilitet ble registrert for karplanter, moser og lav. Beite- og tråkkslitasje ble estimert i hver analyseflate og vegetasjonsindeks ble beregnet utfra målinger av bakkeoverflatens refleksjonsegenskaper. DCA-ordinasjon basert på smårutefrekvens viste små forskjeller i artssammensetning og hyppighet av arter innenfor og utenfor gjerdet fra 1 978. Det var derimot forskjeller i dekningsprosent hos en rekke arter. Det ble funnet indikasjoner på reduksjon av artene Salix polaris, Racomitrium lanuginosum, Alectoria nigricans, Cetraria cucullata, Cetraria delisei, Cetraria islandica, Cetraria nivalis, Cladonia amaurocraea, Cladonia gracilis, Cladonia mitis, Cornicularia aculeata og Stereocaulon spp. som følge av beiting og/eller tråkk, i noen grad også av Dicranum majus og Tomentypnum nilens. Bare Cochlearia groenlandiea syntes å være i framgang utenfor gjerdet. Da analyseflatene innenfor og utenfor gjerdet ikke er undersøkt tidligere kan det ikke utelukkes at forskjellene skyldes andre Økologiske forhold enn beiting. Resultatene av første års undersøkelse kan tjene som referanse for senere undersøkelser. Undersøkelsen er planlagt gjentatt hvert 3. år.</t>
  </si>
  <si>
    <t>Norwegian Polar Institute</t>
  </si>
  <si>
    <t>Эктова, С. Н.</t>
  </si>
  <si>
    <t>Изменение разнообразия и фитоценотической роли лишайников в горных тундрах Полярного Урала под воздействием выпаса северных оленей</t>
  </si>
  <si>
    <t>https://www.dissercat.com/content/izmenenie-raznoobraziya-i-fitotsenoticheskoi-roli-lishainikov-v-gornykh-tundrakh-polyarnogo-</t>
  </si>
  <si>
    <t>Dissercat</t>
  </si>
  <si>
    <t>Карпов, Н. С.</t>
  </si>
  <si>
    <t>Динамика растительности оленьих пастбищ тундровой зоны Северо-Востока Якутии</t>
  </si>
  <si>
    <t>https://www.dissercat.com/content/dinamika-rastitelnosti-olenikh-pastbishch-tundrovoi-zony-severo-vostoka-yakutii</t>
  </si>
  <si>
    <t>Магомедова, М. А.</t>
  </si>
  <si>
    <t>Лишайники как компонент растительного покрова арктических и бореальных высокогорий</t>
  </si>
  <si>
    <t>https://www.dissercat.com/content/lishainiki-kak-komponent-rastitelnogo-pokrova-arkticheskikh-i-borealnykh-vysokogorii</t>
  </si>
  <si>
    <t>Хабибуллина, Ф. М.</t>
  </si>
  <si>
    <t>Почвенная микобиота естественных и антропогенно нарушенных экосистем северо-востока европейской части России</t>
  </si>
  <si>
    <t>https://www.dissercat.com/content/pochvennaya-mikobiota-estestvennykh-i-antropogenno-narushennykh-ekosistem-severo-vostoka-evr</t>
  </si>
  <si>
    <t>Mikko Hyppönen, Timo Penttilä, Helena Poikajärvi</t>
  </si>
  <si>
    <t>Poron vaikutus metsä- ja tunturiluontoon. Tutkimusseminaari Hetassa 1997.</t>
  </si>
  <si>
    <t>http://urn.fi/URN:ISBN:951-40-1616-5</t>
  </si>
  <si>
    <t>Jouko Kumpula,  Alfred Colpaert, Marja Anttonen, Mauri Nieminen</t>
  </si>
  <si>
    <t>Poronhoitoalueen pohjoisimman osan (13 paliskuntaa) talvilaidunten uusintainventointi vuosina 1999-2003</t>
  </si>
  <si>
    <t>Kala- ja riistaraportteja</t>
  </si>
  <si>
    <t>http://urn.fi/URN:ISBN:951-776-435-9</t>
  </si>
  <si>
    <t>The aim of the research project, Monitoring the state of reindeer pastures, is to follow changes in the state of reindeer pastu res and to
evaluate and develope the inventory method. After the winter pasture inventory carried out in 1995-96 all the field sites locat ed in dry
and very dry heaths were studied again in the years 1999-2003 in the 13 northernmost districts of the reindeer management area.
Vegetation was studied in the field sites by the same classifica tion method as earlier, but also by the vegetation square metho d. Six
Lansat-7 satellite images from the years 2000-2001 and one Landsat-5 im age from the year 1997 were classified using the so-call ed
supervished classification method. Amounts of the most important fodder plants in lichen pastures and the most important pastur e
types in the management districts were calculated. The acquired re sults were compared with the results of the previous inventor y.
Sources of errors in the inventory method were evaluated. Fi nally, the probable changes in the state of winter pastures were ex amined
considering the sources of errors in the study method.
The amount of lichens in lichen pastures was highest in the Näkkälä , Näätämö and Käsivarsi districts and lowest in the Paistunt uri
and Ivalo districts. The amount of lichen pastures in land area was greatest in the Vätsäri, Ivalo, Kaldoaivi and Paistunturi d istricts and
lowest in the Sallivaara, Muddusjärvi, Näkkälä and Käsivarsi dist ricts. The greatest amount of mature and old pine forests, th e
potential arboreal lichen pastures, were found in Vätsäri, Paat sjoki and Hammastunturi districts and the lowest amount in the
Paistunturi, Kaldoaivi and Käsivarsi districts. The amounts of fodder plants and the areas of pasture types in the study districts between
the inventories differed considerably. The real changes in the stat e of pastures as well as source s of errors in the inventory method
both explained these differences. Also using the classificati on and vegetation square methods in vegetation estimation caused
differences in the results. The critical evaluation of the in ventory method showed that certain sources of errors are included in the
sampling and locating of the field sites, estimating and measuri ng the amount of fodder plants and also classification of satel lite
images. In spite of this, it was possible to get relative accu rate knowledge from the pasture resources of the management distr icts.
However, the inventory method will be developed further. When sources of errors were considered in the comparisons, it turned o ut
that the amount of lichens in lichen pastures clearly increased in the Näkkälä and Käsivarsi districts and also a little in the Näätämö
and Kaldoaivi districts. Amount of lichens in lichen pastures bet ween the inventories decreased nearly in all the management di stricts
in the Inari area and also in the Paistunturi district. Areas of lichen pastures remained nearly the same in all districts exce pt in several
management districts located in the mountain area, where their areas increased. Areas of arboreal lichen pastures decreased in all the
districts where forestry is practiced, most clearly in those di stricts where forestry is intensive. In the Ivalo and Hammastunt uri districts,
impacts of forestry increased the amount of dwarf shrub, hay and grass dominated pastures.
The repeated inventory proved that recovery of lichen pastures is possible even in a relatively short period if grazing pressur e and
pasture rotation systems are suitable for promoting recovery. On the other hand, condition of lichen pastures can deteriorate i f grazing
pressure and expenditure caused by other land use exceed the annual regeneration capacity of lichen pastures. More and more
accurate knowledge of the changes in the state of pastures and the impacts of factors inside and outside the reindeer husbandry on
the state of pastures is needed so that t he causes behind the changes in the state of reindeer pastures could be evaluated more
comprehensively than today</t>
  </si>
  <si>
    <t>Jouko Kumpula, Harri Norberg, Mauri Nieminen</t>
  </si>
  <si>
    <t>Kesälaidunnuksen vaikutukset poron ravintokasveihin: kesälaitumet ja porojen kunto</t>
  </si>
  <si>
    <t>http://urn.fi/URN:ISBN:951-776-453-7</t>
  </si>
  <si>
    <t>Mauri Nieminen</t>
  </si>
  <si>
    <t>Poron talvilaidunten käyttö ja kunto Pohjois-Suomen luonnonsuojelu- ja erämaa-alueilla</t>
  </si>
  <si>
    <t>Riista- ja kalatalous. Tutkimuksia ja selvityksiä</t>
  </si>
  <si>
    <t>http://urn.fi/URN:ISBN:978-951-776-792-7</t>
  </si>
  <si>
    <t>Kumpula, Jouko; Siitari, Jukka; Siitari, Sari; Kurkilahti, Mika; Heikkinen, Juha; Oinonen, Kari</t>
  </si>
  <si>
    <t>Poronhoitoalueen talvilaitumet vuosien 2016–2018 laiduninventoinnissa : Talvilaidunten tilan muutokset ja muutosten syyt</t>
  </si>
  <si>
    <t>Luonnonvara- ja biotalouden tutkimus</t>
  </si>
  <si>
    <t>http://urn.fi/URN:ISBN:978-952-326-763-3</t>
  </si>
  <si>
    <t>oronhoitoalue kattaa kolmanneksen Suomen pinta-alasta ja sen eri alueet eroavat mm. laiduntyypeiltään, poronhoitotavoiltaan ja maankäyttömuodoiltaan, jolloin myös poronhoitoympäristöjen tilaan vaikuttavat useat tekijät. Tämä asettaa haasteita laidunresurssien määrän, laadun ja käytettävyyden sekä niiden muutosten selvittämiselle. Vuosien 2016–2018 porolaiduninventoinnissa erityyppisten talvilaitumet kartoitettiin paliskunnista satelliittikuvatulkintojen avulla. Myös eri maankäyttömuotojen ja infrastruktuurin peitto- ja häiriöalueet kartoitettiin paliskunnissa hyödyntämällä paikkatietoaineistoja ja tutkimustietoa maankäytön vaikutuksista porojen laiduntamiseen. Poronhoitoalueen pohjoisosan 20 paliskunnan jäkälälaidunten kuntoa ja kunnon muutoksia selvitettiin vertailemalla vuosina 2005–2008 ja 2016–2018 inventoitujen jäkälälaidunten koealojen (618 kpl) kasvillisuusmittauksia. Laidunmetsien rakennetta ja luppolaidunten määrien muutoksia selvitettiin vuosien 1995–1996 ja 2016–2018 laidunluokituksia vertailemalla. Laidunluokitusten luotettavuutta ja jäkäliköiden koealojen edustavuutta testattiin. Luokitukset todettiin varsin yhteneviksi VMI:n koeala-aineiston kanssa ja koealoilta saatujen paliskuntien jäkäläestimaattien luotettavuuden havaittiin olevan hyvä.
Laiduninventointi osoitti että havumetsäalueella yhtenäisimmät ja laadultaan parhaat varttuneiden ja vanhojen metsien jäkälä- ja luppolaitumet sijaitsevat nykyisin Metsä-Lapin laajoilla suojelualueilla (mm. Lemmenjoki, UKK-puisto, Pallas-Yllästunturin kansallispuisto, Puljun erämaa-alue, Hammastunturin erämaa-alue, Vätsärin erämaa-alue, Kemihaaran erämaa-alue, Tuntsan erämaa-alue, Värriön luonnonpuisto ja Maltion luonnonpuisto). Noin kahdella kolmanneksella poronhoitoalueen pinta-alasta metsätalous on kuitenkin vähentänyt ja pirstonut vanhoja laidunmetsiä sekä samalla heikentänyt vähitellen metsien rakennetta ja laatua talvilaitumina. Siten poronhoitoalueen etelä- ja keskiosassa sekä osin myös pohjoisosissa laidunmetsien rakennetta hallitsevat nykyisin hakkuualueet, taimikot ja nuoret kasvatusmetsät, joiden laatu talvilaitumina on selvästi heikompi kuin aikaisempien vanhojen laidunmetsien laatu. Tunturialueilla on inventoinnin perusteella vähän luppolaitumia, mutta sitä vastoin runsaasti kuivia ja karuja tunturikoivikoita ja tunturikankaita. Niiden jäkälämäärät ovat kuitenkin pieniä myös suojelu- ja erämaa-alueiden sisällä. Inventointi osoitti myös, että muun maankäytön vaikutus laitumiin on vielä pieni pohjoisen erämaapaliskunnissa, mutta esim. 33 poronhoitoalueen etelä- ja keskiosan paliskunnassa maankäytön ja infrastruktuurin peittoalueet sekä niitä ympäröivät, poronhoitoa vaikeuttavat häiriöalueet kattavat ja pirstovat jo yli 25 % laidunten kokonaisalasta.
Poronhoitoalueen pohjoisosan 20 paliskunnissa inventoiduilla jäkälälaidunten koealoilla jäkäläbiomassa on vähentynyt kymmenen viime vuoden aikana keskimäärin 30 %, kun taas varpujen ja sammalten määrät ovat lisääntyneet. Inventoiduista paliskunnista parhaassa kunnossa olevat jäkäliköt sijaitsevat edelleen Metsä-Lapin paliskuntien vain talvilaidunkäytössä olevilla alueilla (jäkälää yli 400 kg/ha), joilla ei ole metsätaloutta tai muuta merkittävää maankäyttöä. Myös näillä alueilla jäkäläbiomassat ovat kuitenkin vähentyneet inventointien välillä todennäköisesti porojen laidunnuksen ja paliskuntien laidunalueilla tapahtuneiden muiden epäedullisten muutosten vuoksi. Kuluneimmat jäkäliköt (jäkälää 70–150 kg/ha) sijaitsevat sekä Tunturi-Lapin paliskunnissa että Keski-Lapin metsätalousvaltaisissa paliskunnissa, joissa ei ole selvää vuodenaikaista laidunkiertoa talvi- ja kesälaidunalueiden välillä. Tunturipaliskunnissa jäkäliköitä on runsaasti, mutta selväpiirteisen vuodenaikaisen laidunkierron puuttuminen ja siitä johtuva jäkäliköiden lumettomana aikana tapahtuva laiduntaminen ovat kuluttaneet jäkäliköitä. Neljässä tunturipaliskunnassa jäkäliköiden kunto on kuitenkin inventointien välillä hieman parantunut, kahdessa niistä tilastollisesti merkitsevästi. Poronhoitoalueen etelä- ja keskiosissa jäkäliköitä ja hyviä luppolaitumia on vähän ja ne ovat hajallaan. Laidunmetsien rakenteelliset muutokset, maankäytön vaikutukset ja lumettomana aikana tapahtuva jäkäliköiden laidunnus pitävät alueen jäkäliköt voimakkaasti kuluneina.
Tehtyjen tilastoanalyysien perusteella koalojen jäkäläbiomassoihin vaikuttavat selvimmin laidunnuksen vuodenaikainen ajoittuminen jäkäliköillä ja jäkäliköiden porotiheydet samoin kuin metsätalouden aiheuttamat muutokset metsien rakenteessa ja vanhojen metsien määrissä paliskunnissa. Myös maankäytön laajuus paliskunnissa ja todennäköisesti myös ilmastonmuutoksen aiheuttamat ekosysteemimuutokset selittävät osaltaan jäkälälaidunten kuntoa ja kasvilajimuutoksia. Eri alueilla eri tekijöiden vaikutus kuitenkin vaihtelee. Epäedulliset muutokset porojen laidunympäristössä ovat vähitellen muuttaneet poronhoitoa ja lisänneet porojen talviaikaisen lisäruokinnan ja tarhauksen tarvetta. Laidunten vähenemisestä ja pirstoutumisesta on aiheutunut paikoin myös ristiriitoja ja ongelmia poronhoidon sekä muiden elinkeinojen ja intressiryhmien välille.
Porojen talvilaidunten nykytilan ja käytettävyyden parantamiseksi tarvittaisiin poronhoitoalueen eri osiin parhaiten soveltuvia kokonaisvaltaisia, pitkäkestoisia porolaidunten hoitosuunnitelmia. Poronhoidossa paliskuntien vuodenaikaisten laidunkiertojärjestelmien kehittämisen ja poromäärien säätelyn tarpeet ja mahdollisuudet tulisi huomioida. Suojelualueiden ulkopuolella olevien poronhoidolle tärkeiden luonnontilaisten vanhojen metsien alueiden säästäminen tai varovainen käsittely säästäisi poronhoidolle tärkeitä laidunalueita. Laidunmetsiin soveltuvien, metsän peitteisyyttä ja monipuolista ikärakennetta ylläpitävien jatkuvan kasvatuksen menetelmien kehittäminen ja laaja-alaisempi käyttöönotto todennäköisesti parantaisi vähitellen laidunmetsien laatua talvilaitumina. Maankäytön suunnittelussa rauhallisten laidunalueiden säästäminen mahdollisimman vähällä uudella maankäytöllä turvaisi myös poronhoidolle suotuisan talvilaidunympäristön ylläpitoa.</t>
  </si>
  <si>
    <t>Helle, Timo; Kojola, Ilpo; Niva, Aarno</t>
  </si>
  <si>
    <t>Ylä-Lapin porojen talvilaitumet : kolme näkökulmaa ylilaidunnukseen</t>
  </si>
  <si>
    <t>Metsätieteen aikakauskirja [Folia Forestalia]</t>
  </si>
  <si>
    <t>https://urn.fi/URN:NBN:fi:ELE-1348545</t>
  </si>
  <si>
    <t>Usein esitettyä ylilaidunnushypoteesia tutkittiin Suomen Ylä-Lapissa jäkälälaidunten kunnon, po-
ron ravinnon saannin ja poron lihantuoton näkökulmasta. Tulokset olivat selkeät, mutta niiden
pohjalta päädyttiin hyvin erilaisiin arvioihin ylilaidunnuksesta. Jäkäläbiomassan ja sen pohjalta
määräytyvän primaarituoton perusteella jäkäliköt ovat olleet selvästi ylilaidunnettuja ainakin
1970-luvulta alkaen.Tästä huolimatta porot pystyivät tyydyttämään ravinnontarpeensa pääasias-
sa poronjäkälillä talvella 1991 useimmissa Ylä-Lapin paliskunnissa keskimääräistä vahvemmasta
lumipeitteestä huolimatta. Poronjäkälien osuus oli alhaisin ja varpujen osuus vastaavasti suurin
Utsjoen ja Enontekiön tunturipaliskunnissa. Poroa kohti laskettu lihantuotto korreloi negatiivisesti
jäkälälaidunta kohti lasketun porotiheyden kanssa vuosina 1959–1973, mutta ei kahdella seuraa-
valla 15 vuoden jaksolla. Porotiheyden ja pinta-alaa kohti lasketun lihantuoton väliset korrelaatiot
olivat sen sijaan positiiviset kaikilla jaksoilla, mikä on vastoin ylilaidunnushypoteesia. Selityksenä on
todennäköisesti vaihtoehtoravinnon oletettua suurempi merkitys porojen talvisessa ravinnossa
sekä porokannan ikä- ja sukupuolirakenteen muuttaminen entistä tuottavammaksi. Uusimmalla
jaksolla myös talviruokinnalla on voinut olla vaikutuksensa.</t>
  </si>
  <si>
    <t>Doria (National Library of Finland)</t>
  </si>
  <si>
    <t>Шибарева, Светлана Васильевна</t>
  </si>
  <si>
    <t>Запасы и элементный состав подстилок в лесных и травяных экосистемах Сибири</t>
  </si>
  <si>
    <t>https://www.dissercat.com/content/zapasy-i-elementnyi-sostav-podstilok-v-lesnykh-i-travyanykh-ekosistemakh-sibiri</t>
  </si>
  <si>
    <t>Хабибуллина, Флюза Мубараковна</t>
  </si>
  <si>
    <t>Винокуров, Андрей Андреевич</t>
  </si>
  <si>
    <t>Антропогенное воздействие на почвы пастбищ Оймяконского нагорья северо-востока Якутии</t>
  </si>
  <si>
    <t>https://www.dissercat.com/content/antropogennoe-vozdeistvie-na-pochvy-pastbishch-oimyakonskogo-nagorya-severo-vostoka-yakutii</t>
  </si>
  <si>
    <t>Anna Sigríður Halldórsdóttir</t>
  </si>
  <si>
    <t>Íslenskur landbúnaður : aðstæður og framtíðarhorfur</t>
  </si>
  <si>
    <t>BSc thesis</t>
  </si>
  <si>
    <t>Landbúnaður hefur alla tíð verið stór hluti af sögu og menningu íslenskrar þjóðar. Viðfangsefni verkefnisins var íslenskur landbúnaður, aðstæður og framtíðarhorfur og er því ætlað að gefa innsýn í nútíma landbúnað. Einnig að sýna fram á mikilvægi landbúnaðar fyrir þjóðfélagið, framtíðarhorfur og áhrif loftslagsbreytinga. Framkvæmd var tvíþætt rannsókn bæði á fáeinum hugmyndum fræðimanna og svo ítarleg viðtalsrannsókn. Markmiðið með viðtalsrannsókninni var að fá víðtæka þekkingu og hugmyndir á viðfangsefninu. Rætt var við bændur og aðra sem koma að rannsóknum, störfum og stjórnsýslu í landbúnaði og menntun. Annar kafli verkefnisins er fræðilegur og nær yfir umfang, afköst og búskaparhætti. Einnig um sérstöðu og stuðning við landbúnaðinn, menntun og veðurfarslega framtíðarspá. Þriðji kaflinn er um framkvæmd viðtalsrannsóknarinnar og kynningu á viðmælendum. Í fjórða kafla koma fram niðurstöður viðtalsrannsóknarinnar sem þá hafa verið greind niður í þemu. Fimmti kaflinn er svo umræða og lokaorð. Viðtalsrannsóknin sýndi að dálítið er á brattan að sækja í landbúnaði í dag. Þar ræður ótryggt efnahagsumhverfi mestu. Mestar áhyggjur eru varðandi fyrirhugaðar breytingar á matvælalöggjöfinni og innflutning á landbúnaðarafurðum. Mikilvægi landbúnaðar felst í sjálfstæði og framleiðslu matvæla og nánum tengslum við náttúruna. Landbúnaður einkennist af mikilli aðlögunarhæfni og bjartsýni. Loftslagsbreytingar munu leiða til aukinna ræktunarmöguleika og kalskemmdir heyra sögunni til. Frístundabyggð og sala á bújörðum til auðmanna leiðir af sér hærra verð á landi. Mikilvægt er að ræktanlegt land verði ekki tekið til annarra nota og að því verði ekki spillt. Núverandi kvótakerfi í mjólkurframleiðslu er neikvætt fyrir nýliðun í greininni. Nýsköpun er nauðsynleg til að viðhalda vexti og viðgangi landbúnaðarins. Þekking og menntun eru leið í átt til nýsköpunar</t>
  </si>
  <si>
    <t>Skemman</t>
  </si>
  <si>
    <t>Torbjörn Ebenhard (huvudförfattare)</t>
  </si>
  <si>
    <t>Utarmning och restaurering av landekosystem</t>
  </si>
  <si>
    <t>Rapport Naturvårdsverket</t>
  </si>
  <si>
    <t>Naturvårdsverket</t>
  </si>
  <si>
    <t>AS</t>
  </si>
  <si>
    <t>Anna Skarin, Christian Nellemann, Per Sandström, Lars Rönnegård och Henrik Lundqvist</t>
  </si>
  <si>
    <t>Renar och Vindkraft
Studie från anläggningen av två vindkraftparker i Malå sameby</t>
  </si>
  <si>
    <t>Pernilla Borgström, Karin Ahrné och Niklas Johansson</t>
  </si>
  <si>
    <t>Pollinatörer och pollinering i Sverige – värden, förutsättningar och påverkansfaktorer</t>
  </si>
  <si>
    <t>Johnny de Jong, Olle Håstad, Jonas Victorsson, Anders Ödeen</t>
  </si>
  <si>
    <t>Aktivitet av fladdermöss
och insekter vid ett vindkraftverk</t>
  </si>
  <si>
    <t>Jonas Victorsson, Olle Håstad, Anders Ödeen </t>
  </si>
  <si>
    <t>Insekters attraktion till färger och hinderbelysning på vindkraftverk</t>
  </si>
  <si>
    <t>Diana Posledovich1, Robert Ekblom2 and Linda Laikre1 </t>
  </si>
  <si>
    <t>Mapping and monitoring
genetic diversity in Sweden a proposal for species, methods and costs</t>
  </si>
  <si>
    <t>Julia Taubmann, Joy Coppes, Henrik Andrén</t>
  </si>
  <si>
    <t>Tjäder och vindkraft - Ett internationellt forskningsprojekt</t>
  </si>
  <si>
    <t>articles_retrieved (after title screening)</t>
  </si>
  <si>
    <t>comments</t>
  </si>
  <si>
    <t>http://www.adfg.alaska.gov</t>
  </si>
  <si>
    <t>English</t>
  </si>
  <si>
    <t>(arctic OR subarctic OR tundra) AND (herbivore OR herbivory OR grazer OR grazing OR grazed OR graze OR browser OR browsing OR grubbing OR grubbed OR trample OR trampling OR trampled OR defoliate OR defoliating OR defoliation OR ((invertebrate OR insect) AND (gall OR mining OR miner))) ; (arctic OR subarctic OR tundra) AND ((invertebrate OR insect) AND (galls OR galling)</t>
  </si>
  <si>
    <t>Alaska Department of Natural Resources</t>
  </si>
  <si>
    <t>http://www.dnr.alaska.gov/</t>
  </si>
  <si>
    <t>Search not conducted as it was not possible to find the search engine</t>
  </si>
  <si>
    <t>Arctic Biodiversity Data Centre</t>
  </si>
  <si>
    <t>http://geo.abds.is/geonetwork/srv/eng/catalog.search#/search</t>
  </si>
  <si>
    <t>Chosen categories "terrestrial", “flora”, “fauna” and “ecosystem”</t>
  </si>
  <si>
    <t>Arctic Centre (University of Lapland)</t>
  </si>
  <si>
    <t>https://lacris.ulapland.fi/fi/publications/search.html</t>
  </si>
  <si>
    <t>(arctic OR subarctic OR tundra) AND (herbivor* OR graz* OR browser OR browsing OR grubb* OR trampl* OR defolia* OR ((invertebrate OR insect) AND (gall* OR mining OR miner)))</t>
  </si>
  <si>
    <t>Finnish</t>
  </si>
  <si>
    <t>(arkti* OR subarkti* OR *tundra) AND (herbivor* OR kasvinsyöj* OR laidun* OR tall* polk* OR ((selkärangat* OR hyöntei*) AND (äkäm* OR syömäkuvio* OR *tuho)))   *In the advanced search put in the box “With at least one of the words:” all the words of the search string but without the Boolean operators OR and AND and withour the *. For example (in English) the word graz* will be in the search “grazing, grazer”</t>
  </si>
  <si>
    <t>Arctic Council</t>
  </si>
  <si>
    <t>https://oaarchive.arctic-council.org/discover</t>
  </si>
  <si>
    <t>http://www.aina.ucalgary.ca/astis/</t>
  </si>
  <si>
    <t>13.9.2021 - 2.10.2021</t>
  </si>
  <si>
    <t>Modified search: (wo arctic or wo subarctic or wo tundra) and (wo herbivor* or wo graz* or wo brows* or wo grubb* or wo trampl* or wo defolia*); (wo arctic or wo subarctic or wo tundra) and ((wo invertebrate OR wo insect) and (wo gall* or wo mining or wo miner)); Main page search field: (arctic OR subarctic OR tundra) in combination with each of the other words, without *.</t>
  </si>
  <si>
    <t>French</t>
  </si>
  <si>
    <t>(arctique OR subarctique OR toundra) AND (herbivore OR pâtur* OR paître OR brout* OR fouill* OR pietin* OR defoli* OR ((invertébré OR insecte) AND (galle* OR mineu*)))</t>
  </si>
  <si>
    <t>Arctic Portal</t>
  </si>
  <si>
    <t>http://library.arcticportal.org/</t>
  </si>
  <si>
    <t>Bureau of Land Management, US Dept. of the Interior</t>
  </si>
  <si>
    <t>http://www.blm.gov</t>
  </si>
  <si>
    <t>https://app.cristin.no/</t>
  </si>
  <si>
    <t xml:space="preserve">Current Research Information System in Norway </t>
  </si>
  <si>
    <t xml:space="preserve">https://app.cristin.no/ </t>
  </si>
  <si>
    <t>Norwegian</t>
  </si>
  <si>
    <t>(arktisk OR subarktisk OR tundra) AND (herbivor* OR planteete* OR plantespise* OR beit* OR gressing OR tramp* OR defolie* OR ((invertebrat* OR insekt) AND (gall* OR miner*)))</t>
  </si>
  <si>
    <t>disserCat (Russian Electronic Scientific Catalogue of Dissertations)</t>
  </si>
  <si>
    <t>http://www.dissercat.com/</t>
  </si>
  <si>
    <t>Russian</t>
  </si>
  <si>
    <t>аркти*; субаркти*; тундр*; тундр, выпас; тундр, перевыпас; тундр, травоядные; тундр, дефолиа;  тундр, дефолиация; тундр, ощип or тундр, ощипывание; тундр, галлообраз; тундр, галлообразование; тундр, вытаптывание; тундр, паст; тундр, пастбищ; тундр, выб; тундр, выбивание</t>
  </si>
  <si>
    <t>http://www.doria.fi</t>
  </si>
  <si>
    <t>Single word searches in English through the website's own filtering system.</t>
  </si>
  <si>
    <t>Doria (National Library of Finland)</t>
  </si>
  <si>
    <t>words: herbivore, herbivory, grazer, grazing, browser, browsing, defoliation, trampling, grubbing, invertebrate, insect, galling, minning (in finnish)</t>
  </si>
  <si>
    <t>https://biblioboard.com/opendissertations/</t>
  </si>
  <si>
    <t>Environment Canada</t>
  </si>
  <si>
    <t>https://science-libraries.canada.ca/eng/environment/; https://fsl-bsf.summon.serialssolutions.com/en/</t>
  </si>
  <si>
    <t>full search (English), filtered by discipline (including zoology, ecology, biology, botany, environmental sciences, and sciences), filtered by discipline (including zoology, ecology, biology, botany, environmental sciences, and sciences)</t>
  </si>
  <si>
    <t>European Commission Joint Research Centre</t>
  </si>
  <si>
    <t>https://ec.europa.eu/jrc/en/publications-list</t>
  </si>
  <si>
    <t>European Environment Agency</t>
  </si>
  <si>
    <t>https://www.eea.europa.eu/data-and-maps/find/global#c0=12&amp;c6=&amp;c1=Article&amp;c1=Data&amp;c1=Graph&amp;c1=Indicator&amp;c1=Infographic&amp;c1=Interactive+data&amp;c1=Interactive+map&amp;c1=Map&amp;c1=News&amp;c1=Publication&amp;c1=Video&amp;b_start=0</t>
  </si>
  <si>
    <t>Finland’s Environmental Administration</t>
  </si>
  <si>
    <t>https://www.environment.fi/en-US/search</t>
  </si>
  <si>
    <t>(arctic OR subarctic OR tundra) AND (herbivor* OR graz* OR browser OR browsing OR grubb* OR trampl* OR defolia* OR ((invertebrate OR insect) AND (gall* OR mining OR miner))) plus single word searches</t>
  </si>
  <si>
    <t xml:space="preserve">arkti* OR subarkti* OR *tundra) AND (herbivor* OR kasvinsyöj* OR laidun* OR tall* polk* OR ((selkärangat* OR hyöntei*) AND (äkäm* OR syömäkuvio* OR *tuho)))   - *Search word by word </t>
  </si>
  <si>
    <t>Food and Agriculture Organization of the United Nations</t>
  </si>
  <si>
    <t>http://www.fao.org/publications/en/ ; http://www.fao.org/documents/search/en/ ; http://www.fao.org/faostat/en/#home</t>
  </si>
  <si>
    <t>(arctic OR subarctic OR tundra) AND (herbivor* OR graz* OR browser OR browsing OR grubb* OR trampl* OR defolia* OR ((invertebrate OR insect) AND (gall* OR mining OR miner))) in the first two final web addresses, plus single word search in the third web address</t>
  </si>
  <si>
    <t>https://scholar.google.com/</t>
  </si>
  <si>
    <t>Google Scholar has some different limitations to other academic databases which requires the adaptation of search strings. We developed the strategy of running multiple searches based on the Haddaway et al.2018 systematic map “The multifunctional roles of vegetated strips around and within agricultural fields” (https://doi.org/10.1186/s13750-018-0126-2)</t>
  </si>
  <si>
    <t>GS_1: allintitle:(Arctic OR subarctic OR tundra) herbivore OR herbivory OR herbivorous OR browser OR browsing OR grubbing OR grubber OR trample OR trampled OR trampling OR trampler OR defoliate OR defoliated OR defoliating OR defoliation; GS_2: allintitle:(Arctic OR subarctic OR tundra) invertebrate gall; GS_3:allintitle:(Arctic OR subarctic OR tundra) invertebrate mining; GS_4: allintitle:(Arctic OR subarctic OR tundra) invertebrate miner; GS_5: allintitle:(Arctic OR subarctic OR tundra) insect gall; GS_6: allintitle:(Arctic OR subarctic OR tundra) insect mining; GS_7: allintitle:(Arctic OR subarctic OR tundra) insect miner</t>
  </si>
  <si>
    <t>http://www.g-e-m.dk </t>
  </si>
  <si>
    <t>Danish</t>
  </si>
  <si>
    <t>(arktisk OR subarktisk OR tundra) AND (herbivor* OR planteæde* OR plantespise* OR græs* OR tramp* OR defolie* OR ((invertebrat* OR insekt) AND (gal* OR miner*)))</t>
  </si>
  <si>
    <t>Greenland Institute of Natural Resources</t>
  </si>
  <si>
    <t>https://natur.gl/en/environment-and-mineral-resources/publications-and-communication/</t>
  </si>
  <si>
    <t>(arktisk OR subarktisk OR tundra) AND (herbivor* OR planteæde* OR plantespise* OR græs* OR tramp* OR defolie* OR ((invertebrat* OR insekt) AND (gal* OR miner*))) </t>
  </si>
  <si>
    <t>http://www.natur.gl/en/environment-and-mineral-resources/publications-and-communication/ ; http://www.natur.gl/en/birds-and-mammals/publications-and-communication/</t>
  </si>
  <si>
    <t>(arctic OR subarctic OR tundra) AND (herbivor* OR graz* OR browser OR browsing OR grubb* OR trampl* OR defolia* OR ((invertebrate OR insect) AND (gall* OR mining OR miner))) plus single word search in main page</t>
  </si>
  <si>
    <t>GRID Arendal</t>
  </si>
  <si>
    <t>http://www.grida.no</t>
  </si>
  <si>
    <t>Arctic/subarctic/tundra (one at the time) AND each of the other search words (one at the time)</t>
  </si>
  <si>
    <r>
      <t>GRID Arendal</t>
    </r>
    <r>
      <rPr>
        <u/>
        <sz val="11"/>
        <color rgb="FF0563C1"/>
        <rFont val="Calibri"/>
        <family val="2"/>
        <scheme val="minor"/>
      </rPr>
      <t xml:space="preserve"> </t>
    </r>
  </si>
  <si>
    <t>Arktisk/subarktisk/tundra (one at the time) AND each of the other search words (one at the time)</t>
  </si>
  <si>
    <t>International Union for Conservation of Nature</t>
  </si>
  <si>
    <t>https://portals.iucn.org/library/dir/publications-list</t>
  </si>
  <si>
    <t>Landbunadur (Icelandic Repository for Agricultural Sciences)</t>
  </si>
  <si>
    <t>http://landbunadur.is</t>
  </si>
  <si>
    <t>Landbunadur (Icelandic Repository for Agricultural Sciences) </t>
  </si>
  <si>
    <t>Icelandic</t>
  </si>
  <si>
    <t xml:space="preserve">(arktísk* OR subarktísk* OR norðurslóð* OR túndr* OR freðmýr*) AND (grasæt* OR beit* OR beitardýr OR bíta OR lirfa* OR traðk* OR aflaufgun* OR ((hryggleysing* OR skordýr*) AND (kýli* OR bora))) </t>
  </si>
  <si>
    <t>Ministry of Natural Resources of the Russian Federation</t>
  </si>
  <si>
    <t>http://www.mnr.gov.ru</t>
  </si>
  <si>
    <t>single word searches</t>
  </si>
  <si>
    <t xml:space="preserve">http://www.mnr.gov.ru </t>
  </si>
  <si>
    <t>single word search. Words with * will be more than one search in this case; for example, graz* is grazing and grazer</t>
  </si>
  <si>
    <t>Natural Resources Canada</t>
  </si>
  <si>
    <t>http://www.nrcan.gc.ca</t>
  </si>
  <si>
    <t>http://jukuri.luke.fi/</t>
  </si>
  <si>
    <t>(arkti* OR subarkti* OR *tundra) AND (herbivor* OR kasvinsyöj* OR laidun* OR tall* polk* OR ((selkärangat* OR hyöntei*) AND (äkäm* OR syömäkuvio* OR *tuho))), plus single word searches</t>
  </si>
  <si>
    <t>NORA (Norwegian Open Access Publication Archive)</t>
  </si>
  <si>
    <t>https://nora.openaccess.no/</t>
  </si>
  <si>
    <t>Nordic Council of Ministers</t>
  </si>
  <si>
    <t>http://www.norden.org</t>
  </si>
  <si>
    <t>Northern Research Institute (NORUT)</t>
  </si>
  <si>
    <t>http://www.norut.no</t>
  </si>
  <si>
    <t>Arctic/subarctic/tundra (one at the time). Arctic AND each of the other words (one at the time).</t>
  </si>
  <si>
    <t>Arktisk/subarktisk/tundra (one at the time). Arctic AND each of the other words (one at the time)</t>
  </si>
  <si>
    <t>Norwegian Agriculture Agency</t>
  </si>
  <si>
    <t>http://www.landbruksdirektoratet.no</t>
  </si>
  <si>
    <t>Norwegian Environment Agency</t>
  </si>
  <si>
    <t>http://www.miljødirektoratet.no</t>
  </si>
  <si>
    <t>Arctic/subarctic/tundra (one at the time) AND each of the other search words (* replaced with alternative endings); only looked at first 100 results</t>
  </si>
  <si>
    <t>Arktisk/subarktisk/tundra (one at the time) AND each of the other search words (* replaced with alternative endings); look only at first 100 results</t>
  </si>
  <si>
    <t>https://www.nina.no/Publikasjoner</t>
  </si>
  <si>
    <t>in final web address: (arctic OR subarctic OR tundra) AND (herbivor* OR graz* OR browser OR browsing OR grubb* OR trampl* OR defolia*); (arctic OR subarctic OR tundra) AND (invertebrate OR insect); (arctic OR subarctic OR tundra) in combination with each of the words gall*/miner/mining; full search (English) in main search page, where only looked at first 100 results</t>
  </si>
  <si>
    <t xml:space="preserve">(arktisk OR subarktisk OR tundra) AND (herbivor* OR planteete* OR plantespise* OR beite OR g ressing* OR tramp* OR defolie*)  ; (arktisk OR subarktisk OR tundra) AND (invertebrat* OR insekt); (arktisk OR subarktisk OR tundra) in combination with each of the words gall*/miner 
only looked at first 100 results </t>
  </si>
  <si>
    <t>http://www.nibio.no</t>
  </si>
  <si>
    <t>Arctic/subarctic/tundra (one at the time) AND each of the other search words.</t>
  </si>
  <si>
    <t>Arktisk/subarktisk/tundra (one at the time) AND each of the other search words.</t>
  </si>
  <si>
    <t>http://www.npolar.no/no/publikasjoner/ ; https://data.npolar.no/home/ ; 
https://brage.npolar.no/npolar-xmlui/handle/11250/92941</t>
  </si>
  <si>
    <t>Main page search field and second and third final web addresses: Arctic/subarctic/tundra (one at the time) AND each of the other search words (* replaced with alternative endings); full search (English) in first final web address</t>
  </si>
  <si>
    <t>https://brage.npolar.no/npolar-xmlui/handle/11250/92941</t>
  </si>
  <si>
    <t>Arktisk/subarktisk/tundra (one at the time) AND each of the other search words (* replaced with alternative endings) </t>
  </si>
  <si>
    <t>http://www.opengrey.eu/</t>
  </si>
  <si>
    <t>ProQuest Dissertation &amp; Theses Global</t>
  </si>
  <si>
    <t xml:space="preserve">https://www.proquest.com </t>
  </si>
  <si>
    <t>Royal Danish Library’s national publication portal</t>
  </si>
  <si>
    <t>https://tidsskrift.dk/</t>
  </si>
  <si>
    <t>arktisk AND each of the other words (* replaced with alternative endings); subarktisk/tundra searched separately</t>
  </si>
  <si>
    <t>Arctic AND each of the other words (* replaced with alternative endings); Subarctic/tundra searched separately</t>
  </si>
  <si>
    <t>Russian Regional Environmental Centre</t>
  </si>
  <si>
    <t>http://www.rusrec.ru</t>
  </si>
  <si>
    <t>(травояд* OR дефолиа* OR ощип* OR галлообраз* OR топт* OR выпас OR перевыпас OR паст* OR выби*) AND (аркти* OR тундр* OR субаркти*)</t>
  </si>
  <si>
    <t>Russian Science Citation Index</t>
  </si>
  <si>
    <t>https://elibrary.ru/</t>
  </si>
  <si>
    <t>(arctic OR subarctic OR tundra); searched among the results with (herbivor* OR graz* OR browser OR browsing OR grubb* OR trampl* OR defolia*) or (gall* OR mining OR miner) or (invertebrate OR insect) separately</t>
  </si>
  <si>
    <t xml:space="preserve">Multiple searches: аркти* OR тундр* OR субаркти*; that with травоядные or with  выпас </t>
  </si>
  <si>
    <t>https://www.scopus.com/home.uri</t>
  </si>
  <si>
    <t>Skemman (Icelandic Academic Repository)</t>
  </si>
  <si>
    <t>https://skemman.is/?locale=en</t>
  </si>
  <si>
    <t>(arktísk* OR subarktísk* OR norðurslóð* OR túndr* OR freðmýr*) AND (grasæt* OR beit* OR beitardýr OR bíta OR lirfa* OR traðk* OR aflaufgun* OR ((hryggleysing* OR skordýr*) AND (kýli* OR bora))) </t>
  </si>
  <si>
    <t>Swedish Environmental Protection Agency</t>
  </si>
  <si>
    <t>http://www.naturvardsverket.se</t>
  </si>
  <si>
    <t>Swedish</t>
  </si>
  <si>
    <t>(arktisk OR subarktisk OR tundra) AND (herbivor* OR bet* OR tramp* OR defolie* OR ((invertebrat* OR insekt) AND (gall* OR borr*)))</t>
  </si>
  <si>
    <t>Swedish Polar Research Scretariat</t>
  </si>
  <si>
    <t>https://www.polar.se/en/research-support/data-and-publications/</t>
  </si>
  <si>
    <t>United Nations Environment Programme</t>
  </si>
  <si>
    <t>http://www.unep.org</t>
  </si>
  <si>
    <t>Arctic/subarctic/tundra (one at the time) AND each of the other search words (* replaced with alternative endings.</t>
  </si>
  <si>
    <t>United States Environmental Protection Agency</t>
  </si>
  <si>
    <t>https://nepis.epa.gov/Exe/ZyNET.EXE?ZyActionL=Register&amp;User=anonymous&amp;Password=anonymous&amp;Client=EPA&amp;Init=1</t>
  </si>
  <si>
    <t>United States Fish and Wildlife Service</t>
  </si>
  <si>
    <t>http://www.fws.gov</t>
  </si>
  <si>
    <t>http://www.uaa.alaska.edu</t>
  </si>
  <si>
    <t>Web of Science</t>
  </si>
  <si>
    <t>https://www.webofscience.com/wos/woscc/basic-search</t>
  </si>
  <si>
    <t>exclusion_score_full_text_1</t>
  </si>
  <si>
    <t>exclusion_score_full_text_2</t>
  </si>
  <si>
    <t>exclude</t>
  </si>
  <si>
    <t>NA</t>
  </si>
  <si>
    <t>Select Science area "Environment and Climate change" and use the words "tundra", "herbivory"</t>
  </si>
  <si>
    <t>Greenland Ecosystem Monitoring (GEM)</t>
  </si>
  <si>
    <t>Search per word: arctic, tundra, subarctic, herbivory, herbivore, defoliation, trampling, invertebrate, galling, insect</t>
  </si>
  <si>
    <t>Filtered by type: publications; topic: Environmental and Climate change, Natural sciences and engineering research council of Canada</t>
  </si>
  <si>
    <t>Filtered by publications and type: Nature et environnement; Sciences et technologie</t>
  </si>
  <si>
    <t xml:space="preserve">NORUT is now merged with NORCE. </t>
  </si>
  <si>
    <t>https://www.norceresearch.no/publikasjoner</t>
  </si>
  <si>
    <t>In advanced search, select the filter: subject and keywords. Arctic/subarctic/tundra (one at the time) AND each of the other search words (one at the time)</t>
  </si>
  <si>
    <t>LBP and ICB</t>
  </si>
  <si>
    <t>1.1.2023 - 31.1.2023</t>
  </si>
  <si>
    <t>no extractable data that we could use in the meta-analysis</t>
  </si>
  <si>
    <t>Article search checking the bibliography of articles included after full text screening</t>
  </si>
  <si>
    <t>most chapters published and included in our search (#1466, #1503, #5096); chapter 5 is the only one that is not, and is the one I am coding here</t>
  </si>
  <si>
    <t>A comparison of the growth response of three sedges to foraging by Lesser Snow Geese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</si>
</sst>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1" x14ac:knownFonts="1">
    <font>
      <sz val="11"/>
      <color theme="1"/>
      <name val="Calibri"/>
      <family val="2"/>
      <scheme val="minor"/>
    </font>
    <font>
      <b/>
      <sz val="11"/>
      <color theme="0"/>
      <name val="Calibri"/>
      <family val="2"/>
      <scheme val="minor"/>
    </font>
    <font>
      <b/>
      <sz val="11"/>
      <color theme="1"/>
      <name val="Calibri"/>
      <family val="2"/>
      <scheme val="minor"/>
    </font>
    <font>
      <u/>
      <sz val="11"/>
      <color theme="10"/>
      <name val="Calibri"/>
      <family val="2"/>
      <scheme val="minor"/>
    </font>
    <font>
      <b/>
      <i/>
      <sz val="14"/>
      <color theme="1"/>
      <name val="Calibri"/>
      <family val="2"/>
      <scheme val="minor"/>
    </font>
    <font>
      <sz val="9"/>
      <color indexed="81"/>
      <name val="Tahoma"/>
      <family val="2"/>
    </font>
    <font>
      <b/>
      <sz val="9"/>
      <color indexed="81"/>
      <name val="Tahoma"/>
      <family val="2"/>
    </font>
    <font>
      <sz val="11"/>
      <color rgb="FF000000"/>
      <name val="Calibri"/>
      <family val="2"/>
      <scheme val="minor"/>
    </font>
    <font>
      <sz val="11"/>
      <color rgb="FF9C5700"/>
      <name val="Calibri"/>
      <family val="2"/>
      <scheme val="minor"/>
    </font>
    <font>
      <i/>
      <sz val="11"/>
      <color rgb="FF333333"/>
      <name val="Calibri"/>
      <family val="2"/>
      <scheme val="minor"/>
    </font>
    <font>
      <sz val="11"/>
      <color rgb="FF333333"/>
      <name val="Calibri"/>
      <family val="2"/>
      <scheme val="minor"/>
    </font>
    <font>
      <b/>
      <u/>
      <sz val="11"/>
      <color theme="1"/>
      <name val="Calibri"/>
      <family val="2"/>
      <scheme val="minor"/>
    </font>
    <font>
      <sz val="11"/>
      <name val="Calibri"/>
      <family val="2"/>
      <scheme val="minor"/>
    </font>
    <font>
      <sz val="11"/>
      <color rgb="FFFF0000"/>
      <name val="Calibri"/>
      <family val="2"/>
      <scheme val="minor"/>
    </font>
    <font>
      <b/>
      <sz val="11"/>
      <color rgb="FF1F426F"/>
      <name val="Calibri"/>
      <family val="2"/>
      <scheme val="minor"/>
    </font>
    <font>
      <sz val="11"/>
      <color rgb="FF4D5156"/>
      <name val="Calibri"/>
      <family val="2"/>
      <scheme val="minor"/>
    </font>
    <font>
      <sz val="11"/>
      <color rgb="FF444444"/>
      <name val="Calibri"/>
      <family val="2"/>
      <scheme val="minor"/>
    </font>
    <font>
      <i/>
      <vertAlign val="superscript"/>
      <sz val="11"/>
      <color rgb="FF000000"/>
      <name val="Calibri"/>
      <family val="2"/>
      <scheme val="minor"/>
    </font>
    <font>
      <i/>
      <sz val="11"/>
      <color rgb="FF000000"/>
      <name val="Calibri"/>
      <family val="2"/>
      <scheme val="minor"/>
    </font>
    <font>
      <sz val="11"/>
      <color rgb="FF3C763D"/>
      <name val="Calibri"/>
      <family val="2"/>
      <scheme val="minor"/>
    </font>
    <font>
      <sz val="11"/>
      <color rgb="FF222222"/>
      <name val="Calibri"/>
      <family val="2"/>
      <scheme val="minor"/>
    </font>
    <font>
      <u/>
      <sz val="11"/>
      <color rgb="FF0563C1"/>
      <name val="Calibri"/>
      <family val="2"/>
      <scheme val="minor"/>
    </font>
    <font>
      <i/>
      <sz val="11"/>
      <color theme="1"/>
      <name val="Calibri"/>
      <family val="2"/>
      <scheme val="minor"/>
    </font>
    <font>
      <sz val="11"/>
      <color rgb="FF1C1D1E"/>
      <name val="Calibri"/>
      <family val="2"/>
      <scheme val="minor"/>
    </font>
    <font>
      <sz val="11"/>
      <color rgb="FF676765"/>
      <name val="Calibri"/>
      <family val="2"/>
      <scheme val="minor"/>
    </font>
    <font>
      <sz val="11"/>
      <color rgb="FF2A2A2D"/>
      <name val="Calibri"/>
      <family val="2"/>
      <scheme val="minor"/>
    </font>
    <font>
      <b/>
      <sz val="12"/>
      <color theme="1"/>
      <name val="Calibri"/>
      <family val="2"/>
      <scheme val="minor"/>
    </font>
    <font>
      <sz val="12"/>
      <color theme="1"/>
      <name val="Calibri"/>
      <family val="2"/>
      <scheme val="minor"/>
    </font>
    <font>
      <sz val="12"/>
      <name val="Calibri"/>
      <family val="2"/>
    </font>
    <font>
      <b/>
      <sz val="12"/>
      <color theme="0"/>
      <name val="Calibri"/>
      <family val="2"/>
      <scheme val="minor"/>
    </font>
    <font>
      <b/>
      <sz val="16"/>
      <color theme="1"/>
      <name val="Calibri"/>
      <family val="2"/>
      <scheme val="minor"/>
    </font>
  </fonts>
  <fills count="9">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EB9C"/>
      </patternFill>
    </fill>
    <fill>
      <patternFill patternType="solid">
        <fgColor theme="9" tint="0.39997558519241921"/>
        <bgColor indexed="64"/>
      </patternFill>
    </fill>
    <fill>
      <patternFill patternType="solid">
        <fgColor rgb="FFFCFCFC"/>
        <bgColor indexed="64"/>
      </patternFill>
    </fill>
    <fill>
      <patternFill patternType="solid">
        <fgColor theme="9" tint="-0.249977111117893"/>
        <bgColor indexed="64"/>
      </patternFill>
    </fill>
  </fills>
  <borders count="2">
    <border>
      <left/>
      <right/>
      <top/>
      <bottom/>
      <diagonal/>
    </border>
    <border>
      <left/>
      <right/>
      <top/>
      <bottom style="medium">
        <color indexed="64"/>
      </bottom>
      <diagonal/>
    </border>
  </borders>
  <cellStyleXfs count="3">
    <xf numFmtId="0" fontId="0" fillId="0" borderId="0"/>
    <xf numFmtId="0" fontId="8" fillId="5" borderId="0" applyNumberFormat="0" applyBorder="0" applyAlignment="0" applyProtection="0"/>
    <xf numFmtId="0" fontId="3" fillId="0" borderId="0" applyNumberFormat="0" applyFill="0" applyBorder="0" applyAlignment="0" applyProtection="0"/>
  </cellStyleXfs>
  <cellXfs count="58">
    <xf numFmtId="0" fontId="0" fillId="0" borderId="0" xfId="0"/>
    <xf numFmtId="0" fontId="0" fillId="4" borderId="0" xfId="0" applyFill="1"/>
    <xf numFmtId="0" fontId="2" fillId="0" borderId="0" xfId="0" applyFont="1"/>
    <xf numFmtId="0" fontId="0" fillId="0" borderId="0" xfId="0" applyAlignment="1">
      <alignment vertical="top"/>
    </xf>
    <xf numFmtId="0" fontId="0" fillId="0" borderId="0" xfId="0" applyAlignment="1">
      <alignment wrapText="1"/>
    </xf>
    <xf numFmtId="0" fontId="4" fillId="0" borderId="0" xfId="0" applyFont="1"/>
    <xf numFmtId="0" fontId="2" fillId="0" borderId="1" xfId="0" applyFont="1" applyBorder="1"/>
    <xf numFmtId="0" fontId="2" fillId="3" borderId="1" xfId="0" applyFont="1" applyFill="1" applyBorder="1"/>
    <xf numFmtId="0" fontId="2" fillId="2" borderId="1" xfId="0" applyFont="1" applyFill="1" applyBorder="1"/>
    <xf numFmtId="0" fontId="7" fillId="0" borderId="0" xfId="0" applyFont="1"/>
    <xf numFmtId="0" fontId="0" fillId="0" borderId="0" xfId="0" applyAlignment="1">
      <alignment vertical="center"/>
    </xf>
    <xf numFmtId="0" fontId="9" fillId="0" borderId="0" xfId="0" applyFont="1"/>
    <xf numFmtId="0" fontId="10" fillId="0" borderId="0" xfId="0" applyFont="1"/>
    <xf numFmtId="0" fontId="10" fillId="7" borderId="0" xfId="0" applyFont="1" applyFill="1"/>
    <xf numFmtId="0" fontId="12" fillId="0" borderId="0" xfId="0" applyFont="1"/>
    <xf numFmtId="0" fontId="3" fillId="0" borderId="0" xfId="2"/>
    <xf numFmtId="0" fontId="2" fillId="0" borderId="0" xfId="0" applyFont="1" applyAlignment="1">
      <alignment wrapText="1"/>
    </xf>
    <xf numFmtId="0" fontId="2" fillId="6" borderId="1" xfId="0" applyFont="1" applyFill="1" applyBorder="1"/>
    <xf numFmtId="0" fontId="2" fillId="6" borderId="1" xfId="0" applyFont="1" applyFill="1" applyBorder="1" applyAlignment="1">
      <alignment horizontal="left"/>
    </xf>
    <xf numFmtId="0" fontId="15" fillId="0" borderId="0" xfId="0" applyFont="1"/>
    <xf numFmtId="0" fontId="16" fillId="0" borderId="0" xfId="0" applyFont="1"/>
    <xf numFmtId="0" fontId="9" fillId="0" borderId="0" xfId="0" applyFont="1" applyAlignment="1">
      <alignment wrapText="1"/>
    </xf>
    <xf numFmtId="0" fontId="19" fillId="0" borderId="0" xfId="0" applyFont="1"/>
    <xf numFmtId="0" fontId="20" fillId="0" borderId="0" xfId="0" applyFont="1"/>
    <xf numFmtId="0" fontId="2" fillId="4" borderId="1" xfId="0" applyFont="1" applyFill="1" applyBorder="1"/>
    <xf numFmtId="0" fontId="0" fillId="4" borderId="0" xfId="1" applyFont="1" applyFill="1"/>
    <xf numFmtId="0" fontId="1" fillId="8" borderId="0" xfId="0" applyFont="1" applyFill="1"/>
    <xf numFmtId="0" fontId="3" fillId="0" borderId="0" xfId="2" applyFill="1" applyAlignment="1">
      <alignment vertical="top"/>
    </xf>
    <xf numFmtId="14" fontId="0" fillId="0" borderId="0" xfId="0" applyNumberFormat="1"/>
    <xf numFmtId="0" fontId="3" fillId="0" borderId="0" xfId="2" applyFill="1" applyAlignment="1"/>
    <xf numFmtId="14" fontId="0" fillId="0" borderId="0" xfId="0" applyNumberFormat="1" applyAlignment="1">
      <alignment vertical="top"/>
    </xf>
    <xf numFmtId="0" fontId="0" fillId="0" borderId="0" xfId="0" applyAlignment="1">
      <alignment vertical="top" wrapText="1"/>
    </xf>
    <xf numFmtId="0" fontId="3" fillId="0" borderId="0" xfId="2" applyAlignment="1">
      <alignment vertical="top"/>
    </xf>
    <xf numFmtId="0" fontId="3" fillId="0" borderId="0" xfId="0" applyFont="1"/>
    <xf numFmtId="0" fontId="0" fillId="3" borderId="0" xfId="0" applyFill="1"/>
    <xf numFmtId="49" fontId="0" fillId="0" borderId="0" xfId="0" applyNumberFormat="1"/>
    <xf numFmtId="0" fontId="0" fillId="0" borderId="0" xfId="0" applyAlignment="1">
      <alignment horizontal="right"/>
    </xf>
    <xf numFmtId="0" fontId="23" fillId="0" borderId="0" xfId="0" applyFont="1"/>
    <xf numFmtId="0" fontId="24" fillId="0" borderId="0" xfId="0" applyFont="1"/>
    <xf numFmtId="17" fontId="0" fillId="0" borderId="0" xfId="0" applyNumberFormat="1"/>
    <xf numFmtId="0" fontId="25" fillId="0" borderId="0" xfId="0" applyFont="1"/>
    <xf numFmtId="0" fontId="0" fillId="2" borderId="0" xfId="0" applyFill="1"/>
    <xf numFmtId="0" fontId="26" fillId="4" borderId="0" xfId="0" applyFont="1" applyFill="1"/>
    <xf numFmtId="0" fontId="27" fillId="4" borderId="0" xfId="0" applyFont="1" applyFill="1"/>
    <xf numFmtId="0" fontId="29" fillId="8" borderId="0" xfId="0" applyFont="1" applyFill="1"/>
    <xf numFmtId="0" fontId="26" fillId="6" borderId="0" xfId="0" applyFont="1" applyFill="1"/>
    <xf numFmtId="0" fontId="29" fillId="6" borderId="0" xfId="0" applyFont="1" applyFill="1"/>
    <xf numFmtId="0" fontId="26" fillId="0" borderId="0" xfId="0" applyFont="1" applyAlignment="1">
      <alignment vertical="top"/>
    </xf>
    <xf numFmtId="0" fontId="27" fillId="0" borderId="0" xfId="0" applyFont="1"/>
    <xf numFmtId="0" fontId="26" fillId="0" borderId="0" xfId="0" applyFont="1" applyAlignment="1">
      <alignment horizontal="left" vertical="top"/>
    </xf>
    <xf numFmtId="0" fontId="27" fillId="0" borderId="0" xfId="0" applyFont="1" applyAlignment="1">
      <alignment horizontal="left" vertical="top"/>
    </xf>
    <xf numFmtId="0" fontId="26" fillId="0" borderId="0" xfId="0" applyFont="1" applyAlignment="1">
      <alignment horizontal="left" vertical="top" wrapText="1"/>
    </xf>
    <xf numFmtId="164" fontId="26" fillId="0" borderId="0" xfId="0" applyNumberFormat="1" applyFont="1" applyAlignment="1">
      <alignment horizontal="left" vertical="top"/>
    </xf>
    <xf numFmtId="0" fontId="27" fillId="0" borderId="0" xfId="0" applyFont="1" applyAlignment="1">
      <alignment horizontal="left" vertical="top" wrapText="1"/>
    </xf>
    <xf numFmtId="0" fontId="26" fillId="0" borderId="0" xfId="0" applyFont="1"/>
    <xf numFmtId="0" fontId="27" fillId="6" borderId="0" xfId="0" applyFont="1" applyFill="1"/>
    <xf numFmtId="0" fontId="30" fillId="0" borderId="0" xfId="0" applyFont="1"/>
    <xf numFmtId="0" fontId="28" fillId="0" borderId="0" xfId="0" applyFont="1" applyAlignment="1">
      <alignment horizontal="left" vertical="top" wrapText="1"/>
    </xf>
  </cellXfs>
  <cellStyles count="3">
    <cellStyle name="Hyperlink" xfId="2" builtinId="8"/>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person displayName="Laura Barbero Palacios - LBHI" id="{1E268A2A-4FE7-41FE-B694-B99593221704}" userId="laura@lbhi.is" providerId="PeoplePicker"/>
  <person displayName="Laura Barbero Palacios" id="{D1260248-CA10-4F78-93EA-B750A740D2F2}" userId="Laura Barbero Palacios" providerId="None"/>
  <person displayName="Laura Barbero Palacios - LBHI" id="{1B1912C3-9835-4740-AFBB-33C1EB4D38AB}" userId="Laura Barbero Palacios - LBHI" providerId="None"/>
  <person displayName="ik410@cam.ac.uk" id="{4AC212CB-11BD-4A75-AFEB-8099BFD59859}" userId="S::urn:spo:guest#ik410@cam.ac.uk::" providerId="AD"/>
  <person displayName="jsr130@pgr.aru.ac.uk" id="{94AED563-0ABB-403F-9C9E-1B0F92682B33}" userId="S::urn:spo:guest#jsr130@pgr.aru.ac.uk::" providerId="AD"/>
  <person displayName="Laura Barbero Palacios" id="{A6F57904-25D7-4E3E-85F6-69B5B5DE0985}" userId="S::laura@lbhi.is::46feec6b-f591-4e42-afff-22fd04362223" providerId="AD"/>
  <person displayName="Laura Barbero Palacios - LBHI" id="{0879EE88-B3B2-4DF7-B19F-A75419D07496}" userId="S::laura@lbhi.is::cd5f4971-cb23-45ad-b3f7-0d459e79c7a1" providerId="AD"/>
  <person displayName="Isabel C Barrio - LBHI" id="{2A779199-A51C-4679-851B-C002BDD04167}" userId="S::isabel@lbhi.is::4d4d30a1-a465-430d-ae24-47281b9f4229" providerId="AD"/>
  <person displayName="Isabel C Barrio - LBHI" id="{D881E525-D476-417A-9F48-37222B55DC4D}" userId="S::isabel@lbhi.is::d9b2952a-e847-4b21-a3ec-5fe14b9b56ed" providerId="AD"/>
  <person displayName="Matteo Petit Bon" id="{CE3CA2D5-FA72-4FDD-857A-FD9C77BED698}" userId="S::matteo.petitbon_gmail.com#ext#@lbhi.onmicrosoft.com::161a1f7e-75d4-4cc7-9896-8ab79f467085" providerId="AD"/>
  <person displayName="Ragnhild Bjørkås" id="{D9D8CB46-B49F-4786-A2B4-2BF12DE5EFCF}" userId="S::ragnhild.bjorkas_ntnu.no#ext#@reiknistofnun.onmicrosoft.com::80e85042-f62c-4c64-99a7-e40577be6cc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 dT="2021-09-24T15:37:35.53" personId="{D881E525-D476-417A-9F48-37222B55DC4D}" id="{58E65873-9C2F-4B38-9990-922287C0A828}">
    <text>if duplicate, which article does it duplicate?</text>
  </threadedComment>
  <threadedComment ref="AB1" dT="2021-12-01T14:14:08.60" personId="{A6F57904-25D7-4E3E-85F6-69B5B5DE0985}" id="{13D3E999-374D-43F4-ABF5-A8CE12855CC2}">
    <text>We have done the 10% of the abstract screening already, so we do not have to do the double abstract screening anymore (work only with the first column now on).</text>
  </threadedComment>
  <threadedComment ref="AM1" dT="2022-04-15T09:03:36.58" personId="{2A779199-A51C-4679-851B-C002BDD04167}" id="{EAC40142-82B8-412D-8CE3-FAFFFC9AAB24}">
    <text>please indicate here whether the authors of the paper were contacted for data or further clarifications</text>
  </threadedComment>
  <threadedComment ref="AO1" dT="2023-01-26T15:49:39.01" personId="{2A779199-A51C-4679-851B-C002BDD04167}" id="{0B775017-4A55-421C-9318-2103ACCBB318}">
    <text>checked reference list for potentially relevant articles? yes/no</text>
  </threadedComment>
  <threadedComment ref="Z3" dT="2021-10-02T09:44:09.29" personId="{D881E525-D476-417A-9F48-37222B55DC4D}" id="{61B1200F-4294-45A4-A9A8-95CEC496F4B9}">
    <text>boreal forest</text>
  </threadedComment>
  <threadedComment ref="S7" dT="2021-08-31T08:38:48.71" personId="{D881E525-D476-417A-9F48-37222B55DC4D}" id="{BA140391-2757-4C67-BBC8-61287374D807}">
    <text>very unclear... but being inclusive here ;)</text>
  </threadedComment>
  <threadedComment ref="Z7" dT="2021-10-02T09:51:58.80" personId="{D881E525-D476-417A-9F48-37222B55DC4D}" id="{A7D1D68B-77A7-4A53-AF9A-F995EE75A2DF}">
    <text>methods for anuran detection, not looking at herbivore effects</text>
  </threadedComment>
  <threadedComment ref="Z9" dT="2021-10-02T09:57:39.95" personId="{D881E525-D476-417A-9F48-37222B55DC4D}" id="{CED9F216-030C-4841-A174-EB66888A7C91}">
    <text>unclear whether they have a herbivore diversity contrast (zero herbivory?) but keep for now</text>
  </threadedComment>
  <threadedComment ref="Z10" dT="2021-10-02T09:57:39.95" personId="{D881E525-D476-417A-9F48-37222B55DC4D}" id="{A027C0D1-D692-4E88-A305-2D7BDD98F17A}">
    <text>unclear whether they have a herbivore diversity contrast (zero herbivory?) but keep for now</text>
  </threadedComment>
  <threadedComment ref="Z11" dT="2021-10-02T09:57:39.95" personId="{D881E525-D476-417A-9F48-37222B55DC4D}" id="{AD46747E-2C1F-4C38-8C4A-EE75ACA3ADEF}">
    <text>unclear whether they have a herbivore diversity contrast (zero herbivory?) but keep for now</text>
  </threadedComment>
  <threadedComment ref="Z14" dT="2021-10-02T10:13:54.93" personId="{D881E525-D476-417A-9F48-37222B55DC4D}" id="{DA053E88-6ABB-45C2-8570-EEA8BD0FD456}">
    <text>modelling study</text>
  </threadedComment>
  <threadedComment ref="Z15" dT="2021-10-02T13:16:53.25" personId="{D881E525-D476-417A-9F48-37222B55DC4D}" id="{CC0141D9-BD5B-4F76-9B1B-878C10B95EC5}">
    <text>different densities of reindeer but no contrast in herbivore diversity</text>
  </threadedComment>
  <threadedComment ref="S19" dT="2021-08-31T08:43:59.44" personId="{D881E525-D476-417A-9F48-37222B55DC4D}" id="{C964A57E-6109-461A-9F90-E9AFA4914102}">
    <text>not sure... being inclusive</text>
  </threadedComment>
  <threadedComment ref="Z19" dT="2021-10-02T13:21:58.70" personId="{D881E525-D476-417A-9F48-37222B55DC4D}" id="{99BE789A-23D1-435A-ADF1-780BC49E0CF3}">
    <text>sounds like a review, but keep in case they present original data?</text>
  </threadedComment>
  <threadedComment ref="Z21" dT="2021-10-02T13:23:43.40" personId="{D881E525-D476-417A-9F48-37222B55DC4D}" id="{E900E934-B31E-4F0E-BF5D-C26E3ACFC8A2}">
    <text>no primary field data</text>
  </threadedComment>
  <threadedComment ref="Z23" dT="2021-10-02T09:57:39.95" personId="{D881E525-D476-417A-9F48-37222B55DC4D}" id="{92DF28F9-4E11-4D0B-9892-BE5CBFF7C65F}">
    <text>unclear whether they have a herbivore diversity contrast (seems it is different reindeer management plus moth outbreak) but keep for now</text>
  </threadedComment>
  <threadedComment ref="Z24" dT="2021-10-02T13:29:52.03" personId="{D881E525-D476-417A-9F48-37222B55DC4D}" id="{FD3D6672-A4F4-4A4E-B9D9-09D39F63F978}">
    <text>modelling study but they use field data, keep for now</text>
  </threadedComment>
  <threadedComment ref="Z26" dT="2021-10-02T13:31:20.62" personId="{D881E525-D476-417A-9F48-37222B55DC4D}" id="{1F1B66ED-3232-4618-B03F-9E3157FE1CAF}">
    <text>grazing intensity, not diversity contrast</text>
  </threadedComment>
  <threadedComment ref="P27" dT="2021-08-29T18:55:15.34" personId="{D1260248-CA10-4F78-93EA-B750A740D2F2}" id="{2F11DE77-6415-49EB-A37B-EA40A16D54D9}">
    <text>Sometimes I don't know if I should put exposure_effect or exposure_herbivory. This study does not have and herbivore, but I think the real reason to exclude it is because it does not study herbivory effects...</text>
  </threadedComment>
  <threadedComment ref="S27" dT="2021-08-31T08:53:08.57" personId="{D881E525-D476-417A-9F48-37222B55DC4D}" id="{C535EA12-D512-48FD-A399-22986EDA570E}">
    <text>uff... I am finding it a little difficult to decide -- strictly, I would exclude here beacuse they do not mention a herbivore, but the title might just reflect the main finding of the study and not mention other stuff...</text>
  </threadedComment>
  <threadedComment ref="AD28" dT="2022-02-01T16:06:29.03" personId="{4AC212CB-11BD-4A75-AFEB-8099BFD59859}" id="{6C0D9BBA-59AB-41BE-8F2C-A7DA97121DD7}">
    <text>Data files on Figshare but "not publicly available"</text>
  </threadedComment>
  <threadedComment ref="S29" dT="2021-08-31T08:53:56.24" personId="{D881E525-D476-417A-9F48-37222B55DC4D}" id="{2FEBC642-ACEF-4068-8916-D6ADEC782CC1}">
    <text>might be excluded at abstract stage because of the "microcosm simulation" part</text>
  </threadedComment>
  <threadedComment ref="Z29" dT="2021-10-05T13:17:19.95" personId="{D881E525-D476-417A-9F48-37222B55DC4D}" id="{FFDF4F41-2991-423D-BF83-A5B8F5CB9453}">
    <text>laboratory study but simulating herbivory</text>
  </threadedComment>
  <threadedComment ref="S34" dT="2021-08-31T08:46:47.36" personId="{D881E525-D476-417A-9F48-37222B55DC4D}" id="{A5C5F7BA-33FB-4570-85EE-B4A48B6E55F5}">
    <text>fertilization might be regarded as a herbivore effect, so keep in</text>
  </threadedComment>
  <threadedComment ref="Z34" dT="2021-10-05T13:30:17.54" personId="{D881E525-D476-417A-9F48-37222B55DC4D}" id="{AF5AC027-B727-48F3-83DA-B36BC004A937}">
    <text>not really looking at the effects of herbivores</text>
  </threadedComment>
  <threadedComment ref="Z35" dT="2021-10-05T13:32:16.93" personId="{D881E525-D476-417A-9F48-37222B55DC4D}" id="{F8F5FCAF-C8B4-42AC-BCD9-180024322C44}">
    <text>light vs heavy grazing</text>
  </threadedComment>
  <threadedComment ref="Z36" dT="2021-10-05T13:35:46.01" personId="{D881E525-D476-417A-9F48-37222B55DC4D}" id="{EE3B8F20-B1BB-475F-89F2-2E9ED9581E46}">
    <text>no contrast in herbivore diversity</text>
  </threadedComment>
  <threadedComment ref="Z37" dT="2021-10-05T13:35:46.01" personId="{D881E525-D476-417A-9F48-37222B55DC4D}" id="{CDEE077F-A34C-4D9C-8617-CAE7A8FA5218}">
    <text>no contrast in herbivore diversity, just changes in abundance of the herbivore</text>
  </threadedComment>
  <threadedComment ref="S39" dT="2021-08-31T10:01:43.52" personId="{D881E525-D476-417A-9F48-37222B55DC4D}" id="{1F0742DD-949D-437C-873F-F6653B573DD0}">
    <text>maybe...</text>
  </threadedComment>
  <threadedComment ref="AD39" dT="2022-01-26T14:23:38.83" personId="{4AC212CB-11BD-4A75-AFEB-8099BFD59859}" id="{68B13B44-D6C3-4737-84C7-52C4DE9A9757}">
    <text>Contact authors</text>
  </threadedComment>
  <threadedComment ref="Z40" dT="2021-10-07T14:25:32.41" personId="{D881E525-D476-417A-9F48-37222B55DC4D}" id="{1B21676B-BB18-4A5A-ABE8-E9CA6E830CA3}">
    <text>mentions browsing intensity treatments (moderate and heavy), not sure if they have a "zero" browsing treatment?</text>
  </threadedComment>
  <threadedComment ref="Z43" dT="2021-10-07T14:27:25.98" personId="{D881E525-D476-417A-9F48-37222B55DC4D}" id="{F0A77F0B-8F4F-4905-A0A7-A7A3B3D33FCB}">
    <text>not looking at effects of herbivores</text>
  </threadedComment>
  <threadedComment ref="AF44" dT="2022-01-01T13:15:18.70" personId="{D881E525-D476-417A-9F48-37222B55DC4D}" id="{114E5159-FA71-40BD-87FA-FC1C8BEEF4A1}">
    <text>there is a correction to this paper -- check ID=776</text>
  </threadedComment>
  <threadedComment ref="AF44" dT="2022-02-21T17:13:36.01" personId="{2A779199-A51C-4679-851B-C002BDD04167}" id="{570A4EC1-AA1E-49FD-B454-27A76D28E929}" parentId="{114E5159-FA71-40BD-87FA-FC1C8BEEF4A1}">
    <text>the correction (ID 776) refers only to root biomass in Figure 4</text>
  </threadedComment>
  <threadedComment ref="Z45" dT="2021-10-07T14:27:25.98" personId="{D881E525-D476-417A-9F48-37222B55DC4D}" id="{99A0E81F-754C-4DB0-9C52-1707DD465D8F}">
    <text>not looking at effects of herbivores</text>
  </threadedComment>
  <threadedComment ref="Z46" dT="2021-10-07T14:32:36.92" personId="{D881E525-D476-417A-9F48-37222B55DC4D}" id="{16B7805B-4FB1-4D8F-83A0-3C29835DF2BA}">
    <text>no field data</text>
  </threadedComment>
  <threadedComment ref="Z49" dT="2021-10-07T14:34:19.76" personId="{D881E525-D476-417A-9F48-37222B55DC4D}" id="{F04314BA-5001-4294-A9F0-3B8EFD18A19F}">
    <text>forests (from the past)</text>
  </threadedComment>
  <threadedComment ref="Z51" dT="2021-10-07T14:36:49.04" personId="{D881E525-D476-417A-9F48-37222B55DC4D}" id="{DEA36CB8-4954-4454-977D-B7FFF6282C3D}">
    <text>urine as herbivore effect; in addition they have light and heavy grazing too</text>
  </threadedComment>
  <threadedComment ref="Z52" dT="2021-10-07T14:37:45.67" personId="{D881E525-D476-417A-9F48-37222B55DC4D}" id="{9C409C74-1305-4709-B857-FCC0F939F078}">
    <text>simulated grazing</text>
  </threadedComment>
  <threadedComment ref="Z56" dT="2021-10-07T14:41:21.22" personId="{D881E525-D476-417A-9F48-37222B55DC4D}" id="{89236755-4AD8-43D9-A883-E5EC67B82911}">
    <text>not sure if they use some exclosures?</text>
  </threadedComment>
  <threadedComment ref="Z58" dT="2021-10-07T20:57:13.64" personId="{D881E525-D476-417A-9F48-37222B55DC4D}" id="{56A96CD6-1364-4FDB-9E0A-2FCDE1B1ACB2}">
    <text>unclear if there is a contrast (zero herbivory)</text>
  </threadedComment>
  <threadedComment ref="S60" dT="2021-09-03T16:25:53.34" personId="{D881E525-D476-417A-9F48-37222B55DC4D}" id="{86E4EED0-4821-4355-AAE0-F08950E8F3D7}">
    <text>could be a fertilization study?</text>
  </threadedComment>
  <threadedComment ref="Z60" dT="2021-10-07T21:02:55.59" personId="{D881E525-D476-417A-9F48-37222B55DC4D}" id="{97239C96-1342-4BAE-8FC2-ADB07B3BDD82}">
    <text>responses of grazers (protozoa and nematodes) to fertilization simulating anthropogenic N deposition</text>
  </threadedComment>
  <threadedComment ref="Z62" dT="2021-10-07T21:05:02.42" personId="{D881E525-D476-417A-9F48-37222B55DC4D}" id="{CBC5BE1E-0E85-43A2-B51F-3A454D14692E}">
    <text>at least for the short-term fences part :)</text>
  </threadedComment>
  <threadedComment ref="S64" dT="2021-08-31T10:18:02.80" personId="{D881E525-D476-417A-9F48-37222B55DC4D}" id="{6163C818-B843-4537-992E-D13BD40F6A86}">
    <text>probably exclude later</text>
  </threadedComment>
  <threadedComment ref="Z65" dT="2021-10-07T21:05:13.50" personId="{D881E525-D476-417A-9F48-37222B55DC4D}" id="{77BC3B0C-053C-4FBC-8488-1DEAB4E8DDD9}">
    <text>boreal forest</text>
  </threadedComment>
  <threadedComment ref="Z66" dT="2021-10-07T21:06:03.55" personId="{D881E525-D476-417A-9F48-37222B55DC4D}" id="{D5650937-6C6F-4333-89A1-E0F6E8EFB2DE}">
    <text>no field data</text>
  </threadedComment>
  <threadedComment ref="Z67" dT="2021-10-07T21:07:17.62" personId="{D881E525-D476-417A-9F48-37222B55DC4D}" id="{C625AA45-E412-4B63-A375-A1837316240B}">
    <text>tricky...</text>
  </threadedComment>
  <threadedComment ref="Z72" dT="2021-10-08T09:00:43.37" personId="{D881E525-D476-417A-9F48-37222B55DC4D}" id="{9B75B1A2-7609-4192-B2F5-32CCE373064A}">
    <text>modelling</text>
  </threadedComment>
  <threadedComment ref="S74" dT="2021-08-31T10:19:36.24" personId="{D881E525-D476-417A-9F48-37222B55DC4D}" id="{9D223800-109C-40BC-9BE0-6BF2CEE01C50}">
    <text>evidence-based approach</text>
  </threadedComment>
  <threadedComment ref="Z75" dT="2021-10-02T13:31:20.62" personId="{D881E525-D476-417A-9F48-37222B55DC4D}" id="{681D8FAD-6205-4DCD-9D4D-8FD5A5CCC1CF}">
    <text>grazing intensity, not diversity contrast</text>
  </threadedComment>
  <threadedComment ref="Z77" dT="2021-10-07T20:57:13.64" personId="{D881E525-D476-417A-9F48-37222B55DC4D}" id="{C7B19CFD-9300-410F-8AA0-99E36B5FE60A}">
    <text>unclear if there is a contrast (zero herbivory)</text>
  </threadedComment>
  <threadedComment ref="S81" dT="2021-08-31T10:43:45.88" personId="{D881E525-D476-417A-9F48-37222B55DC4D}" id="{DF6D02C3-E732-45BB-894B-E07307B771D7}">
    <text>Mytilus is a mussel -- but I had to check :P in any case, not a terrestrial herbivore</text>
  </threadedComment>
  <threadedComment ref="S82" dT="2021-08-31T10:44:21.55" personId="{D881E525-D476-417A-9F48-37222B55DC4D}" id="{3F24793C-E524-4884-A0E2-08F1A6608C67}">
    <text>unsure</text>
  </threadedComment>
  <threadedComment ref="Z83" dT="2021-10-07T20:53:17.33" personId="{D881E525-D476-417A-9F48-37222B55DC4D}" id="{B9DD0D1B-7049-42FF-A393-F48C2FEE38A3}">
    <text>uggh. unclear</text>
  </threadedComment>
  <threadedComment ref="Z84" dT="2021-10-02T13:31:20.62" personId="{D881E525-D476-417A-9F48-37222B55DC4D}" id="{543A8C38-C00E-40F6-92E5-E67596621090}">
    <text>reindeer population size, not diversity contrast</text>
  </threadedComment>
  <threadedComment ref="Z86" dT="2021-10-02T13:31:20.62" personId="{D881E525-D476-417A-9F48-37222B55DC4D}" id="{75592ED6-3CD1-4D2D-88C6-5EA58E5BD7C7}">
    <text>grazing intensity, not diversity contrast</text>
  </threadedComment>
  <threadedComment ref="S87" dT="2021-09-03T16:28:47.62" personId="{D881E525-D476-417A-9F48-37222B55DC4D}" id="{F7614C25-B0CE-4606-A07A-9F2F0E86A3CE}">
    <text>doesn´t seem to include a herbivore, but keep for now</text>
  </threadedComment>
  <threadedComment ref="Z87" dT="2021-10-07T14:17:10.15" personId="{D881E525-D476-417A-9F48-37222B55DC4D}" id="{69F5ECB8-448C-443C-A120-F16EA9D4DD1D}">
    <text>not measuring effects of herbivores really (herbivory as a disturbance)</text>
  </threadedComment>
  <threadedComment ref="S88" dT="2021-09-03T16:29:42.11" personId="{D881E525-D476-417A-9F48-37222B55DC4D}" id="{418A328F-6F9F-43EF-A446-AE2D150D262E}">
    <text>probably exclude because it is looking at streams but moose are browsing on terrestrial veg, so maybe some relevant info</text>
  </threadedComment>
  <threadedComment ref="Z89" dT="2021-10-07T14:15:08.67" personId="{D881E525-D476-417A-9F48-37222B55DC4D}" id="{3A6DB445-5E90-447A-A688-45F2EAC5009E}">
    <text>include only if fertilization represents a herbivore effect... cannot tell from the abstract</text>
  </threadedComment>
  <threadedComment ref="S97" dT="2021-09-03T16:32:44.06" personId="{D881E525-D476-417A-9F48-37222B55DC4D}" id="{B90C98EF-50FF-4C76-9B14-B515D2CE7267}">
    <text>non-terrestrial ecosystem</text>
  </threadedComment>
  <threadedComment ref="S98" dT="2021-09-03T16:33:32.29" personId="{D881E525-D476-417A-9F48-37222B55DC4D}" id="{704B1280-10E6-4F5E-90F2-1BFC40632F6B}">
    <text>boreal forest</text>
  </threadedComment>
  <threadedComment ref="Z98" dT="2021-10-07T14:07:37.18" personId="{D881E525-D476-417A-9F48-37222B55DC4D}" id="{F95BEE66-9070-451A-89D7-C42F80A46DCC}">
    <text>boreal forests mentioned already in title -- should this be excluded at title stage?</text>
  </threadedComment>
  <threadedComment ref="Z99" dT="2021-10-07T14:06:19.22" personId="{D881E525-D476-417A-9F48-37222B55DC4D}" id="{111A7ACC-0772-4659-8239-128F8B582289}">
    <text>transplant experiments to herbivore-free islands :)</text>
  </threadedComment>
  <threadedComment ref="Z100" dT="2021-10-07T14:04:31.87" personId="{D881E525-D476-417A-9F48-37222B55DC4D}" id="{542E3078-4943-4A07-91A8-AF34DEFE61D2}">
    <text>uggh. the abstract mentions the presence or not of reindeer for the distribution of some plant communities... not sure if this will be included, but I guess keep for now</text>
  </threadedComment>
  <threadedComment ref="S102" dT="2021-09-03T16:33:44.20" personId="{D881E525-D476-417A-9F48-37222B55DC4D}" id="{3F43E7D2-997C-4069-8DEF-8E8E6E682664}">
    <text>probably exclude later...</text>
  </threadedComment>
  <threadedComment ref="Z102" dT="2021-10-02T13:31:20.62" personId="{D881E525-D476-417A-9F48-37222B55DC4D}" id="{BC71E968-1DA3-4E94-988A-306128DF5574}">
    <text>reindeer population size, not diversity contrast</text>
  </threadedComment>
  <threadedComment ref="Z103" dT="2021-10-09T13:19:21.74" personId="{D881E525-D476-417A-9F48-37222B55DC4D}" id="{054A6336-2704-4F47-BA9D-3777FC391FBD}">
    <text>habitat availability for moose</text>
  </threadedComment>
  <threadedComment ref="Z104" dT="2021-10-09T13:20:49.66" personId="{D881E525-D476-417A-9F48-37222B55DC4D}" id="{A934D417-66D8-4E24-986B-77FD5C29CDC3}">
    <text>unclear if they have a herbivore diversity contrast (zero herbivory treatment)</text>
  </threadedComment>
  <threadedComment ref="Z105" dT="2021-10-09T13:23:21.35" personId="{D881E525-D476-417A-9F48-37222B55DC4D}" id="{1A840404-01EA-4D16-84C7-1565AD263D49}">
    <text>patterns of herbivory by differeny groups of insect herbivores. also unclear what type of forest</text>
  </threadedComment>
  <threadedComment ref="Z107" dT="2021-10-09T13:24:52.79" personId="{D881E525-D476-417A-9F48-37222B55DC4D}" id="{35557582-5088-45E7-9A67-F577CEB41BE8}">
    <text>boreal forest</text>
  </threadedComment>
  <threadedComment ref="S109" dT="2021-09-03T16:56:50.14" personId="{D881E525-D476-417A-9F48-37222B55DC4D}" id="{41BFB0B4-625E-41D0-977B-085531CCD143}">
    <text>probably exclude later -- sounds like single herbivore</text>
  </threadedComment>
  <threadedComment ref="Z109" dT="2021-10-09T13:30:04.75" personId="{D881E525-D476-417A-9F48-37222B55DC4D}" id="{D574852A-2F5C-4F47-A56A-D39321BDB6B7}">
    <text>kept because they are looking at patterns of herbivore disturbance (grubbing) but probably should be excluded</text>
  </threadedComment>
  <threadedComment ref="Z110" dT="2021-10-09T13:31:43.78" personId="{D881E525-D476-417A-9F48-37222B55DC4D}" id="{3721F0E8-1D8F-472F-ACD8-862FE8AB8244}">
    <text>drivers of tardigrade distribution</text>
  </threadedComment>
  <threadedComment ref="Z111" dT="2021-10-09T13:33:04.17" personId="{D881E525-D476-417A-9F48-37222B55DC4D}" id="{4C420FB7-6BC2-45EB-BB74-A16E33F00AD6}">
    <text>modelling study but mentions field experiment data</text>
  </threadedComment>
  <threadedComment ref="Z114" dT="2021-10-09T13:34:32.56" personId="{D881E525-D476-417A-9F48-37222B55DC4D}" id="{79339D13-2540-4820-9683-B779CF0C6EA0}">
    <text>unclear if there is a zero herbivore treatment</text>
  </threadedComment>
  <threadedComment ref="Z115" dT="2021-10-09T13:36:05.32" personId="{D881E525-D476-417A-9F48-37222B55DC4D}" id="{C66087F7-78AE-4A97-8013-3FA541456043}">
    <text>modelling study -- but they also do not mention a herbivore, or their effects</text>
  </threadedComment>
  <threadedComment ref="Z117" dT="2021-10-09T13:37:33.75" personId="{D881E525-D476-417A-9F48-37222B55DC4D}" id="{740EA69C-06DD-4DAF-83E3-A84786C6FB8D}">
    <text>synthesis of results of other studies</text>
  </threadedComment>
  <threadedComment ref="S118" dT="2021-09-03T17:01:53.57" personId="{D881E525-D476-417A-9F48-37222B55DC4D}" id="{09B684AD-F43B-40F6-B493-5CD8B0AFF1ED}">
    <text>bff... probably exclude at next stage</text>
  </threadedComment>
  <threadedComment ref="Z118" dT="2021-10-09T13:39:23.74" personId="{D881E525-D476-417A-9F48-37222B55DC4D}" id="{0CEC0C26-8BF3-4051-A442-868F32C6F3B9}">
    <text>no herbivore diversity contrast</text>
  </threadedComment>
  <threadedComment ref="Z121" dT="2021-10-09T13:40:18.50" personId="{D881E525-D476-417A-9F48-37222B55DC4D}" id="{79598E7D-9343-4421-952D-E87E39F2382F}">
    <text>boreal forest</text>
  </threadedComment>
  <threadedComment ref="Z124" dT="2021-10-09T13:41:41.32" personId="{D881E525-D476-417A-9F48-37222B55DC4D}" id="{2C170FB5-365A-4986-864F-D63480BC1AFC}">
    <text>drivers of arthropod abundance</text>
  </threadedComment>
  <threadedComment ref="S125" dT="2021-09-03T17:07:53.70" personId="{D881E525-D476-417A-9F48-37222B55DC4D}" id="{5611FEEB-18FC-4355-A240-CD1BBD947448}">
    <text>ponds</text>
  </threadedComment>
  <threadedComment ref="Z126" dT="2021-10-09T13:43:41.23" personId="{D881E525-D476-417A-9F48-37222B55DC4D}" id="{A7BB1093-E96E-4767-AE4B-BB86026C0512}">
    <text>historical milking grounds -- legacy of historical high grazing pressure, but no contrast of herbivore diversity</text>
  </threadedComment>
  <threadedComment ref="Z129" dT="2021-10-09T13:46:12.57" personId="{D881E525-D476-417A-9F48-37222B55DC4D}" id="{04EB8452-9925-4996-82F6-8E38E78C1130}">
    <text>freshwater ecosystems</text>
  </threadedComment>
  <threadedComment ref="Z133" dT="2021-10-09T13:34:32.56" personId="{D881E525-D476-417A-9F48-37222B55DC4D}" id="{A594A45C-0911-4E1A-88CA-7D225DD4315A}">
    <text>unclear if there is a zero herbivore treatment</text>
  </threadedComment>
  <threadedComment ref="Z134" dT="2021-10-09T13:51:10.46" personId="{D881E525-D476-417A-9F48-37222B55DC4D}" id="{C4BCDC78-8E99-4B59-9E76-EDBC839D555C}">
    <text>not really sure...</text>
  </threadedComment>
  <threadedComment ref="Z135" dT="2021-10-09T13:34:32.56" personId="{D881E525-D476-417A-9F48-37222B55DC4D}" id="{A16E0711-57A1-4EDD-B6F8-3F00A9DAC135}">
    <text>unclear if there is a zero herbivore treatment</text>
  </threadedComment>
  <threadedComment ref="Z139" dT="2021-10-09T13:55:42.32" personId="{D881E525-D476-417A-9F48-37222B55DC4D}" id="{73448686-2D02-4FE2-8A32-6B10E9872585}">
    <text>not assessing effects of herbivores</text>
  </threadedComment>
  <threadedComment ref="S245" dT="2021-09-03T17:56:54.98" personId="{D881E525-D476-417A-9F48-37222B55DC4D}" id="{D25F82A4-4DF4-4C84-8564-BB547030E6C0}">
    <text>algae</text>
  </threadedComment>
  <threadedComment ref="W261" dT="2021-11-29T17:07:49.87" personId="{94AED563-0ABB-403F-9C9E-1B0F92682B33}" id="{301C2A73-07B5-471E-A328-FBD41E397A8B}">
    <text>the paper is a synthesis, but seems to include some original field research too</text>
  </threadedComment>
  <threadedComment ref="W269" dT="2021-11-30T15:36:42.76" personId="{94AED563-0ABB-403F-9C9E-1B0F92682B33}" id="{6F955923-B90D-4AB3-ACFF-2D766A26D639}">
    <text xml:space="preserve">not sure if this should be included as it states 'simulated insect herbivory' and involves open chamber experiments, but worth checking full text </text>
  </threadedComment>
  <threadedComment ref="W284" dT="2021-12-01T11:17:54.45" personId="{94AED563-0ABB-403F-9C9E-1B0F92682B33}" id="{894D9A07-76F2-41A2-AC54-04BDF09AA07A}">
    <text>not sure if this should be included based on location, but have included it for second opinion</text>
  </threadedComment>
  <threadedComment ref="W306" dT="2021-12-01T16:12:13.89" personId="{94AED563-0ABB-403F-9C9E-1B0F92682B33}" id="{46DC3161-28EF-41AE-B2F4-F53F428FCAFD}">
    <text>I'm not sure if this one should be included, so I'm including it for second opinion.  Also I can't access the full article, but maybe someone else can.</text>
  </threadedComment>
  <threadedComment ref="W315" dT="2021-12-02T14:16:09.93" personId="{94AED563-0ABB-403F-9C9E-1B0F92682B33}" id="{82454A03-C19C-4163-924A-CA368EA5096A}">
    <text>Not sure if this study includes comparison with zero-grazing, but including it just in case.</text>
  </threadedComment>
  <threadedComment ref="W319" dT="2021-12-02T14:40:27.49" personId="{94AED563-0ABB-403F-9C9E-1B0F92682B33}" id="{F2EF2C05-20BC-4BBF-9312-FC6F34229148}">
    <text>Not sure - abstract refers to grazing impacts but would need to check full text.</text>
  </threadedComment>
  <threadedComment ref="W333" dT="2021-12-03T11:55:30.91" personId="{94AED563-0ABB-403F-9C9E-1B0F92682B33}" id="{64384A2E-37C3-4C45-BF4B-CC2666D926AD}">
    <text>Synthesis</text>
  </threadedComment>
  <threadedComment ref="W341" dT="2021-12-03T12:22:10.82" personId="{94AED563-0ABB-403F-9C9E-1B0F92682B33}" id="{A4D65A57-9C57-49B7-AE0D-8B58DE7B274E}">
    <text>Not sure about this one - the focus is more on length of grazing rather than species diversity, but may include comparison with ungrazed.</text>
  </threadedComment>
  <threadedComment ref="W355" dT="2021-12-03T13:58:08.58" personId="{94AED563-0ABB-403F-9C9E-1B0F92682B33}" id="{2EF2D7F2-DBFF-456B-B7CE-9D23C2796157}">
    <text>Focus of study is predator impacts, but includes herbivore exlosures so may have relevance.</text>
  </threadedComment>
  <threadedComment ref="S356" dT="2021-09-04T08:39:07.29" personId="{D881E525-D476-417A-9F48-37222B55DC4D}" id="{979C6851-4ED3-46EC-A8F4-B4CE85ACDD25}">
    <text>anthropogenic disturbance could be related to grazing management?</text>
  </threadedComment>
  <threadedComment ref="S360" dT="2021-09-04T08:40:25.57" personId="{D881E525-D476-417A-9F48-37222B55DC4D}" id="{E7DB1EC2-FB8C-46F3-B9BF-3EDA5DB0F417}">
    <text>could also be excude_study_type -- it is a list of species</text>
  </threadedComment>
  <threadedComment ref="W383" dT="2021-12-10T17:07:58.40" personId="{94AED563-0ABB-403F-9C9E-1B0F92682B33}" id="{3A06002C-0E4E-4871-9349-1EF96CE971DF}">
    <text>Synthesis</text>
  </threadedComment>
  <threadedComment ref="W388" dT="2021-12-10T17:17:25.30" personId="{94AED563-0ABB-403F-9C9E-1B0F92682B33}" id="{E2FB578D-8D01-4EF8-B6FE-51E2A703DCE3}">
    <text>Unsure if this should be excluded by study design, but including it for second opinion.</text>
  </threadedComment>
  <threadedComment ref="W402" dT="2021-12-12T12:16:05.11" personId="{94AED563-0ABB-403F-9C9E-1B0F92682B33}" id="{3F9E6E5A-1E9E-454C-ABA2-8F4D40D743D3}">
    <text>Synthesis of other research papers</text>
  </threadedComment>
  <threadedComment ref="S408" dT="2021-09-04T08:49:34.09" personId="{D881E525-D476-417A-9F48-37222B55DC4D}" id="{ACE73DD8-70CF-45CF-9977-CD6F411155B9}">
    <text>bff... not really, but I am keeping others that seem even less relevant :P</text>
  </threadedComment>
  <threadedComment ref="W444" dT="2021-12-14T16:04:10.05" personId="{CE3CA2D5-FA72-4FDD-857A-FD9C77BED698}" id="{C86B7E6E-9FB1-43BC-A3EC-73039BF3551E}">
    <text>Not clear whether they indeed manage to include some areas from which reindeer where excluded. Thus, I opted for inclusion</text>
  </threadedComment>
  <threadedComment ref="W445" dT="2021-12-14T16:17:26.27" personId="{CE3CA2D5-FA72-4FDD-857A-FD9C77BED698}" id="{2C5FA0F0-9651-4EBE-849C-AF79A2FFE9FF}">
    <text>Probably a synthesis to be later discarded, but strictly following the rules it can't be discarded at this stage</text>
  </threadedComment>
  <threadedComment ref="S462" dT="2021-09-04T08:59:10.74" personId="{D881E525-D476-417A-9F48-37222B55DC4D}" id="{A4A36A35-64FA-431F-AB00-36D462B25B8F}">
    <text>ugh! says aquatic vegetation and lake, so it should probably be excluded based on population, but the two herbivores mentioned are terrestrial so I would keep for now...</text>
  </threadedComment>
  <threadedComment ref="W463" dT="2021-12-15T10:00:10.04" personId="{CE3CA2D5-FA72-4FDD-857A-FD9C77BED698}" id="{36AA3661-5A85-41C9-9D07-4797BD0BB098}">
    <text>Phytotron experiment, so probably to be excluded. Yet, they use soil, reindeer faeces, and plant material directly collected in a tundra heath. Thus, I opted for inclusion.</text>
  </threadedComment>
  <threadedComment ref="W464" dT="2021-12-15T11:09:04.92" personId="{CE3CA2D5-FA72-4FDD-857A-FD9C77BED698}" id="{E7DB1C46-CB63-42CC-9379-8D20BE0C63ED}">
    <text>Might be that abundances of different herbivores were included in the observational study design, and thus I opted for inclusion</text>
  </threadedComment>
  <threadedComment ref="W465" dT="2021-12-15T10:14:13.37" personId="{CE3CA2D5-FA72-4FDD-857A-FD9C77BED698}" id="{7A37553B-8C68-4FA3-AE02-82D66CC3E754}">
    <text>I think it is a synthesis/review, but impossible to say whether they also report primary data. Also, it might be off Arctic ecosystems, but impossible to tell from the Abstract</text>
  </threadedComment>
  <threadedComment ref="W466" dT="2021-12-15T10:18:52.75" personId="{CE3CA2D5-FA72-4FDD-857A-FD9C77BED698}" id="{09FA43AF-08E6-478F-9D46-7D80B309E9F6}">
    <text>Same as above</text>
  </threadedComment>
  <threadedComment ref="W474" dT="2021-12-15T10:33:27.72" personId="{CE3CA2D5-FA72-4FDD-857A-FD9C77BED698}" id="{96F94A73-89D4-47FE-AC57-FCF1F062019F}">
    <text>I think it is a synthesis/review, but impossible to say whether they also report primary data.</text>
  </threadedComment>
  <threadedComment ref="W482" dT="2021-12-15T11:07:51.91" personId="{CE3CA2D5-FA72-4FDD-857A-FD9C77BED698}" id="{C97D79B4-E56E-4CA1-A137-C16309A12343}">
    <text>Might be that abundances of different herbivores were included in the observational study design, and thus I opted for inclusion</text>
  </threadedComment>
  <threadedComment ref="W494" dT="2021-12-15T11:34:18.45" personId="{CE3CA2D5-FA72-4FDD-857A-FD9C77BED698}" id="{725A22D6-E7C7-4CED-98B1-343258748131}">
    <text>Not clear whether it is a synthesis-like study or it reports primary data, thus I opted for inclusion</text>
  </threadedComment>
  <threadedComment ref="W500" dT="2021-12-15T12:56:46.15" personId="{CE3CA2D5-FA72-4FDD-857A-FD9C77BED698}" id="{E4FE9B81-8392-48E8-9B94-3298493A753D}">
    <text>Seems more a 'social' study, but it might be that primary data are reported and given the involvement of two herbivores (reindeer and moths), I opted for inclusion at this stage</text>
  </threadedComment>
  <threadedComment ref="W511" dT="2021-12-15T16:53:00.94" personId="{94AED563-0ABB-403F-9C9E-1B0F92682B33}" id="{F101627A-DE7B-4450-9F4D-E5CED637048E}">
    <text>No abstract, but including in case relevant studies are within it.</text>
  </threadedComment>
  <threadedComment ref="W514" dT="2021-12-15T16:54:18.49" personId="{94AED563-0ABB-403F-9C9E-1B0F92682B33}" id="{009E34C7-C30D-42BE-A320-FDEC842A1497}">
    <text>No abstract, but including in case relevant studeis within.</text>
  </threadedComment>
  <threadedComment ref="W515" dT="2021-12-15T17:08:08.20" personId="{94AED563-0ABB-403F-9C9E-1B0F92682B33}" id="{F1466C00-DCC8-4849-ADE1-8599F0BD9AA9}">
    <text>This study is simulated browsing by clipping - not clear from abstract if particular species are simulated so I'm including for full text screening.</text>
  </threadedComment>
  <threadedComment ref="W532" dT="2021-12-16T15:36:34.70" personId="{CE3CA2D5-FA72-4FDD-857A-FD9C77BED698}" id="{565D4CB7-3B8B-4B14-931F-ABAF011B3A67}">
    <text>I think the nutrient addition simulates nutrient deposition rather than herbivory, but I opted for inclusion now</text>
  </threadedComment>
  <threadedComment ref="W540" dT="2021-12-16T15:47:54.68" personId="{CE3CA2D5-FA72-4FDD-857A-FD9C77BED698}" id="{924E083C-5186-4D98-9278-EFF3A30F7425}">
    <text>I don't think it is Arctic, but they do not mention that specifically in the Abstract, and thus I opted for inclusion</text>
  </threadedComment>
  <threadedComment ref="S548" dT="2021-09-04T09:12:38.28" personId="{D881E525-D476-417A-9F48-37222B55DC4D}" id="{23E9E6CD-9CD7-40E7-8E5D-679AA0CB67F8}">
    <text>not even sure what the title means :D</text>
  </threadedComment>
  <threadedComment ref="W559" dT="2021-12-16T16:17:24.18" personId="{CE3CA2D5-FA72-4FDD-857A-FD9C77BED698}" id="{B054320D-3DCC-4FFD-B53F-FF84B962C415}">
    <text>I think they assume herbivore diversity to be the same at the two sites (which is also the comparison they do - and one site is not in tundra habitats I think), thus probably will be excluded later on</text>
  </threadedComment>
  <threadedComment ref="W639" dT="2021-12-23T08:22:32.34" personId="{CE3CA2D5-FA72-4FDD-857A-FD9C77BED698}" id="{D9012C4E-13E3-43B9-A77D-19A7E581450B}">
    <text>Likely to be excluded, but difficult to see from the Abstract what they mean for 'reconstruction' of moose browsing</text>
  </threadedComment>
  <threadedComment ref="W650" dT="2021-12-23T16:46:19.16" personId="{94AED563-0ABB-403F-9C9E-1B0F92682B33}" id="{A05DDED3-D0D8-4E61-AC46-77A8D47E17C1}">
    <text>Not sure - including for second opinion</text>
  </threadedComment>
  <threadedComment ref="S651" dT="2021-09-04T15:51:06.81" personId="{D881E525-D476-417A-9F48-37222B55DC4D}" id="{2CD1F58F-C67F-4937-B701-26C80774C188}">
    <text>same title as ID 640, but different publication place! Check if this is a duplicate or not...</text>
  </threadedComment>
  <threadedComment ref="W694" dT="2021-12-23T18:11:46.53" personId="{94AED563-0ABB-403F-9C9E-1B0F92682B33}" id="{5D275038-5FAC-4832-AA84-EB304F58A97D}">
    <text>Not sure if this should be excluded on basis of study design, but have included for second opinion</text>
  </threadedComment>
  <threadedComment ref="W702" dT="2021-12-24T15:53:45.24" personId="{CE3CA2D5-FA72-4FDD-857A-FD9C77BED698}" id="{E4E9490A-9845-47CC-982B-49AA516CE894}">
    <text>Likely to be excluded, but the Abstract is very general concerning what we could find in the paper</text>
  </threadedComment>
  <threadedComment ref="O733" dT="2022-02-15T18:03:22.35" personId="{2A779199-A51C-4679-851B-C002BDD04167}" id="{A68209B6-515D-4973-8718-A17FAE56832E}">
    <text>cannot access -- there is a link to free copy but it does not seem to work</text>
  </threadedComment>
  <threadedComment ref="O733" dT="2022-05-30T13:31:03.34" personId="{D9D8CB46-B49F-4786-A2B4-2BF12DE5EFCF}" id="{EB732E46-B43F-4DD7-ABF7-84FC3E242A99}" parentId="{A68209B6-515D-4973-8718-A17FAE56832E}">
    <text>Found a copy, uploaded pdf to folder</text>
  </threadedComment>
  <threadedComment ref="W733" dT="2021-12-24T16:27:18.70" personId="{CE3CA2D5-FA72-4FDD-857A-FD9C77BED698}" id="{8A261934-2286-4652-8D51-27EC3F1C5AB1}">
    <text>Likely to be excluded</text>
  </threadedComment>
  <threadedComment ref="W747" dT="2021-12-25T10:00:33.77" personId="{CE3CA2D5-FA72-4FDD-857A-FD9C77BED698}" id="{FA45EB7A-F225-48E0-AFA7-C00779CB0383}">
    <text>I guess they don't have a 'zero' grazing intensity, but difficult to say that with certainty from the Abstract</text>
  </threadedComment>
  <threadedComment ref="W762" dT="2021-12-25T10:15:47.94" personId="{CE3CA2D5-FA72-4FDD-857A-FD9C77BED698}" id="{FCF72FEF-7FCD-4667-A8AE-A823637BF385}">
    <text>I guess they do not have a 'zero' grazing intensity, or possibly they neither really compare, but difficult to be sure from the Abstract</text>
  </threadedComment>
  <threadedComment ref="W763" dT="2021-12-25T10:29:31.72" personId="{CE3CA2D5-FA72-4FDD-857A-FD9C77BED698}" id="{B9BF9A4F-B195-4532-97DC-5A0655A2ACE8}">
    <text>Although I don't think the 'reference year' should be considered as 'no insects'</text>
  </threadedComment>
  <threadedComment ref="C777" dT="2021-12-25T10:42:57.19" personId="{CE3CA2D5-FA72-4FDD-857A-FD9C77BED698}" id="{2D237B15-B35A-4619-8125-2E501EE0A2A3}">
    <text>This is a paper from 2012</text>
  </threadedComment>
  <threadedComment ref="C777" dT="2022-01-01T13:13:08.68" personId="{D881E525-D476-417A-9F48-37222B55DC4D}" id="{0BDBC5A6-7076-4E81-99E8-D5CC2526616C}" parentId="{2D237B15-B35A-4619-8125-2E501EE0A2A3}">
    <text>this is a correction to the paper published in 2012 :)</text>
  </threadedComment>
  <threadedComment ref="W778" dT="2021-12-25T10:45:21.56" personId="{CE3CA2D5-FA72-4FDD-857A-FD9C77BED698}" id="{B7144008-0E52-4BB9-9B1B-B438CAF4392D}">
    <text>I don't think 'ungrazed areas' can really be considered as without grazing</text>
  </threadedComment>
  <threadedComment ref="W798" dT="2021-12-26T09:20:04.07" personId="{CE3CA2D5-FA72-4FDD-857A-FD9C77BED698}" id="{B45CE1BB-7C67-4078-84EA-F76DDE4D16FE}">
    <text>Although I think they do not have areas with 'no herbivory' in their ecological gradients, thus probably to be excluded</text>
  </threadedComment>
  <threadedComment ref="W810" dT="2021-12-26T09:54:12.23" personId="{CE3CA2D5-FA72-4FDD-857A-FD9C77BED698}" id="{218CBE6E-A291-457F-96D3-6477BB56C79B}">
    <text>Probably they do not have areas with 'no herbivory', and thus will be excluded</text>
  </threadedComment>
  <threadedComment ref="W828" dT="2021-12-26T10:16:31.38" personId="{CE3CA2D5-FA72-4FDD-857A-FD9C77BED698}" id="{CB5AD26A-BE17-4A8A-A0F1-A7E59933A177}">
    <text>To be later excluded unless areas with and without herbivores have been sampled (not clear from the Abstract)</text>
  </threadedComment>
  <threadedComment ref="W838" dT="2021-12-26T10:22:52.46" personId="{CE3CA2D5-FA72-4FDD-857A-FD9C77BED698}" id="{64598E2C-B9FD-4A31-BE60-A730AA44ADA7}">
    <text>Not sure the nutrient addition wants to reflect changes in herbivory levels</text>
  </threadedComment>
  <threadedComment ref="W839" dT="2021-12-26T10:25:45.34" personId="{CE3CA2D5-FA72-4FDD-857A-FD9C77BED698}" id="{4D9BA95E-42F5-47B8-883E-C6C63F8B07C3}">
    <text>Not sure the moth infestation is seen by the Authors as 'no herbivory'/'yes herbivory'</text>
  </threadedComment>
  <threadedComment ref="W849" dT="2021-12-26T17:56:36.50" personId="{1B1912C3-9835-4740-AFBB-33C1EB4D38AB}" id="{D3129EA5-9C9A-476E-9242-B468B5A8477F}">
    <text>the first part included; the second part of the green house experiment excluded</text>
  </threadedComment>
  <threadedComment ref="W868" dT="2021-12-26T18:49:43.87" personId="{1B1912C3-9835-4740-AFBB-33C1EB4D38AB}" id="{A25E83E2-7267-46A9-AF9F-1FD163D78C3B}">
    <text>Althought i am not very sure, since i do not know if they compare different herbivores</text>
  </threadedComment>
  <threadedComment ref="W873" dT="2021-12-26T20:10:48.46" personId="{1B1912C3-9835-4740-AFBB-33C1EB4D38AB}" id="{9E6EFDFC-B682-4E46-BBB1-F04EE8AA41DF}">
    <text>I suppose they study non-herbivory vs herbivory of geese</text>
  </threadedComment>
  <threadedComment ref="W923" dT="2021-12-26T20:16:00.33" personId="{1B1912C3-9835-4740-AFBB-33C1EB4D38AB}" id="{A04377A2-1FE7-46B5-9BD7-8ACFF143453C}">
    <text>Even if they compare reindeer densities, they also compare in no granzing sites</text>
  </threadedComment>
  <threadedComment ref="W960" dT="2021-12-26T20:27:30.41" personId="{1B1912C3-9835-4740-AFBB-33C1EB4D38AB}" id="{8B6A2E7C-3B44-4456-9A38-AED116670786}">
    <text>I am not sure if they compare herbivory vs non herbivory, so i keep it just in case</text>
  </threadedComment>
  <threadedComment ref="W962" dT="2021-12-26T20:31:57.22" personId="{1B1912C3-9835-4740-AFBB-33C1EB4D38AB}" id="{429A00F3-36E5-424C-9F54-0D0D53053180}">
    <text>Impossible to find the article</text>
  </threadedComment>
  <threadedComment ref="W987" dT="2021-12-26T20:48:50.82" personId="{1B1912C3-9835-4740-AFBB-33C1EB4D38AB}" id="{A5F1ADEA-2AF2-4C9E-9284-D8881D655FB6}">
    <text>Although they say they stimulate herbivory, they do not say which herbivore are imitating. Also I am not sure if the comparator is right. I keep it just in case</text>
  </threadedComment>
  <threadedComment ref="W991" dT="2021-12-26T20:50:29.40" personId="{1B1912C3-9835-4740-AFBB-33C1EB4D38AB}" id="{490E51B8-A1B0-4DB0-83DA-ED3B9170D70C}">
    <text>But i'm not sure about the comparator</text>
  </threadedComment>
  <threadedComment ref="W994" dT="2021-12-26T21:02:19.51" personId="{1B1912C3-9835-4740-AFBB-33C1EB4D38AB}" id="{EAE34F30-7E01-4831-A882-A90530042A12}">
    <text>Although I am not sure about the comaparator</text>
  </threadedComment>
  <threadedComment ref="S1019" dT="2021-09-06T10:02:01.25" personId="{D881E525-D476-417A-9F48-37222B55DC4D}" id="{08887929-9E77-4F6E-B282-5189E75AE71F}">
    <text>hmm... not sure what this is about!</text>
  </threadedComment>
  <threadedComment ref="S1023" dT="2021-09-06T10:02:50.28" personId="{D881E525-D476-417A-9F48-37222B55DC4D}" id="{E2629FFD-08AE-4A58-BB81-F225930593F6}">
    <text>am I reading too much and assuming that this is in oceans?</text>
  </threadedComment>
  <threadedComment ref="S1038" dT="2021-09-06T10:09:32.07" personId="{D881E525-D476-417A-9F48-37222B55DC4D}" id="{937008ED-7426-482E-ABA6-09B26CDFC2ED}">
    <text>probably exclude because it is "West African Dwarf sheep" but maybe this is a breed that is used somewhere relevant?</text>
  </threadedComment>
  <threadedComment ref="W1040" dT="2021-12-26T21:12:55.95" personId="{1B1912C3-9835-4740-AFBB-33C1EB4D38AB}" id="{B7FE6E23-F916-4923-86DC-835A90857164}">
    <text>they jsut defoliate but not saying which herbivory are imitating</text>
  </threadedComment>
  <threadedComment ref="W1044" dT="2021-12-27T07:30:20.93" personId="{CE3CA2D5-FA72-4FDD-857A-FD9C77BED698}" id="{87EB46FE-5074-42AC-A106-FAEC3FC9D283}">
    <text>Might be they have a baseline with 'no herbivory'</text>
  </threadedComment>
  <threadedComment ref="W1057" dT="2021-12-27T08:06:29.19" personId="{CE3CA2D5-FA72-4FDD-857A-FD9C77BED698}" id="{FE976669-2A3A-4C12-AA2E-C24DBD021283}">
    <text>Might be they ended up with plots with no faeces, thus considered by the Authors as 'no herbivory'</text>
  </threadedComment>
  <threadedComment ref="W1081" dT="2021-12-27T08:54:21.80" personId="{CE3CA2D5-FA72-4FDD-857A-FD9C77BED698}" id="{F76A426A-FF27-4508-B830-B382D2E14270}">
    <text>Might be the Authors consider the years with 'no outbreaks' as years with 'no herbivory'</text>
  </threadedComment>
  <threadedComment ref="S1153" dT="2021-09-09T17:41:57.90" personId="{D1260248-CA10-4F78-93EA-B750A740D2F2}" id="{B2229FF0-5E04-4EC4-94EB-64D6AAFC4B8E}">
    <text>mAYBE THIS RESPONSES ARE GRAZING...?</text>
  </threadedComment>
  <threadedComment ref="S1162" dT="2021-09-09T17:43:25.65" personId="{D1260248-CA10-4F78-93EA-B750A740D2F2}" id="{4F49DC0B-B597-497F-82EC-105105E101DF}">
    <text>Diversity of plants? grazers? I keep it just in case is herbivores diversity</text>
  </threadedComment>
  <threadedComment ref="S1174" dT="2021-09-09T17:48:40.37" personId="{D1260248-CA10-4F78-93EA-B750A740D2F2}" id="{FCF73200-CC29-4F73-B071-5CAC2190094D}">
    <text>Not sure if they will speak about grazing, but i keep it</text>
  </threadedComment>
  <threadedComment ref="S1182" dT="2021-09-09T17:52:18.63" personId="{D1260248-CA10-4F78-93EA-B750A740D2F2}" id="{9234FEDD-E78C-4344-A25E-DBE7D6B74D37}">
    <text>I'm not sure about his exclusion, but I am 99% sure it will not say anything about how they modify ecosystem processes/properties</text>
  </threadedComment>
  <threadedComment ref="W1209" dT="2021-12-27T18:43:38.25" personId="{1B1912C3-9835-4740-AFBB-33C1EB4D38AB}" id="{3AA2CA8D-335E-44A4-A316-61D8A2F14020}">
    <text>I am not sure about the comparator</text>
  </threadedComment>
  <threadedComment ref="P1329" dT="2021-09-03T17:09:07.57" personId="{A6F57904-25D7-4E3E-85F6-69B5B5DE0985}" id="{402DBAAC-B4D0-4884-9369-772E59703455}">
    <text xml:space="preserve">maybe they study herbivory... </text>
  </threadedComment>
  <threadedComment ref="W1330" dT="2021-12-28T15:26:57.59" personId="{94AED563-0ABB-403F-9C9E-1B0F92682B33}" id="{7E78C1C1-E045-4C79-9EBF-A2F3BB6D4646}">
    <text>SYNTHESIS</text>
  </threadedComment>
  <threadedComment ref="W1335" dT="2021-12-28T15:31:23.59" personId="{94AED563-0ABB-403F-9C9E-1B0F92682B33}" id="{8FB59E4E-BD9D-4BC5-A864-DBCBCC2479A2}">
    <text>Growth chamber experiment</text>
  </threadedComment>
  <threadedComment ref="W1337" dT="2021-12-28T15:35:58.15" personId="{94AED563-0ABB-403F-9C9E-1B0F92682B33}" id="{1313B767-6345-4086-B6B3-97EBD9E8D196}">
    <text>Abstract is quite vague, so I'm including for full text screening in case there are relevant parts.</text>
  </threadedComment>
  <threadedComment ref="P1348" dT="2021-09-03T17:12:57.77" personId="{A6F57904-25D7-4E3E-85F6-69B5B5DE0985}" id="{BB7C84E0-AC8B-49BC-8C92-58CE0ED220A6}">
    <text>Don't know what they mean with</text>
  </threadedComment>
  <threadedComment ref="P1348" dT="2021-09-03T17:13:12.67" personId="{A6F57904-25D7-4E3E-85F6-69B5B5DE0985}" id="{28A6D6C2-0872-45D4-B2D8-1E8C2D33E4A9}" parentId="{BB7C84E0-AC8B-49BC-8C92-58CE0ED220A6}">
    <text xml:space="preserve">territorial structure, so i keep it just in case
</text>
  </threadedComment>
  <threadedComment ref="W1348" dT="2021-12-28T19:35:35.67" personId="{A6F57904-25D7-4E3E-85F6-69B5B5DE0985}" id="{85F82593-D53E-4461-8A0D-9C3C77E5F1AB}">
    <text>Impossible to find</text>
  </threadedComment>
  <threadedComment ref="W1350" dT="2021-12-28T15:45:57.92" personId="{94AED563-0ABB-403F-9C9E-1B0F92682B33}" id="{F256491D-7A78-46C8-8088-32A91E5D5631}">
    <text>Study compared presence of ivermectin (anti-parasite medication) from reindeer faeces in grazed versus ungrazed plots.</text>
  </threadedComment>
  <threadedComment ref="P1354" dT="2021-09-03T17:23:01.67" personId="{A6F57904-25D7-4E3E-85F6-69B5B5DE0985}" id="{F559D767-D6DA-4C4C-A384-903B1F31520C}">
    <text>not sure about this one</text>
  </threadedComment>
  <threadedComment ref="W1365" dT="2021-12-28T15:53:29.59" personId="{94AED563-0ABB-403F-9C9E-1B0F92682B33}" id="{75B1977D-3430-4FCC-8931-40670116C512}">
    <text>Methods not clear from abstract, so including for full text screening.</text>
  </threadedComment>
  <threadedComment ref="W1369" dT="2021-12-28T15:57:05.59" personId="{94AED563-0ABB-403F-9C9E-1B0F92682B33}" id="{084F8142-0B40-41DA-9981-C964BFE9C594}">
    <text>Details unclear from abstract, so including for full text screening</text>
  </threadedComment>
  <threadedComment ref="P1376" dT="2021-09-06T15:32:43.20" personId="{A6F57904-25D7-4E3E-85F6-69B5B5DE0985}" id="{1313FFB2-EE05-4AD2-86E1-5F2DEBBDEC48}">
    <text>Although I don't know where/what s black brant (in internet says is a canadian rocket)</text>
  </threadedComment>
  <threadedComment ref="W1382" dT="2021-12-26T20:48:50.82" personId="{1B1912C3-9835-4740-AFBB-33C1EB4D38AB}" id="{0A531959-3848-4CDF-AB82-CBED5338CCB5}">
    <text>Although they say they stimulate herbivory, they do not say which herbivore are imitating. Also I am not sure if the comparator is right. I keep it just in case</text>
  </threadedComment>
  <threadedComment ref="P1384" dT="2021-09-06T15:34:17.25" personId="{A6F57904-25D7-4E3E-85F6-69B5B5DE0985}" id="{92059B67-B0EC-432D-ABAB-67ECB844234D}">
    <text>Discard because it is about trees</text>
  </threadedComment>
  <threadedComment ref="P1394" dT="2021-09-06T15:36:51.32" personId="{A6F57904-25D7-4E3E-85F6-69B5B5DE0985}" id="{F5C36EFC-D5C2-448A-9A0A-099CD3AE6258}">
    <text>Not really sure about this one, I keep it just in case</text>
  </threadedComment>
  <threadedComment ref="P1396" dT="2021-09-24T15:33:28.48" personId="{D881E525-D476-417A-9F48-37222B55DC4D}" id="{685E4675-AFF4-4DFE-A212-D4F9FAEDA0D9}">
    <text>had to look the DOIs up! This is actually a correction from a paper with the same title. I change the classification here from LBP include to correction</text>
  </threadedComment>
  <threadedComment ref="W1438" dT="2021-12-29T10:45:24.44" personId="{94AED563-0ABB-403F-9C9E-1B0F92682B33}" id="{BA582B6B-DA32-4F4F-A42B-333542655713}">
    <text>Not sure about this one (compares vegetation on islands lacking herbivores with mainland vegetation), so including for full text screening.</text>
  </threadedComment>
  <threadedComment ref="P1452" dT="2021-09-12T11:46:04.08" personId="{A6F57904-25D7-4E3E-85F6-69B5B5DE0985}" id="{B27A4BB8-EE5F-44A8-87D8-A739BA10D374}">
    <text xml:space="preserve">but not really sure because it says treeline. I keep it just in case </text>
  </threadedComment>
  <threadedComment ref="W1458" dT="2021-12-29T11:05:22.71" personId="{94AED563-0ABB-403F-9C9E-1B0F92682B33}" id="{EB25ED00-2EB7-47F9-B937-2C28A62C6619}">
    <text>Czech republic</text>
  </threadedComment>
  <threadedComment ref="P1495" dT="2021-09-12T12:05:58.39" personId="{A6F57904-25D7-4E3E-85F6-69B5B5DE0985}" id="{2964E014-1218-46F9-89D9-B15994E05A19}">
    <text>Is it the effect of an herbivore to another species? I will keep it...</text>
  </threadedComment>
  <threadedComment ref="P1498" dT="2021-09-12T12:06:29.18" personId="{A6F57904-25D7-4E3E-85F6-69B5B5DE0985}" id="{D279755D-507D-4A76-A0B7-4B58428538F1}">
    <text>Maybe herbivory is one factor</text>
  </threadedComment>
  <threadedComment ref="P1512" dT="2021-09-12T12:08:46.25" personId="{A6F57904-25D7-4E3E-85F6-69B5B5DE0985}" id="{B38A30E0-D01E-418B-8F0A-9BCCD5AC2F68}">
    <text>Even if it's a meta analysis i keep it because they have a case study...</text>
  </threadedComment>
  <threadedComment ref="P1529" dT="2021-09-12T12:22:41.52" personId="{A6F57904-25D7-4E3E-85F6-69B5B5DE0985}" id="{E4287595-900E-4268-A463-6C6276265150}">
    <text>not very sure about this one</text>
  </threadedComment>
  <threadedComment ref="P1576" dT="2021-09-12T17:56:02.81" personId="{A6F57904-25D7-4E3E-85F6-69B5B5DE0985}" id="{AF44A099-FFF5-4221-9AC2-E48DBB676B0F}">
    <text>Not really sure about this exclusion</text>
  </threadedComment>
  <threadedComment ref="P1587" dT="2021-09-12T17:59:04.93" personId="{A6F57904-25D7-4E3E-85F6-69B5B5DE0985}" id="{522240B1-98A7-4D37-A533-85043678F23E}">
    <text xml:space="preserve">Not sure about this one, but maybe the migration and disturbance is performed/caused by reindeer </text>
  </threadedComment>
  <threadedComment ref="P1652" dT="2021-09-12T18:08:04.39" personId="{A6F57904-25D7-4E3E-85F6-69B5B5DE0985}" id="{EDC400BC-802B-4B8E-99F2-C53BE0E20429}">
    <text>I keep it even if it speaks about tree line because maybe is an arctic habitat</text>
  </threadedComment>
  <threadedComment ref="W1666" dT="2021-12-29T16:04:32.25" personId="{A6F57904-25D7-4E3E-85F6-69B5B5DE0985}" id="{050BD00B-6BCF-463C-9FBE-E244EE814E18}">
    <text>not sure about the comparator</text>
  </threadedComment>
  <threadedComment ref="W1700" dT="2021-12-29T20:02:05.31" personId="{A6F57904-25D7-4E3E-85F6-69B5B5DE0985}" id="{DB29FFEB-9017-4FB6-B29F-47621036D5C0}">
    <text>But i do not know if they mention which herbivory are simulating</text>
  </threadedComment>
  <threadedComment ref="P1708" dT="2021-09-12T18:27:56.70" personId="{A6F57904-25D7-4E3E-85F6-69B5B5DE0985}" id="{4252BC60-1B65-4D39-B360-738C4A4A1299}">
    <text>maybe they study herbivory</text>
  </threadedComment>
  <threadedComment ref="W1714" dT="2021-12-29T20:10:13.68" personId="{A6F57904-25D7-4E3E-85F6-69B5B5DE0985}" id="{E59C9E06-8C0A-45DD-8051-BA0E18DEE194}">
    <text>They compare intact to defoliate trees, so I think the comparator is fine</text>
  </threadedComment>
  <threadedComment ref="P1729" dT="2021-09-12T18:31:06.03" personId="{A6F57904-25D7-4E3E-85F6-69B5B5DE0985}" id="{A2CFC3F5-24BD-40F8-A04F-B43E072F7004}">
    <text>maybe they study the defoliation of muskoen</text>
  </threadedComment>
  <threadedComment ref="P1734" dT="2021-09-12T18:31:57.90" personId="{A6F57904-25D7-4E3E-85F6-69B5B5DE0985}" id="{92D6C7E5-3BC8-4F86-B00D-603F37F3FE62}">
    <text xml:space="preserve">biotic stress may be herbivory
</text>
  </threadedComment>
  <threadedComment ref="P1745" dT="2021-09-12T18:33:42.70" personId="{A6F57904-25D7-4E3E-85F6-69B5B5DE0985}" id="{E9E4C564-3EF8-467C-8F30-D23126769B88}">
    <text>Polar bear is not an herbivore but they say they graze..?</text>
  </threadedComment>
  <threadedComment ref="P1765" dT="2021-09-12T18:37:11.80" personId="{A6F57904-25D7-4E3E-85F6-69B5B5DE0985}" id="{9F565831-609F-4DB7-A1F3-904A7C2E1F49}">
    <text>not really sure about this one</text>
  </threadedComment>
  <threadedComment ref="W1777" dT="2021-12-30T17:56:49.58" personId="{A6F57904-25D7-4E3E-85F6-69B5B5DE0985}" id="{B8A48F41-793A-4219-BF43-2C320B033431}">
    <text>But not sure about the comparator</text>
  </threadedComment>
  <threadedComment ref="P1795" dT="2021-09-12T18:42:53.45" personId="{A6F57904-25D7-4E3E-85F6-69B5B5DE0985}" id="{752ED9FA-339C-41B9-AEF4-37F19D9BB358}">
    <text>not sure but maybe they study herbivory</text>
  </threadedComment>
  <threadedComment ref="P1829" dT="2021-09-12T18:52:14.11" personId="{A6F57904-25D7-4E3E-85F6-69B5B5DE0985}" id="{3D3646A3-7ADE-4928-AEDF-7D1D98DEBECD}">
    <text>not sure about this one, keep it just in case</text>
  </threadedComment>
  <threadedComment ref="P1830" dT="2021-09-12T18:53:03.46" personId="{A6F57904-25D7-4E3E-85F6-69B5B5DE0985}" id="{C649F1C1-C7E9-4285-A617-A0E281A05AB6}">
    <text>maybe they have a case study</text>
  </threadedComment>
  <threadedComment ref="P1845" dT="2021-09-12T18:55:18.43" personId="{A6F57904-25D7-4E3E-85F6-69B5B5DE0985}" id="{13837E7C-0F27-4880-826A-52756FF02A0D}">
    <text>maybe the dynamics are led by herbivores</text>
  </threadedComment>
  <threadedComment ref="P1852" dT="2021-09-12T18:57:36.88" personId="{A6F57904-25D7-4E3E-85F6-69B5B5DE0985}" id="{DA865C78-7364-4D6F-AA3E-0E7AF16DC13D}">
    <text>I don't know if alpine ecosystem can be also an arctic one...</text>
  </threadedComment>
  <threadedComment ref="W1852" dT="2021-12-30T18:51:20.71" personId="{A6F57904-25D7-4E3E-85F6-69B5B5DE0985}" id="{7528BAAD-25D9-4101-84E3-61F3E8012C4E}">
    <text>But I am not sure about the comparator</text>
  </threadedComment>
  <threadedComment ref="W1853" dT="2021-12-30T18:51:58.10" personId="{A6F57904-25D7-4E3E-85F6-69B5B5DE0985}" id="{974622A0-AA0A-44AC-93AD-794992C88355}">
    <text>But I am not sure about the comparator</text>
  </threadedComment>
  <threadedComment ref="P1878" dT="2021-09-12T19:01:29.03" personId="{A6F57904-25D7-4E3E-85F6-69B5B5DE0985}" id="{E7E355B9-6A9C-4328-AB7D-33A0CEC81049}">
    <text>maybe they study something about defoliation</text>
  </threadedComment>
  <threadedComment ref="P1891" dT="2021-09-12T19:04:03.67" personId="{A6F57904-25D7-4E3E-85F6-69B5B5DE0985}" id="{B73A48A3-EB62-4950-91DD-A86D3F27A1E4}">
    <text>effect of one herbivore to another, but maybe the population is not correct</text>
  </threadedComment>
  <threadedComment ref="W1895" dT="2022-01-18T17:22:32.38" personId="{1B1912C3-9835-4740-AFBB-33C1EB4D38AB}" id="{E88326FC-E8D3-467F-B635-97E6B1113708}">
    <text>although not really sure about comparator</text>
  </threadedComment>
  <threadedComment ref="P1903" dT="2021-09-12T19:08:32.85" personId="{A6F57904-25D7-4E3E-85F6-69B5B5DE0985}" id="{72623427-314A-4DD6-A9F0-733B5F020806}">
    <text>not really sure about this one, i keep it just for the word grazing (:</text>
  </threadedComment>
  <threadedComment ref="W1906" dT="2022-01-20T13:43:16.06" personId="{0879EE88-B3B2-4DF7-B19F-A75419D07496}" id="{0A327EA3-BBF3-4B0C-9326-2E660138C0C1}">
    <text>Although im not sure about the comparator</text>
  </threadedComment>
  <threadedComment ref="P1977" dT="2021-09-12T19:24:42.33" personId="{A6F57904-25D7-4E3E-85F6-69B5B5DE0985}" id="{18099C5A-A863-43C4-A078-1E1667A8D732}">
    <text>not sure about this one</text>
  </threadedComment>
  <threadedComment ref="P1980" dT="2021-09-12T19:25:36.80" personId="{A6F57904-25D7-4E3E-85F6-69B5B5DE0985}" id="{A83C6E65-FE38-403E-BF2F-F967C706499C}">
    <text>not sure about this one</text>
  </threadedComment>
  <threadedComment ref="P2003" dT="2021-09-15T18:38:44.77" personId="{D1260248-CA10-4F78-93EA-B750A740D2F2}" id="{19B48764-E3DE-4E27-82EF-2DD06EC9A3EA}">
    <text>Effects of one herbivore to another?</text>
  </threadedComment>
  <threadedComment ref="P2023" dT="2021-09-15T18:42:37.11" personId="{D1260248-CA10-4F78-93EA-B750A740D2F2}" id="{E9969CA7-5334-4006-8831-C6685661F051}">
    <text>maybe they study defoliation</text>
  </threadedComment>
  <threadedComment ref="P2030" dT="2021-09-15T18:43:44.08" personId="{D1260248-CA10-4F78-93EA-B750A740D2F2}" id="{9B4D484E-800F-4CF0-87B6-81DF4DD6F10E}">
    <text>just for the world grazing in ti, but i think it will be discarded on the future</text>
  </threadedComment>
  <threadedComment ref="S2031" dT="2021-09-19T08:40:45.02" personId="{D881E525-D476-417A-9F48-37222B55DC4D}" id="{B6F8D98A-F331-494B-BC17-450D0083FCC5}">
    <text>looks the same as ID=2027 but volume and page nrs are different?</text>
  </threadedComment>
  <threadedComment ref="P2037" dT="2021-09-15T18:44:43.61" personId="{D1260248-CA10-4F78-93EA-B750A740D2F2}" id="{98933D53-DF3B-4860-A4E5-5C48AC37007D}">
    <text>are some of these seabirds herbivores? i think maybe yes...?</text>
  </threadedComment>
  <threadedComment ref="P2039" dT="2021-09-15T19:44:43.36" personId="{D1260248-CA10-4F78-93EA-B750A740D2F2}" id="{AAC39323-5805-4AD7-A9FD-0C1594F76D2B}">
    <text>not sure</text>
  </threadedComment>
  <threadedComment ref="P2057" dT="2021-09-15T19:48:04.47" personId="{D1260248-CA10-4F78-93EA-B750A740D2F2}" id="{22E34512-E203-49FF-8A32-98A95949895A}">
    <text>maybe they study defoliation</text>
  </threadedComment>
  <threadedComment ref="P2072" dT="2021-09-22T21:05:12.87" personId="{D1260248-CA10-4F78-93EA-B750A740D2F2}" id="{C9C35D86-D119-43A1-AB54-1A8363D73A15}">
    <text>maybe there is a case study...?</text>
  </threadedComment>
  <threadedComment ref="S2161" dT="2021-09-19T13:31:23.68" personId="{D881E525-D476-417A-9F48-37222B55DC4D}" id="{FF0841C4-7FCA-4C95-A5A0-D499D26451FD}">
    <text>not arctic herbivore, so should probably exclude</text>
  </threadedComment>
  <threadedComment ref="P2202" dT="2021-09-15T20:09:03.43" personId="{D1260248-CA10-4F78-93EA-B750A740D2F2}" id="{81B6A789-90AF-4117-AAD3-544D24D3CC23}">
    <text>not sure about this one</text>
  </threadedComment>
  <threadedComment ref="W2222" dT="2022-01-23T19:18:06.83" personId="{0879EE88-B3B2-4DF7-B19F-A75419D07496}" id="{E55F43D0-B8FE-46C5-BF51-48B06EF9B57F}">
    <text>not very sure about the comparator, but i keep it just in case</text>
  </threadedComment>
  <threadedComment ref="P2240" dT="2021-09-15T20:14:24.04" personId="{D1260248-CA10-4F78-93EA-B750A740D2F2}" id="{02FC9418-1476-40A2-B289-0C5C2C466946}">
    <text>maybe they study sheep grazing</text>
  </threadedComment>
  <threadedComment ref="P2249" dT="2021-09-15T20:18:08.37" personId="{D1260248-CA10-4F78-93EA-B750A740D2F2}" id="{C66C99E0-67A4-424D-BFA7-5A2F21CCFC05}">
    <text>maybe because of grazing</text>
  </threadedComment>
  <threadedComment ref="S2264" dT="2021-09-19T13:51:07.26" personId="{D881E525-D476-417A-9F48-37222B55DC4D}" id="{64A806A1-BB78-4BF5-9B06-D3C8EDE0CAD2}">
    <text>Starunia is in Ukraine</text>
  </threadedComment>
  <threadedComment ref="W2306" dT="2022-01-24T13:41:41.57" personId="{0879EE88-B3B2-4DF7-B19F-A75419D07496}" id="{8E25439E-63FB-43FD-9C04-9EF4E0C1769D}">
    <text>I am not sure about the comparator since it says different grazing intensities, so maybe one intensity is 0</text>
  </threadedComment>
  <threadedComment ref="W2307" dT="2022-01-24T13:42:33.47" personId="{0879EE88-B3B2-4DF7-B19F-A75419D07496}" id="{C8360EC0-1C74-4BDF-8D57-B0EF879E3F5B}">
    <text>But I'm not sure about the comparator</text>
  </threadedComment>
  <threadedComment ref="W2338" dT="2022-01-24T18:48:05.68" personId="{0879EE88-B3B2-4DF7-B19F-A75419D07496}" id="{A92F5F51-DF83-4D41-8239-C6242FB445E5}">
    <text>But not sure about the comparator</text>
  </threadedComment>
  <threadedComment ref="P2416" dT="2021-09-20T10:44:21.90" personId="{A6F57904-25D7-4E3E-85F6-69B5B5DE0985}" id="{6FBAE741-757E-4946-A0D8-423E588C6195}">
    <text>not really sure about this one</text>
  </threadedComment>
  <threadedComment ref="W2418" dT="2022-01-26T10:36:09.40" personId="{1B1912C3-9835-4740-AFBB-33C1EB4D38AB}" id="{E32B7ED6-DF35-4443-8FE1-C462E06B1659}">
    <text>They speak about reintroduction, so maybe there is data from before the reintroduction and the comparator is correct</text>
  </threadedComment>
  <threadedComment ref="W2420" dT="2022-01-26T10:37:07.21" personId="{1B1912C3-9835-4740-AFBB-33C1EB4D38AB}" id="{D43B74CB-4410-496E-8D03-1ACE80501E9B}">
    <text>But not sure about comparator</text>
  </threadedComment>
  <threadedComment ref="P2446" dT="2021-09-20T14:12:17.88" personId="{A6F57904-25D7-4E3E-85F6-69B5B5DE0985}" id="{5EA3007A-FB9C-443B-944A-0C8976C17215}">
    <text>maybe they study something of herbivory</text>
  </threadedComment>
  <threadedComment ref="P2492" dT="2021-09-20T20:03:30.33" personId="{A6F57904-25D7-4E3E-85F6-69B5B5DE0985}" id="{2A7719AD-BEAC-4863-ACDF-9EA7A438790D}">
    <text>clipping maybe simulating herbivory</text>
  </threadedComment>
  <threadedComment ref="P2517" dT="2021-09-20T20:07:22.49" personId="{A6F57904-25D7-4E3E-85F6-69B5B5DE0985}" id="{165B1BCB-C4A4-40EA-8A50-5A93844ADE12}">
    <text>maybe because of herbivory</text>
  </threadedComment>
  <threadedComment ref="P2530" dT="2021-09-20T20:18:00.66" personId="{A6F57904-25D7-4E3E-85F6-69B5B5DE0985}" id="{E7C316A3-B29A-45DB-A366-E5410EA5F7AA}">
    <text>can a dry grassland be in the arctic..?</text>
  </threadedComment>
  <threadedComment ref="P2555" dT="2021-09-20T20:21:05.97" personId="{A6F57904-25D7-4E3E-85F6-69B5B5DE0985}" id="{40E32194-175F-4E74-9BB2-9C07706EEC79}">
    <text>maybe due herbivory</text>
  </threadedComment>
  <threadedComment ref="W2567" dT="2022-01-31T16:18:51.09" personId="{0879EE88-B3B2-4DF7-B19F-A75419D07496}" id="{298B8352-ADD3-4506-8CD1-5857DF51C9A1}">
    <text>not sure about comparator</text>
  </threadedComment>
  <threadedComment ref="P2573" dT="2021-09-20T20:25:19.12" personId="{A6F57904-25D7-4E3E-85F6-69B5B5DE0985}" id="{6BC7BAE0-9087-4A37-9534-5FEC27D1B146}">
    <text>not sure about this one, i keep it just in case</text>
  </threadedComment>
  <threadedComment ref="W2575" dT="2022-01-31T16:22:59.96" personId="{0879EE88-B3B2-4DF7-B19F-A75419D07496}" id="{375F08FE-89AC-4D44-A74D-62AFB1843564}">
    <text>Effect of one herbivore to another, but not very sure about the comparator</text>
  </threadedComment>
  <threadedComment ref="P2578" dT="2021-09-20T20:26:43.69" personId="{A6F57904-25D7-4E3E-85F6-69B5B5DE0985}" id="{B1EEBAC4-B2C5-40FD-A2B2-75364DC70129}">
    <text>not exclusion of the herbivore because it's a multicellular terrestrial herbivore...</text>
  </threadedComment>
  <threadedComment ref="P2579" dT="2021-09-20T20:26:11.37" personId="{A6F57904-25D7-4E3E-85F6-69B5B5DE0985}" id="{50FF7E21-3DF6-4EF3-A7BA-CB493267EE62}">
    <text>simulation of herbivory?</text>
  </threadedComment>
  <threadedComment ref="P2583" dT="2021-09-20T20:27:47.09" personId="{A6F57904-25D7-4E3E-85F6-69B5B5DE0985}" id="{C3B23DD7-0449-4852-A914-105F5BADD364}">
    <text>i think a tallgrass prairie it's not an arctic ecosystem</text>
  </threadedComment>
  <threadedComment ref="W2596" dT="2022-02-02T19:55:35.43" personId="{2A779199-A51C-4679-851B-C002BDD04167}" id="{44EB4027-F303-4C10-AF82-9D4D7FB7104B}">
    <text>lab study</text>
  </threadedComment>
  <threadedComment ref="W2609" dT="2022-02-02T20:04:52.93" personId="{2A779199-A51C-4679-851B-C002BDD04167}" id="{A951009C-A087-4149-896B-955F13CC842B}">
    <text>not sure about comparator</text>
  </threadedComment>
  <threadedComment ref="W2621" dT="2022-02-02T20:11:38.44" personId="{2A779199-A51C-4679-851B-C002BDD04167}" id="{5C8F3ADA-E542-49E2-9829-F869BC9AAD6A}">
    <text>modelling study</text>
  </threadedComment>
  <threadedComment ref="W2625" dT="2022-02-02T20:13:02.16" personId="{2A779199-A51C-4679-851B-C002BDD04167}" id="{52BF9DA5-EE37-4D97-9CEB-2098436EF75E}">
    <text>tallgrass prairie</text>
  </threadedComment>
  <threadedComment ref="W2647" dT="2022-02-02T20:04:52.93" personId="{2A779199-A51C-4679-851B-C002BDD04167}" id="{C4E064C5-DB33-45E3-9349-8ADED57D195B}">
    <text>not sure about comparator</text>
  </threadedComment>
  <threadedComment ref="S2656" dT="2021-09-19T08:41:44.38" personId="{D881E525-D476-417A-9F48-37222B55DC4D}" id="{EC8C607A-F79C-4569-86E9-B5A99C9E12F2}">
    <text>I was confused here -- I understand that the herbivore consumers are the guys feeding on cyanobacteria, right? then I guess we should include</text>
  </threadedComment>
  <threadedComment ref="W2673" dT="2022-02-02T20:31:32.15" personId="{2A779199-A51C-4679-851B-C002BDD04167}" id="{F94F1262-0CB3-4742-99B0-E517D3CFAD74}">
    <text>review</text>
  </threadedComment>
  <threadedComment ref="W2688" dT="2022-02-03T14:02:08.85" personId="{2A779199-A51C-4679-851B-C002BDD04167}" id="{265ACD57-A874-4D7C-9EAE-009D24C3EABF}">
    <text>unclear whether they have a relevant comparator</text>
  </threadedComment>
  <threadedComment ref="W2707" dT="2022-02-03T14:28:33.78" personId="{2A779199-A51C-4679-851B-C002BDD04167}" id="{F45ADB1C-E1CD-42AE-B22B-31D9A0B45189}">
    <text>does not mention boreal forest explicitly but mentions white spruce stands</text>
  </threadedComment>
  <threadedComment ref="P2724" dT="2021-09-20T20:34:04.73" personId="{A6F57904-25D7-4E3E-85F6-69B5B5DE0985}" id="{74F36CBB-9B6A-438A-A837-71998B4AAF98}">
    <text>maybe effects on another species</text>
  </threadedComment>
  <threadedComment ref="W2745" dT="2022-02-05T12:13:03.41" personId="{2A779199-A51C-4679-851B-C002BDD04167}" id="{D1CEBAFD-219F-4A0D-9FA3-17C7047C27A0}">
    <text>unclear comparator</text>
  </threadedComment>
  <threadedComment ref="P2764" dT="2021-09-20T20:39:23.98" personId="{A6F57904-25D7-4E3E-85F6-69B5B5DE0985}" id="{F88E0C2E-A5EE-4A53-9987-9DF59AD96E64}">
    <text>not sure about this one</text>
  </threadedComment>
  <threadedComment ref="W2767" dT="2022-02-05T12:24:17.05" personId="{2A779199-A51C-4679-851B-C002BDD04167}" id="{880C9D6B-2FED-49C3-B9C7-F61C6C58BD92}">
    <text>looks like the study does not look at the effects of the herbivores, only where they overlap</text>
  </threadedComment>
  <threadedComment ref="P2802" dT="2021-09-20T20:41:47.52" personId="{A6F57904-25D7-4E3E-85F6-69B5B5DE0985}" id="{30AB8BBC-0F22-4FF5-A0D9-27A809C7058C}">
    <text>i think it's because sawfly larvae, but i don't really understand the title</text>
  </threadedComment>
  <threadedComment ref="P2870" dT="2021-09-19T20:56:32.84" personId="{A6F57904-25D7-4E3E-85F6-69B5B5DE0985}" id="{D0E6D160-C281-4CBC-842F-9FE3C85B3910}">
    <text>they dont study the effect per se</text>
  </threadedComment>
  <threadedComment ref="W2961" dT="2022-02-07T14:49:21.90" personId="{2A779199-A51C-4679-851B-C002BDD04167}" id="{90032B8B-48CB-44CB-A90F-AB374DDE5AD8}">
    <text>unclear comparator</text>
  </threadedComment>
  <threadedComment ref="W2972" dT="2022-02-07T15:00:06.57" personId="{2A779199-A51C-4679-851B-C002BDD04167}" id="{EC681284-D471-4FE1-B43B-32ECB37B1DF4}">
    <text>unclear exposure -- check if clipping was done simulating a specific herbivore</text>
  </threadedComment>
  <threadedComment ref="S3190" dT="2021-09-25T11:48:13.20" personId="{D881E525-D476-417A-9F48-37222B55DC4D}" id="{956E0EC3-1EAC-4E5C-BC03-2F078616F471}">
    <text>sea urchin</text>
  </threadedComment>
  <threadedComment ref="P3292" dT="2021-09-24T13:08:43.43" personId="{D1260248-CA10-4F78-93EA-B750A740D2F2}" id="{B78AA576-D42E-4673-9717-4CB8CA990608}">
    <text>Not really sure about this one</text>
  </threadedComment>
  <threadedComment ref="P3355" dT="2021-09-22T13:41:20.62" personId="{D1260248-CA10-4F78-93EA-B750A740D2F2}" id="{A1F04567-B839-4DE9-A20D-D473D4904E72}">
    <text>only for the environmental disturbance part</text>
  </threadedComment>
  <threadedComment ref="M3358" dT="2021-09-24T15:07:16.53" personId="{D881E525-D476-417A-9F48-37222B55DC4D}" id="{A92E3750-DCE1-4078-A5D7-CDD9345065FC}">
    <text>same title as ID 4287 but different DOI and page numbers, so not a duplicate</text>
  </threadedComment>
  <threadedComment ref="P3474" dT="2021-09-25T09:39:44.98" personId="{D881E525-D476-417A-9F48-37222B55DC4D}" id="{7FBA6A33-DD11-4475-8352-0346E95C8FF1}">
    <text>I have added this here -- erratum are the same as "corrections" :)</text>
  </threadedComment>
  <threadedComment ref="P3575" dT="2021-09-22T20:03:35.84" personId="{D1260248-CA10-4F78-93EA-B750A740D2F2}" id="{735771E0-4DBC-485E-BC5E-7709BC8A7163}">
    <text>I don't know about this one...? Shall i be inclusive??</text>
  </threadedComment>
  <threadedComment ref="P3711" dT="2021-09-24T11:42:08.12" personId="{D1260248-CA10-4F78-93EA-B750A740D2F2}" id="{3373D866-3F8A-4830-9AE9-8DB13F207DEE}">
    <text>harsh conditions can be because herbivore's presence?</text>
  </threadedComment>
  <threadedComment ref="P3751" dT="2021-09-22T21:24:45.57" personId="{D1260248-CA10-4F78-93EA-B750A740D2F2}" id="{F6D253FB-F105-41D3-A454-5AC010EFE112}">
    <text>maybe  it's due effects of herbivores</text>
  </threadedComment>
  <threadedComment ref="S3809" dT="2021-09-25T12:02:33.53" personId="{D881E525-D476-417A-9F48-37222B55DC4D}" id="{546EAB53-A20C-4398-9352-9B2C29107DB6}">
    <text>ugh. Southernmost Swedish Scandes is probably out...</text>
  </threadedComment>
  <threadedComment ref="W4013" dT="2022-02-07T14:42:34.00" personId="{2A779199-A51C-4679-851B-C002BDD04167}" id="{7F638E92-06DC-40CC-A6C6-2189FB6C04D2}">
    <text>unclear comparator</text>
  </threadedComment>
  <threadedComment ref="O4088" dT="2022-02-17T19:06:33.43" personId="{2A779199-A51C-4679-851B-C002BDD04167}" id="{C5510D22-CACB-4780-B21B-A8C7752813BC}">
    <text>in Russian</text>
  </threadedComment>
  <threadedComment ref="W4088" dT="2022-02-07T14:44:03.88" personId="{2A779199-A51C-4679-851B-C002BDD04167}" id="{6652D559-E23F-43F1-A883-827C67422DDE}">
    <text>unclear comparator</text>
  </threadedComment>
  <threadedComment ref="P4136" dT="2021-09-21T14:34:58.93" personId="{A6F57904-25D7-4E3E-85F6-69B5B5DE0985}" id="{CC292782-FBB5-4E83-83C2-074F4995F1F7}">
    <text>??</text>
  </threadedComment>
  <threadedComment ref="M4288" dT="2021-09-24T15:07:16.53" personId="{D881E525-D476-417A-9F48-37222B55DC4D}" id="{D90575B3-4AD3-477E-BED3-1A9CEF18584A}">
    <text>same title as ID 3357 but different DOI and page numbers, so not a duplicate</text>
  </threadedComment>
  <threadedComment ref="P4431" dT="2021-09-22T20:57:42.78" personId="{D1260248-CA10-4F78-93EA-B750A740D2F2}" id="{E4EFF47D-4130-44A5-8D29-BB3A10ABF65F}">
    <text>??</text>
  </threadedComment>
  <threadedComment ref="W4432" dT="2022-02-07T14:55:05.95" personId="{2A779199-A51C-4679-851B-C002BDD04167}" id="{828275F4-73EA-4009-87E2-492682CE7E3E}">
    <text>unclear population and comparator</text>
  </threadedComment>
  <threadedComment ref="W4473" dT="2022-02-07T14:31:38.18" personId="{2A779199-A51C-4679-851B-C002BDD04167}" id="{90140259-2512-4ECC-AAA5-5DD5F869F4F4}">
    <text>unclear comparator</text>
  </threadedComment>
  <threadedComment ref="P4481" dT="2021-09-24T11:48:01.32" personId="{D1260248-CA10-4F78-93EA-B750A740D2F2}" id="{3BB3C0DA-0AE3-4699-BF2E-E86DA789480E}">
    <text>I don't really know what to do with this one</text>
  </threadedComment>
  <threadedComment ref="P4508" dT="2021-09-22T20:59:30.85" personId="{D1260248-CA10-4F78-93EA-B750A740D2F2}" id="{2D78F3AA-81A7-481A-8049-C2F0A9F35B3E}">
    <text>i keep it just to be inclusive but i'm not sure</text>
  </threadedComment>
  <threadedComment ref="O4721" dT="2022-02-03T18:35:00.49" personId="{2A779199-A51C-4679-851B-C002BDD04167}" id="{313CA2D6-ACD8-420B-ACEE-3C7335376A11}">
    <text>cannot find document</text>
  </threadedComment>
  <threadedComment ref="W4721" dT="2022-02-03T18:35:00.49" personId="{2A779199-A51C-4679-851B-C002BDD04167}" id="{2EECE789-9729-439A-8D50-5BA45945C3FE}">
    <text>cannot find document</text>
  </threadedComment>
  <threadedComment ref="W4809" dT="2022-02-08T10:43:52.07" personId="{2A779199-A51C-4679-851B-C002BDD04167}" id="{98AF0879-B827-4C82-8AFC-797824366A68}">
    <text>sounds like a review -- not sure they include primary data</text>
  </threadedComment>
  <threadedComment ref="W4828" dT="2022-02-08T10:50:55.69" personId="{2A779199-A51C-4679-851B-C002BDD04167}" id="{F7FEC6E2-1ED0-4071-A1B3-E4701788C7BA}">
    <text>this is "wrong type of document" :D</text>
  </threadedComment>
  <threadedComment ref="P4848" dT="2021-09-22T11:07:52.65" personId="{A6F57904-25D7-4E3E-85F6-69B5B5DE0985}" id="{D63853FE-1DBD-412E-87B9-004EDA5C9977}">
    <text>maybe the disturbance is because herbivores, so i keep it</text>
  </threadedComment>
  <threadedComment ref="W4906" dT="2022-02-08T10:53:45.42" personId="{2A779199-A51C-4679-851B-C002BDD04167}" id="{0BD8EBC3-9F99-485B-A6BC-352FF85110B6}">
    <text>unclear comparator</text>
  </threadedComment>
  <threadedComment ref="W4937" dT="2022-02-08T10:53:45.42" personId="{2A779199-A51C-4679-851B-C002BDD04167}" id="{8CB0E936-FD83-4BAF-B668-76DA6AC0AFC3}">
    <text>unclear comparator</text>
  </threadedComment>
  <threadedComment ref="W4974" dT="2022-02-08T10:53:45.42" personId="{2A779199-A51C-4679-851B-C002BDD04167}" id="{B30C9725-3035-4561-A20C-5E597B90CEE1}">
    <text>unclear comparator</text>
  </threadedComment>
  <threadedComment ref="O5001" dT="2022-02-15T18:03:22.35" personId="{2A779199-A51C-4679-851B-C002BDD04167}" id="{220349B9-8E90-4C85-8B11-4142444FF65C}">
    <text>cannot access -- this paper was also in the systematic map and we could not access the full text</text>
  </threadedComment>
  <threadedComment ref="W5001" dT="2022-02-08T10:53:45.42" personId="{2A779199-A51C-4679-851B-C002BDD04167}" id="{3A6CB71C-A817-4768-8F99-999E18E350FA}">
    <text>unclear comparator. The abstract does not mention a control...</text>
  </threadedComment>
  <threadedComment ref="P5004" dT="2021-09-22T11:05:48.57" personId="{A6F57904-25D7-4E3E-85F6-69B5B5DE0985}" id="{BE399BE4-6124-46F6-B6CD-C5F2316DC717}">
    <text>What is this title? haha</text>
  </threadedComment>
  <threadedComment ref="P5013" dT="2021-09-24T11:20:27.56" personId="{D1260248-CA10-4F78-93EA-B750A740D2F2}" id="{56490A80-68BE-4F4D-9C33-2358D83B3C55}">
    <text>Not sure i keep it just in case...</text>
  </threadedComment>
  <threadedComment ref="P5022" dT="2021-09-27T22:27:54.39" personId="{A6F57904-25D7-4E3E-85F6-69B5B5DE0985}" id="{DC244085-87DB-43E5-89FD-17D4ECEEED3F}">
    <text xml:space="preserve">is it an herbivore? </text>
  </threadedComment>
  <threadedComment ref="W5027" dT="2022-02-08T10:53:45.42" personId="{2A779199-A51C-4679-851B-C002BDD04167}" id="{3E5C0389-BD25-4D7E-A603-8AD3821903E5}">
    <text>unclear comparator</text>
  </threadedComment>
  <threadedComment ref="P5046" dT="2021-09-22T20:48:06.07" personId="{D1260248-CA10-4F78-93EA-B750A740D2F2}" id="{E27C45B7-1FE2-4A98-977F-EABCCA674C4E}">
    <text>maybe soil disturbance by heribovres</text>
  </threadedComment>
  <threadedComment ref="P5050" dT="2021-09-22T20:21:27.68" personId="{D1260248-CA10-4F78-93EA-B750A740D2F2}" id="{DFB4CA23-44A0-4FCF-9179-F678D8F2656B}">
    <text>I don't think it will be useful but i haven't found reasons to exclude it</text>
  </threadedComment>
  <threadedComment ref="W5054" dT="2022-02-06T12:51:28.99" personId="{2A779199-A51C-4679-851B-C002BDD04167}" id="{1D18BDFB-C38B-467A-93D6-9C58A99D48E4}">
    <text>not sure if it provides primary data or it is a comparison of existing datasets</text>
  </threadedComment>
  <threadedComment ref="W5064" dT="2022-02-08T10:53:45.42" personId="{2A779199-A51C-4679-851B-C002BDD04167}" id="{AA464E5C-627D-4A79-B91B-F514F41EF222}">
    <text>unclear comparator</text>
  </threadedComment>
  <threadedComment ref="W5077" dT="2022-02-08T16:00:45.53" personId="{2A779199-A51C-4679-851B-C002BDD04167}" id="{F096D1B5-6D07-4EFE-A378-F1EAAE127B4E}">
    <text>trampling by who? I suspect humans but it is not clear</text>
  </threadedComment>
  <threadedComment ref="W5091" dT="2022-02-08T10:53:45.42" personId="{2A779199-A51C-4679-851B-C002BDD04167}" id="{D2EEF315-7A7C-4E2F-837E-8318E703F1A2}">
    <text>unclear comparator</text>
  </threadedComment>
  <threadedComment ref="W5095" dT="2022-02-08T10:53:45.42" personId="{2A779199-A51C-4679-851B-C002BDD04167}" id="{7A4BAC4A-6567-4565-84B6-E8085EB5C500}">
    <text>unclear comparator</text>
  </threadedComment>
  <threadedComment ref="P5096" dT="2021-09-22T11:22:26.88" personId="{D1260248-CA10-4F78-93EA-B750A740D2F2}" id="{03A3B505-AC7B-4B89-BC58-ED8DBADA1800}">
    <text>Because i don't know what that hypotheses are i include it, maybe it's because of herbivory..</text>
  </threadedComment>
  <threadedComment ref="W5096" dT="2022-02-08T10:53:45.42" personId="{2A779199-A51C-4679-851B-C002BDD04167}" id="{810CE6B0-F04F-419A-AEC7-FD039CA95B8C}">
    <text>unclear comparator</text>
  </threadedComment>
  <threadedComment ref="P5120" dT="2021-09-22T20:49:24.60" personId="{D1260248-CA10-4F78-93EA-B750A740D2F2}" id="{5FCD6527-FE46-4F43-8F11-DAC4CD8BA078}">
    <text>maybe they study some effects they had on the ecosystem</text>
  </threadedComment>
  <threadedComment ref="P5146" dT="2021-09-22T11:25:14.41" personId="{D1260248-CA10-4F78-93EA-B750A740D2F2}" id="{6C6A5091-459E-4A4B-A5F7-967DF7C77ED2}">
    <text>not really sure, but i cannot exclude it</text>
  </threadedComment>
  <threadedComment ref="O5191" dT="2022-02-15T18:03:22.35" personId="{2A779199-A51C-4679-851B-C002BDD04167}" id="{87A0C8A9-58DD-477E-9A67-3BA27239A329}">
    <text>cannot access -- this thesis was also in the systematic map and we could not access the full text</text>
  </threadedComment>
  <threadedComment ref="O5199" dT="2022-02-15T18:03:22.35" personId="{2A779199-A51C-4679-851B-C002BDD04167}" id="{1749E360-CF53-454D-B292-86D2FD4A036A}">
    <text>cannot access -- this paper was also in the systematic map and we could not access the full text</text>
  </threadedComment>
  <threadedComment ref="O5202" dT="2022-02-03T18:46:15.17" personId="{2A779199-A51C-4679-851B-C002BDD04167}" id="{B2130EE6-252B-46BC-8024-3555903C6B21}">
    <text>no text available (appears as "citation" in Google Scholar, no link to any document or any other information)</text>
  </threadedComment>
  <threadedComment ref="O5203" dT="2022-02-03T18:46:15.17" personId="{2A779199-A51C-4679-851B-C002BDD04167}" id="{D0E13E60-F711-49DD-A368-BD37EEFAF133}">
    <text>no text available (appears as "citation" in Google Scholar, no link to any document or any other information)</text>
  </threadedComment>
  <threadedComment ref="O5211" dT="2022-02-03T18:46:15.17" personId="{2A779199-A51C-4679-851B-C002BDD04167}" id="{858FFDAC-43ED-4F98-B201-44D1EC7D07EE}">
    <text>no text available (appears as "citation" in Google Scholar, no link to any document or any other information)</text>
  </threadedComment>
  <threadedComment ref="O5212" dT="2022-02-03T18:46:15.17" personId="{2A779199-A51C-4679-851B-C002BDD04167}" id="{1CBBE627-CE70-462A-AB44-6E10E5F4A6B9}">
    <text>no text available (appears as "citation" in Google Scholar, no link to any document or any other information)</text>
  </threadedComment>
  <threadedComment ref="W5217" dT="2022-02-03T19:01:13.64" personId="{2A779199-A51C-4679-851B-C002BDD04167}" id="{6225F805-15A1-4483-8250-B823BCD345AA}">
    <text>emailed authors because there is no text available but the email address is no longer working https://epic.awi.de/id/eprint/15128/</text>
  </threadedComment>
  <threadedComment ref="O5219" dT="2022-02-03T18:46:15.17" personId="{2A779199-A51C-4679-851B-C002BDD04167}" id="{9BF8881A-F300-4E56-A8EC-01B8310DDB7E}">
    <text>no text available (appears as "citation" in Google Scholar, no link to any document or any other information)</text>
  </threadedComment>
  <threadedComment ref="O5220" dT="2022-02-03T18:46:15.17" personId="{2A779199-A51C-4679-851B-C002BDD04167}" id="{014C7437-5677-463D-8EB0-05219961EED8}">
    <text>no text available (appears as "citation" in Google Scholar, no link to any document or any other information)</text>
  </threadedComment>
  <threadedComment ref="O5221" dT="2022-02-03T18:46:15.17" personId="{2A779199-A51C-4679-851B-C002BDD04167}" id="{AE7654A3-96AC-4A24-8BBD-9D0270A0CDCA}">
    <text>no text available (appears as "citation" in Google Scholar, no link to any document or any other information)</text>
  </threadedComment>
  <threadedComment ref="P5221" dT="2021-09-22T20:25:26.17" personId="{D1260248-CA10-4F78-93EA-B750A740D2F2}" id="{EA805CEF-3A1A-474C-834C-B3D471E62D22}">
    <text>Not very useful the title but I don't have anything to exclude it</text>
  </threadedComment>
  <threadedComment ref="W5222" dT="2022-02-03T19:15:29.07" personId="{2A779199-A51C-4679-851B-C002BDD04167}" id="{A5543307-9F00-447F-9642-00C205499ECA}">
    <text>unclear comparator</text>
  </threadedComment>
  <threadedComment ref="O5232" dT="2022-02-03T19:19:10.75" personId="{2A779199-A51C-4679-851B-C002BDD04167}" id="{BA1BBB1D-83DF-4180-A953-F6F80D95969F}">
    <text>cannot access full text: https://agris.fao.org/agris-search/search.do?recordID=US201302060999</text>
  </threadedComment>
  <threadedComment ref="O5233" dT="2022-02-03T18:46:15.17" personId="{2A779199-A51C-4679-851B-C002BDD04167}" id="{2F77FF3B-8C72-4192-ADEA-70791413AE03}">
    <text>no text available (appears as "citation" in Google Scholar, no link to any document or any other information)</text>
  </threadedComment>
  <threadedComment ref="O5238" dT="2022-02-03T19:24:56.74" personId="{2A779199-A51C-4679-851B-C002BDD04167}" id="{EB71EC4E-174B-4C7C-AC0C-6BC382FB3B26}">
    <text>seems that only abstract is available</text>
  </threadedComment>
  <threadedComment ref="P5241" dT="2021-09-25T12:30:51.36" personId="{D881E525-D476-417A-9F48-37222B55DC4D}" id="{24075DBE-CAD7-4136-A436-2F6A06AE10FC}">
    <text>title slightly different and journal name is different but this could be a mistake in Google Scholar -- it seems to be the same document (authors, volume, pages)</text>
  </threadedComment>
  <threadedComment ref="W5242" dT="2022-02-03T19:30:34.37" personId="{2A779199-A51C-4679-851B-C002BDD04167}" id="{6E798262-F92B-4D97-89FE-1BF0FB59E7CB}">
    <text>@Laura Barbero Palacios - LBHI can you check this one? I cannot formally score this because I am a co-author ;)</text>
    <mentions>
      <mention mentionpersonId="{1E268A2A-4FE7-41FE-B694-B99593221704}" mentionId="{AB4F6504-316A-4101-8581-7BFA9DA9D4FD}" startIndex="0" length="30"/>
    </mentions>
  </threadedComment>
  <threadedComment ref="O5249" dT="2022-02-03T18:46:15.17" personId="{2A779199-A51C-4679-851B-C002BDD04167}" id="{A78310ED-BD95-4092-AFB8-0BBF26FB1924}">
    <text>no text available (appears as "citation" in Google Scholar, no link to any document or any other information)</text>
  </threadedComment>
  <threadedComment ref="P5250" dT="2021-09-25T12:30:51.36" personId="{D881E525-D476-417A-9F48-37222B55DC4D}" id="{15336C9A-EB64-4F42-B03F-36EEC6AE9618}">
    <text>title slightly different but it is the same document (authors, journal, volume, pages)</text>
  </threadedComment>
  <threadedComment ref="O5251" dT="2022-02-03T18:46:15.17" personId="{2A779199-A51C-4679-851B-C002BDD04167}" id="{7EB435D8-A1D1-443E-B0AA-50B733DF1740}">
    <text>no text available (appears as "citation" in Google Scholar, no link to any document or any other information)</text>
  </threadedComment>
  <threadedComment ref="O5252" dT="2022-02-03T18:46:15.17" personId="{2A779199-A51C-4679-851B-C002BDD04167}" id="{CE314B76-8F24-4B81-8913-F97E3FAE32D7}">
    <text>no text available (appears as "citation" in Google Scholar, no link to any document or any other information)</text>
  </threadedComment>
  <threadedComment ref="O5253" dT="2022-02-04T15:06:40.76" personId="{2A779199-A51C-4679-851B-C002BDD04167}" id="{E7595DCB-48FE-49EA-BB32-D3F7271A3359}">
    <text>this document are slides from a conference presentation -- no original data presented, and no full text really (this is also from a paper that we have in our database anyways ;))</text>
  </threadedComment>
  <threadedComment ref="W5254" dT="2022-02-04T15:10:35.24" personId="{2A779199-A51C-4679-851B-C002BDD04167}" id="{18EF2115-250E-4121-B3C4-C1C10968E459}">
    <text>unclear comparator</text>
  </threadedComment>
  <threadedComment ref="M5255" dT="2021-09-24T15:52:42.10" personId="{D881E525-D476-417A-9F48-37222B55DC4D}" id="{FA15D00C-3455-421B-A2CC-A2D1D857F005}">
    <text>check for redundancy with id=8 (same title, but this is conference presentation)</text>
  </threadedComment>
  <threadedComment ref="W5255" dT="2022-02-04T15:14:11.41" personId="{2A779199-A51C-4679-851B-C002BDD04167}" id="{94E3B20C-3EB7-43C8-B576-8E456176E02B}">
    <text>unclear comparator; this is a conference abstract so probably no full paper available</text>
  </threadedComment>
  <threadedComment ref="W5256" dT="2022-02-04T15:14:11.41" personId="{2A779199-A51C-4679-851B-C002BDD04167}" id="{03E042BF-925A-4526-905E-3424AB10AB2C}">
    <text>unclear comparator; this is a conference abstract so probably no full paper available</text>
  </threadedComment>
  <threadedComment ref="O5257" dT="2022-02-03T18:46:15.17" personId="{2A779199-A51C-4679-851B-C002BDD04167}" id="{0A66D831-60B1-456B-B0AC-C7F7DBEF27A1}">
    <text>no text available (appears as "citation" in Google Scholar, no link to any document or any other information)</text>
  </threadedComment>
  <threadedComment ref="W5261" dT="2022-02-04T15:14:11.41" personId="{2A779199-A51C-4679-851B-C002BDD04167}" id="{C78A4064-03BE-44E9-9960-5FFCE9B26EE3}">
    <text>unclear comparator; this is a conference abstract so probably no full paper available</text>
  </threadedComment>
  <threadedComment ref="O5262" dT="2022-02-03T19:19:10.75" personId="{2A779199-A51C-4679-851B-C002BDD04167}" id="{062CEA4F-CF21-4E44-9C1F-B6D6E66D91FD}">
    <text>cannot access full text: https://agris.fao.org/agris-search/search.do?recordID=US880310288</text>
  </threadedComment>
  <threadedComment ref="W5262" dT="2022-02-03T19:19:10.75" personId="{2A779199-A51C-4679-851B-C002BDD04167}" id="{4CD4DB80-232D-4C6E-BE0D-737950A3BCB8}">
    <text>cannot access full text: https://agris.fao.org/agris-search/search.do?recordID=US880310288</text>
  </threadedComment>
  <threadedComment ref="W5267" dT="2022-02-04T15:14:11.41" personId="{2A779199-A51C-4679-851B-C002BDD04167}" id="{6CD32E8B-D142-4A20-99A0-55016580607B}">
    <text>unclear comparator; this is a conference abstract so probably no full paper available</text>
  </threadedComment>
  <threadedComment ref="O5269" dT="2022-02-04T15:48:08.40" personId="{2A779199-A51C-4679-851B-C002BDD04167}" id="{02B67448-03A3-48DD-9B7D-3193D0574CF3}">
    <text>this is a dataset from which we can probably extract some data :)
https://arc-lter.ecosystems.mbl.edu/2006matdht96npgrazefwebjcm</text>
  </threadedComment>
  <threadedComment ref="W5269" dT="2022-02-04T15:48:08.40" personId="{2A779199-A51C-4679-851B-C002BDD04167}" id="{4DD26EC7-D0DD-4DEB-B3A0-80A32326E806}">
    <text>this is a dataset from which we can probably extract some data :)
https://arc-lter.ecosystems.mbl.edu/2006matdht96npgrazefwebjcm</text>
  </threadedComment>
  <threadedComment ref="N5270" dT="2023-01-08T15:06:46.18" personId="{2A779199-A51C-4679-851B-C002BDD04167}" id="{AFEE9EE9-8C3D-4045-97B5-2A491DCB4D35}">
    <text>Parts of the thesis:
I) FALK, J. M., SCHMIDT, N. M., CHRISTENSEN, T. R. &amp; STRÖM, L. 2014. Large herbivore grazing alters vegetation structure and greenhouse gas balance in a high arctic mire. Manuscript submitted for publication in Ecosystems. [#183 included]
II) FALK, J. M., SCHMIDT, N. M. &amp; STRÖM, L. 2014. Effects of simulated increased grazing on carbon allocation patterns in a high arctic mire. Biogeochemistry, 119, 229-244. [#204 exclude]
III) FALK, J. M., JACKOWICZ-KORCZYNSKI, M., MASTEPANOV, M. &amp; STRÖM, L. 2014. 14C-allocation pattern and carbon balance of a high arctic mire – effect of simulated grazing. Manuscript. 
IV) STRÖM, L., FALK, J.M., SKOV, K., CHRISTENSEN, T.R., JACKOWICZ-KORCZYNSKI, M. &amp; SCHMIDT, N.M. 2014 Controls of spatial and temporal variability in CH4 flux in a high arctic fen over three years. Manuscript submitted for publication in Biogeochemistry [#344 include]</text>
  </threadedComment>
  <threadedComment ref="P5270" dT="2021-09-24T11:45:25.48" personId="{D1260248-CA10-4F78-93EA-B750A740D2F2}" id="{360E8247-44F1-488E-AFC0-B1AF16A5EA5A}">
    <text>Is it a duplicate of number 5269?</text>
  </threadedComment>
  <threadedComment ref="O5272" dT="2022-02-03T18:46:15.17" personId="{2A779199-A51C-4679-851B-C002BDD04167}" id="{4DC77DF0-3842-4305-9390-DBD9407940A9}">
    <text>no text available (appears as "citation" in Google Scholar, no link to any document or any other information)</text>
  </threadedComment>
  <threadedComment ref="O5273" dT="2022-02-04T15:06:40.76" personId="{2A779199-A51C-4679-851B-C002BDD04167}" id="{8AB378BE-231C-4F26-A52B-30C6F21A9355}">
    <text>this document are slides from a conference presentation -- no original data presented, and no full text really (this is also from a paper that we have in our database anyways ;))</text>
  </threadedComment>
  <threadedComment ref="W5275" dT="2022-02-04T18:40:01.40" personId="{2A779199-A51C-4679-851B-C002BDD04167}" id="{263FD0BF-5901-4D92-87A2-43DEC0E11F93}">
    <text>abstract for an oral presentation at a conference -- probably no full paper, but check if there has been a paper published</text>
  </threadedComment>
  <threadedComment ref="O5276" dT="2022-02-17T19:56:25.28" personId="{2A779199-A51C-4679-851B-C002BDD04167}" id="{630B0299-3576-4470-8EBC-B89AD80E1D22}">
    <text>cannot access: https://www.bac-lac.gc.ca/eng/services/theses/Pages/item.aspx?idNumber=46559328</text>
  </threadedComment>
  <threadedComment ref="W5276" dT="2022-02-04T18:45:08.12" personId="{2A779199-A51C-4679-851B-C002BDD04167}" id="{36A06A41-010D-46EF-A277-3D050EAC20A1}">
    <text>need to find full text: https://www.bac-lac.gc.ca/eng/services/theses/Pages/item.aspx?idNumber=46559328</text>
  </threadedComment>
  <threadedComment ref="W5278" dT="2022-02-04T18:48:42.15" personId="{2A779199-A51C-4679-851B-C002BDD04167}" id="{6414FECA-9D95-4D96-86DA-A4E53F4556AE}">
    <text>summary of a published paper, not presenting original data</text>
  </threadedComment>
  <threadedComment ref="O5280" dT="2022-02-04T15:06:40.76" personId="{2A779199-A51C-4679-851B-C002BDD04167}" id="{A6C720F3-B975-47EE-B02E-A3941C1D5880}">
    <text>this document are slides from a conference presentation -- no original data presented, and no full text really (this is also from a paper that we have in our database anyways ;))</text>
  </threadedComment>
  <threadedComment ref="W5281" dT="2022-02-04T18:51:31.98" personId="{2A779199-A51C-4679-851B-C002BDD04167}" id="{DB5607C8-07F5-438E-9291-7ECB141A08F3}">
    <text>this is just the database entry for a published paper -- there is no abstract available and no text associated to the database entry</text>
  </threadedComment>
  <threadedComment ref="W5282" dT="2022-02-04T15:14:11.41" personId="{2A779199-A51C-4679-851B-C002BDD04167}" id="{4362ED37-DEF0-4972-AA13-3D9736271020}">
    <text>this is a conference abstract so probably no full text available</text>
  </threadedComment>
  <threadedComment ref="O5291" dT="2022-02-04T15:06:40.76" personId="{2A779199-A51C-4679-851B-C002BDD04167}" id="{666A4005-C431-4886-9A85-2CA7C6E77EB2}">
    <text>this document are slides from a conference presentation -- no original data presented, and no full text really (this is also from a paper that we have in our database anyways ;))</text>
  </threadedComment>
  <threadedComment ref="O5297" dT="2022-02-04T19:20:33.69" personId="{2A779199-A51C-4679-851B-C002BDD04167}" id="{E5AA58A9-787F-4B70-A9D9-9F3A06F8953E}">
    <text>conference abstract; the paper was published later in Environmental Research Letters (2011)</text>
  </threadedComment>
  <threadedComment ref="M5298" dT="2022-01-01T14:25:26.69" personId="{D881E525-D476-417A-9F48-37222B55DC4D}" id="{A11C539E-AFD6-40AA-A2BB-BC2AC2B9157E}">
    <text>same title as MSc thesis (Mulder, 1991; ID=5695)</text>
  </threadedComment>
  <threadedComment ref="M5298" dT="2022-02-04T19:27:53.93" personId="{2A779199-A51C-4679-851B-C002BDD04167}" id="{86887E19-DEE0-4880-95CD-5D8A9FD56E85}" parentId="{A11C539E-AFD6-40AA-A2BB-BC2AC2B9157E}">
    <text>the Google Scholar entry referred to a theses database -- year recorded is wrong, the thesis was published in 1991</text>
  </threadedComment>
  <threadedComment ref="N5300" dT="2022-02-04T19:31:49.02" personId="{2A779199-A51C-4679-851B-C002BDD04167}" id="{38B3DE44-E620-460E-BB0C-92FCB5B54EA0}">
    <text>parts of the thesis:
Paper I Distribution of winter browsing by moose: evidence of long-term stability in northern Sweden R. Thomas Palo, Sara M. Öhmark, and Glenn R. Iason, 2015, Alces 51,
35-43
Paper II Spatially segregated foraging patterns of moose (Alces alces) and mountain hare (Lepus timidus) in a subarctic landscape: different tables in the same restaurant? Sara M. Öhmark, Glenn R. Iason, and R. Thomas Palo, 2015, Canadian
Journal of Zoology 93, 391-396 [#719]
Paper III Artificially added forage for wild mountain hares (Lepus timidus)
increases browsing on surrounding mountain birch (Betula pubescens ssp. czerepanovii) Sara M. Öhmark, R. Thomas Palo, and Glenn R. Iason, manuscript, submitted to Journal of Wildlife Management
Paper IV The influence of mountain birch (Betula pubescens ssp. czerepanovii) forest cover and distance from forest edges on utilization of added food by mountain hares (Lepus timidus) in a natural forest mosaic Sara M. Öhmark, Glenn R. Iason, and R. Thomas Palo, manuscript</text>
  </threadedComment>
  <threadedComment ref="W5302" dT="2022-02-04T19:39:31.69" personId="{2A779199-A51C-4679-851B-C002BDD04167}" id="{2606B532-9027-4840-9A50-23154732E7FA}">
    <text>this document is a review of a special issue</text>
  </threadedComment>
  <threadedComment ref="N5306" dT="2023-01-09T22:35:01.33" personId="{2A779199-A51C-4679-851B-C002BDD04167}" id="{6DBEFC18-AF58-47DF-8C28-AD86AAE9BF70}">
    <text>Parts of the thesis:
I. Kristensen JA, Rousk J, Metcalfe DB. Belowground responses to insect herbivory in forest ecosystems: a global meta-analysis (under consideration for publication in Journal of Ecology). [#1831]
II. Metcalfe DB, Cherif M, Jepsen JU, Vindstad OPL, Kristensen JA, Belsing U (2019). Ecological stoichiometry and nutrient partitioning in two insect herbivores responsible for large-scale forest disturbance in the Fennoscandian subarctic. Ecological Entomology 44, 118–128. [#326]
III. Kristensen JA, Michelsen A, Metcalfe DB. Background insect herbivory along natural gradients in Subarctic birch forests: contributions to carbon and nutrient fluxes from canopy to soil (under consideration for publication in Ecosystems). [#225]
IV. Kristensen JA, Metcalfe DB, Rousk J (2018). The biogeochemical consequences of litter transformation by insect herbivory in the Subarctic: a microcosm simulation experiment. Biogeochemistry 138, 323–336. [#1395]
V. Kristensen JA, Metcalfe DB, Rousk J. The environmental controls of soil fungal and bacterial carbon-use along elevational gradients in Subarctic birch forests (unpublished manuscript).
Four of the five chapters are included in our search</text>
  </threadedComment>
  <threadedComment ref="W5306" dT="2022-02-04T20:30:38.94" personId="{2A779199-A51C-4679-851B-C002BDD04167}" id="{FB00737B-5090-49CA-8616-3B1089DBA9D4}">
    <text>unclear comparator</text>
  </threadedComment>
  <threadedComment ref="N5309" dT="2023-01-09T22:39:25.16" personId="{2A779199-A51C-4679-851B-C002BDD04167}" id="{136CB567-ECD1-4D2B-93B3-CE1001ED1543}">
    <text xml:space="preserve">Parts of the thesis:
I. Løkken, J. O., Hofgaard, A., Dalen, L., Hytteborn, H. 2019. Grazing and warming effects on shrub growth and plant species composition in subalpine dry tundra: An experimental approach. Journal of Vegetation Science 30(4): 698-708 [#283]
II. Løkken, J. O., Evju, M., Söderström, L., Hofgaard, A. Vegetation response to
climate warming across the forest-tundra ecotone: species-dependent upward movement. Re-submitted to Journal of Vegetation Science 19.03.2020 [#574]
III. Løkken, J. O., Evju, M., Söderström, L., Hofgaard, A. Tree and sapling turnover
but no advance of the forest-tundra ecotone over a 22-year warming period in Central Norway. Manuscript
</text>
  </threadedComment>
  <threadedComment ref="W5309" dT="2022-02-04T20:27:33.63" personId="{2A779199-A51C-4679-851B-C002BDD04167}" id="{FF2BA2D0-2EC9-4DB1-925C-17B01D679C5A}">
    <text>List of papers:
List of papers
I. Løkken, J. O., Hofgaard, A., Dalen, L., Hytteborn, H. 2019. Grazing and warming
effects on shrub growth and plant species composition in subalpine dry tundra: An
experimental approach. Journal of Vegetation Science 30(4): 698-708
II. Løkken, J. O., Evju, M., Söderström, L., Hofgaard, A. Vegetation response to
climate warming across the forest-tundra ecotone: species-dependent upward
movement. Re-submitted to Journal of Vegetation Science 19.03.2020
III. Løkken, J. O., Evju, M., Söderström, L., Hofgaard, A. Tree and sapling turnover
but no advance of the forest-tundra ecotone over a 22-year warming period in
Central Norway. Manuscript</text>
  </threadedComment>
  <threadedComment ref="W5310" dT="2022-02-04T20:25:33.90" personId="{2A779199-A51C-4679-851B-C002BDD04167}" id="{77229D39-EE67-45A1-897C-42F7B122633B}">
    <text>this document is just the database entry, so no full text in the entry</text>
  </threadedComment>
  <threadedComment ref="W5315" dT="2022-02-04T20:18:57.13" personId="{2A779199-A51C-4679-851B-C002BDD04167}" id="{001B3186-EE99-4736-AB73-04AEA9CB48D2}">
    <text>Sarah's thesis was published in Polar Biology (2019) -- so this should be excluded later as redundant</text>
  </threadedComment>
  <threadedComment ref="N5316" dT="2023-01-09T22:35:33.34" personId="{2A779199-A51C-4679-851B-C002BDD04167}" id="{213F3EAF-1DFE-45B8-968C-B31653B05338}">
    <text xml:space="preserve">Parts of the thesis:
I Lindgren, Å., O. Eriksson and J. Moen. The impact of disturbance and seed availability on germination in alpine vegetation in the Scandinavian mountains. Arctic, Antarctic and Alpine Vegetation. In press. [#2960]
II Lindgren, Å., J. Moen and O. Eriksson. The effect of different herbivore groups on the vegetation in subalpine birch forests and alpine heaths. Manuscript. – conducted in Ammarnas outside our study area
III Lindgren, Å., J. Ehrlen, R. Bergström, K. Danell, G. Ericsson and C. Skarpe. Herbivory and plant biodiversity in an arctic environment. Manuscript. – in our search but we did not have a full text, not included in the thesis document either
IV Lindgren, Å., J. Klint and J. Moen. Defense mechanisms against grazing: a study of trypsin inhibitor responses to simulated grazing by the sedge Carex bigelowii. Accepted in Oikos. [#1852]
V Hambäck, P.A., L. Oksanen, P. Ekerholm, Å. Lindgren, T. Oksanen and M. Schneider. 2004. Predators indirectly protect tundra plants by reducing herbivore abundance. Oikos 106: 85-92. [#489]
</text>
  </threadedComment>
  <threadedComment ref="W5316" dT="2022-02-04T20:15:32.76" personId="{2A779199-A51C-4679-851B-C002BDD04167}" id="{7E9EF72E-0265-4AB9-ACC7-B62E55519196}">
    <text>List of papers
1. The impact of disturbance and seed availability on germination in alpine vegetation in the Scandinavian mountains
2. The effect of different herbivore groups on the vegetation in subalpine birch forests and alpine heaths
3. Herbivory and plant biodiversity in an arctic environment
4. Defense mechanisms against grazing: a study of trypsin inhibitor responses to simulated grazing by the sedge Carex bigelowii
5. Predators indirectly protect tundra plants by reducing herbivore abundance</text>
  </threadedComment>
  <threadedComment ref="N5322" dT="2023-01-19T16:27:15.58" personId="{2A779199-A51C-4679-851B-C002BDD04167}" id="{1AF4BEBF-A4C9-413F-AA78-C7BA16523712}">
    <text>Parts of the thesis:
Paper I: Petit Bon, M., Böhner, H., Kaino, S., Moe, T. &amp; Bråthen, K.A. (2020). One leaf for all: Chemical traits of single leaves measured at the leaf surface using Near infrared-reflectance spectroscopy (NIRS). Methods in Ecology and Evolution, 11(9), 1061-1071. 
Paper II: Petit Bon, M., Inga, K.G., Jónsdóttir, I.S., Utsi, T.A., Soininen, E.M. &amp; Bråthen, K.A. (2020). Interactions between winter and summer herbivory affect spatial and temporal plant nutrient dynamics in tundra grassland communities. Oikos, 129(8), 1229-1242. [#270]
Paper III: Petit Bon, M., Inga, K.G., Utsi, T.A., Jónsdóttir, I.S. &amp; Bråthen K.A. Silicon-based defence and nutrient levels in grasses under herbivory: Forage quality in tundra grasslands is altered through different mechanisms. 
Paper IV: Petit Bon M.⸙, Böhner H., Bråthen K.A., Ravolainen V.T., Jónsdóttir I.S. Variable chemical responses of three major ecosystem compartments to herbivory and warming in high-Arctic tundra. [#5757]
Paper V: Petit Bon M., Bråthen K.A., Ravolainen V.T., Böhner H., Jónsdóttir I.S. Nutrient contents and nutrient pools of high-Arctic plant communities: contrasting effects of herbivory and warming and plant functional type dependent responses.</text>
  </threadedComment>
  <threadedComment ref="N5326" dT="2023-01-17T21:40:05.50" personId="{2A779199-A51C-4679-851B-C002BDD04167}" id="{0A8A32CD-382C-4152-872D-A79BCAF3C6CF}">
    <text xml:space="preserve">parts of the thesis:
CHAPTER 2 Climate Change in the Arctic: using plant functional types in a meta-analysis of field experiments
CHAPTER 3 No evidence for adaptation of two Polygonum viviparum genotypes to length of growing season: abundance, biomass and germination
CHAPTER 4 Facilitation and competition in the High Arctic: the importance of experimental approach
CHAPTER 5 Competition in a changing environment: a case study from the High Arctic [#440]
CHAPTER 6 Induced defence in a high-arctic dwarf shrub (Salix polaris) – not available
CHAPTER 7 Sex-ratio in willow revisited: consequences of herbivore exclusion [#2172] 
CHAPTER 8 Consequences of manipulations in carbon and nitrogen supply for concentration of anti-herbivore defence compounds in Salix polaris [#1211]
CHAPTER 9 Optimal allocation to anti-herbivore defence: importance of grazing pressure and competition and the consequences of Climate Change [#954]
</text>
  </threadedComment>
  <threadedComment ref="N5332" dT="2023-01-08T15:42:38.84" personId="{2A779199-A51C-4679-851B-C002BDD04167}" id="{E8755E59-2DAC-48E0-B1A3-FDD36EE99097}">
    <text xml:space="preserve">parts of the thesis -- all included as papers in our search ☺️
I. Vowles T., Gunnarsson B., Molau U, Hickler T, Klemedtsson L. and Björk R.G. Expansion of deciduous but not evergreen shrubs inhibited by reindeer in Scandes mountain range. Submitted to Journal of Ecology [#1158]
II. Vowles T., Lovehav C., Molau U. and Björk R.G. Contrasting impacts of reindeer grazing in two tundra grasslands. Submitted to Environmental Research Letters [#278]
III. Lindwall F., Vowles T., Ekblad, A. and Björk R.G. (2013) Reindeer grazing has contrasting effect on species traits in Vaccinium vitis-idaea L. and Bistorta vivipara (L.) Gray Acta Oecologica 53: 33-37. [#1035]
IV. Vowles T., Lindwall F., Ekblad A., Bahram M., Ryberg M., Furneaux B. and Björk R.G. Grazing affects extramatrical mycelia production but not fungal community composition in the Scandes forest-tundra ecotone. Manuscript [#329]
V. Vowles T., Molau U., Lindstein L., Molau M. and Björk R.G. (2016) The impact of shrub browsing by mountain hare and reindeer in subarctic Sweden. Plant Ecology &amp; Diversity. [#7]
</text>
  </threadedComment>
  <threadedComment ref="N5334" dT="2023-01-16T20:37:07.89" personId="{2A779199-A51C-4679-851B-C002BDD04167}" id="{5083D361-BCA7-4BB7-A26B-0CA05BE1CC88}">
    <text xml:space="preserve">Parts of the thesis:
Moen. Positive versus negative plant interactions in a high alpine Fennoscandian boulderfield
Moen, Lundberg, Oksanen. Lemming grazing on snowbed vegetation during a population peak [#2329]
Moen &amp; Oksanen. The relative importance of stress, competition and grazing for plant community structure in a subarctic altitudinal gradient [#1103] Moen and Oksanen 1998
Moen 1990 Summer grazing by voles and lemmings upon subarctic… [#1596]
Moen Gardfjell, Oksanen, Ericson, Ekerholm. Grazing by food-limited microtine rodents on a productive experimental plant community: does the green desert exist? [#2242]
</text>
  </threadedComment>
  <threadedComment ref="N5345" dT="2023-01-16T20:17:10.11" personId="{2A779199-A51C-4679-851B-C002BDD04167}" id="{337480A1-D6FC-4E34-8EC5-20F24358DE5C}">
    <text xml:space="preserve">parts of the thesis:
Zamin, T.J. and Grogan, P. 2012. Birch shrub growth in the low arctic: the relative importance of experimental warming, enhanced nutrient availability, snow depth and caribou exclusion. Environmental Research Letters, 7: 1-9. (Chapter 2). [#191]
Zamin, T.J. and Grogan, P. 2013. Caribou exclusion during a population low increases deciduous and evergreen shrub species biomass and nitrogen pools in low Arctic tundra. Journal of Ecology. 101: 671-683. (Chapter 3). [#17]
Zamin, T.J. and Grogan, P. (In prep). Experimental warming and nutrient addition treatments have fundamentally different effects on mesic tundra plant community structure. (Chapter 4: Will be submitted to Global Change Biology).
Zamin, T.J. and Grogan, P. (In prep). Arctic tundra plant and soil C, N and P pool responses to experimental warming and nutrient additions indicate importance of linking above- and belowground changes. (Chapter 5: Will be submitted to Ecological Monographs).
Zamin, T.J. and Grogan, P. (In prep). Productivity responses of tussock cottongrass (Eriophorum vaginatum) to simulated herbivory are independent of nutrient availability. (Appendix E: Will be submitted to Oecologia). [#590]
Zamin, T.J. and Grogan, P. (In prep). Temperature, moisture, and leaf chemistry control over the decomposition and nutrient return of five common arctic tundra plant species. (Appendix F: Will be submitted to Ecology).
</text>
  </threadedComment>
  <threadedComment ref="O5355" dT="2022-02-17T19:56:25.28" personId="{2A779199-A51C-4679-851B-C002BDD04167}" id="{62CA26B8-5C98-4E89-9500-8FF5415047FA}">
    <text>cannot access. Book chapter: https://link.springer.com/chapter/10.1007/978-3-642-78966-3_19</text>
  </threadedComment>
  <threadedComment ref="W5355" dT="2022-02-04T20:00:10.15" personId="{2A779199-A51C-4679-851B-C002BDD04167}" id="{95FB222C-C97D-488F-B2B3-3585DD0E5A02}">
    <text>very unclear! book chapter</text>
  </threadedComment>
  <threadedComment ref="O5366" dT="2022-02-03T18:46:15.17" personId="{2A779199-A51C-4679-851B-C002BDD04167}" id="{1DFC89A3-BF3F-4555-BA0E-321E6D7A393F}">
    <text>no text available (appears as "citation" in Google Scholar, no link to any document or any other information)</text>
  </threadedComment>
  <threadedComment ref="W5488" dT="2022-02-03T19:51:55.76" personId="{2A779199-A51C-4679-851B-C002BDD04167}" id="{4247F2DD-6D48-49FA-9D8C-A70F3B21A86D}">
    <text>modelling study</text>
  </threadedComment>
  <threadedComment ref="W5506" dT="2022-01-31T17:46:17.66" personId="{0879EE88-B3B2-4DF7-B19F-A75419D07496}" id="{60051543-5421-4165-9C64-FB6745B739F9}">
    <text>not sure about comparator</text>
  </threadedComment>
  <threadedComment ref="O5641" dT="2022-02-15T18:03:22.35" personId="{2A779199-A51C-4679-851B-C002BDD04167}" id="{7EF65E24-C9EE-4087-A7C1-614086F571D1}">
    <text>cannot access -- this thesis was also in the systematic map and we could not access the full text</text>
  </threadedComment>
  <threadedComment ref="O5660" dT="2022-02-17T19:58:31.32" personId="{2A779199-A51C-4679-851B-C002BDD04167}" id="{48364229-BADC-4759-9673-25363DDDBC8D}">
    <text>cannot find</text>
  </threadedComment>
  <threadedComment ref="W5660" dT="2022-01-31T16:48:09.49" personId="{0879EE88-B3B2-4DF7-B19F-A75419D07496}" id="{53B198D6-CD40-4EF1-999B-75F960DC84BB}">
    <text>not sure about the comparator</text>
  </threadedComment>
  <threadedComment ref="W5675" dT="2022-01-31T16:39:55.52" personId="{0879EE88-B3B2-4DF7-B19F-A75419D07496}" id="{ADC1B793-7D7D-4EA9-8253-09239A0D2033}">
    <text>but not sure about comparator</text>
  </threadedComment>
  <threadedComment ref="O5684" dT="2022-02-17T19:58:31.32" personId="{2A779199-A51C-4679-851B-C002BDD04167}" id="{44EB13A6-CB6D-4D60-8B9A-AC39747966E5}">
    <text>cannot find</text>
  </threadedComment>
  <threadedComment ref="O5696" dT="2022-02-15T18:03:22.35" personId="{2A779199-A51C-4679-851B-C002BDD04167}" id="{99519171-231F-4711-98EA-5EFC5530AE4F}">
    <text>cannot access -- this thesis was also in the systematic map and we could not access the full text</text>
  </threadedComment>
  <threadedComment ref="W5696" dT="2022-01-31T16:34:21.30" personId="{0879EE88-B3B2-4DF7-B19F-A75419D07496}" id="{CE83FA04-D4E2-4C86-946A-2F80489CCAD2}">
    <text>not sure about comparator</text>
  </threadedComment>
  <threadedComment ref="O5710" dT="2022-02-17T19:58:31.32" personId="{2A779199-A51C-4679-851B-C002BDD04167}" id="{D5D5E92D-6178-497A-93FA-EE96B4BCA036}">
    <text>cannot find</text>
  </threadedComment>
  <threadedComment ref="O5737" dT="2022-02-17T20:00:39.73" personId="{2A779199-A51C-4679-851B-C002BDD04167}" id="{9DAAA8BF-139A-48E4-9771-A0C4C59644EE}">
    <text>cannot find text but probably it is only a conference abstract</text>
  </threadedComment>
  <threadedComment ref="W5758" dT="2022-01-03T15:44:38.02" personId="{A6F57904-25D7-4E3E-85F6-69B5B5DE0985}" id="{C4518812-C391-4133-BC68-751F31010C5A}">
    <text>But I am not sure about the comparator</text>
  </threadedComment>
  <threadedComment ref="W5803" dT="2022-01-06T09:25:56.88" personId="{CE3CA2D5-FA72-4FDD-857A-FD9C77BED698}" id="{081BB705-0267-4224-9BB7-AB7A963F25E2}">
    <text>I think this one was then published as Ylanne et al., 2015 - GCB</text>
  </threadedComment>
  <threadedComment ref="W5805" dT="2022-01-06T09:29:52.72" personId="{CE3CA2D5-FA72-4FDD-857A-FD9C77BED698}" id="{57396C99-4BF1-4524-A20C-723A2ED135FA}">
    <text>They only reduce insect herbivory, so probably to be excluded, but it is unclear whether they obtain different densities of different insect species</text>
  </threadedComment>
  <threadedComment ref="N5809" dT="2023-01-10T00:12:32.80" personId="{2A779199-A51C-4679-851B-C002BDD04167}" id="{8E4709BD-EF43-41C8-B5D0-C1AFED1593A6}">
    <text xml:space="preserve">parts of the thesis:
I Stark S, Wardle DA, Ohtonen R, Helle T &amp; Yeates GW (2000) The effect of reindeer grazing on decomposition, mineralization and soil biota in a dry oligotrophic Scots pine forest. Oikos 90: 301-310.
II Stark S, Tuomi J, Strömmer R &amp; Helle T (2002) Non-parallel changes in microbial carbon and nitrogen dynamics due to reindeer grazing in northern boreal forest soils. Ecography, in press. [#2283]
III Stark S, Strömmer R &amp; Tuomi J (2002) Reindeer grazing and soil microbial processes in two suboceanic and two subcontinental tundra heaths. Oikos, in press. [#170]
IV Stark S &amp; Grellmann D (2002) Soil microbial responses to herbivory in an arctic tundra heath at two levels of nutrient availability. Ecology, in press. [#56]
V Olofsson J, Stark S &amp; Oksanen L (2002) Herbivore influence on ecosystem processes in tundra plant communities. Manuscript. [#651]
</text>
  </threadedComment>
  <threadedComment ref="N5813" dT="2023-01-25T16:27:02.75" personId="{2A779199-A51C-4679-851B-C002BDD04167}" id="{A2AB0948-FEB7-45E5-8836-D04868899524}">
    <text xml:space="preserve">Parts of the thesis: 
1) INDIVIDUAL PLANT GROWTH RESPONSES TO A TEN YEAR LEGACY OF MAMMALIAN HERBIVORY AND INCREASED NUTRIENTS  [#78 Gough, L; Ramsey, EA; Johnson, DR (2007) Plant-herbivore interactions in Alaskan arctic tundra change with soil nutrient availability]
2) WILL CLIMATE CHANGE AFFECT HERBIVORE TOLERANCE IN TWO COMMON ARCTIC GRAMINOIDS? [#21 Two arctic tundra graminoids differ in tolerance to herbivory when grown with added soil nutrients]
3) HERBIVORES AND INCREASED SOIL NUTRIENTS STRUCTURE COMPOSITION AND DIVERSITY IN DIFFERENT WAYS IN TWO ALASKAN ARCTIC TUNDRA COMMUNITIES [partly included in #126]
4) DOES HERBIVORE PROCESSING INCREASE GRAMINOID LEAF LITTER DECOMPOSITION IN ARCTIC TUNDRA?
</text>
  </threadedComment>
  <threadedComment ref="N5820" dT="2023-01-15T22:36:31.12" personId="{2A779199-A51C-4679-851B-C002BDD04167}" id="{C01DE5FC-896E-4D23-9A2E-3B777A893F91}">
    <text xml:space="preserve">parts of the thesis:
- Evidence of increased plant growth and nitrogen cycling as a result of muskox grazing in High Arctic sedge meadow plant communities.
- Defoliation and litter removal effects on ungrazed wet sedge meadows in the High Arctic. [#51]
</text>
  </threadedComment>
  <threadedComment ref="N5882" dT="2023-02-03T01:21:23.56" personId="{2A779199-A51C-4679-851B-C002BDD04167}" id="{B4A13F95-DA92-49B4-8623-0A97CC98E99A}">
    <text>first chapter published and included in our database #5876</text>
  </threadedComment>
  <threadedComment ref="N5887" dT="2023-02-08T19:04:55.67" personId="{2A779199-A51C-4679-851B-C002BDD04167}" id="{3FDF3F61-9694-4A92-936C-9619BE6BBDB8}">
    <text>only chapter 2 relevant for our synthesis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doi.org/10.1038/s41598-018-26835-1" TargetMode="External"/><Relationship Id="rId21" Type="http://schemas.openxmlformats.org/officeDocument/2006/relationships/hyperlink" Target="https://doi.org/10.1086/599304" TargetMode="External"/><Relationship Id="rId42" Type="http://schemas.openxmlformats.org/officeDocument/2006/relationships/hyperlink" Target="https://www.aina.ucalgary.ca/scripts/mwimain.dll/376/1/35/71506?RECORD&amp;DATABASE=ASTIS" TargetMode="External"/><Relationship Id="rId63" Type="http://schemas.openxmlformats.org/officeDocument/2006/relationships/hyperlink" Target="http://dx.doi.org/10.1139/cjz-79-5-874" TargetMode="External"/><Relationship Id="rId84" Type="http://schemas.openxmlformats.org/officeDocument/2006/relationships/hyperlink" Target="http://dx.doi.org/10.1111/1365-2745.12213" TargetMode="External"/><Relationship Id="rId138" Type="http://schemas.openxmlformats.org/officeDocument/2006/relationships/hyperlink" Target="https://doi.org/10.1007/s00442-017-3895-3" TargetMode="External"/><Relationship Id="rId159" Type="http://schemas.openxmlformats.org/officeDocument/2006/relationships/hyperlink" Target="http://hdl.handle.net/2429/36588" TargetMode="External"/><Relationship Id="rId170" Type="http://schemas.openxmlformats.org/officeDocument/2006/relationships/hyperlink" Target="https://doi.org/10.7717/peerj.7330" TargetMode="External"/><Relationship Id="rId191" Type="http://schemas.openxmlformats.org/officeDocument/2006/relationships/hyperlink" Target="http://dx.doi.org/10.2307/3898732" TargetMode="External"/><Relationship Id="rId205" Type="http://schemas.openxmlformats.org/officeDocument/2006/relationships/hyperlink" Target="https://skemman.is/browse?type=author&amp;value=Liebig%2C+Edwin+Carl%2C+1986-" TargetMode="External"/><Relationship Id="rId226" Type="http://schemas.openxmlformats.org/officeDocument/2006/relationships/hyperlink" Target="https://www.dissercat.com/content/izmenenie-raznoobraziya-i-fitotsenoticheskoi-roli-lishainikov-v-gornykh-tundrakh-polyarnogo-" TargetMode="External"/><Relationship Id="rId107" Type="http://schemas.openxmlformats.org/officeDocument/2006/relationships/hyperlink" Target="http://dx.doi.org/10.2307/2261473" TargetMode="External"/><Relationship Id="rId11" Type="http://schemas.openxmlformats.org/officeDocument/2006/relationships/hyperlink" Target="https://doi.org/10.1093/njaf/18.1.19" TargetMode="External"/><Relationship Id="rId32" Type="http://schemas.openxmlformats.org/officeDocument/2006/relationships/hyperlink" Target="https://doi.org/10.1098/rspb.2017.1168" TargetMode="External"/><Relationship Id="rId53" Type="http://schemas.openxmlformats.org/officeDocument/2006/relationships/hyperlink" Target="https://www.aina.ucalgary.ca/scripts/mwimain.dll/376/1/50/61020?RECORD&amp;DATABASE=ASTIS" TargetMode="External"/><Relationship Id="rId74" Type="http://schemas.openxmlformats.org/officeDocument/2006/relationships/hyperlink" Target="https://www.aina.ucalgary.ca/scripts/mwimain.dll/376/11/2/7625?RECORD&amp;DATABASE=ASTIS" TargetMode="External"/><Relationship Id="rId128" Type="http://schemas.openxmlformats.org/officeDocument/2006/relationships/hyperlink" Target="https://doi.org/10.1038/s41598-017-16007-y" TargetMode="External"/><Relationship Id="rId149" Type="http://schemas.openxmlformats.org/officeDocument/2006/relationships/hyperlink" Target="http://dx.doi.org/10.1111/gcb.12964" TargetMode="External"/><Relationship Id="rId5" Type="http://schemas.openxmlformats.org/officeDocument/2006/relationships/hyperlink" Target="https://doi.org/10.1139/cjz-2014-0207" TargetMode="External"/><Relationship Id="rId95" Type="http://schemas.openxmlformats.org/officeDocument/2006/relationships/hyperlink" Target="http://www.arcticnetmeetings.ca/asm2010/docs/programme_full_web.pdf" TargetMode="External"/><Relationship Id="rId160" Type="http://schemas.openxmlformats.org/officeDocument/2006/relationships/hyperlink" Target="https://ethos.bl.uk/OrderDetails.do?uin=uk.bl.ethos.509136" TargetMode="External"/><Relationship Id="rId181" Type="http://schemas.openxmlformats.org/officeDocument/2006/relationships/hyperlink" Target="http://hdl.handle.net/1946/30518" TargetMode="External"/><Relationship Id="rId216" Type="http://schemas.openxmlformats.org/officeDocument/2006/relationships/hyperlink" Target="https://link.springer.com/article/10.1007/s10344-007-0103-5" TargetMode="External"/><Relationship Id="rId22" Type="http://schemas.openxmlformats.org/officeDocument/2006/relationships/hyperlink" Target="http://www.adfg.alaska.gov/static/home/library/pdfs/wildlife/propubs/moosebrowse.zip" TargetMode="External"/><Relationship Id="rId43" Type="http://schemas.openxmlformats.org/officeDocument/2006/relationships/hyperlink" Target="https://www.aina.ucalgary.ca/scripts/mwimain.dll/376/1/37/71425?RECORD&amp;DATABASE=ASTIS" TargetMode="External"/><Relationship Id="rId64" Type="http://schemas.openxmlformats.org/officeDocument/2006/relationships/hyperlink" Target="https://www.aina.ucalgary.ca/scripts/mwimain.dll/376/1/64/45426?RECORD&amp;DATABASE=ASTIS" TargetMode="External"/><Relationship Id="rId118" Type="http://schemas.openxmlformats.org/officeDocument/2006/relationships/hyperlink" Target="https://doi.org/10.1034/j.1600-0587.2003.03445.x" TargetMode="External"/><Relationship Id="rId139" Type="http://schemas.openxmlformats.org/officeDocument/2006/relationships/hyperlink" Target="https://doi.org/10.1111/1365-2435.12785" TargetMode="External"/><Relationship Id="rId85" Type="http://schemas.openxmlformats.org/officeDocument/2006/relationships/hyperlink" Target="http://dx.doi.org/10.1007/s11258-010-9724-y" TargetMode="External"/><Relationship Id="rId150" Type="http://schemas.openxmlformats.org/officeDocument/2006/relationships/hyperlink" Target="https://doi.org/10.1007/s10021-011-9491-1" TargetMode="External"/><Relationship Id="rId171" Type="http://schemas.openxmlformats.org/officeDocument/2006/relationships/hyperlink" Target="http://www.ucalgary.ca/library/" TargetMode="External"/><Relationship Id="rId192" Type="http://schemas.openxmlformats.org/officeDocument/2006/relationships/hyperlink" Target="https://doi.org/10.1034/j.1600-0706.2002.960118.x" TargetMode="External"/><Relationship Id="rId206" Type="http://schemas.openxmlformats.org/officeDocument/2006/relationships/hyperlink" Target="https://urn.fi/URN:NBN:fi:ELE-1348545" TargetMode="External"/><Relationship Id="rId227" Type="http://schemas.openxmlformats.org/officeDocument/2006/relationships/hyperlink" Target="https://www.dissercat.com/content/dinamika-rastitelnosti-olenikh-pastbishch-tundrovoi-zony-severo-vostoka-yakutii" TargetMode="External"/><Relationship Id="rId12" Type="http://schemas.openxmlformats.org/officeDocument/2006/relationships/hyperlink" Target="http://www.adfg.alaska.gov/static/home/library/pdfs/wildlife/research_pdfs/disease_surveys_dall_sheep_1982_heimer.pdf" TargetMode="External"/><Relationship Id="rId33" Type="http://schemas.openxmlformats.org/officeDocument/2006/relationships/hyperlink" Target="http://doi.org/10.1098/rspb.2017.0412" TargetMode="External"/><Relationship Id="rId108" Type="http://schemas.openxmlformats.org/officeDocument/2006/relationships/hyperlink" Target="http://dx.doi.org/10.2307/1550498" TargetMode="External"/><Relationship Id="rId129" Type="http://schemas.openxmlformats.org/officeDocument/2006/relationships/hyperlink" Target="https://doi.org/10.1371/journal.pone.0159680" TargetMode="External"/><Relationship Id="rId54" Type="http://schemas.openxmlformats.org/officeDocument/2006/relationships/hyperlink" Target="http://dx.doi.org/10.14430/arctic377" TargetMode="External"/><Relationship Id="rId75" Type="http://schemas.openxmlformats.org/officeDocument/2006/relationships/hyperlink" Target="https://www.aina.ucalgary.ca/scripts/mwimain.dll/376/11/3/6651?RECORD&amp;DATABASE=ASTIS" TargetMode="External"/><Relationship Id="rId96" Type="http://schemas.openxmlformats.org/officeDocument/2006/relationships/hyperlink" Target="http://dx.doi.org/10.1080/11956860.2003.11682751" TargetMode="External"/><Relationship Id="rId140" Type="http://schemas.openxmlformats.org/officeDocument/2006/relationships/hyperlink" Target="https://doi.org/10.1371/journal.pone.0226946" TargetMode="External"/><Relationship Id="rId161" Type="http://schemas.openxmlformats.org/officeDocument/2006/relationships/hyperlink" Target="https://era.library.ualberta.ca/items/6266fb42-4fbc-4660-ba9b-1f6b62e73825" TargetMode="External"/><Relationship Id="rId182" Type="http://schemas.openxmlformats.org/officeDocument/2006/relationships/hyperlink" Target="https://www.binran.ru/files/journals/MiF/2010_44/MiF_2010_44_1_Khabibullina_Kuznetsova.pdf" TargetMode="External"/><Relationship Id="rId217" Type="http://schemas.openxmlformats.org/officeDocument/2006/relationships/hyperlink" Target="https://link.springer.com/article/10.1007/s10344-008-0171-1" TargetMode="External"/><Relationship Id="rId6" Type="http://schemas.openxmlformats.org/officeDocument/2006/relationships/hyperlink" Target="https://doi.org/10.1898/12-04.1" TargetMode="External"/><Relationship Id="rId23" Type="http://schemas.openxmlformats.org/officeDocument/2006/relationships/hyperlink" Target="https://www.adfg.alaska.gov/static/home/library/pdfs/wildlife/research_pdfs/alces/4723.pdf" TargetMode="External"/><Relationship Id="rId119" Type="http://schemas.openxmlformats.org/officeDocument/2006/relationships/hyperlink" Target="https://doi.org/10.1111/1365-2745.13201" TargetMode="External"/><Relationship Id="rId44" Type="http://schemas.openxmlformats.org/officeDocument/2006/relationships/hyperlink" Target="http://dx.doi.org/10.1111/j.1600-0706.2009.18079.x" TargetMode="External"/><Relationship Id="rId65" Type="http://schemas.openxmlformats.org/officeDocument/2006/relationships/hyperlink" Target="https://www.aina.ucalgary.ca/scripts/mwimain.dll/376/1/67/39836?RECORD&amp;DATABASE=ASTIS" TargetMode="External"/><Relationship Id="rId86" Type="http://schemas.openxmlformats.org/officeDocument/2006/relationships/hyperlink" Target="http://semaphore.uqar.ca/88/" TargetMode="External"/><Relationship Id="rId130" Type="http://schemas.openxmlformats.org/officeDocument/2006/relationships/hyperlink" Target="https://doi.org/10.1111/1365-2745.13438" TargetMode="External"/><Relationship Id="rId151" Type="http://schemas.openxmlformats.org/officeDocument/2006/relationships/hyperlink" Target="https://doi.org/10.3402/polar.v32i0.18610" TargetMode="External"/><Relationship Id="rId172" Type="http://schemas.openxmlformats.org/officeDocument/2006/relationships/hyperlink" Target="http://www.arctic-change2008.com/pdf/ac-programme.pdf" TargetMode="External"/><Relationship Id="rId193" Type="http://schemas.openxmlformats.org/officeDocument/2006/relationships/hyperlink" Target="https://doi.org/10.2307/2260432" TargetMode="External"/><Relationship Id="rId207" Type="http://schemas.openxmlformats.org/officeDocument/2006/relationships/hyperlink" Target="http://urn.fi/URN:ISBN:978-952-326-763-3" TargetMode="External"/><Relationship Id="rId228" Type="http://schemas.openxmlformats.org/officeDocument/2006/relationships/hyperlink" Target="https://www.dissercat.com/content/lishainiki-kak-komponent-rastitelnogo-pokrova-arkticheskikh-i-borealnykh-vysokogorii" TargetMode="External"/><Relationship Id="rId13" Type="http://schemas.openxmlformats.org/officeDocument/2006/relationships/hyperlink" Target="http://doi.org/10.2307/3896107" TargetMode="External"/><Relationship Id="rId109" Type="http://schemas.openxmlformats.org/officeDocument/2006/relationships/hyperlink" Target="https://doi.org/10.1641/0006-3568(2005)055%5b0311:TICITE%5d2.0.CO;2" TargetMode="External"/><Relationship Id="rId34" Type="http://schemas.openxmlformats.org/officeDocument/2006/relationships/hyperlink" Target="https://doi.org/10.1139/z97-793" TargetMode="External"/><Relationship Id="rId55" Type="http://schemas.openxmlformats.org/officeDocument/2006/relationships/hyperlink" Target="https://www.aina.ucalgary.ca/scripts/mwimain.dll/376/1/52/59756?RECORD&amp;DATABASE=ASTIS" TargetMode="External"/><Relationship Id="rId76" Type="http://schemas.openxmlformats.org/officeDocument/2006/relationships/hyperlink" Target="https://www.aina.ucalgary.ca/scripts/mwimain.dll/376/12/7/34132?RECORD&amp;DATABASE=ASTIS" TargetMode="External"/><Relationship Id="rId97" Type="http://schemas.openxmlformats.org/officeDocument/2006/relationships/hyperlink" Target="http://www.jstor.org/stable/i269504" TargetMode="External"/><Relationship Id="rId120" Type="http://schemas.openxmlformats.org/officeDocument/2006/relationships/hyperlink" Target="https://doi.org/10.1111/jvs.12752" TargetMode="External"/><Relationship Id="rId141" Type="http://schemas.openxmlformats.org/officeDocument/2006/relationships/hyperlink" Target="https://doi.org/10.3390/d13020084" TargetMode="External"/><Relationship Id="rId7" Type="http://schemas.openxmlformats.org/officeDocument/2006/relationships/hyperlink" Target="https://doi.org/10.1890/0012-9658(2003)084%5b0666:hfrihe%5d2.0.co;2" TargetMode="External"/><Relationship Id="rId162" Type="http://schemas.openxmlformats.org/officeDocument/2006/relationships/hyperlink" Target="http://hdl.handle.net/2429/8450" TargetMode="External"/><Relationship Id="rId183" Type="http://schemas.openxmlformats.org/officeDocument/2006/relationships/hyperlink" Target="https://doi.org/10.7557/2.6.2.674" TargetMode="External"/><Relationship Id="rId218" Type="http://schemas.openxmlformats.org/officeDocument/2006/relationships/hyperlink" Target="https://doi.org/10.1111/j.1468-0459.2011.00426.x" TargetMode="External"/><Relationship Id="rId24" Type="http://schemas.openxmlformats.org/officeDocument/2006/relationships/hyperlink" Target="https://doi.org/10.2307/3800528" TargetMode="External"/><Relationship Id="rId45" Type="http://schemas.openxmlformats.org/officeDocument/2006/relationships/hyperlink" Target="https://www.aina.ucalgary.ca/scripts/mwimain.dll/376/1/39/69863?RECORD&amp;DATABASE=ASTIS" TargetMode="External"/><Relationship Id="rId66" Type="http://schemas.openxmlformats.org/officeDocument/2006/relationships/hyperlink" Target="https://www.aina.ucalgary.ca/scripts/mwimain.dll/376/1/68/39829?RECORD&amp;DATABASE=ASTIS" TargetMode="External"/><Relationship Id="rId87" Type="http://schemas.openxmlformats.org/officeDocument/2006/relationships/hyperlink" Target="http://dx.doi.org/10.1890/06-1958.1" TargetMode="External"/><Relationship Id="rId110" Type="http://schemas.openxmlformats.org/officeDocument/2006/relationships/hyperlink" Target="http://www.theses.ulaval.ca/2014/31245" TargetMode="External"/><Relationship Id="rId131" Type="http://schemas.openxmlformats.org/officeDocument/2006/relationships/hyperlink" Target="https://doi.org/10.1111/ecog.03948" TargetMode="External"/><Relationship Id="rId152" Type="http://schemas.openxmlformats.org/officeDocument/2006/relationships/hyperlink" Target="https://doi.org/10.14214/df.233" TargetMode="External"/><Relationship Id="rId173" Type="http://schemas.openxmlformats.org/officeDocument/2006/relationships/hyperlink" Target="http://hdl.handle.net/2429/46539" TargetMode="External"/><Relationship Id="rId194" Type="http://schemas.openxmlformats.org/officeDocument/2006/relationships/hyperlink" Target="https://doi.org/10.2307/3544046" TargetMode="External"/><Relationship Id="rId208" Type="http://schemas.openxmlformats.org/officeDocument/2006/relationships/hyperlink" Target="http://urn.fi/URN:ISBN:978-951-776-792-7" TargetMode="External"/><Relationship Id="rId229" Type="http://schemas.openxmlformats.org/officeDocument/2006/relationships/hyperlink" Target="https://www.dissercat.com/content/pochvennaya-mikobiota-estestvennykh-i-antropogenno-narushennykh-ekosistem-severo-vostoka-evr" TargetMode="External"/><Relationship Id="rId14" Type="http://schemas.openxmlformats.org/officeDocument/2006/relationships/hyperlink" Target="https://doi.org/10.1371/journal.pone.0223617" TargetMode="External"/><Relationship Id="rId35" Type="http://schemas.openxmlformats.org/officeDocument/2006/relationships/hyperlink" Target="http://www.adfg.alaska.gov/static/home/library/pdfs/wildlife/research_pdfs/distribution_behavior_barren_ground_caribou_dau_1986.pdf" TargetMode="External"/><Relationship Id="rId56" Type="http://schemas.openxmlformats.org/officeDocument/2006/relationships/hyperlink" Target="https://www.aina.ucalgary.ca/scripts/mwimain.dll/376/1/54/57779?RECORD&amp;DATABASE=ASTIS" TargetMode="External"/><Relationship Id="rId77" Type="http://schemas.openxmlformats.org/officeDocument/2006/relationships/hyperlink" Target="https://www.aina.ucalgary.ca/scripts/mwimain.dll/376/13/3/55027?RECORD&amp;DATABASE=ASTIS" TargetMode="External"/><Relationship Id="rId100" Type="http://schemas.openxmlformats.org/officeDocument/2006/relationships/hyperlink" Target="http://dx.doi.org/10.1007/s00300-019-02568-3" TargetMode="External"/><Relationship Id="rId8" Type="http://schemas.openxmlformats.org/officeDocument/2006/relationships/hyperlink" Target="https://doi.org/10.1002/jwmg.39" TargetMode="External"/><Relationship Id="rId98" Type="http://schemas.openxmlformats.org/officeDocument/2006/relationships/hyperlink" Target="http://dx.doi.org/10.1007/s00300-019-02568-3" TargetMode="External"/><Relationship Id="rId121" Type="http://schemas.openxmlformats.org/officeDocument/2006/relationships/hyperlink" Target="https://doi.org/10.1111/1365-2435.13812" TargetMode="External"/><Relationship Id="rId142" Type="http://schemas.openxmlformats.org/officeDocument/2006/relationships/hyperlink" Target="https://doi.org/10.1007/s11258-011-9906-2" TargetMode="External"/><Relationship Id="rId163" Type="http://schemas.openxmlformats.org/officeDocument/2006/relationships/hyperlink" Target="http://hdl.handle.net/2429/11736" TargetMode="External"/><Relationship Id="rId184" Type="http://schemas.openxmlformats.org/officeDocument/2006/relationships/hyperlink" Target="https://doi.org/10.7557/2.13.1.1067" TargetMode="External"/><Relationship Id="rId219" Type="http://schemas.openxmlformats.org/officeDocument/2006/relationships/hyperlink" Target="https://doi.org/10.1139/b05-132" TargetMode="External"/><Relationship Id="rId230" Type="http://schemas.openxmlformats.org/officeDocument/2006/relationships/hyperlink" Target="https://www.dissercat.com/content/zapasy-i-elementnyi-sostav-podstilok-v-lesnykh-i-travyanykh-ekosistemakh-sibiri" TargetMode="External"/><Relationship Id="rId25" Type="http://schemas.openxmlformats.org/officeDocument/2006/relationships/hyperlink" Target="http://www.adfg.alaska.gov/static/home/library/pdfs/wildlife/research_pdfs/browse_utilization_range_condition_deer_habitat.pdf" TargetMode="External"/><Relationship Id="rId46" Type="http://schemas.openxmlformats.org/officeDocument/2006/relationships/hyperlink" Target="https://www.aina.ucalgary.ca/scripts/mwimain.dll/376/1/41/69703?RECORD&amp;DATABASE=ASTIS" TargetMode="External"/><Relationship Id="rId67" Type="http://schemas.openxmlformats.org/officeDocument/2006/relationships/hyperlink" Target="https://www.aina.ucalgary.ca/scripts/mwimain.dll/376/1/69/39822?RECORD&amp;DATABASE=ASTIS" TargetMode="External"/><Relationship Id="rId20" Type="http://schemas.openxmlformats.org/officeDocument/2006/relationships/hyperlink" Target="https://doi.org/10.2193/2007-499" TargetMode="External"/><Relationship Id="rId41" Type="http://schemas.openxmlformats.org/officeDocument/2006/relationships/hyperlink" Target="https://www.aina.ucalgary.ca/scripts/mwimain.dll/376/1/34/71723?RECORD&amp;DATABASE=ASTIS" TargetMode="External"/><Relationship Id="rId62" Type="http://schemas.openxmlformats.org/officeDocument/2006/relationships/hyperlink" Target="http://dx.doi.org/10.1016/S0967-0645(02)00182-0" TargetMode="External"/><Relationship Id="rId83" Type="http://schemas.openxmlformats.org/officeDocument/2006/relationships/hyperlink" Target="https://qspace.library.queensu.ca/handle/1974/8071" TargetMode="External"/><Relationship Id="rId88" Type="http://schemas.openxmlformats.org/officeDocument/2006/relationships/hyperlink" Target="http://dx.doi.org/10.1093/icb/44.2.119" TargetMode="External"/><Relationship Id="rId111" Type="http://schemas.openxmlformats.org/officeDocument/2006/relationships/hyperlink" Target="https://doi.org/10.1002/ece3.3130" TargetMode="External"/><Relationship Id="rId132" Type="http://schemas.openxmlformats.org/officeDocument/2006/relationships/hyperlink" Target="https://doi.org/10.1002/ece3.4991" TargetMode="External"/><Relationship Id="rId153" Type="http://schemas.openxmlformats.org/officeDocument/2006/relationships/hyperlink" Target="https://doi.org/10.1016/j.apsoil.2013.12.003" TargetMode="External"/><Relationship Id="rId174" Type="http://schemas.openxmlformats.org/officeDocument/2006/relationships/hyperlink" Target="http://www.arcticnet.ulaval.ca/pdf/programme_ASM2007.pdf" TargetMode="External"/><Relationship Id="rId179" Type="http://schemas.openxmlformats.org/officeDocument/2006/relationships/hyperlink" Target="https://ntnuopen.ntnu.no/ntnu-xmlui/handle/11250/2658675" TargetMode="External"/><Relationship Id="rId195" Type="http://schemas.openxmlformats.org/officeDocument/2006/relationships/hyperlink" Target="https://doi.org/10.2307/3544046" TargetMode="External"/><Relationship Id="rId209" Type="http://schemas.openxmlformats.org/officeDocument/2006/relationships/hyperlink" Target="http://urn.fi/URN:ISBN:951-776-453-7" TargetMode="External"/><Relationship Id="rId190" Type="http://schemas.openxmlformats.org/officeDocument/2006/relationships/hyperlink" Target="https://doi.org/10.7557/2.25.1.332" TargetMode="External"/><Relationship Id="rId204" Type="http://schemas.openxmlformats.org/officeDocument/2006/relationships/hyperlink" Target="https://digital.library.unt.edu/ark:/67531/metadc100536/m2/1/high_res_d/metadc100536.pdf;%20no%20quantitative%20data%20presented%20that%20can%20be%20extracted%20(more%20of%20a%20narrative%20presentation%20of%20results)%20--%20huge%20pity%20because%20they%20presented%20a%20ton%20of%20sites%20across%20Alaska%20where%20they%20did%20different%20types%20of%20grazing%20simulations..." TargetMode="External"/><Relationship Id="rId220" Type="http://schemas.openxmlformats.org/officeDocument/2006/relationships/hyperlink" Target="https://hdl.handle.net/11250/2649857" TargetMode="External"/><Relationship Id="rId225" Type="http://schemas.openxmlformats.org/officeDocument/2006/relationships/hyperlink" Target="https://royalsocietypublishing.org/doi/full/10.1098/rsbl.2018.0054" TargetMode="External"/><Relationship Id="rId15" Type="http://schemas.openxmlformats.org/officeDocument/2006/relationships/hyperlink" Target="https://doi.org/10.1139/cjz-2017-0131" TargetMode="External"/><Relationship Id="rId36" Type="http://schemas.openxmlformats.org/officeDocument/2006/relationships/hyperlink" Target="https://www.aina.ucalgary.ca/scripts/mwi50main.dll/376/1/17/79879?RECORD&amp;DATABASE=ASTIS" TargetMode="External"/><Relationship Id="rId57" Type="http://schemas.openxmlformats.org/officeDocument/2006/relationships/hyperlink" Target="http://dx.doi.org/10.1111/j.1751-8369.2004.tb00003.x" TargetMode="External"/><Relationship Id="rId106" Type="http://schemas.openxmlformats.org/officeDocument/2006/relationships/hyperlink" Target="http://dx.doi.org/10.1890/06-1958.1" TargetMode="External"/><Relationship Id="rId127" Type="http://schemas.openxmlformats.org/officeDocument/2006/relationships/hyperlink" Target="https://doi.org/10.1644/11-MAMM-A-226.1" TargetMode="External"/><Relationship Id="rId10" Type="http://schemas.openxmlformats.org/officeDocument/2006/relationships/hyperlink" Target="https://doi.org/10.2307/4003248" TargetMode="External"/><Relationship Id="rId31" Type="http://schemas.openxmlformats.org/officeDocument/2006/relationships/hyperlink" Target="http://www.adfg.alaska.gov/static/home/library/pdfs/wildlife/posters/haberski_etal_2017_tws_poster.pdf" TargetMode="External"/><Relationship Id="rId52" Type="http://schemas.openxmlformats.org/officeDocument/2006/relationships/hyperlink" Target="https://www.aina.ucalgary.ca/scripts/mwimain.dll/376/1/49/65139?RECORD&amp;DATABASE=ASTIS" TargetMode="External"/><Relationship Id="rId73" Type="http://schemas.openxmlformats.org/officeDocument/2006/relationships/hyperlink" Target="https://www.aina.ucalgary.ca/scripts/mwimain.dll/376/10/1?SEARCH" TargetMode="External"/><Relationship Id="rId78" Type="http://schemas.openxmlformats.org/officeDocument/2006/relationships/hyperlink" Target="https://www.aina.ucalgary.ca/scripts/mwimain.dll/376/13/4/54000?RECORD&amp;DATABASE=ASTIS" TargetMode="External"/><Relationship Id="rId94" Type="http://schemas.openxmlformats.org/officeDocument/2006/relationships/hyperlink" Target="http://www.ucalgary.ca/library/" TargetMode="External"/><Relationship Id="rId99" Type="http://schemas.openxmlformats.org/officeDocument/2006/relationships/hyperlink" Target="https://qspace.library.queensu.ca/handle/1974/8071" TargetMode="External"/><Relationship Id="rId101" Type="http://schemas.openxmlformats.org/officeDocument/2006/relationships/hyperlink" Target="http://www.naagconference.com/naag-program-talks/64-past-and-present-impacts-of-habitat-degradation-by-lesser-snow-geese-on-avian-communities-along-the-hudson-bay-lowlands" TargetMode="External"/><Relationship Id="rId122" Type="http://schemas.openxmlformats.org/officeDocument/2006/relationships/hyperlink" Target="https://doi.org/10.1111/gcb.15722" TargetMode="External"/><Relationship Id="rId143" Type="http://schemas.openxmlformats.org/officeDocument/2006/relationships/hyperlink" Target="https://doi.org/10.1002/ece3.3878" TargetMode="External"/><Relationship Id="rId148" Type="http://schemas.openxmlformats.org/officeDocument/2006/relationships/hyperlink" Target="http://dx.doi.org/10.1111/j.1756-1051.2002.tb01937.x" TargetMode="External"/><Relationship Id="rId164" Type="http://schemas.openxmlformats.org/officeDocument/2006/relationships/hyperlink" Target="http://hdl.handle.net/2429/5794" TargetMode="External"/><Relationship Id="rId169" Type="http://schemas.openxmlformats.org/officeDocument/2006/relationships/hyperlink" Target="https://www.alcesjournal.org/index.php/alces/article/view/477/559" TargetMode="External"/><Relationship Id="rId185" Type="http://schemas.openxmlformats.org/officeDocument/2006/relationships/hyperlink" Target="https://doi.org/10.2307/1939216" TargetMode="External"/><Relationship Id="rId4" Type="http://schemas.openxmlformats.org/officeDocument/2006/relationships/hyperlink" Target="https://doi.org/10.1371/journal.pone.0171807" TargetMode="External"/><Relationship Id="rId9" Type="http://schemas.openxmlformats.org/officeDocument/2006/relationships/hyperlink" Target="https://doi.org/10.1086/501058" TargetMode="External"/><Relationship Id="rId180" Type="http://schemas.openxmlformats.org/officeDocument/2006/relationships/hyperlink" Target="http://hdl.handle.net/1946/24891" TargetMode="External"/><Relationship Id="rId210" Type="http://schemas.openxmlformats.org/officeDocument/2006/relationships/hyperlink" Target="http://urn.fi/URN:ISBN:951-776-435-9" TargetMode="External"/><Relationship Id="rId215" Type="http://schemas.openxmlformats.org/officeDocument/2006/relationships/hyperlink" Target="https://doi.org/10.1371/journal.pone.0130205" TargetMode="External"/><Relationship Id="rId236" Type="http://schemas.microsoft.com/office/2017/10/relationships/threadedComment" Target="../threadedComments/threadedComment1.xml"/><Relationship Id="rId26" Type="http://schemas.openxmlformats.org/officeDocument/2006/relationships/hyperlink" Target="http://www.adfg.alaska.gov/static/home/library/pdfs/wildlife/research_pdfs/moose_lab.pdf" TargetMode="External"/><Relationship Id="rId231" Type="http://schemas.openxmlformats.org/officeDocument/2006/relationships/hyperlink" Target="https://www.dissercat.com/content/pochvennaya-mikobiota-estestvennykh-i-antropogenno-narushennykh-ekosistem-severo-vostoka-evr" TargetMode="External"/><Relationship Id="rId47" Type="http://schemas.openxmlformats.org/officeDocument/2006/relationships/hyperlink" Target="https://www.aina.ucalgary.ca/scripts/mwimain.dll/376/1/42/68855?RECORD&amp;DATABASE=ASTIS" TargetMode="External"/><Relationship Id="rId68" Type="http://schemas.openxmlformats.org/officeDocument/2006/relationships/hyperlink" Target="http://dx.doi.org/10.1016/0025-326X(79)90401-6" TargetMode="External"/><Relationship Id="rId89" Type="http://schemas.openxmlformats.org/officeDocument/2006/relationships/hyperlink" Target="http://dx.doi.org/10.1007/s00442-005-0127-z" TargetMode="External"/><Relationship Id="rId112" Type="http://schemas.openxmlformats.org/officeDocument/2006/relationships/hyperlink" Target="https://doi.org/10.1002/ecs2.3746" TargetMode="External"/><Relationship Id="rId133" Type="http://schemas.openxmlformats.org/officeDocument/2006/relationships/hyperlink" Target="https://doi.org/10.1111/j.1600-0587.2011.06534.x" TargetMode="External"/><Relationship Id="rId154" Type="http://schemas.openxmlformats.org/officeDocument/2006/relationships/hyperlink" Target="https://doi.org/10.14214/sf.1153" TargetMode="External"/><Relationship Id="rId175" Type="http://schemas.openxmlformats.org/officeDocument/2006/relationships/hyperlink" Target="http://www.arcticnetmeetings.ca/docs/asm2009_programme_long.pdf" TargetMode="External"/><Relationship Id="rId196" Type="http://schemas.openxmlformats.org/officeDocument/2006/relationships/hyperlink" Target="https://doi.org/10.2307/2937382" TargetMode="External"/><Relationship Id="rId200" Type="http://schemas.openxmlformats.org/officeDocument/2006/relationships/hyperlink" Target="https://doi.org/10.2307/2937382" TargetMode="External"/><Relationship Id="rId16" Type="http://schemas.openxmlformats.org/officeDocument/2006/relationships/hyperlink" Target="https://www.adfg.alaska.gov/static/home/library/pdfs/wildlife/research_pdfs/alces/1805.pdf" TargetMode="External"/><Relationship Id="rId221" Type="http://schemas.openxmlformats.org/officeDocument/2006/relationships/hyperlink" Target="http://hdl.handle.net/11250/2640336" TargetMode="External"/><Relationship Id="rId37" Type="http://schemas.openxmlformats.org/officeDocument/2006/relationships/hyperlink" Target="http://dx.doi.org/10.1890/11-1973.1" TargetMode="External"/><Relationship Id="rId58" Type="http://schemas.openxmlformats.org/officeDocument/2006/relationships/hyperlink" Target="http://dx.doi.org/10.1139/a04-002" TargetMode="External"/><Relationship Id="rId79" Type="http://schemas.openxmlformats.org/officeDocument/2006/relationships/hyperlink" Target="http://dx.doi.org/10.1139/cjz-79-5-746" TargetMode="External"/><Relationship Id="rId102" Type="http://schemas.openxmlformats.org/officeDocument/2006/relationships/hyperlink" Target="http://dx.doi.org/10.1111/j.1365-2486.2005.00944.x" TargetMode="External"/><Relationship Id="rId123" Type="http://schemas.openxmlformats.org/officeDocument/2006/relationships/hyperlink" Target="https://doi.org/10.1002/ece3.3130" TargetMode="External"/><Relationship Id="rId144" Type="http://schemas.openxmlformats.org/officeDocument/2006/relationships/hyperlink" Target="https://doi.org/10.1371/journal.pone.0076672" TargetMode="External"/><Relationship Id="rId90" Type="http://schemas.openxmlformats.org/officeDocument/2006/relationships/hyperlink" Target="http://dx.doi.org/10.1111/j.1751-8369.2004.tb00003.x" TargetMode="External"/><Relationship Id="rId165" Type="http://schemas.openxmlformats.org/officeDocument/2006/relationships/hyperlink" Target="http://www.adfg.alaska.gov/static/home/library/pdfs/wildlife/research_pdfs/paragi_seaton_et_al_2014.pdf" TargetMode="External"/><Relationship Id="rId186" Type="http://schemas.openxmlformats.org/officeDocument/2006/relationships/hyperlink" Target="https://doi.org/10.1016/j.mambio.2014.04.004" TargetMode="External"/><Relationship Id="rId211" Type="http://schemas.openxmlformats.org/officeDocument/2006/relationships/hyperlink" Target="http://urn.fi/URN:ISBN:951-40-1616-5" TargetMode="External"/><Relationship Id="rId232" Type="http://schemas.openxmlformats.org/officeDocument/2006/relationships/hyperlink" Target="https://www.dissercat.com/content/antropogennoe-vozdeistvie-na-pochvy-pastbishch-oimyakonskogo-nagorya-severo-vostoka-yakutii" TargetMode="External"/><Relationship Id="rId27" Type="http://schemas.openxmlformats.org/officeDocument/2006/relationships/hyperlink" Target="http://doi.org/10.2307/3896107" TargetMode="External"/><Relationship Id="rId48" Type="http://schemas.openxmlformats.org/officeDocument/2006/relationships/hyperlink" Target="https://www.aina.ucalgary.ca/scripts/mwimain.dll/376/1/43/68538?RECORD&amp;DATABASE=ASTIS" TargetMode="External"/><Relationship Id="rId69" Type="http://schemas.openxmlformats.org/officeDocument/2006/relationships/hyperlink" Target="http://dx.doi.org/10.1016/0048-9697(92)90247-P" TargetMode="External"/><Relationship Id="rId113" Type="http://schemas.openxmlformats.org/officeDocument/2006/relationships/hyperlink" Target="https://doi.org/10.1139/b06-052" TargetMode="External"/><Relationship Id="rId134" Type="http://schemas.openxmlformats.org/officeDocument/2006/relationships/hyperlink" Target="https://doi.org/10.1046/j.1365-2745.1998.00314.x" TargetMode="External"/><Relationship Id="rId80" Type="http://schemas.openxmlformats.org/officeDocument/2006/relationships/hyperlink" Target="https://www.aina.ucalgary.ca/scripts/mwimain.dll/376/13/7/47114?RECORD&amp;DATABASE=ASTIS" TargetMode="External"/><Relationship Id="rId155" Type="http://schemas.openxmlformats.org/officeDocument/2006/relationships/hyperlink" Target="https://doi.org/10.1016/j.apsoil.2005.04.002" TargetMode="External"/><Relationship Id="rId176" Type="http://schemas.openxmlformats.org/officeDocument/2006/relationships/hyperlink" Target="https://www.aina.ucalgary.ca/scripts/mwimain.dll/376/13/10/36663?RECORD&amp;DATABASE=ASTIS" TargetMode="External"/><Relationship Id="rId197" Type="http://schemas.openxmlformats.org/officeDocument/2006/relationships/hyperlink" Target="https://doi.org/10.7557/2.23.1.308" TargetMode="External"/><Relationship Id="rId201" Type="http://schemas.openxmlformats.org/officeDocument/2006/relationships/hyperlink" Target="http://urn.fi/URN:ISBN:951-40-1957-1" TargetMode="External"/><Relationship Id="rId222" Type="http://schemas.openxmlformats.org/officeDocument/2006/relationships/hyperlink" Target="https://hdl.handle.net/11250/2656584" TargetMode="External"/><Relationship Id="rId17" Type="http://schemas.openxmlformats.org/officeDocument/2006/relationships/hyperlink" Target="http://www.adfg.alaska.gov/static/home/library/pdfs/wildlife/research_pdfs/evaluating_tools_browse_availability.pdf" TargetMode="External"/><Relationship Id="rId38" Type="http://schemas.openxmlformats.org/officeDocument/2006/relationships/hyperlink" Target="https://www.aina.ucalgary.ca/scripts/mwimain.dll/376/1/29/75186?RECORD&amp;DATABASE=ASTIS" TargetMode="External"/><Relationship Id="rId59" Type="http://schemas.openxmlformats.org/officeDocument/2006/relationships/hyperlink" Target="https://www.aina.ucalgary.ca/scripts/mwimain.dll/376/1/57/55275?RECORD&amp;DATABASE=ASTIS" TargetMode="External"/><Relationship Id="rId103" Type="http://schemas.openxmlformats.org/officeDocument/2006/relationships/hyperlink" Target="http://www.ucalgary.ca/library/" TargetMode="External"/><Relationship Id="rId124" Type="http://schemas.openxmlformats.org/officeDocument/2006/relationships/hyperlink" Target="https://doi.org/10.1111/1365-2435.13205" TargetMode="External"/><Relationship Id="rId70" Type="http://schemas.openxmlformats.org/officeDocument/2006/relationships/hyperlink" Target="https://www.aina.ucalgary.ca/scripts/mwimain.dll/376/1/74/34202?RECORD&amp;DATABASE=ASTIS" TargetMode="External"/><Relationship Id="rId91" Type="http://schemas.openxmlformats.org/officeDocument/2006/relationships/hyperlink" Target="http://dx.doi.org/10.1139/z03-061" TargetMode="External"/><Relationship Id="rId145" Type="http://schemas.openxmlformats.org/officeDocument/2006/relationships/hyperlink" Target="https://doi.org/10.1111/j.1365-2664.2011.02032.x" TargetMode="External"/><Relationship Id="rId166" Type="http://schemas.openxmlformats.org/officeDocument/2006/relationships/hyperlink" Target="http://www.adfg.alaska.gov/static/home/library/pdfs/wildlife/research_pdfs/effectiveness_different_repellents_reducing_browsing_damage_moose_1991.pdf" TargetMode="External"/><Relationship Id="rId187" Type="http://schemas.openxmlformats.org/officeDocument/2006/relationships/hyperlink" Target="https://doi.org/10.2307/2403222" TargetMode="External"/><Relationship Id="rId1" Type="http://schemas.openxmlformats.org/officeDocument/2006/relationships/hyperlink" Target="https://skemman.is/browse?type=author&amp;value=Liebig%2C+Edwin+Carl%2C+1986-" TargetMode="External"/><Relationship Id="rId212" Type="http://schemas.openxmlformats.org/officeDocument/2006/relationships/hyperlink" Target="https://brage.npolar.no/npolar-xmlui/bitstream/handle/11250/173071/Meddelelser121.pdf?sequence=1&amp;isAllowed=y" TargetMode="External"/><Relationship Id="rId233" Type="http://schemas.openxmlformats.org/officeDocument/2006/relationships/printerSettings" Target="../printerSettings/printerSettings2.bin"/><Relationship Id="rId28" Type="http://schemas.openxmlformats.org/officeDocument/2006/relationships/hyperlink" Target="https://doi.org/10.3354/meps11205" TargetMode="External"/><Relationship Id="rId49" Type="http://schemas.openxmlformats.org/officeDocument/2006/relationships/hyperlink" Target="https://www.aina.ucalgary.ca/scripts/mwimain.dll/376/1/44/67347?RECORD&amp;DATABASE=ASTIS" TargetMode="External"/><Relationship Id="rId114" Type="http://schemas.openxmlformats.org/officeDocument/2006/relationships/hyperlink" Target="http://dx.doi.org/10.2478/foecol-2019-0003" TargetMode="External"/><Relationship Id="rId60" Type="http://schemas.openxmlformats.org/officeDocument/2006/relationships/hyperlink" Target="https://www.aina.ucalgary.ca/scripts/mwimain.dll/376/1/59/53774?RECORD&amp;DATABASE=ASTIS" TargetMode="External"/><Relationship Id="rId81" Type="http://schemas.openxmlformats.org/officeDocument/2006/relationships/hyperlink" Target="http://dx.doi.org/10.1111/1365-2745.12899" TargetMode="External"/><Relationship Id="rId135" Type="http://schemas.openxmlformats.org/officeDocument/2006/relationships/hyperlink" Target="https://doi.org/10.1111/1365-2745.13590" TargetMode="External"/><Relationship Id="rId156" Type="http://schemas.openxmlformats.org/officeDocument/2006/relationships/hyperlink" Target="https://uaa.summon.serialssolutions.com/" TargetMode="External"/><Relationship Id="rId177" Type="http://schemas.openxmlformats.org/officeDocument/2006/relationships/hyperlink" Target="https://www.aina.ucalgary.ca/scripts/mwimain.dll/376/11/1/47114?RECORD&amp;DATABASE=ASTIS" TargetMode="External"/><Relationship Id="rId198" Type="http://schemas.openxmlformats.org/officeDocument/2006/relationships/hyperlink" Target="https://doi.org/10.1007/s004420000593" TargetMode="External"/><Relationship Id="rId202" Type="http://schemas.openxmlformats.org/officeDocument/2006/relationships/hyperlink" Target="https://www.researchgate.net/publication/284703529_Some_aspects_of_nutritional_adaptations_of_arctic_herbivorous_animals;%20book%20chapter,%20not%20presenting%20primary%20field%20data" TargetMode="External"/><Relationship Id="rId223" Type="http://schemas.openxmlformats.org/officeDocument/2006/relationships/hyperlink" Target="https://hdl.handle.net/11250/2649695" TargetMode="External"/><Relationship Id="rId18" Type="http://schemas.openxmlformats.org/officeDocument/2006/relationships/hyperlink" Target="http://www.adfg.alaska.gov/static/home/library/pdfs/wildlife/research_pdfs/collins_spalinger_2014.pdf" TargetMode="External"/><Relationship Id="rId39" Type="http://schemas.openxmlformats.org/officeDocument/2006/relationships/hyperlink" Target="https://www.aina.ucalgary.ca/scripts/mwimain.dll/376/1/32/73402?RECORD&amp;DATABASE=ASTIS" TargetMode="External"/><Relationship Id="rId50" Type="http://schemas.openxmlformats.org/officeDocument/2006/relationships/hyperlink" Target="https://www.aina.ucalgary.ca/scripts/mwimain.dll/376/1/45/67275?RECORD&amp;DATABASE=ASTIS" TargetMode="External"/><Relationship Id="rId104" Type="http://schemas.openxmlformats.org/officeDocument/2006/relationships/hyperlink" Target="http://www.ucalgary.ca/library/" TargetMode="External"/><Relationship Id="rId125" Type="http://schemas.openxmlformats.org/officeDocument/2006/relationships/hyperlink" Target="https://doi.org/10.1371/journal.pone.0054109" TargetMode="External"/><Relationship Id="rId146" Type="http://schemas.openxmlformats.org/officeDocument/2006/relationships/hyperlink" Target="https://doi.org/10.1371/journal.pone.0118016" TargetMode="External"/><Relationship Id="rId167" Type="http://schemas.openxmlformats.org/officeDocument/2006/relationships/hyperlink" Target="http://dx.doi.org/10.2307/3800118" TargetMode="External"/><Relationship Id="rId188" Type="http://schemas.openxmlformats.org/officeDocument/2006/relationships/hyperlink" Target="https://doi.org/10.2307/3236999" TargetMode="External"/><Relationship Id="rId71" Type="http://schemas.openxmlformats.org/officeDocument/2006/relationships/hyperlink" Target="https://www.aina.ucalgary.ca/scripts/mwimain.dll/376/1/75/33981?RECORD&amp;DATABASE=ASTIS" TargetMode="External"/><Relationship Id="rId92" Type="http://schemas.openxmlformats.org/officeDocument/2006/relationships/hyperlink" Target="http://www.bac-lac.gc.ca/eng/Pages/home.aspx" TargetMode="External"/><Relationship Id="rId213" Type="http://schemas.openxmlformats.org/officeDocument/2006/relationships/hyperlink" Target="https://hdl.handle.net/11250/2652173" TargetMode="External"/><Relationship Id="rId234" Type="http://schemas.openxmlformats.org/officeDocument/2006/relationships/vmlDrawing" Target="../drawings/vmlDrawing1.vml"/><Relationship Id="rId2" Type="http://schemas.openxmlformats.org/officeDocument/2006/relationships/hyperlink" Target="https://www.aina.ucalgary.ca/scripts/mwimain.dll/305/AU/Klein,~20E.?KEYSEARCH&amp;DATABASE=ASTIS" TargetMode="External"/><Relationship Id="rId29" Type="http://schemas.openxmlformats.org/officeDocument/2006/relationships/hyperlink" Target="http://doi.org/10.3354/meps241161" TargetMode="External"/><Relationship Id="rId40" Type="http://schemas.openxmlformats.org/officeDocument/2006/relationships/hyperlink" Target="https://www.aina.ucalgary.ca/scripts/mwimain.dll/376/1/33/73153?RECORD&amp;DATABASE=ASTIS" TargetMode="External"/><Relationship Id="rId115" Type="http://schemas.openxmlformats.org/officeDocument/2006/relationships/hyperlink" Target="https://doi.org/10.1111/j.0021-8901.2004.00952.x" TargetMode="External"/><Relationship Id="rId136" Type="http://schemas.openxmlformats.org/officeDocument/2006/relationships/hyperlink" Target="https://doi.org/10.1111/j.1365-2435.2011.01877.x" TargetMode="External"/><Relationship Id="rId157" Type="http://schemas.openxmlformats.org/officeDocument/2006/relationships/hyperlink" Target="http://digitool.abdn.ac.uk/webclient/DeliveryManager?application=DIGITOOL-3&amp;owner=resourcediscovery&amp;custom_att_2=simple_viewer&amp;pid=26470" TargetMode="External"/><Relationship Id="rId178" Type="http://schemas.openxmlformats.org/officeDocument/2006/relationships/hyperlink" Target="https://munin.uit.no/handle/10037/6550" TargetMode="External"/><Relationship Id="rId61" Type="http://schemas.openxmlformats.org/officeDocument/2006/relationships/hyperlink" Target="https://www.aina.ucalgary.ca/scripts/mwimain.dll/376/1/60/52678?RECORD&amp;DATABASE=ASTIS" TargetMode="External"/><Relationship Id="rId82" Type="http://schemas.openxmlformats.org/officeDocument/2006/relationships/hyperlink" Target="http://dx.doi.org/10.1038/nclimate2168" TargetMode="External"/><Relationship Id="rId199" Type="http://schemas.openxmlformats.org/officeDocument/2006/relationships/hyperlink" Target="https://library-archives.canada.ca/eng/services/services-libraries/theses/Pages/item.aspx?idNumber=46511819" TargetMode="External"/><Relationship Id="rId203" Type="http://schemas.openxmlformats.org/officeDocument/2006/relationships/hyperlink" Target="https://www.researchgate.net/publication/237718198_S04-1_The_impact_of_goose_grazing_on_arctic_and_temperate_wetlands;%20presents%20published%20data%20(not%20primary%20data)" TargetMode="External"/><Relationship Id="rId19" Type="http://schemas.openxmlformats.org/officeDocument/2006/relationships/hyperlink" Target="http://doi.org/10.1016/j.mambio.2012.06.001" TargetMode="External"/><Relationship Id="rId224" Type="http://schemas.openxmlformats.org/officeDocument/2006/relationships/hyperlink" Target="https://link.springer.com/article/10.1007/s10021-018-0323-4" TargetMode="External"/><Relationship Id="rId30" Type="http://schemas.openxmlformats.org/officeDocument/2006/relationships/hyperlink" Target="http://www.adfg.alaska.gov/static/home/library/pdfs/wildlife/research_pdfs/annual_report_1960_invertebrate_studies.pdf" TargetMode="External"/><Relationship Id="rId105" Type="http://schemas.openxmlformats.org/officeDocument/2006/relationships/hyperlink" Target="http://dx.doi.org/10.1111/1365-2745.12082" TargetMode="External"/><Relationship Id="rId126" Type="http://schemas.openxmlformats.org/officeDocument/2006/relationships/hyperlink" Target="https://doi.org/10.1088/1748-9326/aa579d" TargetMode="External"/><Relationship Id="rId147" Type="http://schemas.openxmlformats.org/officeDocument/2006/relationships/hyperlink" Target="https://doi.org/10.1186/s12898-017-0142-z" TargetMode="External"/><Relationship Id="rId168" Type="http://schemas.openxmlformats.org/officeDocument/2006/relationships/hyperlink" Target="http://www.adfg.alaska.gov/static/home/library/pdfs/wildlife/research_pdfs/relationships_between_removal_browse_biomass_moose_productivity_density.pdf" TargetMode="External"/><Relationship Id="rId51" Type="http://schemas.openxmlformats.org/officeDocument/2006/relationships/hyperlink" Target="https://www.aina.ucalgary.ca/scripts/mwimain.dll/376/1/46/67202?RECORD&amp;DATABASE=ASTIS" TargetMode="External"/><Relationship Id="rId72" Type="http://schemas.openxmlformats.org/officeDocument/2006/relationships/hyperlink" Target="https://www.aina.ucalgary.ca/scripts/mwimain.dll/376/1/82/18893?RECORD&amp;DATABASE=ASTIS" TargetMode="External"/><Relationship Id="rId93" Type="http://schemas.openxmlformats.org/officeDocument/2006/relationships/hyperlink" Target="http://www.ucalgary.ca/library/" TargetMode="External"/><Relationship Id="rId189" Type="http://schemas.openxmlformats.org/officeDocument/2006/relationships/hyperlink" Target="http://dx.doi.org/10.1016/j.baae.2007.10.009" TargetMode="External"/><Relationship Id="rId3" Type="http://schemas.openxmlformats.org/officeDocument/2006/relationships/hyperlink" Target="https://doi.org/10.1139/cjz-2017-0131" TargetMode="External"/><Relationship Id="rId214" Type="http://schemas.openxmlformats.org/officeDocument/2006/relationships/hyperlink" Target="https://doi.org/10.1111/j.1756-1051.2002.tb01398.x" TargetMode="External"/><Relationship Id="rId235" Type="http://schemas.openxmlformats.org/officeDocument/2006/relationships/comments" Target="../comments1.xml"/><Relationship Id="rId116" Type="http://schemas.openxmlformats.org/officeDocument/2006/relationships/hyperlink" Target="https://doi.org/10.1111/1365-2745.12809" TargetMode="External"/><Relationship Id="rId137" Type="http://schemas.openxmlformats.org/officeDocument/2006/relationships/hyperlink" Target="https://doi.org/10.3390/d13010025" TargetMode="External"/><Relationship Id="rId158" Type="http://schemas.openxmlformats.org/officeDocument/2006/relationships/hyperlink" Target="https://web.p.ebscohost.com/ehost/detail/detail?vid=0&amp;sid=cdfeac6b-f7a6-4ab1-8eda-c6b670509915%40redis&amp;bdata=JnNpdGU9ZWhvc3QtbGl2ZQ%3d%3d"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elibrary.ru/" TargetMode="External"/><Relationship Id="rId18" Type="http://schemas.openxmlformats.org/officeDocument/2006/relationships/hyperlink" Target="https://skemman.is/?locale=en" TargetMode="External"/><Relationship Id="rId26" Type="http://schemas.openxmlformats.org/officeDocument/2006/relationships/hyperlink" Target="http://www.dnr.alaska.gov/" TargetMode="External"/><Relationship Id="rId3" Type="http://schemas.openxmlformats.org/officeDocument/2006/relationships/hyperlink" Target="http://www.norut.no/" TargetMode="External"/><Relationship Id="rId21" Type="http://schemas.openxmlformats.org/officeDocument/2006/relationships/hyperlink" Target="https://brage.npolar.no/npolar-xmlui/handle/11250/92941" TargetMode="External"/><Relationship Id="rId34" Type="http://schemas.openxmlformats.org/officeDocument/2006/relationships/hyperlink" Target="https://www.nina.no/Publikasjoner" TargetMode="External"/><Relationship Id="rId7" Type="http://schemas.openxmlformats.org/officeDocument/2006/relationships/hyperlink" Target="https://lacris.ulapland.fi/fi/publications/search.html" TargetMode="External"/><Relationship Id="rId12" Type="http://schemas.openxmlformats.org/officeDocument/2006/relationships/hyperlink" Target="http://www.mnr.gov.ru/" TargetMode="External"/><Relationship Id="rId17" Type="http://schemas.openxmlformats.org/officeDocument/2006/relationships/hyperlink" Target="http://landbunadur.is/" TargetMode="External"/><Relationship Id="rId25" Type="http://schemas.openxmlformats.org/officeDocument/2006/relationships/hyperlink" Target="http://www.adfg.alaska.gov/" TargetMode="External"/><Relationship Id="rId33" Type="http://schemas.openxmlformats.org/officeDocument/2006/relationships/hyperlink" Target="https://www.nina.no/Publikasjoner" TargetMode="External"/><Relationship Id="rId2" Type="http://schemas.openxmlformats.org/officeDocument/2006/relationships/hyperlink" Target="http://www.grida.no/" TargetMode="External"/><Relationship Id="rId16" Type="http://schemas.openxmlformats.org/officeDocument/2006/relationships/hyperlink" Target="https://tidsskrift.dk/" TargetMode="External"/><Relationship Id="rId20" Type="http://schemas.openxmlformats.org/officeDocument/2006/relationships/hyperlink" Target="http://www.naturvardsverket.se/" TargetMode="External"/><Relationship Id="rId29" Type="http://schemas.openxmlformats.org/officeDocument/2006/relationships/hyperlink" Target="https://oaarchive.arctic-council.org/discover" TargetMode="External"/><Relationship Id="rId1" Type="http://schemas.openxmlformats.org/officeDocument/2006/relationships/hyperlink" Target="https://app.cristin.no/" TargetMode="External"/><Relationship Id="rId6" Type="http://schemas.openxmlformats.org/officeDocument/2006/relationships/hyperlink" Target="http://www.nibio.no/" TargetMode="External"/><Relationship Id="rId11" Type="http://schemas.openxmlformats.org/officeDocument/2006/relationships/hyperlink" Target="http://www.dissercat.com/" TargetMode="External"/><Relationship Id="rId24" Type="http://schemas.openxmlformats.org/officeDocument/2006/relationships/hyperlink" Target="http://geo.abds.is/geonetwork/srv/eng/catalog.search" TargetMode="External"/><Relationship Id="rId32" Type="http://schemas.openxmlformats.org/officeDocument/2006/relationships/hyperlink" Target="https://nora.openaccess.no/" TargetMode="External"/><Relationship Id="rId5" Type="http://schemas.openxmlformats.org/officeDocument/2006/relationships/hyperlink" Target="http://www.milj&#248;direktoratet.no/" TargetMode="External"/><Relationship Id="rId15" Type="http://schemas.openxmlformats.org/officeDocument/2006/relationships/hyperlink" Target="http://www.g-e-m.dk/" TargetMode="External"/><Relationship Id="rId23" Type="http://schemas.openxmlformats.org/officeDocument/2006/relationships/hyperlink" Target="https://www.proquest.com/" TargetMode="External"/><Relationship Id="rId28" Type="http://schemas.openxmlformats.org/officeDocument/2006/relationships/hyperlink" Target="http://www.aina.ucalgary.ca/astis/" TargetMode="External"/><Relationship Id="rId36" Type="http://schemas.openxmlformats.org/officeDocument/2006/relationships/hyperlink" Target="https://ec.europa.eu/jrc/en/publications-list" TargetMode="External"/><Relationship Id="rId10" Type="http://schemas.openxmlformats.org/officeDocument/2006/relationships/hyperlink" Target="http://jukuri.luke.fi/" TargetMode="External"/><Relationship Id="rId19" Type="http://schemas.openxmlformats.org/officeDocument/2006/relationships/hyperlink" Target="https://natur.gl/en/environment-and-mineral-resources/publications-and-communication/" TargetMode="External"/><Relationship Id="rId31" Type="http://schemas.openxmlformats.org/officeDocument/2006/relationships/hyperlink" Target="http://www.doria.fi/" TargetMode="External"/><Relationship Id="rId4" Type="http://schemas.openxmlformats.org/officeDocument/2006/relationships/hyperlink" Target="http://www.landbruksdirektoratet.no/" TargetMode="External"/><Relationship Id="rId9" Type="http://schemas.openxmlformats.org/officeDocument/2006/relationships/hyperlink" Target="https://www.environment.fi/en-US/search" TargetMode="External"/><Relationship Id="rId14" Type="http://schemas.openxmlformats.org/officeDocument/2006/relationships/hyperlink" Target="http://www.rusrec.ru/" TargetMode="External"/><Relationship Id="rId22" Type="http://schemas.openxmlformats.org/officeDocument/2006/relationships/hyperlink" Target="http://www.opengrey.eu/" TargetMode="External"/><Relationship Id="rId27" Type="http://schemas.openxmlformats.org/officeDocument/2006/relationships/hyperlink" Target="https://lacris.ulapland.fi/fi/publications/search.html" TargetMode="External"/><Relationship Id="rId30" Type="http://schemas.openxmlformats.org/officeDocument/2006/relationships/hyperlink" Target="http://www.g-e-m.dk/" TargetMode="External"/><Relationship Id="rId35" Type="http://schemas.openxmlformats.org/officeDocument/2006/relationships/hyperlink" Target="https://www.scopus.com/home.uri" TargetMode="External"/><Relationship Id="rId8" Type="http://schemas.openxmlformats.org/officeDocument/2006/relationships/hyperlink" Target="http://www.doria.f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59999389629810485"/>
  </sheetPr>
  <dimension ref="A1:C74"/>
  <sheetViews>
    <sheetView zoomScale="70" zoomScaleNormal="70" workbookViewId="0">
      <selection activeCell="B5" sqref="B5"/>
    </sheetView>
  </sheetViews>
  <sheetFormatPr defaultColWidth="8.5546875" defaultRowHeight="14.4" x14ac:dyDescent="0.3"/>
  <cols>
    <col min="1" max="1" width="4.33203125" customWidth="1"/>
    <col min="2" max="2" width="23" customWidth="1"/>
    <col min="3" max="3" width="131.88671875" customWidth="1"/>
  </cols>
  <sheetData>
    <row r="1" spans="1:3" ht="21" x14ac:dyDescent="0.4">
      <c r="A1" s="56" t="s">
        <v>0</v>
      </c>
    </row>
    <row r="2" spans="1:3" ht="18" x14ac:dyDescent="0.35">
      <c r="B2" s="5"/>
    </row>
    <row r="3" spans="1:3" ht="15.6" x14ac:dyDescent="0.3">
      <c r="B3" s="42" t="s">
        <v>1</v>
      </c>
      <c r="C3" s="43"/>
    </row>
    <row r="4" spans="1:3" ht="31.2" customHeight="1" x14ac:dyDescent="0.3">
      <c r="B4" s="57" t="s">
        <v>2</v>
      </c>
      <c r="C4" s="57"/>
    </row>
    <row r="5" spans="1:3" ht="15.6" x14ac:dyDescent="0.3">
      <c r="B5" s="44" t="s">
        <v>3</v>
      </c>
      <c r="C5" s="44" t="s">
        <v>4</v>
      </c>
    </row>
    <row r="6" spans="1:3" ht="15.6" x14ac:dyDescent="0.3">
      <c r="B6" s="45" t="s">
        <v>5</v>
      </c>
      <c r="C6" s="46"/>
    </row>
    <row r="7" spans="1:3" ht="15.6" x14ac:dyDescent="0.3">
      <c r="B7" s="47" t="s">
        <v>6</v>
      </c>
      <c r="C7" s="48" t="s">
        <v>7</v>
      </c>
    </row>
    <row r="8" spans="1:3" ht="15.6" x14ac:dyDescent="0.3">
      <c r="B8" s="49" t="s">
        <v>8</v>
      </c>
      <c r="C8" s="50" t="s">
        <v>9</v>
      </c>
    </row>
    <row r="9" spans="1:3" ht="15.6" x14ac:dyDescent="0.3">
      <c r="B9" s="51" t="s">
        <v>10</v>
      </c>
      <c r="C9" s="50" t="s">
        <v>11</v>
      </c>
    </row>
    <row r="10" spans="1:3" ht="15.6" x14ac:dyDescent="0.3">
      <c r="B10" s="52" t="s">
        <v>12</v>
      </c>
      <c r="C10" s="50" t="s">
        <v>13</v>
      </c>
    </row>
    <row r="11" spans="1:3" ht="15.6" x14ac:dyDescent="0.3">
      <c r="B11" s="49" t="s">
        <v>14</v>
      </c>
      <c r="C11" s="50" t="s">
        <v>15</v>
      </c>
    </row>
    <row r="12" spans="1:3" ht="15.6" x14ac:dyDescent="0.3">
      <c r="B12" s="51" t="s">
        <v>16</v>
      </c>
      <c r="C12" s="50" t="s">
        <v>17</v>
      </c>
    </row>
    <row r="13" spans="1:3" ht="15.6" x14ac:dyDescent="0.3">
      <c r="B13" s="49" t="s">
        <v>18</v>
      </c>
      <c r="C13" s="50" t="s">
        <v>19</v>
      </c>
    </row>
    <row r="14" spans="1:3" ht="15.6" x14ac:dyDescent="0.3">
      <c r="B14" s="49" t="s">
        <v>20</v>
      </c>
      <c r="C14" s="53" t="s">
        <v>21</v>
      </c>
    </row>
    <row r="15" spans="1:3" ht="15.6" x14ac:dyDescent="0.3">
      <c r="B15" s="54" t="s">
        <v>22</v>
      </c>
      <c r="C15" s="50" t="s">
        <v>23</v>
      </c>
    </row>
    <row r="16" spans="1:3" ht="15.6" x14ac:dyDescent="0.3">
      <c r="B16" s="54" t="s">
        <v>24</v>
      </c>
      <c r="C16" s="50" t="s">
        <v>25</v>
      </c>
    </row>
    <row r="17" spans="2:3" ht="15.6" x14ac:dyDescent="0.3">
      <c r="B17" s="54" t="s">
        <v>26</v>
      </c>
      <c r="C17" s="50" t="s">
        <v>27</v>
      </c>
    </row>
    <row r="18" spans="2:3" ht="15.6" x14ac:dyDescent="0.3">
      <c r="B18" s="45" t="s">
        <v>28</v>
      </c>
      <c r="C18" s="55"/>
    </row>
    <row r="19" spans="2:3" ht="15.6" x14ac:dyDescent="0.3">
      <c r="B19" s="54" t="s">
        <v>29</v>
      </c>
      <c r="C19" s="50" t="s">
        <v>30</v>
      </c>
    </row>
    <row r="20" spans="2:3" ht="15.6" x14ac:dyDescent="0.3">
      <c r="B20" s="54" t="s">
        <v>31</v>
      </c>
      <c r="C20" s="50" t="s">
        <v>32</v>
      </c>
    </row>
    <row r="21" spans="2:3" ht="15.6" x14ac:dyDescent="0.3">
      <c r="B21" s="54" t="s">
        <v>33</v>
      </c>
      <c r="C21" s="50" t="s">
        <v>34</v>
      </c>
    </row>
    <row r="22" spans="2:3" ht="15.6" x14ac:dyDescent="0.3">
      <c r="B22" s="54" t="s">
        <v>35</v>
      </c>
      <c r="C22" s="50" t="s">
        <v>36</v>
      </c>
    </row>
    <row r="23" spans="2:3" ht="15.6" x14ac:dyDescent="0.3">
      <c r="B23" s="45" t="s">
        <v>37</v>
      </c>
      <c r="C23" s="55"/>
    </row>
    <row r="24" spans="2:3" ht="15.6" x14ac:dyDescent="0.3">
      <c r="B24" s="54" t="s">
        <v>38</v>
      </c>
      <c r="C24" s="50" t="s">
        <v>39</v>
      </c>
    </row>
    <row r="25" spans="2:3" ht="15.6" x14ac:dyDescent="0.3">
      <c r="B25" s="54" t="s">
        <v>40</v>
      </c>
      <c r="C25" s="50" t="s">
        <v>41</v>
      </c>
    </row>
    <row r="26" spans="2:3" ht="15.6" x14ac:dyDescent="0.3">
      <c r="B26" s="54" t="s">
        <v>42</v>
      </c>
      <c r="C26" s="50" t="s">
        <v>43</v>
      </c>
    </row>
    <row r="27" spans="2:3" ht="15.6" x14ac:dyDescent="0.3">
      <c r="B27" s="54" t="s">
        <v>44</v>
      </c>
      <c r="C27" s="50" t="s">
        <v>39</v>
      </c>
    </row>
    <row r="28" spans="2:3" ht="15.6" x14ac:dyDescent="0.3">
      <c r="B28" s="54" t="s">
        <v>45</v>
      </c>
      <c r="C28" s="50" t="s">
        <v>41</v>
      </c>
    </row>
    <row r="29" spans="2:3" ht="15.6" x14ac:dyDescent="0.3">
      <c r="B29" s="54" t="s">
        <v>46</v>
      </c>
      <c r="C29" s="50" t="s">
        <v>43</v>
      </c>
    </row>
    <row r="30" spans="2:3" ht="15.6" x14ac:dyDescent="0.3">
      <c r="B30" s="54" t="s">
        <v>47</v>
      </c>
      <c r="C30" s="50" t="s">
        <v>48</v>
      </c>
    </row>
    <row r="31" spans="2:3" ht="15.6" x14ac:dyDescent="0.3">
      <c r="B31" s="45" t="s">
        <v>49</v>
      </c>
      <c r="C31" s="55"/>
    </row>
    <row r="32" spans="2:3" ht="15.6" x14ac:dyDescent="0.3">
      <c r="B32" s="54" t="s">
        <v>50</v>
      </c>
      <c r="C32" s="50" t="s">
        <v>51</v>
      </c>
    </row>
    <row r="33" spans="2:3" ht="15.6" x14ac:dyDescent="0.3">
      <c r="B33" s="54" t="s">
        <v>52</v>
      </c>
      <c r="C33" s="50" t="s">
        <v>53</v>
      </c>
    </row>
    <row r="34" spans="2:3" ht="15.6" x14ac:dyDescent="0.3">
      <c r="B34" s="54" t="s">
        <v>54</v>
      </c>
      <c r="C34" s="50" t="s">
        <v>55</v>
      </c>
    </row>
    <row r="35" spans="2:3" ht="15.6" x14ac:dyDescent="0.3">
      <c r="B35" s="54" t="s">
        <v>56</v>
      </c>
      <c r="C35" s="50" t="s">
        <v>57</v>
      </c>
    </row>
    <row r="36" spans="2:3" ht="15.6" x14ac:dyDescent="0.3">
      <c r="B36" s="54" t="s">
        <v>58</v>
      </c>
      <c r="C36" s="50" t="s">
        <v>59</v>
      </c>
    </row>
    <row r="37" spans="2:3" ht="15.6" x14ac:dyDescent="0.3">
      <c r="B37" s="54" t="s">
        <v>60</v>
      </c>
      <c r="C37" s="50" t="s">
        <v>55</v>
      </c>
    </row>
    <row r="38" spans="2:3" ht="15.6" x14ac:dyDescent="0.3">
      <c r="B38" s="54" t="s">
        <v>61</v>
      </c>
      <c r="C38" s="50" t="s">
        <v>62</v>
      </c>
    </row>
    <row r="39" spans="2:3" ht="15.6" x14ac:dyDescent="0.3">
      <c r="B39" s="45" t="s">
        <v>63</v>
      </c>
      <c r="C39" s="55"/>
    </row>
    <row r="40" spans="2:3" ht="15.6" x14ac:dyDescent="0.3">
      <c r="B40" s="54" t="s">
        <v>64</v>
      </c>
      <c r="C40" s="50" t="s">
        <v>65</v>
      </c>
    </row>
    <row r="41" spans="2:3" ht="15.6" x14ac:dyDescent="0.3">
      <c r="B41" s="54" t="s">
        <v>66</v>
      </c>
      <c r="C41" s="50" t="s">
        <v>67</v>
      </c>
    </row>
    <row r="42" spans="2:3" ht="15.6" x14ac:dyDescent="0.3">
      <c r="B42" s="54" t="s">
        <v>68</v>
      </c>
      <c r="C42" s="50" t="s">
        <v>65</v>
      </c>
    </row>
    <row r="43" spans="2:3" ht="15.6" x14ac:dyDescent="0.3">
      <c r="B43" s="54" t="s">
        <v>69</v>
      </c>
      <c r="C43" s="50" t="s">
        <v>67</v>
      </c>
    </row>
    <row r="44" spans="2:3" ht="15.6" x14ac:dyDescent="0.3">
      <c r="B44" s="54" t="s">
        <v>70</v>
      </c>
      <c r="C44" s="50" t="s">
        <v>71</v>
      </c>
    </row>
    <row r="45" spans="2:3" ht="15.6" x14ac:dyDescent="0.3">
      <c r="B45" s="54" t="s">
        <v>72</v>
      </c>
      <c r="C45" s="50" t="s">
        <v>73</v>
      </c>
    </row>
    <row r="46" spans="2:3" ht="15.6" x14ac:dyDescent="0.3">
      <c r="B46" s="54" t="s">
        <v>74</v>
      </c>
      <c r="C46" s="50" t="s">
        <v>75</v>
      </c>
    </row>
    <row r="47" spans="2:3" ht="15.6" x14ac:dyDescent="0.3">
      <c r="B47" s="54" t="s">
        <v>76</v>
      </c>
      <c r="C47" s="50" t="s">
        <v>77</v>
      </c>
    </row>
    <row r="48" spans="2:3" ht="15.6" x14ac:dyDescent="0.3">
      <c r="B48" s="54" t="s">
        <v>78</v>
      </c>
      <c r="C48" s="50" t="s">
        <v>79</v>
      </c>
    </row>
    <row r="49" spans="2:3" ht="15.6" x14ac:dyDescent="0.3">
      <c r="B49" s="45" t="s">
        <v>80</v>
      </c>
      <c r="C49" s="55"/>
    </row>
    <row r="50" spans="2:3" ht="15.6" x14ac:dyDescent="0.3">
      <c r="B50" s="54" t="s">
        <v>81</v>
      </c>
      <c r="C50" s="50" t="s">
        <v>82</v>
      </c>
    </row>
    <row r="51" spans="2:3" ht="15.6" x14ac:dyDescent="0.3">
      <c r="B51" s="54" t="s">
        <v>83</v>
      </c>
      <c r="C51" s="50" t="s">
        <v>84</v>
      </c>
    </row>
    <row r="52" spans="2:3" ht="15.6" x14ac:dyDescent="0.3">
      <c r="B52" s="54" t="s">
        <v>85</v>
      </c>
      <c r="C52" s="50" t="s">
        <v>86</v>
      </c>
    </row>
    <row r="53" spans="2:3" ht="15.6" x14ac:dyDescent="0.3">
      <c r="B53" s="54" t="s">
        <v>87</v>
      </c>
      <c r="C53" s="50" t="s">
        <v>88</v>
      </c>
    </row>
    <row r="54" spans="2:3" ht="15.6" x14ac:dyDescent="0.3">
      <c r="B54" s="48"/>
      <c r="C54" s="48"/>
    </row>
    <row r="55" spans="2:3" ht="15.6" x14ac:dyDescent="0.3">
      <c r="B55" s="48"/>
      <c r="C55" s="48"/>
    </row>
    <row r="56" spans="2:3" ht="15.6" x14ac:dyDescent="0.3">
      <c r="B56" s="42" t="s">
        <v>89</v>
      </c>
      <c r="C56" s="43"/>
    </row>
    <row r="57" spans="2:3" ht="15.6" x14ac:dyDescent="0.3">
      <c r="B57" s="44" t="s">
        <v>3</v>
      </c>
      <c r="C57" s="44" t="s">
        <v>4</v>
      </c>
    </row>
    <row r="58" spans="2:3" ht="15.6" x14ac:dyDescent="0.3">
      <c r="B58" s="47" t="s">
        <v>90</v>
      </c>
      <c r="C58" s="48" t="s">
        <v>91</v>
      </c>
    </row>
    <row r="59" spans="2:3" ht="15.6" x14ac:dyDescent="0.3">
      <c r="B59" s="49" t="s">
        <v>92</v>
      </c>
      <c r="C59" s="48" t="s">
        <v>93</v>
      </c>
    </row>
    <row r="60" spans="2:3" ht="15.6" x14ac:dyDescent="0.3">
      <c r="B60" s="51" t="s">
        <v>94</v>
      </c>
      <c r="C60" s="48" t="s">
        <v>95</v>
      </c>
    </row>
    <row r="61" spans="2:3" ht="15.6" x14ac:dyDescent="0.3">
      <c r="B61" s="52" t="s">
        <v>35</v>
      </c>
      <c r="C61" s="48" t="s">
        <v>96</v>
      </c>
    </row>
    <row r="62" spans="2:3" ht="15.6" x14ac:dyDescent="0.3">
      <c r="B62" s="48"/>
      <c r="C62" s="48"/>
    </row>
    <row r="63" spans="2:3" ht="15.6" x14ac:dyDescent="0.3">
      <c r="B63" s="48"/>
      <c r="C63" s="48"/>
    </row>
    <row r="64" spans="2:3" ht="15.6" x14ac:dyDescent="0.3">
      <c r="B64" s="42" t="s">
        <v>97</v>
      </c>
      <c r="C64" s="43"/>
    </row>
    <row r="65" spans="2:3" ht="31.2" customHeight="1" x14ac:dyDescent="0.3">
      <c r="B65" s="57" t="s">
        <v>98</v>
      </c>
      <c r="C65" s="57"/>
    </row>
    <row r="66" spans="2:3" ht="15.6" x14ac:dyDescent="0.3">
      <c r="B66" s="44" t="s">
        <v>3</v>
      </c>
      <c r="C66" s="44" t="s">
        <v>4</v>
      </c>
    </row>
    <row r="67" spans="2:3" ht="15.6" x14ac:dyDescent="0.3">
      <c r="B67" s="54" t="s">
        <v>99</v>
      </c>
      <c r="C67" s="48" t="s">
        <v>100</v>
      </c>
    </row>
    <row r="68" spans="2:3" ht="15.6" x14ac:dyDescent="0.3">
      <c r="B68" s="54" t="s">
        <v>101</v>
      </c>
      <c r="C68" s="48" t="s">
        <v>102</v>
      </c>
    </row>
    <row r="69" spans="2:3" ht="15.6" x14ac:dyDescent="0.3">
      <c r="B69" s="54" t="s">
        <v>103</v>
      </c>
      <c r="C69" s="50" t="s">
        <v>104</v>
      </c>
    </row>
    <row r="70" spans="2:3" ht="15.6" x14ac:dyDescent="0.3">
      <c r="B70" s="54" t="s">
        <v>105</v>
      </c>
      <c r="C70" s="48" t="s">
        <v>106</v>
      </c>
    </row>
    <row r="71" spans="2:3" ht="15.6" x14ac:dyDescent="0.3">
      <c r="B71" s="54" t="s">
        <v>107</v>
      </c>
      <c r="C71" s="48" t="s">
        <v>108</v>
      </c>
    </row>
    <row r="72" spans="2:3" ht="15.6" x14ac:dyDescent="0.3">
      <c r="B72" s="54" t="s">
        <v>109</v>
      </c>
      <c r="C72" s="48" t="s">
        <v>110</v>
      </c>
    </row>
    <row r="73" spans="2:3" ht="15.6" x14ac:dyDescent="0.3">
      <c r="B73" s="54" t="s">
        <v>111</v>
      </c>
      <c r="C73" s="48" t="s">
        <v>112</v>
      </c>
    </row>
    <row r="74" spans="2:3" ht="15.6" x14ac:dyDescent="0.3">
      <c r="B74" s="54" t="s">
        <v>113</v>
      </c>
      <c r="C74" s="48" t="s">
        <v>114</v>
      </c>
    </row>
  </sheetData>
  <mergeCells count="2">
    <mergeCell ref="B65:C65"/>
    <mergeCell ref="B4:C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theme="5"/>
  </sheetPr>
  <dimension ref="A1:AR5945"/>
  <sheetViews>
    <sheetView tabSelected="1" zoomScale="70" zoomScaleNormal="70" workbookViewId="0">
      <pane ySplit="1" topLeftCell="A5839" activePane="bottomLeft" state="frozen"/>
      <selection pane="bottomLeft" activeCell="D5873" sqref="D5873"/>
    </sheetView>
  </sheetViews>
  <sheetFormatPr defaultColWidth="8.5546875" defaultRowHeight="15" customHeight="1" x14ac:dyDescent="0.3"/>
  <cols>
    <col min="1" max="1" width="6.5546875" customWidth="1"/>
    <col min="2" max="2" width="27.5546875" customWidth="1"/>
    <col min="3" max="3" width="8.5546875" customWidth="1"/>
    <col min="4" max="4" width="82.6640625" customWidth="1"/>
    <col min="5" max="5" width="12.5546875" customWidth="1"/>
    <col min="6" max="6" width="6.6640625" customWidth="1"/>
    <col min="7" max="8" width="5.6640625" customWidth="1"/>
    <col min="9" max="9" width="6.5546875" customWidth="1"/>
    <col min="10" max="10" width="13.6640625" customWidth="1"/>
    <col min="11" max="11" width="17.6640625" customWidth="1"/>
    <col min="12" max="12" width="8.5546875" customWidth="1"/>
    <col min="13" max="13" width="8" customWidth="1"/>
    <col min="14" max="14" width="8.5546875" customWidth="1"/>
    <col min="15" max="15" width="6.5546875" customWidth="1"/>
    <col min="16" max="16" width="16.6640625" customWidth="1"/>
    <col min="17" max="17" width="16.33203125" customWidth="1"/>
    <col min="18" max="18" width="10.33203125" customWidth="1"/>
    <col min="19" max="19" width="14.33203125" customWidth="1"/>
    <col min="20" max="20" width="16.33203125" customWidth="1"/>
    <col min="21" max="21" width="8.6640625" customWidth="1"/>
    <col min="22" max="22" width="13.6640625" customWidth="1"/>
    <col min="23" max="29" width="9.44140625" customWidth="1"/>
    <col min="30" max="31" width="21.6640625" customWidth="1"/>
    <col min="32" max="32" width="5.44140625" customWidth="1"/>
    <col min="33" max="34" width="21.21875" customWidth="1"/>
    <col min="35" max="35" width="6.33203125" customWidth="1"/>
    <col min="36" max="36" width="20.5546875" customWidth="1"/>
    <col min="37" max="37" width="8.5546875" customWidth="1"/>
    <col min="38" max="38" width="13.44140625" customWidth="1"/>
    <col min="39" max="39" width="4.77734375" customWidth="1"/>
    <col min="40" max="40" width="57.44140625" customWidth="1"/>
    <col min="41" max="41" width="11.5546875" customWidth="1"/>
    <col min="42" max="44" width="5.44140625" customWidth="1"/>
  </cols>
  <sheetData>
    <row r="1" spans="1:44" s="6" customFormat="1" thickBot="1" x14ac:dyDescent="0.35">
      <c r="A1" s="17" t="s">
        <v>6</v>
      </c>
      <c r="B1" s="17" t="s">
        <v>8</v>
      </c>
      <c r="C1" s="18" t="s">
        <v>10</v>
      </c>
      <c r="D1" s="17" t="s">
        <v>12</v>
      </c>
      <c r="E1" s="17" t="s">
        <v>14</v>
      </c>
      <c r="F1" s="17" t="s">
        <v>16</v>
      </c>
      <c r="G1" s="17" t="s">
        <v>18</v>
      </c>
      <c r="H1" s="17" t="s">
        <v>20</v>
      </c>
      <c r="I1" s="17" t="s">
        <v>22</v>
      </c>
      <c r="J1" s="17" t="s">
        <v>24</v>
      </c>
      <c r="K1" s="17" t="s">
        <v>26</v>
      </c>
      <c r="L1" s="17" t="s">
        <v>29</v>
      </c>
      <c r="M1" s="7" t="s">
        <v>31</v>
      </c>
      <c r="N1" s="7" t="s">
        <v>33</v>
      </c>
      <c r="O1" s="7" t="s">
        <v>35</v>
      </c>
      <c r="P1" s="24" t="s">
        <v>38</v>
      </c>
      <c r="Q1" s="24" t="s">
        <v>40</v>
      </c>
      <c r="R1" s="24" t="s">
        <v>42</v>
      </c>
      <c r="S1" s="24" t="s">
        <v>44</v>
      </c>
      <c r="T1" s="24" t="s">
        <v>45</v>
      </c>
      <c r="U1" s="24" t="s">
        <v>46</v>
      </c>
      <c r="V1" s="8" t="s">
        <v>47</v>
      </c>
      <c r="W1" s="24" t="s">
        <v>50</v>
      </c>
      <c r="X1" s="24" t="s">
        <v>52</v>
      </c>
      <c r="Y1" s="24" t="s">
        <v>54</v>
      </c>
      <c r="Z1" s="24" t="s">
        <v>56</v>
      </c>
      <c r="AA1" s="24" t="s">
        <v>58</v>
      </c>
      <c r="AB1" s="24" t="s">
        <v>60</v>
      </c>
      <c r="AC1" s="8" t="s">
        <v>61</v>
      </c>
      <c r="AD1" s="24" t="s">
        <v>64</v>
      </c>
      <c r="AE1" s="24" t="s">
        <v>21443</v>
      </c>
      <c r="AF1" s="24" t="s">
        <v>66</v>
      </c>
      <c r="AG1" s="24" t="s">
        <v>68</v>
      </c>
      <c r="AH1" s="24" t="s">
        <v>21444</v>
      </c>
      <c r="AI1" s="24" t="s">
        <v>69</v>
      </c>
      <c r="AJ1" s="8" t="s">
        <v>70</v>
      </c>
      <c r="AK1" s="6" t="s">
        <v>72</v>
      </c>
      <c r="AL1" s="6" t="s">
        <v>74</v>
      </c>
      <c r="AM1" s="6" t="s">
        <v>76</v>
      </c>
      <c r="AN1" s="6" t="s">
        <v>78</v>
      </c>
      <c r="AO1" s="7" t="s">
        <v>81</v>
      </c>
      <c r="AP1" s="7" t="s">
        <v>83</v>
      </c>
      <c r="AQ1" s="7" t="s">
        <v>85</v>
      </c>
      <c r="AR1" s="7" t="s">
        <v>87</v>
      </c>
    </row>
    <row r="2" spans="1:44" ht="14.7" hidden="1" customHeight="1" x14ac:dyDescent="0.3">
      <c r="A2">
        <v>1</v>
      </c>
      <c r="B2" t="s">
        <v>115</v>
      </c>
      <c r="C2">
        <v>2015</v>
      </c>
      <c r="D2" t="s">
        <v>116</v>
      </c>
      <c r="E2" t="s">
        <v>117</v>
      </c>
      <c r="F2">
        <v>38</v>
      </c>
      <c r="G2">
        <v>7</v>
      </c>
      <c r="H2">
        <v>967</v>
      </c>
      <c r="I2">
        <v>974</v>
      </c>
      <c r="J2" t="s">
        <v>118</v>
      </c>
      <c r="K2" t="s">
        <v>119</v>
      </c>
      <c r="L2" t="s">
        <v>120</v>
      </c>
      <c r="M2" s="34"/>
      <c r="N2" s="34"/>
      <c r="O2" s="34" t="s">
        <v>121</v>
      </c>
      <c r="P2" s="1" t="s">
        <v>122</v>
      </c>
      <c r="Q2" s="1" t="str">
        <f t="shared" ref="Q2:Q65" si="0">IF(P2="include","include", IF(P2="duplicate","duplicate", IF(P2="correction/reply","correction/reply", "exclude_title")))</f>
        <v>include</v>
      </c>
      <c r="R2" s="1" t="s">
        <v>123</v>
      </c>
      <c r="S2" s="1" t="s">
        <v>122</v>
      </c>
      <c r="T2" s="1" t="str">
        <f t="shared" ref="T2:T65" si="1">IF(S2="include","include", IF(S2="duplicate","duplicate", IF(S2="correction/reply","correction/reply", "exclude_title")))</f>
        <v>include</v>
      </c>
      <c r="U2" s="1" t="s">
        <v>124</v>
      </c>
      <c r="V2" s="41" t="str">
        <f t="shared" ref="V2:V65" si="2">IF(Q2=T2,Q2,IF(OR(Q2="include",T2="include"),"include",IF(OR(Q2="duplicate",T2="duplicate"),"duplicate",IF(OR(Q2="correction/reply",T2="correction/reply"),"correction/reply","exclude_title"))))</f>
        <v>include</v>
      </c>
      <c r="W2" s="1" t="s">
        <v>122</v>
      </c>
      <c r="X2" s="1" t="str">
        <f t="shared" ref="X2:X12" si="3">IF(OR(W2="include",W2="no_abstract_available"),"include", IF(W2="duplicate","duplicate", IF(W2="correction/reply","correction/reply", "exclude_abstract")))</f>
        <v>include</v>
      </c>
      <c r="Y2" s="1" t="s">
        <v>125</v>
      </c>
      <c r="Z2" s="1" t="s">
        <v>122</v>
      </c>
      <c r="AA2" s="1" t="str">
        <f t="shared" ref="AA2:AA12" si="4">IF(OR(Z2="include",Z2="no_abstract_available"),"include", IF(Z2="duplicate","duplicate", IF(Z2="correction/reply","correction/reply", "exclude_abstract")))</f>
        <v>include</v>
      </c>
      <c r="AB2" s="1" t="s">
        <v>124</v>
      </c>
      <c r="AC2" s="41" t="str">
        <f t="shared" ref="AC2:AC12" si="5">IF(X2=AA2,X2,IF(OR(X2="include",AA2="include"),"include",IF(OR(X2="duplicate",AA2="duplicate"),"duplicate",IF(OR(X2="correction/reply",AA2="correction/reply"),"correction/reply","exclude_abstract"))))</f>
        <v>include</v>
      </c>
      <c r="AD2" s="1" t="s">
        <v>122</v>
      </c>
      <c r="AE2" s="1" t="s">
        <v>122</v>
      </c>
      <c r="AF2" s="1" t="s">
        <v>124</v>
      </c>
      <c r="AG2" s="1" t="s">
        <v>122</v>
      </c>
      <c r="AH2" s="1" t="s">
        <v>122</v>
      </c>
      <c r="AI2" s="1" t="s">
        <v>123</v>
      </c>
      <c r="AJ2" s="41" t="str">
        <f>IF(AD2=AG2,AD2, IF(AG2=0, AD2, "different!"))</f>
        <v>include</v>
      </c>
      <c r="AK2" t="s">
        <v>124</v>
      </c>
      <c r="AL2" t="s">
        <v>121</v>
      </c>
      <c r="AM2" t="s">
        <v>126</v>
      </c>
      <c r="AO2" s="34" t="s">
        <v>121</v>
      </c>
      <c r="AP2" s="34" t="s">
        <v>123</v>
      </c>
      <c r="AQ2" s="34">
        <v>3</v>
      </c>
      <c r="AR2" s="34">
        <v>0</v>
      </c>
    </row>
    <row r="3" spans="1:44" ht="14.7" hidden="1" customHeight="1" x14ac:dyDescent="0.3">
      <c r="A3">
        <v>2</v>
      </c>
      <c r="B3" t="s">
        <v>127</v>
      </c>
      <c r="C3">
        <v>2018</v>
      </c>
      <c r="D3" t="s">
        <v>128</v>
      </c>
      <c r="E3" t="s">
        <v>129</v>
      </c>
      <c r="F3">
        <v>18</v>
      </c>
      <c r="G3" t="s">
        <v>130</v>
      </c>
      <c r="H3" t="s">
        <v>130</v>
      </c>
      <c r="I3" t="s">
        <v>130</v>
      </c>
      <c r="J3" t="s">
        <v>131</v>
      </c>
      <c r="K3" t="s">
        <v>132</v>
      </c>
      <c r="L3" t="s">
        <v>120</v>
      </c>
      <c r="M3" s="34"/>
      <c r="N3" s="34"/>
      <c r="O3" s="34"/>
      <c r="P3" s="1" t="s">
        <v>122</v>
      </c>
      <c r="Q3" s="1" t="str">
        <f t="shared" si="0"/>
        <v>include</v>
      </c>
      <c r="R3" s="1" t="s">
        <v>123</v>
      </c>
      <c r="S3" s="1" t="s">
        <v>122</v>
      </c>
      <c r="T3" s="1" t="str">
        <f t="shared" si="1"/>
        <v>include</v>
      </c>
      <c r="U3" s="1" t="s">
        <v>124</v>
      </c>
      <c r="V3" s="41" t="str">
        <f t="shared" si="2"/>
        <v>include</v>
      </c>
      <c r="W3" s="1" t="s">
        <v>133</v>
      </c>
      <c r="X3" s="1" t="str">
        <f t="shared" si="3"/>
        <v>exclude_abstract</v>
      </c>
      <c r="Y3" s="1" t="s">
        <v>125</v>
      </c>
      <c r="Z3" s="1" t="s">
        <v>133</v>
      </c>
      <c r="AA3" s="1" t="str">
        <f t="shared" si="4"/>
        <v>exclude_abstract</v>
      </c>
      <c r="AB3" s="1" t="s">
        <v>124</v>
      </c>
      <c r="AC3" s="41" t="str">
        <f t="shared" si="5"/>
        <v>exclude_abstract</v>
      </c>
      <c r="AD3" s="1"/>
      <c r="AE3" s="1"/>
      <c r="AF3" s="1"/>
      <c r="AG3" s="1"/>
      <c r="AH3" s="1"/>
      <c r="AI3" s="1"/>
      <c r="AJ3" s="41"/>
      <c r="AO3" s="34"/>
      <c r="AP3" s="34"/>
      <c r="AQ3" s="34"/>
      <c r="AR3" s="34"/>
    </row>
    <row r="4" spans="1:44" ht="14.7" hidden="1" customHeight="1" x14ac:dyDescent="0.3">
      <c r="A4">
        <v>3</v>
      </c>
      <c r="B4" t="s">
        <v>134</v>
      </c>
      <c r="C4">
        <v>2004</v>
      </c>
      <c r="D4" t="s">
        <v>135</v>
      </c>
      <c r="E4" t="s">
        <v>136</v>
      </c>
      <c r="F4">
        <v>41</v>
      </c>
      <c r="G4">
        <v>5</v>
      </c>
      <c r="H4">
        <v>870</v>
      </c>
      <c r="I4">
        <v>879</v>
      </c>
      <c r="J4" t="s">
        <v>137</v>
      </c>
      <c r="K4" t="s">
        <v>138</v>
      </c>
      <c r="L4" t="s">
        <v>120</v>
      </c>
      <c r="M4" s="34"/>
      <c r="N4" s="34"/>
      <c r="O4" s="34" t="s">
        <v>121</v>
      </c>
      <c r="P4" s="1" t="s">
        <v>122</v>
      </c>
      <c r="Q4" s="1" t="str">
        <f t="shared" si="0"/>
        <v>include</v>
      </c>
      <c r="R4" s="1" t="s">
        <v>123</v>
      </c>
      <c r="S4" s="1" t="s">
        <v>122</v>
      </c>
      <c r="T4" s="1" t="str">
        <f t="shared" si="1"/>
        <v>include</v>
      </c>
      <c r="U4" s="1" t="s">
        <v>124</v>
      </c>
      <c r="V4" s="41" t="str">
        <f t="shared" si="2"/>
        <v>include</v>
      </c>
      <c r="W4" s="1" t="s">
        <v>122</v>
      </c>
      <c r="X4" s="1" t="str">
        <f t="shared" si="3"/>
        <v>include</v>
      </c>
      <c r="Y4" s="1" t="s">
        <v>125</v>
      </c>
      <c r="Z4" s="1" t="s">
        <v>122</v>
      </c>
      <c r="AA4" s="1" t="str">
        <f t="shared" si="4"/>
        <v>include</v>
      </c>
      <c r="AB4" s="1" t="s">
        <v>124</v>
      </c>
      <c r="AC4" s="41" t="str">
        <f t="shared" si="5"/>
        <v>include</v>
      </c>
      <c r="AD4" s="1" t="s">
        <v>122</v>
      </c>
      <c r="AE4" s="1" t="s">
        <v>122</v>
      </c>
      <c r="AF4" s="1" t="s">
        <v>124</v>
      </c>
      <c r="AG4" s="1" t="s">
        <v>122</v>
      </c>
      <c r="AH4" s="1" t="s">
        <v>122</v>
      </c>
      <c r="AI4" s="1" t="s">
        <v>123</v>
      </c>
      <c r="AJ4" s="41" t="str">
        <f>IF(AD4=AG4,AD4, IF(AG4=0, AD4, "different!"))</f>
        <v>include</v>
      </c>
      <c r="AK4" t="s">
        <v>124</v>
      </c>
      <c r="AL4" t="s">
        <v>121</v>
      </c>
      <c r="AM4" t="s">
        <v>126</v>
      </c>
      <c r="AO4" s="34" t="s">
        <v>121</v>
      </c>
      <c r="AP4" s="34" t="s">
        <v>123</v>
      </c>
      <c r="AQ4" s="34">
        <v>15</v>
      </c>
      <c r="AR4" s="34">
        <v>6</v>
      </c>
    </row>
    <row r="5" spans="1:44" ht="14.7" hidden="1" customHeight="1" x14ac:dyDescent="0.3">
      <c r="A5">
        <v>4</v>
      </c>
      <c r="B5" t="s">
        <v>139</v>
      </c>
      <c r="C5">
        <v>2019</v>
      </c>
      <c r="D5" t="s">
        <v>140</v>
      </c>
      <c r="E5" t="s">
        <v>117</v>
      </c>
      <c r="F5">
        <v>42</v>
      </c>
      <c r="G5">
        <v>10</v>
      </c>
      <c r="H5">
        <v>1881</v>
      </c>
      <c r="I5">
        <v>1897</v>
      </c>
      <c r="J5" t="s">
        <v>141</v>
      </c>
      <c r="K5" t="s">
        <v>142</v>
      </c>
      <c r="L5" t="s">
        <v>120</v>
      </c>
      <c r="M5" s="34"/>
      <c r="N5" s="34"/>
      <c r="O5" s="34" t="s">
        <v>121</v>
      </c>
      <c r="P5" s="1" t="s">
        <v>122</v>
      </c>
      <c r="Q5" s="1" t="str">
        <f t="shared" si="0"/>
        <v>include</v>
      </c>
      <c r="R5" s="1" t="s">
        <v>123</v>
      </c>
      <c r="S5" s="1" t="s">
        <v>122</v>
      </c>
      <c r="T5" s="1" t="str">
        <f t="shared" si="1"/>
        <v>include</v>
      </c>
      <c r="U5" s="1" t="s">
        <v>124</v>
      </c>
      <c r="V5" s="41" t="str">
        <f t="shared" si="2"/>
        <v>include</v>
      </c>
      <c r="W5" s="1" t="s">
        <v>122</v>
      </c>
      <c r="X5" s="1" t="str">
        <f t="shared" si="3"/>
        <v>include</v>
      </c>
      <c r="Y5" s="1" t="s">
        <v>125</v>
      </c>
      <c r="Z5" s="1" t="s">
        <v>143</v>
      </c>
      <c r="AA5" s="1" t="str">
        <f t="shared" si="4"/>
        <v>exclude_abstract</v>
      </c>
      <c r="AB5" s="1" t="s">
        <v>123</v>
      </c>
      <c r="AC5" s="41" t="str">
        <f t="shared" si="5"/>
        <v>include</v>
      </c>
      <c r="AD5" s="1" t="s">
        <v>122</v>
      </c>
      <c r="AE5" s="1" t="s">
        <v>122</v>
      </c>
      <c r="AF5" s="1" t="s">
        <v>144</v>
      </c>
      <c r="AG5" s="1" t="s">
        <v>122</v>
      </c>
      <c r="AH5" s="1" t="s">
        <v>122</v>
      </c>
      <c r="AI5" s="1" t="s">
        <v>123</v>
      </c>
      <c r="AJ5" s="41" t="str">
        <f>IF(AD5=AG5,AD5, IF(AG5=0, AD5, "different!"))</f>
        <v>include</v>
      </c>
      <c r="AK5" t="s">
        <v>144</v>
      </c>
      <c r="AL5" t="s">
        <v>121</v>
      </c>
      <c r="AM5" t="s">
        <v>121</v>
      </c>
      <c r="AN5" t="s">
        <v>145</v>
      </c>
      <c r="AO5" s="34" t="s">
        <v>121</v>
      </c>
      <c r="AP5" s="34" t="s">
        <v>124</v>
      </c>
      <c r="AQ5" s="34">
        <v>13</v>
      </c>
      <c r="AR5" s="34">
        <v>0</v>
      </c>
    </row>
    <row r="6" spans="1:44" ht="14.7" hidden="1" customHeight="1" x14ac:dyDescent="0.3">
      <c r="A6">
        <v>5</v>
      </c>
      <c r="B6" t="s">
        <v>146</v>
      </c>
      <c r="C6">
        <v>2017</v>
      </c>
      <c r="D6" t="s">
        <v>147</v>
      </c>
      <c r="E6" t="s">
        <v>117</v>
      </c>
      <c r="F6">
        <v>40</v>
      </c>
      <c r="G6">
        <v>11</v>
      </c>
      <c r="H6">
        <v>2265</v>
      </c>
      <c r="I6">
        <v>2278</v>
      </c>
      <c r="J6" t="s">
        <v>148</v>
      </c>
      <c r="K6" t="s">
        <v>149</v>
      </c>
      <c r="L6" t="s">
        <v>120</v>
      </c>
      <c r="M6" s="34"/>
      <c r="N6" s="34"/>
      <c r="O6" s="34" t="s">
        <v>121</v>
      </c>
      <c r="P6" s="1" t="s">
        <v>122</v>
      </c>
      <c r="Q6" s="1" t="str">
        <f t="shared" si="0"/>
        <v>include</v>
      </c>
      <c r="R6" s="1" t="s">
        <v>123</v>
      </c>
      <c r="S6" s="25" t="s">
        <v>122</v>
      </c>
      <c r="T6" s="1" t="str">
        <f t="shared" si="1"/>
        <v>include</v>
      </c>
      <c r="U6" s="1" t="s">
        <v>124</v>
      </c>
      <c r="V6" s="41" t="str">
        <f t="shared" si="2"/>
        <v>include</v>
      </c>
      <c r="W6" s="1" t="s">
        <v>122</v>
      </c>
      <c r="X6" s="1" t="str">
        <f t="shared" si="3"/>
        <v>include</v>
      </c>
      <c r="Y6" s="1" t="s">
        <v>125</v>
      </c>
      <c r="Z6" s="1" t="s">
        <v>122</v>
      </c>
      <c r="AA6" s="1" t="str">
        <f t="shared" si="4"/>
        <v>include</v>
      </c>
      <c r="AB6" s="1" t="s">
        <v>123</v>
      </c>
      <c r="AC6" s="41" t="str">
        <f t="shared" si="5"/>
        <v>include</v>
      </c>
      <c r="AD6" s="1" t="s">
        <v>122</v>
      </c>
      <c r="AE6" s="1" t="s">
        <v>122</v>
      </c>
      <c r="AF6" s="1" t="s">
        <v>144</v>
      </c>
      <c r="AG6" s="1" t="s">
        <v>122</v>
      </c>
      <c r="AH6" s="1" t="s">
        <v>122</v>
      </c>
      <c r="AI6" s="1" t="s">
        <v>123</v>
      </c>
      <c r="AJ6" s="41" t="str">
        <f>IF(AD6=AG6,AD6, IF(AG6=0, AD6, "different!"))</f>
        <v>include</v>
      </c>
      <c r="AK6" t="s">
        <v>144</v>
      </c>
      <c r="AL6" t="s">
        <v>121</v>
      </c>
      <c r="AM6" t="s">
        <v>126</v>
      </c>
      <c r="AO6" s="34" t="s">
        <v>121</v>
      </c>
      <c r="AP6" s="34" t="s">
        <v>124</v>
      </c>
      <c r="AQ6" s="34">
        <v>9</v>
      </c>
      <c r="AR6" s="34">
        <v>0</v>
      </c>
    </row>
    <row r="7" spans="1:44" ht="14.7" hidden="1" customHeight="1" x14ac:dyDescent="0.3">
      <c r="A7">
        <v>6</v>
      </c>
      <c r="B7" t="s">
        <v>150</v>
      </c>
      <c r="C7">
        <v>2008</v>
      </c>
      <c r="D7" t="s">
        <v>151</v>
      </c>
      <c r="E7" t="s">
        <v>152</v>
      </c>
      <c r="F7">
        <v>122</v>
      </c>
      <c r="G7">
        <v>2</v>
      </c>
      <c r="H7">
        <v>129</v>
      </c>
      <c r="I7">
        <v>137</v>
      </c>
      <c r="J7" t="s">
        <v>153</v>
      </c>
      <c r="K7" t="s">
        <v>154</v>
      </c>
      <c r="L7" t="s">
        <v>120</v>
      </c>
      <c r="M7" s="34"/>
      <c r="N7" s="34"/>
      <c r="O7" s="34"/>
      <c r="P7" s="1" t="s">
        <v>155</v>
      </c>
      <c r="Q7" s="1" t="str">
        <f t="shared" si="0"/>
        <v>exclude_title</v>
      </c>
      <c r="R7" s="1" t="s">
        <v>123</v>
      </c>
      <c r="S7" s="1" t="s">
        <v>122</v>
      </c>
      <c r="T7" s="1" t="str">
        <f t="shared" si="1"/>
        <v>include</v>
      </c>
      <c r="U7" s="1" t="s">
        <v>124</v>
      </c>
      <c r="V7" s="41" t="str">
        <f t="shared" si="2"/>
        <v>include</v>
      </c>
      <c r="W7" s="1" t="s">
        <v>156</v>
      </c>
      <c r="X7" s="1" t="str">
        <f t="shared" si="3"/>
        <v>exclude_abstract</v>
      </c>
      <c r="Y7" s="1" t="s">
        <v>125</v>
      </c>
      <c r="Z7" s="1" t="s">
        <v>156</v>
      </c>
      <c r="AA7" s="1" t="str">
        <f t="shared" si="4"/>
        <v>exclude_abstract</v>
      </c>
      <c r="AB7" s="1" t="s">
        <v>124</v>
      </c>
      <c r="AC7" s="41" t="str">
        <f t="shared" si="5"/>
        <v>exclude_abstract</v>
      </c>
      <c r="AD7" s="1"/>
      <c r="AE7" s="1"/>
      <c r="AF7" s="1"/>
      <c r="AG7" s="1"/>
      <c r="AH7" s="1"/>
      <c r="AI7" s="1"/>
      <c r="AJ7" s="41"/>
      <c r="AO7" s="34"/>
      <c r="AP7" s="34"/>
      <c r="AQ7" s="34"/>
      <c r="AR7" s="34"/>
    </row>
    <row r="8" spans="1:44" ht="14.7" hidden="1" customHeight="1" x14ac:dyDescent="0.3">
      <c r="A8">
        <v>7</v>
      </c>
      <c r="B8" t="s">
        <v>157</v>
      </c>
      <c r="C8">
        <v>2016</v>
      </c>
      <c r="D8" t="s">
        <v>158</v>
      </c>
      <c r="E8" t="s">
        <v>159</v>
      </c>
      <c r="F8">
        <v>9</v>
      </c>
      <c r="G8">
        <v>4</v>
      </c>
      <c r="H8">
        <v>421</v>
      </c>
      <c r="I8">
        <v>428</v>
      </c>
      <c r="J8" t="s">
        <v>160</v>
      </c>
      <c r="K8" t="s">
        <v>161</v>
      </c>
      <c r="L8" t="s">
        <v>120</v>
      </c>
      <c r="M8" s="34"/>
      <c r="N8" s="34"/>
      <c r="O8" s="34" t="s">
        <v>121</v>
      </c>
      <c r="P8" s="1" t="s">
        <v>122</v>
      </c>
      <c r="Q8" s="1" t="str">
        <f t="shared" si="0"/>
        <v>include</v>
      </c>
      <c r="R8" s="1" t="s">
        <v>123</v>
      </c>
      <c r="S8" s="1" t="s">
        <v>122</v>
      </c>
      <c r="T8" s="1" t="str">
        <f t="shared" si="1"/>
        <v>include</v>
      </c>
      <c r="U8" s="1" t="s">
        <v>124</v>
      </c>
      <c r="V8" s="41" t="str">
        <f t="shared" si="2"/>
        <v>include</v>
      </c>
      <c r="W8" s="1" t="s">
        <v>122</v>
      </c>
      <c r="X8" s="1" t="str">
        <f t="shared" si="3"/>
        <v>include</v>
      </c>
      <c r="Y8" s="1" t="s">
        <v>125</v>
      </c>
      <c r="Z8" s="1" t="s">
        <v>122</v>
      </c>
      <c r="AA8" s="1" t="str">
        <f t="shared" si="4"/>
        <v>include</v>
      </c>
      <c r="AB8" s="1" t="s">
        <v>124</v>
      </c>
      <c r="AC8" s="41" t="str">
        <f t="shared" si="5"/>
        <v>include</v>
      </c>
      <c r="AD8" s="1" t="s">
        <v>143</v>
      </c>
      <c r="AE8" s="1"/>
      <c r="AF8" s="1" t="s">
        <v>124</v>
      </c>
      <c r="AG8" s="1"/>
      <c r="AH8" s="1"/>
      <c r="AI8" s="1"/>
      <c r="AJ8" s="41" t="str">
        <f>IF(AD8=AG8,AD8, (IF(AG8=0, AD8,"different!")))</f>
        <v>exclude_comparator</v>
      </c>
      <c r="AK8" t="s">
        <v>124</v>
      </c>
      <c r="AL8" t="s">
        <v>126</v>
      </c>
      <c r="AN8" t="s">
        <v>162</v>
      </c>
      <c r="AO8" s="34"/>
      <c r="AP8" s="34"/>
      <c r="AQ8" s="34"/>
      <c r="AR8" s="34"/>
    </row>
    <row r="9" spans="1:44" ht="14.7" hidden="1" customHeight="1" x14ac:dyDescent="0.3">
      <c r="A9">
        <v>8</v>
      </c>
      <c r="B9" t="s">
        <v>163</v>
      </c>
      <c r="C9">
        <v>2010</v>
      </c>
      <c r="D9" t="s">
        <v>164</v>
      </c>
      <c r="E9" t="s">
        <v>165</v>
      </c>
      <c r="F9">
        <v>17</v>
      </c>
      <c r="G9">
        <v>2</v>
      </c>
      <c r="H9">
        <v>186</v>
      </c>
      <c r="I9">
        <v>193</v>
      </c>
      <c r="J9" t="s">
        <v>166</v>
      </c>
      <c r="K9" t="s">
        <v>167</v>
      </c>
      <c r="L9" t="s">
        <v>120</v>
      </c>
      <c r="M9" s="34"/>
      <c r="N9" s="34"/>
      <c r="O9" s="34" t="s">
        <v>121</v>
      </c>
      <c r="P9" s="1" t="s">
        <v>122</v>
      </c>
      <c r="Q9" s="1" t="str">
        <f t="shared" si="0"/>
        <v>include</v>
      </c>
      <c r="R9" s="1" t="s">
        <v>123</v>
      </c>
      <c r="S9" s="1" t="s">
        <v>122</v>
      </c>
      <c r="T9" s="1" t="str">
        <f t="shared" si="1"/>
        <v>include</v>
      </c>
      <c r="U9" s="1" t="s">
        <v>124</v>
      </c>
      <c r="V9" s="41" t="str">
        <f t="shared" si="2"/>
        <v>include</v>
      </c>
      <c r="W9" s="1" t="s">
        <v>122</v>
      </c>
      <c r="X9" s="1" t="str">
        <f t="shared" si="3"/>
        <v>include</v>
      </c>
      <c r="Y9" s="1" t="s">
        <v>125</v>
      </c>
      <c r="Z9" s="1" t="s">
        <v>122</v>
      </c>
      <c r="AA9" s="1" t="str">
        <f t="shared" si="4"/>
        <v>include</v>
      </c>
      <c r="AB9" s="1" t="s">
        <v>124</v>
      </c>
      <c r="AC9" s="41" t="str">
        <f t="shared" si="5"/>
        <v>include</v>
      </c>
      <c r="AD9" s="1" t="s">
        <v>122</v>
      </c>
      <c r="AE9" s="1"/>
      <c r="AF9" s="1" t="s">
        <v>124</v>
      </c>
      <c r="AG9" s="1"/>
      <c r="AH9" s="1"/>
      <c r="AI9" s="1"/>
      <c r="AJ9" s="41" t="str">
        <f>IF(AD9=AG9,AD9, (IF(AG9=0, AD9,"different!")))</f>
        <v>include</v>
      </c>
      <c r="AK9" t="s">
        <v>124</v>
      </c>
      <c r="AL9" t="s">
        <v>121</v>
      </c>
      <c r="AM9" t="s">
        <v>126</v>
      </c>
      <c r="AO9" s="34" t="s">
        <v>121</v>
      </c>
      <c r="AP9" s="34" t="s">
        <v>123</v>
      </c>
      <c r="AQ9" s="34">
        <v>15</v>
      </c>
      <c r="AR9" s="34">
        <v>6</v>
      </c>
    </row>
    <row r="10" spans="1:44" ht="14.7" hidden="1" customHeight="1" x14ac:dyDescent="0.3">
      <c r="A10">
        <v>9</v>
      </c>
      <c r="B10" t="s">
        <v>168</v>
      </c>
      <c r="C10">
        <v>2012</v>
      </c>
      <c r="D10" t="s">
        <v>169</v>
      </c>
      <c r="E10" t="s">
        <v>170</v>
      </c>
      <c r="F10">
        <v>149</v>
      </c>
      <c r="G10">
        <v>1</v>
      </c>
      <c r="H10">
        <v>2</v>
      </c>
      <c r="I10">
        <v>5</v>
      </c>
      <c r="J10" t="s">
        <v>171</v>
      </c>
      <c r="K10" t="s">
        <v>172</v>
      </c>
      <c r="L10" t="s">
        <v>120</v>
      </c>
      <c r="M10" s="34"/>
      <c r="N10" s="34"/>
      <c r="O10" s="34" t="s">
        <v>121</v>
      </c>
      <c r="P10" s="1" t="s">
        <v>122</v>
      </c>
      <c r="Q10" s="1" t="str">
        <f t="shared" si="0"/>
        <v>include</v>
      </c>
      <c r="R10" s="1" t="s">
        <v>123</v>
      </c>
      <c r="S10" s="1" t="s">
        <v>122</v>
      </c>
      <c r="T10" s="1" t="str">
        <f t="shared" si="1"/>
        <v>include</v>
      </c>
      <c r="U10" s="1" t="s">
        <v>124</v>
      </c>
      <c r="V10" s="41" t="str">
        <f t="shared" si="2"/>
        <v>include</v>
      </c>
      <c r="W10" s="1" t="s">
        <v>122</v>
      </c>
      <c r="X10" s="1" t="str">
        <f t="shared" si="3"/>
        <v>include</v>
      </c>
      <c r="Y10" s="1" t="s">
        <v>125</v>
      </c>
      <c r="Z10" s="1" t="s">
        <v>122</v>
      </c>
      <c r="AA10" s="1" t="str">
        <f t="shared" si="4"/>
        <v>include</v>
      </c>
      <c r="AB10" s="1" t="s">
        <v>124</v>
      </c>
      <c r="AC10" s="41" t="str">
        <f t="shared" si="5"/>
        <v>include</v>
      </c>
      <c r="AD10" s="1" t="s">
        <v>143</v>
      </c>
      <c r="AE10" s="1"/>
      <c r="AF10" s="1" t="s">
        <v>124</v>
      </c>
      <c r="AG10" s="1"/>
      <c r="AH10" s="1"/>
      <c r="AI10" s="1"/>
      <c r="AJ10" s="41" t="str">
        <f>IF(AD10=AG10,AD10, (IF(AG10=0, AD10,"different!")))</f>
        <v>exclude_comparator</v>
      </c>
      <c r="AK10" t="s">
        <v>124</v>
      </c>
      <c r="AL10" t="s">
        <v>126</v>
      </c>
      <c r="AN10" t="s">
        <v>173</v>
      </c>
      <c r="AO10" s="34"/>
      <c r="AP10" s="34"/>
      <c r="AQ10" s="34"/>
      <c r="AR10" s="34"/>
    </row>
    <row r="11" spans="1:44" ht="14.7" hidden="1" customHeight="1" x14ac:dyDescent="0.3">
      <c r="A11">
        <v>10</v>
      </c>
      <c r="B11" t="s">
        <v>174</v>
      </c>
      <c r="C11">
        <v>2011</v>
      </c>
      <c r="D11" t="s">
        <v>175</v>
      </c>
      <c r="E11" t="s">
        <v>117</v>
      </c>
      <c r="F11">
        <v>34</v>
      </c>
      <c r="G11">
        <v>4</v>
      </c>
      <c r="H11">
        <v>533</v>
      </c>
      <c r="I11">
        <v>540</v>
      </c>
      <c r="J11" t="s">
        <v>176</v>
      </c>
      <c r="K11" t="s">
        <v>177</v>
      </c>
      <c r="L11" t="s">
        <v>120</v>
      </c>
      <c r="M11" s="34"/>
      <c r="N11" s="34"/>
      <c r="O11" s="34" t="s">
        <v>121</v>
      </c>
      <c r="P11" s="1" t="s">
        <v>122</v>
      </c>
      <c r="Q11" s="1" t="str">
        <f t="shared" si="0"/>
        <v>include</v>
      </c>
      <c r="R11" s="1" t="s">
        <v>123</v>
      </c>
      <c r="S11" s="1" t="s">
        <v>178</v>
      </c>
      <c r="T11" s="1" t="str">
        <f t="shared" si="1"/>
        <v>exclude_title</v>
      </c>
      <c r="U11" s="1" t="s">
        <v>124</v>
      </c>
      <c r="V11" s="41" t="str">
        <f t="shared" si="2"/>
        <v>include</v>
      </c>
      <c r="W11" s="1" t="s">
        <v>143</v>
      </c>
      <c r="X11" s="1" t="str">
        <f t="shared" si="3"/>
        <v>exclude_abstract</v>
      </c>
      <c r="Y11" s="1" t="s">
        <v>125</v>
      </c>
      <c r="Z11" s="1" t="s">
        <v>122</v>
      </c>
      <c r="AA11" s="1" t="str">
        <f t="shared" si="4"/>
        <v>include</v>
      </c>
      <c r="AB11" s="1" t="s">
        <v>124</v>
      </c>
      <c r="AC11" s="41" t="str">
        <f t="shared" si="5"/>
        <v>include</v>
      </c>
      <c r="AD11" s="1" t="s">
        <v>143</v>
      </c>
      <c r="AE11" s="1"/>
      <c r="AF11" s="1" t="s">
        <v>124</v>
      </c>
      <c r="AG11" s="1"/>
      <c r="AH11" s="1"/>
      <c r="AI11" s="1"/>
      <c r="AJ11" s="41" t="str">
        <f>IF(AD11=AG11,AD11, (IF(AG11=0, AD11,"different!")))</f>
        <v>exclude_comparator</v>
      </c>
      <c r="AK11" t="s">
        <v>124</v>
      </c>
      <c r="AL11" t="s">
        <v>126</v>
      </c>
      <c r="AN11" t="s">
        <v>179</v>
      </c>
      <c r="AO11" s="34"/>
      <c r="AP11" s="34"/>
      <c r="AQ11" s="34"/>
      <c r="AR11" s="34"/>
    </row>
    <row r="12" spans="1:44" ht="14.7" hidden="1" customHeight="1" x14ac:dyDescent="0.3">
      <c r="A12">
        <v>11</v>
      </c>
      <c r="B12" t="s">
        <v>180</v>
      </c>
      <c r="C12">
        <v>2018</v>
      </c>
      <c r="D12" t="s">
        <v>181</v>
      </c>
      <c r="E12" t="s">
        <v>182</v>
      </c>
      <c r="F12">
        <v>45</v>
      </c>
      <c r="G12">
        <v>17</v>
      </c>
      <c r="H12">
        <v>9206</v>
      </c>
      <c r="I12">
        <v>9215</v>
      </c>
      <c r="J12" t="s">
        <v>183</v>
      </c>
      <c r="K12" t="s">
        <v>184</v>
      </c>
      <c r="L12" t="s">
        <v>120</v>
      </c>
      <c r="M12" s="34"/>
      <c r="N12" s="34"/>
      <c r="O12" s="34"/>
      <c r="P12" s="1" t="s">
        <v>178</v>
      </c>
      <c r="Q12" s="1" t="str">
        <f t="shared" si="0"/>
        <v>exclude_title</v>
      </c>
      <c r="R12" s="1" t="s">
        <v>123</v>
      </c>
      <c r="S12" s="1" t="s">
        <v>122</v>
      </c>
      <c r="T12" s="1" t="str">
        <f t="shared" si="1"/>
        <v>include</v>
      </c>
      <c r="U12" s="1" t="s">
        <v>124</v>
      </c>
      <c r="V12" s="41" t="str">
        <f t="shared" si="2"/>
        <v>include</v>
      </c>
      <c r="W12" s="1" t="s">
        <v>155</v>
      </c>
      <c r="X12" s="1" t="str">
        <f t="shared" si="3"/>
        <v>exclude_abstract</v>
      </c>
      <c r="Y12" s="1" t="s">
        <v>125</v>
      </c>
      <c r="Z12" s="1" t="s">
        <v>156</v>
      </c>
      <c r="AA12" s="1" t="str">
        <f t="shared" si="4"/>
        <v>exclude_abstract</v>
      </c>
      <c r="AB12" s="1" t="s">
        <v>124</v>
      </c>
      <c r="AC12" s="41" t="str">
        <f t="shared" si="5"/>
        <v>exclude_abstract</v>
      </c>
      <c r="AD12" s="1"/>
      <c r="AE12" s="1"/>
      <c r="AF12" s="1"/>
      <c r="AG12" s="1"/>
      <c r="AH12" s="1"/>
      <c r="AI12" s="1"/>
      <c r="AJ12" s="41"/>
      <c r="AO12" s="34"/>
      <c r="AP12" s="34"/>
      <c r="AQ12" s="34"/>
      <c r="AR12" s="34"/>
    </row>
    <row r="13" spans="1:44" ht="14.7" hidden="1" customHeight="1" x14ac:dyDescent="0.3">
      <c r="A13">
        <v>12</v>
      </c>
      <c r="B13" t="s">
        <v>185</v>
      </c>
      <c r="C13">
        <v>2018</v>
      </c>
      <c r="D13" t="s">
        <v>186</v>
      </c>
      <c r="E13" t="s">
        <v>187</v>
      </c>
      <c r="F13">
        <v>7</v>
      </c>
      <c r="G13">
        <v>1</v>
      </c>
      <c r="H13" t="s">
        <v>130</v>
      </c>
      <c r="I13" t="s">
        <v>130</v>
      </c>
      <c r="J13" t="s">
        <v>188</v>
      </c>
      <c r="K13" t="s">
        <v>189</v>
      </c>
      <c r="L13" t="s">
        <v>120</v>
      </c>
      <c r="M13" s="34"/>
      <c r="N13" s="34"/>
      <c r="O13" s="34"/>
      <c r="P13" s="1" t="s">
        <v>190</v>
      </c>
      <c r="Q13" s="1" t="str">
        <f t="shared" si="0"/>
        <v>exclude_title</v>
      </c>
      <c r="R13" s="1" t="s">
        <v>123</v>
      </c>
      <c r="S13" s="1" t="s">
        <v>190</v>
      </c>
      <c r="T13" s="1" t="str">
        <f t="shared" si="1"/>
        <v>exclude_title</v>
      </c>
      <c r="U13" s="1" t="s">
        <v>124</v>
      </c>
      <c r="V13" s="41" t="str">
        <f t="shared" si="2"/>
        <v>exclude_title</v>
      </c>
      <c r="W13" s="1"/>
      <c r="X13" s="1"/>
      <c r="Y13" s="1"/>
      <c r="Z13" s="1"/>
      <c r="AA13" s="1"/>
      <c r="AB13" s="1"/>
      <c r="AC13" s="41"/>
      <c r="AD13" s="1"/>
      <c r="AE13" s="1"/>
      <c r="AF13" s="1"/>
      <c r="AG13" s="1"/>
      <c r="AH13" s="1"/>
      <c r="AI13" s="1"/>
      <c r="AJ13" s="41"/>
      <c r="AO13" s="34"/>
      <c r="AP13" s="34"/>
      <c r="AQ13" s="34"/>
      <c r="AR13" s="34"/>
    </row>
    <row r="14" spans="1:44" ht="14.7" hidden="1" customHeight="1" x14ac:dyDescent="0.3">
      <c r="A14">
        <v>13</v>
      </c>
      <c r="B14" t="s">
        <v>191</v>
      </c>
      <c r="C14">
        <v>2017</v>
      </c>
      <c r="D14" t="s">
        <v>192</v>
      </c>
      <c r="E14" t="s">
        <v>193</v>
      </c>
      <c r="F14">
        <v>23</v>
      </c>
      <c r="G14">
        <v>9</v>
      </c>
      <c r="H14">
        <v>3895</v>
      </c>
      <c r="I14">
        <v>3907</v>
      </c>
      <c r="J14" t="s">
        <v>194</v>
      </c>
      <c r="K14" t="s">
        <v>195</v>
      </c>
      <c r="L14" t="s">
        <v>120</v>
      </c>
      <c r="M14" s="34"/>
      <c r="N14" s="34"/>
      <c r="O14" s="34"/>
      <c r="P14" s="1" t="s">
        <v>122</v>
      </c>
      <c r="Q14" s="1" t="str">
        <f t="shared" si="0"/>
        <v>include</v>
      </c>
      <c r="R14" s="1" t="s">
        <v>123</v>
      </c>
      <c r="S14" s="1" t="s">
        <v>122</v>
      </c>
      <c r="T14" s="1" t="str">
        <f t="shared" si="1"/>
        <v>include</v>
      </c>
      <c r="U14" s="1" t="s">
        <v>124</v>
      </c>
      <c r="V14" s="41" t="str">
        <f t="shared" si="2"/>
        <v>include</v>
      </c>
      <c r="W14" s="1" t="s">
        <v>190</v>
      </c>
      <c r="X14" s="1" t="str">
        <f t="shared" ref="X14:X19" si="6">IF(OR(W14="include",W14="no_abstract_available"),"include", IF(W14="duplicate","duplicate", IF(W14="correction/reply","correction/reply", "exclude_abstract")))</f>
        <v>exclude_abstract</v>
      </c>
      <c r="Y14" s="1" t="s">
        <v>125</v>
      </c>
      <c r="Z14" s="1" t="s">
        <v>190</v>
      </c>
      <c r="AA14" s="1" t="str">
        <f t="shared" ref="AA14:AA19" si="7">IF(OR(Z14="include",Z14="no_abstract_available"),"include", IF(Z14="duplicate","duplicate", IF(Z14="correction/reply","correction/reply", "exclude_abstract")))</f>
        <v>exclude_abstract</v>
      </c>
      <c r="AB14" s="1" t="s">
        <v>124</v>
      </c>
      <c r="AC14" s="41" t="str">
        <f t="shared" ref="AC14:AC19" si="8">IF(X14=AA14,X14,IF(OR(X14="include",AA14="include"),"include",IF(OR(X14="duplicate",AA14="duplicate"),"duplicate",IF(OR(X14="correction/reply",AA14="correction/reply"),"correction/reply","exclude_abstract"))))</f>
        <v>exclude_abstract</v>
      </c>
      <c r="AD14" s="1"/>
      <c r="AE14" s="1"/>
      <c r="AF14" s="1"/>
      <c r="AG14" s="1"/>
      <c r="AH14" s="1"/>
      <c r="AI14" s="1"/>
      <c r="AJ14" s="41"/>
      <c r="AO14" s="34"/>
      <c r="AP14" s="34"/>
      <c r="AQ14" s="34"/>
      <c r="AR14" s="34"/>
    </row>
    <row r="15" spans="1:44" ht="14.7" hidden="1" customHeight="1" x14ac:dyDescent="0.3">
      <c r="A15">
        <v>14</v>
      </c>
      <c r="B15" t="s">
        <v>196</v>
      </c>
      <c r="C15">
        <v>2017</v>
      </c>
      <c r="D15" t="s">
        <v>197</v>
      </c>
      <c r="E15" t="s">
        <v>198</v>
      </c>
      <c r="F15">
        <v>27</v>
      </c>
      <c r="G15">
        <v>8</v>
      </c>
      <c r="H15">
        <v>2416</v>
      </c>
      <c r="I15">
        <v>2427</v>
      </c>
      <c r="J15" t="s">
        <v>199</v>
      </c>
      <c r="K15" t="s">
        <v>200</v>
      </c>
      <c r="L15" t="s">
        <v>120</v>
      </c>
      <c r="M15" s="34"/>
      <c r="N15" s="34"/>
      <c r="O15" s="34"/>
      <c r="P15" s="1" t="s">
        <v>122</v>
      </c>
      <c r="Q15" s="1" t="str">
        <f t="shared" si="0"/>
        <v>include</v>
      </c>
      <c r="R15" s="1" t="s">
        <v>123</v>
      </c>
      <c r="S15" s="1" t="s">
        <v>122</v>
      </c>
      <c r="T15" s="1" t="str">
        <f t="shared" si="1"/>
        <v>include</v>
      </c>
      <c r="U15" s="1" t="s">
        <v>124</v>
      </c>
      <c r="V15" s="41" t="str">
        <f t="shared" si="2"/>
        <v>include</v>
      </c>
      <c r="W15" s="1" t="s">
        <v>143</v>
      </c>
      <c r="X15" s="1" t="str">
        <f t="shared" si="6"/>
        <v>exclude_abstract</v>
      </c>
      <c r="Y15" s="1" t="s">
        <v>125</v>
      </c>
      <c r="Z15" s="1" t="s">
        <v>143</v>
      </c>
      <c r="AA15" s="1" t="str">
        <f t="shared" si="7"/>
        <v>exclude_abstract</v>
      </c>
      <c r="AB15" s="1" t="s">
        <v>124</v>
      </c>
      <c r="AC15" s="41" t="str">
        <f t="shared" si="8"/>
        <v>exclude_abstract</v>
      </c>
      <c r="AD15" s="1"/>
      <c r="AE15" s="1"/>
      <c r="AF15" s="1"/>
      <c r="AG15" s="1"/>
      <c r="AH15" s="1"/>
      <c r="AI15" s="1"/>
      <c r="AJ15" s="41"/>
      <c r="AO15" s="34"/>
      <c r="AP15" s="34"/>
      <c r="AQ15" s="34"/>
      <c r="AR15" s="34"/>
    </row>
    <row r="16" spans="1:44" ht="14.7" hidden="1" customHeight="1" x14ac:dyDescent="0.3">
      <c r="A16">
        <v>15</v>
      </c>
      <c r="B16" t="s">
        <v>201</v>
      </c>
      <c r="C16">
        <v>2012</v>
      </c>
      <c r="D16" t="s">
        <v>202</v>
      </c>
      <c r="E16" t="s">
        <v>203</v>
      </c>
      <c r="F16">
        <v>121</v>
      </c>
      <c r="G16">
        <v>10</v>
      </c>
      <c r="H16">
        <v>1544</v>
      </c>
      <c r="I16">
        <v>1552</v>
      </c>
      <c r="J16" t="s">
        <v>204</v>
      </c>
      <c r="K16" t="s">
        <v>205</v>
      </c>
      <c r="L16" t="s">
        <v>120</v>
      </c>
      <c r="M16" s="34"/>
      <c r="N16" s="34"/>
      <c r="O16" s="34" t="s">
        <v>121</v>
      </c>
      <c r="P16" s="1" t="s">
        <v>122</v>
      </c>
      <c r="Q16" s="1" t="str">
        <f t="shared" si="0"/>
        <v>include</v>
      </c>
      <c r="R16" s="1" t="s">
        <v>123</v>
      </c>
      <c r="S16" s="1" t="s">
        <v>122</v>
      </c>
      <c r="T16" s="1" t="str">
        <f t="shared" si="1"/>
        <v>include</v>
      </c>
      <c r="U16" s="1" t="s">
        <v>124</v>
      </c>
      <c r="V16" s="41" t="str">
        <f t="shared" si="2"/>
        <v>include</v>
      </c>
      <c r="W16" s="1" t="s">
        <v>122</v>
      </c>
      <c r="X16" s="1" t="str">
        <f t="shared" si="6"/>
        <v>include</v>
      </c>
      <c r="Y16" s="1" t="s">
        <v>125</v>
      </c>
      <c r="Z16" s="1" t="s">
        <v>122</v>
      </c>
      <c r="AA16" s="1" t="str">
        <f t="shared" si="7"/>
        <v>include</v>
      </c>
      <c r="AB16" s="1" t="s">
        <v>124</v>
      </c>
      <c r="AC16" s="41" t="str">
        <f t="shared" si="8"/>
        <v>include</v>
      </c>
      <c r="AD16" s="1" t="s">
        <v>122</v>
      </c>
      <c r="AE16" s="1"/>
      <c r="AF16" s="1" t="s">
        <v>124</v>
      </c>
      <c r="AG16" s="1"/>
      <c r="AH16" s="1"/>
      <c r="AI16" s="1"/>
      <c r="AJ16" s="41" t="str">
        <f>IF(AD16=AG16,AD16, (IF(AG16=0, AD16,"different!")))</f>
        <v>include</v>
      </c>
      <c r="AK16" t="s">
        <v>124</v>
      </c>
      <c r="AL16" t="s">
        <v>121</v>
      </c>
      <c r="AM16" t="s">
        <v>126</v>
      </c>
      <c r="AO16" s="34" t="s">
        <v>121</v>
      </c>
      <c r="AP16" s="34" t="s">
        <v>124</v>
      </c>
      <c r="AQ16" s="34">
        <v>11</v>
      </c>
      <c r="AR16" s="34">
        <v>0</v>
      </c>
    </row>
    <row r="17" spans="1:44" ht="14.7" hidden="1" customHeight="1" x14ac:dyDescent="0.3">
      <c r="A17">
        <v>16</v>
      </c>
      <c r="B17" t="s">
        <v>206</v>
      </c>
      <c r="C17">
        <v>2021</v>
      </c>
      <c r="D17" t="s">
        <v>207</v>
      </c>
      <c r="E17" t="s">
        <v>208</v>
      </c>
      <c r="F17">
        <v>109</v>
      </c>
      <c r="G17">
        <v>3</v>
      </c>
      <c r="H17">
        <v>1250</v>
      </c>
      <c r="I17">
        <v>1262</v>
      </c>
      <c r="J17" t="s">
        <v>209</v>
      </c>
      <c r="K17" t="s">
        <v>210</v>
      </c>
      <c r="L17" t="s">
        <v>120</v>
      </c>
      <c r="M17" s="34"/>
      <c r="N17" s="34"/>
      <c r="O17" s="34" t="s">
        <v>121</v>
      </c>
      <c r="P17" s="1" t="s">
        <v>122</v>
      </c>
      <c r="Q17" s="1" t="str">
        <f t="shared" si="0"/>
        <v>include</v>
      </c>
      <c r="R17" s="1" t="s">
        <v>123</v>
      </c>
      <c r="S17" s="1" t="s">
        <v>122</v>
      </c>
      <c r="T17" s="1" t="str">
        <f t="shared" si="1"/>
        <v>include</v>
      </c>
      <c r="U17" s="1" t="s">
        <v>124</v>
      </c>
      <c r="V17" s="41" t="str">
        <f t="shared" si="2"/>
        <v>include</v>
      </c>
      <c r="W17" s="1" t="s">
        <v>122</v>
      </c>
      <c r="X17" s="1" t="str">
        <f t="shared" si="6"/>
        <v>include</v>
      </c>
      <c r="Y17" s="1" t="s">
        <v>125</v>
      </c>
      <c r="Z17" s="1" t="s">
        <v>122</v>
      </c>
      <c r="AA17" s="1" t="str">
        <f t="shared" si="7"/>
        <v>include</v>
      </c>
      <c r="AB17" s="1" t="s">
        <v>124</v>
      </c>
      <c r="AC17" s="41" t="str">
        <f t="shared" si="8"/>
        <v>include</v>
      </c>
      <c r="AD17" s="1" t="s">
        <v>122</v>
      </c>
      <c r="AE17" s="1"/>
      <c r="AF17" s="1" t="s">
        <v>124</v>
      </c>
      <c r="AG17" s="1"/>
      <c r="AH17" s="1"/>
      <c r="AI17" s="1"/>
      <c r="AJ17" s="41" t="str">
        <f>IF(AD17=AG17,AD17, (IF(AG17=0, AD17,"different!")))</f>
        <v>include</v>
      </c>
      <c r="AK17" t="s">
        <v>124</v>
      </c>
      <c r="AL17" t="s">
        <v>121</v>
      </c>
      <c r="AM17" t="s">
        <v>126</v>
      </c>
      <c r="AO17" s="34" t="s">
        <v>121</v>
      </c>
      <c r="AP17" s="34" t="s">
        <v>124</v>
      </c>
      <c r="AQ17" s="34">
        <v>19</v>
      </c>
      <c r="AR17" s="34">
        <v>0</v>
      </c>
    </row>
    <row r="18" spans="1:44" ht="14.7" hidden="1" customHeight="1" x14ac:dyDescent="0.3">
      <c r="A18">
        <v>17</v>
      </c>
      <c r="B18" t="s">
        <v>211</v>
      </c>
      <c r="C18">
        <v>2013</v>
      </c>
      <c r="D18" t="s">
        <v>212</v>
      </c>
      <c r="E18" t="s">
        <v>208</v>
      </c>
      <c r="F18">
        <v>101</v>
      </c>
      <c r="G18">
        <v>3</v>
      </c>
      <c r="H18">
        <v>671</v>
      </c>
      <c r="I18">
        <v>683</v>
      </c>
      <c r="J18" t="s">
        <v>213</v>
      </c>
      <c r="K18" t="s">
        <v>214</v>
      </c>
      <c r="L18" t="s">
        <v>120</v>
      </c>
      <c r="M18" s="34"/>
      <c r="N18" s="34"/>
      <c r="O18" s="34" t="s">
        <v>121</v>
      </c>
      <c r="P18" s="1" t="s">
        <v>122</v>
      </c>
      <c r="Q18" s="1" t="str">
        <f t="shared" si="0"/>
        <v>include</v>
      </c>
      <c r="R18" s="1" t="s">
        <v>123</v>
      </c>
      <c r="S18" s="1" t="s">
        <v>122</v>
      </c>
      <c r="T18" s="1" t="str">
        <f t="shared" si="1"/>
        <v>include</v>
      </c>
      <c r="U18" s="1" t="s">
        <v>124</v>
      </c>
      <c r="V18" s="41" t="str">
        <f t="shared" si="2"/>
        <v>include</v>
      </c>
      <c r="W18" s="1" t="s">
        <v>122</v>
      </c>
      <c r="X18" s="1" t="str">
        <f t="shared" si="6"/>
        <v>include</v>
      </c>
      <c r="Y18" s="1" t="s">
        <v>125</v>
      </c>
      <c r="Z18" s="1" t="s">
        <v>122</v>
      </c>
      <c r="AA18" s="1" t="str">
        <f t="shared" si="7"/>
        <v>include</v>
      </c>
      <c r="AB18" s="1" t="s">
        <v>124</v>
      </c>
      <c r="AC18" s="41" t="str">
        <f t="shared" si="8"/>
        <v>include</v>
      </c>
      <c r="AD18" s="1" t="s">
        <v>122</v>
      </c>
      <c r="AE18" s="1"/>
      <c r="AF18" s="1" t="s">
        <v>215</v>
      </c>
      <c r="AG18" s="1"/>
      <c r="AH18" s="1"/>
      <c r="AI18" s="1"/>
      <c r="AJ18" s="41" t="str">
        <f>IF(AD18=AG18,AD18, (IF(AG18=0, AD18,"different!")))</f>
        <v>include</v>
      </c>
      <c r="AK18" t="s">
        <v>215</v>
      </c>
      <c r="AL18" t="s">
        <v>121</v>
      </c>
      <c r="AM18" t="s">
        <v>126</v>
      </c>
      <c r="AO18" s="34" t="s">
        <v>121</v>
      </c>
      <c r="AP18" s="34" t="s">
        <v>124</v>
      </c>
      <c r="AQ18" s="34">
        <v>36</v>
      </c>
      <c r="AR18" s="34">
        <v>1</v>
      </c>
    </row>
    <row r="19" spans="1:44" ht="14.7" hidden="1" customHeight="1" x14ac:dyDescent="0.3">
      <c r="A19">
        <v>18</v>
      </c>
      <c r="B19" t="s">
        <v>216</v>
      </c>
      <c r="C19">
        <v>1991</v>
      </c>
      <c r="D19" t="s">
        <v>217</v>
      </c>
      <c r="E19" t="s">
        <v>218</v>
      </c>
      <c r="F19">
        <v>44</v>
      </c>
      <c r="G19">
        <v>2</v>
      </c>
      <c r="H19">
        <v>95</v>
      </c>
      <c r="I19">
        <v>105</v>
      </c>
      <c r="J19" t="s">
        <v>130</v>
      </c>
      <c r="K19" t="s">
        <v>219</v>
      </c>
      <c r="L19" t="s">
        <v>120</v>
      </c>
      <c r="M19" s="34"/>
      <c r="N19" s="34"/>
      <c r="O19" s="34" t="s">
        <v>121</v>
      </c>
      <c r="P19" s="1" t="s">
        <v>178</v>
      </c>
      <c r="Q19" s="1" t="str">
        <f t="shared" si="0"/>
        <v>exclude_title</v>
      </c>
      <c r="R19" s="1" t="s">
        <v>123</v>
      </c>
      <c r="S19" s="1" t="s">
        <v>122</v>
      </c>
      <c r="T19" s="1" t="str">
        <f t="shared" si="1"/>
        <v>include</v>
      </c>
      <c r="U19" s="1" t="s">
        <v>124</v>
      </c>
      <c r="V19" s="41" t="str">
        <f t="shared" si="2"/>
        <v>include</v>
      </c>
      <c r="W19" s="1" t="s">
        <v>190</v>
      </c>
      <c r="X19" s="1" t="str">
        <f t="shared" si="6"/>
        <v>exclude_abstract</v>
      </c>
      <c r="Y19" s="1" t="s">
        <v>125</v>
      </c>
      <c r="Z19" s="1" t="s">
        <v>122</v>
      </c>
      <c r="AA19" s="1" t="str">
        <f t="shared" si="7"/>
        <v>include</v>
      </c>
      <c r="AB19" s="1" t="s">
        <v>124</v>
      </c>
      <c r="AC19" s="41" t="str">
        <f t="shared" si="8"/>
        <v>include</v>
      </c>
      <c r="AD19" s="1" t="s">
        <v>190</v>
      </c>
      <c r="AE19" s="1"/>
      <c r="AF19" s="1" t="s">
        <v>215</v>
      </c>
      <c r="AG19" s="1"/>
      <c r="AH19" s="1"/>
      <c r="AI19" s="1"/>
      <c r="AJ19" s="41" t="str">
        <f>IF(AD19=AG19,AD19, (IF(AG19=0, AD19,"different!")))</f>
        <v>exclude_study_design</v>
      </c>
      <c r="AK19" t="s">
        <v>215</v>
      </c>
      <c r="AL19" t="s">
        <v>126</v>
      </c>
      <c r="AN19" t="s">
        <v>220</v>
      </c>
      <c r="AO19" s="34"/>
      <c r="AP19" s="34"/>
      <c r="AQ19" s="34"/>
      <c r="AR19" s="34"/>
    </row>
    <row r="20" spans="1:44" ht="14.7" hidden="1" customHeight="1" x14ac:dyDescent="0.3">
      <c r="A20">
        <v>19</v>
      </c>
      <c r="B20" t="s">
        <v>221</v>
      </c>
      <c r="C20">
        <v>2015</v>
      </c>
      <c r="D20" t="s">
        <v>222</v>
      </c>
      <c r="E20" t="s">
        <v>198</v>
      </c>
      <c r="F20">
        <v>25</v>
      </c>
      <c r="G20">
        <v>3</v>
      </c>
      <c r="H20">
        <v>779</v>
      </c>
      <c r="I20">
        <v>790</v>
      </c>
      <c r="J20" t="s">
        <v>223</v>
      </c>
      <c r="K20" t="s">
        <v>224</v>
      </c>
      <c r="L20" t="s">
        <v>120</v>
      </c>
      <c r="M20" s="34"/>
      <c r="N20" s="34"/>
      <c r="O20" s="34"/>
      <c r="P20" s="1" t="s">
        <v>178</v>
      </c>
      <c r="Q20" s="1" t="str">
        <f t="shared" si="0"/>
        <v>exclude_title</v>
      </c>
      <c r="R20" s="1" t="s">
        <v>123</v>
      </c>
      <c r="S20" s="1" t="s">
        <v>155</v>
      </c>
      <c r="T20" s="1" t="str">
        <f t="shared" si="1"/>
        <v>exclude_title</v>
      </c>
      <c r="U20" s="1" t="s">
        <v>124</v>
      </c>
      <c r="V20" s="41" t="str">
        <f t="shared" si="2"/>
        <v>exclude_title</v>
      </c>
      <c r="W20" s="1"/>
      <c r="X20" s="1"/>
      <c r="Y20" s="1"/>
      <c r="Z20" s="1"/>
      <c r="AA20" s="1"/>
      <c r="AB20" s="1"/>
      <c r="AC20" s="41"/>
      <c r="AD20" s="1"/>
      <c r="AE20" s="1"/>
      <c r="AF20" s="1"/>
      <c r="AG20" s="1"/>
      <c r="AH20" s="1"/>
      <c r="AI20" s="1"/>
      <c r="AJ20" s="41"/>
      <c r="AO20" s="34"/>
      <c r="AP20" s="34"/>
      <c r="AQ20" s="34"/>
      <c r="AR20" s="34"/>
    </row>
    <row r="21" spans="1:44" ht="14.7" hidden="1" customHeight="1" x14ac:dyDescent="0.3">
      <c r="A21">
        <v>20</v>
      </c>
      <c r="B21" t="s">
        <v>225</v>
      </c>
      <c r="C21">
        <v>2014</v>
      </c>
      <c r="D21" t="s">
        <v>226</v>
      </c>
      <c r="E21" t="s">
        <v>227</v>
      </c>
      <c r="F21">
        <v>37</v>
      </c>
      <c r="G21">
        <v>3</v>
      </c>
      <c r="H21">
        <v>204</v>
      </c>
      <c r="I21">
        <v>211</v>
      </c>
      <c r="J21" t="s">
        <v>228</v>
      </c>
      <c r="K21" t="s">
        <v>229</v>
      </c>
      <c r="L21" t="s">
        <v>120</v>
      </c>
      <c r="M21" s="34"/>
      <c r="N21" s="34"/>
      <c r="O21" s="34"/>
      <c r="P21" s="1" t="s">
        <v>122</v>
      </c>
      <c r="Q21" s="1" t="str">
        <f t="shared" si="0"/>
        <v>include</v>
      </c>
      <c r="R21" s="1" t="s">
        <v>123</v>
      </c>
      <c r="S21" s="1" t="s">
        <v>122</v>
      </c>
      <c r="T21" s="1" t="str">
        <f t="shared" si="1"/>
        <v>include</v>
      </c>
      <c r="U21" s="1" t="s">
        <v>124</v>
      </c>
      <c r="V21" s="41" t="str">
        <f t="shared" si="2"/>
        <v>include</v>
      </c>
      <c r="W21" s="1" t="s">
        <v>190</v>
      </c>
      <c r="X21" s="1" t="str">
        <f>IF(OR(W21="include",W21="no_abstract_available"),"include", IF(W21="duplicate","duplicate", IF(W21="correction/reply","correction/reply", "exclude_abstract")))</f>
        <v>exclude_abstract</v>
      </c>
      <c r="Y21" s="1" t="s">
        <v>125</v>
      </c>
      <c r="Z21" s="1" t="s">
        <v>190</v>
      </c>
      <c r="AA21" s="1" t="str">
        <f>IF(OR(Z21="include",Z21="no_abstract_available"),"include", IF(Z21="duplicate","duplicate", IF(Z21="correction/reply","correction/reply", "exclude_abstract")))</f>
        <v>exclude_abstract</v>
      </c>
      <c r="AB21" s="1" t="s">
        <v>124</v>
      </c>
      <c r="AC21" s="41" t="str">
        <f>IF(X21=AA21,X21,IF(OR(X21="include",AA21="include"),"include",IF(OR(X21="duplicate",AA21="duplicate"),"duplicate",IF(OR(X21="correction/reply",AA21="correction/reply"),"correction/reply","exclude_abstract"))))</f>
        <v>exclude_abstract</v>
      </c>
      <c r="AD21" s="1"/>
      <c r="AE21" s="1"/>
      <c r="AF21" s="1"/>
      <c r="AG21" s="1"/>
      <c r="AH21" s="1"/>
      <c r="AI21" s="1"/>
      <c r="AJ21" s="41"/>
      <c r="AO21" s="34"/>
      <c r="AP21" s="34"/>
      <c r="AQ21" s="34"/>
      <c r="AR21" s="34"/>
    </row>
    <row r="22" spans="1:44" ht="14.7" hidden="1" customHeight="1" x14ac:dyDescent="0.3">
      <c r="A22">
        <v>21</v>
      </c>
      <c r="B22" t="s">
        <v>230</v>
      </c>
      <c r="C22">
        <v>2013</v>
      </c>
      <c r="D22" t="s">
        <v>231</v>
      </c>
      <c r="E22" t="s">
        <v>232</v>
      </c>
      <c r="F22">
        <v>91</v>
      </c>
      <c r="G22">
        <v>2</v>
      </c>
      <c r="H22">
        <v>82</v>
      </c>
      <c r="I22">
        <v>90</v>
      </c>
      <c r="J22" t="s">
        <v>233</v>
      </c>
      <c r="K22" t="s">
        <v>234</v>
      </c>
      <c r="L22" t="s">
        <v>120</v>
      </c>
      <c r="M22" s="34"/>
      <c r="N22" s="34"/>
      <c r="O22" s="34" t="s">
        <v>121</v>
      </c>
      <c r="P22" s="1" t="s">
        <v>122</v>
      </c>
      <c r="Q22" s="1" t="str">
        <f t="shared" si="0"/>
        <v>include</v>
      </c>
      <c r="R22" s="1" t="s">
        <v>123</v>
      </c>
      <c r="S22" s="1" t="s">
        <v>122</v>
      </c>
      <c r="T22" s="1" t="str">
        <f t="shared" si="1"/>
        <v>include</v>
      </c>
      <c r="U22" s="1" t="s">
        <v>124</v>
      </c>
      <c r="V22" s="41" t="str">
        <f t="shared" si="2"/>
        <v>include</v>
      </c>
      <c r="W22" s="1" t="s">
        <v>143</v>
      </c>
      <c r="X22" s="1" t="str">
        <f>IF(OR(W22="include",W22="no_abstract_available"),"include", IF(W22="duplicate","duplicate", IF(W22="correction/reply","correction/reply", "exclude_abstract")))</f>
        <v>exclude_abstract</v>
      </c>
      <c r="Y22" s="1" t="s">
        <v>125</v>
      </c>
      <c r="Z22" s="1" t="s">
        <v>122</v>
      </c>
      <c r="AA22" s="1" t="str">
        <f>IF(OR(Z22="include",Z22="no_abstract_available"),"include", IF(Z22="duplicate","duplicate", IF(Z22="correction/reply","correction/reply", "exclude_abstract")))</f>
        <v>include</v>
      </c>
      <c r="AB22" s="1" t="s">
        <v>124</v>
      </c>
      <c r="AC22" s="41" t="str">
        <f>IF(X22=AA22,X22,IF(OR(X22="include",AA22="include"),"include",IF(OR(X22="duplicate",AA22="duplicate"),"duplicate",IF(OR(X22="correction/reply",AA22="correction/reply"),"correction/reply","exclude_abstract"))))</f>
        <v>include</v>
      </c>
      <c r="AD22" s="1" t="s">
        <v>122</v>
      </c>
      <c r="AE22" s="1"/>
      <c r="AF22" s="1" t="s">
        <v>124</v>
      </c>
      <c r="AG22" s="1"/>
      <c r="AH22" s="1"/>
      <c r="AI22" s="1"/>
      <c r="AJ22" s="41" t="str">
        <f>IF(AD22=AG22,AD22, (IF(AG22=0, AD22,"different!")))</f>
        <v>include</v>
      </c>
      <c r="AK22" t="s">
        <v>124</v>
      </c>
      <c r="AL22" t="s">
        <v>121</v>
      </c>
      <c r="AM22" t="s">
        <v>126</v>
      </c>
      <c r="AO22" s="34" t="s">
        <v>121</v>
      </c>
      <c r="AP22" s="34" t="s">
        <v>124</v>
      </c>
      <c r="AQ22" s="34">
        <v>19</v>
      </c>
      <c r="AR22" s="34">
        <v>0</v>
      </c>
    </row>
    <row r="23" spans="1:44" ht="14.7" hidden="1" customHeight="1" x14ac:dyDescent="0.3">
      <c r="A23">
        <v>22</v>
      </c>
      <c r="B23" t="s">
        <v>235</v>
      </c>
      <c r="C23">
        <v>2014</v>
      </c>
      <c r="D23" t="s">
        <v>236</v>
      </c>
      <c r="E23" t="s">
        <v>237</v>
      </c>
      <c r="F23">
        <v>17</v>
      </c>
      <c r="G23">
        <v>5</v>
      </c>
      <c r="H23">
        <v>890</v>
      </c>
      <c r="I23">
        <v>905</v>
      </c>
      <c r="J23" t="s">
        <v>238</v>
      </c>
      <c r="K23" t="s">
        <v>239</v>
      </c>
      <c r="L23" t="s">
        <v>120</v>
      </c>
      <c r="M23" s="34"/>
      <c r="N23" s="34"/>
      <c r="O23" s="34" t="s">
        <v>121</v>
      </c>
      <c r="P23" s="1" t="s">
        <v>122</v>
      </c>
      <c r="Q23" s="1" t="str">
        <f t="shared" si="0"/>
        <v>include</v>
      </c>
      <c r="R23" s="1" t="s">
        <v>123</v>
      </c>
      <c r="S23" s="1" t="s">
        <v>122</v>
      </c>
      <c r="T23" s="1" t="str">
        <f t="shared" si="1"/>
        <v>include</v>
      </c>
      <c r="U23" s="1" t="s">
        <v>124</v>
      </c>
      <c r="V23" s="41" t="str">
        <f t="shared" si="2"/>
        <v>include</v>
      </c>
      <c r="W23" s="1" t="s">
        <v>122</v>
      </c>
      <c r="X23" s="1" t="str">
        <f>IF(OR(W23="include",W23="no_abstract_available"),"include", IF(W23="duplicate","duplicate", IF(W23="correction/reply","correction/reply", "exclude_abstract")))</f>
        <v>include</v>
      </c>
      <c r="Y23" s="1" t="s">
        <v>125</v>
      </c>
      <c r="Z23" s="1" t="s">
        <v>122</v>
      </c>
      <c r="AA23" s="1" t="str">
        <f>IF(OR(Z23="include",Z23="no_abstract_available"),"include", IF(Z23="duplicate","duplicate", IF(Z23="correction/reply","correction/reply", "exclude_abstract")))</f>
        <v>include</v>
      </c>
      <c r="AB23" s="1" t="s">
        <v>124</v>
      </c>
      <c r="AC23" s="41" t="str">
        <f>IF(X23=AA23,X23,IF(OR(X23="include",AA23="include"),"include",IF(OR(X23="duplicate",AA23="duplicate"),"duplicate",IF(OR(X23="correction/reply",AA23="correction/reply"),"correction/reply","exclude_abstract"))))</f>
        <v>include</v>
      </c>
      <c r="AD23" s="1" t="s">
        <v>240</v>
      </c>
      <c r="AE23" s="1"/>
      <c r="AF23" s="1" t="s">
        <v>123</v>
      </c>
      <c r="AG23" s="1"/>
      <c r="AH23" s="1"/>
      <c r="AI23" s="1"/>
      <c r="AJ23" s="41" t="str">
        <f>IF(AD23=AG23,AD23, (IF(AG23=0, AD23,"different!")))</f>
        <v>exclude_population_habitat</v>
      </c>
      <c r="AK23" t="s">
        <v>123</v>
      </c>
      <c r="AL23" t="s">
        <v>126</v>
      </c>
      <c r="AN23" t="s">
        <v>241</v>
      </c>
      <c r="AO23" s="34"/>
      <c r="AP23" s="34"/>
      <c r="AQ23" s="34"/>
      <c r="AR23" s="34"/>
    </row>
    <row r="24" spans="1:44" ht="14.7" hidden="1" customHeight="1" x14ac:dyDescent="0.3">
      <c r="A24">
        <v>23</v>
      </c>
      <c r="B24" t="s">
        <v>242</v>
      </c>
      <c r="C24">
        <v>2016</v>
      </c>
      <c r="D24" t="s">
        <v>243</v>
      </c>
      <c r="E24" t="s">
        <v>244</v>
      </c>
      <c r="F24">
        <v>11</v>
      </c>
      <c r="G24">
        <v>12</v>
      </c>
      <c r="H24" t="s">
        <v>130</v>
      </c>
      <c r="I24" t="s">
        <v>130</v>
      </c>
      <c r="J24" t="s">
        <v>245</v>
      </c>
      <c r="K24" t="s">
        <v>246</v>
      </c>
      <c r="L24" t="s">
        <v>120</v>
      </c>
      <c r="M24" s="34"/>
      <c r="N24" s="34"/>
      <c r="O24" s="34" t="s">
        <v>121</v>
      </c>
      <c r="P24" s="1" t="s">
        <v>122</v>
      </c>
      <c r="Q24" s="1" t="str">
        <f t="shared" si="0"/>
        <v>include</v>
      </c>
      <c r="R24" s="1" t="s">
        <v>123</v>
      </c>
      <c r="S24" s="1" t="s">
        <v>122</v>
      </c>
      <c r="T24" s="1" t="str">
        <f t="shared" si="1"/>
        <v>include</v>
      </c>
      <c r="U24" s="1" t="s">
        <v>124</v>
      </c>
      <c r="V24" s="41" t="str">
        <f t="shared" si="2"/>
        <v>include</v>
      </c>
      <c r="W24" s="1" t="s">
        <v>143</v>
      </c>
      <c r="X24" s="1" t="str">
        <f>IF(OR(W24="include",W24="no_abstract_available"),"include", IF(W24="duplicate","duplicate", IF(W24="correction/reply","correction/reply", "exclude_abstract")))</f>
        <v>exclude_abstract</v>
      </c>
      <c r="Y24" s="1" t="s">
        <v>125</v>
      </c>
      <c r="Z24" s="1" t="s">
        <v>122</v>
      </c>
      <c r="AA24" s="1" t="str">
        <f>IF(OR(Z24="include",Z24="no_abstract_available"),"include", IF(Z24="duplicate","duplicate", IF(Z24="correction/reply","correction/reply", "exclude_abstract")))</f>
        <v>include</v>
      </c>
      <c r="AB24" s="1" t="s">
        <v>124</v>
      </c>
      <c r="AC24" s="41" t="str">
        <f>IF(X24=AA24,X24,IF(OR(X24="include",AA24="include"),"include",IF(OR(X24="duplicate",AA24="duplicate"),"duplicate",IF(OR(X24="correction/reply",AA24="correction/reply"),"correction/reply","exclude_abstract"))))</f>
        <v>include</v>
      </c>
      <c r="AD24" s="1" t="s">
        <v>143</v>
      </c>
      <c r="AE24" s="1"/>
      <c r="AF24" s="1" t="s">
        <v>124</v>
      </c>
      <c r="AG24" s="1"/>
      <c r="AH24" s="1"/>
      <c r="AI24" s="1"/>
      <c r="AJ24" s="41" t="str">
        <f>IF(AD24=AG24,AD24, (IF(AG24=0, AD24,"different!")))</f>
        <v>exclude_comparator</v>
      </c>
      <c r="AK24" t="s">
        <v>124</v>
      </c>
      <c r="AL24" t="s">
        <v>126</v>
      </c>
      <c r="AN24" t="s">
        <v>247</v>
      </c>
      <c r="AO24" s="34"/>
      <c r="AP24" s="34"/>
      <c r="AQ24" s="34"/>
      <c r="AR24" s="34"/>
    </row>
    <row r="25" spans="1:44" ht="14.7" hidden="1" customHeight="1" x14ac:dyDescent="0.3">
      <c r="A25">
        <v>24</v>
      </c>
      <c r="B25" t="s">
        <v>242</v>
      </c>
      <c r="C25">
        <v>2016</v>
      </c>
      <c r="D25" t="s">
        <v>243</v>
      </c>
      <c r="E25" t="s">
        <v>244</v>
      </c>
      <c r="F25">
        <v>11</v>
      </c>
      <c r="G25">
        <v>12</v>
      </c>
      <c r="H25" t="s">
        <v>130</v>
      </c>
      <c r="I25" t="s">
        <v>130</v>
      </c>
      <c r="J25" t="s">
        <v>245</v>
      </c>
      <c r="K25" t="s">
        <v>246</v>
      </c>
      <c r="L25" t="s">
        <v>120</v>
      </c>
      <c r="M25" s="34">
        <v>23</v>
      </c>
      <c r="N25" s="34"/>
      <c r="O25" s="34"/>
      <c r="P25" s="1" t="s">
        <v>248</v>
      </c>
      <c r="Q25" s="1" t="str">
        <f t="shared" si="0"/>
        <v>duplicate</v>
      </c>
      <c r="R25" s="1" t="s">
        <v>123</v>
      </c>
      <c r="S25" s="1" t="s">
        <v>248</v>
      </c>
      <c r="T25" s="1" t="str">
        <f t="shared" si="1"/>
        <v>duplicate</v>
      </c>
      <c r="U25" s="1" t="s">
        <v>124</v>
      </c>
      <c r="V25" s="41" t="str">
        <f t="shared" si="2"/>
        <v>duplicate</v>
      </c>
      <c r="W25" s="1"/>
      <c r="X25" s="1"/>
      <c r="Y25" s="1"/>
      <c r="Z25" s="1"/>
      <c r="AA25" s="1"/>
      <c r="AB25" s="1"/>
      <c r="AC25" s="41"/>
      <c r="AD25" s="1"/>
      <c r="AE25" s="1"/>
      <c r="AF25" s="1"/>
      <c r="AG25" s="1"/>
      <c r="AH25" s="1"/>
      <c r="AI25" s="1"/>
      <c r="AJ25" s="41"/>
      <c r="AO25" s="34"/>
      <c r="AP25" s="34"/>
      <c r="AQ25" s="34"/>
      <c r="AR25" s="34"/>
    </row>
    <row r="26" spans="1:44" ht="14.7" hidden="1" customHeight="1" x14ac:dyDescent="0.3">
      <c r="A26">
        <v>25</v>
      </c>
      <c r="B26" t="s">
        <v>249</v>
      </c>
      <c r="C26">
        <v>2015</v>
      </c>
      <c r="D26" t="s">
        <v>250</v>
      </c>
      <c r="E26" t="s">
        <v>251</v>
      </c>
      <c r="F26">
        <v>84</v>
      </c>
      <c r="G26" t="s">
        <v>130</v>
      </c>
      <c r="H26">
        <v>147</v>
      </c>
      <c r="I26">
        <v>157</v>
      </c>
      <c r="J26" t="s">
        <v>252</v>
      </c>
      <c r="K26" t="s">
        <v>253</v>
      </c>
      <c r="L26" t="s">
        <v>120</v>
      </c>
      <c r="M26" s="34"/>
      <c r="N26" s="34"/>
      <c r="O26" s="34"/>
      <c r="P26" s="1" t="s">
        <v>122</v>
      </c>
      <c r="Q26" s="1" t="str">
        <f t="shared" si="0"/>
        <v>include</v>
      </c>
      <c r="R26" s="1" t="s">
        <v>123</v>
      </c>
      <c r="S26" s="1" t="s">
        <v>122</v>
      </c>
      <c r="T26" s="1" t="str">
        <f t="shared" si="1"/>
        <v>include</v>
      </c>
      <c r="U26" s="1" t="s">
        <v>124</v>
      </c>
      <c r="V26" s="41" t="str">
        <f t="shared" si="2"/>
        <v>include</v>
      </c>
      <c r="W26" s="1" t="s">
        <v>143</v>
      </c>
      <c r="X26" s="1" t="str">
        <f>IF(OR(W26="include",W26="no_abstract_available"),"include", IF(W26="duplicate","duplicate", IF(W26="correction/reply","correction/reply", "exclude_abstract")))</f>
        <v>exclude_abstract</v>
      </c>
      <c r="Y26" s="1" t="s">
        <v>125</v>
      </c>
      <c r="Z26" s="1" t="s">
        <v>143</v>
      </c>
      <c r="AA26" s="1" t="str">
        <f>IF(OR(Z26="include",Z26="no_abstract_available"),"include", IF(Z26="duplicate","duplicate", IF(Z26="correction/reply","correction/reply", "exclude_abstract")))</f>
        <v>exclude_abstract</v>
      </c>
      <c r="AB26" s="1" t="s">
        <v>124</v>
      </c>
      <c r="AC26" s="41" t="str">
        <f>IF(X26=AA26,X26,IF(OR(X26="include",AA26="include"),"include",IF(OR(X26="duplicate",AA26="duplicate"),"duplicate",IF(OR(X26="correction/reply",AA26="correction/reply"),"correction/reply","exclude_abstract"))))</f>
        <v>exclude_abstract</v>
      </c>
      <c r="AD26" s="1"/>
      <c r="AE26" s="1"/>
      <c r="AF26" s="1"/>
      <c r="AG26" s="1"/>
      <c r="AH26" s="1"/>
      <c r="AI26" s="1"/>
      <c r="AJ26" s="41"/>
      <c r="AO26" s="34"/>
      <c r="AP26" s="34"/>
      <c r="AQ26" s="34"/>
      <c r="AR26" s="34"/>
    </row>
    <row r="27" spans="1:44" ht="14.7" hidden="1" customHeight="1" x14ac:dyDescent="0.3">
      <c r="A27">
        <v>26</v>
      </c>
      <c r="B27" t="s">
        <v>254</v>
      </c>
      <c r="C27">
        <v>2015</v>
      </c>
      <c r="D27" t="s">
        <v>255</v>
      </c>
      <c r="E27" t="s">
        <v>117</v>
      </c>
      <c r="F27">
        <v>38</v>
      </c>
      <c r="G27">
        <v>12</v>
      </c>
      <c r="H27">
        <v>1993</v>
      </c>
      <c r="I27">
        <v>2005</v>
      </c>
      <c r="J27" t="s">
        <v>256</v>
      </c>
      <c r="K27" t="s">
        <v>257</v>
      </c>
      <c r="L27" t="s">
        <v>120</v>
      </c>
      <c r="M27" s="34"/>
      <c r="N27" s="34"/>
      <c r="O27" s="34"/>
      <c r="P27" s="1" t="s">
        <v>178</v>
      </c>
      <c r="Q27" s="1" t="str">
        <f t="shared" si="0"/>
        <v>exclude_title</v>
      </c>
      <c r="R27" s="1" t="s">
        <v>123</v>
      </c>
      <c r="S27" s="1" t="s">
        <v>122</v>
      </c>
      <c r="T27" s="1" t="str">
        <f t="shared" si="1"/>
        <v>include</v>
      </c>
      <c r="U27" s="1" t="s">
        <v>124</v>
      </c>
      <c r="V27" s="41" t="str">
        <f t="shared" si="2"/>
        <v>include</v>
      </c>
      <c r="W27" s="1" t="s">
        <v>156</v>
      </c>
      <c r="X27" s="1" t="str">
        <f>IF(OR(W27="include",W27="no_abstract_available"),"include", IF(W27="duplicate","duplicate", IF(W27="correction/reply","correction/reply", "exclude_abstract")))</f>
        <v>exclude_abstract</v>
      </c>
      <c r="Y27" s="1" t="s">
        <v>125</v>
      </c>
      <c r="Z27" s="1" t="s">
        <v>156</v>
      </c>
      <c r="AA27" s="1" t="str">
        <f>IF(OR(Z27="include",Z27="no_abstract_available"),"include", IF(Z27="duplicate","duplicate", IF(Z27="correction/reply","correction/reply", "exclude_abstract")))</f>
        <v>exclude_abstract</v>
      </c>
      <c r="AB27" s="1" t="s">
        <v>124</v>
      </c>
      <c r="AC27" s="41" t="str">
        <f>IF(X27=AA27,X27,IF(OR(X27="include",AA27="include"),"include",IF(OR(X27="duplicate",AA27="duplicate"),"duplicate",IF(OR(X27="correction/reply",AA27="correction/reply"),"correction/reply","exclude_abstract"))))</f>
        <v>exclude_abstract</v>
      </c>
      <c r="AD27" s="1"/>
      <c r="AE27" s="1"/>
      <c r="AF27" s="1"/>
      <c r="AG27" s="1"/>
      <c r="AH27" s="1"/>
      <c r="AI27" s="1"/>
      <c r="AJ27" s="41"/>
      <c r="AO27" s="34"/>
      <c r="AP27" s="34"/>
      <c r="AQ27" s="34"/>
      <c r="AR27" s="34"/>
    </row>
    <row r="28" spans="1:44" ht="14.7" hidden="1" customHeight="1" x14ac:dyDescent="0.3">
      <c r="A28">
        <v>27</v>
      </c>
      <c r="B28" t="s">
        <v>258</v>
      </c>
      <c r="C28">
        <v>2021</v>
      </c>
      <c r="D28" t="s">
        <v>259</v>
      </c>
      <c r="E28" t="s">
        <v>193</v>
      </c>
      <c r="F28" t="s">
        <v>130</v>
      </c>
      <c r="G28" t="s">
        <v>130</v>
      </c>
      <c r="H28" t="s">
        <v>130</v>
      </c>
      <c r="I28" t="s">
        <v>130</v>
      </c>
      <c r="J28" t="s">
        <v>260</v>
      </c>
      <c r="K28" t="s">
        <v>261</v>
      </c>
      <c r="L28" t="s">
        <v>120</v>
      </c>
      <c r="M28" s="34"/>
      <c r="N28" s="34"/>
      <c r="O28" s="34" t="s">
        <v>121</v>
      </c>
      <c r="P28" s="1" t="s">
        <v>122</v>
      </c>
      <c r="Q28" s="1" t="str">
        <f t="shared" si="0"/>
        <v>include</v>
      </c>
      <c r="R28" s="1" t="s">
        <v>123</v>
      </c>
      <c r="S28" s="1" t="s">
        <v>122</v>
      </c>
      <c r="T28" s="1" t="str">
        <f t="shared" si="1"/>
        <v>include</v>
      </c>
      <c r="U28" s="1" t="s">
        <v>124</v>
      </c>
      <c r="V28" s="41" t="str">
        <f t="shared" si="2"/>
        <v>include</v>
      </c>
      <c r="W28" s="1" t="s">
        <v>122</v>
      </c>
      <c r="X28" s="1" t="str">
        <f>IF(OR(W28="include",W28="no_abstract_available"),"include", IF(W28="duplicate","duplicate", IF(W28="correction/reply","correction/reply", "exclude_abstract")))</f>
        <v>include</v>
      </c>
      <c r="Y28" s="1" t="s">
        <v>125</v>
      </c>
      <c r="Z28" s="1" t="s">
        <v>122</v>
      </c>
      <c r="AA28" s="1" t="str">
        <f>IF(OR(Z28="include",Z28="no_abstract_available"),"include", IF(Z28="duplicate","duplicate", IF(Z28="correction/reply","correction/reply", "exclude_abstract")))</f>
        <v>include</v>
      </c>
      <c r="AB28" s="1" t="s">
        <v>124</v>
      </c>
      <c r="AC28" s="41" t="str">
        <f>IF(X28=AA28,X28,IF(OR(X28="include",AA28="include"),"include",IF(OR(X28="duplicate",AA28="duplicate"),"duplicate",IF(OR(X28="correction/reply",AA28="correction/reply"),"correction/reply","exclude_abstract"))))</f>
        <v>include</v>
      </c>
      <c r="AD28" s="1" t="s">
        <v>122</v>
      </c>
      <c r="AE28" s="1"/>
      <c r="AF28" s="1" t="s">
        <v>123</v>
      </c>
      <c r="AG28" s="1"/>
      <c r="AH28" s="1"/>
      <c r="AI28" s="1"/>
      <c r="AJ28" s="41" t="str">
        <f>IF(AD28=AG28,AD28, (IF(AG28=0, AD28,"different!")))</f>
        <v>include</v>
      </c>
      <c r="AK28" t="s">
        <v>123</v>
      </c>
      <c r="AL28" t="s">
        <v>121</v>
      </c>
      <c r="AM28" t="s">
        <v>126</v>
      </c>
      <c r="AO28" s="34" t="s">
        <v>121</v>
      </c>
      <c r="AP28" s="34" t="s">
        <v>124</v>
      </c>
      <c r="AQ28" s="34">
        <v>4</v>
      </c>
      <c r="AR28" s="34">
        <v>0</v>
      </c>
    </row>
    <row r="29" spans="1:44" ht="14.7" hidden="1" customHeight="1" x14ac:dyDescent="0.3">
      <c r="A29">
        <v>28</v>
      </c>
      <c r="B29" t="s">
        <v>262</v>
      </c>
      <c r="C29">
        <v>2018</v>
      </c>
      <c r="D29" t="s">
        <v>263</v>
      </c>
      <c r="E29" t="s">
        <v>264</v>
      </c>
      <c r="F29">
        <v>138</v>
      </c>
      <c r="G29">
        <v>3</v>
      </c>
      <c r="H29">
        <v>323</v>
      </c>
      <c r="I29">
        <v>336</v>
      </c>
      <c r="J29" t="s">
        <v>265</v>
      </c>
      <c r="K29" t="s">
        <v>266</v>
      </c>
      <c r="L29" t="s">
        <v>120</v>
      </c>
      <c r="M29" s="34"/>
      <c r="N29" s="34"/>
      <c r="O29" s="34" t="s">
        <v>121</v>
      </c>
      <c r="P29" s="1" t="s">
        <v>122</v>
      </c>
      <c r="Q29" s="1" t="str">
        <f t="shared" si="0"/>
        <v>include</v>
      </c>
      <c r="R29" s="1" t="s">
        <v>123</v>
      </c>
      <c r="S29" s="1" t="s">
        <v>122</v>
      </c>
      <c r="T29" s="1" t="str">
        <f t="shared" si="1"/>
        <v>include</v>
      </c>
      <c r="U29" s="1" t="s">
        <v>124</v>
      </c>
      <c r="V29" s="41" t="str">
        <f t="shared" si="2"/>
        <v>include</v>
      </c>
      <c r="W29" s="1" t="s">
        <v>122</v>
      </c>
      <c r="X29" s="1" t="str">
        <f>IF(OR(W29="include",W29="no_abstract_available"),"include", IF(W29="duplicate","duplicate", IF(W29="correction/reply","correction/reply", "exclude_abstract")))</f>
        <v>include</v>
      </c>
      <c r="Y29" s="1" t="s">
        <v>125</v>
      </c>
      <c r="Z29" s="1" t="s">
        <v>122</v>
      </c>
      <c r="AA29" s="1" t="str">
        <f>IF(OR(Z29="include",Z29="no_abstract_available"),"include", IF(Z29="duplicate","duplicate", IF(Z29="correction/reply","correction/reply", "exclude_abstract")))</f>
        <v>include</v>
      </c>
      <c r="AB29" s="1" t="s">
        <v>124</v>
      </c>
      <c r="AC29" s="41" t="str">
        <f>IF(X29=AA29,X29,IF(OR(X29="include",AA29="include"),"include",IF(OR(X29="duplicate",AA29="duplicate"),"duplicate",IF(OR(X29="correction/reply",AA29="correction/reply"),"correction/reply","exclude_abstract"))))</f>
        <v>include</v>
      </c>
      <c r="AD29" s="1" t="s">
        <v>155</v>
      </c>
      <c r="AE29" s="1"/>
      <c r="AF29" s="1" t="s">
        <v>215</v>
      </c>
      <c r="AG29" s="1"/>
      <c r="AH29" s="1"/>
      <c r="AI29" s="1"/>
      <c r="AJ29" s="41" t="str">
        <f>IF(AD29=AG29,AD29, (IF(AG29=0, AD29,"different!")))</f>
        <v>exclude_exposure_herbivore</v>
      </c>
      <c r="AK29" t="s">
        <v>215</v>
      </c>
      <c r="AL29" t="s">
        <v>126</v>
      </c>
      <c r="AN29" t="s">
        <v>267</v>
      </c>
      <c r="AO29" s="34"/>
      <c r="AP29" s="34"/>
      <c r="AQ29" s="34"/>
      <c r="AR29" s="34"/>
    </row>
    <row r="30" spans="1:44" ht="14.7" hidden="1" customHeight="1" x14ac:dyDescent="0.3">
      <c r="A30">
        <v>29</v>
      </c>
      <c r="B30" t="s">
        <v>268</v>
      </c>
      <c r="C30">
        <v>1997</v>
      </c>
      <c r="D30" t="s">
        <v>269</v>
      </c>
      <c r="E30" t="s">
        <v>193</v>
      </c>
      <c r="F30">
        <v>3</v>
      </c>
      <c r="G30" t="s">
        <v>130</v>
      </c>
      <c r="H30">
        <v>55</v>
      </c>
      <c r="I30">
        <v>60</v>
      </c>
      <c r="J30" t="s">
        <v>270</v>
      </c>
      <c r="K30" t="s">
        <v>271</v>
      </c>
      <c r="L30" t="s">
        <v>120</v>
      </c>
      <c r="M30" s="34"/>
      <c r="N30" s="34"/>
      <c r="O30" s="34"/>
      <c r="P30" s="1" t="s">
        <v>178</v>
      </c>
      <c r="Q30" s="1" t="str">
        <f t="shared" si="0"/>
        <v>exclude_title</v>
      </c>
      <c r="R30" s="1" t="s">
        <v>123</v>
      </c>
      <c r="S30" s="1" t="s">
        <v>178</v>
      </c>
      <c r="T30" s="1" t="str">
        <f t="shared" si="1"/>
        <v>exclude_title</v>
      </c>
      <c r="U30" s="1" t="s">
        <v>124</v>
      </c>
      <c r="V30" s="41" t="str">
        <f t="shared" si="2"/>
        <v>exclude_title</v>
      </c>
      <c r="W30" s="1"/>
      <c r="X30" s="1"/>
      <c r="Y30" s="1"/>
      <c r="Z30" s="1"/>
      <c r="AA30" s="1"/>
      <c r="AB30" s="1"/>
      <c r="AC30" s="41"/>
      <c r="AD30" s="1"/>
      <c r="AE30" s="1"/>
      <c r="AF30" s="1"/>
      <c r="AG30" s="1"/>
      <c r="AH30" s="1"/>
      <c r="AI30" s="1"/>
      <c r="AJ30" s="41"/>
      <c r="AO30" s="34"/>
      <c r="AP30" s="34"/>
      <c r="AQ30" s="34"/>
      <c r="AR30" s="34"/>
    </row>
    <row r="31" spans="1:44" ht="14.7" hidden="1" customHeight="1" x14ac:dyDescent="0.3">
      <c r="A31">
        <v>30</v>
      </c>
      <c r="B31" t="s">
        <v>272</v>
      </c>
      <c r="C31">
        <v>2012</v>
      </c>
      <c r="D31" t="s">
        <v>273</v>
      </c>
      <c r="E31" t="s">
        <v>274</v>
      </c>
      <c r="F31">
        <v>7</v>
      </c>
      <c r="G31">
        <v>12</v>
      </c>
      <c r="H31" t="s">
        <v>130</v>
      </c>
      <c r="I31" t="s">
        <v>130</v>
      </c>
      <c r="J31" t="s">
        <v>275</v>
      </c>
      <c r="K31" t="s">
        <v>276</v>
      </c>
      <c r="L31" t="s">
        <v>120</v>
      </c>
      <c r="M31" s="34"/>
      <c r="N31" s="34"/>
      <c r="O31" s="34" t="s">
        <v>121</v>
      </c>
      <c r="P31" s="1" t="s">
        <v>122</v>
      </c>
      <c r="Q31" s="1" t="str">
        <f t="shared" si="0"/>
        <v>include</v>
      </c>
      <c r="R31" s="1" t="s">
        <v>123</v>
      </c>
      <c r="S31" s="1" t="s">
        <v>122</v>
      </c>
      <c r="T31" s="1" t="str">
        <f t="shared" si="1"/>
        <v>include</v>
      </c>
      <c r="U31" s="1" t="s">
        <v>124</v>
      </c>
      <c r="V31" s="41" t="str">
        <f t="shared" si="2"/>
        <v>include</v>
      </c>
      <c r="W31" s="1" t="s">
        <v>122</v>
      </c>
      <c r="X31" s="1" t="str">
        <f>IF(OR(W31="include",W31="no_abstract_available"),"include", IF(W31="duplicate","duplicate", IF(W31="correction/reply","correction/reply", "exclude_abstract")))</f>
        <v>include</v>
      </c>
      <c r="Y31" s="1" t="s">
        <v>125</v>
      </c>
      <c r="Z31" s="1" t="s">
        <v>122</v>
      </c>
      <c r="AA31" s="1" t="str">
        <f>IF(OR(Z31="include",Z31="no_abstract_available"),"include", IF(Z31="duplicate","duplicate", IF(Z31="correction/reply","correction/reply", "exclude_abstract")))</f>
        <v>include</v>
      </c>
      <c r="AB31" s="1" t="s">
        <v>124</v>
      </c>
      <c r="AC31" s="41" t="str">
        <f>IF(X31=AA31,X31,IF(OR(X31="include",AA31="include"),"include",IF(OR(X31="duplicate",AA31="duplicate"),"duplicate",IF(OR(X31="correction/reply",AA31="correction/reply"),"correction/reply","exclude_abstract"))))</f>
        <v>include</v>
      </c>
      <c r="AD31" s="1" t="s">
        <v>122</v>
      </c>
      <c r="AE31" s="1"/>
      <c r="AF31" s="1" t="s">
        <v>215</v>
      </c>
      <c r="AG31" s="1"/>
      <c r="AH31" s="1"/>
      <c r="AI31" s="1"/>
      <c r="AJ31" s="41" t="str">
        <f>IF(AD31=AG31,AD31, (IF(AG31=0, AD31,"different!")))</f>
        <v>include</v>
      </c>
      <c r="AK31" t="s">
        <v>215</v>
      </c>
      <c r="AL31" t="s">
        <v>121</v>
      </c>
      <c r="AM31" t="s">
        <v>121</v>
      </c>
      <c r="AN31" t="s">
        <v>277</v>
      </c>
      <c r="AO31" s="34" t="s">
        <v>121</v>
      </c>
      <c r="AP31" s="34" t="s">
        <v>124</v>
      </c>
      <c r="AQ31" s="34">
        <v>9</v>
      </c>
      <c r="AR31" s="34">
        <v>2</v>
      </c>
    </row>
    <row r="32" spans="1:44" ht="14.7" hidden="1" customHeight="1" x14ac:dyDescent="0.3">
      <c r="A32">
        <v>31</v>
      </c>
      <c r="B32" t="s">
        <v>278</v>
      </c>
      <c r="C32">
        <v>2002</v>
      </c>
      <c r="D32" t="s">
        <v>279</v>
      </c>
      <c r="E32" t="s">
        <v>280</v>
      </c>
      <c r="F32">
        <v>64</v>
      </c>
      <c r="G32">
        <v>2</v>
      </c>
      <c r="H32">
        <v>207</v>
      </c>
      <c r="I32">
        <v>217</v>
      </c>
      <c r="J32" t="s">
        <v>281</v>
      </c>
      <c r="K32" t="s">
        <v>282</v>
      </c>
      <c r="L32" t="s">
        <v>120</v>
      </c>
      <c r="M32" s="34"/>
      <c r="N32" s="34"/>
      <c r="O32" s="34"/>
      <c r="P32" s="1" t="s">
        <v>155</v>
      </c>
      <c r="Q32" s="1" t="str">
        <f t="shared" si="0"/>
        <v>exclude_title</v>
      </c>
      <c r="R32" s="1" t="s">
        <v>123</v>
      </c>
      <c r="S32" s="1" t="s">
        <v>155</v>
      </c>
      <c r="T32" s="1" t="str">
        <f t="shared" si="1"/>
        <v>exclude_title</v>
      </c>
      <c r="U32" s="1" t="s">
        <v>124</v>
      </c>
      <c r="V32" s="41" t="str">
        <f t="shared" si="2"/>
        <v>exclude_title</v>
      </c>
      <c r="W32" s="1"/>
      <c r="X32" s="1"/>
      <c r="Y32" s="1"/>
      <c r="Z32" s="1"/>
      <c r="AA32" s="1"/>
      <c r="AB32" s="1"/>
      <c r="AC32" s="41"/>
      <c r="AD32" s="1"/>
      <c r="AE32" s="1"/>
      <c r="AF32" s="1"/>
      <c r="AG32" s="1"/>
      <c r="AH32" s="1"/>
      <c r="AI32" s="1"/>
      <c r="AJ32" s="41"/>
      <c r="AO32" s="34"/>
      <c r="AP32" s="34"/>
      <c r="AQ32" s="34"/>
      <c r="AR32" s="34"/>
    </row>
    <row r="33" spans="1:44" ht="14.7" hidden="1" customHeight="1" x14ac:dyDescent="0.3">
      <c r="A33">
        <v>32</v>
      </c>
      <c r="B33" t="s">
        <v>283</v>
      </c>
      <c r="C33">
        <v>2008</v>
      </c>
      <c r="D33" t="s">
        <v>284</v>
      </c>
      <c r="E33" t="s">
        <v>285</v>
      </c>
      <c r="F33">
        <v>9</v>
      </c>
      <c r="G33">
        <v>3</v>
      </c>
      <c r="H33">
        <v>324</v>
      </c>
      <c r="I33">
        <v>331</v>
      </c>
      <c r="J33" t="s">
        <v>286</v>
      </c>
      <c r="K33" t="s">
        <v>287</v>
      </c>
      <c r="L33" t="s">
        <v>120</v>
      </c>
      <c r="M33" s="34"/>
      <c r="N33" s="34"/>
      <c r="O33" s="34" t="s">
        <v>121</v>
      </c>
      <c r="P33" s="1" t="s">
        <v>122</v>
      </c>
      <c r="Q33" s="1" t="str">
        <f t="shared" si="0"/>
        <v>include</v>
      </c>
      <c r="R33" s="1" t="s">
        <v>123</v>
      </c>
      <c r="S33" s="1" t="s">
        <v>122</v>
      </c>
      <c r="T33" s="1" t="str">
        <f t="shared" si="1"/>
        <v>include</v>
      </c>
      <c r="U33" s="1" t="s">
        <v>124</v>
      </c>
      <c r="V33" s="41" t="str">
        <f t="shared" si="2"/>
        <v>include</v>
      </c>
      <c r="W33" s="1" t="s">
        <v>122</v>
      </c>
      <c r="X33" s="1" t="str">
        <f t="shared" ref="X33:X40" si="9">IF(OR(W33="include",W33="no_abstract_available"),"include", IF(W33="duplicate","duplicate", IF(W33="correction/reply","correction/reply", "exclude_abstract")))</f>
        <v>include</v>
      </c>
      <c r="Y33" s="1" t="s">
        <v>125</v>
      </c>
      <c r="Z33" s="1" t="s">
        <v>122</v>
      </c>
      <c r="AA33" s="1" t="str">
        <f t="shared" ref="AA33:AA40" si="10">IF(OR(Z33="include",Z33="no_abstract_available"),"include", IF(Z33="duplicate","duplicate", IF(Z33="correction/reply","correction/reply", "exclude_abstract")))</f>
        <v>include</v>
      </c>
      <c r="AB33" s="1" t="s">
        <v>124</v>
      </c>
      <c r="AC33" s="41" t="str">
        <f t="shared" ref="AC33:AC40" si="11">IF(X33=AA33,X33,IF(OR(X33="include",AA33="include"),"include",IF(OR(X33="duplicate",AA33="duplicate"),"duplicate",IF(OR(X33="correction/reply",AA33="correction/reply"),"correction/reply","exclude_abstract"))))</f>
        <v>include</v>
      </c>
      <c r="AD33" s="1" t="s">
        <v>122</v>
      </c>
      <c r="AE33" s="1"/>
      <c r="AF33" s="1" t="s">
        <v>124</v>
      </c>
      <c r="AG33" s="1"/>
      <c r="AH33" s="1"/>
      <c r="AI33" s="1"/>
      <c r="AJ33" s="41" t="str">
        <f>IF(AD33=AG33,AD33, (IF(AG33=0, AD33,"different!")))</f>
        <v>include</v>
      </c>
      <c r="AK33" t="s">
        <v>124</v>
      </c>
      <c r="AL33" t="s">
        <v>121</v>
      </c>
      <c r="AM33" t="s">
        <v>126</v>
      </c>
      <c r="AO33" s="34" t="s">
        <v>121</v>
      </c>
      <c r="AP33" s="34" t="s">
        <v>123</v>
      </c>
      <c r="AQ33" s="34">
        <v>7</v>
      </c>
      <c r="AR33" s="34">
        <v>1</v>
      </c>
    </row>
    <row r="34" spans="1:44" ht="14.7" hidden="1" customHeight="1" x14ac:dyDescent="0.3">
      <c r="A34">
        <v>33</v>
      </c>
      <c r="B34" t="s">
        <v>288</v>
      </c>
      <c r="C34">
        <v>2016</v>
      </c>
      <c r="D34" t="s">
        <v>289</v>
      </c>
      <c r="E34" t="s">
        <v>290</v>
      </c>
      <c r="F34">
        <v>30</v>
      </c>
      <c r="G34">
        <v>2</v>
      </c>
      <c r="H34">
        <v>314</v>
      </c>
      <c r="I34">
        <v>325</v>
      </c>
      <c r="J34" t="s">
        <v>291</v>
      </c>
      <c r="K34" t="s">
        <v>292</v>
      </c>
      <c r="L34" t="s">
        <v>120</v>
      </c>
      <c r="M34" s="34"/>
      <c r="N34" s="34"/>
      <c r="O34" s="34"/>
      <c r="P34" s="1" t="s">
        <v>178</v>
      </c>
      <c r="Q34" s="1" t="str">
        <f t="shared" si="0"/>
        <v>exclude_title</v>
      </c>
      <c r="R34" s="1" t="s">
        <v>123</v>
      </c>
      <c r="S34" s="1" t="s">
        <v>122</v>
      </c>
      <c r="T34" s="1" t="str">
        <f t="shared" si="1"/>
        <v>include</v>
      </c>
      <c r="U34" s="1" t="s">
        <v>124</v>
      </c>
      <c r="V34" s="41" t="str">
        <f t="shared" si="2"/>
        <v>include</v>
      </c>
      <c r="W34" s="1" t="s">
        <v>156</v>
      </c>
      <c r="X34" s="1" t="str">
        <f t="shared" si="9"/>
        <v>exclude_abstract</v>
      </c>
      <c r="Y34" s="1" t="s">
        <v>125</v>
      </c>
      <c r="Z34" s="1" t="s">
        <v>156</v>
      </c>
      <c r="AA34" s="1" t="str">
        <f t="shared" si="10"/>
        <v>exclude_abstract</v>
      </c>
      <c r="AB34" s="1" t="s">
        <v>124</v>
      </c>
      <c r="AC34" s="41" t="str">
        <f t="shared" si="11"/>
        <v>exclude_abstract</v>
      </c>
      <c r="AD34" s="1"/>
      <c r="AE34" s="1"/>
      <c r="AF34" s="1"/>
      <c r="AG34" s="1"/>
      <c r="AH34" s="1"/>
      <c r="AI34" s="1"/>
      <c r="AJ34" s="41"/>
      <c r="AO34" s="34"/>
      <c r="AP34" s="34"/>
      <c r="AQ34" s="34"/>
      <c r="AR34" s="34"/>
    </row>
    <row r="35" spans="1:44" ht="14.7" hidden="1" customHeight="1" x14ac:dyDescent="0.3">
      <c r="A35">
        <v>34</v>
      </c>
      <c r="B35" t="s">
        <v>293</v>
      </c>
      <c r="C35">
        <v>2014</v>
      </c>
      <c r="D35" t="s">
        <v>294</v>
      </c>
      <c r="E35" t="s">
        <v>237</v>
      </c>
      <c r="F35">
        <v>17</v>
      </c>
      <c r="G35">
        <v>5</v>
      </c>
      <c r="H35">
        <v>906</v>
      </c>
      <c r="I35">
        <v>917</v>
      </c>
      <c r="J35" t="s">
        <v>295</v>
      </c>
      <c r="K35" t="s">
        <v>296</v>
      </c>
      <c r="L35" t="s">
        <v>120</v>
      </c>
      <c r="M35" s="34"/>
      <c r="N35" s="34"/>
      <c r="O35" s="34"/>
      <c r="P35" s="1" t="s">
        <v>122</v>
      </c>
      <c r="Q35" s="1" t="str">
        <f t="shared" si="0"/>
        <v>include</v>
      </c>
      <c r="R35" s="1" t="s">
        <v>123</v>
      </c>
      <c r="S35" s="1" t="s">
        <v>122</v>
      </c>
      <c r="T35" s="1" t="str">
        <f t="shared" si="1"/>
        <v>include</v>
      </c>
      <c r="U35" s="1" t="s">
        <v>124</v>
      </c>
      <c r="V35" s="41" t="str">
        <f t="shared" si="2"/>
        <v>include</v>
      </c>
      <c r="W35" s="1" t="s">
        <v>143</v>
      </c>
      <c r="X35" s="1" t="str">
        <f t="shared" si="9"/>
        <v>exclude_abstract</v>
      </c>
      <c r="Y35" s="1" t="s">
        <v>125</v>
      </c>
      <c r="Z35" s="1" t="s">
        <v>143</v>
      </c>
      <c r="AA35" s="1" t="str">
        <f t="shared" si="10"/>
        <v>exclude_abstract</v>
      </c>
      <c r="AB35" s="1" t="s">
        <v>124</v>
      </c>
      <c r="AC35" s="41" t="str">
        <f t="shared" si="11"/>
        <v>exclude_abstract</v>
      </c>
      <c r="AD35" s="1"/>
      <c r="AE35" s="1"/>
      <c r="AF35" s="1"/>
      <c r="AG35" s="1"/>
      <c r="AH35" s="1"/>
      <c r="AI35" s="1"/>
      <c r="AJ35" s="41"/>
      <c r="AO35" s="34"/>
      <c r="AP35" s="34"/>
      <c r="AQ35" s="34"/>
      <c r="AR35" s="34"/>
    </row>
    <row r="36" spans="1:44" ht="14.7" hidden="1" customHeight="1" x14ac:dyDescent="0.3">
      <c r="A36">
        <v>35</v>
      </c>
      <c r="B36" t="s">
        <v>297</v>
      </c>
      <c r="C36">
        <v>2020</v>
      </c>
      <c r="D36" t="s">
        <v>298</v>
      </c>
      <c r="E36" t="s">
        <v>117</v>
      </c>
      <c r="F36">
        <v>43</v>
      </c>
      <c r="G36">
        <v>4</v>
      </c>
      <c r="H36">
        <v>295</v>
      </c>
      <c r="I36">
        <v>304</v>
      </c>
      <c r="J36" t="s">
        <v>299</v>
      </c>
      <c r="K36" t="s">
        <v>300</v>
      </c>
      <c r="L36" t="s">
        <v>120</v>
      </c>
      <c r="M36" s="34"/>
      <c r="N36" s="34"/>
      <c r="O36" s="34"/>
      <c r="P36" s="1" t="s">
        <v>122</v>
      </c>
      <c r="Q36" s="1" t="str">
        <f t="shared" si="0"/>
        <v>include</v>
      </c>
      <c r="R36" s="1" t="s">
        <v>123</v>
      </c>
      <c r="S36" s="1" t="s">
        <v>122</v>
      </c>
      <c r="T36" s="1" t="str">
        <f t="shared" si="1"/>
        <v>include</v>
      </c>
      <c r="U36" s="1" t="s">
        <v>124</v>
      </c>
      <c r="V36" s="41" t="str">
        <f t="shared" si="2"/>
        <v>include</v>
      </c>
      <c r="W36" s="1" t="s">
        <v>143</v>
      </c>
      <c r="X36" s="1" t="str">
        <f t="shared" si="9"/>
        <v>exclude_abstract</v>
      </c>
      <c r="Y36" s="1" t="s">
        <v>125</v>
      </c>
      <c r="Z36" s="1" t="s">
        <v>143</v>
      </c>
      <c r="AA36" s="1" t="str">
        <f t="shared" si="10"/>
        <v>exclude_abstract</v>
      </c>
      <c r="AB36" s="1" t="s">
        <v>124</v>
      </c>
      <c r="AC36" s="41" t="str">
        <f t="shared" si="11"/>
        <v>exclude_abstract</v>
      </c>
      <c r="AD36" s="1"/>
      <c r="AE36" s="1"/>
      <c r="AF36" s="1"/>
      <c r="AG36" s="1"/>
      <c r="AH36" s="1"/>
      <c r="AI36" s="1"/>
      <c r="AJ36" s="41"/>
      <c r="AO36" s="34"/>
      <c r="AP36" s="34"/>
      <c r="AQ36" s="34"/>
      <c r="AR36" s="34"/>
    </row>
    <row r="37" spans="1:44" ht="14.7" hidden="1" customHeight="1" x14ac:dyDescent="0.3">
      <c r="A37">
        <v>36</v>
      </c>
      <c r="B37" t="s">
        <v>301</v>
      </c>
      <c r="C37">
        <v>2016</v>
      </c>
      <c r="D37" t="s">
        <v>302</v>
      </c>
      <c r="E37" t="s">
        <v>165</v>
      </c>
      <c r="F37">
        <v>23</v>
      </c>
      <c r="G37" t="s">
        <v>303</v>
      </c>
      <c r="H37">
        <v>29</v>
      </c>
      <c r="I37">
        <v>39</v>
      </c>
      <c r="J37" t="s">
        <v>304</v>
      </c>
      <c r="K37" t="s">
        <v>305</v>
      </c>
      <c r="L37" t="s">
        <v>120</v>
      </c>
      <c r="M37" s="34"/>
      <c r="N37" s="34"/>
      <c r="O37" s="34"/>
      <c r="P37" s="1" t="s">
        <v>122</v>
      </c>
      <c r="Q37" s="1" t="str">
        <f t="shared" si="0"/>
        <v>include</v>
      </c>
      <c r="R37" s="1" t="s">
        <v>123</v>
      </c>
      <c r="S37" s="1" t="s">
        <v>122</v>
      </c>
      <c r="T37" s="1" t="str">
        <f t="shared" si="1"/>
        <v>include</v>
      </c>
      <c r="U37" s="1" t="s">
        <v>124</v>
      </c>
      <c r="V37" s="41" t="str">
        <f t="shared" si="2"/>
        <v>include</v>
      </c>
      <c r="W37" s="1" t="s">
        <v>143</v>
      </c>
      <c r="X37" s="1" t="str">
        <f t="shared" si="9"/>
        <v>exclude_abstract</v>
      </c>
      <c r="Y37" s="1" t="s">
        <v>125</v>
      </c>
      <c r="Z37" s="1" t="s">
        <v>143</v>
      </c>
      <c r="AA37" s="1" t="str">
        <f t="shared" si="10"/>
        <v>exclude_abstract</v>
      </c>
      <c r="AB37" s="1" t="s">
        <v>124</v>
      </c>
      <c r="AC37" s="41" t="str">
        <f t="shared" si="11"/>
        <v>exclude_abstract</v>
      </c>
      <c r="AD37" s="1"/>
      <c r="AE37" s="1"/>
      <c r="AF37" s="1"/>
      <c r="AG37" s="1"/>
      <c r="AH37" s="1"/>
      <c r="AI37" s="1"/>
      <c r="AJ37" s="41"/>
      <c r="AO37" s="34"/>
      <c r="AP37" s="34"/>
      <c r="AQ37" s="34"/>
      <c r="AR37" s="34"/>
    </row>
    <row r="38" spans="1:44" ht="14.7" hidden="1" customHeight="1" x14ac:dyDescent="0.3">
      <c r="A38">
        <v>37</v>
      </c>
      <c r="B38" t="s">
        <v>306</v>
      </c>
      <c r="C38">
        <v>2011</v>
      </c>
      <c r="D38" t="s">
        <v>307</v>
      </c>
      <c r="E38" t="s">
        <v>244</v>
      </c>
      <c r="F38">
        <v>6</v>
      </c>
      <c r="G38">
        <v>4</v>
      </c>
      <c r="H38" t="s">
        <v>130</v>
      </c>
      <c r="I38" t="s">
        <v>130</v>
      </c>
      <c r="J38" t="s">
        <v>308</v>
      </c>
      <c r="K38" t="s">
        <v>309</v>
      </c>
      <c r="L38" t="s">
        <v>120</v>
      </c>
      <c r="M38" s="34"/>
      <c r="N38" s="34"/>
      <c r="O38" s="34" t="s">
        <v>121</v>
      </c>
      <c r="P38" s="1" t="s">
        <v>122</v>
      </c>
      <c r="Q38" s="1" t="str">
        <f t="shared" si="0"/>
        <v>include</v>
      </c>
      <c r="R38" s="1" t="s">
        <v>123</v>
      </c>
      <c r="S38" s="1" t="s">
        <v>122</v>
      </c>
      <c r="T38" s="1" t="str">
        <f t="shared" si="1"/>
        <v>include</v>
      </c>
      <c r="U38" s="1" t="s">
        <v>124</v>
      </c>
      <c r="V38" s="41" t="str">
        <f t="shared" si="2"/>
        <v>include</v>
      </c>
      <c r="W38" s="1" t="s">
        <v>122</v>
      </c>
      <c r="X38" s="1" t="str">
        <f t="shared" si="9"/>
        <v>include</v>
      </c>
      <c r="Y38" s="1" t="s">
        <v>125</v>
      </c>
      <c r="Z38" s="1" t="s">
        <v>122</v>
      </c>
      <c r="AA38" s="1" t="str">
        <f t="shared" si="10"/>
        <v>include</v>
      </c>
      <c r="AB38" s="1" t="s">
        <v>124</v>
      </c>
      <c r="AC38" s="41" t="str">
        <f t="shared" si="11"/>
        <v>include</v>
      </c>
      <c r="AD38" s="1" t="s">
        <v>122</v>
      </c>
      <c r="AE38" s="1"/>
      <c r="AF38" s="1" t="s">
        <v>215</v>
      </c>
      <c r="AG38" s="1"/>
      <c r="AH38" s="1"/>
      <c r="AI38" s="1"/>
      <c r="AJ38" s="41" t="str">
        <f>IF(AD38=AG38,AD38, (IF(AG38=0, AD38,"different!")))</f>
        <v>include</v>
      </c>
      <c r="AK38" t="s">
        <v>215</v>
      </c>
      <c r="AL38" t="s">
        <v>121</v>
      </c>
      <c r="AM38" t="s">
        <v>126</v>
      </c>
      <c r="AO38" s="34" t="s">
        <v>121</v>
      </c>
      <c r="AP38" s="34" t="s">
        <v>124</v>
      </c>
      <c r="AQ38" s="34">
        <v>14</v>
      </c>
      <c r="AR38" s="34">
        <v>0</v>
      </c>
    </row>
    <row r="39" spans="1:44" ht="14.7" hidden="1" customHeight="1" x14ac:dyDescent="0.3">
      <c r="A39">
        <v>38</v>
      </c>
      <c r="B39" t="s">
        <v>310</v>
      </c>
      <c r="C39">
        <v>2014</v>
      </c>
      <c r="D39" t="s">
        <v>311</v>
      </c>
      <c r="E39" t="s">
        <v>312</v>
      </c>
      <c r="F39">
        <v>60</v>
      </c>
      <c r="G39">
        <v>2</v>
      </c>
      <c r="H39">
        <v>189</v>
      </c>
      <c r="I39">
        <v>202</v>
      </c>
      <c r="J39" t="s">
        <v>313</v>
      </c>
      <c r="K39" t="s">
        <v>314</v>
      </c>
      <c r="L39" t="s">
        <v>120</v>
      </c>
      <c r="M39" s="34"/>
      <c r="N39" s="34"/>
      <c r="O39" s="34" t="s">
        <v>121</v>
      </c>
      <c r="P39" s="1" t="s">
        <v>122</v>
      </c>
      <c r="Q39" s="1" t="str">
        <f t="shared" si="0"/>
        <v>include</v>
      </c>
      <c r="R39" s="1" t="s">
        <v>123</v>
      </c>
      <c r="S39" s="1" t="s">
        <v>122</v>
      </c>
      <c r="T39" s="1" t="str">
        <f t="shared" si="1"/>
        <v>include</v>
      </c>
      <c r="U39" s="1" t="s">
        <v>124</v>
      </c>
      <c r="V39" s="41" t="str">
        <f t="shared" si="2"/>
        <v>include</v>
      </c>
      <c r="W39" s="1" t="s">
        <v>122</v>
      </c>
      <c r="X39" s="1" t="str">
        <f t="shared" si="9"/>
        <v>include</v>
      </c>
      <c r="Y39" s="1" t="s">
        <v>125</v>
      </c>
      <c r="Z39" s="1" t="s">
        <v>122</v>
      </c>
      <c r="AA39" s="1" t="str">
        <f t="shared" si="10"/>
        <v>include</v>
      </c>
      <c r="AB39" s="1" t="s">
        <v>124</v>
      </c>
      <c r="AC39" s="41" t="str">
        <f t="shared" si="11"/>
        <v>include</v>
      </c>
      <c r="AD39" s="1" t="s">
        <v>190</v>
      </c>
      <c r="AE39" s="1"/>
      <c r="AF39" s="1" t="s">
        <v>215</v>
      </c>
      <c r="AG39" s="1"/>
      <c r="AH39" s="1"/>
      <c r="AI39" s="1"/>
      <c r="AJ39" s="41" t="str">
        <f>IF(AD39=AG39,AD39, (IF(AG39=0, AD39,"different!")))</f>
        <v>exclude_study_design</v>
      </c>
      <c r="AK39" t="s">
        <v>215</v>
      </c>
      <c r="AL39" t="s">
        <v>126</v>
      </c>
      <c r="AM39" t="s">
        <v>121</v>
      </c>
      <c r="AN39" t="s">
        <v>315</v>
      </c>
      <c r="AO39" s="34"/>
      <c r="AP39" s="34"/>
      <c r="AQ39" s="34"/>
      <c r="AR39" s="34"/>
    </row>
    <row r="40" spans="1:44" ht="14.7" hidden="1" customHeight="1" x14ac:dyDescent="0.3">
      <c r="A40">
        <v>39</v>
      </c>
      <c r="B40" t="s">
        <v>316</v>
      </c>
      <c r="C40">
        <v>2018</v>
      </c>
      <c r="D40" t="s">
        <v>317</v>
      </c>
      <c r="E40" t="s">
        <v>208</v>
      </c>
      <c r="F40">
        <v>106</v>
      </c>
      <c r="G40">
        <v>3</v>
      </c>
      <c r="H40">
        <v>1256</v>
      </c>
      <c r="I40">
        <v>1265</v>
      </c>
      <c r="J40" t="s">
        <v>318</v>
      </c>
      <c r="K40" t="s">
        <v>319</v>
      </c>
      <c r="L40" t="s">
        <v>120</v>
      </c>
      <c r="M40" s="34"/>
      <c r="N40" s="34"/>
      <c r="O40" s="34" t="s">
        <v>121</v>
      </c>
      <c r="P40" s="1" t="s">
        <v>122</v>
      </c>
      <c r="Q40" s="1" t="str">
        <f t="shared" si="0"/>
        <v>include</v>
      </c>
      <c r="R40" s="1" t="s">
        <v>123</v>
      </c>
      <c r="S40" s="1" t="s">
        <v>122</v>
      </c>
      <c r="T40" s="1" t="str">
        <f t="shared" si="1"/>
        <v>include</v>
      </c>
      <c r="U40" s="1" t="s">
        <v>124</v>
      </c>
      <c r="V40" s="41" t="str">
        <f t="shared" si="2"/>
        <v>include</v>
      </c>
      <c r="W40" s="1" t="s">
        <v>122</v>
      </c>
      <c r="X40" s="1" t="str">
        <f t="shared" si="9"/>
        <v>include</v>
      </c>
      <c r="Y40" s="1" t="s">
        <v>125</v>
      </c>
      <c r="Z40" s="1" t="s">
        <v>122</v>
      </c>
      <c r="AA40" s="1" t="str">
        <f t="shared" si="10"/>
        <v>include</v>
      </c>
      <c r="AB40" s="1" t="s">
        <v>124</v>
      </c>
      <c r="AC40" s="41" t="str">
        <f t="shared" si="11"/>
        <v>include</v>
      </c>
      <c r="AD40" s="1" t="s">
        <v>122</v>
      </c>
      <c r="AE40" s="1"/>
      <c r="AF40" s="1" t="s">
        <v>123</v>
      </c>
      <c r="AG40" s="1"/>
      <c r="AH40" s="1"/>
      <c r="AI40" s="1"/>
      <c r="AJ40" s="41" t="str">
        <f>IF(AD40=AG40,AD40, (IF(AG40=0, AD40,"different!")))</f>
        <v>include</v>
      </c>
      <c r="AK40" t="s">
        <v>123</v>
      </c>
      <c r="AL40" t="s">
        <v>121</v>
      </c>
      <c r="AM40" t="s">
        <v>126</v>
      </c>
      <c r="AO40" s="34" t="s">
        <v>121</v>
      </c>
      <c r="AP40" s="34" t="s">
        <v>123</v>
      </c>
      <c r="AQ40" s="34">
        <v>12</v>
      </c>
      <c r="AR40" s="34">
        <v>1</v>
      </c>
    </row>
    <row r="41" spans="1:44" ht="14.7" hidden="1" customHeight="1" x14ac:dyDescent="0.3">
      <c r="A41">
        <v>40</v>
      </c>
      <c r="B41" t="s">
        <v>320</v>
      </c>
      <c r="C41">
        <v>2018</v>
      </c>
      <c r="D41" t="s">
        <v>321</v>
      </c>
      <c r="E41" t="s">
        <v>322</v>
      </c>
      <c r="F41">
        <v>42</v>
      </c>
      <c r="G41">
        <v>2</v>
      </c>
      <c r="H41">
        <v>162</v>
      </c>
      <c r="I41">
        <v>184</v>
      </c>
      <c r="J41" t="s">
        <v>323</v>
      </c>
      <c r="K41" t="s">
        <v>324</v>
      </c>
      <c r="L41" t="s">
        <v>120</v>
      </c>
      <c r="M41" s="34"/>
      <c r="N41" s="34"/>
      <c r="O41" s="34"/>
      <c r="P41" s="1" t="s">
        <v>178</v>
      </c>
      <c r="Q41" s="1" t="str">
        <f t="shared" si="0"/>
        <v>exclude_title</v>
      </c>
      <c r="R41" s="1" t="s">
        <v>123</v>
      </c>
      <c r="S41" s="1" t="s">
        <v>155</v>
      </c>
      <c r="T41" s="1" t="str">
        <f t="shared" si="1"/>
        <v>exclude_title</v>
      </c>
      <c r="U41" s="1" t="s">
        <v>124</v>
      </c>
      <c r="V41" s="41" t="str">
        <f t="shared" si="2"/>
        <v>exclude_title</v>
      </c>
      <c r="W41" s="1"/>
      <c r="X41" s="1"/>
      <c r="Y41" s="1"/>
      <c r="Z41" s="1"/>
      <c r="AA41" s="1"/>
      <c r="AB41" s="1"/>
      <c r="AC41" s="41"/>
      <c r="AD41" s="1"/>
      <c r="AE41" s="1"/>
      <c r="AF41" s="1"/>
      <c r="AG41" s="1"/>
      <c r="AH41" s="1"/>
      <c r="AI41" s="1"/>
      <c r="AJ41" s="41"/>
      <c r="AO41" s="34"/>
      <c r="AP41" s="34"/>
      <c r="AQ41" s="34"/>
      <c r="AR41" s="34"/>
    </row>
    <row r="42" spans="1:44" ht="14.7" hidden="1" customHeight="1" x14ac:dyDescent="0.3">
      <c r="A42">
        <v>41</v>
      </c>
      <c r="B42" t="s">
        <v>325</v>
      </c>
      <c r="C42">
        <v>2004</v>
      </c>
      <c r="D42" t="s">
        <v>326</v>
      </c>
      <c r="E42" t="s">
        <v>193</v>
      </c>
      <c r="F42">
        <v>10</v>
      </c>
      <c r="G42">
        <v>8</v>
      </c>
      <c r="H42">
        <v>1325</v>
      </c>
      <c r="I42">
        <v>1334</v>
      </c>
      <c r="J42" t="s">
        <v>327</v>
      </c>
      <c r="K42" t="s">
        <v>328</v>
      </c>
      <c r="L42" t="s">
        <v>120</v>
      </c>
      <c r="M42" s="34"/>
      <c r="N42" s="34"/>
      <c r="O42" s="34"/>
      <c r="P42" s="1" t="s">
        <v>178</v>
      </c>
      <c r="Q42" s="1" t="str">
        <f t="shared" si="0"/>
        <v>exclude_title</v>
      </c>
      <c r="R42" s="1" t="s">
        <v>123</v>
      </c>
      <c r="S42" s="1" t="s">
        <v>155</v>
      </c>
      <c r="T42" s="1" t="str">
        <f t="shared" si="1"/>
        <v>exclude_title</v>
      </c>
      <c r="U42" s="1" t="s">
        <v>124</v>
      </c>
      <c r="V42" s="41" t="str">
        <f t="shared" si="2"/>
        <v>exclude_title</v>
      </c>
      <c r="W42" s="1"/>
      <c r="X42" s="1"/>
      <c r="Y42" s="1"/>
      <c r="Z42" s="1"/>
      <c r="AA42" s="1"/>
      <c r="AB42" s="1"/>
      <c r="AC42" s="41"/>
      <c r="AD42" s="1"/>
      <c r="AE42" s="1"/>
      <c r="AF42" s="1"/>
      <c r="AG42" s="1"/>
      <c r="AH42" s="1"/>
      <c r="AI42" s="1"/>
      <c r="AJ42" s="41"/>
      <c r="AO42" s="34"/>
      <c r="AP42" s="34"/>
      <c r="AQ42" s="34"/>
      <c r="AR42" s="34"/>
    </row>
    <row r="43" spans="1:44" ht="14.7" hidden="1" customHeight="1" x14ac:dyDescent="0.3">
      <c r="A43">
        <v>42</v>
      </c>
      <c r="B43" t="s">
        <v>329</v>
      </c>
      <c r="C43">
        <v>2012</v>
      </c>
      <c r="D43" t="s">
        <v>330</v>
      </c>
      <c r="E43" t="s">
        <v>274</v>
      </c>
      <c r="F43">
        <v>7</v>
      </c>
      <c r="G43">
        <v>12</v>
      </c>
      <c r="H43" t="s">
        <v>130</v>
      </c>
      <c r="I43" t="s">
        <v>130</v>
      </c>
      <c r="J43" t="s">
        <v>331</v>
      </c>
      <c r="K43" t="s">
        <v>332</v>
      </c>
      <c r="L43" t="s">
        <v>120</v>
      </c>
      <c r="M43" s="34"/>
      <c r="N43" s="34"/>
      <c r="O43" s="34"/>
      <c r="P43" s="1" t="s">
        <v>122</v>
      </c>
      <c r="Q43" s="1" t="str">
        <f t="shared" si="0"/>
        <v>include</v>
      </c>
      <c r="R43" s="1" t="s">
        <v>123</v>
      </c>
      <c r="S43" s="1" t="s">
        <v>122</v>
      </c>
      <c r="T43" s="1" t="str">
        <f t="shared" si="1"/>
        <v>include</v>
      </c>
      <c r="U43" s="1" t="s">
        <v>124</v>
      </c>
      <c r="V43" s="41" t="str">
        <f t="shared" si="2"/>
        <v>include</v>
      </c>
      <c r="W43" s="1" t="s">
        <v>156</v>
      </c>
      <c r="X43" s="1" t="str">
        <f>IF(OR(W43="include",W43="no_abstract_available"),"include", IF(W43="duplicate","duplicate", IF(W43="correction/reply","correction/reply", "exclude_abstract")))</f>
        <v>exclude_abstract</v>
      </c>
      <c r="Y43" s="1" t="s">
        <v>125</v>
      </c>
      <c r="Z43" s="1" t="s">
        <v>156</v>
      </c>
      <c r="AA43" s="1" t="str">
        <f>IF(OR(Z43="include",Z43="no_abstract_available"),"include", IF(Z43="duplicate","duplicate", IF(Z43="correction/reply","correction/reply", "exclude_abstract")))</f>
        <v>exclude_abstract</v>
      </c>
      <c r="AB43" s="1" t="s">
        <v>124</v>
      </c>
      <c r="AC43" s="41" t="str">
        <f>IF(X43=AA43,X43,IF(OR(X43="include",AA43="include"),"include",IF(OR(X43="duplicate",AA43="duplicate"),"duplicate",IF(OR(X43="correction/reply",AA43="correction/reply"),"correction/reply","exclude_abstract"))))</f>
        <v>exclude_abstract</v>
      </c>
      <c r="AD43" s="1"/>
      <c r="AE43" s="1"/>
      <c r="AF43" s="1"/>
      <c r="AG43" s="1"/>
      <c r="AH43" s="1"/>
      <c r="AI43" s="1"/>
      <c r="AJ43" s="41"/>
      <c r="AO43" s="34"/>
      <c r="AP43" s="34"/>
      <c r="AQ43" s="34"/>
      <c r="AR43" s="34"/>
    </row>
    <row r="44" spans="1:44" ht="14.7" hidden="1" customHeight="1" x14ac:dyDescent="0.3">
      <c r="A44">
        <v>43</v>
      </c>
      <c r="B44" t="s">
        <v>333</v>
      </c>
      <c r="C44">
        <v>2012</v>
      </c>
      <c r="D44" t="s">
        <v>334</v>
      </c>
      <c r="E44" t="s">
        <v>335</v>
      </c>
      <c r="F44">
        <v>93</v>
      </c>
      <c r="G44">
        <v>7</v>
      </c>
      <c r="H44">
        <v>1683</v>
      </c>
      <c r="I44">
        <v>1694</v>
      </c>
      <c r="J44" t="s">
        <v>336</v>
      </c>
      <c r="K44" t="s">
        <v>337</v>
      </c>
      <c r="L44" t="s">
        <v>120</v>
      </c>
      <c r="M44" s="34"/>
      <c r="N44" s="34"/>
      <c r="O44" s="34" t="s">
        <v>121</v>
      </c>
      <c r="P44" s="1" t="s">
        <v>122</v>
      </c>
      <c r="Q44" s="1" t="str">
        <f t="shared" si="0"/>
        <v>include</v>
      </c>
      <c r="R44" s="1" t="s">
        <v>123</v>
      </c>
      <c r="S44" s="1" t="s">
        <v>122</v>
      </c>
      <c r="T44" s="1" t="str">
        <f t="shared" si="1"/>
        <v>include</v>
      </c>
      <c r="U44" s="1" t="s">
        <v>124</v>
      </c>
      <c r="V44" s="41" t="str">
        <f t="shared" si="2"/>
        <v>include</v>
      </c>
      <c r="W44" s="1" t="s">
        <v>122</v>
      </c>
      <c r="X44" s="1" t="str">
        <f>IF(OR(W44="include",W44="no_abstract_available"),"include", IF(W44="duplicate","duplicate", IF(W44="correction/reply","correction/reply", "exclude_abstract")))</f>
        <v>include</v>
      </c>
      <c r="Y44" s="1" t="s">
        <v>125</v>
      </c>
      <c r="Z44" s="1" t="s">
        <v>122</v>
      </c>
      <c r="AA44" s="1" t="str">
        <f>IF(OR(Z44="include",Z44="no_abstract_available"),"include", IF(Z44="duplicate","duplicate", IF(Z44="correction/reply","correction/reply", "exclude_abstract")))</f>
        <v>include</v>
      </c>
      <c r="AB44" s="1" t="s">
        <v>124</v>
      </c>
      <c r="AC44" s="41" t="str">
        <f>IF(X44=AA44,X44,IF(OR(X44="include",AA44="include"),"include",IF(OR(X44="duplicate",AA44="duplicate"),"duplicate",IF(OR(X44="correction/reply",AA44="correction/reply"),"correction/reply","exclude_abstract"))))</f>
        <v>include</v>
      </c>
      <c r="AD44" s="1" t="s">
        <v>122</v>
      </c>
      <c r="AE44" s="1"/>
      <c r="AF44" s="1" t="s">
        <v>124</v>
      </c>
      <c r="AG44" s="1"/>
      <c r="AH44" s="1"/>
      <c r="AI44" s="1"/>
      <c r="AJ44" s="41" t="str">
        <f>IF(AD44=AG44,AD44, (IF(AG44=0, AD44,"different!")))</f>
        <v>include</v>
      </c>
      <c r="AK44" t="s">
        <v>124</v>
      </c>
      <c r="AL44" t="s">
        <v>121</v>
      </c>
      <c r="AM44" t="s">
        <v>126</v>
      </c>
      <c r="AO44" s="34" t="s">
        <v>121</v>
      </c>
      <c r="AP44" s="34" t="s">
        <v>124</v>
      </c>
      <c r="AQ44" s="34">
        <v>14</v>
      </c>
      <c r="AR44" s="34">
        <v>0</v>
      </c>
    </row>
    <row r="45" spans="1:44" ht="14.7" hidden="1" customHeight="1" x14ac:dyDescent="0.3">
      <c r="A45">
        <v>44</v>
      </c>
      <c r="B45" t="s">
        <v>338</v>
      </c>
      <c r="C45">
        <v>1996</v>
      </c>
      <c r="D45" t="s">
        <v>339</v>
      </c>
      <c r="E45" t="s">
        <v>218</v>
      </c>
      <c r="F45">
        <v>49</v>
      </c>
      <c r="G45">
        <v>2</v>
      </c>
      <c r="H45">
        <v>141</v>
      </c>
      <c r="I45">
        <v>154</v>
      </c>
      <c r="J45" t="s">
        <v>130</v>
      </c>
      <c r="K45" t="s">
        <v>340</v>
      </c>
      <c r="L45" t="s">
        <v>120</v>
      </c>
      <c r="M45" s="34"/>
      <c r="N45" s="34"/>
      <c r="O45" s="34"/>
      <c r="P45" s="1" t="s">
        <v>122</v>
      </c>
      <c r="Q45" s="1" t="str">
        <f t="shared" si="0"/>
        <v>include</v>
      </c>
      <c r="R45" s="1" t="s">
        <v>123</v>
      </c>
      <c r="S45" s="1" t="s">
        <v>122</v>
      </c>
      <c r="T45" s="1" t="str">
        <f t="shared" si="1"/>
        <v>include</v>
      </c>
      <c r="U45" s="1" t="s">
        <v>124</v>
      </c>
      <c r="V45" s="41" t="str">
        <f t="shared" si="2"/>
        <v>include</v>
      </c>
      <c r="W45" s="1" t="s">
        <v>156</v>
      </c>
      <c r="X45" s="1" t="str">
        <f>IF(OR(W45="include",W45="no_abstract_available"),"include", IF(W45="duplicate","duplicate", IF(W45="correction/reply","correction/reply", "exclude_abstract")))</f>
        <v>exclude_abstract</v>
      </c>
      <c r="Y45" s="1" t="s">
        <v>125</v>
      </c>
      <c r="Z45" s="1" t="s">
        <v>156</v>
      </c>
      <c r="AA45" s="1" t="str">
        <f>IF(OR(Z45="include",Z45="no_abstract_available"),"include", IF(Z45="duplicate","duplicate", IF(Z45="correction/reply","correction/reply", "exclude_abstract")))</f>
        <v>exclude_abstract</v>
      </c>
      <c r="AB45" s="1" t="s">
        <v>124</v>
      </c>
      <c r="AC45" s="41" t="str">
        <f>IF(X45=AA45,X45,IF(OR(X45="include",AA45="include"),"include",IF(OR(X45="duplicate",AA45="duplicate"),"duplicate",IF(OR(X45="correction/reply",AA45="correction/reply"),"correction/reply","exclude_abstract"))))</f>
        <v>exclude_abstract</v>
      </c>
      <c r="AD45" s="1"/>
      <c r="AE45" s="1"/>
      <c r="AF45" s="1"/>
      <c r="AG45" s="1"/>
      <c r="AH45" s="1"/>
      <c r="AI45" s="1"/>
      <c r="AJ45" s="41"/>
      <c r="AO45" s="34"/>
      <c r="AP45" s="34"/>
      <c r="AQ45" s="34"/>
      <c r="AR45" s="34"/>
    </row>
    <row r="46" spans="1:44" ht="14.7" hidden="1" customHeight="1" x14ac:dyDescent="0.3">
      <c r="A46">
        <v>45</v>
      </c>
      <c r="B46" t="s">
        <v>341</v>
      </c>
      <c r="C46">
        <v>2011</v>
      </c>
      <c r="D46" t="s">
        <v>342</v>
      </c>
      <c r="E46" t="s">
        <v>244</v>
      </c>
      <c r="F46">
        <v>6</v>
      </c>
      <c r="G46">
        <v>4</v>
      </c>
      <c r="H46" t="s">
        <v>130</v>
      </c>
      <c r="I46" t="s">
        <v>130</v>
      </c>
      <c r="J46" t="s">
        <v>343</v>
      </c>
      <c r="K46" t="s">
        <v>344</v>
      </c>
      <c r="L46" t="s">
        <v>120</v>
      </c>
      <c r="M46" s="34"/>
      <c r="N46" s="34"/>
      <c r="O46" s="34"/>
      <c r="P46" s="1" t="s">
        <v>190</v>
      </c>
      <c r="Q46" s="1" t="str">
        <f t="shared" si="0"/>
        <v>exclude_title</v>
      </c>
      <c r="R46" s="1" t="s">
        <v>123</v>
      </c>
      <c r="S46" s="1" t="s">
        <v>122</v>
      </c>
      <c r="T46" s="1" t="str">
        <f t="shared" si="1"/>
        <v>include</v>
      </c>
      <c r="U46" s="1" t="s">
        <v>124</v>
      </c>
      <c r="V46" s="41" t="str">
        <f t="shared" si="2"/>
        <v>include</v>
      </c>
      <c r="W46" s="1" t="s">
        <v>190</v>
      </c>
      <c r="X46" s="1" t="str">
        <f>IF(OR(W46="include",W46="no_abstract_available"),"include", IF(W46="duplicate","duplicate", IF(W46="correction/reply","correction/reply", "exclude_abstract")))</f>
        <v>exclude_abstract</v>
      </c>
      <c r="Y46" s="1" t="s">
        <v>125</v>
      </c>
      <c r="Z46" s="1" t="s">
        <v>190</v>
      </c>
      <c r="AA46" s="1" t="str">
        <f>IF(OR(Z46="include",Z46="no_abstract_available"),"include", IF(Z46="duplicate","duplicate", IF(Z46="correction/reply","correction/reply", "exclude_abstract")))</f>
        <v>exclude_abstract</v>
      </c>
      <c r="AB46" s="1" t="s">
        <v>124</v>
      </c>
      <c r="AC46" s="41" t="str">
        <f>IF(X46=AA46,X46,IF(OR(X46="include",AA46="include"),"include",IF(OR(X46="duplicate",AA46="duplicate"),"duplicate",IF(OR(X46="correction/reply",AA46="correction/reply"),"correction/reply","exclude_abstract"))))</f>
        <v>exclude_abstract</v>
      </c>
      <c r="AD46" s="1"/>
      <c r="AE46" s="1"/>
      <c r="AF46" s="1"/>
      <c r="AG46" s="1"/>
      <c r="AH46" s="1"/>
      <c r="AI46" s="1"/>
      <c r="AJ46" s="41"/>
      <c r="AO46" s="34"/>
      <c r="AP46" s="34"/>
      <c r="AQ46" s="34"/>
      <c r="AR46" s="34"/>
    </row>
    <row r="47" spans="1:44" ht="14.7" hidden="1" customHeight="1" x14ac:dyDescent="0.3">
      <c r="A47">
        <v>46</v>
      </c>
      <c r="B47" t="s">
        <v>345</v>
      </c>
      <c r="C47">
        <v>2020</v>
      </c>
      <c r="D47" t="s">
        <v>346</v>
      </c>
      <c r="E47" t="s">
        <v>347</v>
      </c>
      <c r="F47">
        <v>52</v>
      </c>
      <c r="G47">
        <v>1</v>
      </c>
      <c r="H47">
        <v>524</v>
      </c>
      <c r="I47">
        <v>540</v>
      </c>
      <c r="J47" t="s">
        <v>348</v>
      </c>
      <c r="K47" t="s">
        <v>349</v>
      </c>
      <c r="L47" t="s">
        <v>120</v>
      </c>
      <c r="M47" s="34"/>
      <c r="N47" s="34"/>
      <c r="O47" s="34" t="s">
        <v>121</v>
      </c>
      <c r="P47" s="1" t="s">
        <v>122</v>
      </c>
      <c r="Q47" s="1" t="str">
        <f t="shared" si="0"/>
        <v>include</v>
      </c>
      <c r="R47" s="1" t="s">
        <v>123</v>
      </c>
      <c r="S47" s="1" t="s">
        <v>122</v>
      </c>
      <c r="T47" s="1" t="str">
        <f t="shared" si="1"/>
        <v>include</v>
      </c>
      <c r="U47" s="1" t="s">
        <v>124</v>
      </c>
      <c r="V47" s="41" t="str">
        <f t="shared" si="2"/>
        <v>include</v>
      </c>
      <c r="W47" s="1" t="s">
        <v>122</v>
      </c>
      <c r="X47" s="1" t="str">
        <f>IF(OR(W47="include",W47="no_abstract_available"),"include", IF(W47="duplicate","duplicate", IF(W47="correction/reply","correction/reply", "exclude_abstract")))</f>
        <v>include</v>
      </c>
      <c r="Y47" s="1" t="s">
        <v>125</v>
      </c>
      <c r="Z47" s="1" t="s">
        <v>122</v>
      </c>
      <c r="AA47" s="1" t="str">
        <f>IF(OR(Z47="include",Z47="no_abstract_available"),"include", IF(Z47="duplicate","duplicate", IF(Z47="correction/reply","correction/reply", "exclude_abstract")))</f>
        <v>include</v>
      </c>
      <c r="AB47" s="1" t="s">
        <v>124</v>
      </c>
      <c r="AC47" s="41" t="str">
        <f>IF(X47=AA47,X47,IF(OR(X47="include",AA47="include"),"include",IF(OR(X47="duplicate",AA47="duplicate"),"duplicate",IF(OR(X47="correction/reply",AA47="correction/reply"),"correction/reply","exclude_abstract"))))</f>
        <v>include</v>
      </c>
      <c r="AD47" s="1" t="s">
        <v>122</v>
      </c>
      <c r="AE47" s="1"/>
      <c r="AF47" s="1" t="s">
        <v>215</v>
      </c>
      <c r="AG47" s="1"/>
      <c r="AH47" s="1"/>
      <c r="AI47" s="1"/>
      <c r="AJ47" s="41" t="str">
        <f>IF(AD47=AG47,AD47, (IF(AG47=0, AD47,"different!")))</f>
        <v>include</v>
      </c>
      <c r="AK47" t="s">
        <v>215</v>
      </c>
      <c r="AL47" t="s">
        <v>121</v>
      </c>
      <c r="AM47" t="s">
        <v>126</v>
      </c>
      <c r="AO47" s="34" t="s">
        <v>121</v>
      </c>
      <c r="AP47" s="34" t="s">
        <v>124</v>
      </c>
      <c r="AQ47" s="34">
        <v>8</v>
      </c>
      <c r="AR47" s="34">
        <v>0</v>
      </c>
    </row>
    <row r="48" spans="1:44" ht="14.7" hidden="1" customHeight="1" x14ac:dyDescent="0.3">
      <c r="A48">
        <v>47</v>
      </c>
      <c r="B48" t="s">
        <v>350</v>
      </c>
      <c r="C48">
        <v>1994</v>
      </c>
      <c r="D48" t="s">
        <v>351</v>
      </c>
      <c r="E48" t="s">
        <v>352</v>
      </c>
      <c r="F48">
        <v>58</v>
      </c>
      <c r="G48">
        <v>4</v>
      </c>
      <c r="H48">
        <v>757</v>
      </c>
      <c r="I48">
        <v>773</v>
      </c>
      <c r="J48" t="s">
        <v>353</v>
      </c>
      <c r="K48" t="s">
        <v>354</v>
      </c>
      <c r="L48" t="s">
        <v>120</v>
      </c>
      <c r="M48" s="34"/>
      <c r="N48" s="34"/>
      <c r="O48" s="34"/>
      <c r="P48" s="1" t="s">
        <v>178</v>
      </c>
      <c r="Q48" s="1" t="str">
        <f t="shared" si="0"/>
        <v>exclude_title</v>
      </c>
      <c r="R48" s="1" t="s">
        <v>123</v>
      </c>
      <c r="S48" s="1" t="s">
        <v>178</v>
      </c>
      <c r="T48" s="1" t="str">
        <f t="shared" si="1"/>
        <v>exclude_title</v>
      </c>
      <c r="U48" s="1" t="s">
        <v>124</v>
      </c>
      <c r="V48" s="41" t="str">
        <f t="shared" si="2"/>
        <v>exclude_title</v>
      </c>
      <c r="W48" s="1"/>
      <c r="X48" s="1"/>
      <c r="Y48" s="1"/>
      <c r="Z48" s="1"/>
      <c r="AA48" s="1"/>
      <c r="AB48" s="1"/>
      <c r="AC48" s="41"/>
      <c r="AD48" s="1"/>
      <c r="AE48" s="1"/>
      <c r="AF48" s="1"/>
      <c r="AG48" s="1"/>
      <c r="AH48" s="1"/>
      <c r="AI48" s="1"/>
      <c r="AJ48" s="41"/>
      <c r="AO48" s="34"/>
      <c r="AP48" s="34"/>
      <c r="AQ48" s="34"/>
      <c r="AR48" s="34"/>
    </row>
    <row r="49" spans="1:44" ht="14.7" hidden="1" customHeight="1" x14ac:dyDescent="0.3">
      <c r="A49">
        <v>48</v>
      </c>
      <c r="B49" t="s">
        <v>355</v>
      </c>
      <c r="C49">
        <v>2011</v>
      </c>
      <c r="D49" t="s">
        <v>356</v>
      </c>
      <c r="E49" t="s">
        <v>357</v>
      </c>
      <c r="F49">
        <v>310</v>
      </c>
      <c r="G49" t="s">
        <v>358</v>
      </c>
      <c r="H49">
        <v>283</v>
      </c>
      <c r="I49">
        <v>295</v>
      </c>
      <c r="J49" t="s">
        <v>359</v>
      </c>
      <c r="K49" t="s">
        <v>360</v>
      </c>
      <c r="L49" t="s">
        <v>120</v>
      </c>
      <c r="M49" s="34"/>
      <c r="N49" s="34"/>
      <c r="O49" s="34"/>
      <c r="P49" s="1" t="s">
        <v>122</v>
      </c>
      <c r="Q49" s="1" t="str">
        <f t="shared" si="0"/>
        <v>include</v>
      </c>
      <c r="R49" s="1" t="s">
        <v>123</v>
      </c>
      <c r="S49" s="1" t="s">
        <v>122</v>
      </c>
      <c r="T49" s="1" t="str">
        <f t="shared" si="1"/>
        <v>include</v>
      </c>
      <c r="U49" s="1" t="s">
        <v>124</v>
      </c>
      <c r="V49" s="41" t="str">
        <f t="shared" si="2"/>
        <v>include</v>
      </c>
      <c r="W49" s="1" t="s">
        <v>133</v>
      </c>
      <c r="X49" s="1" t="str">
        <f>IF(OR(W49="include",W49="no_abstract_available"),"include", IF(W49="duplicate","duplicate", IF(W49="correction/reply","correction/reply", "exclude_abstract")))</f>
        <v>exclude_abstract</v>
      </c>
      <c r="Y49" s="1" t="s">
        <v>125</v>
      </c>
      <c r="Z49" s="1" t="s">
        <v>133</v>
      </c>
      <c r="AA49" s="1" t="str">
        <f>IF(OR(Z49="include",Z49="no_abstract_available"),"include", IF(Z49="duplicate","duplicate", IF(Z49="correction/reply","correction/reply", "exclude_abstract")))</f>
        <v>exclude_abstract</v>
      </c>
      <c r="AB49" s="1" t="s">
        <v>124</v>
      </c>
      <c r="AC49" s="41" t="str">
        <f>IF(X49=AA49,X49,IF(OR(X49="include",AA49="include"),"include",IF(OR(X49="duplicate",AA49="duplicate"),"duplicate",IF(OR(X49="correction/reply",AA49="correction/reply"),"correction/reply","exclude_abstract"))))</f>
        <v>exclude_abstract</v>
      </c>
      <c r="AD49" s="1"/>
      <c r="AE49" s="1"/>
      <c r="AF49" s="1"/>
      <c r="AG49" s="1"/>
      <c r="AH49" s="1"/>
      <c r="AI49" s="1"/>
      <c r="AJ49" s="41"/>
      <c r="AO49" s="34"/>
      <c r="AP49" s="34"/>
      <c r="AQ49" s="34"/>
      <c r="AR49" s="34"/>
    </row>
    <row r="50" spans="1:44" ht="14.7" hidden="1" customHeight="1" x14ac:dyDescent="0.3">
      <c r="A50">
        <v>49</v>
      </c>
      <c r="B50" t="s">
        <v>361</v>
      </c>
      <c r="C50">
        <v>2021</v>
      </c>
      <c r="D50" t="s">
        <v>362</v>
      </c>
      <c r="E50" t="s">
        <v>244</v>
      </c>
      <c r="F50">
        <v>16</v>
      </c>
      <c r="G50">
        <v>2</v>
      </c>
      <c r="H50" t="s">
        <v>130</v>
      </c>
      <c r="I50" t="s">
        <v>130</v>
      </c>
      <c r="J50" t="s">
        <v>363</v>
      </c>
      <c r="K50" t="s">
        <v>364</v>
      </c>
      <c r="L50" t="s">
        <v>120</v>
      </c>
      <c r="M50" s="34"/>
      <c r="N50" s="34"/>
      <c r="O50" s="34" t="s">
        <v>121</v>
      </c>
      <c r="P50" s="1" t="s">
        <v>122</v>
      </c>
      <c r="Q50" s="1" t="str">
        <f t="shared" si="0"/>
        <v>include</v>
      </c>
      <c r="R50" s="1" t="s">
        <v>123</v>
      </c>
      <c r="S50" s="1" t="s">
        <v>122</v>
      </c>
      <c r="T50" s="1" t="str">
        <f t="shared" si="1"/>
        <v>include</v>
      </c>
      <c r="U50" s="1" t="s">
        <v>124</v>
      </c>
      <c r="V50" s="41" t="str">
        <f t="shared" si="2"/>
        <v>include</v>
      </c>
      <c r="W50" s="1" t="s">
        <v>122</v>
      </c>
      <c r="X50" s="1" t="str">
        <f>IF(OR(W50="include",W50="no_abstract_available"),"include", IF(W50="duplicate","duplicate", IF(W50="correction/reply","correction/reply", "exclude_abstract")))</f>
        <v>include</v>
      </c>
      <c r="Y50" s="1" t="s">
        <v>125</v>
      </c>
      <c r="Z50" s="1" t="s">
        <v>122</v>
      </c>
      <c r="AA50" s="1" t="str">
        <f>IF(OR(Z50="include",Z50="no_abstract_available"),"include", IF(Z50="duplicate","duplicate", IF(Z50="correction/reply","correction/reply", "exclude_abstract")))</f>
        <v>include</v>
      </c>
      <c r="AB50" s="1" t="s">
        <v>124</v>
      </c>
      <c r="AC50" s="41" t="str">
        <f>IF(X50=AA50,X50,IF(OR(X50="include",AA50="include"),"include",IF(OR(X50="duplicate",AA50="duplicate"),"duplicate",IF(OR(X50="correction/reply",AA50="correction/reply"),"correction/reply","exclude_abstract"))))</f>
        <v>include</v>
      </c>
      <c r="AD50" s="1" t="s">
        <v>122</v>
      </c>
      <c r="AE50" s="1"/>
      <c r="AF50" s="1" t="s">
        <v>215</v>
      </c>
      <c r="AG50" s="1"/>
      <c r="AH50" s="1"/>
      <c r="AI50" s="1"/>
      <c r="AJ50" s="41" t="str">
        <f>IF(AD50=AG50,AD50, (IF(AG50=0, AD50,"different!")))</f>
        <v>include</v>
      </c>
      <c r="AK50" t="s">
        <v>215</v>
      </c>
      <c r="AL50" t="s">
        <v>121</v>
      </c>
      <c r="AM50" t="s">
        <v>126</v>
      </c>
      <c r="AO50" s="34" t="s">
        <v>121</v>
      </c>
      <c r="AP50" s="34" t="s">
        <v>124</v>
      </c>
      <c r="AQ50" s="34">
        <v>19</v>
      </c>
      <c r="AR50" s="34">
        <v>0</v>
      </c>
    </row>
    <row r="51" spans="1:44" ht="14.7" hidden="1" customHeight="1" x14ac:dyDescent="0.3">
      <c r="A51">
        <v>50</v>
      </c>
      <c r="B51" t="s">
        <v>365</v>
      </c>
      <c r="C51">
        <v>2018</v>
      </c>
      <c r="D51" t="s">
        <v>366</v>
      </c>
      <c r="E51" t="s">
        <v>208</v>
      </c>
      <c r="F51">
        <v>106</v>
      </c>
      <c r="G51">
        <v>1</v>
      </c>
      <c r="H51">
        <v>367</v>
      </c>
      <c r="I51">
        <v>378</v>
      </c>
      <c r="J51" t="s">
        <v>367</v>
      </c>
      <c r="K51" t="s">
        <v>368</v>
      </c>
      <c r="L51" t="s">
        <v>120</v>
      </c>
      <c r="M51" s="34"/>
      <c r="N51" s="34"/>
      <c r="O51" s="34" t="s">
        <v>121</v>
      </c>
      <c r="P51" s="1" t="s">
        <v>122</v>
      </c>
      <c r="Q51" s="1" t="str">
        <f t="shared" si="0"/>
        <v>include</v>
      </c>
      <c r="R51" s="1" t="s">
        <v>123</v>
      </c>
      <c r="S51" s="1" t="s">
        <v>122</v>
      </c>
      <c r="T51" s="1" t="str">
        <f t="shared" si="1"/>
        <v>include</v>
      </c>
      <c r="U51" s="1" t="s">
        <v>124</v>
      </c>
      <c r="V51" s="41" t="str">
        <f t="shared" si="2"/>
        <v>include</v>
      </c>
      <c r="W51" s="1" t="s">
        <v>122</v>
      </c>
      <c r="X51" s="1" t="str">
        <f>IF(OR(W51="include",W51="no_abstract_available"),"include", IF(W51="duplicate","duplicate", IF(W51="correction/reply","correction/reply", "exclude_abstract")))</f>
        <v>include</v>
      </c>
      <c r="Y51" s="1" t="s">
        <v>125</v>
      </c>
      <c r="Z51" s="1" t="s">
        <v>122</v>
      </c>
      <c r="AA51" s="1" t="str">
        <f>IF(OR(Z51="include",Z51="no_abstract_available"),"include", IF(Z51="duplicate","duplicate", IF(Z51="correction/reply","correction/reply", "exclude_abstract")))</f>
        <v>include</v>
      </c>
      <c r="AB51" s="1" t="s">
        <v>124</v>
      </c>
      <c r="AC51" s="41" t="str">
        <f>IF(X51=AA51,X51,IF(OR(X51="include",AA51="include"),"include",IF(OR(X51="duplicate",AA51="duplicate"),"duplicate",IF(OR(X51="correction/reply",AA51="correction/reply"),"correction/reply","exclude_abstract"))))</f>
        <v>include</v>
      </c>
      <c r="AD51" s="1" t="s">
        <v>143</v>
      </c>
      <c r="AE51" s="1"/>
      <c r="AF51" s="1" t="s">
        <v>123</v>
      </c>
      <c r="AG51" s="1"/>
      <c r="AH51" s="1"/>
      <c r="AI51" s="1"/>
      <c r="AJ51" s="41" t="str">
        <f>IF(AD51=AG51,AD51, (IF(AG51=0, AD51,"different!")))</f>
        <v>exclude_comparator</v>
      </c>
      <c r="AK51" t="s">
        <v>123</v>
      </c>
      <c r="AL51" t="s">
        <v>126</v>
      </c>
      <c r="AN51" t="s">
        <v>369</v>
      </c>
      <c r="AO51" s="34"/>
      <c r="AP51" s="34"/>
      <c r="AQ51" s="34"/>
      <c r="AR51" s="34"/>
    </row>
    <row r="52" spans="1:44" ht="14.7" hidden="1" customHeight="1" x14ac:dyDescent="0.3">
      <c r="A52">
        <v>51</v>
      </c>
      <c r="B52" t="s">
        <v>370</v>
      </c>
      <c r="C52">
        <v>2011</v>
      </c>
      <c r="D52" t="s">
        <v>371</v>
      </c>
      <c r="E52" t="s">
        <v>347</v>
      </c>
      <c r="F52">
        <v>43</v>
      </c>
      <c r="G52">
        <v>2</v>
      </c>
      <c r="H52">
        <v>198</v>
      </c>
      <c r="I52">
        <v>206</v>
      </c>
      <c r="J52" t="s">
        <v>372</v>
      </c>
      <c r="K52" t="s">
        <v>373</v>
      </c>
      <c r="L52" t="s">
        <v>120</v>
      </c>
      <c r="M52" s="34"/>
      <c r="N52" s="34"/>
      <c r="O52" s="34" t="s">
        <v>121</v>
      </c>
      <c r="P52" s="1" t="s">
        <v>122</v>
      </c>
      <c r="Q52" s="1" t="str">
        <f t="shared" si="0"/>
        <v>include</v>
      </c>
      <c r="R52" s="1" t="s">
        <v>123</v>
      </c>
      <c r="S52" s="1" t="s">
        <v>122</v>
      </c>
      <c r="T52" s="1" t="str">
        <f t="shared" si="1"/>
        <v>include</v>
      </c>
      <c r="U52" s="1" t="s">
        <v>124</v>
      </c>
      <c r="V52" s="41" t="str">
        <f t="shared" si="2"/>
        <v>include</v>
      </c>
      <c r="W52" s="1" t="s">
        <v>122</v>
      </c>
      <c r="X52" s="1" t="str">
        <f>IF(OR(W52="include",W52="no_abstract_available"),"include", IF(W52="duplicate","duplicate", IF(W52="correction/reply","correction/reply", "exclude_abstract")))</f>
        <v>include</v>
      </c>
      <c r="Y52" s="1" t="s">
        <v>125</v>
      </c>
      <c r="Z52" s="1" t="s">
        <v>122</v>
      </c>
      <c r="AA52" s="1" t="str">
        <f>IF(OR(Z52="include",Z52="no_abstract_available"),"include", IF(Z52="duplicate","duplicate", IF(Z52="correction/reply","correction/reply", "exclude_abstract")))</f>
        <v>include</v>
      </c>
      <c r="AB52" s="1" t="s">
        <v>124</v>
      </c>
      <c r="AC52" s="41" t="str">
        <f>IF(X52=AA52,X52,IF(OR(X52="include",AA52="include"),"include",IF(OR(X52="duplicate",AA52="duplicate"),"duplicate",IF(OR(X52="correction/reply",AA52="correction/reply"),"correction/reply","exclude_abstract"))))</f>
        <v>include</v>
      </c>
      <c r="AD52" s="1" t="s">
        <v>122</v>
      </c>
      <c r="AE52" s="1"/>
      <c r="AF52" s="1" t="s">
        <v>124</v>
      </c>
      <c r="AG52" s="1"/>
      <c r="AH52" s="1"/>
      <c r="AI52" s="1"/>
      <c r="AJ52" s="41" t="str">
        <f>IF(AD52=AG52,AD52, (IF(AG52=0, AD52,"different!")))</f>
        <v>include</v>
      </c>
      <c r="AK52" t="s">
        <v>124</v>
      </c>
      <c r="AL52" t="s">
        <v>121</v>
      </c>
      <c r="AM52" t="s">
        <v>126</v>
      </c>
      <c r="AO52" s="34" t="s">
        <v>121</v>
      </c>
      <c r="AP52" s="34" t="s">
        <v>124</v>
      </c>
      <c r="AQ52" s="34">
        <v>22</v>
      </c>
      <c r="AR52" s="34">
        <v>0</v>
      </c>
    </row>
    <row r="53" spans="1:44" ht="14.7" hidden="1" customHeight="1" x14ac:dyDescent="0.3">
      <c r="A53">
        <v>52</v>
      </c>
      <c r="B53" t="s">
        <v>374</v>
      </c>
      <c r="C53">
        <v>2011</v>
      </c>
      <c r="D53" t="s">
        <v>375</v>
      </c>
      <c r="E53" t="s">
        <v>244</v>
      </c>
      <c r="F53">
        <v>6</v>
      </c>
      <c r="G53">
        <v>4</v>
      </c>
      <c r="H53" t="s">
        <v>130</v>
      </c>
      <c r="I53" t="s">
        <v>130</v>
      </c>
      <c r="J53" t="s">
        <v>376</v>
      </c>
      <c r="K53" t="s">
        <v>377</v>
      </c>
      <c r="L53" t="s">
        <v>120</v>
      </c>
      <c r="M53" s="34"/>
      <c r="N53" s="34"/>
      <c r="O53" s="34"/>
      <c r="P53" s="1" t="s">
        <v>178</v>
      </c>
      <c r="Q53" s="1" t="str">
        <f t="shared" si="0"/>
        <v>exclude_title</v>
      </c>
      <c r="R53" s="1" t="s">
        <v>123</v>
      </c>
      <c r="S53" s="1" t="s">
        <v>122</v>
      </c>
      <c r="T53" s="1" t="str">
        <f t="shared" si="1"/>
        <v>include</v>
      </c>
      <c r="U53" s="1" t="s">
        <v>124</v>
      </c>
      <c r="V53" s="41" t="str">
        <f t="shared" si="2"/>
        <v>include</v>
      </c>
      <c r="W53" s="1" t="s">
        <v>156</v>
      </c>
      <c r="X53" s="1" t="str">
        <f>IF(OR(W53="include",W53="no_abstract_available"),"include", IF(W53="duplicate","duplicate", IF(W53="correction/reply","correction/reply", "exclude_abstract")))</f>
        <v>exclude_abstract</v>
      </c>
      <c r="Y53" s="1" t="s">
        <v>125</v>
      </c>
      <c r="Z53" s="1" t="s">
        <v>156</v>
      </c>
      <c r="AA53" s="1" t="str">
        <f>IF(OR(Z53="include",Z53="no_abstract_available"),"include", IF(Z53="duplicate","duplicate", IF(Z53="correction/reply","correction/reply", "exclude_abstract")))</f>
        <v>exclude_abstract</v>
      </c>
      <c r="AB53" s="1" t="s">
        <v>124</v>
      </c>
      <c r="AC53" s="41" t="str">
        <f>IF(X53=AA53,X53,IF(OR(X53="include",AA53="include"),"include",IF(OR(X53="duplicate",AA53="duplicate"),"duplicate",IF(OR(X53="correction/reply",AA53="correction/reply"),"correction/reply","exclude_abstract"))))</f>
        <v>exclude_abstract</v>
      </c>
      <c r="AD53" s="1"/>
      <c r="AE53" s="1"/>
      <c r="AF53" s="1"/>
      <c r="AG53" s="1"/>
      <c r="AH53" s="1"/>
      <c r="AI53" s="1"/>
      <c r="AJ53" s="41"/>
      <c r="AO53" s="34"/>
      <c r="AP53" s="34"/>
      <c r="AQ53" s="34"/>
      <c r="AR53" s="34"/>
    </row>
    <row r="54" spans="1:44" ht="14.7" hidden="1" customHeight="1" x14ac:dyDescent="0.3">
      <c r="A54">
        <v>53</v>
      </c>
      <c r="B54" t="s">
        <v>378</v>
      </c>
      <c r="C54">
        <v>2019</v>
      </c>
      <c r="D54" t="s">
        <v>379</v>
      </c>
      <c r="E54" t="s">
        <v>208</v>
      </c>
      <c r="F54">
        <v>107</v>
      </c>
      <c r="G54">
        <v>2</v>
      </c>
      <c r="H54">
        <v>650</v>
      </c>
      <c r="I54">
        <v>655</v>
      </c>
      <c r="J54" t="s">
        <v>380</v>
      </c>
      <c r="K54" t="s">
        <v>381</v>
      </c>
      <c r="L54" t="s">
        <v>120</v>
      </c>
      <c r="M54" s="34"/>
      <c r="N54" s="34"/>
      <c r="O54" s="34"/>
      <c r="P54" s="1" t="s">
        <v>178</v>
      </c>
      <c r="Q54" s="1" t="str">
        <f t="shared" si="0"/>
        <v>exclude_title</v>
      </c>
      <c r="R54" s="1" t="s">
        <v>123</v>
      </c>
      <c r="S54" s="1" t="s">
        <v>178</v>
      </c>
      <c r="T54" s="1" t="str">
        <f t="shared" si="1"/>
        <v>exclude_title</v>
      </c>
      <c r="U54" s="1" t="s">
        <v>124</v>
      </c>
      <c r="V54" s="41" t="str">
        <f t="shared" si="2"/>
        <v>exclude_title</v>
      </c>
      <c r="W54" s="1"/>
      <c r="X54" s="1"/>
      <c r="Y54" s="1"/>
      <c r="Z54" s="1"/>
      <c r="AA54" s="1"/>
      <c r="AB54" s="1"/>
      <c r="AC54" s="41"/>
      <c r="AD54" s="1"/>
      <c r="AE54" s="1"/>
      <c r="AF54" s="1"/>
      <c r="AG54" s="1"/>
      <c r="AH54" s="1"/>
      <c r="AI54" s="1"/>
      <c r="AJ54" s="41"/>
      <c r="AO54" s="34"/>
      <c r="AP54" s="34"/>
      <c r="AQ54" s="34"/>
      <c r="AR54" s="34"/>
    </row>
    <row r="55" spans="1:44" ht="14.7" hidden="1" customHeight="1" x14ac:dyDescent="0.3">
      <c r="A55">
        <v>54</v>
      </c>
      <c r="B55" t="s">
        <v>382</v>
      </c>
      <c r="C55">
        <v>2020</v>
      </c>
      <c r="D55" t="s">
        <v>383</v>
      </c>
      <c r="E55" t="s">
        <v>251</v>
      </c>
      <c r="F55">
        <v>141</v>
      </c>
      <c r="G55" t="s">
        <v>130</v>
      </c>
      <c r="H55" t="s">
        <v>130</v>
      </c>
      <c r="I55" t="s">
        <v>130</v>
      </c>
      <c r="J55" t="s">
        <v>384</v>
      </c>
      <c r="K55" t="s">
        <v>385</v>
      </c>
      <c r="L55" t="s">
        <v>120</v>
      </c>
      <c r="M55" s="34"/>
      <c r="N55" s="34"/>
      <c r="O55" s="34" t="s">
        <v>121</v>
      </c>
      <c r="P55" s="1" t="s">
        <v>122</v>
      </c>
      <c r="Q55" s="1" t="str">
        <f t="shared" si="0"/>
        <v>include</v>
      </c>
      <c r="R55" s="1" t="s">
        <v>123</v>
      </c>
      <c r="S55" s="1" t="s">
        <v>122</v>
      </c>
      <c r="T55" s="1" t="str">
        <f t="shared" si="1"/>
        <v>include</v>
      </c>
      <c r="U55" s="1" t="s">
        <v>124</v>
      </c>
      <c r="V55" s="41" t="str">
        <f t="shared" si="2"/>
        <v>include</v>
      </c>
      <c r="W55" s="1" t="s">
        <v>122</v>
      </c>
      <c r="X55" s="1" t="str">
        <f t="shared" ref="X55:X62" si="12">IF(OR(W55="include",W55="no_abstract_available"),"include", IF(W55="duplicate","duplicate", IF(W55="correction/reply","correction/reply", "exclude_abstract")))</f>
        <v>include</v>
      </c>
      <c r="Y55" s="1" t="s">
        <v>125</v>
      </c>
      <c r="Z55" s="1" t="s">
        <v>122</v>
      </c>
      <c r="AA55" s="1" t="str">
        <f t="shared" ref="AA55:AA62" si="13">IF(OR(Z55="include",Z55="no_abstract_available"),"include", IF(Z55="duplicate","duplicate", IF(Z55="correction/reply","correction/reply", "exclude_abstract")))</f>
        <v>include</v>
      </c>
      <c r="AB55" s="1" t="s">
        <v>124</v>
      </c>
      <c r="AC55" s="41" t="str">
        <f t="shared" ref="AC55:AC62" si="14">IF(X55=AA55,X55,IF(OR(X55="include",AA55="include"),"include",IF(OR(X55="duplicate",AA55="duplicate"),"duplicate",IF(OR(X55="correction/reply",AA55="correction/reply"),"correction/reply","exclude_abstract"))))</f>
        <v>include</v>
      </c>
      <c r="AD55" s="1" t="s">
        <v>155</v>
      </c>
      <c r="AE55" s="1"/>
      <c r="AF55" s="1" t="s">
        <v>215</v>
      </c>
      <c r="AG55" s="1"/>
      <c r="AH55" s="1"/>
      <c r="AI55" s="1"/>
      <c r="AJ55" s="41" t="str">
        <f>IF(AD55=AG55,AD55, (IF(AG55=0, AD55,"different!")))</f>
        <v>exclude_exposure_herbivore</v>
      </c>
      <c r="AK55" t="s">
        <v>215</v>
      </c>
      <c r="AL55" t="s">
        <v>126</v>
      </c>
      <c r="AN55" t="s">
        <v>386</v>
      </c>
      <c r="AO55" s="34"/>
      <c r="AP55" s="34"/>
      <c r="AQ55" s="34"/>
      <c r="AR55" s="34"/>
    </row>
    <row r="56" spans="1:44" ht="14.7" hidden="1" customHeight="1" x14ac:dyDescent="0.3">
      <c r="A56">
        <v>55</v>
      </c>
      <c r="B56" t="s">
        <v>387</v>
      </c>
      <c r="C56">
        <v>2016</v>
      </c>
      <c r="D56" t="s">
        <v>388</v>
      </c>
      <c r="E56" t="s">
        <v>347</v>
      </c>
      <c r="F56">
        <v>48</v>
      </c>
      <c r="G56">
        <v>2</v>
      </c>
      <c r="H56">
        <v>229</v>
      </c>
      <c r="I56">
        <v>240</v>
      </c>
      <c r="J56" t="s">
        <v>389</v>
      </c>
      <c r="K56" t="s">
        <v>390</v>
      </c>
      <c r="L56" t="s">
        <v>120</v>
      </c>
      <c r="M56" s="34"/>
      <c r="N56" s="34"/>
      <c r="O56" s="34" t="s">
        <v>121</v>
      </c>
      <c r="P56" s="1" t="s">
        <v>122</v>
      </c>
      <c r="Q56" s="1" t="str">
        <f t="shared" si="0"/>
        <v>include</v>
      </c>
      <c r="R56" s="1" t="s">
        <v>123</v>
      </c>
      <c r="S56" s="1" t="s">
        <v>122</v>
      </c>
      <c r="T56" s="1" t="str">
        <f t="shared" si="1"/>
        <v>include</v>
      </c>
      <c r="U56" s="1" t="s">
        <v>124</v>
      </c>
      <c r="V56" s="41" t="str">
        <f t="shared" si="2"/>
        <v>include</v>
      </c>
      <c r="W56" s="1" t="s">
        <v>122</v>
      </c>
      <c r="X56" s="1" t="str">
        <f t="shared" si="12"/>
        <v>include</v>
      </c>
      <c r="Y56" s="1" t="s">
        <v>125</v>
      </c>
      <c r="Z56" s="1" t="s">
        <v>122</v>
      </c>
      <c r="AA56" s="1" t="str">
        <f t="shared" si="13"/>
        <v>include</v>
      </c>
      <c r="AB56" s="1" t="s">
        <v>124</v>
      </c>
      <c r="AC56" s="41" t="str">
        <f t="shared" si="14"/>
        <v>include</v>
      </c>
      <c r="AD56" s="1" t="s">
        <v>143</v>
      </c>
      <c r="AE56" s="1"/>
      <c r="AF56" s="1" t="s">
        <v>124</v>
      </c>
      <c r="AG56" s="1"/>
      <c r="AH56" s="1"/>
      <c r="AI56" s="1"/>
      <c r="AJ56" s="41" t="str">
        <f>IF(AD56=AG56,AD56, (IF(AG56=0, AD56,"different!")))</f>
        <v>exclude_comparator</v>
      </c>
      <c r="AK56" t="s">
        <v>124</v>
      </c>
      <c r="AL56" t="s">
        <v>126</v>
      </c>
      <c r="AN56" t="s">
        <v>391</v>
      </c>
      <c r="AO56" s="34"/>
      <c r="AP56" s="34"/>
      <c r="AQ56" s="34"/>
      <c r="AR56" s="34"/>
    </row>
    <row r="57" spans="1:44" ht="14.7" hidden="1" customHeight="1" x14ac:dyDescent="0.3">
      <c r="A57">
        <v>56</v>
      </c>
      <c r="B57" t="s">
        <v>392</v>
      </c>
      <c r="C57">
        <v>2002</v>
      </c>
      <c r="D57" t="s">
        <v>393</v>
      </c>
      <c r="E57" t="s">
        <v>335</v>
      </c>
      <c r="F57">
        <v>83</v>
      </c>
      <c r="G57">
        <v>10</v>
      </c>
      <c r="H57">
        <v>2736</v>
      </c>
      <c r="I57">
        <v>2744</v>
      </c>
      <c r="J57" t="s">
        <v>394</v>
      </c>
      <c r="K57" t="s">
        <v>395</v>
      </c>
      <c r="L57" t="s">
        <v>120</v>
      </c>
      <c r="M57" s="34"/>
      <c r="N57" s="34"/>
      <c r="O57" s="34" t="s">
        <v>121</v>
      </c>
      <c r="P57" s="1" t="s">
        <v>122</v>
      </c>
      <c r="Q57" s="1" t="str">
        <f t="shared" si="0"/>
        <v>include</v>
      </c>
      <c r="R57" s="1" t="s">
        <v>123</v>
      </c>
      <c r="S57" s="1" t="s">
        <v>122</v>
      </c>
      <c r="T57" s="1" t="str">
        <f t="shared" si="1"/>
        <v>include</v>
      </c>
      <c r="U57" s="1" t="s">
        <v>124</v>
      </c>
      <c r="V57" s="41" t="str">
        <f t="shared" si="2"/>
        <v>include</v>
      </c>
      <c r="W57" s="1" t="s">
        <v>122</v>
      </c>
      <c r="X57" s="1" t="str">
        <f t="shared" si="12"/>
        <v>include</v>
      </c>
      <c r="Y57" s="1" t="s">
        <v>125</v>
      </c>
      <c r="Z57" s="1" t="s">
        <v>122</v>
      </c>
      <c r="AA57" s="1" t="str">
        <f t="shared" si="13"/>
        <v>include</v>
      </c>
      <c r="AB57" s="1" t="s">
        <v>124</v>
      </c>
      <c r="AC57" s="41" t="str">
        <f t="shared" si="14"/>
        <v>include</v>
      </c>
      <c r="AD57" s="1" t="s">
        <v>122</v>
      </c>
      <c r="AE57" s="1"/>
      <c r="AF57" s="1" t="s">
        <v>215</v>
      </c>
      <c r="AG57" s="1"/>
      <c r="AH57" s="1"/>
      <c r="AI57" s="1"/>
      <c r="AJ57" s="41" t="str">
        <f>IF(AD57=AG57,AD57, (IF(AG57=0, AD57,"different!")))</f>
        <v>include</v>
      </c>
      <c r="AK57" t="s">
        <v>215</v>
      </c>
      <c r="AL57" t="s">
        <v>121</v>
      </c>
      <c r="AM57" t="s">
        <v>126</v>
      </c>
      <c r="AN57" t="s">
        <v>396</v>
      </c>
      <c r="AO57" s="34" t="s">
        <v>121</v>
      </c>
      <c r="AP57" s="34" t="s">
        <v>124</v>
      </c>
      <c r="AQ57" s="34">
        <v>11</v>
      </c>
      <c r="AR57" s="34">
        <v>0</v>
      </c>
    </row>
    <row r="58" spans="1:44" ht="14.7" hidden="1" customHeight="1" x14ac:dyDescent="0.3">
      <c r="A58">
        <v>57</v>
      </c>
      <c r="B58" t="s">
        <v>397</v>
      </c>
      <c r="C58">
        <v>2017</v>
      </c>
      <c r="D58" t="s">
        <v>398</v>
      </c>
      <c r="E58" t="s">
        <v>244</v>
      </c>
      <c r="F58">
        <v>12</v>
      </c>
      <c r="G58">
        <v>2</v>
      </c>
      <c r="H58" t="s">
        <v>130</v>
      </c>
      <c r="I58" t="s">
        <v>130</v>
      </c>
      <c r="J58" t="s">
        <v>399</v>
      </c>
      <c r="K58" t="s">
        <v>400</v>
      </c>
      <c r="L58" t="s">
        <v>120</v>
      </c>
      <c r="M58" s="34"/>
      <c r="N58" s="34"/>
      <c r="O58" s="34" t="s">
        <v>121</v>
      </c>
      <c r="P58" s="1" t="s">
        <v>122</v>
      </c>
      <c r="Q58" s="1" t="str">
        <f t="shared" si="0"/>
        <v>include</v>
      </c>
      <c r="R58" s="1" t="s">
        <v>123</v>
      </c>
      <c r="S58" s="1" t="s">
        <v>122</v>
      </c>
      <c r="T58" s="1" t="str">
        <f t="shared" si="1"/>
        <v>include</v>
      </c>
      <c r="U58" s="1" t="s">
        <v>124</v>
      </c>
      <c r="V58" s="41" t="str">
        <f t="shared" si="2"/>
        <v>include</v>
      </c>
      <c r="W58" s="1" t="s">
        <v>122</v>
      </c>
      <c r="X58" s="1" t="str">
        <f t="shared" si="12"/>
        <v>include</v>
      </c>
      <c r="Y58" s="1" t="s">
        <v>125</v>
      </c>
      <c r="Z58" s="1" t="s">
        <v>122</v>
      </c>
      <c r="AA58" s="1" t="str">
        <f t="shared" si="13"/>
        <v>include</v>
      </c>
      <c r="AB58" s="1" t="s">
        <v>124</v>
      </c>
      <c r="AC58" s="41" t="str">
        <f t="shared" si="14"/>
        <v>include</v>
      </c>
      <c r="AD58" s="1" t="s">
        <v>143</v>
      </c>
      <c r="AE58" s="1"/>
      <c r="AF58" s="1" t="s">
        <v>401</v>
      </c>
      <c r="AG58" s="1"/>
      <c r="AH58" s="1"/>
      <c r="AI58" s="1"/>
      <c r="AJ58" s="41" t="str">
        <f>IF(AD58=AG58,AD58, (IF(AG58=0, AD58,"different!")))</f>
        <v>exclude_comparator</v>
      </c>
      <c r="AK58" t="s">
        <v>401</v>
      </c>
      <c r="AL58" t="s">
        <v>126</v>
      </c>
      <c r="AN58" t="s">
        <v>402</v>
      </c>
      <c r="AO58" s="34"/>
      <c r="AP58" s="34"/>
      <c r="AQ58" s="34"/>
      <c r="AR58" s="34"/>
    </row>
    <row r="59" spans="1:44" ht="14.7" hidden="1" customHeight="1" x14ac:dyDescent="0.3">
      <c r="A59">
        <v>58</v>
      </c>
      <c r="B59" t="s">
        <v>403</v>
      </c>
      <c r="C59">
        <v>2018</v>
      </c>
      <c r="D59" t="s">
        <v>404</v>
      </c>
      <c r="E59" t="s">
        <v>117</v>
      </c>
      <c r="F59">
        <v>41</v>
      </c>
      <c r="G59">
        <v>8</v>
      </c>
      <c r="H59">
        <v>1619</v>
      </c>
      <c r="I59">
        <v>1633</v>
      </c>
      <c r="J59" t="s">
        <v>405</v>
      </c>
      <c r="K59" t="s">
        <v>406</v>
      </c>
      <c r="L59" t="s">
        <v>120</v>
      </c>
      <c r="M59" s="34"/>
      <c r="N59" s="34"/>
      <c r="O59" s="34"/>
      <c r="P59" s="1" t="s">
        <v>178</v>
      </c>
      <c r="Q59" s="1" t="str">
        <f t="shared" si="0"/>
        <v>exclude_title</v>
      </c>
      <c r="R59" s="1" t="s">
        <v>123</v>
      </c>
      <c r="S59" s="1" t="s">
        <v>122</v>
      </c>
      <c r="T59" s="1" t="str">
        <f t="shared" si="1"/>
        <v>include</v>
      </c>
      <c r="U59" s="1" t="s">
        <v>124</v>
      </c>
      <c r="V59" s="41" t="str">
        <f t="shared" si="2"/>
        <v>include</v>
      </c>
      <c r="W59" s="1" t="s">
        <v>156</v>
      </c>
      <c r="X59" s="1" t="str">
        <f t="shared" si="12"/>
        <v>exclude_abstract</v>
      </c>
      <c r="Y59" s="1" t="s">
        <v>125</v>
      </c>
      <c r="Z59" s="1" t="s">
        <v>156</v>
      </c>
      <c r="AA59" s="1" t="str">
        <f t="shared" si="13"/>
        <v>exclude_abstract</v>
      </c>
      <c r="AB59" s="1" t="s">
        <v>124</v>
      </c>
      <c r="AC59" s="41" t="str">
        <f t="shared" si="14"/>
        <v>exclude_abstract</v>
      </c>
      <c r="AD59" s="1"/>
      <c r="AE59" s="1"/>
      <c r="AF59" s="1"/>
      <c r="AG59" s="1"/>
      <c r="AH59" s="1"/>
      <c r="AI59" s="1"/>
      <c r="AJ59" s="41"/>
      <c r="AO59" s="34"/>
      <c r="AP59" s="34"/>
      <c r="AQ59" s="34"/>
      <c r="AR59" s="34"/>
    </row>
    <row r="60" spans="1:44" ht="14.7" hidden="1" customHeight="1" x14ac:dyDescent="0.3">
      <c r="A60">
        <v>59</v>
      </c>
      <c r="B60" t="s">
        <v>407</v>
      </c>
      <c r="C60">
        <v>2005</v>
      </c>
      <c r="D60" t="s">
        <v>408</v>
      </c>
      <c r="E60" t="s">
        <v>251</v>
      </c>
      <c r="F60">
        <v>37</v>
      </c>
      <c r="G60">
        <v>11</v>
      </c>
      <c r="H60">
        <v>2088</v>
      </c>
      <c r="I60">
        <v>2098</v>
      </c>
      <c r="J60" t="s">
        <v>409</v>
      </c>
      <c r="K60" t="s">
        <v>410</v>
      </c>
      <c r="L60" t="s">
        <v>120</v>
      </c>
      <c r="M60" s="34"/>
      <c r="N60" s="34"/>
      <c r="O60" s="34"/>
      <c r="P60" s="1" t="s">
        <v>178</v>
      </c>
      <c r="Q60" s="1" t="str">
        <f t="shared" si="0"/>
        <v>exclude_title</v>
      </c>
      <c r="R60" s="1" t="s">
        <v>123</v>
      </c>
      <c r="S60" s="1" t="s">
        <v>122</v>
      </c>
      <c r="T60" s="1" t="str">
        <f t="shared" si="1"/>
        <v>include</v>
      </c>
      <c r="U60" s="1" t="s">
        <v>124</v>
      </c>
      <c r="V60" s="41" t="str">
        <f t="shared" si="2"/>
        <v>include</v>
      </c>
      <c r="W60" s="1" t="s">
        <v>155</v>
      </c>
      <c r="X60" s="1" t="str">
        <f t="shared" si="12"/>
        <v>exclude_abstract</v>
      </c>
      <c r="Y60" s="1" t="s">
        <v>125</v>
      </c>
      <c r="Z60" s="1" t="s">
        <v>156</v>
      </c>
      <c r="AA60" s="1" t="str">
        <f t="shared" si="13"/>
        <v>exclude_abstract</v>
      </c>
      <c r="AB60" s="1" t="s">
        <v>124</v>
      </c>
      <c r="AC60" s="41" t="str">
        <f t="shared" si="14"/>
        <v>exclude_abstract</v>
      </c>
      <c r="AD60" s="1"/>
      <c r="AE60" s="1"/>
      <c r="AF60" s="1"/>
      <c r="AG60" s="1"/>
      <c r="AH60" s="1"/>
      <c r="AI60" s="1"/>
      <c r="AJ60" s="41"/>
      <c r="AO60" s="34"/>
      <c r="AP60" s="34"/>
      <c r="AQ60" s="34"/>
      <c r="AR60" s="34"/>
    </row>
    <row r="61" spans="1:44" ht="14.7" hidden="1" customHeight="1" x14ac:dyDescent="0.3">
      <c r="A61">
        <v>60</v>
      </c>
      <c r="B61" t="s">
        <v>411</v>
      </c>
      <c r="C61">
        <v>2016</v>
      </c>
      <c r="D61" t="s">
        <v>412</v>
      </c>
      <c r="E61" t="s">
        <v>413</v>
      </c>
      <c r="F61">
        <v>25</v>
      </c>
      <c r="G61">
        <v>9</v>
      </c>
      <c r="H61">
        <v>1108</v>
      </c>
      <c r="I61">
        <v>1118</v>
      </c>
      <c r="J61" t="s">
        <v>414</v>
      </c>
      <c r="K61" t="s">
        <v>415</v>
      </c>
      <c r="L61" t="s">
        <v>120</v>
      </c>
      <c r="M61" s="34"/>
      <c r="N61" s="34"/>
      <c r="O61" s="34" t="s">
        <v>121</v>
      </c>
      <c r="P61" s="1" t="s">
        <v>122</v>
      </c>
      <c r="Q61" s="1" t="str">
        <f t="shared" si="0"/>
        <v>include</v>
      </c>
      <c r="R61" s="1" t="s">
        <v>123</v>
      </c>
      <c r="S61" s="25" t="s">
        <v>122</v>
      </c>
      <c r="T61" s="1" t="str">
        <f t="shared" si="1"/>
        <v>include</v>
      </c>
      <c r="U61" s="1" t="s">
        <v>124</v>
      </c>
      <c r="V61" s="41" t="str">
        <f t="shared" si="2"/>
        <v>include</v>
      </c>
      <c r="W61" s="1" t="s">
        <v>122</v>
      </c>
      <c r="X61" s="1" t="str">
        <f t="shared" si="12"/>
        <v>include</v>
      </c>
      <c r="Y61" s="1" t="s">
        <v>125</v>
      </c>
      <c r="Z61" s="1" t="s">
        <v>190</v>
      </c>
      <c r="AA61" s="1" t="str">
        <f t="shared" si="13"/>
        <v>exclude_abstract</v>
      </c>
      <c r="AB61" s="1" t="s">
        <v>123</v>
      </c>
      <c r="AC61" s="41" t="str">
        <f t="shared" si="14"/>
        <v>include</v>
      </c>
      <c r="AD61" s="1" t="s">
        <v>190</v>
      </c>
      <c r="AE61" s="1" t="s">
        <v>21445</v>
      </c>
      <c r="AF61" s="1" t="s">
        <v>123</v>
      </c>
      <c r="AG61" s="1" t="s">
        <v>190</v>
      </c>
      <c r="AH61" s="1" t="s">
        <v>21445</v>
      </c>
      <c r="AI61" s="1" t="s">
        <v>416</v>
      </c>
      <c r="AJ61" s="41" t="str">
        <f>IF(AD61=AG61,AD61, (IF(AG61=0, AD61,"different!")))</f>
        <v>exclude_study_design</v>
      </c>
      <c r="AK61" t="s">
        <v>123</v>
      </c>
      <c r="AL61" t="s">
        <v>126</v>
      </c>
      <c r="AN61" t="s">
        <v>417</v>
      </c>
      <c r="AO61" s="34"/>
      <c r="AP61" s="34"/>
      <c r="AQ61" s="34"/>
      <c r="AR61" s="34"/>
    </row>
    <row r="62" spans="1:44" ht="14.7" hidden="1" customHeight="1" x14ac:dyDescent="0.3">
      <c r="A62">
        <v>61</v>
      </c>
      <c r="B62" t="s">
        <v>418</v>
      </c>
      <c r="C62">
        <v>2009</v>
      </c>
      <c r="D62" t="s">
        <v>419</v>
      </c>
      <c r="E62" t="s">
        <v>117</v>
      </c>
      <c r="F62">
        <v>32</v>
      </c>
      <c r="G62">
        <v>2</v>
      </c>
      <c r="H62">
        <v>253</v>
      </c>
      <c r="I62">
        <v>261</v>
      </c>
      <c r="J62" t="s">
        <v>420</v>
      </c>
      <c r="K62" t="s">
        <v>421</v>
      </c>
      <c r="L62" t="s">
        <v>120</v>
      </c>
      <c r="M62" s="34"/>
      <c r="N62" s="34"/>
      <c r="O62" s="34" t="s">
        <v>121</v>
      </c>
      <c r="P62" s="1" t="s">
        <v>122</v>
      </c>
      <c r="Q62" s="1" t="str">
        <f t="shared" si="0"/>
        <v>include</v>
      </c>
      <c r="R62" s="1" t="s">
        <v>123</v>
      </c>
      <c r="S62" s="1" t="s">
        <v>122</v>
      </c>
      <c r="T62" s="1" t="str">
        <f t="shared" si="1"/>
        <v>include</v>
      </c>
      <c r="U62" s="1" t="s">
        <v>124</v>
      </c>
      <c r="V62" s="41" t="str">
        <f t="shared" si="2"/>
        <v>include</v>
      </c>
      <c r="W62" s="1" t="s">
        <v>122</v>
      </c>
      <c r="X62" s="1" t="str">
        <f t="shared" si="12"/>
        <v>include</v>
      </c>
      <c r="Y62" s="1" t="s">
        <v>125</v>
      </c>
      <c r="Z62" s="1" t="s">
        <v>122</v>
      </c>
      <c r="AA62" s="1" t="str">
        <f t="shared" si="13"/>
        <v>include</v>
      </c>
      <c r="AB62" s="1" t="s">
        <v>124</v>
      </c>
      <c r="AC62" s="41" t="str">
        <f t="shared" si="14"/>
        <v>include</v>
      </c>
      <c r="AD62" s="1" t="s">
        <v>122</v>
      </c>
      <c r="AE62" s="1"/>
      <c r="AF62" s="1" t="s">
        <v>422</v>
      </c>
      <c r="AG62" s="1"/>
      <c r="AH62" s="1" t="s">
        <v>21445</v>
      </c>
      <c r="AI62" s="1"/>
      <c r="AJ62" s="41" t="str">
        <f>IF(AD62=AG62,AD62, (IF(AG62=0, AD62,"different!")))</f>
        <v>include</v>
      </c>
      <c r="AK62" t="s">
        <v>422</v>
      </c>
      <c r="AL62" t="s">
        <v>121</v>
      </c>
      <c r="AM62" t="s">
        <v>126</v>
      </c>
      <c r="AO62" s="34" t="s">
        <v>121</v>
      </c>
      <c r="AP62" s="34" t="s">
        <v>124</v>
      </c>
      <c r="AQ62" s="34">
        <v>23</v>
      </c>
      <c r="AR62" s="34">
        <v>1</v>
      </c>
    </row>
    <row r="63" spans="1:44" ht="14.7" hidden="1" customHeight="1" x14ac:dyDescent="0.3">
      <c r="A63">
        <v>62</v>
      </c>
      <c r="B63" t="s">
        <v>423</v>
      </c>
      <c r="C63">
        <v>2013</v>
      </c>
      <c r="D63" t="s">
        <v>424</v>
      </c>
      <c r="E63" t="s">
        <v>425</v>
      </c>
      <c r="F63">
        <v>16</v>
      </c>
      <c r="G63">
        <v>2</v>
      </c>
      <c r="H63">
        <v>343</v>
      </c>
      <c r="I63">
        <v>351</v>
      </c>
      <c r="J63" t="s">
        <v>426</v>
      </c>
      <c r="K63" t="s">
        <v>427</v>
      </c>
      <c r="L63" t="s">
        <v>120</v>
      </c>
      <c r="M63" s="34"/>
      <c r="N63" s="34"/>
      <c r="O63" s="34"/>
      <c r="P63" s="1" t="s">
        <v>178</v>
      </c>
      <c r="Q63" s="1" t="str">
        <f t="shared" si="0"/>
        <v>exclude_title</v>
      </c>
      <c r="R63" s="1" t="s">
        <v>123</v>
      </c>
      <c r="S63" s="1" t="s">
        <v>155</v>
      </c>
      <c r="T63" s="1" t="str">
        <f t="shared" si="1"/>
        <v>exclude_title</v>
      </c>
      <c r="U63" s="1" t="s">
        <v>124</v>
      </c>
      <c r="V63" s="41" t="str">
        <f t="shared" si="2"/>
        <v>exclude_title</v>
      </c>
      <c r="W63" s="1"/>
      <c r="X63" s="1"/>
      <c r="Y63" s="1"/>
      <c r="Z63" s="1"/>
      <c r="AA63" s="1"/>
      <c r="AB63" s="1"/>
      <c r="AC63" s="41"/>
      <c r="AD63" s="1"/>
      <c r="AE63" s="1"/>
      <c r="AF63" s="1"/>
      <c r="AG63" s="1"/>
      <c r="AH63" s="1" t="s">
        <v>21445</v>
      </c>
      <c r="AI63" s="1"/>
      <c r="AJ63" s="41"/>
      <c r="AO63" s="34"/>
      <c r="AP63" s="34"/>
      <c r="AQ63" s="34"/>
      <c r="AR63" s="34"/>
    </row>
    <row r="64" spans="1:44" ht="14.7" hidden="1" customHeight="1" x14ac:dyDescent="0.3">
      <c r="A64">
        <v>63</v>
      </c>
      <c r="B64" t="s">
        <v>428</v>
      </c>
      <c r="C64">
        <v>2017</v>
      </c>
      <c r="D64" t="s">
        <v>429</v>
      </c>
      <c r="E64" t="s">
        <v>430</v>
      </c>
      <c r="F64">
        <v>3</v>
      </c>
      <c r="G64">
        <v>2</v>
      </c>
      <c r="H64">
        <v>65</v>
      </c>
      <c r="I64">
        <v>90</v>
      </c>
      <c r="J64" t="s">
        <v>431</v>
      </c>
      <c r="K64" t="s">
        <v>432</v>
      </c>
      <c r="L64" t="s">
        <v>120</v>
      </c>
      <c r="M64" s="34"/>
      <c r="N64" s="34"/>
      <c r="O64" s="34"/>
      <c r="P64" s="1" t="s">
        <v>178</v>
      </c>
      <c r="Q64" s="1" t="str">
        <f t="shared" si="0"/>
        <v>exclude_title</v>
      </c>
      <c r="R64" s="1" t="s">
        <v>123</v>
      </c>
      <c r="S64" s="1" t="s">
        <v>122</v>
      </c>
      <c r="T64" s="1" t="str">
        <f t="shared" si="1"/>
        <v>include</v>
      </c>
      <c r="U64" s="1" t="s">
        <v>124</v>
      </c>
      <c r="V64" s="41" t="str">
        <f t="shared" si="2"/>
        <v>include</v>
      </c>
      <c r="W64" s="1" t="s">
        <v>156</v>
      </c>
      <c r="X64" s="1" t="str">
        <f>IF(OR(W64="include",W64="no_abstract_available"),"include", IF(W64="duplicate","duplicate", IF(W64="correction/reply","correction/reply", "exclude_abstract")))</f>
        <v>exclude_abstract</v>
      </c>
      <c r="Y64" s="1" t="s">
        <v>125</v>
      </c>
      <c r="Z64" s="1" t="s">
        <v>156</v>
      </c>
      <c r="AA64" s="1" t="str">
        <f>IF(OR(Z64="include",Z64="no_abstract_available"),"include", IF(Z64="duplicate","duplicate", IF(Z64="correction/reply","correction/reply", "exclude_abstract")))</f>
        <v>exclude_abstract</v>
      </c>
      <c r="AB64" s="1" t="s">
        <v>124</v>
      </c>
      <c r="AC64" s="41" t="str">
        <f>IF(X64=AA64,X64,IF(OR(X64="include",AA64="include"),"include",IF(OR(X64="duplicate",AA64="duplicate"),"duplicate",IF(OR(X64="correction/reply",AA64="correction/reply"),"correction/reply","exclude_abstract"))))</f>
        <v>exclude_abstract</v>
      </c>
      <c r="AD64" s="1"/>
      <c r="AE64" s="1"/>
      <c r="AF64" s="1"/>
      <c r="AG64" s="1"/>
      <c r="AH64" s="1" t="s">
        <v>21445</v>
      </c>
      <c r="AI64" s="1"/>
      <c r="AJ64" s="41"/>
      <c r="AO64" s="34"/>
      <c r="AP64" s="34"/>
      <c r="AQ64" s="34"/>
      <c r="AR64" s="34"/>
    </row>
    <row r="65" spans="1:44" ht="14.7" hidden="1" customHeight="1" x14ac:dyDescent="0.3">
      <c r="A65">
        <v>64</v>
      </c>
      <c r="B65" t="s">
        <v>433</v>
      </c>
      <c r="C65">
        <v>2008</v>
      </c>
      <c r="D65" t="s">
        <v>434</v>
      </c>
      <c r="E65" t="s">
        <v>435</v>
      </c>
      <c r="F65">
        <v>157</v>
      </c>
      <c r="G65">
        <v>2</v>
      </c>
      <c r="H65">
        <v>259</v>
      </c>
      <c r="I65">
        <v>267</v>
      </c>
      <c r="J65" t="s">
        <v>436</v>
      </c>
      <c r="K65" t="s">
        <v>437</v>
      </c>
      <c r="L65" t="s">
        <v>120</v>
      </c>
      <c r="M65" s="34"/>
      <c r="N65" s="34"/>
      <c r="O65" s="34"/>
      <c r="P65" s="1" t="s">
        <v>122</v>
      </c>
      <c r="Q65" s="1" t="str">
        <f t="shared" si="0"/>
        <v>include</v>
      </c>
      <c r="R65" s="1" t="s">
        <v>123</v>
      </c>
      <c r="S65" s="1" t="s">
        <v>122</v>
      </c>
      <c r="T65" s="1" t="str">
        <f t="shared" si="1"/>
        <v>include</v>
      </c>
      <c r="U65" s="1" t="s">
        <v>124</v>
      </c>
      <c r="V65" s="41" t="str">
        <f t="shared" si="2"/>
        <v>include</v>
      </c>
      <c r="W65" s="1" t="s">
        <v>133</v>
      </c>
      <c r="X65" s="1" t="str">
        <f>IF(OR(W65="include",W65="no_abstract_available"),"include", IF(W65="duplicate","duplicate", IF(W65="correction/reply","correction/reply", "exclude_abstract")))</f>
        <v>exclude_abstract</v>
      </c>
      <c r="Y65" s="1" t="s">
        <v>125</v>
      </c>
      <c r="Z65" s="1" t="s">
        <v>133</v>
      </c>
      <c r="AA65" s="1" t="str">
        <f>IF(OR(Z65="include",Z65="no_abstract_available"),"include", IF(Z65="duplicate","duplicate", IF(Z65="correction/reply","correction/reply", "exclude_abstract")))</f>
        <v>exclude_abstract</v>
      </c>
      <c r="AB65" s="1" t="s">
        <v>124</v>
      </c>
      <c r="AC65" s="41" t="str">
        <f>IF(X65=AA65,X65,IF(OR(X65="include",AA65="include"),"include",IF(OR(X65="duplicate",AA65="duplicate"),"duplicate",IF(OR(X65="correction/reply",AA65="correction/reply"),"correction/reply","exclude_abstract"))))</f>
        <v>exclude_abstract</v>
      </c>
      <c r="AD65" s="1"/>
      <c r="AE65" s="1"/>
      <c r="AF65" s="1"/>
      <c r="AG65" s="1"/>
      <c r="AH65" s="1" t="s">
        <v>21445</v>
      </c>
      <c r="AI65" s="1"/>
      <c r="AJ65" s="41"/>
      <c r="AO65" s="34"/>
      <c r="AP65" s="34"/>
      <c r="AQ65" s="34"/>
      <c r="AR65" s="34"/>
    </row>
    <row r="66" spans="1:44" ht="14.7" hidden="1" customHeight="1" x14ac:dyDescent="0.3">
      <c r="A66">
        <v>65</v>
      </c>
      <c r="B66" t="s">
        <v>438</v>
      </c>
      <c r="C66">
        <v>2005</v>
      </c>
      <c r="D66" t="s">
        <v>439</v>
      </c>
      <c r="E66" t="s">
        <v>440</v>
      </c>
      <c r="F66">
        <v>55</v>
      </c>
      <c r="G66">
        <v>4</v>
      </c>
      <c r="H66">
        <v>311</v>
      </c>
      <c r="I66">
        <v>322</v>
      </c>
      <c r="J66" t="s">
        <v>441</v>
      </c>
      <c r="K66" t="s">
        <v>442</v>
      </c>
      <c r="L66" t="s">
        <v>120</v>
      </c>
      <c r="M66" s="34"/>
      <c r="N66" s="34"/>
      <c r="O66" s="34"/>
      <c r="P66" s="1" t="s">
        <v>122</v>
      </c>
      <c r="Q66" s="1" t="str">
        <f t="shared" ref="Q66:Q129" si="15">IF(P66="include","include", IF(P66="duplicate","duplicate", IF(P66="correction/reply","correction/reply", "exclude_title")))</f>
        <v>include</v>
      </c>
      <c r="R66" s="1" t="s">
        <v>123</v>
      </c>
      <c r="S66" s="1" t="s">
        <v>122</v>
      </c>
      <c r="T66" s="1" t="str">
        <f t="shared" ref="T66:T129" si="16">IF(S66="include","include", IF(S66="duplicate","duplicate", IF(S66="correction/reply","correction/reply", "exclude_title")))</f>
        <v>include</v>
      </c>
      <c r="U66" s="1" t="s">
        <v>124</v>
      </c>
      <c r="V66" s="41" t="str">
        <f t="shared" ref="V66:V129" si="17">IF(Q66=T66,Q66,IF(OR(Q66="include",T66="include"),"include",IF(OR(Q66="duplicate",T66="duplicate"),"duplicate",IF(OR(Q66="correction/reply",T66="correction/reply"),"correction/reply","exclude_title"))))</f>
        <v>include</v>
      </c>
      <c r="W66" s="1" t="s">
        <v>190</v>
      </c>
      <c r="X66" s="1" t="str">
        <f>IF(OR(W66="include",W66="no_abstract_available"),"include", IF(W66="duplicate","duplicate", IF(W66="correction/reply","correction/reply", "exclude_abstract")))</f>
        <v>exclude_abstract</v>
      </c>
      <c r="Y66" s="1" t="s">
        <v>125</v>
      </c>
      <c r="Z66" s="1" t="s">
        <v>190</v>
      </c>
      <c r="AA66" s="1" t="str">
        <f>IF(OR(Z66="include",Z66="no_abstract_available"),"include", IF(Z66="duplicate","duplicate", IF(Z66="correction/reply","correction/reply", "exclude_abstract")))</f>
        <v>exclude_abstract</v>
      </c>
      <c r="AB66" s="1" t="s">
        <v>124</v>
      </c>
      <c r="AC66" s="41" t="str">
        <f>IF(X66=AA66,X66,IF(OR(X66="include",AA66="include"),"include",IF(OR(X66="duplicate",AA66="duplicate"),"duplicate",IF(OR(X66="correction/reply",AA66="correction/reply"),"correction/reply","exclude_abstract"))))</f>
        <v>exclude_abstract</v>
      </c>
      <c r="AD66" s="1"/>
      <c r="AE66" s="1"/>
      <c r="AF66" s="1"/>
      <c r="AG66" s="1"/>
      <c r="AH66" s="1" t="s">
        <v>21445</v>
      </c>
      <c r="AI66" s="1"/>
      <c r="AJ66" s="41"/>
      <c r="AO66" s="34"/>
      <c r="AP66" s="34"/>
      <c r="AQ66" s="34"/>
      <c r="AR66" s="34"/>
    </row>
    <row r="67" spans="1:44" ht="14.7" hidden="1" customHeight="1" x14ac:dyDescent="0.3">
      <c r="A67">
        <v>66</v>
      </c>
      <c r="B67" t="s">
        <v>443</v>
      </c>
      <c r="C67">
        <v>2011</v>
      </c>
      <c r="D67" t="s">
        <v>444</v>
      </c>
      <c r="E67" t="s">
        <v>445</v>
      </c>
      <c r="F67">
        <v>41</v>
      </c>
      <c r="G67">
        <v>3</v>
      </c>
      <c r="H67">
        <v>437</v>
      </c>
      <c r="I67">
        <v>449</v>
      </c>
      <c r="J67" t="s">
        <v>446</v>
      </c>
      <c r="K67" t="s">
        <v>447</v>
      </c>
      <c r="L67" t="s">
        <v>120</v>
      </c>
      <c r="M67" s="34"/>
      <c r="N67" s="34"/>
      <c r="O67" s="34" t="s">
        <v>121</v>
      </c>
      <c r="P67" s="1" t="s">
        <v>122</v>
      </c>
      <c r="Q67" s="1" t="str">
        <f t="shared" si="15"/>
        <v>include</v>
      </c>
      <c r="R67" s="1" t="s">
        <v>123</v>
      </c>
      <c r="S67" s="1" t="s">
        <v>122</v>
      </c>
      <c r="T67" s="1" t="str">
        <f t="shared" si="16"/>
        <v>include</v>
      </c>
      <c r="U67" s="1" t="s">
        <v>124</v>
      </c>
      <c r="V67" s="41" t="str">
        <f t="shared" si="17"/>
        <v>include</v>
      </c>
      <c r="W67" s="1" t="s">
        <v>122</v>
      </c>
      <c r="X67" s="1" t="str">
        <f>IF(OR(W67="include",W67="no_abstract_available"),"include", IF(W67="duplicate","duplicate", IF(W67="correction/reply","correction/reply", "exclude_abstract")))</f>
        <v>include</v>
      </c>
      <c r="Y67" s="1" t="s">
        <v>125</v>
      </c>
      <c r="Z67" s="1" t="s">
        <v>122</v>
      </c>
      <c r="AA67" s="1" t="str">
        <f>IF(OR(Z67="include",Z67="no_abstract_available"),"include", IF(Z67="duplicate","duplicate", IF(Z67="correction/reply","correction/reply", "exclude_abstract")))</f>
        <v>include</v>
      </c>
      <c r="AB67" s="1" t="s">
        <v>124</v>
      </c>
      <c r="AC67" s="41" t="str">
        <f>IF(X67=AA67,X67,IF(OR(X67="include",AA67="include"),"include",IF(OR(X67="duplicate",AA67="duplicate"),"duplicate",IF(OR(X67="correction/reply",AA67="correction/reply"),"correction/reply","exclude_abstract"))))</f>
        <v>include</v>
      </c>
      <c r="AD67" s="1" t="s">
        <v>156</v>
      </c>
      <c r="AE67" s="1"/>
      <c r="AF67" s="1" t="s">
        <v>401</v>
      </c>
      <c r="AG67" s="1"/>
      <c r="AH67" s="1" t="s">
        <v>21445</v>
      </c>
      <c r="AI67" s="1"/>
      <c r="AJ67" s="41" t="str">
        <f>IF(AD67=AG67,AD67, (IF(AG67=0, AD67,"different!")))</f>
        <v>exclude_outcome_effect</v>
      </c>
      <c r="AK67" t="s">
        <v>401</v>
      </c>
      <c r="AL67" t="s">
        <v>126</v>
      </c>
      <c r="AO67" s="34"/>
      <c r="AP67" s="34"/>
      <c r="AQ67" s="34"/>
      <c r="AR67" s="34"/>
    </row>
    <row r="68" spans="1:44" ht="14.7" hidden="1" customHeight="1" x14ac:dyDescent="0.3">
      <c r="A68">
        <v>67</v>
      </c>
      <c r="B68" t="s">
        <v>448</v>
      </c>
      <c r="C68">
        <v>2018</v>
      </c>
      <c r="D68" t="s">
        <v>449</v>
      </c>
      <c r="E68" t="s">
        <v>450</v>
      </c>
      <c r="F68">
        <v>72</v>
      </c>
      <c r="G68">
        <v>1</v>
      </c>
      <c r="H68">
        <v>63</v>
      </c>
      <c r="I68">
        <v>85</v>
      </c>
      <c r="J68" t="s">
        <v>451</v>
      </c>
      <c r="K68" t="s">
        <v>452</v>
      </c>
      <c r="L68" t="s">
        <v>120</v>
      </c>
      <c r="M68" s="34"/>
      <c r="N68" s="34"/>
      <c r="O68" s="34"/>
      <c r="P68" s="1" t="s">
        <v>178</v>
      </c>
      <c r="Q68" s="1" t="str">
        <f t="shared" si="15"/>
        <v>exclude_title</v>
      </c>
      <c r="R68" s="1" t="s">
        <v>123</v>
      </c>
      <c r="S68" s="1" t="s">
        <v>122</v>
      </c>
      <c r="T68" s="1" t="str">
        <f t="shared" si="16"/>
        <v>include</v>
      </c>
      <c r="U68" s="1" t="s">
        <v>124</v>
      </c>
      <c r="V68" s="41" t="str">
        <f t="shared" si="17"/>
        <v>include</v>
      </c>
      <c r="W68" s="1" t="s">
        <v>155</v>
      </c>
      <c r="X68" s="1" t="str">
        <f>IF(OR(W68="include",W68="no_abstract_available"),"include", IF(W68="duplicate","duplicate", IF(W68="correction/reply","correction/reply", "exclude_abstract")))</f>
        <v>exclude_abstract</v>
      </c>
      <c r="Y68" s="1" t="s">
        <v>125</v>
      </c>
      <c r="Z68" s="1" t="s">
        <v>156</v>
      </c>
      <c r="AA68" s="1" t="str">
        <f>IF(OR(Z68="include",Z68="no_abstract_available"),"include", IF(Z68="duplicate","duplicate", IF(Z68="correction/reply","correction/reply", "exclude_abstract")))</f>
        <v>exclude_abstract</v>
      </c>
      <c r="AB68" s="1" t="s">
        <v>124</v>
      </c>
      <c r="AC68" s="41" t="str">
        <f>IF(X68=AA68,X68,IF(OR(X68="include",AA68="include"),"include",IF(OR(X68="duplicate",AA68="duplicate"),"duplicate",IF(OR(X68="correction/reply",AA68="correction/reply"),"correction/reply","exclude_abstract"))))</f>
        <v>exclude_abstract</v>
      </c>
      <c r="AD68" s="1"/>
      <c r="AE68" s="1"/>
      <c r="AF68" s="1"/>
      <c r="AG68" s="1"/>
      <c r="AH68" s="1" t="s">
        <v>21445</v>
      </c>
      <c r="AI68" s="1"/>
      <c r="AJ68" s="41"/>
      <c r="AO68" s="34"/>
      <c r="AP68" s="34"/>
      <c r="AQ68" s="34"/>
      <c r="AR68" s="34"/>
    </row>
    <row r="69" spans="1:44" ht="14.7" hidden="1" customHeight="1" x14ac:dyDescent="0.3">
      <c r="A69">
        <v>68</v>
      </c>
      <c r="B69" t="s">
        <v>453</v>
      </c>
      <c r="C69">
        <v>1999</v>
      </c>
      <c r="D69" t="s">
        <v>454</v>
      </c>
      <c r="E69" t="s">
        <v>455</v>
      </c>
      <c r="F69">
        <v>13</v>
      </c>
      <c r="G69" t="s">
        <v>456</v>
      </c>
      <c r="H69">
        <v>2331</v>
      </c>
      <c r="I69">
        <v>2343</v>
      </c>
      <c r="J69" t="s">
        <v>457</v>
      </c>
      <c r="K69" t="s">
        <v>458</v>
      </c>
      <c r="L69" t="s">
        <v>120</v>
      </c>
      <c r="M69" s="34"/>
      <c r="N69" s="34"/>
      <c r="O69" s="34"/>
      <c r="P69" s="1" t="s">
        <v>178</v>
      </c>
      <c r="Q69" s="1" t="str">
        <f t="shared" si="15"/>
        <v>exclude_title</v>
      </c>
      <c r="R69" s="1" t="s">
        <v>123</v>
      </c>
      <c r="S69" s="1" t="s">
        <v>155</v>
      </c>
      <c r="T69" s="1" t="str">
        <f t="shared" si="16"/>
        <v>exclude_title</v>
      </c>
      <c r="U69" s="1" t="s">
        <v>124</v>
      </c>
      <c r="V69" s="41" t="str">
        <f t="shared" si="17"/>
        <v>exclude_title</v>
      </c>
      <c r="W69" s="1"/>
      <c r="X69" s="1"/>
      <c r="Y69" s="1"/>
      <c r="Z69" s="1"/>
      <c r="AA69" s="1"/>
      <c r="AB69" s="1"/>
      <c r="AC69" s="41"/>
      <c r="AD69" s="1"/>
      <c r="AE69" s="1"/>
      <c r="AF69" s="1"/>
      <c r="AG69" s="1"/>
      <c r="AH69" s="1" t="s">
        <v>21445</v>
      </c>
      <c r="AI69" s="1"/>
      <c r="AJ69" s="41"/>
      <c r="AO69" s="34"/>
      <c r="AP69" s="34"/>
      <c r="AQ69" s="34"/>
      <c r="AR69" s="34"/>
    </row>
    <row r="70" spans="1:44" ht="14.7" hidden="1" customHeight="1" x14ac:dyDescent="0.3">
      <c r="A70">
        <v>69</v>
      </c>
      <c r="B70" t="s">
        <v>459</v>
      </c>
      <c r="C70">
        <v>2014</v>
      </c>
      <c r="D70" t="s">
        <v>460</v>
      </c>
      <c r="E70" t="s">
        <v>237</v>
      </c>
      <c r="F70">
        <v>17</v>
      </c>
      <c r="G70">
        <v>4</v>
      </c>
      <c r="H70">
        <v>606</v>
      </c>
      <c r="I70">
        <v>615</v>
      </c>
      <c r="J70" t="s">
        <v>461</v>
      </c>
      <c r="K70" t="s">
        <v>462</v>
      </c>
      <c r="L70" t="s">
        <v>120</v>
      </c>
      <c r="M70" s="34"/>
      <c r="N70" s="34"/>
      <c r="O70" s="34" t="s">
        <v>121</v>
      </c>
      <c r="P70" s="1" t="s">
        <v>122</v>
      </c>
      <c r="Q70" s="1" t="str">
        <f t="shared" si="15"/>
        <v>include</v>
      </c>
      <c r="R70" s="1" t="s">
        <v>123</v>
      </c>
      <c r="S70" s="1" t="s">
        <v>122</v>
      </c>
      <c r="T70" s="1" t="str">
        <f t="shared" si="16"/>
        <v>include</v>
      </c>
      <c r="U70" s="1" t="s">
        <v>124</v>
      </c>
      <c r="V70" s="41" t="str">
        <f t="shared" si="17"/>
        <v>include</v>
      </c>
      <c r="W70" s="1" t="s">
        <v>122</v>
      </c>
      <c r="X70" s="1" t="str">
        <f t="shared" ref="X70:X80" si="18">IF(OR(W70="include",W70="no_abstract_available"),"include", IF(W70="duplicate","duplicate", IF(W70="correction/reply","correction/reply", "exclude_abstract")))</f>
        <v>include</v>
      </c>
      <c r="Y70" s="1" t="s">
        <v>125</v>
      </c>
      <c r="Z70" s="1" t="s">
        <v>122</v>
      </c>
      <c r="AA70" s="1" t="str">
        <f t="shared" ref="AA70:AA80" si="19">IF(OR(Z70="include",Z70="no_abstract_available"),"include", IF(Z70="duplicate","duplicate", IF(Z70="correction/reply","correction/reply", "exclude_abstract")))</f>
        <v>include</v>
      </c>
      <c r="AB70" s="1" t="s">
        <v>124</v>
      </c>
      <c r="AC70" s="41" t="str">
        <f t="shared" ref="AC70:AC80" si="20">IF(X70=AA70,X70,IF(OR(X70="include",AA70="include"),"include",IF(OR(X70="duplicate",AA70="duplicate"),"duplicate",IF(OR(X70="correction/reply",AA70="correction/reply"),"correction/reply","exclude_abstract"))))</f>
        <v>include</v>
      </c>
      <c r="AD70" s="1" t="s">
        <v>122</v>
      </c>
      <c r="AE70" s="1"/>
      <c r="AF70" s="1" t="s">
        <v>124</v>
      </c>
      <c r="AG70" s="1"/>
      <c r="AH70" s="1" t="s">
        <v>21445</v>
      </c>
      <c r="AI70" s="1"/>
      <c r="AJ70" s="41" t="str">
        <f>IF(AD70=AG70,AD70, (IF(AG70=0, AD70,"different!")))</f>
        <v>include</v>
      </c>
      <c r="AK70" t="s">
        <v>124</v>
      </c>
      <c r="AL70" t="s">
        <v>121</v>
      </c>
      <c r="AM70" t="s">
        <v>126</v>
      </c>
      <c r="AO70" s="34" t="s">
        <v>121</v>
      </c>
      <c r="AP70" s="34" t="s">
        <v>124</v>
      </c>
      <c r="AQ70" s="34">
        <v>19</v>
      </c>
      <c r="AR70" s="34">
        <v>0</v>
      </c>
    </row>
    <row r="71" spans="1:44" ht="14.7" hidden="1" customHeight="1" x14ac:dyDescent="0.3">
      <c r="A71">
        <v>70</v>
      </c>
      <c r="B71" t="s">
        <v>463</v>
      </c>
      <c r="C71">
        <v>2018</v>
      </c>
      <c r="D71" t="s">
        <v>464</v>
      </c>
      <c r="E71" t="s">
        <v>465</v>
      </c>
      <c r="F71">
        <v>9</v>
      </c>
      <c r="G71">
        <v>1</v>
      </c>
      <c r="H71" t="s">
        <v>130</v>
      </c>
      <c r="I71" t="s">
        <v>130</v>
      </c>
      <c r="J71" t="s">
        <v>466</v>
      </c>
      <c r="K71" t="s">
        <v>467</v>
      </c>
      <c r="L71" t="s">
        <v>120</v>
      </c>
      <c r="M71" s="34"/>
      <c r="N71" s="34"/>
      <c r="O71" s="34"/>
      <c r="P71" s="1" t="s">
        <v>122</v>
      </c>
      <c r="Q71" s="1" t="str">
        <f t="shared" si="15"/>
        <v>include</v>
      </c>
      <c r="R71" s="1" t="s">
        <v>123</v>
      </c>
      <c r="S71" s="1" t="s">
        <v>122</v>
      </c>
      <c r="T71" s="1" t="str">
        <f t="shared" si="16"/>
        <v>include</v>
      </c>
      <c r="U71" s="1" t="s">
        <v>124</v>
      </c>
      <c r="V71" s="41" t="str">
        <f t="shared" si="17"/>
        <v>include</v>
      </c>
      <c r="W71" s="1" t="s">
        <v>156</v>
      </c>
      <c r="X71" s="1" t="str">
        <f t="shared" si="18"/>
        <v>exclude_abstract</v>
      </c>
      <c r="Y71" s="1" t="s">
        <v>125</v>
      </c>
      <c r="Z71" s="1" t="s">
        <v>156</v>
      </c>
      <c r="AA71" s="1" t="str">
        <f t="shared" si="19"/>
        <v>exclude_abstract</v>
      </c>
      <c r="AB71" s="1" t="s">
        <v>124</v>
      </c>
      <c r="AC71" s="41" t="str">
        <f t="shared" si="20"/>
        <v>exclude_abstract</v>
      </c>
      <c r="AD71" s="1"/>
      <c r="AE71" s="1"/>
      <c r="AF71" s="1"/>
      <c r="AG71" s="1"/>
      <c r="AH71" s="1" t="s">
        <v>21445</v>
      </c>
      <c r="AI71" s="1"/>
      <c r="AJ71" s="41"/>
      <c r="AO71" s="34"/>
      <c r="AP71" s="34"/>
      <c r="AQ71" s="34"/>
      <c r="AR71" s="34"/>
    </row>
    <row r="72" spans="1:44" ht="14.7" hidden="1" customHeight="1" x14ac:dyDescent="0.3">
      <c r="A72">
        <v>71</v>
      </c>
      <c r="B72" t="s">
        <v>468</v>
      </c>
      <c r="C72">
        <v>2009</v>
      </c>
      <c r="D72" t="s">
        <v>469</v>
      </c>
      <c r="E72" t="s">
        <v>244</v>
      </c>
      <c r="F72">
        <v>4</v>
      </c>
      <c r="G72">
        <v>4</v>
      </c>
      <c r="H72" t="s">
        <v>130</v>
      </c>
      <c r="I72" t="s">
        <v>130</v>
      </c>
      <c r="J72" t="s">
        <v>470</v>
      </c>
      <c r="K72" t="s">
        <v>471</v>
      </c>
      <c r="L72" t="s">
        <v>120</v>
      </c>
      <c r="M72" s="34"/>
      <c r="N72" s="34"/>
      <c r="O72" s="34"/>
      <c r="P72" s="1" t="s">
        <v>122</v>
      </c>
      <c r="Q72" s="1" t="str">
        <f t="shared" si="15"/>
        <v>include</v>
      </c>
      <c r="R72" s="1" t="s">
        <v>123</v>
      </c>
      <c r="S72" s="1" t="s">
        <v>122</v>
      </c>
      <c r="T72" s="1" t="str">
        <f t="shared" si="16"/>
        <v>include</v>
      </c>
      <c r="U72" s="1" t="s">
        <v>124</v>
      </c>
      <c r="V72" s="41" t="str">
        <f t="shared" si="17"/>
        <v>include</v>
      </c>
      <c r="W72" s="1" t="s">
        <v>190</v>
      </c>
      <c r="X72" s="1" t="str">
        <f t="shared" si="18"/>
        <v>exclude_abstract</v>
      </c>
      <c r="Y72" s="1" t="s">
        <v>125</v>
      </c>
      <c r="Z72" s="1" t="s">
        <v>190</v>
      </c>
      <c r="AA72" s="1" t="str">
        <f t="shared" si="19"/>
        <v>exclude_abstract</v>
      </c>
      <c r="AB72" s="1" t="s">
        <v>124</v>
      </c>
      <c r="AC72" s="41" t="str">
        <f t="shared" si="20"/>
        <v>exclude_abstract</v>
      </c>
      <c r="AD72" s="1"/>
      <c r="AE72" s="1"/>
      <c r="AF72" s="1"/>
      <c r="AG72" s="1"/>
      <c r="AH72" s="1" t="s">
        <v>21445</v>
      </c>
      <c r="AI72" s="1"/>
      <c r="AJ72" s="41"/>
      <c r="AO72" s="34"/>
      <c r="AP72" s="34"/>
      <c r="AQ72" s="34"/>
      <c r="AR72" s="34"/>
    </row>
    <row r="73" spans="1:44" ht="14.7" hidden="1" customHeight="1" x14ac:dyDescent="0.3">
      <c r="A73">
        <v>72</v>
      </c>
      <c r="B73" t="s">
        <v>472</v>
      </c>
      <c r="C73">
        <v>2020</v>
      </c>
      <c r="D73" t="s">
        <v>473</v>
      </c>
      <c r="E73" t="s">
        <v>244</v>
      </c>
      <c r="F73">
        <v>15</v>
      </c>
      <c r="G73">
        <v>11</v>
      </c>
      <c r="H73" t="s">
        <v>130</v>
      </c>
      <c r="I73" t="s">
        <v>130</v>
      </c>
      <c r="J73" t="s">
        <v>474</v>
      </c>
      <c r="K73" t="s">
        <v>475</v>
      </c>
      <c r="L73" t="s">
        <v>120</v>
      </c>
      <c r="M73" s="34"/>
      <c r="N73" s="34"/>
      <c r="O73" s="34"/>
      <c r="P73" s="1" t="s">
        <v>122</v>
      </c>
      <c r="Q73" s="1" t="str">
        <f t="shared" si="15"/>
        <v>include</v>
      </c>
      <c r="R73" s="1" t="s">
        <v>123</v>
      </c>
      <c r="S73" s="1" t="s">
        <v>122</v>
      </c>
      <c r="T73" s="1" t="str">
        <f t="shared" si="16"/>
        <v>include</v>
      </c>
      <c r="U73" s="1" t="s">
        <v>124</v>
      </c>
      <c r="V73" s="41" t="str">
        <f t="shared" si="17"/>
        <v>include</v>
      </c>
      <c r="W73" s="1" t="s">
        <v>143</v>
      </c>
      <c r="X73" s="1" t="str">
        <f t="shared" si="18"/>
        <v>exclude_abstract</v>
      </c>
      <c r="Y73" s="1" t="s">
        <v>125</v>
      </c>
      <c r="Z73" s="1" t="s">
        <v>143</v>
      </c>
      <c r="AA73" s="1" t="str">
        <f t="shared" si="19"/>
        <v>exclude_abstract</v>
      </c>
      <c r="AB73" s="1" t="s">
        <v>124</v>
      </c>
      <c r="AC73" s="41" t="str">
        <f t="shared" si="20"/>
        <v>exclude_abstract</v>
      </c>
      <c r="AD73" s="1"/>
      <c r="AE73" s="1"/>
      <c r="AF73" s="1"/>
      <c r="AG73" s="1"/>
      <c r="AH73" s="1" t="s">
        <v>21445</v>
      </c>
      <c r="AI73" s="1"/>
      <c r="AJ73" s="41"/>
      <c r="AO73" s="34"/>
      <c r="AP73" s="34"/>
      <c r="AQ73" s="34"/>
      <c r="AR73" s="34"/>
    </row>
    <row r="74" spans="1:44" ht="14.7" hidden="1" customHeight="1" x14ac:dyDescent="0.3">
      <c r="A74">
        <v>73</v>
      </c>
      <c r="B74" t="s">
        <v>476</v>
      </c>
      <c r="C74">
        <v>2017</v>
      </c>
      <c r="D74" t="s">
        <v>477</v>
      </c>
      <c r="E74" t="s">
        <v>244</v>
      </c>
      <c r="F74">
        <v>12</v>
      </c>
      <c r="G74">
        <v>8</v>
      </c>
      <c r="H74" t="s">
        <v>130</v>
      </c>
      <c r="I74" t="s">
        <v>130</v>
      </c>
      <c r="J74" t="s">
        <v>478</v>
      </c>
      <c r="K74" t="s">
        <v>479</v>
      </c>
      <c r="L74" t="s">
        <v>120</v>
      </c>
      <c r="M74" s="34"/>
      <c r="N74" s="34"/>
      <c r="O74" s="34" t="s">
        <v>121</v>
      </c>
      <c r="P74" s="1" t="s">
        <v>122</v>
      </c>
      <c r="Q74" s="1" t="str">
        <f t="shared" si="15"/>
        <v>include</v>
      </c>
      <c r="R74" s="1" t="s">
        <v>123</v>
      </c>
      <c r="S74" s="1" t="s">
        <v>190</v>
      </c>
      <c r="T74" s="1" t="str">
        <f t="shared" si="16"/>
        <v>exclude_title</v>
      </c>
      <c r="U74" s="1" t="s">
        <v>124</v>
      </c>
      <c r="V74" s="41" t="str">
        <f t="shared" si="17"/>
        <v>include</v>
      </c>
      <c r="W74" s="1" t="s">
        <v>122</v>
      </c>
      <c r="X74" s="1" t="str">
        <f t="shared" si="18"/>
        <v>include</v>
      </c>
      <c r="Y74" s="1" t="s">
        <v>125</v>
      </c>
      <c r="Z74" s="1" t="s">
        <v>156</v>
      </c>
      <c r="AA74" s="1" t="str">
        <f t="shared" si="19"/>
        <v>exclude_abstract</v>
      </c>
      <c r="AB74" s="1" t="s">
        <v>124</v>
      </c>
      <c r="AC74" s="41" t="str">
        <f t="shared" si="20"/>
        <v>include</v>
      </c>
      <c r="AD74" s="1" t="s">
        <v>190</v>
      </c>
      <c r="AE74" s="1"/>
      <c r="AF74" s="1" t="s">
        <v>401</v>
      </c>
      <c r="AG74" s="1"/>
      <c r="AH74" s="1" t="s">
        <v>21445</v>
      </c>
      <c r="AI74" s="1"/>
      <c r="AJ74" s="41" t="str">
        <f>IF(AD74=AG74,AD74, (IF(AG74=0, AD74,"different!")))</f>
        <v>exclude_study_design</v>
      </c>
      <c r="AK74" t="s">
        <v>401</v>
      </c>
      <c r="AL74" t="s">
        <v>126</v>
      </c>
      <c r="AN74" t="s">
        <v>480</v>
      </c>
      <c r="AO74" s="34"/>
      <c r="AP74" s="34"/>
      <c r="AQ74" s="34"/>
      <c r="AR74" s="34"/>
    </row>
    <row r="75" spans="1:44" ht="14.7" hidden="1" customHeight="1" x14ac:dyDescent="0.3">
      <c r="A75">
        <v>74</v>
      </c>
      <c r="B75" t="s">
        <v>481</v>
      </c>
      <c r="C75">
        <v>2021</v>
      </c>
      <c r="D75" t="s">
        <v>482</v>
      </c>
      <c r="E75" t="s">
        <v>193</v>
      </c>
      <c r="F75">
        <v>27</v>
      </c>
      <c r="G75">
        <v>18</v>
      </c>
      <c r="H75">
        <v>4254</v>
      </c>
      <c r="I75">
        <v>4268</v>
      </c>
      <c r="J75" t="s">
        <v>483</v>
      </c>
      <c r="K75" t="s">
        <v>484</v>
      </c>
      <c r="L75" t="s">
        <v>120</v>
      </c>
      <c r="M75" s="34"/>
      <c r="N75" s="34"/>
      <c r="O75" s="34"/>
      <c r="P75" s="1" t="s">
        <v>122</v>
      </c>
      <c r="Q75" s="1" t="str">
        <f t="shared" si="15"/>
        <v>include</v>
      </c>
      <c r="R75" s="1" t="s">
        <v>123</v>
      </c>
      <c r="S75" s="1" t="s">
        <v>122</v>
      </c>
      <c r="T75" s="1" t="str">
        <f t="shared" si="16"/>
        <v>include</v>
      </c>
      <c r="U75" s="1" t="s">
        <v>124</v>
      </c>
      <c r="V75" s="41" t="str">
        <f t="shared" si="17"/>
        <v>include</v>
      </c>
      <c r="W75" s="1" t="s">
        <v>143</v>
      </c>
      <c r="X75" s="1" t="str">
        <f t="shared" si="18"/>
        <v>exclude_abstract</v>
      </c>
      <c r="Y75" s="1" t="s">
        <v>125</v>
      </c>
      <c r="Z75" s="1" t="s">
        <v>143</v>
      </c>
      <c r="AA75" s="1" t="str">
        <f t="shared" si="19"/>
        <v>exclude_abstract</v>
      </c>
      <c r="AB75" s="1" t="s">
        <v>124</v>
      </c>
      <c r="AC75" s="41" t="str">
        <f t="shared" si="20"/>
        <v>exclude_abstract</v>
      </c>
      <c r="AD75" s="1"/>
      <c r="AE75" s="1"/>
      <c r="AF75" s="1"/>
      <c r="AG75" s="1"/>
      <c r="AH75" s="1" t="s">
        <v>21445</v>
      </c>
      <c r="AI75" s="1"/>
      <c r="AJ75" s="41"/>
      <c r="AO75" s="34"/>
      <c r="AP75" s="34"/>
      <c r="AQ75" s="34"/>
      <c r="AR75" s="34"/>
    </row>
    <row r="76" spans="1:44" ht="14.7" hidden="1" customHeight="1" x14ac:dyDescent="0.3">
      <c r="A76">
        <v>75</v>
      </c>
      <c r="B76" t="s">
        <v>485</v>
      </c>
      <c r="C76">
        <v>2014</v>
      </c>
      <c r="D76" t="s">
        <v>486</v>
      </c>
      <c r="E76" t="s">
        <v>136</v>
      </c>
      <c r="F76">
        <v>51</v>
      </c>
      <c r="G76">
        <v>1</v>
      </c>
      <c r="H76">
        <v>234</v>
      </c>
      <c r="I76">
        <v>241</v>
      </c>
      <c r="J76" t="s">
        <v>487</v>
      </c>
      <c r="K76" t="s">
        <v>488</v>
      </c>
      <c r="L76" t="s">
        <v>120</v>
      </c>
      <c r="M76" s="34"/>
      <c r="N76" s="34"/>
      <c r="O76" s="34" t="s">
        <v>121</v>
      </c>
      <c r="P76" s="1" t="s">
        <v>122</v>
      </c>
      <c r="Q76" s="1" t="str">
        <f t="shared" si="15"/>
        <v>include</v>
      </c>
      <c r="R76" s="1" t="s">
        <v>123</v>
      </c>
      <c r="S76" s="1" t="s">
        <v>122</v>
      </c>
      <c r="T76" s="1" t="str">
        <f t="shared" si="16"/>
        <v>include</v>
      </c>
      <c r="U76" s="1" t="s">
        <v>124</v>
      </c>
      <c r="V76" s="41" t="str">
        <f t="shared" si="17"/>
        <v>include</v>
      </c>
      <c r="W76" s="1" t="s">
        <v>122</v>
      </c>
      <c r="X76" s="1" t="str">
        <f t="shared" si="18"/>
        <v>include</v>
      </c>
      <c r="Y76" s="1" t="s">
        <v>125</v>
      </c>
      <c r="Z76" s="1" t="s">
        <v>122</v>
      </c>
      <c r="AA76" s="1" t="str">
        <f t="shared" si="19"/>
        <v>include</v>
      </c>
      <c r="AB76" s="1" t="s">
        <v>124</v>
      </c>
      <c r="AC76" s="41" t="str">
        <f t="shared" si="20"/>
        <v>include</v>
      </c>
      <c r="AD76" s="1" t="s">
        <v>122</v>
      </c>
      <c r="AE76" s="1"/>
      <c r="AF76" s="1" t="s">
        <v>489</v>
      </c>
      <c r="AG76" s="1"/>
      <c r="AH76" s="1" t="s">
        <v>21445</v>
      </c>
      <c r="AI76" s="1"/>
      <c r="AJ76" s="41" t="str">
        <f>IF(AD76=AG76,AD76, (IF(AG76=0, AD76,"different!")))</f>
        <v>include</v>
      </c>
      <c r="AK76" t="s">
        <v>489</v>
      </c>
      <c r="AL76" t="s">
        <v>121</v>
      </c>
      <c r="AO76" s="34" t="s">
        <v>121</v>
      </c>
      <c r="AP76" s="34" t="s">
        <v>124</v>
      </c>
      <c r="AQ76" s="34">
        <v>17</v>
      </c>
      <c r="AR76" s="34">
        <v>0</v>
      </c>
    </row>
    <row r="77" spans="1:44" ht="14.7" hidden="1" customHeight="1" x14ac:dyDescent="0.3">
      <c r="A77">
        <v>76</v>
      </c>
      <c r="B77" t="s">
        <v>490</v>
      </c>
      <c r="C77">
        <v>2007</v>
      </c>
      <c r="D77" t="s">
        <v>491</v>
      </c>
      <c r="E77" t="s">
        <v>193</v>
      </c>
      <c r="F77">
        <v>13</v>
      </c>
      <c r="G77">
        <v>2</v>
      </c>
      <c r="H77">
        <v>539</v>
      </c>
      <c r="I77">
        <v>545</v>
      </c>
      <c r="J77" t="s">
        <v>492</v>
      </c>
      <c r="K77" t="s">
        <v>493</v>
      </c>
      <c r="L77" t="s">
        <v>120</v>
      </c>
      <c r="M77" s="34"/>
      <c r="N77" s="34"/>
      <c r="O77" s="34" t="s">
        <v>121</v>
      </c>
      <c r="P77" s="1" t="s">
        <v>122</v>
      </c>
      <c r="Q77" s="1" t="str">
        <f t="shared" si="15"/>
        <v>include</v>
      </c>
      <c r="R77" s="1" t="s">
        <v>123</v>
      </c>
      <c r="S77" s="1" t="s">
        <v>122</v>
      </c>
      <c r="T77" s="1" t="str">
        <f t="shared" si="16"/>
        <v>include</v>
      </c>
      <c r="U77" s="1" t="s">
        <v>124</v>
      </c>
      <c r="V77" s="41" t="str">
        <f t="shared" si="17"/>
        <v>include</v>
      </c>
      <c r="W77" s="1" t="s">
        <v>122</v>
      </c>
      <c r="X77" s="1" t="str">
        <f t="shared" si="18"/>
        <v>include</v>
      </c>
      <c r="Y77" s="1" t="s">
        <v>125</v>
      </c>
      <c r="Z77" s="1" t="s">
        <v>122</v>
      </c>
      <c r="AA77" s="1" t="str">
        <f t="shared" si="19"/>
        <v>include</v>
      </c>
      <c r="AB77" s="1" t="s">
        <v>124</v>
      </c>
      <c r="AC77" s="41" t="str">
        <f t="shared" si="20"/>
        <v>include</v>
      </c>
      <c r="AD77" s="1" t="s">
        <v>143</v>
      </c>
      <c r="AE77" s="1"/>
      <c r="AF77" s="1" t="s">
        <v>401</v>
      </c>
      <c r="AG77" s="1"/>
      <c r="AH77" s="1" t="s">
        <v>21445</v>
      </c>
      <c r="AI77" s="1"/>
      <c r="AJ77" s="41" t="str">
        <f>IF(AD77=AG77,AD77, (IF(AG77=0, AD77,"different!")))</f>
        <v>exclude_comparator</v>
      </c>
      <c r="AK77" t="s">
        <v>401</v>
      </c>
      <c r="AL77" t="s">
        <v>126</v>
      </c>
      <c r="AN77" t="s">
        <v>494</v>
      </c>
      <c r="AO77" s="34"/>
      <c r="AP77" s="34"/>
      <c r="AQ77" s="34"/>
      <c r="AR77" s="34"/>
    </row>
    <row r="78" spans="1:44" ht="14.7" hidden="1" customHeight="1" x14ac:dyDescent="0.3">
      <c r="A78">
        <v>77</v>
      </c>
      <c r="B78" t="s">
        <v>495</v>
      </c>
      <c r="C78">
        <v>2009</v>
      </c>
      <c r="D78" t="s">
        <v>496</v>
      </c>
      <c r="E78" t="s">
        <v>193</v>
      </c>
      <c r="F78">
        <v>15</v>
      </c>
      <c r="G78">
        <v>11</v>
      </c>
      <c r="H78">
        <v>2681</v>
      </c>
      <c r="I78">
        <v>2693</v>
      </c>
      <c r="J78" t="s">
        <v>497</v>
      </c>
      <c r="K78" t="s">
        <v>498</v>
      </c>
      <c r="L78" t="s">
        <v>120</v>
      </c>
      <c r="M78" s="34"/>
      <c r="N78" s="34"/>
      <c r="O78" s="34" t="s">
        <v>121</v>
      </c>
      <c r="P78" s="1" t="s">
        <v>122</v>
      </c>
      <c r="Q78" s="1" t="str">
        <f t="shared" si="15"/>
        <v>include</v>
      </c>
      <c r="R78" s="1" t="s">
        <v>123</v>
      </c>
      <c r="S78" s="1" t="s">
        <v>122</v>
      </c>
      <c r="T78" s="1" t="str">
        <f t="shared" si="16"/>
        <v>include</v>
      </c>
      <c r="U78" s="1" t="s">
        <v>124</v>
      </c>
      <c r="V78" s="41" t="str">
        <f t="shared" si="17"/>
        <v>include</v>
      </c>
      <c r="W78" s="1" t="s">
        <v>122</v>
      </c>
      <c r="X78" s="1" t="str">
        <f t="shared" si="18"/>
        <v>include</v>
      </c>
      <c r="Y78" s="1" t="s">
        <v>125</v>
      </c>
      <c r="Z78" s="1" t="s">
        <v>122</v>
      </c>
      <c r="AA78" s="1" t="str">
        <f t="shared" si="19"/>
        <v>include</v>
      </c>
      <c r="AB78" s="1" t="s">
        <v>124</v>
      </c>
      <c r="AC78" s="41" t="str">
        <f t="shared" si="20"/>
        <v>include</v>
      </c>
      <c r="AD78" s="1" t="s">
        <v>122</v>
      </c>
      <c r="AE78" s="1"/>
      <c r="AF78" s="1" t="s">
        <v>123</v>
      </c>
      <c r="AG78" s="1"/>
      <c r="AH78" s="1"/>
      <c r="AI78" s="1"/>
      <c r="AJ78" s="41" t="str">
        <f>IF(AD78=AG78,AD78, (IF(AG78=0, AD78,"different!")))</f>
        <v>include</v>
      </c>
      <c r="AK78" t="s">
        <v>123</v>
      </c>
      <c r="AL78" t="s">
        <v>121</v>
      </c>
      <c r="AM78" t="s">
        <v>126</v>
      </c>
      <c r="AO78" s="34" t="s">
        <v>121</v>
      </c>
      <c r="AP78" s="34" t="s">
        <v>123</v>
      </c>
      <c r="AQ78" s="34">
        <v>28</v>
      </c>
      <c r="AR78" s="34">
        <v>2</v>
      </c>
    </row>
    <row r="79" spans="1:44" ht="14.7" hidden="1" customHeight="1" x14ac:dyDescent="0.3">
      <c r="A79">
        <v>78</v>
      </c>
      <c r="B79" t="s">
        <v>499</v>
      </c>
      <c r="C79">
        <v>2007</v>
      </c>
      <c r="D79" t="s">
        <v>500</v>
      </c>
      <c r="E79" t="s">
        <v>203</v>
      </c>
      <c r="F79">
        <v>116</v>
      </c>
      <c r="G79">
        <v>3</v>
      </c>
      <c r="H79">
        <v>407</v>
      </c>
      <c r="I79">
        <v>418</v>
      </c>
      <c r="J79" t="s">
        <v>501</v>
      </c>
      <c r="K79" t="s">
        <v>502</v>
      </c>
      <c r="L79" t="s">
        <v>120</v>
      </c>
      <c r="M79" s="34"/>
      <c r="N79" s="34"/>
      <c r="O79" s="34" t="s">
        <v>121</v>
      </c>
      <c r="P79" s="1" t="s">
        <v>122</v>
      </c>
      <c r="Q79" s="1" t="str">
        <f t="shared" si="15"/>
        <v>include</v>
      </c>
      <c r="R79" s="1" t="s">
        <v>123</v>
      </c>
      <c r="S79" s="1" t="s">
        <v>122</v>
      </c>
      <c r="T79" s="1" t="str">
        <f t="shared" si="16"/>
        <v>include</v>
      </c>
      <c r="U79" s="1" t="s">
        <v>124</v>
      </c>
      <c r="V79" s="41" t="str">
        <f t="shared" si="17"/>
        <v>include</v>
      </c>
      <c r="W79" s="1" t="s">
        <v>122</v>
      </c>
      <c r="X79" s="1" t="str">
        <f t="shared" si="18"/>
        <v>include</v>
      </c>
      <c r="Y79" s="1" t="s">
        <v>125</v>
      </c>
      <c r="Z79" s="1" t="s">
        <v>122</v>
      </c>
      <c r="AA79" s="1" t="str">
        <f t="shared" si="19"/>
        <v>include</v>
      </c>
      <c r="AB79" s="1" t="s">
        <v>124</v>
      </c>
      <c r="AC79" s="41" t="str">
        <f t="shared" si="20"/>
        <v>include</v>
      </c>
      <c r="AD79" s="1" t="s">
        <v>122</v>
      </c>
      <c r="AE79" s="1"/>
      <c r="AF79" s="1" t="s">
        <v>124</v>
      </c>
      <c r="AG79" s="1"/>
      <c r="AH79" s="1"/>
      <c r="AI79" s="1"/>
      <c r="AJ79" s="41" t="str">
        <f>IF(AD79=AG79,AD79, (IF(AG79=0, AD79,"different!")))</f>
        <v>include</v>
      </c>
      <c r="AK79" t="s">
        <v>124</v>
      </c>
      <c r="AL79" t="s">
        <v>121</v>
      </c>
      <c r="AM79" t="s">
        <v>126</v>
      </c>
      <c r="AO79" s="34" t="s">
        <v>121</v>
      </c>
      <c r="AP79" s="34" t="s">
        <v>123</v>
      </c>
      <c r="AQ79" s="34">
        <v>29</v>
      </c>
      <c r="AR79" s="34">
        <v>0</v>
      </c>
    </row>
    <row r="80" spans="1:44" ht="14.7" hidden="1" customHeight="1" x14ac:dyDescent="0.3">
      <c r="A80">
        <v>79</v>
      </c>
      <c r="B80" t="s">
        <v>503</v>
      </c>
      <c r="C80">
        <v>2019</v>
      </c>
      <c r="D80" t="s">
        <v>504</v>
      </c>
      <c r="E80" t="s">
        <v>237</v>
      </c>
      <c r="F80">
        <v>22</v>
      </c>
      <c r="G80">
        <v>5</v>
      </c>
      <c r="H80">
        <v>1095</v>
      </c>
      <c r="I80">
        <v>1107</v>
      </c>
      <c r="J80" t="s">
        <v>505</v>
      </c>
      <c r="K80" t="s">
        <v>506</v>
      </c>
      <c r="L80" t="s">
        <v>120</v>
      </c>
      <c r="M80" s="34"/>
      <c r="N80" s="34"/>
      <c r="O80" s="34" t="s">
        <v>121</v>
      </c>
      <c r="P80" s="1" t="s">
        <v>122</v>
      </c>
      <c r="Q80" s="1" t="str">
        <f t="shared" si="15"/>
        <v>include</v>
      </c>
      <c r="R80" s="1" t="s">
        <v>123</v>
      </c>
      <c r="S80" s="1" t="s">
        <v>122</v>
      </c>
      <c r="T80" s="1" t="str">
        <f t="shared" si="16"/>
        <v>include</v>
      </c>
      <c r="U80" s="1" t="s">
        <v>124</v>
      </c>
      <c r="V80" s="41" t="str">
        <f t="shared" si="17"/>
        <v>include</v>
      </c>
      <c r="W80" s="1" t="s">
        <v>122</v>
      </c>
      <c r="X80" s="1" t="str">
        <f t="shared" si="18"/>
        <v>include</v>
      </c>
      <c r="Y80" s="1" t="s">
        <v>125</v>
      </c>
      <c r="Z80" s="1" t="s">
        <v>122</v>
      </c>
      <c r="AA80" s="1" t="str">
        <f t="shared" si="19"/>
        <v>include</v>
      </c>
      <c r="AB80" s="1" t="s">
        <v>124</v>
      </c>
      <c r="AC80" s="41" t="str">
        <f t="shared" si="20"/>
        <v>include</v>
      </c>
      <c r="AD80" s="1" t="s">
        <v>122</v>
      </c>
      <c r="AE80" s="1"/>
      <c r="AF80" s="1" t="s">
        <v>123</v>
      </c>
      <c r="AG80" s="1"/>
      <c r="AH80" s="1"/>
      <c r="AI80" s="1"/>
      <c r="AJ80" s="41" t="str">
        <f>IF(AD80=AG80,AD80, (IF(AG80=0, AD80,"different!")))</f>
        <v>include</v>
      </c>
      <c r="AK80" t="s">
        <v>123</v>
      </c>
      <c r="AL80" t="s">
        <v>121</v>
      </c>
      <c r="AM80" t="s">
        <v>126</v>
      </c>
      <c r="AO80" s="34" t="s">
        <v>121</v>
      </c>
      <c r="AP80" s="34" t="s">
        <v>123</v>
      </c>
      <c r="AQ80" s="34">
        <v>31</v>
      </c>
      <c r="AR80" s="34">
        <v>0</v>
      </c>
    </row>
    <row r="81" spans="1:44" ht="14.7" hidden="1" customHeight="1" x14ac:dyDescent="0.3">
      <c r="A81">
        <v>80</v>
      </c>
      <c r="B81" t="s">
        <v>507</v>
      </c>
      <c r="C81">
        <v>2017</v>
      </c>
      <c r="D81" t="s">
        <v>508</v>
      </c>
      <c r="E81" t="s">
        <v>509</v>
      </c>
      <c r="F81">
        <v>10</v>
      </c>
      <c r="G81">
        <v>1</v>
      </c>
      <c r="H81">
        <v>39</v>
      </c>
      <c r="I81">
        <v>55</v>
      </c>
      <c r="J81" t="s">
        <v>510</v>
      </c>
      <c r="K81" t="s">
        <v>511</v>
      </c>
      <c r="L81" t="s">
        <v>120</v>
      </c>
      <c r="M81" s="34"/>
      <c r="N81" s="34"/>
      <c r="O81" s="34"/>
      <c r="P81" s="1" t="s">
        <v>155</v>
      </c>
      <c r="Q81" s="1" t="str">
        <f t="shared" si="15"/>
        <v>exclude_title</v>
      </c>
      <c r="R81" s="1" t="s">
        <v>123</v>
      </c>
      <c r="S81" s="1" t="s">
        <v>155</v>
      </c>
      <c r="T81" s="1" t="str">
        <f t="shared" si="16"/>
        <v>exclude_title</v>
      </c>
      <c r="U81" s="1" t="s">
        <v>124</v>
      </c>
      <c r="V81" s="41" t="str">
        <f t="shared" si="17"/>
        <v>exclude_title</v>
      </c>
      <c r="W81" s="1"/>
      <c r="X81" s="1"/>
      <c r="Y81" s="1"/>
      <c r="Z81" s="1"/>
      <c r="AA81" s="1"/>
      <c r="AB81" s="1"/>
      <c r="AC81" s="41"/>
      <c r="AD81" s="1"/>
      <c r="AE81" s="1"/>
      <c r="AF81" s="1"/>
      <c r="AG81" s="1"/>
      <c r="AH81" s="1"/>
      <c r="AI81" s="1"/>
      <c r="AJ81" s="41"/>
      <c r="AO81" s="34"/>
      <c r="AP81" s="34"/>
      <c r="AQ81" s="34"/>
      <c r="AR81" s="34"/>
    </row>
    <row r="82" spans="1:44" ht="14.7" hidden="1" customHeight="1" x14ac:dyDescent="0.3">
      <c r="A82">
        <v>81</v>
      </c>
      <c r="B82" t="s">
        <v>512</v>
      </c>
      <c r="C82">
        <v>2013</v>
      </c>
      <c r="D82" t="s">
        <v>513</v>
      </c>
      <c r="E82" t="s">
        <v>274</v>
      </c>
      <c r="F82">
        <v>8</v>
      </c>
      <c r="G82">
        <v>5</v>
      </c>
      <c r="H82" t="s">
        <v>130</v>
      </c>
      <c r="I82" t="s">
        <v>130</v>
      </c>
      <c r="J82" t="s">
        <v>514</v>
      </c>
      <c r="K82" t="s">
        <v>515</v>
      </c>
      <c r="L82" t="s">
        <v>120</v>
      </c>
      <c r="M82" s="34"/>
      <c r="N82" s="34"/>
      <c r="O82" s="34"/>
      <c r="P82" s="1" t="s">
        <v>178</v>
      </c>
      <c r="Q82" s="1" t="str">
        <f t="shared" si="15"/>
        <v>exclude_title</v>
      </c>
      <c r="R82" s="1" t="s">
        <v>123</v>
      </c>
      <c r="S82" s="1" t="s">
        <v>122</v>
      </c>
      <c r="T82" s="1" t="str">
        <f t="shared" si="16"/>
        <v>include</v>
      </c>
      <c r="U82" s="1" t="s">
        <v>124</v>
      </c>
      <c r="V82" s="41" t="str">
        <f t="shared" si="17"/>
        <v>include</v>
      </c>
      <c r="W82" s="1" t="s">
        <v>156</v>
      </c>
      <c r="X82" s="1" t="str">
        <f t="shared" ref="X82:X89" si="21">IF(OR(W82="include",W82="no_abstract_available"),"include", IF(W82="duplicate","duplicate", IF(W82="correction/reply","correction/reply", "exclude_abstract")))</f>
        <v>exclude_abstract</v>
      </c>
      <c r="Y82" s="1" t="s">
        <v>125</v>
      </c>
      <c r="Z82" s="1" t="s">
        <v>156</v>
      </c>
      <c r="AA82" s="1" t="str">
        <f t="shared" ref="AA82:AA89" si="22">IF(OR(Z82="include",Z82="no_abstract_available"),"include", IF(Z82="duplicate","duplicate", IF(Z82="correction/reply","correction/reply", "exclude_abstract")))</f>
        <v>exclude_abstract</v>
      </c>
      <c r="AB82" s="1" t="s">
        <v>124</v>
      </c>
      <c r="AC82" s="41" t="str">
        <f t="shared" ref="AC82:AC89" si="23">IF(X82=AA82,X82,IF(OR(X82="include",AA82="include"),"include",IF(OR(X82="duplicate",AA82="duplicate"),"duplicate",IF(OR(X82="correction/reply",AA82="correction/reply"),"correction/reply","exclude_abstract"))))</f>
        <v>exclude_abstract</v>
      </c>
      <c r="AD82" s="1"/>
      <c r="AE82" s="1"/>
      <c r="AF82" s="1"/>
      <c r="AG82" s="1"/>
      <c r="AH82" s="1"/>
      <c r="AI82" s="1"/>
      <c r="AJ82" s="41"/>
      <c r="AO82" s="34"/>
      <c r="AP82" s="34"/>
      <c r="AQ82" s="34"/>
      <c r="AR82" s="34"/>
    </row>
    <row r="83" spans="1:44" ht="14.7" hidden="1" customHeight="1" x14ac:dyDescent="0.3">
      <c r="A83">
        <v>82</v>
      </c>
      <c r="B83" t="s">
        <v>516</v>
      </c>
      <c r="C83">
        <v>2002</v>
      </c>
      <c r="D83" t="s">
        <v>517</v>
      </c>
      <c r="E83" t="s">
        <v>218</v>
      </c>
      <c r="F83">
        <v>55</v>
      </c>
      <c r="G83">
        <v>4</v>
      </c>
      <c r="H83">
        <v>389</v>
      </c>
      <c r="I83">
        <v>392</v>
      </c>
      <c r="J83" t="s">
        <v>130</v>
      </c>
      <c r="K83" t="s">
        <v>518</v>
      </c>
      <c r="L83" t="s">
        <v>120</v>
      </c>
      <c r="M83" s="34"/>
      <c r="N83" s="34"/>
      <c r="O83" s="34" t="s">
        <v>121</v>
      </c>
      <c r="P83" s="1" t="s">
        <v>122</v>
      </c>
      <c r="Q83" s="1" t="str">
        <f t="shared" si="15"/>
        <v>include</v>
      </c>
      <c r="R83" s="1" t="s">
        <v>123</v>
      </c>
      <c r="S83" s="1" t="s">
        <v>122</v>
      </c>
      <c r="T83" s="1" t="str">
        <f t="shared" si="16"/>
        <v>include</v>
      </c>
      <c r="U83" s="1" t="s">
        <v>124</v>
      </c>
      <c r="V83" s="41" t="str">
        <f t="shared" si="17"/>
        <v>include</v>
      </c>
      <c r="W83" s="1" t="s">
        <v>122</v>
      </c>
      <c r="X83" s="1" t="str">
        <f t="shared" si="21"/>
        <v>include</v>
      </c>
      <c r="Y83" s="1" t="s">
        <v>125</v>
      </c>
      <c r="Z83" s="1" t="s">
        <v>122</v>
      </c>
      <c r="AA83" s="1" t="str">
        <f t="shared" si="22"/>
        <v>include</v>
      </c>
      <c r="AB83" s="1" t="s">
        <v>124</v>
      </c>
      <c r="AC83" s="41" t="str">
        <f t="shared" si="23"/>
        <v>include</v>
      </c>
      <c r="AD83" s="1" t="s">
        <v>143</v>
      </c>
      <c r="AE83" s="1"/>
      <c r="AF83" s="1" t="s">
        <v>123</v>
      </c>
      <c r="AG83" s="1"/>
      <c r="AH83" s="1"/>
      <c r="AI83" s="1"/>
      <c r="AJ83" s="41" t="str">
        <f>IF(AD83=AG83,AD83, (IF(AG83=0, AD83,"different!")))</f>
        <v>exclude_comparator</v>
      </c>
      <c r="AK83" t="s">
        <v>123</v>
      </c>
      <c r="AL83" t="s">
        <v>126</v>
      </c>
      <c r="AO83" s="34"/>
      <c r="AP83" s="34"/>
      <c r="AQ83" s="34"/>
      <c r="AR83" s="34"/>
    </row>
    <row r="84" spans="1:44" ht="14.7" hidden="1" customHeight="1" x14ac:dyDescent="0.3">
      <c r="A84">
        <v>83</v>
      </c>
      <c r="B84" t="s">
        <v>519</v>
      </c>
      <c r="C84">
        <v>2020</v>
      </c>
      <c r="D84" t="s">
        <v>520</v>
      </c>
      <c r="E84" t="s">
        <v>280</v>
      </c>
      <c r="F84">
        <v>267</v>
      </c>
      <c r="G84" t="s">
        <v>130</v>
      </c>
      <c r="H84" t="s">
        <v>130</v>
      </c>
      <c r="I84" t="s">
        <v>130</v>
      </c>
      <c r="J84" t="s">
        <v>521</v>
      </c>
      <c r="K84" t="s">
        <v>522</v>
      </c>
      <c r="L84" t="s">
        <v>120</v>
      </c>
      <c r="M84" s="34"/>
      <c r="N84" s="34"/>
      <c r="O84" s="34"/>
      <c r="P84" s="1" t="s">
        <v>122</v>
      </c>
      <c r="Q84" s="1" t="str">
        <f t="shared" si="15"/>
        <v>include</v>
      </c>
      <c r="R84" s="1" t="s">
        <v>123</v>
      </c>
      <c r="S84" s="1" t="s">
        <v>122</v>
      </c>
      <c r="T84" s="1" t="str">
        <f t="shared" si="16"/>
        <v>include</v>
      </c>
      <c r="U84" s="1" t="s">
        <v>124</v>
      </c>
      <c r="V84" s="41" t="str">
        <f t="shared" si="17"/>
        <v>include</v>
      </c>
      <c r="W84" s="1" t="s">
        <v>143</v>
      </c>
      <c r="X84" s="1" t="str">
        <f t="shared" si="21"/>
        <v>exclude_abstract</v>
      </c>
      <c r="Y84" s="1" t="s">
        <v>125</v>
      </c>
      <c r="Z84" s="1" t="s">
        <v>143</v>
      </c>
      <c r="AA84" s="1" t="str">
        <f t="shared" si="22"/>
        <v>exclude_abstract</v>
      </c>
      <c r="AB84" s="1" t="s">
        <v>124</v>
      </c>
      <c r="AC84" s="41" t="str">
        <f t="shared" si="23"/>
        <v>exclude_abstract</v>
      </c>
      <c r="AD84" s="1"/>
      <c r="AE84" s="1"/>
      <c r="AF84" s="1"/>
      <c r="AG84" s="1"/>
      <c r="AH84" s="1"/>
      <c r="AI84" s="1"/>
      <c r="AJ84" s="41"/>
      <c r="AO84" s="34"/>
      <c r="AP84" s="34"/>
      <c r="AQ84" s="34"/>
      <c r="AR84" s="34"/>
    </row>
    <row r="85" spans="1:44" ht="14.7" hidden="1" customHeight="1" x14ac:dyDescent="0.3">
      <c r="A85">
        <v>84</v>
      </c>
      <c r="B85" t="s">
        <v>523</v>
      </c>
      <c r="C85">
        <v>2019</v>
      </c>
      <c r="D85" t="s">
        <v>524</v>
      </c>
      <c r="E85" t="s">
        <v>227</v>
      </c>
      <c r="F85">
        <v>42</v>
      </c>
      <c r="G85">
        <v>6</v>
      </c>
      <c r="H85">
        <v>1152</v>
      </c>
      <c r="I85">
        <v>1163</v>
      </c>
      <c r="J85" t="s">
        <v>525</v>
      </c>
      <c r="K85" t="s">
        <v>526</v>
      </c>
      <c r="L85" t="s">
        <v>120</v>
      </c>
      <c r="M85" s="34"/>
      <c r="N85" s="34"/>
      <c r="O85" s="34" t="s">
        <v>121</v>
      </c>
      <c r="P85" s="1" t="s">
        <v>122</v>
      </c>
      <c r="Q85" s="1" t="str">
        <f t="shared" si="15"/>
        <v>include</v>
      </c>
      <c r="R85" s="1" t="s">
        <v>123</v>
      </c>
      <c r="S85" s="25" t="s">
        <v>122</v>
      </c>
      <c r="T85" s="1" t="str">
        <f t="shared" si="16"/>
        <v>include</v>
      </c>
      <c r="U85" s="1" t="s">
        <v>124</v>
      </c>
      <c r="V85" s="41" t="str">
        <f t="shared" si="17"/>
        <v>include</v>
      </c>
      <c r="W85" s="1" t="s">
        <v>122</v>
      </c>
      <c r="X85" s="1" t="str">
        <f t="shared" si="21"/>
        <v>include</v>
      </c>
      <c r="Y85" s="1" t="s">
        <v>125</v>
      </c>
      <c r="Z85" s="1" t="s">
        <v>156</v>
      </c>
      <c r="AA85" s="1" t="str">
        <f t="shared" si="22"/>
        <v>exclude_abstract</v>
      </c>
      <c r="AB85" s="1" t="s">
        <v>123</v>
      </c>
      <c r="AC85" s="41" t="str">
        <f t="shared" si="23"/>
        <v>include</v>
      </c>
      <c r="AD85" s="1" t="s">
        <v>143</v>
      </c>
      <c r="AE85" s="1"/>
      <c r="AF85" s="1" t="s">
        <v>123</v>
      </c>
      <c r="AG85" s="1"/>
      <c r="AH85" s="1"/>
      <c r="AI85" s="1"/>
      <c r="AJ85" s="41" t="str">
        <f>IF(AD85=AG85,AD85, (IF(AG85=0, AD85,"different!")))</f>
        <v>exclude_comparator</v>
      </c>
      <c r="AK85" t="s">
        <v>123</v>
      </c>
      <c r="AL85" t="s">
        <v>126</v>
      </c>
      <c r="AN85" t="s">
        <v>527</v>
      </c>
      <c r="AO85" s="34"/>
      <c r="AP85" s="34"/>
      <c r="AQ85" s="34"/>
      <c r="AR85" s="34"/>
    </row>
    <row r="86" spans="1:44" ht="14.7" hidden="1" customHeight="1" x14ac:dyDescent="0.3">
      <c r="A86">
        <v>85</v>
      </c>
      <c r="B86" t="s">
        <v>528</v>
      </c>
      <c r="C86">
        <v>2019</v>
      </c>
      <c r="D86" t="s">
        <v>529</v>
      </c>
      <c r="E86" t="s">
        <v>290</v>
      </c>
      <c r="F86">
        <v>33</v>
      </c>
      <c r="G86">
        <v>7</v>
      </c>
      <c r="H86">
        <v>1233</v>
      </c>
      <c r="I86">
        <v>1242</v>
      </c>
      <c r="J86" t="s">
        <v>530</v>
      </c>
      <c r="K86" t="s">
        <v>531</v>
      </c>
      <c r="L86" t="s">
        <v>120</v>
      </c>
      <c r="M86" s="34"/>
      <c r="N86" s="34"/>
      <c r="O86" s="34"/>
      <c r="P86" s="1" t="s">
        <v>122</v>
      </c>
      <c r="Q86" s="1" t="str">
        <f t="shared" si="15"/>
        <v>include</v>
      </c>
      <c r="R86" s="1" t="s">
        <v>123</v>
      </c>
      <c r="S86" s="1" t="s">
        <v>122</v>
      </c>
      <c r="T86" s="1" t="str">
        <f t="shared" si="16"/>
        <v>include</v>
      </c>
      <c r="U86" s="1" t="s">
        <v>124</v>
      </c>
      <c r="V86" s="41" t="str">
        <f t="shared" si="17"/>
        <v>include</v>
      </c>
      <c r="W86" s="1" t="s">
        <v>143</v>
      </c>
      <c r="X86" s="1" t="str">
        <f t="shared" si="21"/>
        <v>exclude_abstract</v>
      </c>
      <c r="Y86" s="1" t="s">
        <v>125</v>
      </c>
      <c r="Z86" s="1" t="s">
        <v>143</v>
      </c>
      <c r="AA86" s="1" t="str">
        <f t="shared" si="22"/>
        <v>exclude_abstract</v>
      </c>
      <c r="AB86" s="1" t="s">
        <v>124</v>
      </c>
      <c r="AC86" s="41" t="str">
        <f t="shared" si="23"/>
        <v>exclude_abstract</v>
      </c>
      <c r="AD86" s="1"/>
      <c r="AE86" s="1"/>
      <c r="AF86" s="1"/>
      <c r="AG86" s="1"/>
      <c r="AH86" s="1"/>
      <c r="AI86" s="1"/>
      <c r="AJ86" s="41"/>
      <c r="AO86" s="34"/>
      <c r="AP86" s="34"/>
      <c r="AQ86" s="34"/>
      <c r="AR86" s="34"/>
    </row>
    <row r="87" spans="1:44" ht="14.7" hidden="1" customHeight="1" x14ac:dyDescent="0.3">
      <c r="A87">
        <v>86</v>
      </c>
      <c r="B87" t="s">
        <v>532</v>
      </c>
      <c r="C87">
        <v>2006</v>
      </c>
      <c r="D87" t="s">
        <v>533</v>
      </c>
      <c r="E87" t="s">
        <v>347</v>
      </c>
      <c r="F87">
        <v>38</v>
      </c>
      <c r="G87">
        <v>3</v>
      </c>
      <c r="H87">
        <v>373</v>
      </c>
      <c r="I87">
        <v>377</v>
      </c>
      <c r="J87" t="s">
        <v>534</v>
      </c>
      <c r="K87" t="s">
        <v>535</v>
      </c>
      <c r="L87" t="s">
        <v>120</v>
      </c>
      <c r="M87" s="34"/>
      <c r="N87" s="34"/>
      <c r="O87" s="34" t="s">
        <v>121</v>
      </c>
      <c r="P87" s="1" t="s">
        <v>178</v>
      </c>
      <c r="Q87" s="1" t="str">
        <f t="shared" si="15"/>
        <v>exclude_title</v>
      </c>
      <c r="R87" s="1" t="s">
        <v>123</v>
      </c>
      <c r="S87" s="1" t="s">
        <v>122</v>
      </c>
      <c r="T87" s="1" t="str">
        <f t="shared" si="16"/>
        <v>include</v>
      </c>
      <c r="U87" s="1" t="s">
        <v>124</v>
      </c>
      <c r="V87" s="41" t="str">
        <f t="shared" si="17"/>
        <v>include</v>
      </c>
      <c r="W87" s="1" t="s">
        <v>122</v>
      </c>
      <c r="X87" s="1" t="str">
        <f t="shared" si="21"/>
        <v>include</v>
      </c>
      <c r="Y87" s="1" t="s">
        <v>125</v>
      </c>
      <c r="Z87" s="1" t="s">
        <v>156</v>
      </c>
      <c r="AA87" s="1" t="str">
        <f t="shared" si="22"/>
        <v>exclude_abstract</v>
      </c>
      <c r="AB87" s="1" t="s">
        <v>124</v>
      </c>
      <c r="AC87" s="41" t="str">
        <f t="shared" si="23"/>
        <v>include</v>
      </c>
      <c r="AD87" s="1" t="s">
        <v>143</v>
      </c>
      <c r="AE87" s="1"/>
      <c r="AF87" s="1" t="s">
        <v>124</v>
      </c>
      <c r="AG87" s="1"/>
      <c r="AH87" s="1"/>
      <c r="AI87" s="1"/>
      <c r="AJ87" s="41" t="str">
        <f>IF(AD87=AG87,AD87, (IF(AG87=0, AD87,"different!")))</f>
        <v>exclude_comparator</v>
      </c>
      <c r="AK87" t="s">
        <v>124</v>
      </c>
      <c r="AL87" t="s">
        <v>126</v>
      </c>
      <c r="AO87" s="34"/>
      <c r="AP87" s="34"/>
      <c r="AQ87" s="34"/>
      <c r="AR87" s="34"/>
    </row>
    <row r="88" spans="1:44" ht="14.7" hidden="1" customHeight="1" x14ac:dyDescent="0.3">
      <c r="A88">
        <v>87</v>
      </c>
      <c r="B88" t="s">
        <v>536</v>
      </c>
      <c r="C88">
        <v>1991</v>
      </c>
      <c r="D88" t="s">
        <v>537</v>
      </c>
      <c r="E88" t="s">
        <v>538</v>
      </c>
      <c r="F88">
        <v>48</v>
      </c>
      <c r="G88">
        <v>3</v>
      </c>
      <c r="H88">
        <v>442</v>
      </c>
      <c r="I88">
        <v>444</v>
      </c>
      <c r="J88" t="s">
        <v>539</v>
      </c>
      <c r="K88" t="s">
        <v>540</v>
      </c>
      <c r="L88" t="s">
        <v>120</v>
      </c>
      <c r="M88" s="34"/>
      <c r="N88" s="34"/>
      <c r="O88" s="34" t="s">
        <v>121</v>
      </c>
      <c r="P88" s="1" t="s">
        <v>122</v>
      </c>
      <c r="Q88" s="1" t="str">
        <f t="shared" si="15"/>
        <v>include</v>
      </c>
      <c r="R88" s="1" t="s">
        <v>123</v>
      </c>
      <c r="S88" s="1" t="s">
        <v>122</v>
      </c>
      <c r="T88" s="1" t="str">
        <f t="shared" si="16"/>
        <v>include</v>
      </c>
      <c r="U88" s="1" t="s">
        <v>124</v>
      </c>
      <c r="V88" s="41" t="str">
        <f t="shared" si="17"/>
        <v>include</v>
      </c>
      <c r="W88" s="1" t="s">
        <v>122</v>
      </c>
      <c r="X88" s="1" t="str">
        <f t="shared" si="21"/>
        <v>include</v>
      </c>
      <c r="Y88" s="1" t="s">
        <v>125</v>
      </c>
      <c r="Z88" s="1" t="s">
        <v>122</v>
      </c>
      <c r="AA88" s="1" t="str">
        <f t="shared" si="22"/>
        <v>include</v>
      </c>
      <c r="AB88" s="1" t="s">
        <v>124</v>
      </c>
      <c r="AC88" s="41" t="str">
        <f t="shared" si="23"/>
        <v>include</v>
      </c>
      <c r="AD88" s="1" t="s">
        <v>541</v>
      </c>
      <c r="AE88" s="1"/>
      <c r="AF88" s="1" t="s">
        <v>124</v>
      </c>
      <c r="AG88" s="1"/>
      <c r="AH88" s="1"/>
      <c r="AI88" s="1"/>
      <c r="AJ88" s="41" t="str">
        <f>IF(AD88=AG88,AD88, (IF(AG88=0, AD88,"different!")))</f>
        <v>exclude_population_coordinates</v>
      </c>
      <c r="AK88" t="s">
        <v>124</v>
      </c>
      <c r="AL88" t="s">
        <v>126</v>
      </c>
      <c r="AO88" s="34"/>
      <c r="AP88" s="34"/>
      <c r="AQ88" s="34"/>
      <c r="AR88" s="34"/>
    </row>
    <row r="89" spans="1:44" ht="14.7" hidden="1" customHeight="1" x14ac:dyDescent="0.3">
      <c r="A89">
        <v>88</v>
      </c>
      <c r="B89" t="s">
        <v>542</v>
      </c>
      <c r="C89">
        <v>1995</v>
      </c>
      <c r="D89" t="s">
        <v>543</v>
      </c>
      <c r="E89" t="s">
        <v>544</v>
      </c>
      <c r="F89">
        <v>34</v>
      </c>
      <c r="G89">
        <v>1</v>
      </c>
      <c r="H89">
        <v>81</v>
      </c>
      <c r="I89">
        <v>90</v>
      </c>
      <c r="J89" t="s">
        <v>545</v>
      </c>
      <c r="K89" t="s">
        <v>546</v>
      </c>
      <c r="L89" t="s">
        <v>120</v>
      </c>
      <c r="M89" s="34"/>
      <c r="N89" s="34"/>
      <c r="O89" s="34" t="s">
        <v>121</v>
      </c>
      <c r="P89" s="1" t="s">
        <v>122</v>
      </c>
      <c r="Q89" s="1" t="str">
        <f t="shared" si="15"/>
        <v>include</v>
      </c>
      <c r="R89" s="1" t="s">
        <v>123</v>
      </c>
      <c r="S89" s="1" t="s">
        <v>122</v>
      </c>
      <c r="T89" s="1" t="str">
        <f t="shared" si="16"/>
        <v>include</v>
      </c>
      <c r="U89" s="1" t="s">
        <v>124</v>
      </c>
      <c r="V89" s="41" t="str">
        <f t="shared" si="17"/>
        <v>include</v>
      </c>
      <c r="W89" s="1" t="s">
        <v>133</v>
      </c>
      <c r="X89" s="1" t="str">
        <f t="shared" si="21"/>
        <v>exclude_abstract</v>
      </c>
      <c r="Y89" s="1" t="s">
        <v>125</v>
      </c>
      <c r="Z89" s="1" t="s">
        <v>122</v>
      </c>
      <c r="AA89" s="1" t="str">
        <f t="shared" si="22"/>
        <v>include</v>
      </c>
      <c r="AB89" s="1" t="s">
        <v>124</v>
      </c>
      <c r="AC89" s="41" t="str">
        <f t="shared" si="23"/>
        <v>include</v>
      </c>
      <c r="AD89" s="1" t="s">
        <v>143</v>
      </c>
      <c r="AE89" s="1"/>
      <c r="AF89" s="1" t="s">
        <v>124</v>
      </c>
      <c r="AG89" s="1"/>
      <c r="AH89" s="1"/>
      <c r="AI89" s="1"/>
      <c r="AJ89" s="41" t="str">
        <f>IF(AD89=AG89,AD89, (IF(AG89=0, AD89,"different!")))</f>
        <v>exclude_comparator</v>
      </c>
      <c r="AK89" t="s">
        <v>124</v>
      </c>
      <c r="AL89" t="s">
        <v>126</v>
      </c>
      <c r="AN89" t="s">
        <v>547</v>
      </c>
      <c r="AO89" s="34"/>
      <c r="AP89" s="34"/>
      <c r="AQ89" s="34"/>
      <c r="AR89" s="34"/>
    </row>
    <row r="90" spans="1:44" ht="14.7" hidden="1" customHeight="1" x14ac:dyDescent="0.3">
      <c r="A90">
        <v>89</v>
      </c>
      <c r="B90" t="s">
        <v>548</v>
      </c>
      <c r="C90">
        <v>2018</v>
      </c>
      <c r="D90" t="s">
        <v>549</v>
      </c>
      <c r="E90" t="s">
        <v>550</v>
      </c>
      <c r="F90">
        <v>59</v>
      </c>
      <c r="G90">
        <v>4</v>
      </c>
      <c r="H90">
        <v>263</v>
      </c>
      <c r="I90">
        <v>267</v>
      </c>
      <c r="J90" t="s">
        <v>551</v>
      </c>
      <c r="K90" t="s">
        <v>552</v>
      </c>
      <c r="L90" t="s">
        <v>120</v>
      </c>
      <c r="M90" s="34"/>
      <c r="N90" s="34"/>
      <c r="O90" s="34"/>
      <c r="P90" s="1" t="s">
        <v>178</v>
      </c>
      <c r="Q90" s="1" t="str">
        <f t="shared" si="15"/>
        <v>exclude_title</v>
      </c>
      <c r="R90" s="1" t="s">
        <v>123</v>
      </c>
      <c r="S90" s="1" t="s">
        <v>178</v>
      </c>
      <c r="T90" s="1" t="str">
        <f t="shared" si="16"/>
        <v>exclude_title</v>
      </c>
      <c r="U90" s="1" t="s">
        <v>124</v>
      </c>
      <c r="V90" s="41" t="str">
        <f t="shared" si="17"/>
        <v>exclude_title</v>
      </c>
      <c r="W90" s="1"/>
      <c r="X90" s="1"/>
      <c r="Y90" s="1"/>
      <c r="Z90" s="1"/>
      <c r="AA90" s="1"/>
      <c r="AB90" s="1"/>
      <c r="AC90" s="41"/>
      <c r="AD90" s="1"/>
      <c r="AE90" s="1"/>
      <c r="AF90" s="1"/>
      <c r="AG90" s="1"/>
      <c r="AH90" s="1"/>
      <c r="AI90" s="1"/>
      <c r="AJ90" s="41"/>
      <c r="AO90" s="34"/>
      <c r="AP90" s="34"/>
      <c r="AQ90" s="34"/>
      <c r="AR90" s="34"/>
    </row>
    <row r="91" spans="1:44" ht="14.7" hidden="1" customHeight="1" x14ac:dyDescent="0.3">
      <c r="A91">
        <v>90</v>
      </c>
      <c r="B91" t="s">
        <v>553</v>
      </c>
      <c r="C91">
        <v>2015</v>
      </c>
      <c r="D91" t="s">
        <v>554</v>
      </c>
      <c r="E91" t="s">
        <v>203</v>
      </c>
      <c r="F91">
        <v>124</v>
      </c>
      <c r="G91">
        <v>12</v>
      </c>
      <c r="H91">
        <v>1632</v>
      </c>
      <c r="I91">
        <v>1638</v>
      </c>
      <c r="J91" t="s">
        <v>555</v>
      </c>
      <c r="K91" t="s">
        <v>556</v>
      </c>
      <c r="L91" t="s">
        <v>120</v>
      </c>
      <c r="M91" s="34"/>
      <c r="N91" s="34"/>
      <c r="O91" s="34" t="s">
        <v>121</v>
      </c>
      <c r="P91" s="1" t="s">
        <v>122</v>
      </c>
      <c r="Q91" s="1" t="str">
        <f t="shared" si="15"/>
        <v>include</v>
      </c>
      <c r="R91" s="1" t="s">
        <v>123</v>
      </c>
      <c r="S91" s="1" t="s">
        <v>122</v>
      </c>
      <c r="T91" s="1" t="str">
        <f t="shared" si="16"/>
        <v>include</v>
      </c>
      <c r="U91" s="1" t="s">
        <v>124</v>
      </c>
      <c r="V91" s="41" t="str">
        <f t="shared" si="17"/>
        <v>include</v>
      </c>
      <c r="W91" s="1" t="s">
        <v>122</v>
      </c>
      <c r="X91" s="1" t="str">
        <f>IF(OR(W91="include",W91="no_abstract_available"),"include", IF(W91="duplicate","duplicate", IF(W91="correction/reply","correction/reply", "exclude_abstract")))</f>
        <v>include</v>
      </c>
      <c r="Y91" s="1" t="s">
        <v>125</v>
      </c>
      <c r="Z91" s="1" t="s">
        <v>122</v>
      </c>
      <c r="AA91" s="1" t="str">
        <f>IF(OR(Z91="include",Z91="no_abstract_available"),"include", IF(Z91="duplicate","duplicate", IF(Z91="correction/reply","correction/reply", "exclude_abstract")))</f>
        <v>include</v>
      </c>
      <c r="AB91" s="1" t="s">
        <v>124</v>
      </c>
      <c r="AC91" s="41" t="str">
        <f>IF(X91=AA91,X91,IF(OR(X91="include",AA91="include"),"include",IF(OR(X91="duplicate",AA91="duplicate"),"duplicate",IF(OR(X91="correction/reply",AA91="correction/reply"),"correction/reply","exclude_abstract"))))</f>
        <v>include</v>
      </c>
      <c r="AD91" s="1" t="s">
        <v>122</v>
      </c>
      <c r="AE91" s="1"/>
      <c r="AF91" s="1" t="s">
        <v>557</v>
      </c>
      <c r="AG91" s="1"/>
      <c r="AH91" s="1"/>
      <c r="AI91" s="1"/>
      <c r="AJ91" s="41" t="str">
        <f>IF(AD91=AG91,AD91, (IF(AG91=0, AD91,"different!")))</f>
        <v>include</v>
      </c>
      <c r="AK91" t="s">
        <v>557</v>
      </c>
      <c r="AL91" t="s">
        <v>121</v>
      </c>
      <c r="AM91" t="s">
        <v>126</v>
      </c>
      <c r="AO91" s="34" t="s">
        <v>121</v>
      </c>
      <c r="AP91" s="34" t="s">
        <v>124</v>
      </c>
      <c r="AQ91" s="34">
        <v>14</v>
      </c>
      <c r="AR91" s="34">
        <v>0</v>
      </c>
    </row>
    <row r="92" spans="1:44" ht="14.7" hidden="1" customHeight="1" x14ac:dyDescent="0.3">
      <c r="A92">
        <v>91</v>
      </c>
      <c r="B92" t="s">
        <v>558</v>
      </c>
      <c r="C92">
        <v>1997</v>
      </c>
      <c r="D92" t="s">
        <v>559</v>
      </c>
      <c r="E92" t="s">
        <v>203</v>
      </c>
      <c r="F92">
        <v>80</v>
      </c>
      <c r="G92">
        <v>3</v>
      </c>
      <c r="H92">
        <v>481</v>
      </c>
      <c r="I92">
        <v>486</v>
      </c>
      <c r="J92" t="s">
        <v>560</v>
      </c>
      <c r="K92" t="s">
        <v>561</v>
      </c>
      <c r="L92" t="s">
        <v>120</v>
      </c>
      <c r="M92" s="34"/>
      <c r="N92" s="34"/>
      <c r="O92" s="34" t="s">
        <v>121</v>
      </c>
      <c r="P92" s="1" t="s">
        <v>122</v>
      </c>
      <c r="Q92" s="1" t="str">
        <f t="shared" si="15"/>
        <v>include</v>
      </c>
      <c r="R92" s="1" t="s">
        <v>123</v>
      </c>
      <c r="S92" s="1" t="s">
        <v>122</v>
      </c>
      <c r="T92" s="1" t="str">
        <f t="shared" si="16"/>
        <v>include</v>
      </c>
      <c r="U92" s="1" t="s">
        <v>124</v>
      </c>
      <c r="V92" s="41" t="str">
        <f t="shared" si="17"/>
        <v>include</v>
      </c>
      <c r="W92" s="1" t="s">
        <v>122</v>
      </c>
      <c r="X92" s="1" t="str">
        <f>IF(OR(W92="include",W92="no_abstract_available"),"include", IF(W92="duplicate","duplicate", IF(W92="correction/reply","correction/reply", "exclude_abstract")))</f>
        <v>include</v>
      </c>
      <c r="Y92" s="1" t="s">
        <v>125</v>
      </c>
      <c r="Z92" s="1" t="s">
        <v>122</v>
      </c>
      <c r="AA92" s="1" t="str">
        <f>IF(OR(Z92="include",Z92="no_abstract_available"),"include", IF(Z92="duplicate","duplicate", IF(Z92="correction/reply","correction/reply", "exclude_abstract")))</f>
        <v>include</v>
      </c>
      <c r="AB92" s="1" t="s">
        <v>124</v>
      </c>
      <c r="AC92" s="41" t="str">
        <f>IF(X92=AA92,X92,IF(OR(X92="include",AA92="include"),"include",IF(OR(X92="duplicate",AA92="duplicate"),"duplicate",IF(OR(X92="correction/reply",AA92="correction/reply"),"correction/reply","exclude_abstract"))))</f>
        <v>include</v>
      </c>
      <c r="AD92" s="1" t="s">
        <v>240</v>
      </c>
      <c r="AE92" s="1"/>
      <c r="AF92" s="1" t="s">
        <v>123</v>
      </c>
      <c r="AG92" s="1"/>
      <c r="AH92" s="1"/>
      <c r="AI92" s="1"/>
      <c r="AJ92" s="41" t="str">
        <f>IF(AD92=AG92,AD92, (IF(AG92=0, AD92,"different!")))</f>
        <v>exclude_population_habitat</v>
      </c>
      <c r="AK92" t="s">
        <v>123</v>
      </c>
      <c r="AL92" t="s">
        <v>126</v>
      </c>
      <c r="AN92" t="s">
        <v>562</v>
      </c>
      <c r="AO92" s="34"/>
      <c r="AP92" s="34"/>
      <c r="AQ92" s="34"/>
      <c r="AR92" s="34"/>
    </row>
    <row r="93" spans="1:44" ht="14.7" hidden="1" customHeight="1" x14ac:dyDescent="0.3">
      <c r="A93">
        <v>92</v>
      </c>
      <c r="B93" t="s">
        <v>563</v>
      </c>
      <c r="C93">
        <v>2015</v>
      </c>
      <c r="D93" t="s">
        <v>564</v>
      </c>
      <c r="E93" t="s">
        <v>565</v>
      </c>
      <c r="F93">
        <v>24</v>
      </c>
      <c r="G93">
        <v>7</v>
      </c>
      <c r="H93">
        <v>1671</v>
      </c>
      <c r="I93">
        <v>1690</v>
      </c>
      <c r="J93" t="s">
        <v>566</v>
      </c>
      <c r="K93" t="s">
        <v>567</v>
      </c>
      <c r="L93" t="s">
        <v>120</v>
      </c>
      <c r="M93" s="34"/>
      <c r="N93" s="34"/>
      <c r="O93" s="34"/>
      <c r="P93" s="1" t="s">
        <v>178</v>
      </c>
      <c r="Q93" s="1" t="str">
        <f t="shared" si="15"/>
        <v>exclude_title</v>
      </c>
      <c r="R93" s="1" t="s">
        <v>123</v>
      </c>
      <c r="S93" s="1" t="s">
        <v>155</v>
      </c>
      <c r="T93" s="1" t="str">
        <f t="shared" si="16"/>
        <v>exclude_title</v>
      </c>
      <c r="U93" s="1" t="s">
        <v>124</v>
      </c>
      <c r="V93" s="41" t="str">
        <f t="shared" si="17"/>
        <v>exclude_title</v>
      </c>
      <c r="W93" s="1"/>
      <c r="X93" s="1"/>
      <c r="Y93" s="1"/>
      <c r="Z93" s="1"/>
      <c r="AA93" s="1"/>
      <c r="AB93" s="1"/>
      <c r="AC93" s="41"/>
      <c r="AD93" s="1"/>
      <c r="AE93" s="1"/>
      <c r="AF93" s="1"/>
      <c r="AG93" s="1"/>
      <c r="AH93" s="1"/>
      <c r="AI93" s="1"/>
      <c r="AJ93" s="41"/>
      <c r="AO93" s="34"/>
      <c r="AP93" s="34"/>
      <c r="AQ93" s="34"/>
      <c r="AR93" s="34"/>
    </row>
    <row r="94" spans="1:44" ht="14.7" hidden="1" customHeight="1" x14ac:dyDescent="0.3">
      <c r="A94">
        <v>93</v>
      </c>
      <c r="B94" t="s">
        <v>568</v>
      </c>
      <c r="C94">
        <v>2015</v>
      </c>
      <c r="D94" t="s">
        <v>569</v>
      </c>
      <c r="E94" t="s">
        <v>274</v>
      </c>
      <c r="F94">
        <v>10</v>
      </c>
      <c r="G94">
        <v>2</v>
      </c>
      <c r="H94" t="s">
        <v>130</v>
      </c>
      <c r="I94" t="s">
        <v>130</v>
      </c>
      <c r="J94" t="s">
        <v>570</v>
      </c>
      <c r="K94" t="s">
        <v>571</v>
      </c>
      <c r="L94" t="s">
        <v>120</v>
      </c>
      <c r="M94" s="34"/>
      <c r="N94" s="34"/>
      <c r="O94" s="34" t="s">
        <v>121</v>
      </c>
      <c r="P94" s="1" t="s">
        <v>178</v>
      </c>
      <c r="Q94" s="1" t="str">
        <f t="shared" si="15"/>
        <v>exclude_title</v>
      </c>
      <c r="R94" s="1" t="s">
        <v>123</v>
      </c>
      <c r="S94" s="1" t="s">
        <v>122</v>
      </c>
      <c r="T94" s="1" t="str">
        <f t="shared" si="16"/>
        <v>include</v>
      </c>
      <c r="U94" s="1" t="s">
        <v>124</v>
      </c>
      <c r="V94" s="41" t="str">
        <f t="shared" si="17"/>
        <v>include</v>
      </c>
      <c r="W94" s="1" t="s">
        <v>122</v>
      </c>
      <c r="X94" s="1" t="str">
        <f>IF(OR(W94="include",W94="no_abstract_available"),"include", IF(W94="duplicate","duplicate", IF(W94="correction/reply","correction/reply", "exclude_abstract")))</f>
        <v>include</v>
      </c>
      <c r="Y94" s="1" t="s">
        <v>125</v>
      </c>
      <c r="Z94" s="1" t="s">
        <v>122</v>
      </c>
      <c r="AA94" s="1" t="str">
        <f>IF(OR(Z94="include",Z94="no_abstract_available"),"include", IF(Z94="duplicate","duplicate", IF(Z94="correction/reply","correction/reply", "exclude_abstract")))</f>
        <v>include</v>
      </c>
      <c r="AB94" s="1" t="s">
        <v>124</v>
      </c>
      <c r="AC94" s="41" t="str">
        <f>IF(X94=AA94,X94,IF(OR(X94="include",AA94="include"),"include",IF(OR(X94="duplicate",AA94="duplicate"),"duplicate",IF(OR(X94="correction/reply",AA94="correction/reply"),"correction/reply","exclude_abstract"))))</f>
        <v>include</v>
      </c>
      <c r="AD94" s="1" t="s">
        <v>143</v>
      </c>
      <c r="AE94" s="1"/>
      <c r="AF94" s="1" t="s">
        <v>124</v>
      </c>
      <c r="AG94" s="1"/>
      <c r="AH94" s="1"/>
      <c r="AI94" s="1"/>
      <c r="AJ94" s="41" t="str">
        <f>IF(AD94=AG94,AD94, (IF(AG94=0, AD94,"different!")))</f>
        <v>exclude_comparator</v>
      </c>
      <c r="AK94" t="s">
        <v>124</v>
      </c>
      <c r="AL94" t="s">
        <v>126</v>
      </c>
      <c r="AO94" s="34"/>
      <c r="AP94" s="34"/>
      <c r="AQ94" s="34"/>
      <c r="AR94" s="34"/>
    </row>
    <row r="95" spans="1:44" ht="14.7" hidden="1" customHeight="1" x14ac:dyDescent="0.3">
      <c r="A95">
        <v>94</v>
      </c>
      <c r="B95" t="s">
        <v>572</v>
      </c>
      <c r="C95">
        <v>2017</v>
      </c>
      <c r="D95" t="s">
        <v>573</v>
      </c>
      <c r="E95" t="s">
        <v>208</v>
      </c>
      <c r="F95">
        <v>105</v>
      </c>
      <c r="G95">
        <v>1</v>
      </c>
      <c r="H95">
        <v>122</v>
      </c>
      <c r="I95">
        <v>131</v>
      </c>
      <c r="J95" t="s">
        <v>574</v>
      </c>
      <c r="K95" t="s">
        <v>575</v>
      </c>
      <c r="L95" t="s">
        <v>120</v>
      </c>
      <c r="M95" s="34"/>
      <c r="N95" s="34"/>
      <c r="O95" s="34" t="s">
        <v>121</v>
      </c>
      <c r="P95" s="1" t="s">
        <v>122</v>
      </c>
      <c r="Q95" s="1" t="str">
        <f t="shared" si="15"/>
        <v>include</v>
      </c>
      <c r="R95" s="1" t="s">
        <v>123</v>
      </c>
      <c r="S95" s="1" t="s">
        <v>122</v>
      </c>
      <c r="T95" s="1" t="str">
        <f t="shared" si="16"/>
        <v>include</v>
      </c>
      <c r="U95" s="1" t="s">
        <v>124</v>
      </c>
      <c r="V95" s="41" t="str">
        <f t="shared" si="17"/>
        <v>include</v>
      </c>
      <c r="W95" s="1" t="s">
        <v>122</v>
      </c>
      <c r="X95" s="1" t="str">
        <f>IF(OR(W95="include",W95="no_abstract_available"),"include", IF(W95="duplicate","duplicate", IF(W95="correction/reply","correction/reply", "exclude_abstract")))</f>
        <v>include</v>
      </c>
      <c r="Y95" s="1" t="s">
        <v>125</v>
      </c>
      <c r="Z95" s="1" t="s">
        <v>122</v>
      </c>
      <c r="AA95" s="1" t="str">
        <f>IF(OR(Z95="include",Z95="no_abstract_available"),"include", IF(Z95="duplicate","duplicate", IF(Z95="correction/reply","correction/reply", "exclude_abstract")))</f>
        <v>include</v>
      </c>
      <c r="AB95" s="1" t="s">
        <v>124</v>
      </c>
      <c r="AC95" s="41" t="str">
        <f>IF(X95=AA95,X95,IF(OR(X95="include",AA95="include"),"include",IF(OR(X95="duplicate",AA95="duplicate"),"duplicate",IF(OR(X95="correction/reply",AA95="correction/reply"),"correction/reply","exclude_abstract"))))</f>
        <v>include</v>
      </c>
      <c r="AD95" s="1" t="s">
        <v>122</v>
      </c>
      <c r="AE95" s="1"/>
      <c r="AF95" s="1" t="s">
        <v>422</v>
      </c>
      <c r="AG95" s="1"/>
      <c r="AH95" s="1"/>
      <c r="AI95" s="1"/>
      <c r="AJ95" s="41" t="str">
        <f>IF(AD95=AG95,AD95, (IF(AG95=0, AD95,"different!")))</f>
        <v>include</v>
      </c>
      <c r="AK95" t="s">
        <v>422</v>
      </c>
      <c r="AL95" t="s">
        <v>121</v>
      </c>
      <c r="AM95" t="s">
        <v>126</v>
      </c>
      <c r="AO95" s="34" t="s">
        <v>121</v>
      </c>
      <c r="AP95" s="34" t="s">
        <v>124</v>
      </c>
      <c r="AQ95" s="34">
        <v>24</v>
      </c>
      <c r="AR95" s="34">
        <v>0</v>
      </c>
    </row>
    <row r="96" spans="1:44" ht="14.7" hidden="1" customHeight="1" x14ac:dyDescent="0.3">
      <c r="A96">
        <v>95</v>
      </c>
      <c r="B96" t="s">
        <v>576</v>
      </c>
      <c r="C96">
        <v>2001</v>
      </c>
      <c r="D96" t="s">
        <v>577</v>
      </c>
      <c r="E96" t="s">
        <v>347</v>
      </c>
      <c r="F96">
        <v>33</v>
      </c>
      <c r="G96">
        <v>2</v>
      </c>
      <c r="H96">
        <v>204</v>
      </c>
      <c r="I96">
        <v>210</v>
      </c>
      <c r="J96" t="s">
        <v>578</v>
      </c>
      <c r="K96" t="s">
        <v>579</v>
      </c>
      <c r="L96" t="s">
        <v>120</v>
      </c>
      <c r="M96" s="34"/>
      <c r="N96" s="34"/>
      <c r="O96" s="34" t="s">
        <v>121</v>
      </c>
      <c r="P96" s="1" t="s">
        <v>122</v>
      </c>
      <c r="Q96" s="1" t="str">
        <f t="shared" si="15"/>
        <v>include</v>
      </c>
      <c r="R96" s="1" t="s">
        <v>123</v>
      </c>
      <c r="S96" s="1" t="s">
        <v>122</v>
      </c>
      <c r="T96" s="1" t="str">
        <f t="shared" si="16"/>
        <v>include</v>
      </c>
      <c r="U96" s="1" t="s">
        <v>124</v>
      </c>
      <c r="V96" s="41" t="str">
        <f t="shared" si="17"/>
        <v>include</v>
      </c>
      <c r="W96" s="1" t="s">
        <v>122</v>
      </c>
      <c r="X96" s="1" t="str">
        <f>IF(OR(W96="include",W96="no_abstract_available"),"include", IF(W96="duplicate","duplicate", IF(W96="correction/reply","correction/reply", "exclude_abstract")))</f>
        <v>include</v>
      </c>
      <c r="Y96" s="1" t="s">
        <v>125</v>
      </c>
      <c r="Z96" s="1" t="s">
        <v>122</v>
      </c>
      <c r="AA96" s="1" t="str">
        <f>IF(OR(Z96="include",Z96="no_abstract_available"),"include", IF(Z96="duplicate","duplicate", IF(Z96="correction/reply","correction/reply", "exclude_abstract")))</f>
        <v>include</v>
      </c>
      <c r="AB96" s="1" t="s">
        <v>124</v>
      </c>
      <c r="AC96" s="41" t="str">
        <f>IF(X96=AA96,X96,IF(OR(X96="include",AA96="include"),"include",IF(OR(X96="duplicate",AA96="duplicate"),"duplicate",IF(OR(X96="correction/reply",AA96="correction/reply"),"correction/reply","exclude_abstract"))))</f>
        <v>include</v>
      </c>
      <c r="AD96" s="1" t="s">
        <v>143</v>
      </c>
      <c r="AE96" s="1"/>
      <c r="AF96" s="1" t="s">
        <v>123</v>
      </c>
      <c r="AG96" s="1"/>
      <c r="AH96" s="1"/>
      <c r="AI96" s="1"/>
      <c r="AJ96" s="41" t="str">
        <f>IF(AD96=AG96,AD96, (IF(AG96=0, AD96,"different!")))</f>
        <v>exclude_comparator</v>
      </c>
      <c r="AK96" t="s">
        <v>123</v>
      </c>
      <c r="AL96" t="s">
        <v>126</v>
      </c>
      <c r="AN96" t="s">
        <v>580</v>
      </c>
      <c r="AO96" s="34"/>
      <c r="AP96" s="34"/>
      <c r="AQ96" s="34"/>
      <c r="AR96" s="34"/>
    </row>
    <row r="97" spans="1:44" ht="14.7" hidden="1" customHeight="1" x14ac:dyDescent="0.3">
      <c r="A97">
        <v>96</v>
      </c>
      <c r="B97" t="s">
        <v>581</v>
      </c>
      <c r="C97">
        <v>2019</v>
      </c>
      <c r="D97" t="s">
        <v>582</v>
      </c>
      <c r="E97" t="s">
        <v>274</v>
      </c>
      <c r="F97">
        <v>14</v>
      </c>
      <c r="G97">
        <v>8</v>
      </c>
      <c r="H97" t="s">
        <v>130</v>
      </c>
      <c r="I97" t="s">
        <v>130</v>
      </c>
      <c r="J97" t="s">
        <v>583</v>
      </c>
      <c r="K97" t="s">
        <v>584</v>
      </c>
      <c r="L97" t="s">
        <v>120</v>
      </c>
      <c r="M97" s="34"/>
      <c r="N97" s="34"/>
      <c r="O97" s="34"/>
      <c r="P97" s="1" t="s">
        <v>155</v>
      </c>
      <c r="Q97" s="1" t="str">
        <f t="shared" si="15"/>
        <v>exclude_title</v>
      </c>
      <c r="R97" s="1" t="s">
        <v>123</v>
      </c>
      <c r="S97" s="1" t="s">
        <v>133</v>
      </c>
      <c r="T97" s="1" t="str">
        <f t="shared" si="16"/>
        <v>exclude_title</v>
      </c>
      <c r="U97" s="1" t="s">
        <v>124</v>
      </c>
      <c r="V97" s="41" t="str">
        <f t="shared" si="17"/>
        <v>exclude_title</v>
      </c>
      <c r="W97" s="1"/>
      <c r="X97" s="1"/>
      <c r="Y97" s="1"/>
      <c r="Z97" s="1"/>
      <c r="AA97" s="1"/>
      <c r="AB97" s="1"/>
      <c r="AC97" s="41"/>
      <c r="AD97" s="1"/>
      <c r="AE97" s="1"/>
      <c r="AF97" s="1"/>
      <c r="AG97" s="1"/>
      <c r="AH97" s="1"/>
      <c r="AI97" s="1"/>
      <c r="AJ97" s="41"/>
      <c r="AO97" s="34"/>
      <c r="AP97" s="34"/>
      <c r="AQ97" s="34"/>
      <c r="AR97" s="34"/>
    </row>
    <row r="98" spans="1:44" ht="14.7" hidden="1" customHeight="1" x14ac:dyDescent="0.3">
      <c r="A98">
        <v>97</v>
      </c>
      <c r="B98" t="s">
        <v>585</v>
      </c>
      <c r="C98">
        <v>2019</v>
      </c>
      <c r="D98" t="s">
        <v>586</v>
      </c>
      <c r="E98" t="s">
        <v>244</v>
      </c>
      <c r="F98">
        <v>14</v>
      </c>
      <c r="G98">
        <v>8</v>
      </c>
      <c r="H98" t="s">
        <v>130</v>
      </c>
      <c r="I98" t="s">
        <v>130</v>
      </c>
      <c r="J98" t="s">
        <v>587</v>
      </c>
      <c r="K98" t="s">
        <v>588</v>
      </c>
      <c r="L98" t="s">
        <v>120</v>
      </c>
      <c r="M98" s="34"/>
      <c r="N98" s="34"/>
      <c r="O98" s="34"/>
      <c r="P98" s="1" t="s">
        <v>122</v>
      </c>
      <c r="Q98" s="1" t="str">
        <f t="shared" si="15"/>
        <v>include</v>
      </c>
      <c r="R98" s="1" t="s">
        <v>123</v>
      </c>
      <c r="S98" s="1" t="s">
        <v>133</v>
      </c>
      <c r="T98" s="1" t="str">
        <f t="shared" si="16"/>
        <v>exclude_title</v>
      </c>
      <c r="U98" s="1" t="s">
        <v>124</v>
      </c>
      <c r="V98" s="41" t="str">
        <f t="shared" si="17"/>
        <v>include</v>
      </c>
      <c r="W98" s="1" t="s">
        <v>133</v>
      </c>
      <c r="X98" s="1" t="str">
        <f t="shared" ref="X98:X107" si="24">IF(OR(W98="include",W98="no_abstract_available"),"include", IF(W98="duplicate","duplicate", IF(W98="correction/reply","correction/reply", "exclude_abstract")))</f>
        <v>exclude_abstract</v>
      </c>
      <c r="Y98" s="1" t="s">
        <v>125</v>
      </c>
      <c r="Z98" s="1" t="s">
        <v>133</v>
      </c>
      <c r="AA98" s="1" t="str">
        <f t="shared" ref="AA98:AA107" si="25">IF(OR(Z98="include",Z98="no_abstract_available"),"include", IF(Z98="duplicate","duplicate", IF(Z98="correction/reply","correction/reply", "exclude_abstract")))</f>
        <v>exclude_abstract</v>
      </c>
      <c r="AB98" s="1" t="s">
        <v>124</v>
      </c>
      <c r="AC98" s="41" t="str">
        <f t="shared" ref="AC98:AC107" si="26">IF(X98=AA98,X98,IF(OR(X98="include",AA98="include"),"include",IF(OR(X98="duplicate",AA98="duplicate"),"duplicate",IF(OR(X98="correction/reply",AA98="correction/reply"),"correction/reply","exclude_abstract"))))</f>
        <v>exclude_abstract</v>
      </c>
      <c r="AD98" s="1"/>
      <c r="AE98" s="1"/>
      <c r="AF98" s="1"/>
      <c r="AG98" s="1"/>
      <c r="AH98" s="1"/>
      <c r="AI98" s="1"/>
      <c r="AJ98" s="41"/>
      <c r="AO98" s="34"/>
      <c r="AP98" s="34"/>
      <c r="AQ98" s="34"/>
      <c r="AR98" s="34"/>
    </row>
    <row r="99" spans="1:44" ht="14.7" hidden="1" customHeight="1" x14ac:dyDescent="0.3">
      <c r="A99">
        <v>98</v>
      </c>
      <c r="B99" t="s">
        <v>589</v>
      </c>
      <c r="C99">
        <v>2008</v>
      </c>
      <c r="D99" t="s">
        <v>590</v>
      </c>
      <c r="E99" t="s">
        <v>591</v>
      </c>
      <c r="F99">
        <v>171</v>
      </c>
      <c r="G99">
        <v>2</v>
      </c>
      <c r="H99">
        <v>249</v>
      </c>
      <c r="I99">
        <v>262</v>
      </c>
      <c r="J99" t="s">
        <v>592</v>
      </c>
      <c r="K99" t="s">
        <v>593</v>
      </c>
      <c r="L99" t="s">
        <v>120</v>
      </c>
      <c r="M99" s="34"/>
      <c r="N99" s="34"/>
      <c r="O99" s="34" t="s">
        <v>121</v>
      </c>
      <c r="P99" s="1" t="s">
        <v>122</v>
      </c>
      <c r="Q99" s="1" t="str">
        <f t="shared" si="15"/>
        <v>include</v>
      </c>
      <c r="R99" s="1" t="s">
        <v>123</v>
      </c>
      <c r="S99" s="1" t="s">
        <v>122</v>
      </c>
      <c r="T99" s="1" t="str">
        <f t="shared" si="16"/>
        <v>include</v>
      </c>
      <c r="U99" s="1" t="s">
        <v>124</v>
      </c>
      <c r="V99" s="41" t="str">
        <f t="shared" si="17"/>
        <v>include</v>
      </c>
      <c r="W99" s="1" t="s">
        <v>122</v>
      </c>
      <c r="X99" s="1" t="str">
        <f t="shared" si="24"/>
        <v>include</v>
      </c>
      <c r="Y99" s="1" t="s">
        <v>125</v>
      </c>
      <c r="Z99" s="1" t="s">
        <v>122</v>
      </c>
      <c r="AA99" s="1" t="str">
        <f t="shared" si="25"/>
        <v>include</v>
      </c>
      <c r="AB99" s="1" t="s">
        <v>124</v>
      </c>
      <c r="AC99" s="41" t="str">
        <f t="shared" si="26"/>
        <v>include</v>
      </c>
      <c r="AD99" s="1" t="s">
        <v>143</v>
      </c>
      <c r="AE99" s="1"/>
      <c r="AF99" s="1" t="s">
        <v>123</v>
      </c>
      <c r="AG99" s="1"/>
      <c r="AH99" s="1"/>
      <c r="AI99" s="1"/>
      <c r="AJ99" s="41" t="str">
        <f>IF(AD99=AG99,AD99, (IF(AG99=0, AD99,"different!")))</f>
        <v>exclude_comparator</v>
      </c>
      <c r="AK99" t="s">
        <v>123</v>
      </c>
      <c r="AL99" t="s">
        <v>126</v>
      </c>
      <c r="AN99" t="s">
        <v>594</v>
      </c>
      <c r="AO99" s="34"/>
      <c r="AP99" s="34"/>
      <c r="AQ99" s="34"/>
      <c r="AR99" s="34"/>
    </row>
    <row r="100" spans="1:44" ht="14.7" hidden="1" customHeight="1" x14ac:dyDescent="0.3">
      <c r="A100">
        <v>99</v>
      </c>
      <c r="B100" t="s">
        <v>595</v>
      </c>
      <c r="C100">
        <v>2002</v>
      </c>
      <c r="D100" t="s">
        <v>596</v>
      </c>
      <c r="E100" t="s">
        <v>597</v>
      </c>
      <c r="F100">
        <v>13</v>
      </c>
      <c r="G100">
        <v>6</v>
      </c>
      <c r="H100">
        <v>875</v>
      </c>
      <c r="I100">
        <v>884</v>
      </c>
      <c r="J100" t="s">
        <v>598</v>
      </c>
      <c r="K100" t="s">
        <v>599</v>
      </c>
      <c r="L100" t="s">
        <v>120</v>
      </c>
      <c r="M100" s="34"/>
      <c r="N100" s="34"/>
      <c r="O100" s="34" t="s">
        <v>121</v>
      </c>
      <c r="P100" s="1" t="s">
        <v>178</v>
      </c>
      <c r="Q100" s="1" t="str">
        <f t="shared" si="15"/>
        <v>exclude_title</v>
      </c>
      <c r="R100" s="1" t="s">
        <v>123</v>
      </c>
      <c r="S100" s="1" t="s">
        <v>122</v>
      </c>
      <c r="T100" s="1" t="str">
        <f t="shared" si="16"/>
        <v>include</v>
      </c>
      <c r="U100" s="1" t="s">
        <v>124</v>
      </c>
      <c r="V100" s="41" t="str">
        <f t="shared" si="17"/>
        <v>include</v>
      </c>
      <c r="W100" s="1" t="s">
        <v>122</v>
      </c>
      <c r="X100" s="1" t="str">
        <f t="shared" si="24"/>
        <v>include</v>
      </c>
      <c r="Y100" s="1" t="s">
        <v>125</v>
      </c>
      <c r="Z100" s="1" t="s">
        <v>122</v>
      </c>
      <c r="AA100" s="1" t="str">
        <f t="shared" si="25"/>
        <v>include</v>
      </c>
      <c r="AB100" s="1" t="s">
        <v>124</v>
      </c>
      <c r="AC100" s="41" t="str">
        <f t="shared" si="26"/>
        <v>include</v>
      </c>
      <c r="AD100" s="1" t="s">
        <v>143</v>
      </c>
      <c r="AE100" s="1"/>
      <c r="AF100" s="1" t="s">
        <v>124</v>
      </c>
      <c r="AG100" s="1"/>
      <c r="AH100" s="1"/>
      <c r="AI100" s="1"/>
      <c r="AJ100" s="41" t="str">
        <f>IF(AD100=AG100,AD100, (IF(AG100=0, AD100,"different!")))</f>
        <v>exclude_comparator</v>
      </c>
      <c r="AK100" t="s">
        <v>124</v>
      </c>
      <c r="AL100" t="s">
        <v>126</v>
      </c>
      <c r="AO100" s="34"/>
      <c r="AP100" s="34"/>
      <c r="AQ100" s="34"/>
      <c r="AR100" s="34"/>
    </row>
    <row r="101" spans="1:44" ht="14.7" hidden="1" customHeight="1" x14ac:dyDescent="0.3">
      <c r="A101">
        <v>100</v>
      </c>
      <c r="B101" t="s">
        <v>600</v>
      </c>
      <c r="C101">
        <v>2009</v>
      </c>
      <c r="D101" t="s">
        <v>601</v>
      </c>
      <c r="E101" t="s">
        <v>435</v>
      </c>
      <c r="F101">
        <v>161</v>
      </c>
      <c r="G101">
        <v>4</v>
      </c>
      <c r="H101">
        <v>747</v>
      </c>
      <c r="I101">
        <v>758</v>
      </c>
      <c r="J101" t="s">
        <v>602</v>
      </c>
      <c r="K101" t="s">
        <v>603</v>
      </c>
      <c r="L101" t="s">
        <v>120</v>
      </c>
      <c r="M101" s="34"/>
      <c r="N101" s="34"/>
      <c r="O101" s="34" t="s">
        <v>121</v>
      </c>
      <c r="P101" s="1" t="s">
        <v>122</v>
      </c>
      <c r="Q101" s="1" t="str">
        <f t="shared" si="15"/>
        <v>include</v>
      </c>
      <c r="R101" s="1" t="s">
        <v>123</v>
      </c>
      <c r="S101" s="1" t="s">
        <v>122</v>
      </c>
      <c r="T101" s="1" t="str">
        <f t="shared" si="16"/>
        <v>include</v>
      </c>
      <c r="U101" s="1" t="s">
        <v>124</v>
      </c>
      <c r="V101" s="41" t="str">
        <f t="shared" si="17"/>
        <v>include</v>
      </c>
      <c r="W101" s="1" t="s">
        <v>122</v>
      </c>
      <c r="X101" s="1" t="str">
        <f t="shared" si="24"/>
        <v>include</v>
      </c>
      <c r="Y101" s="1" t="s">
        <v>125</v>
      </c>
      <c r="Z101" s="1" t="s">
        <v>122</v>
      </c>
      <c r="AA101" s="1" t="str">
        <f t="shared" si="25"/>
        <v>include</v>
      </c>
      <c r="AB101" s="1" t="s">
        <v>124</v>
      </c>
      <c r="AC101" s="41" t="str">
        <f t="shared" si="26"/>
        <v>include</v>
      </c>
      <c r="AD101" s="1" t="s">
        <v>122</v>
      </c>
      <c r="AE101" s="1" t="s">
        <v>122</v>
      </c>
      <c r="AF101" s="1" t="s">
        <v>144</v>
      </c>
      <c r="AG101" s="1" t="s">
        <v>122</v>
      </c>
      <c r="AH101" s="1" t="s">
        <v>122</v>
      </c>
      <c r="AI101" s="1" t="s">
        <v>604</v>
      </c>
      <c r="AJ101" s="41" t="str">
        <f>IF(AD101=AG101,AD101, (IF(AG101=0, AD101,"different!")))</f>
        <v>include</v>
      </c>
      <c r="AK101" t="s">
        <v>144</v>
      </c>
      <c r="AL101" t="s">
        <v>121</v>
      </c>
      <c r="AM101" t="s">
        <v>126</v>
      </c>
      <c r="AO101" s="34" t="s">
        <v>121</v>
      </c>
      <c r="AP101" s="34" t="s">
        <v>124</v>
      </c>
      <c r="AQ101" s="34">
        <v>28</v>
      </c>
      <c r="AR101" s="34">
        <v>1</v>
      </c>
    </row>
    <row r="102" spans="1:44" ht="14.7" hidden="1" customHeight="1" x14ac:dyDescent="0.3">
      <c r="A102">
        <v>101</v>
      </c>
      <c r="B102" t="s">
        <v>605</v>
      </c>
      <c r="C102">
        <v>2017</v>
      </c>
      <c r="D102" t="s">
        <v>606</v>
      </c>
      <c r="E102" t="s">
        <v>607</v>
      </c>
      <c r="F102">
        <v>3</v>
      </c>
      <c r="G102">
        <v>4</v>
      </c>
      <c r="H102" t="s">
        <v>130</v>
      </c>
      <c r="I102" t="s">
        <v>130</v>
      </c>
      <c r="J102" t="s">
        <v>608</v>
      </c>
      <c r="K102" t="s">
        <v>609</v>
      </c>
      <c r="L102" t="s">
        <v>120</v>
      </c>
      <c r="M102" s="34"/>
      <c r="N102" s="34"/>
      <c r="O102" s="34"/>
      <c r="P102" s="1" t="s">
        <v>178</v>
      </c>
      <c r="Q102" s="1" t="str">
        <f t="shared" si="15"/>
        <v>exclude_title</v>
      </c>
      <c r="R102" s="1" t="s">
        <v>123</v>
      </c>
      <c r="S102" s="1" t="s">
        <v>122</v>
      </c>
      <c r="T102" s="1" t="str">
        <f t="shared" si="16"/>
        <v>include</v>
      </c>
      <c r="U102" s="1" t="s">
        <v>124</v>
      </c>
      <c r="V102" s="41" t="str">
        <f t="shared" si="17"/>
        <v>include</v>
      </c>
      <c r="W102" s="1" t="s">
        <v>143</v>
      </c>
      <c r="X102" s="1" t="str">
        <f t="shared" si="24"/>
        <v>exclude_abstract</v>
      </c>
      <c r="Y102" s="1" t="s">
        <v>125</v>
      </c>
      <c r="Z102" s="1" t="s">
        <v>143</v>
      </c>
      <c r="AA102" s="1" t="str">
        <f t="shared" si="25"/>
        <v>exclude_abstract</v>
      </c>
      <c r="AB102" s="1" t="s">
        <v>124</v>
      </c>
      <c r="AC102" s="41" t="str">
        <f t="shared" si="26"/>
        <v>exclude_abstract</v>
      </c>
      <c r="AD102" s="1"/>
      <c r="AE102" s="1"/>
      <c r="AF102" s="1"/>
      <c r="AG102" s="1"/>
      <c r="AH102" s="1"/>
      <c r="AI102" s="1"/>
      <c r="AJ102" s="41"/>
      <c r="AO102" s="34"/>
      <c r="AP102" s="34"/>
      <c r="AQ102" s="34"/>
      <c r="AR102" s="34"/>
    </row>
    <row r="103" spans="1:44" ht="14.7" hidden="1" customHeight="1" x14ac:dyDescent="0.3">
      <c r="A103">
        <v>102</v>
      </c>
      <c r="B103" t="s">
        <v>610</v>
      </c>
      <c r="C103">
        <v>2020</v>
      </c>
      <c r="D103" t="s">
        <v>611</v>
      </c>
      <c r="E103" t="s">
        <v>193</v>
      </c>
      <c r="F103">
        <v>26</v>
      </c>
      <c r="G103">
        <v>7</v>
      </c>
      <c r="H103">
        <v>3809</v>
      </c>
      <c r="I103">
        <v>3820</v>
      </c>
      <c r="J103" t="s">
        <v>612</v>
      </c>
      <c r="K103" t="s">
        <v>613</v>
      </c>
      <c r="L103" t="s">
        <v>120</v>
      </c>
      <c r="M103" s="34"/>
      <c r="N103" s="34"/>
      <c r="O103" s="34"/>
      <c r="P103" s="1" t="s">
        <v>178</v>
      </c>
      <c r="Q103" s="1" t="str">
        <f t="shared" si="15"/>
        <v>exclude_title</v>
      </c>
      <c r="R103" s="1" t="s">
        <v>123</v>
      </c>
      <c r="S103" s="1" t="s">
        <v>122</v>
      </c>
      <c r="T103" s="1" t="str">
        <f t="shared" si="16"/>
        <v>include</v>
      </c>
      <c r="U103" s="1" t="s">
        <v>124</v>
      </c>
      <c r="V103" s="41" t="str">
        <f t="shared" si="17"/>
        <v>include</v>
      </c>
      <c r="W103" s="1" t="s">
        <v>156</v>
      </c>
      <c r="X103" s="1" t="str">
        <f t="shared" si="24"/>
        <v>exclude_abstract</v>
      </c>
      <c r="Y103" s="1" t="s">
        <v>125</v>
      </c>
      <c r="Z103" s="1" t="s">
        <v>156</v>
      </c>
      <c r="AA103" s="1" t="str">
        <f t="shared" si="25"/>
        <v>exclude_abstract</v>
      </c>
      <c r="AB103" s="1" t="s">
        <v>124</v>
      </c>
      <c r="AC103" s="41" t="str">
        <f t="shared" si="26"/>
        <v>exclude_abstract</v>
      </c>
      <c r="AD103" s="1"/>
      <c r="AE103" s="1"/>
      <c r="AF103" s="1"/>
      <c r="AG103" s="1"/>
      <c r="AH103" s="1"/>
      <c r="AI103" s="1"/>
      <c r="AJ103" s="41"/>
      <c r="AO103" s="34"/>
      <c r="AP103" s="34"/>
      <c r="AQ103" s="34"/>
      <c r="AR103" s="34"/>
    </row>
    <row r="104" spans="1:44" ht="14.7" hidden="1" customHeight="1" x14ac:dyDescent="0.3">
      <c r="A104">
        <v>103</v>
      </c>
      <c r="B104" t="s">
        <v>614</v>
      </c>
      <c r="C104">
        <v>2018</v>
      </c>
      <c r="D104" t="s">
        <v>615</v>
      </c>
      <c r="E104" t="s">
        <v>232</v>
      </c>
      <c r="F104">
        <v>96</v>
      </c>
      <c r="G104">
        <v>8</v>
      </c>
      <c r="H104">
        <v>491</v>
      </c>
      <c r="I104">
        <v>497</v>
      </c>
      <c r="J104" t="s">
        <v>616</v>
      </c>
      <c r="K104" t="s">
        <v>617</v>
      </c>
      <c r="L104" t="s">
        <v>120</v>
      </c>
      <c r="M104" s="34"/>
      <c r="N104" s="34"/>
      <c r="O104" s="34" t="s">
        <v>121</v>
      </c>
      <c r="P104" s="1" t="s">
        <v>122</v>
      </c>
      <c r="Q104" s="1" t="str">
        <f t="shared" si="15"/>
        <v>include</v>
      </c>
      <c r="R104" s="1" t="s">
        <v>123</v>
      </c>
      <c r="S104" s="1" t="s">
        <v>122</v>
      </c>
      <c r="T104" s="1" t="str">
        <f t="shared" si="16"/>
        <v>include</v>
      </c>
      <c r="U104" s="1" t="s">
        <v>124</v>
      </c>
      <c r="V104" s="41" t="str">
        <f t="shared" si="17"/>
        <v>include</v>
      </c>
      <c r="W104" s="1" t="s">
        <v>122</v>
      </c>
      <c r="X104" s="1" t="str">
        <f t="shared" si="24"/>
        <v>include</v>
      </c>
      <c r="Y104" s="1" t="s">
        <v>125</v>
      </c>
      <c r="Z104" s="1" t="s">
        <v>122</v>
      </c>
      <c r="AA104" s="1" t="str">
        <f t="shared" si="25"/>
        <v>include</v>
      </c>
      <c r="AB104" s="1" t="s">
        <v>124</v>
      </c>
      <c r="AC104" s="41" t="str">
        <f t="shared" si="26"/>
        <v>include</v>
      </c>
      <c r="AD104" s="1" t="s">
        <v>541</v>
      </c>
      <c r="AE104" s="1"/>
      <c r="AF104" s="1" t="s">
        <v>124</v>
      </c>
      <c r="AG104" s="1"/>
      <c r="AH104" s="1"/>
      <c r="AI104" s="1"/>
      <c r="AJ104" s="41" t="str">
        <f>IF(AD104=AG104,AD104, (IF(AG104=0, AD104,"different!")))</f>
        <v>exclude_population_coordinates</v>
      </c>
      <c r="AK104" t="s">
        <v>124</v>
      </c>
      <c r="AL104" t="s">
        <v>126</v>
      </c>
      <c r="AN104" t="s">
        <v>618</v>
      </c>
      <c r="AO104" s="34"/>
      <c r="AP104" s="34"/>
      <c r="AQ104" s="34"/>
      <c r="AR104" s="34"/>
    </row>
    <row r="105" spans="1:44" ht="14.7" hidden="1" customHeight="1" x14ac:dyDescent="0.3">
      <c r="A105">
        <v>104</v>
      </c>
      <c r="B105" t="s">
        <v>619</v>
      </c>
      <c r="C105">
        <v>2017</v>
      </c>
      <c r="D105" t="s">
        <v>620</v>
      </c>
      <c r="E105" t="s">
        <v>621</v>
      </c>
      <c r="F105">
        <v>601</v>
      </c>
      <c r="G105" t="s">
        <v>130</v>
      </c>
      <c r="H105">
        <v>802</v>
      </c>
      <c r="I105">
        <v>811</v>
      </c>
      <c r="J105" t="s">
        <v>622</v>
      </c>
      <c r="K105" t="s">
        <v>623</v>
      </c>
      <c r="L105" t="s">
        <v>120</v>
      </c>
      <c r="M105" s="34"/>
      <c r="N105" s="34"/>
      <c r="O105" s="34" t="s">
        <v>121</v>
      </c>
      <c r="P105" s="1" t="s">
        <v>122</v>
      </c>
      <c r="Q105" s="1" t="str">
        <f t="shared" si="15"/>
        <v>include</v>
      </c>
      <c r="R105" s="1" t="s">
        <v>123</v>
      </c>
      <c r="S105" s="1" t="s">
        <v>122</v>
      </c>
      <c r="T105" s="1" t="str">
        <f t="shared" si="16"/>
        <v>include</v>
      </c>
      <c r="U105" s="1" t="s">
        <v>124</v>
      </c>
      <c r="V105" s="41" t="str">
        <f t="shared" si="17"/>
        <v>include</v>
      </c>
      <c r="W105" s="1" t="s">
        <v>122</v>
      </c>
      <c r="X105" s="1" t="str">
        <f t="shared" si="24"/>
        <v>include</v>
      </c>
      <c r="Y105" s="1" t="s">
        <v>125</v>
      </c>
      <c r="Z105" s="1" t="s">
        <v>122</v>
      </c>
      <c r="AA105" s="1" t="str">
        <f t="shared" si="25"/>
        <v>include</v>
      </c>
      <c r="AB105" s="1" t="s">
        <v>124</v>
      </c>
      <c r="AC105" s="41" t="str">
        <f t="shared" si="26"/>
        <v>include</v>
      </c>
      <c r="AD105" s="1" t="s">
        <v>240</v>
      </c>
      <c r="AE105" s="1" t="s">
        <v>21445</v>
      </c>
      <c r="AF105" s="1" t="s">
        <v>124</v>
      </c>
      <c r="AG105" s="1" t="s">
        <v>240</v>
      </c>
      <c r="AH105" s="1" t="s">
        <v>21445</v>
      </c>
      <c r="AI105" s="1" t="s">
        <v>604</v>
      </c>
      <c r="AJ105" s="41" t="str">
        <f>IF(AD105=AG105,AD105, (IF(AG105=0, AD105,"different!")))</f>
        <v>exclude_population_habitat</v>
      </c>
      <c r="AK105" t="s">
        <v>124</v>
      </c>
      <c r="AL105" t="s">
        <v>126</v>
      </c>
      <c r="AM105" t="s">
        <v>126</v>
      </c>
      <c r="AN105" t="s">
        <v>624</v>
      </c>
      <c r="AO105" s="34"/>
      <c r="AP105" s="34"/>
      <c r="AQ105" s="34"/>
      <c r="AR105" s="34"/>
    </row>
    <row r="106" spans="1:44" ht="14.7" hidden="1" customHeight="1" x14ac:dyDescent="0.3">
      <c r="A106">
        <v>105</v>
      </c>
      <c r="B106" t="s">
        <v>625</v>
      </c>
      <c r="C106">
        <v>2013</v>
      </c>
      <c r="D106" t="s">
        <v>626</v>
      </c>
      <c r="E106" t="s">
        <v>335</v>
      </c>
      <c r="F106">
        <v>94</v>
      </c>
      <c r="G106">
        <v>2</v>
      </c>
      <c r="H106">
        <v>267</v>
      </c>
      <c r="I106">
        <v>272</v>
      </c>
      <c r="J106" t="s">
        <v>627</v>
      </c>
      <c r="K106" t="s">
        <v>628</v>
      </c>
      <c r="L106" t="s">
        <v>120</v>
      </c>
      <c r="M106" s="34"/>
      <c r="N106" s="34"/>
      <c r="O106" s="34" t="s">
        <v>121</v>
      </c>
      <c r="P106" s="1" t="s">
        <v>122</v>
      </c>
      <c r="Q106" s="1" t="str">
        <f t="shared" si="15"/>
        <v>include</v>
      </c>
      <c r="R106" s="1" t="s">
        <v>123</v>
      </c>
      <c r="S106" s="1" t="s">
        <v>122</v>
      </c>
      <c r="T106" s="1" t="str">
        <f t="shared" si="16"/>
        <v>include</v>
      </c>
      <c r="U106" s="1" t="s">
        <v>124</v>
      </c>
      <c r="V106" s="41" t="str">
        <f t="shared" si="17"/>
        <v>include</v>
      </c>
      <c r="W106" s="1" t="s">
        <v>122</v>
      </c>
      <c r="X106" s="1" t="str">
        <f t="shared" si="24"/>
        <v>include</v>
      </c>
      <c r="Y106" s="1" t="s">
        <v>125</v>
      </c>
      <c r="Z106" s="1" t="s">
        <v>122</v>
      </c>
      <c r="AA106" s="1" t="str">
        <f t="shared" si="25"/>
        <v>include</v>
      </c>
      <c r="AB106" s="1" t="s">
        <v>124</v>
      </c>
      <c r="AC106" s="41" t="str">
        <f t="shared" si="26"/>
        <v>include</v>
      </c>
      <c r="AD106" s="1" t="s">
        <v>122</v>
      </c>
      <c r="AE106" s="1" t="s">
        <v>122</v>
      </c>
      <c r="AF106" s="1" t="s">
        <v>123</v>
      </c>
      <c r="AG106" s="1" t="s">
        <v>122</v>
      </c>
      <c r="AH106" s="1" t="s">
        <v>122</v>
      </c>
      <c r="AI106" s="1" t="s">
        <v>604</v>
      </c>
      <c r="AJ106" s="41" t="str">
        <f>IF(AD106=AG106,AD106, (IF(AG106=0, AD106,"different!")))</f>
        <v>include</v>
      </c>
      <c r="AK106" t="s">
        <v>123</v>
      </c>
      <c r="AL106" t="s">
        <v>121</v>
      </c>
      <c r="AM106" t="s">
        <v>126</v>
      </c>
      <c r="AO106" s="34" t="s">
        <v>121</v>
      </c>
      <c r="AP106" s="34" t="s">
        <v>124</v>
      </c>
      <c r="AQ106" s="34">
        <v>4</v>
      </c>
      <c r="AR106" s="34">
        <v>0</v>
      </c>
    </row>
    <row r="107" spans="1:44" ht="14.7" hidden="1" customHeight="1" x14ac:dyDescent="0.3">
      <c r="A107">
        <v>106</v>
      </c>
      <c r="B107" t="s">
        <v>629</v>
      </c>
      <c r="C107">
        <v>2021</v>
      </c>
      <c r="D107" t="s">
        <v>630</v>
      </c>
      <c r="E107" t="s">
        <v>465</v>
      </c>
      <c r="F107">
        <v>12</v>
      </c>
      <c r="G107">
        <v>6</v>
      </c>
      <c r="H107" t="s">
        <v>130</v>
      </c>
      <c r="I107" t="s">
        <v>130</v>
      </c>
      <c r="J107" t="s">
        <v>631</v>
      </c>
      <c r="K107" t="s">
        <v>632</v>
      </c>
      <c r="L107" t="s">
        <v>120</v>
      </c>
      <c r="M107" s="34"/>
      <c r="N107" s="34"/>
      <c r="O107" s="34"/>
      <c r="P107" s="1" t="s">
        <v>122</v>
      </c>
      <c r="Q107" s="1" t="str">
        <f t="shared" si="15"/>
        <v>include</v>
      </c>
      <c r="R107" s="1" t="s">
        <v>123</v>
      </c>
      <c r="S107" s="1" t="s">
        <v>122</v>
      </c>
      <c r="T107" s="1" t="str">
        <f t="shared" si="16"/>
        <v>include</v>
      </c>
      <c r="U107" s="1" t="s">
        <v>124</v>
      </c>
      <c r="V107" s="41" t="str">
        <f t="shared" si="17"/>
        <v>include</v>
      </c>
      <c r="W107" s="1" t="s">
        <v>133</v>
      </c>
      <c r="X107" s="1" t="str">
        <f t="shared" si="24"/>
        <v>exclude_abstract</v>
      </c>
      <c r="Y107" s="1" t="s">
        <v>125</v>
      </c>
      <c r="Z107" s="1" t="s">
        <v>133</v>
      </c>
      <c r="AA107" s="1" t="str">
        <f t="shared" si="25"/>
        <v>exclude_abstract</v>
      </c>
      <c r="AB107" s="1" t="s">
        <v>124</v>
      </c>
      <c r="AC107" s="41" t="str">
        <f t="shared" si="26"/>
        <v>exclude_abstract</v>
      </c>
      <c r="AD107" s="1"/>
      <c r="AE107" s="1"/>
      <c r="AF107" s="1"/>
      <c r="AG107" s="1"/>
      <c r="AH107" s="1"/>
      <c r="AI107" s="1"/>
      <c r="AJ107" s="41"/>
      <c r="AO107" s="34"/>
      <c r="AP107" s="34"/>
      <c r="AQ107" s="34"/>
      <c r="AR107" s="34"/>
    </row>
    <row r="108" spans="1:44" ht="14.7" hidden="1" customHeight="1" x14ac:dyDescent="0.3">
      <c r="A108">
        <v>107</v>
      </c>
      <c r="B108" t="s">
        <v>633</v>
      </c>
      <c r="C108">
        <v>2012</v>
      </c>
      <c r="D108" t="s">
        <v>634</v>
      </c>
      <c r="E108" t="s">
        <v>635</v>
      </c>
      <c r="F108">
        <v>123</v>
      </c>
      <c r="G108" t="s">
        <v>130</v>
      </c>
      <c r="H108">
        <v>271</v>
      </c>
      <c r="I108">
        <v>279</v>
      </c>
      <c r="J108" t="s">
        <v>636</v>
      </c>
      <c r="K108" t="s">
        <v>637</v>
      </c>
      <c r="L108" t="s">
        <v>120</v>
      </c>
      <c r="M108" s="34"/>
      <c r="N108" s="34"/>
      <c r="O108" s="34"/>
      <c r="P108" s="1" t="s">
        <v>178</v>
      </c>
      <c r="Q108" s="1" t="str">
        <f t="shared" si="15"/>
        <v>exclude_title</v>
      </c>
      <c r="R108" s="1" t="s">
        <v>123</v>
      </c>
      <c r="S108" s="1" t="s">
        <v>155</v>
      </c>
      <c r="T108" s="1" t="str">
        <f t="shared" si="16"/>
        <v>exclude_title</v>
      </c>
      <c r="U108" s="1" t="s">
        <v>124</v>
      </c>
      <c r="V108" s="41" t="str">
        <f t="shared" si="17"/>
        <v>exclude_title</v>
      </c>
      <c r="W108" s="1"/>
      <c r="X108" s="1"/>
      <c r="Y108" s="1"/>
      <c r="Z108" s="1"/>
      <c r="AA108" s="1"/>
      <c r="AB108" s="1"/>
      <c r="AC108" s="41"/>
      <c r="AD108" s="1"/>
      <c r="AE108" s="1"/>
      <c r="AF108" s="1"/>
      <c r="AG108" s="1"/>
      <c r="AH108" s="1"/>
      <c r="AI108" s="1"/>
      <c r="AJ108" s="41"/>
      <c r="AO108" s="34"/>
      <c r="AP108" s="34"/>
      <c r="AQ108" s="34"/>
      <c r="AR108" s="34"/>
    </row>
    <row r="109" spans="1:44" ht="14.7" hidden="1" customHeight="1" x14ac:dyDescent="0.3">
      <c r="A109">
        <v>108</v>
      </c>
      <c r="B109" t="s">
        <v>638</v>
      </c>
      <c r="C109">
        <v>2013</v>
      </c>
      <c r="D109" t="s">
        <v>639</v>
      </c>
      <c r="E109" t="s">
        <v>117</v>
      </c>
      <c r="F109">
        <v>36</v>
      </c>
      <c r="G109">
        <v>11</v>
      </c>
      <c r="H109">
        <v>1569</v>
      </c>
      <c r="I109">
        <v>1575</v>
      </c>
      <c r="J109" t="s">
        <v>640</v>
      </c>
      <c r="K109" t="s">
        <v>641</v>
      </c>
      <c r="L109" t="s">
        <v>120</v>
      </c>
      <c r="M109" s="34"/>
      <c r="N109" s="34"/>
      <c r="O109" s="34" t="s">
        <v>121</v>
      </c>
      <c r="P109" s="1" t="s">
        <v>122</v>
      </c>
      <c r="Q109" s="1" t="str">
        <f t="shared" si="15"/>
        <v>include</v>
      </c>
      <c r="R109" s="1" t="s">
        <v>123</v>
      </c>
      <c r="S109" s="1" t="s">
        <v>122</v>
      </c>
      <c r="T109" s="1" t="str">
        <f t="shared" si="16"/>
        <v>include</v>
      </c>
      <c r="U109" s="1" t="s">
        <v>124</v>
      </c>
      <c r="V109" s="41" t="str">
        <f t="shared" si="17"/>
        <v>include</v>
      </c>
      <c r="W109" s="1" t="s">
        <v>143</v>
      </c>
      <c r="X109" s="1" t="str">
        <f>IF(OR(W109="include",W109="no_abstract_available"),"include", IF(W109="duplicate","duplicate", IF(W109="correction/reply","correction/reply", "exclude_abstract")))</f>
        <v>exclude_abstract</v>
      </c>
      <c r="Y109" s="1" t="s">
        <v>125</v>
      </c>
      <c r="Z109" s="1" t="s">
        <v>122</v>
      </c>
      <c r="AA109" s="1" t="str">
        <f>IF(OR(Z109="include",Z109="no_abstract_available"),"include", IF(Z109="duplicate","duplicate", IF(Z109="correction/reply","correction/reply", "exclude_abstract")))</f>
        <v>include</v>
      </c>
      <c r="AB109" s="1" t="s">
        <v>124</v>
      </c>
      <c r="AC109" s="41" t="str">
        <f>IF(X109=AA109,X109,IF(OR(X109="include",AA109="include"),"include",IF(OR(X109="duplicate",AA109="duplicate"),"duplicate",IF(OR(X109="correction/reply",AA109="correction/reply"),"correction/reply","exclude_abstract"))))</f>
        <v>include</v>
      </c>
      <c r="AD109" s="1" t="s">
        <v>143</v>
      </c>
      <c r="AE109" s="1"/>
      <c r="AF109" s="1" t="s">
        <v>124</v>
      </c>
      <c r="AG109" s="1"/>
      <c r="AH109" s="1"/>
      <c r="AI109" s="1"/>
      <c r="AJ109" s="41" t="str">
        <f>IF(AD109=AG109,AD109, (IF(AG109=0, AD109,"different!")))</f>
        <v>exclude_comparator</v>
      </c>
      <c r="AK109" t="s">
        <v>124</v>
      </c>
      <c r="AL109" t="s">
        <v>126</v>
      </c>
      <c r="AN109" t="s">
        <v>642</v>
      </c>
      <c r="AO109" s="34"/>
      <c r="AP109" s="34"/>
      <c r="AQ109" s="34"/>
      <c r="AR109" s="34"/>
    </row>
    <row r="110" spans="1:44" ht="14.7" hidden="1" customHeight="1" x14ac:dyDescent="0.3">
      <c r="A110">
        <v>109</v>
      </c>
      <c r="B110" t="s">
        <v>643</v>
      </c>
      <c r="C110">
        <v>2019</v>
      </c>
      <c r="D110" t="s">
        <v>644</v>
      </c>
      <c r="E110" t="s">
        <v>645</v>
      </c>
      <c r="F110">
        <v>98</v>
      </c>
      <c r="G110" t="s">
        <v>130</v>
      </c>
      <c r="H110">
        <v>50</v>
      </c>
      <c r="I110">
        <v>58</v>
      </c>
      <c r="J110" t="s">
        <v>646</v>
      </c>
      <c r="K110" t="s">
        <v>647</v>
      </c>
      <c r="L110" t="s">
        <v>120</v>
      </c>
      <c r="M110" s="34"/>
      <c r="N110" s="34"/>
      <c r="O110" s="34"/>
      <c r="P110" s="1" t="s">
        <v>155</v>
      </c>
      <c r="Q110" s="1" t="str">
        <f t="shared" si="15"/>
        <v>exclude_title</v>
      </c>
      <c r="R110" s="1" t="s">
        <v>123</v>
      </c>
      <c r="S110" s="1" t="s">
        <v>122</v>
      </c>
      <c r="T110" s="1" t="str">
        <f t="shared" si="16"/>
        <v>include</v>
      </c>
      <c r="U110" s="1" t="s">
        <v>124</v>
      </c>
      <c r="V110" s="41" t="str">
        <f t="shared" si="17"/>
        <v>include</v>
      </c>
      <c r="W110" s="1" t="s">
        <v>156</v>
      </c>
      <c r="X110" s="1" t="str">
        <f>IF(OR(W110="include",W110="no_abstract_available"),"include", IF(W110="duplicate","duplicate", IF(W110="correction/reply","correction/reply", "exclude_abstract")))</f>
        <v>exclude_abstract</v>
      </c>
      <c r="Y110" s="1" t="s">
        <v>125</v>
      </c>
      <c r="Z110" s="1" t="s">
        <v>156</v>
      </c>
      <c r="AA110" s="1" t="str">
        <f>IF(OR(Z110="include",Z110="no_abstract_available"),"include", IF(Z110="duplicate","duplicate", IF(Z110="correction/reply","correction/reply", "exclude_abstract")))</f>
        <v>exclude_abstract</v>
      </c>
      <c r="AB110" s="1" t="s">
        <v>124</v>
      </c>
      <c r="AC110" s="41" t="str">
        <f>IF(X110=AA110,X110,IF(OR(X110="include",AA110="include"),"include",IF(OR(X110="duplicate",AA110="duplicate"),"duplicate",IF(OR(X110="correction/reply",AA110="correction/reply"),"correction/reply","exclude_abstract"))))</f>
        <v>exclude_abstract</v>
      </c>
      <c r="AD110" s="1"/>
      <c r="AE110" s="1"/>
      <c r="AF110" s="1"/>
      <c r="AG110" s="1"/>
      <c r="AH110" s="1"/>
      <c r="AI110" s="1"/>
      <c r="AJ110" s="41"/>
      <c r="AO110" s="34"/>
      <c r="AP110" s="34"/>
      <c r="AQ110" s="34"/>
      <c r="AR110" s="34"/>
    </row>
    <row r="111" spans="1:44" ht="14.7" hidden="1" customHeight="1" x14ac:dyDescent="0.3">
      <c r="A111">
        <v>110</v>
      </c>
      <c r="B111" t="s">
        <v>648</v>
      </c>
      <c r="C111">
        <v>2010</v>
      </c>
      <c r="D111" t="s">
        <v>649</v>
      </c>
      <c r="E111" t="s">
        <v>117</v>
      </c>
      <c r="F111">
        <v>33</v>
      </c>
      <c r="G111">
        <v>6</v>
      </c>
      <c r="H111">
        <v>789</v>
      </c>
      <c r="I111">
        <v>797</v>
      </c>
      <c r="J111" t="s">
        <v>650</v>
      </c>
      <c r="K111" t="s">
        <v>651</v>
      </c>
      <c r="L111" t="s">
        <v>120</v>
      </c>
      <c r="M111" s="34"/>
      <c r="N111" s="34"/>
      <c r="O111" s="34" t="s">
        <v>121</v>
      </c>
      <c r="P111" s="1" t="s">
        <v>122</v>
      </c>
      <c r="Q111" s="1" t="str">
        <f t="shared" si="15"/>
        <v>include</v>
      </c>
      <c r="R111" s="1" t="s">
        <v>123</v>
      </c>
      <c r="S111" s="1" t="s">
        <v>122</v>
      </c>
      <c r="T111" s="1" t="str">
        <f t="shared" si="16"/>
        <v>include</v>
      </c>
      <c r="U111" s="1" t="s">
        <v>124</v>
      </c>
      <c r="V111" s="41" t="str">
        <f t="shared" si="17"/>
        <v>include</v>
      </c>
      <c r="W111" s="1" t="s">
        <v>122</v>
      </c>
      <c r="X111" s="1" t="str">
        <f>IF(OR(W111="include",W111="no_abstract_available"),"include", IF(W111="duplicate","duplicate", IF(W111="correction/reply","correction/reply", "exclude_abstract")))</f>
        <v>include</v>
      </c>
      <c r="Y111" s="1" t="s">
        <v>125</v>
      </c>
      <c r="Z111" s="1" t="s">
        <v>122</v>
      </c>
      <c r="AA111" s="1" t="str">
        <f>IF(OR(Z111="include",Z111="no_abstract_available"),"include", IF(Z111="duplicate","duplicate", IF(Z111="correction/reply","correction/reply", "exclude_abstract")))</f>
        <v>include</v>
      </c>
      <c r="AB111" s="1" t="s">
        <v>124</v>
      </c>
      <c r="AC111" s="41" t="str">
        <f>IF(X111=AA111,X111,IF(OR(X111="include",AA111="include"),"include",IF(OR(X111="duplicate",AA111="duplicate"),"duplicate",IF(OR(X111="correction/reply",AA111="correction/reply"),"correction/reply","exclude_abstract"))))</f>
        <v>include</v>
      </c>
      <c r="AD111" s="1" t="s">
        <v>122</v>
      </c>
      <c r="AE111" s="1" t="s">
        <v>122</v>
      </c>
      <c r="AF111" s="1" t="s">
        <v>124</v>
      </c>
      <c r="AG111" s="1" t="s">
        <v>122</v>
      </c>
      <c r="AH111" s="1" t="s">
        <v>122</v>
      </c>
      <c r="AI111" s="1" t="s">
        <v>604</v>
      </c>
      <c r="AJ111" s="41" t="str">
        <f>IF(AD111=AG111,AD111, (IF(AG111=0, AD111,"different!")))</f>
        <v>include</v>
      </c>
      <c r="AK111" t="s">
        <v>124</v>
      </c>
      <c r="AL111" t="s">
        <v>121</v>
      </c>
      <c r="AM111" t="s">
        <v>126</v>
      </c>
      <c r="AO111" s="34" t="s">
        <v>121</v>
      </c>
      <c r="AP111" s="34" t="s">
        <v>124</v>
      </c>
      <c r="AQ111" s="34">
        <v>8</v>
      </c>
      <c r="AR111" s="34">
        <v>0</v>
      </c>
    </row>
    <row r="112" spans="1:44" ht="14.7" hidden="1" customHeight="1" x14ac:dyDescent="0.3">
      <c r="A112">
        <v>111</v>
      </c>
      <c r="B112" t="s">
        <v>652</v>
      </c>
      <c r="C112">
        <v>1998</v>
      </c>
      <c r="D112" t="s">
        <v>653</v>
      </c>
      <c r="E112" t="s">
        <v>654</v>
      </c>
      <c r="F112">
        <v>17</v>
      </c>
      <c r="G112">
        <v>2</v>
      </c>
      <c r="H112">
        <v>190</v>
      </c>
      <c r="I112">
        <v>209</v>
      </c>
      <c r="J112" t="s">
        <v>655</v>
      </c>
      <c r="K112" t="s">
        <v>656</v>
      </c>
      <c r="L112" t="s">
        <v>120</v>
      </c>
      <c r="M112" s="34"/>
      <c r="N112" s="34"/>
      <c r="O112" s="34"/>
      <c r="P112" s="1" t="s">
        <v>178</v>
      </c>
      <c r="Q112" s="1" t="str">
        <f t="shared" si="15"/>
        <v>exclude_title</v>
      </c>
      <c r="R112" s="1" t="s">
        <v>123</v>
      </c>
      <c r="S112" s="1" t="s">
        <v>133</v>
      </c>
      <c r="T112" s="1" t="str">
        <f t="shared" si="16"/>
        <v>exclude_title</v>
      </c>
      <c r="U112" s="1" t="s">
        <v>124</v>
      </c>
      <c r="V112" s="41" t="str">
        <f t="shared" si="17"/>
        <v>exclude_title</v>
      </c>
      <c r="W112" s="1"/>
      <c r="X112" s="1"/>
      <c r="Y112" s="1"/>
      <c r="Z112" s="1"/>
      <c r="AA112" s="1"/>
      <c r="AB112" s="1"/>
      <c r="AC112" s="41"/>
      <c r="AD112" s="1"/>
      <c r="AE112" s="1"/>
      <c r="AF112" s="1"/>
      <c r="AG112" s="1"/>
      <c r="AH112" s="1"/>
      <c r="AI112" s="1"/>
      <c r="AJ112" s="41"/>
      <c r="AO112" s="34"/>
      <c r="AP112" s="34"/>
      <c r="AQ112" s="34"/>
      <c r="AR112" s="34"/>
    </row>
    <row r="113" spans="1:44" ht="14.7" hidden="1" customHeight="1" x14ac:dyDescent="0.3">
      <c r="A113">
        <v>112</v>
      </c>
      <c r="B113" t="s">
        <v>657</v>
      </c>
      <c r="C113">
        <v>2002</v>
      </c>
      <c r="D113" t="s">
        <v>658</v>
      </c>
      <c r="E113" t="s">
        <v>218</v>
      </c>
      <c r="F113">
        <v>55</v>
      </c>
      <c r="G113">
        <v>3</v>
      </c>
      <c r="H113">
        <v>247</v>
      </c>
      <c r="I113">
        <v>268</v>
      </c>
      <c r="J113" t="s">
        <v>130</v>
      </c>
      <c r="K113" t="s">
        <v>659</v>
      </c>
      <c r="L113" t="s">
        <v>120</v>
      </c>
      <c r="M113" s="34"/>
      <c r="N113" s="34"/>
      <c r="O113" s="34"/>
      <c r="P113" s="1" t="s">
        <v>178</v>
      </c>
      <c r="Q113" s="1" t="str">
        <f t="shared" si="15"/>
        <v>exclude_title</v>
      </c>
      <c r="R113" s="1" t="s">
        <v>123</v>
      </c>
      <c r="S113" s="1" t="s">
        <v>155</v>
      </c>
      <c r="T113" s="1" t="str">
        <f t="shared" si="16"/>
        <v>exclude_title</v>
      </c>
      <c r="U113" s="1" t="s">
        <v>124</v>
      </c>
      <c r="V113" s="41" t="str">
        <f t="shared" si="17"/>
        <v>exclude_title</v>
      </c>
      <c r="W113" s="1"/>
      <c r="X113" s="1"/>
      <c r="Y113" s="1"/>
      <c r="Z113" s="1"/>
      <c r="AA113" s="1"/>
      <c r="AB113" s="1"/>
      <c r="AC113" s="41"/>
      <c r="AD113" s="1"/>
      <c r="AE113" s="1"/>
      <c r="AF113" s="1"/>
      <c r="AG113" s="1"/>
      <c r="AH113" s="1"/>
      <c r="AI113" s="1"/>
      <c r="AJ113" s="41"/>
      <c r="AO113" s="34"/>
      <c r="AP113" s="34"/>
      <c r="AQ113" s="34"/>
      <c r="AR113" s="34"/>
    </row>
    <row r="114" spans="1:44" ht="14.7" hidden="1" customHeight="1" x14ac:dyDescent="0.3">
      <c r="A114">
        <v>113</v>
      </c>
      <c r="B114" t="s">
        <v>660</v>
      </c>
      <c r="C114">
        <v>2001</v>
      </c>
      <c r="D114" t="s">
        <v>661</v>
      </c>
      <c r="E114" t="s">
        <v>662</v>
      </c>
      <c r="F114">
        <v>79</v>
      </c>
      <c r="G114">
        <v>5</v>
      </c>
      <c r="H114">
        <v>874</v>
      </c>
      <c r="I114">
        <v>880</v>
      </c>
      <c r="J114" t="s">
        <v>663</v>
      </c>
      <c r="K114" t="s">
        <v>664</v>
      </c>
      <c r="L114" t="s">
        <v>120</v>
      </c>
      <c r="M114" s="34"/>
      <c r="N114" s="34"/>
      <c r="O114" s="34" t="s">
        <v>121</v>
      </c>
      <c r="P114" s="1" t="s">
        <v>122</v>
      </c>
      <c r="Q114" s="1" t="str">
        <f t="shared" si="15"/>
        <v>include</v>
      </c>
      <c r="R114" s="1" t="s">
        <v>123</v>
      </c>
      <c r="S114" s="1" t="s">
        <v>122</v>
      </c>
      <c r="T114" s="1" t="str">
        <f t="shared" si="16"/>
        <v>include</v>
      </c>
      <c r="U114" s="1" t="s">
        <v>124</v>
      </c>
      <c r="V114" s="41" t="str">
        <f t="shared" si="17"/>
        <v>include</v>
      </c>
      <c r="W114" s="1" t="s">
        <v>122</v>
      </c>
      <c r="X114" s="1" t="str">
        <f>IF(OR(W114="include",W114="no_abstract_available"),"include", IF(W114="duplicate","duplicate", IF(W114="correction/reply","correction/reply", "exclude_abstract")))</f>
        <v>include</v>
      </c>
      <c r="Y114" s="1" t="s">
        <v>125</v>
      </c>
      <c r="Z114" s="1" t="s">
        <v>122</v>
      </c>
      <c r="AA114" s="1" t="str">
        <f>IF(OR(Z114="include",Z114="no_abstract_available"),"include", IF(Z114="duplicate","duplicate", IF(Z114="correction/reply","correction/reply", "exclude_abstract")))</f>
        <v>include</v>
      </c>
      <c r="AB114" s="1" t="s">
        <v>124</v>
      </c>
      <c r="AC114" s="41" t="str">
        <f>IF(X114=AA114,X114,IF(OR(X114="include",AA114="include"),"include",IF(OR(X114="duplicate",AA114="duplicate"),"duplicate",IF(OR(X114="correction/reply",AA114="correction/reply"),"correction/reply","exclude_abstract"))))</f>
        <v>include</v>
      </c>
      <c r="AD114" s="1" t="s">
        <v>541</v>
      </c>
      <c r="AE114" s="1"/>
      <c r="AF114" s="1" t="s">
        <v>124</v>
      </c>
      <c r="AG114" s="1"/>
      <c r="AH114" s="1"/>
      <c r="AI114" s="1"/>
      <c r="AJ114" s="41" t="str">
        <f>IF(AD114=AG114,AD114, (IF(AG114=0, AD114,"different!")))</f>
        <v>exclude_population_coordinates</v>
      </c>
      <c r="AK114" t="s">
        <v>124</v>
      </c>
      <c r="AL114" t="s">
        <v>126</v>
      </c>
      <c r="AN114" t="s">
        <v>665</v>
      </c>
      <c r="AO114" s="34"/>
      <c r="AP114" s="34"/>
      <c r="AQ114" s="34"/>
      <c r="AR114" s="34"/>
    </row>
    <row r="115" spans="1:44" ht="14.7" hidden="1" customHeight="1" x14ac:dyDescent="0.3">
      <c r="A115">
        <v>114</v>
      </c>
      <c r="B115" t="s">
        <v>666</v>
      </c>
      <c r="C115">
        <v>2015</v>
      </c>
      <c r="D115" t="s">
        <v>667</v>
      </c>
      <c r="E115" t="s">
        <v>668</v>
      </c>
      <c r="F115">
        <v>12</v>
      </c>
      <c r="G115">
        <v>9</v>
      </c>
      <c r="H115">
        <v>2791</v>
      </c>
      <c r="I115">
        <v>2808</v>
      </c>
      <c r="J115" t="s">
        <v>669</v>
      </c>
      <c r="K115" t="s">
        <v>670</v>
      </c>
      <c r="L115" t="s">
        <v>120</v>
      </c>
      <c r="M115" s="34"/>
      <c r="N115" s="34"/>
      <c r="O115" s="34"/>
      <c r="P115" s="1" t="s">
        <v>178</v>
      </c>
      <c r="Q115" s="1" t="str">
        <f t="shared" si="15"/>
        <v>exclude_title</v>
      </c>
      <c r="R115" s="1" t="s">
        <v>123</v>
      </c>
      <c r="S115" s="1" t="s">
        <v>122</v>
      </c>
      <c r="T115" s="1" t="str">
        <f t="shared" si="16"/>
        <v>include</v>
      </c>
      <c r="U115" s="1" t="s">
        <v>124</v>
      </c>
      <c r="V115" s="41" t="str">
        <f t="shared" si="17"/>
        <v>include</v>
      </c>
      <c r="W115" s="1" t="s">
        <v>155</v>
      </c>
      <c r="X115" s="1" t="str">
        <f>IF(OR(W115="include",W115="no_abstract_available"),"include", IF(W115="duplicate","duplicate", IF(W115="correction/reply","correction/reply", "exclude_abstract")))</f>
        <v>exclude_abstract</v>
      </c>
      <c r="Y115" s="1" t="s">
        <v>125</v>
      </c>
      <c r="Z115" s="1" t="s">
        <v>155</v>
      </c>
      <c r="AA115" s="1" t="str">
        <f>IF(OR(Z115="include",Z115="no_abstract_available"),"include", IF(Z115="duplicate","duplicate", IF(Z115="correction/reply","correction/reply", "exclude_abstract")))</f>
        <v>exclude_abstract</v>
      </c>
      <c r="AB115" s="1" t="s">
        <v>124</v>
      </c>
      <c r="AC115" s="41" t="str">
        <f>IF(X115=AA115,X115,IF(OR(X115="include",AA115="include"),"include",IF(OR(X115="duplicate",AA115="duplicate"),"duplicate",IF(OR(X115="correction/reply",AA115="correction/reply"),"correction/reply","exclude_abstract"))))</f>
        <v>exclude_abstract</v>
      </c>
      <c r="AD115" s="1"/>
      <c r="AE115" s="1"/>
      <c r="AF115" s="1"/>
      <c r="AG115" s="1"/>
      <c r="AH115" s="1"/>
      <c r="AI115" s="1"/>
      <c r="AJ115" s="41"/>
      <c r="AO115" s="34"/>
      <c r="AP115" s="34"/>
      <c r="AQ115" s="34"/>
      <c r="AR115" s="34"/>
    </row>
    <row r="116" spans="1:44" ht="14.7" hidden="1" customHeight="1" x14ac:dyDescent="0.3">
      <c r="A116">
        <v>115</v>
      </c>
      <c r="B116" t="s">
        <v>671</v>
      </c>
      <c r="C116">
        <v>2020</v>
      </c>
      <c r="D116" t="s">
        <v>672</v>
      </c>
      <c r="E116" t="s">
        <v>635</v>
      </c>
      <c r="F116">
        <v>246</v>
      </c>
      <c r="G116" t="s">
        <v>130</v>
      </c>
      <c r="H116" t="s">
        <v>130</v>
      </c>
      <c r="I116" t="s">
        <v>130</v>
      </c>
      <c r="J116" t="s">
        <v>673</v>
      </c>
      <c r="K116" t="s">
        <v>674</v>
      </c>
      <c r="L116" t="s">
        <v>120</v>
      </c>
      <c r="M116" s="34"/>
      <c r="N116" s="34"/>
      <c r="O116" s="34"/>
      <c r="P116" s="1" t="s">
        <v>178</v>
      </c>
      <c r="Q116" s="1" t="str">
        <f t="shared" si="15"/>
        <v>exclude_title</v>
      </c>
      <c r="R116" s="1" t="s">
        <v>123</v>
      </c>
      <c r="S116" s="1" t="s">
        <v>190</v>
      </c>
      <c r="T116" s="1" t="str">
        <f t="shared" si="16"/>
        <v>exclude_title</v>
      </c>
      <c r="U116" s="1" t="s">
        <v>124</v>
      </c>
      <c r="V116" s="41" t="str">
        <f t="shared" si="17"/>
        <v>exclude_title</v>
      </c>
      <c r="W116" s="1"/>
      <c r="X116" s="1"/>
      <c r="Y116" s="1"/>
      <c r="Z116" s="1"/>
      <c r="AA116" s="1"/>
      <c r="AB116" s="1"/>
      <c r="AC116" s="41"/>
      <c r="AD116" s="1"/>
      <c r="AE116" s="1"/>
      <c r="AF116" s="1"/>
      <c r="AG116" s="1"/>
      <c r="AH116" s="1"/>
      <c r="AI116" s="1"/>
      <c r="AJ116" s="41"/>
      <c r="AO116" s="34"/>
      <c r="AP116" s="34"/>
      <c r="AQ116" s="34"/>
      <c r="AR116" s="34"/>
    </row>
    <row r="117" spans="1:44" ht="14.7" hidden="1" customHeight="1" x14ac:dyDescent="0.3">
      <c r="A117">
        <v>116</v>
      </c>
      <c r="B117" t="s">
        <v>675</v>
      </c>
      <c r="C117">
        <v>2011</v>
      </c>
      <c r="D117" t="s">
        <v>676</v>
      </c>
      <c r="E117" t="s">
        <v>677</v>
      </c>
      <c r="F117">
        <v>40</v>
      </c>
      <c r="G117">
        <v>6</v>
      </c>
      <c r="H117">
        <v>705</v>
      </c>
      <c r="I117">
        <v>716</v>
      </c>
      <c r="J117" t="s">
        <v>678</v>
      </c>
      <c r="K117" t="s">
        <v>679</v>
      </c>
      <c r="L117" t="s">
        <v>120</v>
      </c>
      <c r="M117" s="34"/>
      <c r="N117" s="34"/>
      <c r="O117" s="34"/>
      <c r="P117" s="1" t="s">
        <v>122</v>
      </c>
      <c r="Q117" s="1" t="str">
        <f t="shared" si="15"/>
        <v>include</v>
      </c>
      <c r="R117" s="1" t="s">
        <v>123</v>
      </c>
      <c r="S117" s="1" t="s">
        <v>190</v>
      </c>
      <c r="T117" s="1" t="str">
        <f t="shared" si="16"/>
        <v>exclude_title</v>
      </c>
      <c r="U117" s="1" t="s">
        <v>124</v>
      </c>
      <c r="V117" s="41" t="str">
        <f t="shared" si="17"/>
        <v>include</v>
      </c>
      <c r="W117" s="1" t="s">
        <v>190</v>
      </c>
      <c r="X117" s="1" t="str">
        <f>IF(OR(W117="include",W117="no_abstract_available"),"include", IF(W117="duplicate","duplicate", IF(W117="correction/reply","correction/reply", "exclude_abstract")))</f>
        <v>exclude_abstract</v>
      </c>
      <c r="Y117" s="1" t="s">
        <v>125</v>
      </c>
      <c r="Z117" s="1" t="s">
        <v>190</v>
      </c>
      <c r="AA117" s="1" t="str">
        <f>IF(OR(Z117="include",Z117="no_abstract_available"),"include", IF(Z117="duplicate","duplicate", IF(Z117="correction/reply","correction/reply", "exclude_abstract")))</f>
        <v>exclude_abstract</v>
      </c>
      <c r="AB117" s="1" t="s">
        <v>124</v>
      </c>
      <c r="AC117" s="41" t="str">
        <f>IF(X117=AA117,X117,IF(OR(X117="include",AA117="include"),"include",IF(OR(X117="duplicate",AA117="duplicate"),"duplicate",IF(OR(X117="correction/reply",AA117="correction/reply"),"correction/reply","exclude_abstract"))))</f>
        <v>exclude_abstract</v>
      </c>
      <c r="AD117" s="1"/>
      <c r="AE117" s="1"/>
      <c r="AF117" s="1"/>
      <c r="AG117" s="1"/>
      <c r="AH117" s="1"/>
      <c r="AI117" s="1"/>
      <c r="AJ117" s="41"/>
      <c r="AO117" s="34"/>
      <c r="AP117" s="34"/>
      <c r="AQ117" s="34"/>
      <c r="AR117" s="34"/>
    </row>
    <row r="118" spans="1:44" ht="14.7" hidden="1" customHeight="1" x14ac:dyDescent="0.3">
      <c r="A118">
        <v>117</v>
      </c>
      <c r="B118" t="s">
        <v>680</v>
      </c>
      <c r="C118">
        <v>2016</v>
      </c>
      <c r="D118" t="s">
        <v>681</v>
      </c>
      <c r="E118" t="s">
        <v>218</v>
      </c>
      <c r="F118">
        <v>69</v>
      </c>
      <c r="G118">
        <v>2</v>
      </c>
      <c r="H118">
        <v>121</v>
      </c>
      <c r="I118">
        <v>129</v>
      </c>
      <c r="J118" t="s">
        <v>682</v>
      </c>
      <c r="K118" t="s">
        <v>683</v>
      </c>
      <c r="L118" t="s">
        <v>120</v>
      </c>
      <c r="M118" s="34"/>
      <c r="N118" s="34"/>
      <c r="O118" s="34"/>
      <c r="P118" s="1" t="s">
        <v>178</v>
      </c>
      <c r="Q118" s="1" t="str">
        <f t="shared" si="15"/>
        <v>exclude_title</v>
      </c>
      <c r="R118" s="1" t="s">
        <v>123</v>
      </c>
      <c r="S118" s="1" t="s">
        <v>122</v>
      </c>
      <c r="T118" s="1" t="str">
        <f t="shared" si="16"/>
        <v>include</v>
      </c>
      <c r="U118" s="1" t="s">
        <v>124</v>
      </c>
      <c r="V118" s="41" t="str">
        <f t="shared" si="17"/>
        <v>include</v>
      </c>
      <c r="W118" s="1" t="s">
        <v>143</v>
      </c>
      <c r="X118" s="1" t="str">
        <f>IF(OR(W118="include",W118="no_abstract_available"),"include", IF(W118="duplicate","duplicate", IF(W118="correction/reply","correction/reply", "exclude_abstract")))</f>
        <v>exclude_abstract</v>
      </c>
      <c r="Y118" s="1" t="s">
        <v>125</v>
      </c>
      <c r="Z118" s="1" t="s">
        <v>143</v>
      </c>
      <c r="AA118" s="1" t="str">
        <f>IF(OR(Z118="include",Z118="no_abstract_available"),"include", IF(Z118="duplicate","duplicate", IF(Z118="correction/reply","correction/reply", "exclude_abstract")))</f>
        <v>exclude_abstract</v>
      </c>
      <c r="AB118" s="1" t="s">
        <v>124</v>
      </c>
      <c r="AC118" s="41" t="str">
        <f>IF(X118=AA118,X118,IF(OR(X118="include",AA118="include"),"include",IF(OR(X118="duplicate",AA118="duplicate"),"duplicate",IF(OR(X118="correction/reply",AA118="correction/reply"),"correction/reply","exclude_abstract"))))</f>
        <v>exclude_abstract</v>
      </c>
      <c r="AD118" s="1"/>
      <c r="AE118" s="1"/>
      <c r="AF118" s="1"/>
      <c r="AG118" s="1"/>
      <c r="AH118" s="1"/>
      <c r="AI118" s="1"/>
      <c r="AJ118" s="41"/>
      <c r="AO118" s="34"/>
      <c r="AP118" s="34"/>
      <c r="AQ118" s="34"/>
      <c r="AR118" s="34"/>
    </row>
    <row r="119" spans="1:44" ht="14.7" hidden="1" customHeight="1" x14ac:dyDescent="0.3">
      <c r="A119">
        <v>118</v>
      </c>
      <c r="B119" t="s">
        <v>684</v>
      </c>
      <c r="C119">
        <v>2000</v>
      </c>
      <c r="D119" t="s">
        <v>685</v>
      </c>
      <c r="E119" t="s">
        <v>686</v>
      </c>
      <c r="F119">
        <v>21</v>
      </c>
      <c r="G119">
        <v>5</v>
      </c>
      <c r="H119">
        <v>297</v>
      </c>
      <c r="I119">
        <v>308</v>
      </c>
      <c r="J119" t="s">
        <v>130</v>
      </c>
      <c r="K119" t="s">
        <v>687</v>
      </c>
      <c r="L119" t="s">
        <v>120</v>
      </c>
      <c r="M119" s="34"/>
      <c r="N119" s="34"/>
      <c r="O119" s="34"/>
      <c r="P119" s="1" t="s">
        <v>178</v>
      </c>
      <c r="Q119" s="1" t="str">
        <f t="shared" si="15"/>
        <v>exclude_title</v>
      </c>
      <c r="R119" s="1" t="s">
        <v>123</v>
      </c>
      <c r="S119" s="1" t="s">
        <v>178</v>
      </c>
      <c r="T119" s="1" t="str">
        <f t="shared" si="16"/>
        <v>exclude_title</v>
      </c>
      <c r="U119" s="1" t="s">
        <v>124</v>
      </c>
      <c r="V119" s="41" t="str">
        <f t="shared" si="17"/>
        <v>exclude_title</v>
      </c>
      <c r="W119" s="1"/>
      <c r="X119" s="1"/>
      <c r="Y119" s="1"/>
      <c r="Z119" s="1"/>
      <c r="AA119" s="1"/>
      <c r="AB119" s="1"/>
      <c r="AC119" s="41"/>
      <c r="AD119" s="1"/>
      <c r="AE119" s="1"/>
      <c r="AF119" s="1"/>
      <c r="AG119" s="1"/>
      <c r="AH119" s="1"/>
      <c r="AI119" s="1"/>
      <c r="AJ119" s="41"/>
      <c r="AO119" s="34"/>
      <c r="AP119" s="34"/>
      <c r="AQ119" s="34"/>
      <c r="AR119" s="34"/>
    </row>
    <row r="120" spans="1:44" ht="14.7" hidden="1" customHeight="1" x14ac:dyDescent="0.3">
      <c r="A120">
        <v>119</v>
      </c>
      <c r="B120" t="s">
        <v>688</v>
      </c>
      <c r="C120">
        <v>2015</v>
      </c>
      <c r="D120" t="s">
        <v>689</v>
      </c>
      <c r="E120" t="s">
        <v>690</v>
      </c>
      <c r="F120">
        <v>17</v>
      </c>
      <c r="G120" t="s">
        <v>130</v>
      </c>
      <c r="H120">
        <v>41</v>
      </c>
      <c r="I120">
        <v>51</v>
      </c>
      <c r="J120" t="s">
        <v>691</v>
      </c>
      <c r="K120" t="s">
        <v>692</v>
      </c>
      <c r="L120" t="s">
        <v>120</v>
      </c>
      <c r="M120" s="34"/>
      <c r="N120" s="34"/>
      <c r="O120" s="34" t="s">
        <v>121</v>
      </c>
      <c r="P120" s="1" t="s">
        <v>122</v>
      </c>
      <c r="Q120" s="1" t="str">
        <f t="shared" si="15"/>
        <v>include</v>
      </c>
      <c r="R120" s="1" t="s">
        <v>123</v>
      </c>
      <c r="S120" s="1" t="s">
        <v>122</v>
      </c>
      <c r="T120" s="1" t="str">
        <f t="shared" si="16"/>
        <v>include</v>
      </c>
      <c r="U120" s="1" t="s">
        <v>124</v>
      </c>
      <c r="V120" s="41" t="str">
        <f t="shared" si="17"/>
        <v>include</v>
      </c>
      <c r="W120" s="1" t="s">
        <v>122</v>
      </c>
      <c r="X120" s="1" t="str">
        <f>IF(OR(W120="include",W120="no_abstract_available"),"include", IF(W120="duplicate","duplicate", IF(W120="correction/reply","correction/reply", "exclude_abstract")))</f>
        <v>include</v>
      </c>
      <c r="Y120" s="1" t="s">
        <v>125</v>
      </c>
      <c r="Z120" s="1" t="s">
        <v>122</v>
      </c>
      <c r="AA120" s="1" t="str">
        <f>IF(OR(Z120="include",Z120="no_abstract_available"),"include", IF(Z120="duplicate","duplicate", IF(Z120="correction/reply","correction/reply", "exclude_abstract")))</f>
        <v>include</v>
      </c>
      <c r="AB120" s="1" t="s">
        <v>124</v>
      </c>
      <c r="AC120" s="41" t="str">
        <f>IF(X120=AA120,X120,IF(OR(X120="include",AA120="include"),"include",IF(OR(X120="duplicate",AA120="duplicate"),"duplicate",IF(OR(X120="correction/reply",AA120="correction/reply"),"correction/reply","exclude_abstract"))))</f>
        <v>include</v>
      </c>
      <c r="AD120" s="1" t="s">
        <v>122</v>
      </c>
      <c r="AE120" s="1" t="s">
        <v>122</v>
      </c>
      <c r="AF120" s="1" t="s">
        <v>123</v>
      </c>
      <c r="AG120" s="1" t="s">
        <v>122</v>
      </c>
      <c r="AH120" s="1" t="s">
        <v>122</v>
      </c>
      <c r="AI120" s="1" t="s">
        <v>604</v>
      </c>
      <c r="AJ120" s="41" t="str">
        <f>IF(AD120=AG120,AD120, (IF(AG120=0, AD120,"different!")))</f>
        <v>include</v>
      </c>
      <c r="AK120" t="s">
        <v>123</v>
      </c>
      <c r="AL120" t="s">
        <v>121</v>
      </c>
      <c r="AM120" t="s">
        <v>126</v>
      </c>
      <c r="AO120" s="34" t="s">
        <v>121</v>
      </c>
      <c r="AP120" s="34" t="s">
        <v>124</v>
      </c>
      <c r="AQ120" s="34">
        <v>4</v>
      </c>
      <c r="AR120" s="34">
        <v>0</v>
      </c>
    </row>
    <row r="121" spans="1:44" ht="14.7" hidden="1" customHeight="1" x14ac:dyDescent="0.3">
      <c r="A121">
        <v>120</v>
      </c>
      <c r="B121" t="s">
        <v>693</v>
      </c>
      <c r="C121">
        <v>2020</v>
      </c>
      <c r="D121" t="s">
        <v>694</v>
      </c>
      <c r="E121" t="s">
        <v>695</v>
      </c>
      <c r="F121">
        <v>40</v>
      </c>
      <c r="G121">
        <v>5</v>
      </c>
      <c r="H121">
        <v>580</v>
      </c>
      <c r="I121">
        <v>590</v>
      </c>
      <c r="J121" t="s">
        <v>696</v>
      </c>
      <c r="K121" t="s">
        <v>697</v>
      </c>
      <c r="L121" t="s">
        <v>120</v>
      </c>
      <c r="M121" s="34"/>
      <c r="N121" s="34"/>
      <c r="O121" s="34"/>
      <c r="P121" s="1" t="s">
        <v>122</v>
      </c>
      <c r="Q121" s="1" t="str">
        <f t="shared" si="15"/>
        <v>include</v>
      </c>
      <c r="R121" s="1" t="s">
        <v>123</v>
      </c>
      <c r="S121" s="1" t="s">
        <v>122</v>
      </c>
      <c r="T121" s="1" t="str">
        <f t="shared" si="16"/>
        <v>include</v>
      </c>
      <c r="U121" s="1" t="s">
        <v>124</v>
      </c>
      <c r="V121" s="41" t="str">
        <f t="shared" si="17"/>
        <v>include</v>
      </c>
      <c r="W121" s="1" t="s">
        <v>133</v>
      </c>
      <c r="X121" s="1" t="str">
        <f>IF(OR(W121="include",W121="no_abstract_available"),"include", IF(W121="duplicate","duplicate", IF(W121="correction/reply","correction/reply", "exclude_abstract")))</f>
        <v>exclude_abstract</v>
      </c>
      <c r="Y121" s="1" t="s">
        <v>125</v>
      </c>
      <c r="Z121" s="1" t="s">
        <v>133</v>
      </c>
      <c r="AA121" s="1" t="str">
        <f>IF(OR(Z121="include",Z121="no_abstract_available"),"include", IF(Z121="duplicate","duplicate", IF(Z121="correction/reply","correction/reply", "exclude_abstract")))</f>
        <v>exclude_abstract</v>
      </c>
      <c r="AB121" s="1" t="s">
        <v>124</v>
      </c>
      <c r="AC121" s="41" t="str">
        <f>IF(X121=AA121,X121,IF(OR(X121="include",AA121="include"),"include",IF(OR(X121="duplicate",AA121="duplicate"),"duplicate",IF(OR(X121="correction/reply",AA121="correction/reply"),"correction/reply","exclude_abstract"))))</f>
        <v>exclude_abstract</v>
      </c>
      <c r="AD121" s="1"/>
      <c r="AE121" s="1"/>
      <c r="AF121" s="1"/>
      <c r="AG121" s="1"/>
      <c r="AH121" s="1"/>
      <c r="AI121" s="1"/>
      <c r="AJ121" s="41"/>
      <c r="AO121" s="34"/>
      <c r="AP121" s="34"/>
      <c r="AQ121" s="34"/>
      <c r="AR121" s="34"/>
    </row>
    <row r="122" spans="1:44" ht="14.7" hidden="1" customHeight="1" x14ac:dyDescent="0.3">
      <c r="A122">
        <v>121</v>
      </c>
      <c r="B122" t="s">
        <v>698</v>
      </c>
      <c r="C122">
        <v>2021</v>
      </c>
      <c r="D122" t="s">
        <v>699</v>
      </c>
      <c r="E122" t="s">
        <v>290</v>
      </c>
      <c r="F122">
        <v>35</v>
      </c>
      <c r="G122">
        <v>2</v>
      </c>
      <c r="H122">
        <v>306</v>
      </c>
      <c r="I122">
        <v>317</v>
      </c>
      <c r="J122" t="s">
        <v>700</v>
      </c>
      <c r="K122" t="s">
        <v>701</v>
      </c>
      <c r="L122" t="s">
        <v>120</v>
      </c>
      <c r="M122" s="34"/>
      <c r="N122" s="34"/>
      <c r="O122" s="34"/>
      <c r="P122" s="1" t="s">
        <v>122</v>
      </c>
      <c r="Q122" s="1" t="str">
        <f t="shared" si="15"/>
        <v>include</v>
      </c>
      <c r="R122" s="1" t="s">
        <v>123</v>
      </c>
      <c r="S122" s="25" t="s">
        <v>122</v>
      </c>
      <c r="T122" s="1" t="str">
        <f t="shared" si="16"/>
        <v>include</v>
      </c>
      <c r="U122" s="1" t="s">
        <v>124</v>
      </c>
      <c r="V122" s="41" t="str">
        <f t="shared" si="17"/>
        <v>include</v>
      </c>
      <c r="W122" s="1" t="s">
        <v>143</v>
      </c>
      <c r="X122" s="1" t="str">
        <f>IF(OR(W122="include",W122="no_abstract_available"),"include", IF(W122="duplicate","duplicate", IF(W122="correction/reply","correction/reply", "exclude_abstract")))</f>
        <v>exclude_abstract</v>
      </c>
      <c r="Y122" s="1" t="s">
        <v>125</v>
      </c>
      <c r="Z122" s="1" t="s">
        <v>190</v>
      </c>
      <c r="AA122" s="1" t="str">
        <f>IF(OR(Z122="include",Z122="no_abstract_available"),"include", IF(Z122="duplicate","duplicate", IF(Z122="correction/reply","correction/reply", "exclude_abstract")))</f>
        <v>exclude_abstract</v>
      </c>
      <c r="AB122" s="1" t="s">
        <v>123</v>
      </c>
      <c r="AC122" s="41" t="str">
        <f>IF(X122=AA122,X122,IF(OR(X122="include",AA122="include"),"include",IF(OR(X122="duplicate",AA122="duplicate"),"duplicate",IF(OR(X122="correction/reply",AA122="correction/reply"),"correction/reply","exclude_abstract"))))</f>
        <v>exclude_abstract</v>
      </c>
      <c r="AD122" s="1"/>
      <c r="AE122" s="1"/>
      <c r="AF122" s="1"/>
      <c r="AG122" s="1"/>
      <c r="AH122" s="1"/>
      <c r="AI122" s="1"/>
      <c r="AJ122" s="41"/>
      <c r="AO122" s="34"/>
      <c r="AP122" s="34"/>
      <c r="AQ122" s="34"/>
      <c r="AR122" s="34"/>
    </row>
    <row r="123" spans="1:44" ht="14.7" hidden="1" customHeight="1" x14ac:dyDescent="0.3">
      <c r="A123">
        <v>122</v>
      </c>
      <c r="B123" t="s">
        <v>702</v>
      </c>
      <c r="C123">
        <v>2016</v>
      </c>
      <c r="D123" t="s">
        <v>703</v>
      </c>
      <c r="E123" t="s">
        <v>704</v>
      </c>
      <c r="F123">
        <v>10</v>
      </c>
      <c r="G123">
        <v>3</v>
      </c>
      <c r="H123">
        <v>297</v>
      </c>
      <c r="I123">
        <v>302</v>
      </c>
      <c r="J123" t="s">
        <v>705</v>
      </c>
      <c r="K123" t="s">
        <v>706</v>
      </c>
      <c r="L123" t="s">
        <v>120</v>
      </c>
      <c r="M123" s="34"/>
      <c r="N123" s="34"/>
      <c r="O123" s="34"/>
      <c r="P123" s="1" t="s">
        <v>178</v>
      </c>
      <c r="Q123" s="1" t="str">
        <f t="shared" si="15"/>
        <v>exclude_title</v>
      </c>
      <c r="R123" s="1" t="s">
        <v>123</v>
      </c>
      <c r="S123" s="25" t="s">
        <v>190</v>
      </c>
      <c r="T123" s="1" t="str">
        <f t="shared" si="16"/>
        <v>exclude_title</v>
      </c>
      <c r="U123" s="1" t="s">
        <v>124</v>
      </c>
      <c r="V123" s="41" t="str">
        <f t="shared" si="17"/>
        <v>exclude_title</v>
      </c>
      <c r="W123" s="1"/>
      <c r="X123" s="1"/>
      <c r="Y123" s="1"/>
      <c r="Z123" s="1"/>
      <c r="AA123" s="1"/>
      <c r="AB123" s="1"/>
      <c r="AC123" s="41"/>
      <c r="AD123" s="1"/>
      <c r="AE123" s="1"/>
      <c r="AF123" s="1"/>
      <c r="AG123" s="1"/>
      <c r="AH123" s="1"/>
      <c r="AI123" s="1"/>
      <c r="AJ123" s="41"/>
      <c r="AO123" s="34"/>
      <c r="AP123" s="34"/>
      <c r="AQ123" s="34"/>
      <c r="AR123" s="34"/>
    </row>
    <row r="124" spans="1:44" ht="14.7" hidden="1" customHeight="1" x14ac:dyDescent="0.3">
      <c r="A124">
        <v>123</v>
      </c>
      <c r="B124" t="s">
        <v>707</v>
      </c>
      <c r="C124">
        <v>2018</v>
      </c>
      <c r="D124" t="s">
        <v>708</v>
      </c>
      <c r="E124" t="s">
        <v>709</v>
      </c>
      <c r="F124">
        <v>43</v>
      </c>
      <c r="G124">
        <v>5</v>
      </c>
      <c r="H124">
        <v>647</v>
      </c>
      <c r="I124">
        <v>655</v>
      </c>
      <c r="J124" t="s">
        <v>710</v>
      </c>
      <c r="K124" t="s">
        <v>711</v>
      </c>
      <c r="L124" t="s">
        <v>120</v>
      </c>
      <c r="M124" s="34"/>
      <c r="N124" s="34"/>
      <c r="O124" s="34"/>
      <c r="P124" s="1" t="s">
        <v>178</v>
      </c>
      <c r="Q124" s="1" t="str">
        <f t="shared" si="15"/>
        <v>exclude_title</v>
      </c>
      <c r="R124" s="1" t="s">
        <v>123</v>
      </c>
      <c r="S124" s="1" t="s">
        <v>122</v>
      </c>
      <c r="T124" s="1" t="str">
        <f t="shared" si="16"/>
        <v>include</v>
      </c>
      <c r="U124" s="1" t="s">
        <v>124</v>
      </c>
      <c r="V124" s="41" t="str">
        <f t="shared" si="17"/>
        <v>include</v>
      </c>
      <c r="W124" s="1" t="s">
        <v>156</v>
      </c>
      <c r="X124" s="1" t="str">
        <f>IF(OR(W124="include",W124="no_abstract_available"),"include", IF(W124="duplicate","duplicate", IF(W124="correction/reply","correction/reply", "exclude_abstract")))</f>
        <v>exclude_abstract</v>
      </c>
      <c r="Y124" s="1" t="s">
        <v>125</v>
      </c>
      <c r="Z124" s="1" t="s">
        <v>156</v>
      </c>
      <c r="AA124" s="1" t="str">
        <f>IF(OR(Z124="include",Z124="no_abstract_available"),"include", IF(Z124="duplicate","duplicate", IF(Z124="correction/reply","correction/reply", "exclude_abstract")))</f>
        <v>exclude_abstract</v>
      </c>
      <c r="AB124" s="1" t="s">
        <v>124</v>
      </c>
      <c r="AC124" s="41" t="str">
        <f>IF(X124=AA124,X124,IF(OR(X124="include",AA124="include"),"include",IF(OR(X124="duplicate",AA124="duplicate"),"duplicate",IF(OR(X124="correction/reply",AA124="correction/reply"),"correction/reply","exclude_abstract"))))</f>
        <v>exclude_abstract</v>
      </c>
      <c r="AD124" s="1"/>
      <c r="AE124" s="1"/>
      <c r="AF124" s="1"/>
      <c r="AG124" s="1"/>
      <c r="AH124" s="1"/>
      <c r="AI124" s="1"/>
      <c r="AJ124" s="41"/>
      <c r="AO124" s="34"/>
      <c r="AP124" s="34"/>
      <c r="AQ124" s="34"/>
      <c r="AR124" s="34"/>
    </row>
    <row r="125" spans="1:44" ht="14.7" hidden="1" customHeight="1" x14ac:dyDescent="0.3">
      <c r="A125">
        <v>124</v>
      </c>
      <c r="B125" t="s">
        <v>712</v>
      </c>
      <c r="C125">
        <v>2015</v>
      </c>
      <c r="D125" t="s">
        <v>713</v>
      </c>
      <c r="E125" t="s">
        <v>544</v>
      </c>
      <c r="F125">
        <v>60</v>
      </c>
      <c r="G125">
        <v>10</v>
      </c>
      <c r="H125">
        <v>2169</v>
      </c>
      <c r="I125">
        <v>2186</v>
      </c>
      <c r="J125" t="s">
        <v>714</v>
      </c>
      <c r="K125" t="s">
        <v>715</v>
      </c>
      <c r="L125" t="s">
        <v>120</v>
      </c>
      <c r="M125" s="34"/>
      <c r="N125" s="34"/>
      <c r="O125" s="34"/>
      <c r="P125" s="1" t="s">
        <v>155</v>
      </c>
      <c r="Q125" s="1" t="str">
        <f t="shared" si="15"/>
        <v>exclude_title</v>
      </c>
      <c r="R125" s="1" t="s">
        <v>123</v>
      </c>
      <c r="S125" s="1" t="s">
        <v>133</v>
      </c>
      <c r="T125" s="1" t="str">
        <f t="shared" si="16"/>
        <v>exclude_title</v>
      </c>
      <c r="U125" s="1" t="s">
        <v>124</v>
      </c>
      <c r="V125" s="41" t="str">
        <f t="shared" si="17"/>
        <v>exclude_title</v>
      </c>
      <c r="W125" s="1"/>
      <c r="X125" s="1"/>
      <c r="Y125" s="1"/>
      <c r="Z125" s="1"/>
      <c r="AA125" s="1"/>
      <c r="AB125" s="1"/>
      <c r="AC125" s="41"/>
      <c r="AD125" s="1"/>
      <c r="AE125" s="1"/>
      <c r="AF125" s="1"/>
      <c r="AG125" s="1"/>
      <c r="AH125" s="1"/>
      <c r="AI125" s="1"/>
      <c r="AJ125" s="41"/>
      <c r="AO125" s="34"/>
      <c r="AP125" s="34"/>
      <c r="AQ125" s="34"/>
      <c r="AR125" s="34"/>
    </row>
    <row r="126" spans="1:44" ht="14.7" hidden="1" customHeight="1" x14ac:dyDescent="0.3">
      <c r="A126">
        <v>125</v>
      </c>
      <c r="B126" t="s">
        <v>716</v>
      </c>
      <c r="C126">
        <v>2019</v>
      </c>
      <c r="D126" t="s">
        <v>717</v>
      </c>
      <c r="E126" t="s">
        <v>335</v>
      </c>
      <c r="F126">
        <v>100</v>
      </c>
      <c r="G126">
        <v>7</v>
      </c>
      <c r="H126" t="s">
        <v>130</v>
      </c>
      <c r="I126" t="s">
        <v>130</v>
      </c>
      <c r="J126" t="s">
        <v>718</v>
      </c>
      <c r="K126" t="s">
        <v>719</v>
      </c>
      <c r="L126" t="s">
        <v>120</v>
      </c>
      <c r="M126" s="34"/>
      <c r="N126" s="34"/>
      <c r="O126" s="34"/>
      <c r="P126" s="1" t="s">
        <v>178</v>
      </c>
      <c r="Q126" s="1" t="str">
        <f t="shared" si="15"/>
        <v>exclude_title</v>
      </c>
      <c r="R126" s="1" t="s">
        <v>123</v>
      </c>
      <c r="S126" s="1" t="s">
        <v>122</v>
      </c>
      <c r="T126" s="1" t="str">
        <f t="shared" si="16"/>
        <v>include</v>
      </c>
      <c r="U126" s="1" t="s">
        <v>124</v>
      </c>
      <c r="V126" s="41" t="str">
        <f t="shared" si="17"/>
        <v>include</v>
      </c>
      <c r="W126" s="1" t="s">
        <v>143</v>
      </c>
      <c r="X126" s="1" t="str">
        <f t="shared" ref="X126:X137" si="27">IF(OR(W126="include",W126="no_abstract_available"),"include", IF(W126="duplicate","duplicate", IF(W126="correction/reply","correction/reply", "exclude_abstract")))</f>
        <v>exclude_abstract</v>
      </c>
      <c r="Y126" s="1" t="s">
        <v>125</v>
      </c>
      <c r="Z126" s="1" t="s">
        <v>143</v>
      </c>
      <c r="AA126" s="1" t="str">
        <f t="shared" ref="AA126:AA137" si="28">IF(OR(Z126="include",Z126="no_abstract_available"),"include", IF(Z126="duplicate","duplicate", IF(Z126="correction/reply","correction/reply", "exclude_abstract")))</f>
        <v>exclude_abstract</v>
      </c>
      <c r="AB126" s="1" t="s">
        <v>124</v>
      </c>
      <c r="AC126" s="41" t="str">
        <f t="shared" ref="AC126:AC137" si="29">IF(X126=AA126,X126,IF(OR(X126="include",AA126="include"),"include",IF(OR(X126="duplicate",AA126="duplicate"),"duplicate",IF(OR(X126="correction/reply",AA126="correction/reply"),"correction/reply","exclude_abstract"))))</f>
        <v>exclude_abstract</v>
      </c>
      <c r="AD126" s="1"/>
      <c r="AE126" s="1"/>
      <c r="AF126" s="1"/>
      <c r="AG126" s="1"/>
      <c r="AH126" s="1"/>
      <c r="AI126" s="1"/>
      <c r="AJ126" s="41"/>
      <c r="AO126" s="34"/>
      <c r="AP126" s="34"/>
      <c r="AQ126" s="34"/>
      <c r="AR126" s="34"/>
    </row>
    <row r="127" spans="1:44" ht="14.7" hidden="1" customHeight="1" x14ac:dyDescent="0.3">
      <c r="A127">
        <v>126</v>
      </c>
      <c r="B127" t="s">
        <v>720</v>
      </c>
      <c r="C127">
        <v>2018</v>
      </c>
      <c r="D127" t="s">
        <v>721</v>
      </c>
      <c r="E127" t="s">
        <v>430</v>
      </c>
      <c r="F127">
        <v>4</v>
      </c>
      <c r="G127">
        <v>2</v>
      </c>
      <c r="H127">
        <v>153</v>
      </c>
      <c r="I127">
        <v>166</v>
      </c>
      <c r="J127" t="s">
        <v>722</v>
      </c>
      <c r="K127" t="s">
        <v>723</v>
      </c>
      <c r="L127" t="s">
        <v>120</v>
      </c>
      <c r="M127" s="34"/>
      <c r="N127" s="34"/>
      <c r="O127" s="34" t="s">
        <v>121</v>
      </c>
      <c r="P127" s="1" t="s">
        <v>122</v>
      </c>
      <c r="Q127" s="1" t="str">
        <f t="shared" si="15"/>
        <v>include</v>
      </c>
      <c r="R127" s="1" t="s">
        <v>123</v>
      </c>
      <c r="S127" s="1" t="s">
        <v>122</v>
      </c>
      <c r="T127" s="1" t="str">
        <f t="shared" si="16"/>
        <v>include</v>
      </c>
      <c r="U127" s="1" t="s">
        <v>124</v>
      </c>
      <c r="V127" s="41" t="str">
        <f t="shared" si="17"/>
        <v>include</v>
      </c>
      <c r="W127" s="1" t="s">
        <v>122</v>
      </c>
      <c r="X127" s="1" t="str">
        <f t="shared" si="27"/>
        <v>include</v>
      </c>
      <c r="Y127" s="1" t="s">
        <v>125</v>
      </c>
      <c r="Z127" s="1" t="s">
        <v>122</v>
      </c>
      <c r="AA127" s="1" t="str">
        <f t="shared" si="28"/>
        <v>include</v>
      </c>
      <c r="AB127" s="1" t="s">
        <v>124</v>
      </c>
      <c r="AC127" s="41" t="str">
        <f t="shared" si="29"/>
        <v>include</v>
      </c>
      <c r="AD127" s="1" t="s">
        <v>122</v>
      </c>
      <c r="AE127" s="1" t="s">
        <v>122</v>
      </c>
      <c r="AF127" s="1" t="s">
        <v>124</v>
      </c>
      <c r="AG127" s="1" t="s">
        <v>122</v>
      </c>
      <c r="AH127" s="1" t="s">
        <v>122</v>
      </c>
      <c r="AI127" s="1" t="s">
        <v>604</v>
      </c>
      <c r="AJ127" s="41" t="str">
        <f>IF(AD127=AG127,AD127, (IF(AG127=0, AD127,"different!")))</f>
        <v>include</v>
      </c>
      <c r="AK127" t="s">
        <v>124</v>
      </c>
      <c r="AL127" t="s">
        <v>121</v>
      </c>
      <c r="AM127" t="s">
        <v>126</v>
      </c>
      <c r="AO127" s="34" t="s">
        <v>121</v>
      </c>
      <c r="AP127" s="34" t="s">
        <v>124</v>
      </c>
      <c r="AQ127" s="34">
        <v>18</v>
      </c>
      <c r="AR127" s="34">
        <v>0</v>
      </c>
    </row>
    <row r="128" spans="1:44" ht="14.7" hidden="1" customHeight="1" x14ac:dyDescent="0.3">
      <c r="A128">
        <v>127</v>
      </c>
      <c r="B128" t="s">
        <v>724</v>
      </c>
      <c r="C128">
        <v>2002</v>
      </c>
      <c r="D128" t="s">
        <v>725</v>
      </c>
      <c r="E128" t="s">
        <v>347</v>
      </c>
      <c r="F128">
        <v>34</v>
      </c>
      <c r="G128">
        <v>3</v>
      </c>
      <c r="H128">
        <v>282</v>
      </c>
      <c r="I128">
        <v>286</v>
      </c>
      <c r="J128" t="s">
        <v>726</v>
      </c>
      <c r="K128" t="s">
        <v>727</v>
      </c>
      <c r="L128" t="s">
        <v>120</v>
      </c>
      <c r="M128" s="34"/>
      <c r="N128" s="34"/>
      <c r="O128" s="34" t="s">
        <v>121</v>
      </c>
      <c r="P128" s="1" t="s">
        <v>122</v>
      </c>
      <c r="Q128" s="1" t="str">
        <f t="shared" si="15"/>
        <v>include</v>
      </c>
      <c r="R128" s="1" t="s">
        <v>123</v>
      </c>
      <c r="S128" s="1" t="s">
        <v>122</v>
      </c>
      <c r="T128" s="1" t="str">
        <f t="shared" si="16"/>
        <v>include</v>
      </c>
      <c r="U128" s="1" t="s">
        <v>124</v>
      </c>
      <c r="V128" s="41" t="str">
        <f t="shared" si="17"/>
        <v>include</v>
      </c>
      <c r="W128" s="1" t="s">
        <v>122</v>
      </c>
      <c r="X128" s="1" t="str">
        <f t="shared" si="27"/>
        <v>include</v>
      </c>
      <c r="Y128" s="1" t="s">
        <v>125</v>
      </c>
      <c r="Z128" s="1" t="s">
        <v>122</v>
      </c>
      <c r="AA128" s="1" t="str">
        <f t="shared" si="28"/>
        <v>include</v>
      </c>
      <c r="AB128" s="1" t="s">
        <v>124</v>
      </c>
      <c r="AC128" s="41" t="str">
        <f t="shared" si="29"/>
        <v>include</v>
      </c>
      <c r="AD128" s="1" t="s">
        <v>122</v>
      </c>
      <c r="AE128" s="1" t="s">
        <v>122</v>
      </c>
      <c r="AF128" s="1" t="s">
        <v>604</v>
      </c>
      <c r="AG128" s="1" t="s">
        <v>143</v>
      </c>
      <c r="AH128" s="1" t="s">
        <v>21445</v>
      </c>
      <c r="AI128" s="1" t="s">
        <v>123</v>
      </c>
      <c r="AJ128" s="41" t="s">
        <v>122</v>
      </c>
      <c r="AK128" t="s">
        <v>124</v>
      </c>
      <c r="AL128" t="s">
        <v>121</v>
      </c>
      <c r="AM128" t="s">
        <v>126</v>
      </c>
      <c r="AN128" t="s">
        <v>728</v>
      </c>
      <c r="AO128" s="34" t="s">
        <v>121</v>
      </c>
      <c r="AP128" s="34" t="s">
        <v>124</v>
      </c>
      <c r="AQ128" s="34">
        <v>6</v>
      </c>
      <c r="AR128" s="34">
        <v>0</v>
      </c>
    </row>
    <row r="129" spans="1:44" ht="14.7" hidden="1" customHeight="1" x14ac:dyDescent="0.3">
      <c r="A129">
        <v>128</v>
      </c>
      <c r="B129" t="s">
        <v>729</v>
      </c>
      <c r="C129">
        <v>2017</v>
      </c>
      <c r="D129" t="s">
        <v>730</v>
      </c>
      <c r="E129" t="s">
        <v>193</v>
      </c>
      <c r="F129">
        <v>23</v>
      </c>
      <c r="G129">
        <v>6</v>
      </c>
      <c r="H129">
        <v>2262</v>
      </c>
      <c r="I129">
        <v>2271</v>
      </c>
      <c r="J129" t="s">
        <v>731</v>
      </c>
      <c r="K129" t="s">
        <v>732</v>
      </c>
      <c r="L129" t="s">
        <v>120</v>
      </c>
      <c r="M129" s="34"/>
      <c r="N129" s="34"/>
      <c r="O129" s="34"/>
      <c r="P129" s="1" t="s">
        <v>178</v>
      </c>
      <c r="Q129" s="1" t="str">
        <f t="shared" si="15"/>
        <v>exclude_title</v>
      </c>
      <c r="R129" s="1" t="s">
        <v>123</v>
      </c>
      <c r="S129" s="1" t="s">
        <v>122</v>
      </c>
      <c r="T129" s="1" t="str">
        <f t="shared" si="16"/>
        <v>include</v>
      </c>
      <c r="U129" s="1" t="s">
        <v>124</v>
      </c>
      <c r="V129" s="41" t="str">
        <f t="shared" si="17"/>
        <v>include</v>
      </c>
      <c r="W129" s="1" t="s">
        <v>133</v>
      </c>
      <c r="X129" s="1" t="str">
        <f t="shared" si="27"/>
        <v>exclude_abstract</v>
      </c>
      <c r="Y129" s="1" t="s">
        <v>125</v>
      </c>
      <c r="Z129" s="1" t="s">
        <v>133</v>
      </c>
      <c r="AA129" s="1" t="str">
        <f t="shared" si="28"/>
        <v>exclude_abstract</v>
      </c>
      <c r="AB129" s="1" t="s">
        <v>124</v>
      </c>
      <c r="AC129" s="41" t="str">
        <f t="shared" si="29"/>
        <v>exclude_abstract</v>
      </c>
      <c r="AD129" s="1"/>
      <c r="AE129" s="1"/>
      <c r="AF129" s="1"/>
      <c r="AG129" s="1"/>
      <c r="AH129" s="1"/>
      <c r="AI129" s="1"/>
      <c r="AJ129" s="41"/>
      <c r="AO129" s="34"/>
      <c r="AP129" s="34"/>
      <c r="AQ129" s="34"/>
      <c r="AR129" s="34"/>
    </row>
    <row r="130" spans="1:44" ht="14.7" hidden="1" customHeight="1" x14ac:dyDescent="0.3">
      <c r="A130">
        <v>129</v>
      </c>
      <c r="B130" t="s">
        <v>733</v>
      </c>
      <c r="C130">
        <v>2019</v>
      </c>
      <c r="D130" t="s">
        <v>734</v>
      </c>
      <c r="E130" t="s">
        <v>735</v>
      </c>
      <c r="F130">
        <v>5</v>
      </c>
      <c r="G130">
        <v>6</v>
      </c>
      <c r="H130">
        <v>568</v>
      </c>
      <c r="I130">
        <v>574</v>
      </c>
      <c r="J130" t="s">
        <v>736</v>
      </c>
      <c r="K130" t="s">
        <v>737</v>
      </c>
      <c r="L130" t="s">
        <v>120</v>
      </c>
      <c r="M130" s="34"/>
      <c r="N130" s="34"/>
      <c r="O130" s="34" t="s">
        <v>121</v>
      </c>
      <c r="P130" s="1" t="s">
        <v>122</v>
      </c>
      <c r="Q130" s="1" t="str">
        <f t="shared" ref="Q130:Q193" si="30">IF(P130="include","include", IF(P130="duplicate","duplicate", IF(P130="correction/reply","correction/reply", "exclude_title")))</f>
        <v>include</v>
      </c>
      <c r="R130" s="1" t="s">
        <v>123</v>
      </c>
      <c r="S130" s="1" t="s">
        <v>122</v>
      </c>
      <c r="T130" s="1" t="str">
        <f t="shared" ref="T130:T193" si="31">IF(S130="include","include", IF(S130="duplicate","duplicate", IF(S130="correction/reply","correction/reply", "exclude_title")))</f>
        <v>include</v>
      </c>
      <c r="U130" s="1" t="s">
        <v>124</v>
      </c>
      <c r="V130" s="41" t="str">
        <f t="shared" ref="V130:V193" si="32">IF(Q130=T130,Q130,IF(OR(Q130="include",T130="include"),"include",IF(OR(Q130="duplicate",T130="duplicate"),"duplicate",IF(OR(Q130="correction/reply",T130="correction/reply"),"correction/reply","exclude_title"))))</f>
        <v>include</v>
      </c>
      <c r="W130" s="1" t="s">
        <v>122</v>
      </c>
      <c r="X130" s="1" t="str">
        <f t="shared" si="27"/>
        <v>include</v>
      </c>
      <c r="Y130" s="1" t="s">
        <v>125</v>
      </c>
      <c r="Z130" s="1" t="s">
        <v>122</v>
      </c>
      <c r="AA130" s="1" t="str">
        <f t="shared" si="28"/>
        <v>include</v>
      </c>
      <c r="AB130" s="1" t="s">
        <v>124</v>
      </c>
      <c r="AC130" s="41" t="str">
        <f t="shared" si="29"/>
        <v>include</v>
      </c>
      <c r="AD130" s="1" t="s">
        <v>143</v>
      </c>
      <c r="AE130" s="1"/>
      <c r="AF130" s="1" t="s">
        <v>738</v>
      </c>
      <c r="AG130" s="1"/>
      <c r="AH130" s="1"/>
      <c r="AI130" s="1"/>
      <c r="AJ130" s="41" t="str">
        <f>IF(AD130=AG130,AD130, (IF(AG130=0, AD130,"different!")))</f>
        <v>exclude_comparator</v>
      </c>
      <c r="AK130" t="s">
        <v>738</v>
      </c>
      <c r="AL130" t="s">
        <v>121</v>
      </c>
      <c r="AM130" t="s">
        <v>126</v>
      </c>
      <c r="AN130" t="s">
        <v>739</v>
      </c>
      <c r="AO130" s="34"/>
      <c r="AP130" s="34"/>
      <c r="AQ130" s="34"/>
      <c r="AR130" s="34"/>
    </row>
    <row r="131" spans="1:44" ht="14.7" hidden="1" customHeight="1" x14ac:dyDescent="0.3">
      <c r="A131">
        <v>130</v>
      </c>
      <c r="B131" t="s">
        <v>740</v>
      </c>
      <c r="C131">
        <v>1997</v>
      </c>
      <c r="D131" t="s">
        <v>741</v>
      </c>
      <c r="E131" t="s">
        <v>165</v>
      </c>
      <c r="F131">
        <v>4</v>
      </c>
      <c r="G131">
        <v>3</v>
      </c>
      <c r="H131">
        <v>296</v>
      </c>
      <c r="I131">
        <v>303</v>
      </c>
      <c r="J131" t="s">
        <v>742</v>
      </c>
      <c r="K131" t="s">
        <v>743</v>
      </c>
      <c r="L131" t="s">
        <v>120</v>
      </c>
      <c r="M131" s="34"/>
      <c r="N131" s="34"/>
      <c r="O131" s="34" t="s">
        <v>121</v>
      </c>
      <c r="P131" s="1" t="s">
        <v>122</v>
      </c>
      <c r="Q131" s="1" t="str">
        <f t="shared" si="30"/>
        <v>include</v>
      </c>
      <c r="R131" s="1" t="s">
        <v>123</v>
      </c>
      <c r="S131" s="1" t="s">
        <v>122</v>
      </c>
      <c r="T131" s="1" t="str">
        <f t="shared" si="31"/>
        <v>include</v>
      </c>
      <c r="U131" s="1" t="s">
        <v>124</v>
      </c>
      <c r="V131" s="41" t="str">
        <f t="shared" si="32"/>
        <v>include</v>
      </c>
      <c r="W131" s="1" t="s">
        <v>122</v>
      </c>
      <c r="X131" s="1" t="str">
        <f t="shared" si="27"/>
        <v>include</v>
      </c>
      <c r="Y131" s="1" t="s">
        <v>125</v>
      </c>
      <c r="Z131" s="1" t="s">
        <v>122</v>
      </c>
      <c r="AA131" s="1" t="str">
        <f t="shared" si="28"/>
        <v>include</v>
      </c>
      <c r="AB131" s="1" t="s">
        <v>124</v>
      </c>
      <c r="AC131" s="41" t="str">
        <f t="shared" si="29"/>
        <v>include</v>
      </c>
      <c r="AD131" s="1" t="s">
        <v>240</v>
      </c>
      <c r="AE131" s="1"/>
      <c r="AF131" s="1" t="s">
        <v>123</v>
      </c>
      <c r="AG131" s="1"/>
      <c r="AH131" s="1"/>
      <c r="AI131" s="1"/>
      <c r="AJ131" s="41" t="str">
        <f>IF(AD131=AG131,AD131, (IF(AG131=0, AD131,"different!")))</f>
        <v>exclude_population_habitat</v>
      </c>
      <c r="AK131" t="s">
        <v>123</v>
      </c>
      <c r="AL131" t="s">
        <v>126</v>
      </c>
      <c r="AM131" t="s">
        <v>126</v>
      </c>
      <c r="AN131" t="s">
        <v>744</v>
      </c>
      <c r="AO131" s="34"/>
      <c r="AP131" s="34"/>
      <c r="AQ131" s="34"/>
      <c r="AR131" s="34"/>
    </row>
    <row r="132" spans="1:44" ht="14.7" hidden="1" customHeight="1" x14ac:dyDescent="0.3">
      <c r="A132">
        <v>131</v>
      </c>
      <c r="B132" t="s">
        <v>745</v>
      </c>
      <c r="C132">
        <v>2012</v>
      </c>
      <c r="D132" t="s">
        <v>746</v>
      </c>
      <c r="E132" t="s">
        <v>244</v>
      </c>
      <c r="F132">
        <v>7</v>
      </c>
      <c r="G132">
        <v>1</v>
      </c>
      <c r="H132" t="s">
        <v>130</v>
      </c>
      <c r="I132" t="s">
        <v>130</v>
      </c>
      <c r="J132" t="s">
        <v>747</v>
      </c>
      <c r="K132" t="s">
        <v>748</v>
      </c>
      <c r="L132" t="s">
        <v>120</v>
      </c>
      <c r="M132" s="34"/>
      <c r="N132" s="34"/>
      <c r="O132" s="34"/>
      <c r="P132" s="1" t="s">
        <v>122</v>
      </c>
      <c r="Q132" s="1" t="str">
        <f t="shared" si="30"/>
        <v>include</v>
      </c>
      <c r="R132" s="1" t="s">
        <v>123</v>
      </c>
      <c r="S132" s="1" t="s">
        <v>122</v>
      </c>
      <c r="T132" s="1" t="str">
        <f t="shared" si="31"/>
        <v>include</v>
      </c>
      <c r="U132" s="1" t="s">
        <v>124</v>
      </c>
      <c r="V132" s="41" t="str">
        <f t="shared" si="32"/>
        <v>include</v>
      </c>
      <c r="W132" s="1" t="s">
        <v>143</v>
      </c>
      <c r="X132" s="1" t="str">
        <f t="shared" si="27"/>
        <v>exclude_abstract</v>
      </c>
      <c r="Y132" s="1" t="s">
        <v>125</v>
      </c>
      <c r="Z132" s="1" t="s">
        <v>143</v>
      </c>
      <c r="AA132" s="1" t="str">
        <f t="shared" si="28"/>
        <v>exclude_abstract</v>
      </c>
      <c r="AB132" s="1" t="s">
        <v>124</v>
      </c>
      <c r="AC132" s="41" t="str">
        <f t="shared" si="29"/>
        <v>exclude_abstract</v>
      </c>
      <c r="AD132" s="1"/>
      <c r="AE132" s="1"/>
      <c r="AF132" s="1"/>
      <c r="AG132" s="1"/>
      <c r="AH132" s="1"/>
      <c r="AI132" s="1"/>
      <c r="AJ132" s="41"/>
      <c r="AO132" s="34"/>
      <c r="AP132" s="34"/>
      <c r="AQ132" s="34"/>
      <c r="AR132" s="34"/>
    </row>
    <row r="133" spans="1:44" ht="14.7" hidden="1" customHeight="1" x14ac:dyDescent="0.3">
      <c r="A133">
        <v>132</v>
      </c>
      <c r="B133" t="s">
        <v>749</v>
      </c>
      <c r="C133">
        <v>2021</v>
      </c>
      <c r="D133" t="s">
        <v>750</v>
      </c>
      <c r="E133" t="s">
        <v>435</v>
      </c>
      <c r="F133">
        <v>195</v>
      </c>
      <c r="G133">
        <v>4</v>
      </c>
      <c r="H133">
        <v>995</v>
      </c>
      <c r="I133">
        <v>1005</v>
      </c>
      <c r="J133" t="s">
        <v>751</v>
      </c>
      <c r="K133" t="s">
        <v>752</v>
      </c>
      <c r="L133" t="s">
        <v>120</v>
      </c>
      <c r="M133" s="34"/>
      <c r="N133" s="34"/>
      <c r="O133" s="34" t="s">
        <v>121</v>
      </c>
      <c r="P133" s="1" t="s">
        <v>122</v>
      </c>
      <c r="Q133" s="1" t="str">
        <f t="shared" si="30"/>
        <v>include</v>
      </c>
      <c r="R133" s="1" t="s">
        <v>123</v>
      </c>
      <c r="S133" s="1" t="s">
        <v>122</v>
      </c>
      <c r="T133" s="1" t="str">
        <f t="shared" si="31"/>
        <v>include</v>
      </c>
      <c r="U133" s="1" t="s">
        <v>124</v>
      </c>
      <c r="V133" s="41" t="str">
        <f t="shared" si="32"/>
        <v>include</v>
      </c>
      <c r="W133" s="1" t="s">
        <v>122</v>
      </c>
      <c r="X133" s="1" t="str">
        <f t="shared" si="27"/>
        <v>include</v>
      </c>
      <c r="Y133" s="1" t="s">
        <v>125</v>
      </c>
      <c r="Z133" s="1" t="s">
        <v>122</v>
      </c>
      <c r="AA133" s="1" t="str">
        <f t="shared" si="28"/>
        <v>include</v>
      </c>
      <c r="AB133" s="1" t="s">
        <v>124</v>
      </c>
      <c r="AC133" s="41" t="str">
        <f t="shared" si="29"/>
        <v>include</v>
      </c>
      <c r="AD133" s="1" t="s">
        <v>143</v>
      </c>
      <c r="AE133" s="1"/>
      <c r="AF133" s="1" t="s">
        <v>123</v>
      </c>
      <c r="AG133" s="1"/>
      <c r="AH133" s="1"/>
      <c r="AI133" s="1"/>
      <c r="AJ133" s="41" t="str">
        <f>IF(AD133=AG133,AD133, (IF(AG133=0, AD133,"different!")))</f>
        <v>exclude_comparator</v>
      </c>
      <c r="AK133" t="s">
        <v>123</v>
      </c>
      <c r="AL133" t="s">
        <v>126</v>
      </c>
      <c r="AO133" s="34"/>
      <c r="AP133" s="34"/>
      <c r="AQ133" s="34"/>
      <c r="AR133" s="34"/>
    </row>
    <row r="134" spans="1:44" ht="14.7" hidden="1" customHeight="1" x14ac:dyDescent="0.3">
      <c r="A134">
        <v>133</v>
      </c>
      <c r="B134" t="s">
        <v>753</v>
      </c>
      <c r="C134">
        <v>2017</v>
      </c>
      <c r="D134" t="s">
        <v>754</v>
      </c>
      <c r="E134" t="s">
        <v>347</v>
      </c>
      <c r="F134">
        <v>49</v>
      </c>
      <c r="G134">
        <v>2</v>
      </c>
      <c r="H134">
        <v>291</v>
      </c>
      <c r="I134">
        <v>304</v>
      </c>
      <c r="J134" t="s">
        <v>755</v>
      </c>
      <c r="K134" t="s">
        <v>756</v>
      </c>
      <c r="L134" t="s">
        <v>120</v>
      </c>
      <c r="M134" s="34"/>
      <c r="N134" s="34"/>
      <c r="O134" s="34" t="s">
        <v>121</v>
      </c>
      <c r="P134" s="1" t="s">
        <v>178</v>
      </c>
      <c r="Q134" s="1" t="str">
        <f t="shared" si="30"/>
        <v>exclude_title</v>
      </c>
      <c r="R134" s="1" t="s">
        <v>123</v>
      </c>
      <c r="S134" s="1" t="s">
        <v>122</v>
      </c>
      <c r="T134" s="1" t="str">
        <f t="shared" si="31"/>
        <v>include</v>
      </c>
      <c r="U134" s="1" t="s">
        <v>124</v>
      </c>
      <c r="V134" s="41" t="str">
        <f t="shared" si="32"/>
        <v>include</v>
      </c>
      <c r="W134" s="1" t="s">
        <v>122</v>
      </c>
      <c r="X134" s="1" t="str">
        <f t="shared" si="27"/>
        <v>include</v>
      </c>
      <c r="Y134" s="1" t="s">
        <v>125</v>
      </c>
      <c r="Z134" s="1" t="s">
        <v>122</v>
      </c>
      <c r="AA134" s="1" t="str">
        <f t="shared" si="28"/>
        <v>include</v>
      </c>
      <c r="AB134" s="1" t="s">
        <v>124</v>
      </c>
      <c r="AC134" s="41" t="str">
        <f t="shared" si="29"/>
        <v>include</v>
      </c>
      <c r="AD134" s="1" t="s">
        <v>143</v>
      </c>
      <c r="AE134" s="1"/>
      <c r="AF134" s="1" t="s">
        <v>123</v>
      </c>
      <c r="AG134" s="1"/>
      <c r="AH134" s="1"/>
      <c r="AI134" s="1"/>
      <c r="AJ134" s="41" t="str">
        <f>IF(AD134=AG134,AD134, (IF(AG134=0, AD134,"different!")))</f>
        <v>exclude_comparator</v>
      </c>
      <c r="AK134" t="s">
        <v>123</v>
      </c>
      <c r="AL134" t="s">
        <v>126</v>
      </c>
      <c r="AN134" t="s">
        <v>757</v>
      </c>
      <c r="AO134" s="34"/>
      <c r="AP134" s="34"/>
      <c r="AQ134" s="34"/>
      <c r="AR134" s="34"/>
    </row>
    <row r="135" spans="1:44" ht="14.7" hidden="1" customHeight="1" x14ac:dyDescent="0.3">
      <c r="A135">
        <v>134</v>
      </c>
      <c r="B135" t="s">
        <v>758</v>
      </c>
      <c r="C135">
        <v>2021</v>
      </c>
      <c r="D135" t="s">
        <v>759</v>
      </c>
      <c r="E135" t="s">
        <v>136</v>
      </c>
      <c r="F135">
        <v>58</v>
      </c>
      <c r="G135">
        <v>5</v>
      </c>
      <c r="H135">
        <v>941</v>
      </c>
      <c r="I135">
        <v>952</v>
      </c>
      <c r="J135" t="s">
        <v>760</v>
      </c>
      <c r="K135" t="s">
        <v>761</v>
      </c>
      <c r="L135" t="s">
        <v>120</v>
      </c>
      <c r="M135" s="34"/>
      <c r="N135" s="34"/>
      <c r="O135" s="34" t="s">
        <v>121</v>
      </c>
      <c r="P135" s="1" t="s">
        <v>122</v>
      </c>
      <c r="Q135" s="1" t="str">
        <f t="shared" si="30"/>
        <v>include</v>
      </c>
      <c r="R135" s="1" t="s">
        <v>123</v>
      </c>
      <c r="S135" s="1" t="s">
        <v>122</v>
      </c>
      <c r="T135" s="1" t="str">
        <f t="shared" si="31"/>
        <v>include</v>
      </c>
      <c r="U135" s="1" t="s">
        <v>124</v>
      </c>
      <c r="V135" s="41" t="str">
        <f t="shared" si="32"/>
        <v>include</v>
      </c>
      <c r="W135" s="1" t="s">
        <v>122</v>
      </c>
      <c r="X135" s="1" t="str">
        <f t="shared" si="27"/>
        <v>include</v>
      </c>
      <c r="Y135" s="1" t="s">
        <v>125</v>
      </c>
      <c r="Z135" s="1" t="s">
        <v>122</v>
      </c>
      <c r="AA135" s="1" t="str">
        <f t="shared" si="28"/>
        <v>include</v>
      </c>
      <c r="AB135" s="1" t="s">
        <v>124</v>
      </c>
      <c r="AC135" s="41" t="str">
        <f t="shared" si="29"/>
        <v>include</v>
      </c>
      <c r="AD135" s="1" t="s">
        <v>143</v>
      </c>
      <c r="AE135" s="1"/>
      <c r="AF135" s="1" t="s">
        <v>123</v>
      </c>
      <c r="AG135" s="1"/>
      <c r="AH135" s="1"/>
      <c r="AI135" s="1"/>
      <c r="AJ135" s="41" t="str">
        <f>IF(AD135=AG135,AD135, (IF(AG135=0, AD135,"different!")))</f>
        <v>exclude_comparator</v>
      </c>
      <c r="AK135" t="s">
        <v>123</v>
      </c>
      <c r="AL135" t="s">
        <v>126</v>
      </c>
      <c r="AN135" t="s">
        <v>762</v>
      </c>
      <c r="AO135" s="34"/>
      <c r="AP135" s="34"/>
      <c r="AQ135" s="34"/>
      <c r="AR135" s="34"/>
    </row>
    <row r="136" spans="1:44" ht="14.7" hidden="1" customHeight="1" x14ac:dyDescent="0.3">
      <c r="A136">
        <v>135</v>
      </c>
      <c r="B136" t="s">
        <v>763</v>
      </c>
      <c r="C136">
        <v>2014</v>
      </c>
      <c r="D136" t="s">
        <v>764</v>
      </c>
      <c r="E136" t="s">
        <v>274</v>
      </c>
      <c r="F136">
        <v>9</v>
      </c>
      <c r="G136">
        <v>7</v>
      </c>
      <c r="H136" t="s">
        <v>130</v>
      </c>
      <c r="I136" t="s">
        <v>130</v>
      </c>
      <c r="J136" t="s">
        <v>765</v>
      </c>
      <c r="K136" t="s">
        <v>766</v>
      </c>
      <c r="L136" t="s">
        <v>120</v>
      </c>
      <c r="M136" s="34"/>
      <c r="N136" s="34"/>
      <c r="O136" s="34" t="s">
        <v>121</v>
      </c>
      <c r="P136" s="1" t="s">
        <v>122</v>
      </c>
      <c r="Q136" s="1" t="str">
        <f t="shared" si="30"/>
        <v>include</v>
      </c>
      <c r="R136" s="1" t="s">
        <v>123</v>
      </c>
      <c r="S136" s="1" t="s">
        <v>122</v>
      </c>
      <c r="T136" s="1" t="str">
        <f t="shared" si="31"/>
        <v>include</v>
      </c>
      <c r="U136" s="1" t="s">
        <v>124</v>
      </c>
      <c r="V136" s="41" t="str">
        <f t="shared" si="32"/>
        <v>include</v>
      </c>
      <c r="W136" s="1" t="s">
        <v>122</v>
      </c>
      <c r="X136" s="1" t="str">
        <f t="shared" si="27"/>
        <v>include</v>
      </c>
      <c r="Y136" s="1" t="s">
        <v>125</v>
      </c>
      <c r="Z136" s="1" t="s">
        <v>122</v>
      </c>
      <c r="AA136" s="1" t="str">
        <f t="shared" si="28"/>
        <v>include</v>
      </c>
      <c r="AB136" s="1" t="s">
        <v>124</v>
      </c>
      <c r="AC136" s="41" t="str">
        <f t="shared" si="29"/>
        <v>include</v>
      </c>
      <c r="AD136" s="1" t="s">
        <v>122</v>
      </c>
      <c r="AE136" s="1"/>
      <c r="AF136" s="1" t="s">
        <v>123</v>
      </c>
      <c r="AG136" s="1"/>
      <c r="AH136" s="1"/>
      <c r="AI136" s="1"/>
      <c r="AJ136" s="41" t="str">
        <f>IF(AD136=AG136,AD136, (IF(AG136=0, AD136,"different!")))</f>
        <v>include</v>
      </c>
      <c r="AK136" t="s">
        <v>123</v>
      </c>
      <c r="AL136" t="s">
        <v>121</v>
      </c>
      <c r="AM136" t="s">
        <v>126</v>
      </c>
      <c r="AO136" s="34" t="s">
        <v>121</v>
      </c>
      <c r="AP136" s="34" t="s">
        <v>124</v>
      </c>
      <c r="AQ136" s="34">
        <v>15</v>
      </c>
      <c r="AR136" s="34">
        <v>1</v>
      </c>
    </row>
    <row r="137" spans="1:44" ht="14.7" hidden="1" customHeight="1" x14ac:dyDescent="0.3">
      <c r="A137">
        <v>136</v>
      </c>
      <c r="B137" t="s">
        <v>767</v>
      </c>
      <c r="C137">
        <v>2013</v>
      </c>
      <c r="D137" t="s">
        <v>768</v>
      </c>
      <c r="E137" t="s">
        <v>769</v>
      </c>
      <c r="F137">
        <v>368</v>
      </c>
      <c r="G137">
        <v>1624</v>
      </c>
      <c r="H137" t="s">
        <v>130</v>
      </c>
      <c r="I137" t="s">
        <v>130</v>
      </c>
      <c r="J137" t="s">
        <v>770</v>
      </c>
      <c r="K137" t="s">
        <v>771</v>
      </c>
      <c r="L137" t="s">
        <v>120</v>
      </c>
      <c r="M137" s="34"/>
      <c r="N137" s="34"/>
      <c r="O137" s="34"/>
      <c r="P137" s="1" t="s">
        <v>178</v>
      </c>
      <c r="Q137" s="1" t="str">
        <f t="shared" si="30"/>
        <v>exclude_title</v>
      </c>
      <c r="R137" s="1" t="s">
        <v>123</v>
      </c>
      <c r="S137" s="1" t="s">
        <v>122</v>
      </c>
      <c r="T137" s="1" t="str">
        <f t="shared" si="31"/>
        <v>include</v>
      </c>
      <c r="U137" s="1" t="s">
        <v>124</v>
      </c>
      <c r="V137" s="41" t="str">
        <f t="shared" si="32"/>
        <v>include</v>
      </c>
      <c r="W137" s="1" t="s">
        <v>156</v>
      </c>
      <c r="X137" s="1" t="str">
        <f t="shared" si="27"/>
        <v>exclude_abstract</v>
      </c>
      <c r="Y137" s="1" t="s">
        <v>125</v>
      </c>
      <c r="Z137" s="1" t="s">
        <v>156</v>
      </c>
      <c r="AA137" s="1" t="str">
        <f t="shared" si="28"/>
        <v>exclude_abstract</v>
      </c>
      <c r="AB137" s="1" t="s">
        <v>124</v>
      </c>
      <c r="AC137" s="41" t="str">
        <f t="shared" si="29"/>
        <v>exclude_abstract</v>
      </c>
      <c r="AD137" s="1"/>
      <c r="AE137" s="1"/>
      <c r="AF137" s="1"/>
      <c r="AG137" s="1"/>
      <c r="AH137" s="1"/>
      <c r="AI137" s="1"/>
      <c r="AJ137" s="41"/>
      <c r="AO137" s="34"/>
      <c r="AP137" s="34"/>
      <c r="AQ137" s="34"/>
      <c r="AR137" s="34"/>
    </row>
    <row r="138" spans="1:44" ht="14.7" hidden="1" customHeight="1" x14ac:dyDescent="0.3">
      <c r="A138">
        <v>137</v>
      </c>
      <c r="B138" t="s">
        <v>772</v>
      </c>
      <c r="C138">
        <v>1996</v>
      </c>
      <c r="D138" t="s">
        <v>773</v>
      </c>
      <c r="E138" t="s">
        <v>774</v>
      </c>
      <c r="F138">
        <v>336</v>
      </c>
      <c r="G138" t="s">
        <v>775</v>
      </c>
      <c r="H138">
        <v>67</v>
      </c>
      <c r="I138">
        <v>82</v>
      </c>
      <c r="J138" t="s">
        <v>776</v>
      </c>
      <c r="K138" t="s">
        <v>777</v>
      </c>
      <c r="L138" t="s">
        <v>120</v>
      </c>
      <c r="M138" s="34"/>
      <c r="N138" s="34"/>
      <c r="O138" s="34"/>
      <c r="P138" s="1" t="s">
        <v>178</v>
      </c>
      <c r="Q138" s="1" t="str">
        <f t="shared" si="30"/>
        <v>exclude_title</v>
      </c>
      <c r="R138" s="1" t="s">
        <v>123</v>
      </c>
      <c r="S138" s="1" t="s">
        <v>155</v>
      </c>
      <c r="T138" s="1" t="str">
        <f t="shared" si="31"/>
        <v>exclude_title</v>
      </c>
      <c r="U138" s="1" t="s">
        <v>124</v>
      </c>
      <c r="V138" s="41" t="str">
        <f t="shared" si="32"/>
        <v>exclude_title</v>
      </c>
      <c r="W138" s="1"/>
      <c r="X138" s="1"/>
      <c r="Y138" s="1"/>
      <c r="Z138" s="1"/>
      <c r="AA138" s="1"/>
      <c r="AB138" s="1"/>
      <c r="AC138" s="41"/>
      <c r="AD138" s="1"/>
      <c r="AE138" s="1"/>
      <c r="AF138" s="1"/>
      <c r="AG138" s="1"/>
      <c r="AH138" s="1"/>
      <c r="AI138" s="1"/>
      <c r="AJ138" s="41"/>
      <c r="AO138" s="34"/>
      <c r="AP138" s="34"/>
      <c r="AQ138" s="34"/>
      <c r="AR138" s="34"/>
    </row>
    <row r="139" spans="1:44" ht="14.7" hidden="1" customHeight="1" x14ac:dyDescent="0.3">
      <c r="A139">
        <v>138</v>
      </c>
      <c r="B139" t="s">
        <v>778</v>
      </c>
      <c r="C139">
        <v>2013</v>
      </c>
      <c r="D139" t="s">
        <v>779</v>
      </c>
      <c r="E139" t="s">
        <v>780</v>
      </c>
      <c r="F139">
        <v>15</v>
      </c>
      <c r="G139">
        <v>1</v>
      </c>
      <c r="H139">
        <v>1</v>
      </c>
      <c r="I139">
        <v>5</v>
      </c>
      <c r="J139" t="s">
        <v>781</v>
      </c>
      <c r="K139" t="s">
        <v>782</v>
      </c>
      <c r="L139" t="s">
        <v>120</v>
      </c>
      <c r="M139" s="34"/>
      <c r="N139" s="34"/>
      <c r="O139" s="34"/>
      <c r="P139" s="1" t="s">
        <v>122</v>
      </c>
      <c r="Q139" s="1" t="str">
        <f t="shared" si="30"/>
        <v>include</v>
      </c>
      <c r="R139" s="1" t="s">
        <v>123</v>
      </c>
      <c r="S139" s="1" t="s">
        <v>178</v>
      </c>
      <c r="T139" s="1" t="str">
        <f t="shared" si="31"/>
        <v>exclude_title</v>
      </c>
      <c r="U139" s="1" t="s">
        <v>124</v>
      </c>
      <c r="V139" s="41" t="str">
        <f t="shared" si="32"/>
        <v>include</v>
      </c>
      <c r="W139" s="1" t="s">
        <v>156</v>
      </c>
      <c r="X139" s="1" t="str">
        <f>IF(OR(W139="include",W139="no_abstract_available"),"include", IF(W139="duplicate","duplicate", IF(W139="correction/reply","correction/reply", "exclude_abstract")))</f>
        <v>exclude_abstract</v>
      </c>
      <c r="Y139" s="1" t="s">
        <v>125</v>
      </c>
      <c r="Z139" s="1" t="s">
        <v>156</v>
      </c>
      <c r="AA139" s="1" t="str">
        <f>IF(OR(Z139="include",Z139="no_abstract_available"),"include", IF(Z139="duplicate","duplicate", IF(Z139="correction/reply","correction/reply", "exclude_abstract")))</f>
        <v>exclude_abstract</v>
      </c>
      <c r="AB139" s="1" t="s">
        <v>124</v>
      </c>
      <c r="AC139" s="41" t="str">
        <f>IF(X139=AA139,X139,IF(OR(X139="include",AA139="include"),"include",IF(OR(X139="duplicate",AA139="duplicate"),"duplicate",IF(OR(X139="correction/reply",AA139="correction/reply"),"correction/reply","exclude_abstract"))))</f>
        <v>exclude_abstract</v>
      </c>
      <c r="AD139" s="1"/>
      <c r="AE139" s="1"/>
      <c r="AF139" s="1"/>
      <c r="AG139" s="1"/>
      <c r="AH139" s="1"/>
      <c r="AI139" s="1"/>
      <c r="AJ139" s="41"/>
      <c r="AO139" s="34"/>
      <c r="AP139" s="34"/>
      <c r="AQ139" s="34"/>
      <c r="AR139" s="34"/>
    </row>
    <row r="140" spans="1:44" ht="14.7" hidden="1" customHeight="1" x14ac:dyDescent="0.3">
      <c r="A140">
        <v>139</v>
      </c>
      <c r="B140" t="s">
        <v>783</v>
      </c>
      <c r="C140">
        <v>2016</v>
      </c>
      <c r="D140" t="s">
        <v>784</v>
      </c>
      <c r="E140" t="s">
        <v>251</v>
      </c>
      <c r="F140">
        <v>96</v>
      </c>
      <c r="G140" t="s">
        <v>130</v>
      </c>
      <c r="H140">
        <v>216</v>
      </c>
      <c r="I140">
        <v>228</v>
      </c>
      <c r="J140" t="s">
        <v>785</v>
      </c>
      <c r="K140" t="s">
        <v>786</v>
      </c>
      <c r="L140" t="s">
        <v>120</v>
      </c>
      <c r="M140" s="34"/>
      <c r="N140" s="34"/>
      <c r="O140" s="34"/>
      <c r="P140" s="1" t="s">
        <v>155</v>
      </c>
      <c r="Q140" s="1" t="str">
        <f t="shared" si="30"/>
        <v>exclude_title</v>
      </c>
      <c r="R140" s="1" t="s">
        <v>123</v>
      </c>
      <c r="S140" s="1" t="s">
        <v>122</v>
      </c>
      <c r="T140" s="1" t="str">
        <f t="shared" si="31"/>
        <v>include</v>
      </c>
      <c r="U140" s="1" t="s">
        <v>124</v>
      </c>
      <c r="V140" s="41" t="str">
        <f t="shared" si="32"/>
        <v>include</v>
      </c>
      <c r="W140" s="1" t="s">
        <v>143</v>
      </c>
      <c r="X140" s="1" t="str">
        <f>IF(OR(W140="include",W140="no_abstract_available"),"include", IF(W140="duplicate","duplicate", IF(W140="correction/reply","correction/reply", "exclude_abstract")))</f>
        <v>exclude_abstract</v>
      </c>
      <c r="Y140" s="1" t="s">
        <v>125</v>
      </c>
      <c r="Z140" s="1" t="s">
        <v>143</v>
      </c>
      <c r="AA140" s="1" t="str">
        <f>IF(OR(Z140="include",Z140="no_abstract_available"),"include", IF(Z140="duplicate","duplicate", IF(Z140="correction/reply","correction/reply", "exclude_abstract")))</f>
        <v>exclude_abstract</v>
      </c>
      <c r="AB140" s="1" t="s">
        <v>787</v>
      </c>
      <c r="AC140" s="41" t="str">
        <f>IF(X140=AA140,X140,IF(OR(X140="include",AA140="include"),"include",IF(OR(X140="duplicate",AA140="duplicate"),"duplicate",IF(OR(X140="correction/reply",AA140="correction/reply"),"correction/reply","exclude_abstract"))))</f>
        <v>exclude_abstract</v>
      </c>
      <c r="AD140" s="1"/>
      <c r="AE140" s="1"/>
      <c r="AF140" s="1"/>
      <c r="AG140" s="1"/>
      <c r="AH140" s="1"/>
      <c r="AI140" s="1"/>
      <c r="AJ140" s="41"/>
      <c r="AO140" s="34"/>
      <c r="AP140" s="34"/>
      <c r="AQ140" s="34"/>
      <c r="AR140" s="34"/>
    </row>
    <row r="141" spans="1:44" ht="14.7" hidden="1" customHeight="1" x14ac:dyDescent="0.3">
      <c r="A141">
        <v>140</v>
      </c>
      <c r="B141" t="s">
        <v>788</v>
      </c>
      <c r="C141">
        <v>2005</v>
      </c>
      <c r="D141" t="s">
        <v>789</v>
      </c>
      <c r="E141" t="s">
        <v>790</v>
      </c>
      <c r="F141">
        <v>83</v>
      </c>
      <c r="G141">
        <v>12</v>
      </c>
      <c r="H141">
        <v>1608</v>
      </c>
      <c r="I141">
        <v>1621</v>
      </c>
      <c r="J141" t="s">
        <v>791</v>
      </c>
      <c r="K141" t="s">
        <v>792</v>
      </c>
      <c r="L141" t="s">
        <v>120</v>
      </c>
      <c r="M141" s="34"/>
      <c r="N141" s="34"/>
      <c r="O141" s="34"/>
      <c r="P141" s="1" t="s">
        <v>178</v>
      </c>
      <c r="Q141" s="1" t="str">
        <f t="shared" si="30"/>
        <v>exclude_title</v>
      </c>
      <c r="R141" s="1" t="s">
        <v>123</v>
      </c>
      <c r="S141" s="1" t="s">
        <v>178</v>
      </c>
      <c r="T141" s="1" t="str">
        <f t="shared" si="31"/>
        <v>exclude_title</v>
      </c>
      <c r="U141" s="1" t="s">
        <v>124</v>
      </c>
      <c r="V141" s="41" t="str">
        <f t="shared" si="32"/>
        <v>exclude_title</v>
      </c>
      <c r="W141" s="1"/>
      <c r="X141" s="1"/>
      <c r="Y141" s="1"/>
      <c r="Z141" s="1"/>
      <c r="AA141" s="1"/>
      <c r="AB141" s="1"/>
      <c r="AC141" s="41"/>
      <c r="AD141" s="1"/>
      <c r="AE141" s="1"/>
      <c r="AF141" s="1"/>
      <c r="AG141" s="1"/>
      <c r="AH141" s="1"/>
      <c r="AI141" s="1"/>
      <c r="AJ141" s="41"/>
      <c r="AO141" s="34"/>
      <c r="AP141" s="34"/>
      <c r="AQ141" s="34"/>
      <c r="AR141" s="34"/>
    </row>
    <row r="142" spans="1:44" ht="14.7" hidden="1" customHeight="1" x14ac:dyDescent="0.3">
      <c r="A142">
        <v>141</v>
      </c>
      <c r="B142" t="s">
        <v>793</v>
      </c>
      <c r="C142">
        <v>2015</v>
      </c>
      <c r="D142" t="s">
        <v>794</v>
      </c>
      <c r="E142" t="s">
        <v>435</v>
      </c>
      <c r="F142">
        <v>178</v>
      </c>
      <c r="G142">
        <v>3</v>
      </c>
      <c r="H142">
        <v>773</v>
      </c>
      <c r="I142">
        <v>781</v>
      </c>
      <c r="J142" t="s">
        <v>795</v>
      </c>
      <c r="K142" t="s">
        <v>796</v>
      </c>
      <c r="L142" t="s">
        <v>120</v>
      </c>
      <c r="M142" s="34"/>
      <c r="N142" s="34"/>
      <c r="O142" s="34" t="s">
        <v>121</v>
      </c>
      <c r="P142" s="1" t="s">
        <v>122</v>
      </c>
      <c r="Q142" s="1" t="str">
        <f t="shared" si="30"/>
        <v>include</v>
      </c>
      <c r="R142" s="1" t="s">
        <v>123</v>
      </c>
      <c r="S142" s="1" t="s">
        <v>122</v>
      </c>
      <c r="T142" s="1" t="str">
        <f t="shared" si="31"/>
        <v>include</v>
      </c>
      <c r="U142" s="1" t="s">
        <v>124</v>
      </c>
      <c r="V142" s="41" t="str">
        <f t="shared" si="32"/>
        <v>include</v>
      </c>
      <c r="W142" s="1" t="s">
        <v>122</v>
      </c>
      <c r="X142" s="1" t="str">
        <f>IF(OR(W142="include",W142="no_abstract_available"),"include", IF(W142="duplicate","duplicate", IF(W142="correction/reply","correction/reply", "exclude_abstract")))</f>
        <v>include</v>
      </c>
      <c r="Y142" s="1" t="s">
        <v>125</v>
      </c>
      <c r="Z142" s="1" t="s">
        <v>122</v>
      </c>
      <c r="AA142" s="1" t="str">
        <f>IF(OR(Z142="include",Z142="no_abstract_available"),"include", IF(Z142="duplicate","duplicate", IF(Z142="correction/reply","correction/reply", "exclude_abstract")))</f>
        <v>include</v>
      </c>
      <c r="AB142" s="1" t="s">
        <v>787</v>
      </c>
      <c r="AC142" s="41" t="str">
        <f>IF(X142=AA142,X142,IF(OR(X142="include",AA142="include"),"include",IF(OR(X142="duplicate",AA142="duplicate"),"duplicate",IF(OR(X142="correction/reply",AA142="correction/reply"),"correction/reply","exclude_abstract"))))</f>
        <v>include</v>
      </c>
      <c r="AD142" s="1" t="s">
        <v>541</v>
      </c>
      <c r="AE142" s="1"/>
      <c r="AF142" s="1" t="s">
        <v>123</v>
      </c>
      <c r="AG142" s="1"/>
      <c r="AH142" s="1"/>
      <c r="AI142" s="1"/>
      <c r="AJ142" s="41" t="str">
        <f>IF(AD142=AG142,AD142, (IF(AG142=0, AD142,"different!")))</f>
        <v>exclude_population_coordinates</v>
      </c>
      <c r="AK142" t="s">
        <v>123</v>
      </c>
      <c r="AL142" t="s">
        <v>126</v>
      </c>
      <c r="AN142" t="s">
        <v>797</v>
      </c>
      <c r="AO142" s="34"/>
      <c r="AP142" s="34"/>
      <c r="AQ142" s="34"/>
      <c r="AR142" s="34"/>
    </row>
    <row r="143" spans="1:44" ht="14.7" hidden="1" customHeight="1" x14ac:dyDescent="0.3">
      <c r="A143">
        <v>142</v>
      </c>
      <c r="B143" t="s">
        <v>798</v>
      </c>
      <c r="C143">
        <v>2011</v>
      </c>
      <c r="D143" t="s">
        <v>799</v>
      </c>
      <c r="E143" t="s">
        <v>800</v>
      </c>
      <c r="F143">
        <v>30</v>
      </c>
      <c r="G143" t="s">
        <v>801</v>
      </c>
      <c r="H143">
        <v>2906</v>
      </c>
      <c r="I143">
        <v>2929</v>
      </c>
      <c r="J143" t="s">
        <v>802</v>
      </c>
      <c r="K143" t="s">
        <v>803</v>
      </c>
      <c r="L143" t="s">
        <v>120</v>
      </c>
      <c r="M143" s="34"/>
      <c r="N143" s="34"/>
      <c r="O143" s="34"/>
      <c r="P143" s="1" t="s">
        <v>178</v>
      </c>
      <c r="Q143" s="1" t="str">
        <f t="shared" si="30"/>
        <v>exclude_title</v>
      </c>
      <c r="R143" s="1" t="s">
        <v>123</v>
      </c>
      <c r="S143" s="1" t="s">
        <v>122</v>
      </c>
      <c r="T143" s="1" t="str">
        <f t="shared" si="31"/>
        <v>include</v>
      </c>
      <c r="U143" s="1" t="s">
        <v>124</v>
      </c>
      <c r="V143" s="41" t="str">
        <f t="shared" si="32"/>
        <v>include</v>
      </c>
      <c r="W143" s="1" t="s">
        <v>156</v>
      </c>
      <c r="X143" s="1" t="str">
        <f>IF(OR(W143="include",W143="no_abstract_available"),"include", IF(W143="duplicate","duplicate", IF(W143="correction/reply","correction/reply", "exclude_abstract")))</f>
        <v>exclude_abstract</v>
      </c>
      <c r="Y143" s="1" t="s">
        <v>125</v>
      </c>
      <c r="Z143" s="1" t="s">
        <v>156</v>
      </c>
      <c r="AA143" s="1" t="str">
        <f>IF(OR(Z143="include",Z143="no_abstract_available"),"include", IF(Z143="duplicate","duplicate", IF(Z143="correction/reply","correction/reply", "exclude_abstract")))</f>
        <v>exclude_abstract</v>
      </c>
      <c r="AB143" s="1" t="s">
        <v>787</v>
      </c>
      <c r="AC143" s="41" t="str">
        <f>IF(X143=AA143,X143,IF(OR(X143="include",AA143="include"),"include",IF(OR(X143="duplicate",AA143="duplicate"),"duplicate",IF(OR(X143="correction/reply",AA143="correction/reply"),"correction/reply","exclude_abstract"))))</f>
        <v>exclude_abstract</v>
      </c>
      <c r="AD143" s="1"/>
      <c r="AE143" s="1"/>
      <c r="AF143" s="1"/>
      <c r="AG143" s="1"/>
      <c r="AH143" s="1"/>
      <c r="AI143" s="1"/>
      <c r="AJ143" s="41"/>
      <c r="AO143" s="34"/>
      <c r="AP143" s="34"/>
      <c r="AQ143" s="34"/>
      <c r="AR143" s="34"/>
    </row>
    <row r="144" spans="1:44" ht="14.7" hidden="1" customHeight="1" x14ac:dyDescent="0.3">
      <c r="A144">
        <v>143</v>
      </c>
      <c r="B144" t="s">
        <v>804</v>
      </c>
      <c r="C144">
        <v>2019</v>
      </c>
      <c r="D144" t="s">
        <v>805</v>
      </c>
      <c r="E144" t="s">
        <v>117</v>
      </c>
      <c r="F144">
        <v>42</v>
      </c>
      <c r="G144">
        <v>8</v>
      </c>
      <c r="H144">
        <v>1561</v>
      </c>
      <c r="I144">
        <v>1570</v>
      </c>
      <c r="J144" t="s">
        <v>806</v>
      </c>
      <c r="K144" t="s">
        <v>807</v>
      </c>
      <c r="L144" t="s">
        <v>120</v>
      </c>
      <c r="M144" s="34"/>
      <c r="N144" s="34"/>
      <c r="O144" s="34" t="s">
        <v>121</v>
      </c>
      <c r="P144" s="1" t="s">
        <v>122</v>
      </c>
      <c r="Q144" s="1" t="str">
        <f t="shared" si="30"/>
        <v>include</v>
      </c>
      <c r="R144" s="1" t="s">
        <v>123</v>
      </c>
      <c r="S144" s="1" t="s">
        <v>122</v>
      </c>
      <c r="T144" s="1" t="str">
        <f t="shared" si="31"/>
        <v>include</v>
      </c>
      <c r="U144" s="1" t="s">
        <v>124</v>
      </c>
      <c r="V144" s="41" t="str">
        <f t="shared" si="32"/>
        <v>include</v>
      </c>
      <c r="W144" s="1" t="s">
        <v>122</v>
      </c>
      <c r="X144" s="1" t="str">
        <f>IF(OR(W144="include",W144="no_abstract_available"),"include", IF(W144="duplicate","duplicate", IF(W144="correction/reply","correction/reply", "exclude_abstract")))</f>
        <v>include</v>
      </c>
      <c r="Y144" s="1" t="s">
        <v>125</v>
      </c>
      <c r="Z144" s="1" t="s">
        <v>122</v>
      </c>
      <c r="AA144" s="1" t="str">
        <f>IF(OR(Z144="include",Z144="no_abstract_available"),"include", IF(Z144="duplicate","duplicate", IF(Z144="correction/reply","correction/reply", "exclude_abstract")))</f>
        <v>include</v>
      </c>
      <c r="AB144" s="1" t="s">
        <v>787</v>
      </c>
      <c r="AC144" s="41" t="str">
        <f>IF(X144=AA144,X144,IF(OR(X144="include",AA144="include"),"include",IF(OR(X144="duplicate",AA144="duplicate"),"duplicate",IF(OR(X144="correction/reply",AA144="correction/reply"),"correction/reply","exclude_abstract"))))</f>
        <v>include</v>
      </c>
      <c r="AD144" s="1" t="s">
        <v>122</v>
      </c>
      <c r="AE144" s="1"/>
      <c r="AF144" s="1" t="s">
        <v>123</v>
      </c>
      <c r="AG144" s="1"/>
      <c r="AH144" s="1"/>
      <c r="AI144" s="1"/>
      <c r="AJ144" s="41" t="str">
        <f>IF(AD144=AG144,AD144, (IF(AG144=0, AD144,"different!")))</f>
        <v>include</v>
      </c>
      <c r="AK144" t="s">
        <v>123</v>
      </c>
      <c r="AL144" t="s">
        <v>121</v>
      </c>
      <c r="AM144" t="s">
        <v>126</v>
      </c>
      <c r="AO144" s="34" t="s">
        <v>121</v>
      </c>
      <c r="AP144" s="34" t="s">
        <v>124</v>
      </c>
      <c r="AQ144" s="34">
        <v>9</v>
      </c>
      <c r="AR144" s="34">
        <v>0</v>
      </c>
    </row>
    <row r="145" spans="1:44" ht="14.7" hidden="1" customHeight="1" x14ac:dyDescent="0.3">
      <c r="A145">
        <v>144</v>
      </c>
      <c r="B145" t="s">
        <v>808</v>
      </c>
      <c r="C145">
        <v>2010</v>
      </c>
      <c r="D145" t="s">
        <v>809</v>
      </c>
      <c r="E145" t="s">
        <v>237</v>
      </c>
      <c r="F145">
        <v>13</v>
      </c>
      <c r="G145">
        <v>2</v>
      </c>
      <c r="H145">
        <v>261</v>
      </c>
      <c r="I145">
        <v>274</v>
      </c>
      <c r="J145" t="s">
        <v>810</v>
      </c>
      <c r="K145" t="s">
        <v>811</v>
      </c>
      <c r="L145" t="s">
        <v>120</v>
      </c>
      <c r="M145" s="34"/>
      <c r="N145" s="34"/>
      <c r="O145" s="34"/>
      <c r="P145" s="1" t="s">
        <v>155</v>
      </c>
      <c r="Q145" s="1" t="str">
        <f t="shared" si="30"/>
        <v>exclude_title</v>
      </c>
      <c r="R145" s="1" t="s">
        <v>123</v>
      </c>
      <c r="S145" s="1" t="s">
        <v>133</v>
      </c>
      <c r="T145" s="1" t="str">
        <f t="shared" si="31"/>
        <v>exclude_title</v>
      </c>
      <c r="U145" s="1" t="s">
        <v>124</v>
      </c>
      <c r="V145" s="41" t="str">
        <f t="shared" si="32"/>
        <v>exclude_title</v>
      </c>
      <c r="W145" s="1"/>
      <c r="X145" s="1"/>
      <c r="Y145" s="1"/>
      <c r="Z145" s="1"/>
      <c r="AA145" s="1"/>
      <c r="AB145" s="1"/>
      <c r="AC145" s="41"/>
      <c r="AD145" s="1"/>
      <c r="AE145" s="1"/>
      <c r="AF145" s="1"/>
      <c r="AG145" s="1"/>
      <c r="AH145" s="1"/>
      <c r="AI145" s="1"/>
      <c r="AJ145" s="41"/>
      <c r="AO145" s="34"/>
      <c r="AP145" s="34"/>
      <c r="AQ145" s="34"/>
      <c r="AR145" s="34"/>
    </row>
    <row r="146" spans="1:44" ht="14.7" hidden="1" customHeight="1" x14ac:dyDescent="0.3">
      <c r="A146">
        <v>145</v>
      </c>
      <c r="B146" t="s">
        <v>812</v>
      </c>
      <c r="C146">
        <v>2018</v>
      </c>
      <c r="D146" t="s">
        <v>813</v>
      </c>
      <c r="E146" t="s">
        <v>251</v>
      </c>
      <c r="F146">
        <v>124</v>
      </c>
      <c r="G146" t="s">
        <v>130</v>
      </c>
      <c r="H146">
        <v>184</v>
      </c>
      <c r="I146">
        <v>188</v>
      </c>
      <c r="J146" t="s">
        <v>814</v>
      </c>
      <c r="K146" t="s">
        <v>130</v>
      </c>
      <c r="L146" t="s">
        <v>120</v>
      </c>
      <c r="M146" s="34"/>
      <c r="N146" s="34"/>
      <c r="O146" s="34"/>
      <c r="P146" s="1" t="s">
        <v>178</v>
      </c>
      <c r="Q146" s="1" t="str">
        <f t="shared" si="30"/>
        <v>exclude_title</v>
      </c>
      <c r="R146" s="1" t="s">
        <v>123</v>
      </c>
      <c r="S146" s="1" t="s">
        <v>178</v>
      </c>
      <c r="T146" s="1" t="str">
        <f t="shared" si="31"/>
        <v>exclude_title</v>
      </c>
      <c r="U146" s="1" t="s">
        <v>124</v>
      </c>
      <c r="V146" s="41" t="str">
        <f t="shared" si="32"/>
        <v>exclude_title</v>
      </c>
      <c r="W146" s="1"/>
      <c r="X146" s="1"/>
      <c r="Y146" s="1"/>
      <c r="Z146" s="1"/>
      <c r="AA146" s="1"/>
      <c r="AB146" s="1"/>
      <c r="AC146" s="41"/>
      <c r="AD146" s="1"/>
      <c r="AE146" s="1"/>
      <c r="AF146" s="1"/>
      <c r="AG146" s="1"/>
      <c r="AH146" s="1"/>
      <c r="AI146" s="1"/>
      <c r="AJ146" s="41"/>
      <c r="AO146" s="34"/>
      <c r="AP146" s="34"/>
      <c r="AQ146" s="34"/>
      <c r="AR146" s="34"/>
    </row>
    <row r="147" spans="1:44" ht="14.7" hidden="1" customHeight="1" x14ac:dyDescent="0.3">
      <c r="A147">
        <v>146</v>
      </c>
      <c r="B147" t="s">
        <v>815</v>
      </c>
      <c r="C147">
        <v>2012</v>
      </c>
      <c r="D147" t="s">
        <v>816</v>
      </c>
      <c r="E147" t="s">
        <v>117</v>
      </c>
      <c r="F147">
        <v>35</v>
      </c>
      <c r="G147">
        <v>7</v>
      </c>
      <c r="H147">
        <v>1097</v>
      </c>
      <c r="I147">
        <v>1103</v>
      </c>
      <c r="J147" t="s">
        <v>817</v>
      </c>
      <c r="K147" t="s">
        <v>818</v>
      </c>
      <c r="L147" t="s">
        <v>120</v>
      </c>
      <c r="M147" s="34"/>
      <c r="N147" s="34"/>
      <c r="O147" s="34"/>
      <c r="P147" s="1" t="s">
        <v>178</v>
      </c>
      <c r="Q147" s="1" t="str">
        <f t="shared" si="30"/>
        <v>exclude_title</v>
      </c>
      <c r="R147" s="1" t="s">
        <v>123</v>
      </c>
      <c r="S147" s="1" t="s">
        <v>178</v>
      </c>
      <c r="T147" s="1" t="str">
        <f t="shared" si="31"/>
        <v>exclude_title</v>
      </c>
      <c r="U147" s="1" t="s">
        <v>124</v>
      </c>
      <c r="V147" s="41" t="str">
        <f t="shared" si="32"/>
        <v>exclude_title</v>
      </c>
      <c r="W147" s="1"/>
      <c r="X147" s="1"/>
      <c r="Y147" s="1"/>
      <c r="Z147" s="1"/>
      <c r="AA147" s="1"/>
      <c r="AB147" s="1"/>
      <c r="AC147" s="41"/>
      <c r="AD147" s="1"/>
      <c r="AE147" s="1"/>
      <c r="AF147" s="1"/>
      <c r="AG147" s="1"/>
      <c r="AH147" s="1"/>
      <c r="AI147" s="1"/>
      <c r="AJ147" s="41"/>
      <c r="AO147" s="34"/>
      <c r="AP147" s="34"/>
      <c r="AQ147" s="34"/>
      <c r="AR147" s="34"/>
    </row>
    <row r="148" spans="1:44" ht="14.7" hidden="1" customHeight="1" x14ac:dyDescent="0.3">
      <c r="A148">
        <v>147</v>
      </c>
      <c r="B148" t="s">
        <v>819</v>
      </c>
      <c r="C148">
        <v>2015</v>
      </c>
      <c r="D148" t="s">
        <v>820</v>
      </c>
      <c r="E148" t="s">
        <v>237</v>
      </c>
      <c r="F148">
        <v>18</v>
      </c>
      <c r="G148">
        <v>5</v>
      </c>
      <c r="H148">
        <v>740</v>
      </c>
      <c r="I148">
        <v>751</v>
      </c>
      <c r="J148" t="s">
        <v>821</v>
      </c>
      <c r="K148" t="s">
        <v>822</v>
      </c>
      <c r="L148" t="s">
        <v>120</v>
      </c>
      <c r="M148" s="34"/>
      <c r="N148" s="34"/>
      <c r="O148" s="34" t="s">
        <v>121</v>
      </c>
      <c r="P148" s="1" t="s">
        <v>122</v>
      </c>
      <c r="Q148" s="1" t="str">
        <f t="shared" si="30"/>
        <v>include</v>
      </c>
      <c r="R148" s="1" t="s">
        <v>123</v>
      </c>
      <c r="S148" s="1" t="s">
        <v>122</v>
      </c>
      <c r="T148" s="1" t="str">
        <f t="shared" si="31"/>
        <v>include</v>
      </c>
      <c r="U148" s="1" t="s">
        <v>124</v>
      </c>
      <c r="V148" s="41" t="str">
        <f t="shared" si="32"/>
        <v>include</v>
      </c>
      <c r="W148" s="1" t="s">
        <v>122</v>
      </c>
      <c r="X148" s="1" t="str">
        <f>IF(OR(W148="include",W148="no_abstract_available"),"include", IF(W148="duplicate","duplicate", IF(W148="correction/reply","correction/reply", "exclude_abstract")))</f>
        <v>include</v>
      </c>
      <c r="Y148" s="1" t="s">
        <v>125</v>
      </c>
      <c r="Z148" s="1" t="s">
        <v>122</v>
      </c>
      <c r="AA148" s="1" t="str">
        <f>IF(OR(Z148="include",Z148="no_abstract_available"),"include", IF(Z148="duplicate","duplicate", IF(Z148="correction/reply","correction/reply", "exclude_abstract")))</f>
        <v>include</v>
      </c>
      <c r="AB148" s="1" t="s">
        <v>823</v>
      </c>
      <c r="AC148" s="41" t="str">
        <f>IF(X148=AA148,X148,IF(OR(X148="include",AA148="include"),"include",IF(OR(X148="duplicate",AA148="duplicate"),"duplicate",IF(OR(X148="correction/reply",AA148="correction/reply"),"correction/reply","exclude_abstract"))))</f>
        <v>include</v>
      </c>
      <c r="AD148" s="1" t="s">
        <v>143</v>
      </c>
      <c r="AE148" s="1"/>
      <c r="AF148" s="1" t="s">
        <v>123</v>
      </c>
      <c r="AG148" s="1"/>
      <c r="AH148" s="1"/>
      <c r="AI148" s="1"/>
      <c r="AJ148" s="41" t="str">
        <f>IF(AD148=AG148,AD148, (IF(AG148=0, AD148,"different!")))</f>
        <v>exclude_comparator</v>
      </c>
      <c r="AK148" t="s">
        <v>123</v>
      </c>
      <c r="AL148" t="s">
        <v>126</v>
      </c>
      <c r="AO148" s="34"/>
      <c r="AP148" s="34"/>
      <c r="AQ148" s="34"/>
      <c r="AR148" s="34"/>
    </row>
    <row r="149" spans="1:44" ht="14.7" hidden="1" customHeight="1" x14ac:dyDescent="0.3">
      <c r="A149">
        <v>148</v>
      </c>
      <c r="B149" t="s">
        <v>614</v>
      </c>
      <c r="C149">
        <v>2017</v>
      </c>
      <c r="D149" t="s">
        <v>824</v>
      </c>
      <c r="E149" t="s">
        <v>709</v>
      </c>
      <c r="F149">
        <v>42</v>
      </c>
      <c r="G149">
        <v>5</v>
      </c>
      <c r="H149">
        <v>629</v>
      </c>
      <c r="I149">
        <v>635</v>
      </c>
      <c r="J149" t="s">
        <v>825</v>
      </c>
      <c r="K149" t="s">
        <v>826</v>
      </c>
      <c r="L149" t="s">
        <v>120</v>
      </c>
      <c r="M149" s="34"/>
      <c r="N149" s="34"/>
      <c r="O149" s="34"/>
      <c r="P149" s="1" t="s">
        <v>122</v>
      </c>
      <c r="Q149" s="1" t="str">
        <f t="shared" si="30"/>
        <v>include</v>
      </c>
      <c r="R149" s="1" t="s">
        <v>123</v>
      </c>
      <c r="S149" s="1" t="s">
        <v>178</v>
      </c>
      <c r="T149" s="1" t="str">
        <f t="shared" si="31"/>
        <v>exclude_title</v>
      </c>
      <c r="U149" s="1" t="s">
        <v>124</v>
      </c>
      <c r="V149" s="41" t="str">
        <f t="shared" si="32"/>
        <v>include</v>
      </c>
      <c r="W149" s="1" t="s">
        <v>156</v>
      </c>
      <c r="X149" s="1" t="str">
        <f>IF(OR(W149="include",W149="no_abstract_available"),"include", IF(W149="duplicate","duplicate", IF(W149="correction/reply","correction/reply", "exclude_abstract")))</f>
        <v>exclude_abstract</v>
      </c>
      <c r="Y149" s="1" t="s">
        <v>125</v>
      </c>
      <c r="Z149" s="1" t="s">
        <v>143</v>
      </c>
      <c r="AA149" s="1" t="str">
        <f>IF(OR(Z149="include",Z149="no_abstract_available"),"include", IF(Z149="duplicate","duplicate", IF(Z149="correction/reply","correction/reply", "exclude_abstract")))</f>
        <v>exclude_abstract</v>
      </c>
      <c r="AB149" s="1" t="s">
        <v>823</v>
      </c>
      <c r="AC149" s="41" t="str">
        <f>IF(X149=AA149,X149,IF(OR(X149="include",AA149="include"),"include",IF(OR(X149="duplicate",AA149="duplicate"),"duplicate",IF(OR(X149="correction/reply",AA149="correction/reply"),"correction/reply","exclude_abstract"))))</f>
        <v>exclude_abstract</v>
      </c>
      <c r="AD149" s="1"/>
      <c r="AE149" s="1"/>
      <c r="AF149" s="1"/>
      <c r="AG149" s="1"/>
      <c r="AH149" s="1"/>
      <c r="AI149" s="1"/>
      <c r="AJ149" s="41"/>
      <c r="AO149" s="34"/>
      <c r="AP149" s="34"/>
      <c r="AQ149" s="34"/>
      <c r="AR149" s="34"/>
    </row>
    <row r="150" spans="1:44" ht="14.7" hidden="1" customHeight="1" x14ac:dyDescent="0.3">
      <c r="A150">
        <v>149</v>
      </c>
      <c r="B150" t="s">
        <v>827</v>
      </c>
      <c r="C150">
        <v>2016</v>
      </c>
      <c r="D150" t="s">
        <v>828</v>
      </c>
      <c r="E150" t="s">
        <v>413</v>
      </c>
      <c r="F150">
        <v>25</v>
      </c>
      <c r="G150">
        <v>6</v>
      </c>
      <c r="H150">
        <v>716</v>
      </c>
      <c r="I150">
        <v>728</v>
      </c>
      <c r="J150" t="s">
        <v>829</v>
      </c>
      <c r="K150" t="s">
        <v>830</v>
      </c>
      <c r="L150" t="s">
        <v>120</v>
      </c>
      <c r="M150" s="34"/>
      <c r="N150" s="34"/>
      <c r="O150" s="34"/>
      <c r="P150" s="1" t="s">
        <v>178</v>
      </c>
      <c r="Q150" s="1" t="str">
        <f t="shared" si="30"/>
        <v>exclude_title</v>
      </c>
      <c r="R150" s="1" t="s">
        <v>123</v>
      </c>
      <c r="S150" s="1" t="s">
        <v>178</v>
      </c>
      <c r="T150" s="1" t="str">
        <f t="shared" si="31"/>
        <v>exclude_title</v>
      </c>
      <c r="U150" s="1" t="s">
        <v>124</v>
      </c>
      <c r="V150" s="41" t="str">
        <f t="shared" si="32"/>
        <v>exclude_title</v>
      </c>
      <c r="W150" s="1"/>
      <c r="X150" s="1"/>
      <c r="Y150" s="1"/>
      <c r="Z150" s="1"/>
      <c r="AA150" s="1"/>
      <c r="AB150" s="1"/>
      <c r="AC150" s="41"/>
      <c r="AD150" s="1"/>
      <c r="AE150" s="1"/>
      <c r="AF150" s="1"/>
      <c r="AG150" s="1"/>
      <c r="AH150" s="1"/>
      <c r="AI150" s="1"/>
      <c r="AJ150" s="41"/>
      <c r="AO150" s="34"/>
      <c r="AP150" s="34"/>
      <c r="AQ150" s="34"/>
      <c r="AR150" s="34"/>
    </row>
    <row r="151" spans="1:44" ht="14.7" hidden="1" customHeight="1" x14ac:dyDescent="0.3">
      <c r="A151">
        <v>150</v>
      </c>
      <c r="B151" t="s">
        <v>831</v>
      </c>
      <c r="C151">
        <v>1996</v>
      </c>
      <c r="D151" t="s">
        <v>832</v>
      </c>
      <c r="E151" t="s">
        <v>833</v>
      </c>
      <c r="F151">
        <v>23</v>
      </c>
      <c r="G151">
        <v>4</v>
      </c>
      <c r="H151">
        <v>245</v>
      </c>
      <c r="I151">
        <v>252</v>
      </c>
      <c r="J151" t="s">
        <v>130</v>
      </c>
      <c r="K151" t="s">
        <v>834</v>
      </c>
      <c r="L151" t="s">
        <v>120</v>
      </c>
      <c r="M151" s="34"/>
      <c r="N151" s="34"/>
      <c r="O151" s="34"/>
      <c r="P151" s="1" t="s">
        <v>122</v>
      </c>
      <c r="Q151" s="1" t="str">
        <f t="shared" si="30"/>
        <v>include</v>
      </c>
      <c r="R151" s="1" t="s">
        <v>123</v>
      </c>
      <c r="S151" s="1" t="s">
        <v>122</v>
      </c>
      <c r="T151" s="1" t="str">
        <f t="shared" si="31"/>
        <v>include</v>
      </c>
      <c r="U151" s="1" t="s">
        <v>124</v>
      </c>
      <c r="V151" s="41" t="str">
        <f t="shared" si="32"/>
        <v>include</v>
      </c>
      <c r="W151" s="1" t="s">
        <v>156</v>
      </c>
      <c r="X151" s="1" t="str">
        <f t="shared" ref="X151:X160" si="33">IF(OR(W151="include",W151="no_abstract_available"),"include", IF(W151="duplicate","duplicate", IF(W151="correction/reply","correction/reply", "exclude_abstract")))</f>
        <v>exclude_abstract</v>
      </c>
      <c r="Y151" s="1" t="s">
        <v>125</v>
      </c>
      <c r="Z151" s="1" t="s">
        <v>143</v>
      </c>
      <c r="AA151" s="1" t="str">
        <f t="shared" ref="AA151:AA160" si="34">IF(OR(Z151="include",Z151="no_abstract_available"),"include", IF(Z151="duplicate","duplicate", IF(Z151="correction/reply","correction/reply", "exclude_abstract")))</f>
        <v>exclude_abstract</v>
      </c>
      <c r="AB151" s="1" t="s">
        <v>823</v>
      </c>
      <c r="AC151" s="41" t="str">
        <f t="shared" ref="AC151:AC160" si="35">IF(X151=AA151,X151,IF(OR(X151="include",AA151="include"),"include",IF(OR(X151="duplicate",AA151="duplicate"),"duplicate",IF(OR(X151="correction/reply",AA151="correction/reply"),"correction/reply","exclude_abstract"))))</f>
        <v>exclude_abstract</v>
      </c>
      <c r="AD151" s="1"/>
      <c r="AE151" s="1"/>
      <c r="AF151" s="1"/>
      <c r="AG151" s="1"/>
      <c r="AH151" s="1"/>
      <c r="AI151" s="1"/>
      <c r="AJ151" s="41"/>
      <c r="AO151" s="34"/>
      <c r="AP151" s="34"/>
      <c r="AQ151" s="34"/>
      <c r="AR151" s="34"/>
    </row>
    <row r="152" spans="1:44" ht="14.7" hidden="1" customHeight="1" x14ac:dyDescent="0.3">
      <c r="A152">
        <v>151</v>
      </c>
      <c r="B152" t="s">
        <v>835</v>
      </c>
      <c r="C152">
        <v>2018</v>
      </c>
      <c r="D152" t="s">
        <v>836</v>
      </c>
      <c r="E152" t="s">
        <v>465</v>
      </c>
      <c r="F152">
        <v>9</v>
      </c>
      <c r="G152">
        <v>3</v>
      </c>
      <c r="H152" t="s">
        <v>130</v>
      </c>
      <c r="I152" t="s">
        <v>130</v>
      </c>
      <c r="J152" t="s">
        <v>837</v>
      </c>
      <c r="K152" t="s">
        <v>838</v>
      </c>
      <c r="L152" t="s">
        <v>120</v>
      </c>
      <c r="M152" s="34"/>
      <c r="N152" s="34"/>
      <c r="O152" s="34"/>
      <c r="P152" s="1" t="s">
        <v>178</v>
      </c>
      <c r="Q152" s="1" t="str">
        <f t="shared" si="30"/>
        <v>exclude_title</v>
      </c>
      <c r="R152" s="1" t="s">
        <v>123</v>
      </c>
      <c r="S152" s="1" t="s">
        <v>122</v>
      </c>
      <c r="T152" s="1" t="str">
        <f t="shared" si="31"/>
        <v>include</v>
      </c>
      <c r="U152" s="1" t="s">
        <v>124</v>
      </c>
      <c r="V152" s="41" t="str">
        <f t="shared" si="32"/>
        <v>include</v>
      </c>
      <c r="W152" s="1" t="s">
        <v>156</v>
      </c>
      <c r="X152" s="1" t="str">
        <f t="shared" si="33"/>
        <v>exclude_abstract</v>
      </c>
      <c r="Y152" s="1" t="s">
        <v>125</v>
      </c>
      <c r="Z152" s="1" t="s">
        <v>143</v>
      </c>
      <c r="AA152" s="1" t="str">
        <f t="shared" si="34"/>
        <v>exclude_abstract</v>
      </c>
      <c r="AB152" s="1" t="s">
        <v>823</v>
      </c>
      <c r="AC152" s="41" t="str">
        <f t="shared" si="35"/>
        <v>exclude_abstract</v>
      </c>
      <c r="AD152" s="1"/>
      <c r="AE152" s="1"/>
      <c r="AF152" s="1"/>
      <c r="AG152" s="1"/>
      <c r="AH152" s="1"/>
      <c r="AI152" s="1"/>
      <c r="AJ152" s="41"/>
      <c r="AO152" s="34"/>
      <c r="AP152" s="34"/>
      <c r="AQ152" s="34"/>
      <c r="AR152" s="34"/>
    </row>
    <row r="153" spans="1:44" ht="14.7" hidden="1" customHeight="1" x14ac:dyDescent="0.3">
      <c r="A153">
        <v>152</v>
      </c>
      <c r="B153" t="s">
        <v>839</v>
      </c>
      <c r="C153">
        <v>2008</v>
      </c>
      <c r="D153" t="s">
        <v>840</v>
      </c>
      <c r="E153" t="s">
        <v>117</v>
      </c>
      <c r="F153">
        <v>31</v>
      </c>
      <c r="G153">
        <v>9</v>
      </c>
      <c r="H153">
        <v>1043</v>
      </c>
      <c r="I153">
        <v>1049</v>
      </c>
      <c r="J153" t="s">
        <v>841</v>
      </c>
      <c r="K153" t="s">
        <v>842</v>
      </c>
      <c r="L153" t="s">
        <v>120</v>
      </c>
      <c r="M153" s="34"/>
      <c r="N153" s="34"/>
      <c r="O153" s="34" t="s">
        <v>121</v>
      </c>
      <c r="P153" s="1" t="s">
        <v>122</v>
      </c>
      <c r="Q153" s="1" t="str">
        <f t="shared" si="30"/>
        <v>include</v>
      </c>
      <c r="R153" s="1" t="s">
        <v>123</v>
      </c>
      <c r="S153" s="1" t="s">
        <v>122</v>
      </c>
      <c r="T153" s="1" t="str">
        <f t="shared" si="31"/>
        <v>include</v>
      </c>
      <c r="U153" s="1" t="s">
        <v>124</v>
      </c>
      <c r="V153" s="41" t="str">
        <f t="shared" si="32"/>
        <v>include</v>
      </c>
      <c r="W153" s="1" t="s">
        <v>122</v>
      </c>
      <c r="X153" s="1" t="str">
        <f t="shared" si="33"/>
        <v>include</v>
      </c>
      <c r="Y153" s="1" t="s">
        <v>125</v>
      </c>
      <c r="Z153" s="1" t="s">
        <v>122</v>
      </c>
      <c r="AA153" s="1" t="str">
        <f t="shared" si="34"/>
        <v>include</v>
      </c>
      <c r="AB153" s="1" t="s">
        <v>823</v>
      </c>
      <c r="AC153" s="41" t="str">
        <f t="shared" si="35"/>
        <v>include</v>
      </c>
      <c r="AD153" s="1" t="s">
        <v>122</v>
      </c>
      <c r="AE153" s="1"/>
      <c r="AF153" s="1" t="s">
        <v>123</v>
      </c>
      <c r="AG153" s="1"/>
      <c r="AH153" s="1"/>
      <c r="AI153" s="1"/>
      <c r="AJ153" s="41" t="str">
        <f>IF(AD153=AG153,AD153, (IF(AG153=0, AD153,"different!")))</f>
        <v>include</v>
      </c>
      <c r="AK153" t="s">
        <v>123</v>
      </c>
      <c r="AL153" t="s">
        <v>121</v>
      </c>
      <c r="AM153" t="s">
        <v>126</v>
      </c>
      <c r="AN153" t="s">
        <v>843</v>
      </c>
      <c r="AO153" s="34" t="s">
        <v>121</v>
      </c>
      <c r="AP153" s="34" t="s">
        <v>124</v>
      </c>
      <c r="AQ153" s="34">
        <v>6</v>
      </c>
      <c r="AR153" s="34">
        <v>1</v>
      </c>
    </row>
    <row r="154" spans="1:44" ht="14.7" hidden="1" customHeight="1" x14ac:dyDescent="0.3">
      <c r="A154">
        <v>153</v>
      </c>
      <c r="B154" t="s">
        <v>844</v>
      </c>
      <c r="C154">
        <v>2001</v>
      </c>
      <c r="D154" t="s">
        <v>845</v>
      </c>
      <c r="E154" t="s">
        <v>662</v>
      </c>
      <c r="F154">
        <v>79</v>
      </c>
      <c r="G154">
        <v>5</v>
      </c>
      <c r="H154">
        <v>746</v>
      </c>
      <c r="I154">
        <v>758</v>
      </c>
      <c r="J154" t="s">
        <v>846</v>
      </c>
      <c r="K154" t="s">
        <v>847</v>
      </c>
      <c r="L154" t="s">
        <v>120</v>
      </c>
      <c r="M154" s="34"/>
      <c r="N154" s="34"/>
      <c r="O154" s="34"/>
      <c r="P154" s="1" t="s">
        <v>122</v>
      </c>
      <c r="Q154" s="1" t="str">
        <f t="shared" si="30"/>
        <v>include</v>
      </c>
      <c r="R154" s="1" t="s">
        <v>123</v>
      </c>
      <c r="S154" s="1" t="s">
        <v>178</v>
      </c>
      <c r="T154" s="1" t="str">
        <f t="shared" si="31"/>
        <v>exclude_title</v>
      </c>
      <c r="U154" s="1" t="s">
        <v>124</v>
      </c>
      <c r="V154" s="41" t="str">
        <f t="shared" si="32"/>
        <v>include</v>
      </c>
      <c r="W154" s="1" t="s">
        <v>156</v>
      </c>
      <c r="X154" s="1" t="str">
        <f t="shared" si="33"/>
        <v>exclude_abstract</v>
      </c>
      <c r="Y154" s="1" t="s">
        <v>125</v>
      </c>
      <c r="Z154" s="1" t="s">
        <v>143</v>
      </c>
      <c r="AA154" s="1" t="str">
        <f t="shared" si="34"/>
        <v>exclude_abstract</v>
      </c>
      <c r="AB154" s="1" t="s">
        <v>823</v>
      </c>
      <c r="AC154" s="41" t="str">
        <f t="shared" si="35"/>
        <v>exclude_abstract</v>
      </c>
      <c r="AD154" s="1"/>
      <c r="AE154" s="1"/>
      <c r="AF154" s="1"/>
      <c r="AG154" s="1"/>
      <c r="AH154" s="1"/>
      <c r="AI154" s="1"/>
      <c r="AJ154" s="41"/>
      <c r="AO154" s="34"/>
      <c r="AP154" s="34"/>
      <c r="AQ154" s="34"/>
      <c r="AR154" s="34"/>
    </row>
    <row r="155" spans="1:44" ht="14.7" hidden="1" customHeight="1" x14ac:dyDescent="0.3">
      <c r="A155">
        <v>154</v>
      </c>
      <c r="B155" t="s">
        <v>848</v>
      </c>
      <c r="C155">
        <v>2012</v>
      </c>
      <c r="D155" t="s">
        <v>849</v>
      </c>
      <c r="E155" t="s">
        <v>335</v>
      </c>
      <c r="F155">
        <v>93</v>
      </c>
      <c r="G155">
        <v>7</v>
      </c>
      <c r="H155">
        <v>1707</v>
      </c>
      <c r="I155">
        <v>1716</v>
      </c>
      <c r="J155" t="s">
        <v>850</v>
      </c>
      <c r="K155" t="s">
        <v>851</v>
      </c>
      <c r="L155" t="s">
        <v>120</v>
      </c>
      <c r="M155" s="34"/>
      <c r="N155" s="34"/>
      <c r="O155" s="34" t="s">
        <v>121</v>
      </c>
      <c r="P155" s="1" t="s">
        <v>122</v>
      </c>
      <c r="Q155" s="1" t="str">
        <f t="shared" si="30"/>
        <v>include</v>
      </c>
      <c r="R155" s="1" t="s">
        <v>123</v>
      </c>
      <c r="S155" s="1" t="s">
        <v>178</v>
      </c>
      <c r="T155" s="1" t="str">
        <f t="shared" si="31"/>
        <v>exclude_title</v>
      </c>
      <c r="U155" s="1" t="s">
        <v>124</v>
      </c>
      <c r="V155" s="41" t="str">
        <f t="shared" si="32"/>
        <v>include</v>
      </c>
      <c r="W155" s="1" t="s">
        <v>122</v>
      </c>
      <c r="X155" s="1" t="str">
        <f t="shared" si="33"/>
        <v>include</v>
      </c>
      <c r="Y155" s="1" t="s">
        <v>125</v>
      </c>
      <c r="Z155" s="1" t="s">
        <v>143</v>
      </c>
      <c r="AA155" s="1" t="str">
        <f t="shared" si="34"/>
        <v>exclude_abstract</v>
      </c>
      <c r="AB155" s="1" t="s">
        <v>823</v>
      </c>
      <c r="AC155" s="41" t="str">
        <f t="shared" si="35"/>
        <v>include</v>
      </c>
      <c r="AD155" s="1" t="s">
        <v>190</v>
      </c>
      <c r="AE155" s="1"/>
      <c r="AF155" s="1" t="s">
        <v>123</v>
      </c>
      <c r="AG155" s="1"/>
      <c r="AH155" s="1"/>
      <c r="AI155" s="1"/>
      <c r="AJ155" s="41" t="str">
        <f>IF(AD155=AG155,AD155, (IF(AG155=0, AD155,"different!")))</f>
        <v>exclude_study_design</v>
      </c>
      <c r="AK155" t="s">
        <v>123</v>
      </c>
      <c r="AL155" t="s">
        <v>126</v>
      </c>
      <c r="AO155" s="34"/>
      <c r="AP155" s="34"/>
      <c r="AQ155" s="34"/>
      <c r="AR155" s="34"/>
    </row>
    <row r="156" spans="1:44" ht="14.7" hidden="1" customHeight="1" x14ac:dyDescent="0.3">
      <c r="A156">
        <v>155</v>
      </c>
      <c r="B156" t="s">
        <v>852</v>
      </c>
      <c r="C156">
        <v>2021</v>
      </c>
      <c r="D156" t="s">
        <v>853</v>
      </c>
      <c r="E156" t="s">
        <v>854</v>
      </c>
      <c r="F156">
        <v>232</v>
      </c>
      <c r="G156">
        <v>2</v>
      </c>
      <c r="H156">
        <v>788</v>
      </c>
      <c r="I156">
        <v>801</v>
      </c>
      <c r="J156" t="s">
        <v>855</v>
      </c>
      <c r="K156" t="s">
        <v>856</v>
      </c>
      <c r="L156" t="s">
        <v>120</v>
      </c>
      <c r="M156" s="34"/>
      <c r="N156" s="34"/>
      <c r="O156" s="34" t="s">
        <v>121</v>
      </c>
      <c r="P156" s="1" t="s">
        <v>122</v>
      </c>
      <c r="Q156" s="1" t="str">
        <f t="shared" si="30"/>
        <v>include</v>
      </c>
      <c r="R156" s="1" t="s">
        <v>123</v>
      </c>
      <c r="S156" s="1" t="s">
        <v>122</v>
      </c>
      <c r="T156" s="1" t="str">
        <f t="shared" si="31"/>
        <v>include</v>
      </c>
      <c r="U156" s="1" t="s">
        <v>124</v>
      </c>
      <c r="V156" s="41" t="str">
        <f t="shared" si="32"/>
        <v>include</v>
      </c>
      <c r="W156" s="1" t="s">
        <v>143</v>
      </c>
      <c r="X156" s="1" t="str">
        <f t="shared" si="33"/>
        <v>exclude_abstract</v>
      </c>
      <c r="Y156" s="1" t="s">
        <v>125</v>
      </c>
      <c r="Z156" s="1" t="s">
        <v>122</v>
      </c>
      <c r="AA156" s="1" t="str">
        <f t="shared" si="34"/>
        <v>include</v>
      </c>
      <c r="AB156" s="1" t="s">
        <v>823</v>
      </c>
      <c r="AC156" s="41" t="str">
        <f t="shared" si="35"/>
        <v>include</v>
      </c>
      <c r="AD156" s="1" t="s">
        <v>143</v>
      </c>
      <c r="AE156" s="1"/>
      <c r="AF156" s="1" t="s">
        <v>124</v>
      </c>
      <c r="AG156" s="1"/>
      <c r="AH156" s="1"/>
      <c r="AI156" s="1"/>
      <c r="AJ156" s="41" t="str">
        <f>IF(AD156=AG156,AD156, (IF(AG156=0, AD156,"different!")))</f>
        <v>exclude_comparator</v>
      </c>
      <c r="AK156" t="s">
        <v>124</v>
      </c>
      <c r="AL156" t="s">
        <v>126</v>
      </c>
      <c r="AN156" t="s">
        <v>857</v>
      </c>
      <c r="AO156" s="34"/>
      <c r="AP156" s="34"/>
      <c r="AQ156" s="34"/>
      <c r="AR156" s="34"/>
    </row>
    <row r="157" spans="1:44" ht="14.7" hidden="1" customHeight="1" x14ac:dyDescent="0.3">
      <c r="A157">
        <v>156</v>
      </c>
      <c r="B157" t="s">
        <v>858</v>
      </c>
      <c r="C157">
        <v>2013</v>
      </c>
      <c r="D157" t="s">
        <v>859</v>
      </c>
      <c r="E157" t="s">
        <v>769</v>
      </c>
      <c r="F157">
        <v>368</v>
      </c>
      <c r="G157">
        <v>1624</v>
      </c>
      <c r="H157" t="s">
        <v>130</v>
      </c>
      <c r="I157" t="s">
        <v>130</v>
      </c>
      <c r="J157" t="s">
        <v>860</v>
      </c>
      <c r="K157" t="s">
        <v>861</v>
      </c>
      <c r="L157" t="s">
        <v>120</v>
      </c>
      <c r="M157" s="34"/>
      <c r="N157" s="34"/>
      <c r="O157" s="34"/>
      <c r="P157" s="1" t="s">
        <v>122</v>
      </c>
      <c r="Q157" s="1" t="str">
        <f t="shared" si="30"/>
        <v>include</v>
      </c>
      <c r="R157" s="1" t="s">
        <v>123</v>
      </c>
      <c r="S157" s="1" t="s">
        <v>122</v>
      </c>
      <c r="T157" s="1" t="str">
        <f t="shared" si="31"/>
        <v>include</v>
      </c>
      <c r="U157" s="1" t="s">
        <v>124</v>
      </c>
      <c r="V157" s="41" t="str">
        <f t="shared" si="32"/>
        <v>include</v>
      </c>
      <c r="W157" s="1" t="s">
        <v>156</v>
      </c>
      <c r="X157" s="1" t="str">
        <f t="shared" si="33"/>
        <v>exclude_abstract</v>
      </c>
      <c r="Y157" s="1" t="s">
        <v>125</v>
      </c>
      <c r="Z157" s="1" t="s">
        <v>143</v>
      </c>
      <c r="AA157" s="1" t="str">
        <f t="shared" si="34"/>
        <v>exclude_abstract</v>
      </c>
      <c r="AB157" s="1" t="s">
        <v>823</v>
      </c>
      <c r="AC157" s="41" t="str">
        <f t="shared" si="35"/>
        <v>exclude_abstract</v>
      </c>
      <c r="AD157" s="1"/>
      <c r="AE157" s="1"/>
      <c r="AF157" s="1"/>
      <c r="AG157" s="1"/>
      <c r="AH157" s="1"/>
      <c r="AI157" s="1"/>
      <c r="AJ157" s="41"/>
      <c r="AO157" s="34"/>
      <c r="AP157" s="34"/>
      <c r="AQ157" s="34"/>
      <c r="AR157" s="34"/>
    </row>
    <row r="158" spans="1:44" ht="14.7" hidden="1" customHeight="1" x14ac:dyDescent="0.3">
      <c r="A158">
        <v>157</v>
      </c>
      <c r="B158" t="s">
        <v>862</v>
      </c>
      <c r="C158">
        <v>2011</v>
      </c>
      <c r="D158" t="s">
        <v>863</v>
      </c>
      <c r="E158" t="s">
        <v>285</v>
      </c>
      <c r="F158">
        <v>12</v>
      </c>
      <c r="G158">
        <v>8</v>
      </c>
      <c r="H158">
        <v>643</v>
      </c>
      <c r="I158">
        <v>653</v>
      </c>
      <c r="J158" t="s">
        <v>864</v>
      </c>
      <c r="K158" t="s">
        <v>865</v>
      </c>
      <c r="L158" t="s">
        <v>120</v>
      </c>
      <c r="M158" s="34"/>
      <c r="N158" s="34"/>
      <c r="O158" s="34" t="s">
        <v>121</v>
      </c>
      <c r="P158" s="1" t="s">
        <v>122</v>
      </c>
      <c r="Q158" s="1" t="str">
        <f t="shared" si="30"/>
        <v>include</v>
      </c>
      <c r="R158" s="1" t="s">
        <v>123</v>
      </c>
      <c r="S158" s="1" t="s">
        <v>122</v>
      </c>
      <c r="T158" s="1" t="str">
        <f t="shared" si="31"/>
        <v>include</v>
      </c>
      <c r="U158" s="1" t="s">
        <v>124</v>
      </c>
      <c r="V158" s="41" t="str">
        <f t="shared" si="32"/>
        <v>include</v>
      </c>
      <c r="W158" s="1" t="s">
        <v>122</v>
      </c>
      <c r="X158" s="1" t="str">
        <f t="shared" si="33"/>
        <v>include</v>
      </c>
      <c r="Y158" s="1" t="s">
        <v>125</v>
      </c>
      <c r="Z158" s="1" t="s">
        <v>122</v>
      </c>
      <c r="AA158" s="1" t="str">
        <f t="shared" si="34"/>
        <v>include</v>
      </c>
      <c r="AB158" s="1" t="s">
        <v>823</v>
      </c>
      <c r="AC158" s="41" t="str">
        <f t="shared" si="35"/>
        <v>include</v>
      </c>
      <c r="AD158" s="1" t="s">
        <v>122</v>
      </c>
      <c r="AE158" s="1"/>
      <c r="AF158" s="1" t="s">
        <v>123</v>
      </c>
      <c r="AG158" s="1"/>
      <c r="AH158" s="1"/>
      <c r="AI158" s="1"/>
      <c r="AJ158" s="41" t="str">
        <f>IF(AD158=AG158,AD158, (IF(AG158=0, AD158,"different!")))</f>
        <v>include</v>
      </c>
      <c r="AK158" t="s">
        <v>123</v>
      </c>
      <c r="AL158" t="s">
        <v>121</v>
      </c>
      <c r="AM158" t="s">
        <v>126</v>
      </c>
      <c r="AO158" s="34" t="s">
        <v>121</v>
      </c>
      <c r="AP158" s="34" t="s">
        <v>124</v>
      </c>
      <c r="AQ158" s="34">
        <v>26</v>
      </c>
      <c r="AR158" s="34">
        <v>0</v>
      </c>
    </row>
    <row r="159" spans="1:44" ht="14.7" hidden="1" customHeight="1" x14ac:dyDescent="0.3">
      <c r="A159">
        <v>158</v>
      </c>
      <c r="B159" t="s">
        <v>866</v>
      </c>
      <c r="C159">
        <v>2008</v>
      </c>
      <c r="D159" t="s">
        <v>867</v>
      </c>
      <c r="E159" t="s">
        <v>335</v>
      </c>
      <c r="F159">
        <v>89</v>
      </c>
      <c r="G159">
        <v>8</v>
      </c>
      <c r="H159">
        <v>2103</v>
      </c>
      <c r="I159">
        <v>2116</v>
      </c>
      <c r="J159" t="s">
        <v>868</v>
      </c>
      <c r="K159" t="s">
        <v>869</v>
      </c>
      <c r="L159" t="s">
        <v>120</v>
      </c>
      <c r="M159" s="34"/>
      <c r="N159" s="34"/>
      <c r="O159" s="34" t="s">
        <v>121</v>
      </c>
      <c r="P159" s="1" t="s">
        <v>122</v>
      </c>
      <c r="Q159" s="1" t="str">
        <f t="shared" si="30"/>
        <v>include</v>
      </c>
      <c r="R159" s="1" t="s">
        <v>123</v>
      </c>
      <c r="S159" s="1" t="s">
        <v>122</v>
      </c>
      <c r="T159" s="1" t="str">
        <f t="shared" si="31"/>
        <v>include</v>
      </c>
      <c r="U159" s="1" t="s">
        <v>124</v>
      </c>
      <c r="V159" s="41" t="str">
        <f t="shared" si="32"/>
        <v>include</v>
      </c>
      <c r="W159" s="1" t="s">
        <v>122</v>
      </c>
      <c r="X159" s="1" t="str">
        <f t="shared" si="33"/>
        <v>include</v>
      </c>
      <c r="Y159" s="1" t="s">
        <v>125</v>
      </c>
      <c r="Z159" s="1" t="s">
        <v>122</v>
      </c>
      <c r="AA159" s="1" t="str">
        <f t="shared" si="34"/>
        <v>include</v>
      </c>
      <c r="AB159" s="1" t="s">
        <v>823</v>
      </c>
      <c r="AC159" s="41" t="str">
        <f t="shared" si="35"/>
        <v>include</v>
      </c>
      <c r="AD159" s="1" t="s">
        <v>122</v>
      </c>
      <c r="AE159" s="1"/>
      <c r="AF159" s="1" t="s">
        <v>123</v>
      </c>
      <c r="AG159" s="1"/>
      <c r="AH159" s="1"/>
      <c r="AI159" s="1"/>
      <c r="AJ159" s="41" t="str">
        <f>IF(AD159=AG159,AD159, (IF(AG159=0, AD159,"different!")))</f>
        <v>include</v>
      </c>
      <c r="AK159" t="s">
        <v>123</v>
      </c>
      <c r="AL159" t="s">
        <v>121</v>
      </c>
      <c r="AM159" t="s">
        <v>126</v>
      </c>
      <c r="AO159" s="34" t="s">
        <v>121</v>
      </c>
      <c r="AP159" s="34" t="s">
        <v>124</v>
      </c>
      <c r="AQ159" s="34">
        <v>14</v>
      </c>
      <c r="AR159" s="34">
        <v>0</v>
      </c>
    </row>
    <row r="160" spans="1:44" ht="14.7" hidden="1" customHeight="1" x14ac:dyDescent="0.3">
      <c r="A160">
        <v>159</v>
      </c>
      <c r="B160" t="s">
        <v>870</v>
      </c>
      <c r="C160">
        <v>2006</v>
      </c>
      <c r="D160" t="s">
        <v>871</v>
      </c>
      <c r="E160" t="s">
        <v>662</v>
      </c>
      <c r="F160">
        <v>84</v>
      </c>
      <c r="G160">
        <v>11</v>
      </c>
      <c r="H160">
        <v>1657</v>
      </c>
      <c r="I160">
        <v>1667</v>
      </c>
      <c r="J160" t="s">
        <v>872</v>
      </c>
      <c r="K160" t="s">
        <v>873</v>
      </c>
      <c r="L160" t="s">
        <v>120</v>
      </c>
      <c r="M160" s="34"/>
      <c r="N160" s="34"/>
      <c r="O160" s="34"/>
      <c r="P160" s="1" t="s">
        <v>122</v>
      </c>
      <c r="Q160" s="1" t="str">
        <f t="shared" si="30"/>
        <v>include</v>
      </c>
      <c r="R160" s="1" t="s">
        <v>123</v>
      </c>
      <c r="S160" s="1" t="s">
        <v>178</v>
      </c>
      <c r="T160" s="1" t="str">
        <f t="shared" si="31"/>
        <v>exclude_title</v>
      </c>
      <c r="U160" s="1" t="s">
        <v>124</v>
      </c>
      <c r="V160" s="41" t="str">
        <f t="shared" si="32"/>
        <v>include</v>
      </c>
      <c r="W160" s="1" t="s">
        <v>156</v>
      </c>
      <c r="X160" s="1" t="str">
        <f t="shared" si="33"/>
        <v>exclude_abstract</v>
      </c>
      <c r="Y160" s="1" t="s">
        <v>125</v>
      </c>
      <c r="Z160" s="1" t="s">
        <v>156</v>
      </c>
      <c r="AA160" s="1" t="str">
        <f t="shared" si="34"/>
        <v>exclude_abstract</v>
      </c>
      <c r="AB160" s="1" t="s">
        <v>874</v>
      </c>
      <c r="AC160" s="41" t="str">
        <f t="shared" si="35"/>
        <v>exclude_abstract</v>
      </c>
      <c r="AD160" s="1"/>
      <c r="AE160" s="1"/>
      <c r="AF160" s="1"/>
      <c r="AG160" s="1"/>
      <c r="AH160" s="1"/>
      <c r="AI160" s="1"/>
      <c r="AJ160" s="41"/>
      <c r="AO160" s="34"/>
      <c r="AP160" s="34"/>
      <c r="AQ160" s="34"/>
      <c r="AR160" s="34"/>
    </row>
    <row r="161" spans="1:44" ht="14.7" hidden="1" customHeight="1" x14ac:dyDescent="0.3">
      <c r="A161">
        <v>160</v>
      </c>
      <c r="B161" t="s">
        <v>875</v>
      </c>
      <c r="C161">
        <v>2000</v>
      </c>
      <c r="D161" t="s">
        <v>876</v>
      </c>
      <c r="E161" t="s">
        <v>352</v>
      </c>
      <c r="F161">
        <v>64</v>
      </c>
      <c r="G161">
        <v>1</v>
      </c>
      <c r="H161">
        <v>168</v>
      </c>
      <c r="I161">
        <v>178</v>
      </c>
      <c r="J161" t="s">
        <v>877</v>
      </c>
      <c r="K161" t="s">
        <v>878</v>
      </c>
      <c r="L161" t="s">
        <v>120</v>
      </c>
      <c r="M161" s="34"/>
      <c r="N161" s="34"/>
      <c r="O161" s="34"/>
      <c r="P161" s="1" t="s">
        <v>178</v>
      </c>
      <c r="Q161" s="1" t="str">
        <f t="shared" si="30"/>
        <v>exclude_title</v>
      </c>
      <c r="R161" s="1" t="s">
        <v>123</v>
      </c>
      <c r="S161" s="1" t="s">
        <v>178</v>
      </c>
      <c r="T161" s="1" t="str">
        <f t="shared" si="31"/>
        <v>exclude_title</v>
      </c>
      <c r="U161" s="1" t="s">
        <v>124</v>
      </c>
      <c r="V161" s="41" t="str">
        <f t="shared" si="32"/>
        <v>exclude_title</v>
      </c>
      <c r="W161" s="1"/>
      <c r="X161" s="1"/>
      <c r="Y161" s="1"/>
      <c r="Z161" s="1"/>
      <c r="AA161" s="1"/>
      <c r="AB161" s="1"/>
      <c r="AC161" s="41"/>
      <c r="AD161" s="1"/>
      <c r="AE161" s="1"/>
      <c r="AF161" s="1"/>
      <c r="AG161" s="1"/>
      <c r="AH161" s="1"/>
      <c r="AI161" s="1"/>
      <c r="AJ161" s="41"/>
      <c r="AO161" s="34"/>
      <c r="AP161" s="34"/>
      <c r="AQ161" s="34"/>
      <c r="AR161" s="34"/>
    </row>
    <row r="162" spans="1:44" ht="14.7" hidden="1" customHeight="1" x14ac:dyDescent="0.3">
      <c r="A162">
        <v>161</v>
      </c>
      <c r="B162" t="s">
        <v>879</v>
      </c>
      <c r="C162">
        <v>2011</v>
      </c>
      <c r="D162" t="s">
        <v>880</v>
      </c>
      <c r="E162" t="s">
        <v>800</v>
      </c>
      <c r="F162">
        <v>30</v>
      </c>
      <c r="G162" t="s">
        <v>881</v>
      </c>
      <c r="H162">
        <v>2220</v>
      </c>
      <c r="I162">
        <v>2237</v>
      </c>
      <c r="J162" t="s">
        <v>882</v>
      </c>
      <c r="K162" t="s">
        <v>883</v>
      </c>
      <c r="L162" t="s">
        <v>120</v>
      </c>
      <c r="M162" s="34"/>
      <c r="N162" s="34"/>
      <c r="O162" s="34"/>
      <c r="P162" s="1" t="s">
        <v>178</v>
      </c>
      <c r="Q162" s="1" t="str">
        <f t="shared" si="30"/>
        <v>exclude_title</v>
      </c>
      <c r="R162" s="1" t="s">
        <v>123</v>
      </c>
      <c r="S162" s="1" t="s">
        <v>122</v>
      </c>
      <c r="T162" s="1" t="str">
        <f t="shared" si="31"/>
        <v>include</v>
      </c>
      <c r="U162" s="1" t="s">
        <v>124</v>
      </c>
      <c r="V162" s="41" t="str">
        <f t="shared" si="32"/>
        <v>include</v>
      </c>
      <c r="W162" s="1" t="s">
        <v>156</v>
      </c>
      <c r="X162" s="1" t="str">
        <f>IF(OR(W162="include",W162="no_abstract_available"),"include", IF(W162="duplicate","duplicate", IF(W162="correction/reply","correction/reply", "exclude_abstract")))</f>
        <v>exclude_abstract</v>
      </c>
      <c r="Y162" s="1" t="s">
        <v>125</v>
      </c>
      <c r="Z162" s="1" t="s">
        <v>143</v>
      </c>
      <c r="AA162" s="1" t="str">
        <f>IF(OR(Z162="include",Z162="no_abstract_available"),"include", IF(Z162="duplicate","duplicate", IF(Z162="correction/reply","correction/reply", "exclude_abstract")))</f>
        <v>exclude_abstract</v>
      </c>
      <c r="AB162" s="1" t="s">
        <v>874</v>
      </c>
      <c r="AC162" s="41" t="str">
        <f>IF(X162=AA162,X162,IF(OR(X162="include",AA162="include"),"include",IF(OR(X162="duplicate",AA162="duplicate"),"duplicate",IF(OR(X162="correction/reply",AA162="correction/reply"),"correction/reply","exclude_abstract"))))</f>
        <v>exclude_abstract</v>
      </c>
      <c r="AD162" s="1"/>
      <c r="AE162" s="1"/>
      <c r="AF162" s="1"/>
      <c r="AG162" s="1"/>
      <c r="AH162" s="1"/>
      <c r="AI162" s="1"/>
      <c r="AJ162" s="41"/>
      <c r="AO162" s="34"/>
      <c r="AP162" s="34"/>
      <c r="AQ162" s="34"/>
      <c r="AR162" s="34"/>
    </row>
    <row r="163" spans="1:44" ht="14.7" hidden="1" customHeight="1" x14ac:dyDescent="0.3">
      <c r="A163">
        <v>162</v>
      </c>
      <c r="B163" t="s">
        <v>884</v>
      </c>
      <c r="C163">
        <v>2021</v>
      </c>
      <c r="D163" t="s">
        <v>885</v>
      </c>
      <c r="E163" t="s">
        <v>237</v>
      </c>
      <c r="F163">
        <v>24</v>
      </c>
      <c r="G163">
        <v>1</v>
      </c>
      <c r="H163">
        <v>122</v>
      </c>
      <c r="I163">
        <v>136</v>
      </c>
      <c r="J163" t="s">
        <v>886</v>
      </c>
      <c r="K163" t="s">
        <v>887</v>
      </c>
      <c r="L163" t="s">
        <v>120</v>
      </c>
      <c r="M163" s="34"/>
      <c r="N163" s="34"/>
      <c r="O163" s="34"/>
      <c r="P163" s="1" t="s">
        <v>178</v>
      </c>
      <c r="Q163" s="1" t="str">
        <f t="shared" si="30"/>
        <v>exclude_title</v>
      </c>
      <c r="R163" s="1" t="s">
        <v>123</v>
      </c>
      <c r="S163" s="1" t="s">
        <v>178</v>
      </c>
      <c r="T163" s="1" t="str">
        <f t="shared" si="31"/>
        <v>exclude_title</v>
      </c>
      <c r="U163" s="1" t="s">
        <v>124</v>
      </c>
      <c r="V163" s="41" t="str">
        <f t="shared" si="32"/>
        <v>exclude_title</v>
      </c>
      <c r="W163" s="1"/>
      <c r="X163" s="1"/>
      <c r="Y163" s="1"/>
      <c r="Z163" s="1"/>
      <c r="AA163" s="1"/>
      <c r="AB163" s="1"/>
      <c r="AC163" s="41"/>
      <c r="AD163" s="1"/>
      <c r="AE163" s="1"/>
      <c r="AF163" s="1"/>
      <c r="AG163" s="1"/>
      <c r="AH163" s="1"/>
      <c r="AI163" s="1"/>
      <c r="AJ163" s="41"/>
      <c r="AO163" s="34"/>
      <c r="AP163" s="34"/>
      <c r="AQ163" s="34"/>
      <c r="AR163" s="34"/>
    </row>
    <row r="164" spans="1:44" ht="14.7" hidden="1" customHeight="1" x14ac:dyDescent="0.3">
      <c r="A164">
        <v>163</v>
      </c>
      <c r="B164" t="s">
        <v>888</v>
      </c>
      <c r="C164">
        <v>2016</v>
      </c>
      <c r="D164" t="s">
        <v>889</v>
      </c>
      <c r="E164" t="s">
        <v>890</v>
      </c>
      <c r="F164">
        <v>35</v>
      </c>
      <c r="G164" t="s">
        <v>130</v>
      </c>
      <c r="H164" t="s">
        <v>130</v>
      </c>
      <c r="I164" t="s">
        <v>130</v>
      </c>
      <c r="J164" t="s">
        <v>891</v>
      </c>
      <c r="K164" t="s">
        <v>892</v>
      </c>
      <c r="L164" t="s">
        <v>120</v>
      </c>
      <c r="M164" s="34"/>
      <c r="N164" s="34"/>
      <c r="O164" s="34"/>
      <c r="P164" s="1" t="s">
        <v>178</v>
      </c>
      <c r="Q164" s="1" t="str">
        <f t="shared" si="30"/>
        <v>exclude_title</v>
      </c>
      <c r="R164" s="1" t="s">
        <v>123</v>
      </c>
      <c r="S164" s="1" t="s">
        <v>178</v>
      </c>
      <c r="T164" s="1" t="str">
        <f t="shared" si="31"/>
        <v>exclude_title</v>
      </c>
      <c r="U164" s="1" t="s">
        <v>124</v>
      </c>
      <c r="V164" s="41" t="str">
        <f t="shared" si="32"/>
        <v>exclude_title</v>
      </c>
      <c r="W164" s="1"/>
      <c r="X164" s="1"/>
      <c r="Y164" s="1"/>
      <c r="Z164" s="1"/>
      <c r="AA164" s="1"/>
      <c r="AB164" s="1"/>
      <c r="AC164" s="41"/>
      <c r="AD164" s="1"/>
      <c r="AE164" s="1"/>
      <c r="AF164" s="1"/>
      <c r="AG164" s="1"/>
      <c r="AH164" s="1"/>
      <c r="AI164" s="1"/>
      <c r="AJ164" s="41"/>
      <c r="AO164" s="34"/>
      <c r="AP164" s="34"/>
      <c r="AQ164" s="34"/>
      <c r="AR164" s="34"/>
    </row>
    <row r="165" spans="1:44" ht="14.7" hidden="1" customHeight="1" x14ac:dyDescent="0.3">
      <c r="A165">
        <v>164</v>
      </c>
      <c r="B165" t="s">
        <v>893</v>
      </c>
      <c r="C165">
        <v>1998</v>
      </c>
      <c r="D165" t="s">
        <v>894</v>
      </c>
      <c r="E165" t="s">
        <v>895</v>
      </c>
      <c r="F165">
        <v>49</v>
      </c>
      <c r="G165" t="s">
        <v>896</v>
      </c>
      <c r="H165">
        <v>303</v>
      </c>
      <c r="I165">
        <v>325</v>
      </c>
      <c r="J165" t="s">
        <v>897</v>
      </c>
      <c r="K165" t="s">
        <v>898</v>
      </c>
      <c r="L165" t="s">
        <v>120</v>
      </c>
      <c r="M165" s="34"/>
      <c r="N165" s="34"/>
      <c r="O165" s="34"/>
      <c r="P165" s="1" t="s">
        <v>178</v>
      </c>
      <c r="Q165" s="1" t="str">
        <f t="shared" si="30"/>
        <v>exclude_title</v>
      </c>
      <c r="R165" s="1" t="s">
        <v>123</v>
      </c>
      <c r="S165" s="1" t="s">
        <v>122</v>
      </c>
      <c r="T165" s="1" t="str">
        <f t="shared" si="31"/>
        <v>include</v>
      </c>
      <c r="U165" s="1" t="s">
        <v>124</v>
      </c>
      <c r="V165" s="41" t="str">
        <f t="shared" si="32"/>
        <v>include</v>
      </c>
      <c r="W165" s="1" t="s">
        <v>156</v>
      </c>
      <c r="X165" s="1" t="str">
        <f t="shared" ref="X165:X173" si="36">IF(OR(W165="include",W165="no_abstract_available"),"include", IF(W165="duplicate","duplicate", IF(W165="correction/reply","correction/reply", "exclude_abstract")))</f>
        <v>exclude_abstract</v>
      </c>
      <c r="Y165" s="1" t="s">
        <v>125</v>
      </c>
      <c r="Z165" s="1" t="s">
        <v>143</v>
      </c>
      <c r="AA165" s="1" t="str">
        <f t="shared" ref="AA165:AA173" si="37">IF(OR(Z165="include",Z165="no_abstract_available"),"include", IF(Z165="duplicate","duplicate", IF(Z165="correction/reply","correction/reply", "exclude_abstract")))</f>
        <v>exclude_abstract</v>
      </c>
      <c r="AB165" s="1" t="s">
        <v>874</v>
      </c>
      <c r="AC165" s="41" t="str">
        <f t="shared" ref="AC165:AC173" si="38">IF(X165=AA165,X165,IF(OR(X165="include",AA165="include"),"include",IF(OR(X165="duplicate",AA165="duplicate"),"duplicate",IF(OR(X165="correction/reply",AA165="correction/reply"),"correction/reply","exclude_abstract"))))</f>
        <v>exclude_abstract</v>
      </c>
      <c r="AD165" s="1"/>
      <c r="AE165" s="1"/>
      <c r="AF165" s="1"/>
      <c r="AG165" s="1"/>
      <c r="AH165" s="1"/>
      <c r="AI165" s="1"/>
      <c r="AJ165" s="41"/>
      <c r="AO165" s="34"/>
      <c r="AP165" s="34"/>
      <c r="AQ165" s="34"/>
      <c r="AR165" s="34"/>
    </row>
    <row r="166" spans="1:44" ht="14.7" hidden="1" customHeight="1" x14ac:dyDescent="0.3">
      <c r="A166">
        <v>165</v>
      </c>
      <c r="B166" t="s">
        <v>899</v>
      </c>
      <c r="C166">
        <v>2020</v>
      </c>
      <c r="D166" t="s">
        <v>900</v>
      </c>
      <c r="E166" t="s">
        <v>677</v>
      </c>
      <c r="F166">
        <v>49</v>
      </c>
      <c r="G166">
        <v>3</v>
      </c>
      <c r="H166">
        <v>666</v>
      </c>
      <c r="I166">
        <v>677</v>
      </c>
      <c r="J166" t="s">
        <v>901</v>
      </c>
      <c r="K166" t="s">
        <v>902</v>
      </c>
      <c r="L166" t="s">
        <v>120</v>
      </c>
      <c r="M166" s="34"/>
      <c r="N166" s="34"/>
      <c r="O166" s="34"/>
      <c r="P166" s="1" t="s">
        <v>122</v>
      </c>
      <c r="Q166" s="1" t="str">
        <f t="shared" si="30"/>
        <v>include</v>
      </c>
      <c r="R166" s="1" t="s">
        <v>123</v>
      </c>
      <c r="S166" s="1" t="s">
        <v>122</v>
      </c>
      <c r="T166" s="1" t="str">
        <f t="shared" si="31"/>
        <v>include</v>
      </c>
      <c r="U166" s="1" t="s">
        <v>124</v>
      </c>
      <c r="V166" s="41" t="str">
        <f t="shared" si="32"/>
        <v>include</v>
      </c>
      <c r="W166" s="1" t="s">
        <v>190</v>
      </c>
      <c r="X166" s="1" t="str">
        <f t="shared" si="36"/>
        <v>exclude_abstract</v>
      </c>
      <c r="Y166" s="1" t="s">
        <v>125</v>
      </c>
      <c r="Z166" s="1" t="s">
        <v>143</v>
      </c>
      <c r="AA166" s="1" t="str">
        <f t="shared" si="37"/>
        <v>exclude_abstract</v>
      </c>
      <c r="AB166" s="1" t="s">
        <v>874</v>
      </c>
      <c r="AC166" s="41" t="str">
        <f t="shared" si="38"/>
        <v>exclude_abstract</v>
      </c>
      <c r="AD166" s="1"/>
      <c r="AE166" s="1"/>
      <c r="AF166" s="1"/>
      <c r="AG166" s="1"/>
      <c r="AH166" s="1"/>
      <c r="AI166" s="1"/>
      <c r="AJ166" s="41"/>
      <c r="AO166" s="34"/>
      <c r="AP166" s="34"/>
      <c r="AQ166" s="34"/>
      <c r="AR166" s="34"/>
    </row>
    <row r="167" spans="1:44" ht="14.7" hidden="1" customHeight="1" x14ac:dyDescent="0.3">
      <c r="A167">
        <v>166</v>
      </c>
      <c r="B167" t="s">
        <v>903</v>
      </c>
      <c r="C167">
        <v>2018</v>
      </c>
      <c r="D167" t="s">
        <v>904</v>
      </c>
      <c r="E167" t="s">
        <v>290</v>
      </c>
      <c r="F167">
        <v>32</v>
      </c>
      <c r="G167">
        <v>4</v>
      </c>
      <c r="H167">
        <v>1091</v>
      </c>
      <c r="I167">
        <v>1102</v>
      </c>
      <c r="J167" t="s">
        <v>905</v>
      </c>
      <c r="K167" t="s">
        <v>906</v>
      </c>
      <c r="L167" t="s">
        <v>120</v>
      </c>
      <c r="M167" s="34"/>
      <c r="N167" s="34"/>
      <c r="O167" s="34" t="s">
        <v>121</v>
      </c>
      <c r="P167" s="1" t="s">
        <v>122</v>
      </c>
      <c r="Q167" s="1" t="str">
        <f t="shared" si="30"/>
        <v>include</v>
      </c>
      <c r="R167" s="1" t="s">
        <v>123</v>
      </c>
      <c r="S167" s="1" t="s">
        <v>122</v>
      </c>
      <c r="T167" s="1" t="str">
        <f t="shared" si="31"/>
        <v>include</v>
      </c>
      <c r="U167" s="1" t="s">
        <v>124</v>
      </c>
      <c r="V167" s="41" t="str">
        <f t="shared" si="32"/>
        <v>include</v>
      </c>
      <c r="W167" s="1" t="s">
        <v>143</v>
      </c>
      <c r="X167" s="1" t="str">
        <f t="shared" si="36"/>
        <v>exclude_abstract</v>
      </c>
      <c r="Y167" s="1" t="s">
        <v>125</v>
      </c>
      <c r="Z167" s="1" t="s">
        <v>122</v>
      </c>
      <c r="AA167" s="1" t="str">
        <f t="shared" si="37"/>
        <v>include</v>
      </c>
      <c r="AB167" s="1" t="s">
        <v>874</v>
      </c>
      <c r="AC167" s="41" t="str">
        <f t="shared" si="38"/>
        <v>include</v>
      </c>
      <c r="AD167" s="1" t="s">
        <v>143</v>
      </c>
      <c r="AE167" s="1"/>
      <c r="AF167" s="1" t="s">
        <v>124</v>
      </c>
      <c r="AG167" s="1"/>
      <c r="AH167" s="1"/>
      <c r="AI167" s="1"/>
      <c r="AJ167" s="41" t="str">
        <f>IF(AD167=AG167,AD167, (IF(AG167=0, AD167,"different!")))</f>
        <v>exclude_comparator</v>
      </c>
      <c r="AK167" t="s">
        <v>124</v>
      </c>
      <c r="AL167" t="s">
        <v>126</v>
      </c>
      <c r="AN167" t="s">
        <v>907</v>
      </c>
      <c r="AO167" s="34"/>
      <c r="AP167" s="34"/>
      <c r="AQ167" s="34"/>
      <c r="AR167" s="34"/>
    </row>
    <row r="168" spans="1:44" ht="14.7" hidden="1" customHeight="1" x14ac:dyDescent="0.3">
      <c r="A168">
        <v>167</v>
      </c>
      <c r="B168" t="s">
        <v>908</v>
      </c>
      <c r="C168">
        <v>2019</v>
      </c>
      <c r="D168" t="s">
        <v>909</v>
      </c>
      <c r="E168" t="s">
        <v>465</v>
      </c>
      <c r="F168">
        <v>10</v>
      </c>
      <c r="G168">
        <v>4</v>
      </c>
      <c r="H168" t="s">
        <v>130</v>
      </c>
      <c r="I168" t="s">
        <v>130</v>
      </c>
      <c r="J168" t="s">
        <v>910</v>
      </c>
      <c r="K168" t="s">
        <v>911</v>
      </c>
      <c r="L168" t="s">
        <v>120</v>
      </c>
      <c r="M168" s="34"/>
      <c r="N168" s="34"/>
      <c r="O168" s="34"/>
      <c r="P168" s="1" t="s">
        <v>122</v>
      </c>
      <c r="Q168" s="1" t="str">
        <f t="shared" si="30"/>
        <v>include</v>
      </c>
      <c r="R168" s="1" t="s">
        <v>123</v>
      </c>
      <c r="S168" s="1" t="s">
        <v>122</v>
      </c>
      <c r="T168" s="1" t="str">
        <f t="shared" si="31"/>
        <v>include</v>
      </c>
      <c r="U168" s="1" t="s">
        <v>124</v>
      </c>
      <c r="V168" s="41" t="str">
        <f t="shared" si="32"/>
        <v>include</v>
      </c>
      <c r="W168" s="1" t="s">
        <v>143</v>
      </c>
      <c r="X168" s="1" t="str">
        <f t="shared" si="36"/>
        <v>exclude_abstract</v>
      </c>
      <c r="Y168" s="1" t="s">
        <v>125</v>
      </c>
      <c r="Z168" s="1" t="s">
        <v>143</v>
      </c>
      <c r="AA168" s="1" t="str">
        <f t="shared" si="37"/>
        <v>exclude_abstract</v>
      </c>
      <c r="AB168" s="1" t="s">
        <v>874</v>
      </c>
      <c r="AC168" s="41" t="str">
        <f t="shared" si="38"/>
        <v>exclude_abstract</v>
      </c>
      <c r="AD168" s="1"/>
      <c r="AE168" s="1"/>
      <c r="AF168" s="1"/>
      <c r="AG168" s="1"/>
      <c r="AH168" s="1"/>
      <c r="AI168" s="1"/>
      <c r="AJ168" s="41"/>
      <c r="AO168" s="34"/>
      <c r="AP168" s="34"/>
      <c r="AQ168" s="34"/>
      <c r="AR168" s="34"/>
    </row>
    <row r="169" spans="1:44" ht="14.7" hidden="1" customHeight="1" x14ac:dyDescent="0.3">
      <c r="A169">
        <v>168</v>
      </c>
      <c r="B169" t="s">
        <v>912</v>
      </c>
      <c r="C169">
        <v>2007</v>
      </c>
      <c r="D169" t="s">
        <v>913</v>
      </c>
      <c r="E169" t="s">
        <v>914</v>
      </c>
      <c r="F169">
        <v>54</v>
      </c>
      <c r="G169" t="s">
        <v>915</v>
      </c>
      <c r="H169">
        <v>2934</v>
      </c>
      <c r="I169">
        <v>2945</v>
      </c>
      <c r="J169" t="s">
        <v>916</v>
      </c>
      <c r="K169" t="s">
        <v>917</v>
      </c>
      <c r="L169" t="s">
        <v>120</v>
      </c>
      <c r="M169" s="34"/>
      <c r="N169" s="34"/>
      <c r="O169" s="34"/>
      <c r="P169" s="1" t="s">
        <v>155</v>
      </c>
      <c r="Q169" s="1" t="str">
        <f t="shared" si="30"/>
        <v>exclude_title</v>
      </c>
      <c r="R169" s="1" t="s">
        <v>123</v>
      </c>
      <c r="S169" s="1" t="s">
        <v>122</v>
      </c>
      <c r="T169" s="1" t="str">
        <f t="shared" si="31"/>
        <v>include</v>
      </c>
      <c r="U169" s="1" t="s">
        <v>124</v>
      </c>
      <c r="V169" s="41" t="str">
        <f t="shared" si="32"/>
        <v>include</v>
      </c>
      <c r="W169" s="1" t="s">
        <v>190</v>
      </c>
      <c r="X169" s="1" t="str">
        <f t="shared" si="36"/>
        <v>exclude_abstract</v>
      </c>
      <c r="Y169" s="1" t="s">
        <v>125</v>
      </c>
      <c r="Z169" s="1" t="s">
        <v>143</v>
      </c>
      <c r="AA169" s="1" t="str">
        <f t="shared" si="37"/>
        <v>exclude_abstract</v>
      </c>
      <c r="AB169" s="1" t="s">
        <v>874</v>
      </c>
      <c r="AC169" s="41" t="str">
        <f t="shared" si="38"/>
        <v>exclude_abstract</v>
      </c>
      <c r="AD169" s="1"/>
      <c r="AE169" s="1"/>
      <c r="AF169" s="1"/>
      <c r="AG169" s="1"/>
      <c r="AH169" s="1"/>
      <c r="AI169" s="1"/>
      <c r="AJ169" s="41"/>
      <c r="AO169" s="34"/>
      <c r="AP169" s="34"/>
      <c r="AQ169" s="34"/>
      <c r="AR169" s="34"/>
    </row>
    <row r="170" spans="1:44" ht="14.7" hidden="1" customHeight="1" x14ac:dyDescent="0.3">
      <c r="A170">
        <v>169</v>
      </c>
      <c r="B170" t="s">
        <v>918</v>
      </c>
      <c r="C170">
        <v>2010</v>
      </c>
      <c r="D170" t="s">
        <v>919</v>
      </c>
      <c r="E170" t="s">
        <v>890</v>
      </c>
      <c r="F170">
        <v>29</v>
      </c>
      <c r="G170">
        <v>1</v>
      </c>
      <c r="H170">
        <v>46</v>
      </c>
      <c r="I170">
        <v>57</v>
      </c>
      <c r="J170" t="s">
        <v>920</v>
      </c>
      <c r="K170" t="s">
        <v>921</v>
      </c>
      <c r="L170" t="s">
        <v>120</v>
      </c>
      <c r="M170" s="34"/>
      <c r="N170" s="34"/>
      <c r="O170" s="34" t="s">
        <v>121</v>
      </c>
      <c r="P170" s="1" t="s">
        <v>122</v>
      </c>
      <c r="Q170" s="1" t="str">
        <f t="shared" si="30"/>
        <v>include</v>
      </c>
      <c r="R170" s="1" t="s">
        <v>123</v>
      </c>
      <c r="S170" s="1" t="s">
        <v>122</v>
      </c>
      <c r="T170" s="1" t="str">
        <f t="shared" si="31"/>
        <v>include</v>
      </c>
      <c r="U170" s="1" t="s">
        <v>124</v>
      </c>
      <c r="V170" s="41" t="str">
        <f t="shared" si="32"/>
        <v>include</v>
      </c>
      <c r="W170" s="1" t="s">
        <v>122</v>
      </c>
      <c r="X170" s="1" t="str">
        <f t="shared" si="36"/>
        <v>include</v>
      </c>
      <c r="Y170" s="1" t="s">
        <v>125</v>
      </c>
      <c r="Z170" s="1" t="s">
        <v>122</v>
      </c>
      <c r="AA170" s="1" t="str">
        <f t="shared" si="37"/>
        <v>include</v>
      </c>
      <c r="AB170" s="1" t="s">
        <v>874</v>
      </c>
      <c r="AC170" s="41" t="str">
        <f t="shared" si="38"/>
        <v>include</v>
      </c>
      <c r="AD170" s="1" t="s">
        <v>122</v>
      </c>
      <c r="AE170" s="1"/>
      <c r="AF170" s="1" t="s">
        <v>123</v>
      </c>
      <c r="AG170" s="1"/>
      <c r="AH170" s="1"/>
      <c r="AI170" s="1"/>
      <c r="AJ170" s="41" t="str">
        <f>IF(AD170=AG170,AD170, (IF(AG170=0, AD170,"different!")))</f>
        <v>include</v>
      </c>
      <c r="AK170" t="s">
        <v>123</v>
      </c>
      <c r="AL170" t="s">
        <v>121</v>
      </c>
      <c r="AM170" t="s">
        <v>126</v>
      </c>
      <c r="AO170" s="34" t="s">
        <v>121</v>
      </c>
      <c r="AP170" s="34" t="s">
        <v>124</v>
      </c>
      <c r="AQ170" s="34">
        <v>7</v>
      </c>
      <c r="AR170" s="34">
        <v>0</v>
      </c>
    </row>
    <row r="171" spans="1:44" ht="14.7" hidden="1" customHeight="1" x14ac:dyDescent="0.3">
      <c r="A171">
        <v>170</v>
      </c>
      <c r="B171" t="s">
        <v>922</v>
      </c>
      <c r="C171">
        <v>2002</v>
      </c>
      <c r="D171" t="s">
        <v>923</v>
      </c>
      <c r="E171" t="s">
        <v>203</v>
      </c>
      <c r="F171">
        <v>97</v>
      </c>
      <c r="G171">
        <v>1</v>
      </c>
      <c r="H171">
        <v>69</v>
      </c>
      <c r="I171">
        <v>78</v>
      </c>
      <c r="J171" t="s">
        <v>924</v>
      </c>
      <c r="K171" t="s">
        <v>925</v>
      </c>
      <c r="L171" t="s">
        <v>120</v>
      </c>
      <c r="M171" s="34"/>
      <c r="N171" s="34"/>
      <c r="O171" s="34" t="s">
        <v>121</v>
      </c>
      <c r="P171" s="1" t="s">
        <v>122</v>
      </c>
      <c r="Q171" s="1" t="str">
        <f t="shared" si="30"/>
        <v>include</v>
      </c>
      <c r="R171" s="1" t="s">
        <v>123</v>
      </c>
      <c r="S171" s="1" t="s">
        <v>122</v>
      </c>
      <c r="T171" s="1" t="str">
        <f t="shared" si="31"/>
        <v>include</v>
      </c>
      <c r="U171" s="1" t="s">
        <v>124</v>
      </c>
      <c r="V171" s="41" t="str">
        <f t="shared" si="32"/>
        <v>include</v>
      </c>
      <c r="W171" s="1" t="s">
        <v>122</v>
      </c>
      <c r="X171" s="1" t="str">
        <f t="shared" si="36"/>
        <v>include</v>
      </c>
      <c r="Y171" s="1" t="s">
        <v>125</v>
      </c>
      <c r="Z171" s="1" t="s">
        <v>122</v>
      </c>
      <c r="AA171" s="1" t="str">
        <f t="shared" si="37"/>
        <v>include</v>
      </c>
      <c r="AB171" s="1" t="s">
        <v>874</v>
      </c>
      <c r="AC171" s="41" t="str">
        <f t="shared" si="38"/>
        <v>include</v>
      </c>
      <c r="AD171" s="1" t="s">
        <v>122</v>
      </c>
      <c r="AE171" s="1"/>
      <c r="AF171" s="1" t="s">
        <v>123</v>
      </c>
      <c r="AG171" s="1"/>
      <c r="AH171" s="1"/>
      <c r="AI171" s="1"/>
      <c r="AJ171" s="41" t="str">
        <f>IF(AD171=AG171,AD171, (IF(AG171=0, AD171,"different!")))</f>
        <v>include</v>
      </c>
      <c r="AK171" t="s">
        <v>123</v>
      </c>
      <c r="AL171" t="s">
        <v>121</v>
      </c>
      <c r="AM171" t="s">
        <v>126</v>
      </c>
      <c r="AO171" s="34" t="s">
        <v>121</v>
      </c>
      <c r="AP171" s="34" t="s">
        <v>124</v>
      </c>
      <c r="AQ171" s="34">
        <v>9</v>
      </c>
      <c r="AR171" s="34">
        <v>3</v>
      </c>
    </row>
    <row r="172" spans="1:44" ht="14.7" hidden="1" customHeight="1" x14ac:dyDescent="0.3">
      <c r="A172">
        <v>171</v>
      </c>
      <c r="B172" t="s">
        <v>926</v>
      </c>
      <c r="C172">
        <v>2020</v>
      </c>
      <c r="D172" t="s">
        <v>927</v>
      </c>
      <c r="E172" t="s">
        <v>769</v>
      </c>
      <c r="F172">
        <v>375</v>
      </c>
      <c r="G172">
        <v>1794</v>
      </c>
      <c r="H172" t="s">
        <v>130</v>
      </c>
      <c r="I172" t="s">
        <v>130</v>
      </c>
      <c r="J172" t="s">
        <v>928</v>
      </c>
      <c r="K172" t="s">
        <v>929</v>
      </c>
      <c r="L172" t="s">
        <v>120</v>
      </c>
      <c r="M172" s="34"/>
      <c r="N172" s="34"/>
      <c r="O172" s="34"/>
      <c r="P172" s="1" t="s">
        <v>122</v>
      </c>
      <c r="Q172" s="1" t="str">
        <f t="shared" si="30"/>
        <v>include</v>
      </c>
      <c r="R172" s="1" t="s">
        <v>123</v>
      </c>
      <c r="S172" s="1" t="s">
        <v>122</v>
      </c>
      <c r="T172" s="1" t="str">
        <f t="shared" si="31"/>
        <v>include</v>
      </c>
      <c r="U172" s="1" t="s">
        <v>124</v>
      </c>
      <c r="V172" s="41" t="str">
        <f t="shared" si="32"/>
        <v>include</v>
      </c>
      <c r="W172" s="1" t="s">
        <v>190</v>
      </c>
      <c r="X172" s="1" t="str">
        <f t="shared" si="36"/>
        <v>exclude_abstract</v>
      </c>
      <c r="Y172" s="1" t="s">
        <v>125</v>
      </c>
      <c r="Z172" s="1" t="s">
        <v>190</v>
      </c>
      <c r="AA172" s="1" t="str">
        <f t="shared" si="37"/>
        <v>exclude_abstract</v>
      </c>
      <c r="AB172" s="1" t="s">
        <v>874</v>
      </c>
      <c r="AC172" s="41" t="str">
        <f t="shared" si="38"/>
        <v>exclude_abstract</v>
      </c>
      <c r="AD172" s="1"/>
      <c r="AE172" s="1"/>
      <c r="AF172" s="1"/>
      <c r="AG172" s="1"/>
      <c r="AH172" s="1"/>
      <c r="AI172" s="1"/>
      <c r="AJ172" s="41"/>
      <c r="AO172" s="34"/>
      <c r="AP172" s="34"/>
      <c r="AQ172" s="34"/>
      <c r="AR172" s="34"/>
    </row>
    <row r="173" spans="1:44" ht="14.7" hidden="1" customHeight="1" x14ac:dyDescent="0.3">
      <c r="A173">
        <v>172</v>
      </c>
      <c r="B173" t="s">
        <v>930</v>
      </c>
      <c r="C173">
        <v>2012</v>
      </c>
      <c r="D173" t="s">
        <v>931</v>
      </c>
      <c r="E173" t="s">
        <v>237</v>
      </c>
      <c r="F173">
        <v>15</v>
      </c>
      <c r="G173">
        <v>1</v>
      </c>
      <c r="H173">
        <v>18</v>
      </c>
      <c r="I173">
        <v>33</v>
      </c>
      <c r="J173" t="s">
        <v>932</v>
      </c>
      <c r="K173" t="s">
        <v>933</v>
      </c>
      <c r="L173" t="s">
        <v>120</v>
      </c>
      <c r="M173" s="34"/>
      <c r="N173" s="34"/>
      <c r="O173" s="34" t="s">
        <v>121</v>
      </c>
      <c r="P173" s="1" t="s">
        <v>122</v>
      </c>
      <c r="Q173" s="1" t="str">
        <f t="shared" si="30"/>
        <v>include</v>
      </c>
      <c r="R173" s="1" t="s">
        <v>123</v>
      </c>
      <c r="S173" s="1" t="s">
        <v>122</v>
      </c>
      <c r="T173" s="1" t="str">
        <f t="shared" si="31"/>
        <v>include</v>
      </c>
      <c r="U173" s="1" t="s">
        <v>124</v>
      </c>
      <c r="V173" s="41" t="str">
        <f t="shared" si="32"/>
        <v>include</v>
      </c>
      <c r="W173" s="1" t="s">
        <v>122</v>
      </c>
      <c r="X173" s="1" t="str">
        <f t="shared" si="36"/>
        <v>include</v>
      </c>
      <c r="Y173" s="1" t="s">
        <v>125</v>
      </c>
      <c r="Z173" s="1" t="s">
        <v>122</v>
      </c>
      <c r="AA173" s="1" t="str">
        <f t="shared" si="37"/>
        <v>include</v>
      </c>
      <c r="AB173" s="1" t="s">
        <v>874</v>
      </c>
      <c r="AC173" s="41" t="str">
        <f t="shared" si="38"/>
        <v>include</v>
      </c>
      <c r="AD173" s="1" t="s">
        <v>122</v>
      </c>
      <c r="AE173" s="1"/>
      <c r="AF173" s="1" t="s">
        <v>934</v>
      </c>
      <c r="AG173" s="1"/>
      <c r="AH173" s="1"/>
      <c r="AI173" s="1"/>
      <c r="AJ173" s="41" t="str">
        <f>IF(AD173=AG173,AD173, (IF(AG173=0, AD173,"different!")))</f>
        <v>include</v>
      </c>
      <c r="AK173" t="s">
        <v>934</v>
      </c>
      <c r="AL173" t="s">
        <v>121</v>
      </c>
      <c r="AM173" t="s">
        <v>126</v>
      </c>
      <c r="AO173" s="34" t="s">
        <v>121</v>
      </c>
      <c r="AP173" s="34" t="s">
        <v>124</v>
      </c>
      <c r="AQ173" s="34">
        <v>14</v>
      </c>
      <c r="AR173" s="34">
        <v>0</v>
      </c>
    </row>
    <row r="174" spans="1:44" ht="14.7" hidden="1" customHeight="1" x14ac:dyDescent="0.3">
      <c r="A174">
        <v>173</v>
      </c>
      <c r="B174" t="s">
        <v>935</v>
      </c>
      <c r="C174">
        <v>2011</v>
      </c>
      <c r="D174" t="s">
        <v>936</v>
      </c>
      <c r="E174" t="s">
        <v>597</v>
      </c>
      <c r="F174">
        <v>22</v>
      </c>
      <c r="G174">
        <v>5</v>
      </c>
      <c r="H174">
        <v>837</v>
      </c>
      <c r="I174">
        <v>846</v>
      </c>
      <c r="J174" t="s">
        <v>937</v>
      </c>
      <c r="K174" t="s">
        <v>938</v>
      </c>
      <c r="L174" t="s">
        <v>120</v>
      </c>
      <c r="M174" s="34"/>
      <c r="N174" s="34"/>
      <c r="O174" s="34"/>
      <c r="P174" s="1" t="s">
        <v>178</v>
      </c>
      <c r="Q174" s="1" t="str">
        <f t="shared" si="30"/>
        <v>exclude_title</v>
      </c>
      <c r="R174" s="1" t="s">
        <v>123</v>
      </c>
      <c r="S174" s="1" t="s">
        <v>178</v>
      </c>
      <c r="T174" s="1" t="str">
        <f t="shared" si="31"/>
        <v>exclude_title</v>
      </c>
      <c r="U174" s="1" t="s">
        <v>124</v>
      </c>
      <c r="V174" s="41" t="str">
        <f t="shared" si="32"/>
        <v>exclude_title</v>
      </c>
      <c r="W174" s="1"/>
      <c r="X174" s="1"/>
      <c r="Y174" s="1"/>
      <c r="Z174" s="1"/>
      <c r="AA174" s="1"/>
      <c r="AB174" s="1"/>
      <c r="AC174" s="41"/>
      <c r="AD174" s="1"/>
      <c r="AE174" s="1"/>
      <c r="AF174" s="1"/>
      <c r="AG174" s="1"/>
      <c r="AH174" s="1"/>
      <c r="AI174" s="1"/>
      <c r="AJ174" s="41"/>
      <c r="AO174" s="34"/>
      <c r="AP174" s="34"/>
      <c r="AQ174" s="34"/>
      <c r="AR174" s="34"/>
    </row>
    <row r="175" spans="1:44" ht="14.7" hidden="1" customHeight="1" x14ac:dyDescent="0.3">
      <c r="A175">
        <v>174</v>
      </c>
      <c r="B175" t="s">
        <v>939</v>
      </c>
      <c r="C175">
        <v>1998</v>
      </c>
      <c r="D175" t="s">
        <v>940</v>
      </c>
      <c r="E175" t="s">
        <v>335</v>
      </c>
      <c r="F175">
        <v>79</v>
      </c>
      <c r="G175">
        <v>8</v>
      </c>
      <c r="H175">
        <v>2706</v>
      </c>
      <c r="I175">
        <v>2720</v>
      </c>
      <c r="J175" t="s">
        <v>941</v>
      </c>
      <c r="K175" t="s">
        <v>942</v>
      </c>
      <c r="L175" t="s">
        <v>120</v>
      </c>
      <c r="M175" s="34"/>
      <c r="N175" s="34"/>
      <c r="O175" s="34" t="s">
        <v>121</v>
      </c>
      <c r="P175" s="1" t="s">
        <v>122</v>
      </c>
      <c r="Q175" s="1" t="str">
        <f t="shared" si="30"/>
        <v>include</v>
      </c>
      <c r="R175" s="1" t="s">
        <v>123</v>
      </c>
      <c r="S175" s="1" t="s">
        <v>133</v>
      </c>
      <c r="T175" s="1" t="str">
        <f t="shared" si="31"/>
        <v>exclude_title</v>
      </c>
      <c r="U175" s="1" t="s">
        <v>124</v>
      </c>
      <c r="V175" s="41" t="str">
        <f t="shared" si="32"/>
        <v>include</v>
      </c>
      <c r="W175" s="1" t="s">
        <v>122</v>
      </c>
      <c r="X175" s="1" t="str">
        <f>IF(OR(W175="include",W175="no_abstract_available"),"include", IF(W175="duplicate","duplicate", IF(W175="correction/reply","correction/reply", "exclude_abstract")))</f>
        <v>include</v>
      </c>
      <c r="Y175" s="1" t="s">
        <v>125</v>
      </c>
      <c r="Z175" s="1" t="s">
        <v>133</v>
      </c>
      <c r="AA175" s="1" t="str">
        <f>IF(OR(Z175="include",Z175="no_abstract_available"),"include", IF(Z175="duplicate","duplicate", IF(Z175="correction/reply","correction/reply", "exclude_abstract")))</f>
        <v>exclude_abstract</v>
      </c>
      <c r="AB175" s="1" t="s">
        <v>874</v>
      </c>
      <c r="AC175" s="41" t="str">
        <f>IF(X175=AA175,X175,IF(OR(X175="include",AA175="include"),"include",IF(OR(X175="duplicate",AA175="duplicate"),"duplicate",IF(OR(X175="correction/reply",AA175="correction/reply"),"correction/reply","exclude_abstract"))))</f>
        <v>include</v>
      </c>
      <c r="AD175" s="1" t="s">
        <v>541</v>
      </c>
      <c r="AE175" s="1"/>
      <c r="AF175" s="1" t="s">
        <v>124</v>
      </c>
      <c r="AG175" s="1"/>
      <c r="AH175" s="1"/>
      <c r="AI175" s="1"/>
      <c r="AJ175" s="41" t="str">
        <f>IF(AD175=AG175,AD175, (IF(AG175=0, AD175,"different!")))</f>
        <v>exclude_population_coordinates</v>
      </c>
      <c r="AK175" t="s">
        <v>124</v>
      </c>
      <c r="AL175" t="s">
        <v>126</v>
      </c>
      <c r="AM175" t="s">
        <v>126</v>
      </c>
      <c r="AN175" t="s">
        <v>943</v>
      </c>
      <c r="AO175" s="34"/>
      <c r="AP175" s="34"/>
      <c r="AQ175" s="34"/>
      <c r="AR175" s="34"/>
    </row>
    <row r="176" spans="1:44" ht="14.7" hidden="1" customHeight="1" x14ac:dyDescent="0.3">
      <c r="A176">
        <v>175</v>
      </c>
      <c r="B176" t="s">
        <v>944</v>
      </c>
      <c r="C176">
        <v>1994</v>
      </c>
      <c r="D176" t="s">
        <v>945</v>
      </c>
      <c r="E176" t="s">
        <v>946</v>
      </c>
      <c r="F176">
        <v>72</v>
      </c>
      <c r="G176">
        <v>8</v>
      </c>
      <c r="H176">
        <v>1426</v>
      </c>
      <c r="I176">
        <v>1435</v>
      </c>
      <c r="J176" t="s">
        <v>947</v>
      </c>
      <c r="K176" t="s">
        <v>948</v>
      </c>
      <c r="L176" t="s">
        <v>120</v>
      </c>
      <c r="M176" s="34"/>
      <c r="N176" s="34"/>
      <c r="O176" s="34" t="s">
        <v>121</v>
      </c>
      <c r="P176" s="1" t="s">
        <v>122</v>
      </c>
      <c r="Q176" s="1" t="str">
        <f t="shared" si="30"/>
        <v>include</v>
      </c>
      <c r="R176" s="1" t="s">
        <v>123</v>
      </c>
      <c r="S176" s="1" t="s">
        <v>122</v>
      </c>
      <c r="T176" s="1" t="str">
        <f t="shared" si="31"/>
        <v>include</v>
      </c>
      <c r="U176" s="1" t="s">
        <v>124</v>
      </c>
      <c r="V176" s="41" t="str">
        <f t="shared" si="32"/>
        <v>include</v>
      </c>
      <c r="W176" s="1" t="s">
        <v>122</v>
      </c>
      <c r="X176" s="1" t="str">
        <f>IF(OR(W176="include",W176="no_abstract_available"),"include", IF(W176="duplicate","duplicate", IF(W176="correction/reply","correction/reply", "exclude_abstract")))</f>
        <v>include</v>
      </c>
      <c r="Y176" s="1" t="s">
        <v>125</v>
      </c>
      <c r="Z176" s="1" t="s">
        <v>122</v>
      </c>
      <c r="AA176" s="1" t="str">
        <f>IF(OR(Z176="include",Z176="no_abstract_available"),"include", IF(Z176="duplicate","duplicate", IF(Z176="correction/reply","correction/reply", "exclude_abstract")))</f>
        <v>include</v>
      </c>
      <c r="AB176" s="1" t="s">
        <v>874</v>
      </c>
      <c r="AC176" s="41" t="str">
        <f>IF(X176=AA176,X176,IF(OR(X176="include",AA176="include"),"include",IF(OR(X176="duplicate",AA176="duplicate"),"duplicate",IF(OR(X176="correction/reply",AA176="correction/reply"),"correction/reply","exclude_abstract"))))</f>
        <v>include</v>
      </c>
      <c r="AD176" s="1" t="s">
        <v>122</v>
      </c>
      <c r="AE176" s="1"/>
      <c r="AF176" s="1" t="s">
        <v>123</v>
      </c>
      <c r="AG176" s="1"/>
      <c r="AH176" s="1"/>
      <c r="AI176" s="1"/>
      <c r="AJ176" s="41" t="str">
        <f>IF(AD176=AG176,AD176, (IF(AG176=0, AD176,"different!")))</f>
        <v>include</v>
      </c>
      <c r="AK176" t="s">
        <v>123</v>
      </c>
      <c r="AL176" t="s">
        <v>121</v>
      </c>
      <c r="AM176" t="s">
        <v>126</v>
      </c>
      <c r="AO176" s="34" t="s">
        <v>121</v>
      </c>
      <c r="AP176" s="34" t="s">
        <v>124</v>
      </c>
      <c r="AQ176" s="34">
        <v>7</v>
      </c>
      <c r="AR176" s="34">
        <v>0</v>
      </c>
    </row>
    <row r="177" spans="1:44" ht="14.7" hidden="1" customHeight="1" x14ac:dyDescent="0.3">
      <c r="A177">
        <v>176</v>
      </c>
      <c r="B177" t="s">
        <v>949</v>
      </c>
      <c r="C177">
        <v>2008</v>
      </c>
      <c r="D177" t="s">
        <v>950</v>
      </c>
      <c r="E177" t="s">
        <v>347</v>
      </c>
      <c r="F177">
        <v>40</v>
      </c>
      <c r="G177">
        <v>1</v>
      </c>
      <c r="H177">
        <v>65</v>
      </c>
      <c r="I177">
        <v>73</v>
      </c>
      <c r="J177" t="s">
        <v>951</v>
      </c>
      <c r="K177" t="s">
        <v>952</v>
      </c>
      <c r="L177" t="s">
        <v>120</v>
      </c>
      <c r="M177" s="34"/>
      <c r="N177" s="34"/>
      <c r="O177" s="34" t="s">
        <v>121</v>
      </c>
      <c r="P177" s="1" t="s">
        <v>122</v>
      </c>
      <c r="Q177" s="1" t="str">
        <f t="shared" si="30"/>
        <v>include</v>
      </c>
      <c r="R177" s="1" t="s">
        <v>123</v>
      </c>
      <c r="S177" s="1" t="s">
        <v>122</v>
      </c>
      <c r="T177" s="1" t="str">
        <f t="shared" si="31"/>
        <v>include</v>
      </c>
      <c r="U177" s="1" t="s">
        <v>124</v>
      </c>
      <c r="V177" s="41" t="str">
        <f t="shared" si="32"/>
        <v>include</v>
      </c>
      <c r="W177" s="1" t="s">
        <v>122</v>
      </c>
      <c r="X177" s="1" t="str">
        <f>IF(OR(W177="include",W177="no_abstract_available"),"include", IF(W177="duplicate","duplicate", IF(W177="correction/reply","correction/reply", "exclude_abstract")))</f>
        <v>include</v>
      </c>
      <c r="Y177" s="1" t="s">
        <v>125</v>
      </c>
      <c r="Z177" s="1" t="s">
        <v>122</v>
      </c>
      <c r="AA177" s="1" t="str">
        <f>IF(OR(Z177="include",Z177="no_abstract_available"),"include", IF(Z177="duplicate","duplicate", IF(Z177="correction/reply","correction/reply", "exclude_abstract")))</f>
        <v>include</v>
      </c>
      <c r="AB177" s="1" t="s">
        <v>874</v>
      </c>
      <c r="AC177" s="41" t="str">
        <f>IF(X177=AA177,X177,IF(OR(X177="include",AA177="include"),"include",IF(OR(X177="duplicate",AA177="duplicate"),"duplicate",IF(OR(X177="correction/reply",AA177="correction/reply"),"correction/reply","exclude_abstract"))))</f>
        <v>include</v>
      </c>
      <c r="AD177" s="1" t="s">
        <v>122</v>
      </c>
      <c r="AE177" s="1"/>
      <c r="AF177" s="1" t="s">
        <v>124</v>
      </c>
      <c r="AG177" s="1"/>
      <c r="AH177" s="1"/>
      <c r="AI177" s="1"/>
      <c r="AJ177" s="41" t="str">
        <f>IF(AD177=AG177,AD177, (IF(AG177=0, AD177,"different!")))</f>
        <v>include</v>
      </c>
      <c r="AK177" t="s">
        <v>124</v>
      </c>
      <c r="AL177" t="s">
        <v>121</v>
      </c>
      <c r="AM177" t="s">
        <v>126</v>
      </c>
      <c r="AO177" s="34" t="s">
        <v>121</v>
      </c>
      <c r="AP177" s="34" t="s">
        <v>124</v>
      </c>
      <c r="AQ177" s="34">
        <v>12</v>
      </c>
      <c r="AR177" s="34">
        <v>0</v>
      </c>
    </row>
    <row r="178" spans="1:44" ht="14.7" hidden="1" customHeight="1" x14ac:dyDescent="0.3">
      <c r="A178">
        <v>177</v>
      </c>
      <c r="B178" t="s">
        <v>953</v>
      </c>
      <c r="C178">
        <v>1997</v>
      </c>
      <c r="D178" t="s">
        <v>954</v>
      </c>
      <c r="E178" t="s">
        <v>955</v>
      </c>
      <c r="F178">
        <v>157</v>
      </c>
      <c r="G178" t="s">
        <v>130</v>
      </c>
      <c r="H178">
        <v>175</v>
      </c>
      <c r="I178">
        <v>183</v>
      </c>
      <c r="J178" t="s">
        <v>956</v>
      </c>
      <c r="K178" t="s">
        <v>957</v>
      </c>
      <c r="L178" t="s">
        <v>120</v>
      </c>
      <c r="M178" s="34"/>
      <c r="N178" s="34"/>
      <c r="O178" s="34"/>
      <c r="P178" s="1" t="s">
        <v>155</v>
      </c>
      <c r="Q178" s="1" t="str">
        <f t="shared" si="30"/>
        <v>exclude_title</v>
      </c>
      <c r="R178" s="1" t="s">
        <v>123</v>
      </c>
      <c r="S178" s="1" t="s">
        <v>133</v>
      </c>
      <c r="T178" s="1" t="str">
        <f t="shared" si="31"/>
        <v>exclude_title</v>
      </c>
      <c r="U178" s="1" t="s">
        <v>124</v>
      </c>
      <c r="V178" s="41" t="str">
        <f t="shared" si="32"/>
        <v>exclude_title</v>
      </c>
      <c r="W178" s="1"/>
      <c r="X178" s="1"/>
      <c r="Y178" s="1"/>
      <c r="Z178" s="1"/>
      <c r="AA178" s="1"/>
      <c r="AB178" s="1"/>
      <c r="AC178" s="41"/>
      <c r="AD178" s="1"/>
      <c r="AE178" s="1"/>
      <c r="AF178" s="1"/>
      <c r="AG178" s="1"/>
      <c r="AH178" s="1"/>
      <c r="AI178" s="1"/>
      <c r="AJ178" s="41"/>
      <c r="AO178" s="34"/>
      <c r="AP178" s="34"/>
      <c r="AQ178" s="34"/>
      <c r="AR178" s="34"/>
    </row>
    <row r="179" spans="1:44" ht="14.7" hidden="1" customHeight="1" x14ac:dyDescent="0.3">
      <c r="A179">
        <v>178</v>
      </c>
      <c r="B179" t="s">
        <v>958</v>
      </c>
      <c r="C179">
        <v>2010</v>
      </c>
      <c r="D179" t="s">
        <v>959</v>
      </c>
      <c r="E179" t="s">
        <v>203</v>
      </c>
      <c r="F179">
        <v>119</v>
      </c>
      <c r="G179">
        <v>1</v>
      </c>
      <c r="H179">
        <v>27</v>
      </c>
      <c r="I179">
        <v>34</v>
      </c>
      <c r="J179" t="s">
        <v>960</v>
      </c>
      <c r="K179" t="s">
        <v>961</v>
      </c>
      <c r="L179" t="s">
        <v>120</v>
      </c>
      <c r="M179" s="34"/>
      <c r="N179" s="34"/>
      <c r="O179" s="34"/>
      <c r="P179" s="1" t="s">
        <v>155</v>
      </c>
      <c r="Q179" s="1" t="str">
        <f t="shared" si="30"/>
        <v>exclude_title</v>
      </c>
      <c r="R179" s="1" t="s">
        <v>123</v>
      </c>
      <c r="S179" s="1" t="s">
        <v>122</v>
      </c>
      <c r="T179" s="1" t="str">
        <f t="shared" si="31"/>
        <v>include</v>
      </c>
      <c r="U179" s="1" t="s">
        <v>124</v>
      </c>
      <c r="V179" s="41" t="str">
        <f t="shared" si="32"/>
        <v>include</v>
      </c>
      <c r="W179" s="1" t="s">
        <v>190</v>
      </c>
      <c r="X179" s="1" t="str">
        <f t="shared" ref="X179:X185" si="39">IF(OR(W179="include",W179="no_abstract_available"),"include", IF(W179="duplicate","duplicate", IF(W179="correction/reply","correction/reply", "exclude_abstract")))</f>
        <v>exclude_abstract</v>
      </c>
      <c r="Y179" s="1" t="s">
        <v>125</v>
      </c>
      <c r="Z179" s="1" t="s">
        <v>143</v>
      </c>
      <c r="AA179" s="1" t="str">
        <f t="shared" ref="AA179:AA185" si="40">IF(OR(Z179="include",Z179="no_abstract_available"),"include", IF(Z179="duplicate","duplicate", IF(Z179="correction/reply","correction/reply", "exclude_abstract")))</f>
        <v>exclude_abstract</v>
      </c>
      <c r="AB179" s="1" t="s">
        <v>874</v>
      </c>
      <c r="AC179" s="41" t="str">
        <f t="shared" ref="AC179:AC185" si="41">IF(X179=AA179,X179,IF(OR(X179="include",AA179="include"),"include",IF(OR(X179="duplicate",AA179="duplicate"),"duplicate",IF(OR(X179="correction/reply",AA179="correction/reply"),"correction/reply","exclude_abstract"))))</f>
        <v>exclude_abstract</v>
      </c>
      <c r="AD179" s="1"/>
      <c r="AE179" s="1"/>
      <c r="AF179" s="1"/>
      <c r="AG179" s="1"/>
      <c r="AH179" s="1"/>
      <c r="AI179" s="1"/>
      <c r="AJ179" s="41"/>
      <c r="AO179" s="34"/>
      <c r="AP179" s="34"/>
      <c r="AQ179" s="34"/>
      <c r="AR179" s="34"/>
    </row>
    <row r="180" spans="1:44" ht="14.7" hidden="1" customHeight="1" x14ac:dyDescent="0.3">
      <c r="A180">
        <v>179</v>
      </c>
      <c r="B180" t="s">
        <v>962</v>
      </c>
      <c r="C180">
        <v>1991</v>
      </c>
      <c r="D180" t="s">
        <v>963</v>
      </c>
      <c r="E180" t="s">
        <v>218</v>
      </c>
      <c r="F180">
        <v>44</v>
      </c>
      <c r="G180">
        <v>1</v>
      </c>
      <c r="H180">
        <v>38</v>
      </c>
      <c r="I180">
        <v>42</v>
      </c>
      <c r="J180" t="s">
        <v>130</v>
      </c>
      <c r="K180" t="s">
        <v>964</v>
      </c>
      <c r="L180" t="s">
        <v>120</v>
      </c>
      <c r="M180" s="34"/>
      <c r="N180" s="34"/>
      <c r="O180" s="34"/>
      <c r="P180" s="1" t="s">
        <v>122</v>
      </c>
      <c r="Q180" s="1" t="str">
        <f t="shared" si="30"/>
        <v>include</v>
      </c>
      <c r="R180" s="1" t="s">
        <v>123</v>
      </c>
      <c r="S180" s="1" t="s">
        <v>122</v>
      </c>
      <c r="T180" s="1" t="str">
        <f t="shared" si="31"/>
        <v>include</v>
      </c>
      <c r="U180" s="1" t="s">
        <v>124</v>
      </c>
      <c r="V180" s="41" t="str">
        <f t="shared" si="32"/>
        <v>include</v>
      </c>
      <c r="W180" s="1" t="s">
        <v>143</v>
      </c>
      <c r="X180" s="1" t="str">
        <f t="shared" si="39"/>
        <v>exclude_abstract</v>
      </c>
      <c r="Y180" s="1" t="s">
        <v>125</v>
      </c>
      <c r="Z180" s="1" t="s">
        <v>143</v>
      </c>
      <c r="AA180" s="1" t="str">
        <f t="shared" si="40"/>
        <v>exclude_abstract</v>
      </c>
      <c r="AB180" s="1" t="s">
        <v>874</v>
      </c>
      <c r="AC180" s="41" t="str">
        <f t="shared" si="41"/>
        <v>exclude_abstract</v>
      </c>
      <c r="AD180" s="1"/>
      <c r="AE180" s="1"/>
      <c r="AF180" s="1"/>
      <c r="AG180" s="1"/>
      <c r="AH180" s="1"/>
      <c r="AI180" s="1"/>
      <c r="AJ180" s="41"/>
      <c r="AO180" s="34"/>
      <c r="AP180" s="34"/>
      <c r="AQ180" s="34"/>
      <c r="AR180" s="34"/>
    </row>
    <row r="181" spans="1:44" ht="14.7" hidden="1" customHeight="1" x14ac:dyDescent="0.3">
      <c r="A181">
        <v>180</v>
      </c>
      <c r="B181" t="s">
        <v>965</v>
      </c>
      <c r="C181">
        <v>2021</v>
      </c>
      <c r="D181" t="s">
        <v>966</v>
      </c>
      <c r="E181" t="s">
        <v>244</v>
      </c>
      <c r="F181">
        <v>16</v>
      </c>
      <c r="G181">
        <v>1</v>
      </c>
      <c r="H181" t="s">
        <v>130</v>
      </c>
      <c r="I181" t="s">
        <v>130</v>
      </c>
      <c r="J181" t="s">
        <v>967</v>
      </c>
      <c r="K181" t="s">
        <v>968</v>
      </c>
      <c r="L181" t="s">
        <v>120</v>
      </c>
      <c r="M181" s="34"/>
      <c r="N181" s="34"/>
      <c r="O181" s="34"/>
      <c r="P181" s="1" t="s">
        <v>178</v>
      </c>
      <c r="Q181" s="1" t="str">
        <f t="shared" si="30"/>
        <v>exclude_title</v>
      </c>
      <c r="R181" s="1" t="s">
        <v>123</v>
      </c>
      <c r="S181" s="1" t="s">
        <v>122</v>
      </c>
      <c r="T181" s="1" t="str">
        <f t="shared" si="31"/>
        <v>include</v>
      </c>
      <c r="U181" s="1" t="s">
        <v>124</v>
      </c>
      <c r="V181" s="41" t="str">
        <f t="shared" si="32"/>
        <v>include</v>
      </c>
      <c r="W181" s="1" t="s">
        <v>155</v>
      </c>
      <c r="X181" s="1" t="str">
        <f t="shared" si="39"/>
        <v>exclude_abstract</v>
      </c>
      <c r="Y181" s="1" t="s">
        <v>125</v>
      </c>
      <c r="Z181" s="1" t="s">
        <v>155</v>
      </c>
      <c r="AA181" s="1" t="str">
        <f t="shared" si="40"/>
        <v>exclude_abstract</v>
      </c>
      <c r="AB181" s="1" t="s">
        <v>874</v>
      </c>
      <c r="AC181" s="41" t="str">
        <f t="shared" si="41"/>
        <v>exclude_abstract</v>
      </c>
      <c r="AD181" s="1"/>
      <c r="AE181" s="1"/>
      <c r="AF181" s="1"/>
      <c r="AG181" s="1"/>
      <c r="AH181" s="1"/>
      <c r="AI181" s="1"/>
      <c r="AJ181" s="41"/>
      <c r="AO181" s="34"/>
      <c r="AP181" s="34"/>
      <c r="AQ181" s="34"/>
      <c r="AR181" s="34"/>
    </row>
    <row r="182" spans="1:44" ht="14.7" hidden="1" customHeight="1" x14ac:dyDescent="0.3">
      <c r="A182">
        <v>181</v>
      </c>
      <c r="B182" t="s">
        <v>969</v>
      </c>
      <c r="C182">
        <v>2021</v>
      </c>
      <c r="D182" t="s">
        <v>970</v>
      </c>
      <c r="E182" t="s">
        <v>465</v>
      </c>
      <c r="F182">
        <v>12</v>
      </c>
      <c r="G182">
        <v>5</v>
      </c>
      <c r="H182" t="s">
        <v>130</v>
      </c>
      <c r="I182" t="s">
        <v>130</v>
      </c>
      <c r="J182" t="s">
        <v>971</v>
      </c>
      <c r="K182" t="s">
        <v>972</v>
      </c>
      <c r="L182" t="s">
        <v>120</v>
      </c>
      <c r="M182" s="34"/>
      <c r="N182" s="34"/>
      <c r="O182" s="34"/>
      <c r="P182" s="1" t="s">
        <v>178</v>
      </c>
      <c r="Q182" s="1" t="str">
        <f t="shared" si="30"/>
        <v>exclude_title</v>
      </c>
      <c r="R182" s="1" t="s">
        <v>123</v>
      </c>
      <c r="S182" s="1" t="s">
        <v>122</v>
      </c>
      <c r="T182" s="1" t="str">
        <f t="shared" si="31"/>
        <v>include</v>
      </c>
      <c r="U182" s="1" t="s">
        <v>124</v>
      </c>
      <c r="V182" s="41" t="str">
        <f t="shared" si="32"/>
        <v>include</v>
      </c>
      <c r="W182" s="1" t="s">
        <v>143</v>
      </c>
      <c r="X182" s="1" t="str">
        <f t="shared" si="39"/>
        <v>exclude_abstract</v>
      </c>
      <c r="Y182" s="1" t="s">
        <v>125</v>
      </c>
      <c r="Z182" s="1" t="s">
        <v>143</v>
      </c>
      <c r="AA182" s="1" t="str">
        <f t="shared" si="40"/>
        <v>exclude_abstract</v>
      </c>
      <c r="AB182" s="1" t="s">
        <v>874</v>
      </c>
      <c r="AC182" s="41" t="str">
        <f t="shared" si="41"/>
        <v>exclude_abstract</v>
      </c>
      <c r="AD182" s="1"/>
      <c r="AE182" s="1"/>
      <c r="AF182" s="1"/>
      <c r="AG182" s="1"/>
      <c r="AH182" s="1"/>
      <c r="AI182" s="1"/>
      <c r="AJ182" s="41"/>
      <c r="AO182" s="34"/>
      <c r="AP182" s="34"/>
      <c r="AQ182" s="34"/>
      <c r="AR182" s="34"/>
    </row>
    <row r="183" spans="1:44" ht="14.7" hidden="1" customHeight="1" x14ac:dyDescent="0.3">
      <c r="A183">
        <v>182</v>
      </c>
      <c r="B183" t="s">
        <v>973</v>
      </c>
      <c r="C183">
        <v>2017</v>
      </c>
      <c r="D183" t="s">
        <v>974</v>
      </c>
      <c r="E183" t="s">
        <v>237</v>
      </c>
      <c r="F183">
        <v>20</v>
      </c>
      <c r="G183">
        <v>7</v>
      </c>
      <c r="H183">
        <v>1266</v>
      </c>
      <c r="I183">
        <v>1277</v>
      </c>
      <c r="J183" t="s">
        <v>975</v>
      </c>
      <c r="K183" t="s">
        <v>976</v>
      </c>
      <c r="L183" t="s">
        <v>120</v>
      </c>
      <c r="M183" s="34"/>
      <c r="N183" s="34"/>
      <c r="O183" s="34" t="s">
        <v>121</v>
      </c>
      <c r="P183" s="1" t="s">
        <v>122</v>
      </c>
      <c r="Q183" s="1" t="str">
        <f t="shared" si="30"/>
        <v>include</v>
      </c>
      <c r="R183" s="1" t="s">
        <v>123</v>
      </c>
      <c r="S183" s="1" t="s">
        <v>122</v>
      </c>
      <c r="T183" s="1" t="str">
        <f t="shared" si="31"/>
        <v>include</v>
      </c>
      <c r="U183" s="1" t="s">
        <v>124</v>
      </c>
      <c r="V183" s="41" t="str">
        <f t="shared" si="32"/>
        <v>include</v>
      </c>
      <c r="W183" s="1" t="s">
        <v>122</v>
      </c>
      <c r="X183" s="1" t="str">
        <f t="shared" si="39"/>
        <v>include</v>
      </c>
      <c r="Y183" s="1" t="s">
        <v>125</v>
      </c>
      <c r="Z183" s="1" t="s">
        <v>122</v>
      </c>
      <c r="AA183" s="1" t="str">
        <f t="shared" si="40"/>
        <v>include</v>
      </c>
      <c r="AB183" s="1" t="s">
        <v>874</v>
      </c>
      <c r="AC183" s="41" t="str">
        <f t="shared" si="41"/>
        <v>include</v>
      </c>
      <c r="AD183" s="1" t="s">
        <v>143</v>
      </c>
      <c r="AE183" s="1"/>
      <c r="AF183" s="1" t="s">
        <v>123</v>
      </c>
      <c r="AG183" s="1"/>
      <c r="AH183" s="1"/>
      <c r="AI183" s="1"/>
      <c r="AJ183" s="41" t="str">
        <f>IF(AD183=AG183,AD183, (IF(AG183=0, AD183,"different!")))</f>
        <v>exclude_comparator</v>
      </c>
      <c r="AK183" t="s">
        <v>123</v>
      </c>
      <c r="AL183" t="s">
        <v>126</v>
      </c>
      <c r="AM183" t="s">
        <v>126</v>
      </c>
      <c r="AN183" t="s">
        <v>977</v>
      </c>
      <c r="AO183" s="34"/>
      <c r="AP183" s="34"/>
      <c r="AQ183" s="34"/>
      <c r="AR183" s="34"/>
    </row>
    <row r="184" spans="1:44" ht="14.7" hidden="1" customHeight="1" x14ac:dyDescent="0.3">
      <c r="A184">
        <v>183</v>
      </c>
      <c r="B184" t="s">
        <v>978</v>
      </c>
      <c r="C184">
        <v>2015</v>
      </c>
      <c r="D184" t="s">
        <v>979</v>
      </c>
      <c r="E184" t="s">
        <v>244</v>
      </c>
      <c r="F184">
        <v>10</v>
      </c>
      <c r="G184">
        <v>4</v>
      </c>
      <c r="H184" t="s">
        <v>130</v>
      </c>
      <c r="I184" t="s">
        <v>130</v>
      </c>
      <c r="J184" t="s">
        <v>980</v>
      </c>
      <c r="K184" t="s">
        <v>981</v>
      </c>
      <c r="L184" t="s">
        <v>120</v>
      </c>
      <c r="M184" s="34"/>
      <c r="N184" s="34"/>
      <c r="O184" s="34" t="s">
        <v>121</v>
      </c>
      <c r="P184" s="1" t="s">
        <v>122</v>
      </c>
      <c r="Q184" s="1" t="str">
        <f t="shared" si="30"/>
        <v>include</v>
      </c>
      <c r="R184" s="1" t="s">
        <v>123</v>
      </c>
      <c r="S184" s="1" t="s">
        <v>122</v>
      </c>
      <c r="T184" s="1" t="str">
        <f t="shared" si="31"/>
        <v>include</v>
      </c>
      <c r="U184" s="1" t="s">
        <v>124</v>
      </c>
      <c r="V184" s="41" t="str">
        <f t="shared" si="32"/>
        <v>include</v>
      </c>
      <c r="W184" s="1" t="s">
        <v>122</v>
      </c>
      <c r="X184" s="1" t="str">
        <f t="shared" si="39"/>
        <v>include</v>
      </c>
      <c r="Y184" s="1" t="s">
        <v>125</v>
      </c>
      <c r="Z184" s="1" t="s">
        <v>122</v>
      </c>
      <c r="AA184" s="1" t="str">
        <f t="shared" si="40"/>
        <v>include</v>
      </c>
      <c r="AB184" s="1" t="s">
        <v>874</v>
      </c>
      <c r="AC184" s="41" t="str">
        <f t="shared" si="41"/>
        <v>include</v>
      </c>
      <c r="AD184" s="1" t="s">
        <v>122</v>
      </c>
      <c r="AE184" s="1"/>
      <c r="AF184" s="1" t="s">
        <v>123</v>
      </c>
      <c r="AG184" s="1"/>
      <c r="AH184" s="1"/>
      <c r="AI184" s="1"/>
      <c r="AJ184" s="41" t="str">
        <f>IF(AD184=AG184,AD184, (IF(AG184=0, AD184,"different!")))</f>
        <v>include</v>
      </c>
      <c r="AK184" t="s">
        <v>123</v>
      </c>
      <c r="AL184" t="s">
        <v>121</v>
      </c>
      <c r="AM184" t="s">
        <v>126</v>
      </c>
      <c r="AO184" s="34" t="s">
        <v>121</v>
      </c>
      <c r="AP184" s="34" t="s">
        <v>124</v>
      </c>
      <c r="AQ184" s="34">
        <v>18</v>
      </c>
      <c r="AR184" s="34">
        <v>0</v>
      </c>
    </row>
    <row r="185" spans="1:44" ht="14.7" hidden="1" customHeight="1" x14ac:dyDescent="0.3">
      <c r="A185">
        <v>184</v>
      </c>
      <c r="B185" t="s">
        <v>982</v>
      </c>
      <c r="C185">
        <v>2016</v>
      </c>
      <c r="D185" t="s">
        <v>983</v>
      </c>
      <c r="E185" t="s">
        <v>227</v>
      </c>
      <c r="F185">
        <v>39</v>
      </c>
      <c r="G185">
        <v>9</v>
      </c>
      <c r="H185">
        <v>871</v>
      </c>
      <c r="I185">
        <v>883</v>
      </c>
      <c r="J185" t="s">
        <v>984</v>
      </c>
      <c r="K185" t="s">
        <v>985</v>
      </c>
      <c r="L185" t="s">
        <v>120</v>
      </c>
      <c r="M185" s="34"/>
      <c r="N185" s="34"/>
      <c r="O185" s="34" t="s">
        <v>121</v>
      </c>
      <c r="P185" s="1" t="s">
        <v>122</v>
      </c>
      <c r="Q185" s="1" t="str">
        <f t="shared" si="30"/>
        <v>include</v>
      </c>
      <c r="R185" s="1" t="s">
        <v>123</v>
      </c>
      <c r="S185" s="1" t="s">
        <v>122</v>
      </c>
      <c r="T185" s="1" t="str">
        <f t="shared" si="31"/>
        <v>include</v>
      </c>
      <c r="U185" s="1" t="s">
        <v>124</v>
      </c>
      <c r="V185" s="41" t="str">
        <f t="shared" si="32"/>
        <v>include</v>
      </c>
      <c r="W185" s="1" t="s">
        <v>122</v>
      </c>
      <c r="X185" s="1" t="str">
        <f t="shared" si="39"/>
        <v>include</v>
      </c>
      <c r="Y185" s="1" t="s">
        <v>125</v>
      </c>
      <c r="Z185" s="1" t="s">
        <v>122</v>
      </c>
      <c r="AA185" s="1" t="str">
        <f t="shared" si="40"/>
        <v>include</v>
      </c>
      <c r="AB185" s="1" t="s">
        <v>874</v>
      </c>
      <c r="AC185" s="41" t="str">
        <f t="shared" si="41"/>
        <v>include</v>
      </c>
      <c r="AD185" s="1" t="s">
        <v>122</v>
      </c>
      <c r="AE185" s="1"/>
      <c r="AF185" s="1" t="s">
        <v>123</v>
      </c>
      <c r="AG185" s="1"/>
      <c r="AH185" s="1"/>
      <c r="AI185" s="1"/>
      <c r="AJ185" s="41" t="str">
        <f>IF(AD185=AG185,AD185, (IF(AG185=0, AD185,"different!")))</f>
        <v>include</v>
      </c>
      <c r="AK185" t="s">
        <v>123</v>
      </c>
      <c r="AL185" t="s">
        <v>121</v>
      </c>
      <c r="AM185" t="s">
        <v>126</v>
      </c>
      <c r="AO185" s="34" t="s">
        <v>121</v>
      </c>
      <c r="AP185" s="34" t="s">
        <v>123</v>
      </c>
      <c r="AQ185" s="34">
        <v>6</v>
      </c>
      <c r="AR185" s="34">
        <v>0</v>
      </c>
    </row>
    <row r="186" spans="1:44" ht="14.7" hidden="1" customHeight="1" x14ac:dyDescent="0.3">
      <c r="A186">
        <v>185</v>
      </c>
      <c r="B186" t="s">
        <v>986</v>
      </c>
      <c r="C186">
        <v>2009</v>
      </c>
      <c r="D186" t="s">
        <v>987</v>
      </c>
      <c r="E186" t="s">
        <v>988</v>
      </c>
      <c r="F186">
        <v>18</v>
      </c>
      <c r="G186">
        <v>1</v>
      </c>
      <c r="H186">
        <v>117</v>
      </c>
      <c r="I186">
        <v>125</v>
      </c>
      <c r="J186" t="s">
        <v>989</v>
      </c>
      <c r="K186" t="s">
        <v>990</v>
      </c>
      <c r="L186" t="s">
        <v>120</v>
      </c>
      <c r="M186" s="34"/>
      <c r="N186" s="34"/>
      <c r="O186" s="34"/>
      <c r="P186" s="1" t="s">
        <v>155</v>
      </c>
      <c r="Q186" s="1" t="str">
        <f t="shared" si="30"/>
        <v>exclude_title</v>
      </c>
      <c r="R186" s="1" t="s">
        <v>123</v>
      </c>
      <c r="S186" s="1" t="s">
        <v>133</v>
      </c>
      <c r="T186" s="1" t="str">
        <f t="shared" si="31"/>
        <v>exclude_title</v>
      </c>
      <c r="U186" s="1" t="s">
        <v>124</v>
      </c>
      <c r="V186" s="41" t="str">
        <f t="shared" si="32"/>
        <v>exclude_title</v>
      </c>
      <c r="W186" s="1"/>
      <c r="X186" s="1"/>
      <c r="Y186" s="1"/>
      <c r="Z186" s="1"/>
      <c r="AA186" s="1"/>
      <c r="AB186" s="1"/>
      <c r="AC186" s="41"/>
      <c r="AD186" s="1"/>
      <c r="AE186" s="1"/>
      <c r="AF186" s="1"/>
      <c r="AG186" s="1"/>
      <c r="AH186" s="1"/>
      <c r="AI186" s="1"/>
      <c r="AJ186" s="41"/>
      <c r="AO186" s="34"/>
      <c r="AP186" s="34"/>
      <c r="AQ186" s="34"/>
      <c r="AR186" s="34"/>
    </row>
    <row r="187" spans="1:44" ht="14.25" hidden="1" customHeight="1" x14ac:dyDescent="0.3">
      <c r="A187">
        <v>186</v>
      </c>
      <c r="B187" t="s">
        <v>991</v>
      </c>
      <c r="C187">
        <v>2009</v>
      </c>
      <c r="D187" t="s">
        <v>992</v>
      </c>
      <c r="E187" t="s">
        <v>218</v>
      </c>
      <c r="F187">
        <v>62</v>
      </c>
      <c r="G187">
        <v>4</v>
      </c>
      <c r="H187">
        <v>418</v>
      </c>
      <c r="I187">
        <v>428</v>
      </c>
      <c r="J187" t="s">
        <v>130</v>
      </c>
      <c r="K187" t="s">
        <v>993</v>
      </c>
      <c r="L187" t="s">
        <v>120</v>
      </c>
      <c r="M187" s="34"/>
      <c r="N187" s="34"/>
      <c r="O187" s="34"/>
      <c r="P187" s="1" t="s">
        <v>122</v>
      </c>
      <c r="Q187" s="1" t="str">
        <f t="shared" si="30"/>
        <v>include</v>
      </c>
      <c r="R187" s="1" t="s">
        <v>123</v>
      </c>
      <c r="S187" s="1" t="s">
        <v>122</v>
      </c>
      <c r="T187" s="1" t="str">
        <f t="shared" si="31"/>
        <v>include</v>
      </c>
      <c r="U187" s="1" t="s">
        <v>124</v>
      </c>
      <c r="V187" s="41" t="str">
        <f t="shared" si="32"/>
        <v>include</v>
      </c>
      <c r="W187" s="1" t="s">
        <v>155</v>
      </c>
      <c r="X187" s="1" t="str">
        <f>IF(OR(W187="include",W187="no_abstract_available"),"include", IF(W187="duplicate","duplicate", IF(W187="correction/reply","correction/reply", "exclude_abstract")))</f>
        <v>exclude_abstract</v>
      </c>
      <c r="Y187" s="1" t="s">
        <v>125</v>
      </c>
      <c r="Z187" s="1" t="s">
        <v>190</v>
      </c>
      <c r="AA187" s="1" t="str">
        <f>IF(OR(Z187="include",Z187="no_abstract_available"),"include", IF(Z187="duplicate","duplicate", IF(Z187="correction/reply","correction/reply", "exclude_abstract")))</f>
        <v>exclude_abstract</v>
      </c>
      <c r="AB187" s="1" t="s">
        <v>874</v>
      </c>
      <c r="AC187" s="41" t="str">
        <f>IF(X187=AA187,X187,IF(OR(X187="include",AA187="include"),"include",IF(OR(X187="duplicate",AA187="duplicate"),"duplicate",IF(OR(X187="correction/reply",AA187="correction/reply"),"correction/reply","exclude_abstract"))))</f>
        <v>exclude_abstract</v>
      </c>
      <c r="AD187" s="1"/>
      <c r="AE187" s="1"/>
      <c r="AF187" s="1"/>
      <c r="AG187" s="1"/>
      <c r="AH187" s="1"/>
      <c r="AI187" s="1"/>
      <c r="AJ187" s="41"/>
      <c r="AO187" s="34"/>
      <c r="AP187" s="34"/>
      <c r="AQ187" s="34"/>
      <c r="AR187" s="34"/>
    </row>
    <row r="188" spans="1:44" ht="14.7" hidden="1" customHeight="1" x14ac:dyDescent="0.3">
      <c r="A188">
        <v>187</v>
      </c>
      <c r="B188" t="s">
        <v>994</v>
      </c>
      <c r="C188">
        <v>2020</v>
      </c>
      <c r="D188" t="s">
        <v>995</v>
      </c>
      <c r="E188" t="s">
        <v>996</v>
      </c>
      <c r="F188">
        <v>90</v>
      </c>
      <c r="G188">
        <v>1</v>
      </c>
      <c r="H188" t="s">
        <v>130</v>
      </c>
      <c r="I188" t="s">
        <v>130</v>
      </c>
      <c r="J188" t="s">
        <v>997</v>
      </c>
      <c r="K188" t="s">
        <v>998</v>
      </c>
      <c r="L188" t="s">
        <v>120</v>
      </c>
      <c r="M188" s="34"/>
      <c r="N188" s="34"/>
      <c r="O188" s="34" t="s">
        <v>121</v>
      </c>
      <c r="P188" s="1" t="s">
        <v>122</v>
      </c>
      <c r="Q188" s="1" t="str">
        <f t="shared" si="30"/>
        <v>include</v>
      </c>
      <c r="R188" s="1" t="s">
        <v>123</v>
      </c>
      <c r="S188" s="1" t="s">
        <v>122</v>
      </c>
      <c r="T188" s="1" t="str">
        <f t="shared" si="31"/>
        <v>include</v>
      </c>
      <c r="U188" s="1" t="s">
        <v>124</v>
      </c>
      <c r="V188" s="41" t="str">
        <f t="shared" si="32"/>
        <v>include</v>
      </c>
      <c r="W188" s="1" t="s">
        <v>122</v>
      </c>
      <c r="X188" s="1" t="str">
        <f>IF(OR(W188="include",W188="no_abstract_available"),"include", IF(W188="duplicate","duplicate", IF(W188="correction/reply","correction/reply", "exclude_abstract")))</f>
        <v>include</v>
      </c>
      <c r="Y188" s="1" t="s">
        <v>125</v>
      </c>
      <c r="Z188" s="1" t="s">
        <v>122</v>
      </c>
      <c r="AA188" s="1" t="str">
        <f>IF(OR(Z188="include",Z188="no_abstract_available"),"include", IF(Z188="duplicate","duplicate", IF(Z188="correction/reply","correction/reply", "exclude_abstract")))</f>
        <v>include</v>
      </c>
      <c r="AB188" s="1" t="s">
        <v>874</v>
      </c>
      <c r="AC188" s="41" t="str">
        <f>IF(X188=AA188,X188,IF(OR(X188="include",AA188="include"),"include",IF(OR(X188="duplicate",AA188="duplicate"),"duplicate",IF(OR(X188="correction/reply",AA188="correction/reply"),"correction/reply","exclude_abstract"))))</f>
        <v>include</v>
      </c>
      <c r="AD188" s="1" t="s">
        <v>122</v>
      </c>
      <c r="AE188" s="1"/>
      <c r="AF188" s="1" t="s">
        <v>422</v>
      </c>
      <c r="AG188" s="1"/>
      <c r="AH188" s="1"/>
      <c r="AI188" s="1"/>
      <c r="AJ188" s="41" t="str">
        <f>IF(AD188=AG188,AD188, (IF(AG188=0, AD188,"different!")))</f>
        <v>include</v>
      </c>
      <c r="AK188" t="s">
        <v>422</v>
      </c>
      <c r="AL188" t="s">
        <v>999</v>
      </c>
      <c r="AM188" t="s">
        <v>126</v>
      </c>
      <c r="AN188" t="s">
        <v>1000</v>
      </c>
      <c r="AO188" s="34" t="s">
        <v>121</v>
      </c>
      <c r="AP188" s="34" t="s">
        <v>123</v>
      </c>
      <c r="AQ188" s="34">
        <v>14</v>
      </c>
      <c r="AR188" s="34">
        <v>0</v>
      </c>
    </row>
    <row r="189" spans="1:44" ht="14.7" hidden="1" customHeight="1" x14ac:dyDescent="0.3">
      <c r="A189">
        <v>188</v>
      </c>
      <c r="B189" t="s">
        <v>1001</v>
      </c>
      <c r="C189">
        <v>1999</v>
      </c>
      <c r="D189" t="s">
        <v>1002</v>
      </c>
      <c r="E189" t="s">
        <v>165</v>
      </c>
      <c r="F189">
        <v>6</v>
      </c>
      <c r="G189">
        <v>4</v>
      </c>
      <c r="H189">
        <v>505</v>
      </c>
      <c r="I189">
        <v>510</v>
      </c>
      <c r="J189" t="s">
        <v>1003</v>
      </c>
      <c r="K189" t="s">
        <v>1004</v>
      </c>
      <c r="L189" t="s">
        <v>120</v>
      </c>
      <c r="M189" s="34"/>
      <c r="N189" s="34"/>
      <c r="O189" s="34"/>
      <c r="P189" s="1" t="s">
        <v>122</v>
      </c>
      <c r="Q189" s="1" t="str">
        <f t="shared" si="30"/>
        <v>include</v>
      </c>
      <c r="R189" s="1" t="s">
        <v>123</v>
      </c>
      <c r="S189" s="1" t="s">
        <v>122</v>
      </c>
      <c r="T189" s="1" t="str">
        <f t="shared" si="31"/>
        <v>include</v>
      </c>
      <c r="U189" s="1" t="s">
        <v>124</v>
      </c>
      <c r="V189" s="41" t="str">
        <f t="shared" si="32"/>
        <v>include</v>
      </c>
      <c r="W189" s="1" t="s">
        <v>133</v>
      </c>
      <c r="X189" s="1" t="str">
        <f>IF(OR(W189="include",W189="no_abstract_available"),"include", IF(W189="duplicate","duplicate", IF(W189="correction/reply","correction/reply", "exclude_abstract")))</f>
        <v>exclude_abstract</v>
      </c>
      <c r="Y189" s="1" t="s">
        <v>125</v>
      </c>
      <c r="Z189" s="1" t="s">
        <v>133</v>
      </c>
      <c r="AA189" s="1" t="str">
        <f>IF(OR(Z189="include",Z189="no_abstract_available"),"include", IF(Z189="duplicate","duplicate", IF(Z189="correction/reply","correction/reply", "exclude_abstract")))</f>
        <v>exclude_abstract</v>
      </c>
      <c r="AB189" s="1" t="s">
        <v>874</v>
      </c>
      <c r="AC189" s="41" t="str">
        <f>IF(X189=AA189,X189,IF(OR(X189="include",AA189="include"),"include",IF(OR(X189="duplicate",AA189="duplicate"),"duplicate",IF(OR(X189="correction/reply",AA189="correction/reply"),"correction/reply","exclude_abstract"))))</f>
        <v>exclude_abstract</v>
      </c>
      <c r="AD189" s="1"/>
      <c r="AE189" s="1"/>
      <c r="AF189" s="1"/>
      <c r="AG189" s="1"/>
      <c r="AH189" s="1"/>
      <c r="AI189" s="1"/>
      <c r="AJ189" s="41"/>
      <c r="AO189" s="34"/>
      <c r="AP189" s="34"/>
      <c r="AQ189" s="34"/>
      <c r="AR189" s="34"/>
    </row>
    <row r="190" spans="1:44" ht="14.7" hidden="1" customHeight="1" x14ac:dyDescent="0.3">
      <c r="A190">
        <v>189</v>
      </c>
      <c r="B190" t="s">
        <v>1005</v>
      </c>
      <c r="C190">
        <v>2011</v>
      </c>
      <c r="D190" t="s">
        <v>1006</v>
      </c>
      <c r="E190" t="s">
        <v>1007</v>
      </c>
      <c r="F190">
        <v>17</v>
      </c>
      <c r="G190">
        <v>1</v>
      </c>
      <c r="H190">
        <v>55</v>
      </c>
      <c r="I190">
        <v>66</v>
      </c>
      <c r="J190" t="s">
        <v>1008</v>
      </c>
      <c r="K190" t="s">
        <v>1009</v>
      </c>
      <c r="L190" t="s">
        <v>120</v>
      </c>
      <c r="M190" s="34"/>
      <c r="N190" s="34"/>
      <c r="O190" s="34"/>
      <c r="P190" s="1" t="s">
        <v>122</v>
      </c>
      <c r="Q190" s="1" t="str">
        <f t="shared" si="30"/>
        <v>include</v>
      </c>
      <c r="R190" s="1" t="s">
        <v>123</v>
      </c>
      <c r="S190" s="1" t="s">
        <v>122</v>
      </c>
      <c r="T190" s="1" t="str">
        <f t="shared" si="31"/>
        <v>include</v>
      </c>
      <c r="U190" s="1" t="s">
        <v>124</v>
      </c>
      <c r="V190" s="41" t="str">
        <f t="shared" si="32"/>
        <v>include</v>
      </c>
      <c r="W190" s="1" t="s">
        <v>133</v>
      </c>
      <c r="X190" s="1" t="str">
        <f>IF(OR(W190="include",W190="no_abstract_available"),"include", IF(W190="duplicate","duplicate", IF(W190="correction/reply","correction/reply", "exclude_abstract")))</f>
        <v>exclude_abstract</v>
      </c>
      <c r="Y190" s="1" t="s">
        <v>125</v>
      </c>
      <c r="Z190" s="1" t="s">
        <v>133</v>
      </c>
      <c r="AA190" s="1" t="str">
        <f>IF(OR(Z190="include",Z190="no_abstract_available"),"include", IF(Z190="duplicate","duplicate", IF(Z190="correction/reply","correction/reply", "exclude_abstract")))</f>
        <v>exclude_abstract</v>
      </c>
      <c r="AB190" s="1" t="s">
        <v>874</v>
      </c>
      <c r="AC190" s="41" t="str">
        <f>IF(X190=AA190,X190,IF(OR(X190="include",AA190="include"),"include",IF(OR(X190="duplicate",AA190="duplicate"),"duplicate",IF(OR(X190="correction/reply",AA190="correction/reply"),"correction/reply","exclude_abstract"))))</f>
        <v>exclude_abstract</v>
      </c>
      <c r="AD190" s="1"/>
      <c r="AE190" s="1"/>
      <c r="AF190" s="1"/>
      <c r="AG190" s="1"/>
      <c r="AH190" s="1"/>
      <c r="AI190" s="1"/>
      <c r="AJ190" s="41"/>
      <c r="AO190" s="34"/>
      <c r="AP190" s="34"/>
      <c r="AQ190" s="34"/>
      <c r="AR190" s="34"/>
    </row>
    <row r="191" spans="1:44" ht="14.7" hidden="1" customHeight="1" x14ac:dyDescent="0.3">
      <c r="A191">
        <v>190</v>
      </c>
      <c r="B191" t="s">
        <v>1010</v>
      </c>
      <c r="C191">
        <v>2021</v>
      </c>
      <c r="D191" t="s">
        <v>1011</v>
      </c>
      <c r="E191" t="s">
        <v>635</v>
      </c>
      <c r="F191">
        <v>262</v>
      </c>
      <c r="G191" t="s">
        <v>130</v>
      </c>
      <c r="H191" t="s">
        <v>130</v>
      </c>
      <c r="I191" t="s">
        <v>130</v>
      </c>
      <c r="J191" t="s">
        <v>1012</v>
      </c>
      <c r="K191" t="s">
        <v>1013</v>
      </c>
      <c r="L191" t="s">
        <v>120</v>
      </c>
      <c r="M191" s="34"/>
      <c r="N191" s="34"/>
      <c r="O191" s="34"/>
      <c r="P191" s="1" t="s">
        <v>178</v>
      </c>
      <c r="Q191" s="1" t="str">
        <f t="shared" si="30"/>
        <v>exclude_title</v>
      </c>
      <c r="R191" s="1" t="s">
        <v>123</v>
      </c>
      <c r="S191" s="1" t="s">
        <v>178</v>
      </c>
      <c r="T191" s="1" t="str">
        <f t="shared" si="31"/>
        <v>exclude_title</v>
      </c>
      <c r="U191" s="1" t="s">
        <v>124</v>
      </c>
      <c r="V191" s="41" t="str">
        <f t="shared" si="32"/>
        <v>exclude_title</v>
      </c>
      <c r="W191" s="1"/>
      <c r="X191" s="1"/>
      <c r="Y191" s="1"/>
      <c r="Z191" s="1"/>
      <c r="AA191" s="1"/>
      <c r="AB191" s="1"/>
      <c r="AC191" s="41"/>
      <c r="AD191" s="1"/>
      <c r="AE191" s="1"/>
      <c r="AF191" s="1"/>
      <c r="AG191" s="1"/>
      <c r="AH191" s="1"/>
      <c r="AI191" s="1"/>
      <c r="AJ191" s="41"/>
      <c r="AO191" s="34"/>
      <c r="AP191" s="34"/>
      <c r="AQ191" s="34"/>
      <c r="AR191" s="34"/>
    </row>
    <row r="192" spans="1:44" ht="14.7" hidden="1" customHeight="1" x14ac:dyDescent="0.3">
      <c r="A192">
        <v>191</v>
      </c>
      <c r="B192" t="s">
        <v>211</v>
      </c>
      <c r="C192">
        <v>2012</v>
      </c>
      <c r="D192" t="s">
        <v>1014</v>
      </c>
      <c r="E192" t="s">
        <v>244</v>
      </c>
      <c r="F192">
        <v>7</v>
      </c>
      <c r="G192">
        <v>3</v>
      </c>
      <c r="H192" t="s">
        <v>130</v>
      </c>
      <c r="I192" t="s">
        <v>130</v>
      </c>
      <c r="J192" t="s">
        <v>1015</v>
      </c>
      <c r="K192" t="s">
        <v>1016</v>
      </c>
      <c r="L192" t="s">
        <v>120</v>
      </c>
      <c r="M192" s="34"/>
      <c r="N192" s="34"/>
      <c r="O192" s="34" t="s">
        <v>121</v>
      </c>
      <c r="P192" s="1" t="s">
        <v>122</v>
      </c>
      <c r="Q192" s="1" t="str">
        <f t="shared" si="30"/>
        <v>include</v>
      </c>
      <c r="R192" s="1" t="s">
        <v>123</v>
      </c>
      <c r="S192" s="1" t="s">
        <v>122</v>
      </c>
      <c r="T192" s="1" t="str">
        <f t="shared" si="31"/>
        <v>include</v>
      </c>
      <c r="U192" s="1" t="s">
        <v>124</v>
      </c>
      <c r="V192" s="41" t="str">
        <f t="shared" si="32"/>
        <v>include</v>
      </c>
      <c r="W192" s="1" t="s">
        <v>122</v>
      </c>
      <c r="X192" s="1" t="str">
        <f>IF(OR(W192="include",W192="no_abstract_available"),"include", IF(W192="duplicate","duplicate", IF(W192="correction/reply","correction/reply", "exclude_abstract")))</f>
        <v>include</v>
      </c>
      <c r="Y192" s="1" t="s">
        <v>125</v>
      </c>
      <c r="Z192" s="1" t="s">
        <v>122</v>
      </c>
      <c r="AA192" s="1" t="str">
        <f>IF(OR(Z192="include",Z192="no_abstract_available"),"include", IF(Z192="duplicate","duplicate", IF(Z192="correction/reply","correction/reply", "exclude_abstract")))</f>
        <v>include</v>
      </c>
      <c r="AB192" s="1" t="s">
        <v>874</v>
      </c>
      <c r="AC192" s="41" t="str">
        <f>IF(X192=AA192,X192,IF(OR(X192="include",AA192="include"),"include",IF(OR(X192="duplicate",AA192="duplicate"),"duplicate",IF(OR(X192="correction/reply",AA192="correction/reply"),"correction/reply","exclude_abstract"))))</f>
        <v>include</v>
      </c>
      <c r="AD192" s="1" t="s">
        <v>122</v>
      </c>
      <c r="AE192" s="1"/>
      <c r="AF192" s="1" t="s">
        <v>1017</v>
      </c>
      <c r="AG192" s="1"/>
      <c r="AH192" s="1"/>
      <c r="AI192" s="1"/>
      <c r="AJ192" s="41" t="str">
        <f>IF(AD192=AG192,AD192, (IF(AG192=0, AD192,"different!")))</f>
        <v>include</v>
      </c>
      <c r="AK192" t="s">
        <v>1017</v>
      </c>
      <c r="AL192" t="s">
        <v>121</v>
      </c>
      <c r="AM192" t="s">
        <v>126</v>
      </c>
      <c r="AO192" s="34" t="s">
        <v>121</v>
      </c>
      <c r="AP192" s="34" t="s">
        <v>123</v>
      </c>
      <c r="AQ192" s="34">
        <v>4</v>
      </c>
      <c r="AR192" s="34">
        <v>0</v>
      </c>
    </row>
    <row r="193" spans="1:44" ht="14.7" hidden="1" customHeight="1" x14ac:dyDescent="0.3">
      <c r="A193">
        <v>192</v>
      </c>
      <c r="B193" t="s">
        <v>1018</v>
      </c>
      <c r="C193">
        <v>2012</v>
      </c>
      <c r="D193" t="s">
        <v>1019</v>
      </c>
      <c r="E193" t="s">
        <v>774</v>
      </c>
      <c r="F193">
        <v>694</v>
      </c>
      <c r="G193">
        <v>1</v>
      </c>
      <c r="H193">
        <v>131</v>
      </c>
      <c r="I193">
        <v>141</v>
      </c>
      <c r="J193" t="s">
        <v>1020</v>
      </c>
      <c r="K193" t="s">
        <v>1021</v>
      </c>
      <c r="L193" t="s">
        <v>120</v>
      </c>
      <c r="M193" s="34"/>
      <c r="N193" s="34"/>
      <c r="O193" s="34"/>
      <c r="P193" s="1" t="s">
        <v>155</v>
      </c>
      <c r="Q193" s="1" t="str">
        <f t="shared" si="30"/>
        <v>exclude_title</v>
      </c>
      <c r="R193" s="1" t="s">
        <v>123</v>
      </c>
      <c r="S193" s="1" t="s">
        <v>133</v>
      </c>
      <c r="T193" s="1" t="str">
        <f t="shared" si="31"/>
        <v>exclude_title</v>
      </c>
      <c r="U193" s="1" t="s">
        <v>124</v>
      </c>
      <c r="V193" s="41" t="str">
        <f t="shared" si="32"/>
        <v>exclude_title</v>
      </c>
      <c r="W193" s="1"/>
      <c r="X193" s="1"/>
      <c r="Y193" s="1"/>
      <c r="Z193" s="1"/>
      <c r="AA193" s="1"/>
      <c r="AB193" s="1"/>
      <c r="AC193" s="41"/>
      <c r="AD193" s="1"/>
      <c r="AE193" s="1"/>
      <c r="AF193" s="1"/>
      <c r="AG193" s="1"/>
      <c r="AH193" s="1"/>
      <c r="AI193" s="1"/>
      <c r="AJ193" s="41"/>
      <c r="AO193" s="34"/>
      <c r="AP193" s="34"/>
      <c r="AQ193" s="34"/>
      <c r="AR193" s="34"/>
    </row>
    <row r="194" spans="1:44" ht="14.7" hidden="1" customHeight="1" x14ac:dyDescent="0.3">
      <c r="A194">
        <v>193</v>
      </c>
      <c r="B194" t="s">
        <v>1022</v>
      </c>
      <c r="C194">
        <v>2016</v>
      </c>
      <c r="D194" t="s">
        <v>1023</v>
      </c>
      <c r="E194" t="s">
        <v>203</v>
      </c>
      <c r="F194">
        <v>125</v>
      </c>
      <c r="G194">
        <v>1</v>
      </c>
      <c r="H194">
        <v>20</v>
      </c>
      <c r="I194">
        <v>28</v>
      </c>
      <c r="J194" t="s">
        <v>1024</v>
      </c>
      <c r="K194" t="s">
        <v>1025</v>
      </c>
      <c r="L194" t="s">
        <v>120</v>
      </c>
      <c r="M194" s="34"/>
      <c r="N194" s="34"/>
      <c r="O194" s="34" t="s">
        <v>121</v>
      </c>
      <c r="P194" s="1" t="s">
        <v>122</v>
      </c>
      <c r="Q194" s="1" t="str">
        <f t="shared" ref="Q194:Q257" si="42">IF(P194="include","include", IF(P194="duplicate","duplicate", IF(P194="correction/reply","correction/reply", "exclude_title")))</f>
        <v>include</v>
      </c>
      <c r="R194" s="1" t="s">
        <v>123</v>
      </c>
      <c r="S194" s="25" t="s">
        <v>122</v>
      </c>
      <c r="T194" s="1" t="str">
        <f t="shared" ref="T194:T257" si="43">IF(S194="include","include", IF(S194="duplicate","duplicate", IF(S194="correction/reply","correction/reply", "exclude_title")))</f>
        <v>include</v>
      </c>
      <c r="U194" s="1" t="s">
        <v>124</v>
      </c>
      <c r="V194" s="41" t="str">
        <f t="shared" ref="V194:V257" si="44">IF(Q194=T194,Q194,IF(OR(Q194="include",T194="include"),"include",IF(OR(Q194="duplicate",T194="duplicate"),"duplicate",IF(OR(Q194="correction/reply",T194="correction/reply"),"correction/reply","exclude_title"))))</f>
        <v>include</v>
      </c>
      <c r="W194" s="1" t="s">
        <v>122</v>
      </c>
      <c r="X194" s="1" t="str">
        <f t="shared" ref="X194:X205" si="45">IF(OR(W194="include",W194="no_abstract_available"),"include", IF(W194="duplicate","duplicate", IF(W194="correction/reply","correction/reply", "exclude_abstract")))</f>
        <v>include</v>
      </c>
      <c r="Y194" s="1" t="s">
        <v>125</v>
      </c>
      <c r="Z194" s="1" t="s">
        <v>122</v>
      </c>
      <c r="AA194" s="1" t="str">
        <f t="shared" ref="AA194:AA205" si="46">IF(OR(Z194="include",Z194="no_abstract_available"),"include", IF(Z194="duplicate","duplicate", IF(Z194="correction/reply","correction/reply", "exclude_abstract")))</f>
        <v>include</v>
      </c>
      <c r="AB194" s="1" t="s">
        <v>874</v>
      </c>
      <c r="AC194" s="41" t="str">
        <f t="shared" ref="AC194:AC205" si="47">IF(X194=AA194,X194,IF(OR(X194="include",AA194="include"),"include",IF(OR(X194="duplicate",AA194="duplicate"),"duplicate",IF(OR(X194="correction/reply",AA194="correction/reply"),"correction/reply","exclude_abstract"))))</f>
        <v>include</v>
      </c>
      <c r="AD194" s="1" t="s">
        <v>541</v>
      </c>
      <c r="AE194" s="1"/>
      <c r="AF194" s="1" t="s">
        <v>124</v>
      </c>
      <c r="AG194" s="1"/>
      <c r="AH194" s="1"/>
      <c r="AI194" s="1"/>
      <c r="AJ194" s="41" t="str">
        <f>IF(AD194=AG194,AD194, (IF(AG194=0, AD194,"different!")))</f>
        <v>exclude_population_coordinates</v>
      </c>
      <c r="AK194" t="s">
        <v>124</v>
      </c>
      <c r="AL194" t="s">
        <v>126</v>
      </c>
      <c r="AN194" t="s">
        <v>1026</v>
      </c>
      <c r="AO194" s="34"/>
      <c r="AP194" s="34"/>
      <c r="AQ194" s="34"/>
      <c r="AR194" s="34"/>
    </row>
    <row r="195" spans="1:44" ht="14.7" hidden="1" customHeight="1" x14ac:dyDescent="0.3">
      <c r="A195">
        <v>194</v>
      </c>
      <c r="B195" t="s">
        <v>1027</v>
      </c>
      <c r="C195">
        <v>1998</v>
      </c>
      <c r="D195" t="s">
        <v>1028</v>
      </c>
      <c r="E195" t="s">
        <v>1029</v>
      </c>
      <c r="F195">
        <v>134</v>
      </c>
      <c r="G195">
        <v>1</v>
      </c>
      <c r="H195">
        <v>119</v>
      </c>
      <c r="I195">
        <v>129</v>
      </c>
      <c r="J195" t="s">
        <v>1030</v>
      </c>
      <c r="K195" t="s">
        <v>1031</v>
      </c>
      <c r="L195" t="s">
        <v>120</v>
      </c>
      <c r="M195" s="34"/>
      <c r="N195" s="34"/>
      <c r="O195" s="34" t="s">
        <v>121</v>
      </c>
      <c r="P195" s="1" t="s">
        <v>178</v>
      </c>
      <c r="Q195" s="1" t="str">
        <f t="shared" si="42"/>
        <v>exclude_title</v>
      </c>
      <c r="R195" s="1" t="s">
        <v>123</v>
      </c>
      <c r="S195" s="1" t="s">
        <v>122</v>
      </c>
      <c r="T195" s="1" t="str">
        <f t="shared" si="43"/>
        <v>include</v>
      </c>
      <c r="U195" s="1" t="s">
        <v>124</v>
      </c>
      <c r="V195" s="41" t="str">
        <f t="shared" si="44"/>
        <v>include</v>
      </c>
      <c r="W195" s="1" t="s">
        <v>122</v>
      </c>
      <c r="X195" s="1" t="str">
        <f t="shared" si="45"/>
        <v>include</v>
      </c>
      <c r="Y195" s="1" t="s">
        <v>125</v>
      </c>
      <c r="Z195" s="1" t="s">
        <v>122</v>
      </c>
      <c r="AA195" s="1" t="str">
        <f t="shared" si="46"/>
        <v>include</v>
      </c>
      <c r="AB195" s="1" t="s">
        <v>874</v>
      </c>
      <c r="AC195" s="41" t="str">
        <f t="shared" si="47"/>
        <v>include</v>
      </c>
      <c r="AD195" s="1" t="s">
        <v>122</v>
      </c>
      <c r="AE195" s="1"/>
      <c r="AF195" s="1" t="s">
        <v>123</v>
      </c>
      <c r="AG195" s="1"/>
      <c r="AH195" s="1"/>
      <c r="AI195" s="1"/>
      <c r="AJ195" s="41" t="str">
        <f>IF(AD195=AG195,AD195, (IF(AG195=0, AD195,"different!")))</f>
        <v>include</v>
      </c>
      <c r="AK195" t="s">
        <v>123</v>
      </c>
      <c r="AL195" t="s">
        <v>121</v>
      </c>
      <c r="AM195" t="s">
        <v>126</v>
      </c>
      <c r="AO195" s="34" t="s">
        <v>121</v>
      </c>
      <c r="AP195" s="34" t="s">
        <v>123</v>
      </c>
      <c r="AQ195" s="34">
        <v>3</v>
      </c>
      <c r="AR195" s="34">
        <v>0</v>
      </c>
    </row>
    <row r="196" spans="1:44" ht="14.7" hidden="1" customHeight="1" x14ac:dyDescent="0.3">
      <c r="A196">
        <v>195</v>
      </c>
      <c r="B196" t="s">
        <v>1032</v>
      </c>
      <c r="C196">
        <v>2020</v>
      </c>
      <c r="D196" t="s">
        <v>1033</v>
      </c>
      <c r="E196" t="s">
        <v>597</v>
      </c>
      <c r="F196">
        <v>31</v>
      </c>
      <c r="G196">
        <v>3</v>
      </c>
      <c r="H196">
        <v>476</v>
      </c>
      <c r="I196">
        <v>486</v>
      </c>
      <c r="J196" t="s">
        <v>1034</v>
      </c>
      <c r="K196" t="s">
        <v>1035</v>
      </c>
      <c r="L196" t="s">
        <v>120</v>
      </c>
      <c r="M196" s="34"/>
      <c r="N196" s="34"/>
      <c r="O196" s="34" t="s">
        <v>121</v>
      </c>
      <c r="P196" s="1" t="s">
        <v>122</v>
      </c>
      <c r="Q196" s="1" t="str">
        <f t="shared" si="42"/>
        <v>include</v>
      </c>
      <c r="R196" s="1" t="s">
        <v>123</v>
      </c>
      <c r="S196" s="1" t="s">
        <v>122</v>
      </c>
      <c r="T196" s="1" t="str">
        <f t="shared" si="43"/>
        <v>include</v>
      </c>
      <c r="U196" s="1" t="s">
        <v>124</v>
      </c>
      <c r="V196" s="41" t="str">
        <f t="shared" si="44"/>
        <v>include</v>
      </c>
      <c r="W196" s="1" t="s">
        <v>122</v>
      </c>
      <c r="X196" s="1" t="str">
        <f t="shared" si="45"/>
        <v>include</v>
      </c>
      <c r="Y196" s="1" t="s">
        <v>125</v>
      </c>
      <c r="Z196" s="1" t="s">
        <v>122</v>
      </c>
      <c r="AA196" s="1" t="str">
        <f t="shared" si="46"/>
        <v>include</v>
      </c>
      <c r="AB196" s="1" t="s">
        <v>874</v>
      </c>
      <c r="AC196" s="41" t="str">
        <f t="shared" si="47"/>
        <v>include</v>
      </c>
      <c r="AD196" s="1" t="s">
        <v>190</v>
      </c>
      <c r="AE196" s="1"/>
      <c r="AF196" s="1" t="s">
        <v>489</v>
      </c>
      <c r="AG196" s="1"/>
      <c r="AH196" s="1"/>
      <c r="AI196" s="1"/>
      <c r="AJ196" s="41" t="str">
        <f>IF(AD196=AG196,AD196, (IF(AG196=0, AD196,"different!")))</f>
        <v>exclude_study_design</v>
      </c>
      <c r="AK196" t="s">
        <v>489</v>
      </c>
      <c r="AL196" t="s">
        <v>126</v>
      </c>
      <c r="AN196" t="s">
        <v>1036</v>
      </c>
      <c r="AO196" s="34"/>
      <c r="AP196" s="34"/>
      <c r="AQ196" s="34"/>
      <c r="AR196" s="34"/>
    </row>
    <row r="197" spans="1:44" ht="14.7" hidden="1" customHeight="1" x14ac:dyDescent="0.3">
      <c r="A197">
        <v>196</v>
      </c>
      <c r="B197" t="s">
        <v>1037</v>
      </c>
      <c r="C197">
        <v>1994</v>
      </c>
      <c r="D197" t="s">
        <v>1038</v>
      </c>
      <c r="E197" t="s">
        <v>203</v>
      </c>
      <c r="F197">
        <v>70</v>
      </c>
      <c r="G197">
        <v>3</v>
      </c>
      <c r="H197">
        <v>385</v>
      </c>
      <c r="I197">
        <v>395</v>
      </c>
      <c r="J197" t="s">
        <v>1039</v>
      </c>
      <c r="K197" t="s">
        <v>1040</v>
      </c>
      <c r="L197" t="s">
        <v>120</v>
      </c>
      <c r="M197" s="34"/>
      <c r="N197" s="34"/>
      <c r="O197" s="34"/>
      <c r="P197" s="1" t="s">
        <v>122</v>
      </c>
      <c r="Q197" s="1" t="str">
        <f t="shared" si="42"/>
        <v>include</v>
      </c>
      <c r="R197" s="1" t="s">
        <v>123</v>
      </c>
      <c r="S197" s="1" t="s">
        <v>122</v>
      </c>
      <c r="T197" s="1" t="str">
        <f t="shared" si="43"/>
        <v>include</v>
      </c>
      <c r="U197" s="1" t="s">
        <v>124</v>
      </c>
      <c r="V197" s="41" t="str">
        <f t="shared" si="44"/>
        <v>include</v>
      </c>
      <c r="W197" s="1" t="s">
        <v>156</v>
      </c>
      <c r="X197" s="1" t="str">
        <f t="shared" si="45"/>
        <v>exclude_abstract</v>
      </c>
      <c r="Y197" s="1" t="s">
        <v>125</v>
      </c>
      <c r="Z197" s="1" t="s">
        <v>143</v>
      </c>
      <c r="AA197" s="1" t="str">
        <f t="shared" si="46"/>
        <v>exclude_abstract</v>
      </c>
      <c r="AB197" s="1" t="s">
        <v>874</v>
      </c>
      <c r="AC197" s="41" t="str">
        <f t="shared" si="47"/>
        <v>exclude_abstract</v>
      </c>
      <c r="AD197" s="1"/>
      <c r="AE197" s="1"/>
      <c r="AF197" s="1"/>
      <c r="AG197" s="1"/>
      <c r="AH197" s="1"/>
      <c r="AI197" s="1"/>
      <c r="AJ197" s="41"/>
      <c r="AO197" s="34"/>
      <c r="AP197" s="34"/>
      <c r="AQ197" s="34"/>
      <c r="AR197" s="34"/>
    </row>
    <row r="198" spans="1:44" ht="14.7" hidden="1" customHeight="1" x14ac:dyDescent="0.3">
      <c r="A198">
        <v>197</v>
      </c>
      <c r="B198" t="s">
        <v>1041</v>
      </c>
      <c r="C198">
        <v>2015</v>
      </c>
      <c r="D198" t="s">
        <v>1042</v>
      </c>
      <c r="E198" t="s">
        <v>193</v>
      </c>
      <c r="F198">
        <v>21</v>
      </c>
      <c r="G198">
        <v>9</v>
      </c>
      <c r="H198">
        <v>3379</v>
      </c>
      <c r="I198">
        <v>3388</v>
      </c>
      <c r="J198" t="s">
        <v>1043</v>
      </c>
      <c r="K198" t="s">
        <v>1044</v>
      </c>
      <c r="L198" t="s">
        <v>120</v>
      </c>
      <c r="M198" s="34"/>
      <c r="N198" s="34"/>
      <c r="O198" s="34" t="s">
        <v>121</v>
      </c>
      <c r="P198" s="1" t="s">
        <v>122</v>
      </c>
      <c r="Q198" s="1" t="str">
        <f t="shared" si="42"/>
        <v>include</v>
      </c>
      <c r="R198" s="1" t="s">
        <v>123</v>
      </c>
      <c r="S198" s="1" t="s">
        <v>122</v>
      </c>
      <c r="T198" s="1" t="str">
        <f t="shared" si="43"/>
        <v>include</v>
      </c>
      <c r="U198" s="1" t="s">
        <v>124</v>
      </c>
      <c r="V198" s="41" t="str">
        <f t="shared" si="44"/>
        <v>include</v>
      </c>
      <c r="W198" s="1" t="s">
        <v>122</v>
      </c>
      <c r="X198" s="1" t="str">
        <f t="shared" si="45"/>
        <v>include</v>
      </c>
      <c r="Y198" s="1" t="s">
        <v>125</v>
      </c>
      <c r="Z198" s="1" t="s">
        <v>122</v>
      </c>
      <c r="AA198" s="1" t="str">
        <f t="shared" si="46"/>
        <v>include</v>
      </c>
      <c r="AB198" s="1" t="s">
        <v>874</v>
      </c>
      <c r="AC198" s="41" t="str">
        <f t="shared" si="47"/>
        <v>include</v>
      </c>
      <c r="AD198" s="1" t="s">
        <v>122</v>
      </c>
      <c r="AE198" s="1"/>
      <c r="AF198" s="1" t="s">
        <v>123</v>
      </c>
      <c r="AG198" s="1"/>
      <c r="AH198" s="1"/>
      <c r="AI198" s="1"/>
      <c r="AJ198" s="41" t="str">
        <f>IF(AD198=AG198,AD198, (IF(AG198=0, AD198,"different!")))</f>
        <v>include</v>
      </c>
      <c r="AK198" t="s">
        <v>123</v>
      </c>
      <c r="AL198" t="s">
        <v>121</v>
      </c>
      <c r="AM198" t="s">
        <v>126</v>
      </c>
      <c r="AO198" s="34" t="s">
        <v>121</v>
      </c>
      <c r="AP198" s="34" t="s">
        <v>123</v>
      </c>
      <c r="AQ198" s="34">
        <v>7</v>
      </c>
      <c r="AR198" s="34">
        <v>0</v>
      </c>
    </row>
    <row r="199" spans="1:44" ht="14.7" hidden="1" customHeight="1" x14ac:dyDescent="0.3">
      <c r="A199">
        <v>198</v>
      </c>
      <c r="B199" t="s">
        <v>1045</v>
      </c>
      <c r="C199">
        <v>2013</v>
      </c>
      <c r="D199" t="s">
        <v>1046</v>
      </c>
      <c r="E199" t="s">
        <v>117</v>
      </c>
      <c r="F199">
        <v>36</v>
      </c>
      <c r="G199">
        <v>12</v>
      </c>
      <c r="H199">
        <v>1735</v>
      </c>
      <c r="I199">
        <v>1748</v>
      </c>
      <c r="J199" t="s">
        <v>1047</v>
      </c>
      <c r="K199" t="s">
        <v>1048</v>
      </c>
      <c r="L199" t="s">
        <v>120</v>
      </c>
      <c r="M199" s="34"/>
      <c r="N199" s="34"/>
      <c r="O199" s="34" t="s">
        <v>121</v>
      </c>
      <c r="P199" s="1" t="s">
        <v>122</v>
      </c>
      <c r="Q199" s="1" t="str">
        <f t="shared" si="42"/>
        <v>include</v>
      </c>
      <c r="R199" s="1" t="s">
        <v>123</v>
      </c>
      <c r="S199" s="1" t="s">
        <v>122</v>
      </c>
      <c r="T199" s="1" t="str">
        <f t="shared" si="43"/>
        <v>include</v>
      </c>
      <c r="U199" s="1" t="s">
        <v>124</v>
      </c>
      <c r="V199" s="41" t="str">
        <f t="shared" si="44"/>
        <v>include</v>
      </c>
      <c r="W199" s="1" t="s">
        <v>122</v>
      </c>
      <c r="X199" s="1" t="str">
        <f t="shared" si="45"/>
        <v>include</v>
      </c>
      <c r="Y199" s="1" t="s">
        <v>125</v>
      </c>
      <c r="Z199" s="1" t="s">
        <v>122</v>
      </c>
      <c r="AA199" s="1" t="str">
        <f t="shared" si="46"/>
        <v>include</v>
      </c>
      <c r="AB199" s="1" t="s">
        <v>874</v>
      </c>
      <c r="AC199" s="41" t="str">
        <f t="shared" si="47"/>
        <v>include</v>
      </c>
      <c r="AD199" s="1" t="s">
        <v>122</v>
      </c>
      <c r="AE199" s="1"/>
      <c r="AF199" s="1" t="s">
        <v>124</v>
      </c>
      <c r="AG199" s="1"/>
      <c r="AH199" s="1"/>
      <c r="AI199" s="1"/>
      <c r="AJ199" s="41" t="str">
        <f>IF(AD199=AG199,AD199, (IF(AG199=0, AD199,"different!")))</f>
        <v>include</v>
      </c>
      <c r="AK199" t="s">
        <v>124</v>
      </c>
      <c r="AL199" t="s">
        <v>121</v>
      </c>
      <c r="AM199" t="s">
        <v>126</v>
      </c>
      <c r="AO199" s="34" t="s">
        <v>121</v>
      </c>
      <c r="AP199" s="34" t="s">
        <v>123</v>
      </c>
      <c r="AQ199" s="34">
        <v>7</v>
      </c>
      <c r="AR199" s="34">
        <v>0</v>
      </c>
    </row>
    <row r="200" spans="1:44" ht="14.7" hidden="1" customHeight="1" x14ac:dyDescent="0.3">
      <c r="A200">
        <v>199</v>
      </c>
      <c r="B200" t="s">
        <v>1049</v>
      </c>
      <c r="C200">
        <v>2019</v>
      </c>
      <c r="D200" t="s">
        <v>1050</v>
      </c>
      <c r="E200" t="s">
        <v>227</v>
      </c>
      <c r="F200">
        <v>42</v>
      </c>
      <c r="G200">
        <v>3</v>
      </c>
      <c r="H200">
        <v>488</v>
      </c>
      <c r="I200">
        <v>499</v>
      </c>
      <c r="J200" t="s">
        <v>1051</v>
      </c>
      <c r="K200" t="s">
        <v>1052</v>
      </c>
      <c r="L200" t="s">
        <v>120</v>
      </c>
      <c r="M200" s="34"/>
      <c r="N200" s="34"/>
      <c r="O200" s="34"/>
      <c r="P200" s="1" t="s">
        <v>122</v>
      </c>
      <c r="Q200" s="1" t="str">
        <f t="shared" si="42"/>
        <v>include</v>
      </c>
      <c r="R200" s="1" t="s">
        <v>123</v>
      </c>
      <c r="S200" s="1" t="s">
        <v>122</v>
      </c>
      <c r="T200" s="1" t="str">
        <f t="shared" si="43"/>
        <v>include</v>
      </c>
      <c r="U200" s="1" t="s">
        <v>124</v>
      </c>
      <c r="V200" s="41" t="str">
        <f t="shared" si="44"/>
        <v>include</v>
      </c>
      <c r="W200" s="1" t="s">
        <v>156</v>
      </c>
      <c r="X200" s="1" t="str">
        <f t="shared" si="45"/>
        <v>exclude_abstract</v>
      </c>
      <c r="Y200" s="1" t="s">
        <v>125</v>
      </c>
      <c r="Z200" s="1" t="s">
        <v>156</v>
      </c>
      <c r="AA200" s="1" t="str">
        <f t="shared" si="46"/>
        <v>exclude_abstract</v>
      </c>
      <c r="AB200" s="1" t="s">
        <v>874</v>
      </c>
      <c r="AC200" s="41" t="str">
        <f t="shared" si="47"/>
        <v>exclude_abstract</v>
      </c>
      <c r="AD200" s="1"/>
      <c r="AE200" s="1"/>
      <c r="AF200" s="1"/>
      <c r="AG200" s="1"/>
      <c r="AH200" s="1"/>
      <c r="AI200" s="1"/>
      <c r="AJ200" s="41"/>
      <c r="AO200" s="34"/>
      <c r="AP200" s="34"/>
      <c r="AQ200" s="34"/>
      <c r="AR200" s="34"/>
    </row>
    <row r="201" spans="1:44" ht="14.7" hidden="1" customHeight="1" x14ac:dyDescent="0.3">
      <c r="A201">
        <v>200</v>
      </c>
      <c r="B201" t="s">
        <v>1053</v>
      </c>
      <c r="C201">
        <v>2021</v>
      </c>
      <c r="D201" t="s">
        <v>1054</v>
      </c>
      <c r="E201" t="s">
        <v>704</v>
      </c>
      <c r="F201">
        <v>27</v>
      </c>
      <c r="G201" t="s">
        <v>130</v>
      </c>
      <c r="H201" t="s">
        <v>130</v>
      </c>
      <c r="I201" t="s">
        <v>130</v>
      </c>
      <c r="J201" t="s">
        <v>1055</v>
      </c>
      <c r="K201" t="s">
        <v>1056</v>
      </c>
      <c r="L201" t="s">
        <v>120</v>
      </c>
      <c r="M201" s="34"/>
      <c r="N201" s="34"/>
      <c r="O201" s="34" t="s">
        <v>121</v>
      </c>
      <c r="P201" s="1" t="s">
        <v>122</v>
      </c>
      <c r="Q201" s="1" t="str">
        <f t="shared" si="42"/>
        <v>include</v>
      </c>
      <c r="R201" s="1" t="s">
        <v>123</v>
      </c>
      <c r="S201" s="1" t="s">
        <v>122</v>
      </c>
      <c r="T201" s="1" t="str">
        <f t="shared" si="43"/>
        <v>include</v>
      </c>
      <c r="U201" s="1" t="s">
        <v>124</v>
      </c>
      <c r="V201" s="41" t="str">
        <f t="shared" si="44"/>
        <v>include</v>
      </c>
      <c r="W201" s="1" t="s">
        <v>122</v>
      </c>
      <c r="X201" s="1" t="str">
        <f t="shared" si="45"/>
        <v>include</v>
      </c>
      <c r="Y201" s="1" t="s">
        <v>125</v>
      </c>
      <c r="Z201" s="1" t="s">
        <v>122</v>
      </c>
      <c r="AA201" s="1" t="str">
        <f t="shared" si="46"/>
        <v>include</v>
      </c>
      <c r="AB201" s="1" t="s">
        <v>874</v>
      </c>
      <c r="AC201" s="41" t="str">
        <f t="shared" si="47"/>
        <v>include</v>
      </c>
      <c r="AD201" s="1" t="s">
        <v>122</v>
      </c>
      <c r="AE201" s="1"/>
      <c r="AF201" s="1" t="s">
        <v>123</v>
      </c>
      <c r="AG201" s="1"/>
      <c r="AH201" s="1"/>
      <c r="AI201" s="1"/>
      <c r="AJ201" s="41" t="str">
        <f>IF(AD201=AG201,AD201, (IF(AG201=0, AD201,"different!")))</f>
        <v>include</v>
      </c>
      <c r="AK201" t="s">
        <v>123</v>
      </c>
      <c r="AL201" t="s">
        <v>121</v>
      </c>
      <c r="AM201" t="s">
        <v>126</v>
      </c>
      <c r="AO201" s="34" t="s">
        <v>121</v>
      </c>
      <c r="AP201" s="34" t="s">
        <v>123</v>
      </c>
      <c r="AQ201" s="34">
        <v>18</v>
      </c>
      <c r="AR201" s="34">
        <v>0</v>
      </c>
    </row>
    <row r="202" spans="1:44" ht="14.7" hidden="1" customHeight="1" x14ac:dyDescent="0.3">
      <c r="A202">
        <v>201</v>
      </c>
      <c r="B202" t="s">
        <v>1057</v>
      </c>
      <c r="C202">
        <v>2002</v>
      </c>
      <c r="D202" t="s">
        <v>1058</v>
      </c>
      <c r="E202" t="s">
        <v>203</v>
      </c>
      <c r="F202">
        <v>98</v>
      </c>
      <c r="G202">
        <v>2</v>
      </c>
      <c r="H202">
        <v>190</v>
      </c>
      <c r="I202">
        <v>204</v>
      </c>
      <c r="J202" t="s">
        <v>1059</v>
      </c>
      <c r="K202" t="s">
        <v>1060</v>
      </c>
      <c r="L202" t="s">
        <v>120</v>
      </c>
      <c r="M202" s="34"/>
      <c r="N202" s="34"/>
      <c r="O202" s="34" t="s">
        <v>121</v>
      </c>
      <c r="P202" s="1" t="s">
        <v>122</v>
      </c>
      <c r="Q202" s="1" t="str">
        <f t="shared" si="42"/>
        <v>include</v>
      </c>
      <c r="R202" s="1" t="s">
        <v>123</v>
      </c>
      <c r="S202" s="1" t="s">
        <v>122</v>
      </c>
      <c r="T202" s="1" t="str">
        <f t="shared" si="43"/>
        <v>include</v>
      </c>
      <c r="U202" s="1" t="s">
        <v>124</v>
      </c>
      <c r="V202" s="41" t="str">
        <f t="shared" si="44"/>
        <v>include</v>
      </c>
      <c r="W202" s="1" t="s">
        <v>122</v>
      </c>
      <c r="X202" s="1" t="str">
        <f t="shared" si="45"/>
        <v>include</v>
      </c>
      <c r="Y202" s="1" t="s">
        <v>874</v>
      </c>
      <c r="Z202" s="1" t="s">
        <v>122</v>
      </c>
      <c r="AA202" s="1" t="str">
        <f t="shared" si="46"/>
        <v>include</v>
      </c>
      <c r="AB202" s="1" t="s">
        <v>557</v>
      </c>
      <c r="AC202" s="41" t="str">
        <f t="shared" si="47"/>
        <v>include</v>
      </c>
      <c r="AD202" s="1" t="s">
        <v>122</v>
      </c>
      <c r="AE202" s="1"/>
      <c r="AF202" s="1" t="s">
        <v>1061</v>
      </c>
      <c r="AG202" s="1"/>
      <c r="AH202" s="1"/>
      <c r="AI202" s="1"/>
      <c r="AJ202" s="41" t="str">
        <f>IF(AD202=AG202,AD202, (IF(AG202=0, AD202,"different!")))</f>
        <v>include</v>
      </c>
      <c r="AK202" t="s">
        <v>1061</v>
      </c>
      <c r="AL202" t="s">
        <v>121</v>
      </c>
      <c r="AM202" t="s">
        <v>126</v>
      </c>
      <c r="AO202" s="34" t="s">
        <v>121</v>
      </c>
      <c r="AP202" s="34" t="s">
        <v>123</v>
      </c>
      <c r="AQ202" s="34">
        <v>5</v>
      </c>
      <c r="AR202" s="34">
        <v>0</v>
      </c>
    </row>
    <row r="203" spans="1:44" ht="14.7" hidden="1" customHeight="1" x14ac:dyDescent="0.3">
      <c r="A203">
        <v>202</v>
      </c>
      <c r="B203" t="s">
        <v>1062</v>
      </c>
      <c r="C203">
        <v>2013</v>
      </c>
      <c r="D203" t="s">
        <v>1063</v>
      </c>
      <c r="E203" t="s">
        <v>237</v>
      </c>
      <c r="F203">
        <v>16</v>
      </c>
      <c r="G203">
        <v>4</v>
      </c>
      <c r="H203">
        <v>561</v>
      </c>
      <c r="I203">
        <v>575</v>
      </c>
      <c r="J203" t="s">
        <v>1064</v>
      </c>
      <c r="K203" t="s">
        <v>1065</v>
      </c>
      <c r="L203" t="s">
        <v>120</v>
      </c>
      <c r="M203" s="34"/>
      <c r="N203" s="34"/>
      <c r="O203" s="34" t="s">
        <v>121</v>
      </c>
      <c r="P203" s="1" t="s">
        <v>122</v>
      </c>
      <c r="Q203" s="1" t="str">
        <f t="shared" si="42"/>
        <v>include</v>
      </c>
      <c r="R203" s="1" t="s">
        <v>123</v>
      </c>
      <c r="S203" s="1" t="s">
        <v>122</v>
      </c>
      <c r="T203" s="1" t="str">
        <f t="shared" si="43"/>
        <v>include</v>
      </c>
      <c r="U203" s="1" t="s">
        <v>124</v>
      </c>
      <c r="V203" s="41" t="str">
        <f t="shared" si="44"/>
        <v>include</v>
      </c>
      <c r="W203" s="1" t="s">
        <v>143</v>
      </c>
      <c r="X203" s="1" t="str">
        <f t="shared" si="45"/>
        <v>exclude_abstract</v>
      </c>
      <c r="Y203" s="1" t="s">
        <v>874</v>
      </c>
      <c r="Z203" s="1" t="s">
        <v>122</v>
      </c>
      <c r="AA203" s="1" t="str">
        <f t="shared" si="46"/>
        <v>include</v>
      </c>
      <c r="AB203" s="1" t="s">
        <v>557</v>
      </c>
      <c r="AC203" s="41" t="str">
        <f t="shared" si="47"/>
        <v>include</v>
      </c>
      <c r="AD203" s="1" t="s">
        <v>143</v>
      </c>
      <c r="AE203" s="1"/>
      <c r="AF203" s="1" t="s">
        <v>738</v>
      </c>
      <c r="AG203" s="1"/>
      <c r="AH203" s="1"/>
      <c r="AI203" s="1"/>
      <c r="AJ203" s="41" t="str">
        <f>IF(AD203=AG203,AD203, (IF(AG203=0, AD203,"different!")))</f>
        <v>exclude_comparator</v>
      </c>
      <c r="AK203" t="s">
        <v>738</v>
      </c>
      <c r="AL203" t="s">
        <v>121</v>
      </c>
      <c r="AO203" s="34"/>
      <c r="AP203" s="34"/>
      <c r="AQ203" s="34"/>
      <c r="AR203" s="34"/>
    </row>
    <row r="204" spans="1:44" ht="14.7" hidden="1" customHeight="1" x14ac:dyDescent="0.3">
      <c r="A204">
        <v>203</v>
      </c>
      <c r="B204" t="s">
        <v>1066</v>
      </c>
      <c r="C204">
        <v>2018</v>
      </c>
      <c r="D204" t="s">
        <v>1067</v>
      </c>
      <c r="E204" t="s">
        <v>435</v>
      </c>
      <c r="F204">
        <v>187</v>
      </c>
      <c r="G204">
        <v>3</v>
      </c>
      <c r="H204">
        <v>689</v>
      </c>
      <c r="I204">
        <v>699</v>
      </c>
      <c r="J204" t="s">
        <v>1068</v>
      </c>
      <c r="K204" t="s">
        <v>1069</v>
      </c>
      <c r="L204" t="s">
        <v>120</v>
      </c>
      <c r="M204" s="34"/>
      <c r="N204" s="34"/>
      <c r="O204" s="34"/>
      <c r="P204" s="1" t="s">
        <v>178</v>
      </c>
      <c r="Q204" s="1" t="str">
        <f t="shared" si="42"/>
        <v>exclude_title</v>
      </c>
      <c r="R204" s="1" t="s">
        <v>123</v>
      </c>
      <c r="S204" s="1" t="s">
        <v>122</v>
      </c>
      <c r="T204" s="1" t="str">
        <f t="shared" si="43"/>
        <v>include</v>
      </c>
      <c r="U204" s="1" t="s">
        <v>124</v>
      </c>
      <c r="V204" s="41" t="str">
        <f t="shared" si="44"/>
        <v>include</v>
      </c>
      <c r="W204" s="1" t="s">
        <v>143</v>
      </c>
      <c r="X204" s="1" t="str">
        <f t="shared" si="45"/>
        <v>exclude_abstract</v>
      </c>
      <c r="Y204" s="1" t="s">
        <v>874</v>
      </c>
      <c r="Z204" s="1" t="s">
        <v>143</v>
      </c>
      <c r="AA204" s="1" t="str">
        <f t="shared" si="46"/>
        <v>exclude_abstract</v>
      </c>
      <c r="AB204" s="1" t="s">
        <v>557</v>
      </c>
      <c r="AC204" s="41" t="str">
        <f t="shared" si="47"/>
        <v>exclude_abstract</v>
      </c>
      <c r="AD204" s="1"/>
      <c r="AE204" s="1"/>
      <c r="AF204" s="1"/>
      <c r="AG204" s="1"/>
      <c r="AH204" s="1"/>
      <c r="AI204" s="1"/>
      <c r="AJ204" s="41"/>
      <c r="AO204" s="34"/>
      <c r="AP204" s="34"/>
      <c r="AQ204" s="34"/>
      <c r="AR204" s="34"/>
    </row>
    <row r="205" spans="1:44" ht="14.7" hidden="1" customHeight="1" x14ac:dyDescent="0.3">
      <c r="A205">
        <v>204</v>
      </c>
      <c r="B205" t="s">
        <v>1070</v>
      </c>
      <c r="C205">
        <v>2014</v>
      </c>
      <c r="D205" t="s">
        <v>1071</v>
      </c>
      <c r="E205" t="s">
        <v>264</v>
      </c>
      <c r="F205">
        <v>119</v>
      </c>
      <c r="G205" t="s">
        <v>775</v>
      </c>
      <c r="H205">
        <v>229</v>
      </c>
      <c r="I205">
        <v>244</v>
      </c>
      <c r="J205" t="s">
        <v>1072</v>
      </c>
      <c r="K205" t="s">
        <v>1073</v>
      </c>
      <c r="L205" t="s">
        <v>120</v>
      </c>
      <c r="M205" s="34"/>
      <c r="N205" s="34"/>
      <c r="O205" s="34" t="s">
        <v>121</v>
      </c>
      <c r="P205" s="1" t="s">
        <v>122</v>
      </c>
      <c r="Q205" s="1" t="str">
        <f t="shared" si="42"/>
        <v>include</v>
      </c>
      <c r="R205" s="1" t="s">
        <v>123</v>
      </c>
      <c r="S205" s="1" t="s">
        <v>122</v>
      </c>
      <c r="T205" s="1" t="str">
        <f t="shared" si="43"/>
        <v>include</v>
      </c>
      <c r="U205" s="1" t="s">
        <v>124</v>
      </c>
      <c r="V205" s="41" t="str">
        <f t="shared" si="44"/>
        <v>include</v>
      </c>
      <c r="W205" s="1" t="s">
        <v>122</v>
      </c>
      <c r="X205" s="1" t="str">
        <f t="shared" si="45"/>
        <v>include</v>
      </c>
      <c r="Y205" s="1" t="s">
        <v>874</v>
      </c>
      <c r="Z205" s="1" t="s">
        <v>122</v>
      </c>
      <c r="AA205" s="1" t="str">
        <f t="shared" si="46"/>
        <v>include</v>
      </c>
      <c r="AB205" s="1" t="s">
        <v>557</v>
      </c>
      <c r="AC205" s="41" t="str">
        <f t="shared" si="47"/>
        <v>include</v>
      </c>
      <c r="AD205" s="1" t="s">
        <v>143</v>
      </c>
      <c r="AE205" s="1"/>
      <c r="AF205" s="1" t="s">
        <v>123</v>
      </c>
      <c r="AG205" s="1"/>
      <c r="AH205" s="1"/>
      <c r="AI205" s="1"/>
      <c r="AJ205" s="41" t="str">
        <f>IF(AD205=AG205,AD205, (IF(AG205=0, AD205,"different!")))</f>
        <v>exclude_comparator</v>
      </c>
      <c r="AK205" t="s">
        <v>123</v>
      </c>
      <c r="AL205" t="s">
        <v>126</v>
      </c>
      <c r="AM205" t="s">
        <v>126</v>
      </c>
      <c r="AN205" t="s">
        <v>1074</v>
      </c>
      <c r="AO205" s="34"/>
      <c r="AP205" s="34"/>
      <c r="AQ205" s="34"/>
      <c r="AR205" s="34"/>
    </row>
    <row r="206" spans="1:44" ht="14.7" hidden="1" customHeight="1" x14ac:dyDescent="0.3">
      <c r="A206">
        <v>205</v>
      </c>
      <c r="B206" t="s">
        <v>1075</v>
      </c>
      <c r="C206">
        <v>1999</v>
      </c>
      <c r="D206" t="s">
        <v>1076</v>
      </c>
      <c r="E206" t="s">
        <v>1077</v>
      </c>
      <c r="F206">
        <v>212</v>
      </c>
      <c r="G206">
        <v>1</v>
      </c>
      <c r="H206">
        <v>63</v>
      </c>
      <c r="I206">
        <v>73</v>
      </c>
      <c r="J206" t="s">
        <v>1078</v>
      </c>
      <c r="K206" t="s">
        <v>1079</v>
      </c>
      <c r="L206" t="s">
        <v>120</v>
      </c>
      <c r="M206" s="34"/>
      <c r="N206" s="34"/>
      <c r="O206" s="34"/>
      <c r="P206" s="1" t="s">
        <v>178</v>
      </c>
      <c r="Q206" s="1" t="str">
        <f t="shared" si="42"/>
        <v>exclude_title</v>
      </c>
      <c r="R206" s="1" t="s">
        <v>123</v>
      </c>
      <c r="S206" s="1" t="s">
        <v>178</v>
      </c>
      <c r="T206" s="1" t="str">
        <f t="shared" si="43"/>
        <v>exclude_title</v>
      </c>
      <c r="U206" s="1" t="s">
        <v>124</v>
      </c>
      <c r="V206" s="41" t="str">
        <f t="shared" si="44"/>
        <v>exclude_title</v>
      </c>
      <c r="W206" s="1"/>
      <c r="X206" s="1"/>
      <c r="Y206" s="1"/>
      <c r="Z206" s="1"/>
      <c r="AA206" s="1"/>
      <c r="AB206" s="1"/>
      <c r="AC206" s="41"/>
      <c r="AD206" s="1"/>
      <c r="AE206" s="1"/>
      <c r="AF206" s="1"/>
      <c r="AG206" s="1"/>
      <c r="AH206" s="1"/>
      <c r="AI206" s="1"/>
      <c r="AJ206" s="41"/>
      <c r="AO206" s="34"/>
      <c r="AP206" s="34"/>
      <c r="AQ206" s="34"/>
      <c r="AR206" s="34"/>
    </row>
    <row r="207" spans="1:44" ht="14.7" hidden="1" customHeight="1" x14ac:dyDescent="0.3">
      <c r="A207">
        <v>206</v>
      </c>
      <c r="B207" t="s">
        <v>1080</v>
      </c>
      <c r="C207">
        <v>2009</v>
      </c>
      <c r="D207" t="s">
        <v>1081</v>
      </c>
      <c r="E207" t="s">
        <v>1082</v>
      </c>
      <c r="F207">
        <v>11</v>
      </c>
      <c r="G207">
        <v>8</v>
      </c>
      <c r="H207">
        <v>1205</v>
      </c>
      <c r="I207">
        <v>1216</v>
      </c>
      <c r="J207" t="s">
        <v>130</v>
      </c>
      <c r="K207" t="s">
        <v>1083</v>
      </c>
      <c r="L207" t="s">
        <v>120</v>
      </c>
      <c r="M207" s="34"/>
      <c r="N207" s="34"/>
      <c r="O207" s="34" t="s">
        <v>121</v>
      </c>
      <c r="P207" s="1" t="s">
        <v>122</v>
      </c>
      <c r="Q207" s="1" t="str">
        <f t="shared" si="42"/>
        <v>include</v>
      </c>
      <c r="R207" s="1" t="s">
        <v>123</v>
      </c>
      <c r="S207" s="1" t="s">
        <v>122</v>
      </c>
      <c r="T207" s="1" t="str">
        <f t="shared" si="43"/>
        <v>include</v>
      </c>
      <c r="U207" s="1" t="s">
        <v>124</v>
      </c>
      <c r="V207" s="41" t="str">
        <f t="shared" si="44"/>
        <v>include</v>
      </c>
      <c r="W207" s="1" t="s">
        <v>122</v>
      </c>
      <c r="X207" s="1" t="str">
        <f>IF(OR(W207="include",W207="no_abstract_available"),"include", IF(W207="duplicate","duplicate", IF(W207="correction/reply","correction/reply", "exclude_abstract")))</f>
        <v>include</v>
      </c>
      <c r="Y207" s="1" t="s">
        <v>874</v>
      </c>
      <c r="Z207" s="1" t="s">
        <v>122</v>
      </c>
      <c r="AA207" s="1" t="str">
        <f>IF(OR(Z207="include",Z207="no_abstract_available"),"include", IF(Z207="duplicate","duplicate", IF(Z207="correction/reply","correction/reply", "exclude_abstract")))</f>
        <v>include</v>
      </c>
      <c r="AB207" s="1" t="s">
        <v>557</v>
      </c>
      <c r="AC207" s="41" t="str">
        <f>IF(X207=AA207,X207,IF(OR(X207="include",AA207="include"),"include",IF(OR(X207="duplicate",AA207="duplicate"),"duplicate",IF(OR(X207="correction/reply",AA207="correction/reply"),"correction/reply","exclude_abstract"))))</f>
        <v>include</v>
      </c>
      <c r="AD207" s="1" t="s">
        <v>143</v>
      </c>
      <c r="AE207" s="1"/>
      <c r="AF207" s="1" t="s">
        <v>401</v>
      </c>
      <c r="AG207" s="1"/>
      <c r="AH207" s="1"/>
      <c r="AI207" s="1"/>
      <c r="AJ207" s="41" t="str">
        <f>IF(AD207=AG207,AD207, (IF(AG207=0, AD207,"different!")))</f>
        <v>exclude_comparator</v>
      </c>
      <c r="AK207" t="s">
        <v>401</v>
      </c>
      <c r="AL207" t="s">
        <v>126</v>
      </c>
      <c r="AN207" t="s">
        <v>1084</v>
      </c>
      <c r="AO207" s="34"/>
      <c r="AP207" s="34"/>
      <c r="AQ207" s="34"/>
      <c r="AR207" s="34"/>
    </row>
    <row r="208" spans="1:44" ht="14.7" hidden="1" customHeight="1" x14ac:dyDescent="0.3">
      <c r="A208">
        <v>207</v>
      </c>
      <c r="B208" t="s">
        <v>1085</v>
      </c>
      <c r="C208">
        <v>2010</v>
      </c>
      <c r="D208" t="s">
        <v>1086</v>
      </c>
      <c r="E208" t="s">
        <v>1087</v>
      </c>
      <c r="F208">
        <v>91</v>
      </c>
      <c r="G208">
        <v>5</v>
      </c>
      <c r="H208">
        <v>1251</v>
      </c>
      <c r="I208">
        <v>1260</v>
      </c>
      <c r="J208" t="s">
        <v>1088</v>
      </c>
      <c r="K208" t="s">
        <v>1089</v>
      </c>
      <c r="L208" t="s">
        <v>120</v>
      </c>
      <c r="M208" s="34"/>
      <c r="N208" s="34"/>
      <c r="O208" s="34"/>
      <c r="P208" s="1" t="s">
        <v>122</v>
      </c>
      <c r="Q208" s="1" t="str">
        <f t="shared" si="42"/>
        <v>include</v>
      </c>
      <c r="R208" s="1" t="s">
        <v>123</v>
      </c>
      <c r="S208" s="1" t="s">
        <v>178</v>
      </c>
      <c r="T208" s="1" t="str">
        <f t="shared" si="43"/>
        <v>exclude_title</v>
      </c>
      <c r="U208" s="1" t="s">
        <v>124</v>
      </c>
      <c r="V208" s="41" t="str">
        <f t="shared" si="44"/>
        <v>include</v>
      </c>
      <c r="W208" s="1" t="s">
        <v>143</v>
      </c>
      <c r="X208" s="1" t="str">
        <f>IF(OR(W208="include",W208="no_abstract_available"),"include", IF(W208="duplicate","duplicate", IF(W208="correction/reply","correction/reply", "exclude_abstract")))</f>
        <v>exclude_abstract</v>
      </c>
      <c r="Y208" s="1" t="s">
        <v>874</v>
      </c>
      <c r="Z208" s="1" t="s">
        <v>143</v>
      </c>
      <c r="AA208" s="1" t="str">
        <f>IF(OR(Z208="include",Z208="no_abstract_available"),"include", IF(Z208="duplicate","duplicate", IF(Z208="correction/reply","correction/reply", "exclude_abstract")))</f>
        <v>exclude_abstract</v>
      </c>
      <c r="AB208" s="1" t="s">
        <v>557</v>
      </c>
      <c r="AC208" s="41" t="str">
        <f>IF(X208=AA208,X208,IF(OR(X208="include",AA208="include"),"include",IF(OR(X208="duplicate",AA208="duplicate"),"duplicate",IF(OR(X208="correction/reply",AA208="correction/reply"),"correction/reply","exclude_abstract"))))</f>
        <v>exclude_abstract</v>
      </c>
      <c r="AD208" s="1"/>
      <c r="AE208" s="1"/>
      <c r="AF208" s="1"/>
      <c r="AG208" s="1"/>
      <c r="AH208" s="1"/>
      <c r="AI208" s="1"/>
      <c r="AJ208" s="41"/>
      <c r="AO208" s="34"/>
      <c r="AP208" s="34"/>
      <c r="AQ208" s="34"/>
      <c r="AR208" s="34"/>
    </row>
    <row r="209" spans="1:44" ht="14.7" hidden="1" customHeight="1" x14ac:dyDescent="0.3">
      <c r="A209">
        <v>208</v>
      </c>
      <c r="B209" t="s">
        <v>1090</v>
      </c>
      <c r="C209">
        <v>2008</v>
      </c>
      <c r="D209" t="s">
        <v>1091</v>
      </c>
      <c r="E209" t="s">
        <v>1092</v>
      </c>
      <c r="F209">
        <v>40</v>
      </c>
      <c r="G209">
        <v>3</v>
      </c>
      <c r="H209">
        <v>456</v>
      </c>
      <c r="I209">
        <v>464</v>
      </c>
      <c r="J209" t="s">
        <v>1093</v>
      </c>
      <c r="K209" t="s">
        <v>1094</v>
      </c>
      <c r="L209" t="s">
        <v>120</v>
      </c>
      <c r="M209" s="34"/>
      <c r="N209" s="34"/>
      <c r="O209" s="34" t="s">
        <v>121</v>
      </c>
      <c r="P209" s="1" t="s">
        <v>122</v>
      </c>
      <c r="Q209" s="1" t="str">
        <f t="shared" si="42"/>
        <v>include</v>
      </c>
      <c r="R209" s="1" t="s">
        <v>123</v>
      </c>
      <c r="S209" s="1" t="s">
        <v>122</v>
      </c>
      <c r="T209" s="1" t="str">
        <f t="shared" si="43"/>
        <v>include</v>
      </c>
      <c r="U209" s="1" t="s">
        <v>124</v>
      </c>
      <c r="V209" s="41" t="str">
        <f t="shared" si="44"/>
        <v>include</v>
      </c>
      <c r="W209" s="1" t="s">
        <v>143</v>
      </c>
      <c r="X209" s="1" t="str">
        <f>IF(OR(W209="include",W209="no_abstract_available"),"include", IF(W209="duplicate","duplicate", IF(W209="correction/reply","correction/reply", "exclude_abstract")))</f>
        <v>exclude_abstract</v>
      </c>
      <c r="Y209" s="1" t="s">
        <v>874</v>
      </c>
      <c r="Z209" s="1" t="s">
        <v>122</v>
      </c>
      <c r="AA209" s="1" t="str">
        <f>IF(OR(Z209="include",Z209="no_abstract_available"),"include", IF(Z209="duplicate","duplicate", IF(Z209="correction/reply","correction/reply", "exclude_abstract")))</f>
        <v>include</v>
      </c>
      <c r="AB209" s="1" t="s">
        <v>557</v>
      </c>
      <c r="AC209" s="41" t="str">
        <f>IF(X209=AA209,X209,IF(OR(X209="include",AA209="include"),"include",IF(OR(X209="duplicate",AA209="duplicate"),"duplicate",IF(OR(X209="correction/reply",AA209="correction/reply"),"correction/reply","exclude_abstract"))))</f>
        <v>include</v>
      </c>
      <c r="AD209" s="1" t="s">
        <v>143</v>
      </c>
      <c r="AE209" s="1" t="s">
        <v>21445</v>
      </c>
      <c r="AF209" s="1" t="s">
        <v>124</v>
      </c>
      <c r="AG209" s="1" t="s">
        <v>143</v>
      </c>
      <c r="AH209" s="1" t="s">
        <v>21445</v>
      </c>
      <c r="AI209" s="1" t="s">
        <v>416</v>
      </c>
      <c r="AJ209" s="41" t="str">
        <f>IF(AD209=AG209,AD209, (IF(AG209=0, AD209,"different!")))</f>
        <v>exclude_comparator</v>
      </c>
      <c r="AK209" t="s">
        <v>124</v>
      </c>
      <c r="AL209" t="s">
        <v>126</v>
      </c>
      <c r="AN209" t="s">
        <v>1095</v>
      </c>
      <c r="AO209" s="34"/>
      <c r="AP209" s="34"/>
      <c r="AQ209" s="34"/>
      <c r="AR209" s="34"/>
    </row>
    <row r="210" spans="1:44" ht="14.7" hidden="1" customHeight="1" x14ac:dyDescent="0.3">
      <c r="A210">
        <v>209</v>
      </c>
      <c r="B210" t="s">
        <v>1096</v>
      </c>
      <c r="C210">
        <v>2011</v>
      </c>
      <c r="D210" t="s">
        <v>1097</v>
      </c>
      <c r="E210" t="s">
        <v>1098</v>
      </c>
      <c r="F210">
        <v>33</v>
      </c>
      <c r="G210">
        <v>1</v>
      </c>
      <c r="H210">
        <v>145</v>
      </c>
      <c r="I210">
        <v>160</v>
      </c>
      <c r="J210" t="s">
        <v>1099</v>
      </c>
      <c r="K210" t="s">
        <v>1100</v>
      </c>
      <c r="L210" t="s">
        <v>120</v>
      </c>
      <c r="M210" s="34"/>
      <c r="N210" s="34"/>
      <c r="O210" s="34"/>
      <c r="P210" s="1" t="s">
        <v>155</v>
      </c>
      <c r="Q210" s="1" t="str">
        <f t="shared" si="42"/>
        <v>exclude_title</v>
      </c>
      <c r="R210" s="1" t="s">
        <v>123</v>
      </c>
      <c r="S210" s="1" t="s">
        <v>133</v>
      </c>
      <c r="T210" s="1" t="str">
        <f t="shared" si="43"/>
        <v>exclude_title</v>
      </c>
      <c r="U210" s="1" t="s">
        <v>124</v>
      </c>
      <c r="V210" s="41" t="str">
        <f t="shared" si="44"/>
        <v>exclude_title</v>
      </c>
      <c r="W210" s="1"/>
      <c r="X210" s="1"/>
      <c r="Y210" s="1"/>
      <c r="Z210" s="1"/>
      <c r="AA210" s="1"/>
      <c r="AB210" s="1"/>
      <c r="AC210" s="41"/>
      <c r="AD210" s="1"/>
      <c r="AE210" s="1"/>
      <c r="AF210" s="1"/>
      <c r="AG210" s="1"/>
      <c r="AH210" s="1"/>
      <c r="AI210" s="1"/>
      <c r="AJ210" s="41"/>
      <c r="AO210" s="34"/>
      <c r="AP210" s="34"/>
      <c r="AQ210" s="34"/>
      <c r="AR210" s="34"/>
    </row>
    <row r="211" spans="1:44" ht="14.7" hidden="1" customHeight="1" x14ac:dyDescent="0.3">
      <c r="A211">
        <v>210</v>
      </c>
      <c r="B211" t="s">
        <v>1101</v>
      </c>
      <c r="C211">
        <v>2018</v>
      </c>
      <c r="D211" t="s">
        <v>1102</v>
      </c>
      <c r="E211" t="s">
        <v>1103</v>
      </c>
      <c r="F211">
        <v>5</v>
      </c>
      <c r="G211">
        <v>4</v>
      </c>
      <c r="H211" t="s">
        <v>130</v>
      </c>
      <c r="I211" t="s">
        <v>130</v>
      </c>
      <c r="J211" t="s">
        <v>1104</v>
      </c>
      <c r="K211" t="s">
        <v>1105</v>
      </c>
      <c r="L211" t="s">
        <v>120</v>
      </c>
      <c r="M211" s="34"/>
      <c r="N211" s="34"/>
      <c r="O211" s="34"/>
      <c r="P211" s="1" t="s">
        <v>122</v>
      </c>
      <c r="Q211" s="1" t="str">
        <f t="shared" si="42"/>
        <v>include</v>
      </c>
      <c r="R211" s="1" t="s">
        <v>123</v>
      </c>
      <c r="S211" s="1" t="s">
        <v>122</v>
      </c>
      <c r="T211" s="1" t="str">
        <f t="shared" si="43"/>
        <v>include</v>
      </c>
      <c r="U211" s="1" t="s">
        <v>124</v>
      </c>
      <c r="V211" s="41" t="str">
        <f t="shared" si="44"/>
        <v>include</v>
      </c>
      <c r="W211" s="1" t="s">
        <v>143</v>
      </c>
      <c r="X211" s="1" t="str">
        <f>IF(OR(W211="include",W211="no_abstract_available"),"include", IF(W211="duplicate","duplicate", IF(W211="correction/reply","correction/reply", "exclude_abstract")))</f>
        <v>exclude_abstract</v>
      </c>
      <c r="Y211" s="1" t="s">
        <v>874</v>
      </c>
      <c r="Z211" s="1" t="s">
        <v>155</v>
      </c>
      <c r="AA211" s="1" t="str">
        <f>IF(OR(Z211="include",Z211="no_abstract_available"),"include", IF(Z211="duplicate","duplicate", IF(Z211="correction/reply","correction/reply", "exclude_abstract")))</f>
        <v>exclude_abstract</v>
      </c>
      <c r="AB211" s="1" t="s">
        <v>557</v>
      </c>
      <c r="AC211" s="41" t="str">
        <f>IF(X211=AA211,X211,IF(OR(X211="include",AA211="include"),"include",IF(OR(X211="duplicate",AA211="duplicate"),"duplicate",IF(OR(X211="correction/reply",AA211="correction/reply"),"correction/reply","exclude_abstract"))))</f>
        <v>exclude_abstract</v>
      </c>
      <c r="AD211" s="1"/>
      <c r="AE211" s="1"/>
      <c r="AF211" s="1"/>
      <c r="AG211" s="1"/>
      <c r="AH211" s="1"/>
      <c r="AI211" s="1"/>
      <c r="AJ211" s="41"/>
      <c r="AO211" s="34"/>
      <c r="AP211" s="34"/>
      <c r="AQ211" s="34"/>
      <c r="AR211" s="34"/>
    </row>
    <row r="212" spans="1:44" ht="14.7" hidden="1" customHeight="1" x14ac:dyDescent="0.3">
      <c r="A212">
        <v>211</v>
      </c>
      <c r="B212" t="s">
        <v>1106</v>
      </c>
      <c r="C212">
        <v>2008</v>
      </c>
      <c r="D212" t="s">
        <v>1107</v>
      </c>
      <c r="E212" t="s">
        <v>1082</v>
      </c>
      <c r="F212">
        <v>10</v>
      </c>
      <c r="G212">
        <v>3</v>
      </c>
      <c r="H212">
        <v>415</v>
      </c>
      <c r="I212">
        <v>434</v>
      </c>
      <c r="J212" t="s">
        <v>130</v>
      </c>
      <c r="K212" t="s">
        <v>1108</v>
      </c>
      <c r="L212" t="s">
        <v>120</v>
      </c>
      <c r="M212" s="34"/>
      <c r="N212" s="34"/>
      <c r="O212" s="34"/>
      <c r="P212" s="1" t="s">
        <v>122</v>
      </c>
      <c r="Q212" s="1" t="str">
        <f t="shared" si="42"/>
        <v>include</v>
      </c>
      <c r="R212" s="1" t="s">
        <v>123</v>
      </c>
      <c r="S212" s="1" t="s">
        <v>122</v>
      </c>
      <c r="T212" s="1" t="str">
        <f t="shared" si="43"/>
        <v>include</v>
      </c>
      <c r="U212" s="1" t="s">
        <v>124</v>
      </c>
      <c r="V212" s="41" t="str">
        <f t="shared" si="44"/>
        <v>include</v>
      </c>
      <c r="W212" s="1" t="s">
        <v>190</v>
      </c>
      <c r="X212" s="1" t="str">
        <f>IF(OR(W212="include",W212="no_abstract_available"),"include", IF(W212="duplicate","duplicate", IF(W212="correction/reply","correction/reply", "exclude_abstract")))</f>
        <v>exclude_abstract</v>
      </c>
      <c r="Y212" s="1" t="s">
        <v>874</v>
      </c>
      <c r="Z212" s="1" t="s">
        <v>143</v>
      </c>
      <c r="AA212" s="1" t="str">
        <f>IF(OR(Z212="include",Z212="no_abstract_available"),"include", IF(Z212="duplicate","duplicate", IF(Z212="correction/reply","correction/reply", "exclude_abstract")))</f>
        <v>exclude_abstract</v>
      </c>
      <c r="AB212" s="1" t="s">
        <v>557</v>
      </c>
      <c r="AC212" s="41" t="str">
        <f>IF(X212=AA212,X212,IF(OR(X212="include",AA212="include"),"include",IF(OR(X212="duplicate",AA212="duplicate"),"duplicate",IF(OR(X212="correction/reply",AA212="correction/reply"),"correction/reply","exclude_abstract"))))</f>
        <v>exclude_abstract</v>
      </c>
      <c r="AD212" s="1"/>
      <c r="AE212" s="1"/>
      <c r="AF212" s="1"/>
      <c r="AG212" s="1"/>
      <c r="AH212" s="1"/>
      <c r="AI212" s="1"/>
      <c r="AJ212" s="41"/>
      <c r="AO212" s="34"/>
      <c r="AP212" s="34"/>
      <c r="AQ212" s="34"/>
      <c r="AR212" s="34"/>
    </row>
    <row r="213" spans="1:44" ht="14.7" hidden="1" customHeight="1" x14ac:dyDescent="0.3">
      <c r="A213">
        <v>212</v>
      </c>
      <c r="B213" t="s">
        <v>1109</v>
      </c>
      <c r="C213">
        <v>1979</v>
      </c>
      <c r="D213" t="s">
        <v>1110</v>
      </c>
      <c r="E213" t="s">
        <v>1111</v>
      </c>
      <c r="F213">
        <v>13</v>
      </c>
      <c r="G213">
        <v>12</v>
      </c>
      <c r="H213">
        <v>1193</v>
      </c>
      <c r="I213">
        <v>1202</v>
      </c>
      <c r="J213" t="s">
        <v>1112</v>
      </c>
      <c r="K213" t="s">
        <v>130</v>
      </c>
      <c r="L213" t="s">
        <v>120</v>
      </c>
      <c r="M213" s="34"/>
      <c r="N213" s="34"/>
      <c r="O213" s="34"/>
      <c r="P213" s="1" t="s">
        <v>155</v>
      </c>
      <c r="Q213" s="1" t="str">
        <f t="shared" si="42"/>
        <v>exclude_title</v>
      </c>
      <c r="R213" s="1" t="s">
        <v>123</v>
      </c>
      <c r="S213" s="1" t="s">
        <v>133</v>
      </c>
      <c r="T213" s="1" t="str">
        <f t="shared" si="43"/>
        <v>exclude_title</v>
      </c>
      <c r="U213" s="1" t="s">
        <v>124</v>
      </c>
      <c r="V213" s="41" t="str">
        <f t="shared" si="44"/>
        <v>exclude_title</v>
      </c>
      <c r="W213" s="1"/>
      <c r="X213" s="1"/>
      <c r="Y213" s="1"/>
      <c r="Z213" s="1"/>
      <c r="AA213" s="1"/>
      <c r="AB213" s="1"/>
      <c r="AC213" s="41"/>
      <c r="AD213" s="1"/>
      <c r="AE213" s="1"/>
      <c r="AF213" s="1"/>
      <c r="AG213" s="1"/>
      <c r="AH213" s="1"/>
      <c r="AI213" s="1"/>
      <c r="AJ213" s="41"/>
      <c r="AO213" s="34"/>
      <c r="AP213" s="34"/>
      <c r="AQ213" s="34"/>
      <c r="AR213" s="34"/>
    </row>
    <row r="214" spans="1:44" ht="14.7" hidden="1" customHeight="1" x14ac:dyDescent="0.3">
      <c r="A214">
        <v>213</v>
      </c>
      <c r="B214" t="s">
        <v>1113</v>
      </c>
      <c r="C214">
        <v>1997</v>
      </c>
      <c r="D214" t="s">
        <v>1114</v>
      </c>
      <c r="E214" t="s">
        <v>955</v>
      </c>
      <c r="F214">
        <v>150</v>
      </c>
      <c r="G214" t="s">
        <v>775</v>
      </c>
      <c r="H214">
        <v>75</v>
      </c>
      <c r="I214">
        <v>85</v>
      </c>
      <c r="J214" t="s">
        <v>1115</v>
      </c>
      <c r="K214" t="s">
        <v>1116</v>
      </c>
      <c r="L214" t="s">
        <v>120</v>
      </c>
      <c r="M214" s="34"/>
      <c r="N214" s="34"/>
      <c r="O214" s="34"/>
      <c r="P214" s="1" t="s">
        <v>155</v>
      </c>
      <c r="Q214" s="1" t="str">
        <f t="shared" si="42"/>
        <v>exclude_title</v>
      </c>
      <c r="R214" s="1" t="s">
        <v>123</v>
      </c>
      <c r="S214" s="1" t="s">
        <v>133</v>
      </c>
      <c r="T214" s="1" t="str">
        <f t="shared" si="43"/>
        <v>exclude_title</v>
      </c>
      <c r="U214" s="1" t="s">
        <v>124</v>
      </c>
      <c r="V214" s="41" t="str">
        <f t="shared" si="44"/>
        <v>exclude_title</v>
      </c>
      <c r="W214" s="1"/>
      <c r="X214" s="1"/>
      <c r="Y214" s="1"/>
      <c r="Z214" s="1"/>
      <c r="AA214" s="1"/>
      <c r="AB214" s="1"/>
      <c r="AC214" s="41"/>
      <c r="AD214" s="1"/>
      <c r="AE214" s="1"/>
      <c r="AF214" s="1"/>
      <c r="AG214" s="1"/>
      <c r="AH214" s="1"/>
      <c r="AI214" s="1"/>
      <c r="AJ214" s="41"/>
      <c r="AO214" s="34"/>
      <c r="AP214" s="34"/>
      <c r="AQ214" s="34"/>
      <c r="AR214" s="34"/>
    </row>
    <row r="215" spans="1:44" ht="14.7" hidden="1" customHeight="1" x14ac:dyDescent="0.3">
      <c r="A215">
        <v>214</v>
      </c>
      <c r="B215" t="s">
        <v>1117</v>
      </c>
      <c r="C215">
        <v>2014</v>
      </c>
      <c r="D215" t="s">
        <v>1118</v>
      </c>
      <c r="E215" t="s">
        <v>946</v>
      </c>
      <c r="F215">
        <v>92</v>
      </c>
      <c r="G215">
        <v>4</v>
      </c>
      <c r="H215">
        <v>339</v>
      </c>
      <c r="I215">
        <v>351</v>
      </c>
      <c r="J215" t="s">
        <v>1119</v>
      </c>
      <c r="K215" t="s">
        <v>1120</v>
      </c>
      <c r="L215" t="s">
        <v>120</v>
      </c>
      <c r="M215" s="34"/>
      <c r="N215" s="34"/>
      <c r="O215" s="34"/>
      <c r="P215" s="1" t="s">
        <v>178</v>
      </c>
      <c r="Q215" s="1" t="str">
        <f t="shared" si="42"/>
        <v>exclude_title</v>
      </c>
      <c r="R215" s="1" t="s">
        <v>123</v>
      </c>
      <c r="S215" s="1" t="s">
        <v>178</v>
      </c>
      <c r="T215" s="1" t="str">
        <f t="shared" si="43"/>
        <v>exclude_title</v>
      </c>
      <c r="U215" s="1" t="s">
        <v>124</v>
      </c>
      <c r="V215" s="41" t="str">
        <f t="shared" si="44"/>
        <v>exclude_title</v>
      </c>
      <c r="W215" s="1"/>
      <c r="X215" s="1"/>
      <c r="Y215" s="1"/>
      <c r="Z215" s="1"/>
      <c r="AA215" s="1"/>
      <c r="AB215" s="1"/>
      <c r="AC215" s="41"/>
      <c r="AD215" s="1"/>
      <c r="AE215" s="1"/>
      <c r="AF215" s="1"/>
      <c r="AG215" s="1"/>
      <c r="AH215" s="1"/>
      <c r="AI215" s="1"/>
      <c r="AJ215" s="41"/>
      <c r="AO215" s="34"/>
      <c r="AP215" s="34"/>
      <c r="AQ215" s="34"/>
      <c r="AR215" s="34"/>
    </row>
    <row r="216" spans="1:44" ht="14.7" hidden="1" customHeight="1" x14ac:dyDescent="0.3">
      <c r="A216">
        <v>215</v>
      </c>
      <c r="B216" t="s">
        <v>1121</v>
      </c>
      <c r="C216">
        <v>2021</v>
      </c>
      <c r="D216" t="s">
        <v>1122</v>
      </c>
      <c r="E216" t="s">
        <v>597</v>
      </c>
      <c r="F216">
        <v>32</v>
      </c>
      <c r="G216">
        <v>1</v>
      </c>
      <c r="H216" t="s">
        <v>130</v>
      </c>
      <c r="I216" t="s">
        <v>130</v>
      </c>
      <c r="J216" t="s">
        <v>1123</v>
      </c>
      <c r="K216" t="s">
        <v>1124</v>
      </c>
      <c r="L216" t="s">
        <v>120</v>
      </c>
      <c r="M216" s="34"/>
      <c r="N216" s="34"/>
      <c r="O216" s="34" t="s">
        <v>121</v>
      </c>
      <c r="P216" s="1" t="s">
        <v>122</v>
      </c>
      <c r="Q216" s="1" t="str">
        <f t="shared" si="42"/>
        <v>include</v>
      </c>
      <c r="R216" s="1" t="s">
        <v>123</v>
      </c>
      <c r="S216" s="1" t="s">
        <v>122</v>
      </c>
      <c r="T216" s="1" t="str">
        <f t="shared" si="43"/>
        <v>include</v>
      </c>
      <c r="U216" s="1" t="s">
        <v>124</v>
      </c>
      <c r="V216" s="41" t="str">
        <f t="shared" si="44"/>
        <v>include</v>
      </c>
      <c r="W216" s="1" t="s">
        <v>122</v>
      </c>
      <c r="X216" s="1" t="str">
        <f t="shared" ref="X216:X223" si="48">IF(OR(W216="include",W216="no_abstract_available"),"include", IF(W216="duplicate","duplicate", IF(W216="correction/reply","correction/reply", "exclude_abstract")))</f>
        <v>include</v>
      </c>
      <c r="Y216" s="1" t="s">
        <v>874</v>
      </c>
      <c r="Z216" s="1" t="s">
        <v>122</v>
      </c>
      <c r="AA216" s="1" t="str">
        <f t="shared" ref="AA216:AA223" si="49">IF(OR(Z216="include",Z216="no_abstract_available"),"include", IF(Z216="duplicate","duplicate", IF(Z216="correction/reply","correction/reply", "exclude_abstract")))</f>
        <v>include</v>
      </c>
      <c r="AB216" s="1" t="s">
        <v>557</v>
      </c>
      <c r="AC216" s="41" t="str">
        <f t="shared" ref="AC216:AC223" si="50">IF(X216=AA216,X216,IF(OR(X216="include",AA216="include"),"include",IF(OR(X216="duplicate",AA216="duplicate"),"duplicate",IF(OR(X216="correction/reply",AA216="correction/reply"),"correction/reply","exclude_abstract"))))</f>
        <v>include</v>
      </c>
      <c r="AD216" s="1" t="s">
        <v>541</v>
      </c>
      <c r="AE216" s="1"/>
      <c r="AF216" s="1" t="s">
        <v>124</v>
      </c>
      <c r="AG216" s="1"/>
      <c r="AH216" s="1"/>
      <c r="AI216" s="1"/>
      <c r="AJ216" s="41" t="str">
        <f>IF(AD216=AG216,AD216, (IF(AG216=0, AD216,"different!")))</f>
        <v>exclude_population_coordinates</v>
      </c>
      <c r="AK216" t="s">
        <v>124</v>
      </c>
      <c r="AL216" t="s">
        <v>126</v>
      </c>
      <c r="AM216" t="s">
        <v>126</v>
      </c>
      <c r="AN216" t="s">
        <v>1125</v>
      </c>
      <c r="AO216" s="34"/>
      <c r="AP216" s="34"/>
      <c r="AQ216" s="34"/>
      <c r="AR216" s="34"/>
    </row>
    <row r="217" spans="1:44" ht="14.7" hidden="1" customHeight="1" x14ac:dyDescent="0.3">
      <c r="A217">
        <v>216</v>
      </c>
      <c r="B217" t="s">
        <v>1126</v>
      </c>
      <c r="C217">
        <v>2018</v>
      </c>
      <c r="D217" t="s">
        <v>1127</v>
      </c>
      <c r="E217" t="s">
        <v>430</v>
      </c>
      <c r="F217">
        <v>4</v>
      </c>
      <c r="G217">
        <v>4</v>
      </c>
      <c r="H217">
        <v>813</v>
      </c>
      <c r="I217">
        <v>826</v>
      </c>
      <c r="J217" t="s">
        <v>1128</v>
      </c>
      <c r="K217" t="s">
        <v>1129</v>
      </c>
      <c r="L217" t="s">
        <v>120</v>
      </c>
      <c r="M217" s="34"/>
      <c r="N217" s="34"/>
      <c r="O217" s="34"/>
      <c r="P217" s="1" t="s">
        <v>178</v>
      </c>
      <c r="Q217" s="1" t="str">
        <f t="shared" si="42"/>
        <v>exclude_title</v>
      </c>
      <c r="R217" s="1" t="s">
        <v>123</v>
      </c>
      <c r="S217" s="1" t="s">
        <v>122</v>
      </c>
      <c r="T217" s="1" t="str">
        <f t="shared" si="43"/>
        <v>include</v>
      </c>
      <c r="U217" s="1" t="s">
        <v>124</v>
      </c>
      <c r="V217" s="41" t="str">
        <f t="shared" si="44"/>
        <v>include</v>
      </c>
      <c r="W217" s="1" t="s">
        <v>143</v>
      </c>
      <c r="X217" s="1" t="str">
        <f t="shared" si="48"/>
        <v>exclude_abstract</v>
      </c>
      <c r="Y217" s="1" t="s">
        <v>874</v>
      </c>
      <c r="Z217" s="1" t="s">
        <v>143</v>
      </c>
      <c r="AA217" s="1" t="str">
        <f t="shared" si="49"/>
        <v>exclude_abstract</v>
      </c>
      <c r="AB217" s="1" t="s">
        <v>557</v>
      </c>
      <c r="AC217" s="41" t="str">
        <f t="shared" si="50"/>
        <v>exclude_abstract</v>
      </c>
      <c r="AD217" s="1"/>
      <c r="AE217" s="1"/>
      <c r="AF217" s="1"/>
      <c r="AG217" s="1"/>
      <c r="AH217" s="1"/>
      <c r="AI217" s="1"/>
      <c r="AJ217" s="41"/>
      <c r="AO217" s="34"/>
      <c r="AP217" s="34"/>
      <c r="AQ217" s="34"/>
      <c r="AR217" s="34"/>
    </row>
    <row r="218" spans="1:44" ht="14.7" hidden="1" customHeight="1" x14ac:dyDescent="0.3">
      <c r="A218">
        <v>217</v>
      </c>
      <c r="B218" t="s">
        <v>1130</v>
      </c>
      <c r="C218">
        <v>1980</v>
      </c>
      <c r="D218" t="s">
        <v>1131</v>
      </c>
      <c r="E218" t="s">
        <v>1132</v>
      </c>
      <c r="F218">
        <v>12</v>
      </c>
      <c r="G218">
        <v>4</v>
      </c>
      <c r="H218">
        <v>401</v>
      </c>
      <c r="I218">
        <v>402</v>
      </c>
      <c r="J218" t="s">
        <v>130</v>
      </c>
      <c r="K218" t="s">
        <v>130</v>
      </c>
      <c r="L218" t="s">
        <v>120</v>
      </c>
      <c r="M218" s="34"/>
      <c r="N218" s="34"/>
      <c r="O218" s="34"/>
      <c r="P218" s="1" t="s">
        <v>122</v>
      </c>
      <c r="Q218" s="1" t="str">
        <f t="shared" si="42"/>
        <v>include</v>
      </c>
      <c r="R218" s="1" t="s">
        <v>123</v>
      </c>
      <c r="S218" s="1" t="s">
        <v>122</v>
      </c>
      <c r="T218" s="1" t="str">
        <f t="shared" si="43"/>
        <v>include</v>
      </c>
      <c r="U218" s="1" t="s">
        <v>124</v>
      </c>
      <c r="V218" s="41" t="str">
        <f t="shared" si="44"/>
        <v>include</v>
      </c>
      <c r="W218" s="1" t="s">
        <v>143</v>
      </c>
      <c r="X218" s="1" t="str">
        <f t="shared" si="48"/>
        <v>exclude_abstract</v>
      </c>
      <c r="Y218" s="1" t="s">
        <v>874</v>
      </c>
      <c r="Z218" s="1" t="s">
        <v>155</v>
      </c>
      <c r="AA218" s="1" t="str">
        <f t="shared" si="49"/>
        <v>exclude_abstract</v>
      </c>
      <c r="AB218" s="1" t="s">
        <v>123</v>
      </c>
      <c r="AC218" s="41" t="str">
        <f t="shared" si="50"/>
        <v>exclude_abstract</v>
      </c>
      <c r="AD218" s="1"/>
      <c r="AE218" s="1"/>
      <c r="AF218" s="1"/>
      <c r="AG218" s="1"/>
      <c r="AH218" s="1"/>
      <c r="AI218" s="1"/>
      <c r="AJ218" s="41"/>
      <c r="AO218" s="34"/>
      <c r="AP218" s="34"/>
      <c r="AQ218" s="34"/>
      <c r="AR218" s="34"/>
    </row>
    <row r="219" spans="1:44" ht="14.7" hidden="1" customHeight="1" x14ac:dyDescent="0.3">
      <c r="A219">
        <v>218</v>
      </c>
      <c r="B219" t="s">
        <v>1133</v>
      </c>
      <c r="C219">
        <v>2006</v>
      </c>
      <c r="D219" t="s">
        <v>1134</v>
      </c>
      <c r="E219" t="s">
        <v>208</v>
      </c>
      <c r="F219">
        <v>94</v>
      </c>
      <c r="G219">
        <v>2</v>
      </c>
      <c r="H219">
        <v>431</v>
      </c>
      <c r="I219">
        <v>440</v>
      </c>
      <c r="J219" t="s">
        <v>1135</v>
      </c>
      <c r="K219" t="s">
        <v>1136</v>
      </c>
      <c r="L219" t="s">
        <v>120</v>
      </c>
      <c r="M219" s="34"/>
      <c r="N219" s="34"/>
      <c r="O219" s="34" t="s">
        <v>121</v>
      </c>
      <c r="P219" s="1" t="s">
        <v>122</v>
      </c>
      <c r="Q219" s="1" t="str">
        <f t="shared" si="42"/>
        <v>include</v>
      </c>
      <c r="R219" s="1" t="s">
        <v>123</v>
      </c>
      <c r="S219" s="1" t="s">
        <v>122</v>
      </c>
      <c r="T219" s="1" t="str">
        <f t="shared" si="43"/>
        <v>include</v>
      </c>
      <c r="U219" s="1" t="s">
        <v>124</v>
      </c>
      <c r="V219" s="41" t="str">
        <f t="shared" si="44"/>
        <v>include</v>
      </c>
      <c r="W219" s="1" t="s">
        <v>122</v>
      </c>
      <c r="X219" s="1" t="str">
        <f t="shared" si="48"/>
        <v>include</v>
      </c>
      <c r="Y219" s="1" t="s">
        <v>874</v>
      </c>
      <c r="Z219" s="1" t="s">
        <v>122</v>
      </c>
      <c r="AA219" s="1" t="str">
        <f t="shared" si="49"/>
        <v>include</v>
      </c>
      <c r="AB219" s="1" t="s">
        <v>557</v>
      </c>
      <c r="AC219" s="41" t="str">
        <f t="shared" si="50"/>
        <v>include</v>
      </c>
      <c r="AD219" s="1" t="s">
        <v>143</v>
      </c>
      <c r="AE219" s="1" t="s">
        <v>21445</v>
      </c>
      <c r="AF219" s="1" t="s">
        <v>401</v>
      </c>
      <c r="AG219" s="1" t="s">
        <v>143</v>
      </c>
      <c r="AH219" s="1" t="s">
        <v>21445</v>
      </c>
      <c r="AI219" s="1" t="s">
        <v>416</v>
      </c>
      <c r="AJ219" s="41" t="str">
        <f>IF(AD219=AG219,AD219, (IF(AG219=0, AD219,"different!")))</f>
        <v>exclude_comparator</v>
      </c>
      <c r="AK219" t="s">
        <v>401</v>
      </c>
      <c r="AL219" t="s">
        <v>126</v>
      </c>
      <c r="AN219" t="s">
        <v>1137</v>
      </c>
      <c r="AO219" s="34"/>
      <c r="AP219" s="34"/>
      <c r="AQ219" s="34"/>
      <c r="AR219" s="34"/>
    </row>
    <row r="220" spans="1:44" ht="14.7" hidden="1" customHeight="1" x14ac:dyDescent="0.3">
      <c r="A220">
        <v>219</v>
      </c>
      <c r="B220" t="s">
        <v>1138</v>
      </c>
      <c r="C220">
        <v>2001</v>
      </c>
      <c r="D220" t="s">
        <v>1139</v>
      </c>
      <c r="E220" t="s">
        <v>208</v>
      </c>
      <c r="F220">
        <v>89</v>
      </c>
      <c r="G220">
        <v>6</v>
      </c>
      <c r="H220">
        <v>984</v>
      </c>
      <c r="I220">
        <v>994</v>
      </c>
      <c r="J220" t="s">
        <v>1140</v>
      </c>
      <c r="K220" t="s">
        <v>1141</v>
      </c>
      <c r="L220" t="s">
        <v>120</v>
      </c>
      <c r="M220" s="34"/>
      <c r="N220" s="34"/>
      <c r="O220" s="34"/>
      <c r="P220" s="1" t="s">
        <v>178</v>
      </c>
      <c r="Q220" s="1" t="str">
        <f t="shared" si="42"/>
        <v>exclude_title</v>
      </c>
      <c r="R220" s="1" t="s">
        <v>123</v>
      </c>
      <c r="S220" s="1" t="s">
        <v>122</v>
      </c>
      <c r="T220" s="1" t="str">
        <f t="shared" si="43"/>
        <v>include</v>
      </c>
      <c r="U220" s="1" t="s">
        <v>124</v>
      </c>
      <c r="V220" s="41" t="str">
        <f t="shared" si="44"/>
        <v>include</v>
      </c>
      <c r="W220" s="1" t="s">
        <v>143</v>
      </c>
      <c r="X220" s="1" t="str">
        <f t="shared" si="48"/>
        <v>exclude_abstract</v>
      </c>
      <c r="Y220" s="1" t="s">
        <v>874</v>
      </c>
      <c r="Z220" s="1" t="s">
        <v>155</v>
      </c>
      <c r="AA220" s="1" t="str">
        <f t="shared" si="49"/>
        <v>exclude_abstract</v>
      </c>
      <c r="AB220" s="1" t="s">
        <v>557</v>
      </c>
      <c r="AC220" s="41" t="str">
        <f t="shared" si="50"/>
        <v>exclude_abstract</v>
      </c>
      <c r="AD220" s="1"/>
      <c r="AE220" s="1"/>
      <c r="AF220" s="1"/>
      <c r="AG220" s="1"/>
      <c r="AH220" s="1"/>
      <c r="AI220" s="1"/>
      <c r="AJ220" s="41"/>
      <c r="AO220" s="34"/>
      <c r="AP220" s="34"/>
      <c r="AQ220" s="34"/>
      <c r="AR220" s="34"/>
    </row>
    <row r="221" spans="1:44" ht="14.7" hidden="1" customHeight="1" x14ac:dyDescent="0.3">
      <c r="A221">
        <v>220</v>
      </c>
      <c r="B221" t="s">
        <v>1142</v>
      </c>
      <c r="C221">
        <v>2014</v>
      </c>
      <c r="D221" t="s">
        <v>1143</v>
      </c>
      <c r="E221" t="s">
        <v>1144</v>
      </c>
      <c r="F221">
        <v>4</v>
      </c>
      <c r="G221">
        <v>5</v>
      </c>
      <c r="H221">
        <v>384</v>
      </c>
      <c r="I221">
        <v>388</v>
      </c>
      <c r="J221" t="s">
        <v>1145</v>
      </c>
      <c r="K221" t="s">
        <v>1146</v>
      </c>
      <c r="L221" t="s">
        <v>120</v>
      </c>
      <c r="M221" s="34"/>
      <c r="N221" s="34"/>
      <c r="O221" s="34" t="s">
        <v>121</v>
      </c>
      <c r="P221" s="1" t="s">
        <v>122</v>
      </c>
      <c r="Q221" s="1" t="str">
        <f t="shared" si="42"/>
        <v>include</v>
      </c>
      <c r="R221" s="1" t="s">
        <v>123</v>
      </c>
      <c r="S221" s="1" t="s">
        <v>122</v>
      </c>
      <c r="T221" s="1" t="str">
        <f t="shared" si="43"/>
        <v>include</v>
      </c>
      <c r="U221" s="1" t="s">
        <v>124</v>
      </c>
      <c r="V221" s="41" t="str">
        <f t="shared" si="44"/>
        <v>include</v>
      </c>
      <c r="W221" s="1" t="s">
        <v>122</v>
      </c>
      <c r="X221" s="1" t="str">
        <f t="shared" si="48"/>
        <v>include</v>
      </c>
      <c r="Y221" s="1" t="s">
        <v>874</v>
      </c>
      <c r="Z221" s="1" t="s">
        <v>122</v>
      </c>
      <c r="AA221" s="1" t="str">
        <f t="shared" si="49"/>
        <v>include</v>
      </c>
      <c r="AB221" s="1" t="s">
        <v>557</v>
      </c>
      <c r="AC221" s="41" t="str">
        <f t="shared" si="50"/>
        <v>include</v>
      </c>
      <c r="AD221" s="1" t="s">
        <v>122</v>
      </c>
      <c r="AE221" s="1"/>
      <c r="AF221" s="1" t="s">
        <v>123</v>
      </c>
      <c r="AG221" s="1"/>
      <c r="AH221" s="1"/>
      <c r="AI221" s="1"/>
      <c r="AJ221" s="41" t="str">
        <f>IF(AD221=AG221,AD221, (IF(AG221=0, AD221,"different!")))</f>
        <v>include</v>
      </c>
      <c r="AK221" t="s">
        <v>123</v>
      </c>
      <c r="AL221" t="s">
        <v>121</v>
      </c>
      <c r="AM221" t="s">
        <v>126</v>
      </c>
      <c r="AO221" s="34" t="s">
        <v>121</v>
      </c>
      <c r="AP221" s="34" t="s">
        <v>123</v>
      </c>
      <c r="AQ221" s="34">
        <v>12</v>
      </c>
      <c r="AR221" s="34">
        <v>0</v>
      </c>
    </row>
    <row r="222" spans="1:44" ht="14.7" hidden="1" customHeight="1" x14ac:dyDescent="0.3">
      <c r="A222">
        <v>221</v>
      </c>
      <c r="B222" t="s">
        <v>1147</v>
      </c>
      <c r="C222">
        <v>2016</v>
      </c>
      <c r="D222" t="s">
        <v>1148</v>
      </c>
      <c r="E222" t="s">
        <v>347</v>
      </c>
      <c r="F222">
        <v>48</v>
      </c>
      <c r="G222">
        <v>3</v>
      </c>
      <c r="H222">
        <v>531</v>
      </c>
      <c r="I222">
        <v>549</v>
      </c>
      <c r="J222" t="s">
        <v>1149</v>
      </c>
      <c r="K222" t="s">
        <v>1150</v>
      </c>
      <c r="L222" t="s">
        <v>120</v>
      </c>
      <c r="M222" s="34"/>
      <c r="N222" s="34"/>
      <c r="O222" s="34" t="s">
        <v>121</v>
      </c>
      <c r="P222" s="1" t="s">
        <v>122</v>
      </c>
      <c r="Q222" s="1" t="str">
        <f t="shared" si="42"/>
        <v>include</v>
      </c>
      <c r="R222" s="1" t="s">
        <v>123</v>
      </c>
      <c r="S222" s="1" t="s">
        <v>122</v>
      </c>
      <c r="T222" s="1" t="str">
        <f t="shared" si="43"/>
        <v>include</v>
      </c>
      <c r="U222" s="1" t="s">
        <v>124</v>
      </c>
      <c r="V222" s="41" t="str">
        <f t="shared" si="44"/>
        <v>include</v>
      </c>
      <c r="W222" s="1" t="s">
        <v>122</v>
      </c>
      <c r="X222" s="1" t="str">
        <f t="shared" si="48"/>
        <v>include</v>
      </c>
      <c r="Y222" s="1" t="s">
        <v>874</v>
      </c>
      <c r="Z222" s="1" t="s">
        <v>122</v>
      </c>
      <c r="AA222" s="1" t="str">
        <f t="shared" si="49"/>
        <v>include</v>
      </c>
      <c r="AB222" s="1" t="s">
        <v>557</v>
      </c>
      <c r="AC222" s="41" t="str">
        <f t="shared" si="50"/>
        <v>include</v>
      </c>
      <c r="AD222" s="1" t="s">
        <v>122</v>
      </c>
      <c r="AE222" s="1"/>
      <c r="AF222" s="1" t="s">
        <v>124</v>
      </c>
      <c r="AG222" s="1"/>
      <c r="AH222" s="1"/>
      <c r="AI222" s="1"/>
      <c r="AJ222" s="41" t="str">
        <f>IF(AD222=AG222,AD222, (IF(AG222=0, AD222,"different!")))</f>
        <v>include</v>
      </c>
      <c r="AK222" t="s">
        <v>124</v>
      </c>
      <c r="AL222" t="s">
        <v>121</v>
      </c>
      <c r="AM222" t="s">
        <v>126</v>
      </c>
      <c r="AO222" s="34" t="s">
        <v>121</v>
      </c>
      <c r="AP222" s="34" t="s">
        <v>123</v>
      </c>
      <c r="AQ222" s="34">
        <v>12</v>
      </c>
      <c r="AR222" s="34">
        <v>0</v>
      </c>
    </row>
    <row r="223" spans="1:44" ht="14.7" hidden="1" customHeight="1" x14ac:dyDescent="0.3">
      <c r="A223">
        <v>222</v>
      </c>
      <c r="B223" t="s">
        <v>1151</v>
      </c>
      <c r="C223">
        <v>2018</v>
      </c>
      <c r="D223" t="s">
        <v>1152</v>
      </c>
      <c r="E223" t="s">
        <v>769</v>
      </c>
      <c r="F223">
        <v>373</v>
      </c>
      <c r="G223">
        <v>1761</v>
      </c>
      <c r="H223" t="s">
        <v>130</v>
      </c>
      <c r="I223" t="s">
        <v>130</v>
      </c>
      <c r="J223" t="s">
        <v>1153</v>
      </c>
      <c r="K223" t="s">
        <v>1154</v>
      </c>
      <c r="L223" t="s">
        <v>120</v>
      </c>
      <c r="M223" s="34"/>
      <c r="N223" s="34"/>
      <c r="O223" s="34"/>
      <c r="P223" s="1" t="s">
        <v>122</v>
      </c>
      <c r="Q223" s="1" t="str">
        <f t="shared" si="42"/>
        <v>include</v>
      </c>
      <c r="R223" s="1" t="s">
        <v>123</v>
      </c>
      <c r="S223" s="1" t="s">
        <v>122</v>
      </c>
      <c r="T223" s="1" t="str">
        <f t="shared" si="43"/>
        <v>include</v>
      </c>
      <c r="U223" s="1" t="s">
        <v>124</v>
      </c>
      <c r="V223" s="41" t="str">
        <f t="shared" si="44"/>
        <v>include</v>
      </c>
      <c r="W223" s="1" t="s">
        <v>143</v>
      </c>
      <c r="X223" s="1" t="str">
        <f t="shared" si="48"/>
        <v>exclude_abstract</v>
      </c>
      <c r="Y223" s="1" t="s">
        <v>874</v>
      </c>
      <c r="Z223" s="1" t="s">
        <v>190</v>
      </c>
      <c r="AA223" s="1" t="str">
        <f t="shared" si="49"/>
        <v>exclude_abstract</v>
      </c>
      <c r="AB223" s="1" t="s">
        <v>557</v>
      </c>
      <c r="AC223" s="41" t="str">
        <f t="shared" si="50"/>
        <v>exclude_abstract</v>
      </c>
      <c r="AD223" s="1"/>
      <c r="AE223" s="1"/>
      <c r="AF223" s="1"/>
      <c r="AG223" s="1"/>
      <c r="AH223" s="1"/>
      <c r="AI223" s="1"/>
      <c r="AJ223" s="41"/>
      <c r="AO223" s="34"/>
      <c r="AP223" s="34"/>
      <c r="AQ223" s="34"/>
      <c r="AR223" s="34"/>
    </row>
    <row r="224" spans="1:44" ht="14.7" hidden="1" customHeight="1" x14ac:dyDescent="0.3">
      <c r="A224">
        <v>223</v>
      </c>
      <c r="B224" t="s">
        <v>1155</v>
      </c>
      <c r="C224">
        <v>2020</v>
      </c>
      <c r="D224" t="s">
        <v>1156</v>
      </c>
      <c r="E224" t="s">
        <v>1157</v>
      </c>
      <c r="F224">
        <v>7</v>
      </c>
      <c r="G224" t="s">
        <v>130</v>
      </c>
      <c r="H224" t="s">
        <v>130</v>
      </c>
      <c r="I224" t="s">
        <v>130</v>
      </c>
      <c r="J224" t="s">
        <v>1158</v>
      </c>
      <c r="K224" t="s">
        <v>1159</v>
      </c>
      <c r="L224" t="s">
        <v>120</v>
      </c>
      <c r="M224" s="34"/>
      <c r="N224" s="34"/>
      <c r="O224" s="34"/>
      <c r="P224" s="1" t="s">
        <v>155</v>
      </c>
      <c r="Q224" s="1" t="str">
        <f t="shared" si="42"/>
        <v>exclude_title</v>
      </c>
      <c r="R224" s="1" t="s">
        <v>123</v>
      </c>
      <c r="S224" s="1" t="s">
        <v>133</v>
      </c>
      <c r="T224" s="1" t="str">
        <f t="shared" si="43"/>
        <v>exclude_title</v>
      </c>
      <c r="U224" s="1" t="s">
        <v>124</v>
      </c>
      <c r="V224" s="41" t="str">
        <f t="shared" si="44"/>
        <v>exclude_title</v>
      </c>
      <c r="W224" s="1"/>
      <c r="X224" s="1"/>
      <c r="Y224" s="1"/>
      <c r="Z224" s="1"/>
      <c r="AA224" s="1"/>
      <c r="AB224" s="1"/>
      <c r="AC224" s="41"/>
      <c r="AD224" s="1"/>
      <c r="AE224" s="1"/>
      <c r="AF224" s="1"/>
      <c r="AG224" s="1"/>
      <c r="AH224" s="1"/>
      <c r="AI224" s="1"/>
      <c r="AJ224" s="41"/>
      <c r="AO224" s="34"/>
      <c r="AP224" s="34"/>
      <c r="AQ224" s="34"/>
      <c r="AR224" s="34"/>
    </row>
    <row r="225" spans="1:44" ht="14.7" hidden="1" customHeight="1" x14ac:dyDescent="0.3">
      <c r="A225">
        <v>224</v>
      </c>
      <c r="B225" t="s">
        <v>1160</v>
      </c>
      <c r="C225">
        <v>1995</v>
      </c>
      <c r="D225" t="s">
        <v>1161</v>
      </c>
      <c r="E225" t="s">
        <v>955</v>
      </c>
      <c r="F225">
        <v>128</v>
      </c>
      <c r="G225" t="s">
        <v>775</v>
      </c>
      <c r="H225">
        <v>25</v>
      </c>
      <c r="I225">
        <v>34</v>
      </c>
      <c r="J225" t="s">
        <v>1162</v>
      </c>
      <c r="K225" t="s">
        <v>1163</v>
      </c>
      <c r="L225" t="s">
        <v>120</v>
      </c>
      <c r="M225" s="34"/>
      <c r="N225" s="34"/>
      <c r="O225" s="34"/>
      <c r="P225" s="1" t="s">
        <v>178</v>
      </c>
      <c r="Q225" s="1" t="str">
        <f t="shared" si="42"/>
        <v>exclude_title</v>
      </c>
      <c r="R225" s="1" t="s">
        <v>123</v>
      </c>
      <c r="S225" s="1" t="s">
        <v>133</v>
      </c>
      <c r="T225" s="1" t="str">
        <f t="shared" si="43"/>
        <v>exclude_title</v>
      </c>
      <c r="U225" s="1" t="s">
        <v>124</v>
      </c>
      <c r="V225" s="41" t="str">
        <f t="shared" si="44"/>
        <v>exclude_title</v>
      </c>
      <c r="W225" s="1"/>
      <c r="X225" s="1"/>
      <c r="Y225" s="1"/>
      <c r="Z225" s="1"/>
      <c r="AA225" s="1"/>
      <c r="AB225" s="1"/>
      <c r="AC225" s="41"/>
      <c r="AD225" s="1"/>
      <c r="AE225" s="1"/>
      <c r="AF225" s="1"/>
      <c r="AG225" s="1"/>
      <c r="AH225" s="1"/>
      <c r="AI225" s="1"/>
      <c r="AJ225" s="41"/>
      <c r="AO225" s="34"/>
      <c r="AP225" s="34"/>
      <c r="AQ225" s="34"/>
      <c r="AR225" s="34"/>
    </row>
    <row r="226" spans="1:44" ht="14.7" hidden="1" customHeight="1" x14ac:dyDescent="0.3">
      <c r="A226">
        <v>225</v>
      </c>
      <c r="B226" t="s">
        <v>1164</v>
      </c>
      <c r="C226">
        <v>2020</v>
      </c>
      <c r="D226" t="s">
        <v>1165</v>
      </c>
      <c r="E226" t="s">
        <v>1166</v>
      </c>
      <c r="F226">
        <v>10</v>
      </c>
      <c r="G226">
        <v>20</v>
      </c>
      <c r="H226">
        <v>11684</v>
      </c>
      <c r="I226">
        <v>11698</v>
      </c>
      <c r="J226" t="s">
        <v>1167</v>
      </c>
      <c r="K226" t="s">
        <v>1168</v>
      </c>
      <c r="L226" t="s">
        <v>120</v>
      </c>
      <c r="M226" s="34"/>
      <c r="N226" s="34"/>
      <c r="O226" s="34" t="s">
        <v>121</v>
      </c>
      <c r="P226" s="1" t="s">
        <v>122</v>
      </c>
      <c r="Q226" s="1" t="str">
        <f t="shared" si="42"/>
        <v>include</v>
      </c>
      <c r="R226" s="1" t="s">
        <v>123</v>
      </c>
      <c r="S226" s="1" t="s">
        <v>122</v>
      </c>
      <c r="T226" s="1" t="str">
        <f t="shared" si="43"/>
        <v>include</v>
      </c>
      <c r="U226" s="1" t="s">
        <v>124</v>
      </c>
      <c r="V226" s="41" t="str">
        <f t="shared" si="44"/>
        <v>include</v>
      </c>
      <c r="W226" s="1" t="s">
        <v>143</v>
      </c>
      <c r="X226" s="1" t="str">
        <f t="shared" ref="X226:X231" si="51">IF(OR(W226="include",W226="no_abstract_available"),"include", IF(W226="duplicate","duplicate", IF(W226="correction/reply","correction/reply", "exclude_abstract")))</f>
        <v>exclude_abstract</v>
      </c>
      <c r="Y226" s="1" t="s">
        <v>874</v>
      </c>
      <c r="Z226" s="1" t="s">
        <v>122</v>
      </c>
      <c r="AA226" s="1" t="str">
        <f t="shared" ref="AA226:AA231" si="52">IF(OR(Z226="include",Z226="no_abstract_available"),"include", IF(Z226="duplicate","duplicate", IF(Z226="correction/reply","correction/reply", "exclude_abstract")))</f>
        <v>include</v>
      </c>
      <c r="AB226" s="1" t="s">
        <v>557</v>
      </c>
      <c r="AC226" s="41" t="str">
        <f t="shared" ref="AC226:AC231" si="53">IF(X226=AA226,X226,IF(OR(X226="include",AA226="include"),"include",IF(OR(X226="duplicate",AA226="duplicate"),"duplicate",IF(OR(X226="correction/reply",AA226="correction/reply"),"correction/reply","exclude_abstract"))))</f>
        <v>include</v>
      </c>
      <c r="AD226" s="1" t="s">
        <v>143</v>
      </c>
      <c r="AE226" s="1"/>
      <c r="AF226" s="1" t="s">
        <v>124</v>
      </c>
      <c r="AG226" s="1"/>
      <c r="AH226" s="1"/>
      <c r="AI226" s="1"/>
      <c r="AJ226" s="41" t="str">
        <f>IF(AD226=AG226,AD226, (IF(AG226=0, AD226,"different!")))</f>
        <v>exclude_comparator</v>
      </c>
      <c r="AK226" t="s">
        <v>124</v>
      </c>
      <c r="AL226" t="s">
        <v>126</v>
      </c>
      <c r="AN226" t="s">
        <v>1169</v>
      </c>
      <c r="AO226" s="34"/>
      <c r="AP226" s="34"/>
      <c r="AQ226" s="34"/>
      <c r="AR226" s="34"/>
    </row>
    <row r="227" spans="1:44" ht="14.7" hidden="1" customHeight="1" x14ac:dyDescent="0.3">
      <c r="A227">
        <v>226</v>
      </c>
      <c r="B227" t="s">
        <v>1170</v>
      </c>
      <c r="C227">
        <v>2012</v>
      </c>
      <c r="D227" t="s">
        <v>1171</v>
      </c>
      <c r="E227" t="s">
        <v>117</v>
      </c>
      <c r="F227">
        <v>35</v>
      </c>
      <c r="G227">
        <v>9</v>
      </c>
      <c r="H227">
        <v>1439</v>
      </c>
      <c r="I227">
        <v>1445</v>
      </c>
      <c r="J227" t="s">
        <v>1172</v>
      </c>
      <c r="K227" t="s">
        <v>1173</v>
      </c>
      <c r="L227" t="s">
        <v>120</v>
      </c>
      <c r="M227" s="34"/>
      <c r="N227" s="34"/>
      <c r="O227" s="34"/>
      <c r="P227" s="1" t="s">
        <v>155</v>
      </c>
      <c r="Q227" s="1" t="str">
        <f t="shared" si="42"/>
        <v>exclude_title</v>
      </c>
      <c r="R227" s="1" t="s">
        <v>123</v>
      </c>
      <c r="S227" s="1" t="s">
        <v>122</v>
      </c>
      <c r="T227" s="1" t="str">
        <f t="shared" si="43"/>
        <v>include</v>
      </c>
      <c r="U227" s="1" t="s">
        <v>124</v>
      </c>
      <c r="V227" s="41" t="str">
        <f t="shared" si="44"/>
        <v>include</v>
      </c>
      <c r="W227" s="1" t="s">
        <v>155</v>
      </c>
      <c r="X227" s="1" t="str">
        <f t="shared" si="51"/>
        <v>exclude_abstract</v>
      </c>
      <c r="Y227" s="1" t="s">
        <v>874</v>
      </c>
      <c r="Z227" s="1" t="s">
        <v>155</v>
      </c>
      <c r="AA227" s="1" t="str">
        <f t="shared" si="52"/>
        <v>exclude_abstract</v>
      </c>
      <c r="AB227" s="1" t="s">
        <v>557</v>
      </c>
      <c r="AC227" s="41" t="str">
        <f t="shared" si="53"/>
        <v>exclude_abstract</v>
      </c>
      <c r="AD227" s="1"/>
      <c r="AE227" s="1"/>
      <c r="AF227" s="1"/>
      <c r="AG227" s="1"/>
      <c r="AH227" s="1"/>
      <c r="AI227" s="1"/>
      <c r="AJ227" s="41"/>
      <c r="AO227" s="34"/>
      <c r="AP227" s="34"/>
      <c r="AQ227" s="34"/>
      <c r="AR227" s="34"/>
    </row>
    <row r="228" spans="1:44" ht="14.7" hidden="1" customHeight="1" x14ac:dyDescent="0.3">
      <c r="A228">
        <v>227</v>
      </c>
      <c r="B228" t="s">
        <v>1174</v>
      </c>
      <c r="C228">
        <v>1993</v>
      </c>
      <c r="D228" t="s">
        <v>1175</v>
      </c>
      <c r="E228" t="s">
        <v>335</v>
      </c>
      <c r="F228">
        <v>74</v>
      </c>
      <c r="G228">
        <v>2</v>
      </c>
      <c r="H228">
        <v>481</v>
      </c>
      <c r="I228">
        <v>492</v>
      </c>
      <c r="J228" t="s">
        <v>1176</v>
      </c>
      <c r="K228" t="s">
        <v>1177</v>
      </c>
      <c r="L228" t="s">
        <v>120</v>
      </c>
      <c r="M228" s="34"/>
      <c r="N228" s="34"/>
      <c r="O228" s="34"/>
      <c r="P228" s="1" t="s">
        <v>122</v>
      </c>
      <c r="Q228" s="1" t="str">
        <f t="shared" si="42"/>
        <v>include</v>
      </c>
      <c r="R228" s="1" t="s">
        <v>123</v>
      </c>
      <c r="S228" s="1" t="s">
        <v>122</v>
      </c>
      <c r="T228" s="1" t="str">
        <f t="shared" si="43"/>
        <v>include</v>
      </c>
      <c r="U228" s="1" t="s">
        <v>124</v>
      </c>
      <c r="V228" s="41" t="str">
        <f t="shared" si="44"/>
        <v>include</v>
      </c>
      <c r="W228" s="1" t="s">
        <v>133</v>
      </c>
      <c r="X228" s="1" t="str">
        <f t="shared" si="51"/>
        <v>exclude_abstract</v>
      </c>
      <c r="Y228" s="1" t="s">
        <v>874</v>
      </c>
      <c r="Z228" s="1" t="s">
        <v>133</v>
      </c>
      <c r="AA228" s="1" t="str">
        <f t="shared" si="52"/>
        <v>exclude_abstract</v>
      </c>
      <c r="AB228" s="1" t="s">
        <v>557</v>
      </c>
      <c r="AC228" s="41" t="str">
        <f t="shared" si="53"/>
        <v>exclude_abstract</v>
      </c>
      <c r="AD228" s="1"/>
      <c r="AE228" s="1"/>
      <c r="AF228" s="1"/>
      <c r="AG228" s="1"/>
      <c r="AH228" s="1"/>
      <c r="AI228" s="1"/>
      <c r="AJ228" s="41"/>
      <c r="AO228" s="34"/>
      <c r="AP228" s="34"/>
      <c r="AQ228" s="34"/>
      <c r="AR228" s="34"/>
    </row>
    <row r="229" spans="1:44" ht="14.7" hidden="1" customHeight="1" x14ac:dyDescent="0.3">
      <c r="A229">
        <v>228</v>
      </c>
      <c r="B229" t="s">
        <v>1178</v>
      </c>
      <c r="C229">
        <v>2016</v>
      </c>
      <c r="D229" t="s">
        <v>1179</v>
      </c>
      <c r="E229" t="s">
        <v>465</v>
      </c>
      <c r="F229">
        <v>7</v>
      </c>
      <c r="G229">
        <v>3</v>
      </c>
      <c r="H229" t="s">
        <v>130</v>
      </c>
      <c r="I229" t="s">
        <v>130</v>
      </c>
      <c r="J229" t="s">
        <v>1180</v>
      </c>
      <c r="K229" t="s">
        <v>1181</v>
      </c>
      <c r="L229" t="s">
        <v>120</v>
      </c>
      <c r="M229" s="34"/>
      <c r="N229" s="34"/>
      <c r="O229" s="34" t="s">
        <v>121</v>
      </c>
      <c r="P229" s="1" t="s">
        <v>122</v>
      </c>
      <c r="Q229" s="1" t="str">
        <f t="shared" si="42"/>
        <v>include</v>
      </c>
      <c r="R229" s="1" t="s">
        <v>123</v>
      </c>
      <c r="S229" s="1" t="s">
        <v>122</v>
      </c>
      <c r="T229" s="1" t="str">
        <f t="shared" si="43"/>
        <v>include</v>
      </c>
      <c r="U229" s="1" t="s">
        <v>124</v>
      </c>
      <c r="V229" s="41" t="str">
        <f t="shared" si="44"/>
        <v>include</v>
      </c>
      <c r="W229" s="1" t="s">
        <v>122</v>
      </c>
      <c r="X229" s="1" t="str">
        <f t="shared" si="51"/>
        <v>include</v>
      </c>
      <c r="Y229" s="1" t="s">
        <v>874</v>
      </c>
      <c r="Z229" s="1" t="s">
        <v>122</v>
      </c>
      <c r="AA229" s="1" t="str">
        <f t="shared" si="52"/>
        <v>include</v>
      </c>
      <c r="AB229" s="1" t="s">
        <v>557</v>
      </c>
      <c r="AC229" s="41" t="str">
        <f t="shared" si="53"/>
        <v>include</v>
      </c>
      <c r="AD229" s="1" t="s">
        <v>143</v>
      </c>
      <c r="AE229" s="1"/>
      <c r="AF229" s="1" t="s">
        <v>1182</v>
      </c>
      <c r="AG229" s="1"/>
      <c r="AH229" s="1"/>
      <c r="AI229" s="1"/>
      <c r="AJ229" s="41" t="str">
        <f>IF(AD229=AG229,AD229, (IF(AG229=0, AD229,"different!")))</f>
        <v>exclude_comparator</v>
      </c>
      <c r="AK229" t="s">
        <v>1182</v>
      </c>
      <c r="AL229" t="s">
        <v>126</v>
      </c>
      <c r="AM229" t="s">
        <v>126</v>
      </c>
      <c r="AN229" t="s">
        <v>1183</v>
      </c>
      <c r="AO229" s="34"/>
      <c r="AP229" s="34"/>
      <c r="AQ229" s="34"/>
      <c r="AR229" s="34"/>
    </row>
    <row r="230" spans="1:44" ht="14.7" hidden="1" customHeight="1" x14ac:dyDescent="0.3">
      <c r="A230">
        <v>229</v>
      </c>
      <c r="B230" t="s">
        <v>1184</v>
      </c>
      <c r="C230">
        <v>1992</v>
      </c>
      <c r="D230" t="s">
        <v>1185</v>
      </c>
      <c r="E230" t="s">
        <v>335</v>
      </c>
      <c r="F230">
        <v>73</v>
      </c>
      <c r="G230">
        <v>6</v>
      </c>
      <c r="H230">
        <v>2059</v>
      </c>
      <c r="I230">
        <v>2075</v>
      </c>
      <c r="J230" t="s">
        <v>1186</v>
      </c>
      <c r="K230" t="s">
        <v>1187</v>
      </c>
      <c r="L230" t="s">
        <v>120</v>
      </c>
      <c r="M230" s="34"/>
      <c r="N230" s="34"/>
      <c r="O230" s="34"/>
      <c r="P230" s="1" t="s">
        <v>122</v>
      </c>
      <c r="Q230" s="1" t="str">
        <f t="shared" si="42"/>
        <v>include</v>
      </c>
      <c r="R230" s="1" t="s">
        <v>123</v>
      </c>
      <c r="S230" s="1" t="s">
        <v>133</v>
      </c>
      <c r="T230" s="1" t="str">
        <f t="shared" si="43"/>
        <v>exclude_title</v>
      </c>
      <c r="U230" s="1" t="s">
        <v>124</v>
      </c>
      <c r="V230" s="41" t="str">
        <f t="shared" si="44"/>
        <v>include</v>
      </c>
      <c r="W230" s="1" t="s">
        <v>133</v>
      </c>
      <c r="X230" s="1" t="str">
        <f t="shared" si="51"/>
        <v>exclude_abstract</v>
      </c>
      <c r="Y230" s="1" t="s">
        <v>874</v>
      </c>
      <c r="Z230" s="1" t="s">
        <v>133</v>
      </c>
      <c r="AA230" s="1" t="str">
        <f t="shared" si="52"/>
        <v>exclude_abstract</v>
      </c>
      <c r="AB230" s="1" t="s">
        <v>557</v>
      </c>
      <c r="AC230" s="41" t="str">
        <f t="shared" si="53"/>
        <v>exclude_abstract</v>
      </c>
      <c r="AD230" s="1"/>
      <c r="AE230" s="1"/>
      <c r="AF230" s="1"/>
      <c r="AG230" s="1"/>
      <c r="AH230" s="1"/>
      <c r="AI230" s="1"/>
      <c r="AJ230" s="41"/>
      <c r="AO230" s="34"/>
      <c r="AP230" s="34"/>
      <c r="AQ230" s="34"/>
      <c r="AR230" s="34"/>
    </row>
    <row r="231" spans="1:44" ht="14.7" hidden="1" customHeight="1" x14ac:dyDescent="0.3">
      <c r="A231">
        <v>230</v>
      </c>
      <c r="B231" t="s">
        <v>1188</v>
      </c>
      <c r="C231">
        <v>2011</v>
      </c>
      <c r="D231" t="s">
        <v>1189</v>
      </c>
      <c r="E231" t="s">
        <v>218</v>
      </c>
      <c r="F231">
        <v>64</v>
      </c>
      <c r="G231">
        <v>4</v>
      </c>
      <c r="H231">
        <v>421</v>
      </c>
      <c r="I231">
        <v>428</v>
      </c>
      <c r="J231" t="s">
        <v>130</v>
      </c>
      <c r="K231" t="s">
        <v>1190</v>
      </c>
      <c r="L231" t="s">
        <v>120</v>
      </c>
      <c r="M231" s="34"/>
      <c r="N231" s="34"/>
      <c r="O231" s="34"/>
      <c r="P231" s="1" t="s">
        <v>122</v>
      </c>
      <c r="Q231" s="1" t="str">
        <f t="shared" si="42"/>
        <v>include</v>
      </c>
      <c r="R231" s="1" t="s">
        <v>123</v>
      </c>
      <c r="S231" s="1" t="s">
        <v>122</v>
      </c>
      <c r="T231" s="1" t="str">
        <f t="shared" si="43"/>
        <v>include</v>
      </c>
      <c r="U231" s="1" t="s">
        <v>124</v>
      </c>
      <c r="V231" s="41" t="str">
        <f t="shared" si="44"/>
        <v>include</v>
      </c>
      <c r="W231" s="1" t="s">
        <v>143</v>
      </c>
      <c r="X231" s="1" t="str">
        <f t="shared" si="51"/>
        <v>exclude_abstract</v>
      </c>
      <c r="Y231" s="1" t="s">
        <v>874</v>
      </c>
      <c r="Z231" s="1" t="s">
        <v>143</v>
      </c>
      <c r="AA231" s="1" t="str">
        <f t="shared" si="52"/>
        <v>exclude_abstract</v>
      </c>
      <c r="AB231" s="1" t="s">
        <v>557</v>
      </c>
      <c r="AC231" s="41" t="str">
        <f t="shared" si="53"/>
        <v>exclude_abstract</v>
      </c>
      <c r="AD231" s="1"/>
      <c r="AE231" s="1"/>
      <c r="AF231" s="1"/>
      <c r="AG231" s="1"/>
      <c r="AH231" s="1"/>
      <c r="AI231" s="1"/>
      <c r="AJ231" s="41"/>
      <c r="AO231" s="34"/>
      <c r="AP231" s="34"/>
      <c r="AQ231" s="34"/>
      <c r="AR231" s="34"/>
    </row>
    <row r="232" spans="1:44" ht="14.7" hidden="1" customHeight="1" x14ac:dyDescent="0.3">
      <c r="A232">
        <v>231</v>
      </c>
      <c r="B232" t="s">
        <v>1191</v>
      </c>
      <c r="C232">
        <v>2004</v>
      </c>
      <c r="D232" t="s">
        <v>1192</v>
      </c>
      <c r="E232" t="s">
        <v>1193</v>
      </c>
      <c r="F232">
        <v>60</v>
      </c>
      <c r="G232">
        <v>1</v>
      </c>
      <c r="H232">
        <v>119</v>
      </c>
      <c r="I232">
        <v>137</v>
      </c>
      <c r="J232" t="s">
        <v>1194</v>
      </c>
      <c r="K232" t="s">
        <v>1195</v>
      </c>
      <c r="L232" t="s">
        <v>120</v>
      </c>
      <c r="M232" s="34"/>
      <c r="N232" s="34"/>
      <c r="O232" s="34"/>
      <c r="P232" s="1" t="s">
        <v>155</v>
      </c>
      <c r="Q232" s="1" t="str">
        <f t="shared" si="42"/>
        <v>exclude_title</v>
      </c>
      <c r="R232" s="1" t="s">
        <v>123</v>
      </c>
      <c r="S232" s="1" t="s">
        <v>133</v>
      </c>
      <c r="T232" s="1" t="str">
        <f t="shared" si="43"/>
        <v>exclude_title</v>
      </c>
      <c r="U232" s="1" t="s">
        <v>124</v>
      </c>
      <c r="V232" s="41" t="str">
        <f t="shared" si="44"/>
        <v>exclude_title</v>
      </c>
      <c r="W232" s="1"/>
      <c r="X232" s="1"/>
      <c r="Y232" s="1"/>
      <c r="Z232" s="1"/>
      <c r="AA232" s="1"/>
      <c r="AB232" s="1"/>
      <c r="AC232" s="41"/>
      <c r="AD232" s="1"/>
      <c r="AE232" s="1"/>
      <c r="AF232" s="1"/>
      <c r="AG232" s="1"/>
      <c r="AH232" s="1"/>
      <c r="AI232" s="1"/>
      <c r="AJ232" s="41"/>
      <c r="AO232" s="34"/>
      <c r="AP232" s="34"/>
      <c r="AQ232" s="34"/>
      <c r="AR232" s="34"/>
    </row>
    <row r="233" spans="1:44" ht="14.7" hidden="1" customHeight="1" x14ac:dyDescent="0.3">
      <c r="A233">
        <v>232</v>
      </c>
      <c r="B233" t="s">
        <v>1196</v>
      </c>
      <c r="C233">
        <v>1996</v>
      </c>
      <c r="D233" t="s">
        <v>1197</v>
      </c>
      <c r="E233" t="s">
        <v>955</v>
      </c>
      <c r="F233">
        <v>136</v>
      </c>
      <c r="G233" t="s">
        <v>775</v>
      </c>
      <c r="H233">
        <v>179</v>
      </c>
      <c r="I233">
        <v>193</v>
      </c>
      <c r="J233" t="s">
        <v>1198</v>
      </c>
      <c r="K233" t="s">
        <v>1199</v>
      </c>
      <c r="L233" t="s">
        <v>120</v>
      </c>
      <c r="M233" s="34"/>
      <c r="N233" s="34"/>
      <c r="O233" s="34"/>
      <c r="P233" s="1" t="s">
        <v>178</v>
      </c>
      <c r="Q233" s="1" t="str">
        <f t="shared" si="42"/>
        <v>exclude_title</v>
      </c>
      <c r="R233" s="1" t="s">
        <v>123</v>
      </c>
      <c r="S233" s="1" t="s">
        <v>133</v>
      </c>
      <c r="T233" s="1" t="str">
        <f t="shared" si="43"/>
        <v>exclude_title</v>
      </c>
      <c r="U233" s="1" t="s">
        <v>124</v>
      </c>
      <c r="V233" s="41" t="str">
        <f t="shared" si="44"/>
        <v>exclude_title</v>
      </c>
      <c r="W233" s="1"/>
      <c r="X233" s="1"/>
      <c r="Y233" s="1"/>
      <c r="Z233" s="1"/>
      <c r="AA233" s="1"/>
      <c r="AB233" s="1"/>
      <c r="AC233" s="41"/>
      <c r="AD233" s="1"/>
      <c r="AE233" s="1"/>
      <c r="AF233" s="1"/>
      <c r="AG233" s="1"/>
      <c r="AH233" s="1"/>
      <c r="AI233" s="1"/>
      <c r="AJ233" s="41"/>
      <c r="AO233" s="34"/>
      <c r="AP233" s="34"/>
      <c r="AQ233" s="34"/>
      <c r="AR233" s="34"/>
    </row>
    <row r="234" spans="1:44" ht="14.7" hidden="1" customHeight="1" x14ac:dyDescent="0.3">
      <c r="A234">
        <v>233</v>
      </c>
      <c r="B234" t="s">
        <v>1200</v>
      </c>
      <c r="C234">
        <v>2002</v>
      </c>
      <c r="D234" t="s">
        <v>1201</v>
      </c>
      <c r="E234" t="s">
        <v>1202</v>
      </c>
      <c r="F234">
        <v>25</v>
      </c>
      <c r="G234" t="s">
        <v>130</v>
      </c>
      <c r="H234">
        <v>162</v>
      </c>
      <c r="I234">
        <v>167</v>
      </c>
      <c r="J234" t="s">
        <v>130</v>
      </c>
      <c r="K234" t="s">
        <v>1203</v>
      </c>
      <c r="L234" t="s">
        <v>120</v>
      </c>
      <c r="M234" s="34"/>
      <c r="N234" s="34"/>
      <c r="O234" s="34"/>
      <c r="P234" s="1" t="s">
        <v>133</v>
      </c>
      <c r="Q234" s="1" t="str">
        <f t="shared" si="42"/>
        <v>exclude_title</v>
      </c>
      <c r="R234" s="1" t="s">
        <v>123</v>
      </c>
      <c r="S234" s="1" t="s">
        <v>133</v>
      </c>
      <c r="T234" s="1" t="str">
        <f t="shared" si="43"/>
        <v>exclude_title</v>
      </c>
      <c r="U234" s="1" t="s">
        <v>124</v>
      </c>
      <c r="V234" s="41" t="str">
        <f t="shared" si="44"/>
        <v>exclude_title</v>
      </c>
      <c r="W234" s="1"/>
      <c r="X234" s="1"/>
      <c r="Y234" s="1"/>
      <c r="Z234" s="1"/>
      <c r="AA234" s="1"/>
      <c r="AB234" s="1"/>
      <c r="AC234" s="41"/>
      <c r="AD234" s="1"/>
      <c r="AE234" s="1"/>
      <c r="AF234" s="1"/>
      <c r="AG234" s="1"/>
      <c r="AH234" s="1"/>
      <c r="AI234" s="1"/>
      <c r="AJ234" s="41"/>
      <c r="AO234" s="34"/>
      <c r="AP234" s="34"/>
      <c r="AQ234" s="34"/>
      <c r="AR234" s="34"/>
    </row>
    <row r="235" spans="1:44" ht="14.7" hidden="1" customHeight="1" x14ac:dyDescent="0.3">
      <c r="A235">
        <v>234</v>
      </c>
      <c r="B235" t="s">
        <v>1204</v>
      </c>
      <c r="C235">
        <v>2018</v>
      </c>
      <c r="D235" t="s">
        <v>1205</v>
      </c>
      <c r="E235" t="s">
        <v>1206</v>
      </c>
      <c r="F235">
        <v>125</v>
      </c>
      <c r="G235">
        <v>4</v>
      </c>
      <c r="H235">
        <v>885</v>
      </c>
      <c r="I235">
        <v>899</v>
      </c>
      <c r="J235" t="s">
        <v>1207</v>
      </c>
      <c r="K235" t="s">
        <v>1208</v>
      </c>
      <c r="L235" t="s">
        <v>120</v>
      </c>
      <c r="M235" s="34"/>
      <c r="N235" s="34"/>
      <c r="O235" s="34"/>
      <c r="P235" s="1" t="s">
        <v>178</v>
      </c>
      <c r="Q235" s="1" t="str">
        <f t="shared" si="42"/>
        <v>exclude_title</v>
      </c>
      <c r="R235" s="1" t="s">
        <v>123</v>
      </c>
      <c r="S235" s="1" t="s">
        <v>122</v>
      </c>
      <c r="T235" s="1" t="str">
        <f t="shared" si="43"/>
        <v>include</v>
      </c>
      <c r="U235" s="1" t="s">
        <v>124</v>
      </c>
      <c r="V235" s="41" t="str">
        <f t="shared" si="44"/>
        <v>include</v>
      </c>
      <c r="W235" s="1" t="s">
        <v>143</v>
      </c>
      <c r="X235" s="1" t="str">
        <f>IF(OR(W235="include",W235="no_abstract_available"),"include", IF(W235="duplicate","duplicate", IF(W235="correction/reply","correction/reply", "exclude_abstract")))</f>
        <v>exclude_abstract</v>
      </c>
      <c r="Y235" s="1" t="s">
        <v>874</v>
      </c>
      <c r="Z235" s="1" t="s">
        <v>143</v>
      </c>
      <c r="AA235" s="1" t="str">
        <f>IF(OR(Z235="include",Z235="no_abstract_available"),"include", IF(Z235="duplicate","duplicate", IF(Z235="correction/reply","correction/reply", "exclude_abstract")))</f>
        <v>exclude_abstract</v>
      </c>
      <c r="AB235" s="1" t="s">
        <v>557</v>
      </c>
      <c r="AC235" s="41" t="str">
        <f>IF(X235=AA235,X235,IF(OR(X235="include",AA235="include"),"include",IF(OR(X235="duplicate",AA235="duplicate"),"duplicate",IF(OR(X235="correction/reply",AA235="correction/reply"),"correction/reply","exclude_abstract"))))</f>
        <v>exclude_abstract</v>
      </c>
      <c r="AD235" s="1"/>
      <c r="AE235" s="1"/>
      <c r="AF235" s="1"/>
      <c r="AG235" s="1"/>
      <c r="AH235" s="1"/>
      <c r="AI235" s="1"/>
      <c r="AJ235" s="41"/>
      <c r="AO235" s="34"/>
      <c r="AP235" s="34"/>
      <c r="AQ235" s="34"/>
      <c r="AR235" s="34"/>
    </row>
    <row r="236" spans="1:44" ht="14.7" hidden="1" customHeight="1" x14ac:dyDescent="0.3">
      <c r="A236">
        <v>235</v>
      </c>
      <c r="B236" t="s">
        <v>1209</v>
      </c>
      <c r="C236">
        <v>2020</v>
      </c>
      <c r="D236" t="s">
        <v>1210</v>
      </c>
      <c r="E236" t="s">
        <v>237</v>
      </c>
      <c r="F236">
        <v>23</v>
      </c>
      <c r="G236">
        <v>1</v>
      </c>
      <c r="H236">
        <v>151</v>
      </c>
      <c r="I236">
        <v>163</v>
      </c>
      <c r="J236" t="s">
        <v>1211</v>
      </c>
      <c r="K236" t="s">
        <v>1212</v>
      </c>
      <c r="L236" t="s">
        <v>120</v>
      </c>
      <c r="M236" s="34"/>
      <c r="N236" s="34"/>
      <c r="O236" s="34" t="s">
        <v>121</v>
      </c>
      <c r="P236" s="1" t="s">
        <v>122</v>
      </c>
      <c r="Q236" s="1" t="str">
        <f t="shared" si="42"/>
        <v>include</v>
      </c>
      <c r="R236" s="1" t="s">
        <v>123</v>
      </c>
      <c r="S236" s="1" t="s">
        <v>122</v>
      </c>
      <c r="T236" s="1" t="str">
        <f t="shared" si="43"/>
        <v>include</v>
      </c>
      <c r="U236" s="1" t="s">
        <v>124</v>
      </c>
      <c r="V236" s="41" t="str">
        <f t="shared" si="44"/>
        <v>include</v>
      </c>
      <c r="W236" s="1" t="s">
        <v>143</v>
      </c>
      <c r="X236" s="1" t="str">
        <f>IF(OR(W236="include",W236="no_abstract_available"),"include", IF(W236="duplicate","duplicate", IF(W236="correction/reply","correction/reply", "exclude_abstract")))</f>
        <v>exclude_abstract</v>
      </c>
      <c r="Y236" s="1" t="s">
        <v>874</v>
      </c>
      <c r="Z236" s="1" t="s">
        <v>122</v>
      </c>
      <c r="AA236" s="1" t="str">
        <f>IF(OR(Z236="include",Z236="no_abstract_available"),"include", IF(Z236="duplicate","duplicate", IF(Z236="correction/reply","correction/reply", "exclude_abstract")))</f>
        <v>include</v>
      </c>
      <c r="AB236" s="1" t="s">
        <v>557</v>
      </c>
      <c r="AC236" s="41" t="str">
        <f>IF(X236=AA236,X236,IF(OR(X236="include",AA236="include"),"include",IF(OR(X236="duplicate",AA236="duplicate"),"duplicate",IF(OR(X236="correction/reply",AA236="correction/reply"),"correction/reply","exclude_abstract"))))</f>
        <v>include</v>
      </c>
      <c r="AD236" s="1" t="s">
        <v>143</v>
      </c>
      <c r="AE236" s="1"/>
      <c r="AF236" s="1" t="s">
        <v>738</v>
      </c>
      <c r="AG236" s="1"/>
      <c r="AH236" s="1"/>
      <c r="AI236" s="1"/>
      <c r="AJ236" s="41" t="str">
        <f>IF(AD236=AG236,AD236, (IF(AG236=0, AD236,"different!")))</f>
        <v>exclude_comparator</v>
      </c>
      <c r="AK236" t="s">
        <v>738</v>
      </c>
      <c r="AL236" t="s">
        <v>121</v>
      </c>
      <c r="AO236" s="34"/>
      <c r="AP236" s="34"/>
      <c r="AQ236" s="34"/>
      <c r="AR236" s="34"/>
    </row>
    <row r="237" spans="1:44" ht="14.7" hidden="1" customHeight="1" x14ac:dyDescent="0.3">
      <c r="A237">
        <v>236</v>
      </c>
      <c r="B237" t="s">
        <v>1213</v>
      </c>
      <c r="C237">
        <v>2014</v>
      </c>
      <c r="D237" t="s">
        <v>1214</v>
      </c>
      <c r="E237" t="s">
        <v>347</v>
      </c>
      <c r="F237">
        <v>46</v>
      </c>
      <c r="G237">
        <v>3</v>
      </c>
      <c r="H237">
        <v>616</v>
      </c>
      <c r="I237">
        <v>631</v>
      </c>
      <c r="J237" t="s">
        <v>1215</v>
      </c>
      <c r="K237" t="s">
        <v>1216</v>
      </c>
      <c r="L237" t="s">
        <v>120</v>
      </c>
      <c r="M237" s="34"/>
      <c r="N237" s="34"/>
      <c r="O237" s="34"/>
      <c r="P237" s="1" t="s">
        <v>122</v>
      </c>
      <c r="Q237" s="1" t="str">
        <f t="shared" si="42"/>
        <v>include</v>
      </c>
      <c r="R237" s="1" t="s">
        <v>123</v>
      </c>
      <c r="S237" s="1" t="s">
        <v>178</v>
      </c>
      <c r="T237" s="1" t="str">
        <f t="shared" si="43"/>
        <v>exclude_title</v>
      </c>
      <c r="U237" s="1" t="s">
        <v>124</v>
      </c>
      <c r="V237" s="41" t="str">
        <f t="shared" si="44"/>
        <v>include</v>
      </c>
      <c r="W237" s="1" t="s">
        <v>133</v>
      </c>
      <c r="X237" s="1" t="str">
        <f>IF(OR(W237="include",W237="no_abstract_available"),"include", IF(W237="duplicate","duplicate", IF(W237="correction/reply","correction/reply", "exclude_abstract")))</f>
        <v>exclude_abstract</v>
      </c>
      <c r="Y237" s="1" t="s">
        <v>874</v>
      </c>
      <c r="Z237" s="1" t="s">
        <v>133</v>
      </c>
      <c r="AA237" s="1" t="str">
        <f>IF(OR(Z237="include",Z237="no_abstract_available"),"include", IF(Z237="duplicate","duplicate", IF(Z237="correction/reply","correction/reply", "exclude_abstract")))</f>
        <v>exclude_abstract</v>
      </c>
      <c r="AB237" s="1" t="s">
        <v>557</v>
      </c>
      <c r="AC237" s="41" t="str">
        <f>IF(X237=AA237,X237,IF(OR(X237="include",AA237="include"),"include",IF(OR(X237="duplicate",AA237="duplicate"),"duplicate",IF(OR(X237="correction/reply",AA237="correction/reply"),"correction/reply","exclude_abstract"))))</f>
        <v>exclude_abstract</v>
      </c>
      <c r="AD237" s="1"/>
      <c r="AE237" s="1"/>
      <c r="AF237" s="1"/>
      <c r="AG237" s="1"/>
      <c r="AH237" s="1"/>
      <c r="AI237" s="1"/>
      <c r="AJ237" s="41"/>
      <c r="AO237" s="34"/>
      <c r="AP237" s="34"/>
      <c r="AQ237" s="34"/>
      <c r="AR237" s="34"/>
    </row>
    <row r="238" spans="1:44" ht="14.7" hidden="1" customHeight="1" x14ac:dyDescent="0.3">
      <c r="A238">
        <v>237</v>
      </c>
      <c r="B238" t="s">
        <v>1217</v>
      </c>
      <c r="C238">
        <v>2005</v>
      </c>
      <c r="D238" t="s">
        <v>1218</v>
      </c>
      <c r="E238" t="s">
        <v>1219</v>
      </c>
      <c r="F238">
        <v>53</v>
      </c>
      <c r="G238">
        <v>1</v>
      </c>
      <c r="H238">
        <v>27</v>
      </c>
      <c r="I238">
        <v>32</v>
      </c>
      <c r="J238" t="s">
        <v>1220</v>
      </c>
      <c r="K238" t="s">
        <v>1221</v>
      </c>
      <c r="L238" t="s">
        <v>120</v>
      </c>
      <c r="M238" s="34"/>
      <c r="N238" s="34"/>
      <c r="O238" s="34"/>
      <c r="P238" s="1" t="s">
        <v>178</v>
      </c>
      <c r="Q238" s="1" t="str">
        <f t="shared" si="42"/>
        <v>exclude_title</v>
      </c>
      <c r="R238" s="1" t="s">
        <v>123</v>
      </c>
      <c r="S238" s="1" t="s">
        <v>178</v>
      </c>
      <c r="T238" s="1" t="str">
        <f t="shared" si="43"/>
        <v>exclude_title</v>
      </c>
      <c r="U238" s="1" t="s">
        <v>124</v>
      </c>
      <c r="V238" s="41" t="str">
        <f t="shared" si="44"/>
        <v>exclude_title</v>
      </c>
      <c r="W238" s="1"/>
      <c r="X238" s="1"/>
      <c r="Y238" s="1"/>
      <c r="Z238" s="1"/>
      <c r="AA238" s="1"/>
      <c r="AB238" s="1"/>
      <c r="AC238" s="41"/>
      <c r="AD238" s="1"/>
      <c r="AE238" s="1"/>
      <c r="AF238" s="1"/>
      <c r="AG238" s="1"/>
      <c r="AH238" s="1"/>
      <c r="AI238" s="1"/>
      <c r="AJ238" s="41"/>
      <c r="AO238" s="34"/>
      <c r="AP238" s="34"/>
      <c r="AQ238" s="34"/>
      <c r="AR238" s="34"/>
    </row>
    <row r="239" spans="1:44" ht="14.7" hidden="1" customHeight="1" x14ac:dyDescent="0.3">
      <c r="A239">
        <v>238</v>
      </c>
      <c r="B239" t="s">
        <v>1222</v>
      </c>
      <c r="C239">
        <v>2017</v>
      </c>
      <c r="D239" t="s">
        <v>1223</v>
      </c>
      <c r="E239" t="s">
        <v>1224</v>
      </c>
      <c r="F239">
        <v>45</v>
      </c>
      <c r="G239" t="s">
        <v>130</v>
      </c>
      <c r="H239">
        <v>12</v>
      </c>
      <c r="I239">
        <v>22</v>
      </c>
      <c r="J239" t="s">
        <v>1225</v>
      </c>
      <c r="K239" t="s">
        <v>1226</v>
      </c>
      <c r="L239" t="s">
        <v>120</v>
      </c>
      <c r="M239" s="34"/>
      <c r="N239" s="34"/>
      <c r="O239" s="34"/>
      <c r="P239" s="1" t="s">
        <v>122</v>
      </c>
      <c r="Q239" s="1" t="str">
        <f t="shared" si="42"/>
        <v>include</v>
      </c>
      <c r="R239" s="1" t="s">
        <v>123</v>
      </c>
      <c r="S239" s="1" t="s">
        <v>122</v>
      </c>
      <c r="T239" s="1" t="str">
        <f t="shared" si="43"/>
        <v>include</v>
      </c>
      <c r="U239" s="1" t="s">
        <v>124</v>
      </c>
      <c r="V239" s="41" t="str">
        <f t="shared" si="44"/>
        <v>include</v>
      </c>
      <c r="W239" s="1" t="s">
        <v>155</v>
      </c>
      <c r="X239" s="1" t="str">
        <f>IF(OR(W239="include",W239="no_abstract_available"),"include", IF(W239="duplicate","duplicate", IF(W239="correction/reply","correction/reply", "exclude_abstract")))</f>
        <v>exclude_abstract</v>
      </c>
      <c r="Y239" s="1" t="s">
        <v>874</v>
      </c>
      <c r="Z239" s="1" t="s">
        <v>155</v>
      </c>
      <c r="AA239" s="1" t="str">
        <f>IF(OR(Z239="include",Z239="no_abstract_available"),"include", IF(Z239="duplicate","duplicate", IF(Z239="correction/reply","correction/reply", "exclude_abstract")))</f>
        <v>exclude_abstract</v>
      </c>
      <c r="AB239" s="1" t="s">
        <v>557</v>
      </c>
      <c r="AC239" s="41" t="str">
        <f>IF(X239=AA239,X239,IF(OR(X239="include",AA239="include"),"include",IF(OR(X239="duplicate",AA239="duplicate"),"duplicate",IF(OR(X239="correction/reply",AA239="correction/reply"),"correction/reply","exclude_abstract"))))</f>
        <v>exclude_abstract</v>
      </c>
      <c r="AD239" s="1"/>
      <c r="AE239" s="1"/>
      <c r="AF239" s="1"/>
      <c r="AG239" s="1"/>
      <c r="AH239" s="1"/>
      <c r="AI239" s="1"/>
      <c r="AJ239" s="41"/>
      <c r="AO239" s="34"/>
      <c r="AP239" s="34"/>
      <c r="AQ239" s="34"/>
      <c r="AR239" s="34"/>
    </row>
    <row r="240" spans="1:44" ht="14.7" hidden="1" customHeight="1" x14ac:dyDescent="0.3">
      <c r="A240">
        <v>239</v>
      </c>
      <c r="B240" t="s">
        <v>1227</v>
      </c>
      <c r="C240">
        <v>2014</v>
      </c>
      <c r="D240" t="s">
        <v>1228</v>
      </c>
      <c r="E240" t="s">
        <v>955</v>
      </c>
      <c r="F240">
        <v>500</v>
      </c>
      <c r="G240" t="s">
        <v>130</v>
      </c>
      <c r="H240">
        <v>67</v>
      </c>
      <c r="I240">
        <v>82</v>
      </c>
      <c r="J240" t="s">
        <v>1229</v>
      </c>
      <c r="K240" t="s">
        <v>1230</v>
      </c>
      <c r="L240" t="s">
        <v>120</v>
      </c>
      <c r="M240" s="34"/>
      <c r="N240" s="34"/>
      <c r="O240" s="34"/>
      <c r="P240" s="1" t="s">
        <v>155</v>
      </c>
      <c r="Q240" s="1" t="str">
        <f t="shared" si="42"/>
        <v>exclude_title</v>
      </c>
      <c r="R240" s="1" t="s">
        <v>123</v>
      </c>
      <c r="S240" s="1" t="s">
        <v>155</v>
      </c>
      <c r="T240" s="1" t="str">
        <f t="shared" si="43"/>
        <v>exclude_title</v>
      </c>
      <c r="U240" s="1" t="s">
        <v>124</v>
      </c>
      <c r="V240" s="41" t="str">
        <f t="shared" si="44"/>
        <v>exclude_title</v>
      </c>
      <c r="W240" s="1"/>
      <c r="X240" s="1"/>
      <c r="Y240" s="1"/>
      <c r="Z240" s="1"/>
      <c r="AA240" s="1"/>
      <c r="AB240" s="1"/>
      <c r="AC240" s="41"/>
      <c r="AD240" s="1"/>
      <c r="AE240" s="1"/>
      <c r="AF240" s="1"/>
      <c r="AG240" s="1"/>
      <c r="AH240" s="1"/>
      <c r="AI240" s="1"/>
      <c r="AJ240" s="41"/>
      <c r="AO240" s="34"/>
      <c r="AP240" s="34"/>
      <c r="AQ240" s="34"/>
      <c r="AR240" s="34"/>
    </row>
    <row r="241" spans="1:44" ht="14.7" hidden="1" customHeight="1" x14ac:dyDescent="0.3">
      <c r="A241">
        <v>240</v>
      </c>
      <c r="B241" t="s">
        <v>1231</v>
      </c>
      <c r="C241">
        <v>2013</v>
      </c>
      <c r="D241" t="s">
        <v>1232</v>
      </c>
      <c r="E241" t="s">
        <v>347</v>
      </c>
      <c r="F241">
        <v>45</v>
      </c>
      <c r="G241">
        <v>4</v>
      </c>
      <c r="H241">
        <v>584</v>
      </c>
      <c r="I241">
        <v>593</v>
      </c>
      <c r="J241" t="s">
        <v>1233</v>
      </c>
      <c r="K241" t="s">
        <v>1234</v>
      </c>
      <c r="L241" t="s">
        <v>120</v>
      </c>
      <c r="M241" s="34"/>
      <c r="N241" s="34"/>
      <c r="O241" s="34" t="s">
        <v>121</v>
      </c>
      <c r="P241" s="1" t="s">
        <v>122</v>
      </c>
      <c r="Q241" s="1" t="str">
        <f t="shared" si="42"/>
        <v>include</v>
      </c>
      <c r="R241" s="1" t="s">
        <v>123</v>
      </c>
      <c r="S241" s="1" t="s">
        <v>122</v>
      </c>
      <c r="T241" s="1" t="str">
        <f t="shared" si="43"/>
        <v>include</v>
      </c>
      <c r="U241" s="1" t="s">
        <v>124</v>
      </c>
      <c r="V241" s="41" t="str">
        <f t="shared" si="44"/>
        <v>include</v>
      </c>
      <c r="W241" s="1" t="s">
        <v>122</v>
      </c>
      <c r="X241" s="1" t="str">
        <f>IF(OR(W241="include",W241="no_abstract_available"),"include", IF(W241="duplicate","duplicate", IF(W241="correction/reply","correction/reply", "exclude_abstract")))</f>
        <v>include</v>
      </c>
      <c r="Y241" s="1" t="s">
        <v>874</v>
      </c>
      <c r="Z241" s="1" t="s">
        <v>122</v>
      </c>
      <c r="AA241" s="1" t="str">
        <f>IF(OR(Z241="include",Z241="no_abstract_available"),"include", IF(Z241="duplicate","duplicate", IF(Z241="correction/reply","correction/reply", "exclude_abstract")))</f>
        <v>include</v>
      </c>
      <c r="AB241" s="1" t="s">
        <v>557</v>
      </c>
      <c r="AC241" s="41" t="str">
        <f>IF(X241=AA241,X241,IF(OR(X241="include",AA241="include"),"include",IF(OR(X241="duplicate",AA241="duplicate"),"duplicate",IF(OR(X241="correction/reply",AA241="correction/reply"),"correction/reply","exclude_abstract"))))</f>
        <v>include</v>
      </c>
      <c r="AD241" s="1" t="s">
        <v>541</v>
      </c>
      <c r="AE241" s="1"/>
      <c r="AF241" s="1" t="s">
        <v>124</v>
      </c>
      <c r="AG241" s="1"/>
      <c r="AH241" s="1"/>
      <c r="AI241" s="1"/>
      <c r="AJ241" s="41" t="str">
        <f>IF(AD241=AG241,AD241, (IF(AG241=0, AD241,"different!")))</f>
        <v>exclude_population_coordinates</v>
      </c>
      <c r="AK241" t="s">
        <v>124</v>
      </c>
      <c r="AL241" t="s">
        <v>126</v>
      </c>
      <c r="AN241" t="s">
        <v>1235</v>
      </c>
      <c r="AO241" s="34"/>
      <c r="AP241" s="34"/>
      <c r="AQ241" s="34"/>
      <c r="AR241" s="34"/>
    </row>
    <row r="242" spans="1:44" ht="14.7" hidden="1" customHeight="1" x14ac:dyDescent="0.3">
      <c r="A242">
        <v>241</v>
      </c>
      <c r="B242" t="s">
        <v>1236</v>
      </c>
      <c r="C242">
        <v>2003</v>
      </c>
      <c r="D242" t="s">
        <v>1237</v>
      </c>
      <c r="E242" t="s">
        <v>117</v>
      </c>
      <c r="F242">
        <v>26</v>
      </c>
      <c r="G242">
        <v>12</v>
      </c>
      <c r="H242">
        <v>768</v>
      </c>
      <c r="I242">
        <v>773</v>
      </c>
      <c r="J242" t="s">
        <v>1238</v>
      </c>
      <c r="K242" t="s">
        <v>1239</v>
      </c>
      <c r="L242" t="s">
        <v>120</v>
      </c>
      <c r="M242" s="34"/>
      <c r="N242" s="34"/>
      <c r="O242" s="34" t="s">
        <v>121</v>
      </c>
      <c r="P242" s="1" t="s">
        <v>178</v>
      </c>
      <c r="Q242" s="1" t="str">
        <f t="shared" si="42"/>
        <v>exclude_title</v>
      </c>
      <c r="R242" s="1" t="s">
        <v>123</v>
      </c>
      <c r="S242" s="1" t="s">
        <v>122</v>
      </c>
      <c r="T242" s="1" t="str">
        <f t="shared" si="43"/>
        <v>include</v>
      </c>
      <c r="U242" s="1" t="s">
        <v>124</v>
      </c>
      <c r="V242" s="41" t="str">
        <f t="shared" si="44"/>
        <v>include</v>
      </c>
      <c r="W242" s="1" t="s">
        <v>122</v>
      </c>
      <c r="X242" s="1" t="str">
        <f>IF(OR(W242="include",W242="no_abstract_available"),"include", IF(W242="duplicate","duplicate", IF(W242="correction/reply","correction/reply", "exclude_abstract")))</f>
        <v>include</v>
      </c>
      <c r="Y242" s="1" t="s">
        <v>874</v>
      </c>
      <c r="Z242" s="1" t="s">
        <v>143</v>
      </c>
      <c r="AA242" s="1" t="str">
        <f>IF(OR(Z242="include",Z242="no_abstract_available"),"include", IF(Z242="duplicate","duplicate", IF(Z242="correction/reply","correction/reply", "exclude_abstract")))</f>
        <v>exclude_abstract</v>
      </c>
      <c r="AB242" s="1" t="s">
        <v>557</v>
      </c>
      <c r="AC242" s="41" t="str">
        <f>IF(X242=AA242,X242,IF(OR(X242="include",AA242="include"),"include",IF(OR(X242="duplicate",AA242="duplicate"),"duplicate",IF(OR(X242="correction/reply",AA242="correction/reply"),"correction/reply","exclude_abstract"))))</f>
        <v>include</v>
      </c>
      <c r="AD242" s="1" t="s">
        <v>122</v>
      </c>
      <c r="AE242" s="1"/>
      <c r="AF242" s="1" t="s">
        <v>124</v>
      </c>
      <c r="AG242" s="1"/>
      <c r="AH242" s="1"/>
      <c r="AI242" s="1"/>
      <c r="AJ242" s="41" t="str">
        <f>IF(AD242=AG242,AD242, (IF(AG242=0, AD242,"different!")))</f>
        <v>include</v>
      </c>
      <c r="AK242" t="s">
        <v>124</v>
      </c>
      <c r="AL242" t="s">
        <v>121</v>
      </c>
      <c r="AM242" t="s">
        <v>126</v>
      </c>
      <c r="AO242" s="34" t="s">
        <v>121</v>
      </c>
      <c r="AP242" s="34" t="s">
        <v>123</v>
      </c>
      <c r="AQ242" s="34">
        <v>2</v>
      </c>
      <c r="AR242" s="34">
        <v>1</v>
      </c>
    </row>
    <row r="243" spans="1:44" ht="14.7" hidden="1" customHeight="1" x14ac:dyDescent="0.3">
      <c r="A243">
        <v>242</v>
      </c>
      <c r="B243" t="s">
        <v>1240</v>
      </c>
      <c r="C243">
        <v>2010</v>
      </c>
      <c r="D243" t="s">
        <v>1241</v>
      </c>
      <c r="E243" t="s">
        <v>1242</v>
      </c>
      <c r="F243">
        <v>36</v>
      </c>
      <c r="G243">
        <v>4</v>
      </c>
      <c r="H243">
        <v>369</v>
      </c>
      <c r="I243">
        <v>377</v>
      </c>
      <c r="J243" t="s">
        <v>1243</v>
      </c>
      <c r="K243" t="s">
        <v>1244</v>
      </c>
      <c r="L243" t="s">
        <v>120</v>
      </c>
      <c r="M243" s="34"/>
      <c r="N243" s="34"/>
      <c r="O243" s="34"/>
      <c r="P243" s="1" t="s">
        <v>178</v>
      </c>
      <c r="Q243" s="1" t="str">
        <f t="shared" si="42"/>
        <v>exclude_title</v>
      </c>
      <c r="R243" s="1" t="s">
        <v>123</v>
      </c>
      <c r="S243" s="1" t="s">
        <v>122</v>
      </c>
      <c r="T243" s="1" t="str">
        <f t="shared" si="43"/>
        <v>include</v>
      </c>
      <c r="U243" s="1" t="s">
        <v>124</v>
      </c>
      <c r="V243" s="41" t="str">
        <f t="shared" si="44"/>
        <v>include</v>
      </c>
      <c r="W243" s="1" t="s">
        <v>133</v>
      </c>
      <c r="X243" s="1" t="str">
        <f>IF(OR(W243="include",W243="no_abstract_available"),"include", IF(W243="duplicate","duplicate", IF(W243="correction/reply","correction/reply", "exclude_abstract")))</f>
        <v>exclude_abstract</v>
      </c>
      <c r="Y243" s="1" t="s">
        <v>874</v>
      </c>
      <c r="Z243" s="1" t="s">
        <v>133</v>
      </c>
      <c r="AA243" s="1" t="str">
        <f>IF(OR(Z243="include",Z243="no_abstract_available"),"include", IF(Z243="duplicate","duplicate", IF(Z243="correction/reply","correction/reply", "exclude_abstract")))</f>
        <v>exclude_abstract</v>
      </c>
      <c r="AB243" s="1" t="s">
        <v>557</v>
      </c>
      <c r="AC243" s="41" t="str">
        <f>IF(X243=AA243,X243,IF(OR(X243="include",AA243="include"),"include",IF(OR(X243="duplicate",AA243="duplicate"),"duplicate",IF(OR(X243="correction/reply",AA243="correction/reply"),"correction/reply","exclude_abstract"))))</f>
        <v>exclude_abstract</v>
      </c>
      <c r="AD243" s="1"/>
      <c r="AE243" s="1"/>
      <c r="AF243" s="1"/>
      <c r="AG243" s="1"/>
      <c r="AH243" s="1"/>
      <c r="AI243" s="1"/>
      <c r="AJ243" s="41"/>
      <c r="AO243" s="34"/>
      <c r="AP243" s="34"/>
      <c r="AQ243" s="34"/>
      <c r="AR243" s="34"/>
    </row>
    <row r="244" spans="1:44" ht="14.7" hidden="1" customHeight="1" x14ac:dyDescent="0.3">
      <c r="A244">
        <v>243</v>
      </c>
      <c r="B244" t="s">
        <v>1245</v>
      </c>
      <c r="C244">
        <v>2016</v>
      </c>
      <c r="D244" t="s">
        <v>1246</v>
      </c>
      <c r="E244" t="s">
        <v>1247</v>
      </c>
      <c r="F244">
        <v>26</v>
      </c>
      <c r="G244">
        <v>12</v>
      </c>
      <c r="H244">
        <v>1939</v>
      </c>
      <c r="I244">
        <v>1953</v>
      </c>
      <c r="J244" t="s">
        <v>1248</v>
      </c>
      <c r="K244" t="s">
        <v>1249</v>
      </c>
      <c r="L244" t="s">
        <v>120</v>
      </c>
      <c r="M244" s="34"/>
      <c r="N244" s="34"/>
      <c r="O244" s="34"/>
      <c r="P244" s="1" t="s">
        <v>178</v>
      </c>
      <c r="Q244" s="1" t="str">
        <f t="shared" si="42"/>
        <v>exclude_title</v>
      </c>
      <c r="R244" s="1" t="s">
        <v>123</v>
      </c>
      <c r="S244" s="1" t="s">
        <v>122</v>
      </c>
      <c r="T244" s="1" t="str">
        <f t="shared" si="43"/>
        <v>include</v>
      </c>
      <c r="U244" s="1" t="s">
        <v>124</v>
      </c>
      <c r="V244" s="41" t="str">
        <f t="shared" si="44"/>
        <v>include</v>
      </c>
      <c r="W244" s="1" t="s">
        <v>155</v>
      </c>
      <c r="X244" s="1" t="str">
        <f>IF(OR(W244="include",W244="no_abstract_available"),"include", IF(W244="duplicate","duplicate", IF(W244="correction/reply","correction/reply", "exclude_abstract")))</f>
        <v>exclude_abstract</v>
      </c>
      <c r="Y244" s="1" t="s">
        <v>874</v>
      </c>
      <c r="Z244" s="1" t="s">
        <v>155</v>
      </c>
      <c r="AA244" s="1" t="str">
        <f>IF(OR(Z244="include",Z244="no_abstract_available"),"include", IF(Z244="duplicate","duplicate", IF(Z244="correction/reply","correction/reply", "exclude_abstract")))</f>
        <v>exclude_abstract</v>
      </c>
      <c r="AB244" s="1" t="s">
        <v>557</v>
      </c>
      <c r="AC244" s="41" t="str">
        <f>IF(X244=AA244,X244,IF(OR(X244="include",AA244="include"),"include",IF(OR(X244="duplicate",AA244="duplicate"),"duplicate",IF(OR(X244="correction/reply",AA244="correction/reply"),"correction/reply","exclude_abstract"))))</f>
        <v>exclude_abstract</v>
      </c>
      <c r="AD244" s="1"/>
      <c r="AE244" s="1"/>
      <c r="AF244" s="1"/>
      <c r="AG244" s="1"/>
      <c r="AH244" s="1"/>
      <c r="AI244" s="1"/>
      <c r="AJ244" s="41"/>
      <c r="AO244" s="34"/>
      <c r="AP244" s="34"/>
      <c r="AQ244" s="34"/>
      <c r="AR244" s="34"/>
    </row>
    <row r="245" spans="1:44" ht="14.7" hidden="1" customHeight="1" x14ac:dyDescent="0.3">
      <c r="A245">
        <v>244</v>
      </c>
      <c r="B245" t="s">
        <v>1250</v>
      </c>
      <c r="C245">
        <v>2005</v>
      </c>
      <c r="D245" t="s">
        <v>1251</v>
      </c>
      <c r="E245" t="s">
        <v>1252</v>
      </c>
      <c r="F245">
        <v>41</v>
      </c>
      <c r="G245">
        <v>5</v>
      </c>
      <c r="H245">
        <v>1010</v>
      </c>
      <c r="I245">
        <v>1024</v>
      </c>
      <c r="J245" t="s">
        <v>1253</v>
      </c>
      <c r="K245" t="s">
        <v>1254</v>
      </c>
      <c r="L245" t="s">
        <v>120</v>
      </c>
      <c r="M245" s="34"/>
      <c r="N245" s="34"/>
      <c r="O245" s="34"/>
      <c r="P245" s="1" t="s">
        <v>178</v>
      </c>
      <c r="Q245" s="1" t="str">
        <f t="shared" si="42"/>
        <v>exclude_title</v>
      </c>
      <c r="R245" s="1" t="s">
        <v>123</v>
      </c>
      <c r="S245" s="1" t="s">
        <v>155</v>
      </c>
      <c r="T245" s="1" t="str">
        <f t="shared" si="43"/>
        <v>exclude_title</v>
      </c>
      <c r="U245" s="1" t="s">
        <v>124</v>
      </c>
      <c r="V245" s="41" t="str">
        <f t="shared" si="44"/>
        <v>exclude_title</v>
      </c>
      <c r="W245" s="1"/>
      <c r="X245" s="1"/>
      <c r="Y245" s="1"/>
      <c r="Z245" s="1"/>
      <c r="AA245" s="1"/>
      <c r="AB245" s="1"/>
      <c r="AC245" s="41"/>
      <c r="AD245" s="1"/>
      <c r="AE245" s="1"/>
      <c r="AF245" s="1"/>
      <c r="AG245" s="1"/>
      <c r="AH245" s="1"/>
      <c r="AI245" s="1"/>
      <c r="AJ245" s="41"/>
      <c r="AO245" s="34"/>
      <c r="AP245" s="34"/>
      <c r="AQ245" s="34"/>
      <c r="AR245" s="34"/>
    </row>
    <row r="246" spans="1:44" ht="14.7" hidden="1" customHeight="1" x14ac:dyDescent="0.3">
      <c r="A246">
        <v>245</v>
      </c>
      <c r="B246" t="s">
        <v>1255</v>
      </c>
      <c r="C246">
        <v>2011</v>
      </c>
      <c r="D246" t="s">
        <v>1256</v>
      </c>
      <c r="E246" t="s">
        <v>677</v>
      </c>
      <c r="F246">
        <v>40</v>
      </c>
      <c r="G246">
        <v>6</v>
      </c>
      <c r="H246">
        <v>555</v>
      </c>
      <c r="I246">
        <v>557</v>
      </c>
      <c r="J246" t="s">
        <v>1257</v>
      </c>
      <c r="K246" t="s">
        <v>1258</v>
      </c>
      <c r="L246" t="s">
        <v>120</v>
      </c>
      <c r="M246" s="34"/>
      <c r="N246" s="34"/>
      <c r="O246" s="34"/>
      <c r="P246" s="1" t="s">
        <v>122</v>
      </c>
      <c r="Q246" s="1" t="str">
        <f t="shared" si="42"/>
        <v>include</v>
      </c>
      <c r="R246" s="1" t="s">
        <v>123</v>
      </c>
      <c r="S246" s="1" t="s">
        <v>122</v>
      </c>
      <c r="T246" s="1" t="str">
        <f t="shared" si="43"/>
        <v>include</v>
      </c>
      <c r="U246" s="1" t="s">
        <v>124</v>
      </c>
      <c r="V246" s="41" t="str">
        <f t="shared" si="44"/>
        <v>include</v>
      </c>
      <c r="W246" s="1" t="s">
        <v>155</v>
      </c>
      <c r="X246" s="1" t="str">
        <f>IF(OR(W246="include",W246="no_abstract_available"),"include", IF(W246="duplicate","duplicate", IF(W246="correction/reply","correction/reply", "exclude_abstract")))</f>
        <v>exclude_abstract</v>
      </c>
      <c r="Y246" s="1" t="s">
        <v>874</v>
      </c>
      <c r="Z246" s="1" t="s">
        <v>155</v>
      </c>
      <c r="AA246" s="1" t="str">
        <f>IF(OR(Z246="include",Z246="no_abstract_available"),"include", IF(Z246="duplicate","duplicate", IF(Z246="correction/reply","correction/reply", "exclude_abstract")))</f>
        <v>exclude_abstract</v>
      </c>
      <c r="AB246" s="1" t="s">
        <v>557</v>
      </c>
      <c r="AC246" s="41" t="str">
        <f>IF(X246=AA246,X246,IF(OR(X246="include",AA246="include"),"include",IF(OR(X246="duplicate",AA246="duplicate"),"duplicate",IF(OR(X246="correction/reply",AA246="correction/reply"),"correction/reply","exclude_abstract"))))</f>
        <v>exclude_abstract</v>
      </c>
      <c r="AD246" s="1"/>
      <c r="AE246" s="1"/>
      <c r="AF246" s="1"/>
      <c r="AG246" s="1"/>
      <c r="AH246" s="1"/>
      <c r="AI246" s="1"/>
      <c r="AJ246" s="41"/>
      <c r="AO246" s="34"/>
      <c r="AP246" s="34"/>
      <c r="AQ246" s="34"/>
      <c r="AR246" s="34"/>
    </row>
    <row r="247" spans="1:44" ht="14.7" hidden="1" customHeight="1" x14ac:dyDescent="0.3">
      <c r="A247">
        <v>246</v>
      </c>
      <c r="B247" t="s">
        <v>1259</v>
      </c>
      <c r="C247">
        <v>2015</v>
      </c>
      <c r="D247" t="s">
        <v>1260</v>
      </c>
      <c r="E247" t="s">
        <v>285</v>
      </c>
      <c r="F247">
        <v>16</v>
      </c>
      <c r="G247">
        <v>5</v>
      </c>
      <c r="H247">
        <v>434</v>
      </c>
      <c r="I247">
        <v>442</v>
      </c>
      <c r="J247" t="s">
        <v>1261</v>
      </c>
      <c r="K247" t="s">
        <v>1262</v>
      </c>
      <c r="L247" t="s">
        <v>120</v>
      </c>
      <c r="M247" s="34"/>
      <c r="N247" s="34"/>
      <c r="O247" s="34"/>
      <c r="P247" s="1" t="s">
        <v>122</v>
      </c>
      <c r="Q247" s="1" t="str">
        <f t="shared" si="42"/>
        <v>include</v>
      </c>
      <c r="R247" s="1" t="s">
        <v>123</v>
      </c>
      <c r="S247" s="1" t="s">
        <v>122</v>
      </c>
      <c r="T247" s="1" t="str">
        <f t="shared" si="43"/>
        <v>include</v>
      </c>
      <c r="U247" s="1" t="s">
        <v>124</v>
      </c>
      <c r="V247" s="41" t="str">
        <f t="shared" si="44"/>
        <v>include</v>
      </c>
      <c r="W247" s="1" t="s">
        <v>143</v>
      </c>
      <c r="X247" s="1" t="str">
        <f>IF(OR(W247="include",W247="no_abstract_available"),"include", IF(W247="duplicate","duplicate", IF(W247="correction/reply","correction/reply", "exclude_abstract")))</f>
        <v>exclude_abstract</v>
      </c>
      <c r="Y247" s="1" t="s">
        <v>874</v>
      </c>
      <c r="Z247" s="1" t="s">
        <v>143</v>
      </c>
      <c r="AA247" s="1" t="str">
        <f>IF(OR(Z247="include",Z247="no_abstract_available"),"include", IF(Z247="duplicate","duplicate", IF(Z247="correction/reply","correction/reply", "exclude_abstract")))</f>
        <v>exclude_abstract</v>
      </c>
      <c r="AB247" s="1" t="s">
        <v>557</v>
      </c>
      <c r="AC247" s="41" t="str">
        <f>IF(X247=AA247,X247,IF(OR(X247="include",AA247="include"),"include",IF(OR(X247="duplicate",AA247="duplicate"),"duplicate",IF(OR(X247="correction/reply",AA247="correction/reply"),"correction/reply","exclude_abstract"))))</f>
        <v>exclude_abstract</v>
      </c>
      <c r="AD247" s="1"/>
      <c r="AE247" s="1"/>
      <c r="AF247" s="1"/>
      <c r="AG247" s="1"/>
      <c r="AH247" s="1"/>
      <c r="AI247" s="1"/>
      <c r="AJ247" s="41"/>
      <c r="AO247" s="34"/>
      <c r="AP247" s="34"/>
      <c r="AQ247" s="34"/>
      <c r="AR247" s="34"/>
    </row>
    <row r="248" spans="1:44" ht="14.7" hidden="1" customHeight="1" x14ac:dyDescent="0.3">
      <c r="A248">
        <v>247</v>
      </c>
      <c r="B248" t="s">
        <v>1263</v>
      </c>
      <c r="C248">
        <v>2016</v>
      </c>
      <c r="D248" t="s">
        <v>1264</v>
      </c>
      <c r="E248" t="s">
        <v>274</v>
      </c>
      <c r="F248">
        <v>11</v>
      </c>
      <c r="G248">
        <v>4</v>
      </c>
      <c r="H248" t="s">
        <v>130</v>
      </c>
      <c r="I248" t="s">
        <v>130</v>
      </c>
      <c r="J248" t="s">
        <v>1265</v>
      </c>
      <c r="K248" t="s">
        <v>1266</v>
      </c>
      <c r="L248" t="s">
        <v>120</v>
      </c>
      <c r="M248" s="34"/>
      <c r="N248" s="34"/>
      <c r="O248" s="34"/>
      <c r="P248" s="1" t="s">
        <v>122</v>
      </c>
      <c r="Q248" s="1" t="str">
        <f t="shared" si="42"/>
        <v>include</v>
      </c>
      <c r="R248" s="1" t="s">
        <v>123</v>
      </c>
      <c r="S248" s="1" t="s">
        <v>122</v>
      </c>
      <c r="T248" s="1" t="str">
        <f t="shared" si="43"/>
        <v>include</v>
      </c>
      <c r="U248" s="1" t="s">
        <v>124</v>
      </c>
      <c r="V248" s="41" t="str">
        <f t="shared" si="44"/>
        <v>include</v>
      </c>
      <c r="W248" s="1" t="s">
        <v>143</v>
      </c>
      <c r="X248" s="1" t="str">
        <f>IF(OR(W248="include",W248="no_abstract_available"),"include", IF(W248="duplicate","duplicate", IF(W248="correction/reply","correction/reply", "exclude_abstract")))</f>
        <v>exclude_abstract</v>
      </c>
      <c r="Y248" s="1" t="s">
        <v>874</v>
      </c>
      <c r="Z248" s="1" t="s">
        <v>143</v>
      </c>
      <c r="AA248" s="1" t="str">
        <f>IF(OR(Z248="include",Z248="no_abstract_available"),"include", IF(Z248="duplicate","duplicate", IF(Z248="correction/reply","correction/reply", "exclude_abstract")))</f>
        <v>exclude_abstract</v>
      </c>
      <c r="AB248" s="1" t="s">
        <v>557</v>
      </c>
      <c r="AC248" s="41" t="str">
        <f>IF(X248=AA248,X248,IF(OR(X248="include",AA248="include"),"include",IF(OR(X248="duplicate",AA248="duplicate"),"duplicate",IF(OR(X248="correction/reply",AA248="correction/reply"),"correction/reply","exclude_abstract"))))</f>
        <v>exclude_abstract</v>
      </c>
      <c r="AD248" s="1"/>
      <c r="AE248" s="1"/>
      <c r="AF248" s="1"/>
      <c r="AG248" s="1"/>
      <c r="AH248" s="1"/>
      <c r="AI248" s="1"/>
      <c r="AJ248" s="41"/>
      <c r="AO248" s="34"/>
      <c r="AP248" s="34"/>
      <c r="AQ248" s="34"/>
      <c r="AR248" s="34"/>
    </row>
    <row r="249" spans="1:44" ht="14.7" hidden="1" customHeight="1" x14ac:dyDescent="0.3">
      <c r="A249">
        <v>248</v>
      </c>
      <c r="B249" t="s">
        <v>1267</v>
      </c>
      <c r="C249">
        <v>2014</v>
      </c>
      <c r="D249" t="s">
        <v>1268</v>
      </c>
      <c r="E249" t="s">
        <v>274</v>
      </c>
      <c r="F249">
        <v>9</v>
      </c>
      <c r="G249">
        <v>7</v>
      </c>
      <c r="H249" t="s">
        <v>130</v>
      </c>
      <c r="I249" t="s">
        <v>130</v>
      </c>
      <c r="J249" t="s">
        <v>1269</v>
      </c>
      <c r="K249" t="s">
        <v>1270</v>
      </c>
      <c r="L249" t="s">
        <v>120</v>
      </c>
      <c r="M249" s="34"/>
      <c r="N249" s="34"/>
      <c r="O249" s="34"/>
      <c r="P249" s="1" t="s">
        <v>178</v>
      </c>
      <c r="Q249" s="1" t="str">
        <f t="shared" si="42"/>
        <v>exclude_title</v>
      </c>
      <c r="R249" s="1" t="s">
        <v>123</v>
      </c>
      <c r="S249" s="1" t="s">
        <v>178</v>
      </c>
      <c r="T249" s="1" t="str">
        <f t="shared" si="43"/>
        <v>exclude_title</v>
      </c>
      <c r="U249" s="1" t="s">
        <v>124</v>
      </c>
      <c r="V249" s="41" t="str">
        <f t="shared" si="44"/>
        <v>exclude_title</v>
      </c>
      <c r="W249" s="1"/>
      <c r="X249" s="1"/>
      <c r="Y249" s="1"/>
      <c r="Z249" s="1"/>
      <c r="AA249" s="1"/>
      <c r="AB249" s="1"/>
      <c r="AC249" s="41"/>
      <c r="AD249" s="1"/>
      <c r="AE249" s="1"/>
      <c r="AF249" s="1"/>
      <c r="AG249" s="1"/>
      <c r="AH249" s="1"/>
      <c r="AI249" s="1"/>
      <c r="AJ249" s="41"/>
      <c r="AO249" s="34"/>
      <c r="AP249" s="34"/>
      <c r="AQ249" s="34"/>
      <c r="AR249" s="34"/>
    </row>
    <row r="250" spans="1:44" ht="14.7" hidden="1" customHeight="1" x14ac:dyDescent="0.3">
      <c r="A250">
        <v>249</v>
      </c>
      <c r="B250" t="s">
        <v>1271</v>
      </c>
      <c r="C250">
        <v>2016</v>
      </c>
      <c r="D250" t="s">
        <v>1272</v>
      </c>
      <c r="E250" t="s">
        <v>193</v>
      </c>
      <c r="F250">
        <v>22</v>
      </c>
      <c r="G250">
        <v>1</v>
      </c>
      <c r="H250">
        <v>208</v>
      </c>
      <c r="I250">
        <v>219</v>
      </c>
      <c r="J250" t="s">
        <v>1273</v>
      </c>
      <c r="K250" t="s">
        <v>1274</v>
      </c>
      <c r="L250" t="s">
        <v>120</v>
      </c>
      <c r="M250" s="34"/>
      <c r="N250" s="34"/>
      <c r="O250" s="34"/>
      <c r="P250" s="1" t="s">
        <v>178</v>
      </c>
      <c r="Q250" s="1" t="str">
        <f t="shared" si="42"/>
        <v>exclude_title</v>
      </c>
      <c r="R250" s="1" t="s">
        <v>123</v>
      </c>
      <c r="S250" s="1" t="s">
        <v>122</v>
      </c>
      <c r="T250" s="1" t="str">
        <f t="shared" si="43"/>
        <v>include</v>
      </c>
      <c r="U250" s="1" t="s">
        <v>124</v>
      </c>
      <c r="V250" s="41" t="str">
        <f t="shared" si="44"/>
        <v>include</v>
      </c>
      <c r="W250" s="1" t="s">
        <v>143</v>
      </c>
      <c r="X250" s="1" t="str">
        <f t="shared" ref="X250:X255" si="54">IF(OR(W250="include",W250="no_abstract_available"),"include", IF(W250="duplicate","duplicate", IF(W250="correction/reply","correction/reply", "exclude_abstract")))</f>
        <v>exclude_abstract</v>
      </c>
      <c r="Y250" s="1" t="s">
        <v>874</v>
      </c>
      <c r="Z250" s="1" t="s">
        <v>143</v>
      </c>
      <c r="AA250" s="1" t="str">
        <f t="shared" ref="AA250:AA255" si="55">IF(OR(Z250="include",Z250="no_abstract_available"),"include", IF(Z250="duplicate","duplicate", IF(Z250="correction/reply","correction/reply", "exclude_abstract")))</f>
        <v>exclude_abstract</v>
      </c>
      <c r="AB250" s="1" t="s">
        <v>557</v>
      </c>
      <c r="AC250" s="41" t="str">
        <f t="shared" ref="AC250:AC255" si="56">IF(X250=AA250,X250,IF(OR(X250="include",AA250="include"),"include",IF(OR(X250="duplicate",AA250="duplicate"),"duplicate",IF(OR(X250="correction/reply",AA250="correction/reply"),"correction/reply","exclude_abstract"))))</f>
        <v>exclude_abstract</v>
      </c>
      <c r="AD250" s="1"/>
      <c r="AE250" s="1"/>
      <c r="AF250" s="1"/>
      <c r="AG250" s="1"/>
      <c r="AH250" s="1"/>
      <c r="AI250" s="1"/>
      <c r="AJ250" s="41"/>
      <c r="AO250" s="34"/>
      <c r="AP250" s="34"/>
      <c r="AQ250" s="34"/>
      <c r="AR250" s="34"/>
    </row>
    <row r="251" spans="1:44" ht="14.7" hidden="1" customHeight="1" x14ac:dyDescent="0.3">
      <c r="A251">
        <v>250</v>
      </c>
      <c r="B251" t="s">
        <v>1275</v>
      </c>
      <c r="C251">
        <v>2008</v>
      </c>
      <c r="D251" t="s">
        <v>1276</v>
      </c>
      <c r="E251" t="s">
        <v>208</v>
      </c>
      <c r="F251">
        <v>96</v>
      </c>
      <c r="G251">
        <v>1</v>
      </c>
      <c r="H251">
        <v>155</v>
      </c>
      <c r="I251">
        <v>165</v>
      </c>
      <c r="J251" t="s">
        <v>1277</v>
      </c>
      <c r="K251" t="s">
        <v>1278</v>
      </c>
      <c r="L251" t="s">
        <v>120</v>
      </c>
      <c r="M251" s="34"/>
      <c r="N251" s="34"/>
      <c r="O251" s="34" t="s">
        <v>121</v>
      </c>
      <c r="P251" s="1" t="s">
        <v>122</v>
      </c>
      <c r="Q251" s="1" t="str">
        <f t="shared" si="42"/>
        <v>include</v>
      </c>
      <c r="R251" s="1" t="s">
        <v>123</v>
      </c>
      <c r="S251" s="1" t="s">
        <v>122</v>
      </c>
      <c r="T251" s="1" t="str">
        <f t="shared" si="43"/>
        <v>include</v>
      </c>
      <c r="U251" s="1" t="s">
        <v>124</v>
      </c>
      <c r="V251" s="41" t="str">
        <f t="shared" si="44"/>
        <v>include</v>
      </c>
      <c r="W251" s="1" t="s">
        <v>122</v>
      </c>
      <c r="X251" s="1" t="str">
        <f t="shared" si="54"/>
        <v>include</v>
      </c>
      <c r="Y251" s="1" t="s">
        <v>874</v>
      </c>
      <c r="Z251" s="1" t="s">
        <v>122</v>
      </c>
      <c r="AA251" s="1" t="str">
        <f t="shared" si="55"/>
        <v>include</v>
      </c>
      <c r="AB251" s="1" t="s">
        <v>557</v>
      </c>
      <c r="AC251" s="41" t="str">
        <f t="shared" si="56"/>
        <v>include</v>
      </c>
      <c r="AD251" s="1" t="s">
        <v>122</v>
      </c>
      <c r="AE251" s="1"/>
      <c r="AF251" s="1" t="s">
        <v>124</v>
      </c>
      <c r="AG251" s="1"/>
      <c r="AH251" s="1"/>
      <c r="AI251" s="1"/>
      <c r="AJ251" s="41" t="str">
        <f>IF(AD251=AG251,AD251, (IF(AG251=0, AD251,"different!")))</f>
        <v>include</v>
      </c>
      <c r="AK251" t="s">
        <v>124</v>
      </c>
      <c r="AL251" t="s">
        <v>121</v>
      </c>
      <c r="AM251" t="s">
        <v>126</v>
      </c>
      <c r="AO251" s="34" t="s">
        <v>121</v>
      </c>
      <c r="AP251" s="34" t="s">
        <v>124</v>
      </c>
      <c r="AQ251" s="34">
        <v>7</v>
      </c>
      <c r="AR251" s="34">
        <v>1</v>
      </c>
    </row>
    <row r="252" spans="1:44" ht="14.7" hidden="1" customHeight="1" x14ac:dyDescent="0.3">
      <c r="A252">
        <v>251</v>
      </c>
      <c r="B252" t="s">
        <v>1279</v>
      </c>
      <c r="C252" t="s">
        <v>130</v>
      </c>
      <c r="D252" t="s">
        <v>1280</v>
      </c>
      <c r="E252" t="s">
        <v>565</v>
      </c>
      <c r="F252" t="s">
        <v>130</v>
      </c>
      <c r="G252" t="s">
        <v>130</v>
      </c>
      <c r="H252" t="s">
        <v>130</v>
      </c>
      <c r="I252" t="s">
        <v>130</v>
      </c>
      <c r="J252" t="s">
        <v>1281</v>
      </c>
      <c r="K252" t="s">
        <v>1282</v>
      </c>
      <c r="L252" t="s">
        <v>120</v>
      </c>
      <c r="M252" s="34"/>
      <c r="N252" s="34"/>
      <c r="O252" s="34"/>
      <c r="P252" s="1" t="s">
        <v>122</v>
      </c>
      <c r="Q252" s="1" t="str">
        <f t="shared" si="42"/>
        <v>include</v>
      </c>
      <c r="R252" s="1" t="s">
        <v>123</v>
      </c>
      <c r="S252" s="1" t="s">
        <v>122</v>
      </c>
      <c r="T252" s="1" t="str">
        <f t="shared" si="43"/>
        <v>include</v>
      </c>
      <c r="U252" s="1" t="s">
        <v>124</v>
      </c>
      <c r="V252" s="41" t="str">
        <f t="shared" si="44"/>
        <v>include</v>
      </c>
      <c r="W252" s="1" t="s">
        <v>133</v>
      </c>
      <c r="X252" s="1" t="str">
        <f t="shared" si="54"/>
        <v>exclude_abstract</v>
      </c>
      <c r="Y252" s="1" t="s">
        <v>874</v>
      </c>
      <c r="Z252" s="1" t="s">
        <v>155</v>
      </c>
      <c r="AA252" s="1" t="str">
        <f t="shared" si="55"/>
        <v>exclude_abstract</v>
      </c>
      <c r="AB252" s="1" t="s">
        <v>557</v>
      </c>
      <c r="AC252" s="41" t="str">
        <f t="shared" si="56"/>
        <v>exclude_abstract</v>
      </c>
      <c r="AD252" s="1"/>
      <c r="AE252" s="1"/>
      <c r="AF252" s="1"/>
      <c r="AG252" s="1"/>
      <c r="AH252" s="1"/>
      <c r="AI252" s="1"/>
      <c r="AJ252" s="41"/>
      <c r="AO252" s="34"/>
      <c r="AP252" s="34"/>
      <c r="AQ252" s="34"/>
      <c r="AR252" s="34"/>
    </row>
    <row r="253" spans="1:44" ht="14.7" hidden="1" customHeight="1" x14ac:dyDescent="0.3">
      <c r="A253">
        <v>252</v>
      </c>
      <c r="B253" t="s">
        <v>1283</v>
      </c>
      <c r="C253">
        <v>2020</v>
      </c>
      <c r="D253" t="s">
        <v>1284</v>
      </c>
      <c r="E253" t="s">
        <v>193</v>
      </c>
      <c r="F253">
        <v>26</v>
      </c>
      <c r="G253">
        <v>2</v>
      </c>
      <c r="H253">
        <v>642</v>
      </c>
      <c r="I253">
        <v>657</v>
      </c>
      <c r="J253" t="s">
        <v>1285</v>
      </c>
      <c r="K253" t="s">
        <v>1286</v>
      </c>
      <c r="L253" t="s">
        <v>120</v>
      </c>
      <c r="M253" s="34"/>
      <c r="N253" s="34"/>
      <c r="O253" s="34"/>
      <c r="P253" s="1" t="s">
        <v>178</v>
      </c>
      <c r="Q253" s="1" t="str">
        <f t="shared" si="42"/>
        <v>exclude_title</v>
      </c>
      <c r="R253" s="1" t="s">
        <v>123</v>
      </c>
      <c r="S253" s="1" t="s">
        <v>122</v>
      </c>
      <c r="T253" s="1" t="str">
        <f t="shared" si="43"/>
        <v>include</v>
      </c>
      <c r="U253" s="1" t="s">
        <v>124</v>
      </c>
      <c r="V253" s="41" t="str">
        <f t="shared" si="44"/>
        <v>include</v>
      </c>
      <c r="W253" s="1" t="s">
        <v>143</v>
      </c>
      <c r="X253" s="1" t="str">
        <f t="shared" si="54"/>
        <v>exclude_abstract</v>
      </c>
      <c r="Y253" s="1" t="s">
        <v>874</v>
      </c>
      <c r="Z253" s="1" t="s">
        <v>143</v>
      </c>
      <c r="AA253" s="1" t="str">
        <f t="shared" si="55"/>
        <v>exclude_abstract</v>
      </c>
      <c r="AB253" s="1" t="s">
        <v>557</v>
      </c>
      <c r="AC253" s="41" t="str">
        <f t="shared" si="56"/>
        <v>exclude_abstract</v>
      </c>
      <c r="AD253" s="1"/>
      <c r="AE253" s="1"/>
      <c r="AF253" s="1"/>
      <c r="AG253" s="1"/>
      <c r="AH253" s="1"/>
      <c r="AI253" s="1"/>
      <c r="AJ253" s="41"/>
      <c r="AO253" s="34"/>
      <c r="AP253" s="34"/>
      <c r="AQ253" s="34"/>
      <c r="AR253" s="34"/>
    </row>
    <row r="254" spans="1:44" ht="14.7" hidden="1" customHeight="1" x14ac:dyDescent="0.3">
      <c r="A254">
        <v>253</v>
      </c>
      <c r="B254" t="s">
        <v>1287</v>
      </c>
      <c r="C254">
        <v>2013</v>
      </c>
      <c r="D254" t="s">
        <v>1288</v>
      </c>
      <c r="E254" t="s">
        <v>1082</v>
      </c>
      <c r="F254">
        <v>15</v>
      </c>
      <c r="G254">
        <v>1</v>
      </c>
      <c r="H254">
        <v>1</v>
      </c>
      <c r="I254">
        <v>24</v>
      </c>
      <c r="J254" t="s">
        <v>130</v>
      </c>
      <c r="K254" t="s">
        <v>1289</v>
      </c>
      <c r="L254" t="s">
        <v>120</v>
      </c>
      <c r="M254" s="34"/>
      <c r="N254" s="34"/>
      <c r="O254" s="34"/>
      <c r="P254" s="1" t="s">
        <v>122</v>
      </c>
      <c r="Q254" s="1" t="str">
        <f t="shared" si="42"/>
        <v>include</v>
      </c>
      <c r="R254" s="1" t="s">
        <v>123</v>
      </c>
      <c r="S254" s="1" t="s">
        <v>122</v>
      </c>
      <c r="T254" s="1" t="str">
        <f t="shared" si="43"/>
        <v>include</v>
      </c>
      <c r="U254" s="1" t="s">
        <v>124</v>
      </c>
      <c r="V254" s="41" t="str">
        <f t="shared" si="44"/>
        <v>include</v>
      </c>
      <c r="W254" s="1" t="s">
        <v>190</v>
      </c>
      <c r="X254" s="1" t="str">
        <f t="shared" si="54"/>
        <v>exclude_abstract</v>
      </c>
      <c r="Y254" s="1" t="s">
        <v>874</v>
      </c>
      <c r="Z254" s="1" t="s">
        <v>190</v>
      </c>
      <c r="AA254" s="1" t="str">
        <f t="shared" si="55"/>
        <v>exclude_abstract</v>
      </c>
      <c r="AB254" s="1" t="s">
        <v>557</v>
      </c>
      <c r="AC254" s="41" t="str">
        <f t="shared" si="56"/>
        <v>exclude_abstract</v>
      </c>
      <c r="AD254" s="1"/>
      <c r="AE254" s="1"/>
      <c r="AF254" s="1"/>
      <c r="AG254" s="1"/>
      <c r="AH254" s="1"/>
      <c r="AI254" s="1"/>
      <c r="AJ254" s="41"/>
      <c r="AO254" s="34"/>
      <c r="AP254" s="34"/>
      <c r="AQ254" s="34"/>
      <c r="AR254" s="34"/>
    </row>
    <row r="255" spans="1:44" ht="14.7" hidden="1" customHeight="1" x14ac:dyDescent="0.3">
      <c r="A255">
        <v>254</v>
      </c>
      <c r="B255" t="s">
        <v>614</v>
      </c>
      <c r="C255">
        <v>2013</v>
      </c>
      <c r="D255" t="s">
        <v>1290</v>
      </c>
      <c r="E255" t="s">
        <v>1291</v>
      </c>
      <c r="F255">
        <v>43</v>
      </c>
      <c r="G255">
        <v>6</v>
      </c>
      <c r="H255">
        <v>563</v>
      </c>
      <c r="I255">
        <v>569</v>
      </c>
      <c r="J255" t="s">
        <v>1292</v>
      </c>
      <c r="K255" t="s">
        <v>1293</v>
      </c>
      <c r="L255" t="s">
        <v>120</v>
      </c>
      <c r="M255" s="34"/>
      <c r="N255" s="34"/>
      <c r="O255" s="34"/>
      <c r="P255" s="1" t="s">
        <v>122</v>
      </c>
      <c r="Q255" s="1" t="str">
        <f t="shared" si="42"/>
        <v>include</v>
      </c>
      <c r="R255" s="1" t="s">
        <v>123</v>
      </c>
      <c r="S255" s="1" t="s">
        <v>122</v>
      </c>
      <c r="T255" s="1" t="str">
        <f t="shared" si="43"/>
        <v>include</v>
      </c>
      <c r="U255" s="1" t="s">
        <v>124</v>
      </c>
      <c r="V255" s="41" t="str">
        <f t="shared" si="44"/>
        <v>include</v>
      </c>
      <c r="W255" s="1" t="s">
        <v>133</v>
      </c>
      <c r="X255" s="1" t="str">
        <f t="shared" si="54"/>
        <v>exclude_abstract</v>
      </c>
      <c r="Y255" s="1" t="s">
        <v>874</v>
      </c>
      <c r="Z255" s="1" t="s">
        <v>133</v>
      </c>
      <c r="AA255" s="1" t="str">
        <f t="shared" si="55"/>
        <v>exclude_abstract</v>
      </c>
      <c r="AB255" s="1" t="s">
        <v>557</v>
      </c>
      <c r="AC255" s="41" t="str">
        <f t="shared" si="56"/>
        <v>exclude_abstract</v>
      </c>
      <c r="AD255" s="1"/>
      <c r="AE255" s="1"/>
      <c r="AF255" s="1"/>
      <c r="AG255" s="1"/>
      <c r="AH255" s="1"/>
      <c r="AI255" s="1"/>
      <c r="AJ255" s="41"/>
      <c r="AO255" s="34"/>
      <c r="AP255" s="34"/>
      <c r="AQ255" s="34"/>
      <c r="AR255" s="34"/>
    </row>
    <row r="256" spans="1:44" ht="14.7" hidden="1" customHeight="1" x14ac:dyDescent="0.3">
      <c r="A256">
        <v>255</v>
      </c>
      <c r="B256" t="s">
        <v>1294</v>
      </c>
      <c r="C256">
        <v>2001</v>
      </c>
      <c r="D256" t="s">
        <v>1295</v>
      </c>
      <c r="E256" t="s">
        <v>198</v>
      </c>
      <c r="F256">
        <v>11</v>
      </c>
      <c r="G256">
        <v>2</v>
      </c>
      <c r="H256">
        <v>506</v>
      </c>
      <c r="I256">
        <v>516</v>
      </c>
      <c r="J256" t="s">
        <v>1296</v>
      </c>
      <c r="K256" t="s">
        <v>1297</v>
      </c>
      <c r="L256" t="s">
        <v>120</v>
      </c>
      <c r="M256" s="34"/>
      <c r="N256" s="34"/>
      <c r="O256" s="34"/>
      <c r="P256" s="1" t="s">
        <v>178</v>
      </c>
      <c r="Q256" s="1" t="str">
        <f t="shared" si="42"/>
        <v>exclude_title</v>
      </c>
      <c r="R256" s="1" t="s">
        <v>123</v>
      </c>
      <c r="S256" s="1" t="s">
        <v>133</v>
      </c>
      <c r="T256" s="1" t="str">
        <f t="shared" si="43"/>
        <v>exclude_title</v>
      </c>
      <c r="U256" s="1" t="s">
        <v>124</v>
      </c>
      <c r="V256" s="41" t="str">
        <f t="shared" si="44"/>
        <v>exclude_title</v>
      </c>
      <c r="W256" s="1"/>
      <c r="X256" s="1"/>
      <c r="Y256" s="1"/>
      <c r="Z256" s="1"/>
      <c r="AA256" s="1"/>
      <c r="AB256" s="1"/>
      <c r="AC256" s="41"/>
      <c r="AD256" s="1"/>
      <c r="AE256" s="1"/>
      <c r="AF256" s="1"/>
      <c r="AG256" s="1"/>
      <c r="AH256" s="1"/>
      <c r="AI256" s="1"/>
      <c r="AJ256" s="41"/>
      <c r="AO256" s="34"/>
      <c r="AP256" s="34"/>
      <c r="AQ256" s="34"/>
      <c r="AR256" s="34"/>
    </row>
    <row r="257" spans="1:44" ht="14.7" hidden="1" customHeight="1" x14ac:dyDescent="0.3">
      <c r="A257">
        <v>256</v>
      </c>
      <c r="B257" t="s">
        <v>1298</v>
      </c>
      <c r="C257">
        <v>2008</v>
      </c>
      <c r="D257" t="s">
        <v>1299</v>
      </c>
      <c r="E257" t="s">
        <v>1300</v>
      </c>
      <c r="F257">
        <v>110</v>
      </c>
      <c r="G257">
        <v>2</v>
      </c>
      <c r="H257">
        <v>325</v>
      </c>
      <c r="I257">
        <v>334</v>
      </c>
      <c r="J257" t="s">
        <v>1301</v>
      </c>
      <c r="K257" t="s">
        <v>1302</v>
      </c>
      <c r="L257" t="s">
        <v>120</v>
      </c>
      <c r="M257" s="34"/>
      <c r="N257" s="34"/>
      <c r="O257" s="34" t="s">
        <v>121</v>
      </c>
      <c r="P257" s="1" t="s">
        <v>122</v>
      </c>
      <c r="Q257" s="1" t="str">
        <f t="shared" si="42"/>
        <v>include</v>
      </c>
      <c r="R257" s="1" t="s">
        <v>123</v>
      </c>
      <c r="S257" s="1" t="s">
        <v>122</v>
      </c>
      <c r="T257" s="1" t="str">
        <f t="shared" si="43"/>
        <v>include</v>
      </c>
      <c r="U257" s="1" t="s">
        <v>124</v>
      </c>
      <c r="V257" s="41" t="str">
        <f t="shared" si="44"/>
        <v>include</v>
      </c>
      <c r="W257" s="1" t="s">
        <v>122</v>
      </c>
      <c r="X257" s="1" t="str">
        <f t="shared" ref="X257:X262" si="57">IF(OR(W257="include",W257="no_abstract_available"),"include", IF(W257="duplicate","duplicate", IF(W257="correction/reply","correction/reply", "exclude_abstract")))</f>
        <v>include</v>
      </c>
      <c r="Y257" s="1" t="s">
        <v>557</v>
      </c>
      <c r="Z257" s="1"/>
      <c r="AA257" s="1"/>
      <c r="AB257" s="1"/>
      <c r="AC257" s="41" t="str">
        <f t="shared" ref="AC257:AC262" si="58">IF(X257=AA257,X257,IF(OR(X257="include",AA257="include"),"include",IF(OR(X257="duplicate",AA257="duplicate"),"duplicate",IF(OR(X257="correction/reply",AA257="correction/reply"),"correction/reply","exclude_abstract"))))</f>
        <v>include</v>
      </c>
      <c r="AD257" s="1" t="s">
        <v>143</v>
      </c>
      <c r="AE257" s="1"/>
      <c r="AF257" s="1" t="s">
        <v>124</v>
      </c>
      <c r="AG257" s="1"/>
      <c r="AH257" s="1"/>
      <c r="AI257" s="1"/>
      <c r="AJ257" s="41" t="str">
        <f>IF(AD257=AG257,AD257, (IF(AG257=0, AD257,"different!")))</f>
        <v>exclude_comparator</v>
      </c>
      <c r="AK257" t="s">
        <v>124</v>
      </c>
      <c r="AL257" t="s">
        <v>126</v>
      </c>
      <c r="AM257" t="s">
        <v>126</v>
      </c>
      <c r="AN257" t="s">
        <v>1303</v>
      </c>
      <c r="AO257" s="34"/>
      <c r="AP257" s="34"/>
      <c r="AQ257" s="34"/>
      <c r="AR257" s="34"/>
    </row>
    <row r="258" spans="1:44" ht="14.7" hidden="1" customHeight="1" x14ac:dyDescent="0.3">
      <c r="A258">
        <v>257</v>
      </c>
      <c r="B258" t="s">
        <v>1304</v>
      </c>
      <c r="C258">
        <v>2013</v>
      </c>
      <c r="D258" t="s">
        <v>1305</v>
      </c>
      <c r="E258" t="s">
        <v>347</v>
      </c>
      <c r="F258">
        <v>45</v>
      </c>
      <c r="G258">
        <v>1</v>
      </c>
      <c r="H258">
        <v>99</v>
      </c>
      <c r="I258">
        <v>106</v>
      </c>
      <c r="J258" t="s">
        <v>1306</v>
      </c>
      <c r="K258" t="s">
        <v>1307</v>
      </c>
      <c r="L258" t="s">
        <v>120</v>
      </c>
      <c r="M258" s="34"/>
      <c r="N258" s="34"/>
      <c r="O258" s="34" t="s">
        <v>121</v>
      </c>
      <c r="P258" s="1" t="s">
        <v>122</v>
      </c>
      <c r="Q258" s="1" t="str">
        <f t="shared" ref="Q258:Q321" si="59">IF(P258="include","include", IF(P258="duplicate","duplicate", IF(P258="correction/reply","correction/reply", "exclude_title")))</f>
        <v>include</v>
      </c>
      <c r="R258" s="1" t="s">
        <v>123</v>
      </c>
      <c r="S258" s="1" t="s">
        <v>122</v>
      </c>
      <c r="T258" s="1" t="str">
        <f t="shared" ref="T258:T321" si="60">IF(S258="include","include", IF(S258="duplicate","duplicate", IF(S258="correction/reply","correction/reply", "exclude_title")))</f>
        <v>include</v>
      </c>
      <c r="U258" s="1" t="s">
        <v>124</v>
      </c>
      <c r="V258" s="41" t="str">
        <f t="shared" ref="V258:V321" si="61">IF(Q258=T258,Q258,IF(OR(Q258="include",T258="include"),"include",IF(OR(Q258="duplicate",T258="duplicate"),"duplicate",IF(OR(Q258="correction/reply",T258="correction/reply"),"correction/reply","exclude_title"))))</f>
        <v>include</v>
      </c>
      <c r="W258" s="1" t="s">
        <v>122</v>
      </c>
      <c r="X258" s="1" t="str">
        <f t="shared" si="57"/>
        <v>include</v>
      </c>
      <c r="Y258" s="1" t="s">
        <v>557</v>
      </c>
      <c r="Z258" s="1"/>
      <c r="AA258" s="1"/>
      <c r="AB258" s="1"/>
      <c r="AC258" s="41" t="str">
        <f t="shared" si="58"/>
        <v>include</v>
      </c>
      <c r="AD258" s="1" t="s">
        <v>122</v>
      </c>
      <c r="AE258" s="1"/>
      <c r="AF258" s="1" t="s">
        <v>124</v>
      </c>
      <c r="AG258" s="1"/>
      <c r="AH258" s="1"/>
      <c r="AI258" s="1"/>
      <c r="AJ258" s="41" t="str">
        <f>IF(AD258=AG258,AD258, (IF(AG258=0, AD258,"different!")))</f>
        <v>include</v>
      </c>
      <c r="AK258" t="s">
        <v>124</v>
      </c>
      <c r="AL258" t="s">
        <v>121</v>
      </c>
      <c r="AM258" t="s">
        <v>126</v>
      </c>
      <c r="AO258" s="34" t="s">
        <v>121</v>
      </c>
      <c r="AP258" s="34" t="s">
        <v>124</v>
      </c>
      <c r="AQ258" s="34">
        <v>1</v>
      </c>
      <c r="AR258" s="34">
        <v>0</v>
      </c>
    </row>
    <row r="259" spans="1:44" ht="14.7" hidden="1" customHeight="1" x14ac:dyDescent="0.3">
      <c r="A259">
        <v>258</v>
      </c>
      <c r="B259" t="s">
        <v>1308</v>
      </c>
      <c r="C259">
        <v>2011</v>
      </c>
      <c r="D259" t="s">
        <v>1309</v>
      </c>
      <c r="E259" t="s">
        <v>264</v>
      </c>
      <c r="F259">
        <v>106</v>
      </c>
      <c r="G259">
        <v>3</v>
      </c>
      <c r="H259">
        <v>357</v>
      </c>
      <c r="I259">
        <v>370</v>
      </c>
      <c r="J259" t="s">
        <v>1310</v>
      </c>
      <c r="K259" t="s">
        <v>1311</v>
      </c>
      <c r="L259" t="s">
        <v>120</v>
      </c>
      <c r="M259" s="34"/>
      <c r="N259" s="34"/>
      <c r="O259" s="34" t="s">
        <v>121</v>
      </c>
      <c r="P259" s="1" t="s">
        <v>122</v>
      </c>
      <c r="Q259" s="1" t="str">
        <f t="shared" si="59"/>
        <v>include</v>
      </c>
      <c r="R259" s="1" t="s">
        <v>123</v>
      </c>
      <c r="S259" s="1" t="s">
        <v>122</v>
      </c>
      <c r="T259" s="1" t="str">
        <f t="shared" si="60"/>
        <v>include</v>
      </c>
      <c r="U259" s="1" t="s">
        <v>124</v>
      </c>
      <c r="V259" s="41" t="str">
        <f t="shared" si="61"/>
        <v>include</v>
      </c>
      <c r="W259" s="1" t="s">
        <v>122</v>
      </c>
      <c r="X259" s="1" t="str">
        <f t="shared" si="57"/>
        <v>include</v>
      </c>
      <c r="Y259" s="1" t="s">
        <v>557</v>
      </c>
      <c r="Z259" s="1"/>
      <c r="AA259" s="1"/>
      <c r="AB259" s="1"/>
      <c r="AC259" s="41" t="str">
        <f t="shared" si="58"/>
        <v>include</v>
      </c>
      <c r="AD259" s="1" t="s">
        <v>122</v>
      </c>
      <c r="AE259" s="1"/>
      <c r="AF259" s="1" t="s">
        <v>215</v>
      </c>
      <c r="AG259" s="1"/>
      <c r="AH259" s="1"/>
      <c r="AI259" s="1"/>
      <c r="AJ259" s="41" t="str">
        <f>IF(AD259=AG259,AD259, (IF(AG259=0, AD259,"different!")))</f>
        <v>include</v>
      </c>
      <c r="AK259" t="s">
        <v>215</v>
      </c>
      <c r="AL259" t="s">
        <v>121</v>
      </c>
      <c r="AM259" t="s">
        <v>126</v>
      </c>
      <c r="AO259" s="34" t="s">
        <v>121</v>
      </c>
      <c r="AP259" s="34" t="s">
        <v>124</v>
      </c>
      <c r="AQ259" s="34">
        <v>8</v>
      </c>
      <c r="AR259" s="34">
        <v>0</v>
      </c>
    </row>
    <row r="260" spans="1:44" ht="14.7" hidden="1" customHeight="1" x14ac:dyDescent="0.3">
      <c r="A260">
        <v>259</v>
      </c>
      <c r="B260" t="s">
        <v>1312</v>
      </c>
      <c r="C260">
        <v>2015</v>
      </c>
      <c r="D260" t="s">
        <v>1313</v>
      </c>
      <c r="E260" t="s">
        <v>946</v>
      </c>
      <c r="F260">
        <v>93</v>
      </c>
      <c r="G260">
        <v>8</v>
      </c>
      <c r="H260">
        <v>671</v>
      </c>
      <c r="I260">
        <v>675</v>
      </c>
      <c r="J260" t="s">
        <v>1314</v>
      </c>
      <c r="K260" t="s">
        <v>1315</v>
      </c>
      <c r="L260" t="s">
        <v>120</v>
      </c>
      <c r="M260" s="34"/>
      <c r="N260" s="34"/>
      <c r="O260" s="34"/>
      <c r="P260" s="1" t="s">
        <v>178</v>
      </c>
      <c r="Q260" s="1" t="str">
        <f t="shared" si="59"/>
        <v>exclude_title</v>
      </c>
      <c r="R260" s="1" t="s">
        <v>123</v>
      </c>
      <c r="S260" s="1" t="s">
        <v>122</v>
      </c>
      <c r="T260" s="1" t="str">
        <f t="shared" si="60"/>
        <v>include</v>
      </c>
      <c r="U260" s="1" t="s">
        <v>124</v>
      </c>
      <c r="V260" s="41" t="str">
        <f t="shared" si="61"/>
        <v>include</v>
      </c>
      <c r="W260" s="1" t="s">
        <v>155</v>
      </c>
      <c r="X260" s="1" t="str">
        <f t="shared" si="57"/>
        <v>exclude_abstract</v>
      </c>
      <c r="Y260" s="1" t="s">
        <v>557</v>
      </c>
      <c r="Z260" s="1"/>
      <c r="AA260" s="1"/>
      <c r="AB260" s="1"/>
      <c r="AC260" s="41" t="str">
        <f t="shared" si="58"/>
        <v>exclude_abstract</v>
      </c>
      <c r="AD260" s="1"/>
      <c r="AE260" s="1"/>
      <c r="AF260" s="1"/>
      <c r="AG260" s="1"/>
      <c r="AH260" s="1"/>
      <c r="AI260" s="1"/>
      <c r="AJ260" s="41"/>
      <c r="AO260" s="34"/>
      <c r="AP260" s="34"/>
      <c r="AQ260" s="34"/>
      <c r="AR260" s="34"/>
    </row>
    <row r="261" spans="1:44" ht="14.7" hidden="1" customHeight="1" x14ac:dyDescent="0.3">
      <c r="A261">
        <v>260</v>
      </c>
      <c r="B261" t="s">
        <v>1316</v>
      </c>
      <c r="C261">
        <v>2015</v>
      </c>
      <c r="D261" t="s">
        <v>1317</v>
      </c>
      <c r="E261" t="s">
        <v>440</v>
      </c>
      <c r="F261">
        <v>65</v>
      </c>
      <c r="G261">
        <v>12</v>
      </c>
      <c r="H261">
        <v>1123</v>
      </c>
      <c r="I261">
        <v>1133</v>
      </c>
      <c r="J261" t="s">
        <v>1318</v>
      </c>
      <c r="K261" t="s">
        <v>1319</v>
      </c>
      <c r="L261" t="s">
        <v>120</v>
      </c>
      <c r="M261" s="34"/>
      <c r="N261" s="34"/>
      <c r="O261" s="34" t="s">
        <v>121</v>
      </c>
      <c r="P261" s="1" t="s">
        <v>122</v>
      </c>
      <c r="Q261" s="1" t="str">
        <f t="shared" si="59"/>
        <v>include</v>
      </c>
      <c r="R261" s="1" t="s">
        <v>123</v>
      </c>
      <c r="S261" s="1" t="s">
        <v>190</v>
      </c>
      <c r="T261" s="1" t="str">
        <f t="shared" si="60"/>
        <v>exclude_title</v>
      </c>
      <c r="U261" s="1" t="s">
        <v>124</v>
      </c>
      <c r="V261" s="41" t="str">
        <f t="shared" si="61"/>
        <v>include</v>
      </c>
      <c r="W261" s="1" t="s">
        <v>122</v>
      </c>
      <c r="X261" s="1" t="str">
        <f t="shared" si="57"/>
        <v>include</v>
      </c>
      <c r="Y261" s="1" t="s">
        <v>557</v>
      </c>
      <c r="Z261" s="1"/>
      <c r="AA261" s="1"/>
      <c r="AB261" s="1"/>
      <c r="AC261" s="41" t="str">
        <f t="shared" si="58"/>
        <v>include</v>
      </c>
      <c r="AD261" s="1" t="s">
        <v>190</v>
      </c>
      <c r="AE261" s="1"/>
      <c r="AF261" s="1" t="s">
        <v>124</v>
      </c>
      <c r="AG261" s="1"/>
      <c r="AH261" s="1"/>
      <c r="AI261" s="1"/>
      <c r="AJ261" s="41" t="str">
        <f>IF(AD261=AG261,AD261, (IF(AG261=0, AD261,"different!")))</f>
        <v>exclude_study_design</v>
      </c>
      <c r="AK261" t="s">
        <v>124</v>
      </c>
      <c r="AL261" t="s">
        <v>126</v>
      </c>
      <c r="AN261" t="s">
        <v>1320</v>
      </c>
      <c r="AO261" s="34"/>
      <c r="AP261" s="34"/>
      <c r="AQ261" s="34"/>
      <c r="AR261" s="34"/>
    </row>
    <row r="262" spans="1:44" ht="14.7" hidden="1" customHeight="1" x14ac:dyDescent="0.3">
      <c r="A262">
        <v>261</v>
      </c>
      <c r="B262" t="s">
        <v>1321</v>
      </c>
      <c r="C262">
        <v>2011</v>
      </c>
      <c r="D262" t="s">
        <v>1322</v>
      </c>
      <c r="E262" t="s">
        <v>1144</v>
      </c>
      <c r="F262">
        <v>1</v>
      </c>
      <c r="G262">
        <v>4</v>
      </c>
      <c r="H262">
        <v>220</v>
      </c>
      <c r="I262">
        <v>223</v>
      </c>
      <c r="J262" t="s">
        <v>1323</v>
      </c>
      <c r="K262" t="s">
        <v>1324</v>
      </c>
      <c r="L262" t="s">
        <v>120</v>
      </c>
      <c r="M262" s="34"/>
      <c r="N262" s="34"/>
      <c r="O262" s="34"/>
      <c r="P262" s="1" t="s">
        <v>155</v>
      </c>
      <c r="Q262" s="1" t="str">
        <f t="shared" si="59"/>
        <v>exclude_title</v>
      </c>
      <c r="R262" s="1" t="s">
        <v>123</v>
      </c>
      <c r="S262" s="1" t="s">
        <v>122</v>
      </c>
      <c r="T262" s="1" t="str">
        <f t="shared" si="60"/>
        <v>include</v>
      </c>
      <c r="U262" s="1" t="s">
        <v>124</v>
      </c>
      <c r="V262" s="41" t="str">
        <f t="shared" si="61"/>
        <v>include</v>
      </c>
      <c r="W262" s="1" t="s">
        <v>155</v>
      </c>
      <c r="X262" s="1" t="str">
        <f t="shared" si="57"/>
        <v>exclude_abstract</v>
      </c>
      <c r="Y262" s="1" t="s">
        <v>557</v>
      </c>
      <c r="Z262" s="1"/>
      <c r="AA262" s="1"/>
      <c r="AB262" s="1"/>
      <c r="AC262" s="41" t="str">
        <f t="shared" si="58"/>
        <v>exclude_abstract</v>
      </c>
      <c r="AD262" s="1"/>
      <c r="AE262" s="1"/>
      <c r="AF262" s="1"/>
      <c r="AG262" s="1"/>
      <c r="AH262" s="1"/>
      <c r="AI262" s="1"/>
      <c r="AJ262" s="41"/>
      <c r="AO262" s="34"/>
      <c r="AP262" s="34"/>
      <c r="AQ262" s="34"/>
      <c r="AR262" s="34"/>
    </row>
    <row r="263" spans="1:44" ht="14.7" hidden="1" customHeight="1" x14ac:dyDescent="0.3">
      <c r="A263">
        <v>262</v>
      </c>
      <c r="B263" t="s">
        <v>1325</v>
      </c>
      <c r="C263">
        <v>2004</v>
      </c>
      <c r="D263" t="s">
        <v>1326</v>
      </c>
      <c r="E263" t="s">
        <v>1327</v>
      </c>
      <c r="F263">
        <v>13</v>
      </c>
      <c r="G263" t="s">
        <v>130</v>
      </c>
      <c r="H263">
        <v>10</v>
      </c>
      <c r="I263">
        <v>20</v>
      </c>
      <c r="J263" t="s">
        <v>1328</v>
      </c>
      <c r="K263" t="s">
        <v>1329</v>
      </c>
      <c r="L263" t="s">
        <v>120</v>
      </c>
      <c r="M263" s="34"/>
      <c r="N263" s="34"/>
      <c r="O263" s="34"/>
      <c r="P263" s="1" t="s">
        <v>155</v>
      </c>
      <c r="Q263" s="1" t="str">
        <f t="shared" si="59"/>
        <v>exclude_title</v>
      </c>
      <c r="R263" s="1" t="s">
        <v>123</v>
      </c>
      <c r="S263" s="1" t="s">
        <v>133</v>
      </c>
      <c r="T263" s="1" t="str">
        <f t="shared" si="60"/>
        <v>exclude_title</v>
      </c>
      <c r="U263" s="1" t="s">
        <v>124</v>
      </c>
      <c r="V263" s="41" t="str">
        <f t="shared" si="61"/>
        <v>exclude_title</v>
      </c>
      <c r="W263" s="1"/>
      <c r="X263" s="1"/>
      <c r="Y263" s="1"/>
      <c r="Z263" s="1"/>
      <c r="AA263" s="1"/>
      <c r="AB263" s="1"/>
      <c r="AC263" s="41"/>
      <c r="AD263" s="1"/>
      <c r="AE263" s="1"/>
      <c r="AF263" s="1"/>
      <c r="AG263" s="1"/>
      <c r="AH263" s="1"/>
      <c r="AI263" s="1"/>
      <c r="AJ263" s="41"/>
      <c r="AO263" s="34"/>
      <c r="AP263" s="34"/>
      <c r="AQ263" s="34"/>
      <c r="AR263" s="34"/>
    </row>
    <row r="264" spans="1:44" ht="14.7" hidden="1" customHeight="1" x14ac:dyDescent="0.3">
      <c r="A264">
        <v>263</v>
      </c>
      <c r="B264" t="s">
        <v>1330</v>
      </c>
      <c r="C264">
        <v>2014</v>
      </c>
      <c r="D264" t="s">
        <v>1331</v>
      </c>
      <c r="E264" t="s">
        <v>312</v>
      </c>
      <c r="F264">
        <v>60</v>
      </c>
      <c r="G264">
        <v>2</v>
      </c>
      <c r="H264">
        <v>243</v>
      </c>
      <c r="I264">
        <v>251</v>
      </c>
      <c r="J264" t="s">
        <v>1332</v>
      </c>
      <c r="K264" t="s">
        <v>1333</v>
      </c>
      <c r="L264" t="s">
        <v>120</v>
      </c>
      <c r="M264" s="34"/>
      <c r="N264" s="34"/>
      <c r="O264" s="34"/>
      <c r="P264" s="1" t="s">
        <v>122</v>
      </c>
      <c r="Q264" s="1" t="str">
        <f t="shared" si="59"/>
        <v>include</v>
      </c>
      <c r="R264" s="1" t="s">
        <v>123</v>
      </c>
      <c r="S264" s="1" t="s">
        <v>122</v>
      </c>
      <c r="T264" s="1" t="str">
        <f t="shared" si="60"/>
        <v>include</v>
      </c>
      <c r="U264" s="1" t="s">
        <v>124</v>
      </c>
      <c r="V264" s="41" t="str">
        <f t="shared" si="61"/>
        <v>include</v>
      </c>
      <c r="W264" s="1" t="s">
        <v>155</v>
      </c>
      <c r="X264" s="1" t="str">
        <f>IF(OR(W264="include",W264="no_abstract_available"),"include", IF(W264="duplicate","duplicate", IF(W264="correction/reply","correction/reply", "exclude_abstract")))</f>
        <v>exclude_abstract</v>
      </c>
      <c r="Y264" s="1" t="s">
        <v>557</v>
      </c>
      <c r="Z264" s="1"/>
      <c r="AA264" s="1"/>
      <c r="AB264" s="1"/>
      <c r="AC264" s="41" t="str">
        <f>IF(X264=AA264,X264,IF(OR(X264="include",AA264="include"),"include",IF(OR(X264="duplicate",AA264="duplicate"),"duplicate",IF(OR(X264="correction/reply",AA264="correction/reply"),"correction/reply","exclude_abstract"))))</f>
        <v>exclude_abstract</v>
      </c>
      <c r="AD264" s="1"/>
      <c r="AE264" s="1"/>
      <c r="AF264" s="1"/>
      <c r="AG264" s="1"/>
      <c r="AH264" s="1"/>
      <c r="AI264" s="1"/>
      <c r="AJ264" s="41"/>
      <c r="AO264" s="34"/>
      <c r="AP264" s="34"/>
      <c r="AQ264" s="34"/>
      <c r="AR264" s="34"/>
    </row>
    <row r="265" spans="1:44" ht="14.7" hidden="1" customHeight="1" x14ac:dyDescent="0.3">
      <c r="A265">
        <v>264</v>
      </c>
      <c r="B265" t="s">
        <v>1334</v>
      </c>
      <c r="C265">
        <v>2008</v>
      </c>
      <c r="D265" t="s">
        <v>1335</v>
      </c>
      <c r="E265" t="s">
        <v>914</v>
      </c>
      <c r="F265">
        <v>55</v>
      </c>
      <c r="G265" t="s">
        <v>456</v>
      </c>
      <c r="H265">
        <v>1648</v>
      </c>
      <c r="I265">
        <v>1660</v>
      </c>
      <c r="J265" t="s">
        <v>1336</v>
      </c>
      <c r="K265" t="s">
        <v>1337</v>
      </c>
      <c r="L265" t="s">
        <v>120</v>
      </c>
      <c r="M265" s="34"/>
      <c r="N265" s="34"/>
      <c r="O265" s="34"/>
      <c r="P265" s="1" t="s">
        <v>155</v>
      </c>
      <c r="Q265" s="1" t="str">
        <f t="shared" si="59"/>
        <v>exclude_title</v>
      </c>
      <c r="R265" s="1" t="s">
        <v>123</v>
      </c>
      <c r="S265" s="1" t="s">
        <v>133</v>
      </c>
      <c r="T265" s="1" t="str">
        <f t="shared" si="60"/>
        <v>exclude_title</v>
      </c>
      <c r="U265" s="1" t="s">
        <v>124</v>
      </c>
      <c r="V265" s="41" t="str">
        <f t="shared" si="61"/>
        <v>exclude_title</v>
      </c>
      <c r="W265" s="1"/>
      <c r="X265" s="1"/>
      <c r="Y265" s="1"/>
      <c r="Z265" s="1"/>
      <c r="AA265" s="1"/>
      <c r="AB265" s="1"/>
      <c r="AC265" s="41"/>
      <c r="AD265" s="1"/>
      <c r="AE265" s="1"/>
      <c r="AF265" s="1"/>
      <c r="AG265" s="1"/>
      <c r="AH265" s="1"/>
      <c r="AI265" s="1"/>
      <c r="AJ265" s="41"/>
      <c r="AO265" s="34"/>
      <c r="AP265" s="34"/>
      <c r="AQ265" s="34"/>
      <c r="AR265" s="34"/>
    </row>
    <row r="266" spans="1:44" ht="14.7" hidden="1" customHeight="1" x14ac:dyDescent="0.3">
      <c r="A266">
        <v>265</v>
      </c>
      <c r="B266" t="s">
        <v>1338</v>
      </c>
      <c r="C266">
        <v>2008</v>
      </c>
      <c r="D266" t="s">
        <v>1339</v>
      </c>
      <c r="E266" t="s">
        <v>251</v>
      </c>
      <c r="F266">
        <v>40</v>
      </c>
      <c r="G266">
        <v>11</v>
      </c>
      <c r="H266">
        <v>2891</v>
      </c>
      <c r="I266">
        <v>2897</v>
      </c>
      <c r="J266" t="s">
        <v>1340</v>
      </c>
      <c r="K266" t="s">
        <v>1341</v>
      </c>
      <c r="L266" t="s">
        <v>120</v>
      </c>
      <c r="M266" s="34"/>
      <c r="N266" s="34"/>
      <c r="O266" s="34"/>
      <c r="P266" s="1" t="s">
        <v>122</v>
      </c>
      <c r="Q266" s="1" t="str">
        <f t="shared" si="59"/>
        <v>include</v>
      </c>
      <c r="R266" s="1" t="s">
        <v>123</v>
      </c>
      <c r="S266" s="1" t="s">
        <v>122</v>
      </c>
      <c r="T266" s="1" t="str">
        <f t="shared" si="60"/>
        <v>include</v>
      </c>
      <c r="U266" s="1" t="s">
        <v>124</v>
      </c>
      <c r="V266" s="41" t="str">
        <f t="shared" si="61"/>
        <v>include</v>
      </c>
      <c r="W266" s="1" t="s">
        <v>155</v>
      </c>
      <c r="X266" s="1" t="str">
        <f>IF(OR(W266="include",W266="no_abstract_available"),"include", IF(W266="duplicate","duplicate", IF(W266="correction/reply","correction/reply", "exclude_abstract")))</f>
        <v>exclude_abstract</v>
      </c>
      <c r="Y266" s="1" t="s">
        <v>557</v>
      </c>
      <c r="Z266" s="1"/>
      <c r="AA266" s="1"/>
      <c r="AB266" s="1"/>
      <c r="AC266" s="41" t="str">
        <f>IF(X266=AA266,X266,IF(OR(X266="include",AA266="include"),"include",IF(OR(X266="duplicate",AA266="duplicate"),"duplicate",IF(OR(X266="correction/reply",AA266="correction/reply"),"correction/reply","exclude_abstract"))))</f>
        <v>exclude_abstract</v>
      </c>
      <c r="AD266" s="1"/>
      <c r="AE266" s="1"/>
      <c r="AF266" s="1"/>
      <c r="AG266" s="1"/>
      <c r="AH266" s="1"/>
      <c r="AI266" s="1"/>
      <c r="AJ266" s="41"/>
      <c r="AO266" s="34"/>
      <c r="AP266" s="34"/>
      <c r="AQ266" s="34"/>
      <c r="AR266" s="34"/>
    </row>
    <row r="267" spans="1:44" ht="14.7" hidden="1" customHeight="1" x14ac:dyDescent="0.3">
      <c r="A267">
        <v>266</v>
      </c>
      <c r="B267" t="s">
        <v>1342</v>
      </c>
      <c r="C267">
        <v>2002</v>
      </c>
      <c r="D267" t="s">
        <v>1343</v>
      </c>
      <c r="E267" t="s">
        <v>203</v>
      </c>
      <c r="F267">
        <v>96</v>
      </c>
      <c r="G267">
        <v>2</v>
      </c>
      <c r="H267">
        <v>265</v>
      </c>
      <c r="I267">
        <v>272</v>
      </c>
      <c r="J267" t="s">
        <v>1344</v>
      </c>
      <c r="K267" t="s">
        <v>1345</v>
      </c>
      <c r="L267" t="s">
        <v>120</v>
      </c>
      <c r="M267" s="34"/>
      <c r="N267" s="34"/>
      <c r="O267" s="34" t="s">
        <v>121</v>
      </c>
      <c r="P267" s="1" t="s">
        <v>122</v>
      </c>
      <c r="Q267" s="1" t="str">
        <f t="shared" si="59"/>
        <v>include</v>
      </c>
      <c r="R267" s="1" t="s">
        <v>123</v>
      </c>
      <c r="S267" s="1" t="s">
        <v>122</v>
      </c>
      <c r="T267" s="1" t="str">
        <f t="shared" si="60"/>
        <v>include</v>
      </c>
      <c r="U267" s="1" t="s">
        <v>124</v>
      </c>
      <c r="V267" s="41" t="str">
        <f t="shared" si="61"/>
        <v>include</v>
      </c>
      <c r="W267" s="1" t="s">
        <v>122</v>
      </c>
      <c r="X267" s="1" t="str">
        <f>IF(OR(W267="include",W267="no_abstract_available"),"include", IF(W267="duplicate","duplicate", IF(W267="correction/reply","correction/reply", "exclude_abstract")))</f>
        <v>include</v>
      </c>
      <c r="Y267" s="1" t="s">
        <v>557</v>
      </c>
      <c r="Z267" s="1"/>
      <c r="AA267" s="1"/>
      <c r="AB267" s="1"/>
      <c r="AC267" s="41" t="str">
        <f>IF(X267=AA267,X267,IF(OR(X267="include",AA267="include"),"include",IF(OR(X267="duplicate",AA267="duplicate"),"duplicate",IF(OR(X267="correction/reply",AA267="correction/reply"),"correction/reply","exclude_abstract"))))</f>
        <v>include</v>
      </c>
      <c r="AD267" s="1" t="s">
        <v>122</v>
      </c>
      <c r="AE267" s="1" t="s">
        <v>122</v>
      </c>
      <c r="AF267" s="1" t="s">
        <v>874</v>
      </c>
      <c r="AG267" s="1" t="s">
        <v>122</v>
      </c>
      <c r="AH267" s="1" t="s">
        <v>122</v>
      </c>
      <c r="AI267" s="1" t="s">
        <v>1182</v>
      </c>
      <c r="AJ267" s="41" t="str">
        <f>IF(AD267=AG267,AD267, (IF(AG267=0, AD267,"different!")))</f>
        <v>include</v>
      </c>
      <c r="AK267" t="s">
        <v>1182</v>
      </c>
      <c r="AL267" t="s">
        <v>121</v>
      </c>
      <c r="AM267" t="s">
        <v>126</v>
      </c>
      <c r="AO267" s="34" t="s">
        <v>121</v>
      </c>
      <c r="AP267" s="34" t="s">
        <v>124</v>
      </c>
      <c r="AQ267" s="34">
        <v>9</v>
      </c>
      <c r="AR267" s="34">
        <v>0</v>
      </c>
    </row>
    <row r="268" spans="1:44" ht="14.7" hidden="1" customHeight="1" x14ac:dyDescent="0.3">
      <c r="A268">
        <v>267</v>
      </c>
      <c r="B268" t="s">
        <v>1346</v>
      </c>
      <c r="C268">
        <v>2014</v>
      </c>
      <c r="D268" t="s">
        <v>1347</v>
      </c>
      <c r="E268" t="s">
        <v>208</v>
      </c>
      <c r="F268">
        <v>102</v>
      </c>
      <c r="G268">
        <v>6</v>
      </c>
      <c r="H268">
        <v>1661</v>
      </c>
      <c r="I268">
        <v>1672</v>
      </c>
      <c r="J268" t="s">
        <v>1348</v>
      </c>
      <c r="K268" t="s">
        <v>1349</v>
      </c>
      <c r="L268" t="s">
        <v>120</v>
      </c>
      <c r="M268" s="34"/>
      <c r="N268" s="34"/>
      <c r="O268" s="34" t="s">
        <v>121</v>
      </c>
      <c r="P268" s="1" t="s">
        <v>122</v>
      </c>
      <c r="Q268" s="1" t="str">
        <f t="shared" si="59"/>
        <v>include</v>
      </c>
      <c r="R268" s="1" t="s">
        <v>123</v>
      </c>
      <c r="S268" s="1" t="s">
        <v>122</v>
      </c>
      <c r="T268" s="1" t="str">
        <f t="shared" si="60"/>
        <v>include</v>
      </c>
      <c r="U268" s="1" t="s">
        <v>124</v>
      </c>
      <c r="V268" s="41" t="str">
        <f t="shared" si="61"/>
        <v>include</v>
      </c>
      <c r="W268" s="1" t="s">
        <v>122</v>
      </c>
      <c r="X268" s="1" t="str">
        <f>IF(OR(W268="include",W268="no_abstract_available"),"include", IF(W268="duplicate","duplicate", IF(W268="correction/reply","correction/reply", "exclude_abstract")))</f>
        <v>include</v>
      </c>
      <c r="Y268" s="1" t="s">
        <v>557</v>
      </c>
      <c r="Z268" s="1"/>
      <c r="AA268" s="1"/>
      <c r="AB268" s="1"/>
      <c r="AC268" s="41" t="str">
        <f>IF(X268=AA268,X268,IF(OR(X268="include",AA268="include"),"include",IF(OR(X268="duplicate",AA268="duplicate"),"duplicate",IF(OR(X268="correction/reply",AA268="correction/reply"),"correction/reply","exclude_abstract"))))</f>
        <v>include</v>
      </c>
      <c r="AD268" s="1" t="s">
        <v>122</v>
      </c>
      <c r="AE268" s="1"/>
      <c r="AF268" s="1" t="s">
        <v>124</v>
      </c>
      <c r="AG268" s="1"/>
      <c r="AH268" s="1"/>
      <c r="AI268" s="1"/>
      <c r="AJ268" s="41" t="str">
        <f>IF(AD268=AG268,AD268, (IF(AG268=0, AD268,"different!")))</f>
        <v>include</v>
      </c>
      <c r="AK268" t="s">
        <v>124</v>
      </c>
      <c r="AL268" t="s">
        <v>121</v>
      </c>
      <c r="AM268" t="s">
        <v>126</v>
      </c>
      <c r="AO268" s="34" t="s">
        <v>121</v>
      </c>
      <c r="AP268" s="34" t="s">
        <v>124</v>
      </c>
      <c r="AQ268" s="34">
        <v>20</v>
      </c>
      <c r="AR268" s="34">
        <v>0</v>
      </c>
    </row>
    <row r="269" spans="1:44" ht="14.7" hidden="1" customHeight="1" x14ac:dyDescent="0.3">
      <c r="A269">
        <v>268</v>
      </c>
      <c r="B269" t="s">
        <v>1350</v>
      </c>
      <c r="C269">
        <v>2009</v>
      </c>
      <c r="D269" t="s">
        <v>1351</v>
      </c>
      <c r="E269" t="s">
        <v>208</v>
      </c>
      <c r="F269">
        <v>97</v>
      </c>
      <c r="G269">
        <v>4</v>
      </c>
      <c r="H269">
        <v>788</v>
      </c>
      <c r="I269">
        <v>800</v>
      </c>
      <c r="J269" t="s">
        <v>1352</v>
      </c>
      <c r="K269" t="s">
        <v>1353</v>
      </c>
      <c r="L269" t="s">
        <v>120</v>
      </c>
      <c r="M269" s="34"/>
      <c r="N269" s="34"/>
      <c r="O269" s="34" t="s">
        <v>121</v>
      </c>
      <c r="P269" s="1" t="s">
        <v>122</v>
      </c>
      <c r="Q269" s="1" t="str">
        <f t="shared" si="59"/>
        <v>include</v>
      </c>
      <c r="R269" s="1" t="s">
        <v>123</v>
      </c>
      <c r="S269" s="1" t="s">
        <v>122</v>
      </c>
      <c r="T269" s="1" t="str">
        <f t="shared" si="60"/>
        <v>include</v>
      </c>
      <c r="U269" s="1" t="s">
        <v>124</v>
      </c>
      <c r="V269" s="41" t="str">
        <f t="shared" si="61"/>
        <v>include</v>
      </c>
      <c r="W269" s="1" t="s">
        <v>122</v>
      </c>
      <c r="X269" s="1" t="str">
        <f>IF(OR(W269="include",W269="no_abstract_available"),"include", IF(W269="duplicate","duplicate", IF(W269="correction/reply","correction/reply", "exclude_abstract")))</f>
        <v>include</v>
      </c>
      <c r="Y269" s="1" t="s">
        <v>557</v>
      </c>
      <c r="Z269" s="1"/>
      <c r="AA269" s="1"/>
      <c r="AB269" s="1"/>
      <c r="AC269" s="41" t="str">
        <f>IF(X269=AA269,X269,IF(OR(X269="include",AA269="include"),"include",IF(OR(X269="duplicate",AA269="duplicate"),"duplicate",IF(OR(X269="correction/reply",AA269="correction/reply"),"correction/reply","exclude_abstract"))))</f>
        <v>include</v>
      </c>
      <c r="AD269" s="1" t="s">
        <v>122</v>
      </c>
      <c r="AE269" s="1"/>
      <c r="AF269" s="1" t="s">
        <v>1061</v>
      </c>
      <c r="AG269" s="1"/>
      <c r="AH269" s="1"/>
      <c r="AI269" s="1"/>
      <c r="AJ269" s="41" t="str">
        <f>IF(AD269=AG269,AD269, (IF(AG269=0, AD269,"different!")))</f>
        <v>include</v>
      </c>
      <c r="AK269" t="s">
        <v>1061</v>
      </c>
      <c r="AL269" t="s">
        <v>121</v>
      </c>
      <c r="AM269" t="s">
        <v>126</v>
      </c>
      <c r="AO269" s="34" t="s">
        <v>121</v>
      </c>
      <c r="AP269" s="34" t="s">
        <v>123</v>
      </c>
      <c r="AQ269" s="34">
        <v>19</v>
      </c>
      <c r="AR269" s="34">
        <v>0</v>
      </c>
    </row>
    <row r="270" spans="1:44" ht="14.7" hidden="1" customHeight="1" x14ac:dyDescent="0.3">
      <c r="A270">
        <v>269</v>
      </c>
      <c r="B270" t="s">
        <v>1354</v>
      </c>
      <c r="C270">
        <v>2019</v>
      </c>
      <c r="D270" t="s">
        <v>1355</v>
      </c>
      <c r="E270" t="s">
        <v>1356</v>
      </c>
      <c r="F270">
        <v>10</v>
      </c>
      <c r="G270" t="s">
        <v>130</v>
      </c>
      <c r="H270" t="s">
        <v>130</v>
      </c>
      <c r="I270" t="s">
        <v>130</v>
      </c>
      <c r="J270" t="s">
        <v>1357</v>
      </c>
      <c r="K270" t="s">
        <v>1358</v>
      </c>
      <c r="L270" t="s">
        <v>120</v>
      </c>
      <c r="M270" s="34"/>
      <c r="N270" s="34"/>
      <c r="O270" s="34"/>
      <c r="P270" s="1" t="s">
        <v>155</v>
      </c>
      <c r="Q270" s="1" t="str">
        <f t="shared" si="59"/>
        <v>exclude_title</v>
      </c>
      <c r="R270" s="1" t="s">
        <v>123</v>
      </c>
      <c r="S270" s="1" t="s">
        <v>178</v>
      </c>
      <c r="T270" s="1" t="str">
        <f t="shared" si="60"/>
        <v>exclude_title</v>
      </c>
      <c r="U270" s="1" t="s">
        <v>124</v>
      </c>
      <c r="V270" s="41" t="str">
        <f t="shared" si="61"/>
        <v>exclude_title</v>
      </c>
      <c r="W270" s="1"/>
      <c r="X270" s="1"/>
      <c r="Y270" s="1"/>
      <c r="Z270" s="1"/>
      <c r="AA270" s="1"/>
      <c r="AB270" s="1"/>
      <c r="AC270" s="41"/>
      <c r="AD270" s="1"/>
      <c r="AE270" s="1"/>
      <c r="AF270" s="1"/>
      <c r="AG270" s="1"/>
      <c r="AH270" s="1"/>
      <c r="AI270" s="1"/>
      <c r="AJ270" s="41"/>
      <c r="AO270" s="34"/>
      <c r="AP270" s="34"/>
      <c r="AQ270" s="34"/>
      <c r="AR270" s="34"/>
    </row>
    <row r="271" spans="1:44" ht="14.7" hidden="1" customHeight="1" x14ac:dyDescent="0.3">
      <c r="A271">
        <v>270</v>
      </c>
      <c r="B271" t="s">
        <v>1359</v>
      </c>
      <c r="C271">
        <v>2020</v>
      </c>
      <c r="D271" t="s">
        <v>1360</v>
      </c>
      <c r="E271" t="s">
        <v>203</v>
      </c>
      <c r="F271">
        <v>129</v>
      </c>
      <c r="G271">
        <v>8</v>
      </c>
      <c r="H271">
        <v>1229</v>
      </c>
      <c r="I271">
        <v>1242</v>
      </c>
      <c r="J271" t="s">
        <v>1361</v>
      </c>
      <c r="K271" t="s">
        <v>1362</v>
      </c>
      <c r="L271" t="s">
        <v>120</v>
      </c>
      <c r="M271" s="34"/>
      <c r="N271" s="34"/>
      <c r="O271" s="34" t="s">
        <v>121</v>
      </c>
      <c r="P271" s="1" t="s">
        <v>122</v>
      </c>
      <c r="Q271" s="1" t="str">
        <f t="shared" si="59"/>
        <v>include</v>
      </c>
      <c r="R271" s="1" t="s">
        <v>123</v>
      </c>
      <c r="S271" s="1" t="s">
        <v>122</v>
      </c>
      <c r="T271" s="1" t="str">
        <f t="shared" si="60"/>
        <v>include</v>
      </c>
      <c r="U271" s="1" t="s">
        <v>124</v>
      </c>
      <c r="V271" s="41" t="str">
        <f t="shared" si="61"/>
        <v>include</v>
      </c>
      <c r="W271" s="1" t="s">
        <v>122</v>
      </c>
      <c r="X271" s="1" t="str">
        <f t="shared" ref="X271:X276" si="62">IF(OR(W271="include",W271="no_abstract_available"),"include", IF(W271="duplicate","duplicate", IF(W271="correction/reply","correction/reply", "exclude_abstract")))</f>
        <v>include</v>
      </c>
      <c r="Y271" s="1" t="s">
        <v>557</v>
      </c>
      <c r="Z271" s="1"/>
      <c r="AA271" s="1"/>
      <c r="AB271" s="1"/>
      <c r="AC271" s="41" t="str">
        <f t="shared" ref="AC271:AC276" si="63">IF(X271=AA271,X271,IF(OR(X271="include",AA271="include"),"include",IF(OR(X271="duplicate",AA271="duplicate"),"duplicate",IF(OR(X271="correction/reply",AA271="correction/reply"),"correction/reply","exclude_abstract"))))</f>
        <v>include</v>
      </c>
      <c r="AD271" s="1" t="s">
        <v>122</v>
      </c>
      <c r="AE271" s="1"/>
      <c r="AF271" s="1" t="s">
        <v>123</v>
      </c>
      <c r="AG271" s="1"/>
      <c r="AH271" s="1"/>
      <c r="AI271" s="1"/>
      <c r="AJ271" s="41" t="str">
        <f>IF(AD271=AG271,AD271, (IF(AG271=0, AD271,"different!")))</f>
        <v>include</v>
      </c>
      <c r="AK271" t="s">
        <v>123</v>
      </c>
      <c r="AL271" t="s">
        <v>121</v>
      </c>
      <c r="AM271" t="s">
        <v>121</v>
      </c>
      <c r="AO271" s="34" t="s">
        <v>121</v>
      </c>
      <c r="AP271" s="34" t="s">
        <v>123</v>
      </c>
      <c r="AQ271" s="34">
        <v>18</v>
      </c>
      <c r="AR271" s="34">
        <v>0</v>
      </c>
    </row>
    <row r="272" spans="1:44" ht="14.7" hidden="1" customHeight="1" x14ac:dyDescent="0.3">
      <c r="A272">
        <v>271</v>
      </c>
      <c r="B272" t="s">
        <v>1363</v>
      </c>
      <c r="C272">
        <v>2017</v>
      </c>
      <c r="D272" t="s">
        <v>1364</v>
      </c>
      <c r="E272" t="s">
        <v>193</v>
      </c>
      <c r="F272">
        <v>23</v>
      </c>
      <c r="G272">
        <v>1</v>
      </c>
      <c r="H272">
        <v>245</v>
      </c>
      <c r="I272">
        <v>255</v>
      </c>
      <c r="J272" t="s">
        <v>1365</v>
      </c>
      <c r="K272" t="s">
        <v>1366</v>
      </c>
      <c r="L272" t="s">
        <v>120</v>
      </c>
      <c r="M272" s="34"/>
      <c r="N272" s="34"/>
      <c r="O272" s="34" t="s">
        <v>121</v>
      </c>
      <c r="P272" s="1" t="s">
        <v>122</v>
      </c>
      <c r="Q272" s="1" t="str">
        <f t="shared" si="59"/>
        <v>include</v>
      </c>
      <c r="R272" s="1" t="s">
        <v>123</v>
      </c>
      <c r="S272" s="1" t="s">
        <v>122</v>
      </c>
      <c r="T272" s="1" t="str">
        <f t="shared" si="60"/>
        <v>include</v>
      </c>
      <c r="U272" s="1" t="s">
        <v>124</v>
      </c>
      <c r="V272" s="41" t="str">
        <f t="shared" si="61"/>
        <v>include</v>
      </c>
      <c r="W272" s="1" t="s">
        <v>122</v>
      </c>
      <c r="X272" s="1" t="str">
        <f t="shared" si="62"/>
        <v>include</v>
      </c>
      <c r="Y272" s="1" t="s">
        <v>557</v>
      </c>
      <c r="Z272" s="1"/>
      <c r="AA272" s="1"/>
      <c r="AB272" s="1"/>
      <c r="AC272" s="41" t="str">
        <f t="shared" si="63"/>
        <v>include</v>
      </c>
      <c r="AD272" s="1" t="s">
        <v>122</v>
      </c>
      <c r="AE272" s="1"/>
      <c r="AF272" s="1" t="s">
        <v>123</v>
      </c>
      <c r="AG272" s="1"/>
      <c r="AH272" s="1"/>
      <c r="AI272" s="1"/>
      <c r="AJ272" s="41" t="str">
        <f>IF(AD272=AG272,AD272, (IF(AG272=0, AD272,"different!")))</f>
        <v>include</v>
      </c>
      <c r="AK272" t="s">
        <v>123</v>
      </c>
      <c r="AL272" t="s">
        <v>121</v>
      </c>
      <c r="AM272" t="s">
        <v>126</v>
      </c>
      <c r="AO272" s="34" t="s">
        <v>121</v>
      </c>
      <c r="AP272" s="34" t="s">
        <v>123</v>
      </c>
      <c r="AQ272" s="34">
        <v>9</v>
      </c>
      <c r="AR272" s="34">
        <v>0</v>
      </c>
    </row>
    <row r="273" spans="1:44" ht="14.7" hidden="1" customHeight="1" x14ac:dyDescent="0.3">
      <c r="A273">
        <v>272</v>
      </c>
      <c r="B273" t="s">
        <v>1367</v>
      </c>
      <c r="C273">
        <v>2018</v>
      </c>
      <c r="D273" t="s">
        <v>1368</v>
      </c>
      <c r="E273" t="s">
        <v>237</v>
      </c>
      <c r="F273">
        <v>21</v>
      </c>
      <c r="G273">
        <v>8</v>
      </c>
      <c r="H273">
        <v>1545</v>
      </c>
      <c r="I273">
        <v>1563</v>
      </c>
      <c r="J273" t="s">
        <v>1369</v>
      </c>
      <c r="K273" t="s">
        <v>1370</v>
      </c>
      <c r="L273" t="s">
        <v>120</v>
      </c>
      <c r="M273" s="34"/>
      <c r="N273" s="34"/>
      <c r="O273" s="34" t="s">
        <v>121</v>
      </c>
      <c r="P273" s="1" t="s">
        <v>122</v>
      </c>
      <c r="Q273" s="1" t="str">
        <f t="shared" si="59"/>
        <v>include</v>
      </c>
      <c r="R273" s="1" t="s">
        <v>123</v>
      </c>
      <c r="S273" s="1" t="s">
        <v>122</v>
      </c>
      <c r="T273" s="1" t="str">
        <f t="shared" si="60"/>
        <v>include</v>
      </c>
      <c r="U273" s="1" t="s">
        <v>124</v>
      </c>
      <c r="V273" s="41" t="str">
        <f t="shared" si="61"/>
        <v>include</v>
      </c>
      <c r="W273" s="1" t="s">
        <v>122</v>
      </c>
      <c r="X273" s="1" t="str">
        <f t="shared" si="62"/>
        <v>include</v>
      </c>
      <c r="Y273" s="1" t="s">
        <v>557</v>
      </c>
      <c r="Z273" s="1"/>
      <c r="AA273" s="1"/>
      <c r="AB273" s="1"/>
      <c r="AC273" s="41" t="str">
        <f t="shared" si="63"/>
        <v>include</v>
      </c>
      <c r="AD273" s="1" t="s">
        <v>143</v>
      </c>
      <c r="AE273" s="1"/>
      <c r="AF273" s="1" t="s">
        <v>123</v>
      </c>
      <c r="AG273" s="1"/>
      <c r="AH273" s="1"/>
      <c r="AI273" s="1"/>
      <c r="AJ273" s="41" t="str">
        <f>IF(AD273=AG273,AD273, (IF(AG273=0, AD273,"different!")))</f>
        <v>exclude_comparator</v>
      </c>
      <c r="AK273" t="s">
        <v>123</v>
      </c>
      <c r="AL273" t="s">
        <v>126</v>
      </c>
      <c r="AM273" t="s">
        <v>126</v>
      </c>
      <c r="AN273" t="s">
        <v>1371</v>
      </c>
      <c r="AO273" s="34"/>
      <c r="AP273" s="34"/>
      <c r="AQ273" s="34"/>
      <c r="AR273" s="34"/>
    </row>
    <row r="274" spans="1:44" ht="14.7" hidden="1" customHeight="1" x14ac:dyDescent="0.3">
      <c r="A274">
        <v>273</v>
      </c>
      <c r="B274" t="s">
        <v>1372</v>
      </c>
      <c r="C274">
        <v>2015</v>
      </c>
      <c r="D274" t="s">
        <v>1373</v>
      </c>
      <c r="E274" t="s">
        <v>193</v>
      </c>
      <c r="F274">
        <v>21</v>
      </c>
      <c r="G274">
        <v>10</v>
      </c>
      <c r="H274">
        <v>3696</v>
      </c>
      <c r="I274">
        <v>3711</v>
      </c>
      <c r="J274" t="s">
        <v>1374</v>
      </c>
      <c r="K274" t="s">
        <v>1375</v>
      </c>
      <c r="L274" t="s">
        <v>120</v>
      </c>
      <c r="M274" s="34"/>
      <c r="N274" s="34"/>
      <c r="O274" s="34" t="s">
        <v>121</v>
      </c>
      <c r="P274" s="1" t="s">
        <v>122</v>
      </c>
      <c r="Q274" s="1" t="str">
        <f t="shared" si="59"/>
        <v>include</v>
      </c>
      <c r="R274" s="1" t="s">
        <v>123</v>
      </c>
      <c r="S274" s="1" t="s">
        <v>122</v>
      </c>
      <c r="T274" s="1" t="str">
        <f t="shared" si="60"/>
        <v>include</v>
      </c>
      <c r="U274" s="1" t="s">
        <v>124</v>
      </c>
      <c r="V274" s="41" t="str">
        <f t="shared" si="61"/>
        <v>include</v>
      </c>
      <c r="W274" s="1" t="s">
        <v>122</v>
      </c>
      <c r="X274" s="1" t="str">
        <f t="shared" si="62"/>
        <v>include</v>
      </c>
      <c r="Y274" s="1" t="s">
        <v>557</v>
      </c>
      <c r="Z274" s="1"/>
      <c r="AA274" s="1"/>
      <c r="AB274" s="1"/>
      <c r="AC274" s="41" t="str">
        <f t="shared" si="63"/>
        <v>include</v>
      </c>
      <c r="AD274" s="1" t="s">
        <v>143</v>
      </c>
      <c r="AE274" s="1"/>
      <c r="AF274" s="1" t="s">
        <v>123</v>
      </c>
      <c r="AG274" s="1"/>
      <c r="AH274" s="1"/>
      <c r="AI274" s="1"/>
      <c r="AJ274" s="41" t="str">
        <f>IF(AD274=AG274,AD274, (IF(AG274=0, AD274,"different!")))</f>
        <v>exclude_comparator</v>
      </c>
      <c r="AK274" t="s">
        <v>123</v>
      </c>
      <c r="AL274" t="s">
        <v>126</v>
      </c>
      <c r="AM274" t="s">
        <v>126</v>
      </c>
      <c r="AN274" t="s">
        <v>1376</v>
      </c>
      <c r="AO274" s="34"/>
      <c r="AP274" s="34"/>
      <c r="AQ274" s="34"/>
      <c r="AR274" s="34"/>
    </row>
    <row r="275" spans="1:44" ht="14.7" hidden="1" customHeight="1" x14ac:dyDescent="0.3">
      <c r="A275">
        <v>274</v>
      </c>
      <c r="B275" t="s">
        <v>1377</v>
      </c>
      <c r="C275">
        <v>2015</v>
      </c>
      <c r="D275" t="s">
        <v>1378</v>
      </c>
      <c r="E275" t="s">
        <v>244</v>
      </c>
      <c r="F275">
        <v>10</v>
      </c>
      <c r="G275">
        <v>9</v>
      </c>
      <c r="H275" t="s">
        <v>130</v>
      </c>
      <c r="I275" t="s">
        <v>130</v>
      </c>
      <c r="J275" t="s">
        <v>1379</v>
      </c>
      <c r="K275" t="s">
        <v>1380</v>
      </c>
      <c r="L275" t="s">
        <v>120</v>
      </c>
      <c r="M275" s="34"/>
      <c r="N275" s="34"/>
      <c r="O275" s="34" t="s">
        <v>121</v>
      </c>
      <c r="P275" s="1" t="s">
        <v>122</v>
      </c>
      <c r="Q275" s="1" t="str">
        <f t="shared" si="59"/>
        <v>include</v>
      </c>
      <c r="R275" s="1" t="s">
        <v>123</v>
      </c>
      <c r="S275" s="1" t="s">
        <v>122</v>
      </c>
      <c r="T275" s="1" t="str">
        <f t="shared" si="60"/>
        <v>include</v>
      </c>
      <c r="U275" s="1" t="s">
        <v>124</v>
      </c>
      <c r="V275" s="41" t="str">
        <f t="shared" si="61"/>
        <v>include</v>
      </c>
      <c r="W275" s="1" t="s">
        <v>122</v>
      </c>
      <c r="X275" s="1" t="str">
        <f t="shared" si="62"/>
        <v>include</v>
      </c>
      <c r="Y275" s="1" t="s">
        <v>557</v>
      </c>
      <c r="Z275" s="1"/>
      <c r="AA275" s="1"/>
      <c r="AB275" s="1"/>
      <c r="AC275" s="41" t="str">
        <f t="shared" si="63"/>
        <v>include</v>
      </c>
      <c r="AD275" s="1" t="s">
        <v>143</v>
      </c>
      <c r="AE275" s="1"/>
      <c r="AF275" s="1" t="s">
        <v>123</v>
      </c>
      <c r="AG275" s="1"/>
      <c r="AH275" s="1"/>
      <c r="AI275" s="1"/>
      <c r="AJ275" s="41" t="str">
        <f>IF(AD275=AG275,AD275, (IF(AG275=0, AD275,"different!")))</f>
        <v>exclude_comparator</v>
      </c>
      <c r="AK275" t="s">
        <v>123</v>
      </c>
      <c r="AL275" t="s">
        <v>126</v>
      </c>
      <c r="AN275" t="s">
        <v>1381</v>
      </c>
      <c r="AO275" s="34"/>
      <c r="AP275" s="34"/>
      <c r="AQ275" s="34"/>
      <c r="AR275" s="34"/>
    </row>
    <row r="276" spans="1:44" ht="14.7" hidden="1" customHeight="1" x14ac:dyDescent="0.3">
      <c r="A276">
        <v>275</v>
      </c>
      <c r="B276" t="s">
        <v>1382</v>
      </c>
      <c r="C276">
        <v>2006</v>
      </c>
      <c r="D276" t="s">
        <v>1383</v>
      </c>
      <c r="E276" t="s">
        <v>1092</v>
      </c>
      <c r="F276">
        <v>31</v>
      </c>
      <c r="G276" t="s">
        <v>303</v>
      </c>
      <c r="H276">
        <v>20</v>
      </c>
      <c r="I276">
        <v>31</v>
      </c>
      <c r="J276" t="s">
        <v>1384</v>
      </c>
      <c r="K276" t="s">
        <v>1385</v>
      </c>
      <c r="L276" t="s">
        <v>120</v>
      </c>
      <c r="M276" s="34"/>
      <c r="N276" s="34"/>
      <c r="O276" s="34"/>
      <c r="P276" s="1" t="s">
        <v>122</v>
      </c>
      <c r="Q276" s="1" t="str">
        <f t="shared" si="59"/>
        <v>include</v>
      </c>
      <c r="R276" s="1" t="s">
        <v>123</v>
      </c>
      <c r="S276" s="1" t="s">
        <v>122</v>
      </c>
      <c r="T276" s="1" t="str">
        <f t="shared" si="60"/>
        <v>include</v>
      </c>
      <c r="U276" s="1" t="s">
        <v>124</v>
      </c>
      <c r="V276" s="41" t="str">
        <f t="shared" si="61"/>
        <v>include</v>
      </c>
      <c r="W276" s="1" t="s">
        <v>155</v>
      </c>
      <c r="X276" s="1" t="str">
        <f t="shared" si="62"/>
        <v>exclude_abstract</v>
      </c>
      <c r="Y276" s="1" t="s">
        <v>557</v>
      </c>
      <c r="Z276" s="1"/>
      <c r="AA276" s="1"/>
      <c r="AB276" s="1"/>
      <c r="AC276" s="41" t="str">
        <f t="shared" si="63"/>
        <v>exclude_abstract</v>
      </c>
      <c r="AD276" s="1"/>
      <c r="AE276" s="1"/>
      <c r="AF276" s="1"/>
      <c r="AG276" s="1"/>
      <c r="AH276" s="1"/>
      <c r="AI276" s="1"/>
      <c r="AJ276" s="41"/>
      <c r="AO276" s="34"/>
      <c r="AP276" s="34"/>
      <c r="AQ276" s="34"/>
      <c r="AR276" s="34"/>
    </row>
    <row r="277" spans="1:44" ht="14.7" hidden="1" customHeight="1" x14ac:dyDescent="0.3">
      <c r="A277">
        <v>276</v>
      </c>
      <c r="B277" t="s">
        <v>1386</v>
      </c>
      <c r="C277">
        <v>2020</v>
      </c>
      <c r="D277" t="s">
        <v>1387</v>
      </c>
      <c r="E277" t="s">
        <v>1157</v>
      </c>
      <c r="F277">
        <v>7</v>
      </c>
      <c r="G277" t="s">
        <v>130</v>
      </c>
      <c r="H277" t="s">
        <v>130</v>
      </c>
      <c r="I277" t="s">
        <v>130</v>
      </c>
      <c r="J277" t="s">
        <v>1388</v>
      </c>
      <c r="K277" t="s">
        <v>1389</v>
      </c>
      <c r="L277" t="s">
        <v>120</v>
      </c>
      <c r="M277" s="34"/>
      <c r="N277" s="34"/>
      <c r="O277" s="34"/>
      <c r="P277" s="1" t="s">
        <v>178</v>
      </c>
      <c r="Q277" s="1" t="str">
        <f t="shared" si="59"/>
        <v>exclude_title</v>
      </c>
      <c r="R277" s="1" t="s">
        <v>123</v>
      </c>
      <c r="S277" s="1" t="s">
        <v>133</v>
      </c>
      <c r="T277" s="1" t="str">
        <f t="shared" si="60"/>
        <v>exclude_title</v>
      </c>
      <c r="U277" s="1" t="s">
        <v>124</v>
      </c>
      <c r="V277" s="41" t="str">
        <f t="shared" si="61"/>
        <v>exclude_title</v>
      </c>
      <c r="W277" s="1"/>
      <c r="X277" s="1"/>
      <c r="Y277" s="1"/>
      <c r="Z277" s="1"/>
      <c r="AA277" s="1"/>
      <c r="AB277" s="1"/>
      <c r="AC277" s="41"/>
      <c r="AD277" s="1"/>
      <c r="AE277" s="1"/>
      <c r="AF277" s="1"/>
      <c r="AG277" s="1"/>
      <c r="AH277" s="1"/>
      <c r="AI277" s="1"/>
      <c r="AJ277" s="41"/>
      <c r="AO277" s="34"/>
      <c r="AP277" s="34"/>
      <c r="AQ277" s="34"/>
      <c r="AR277" s="34"/>
    </row>
    <row r="278" spans="1:44" ht="14.7" hidden="1" customHeight="1" x14ac:dyDescent="0.3">
      <c r="A278">
        <v>277</v>
      </c>
      <c r="B278" t="s">
        <v>1390</v>
      </c>
      <c r="C278">
        <v>2006</v>
      </c>
      <c r="D278" t="s">
        <v>1391</v>
      </c>
      <c r="E278" t="s">
        <v>203</v>
      </c>
      <c r="F278">
        <v>114</v>
      </c>
      <c r="G278">
        <v>1</v>
      </c>
      <c r="H278">
        <v>177</v>
      </c>
      <c r="I278">
        <v>186</v>
      </c>
      <c r="J278" t="s">
        <v>1392</v>
      </c>
      <c r="K278" t="s">
        <v>1393</v>
      </c>
      <c r="L278" t="s">
        <v>120</v>
      </c>
      <c r="M278" s="34"/>
      <c r="N278" s="34"/>
      <c r="O278" s="34"/>
      <c r="P278" s="1" t="s">
        <v>122</v>
      </c>
      <c r="Q278" s="1" t="str">
        <f t="shared" si="59"/>
        <v>include</v>
      </c>
      <c r="R278" s="1" t="s">
        <v>123</v>
      </c>
      <c r="S278" s="1" t="s">
        <v>122</v>
      </c>
      <c r="T278" s="1" t="str">
        <f t="shared" si="60"/>
        <v>include</v>
      </c>
      <c r="U278" s="1" t="s">
        <v>124</v>
      </c>
      <c r="V278" s="41" t="str">
        <f t="shared" si="61"/>
        <v>include</v>
      </c>
      <c r="W278" s="1" t="s">
        <v>190</v>
      </c>
      <c r="X278" s="1" t="str">
        <f>IF(OR(W278="include",W278="no_abstract_available"),"include", IF(W278="duplicate","duplicate", IF(W278="correction/reply","correction/reply", "exclude_abstract")))</f>
        <v>exclude_abstract</v>
      </c>
      <c r="Y278" s="1" t="s">
        <v>557</v>
      </c>
      <c r="Z278" s="1"/>
      <c r="AA278" s="1"/>
      <c r="AB278" s="1"/>
      <c r="AC278" s="41" t="str">
        <f>IF(X278=AA278,X278,IF(OR(X278="include",AA278="include"),"include",IF(OR(X278="duplicate",AA278="duplicate"),"duplicate",IF(OR(X278="correction/reply",AA278="correction/reply"),"correction/reply","exclude_abstract"))))</f>
        <v>exclude_abstract</v>
      </c>
      <c r="AD278" s="1"/>
      <c r="AE278" s="1"/>
      <c r="AF278" s="1"/>
      <c r="AG278" s="1"/>
      <c r="AH278" s="1"/>
      <c r="AI278" s="1"/>
      <c r="AJ278" s="41"/>
      <c r="AO278" s="34"/>
      <c r="AP278" s="34"/>
      <c r="AQ278" s="34"/>
      <c r="AR278" s="34"/>
    </row>
    <row r="279" spans="1:44" ht="14.7" hidden="1" customHeight="1" x14ac:dyDescent="0.3">
      <c r="A279">
        <v>278</v>
      </c>
      <c r="B279" t="s">
        <v>1394</v>
      </c>
      <c r="C279">
        <v>2017</v>
      </c>
      <c r="D279" t="s">
        <v>1395</v>
      </c>
      <c r="E279" t="s">
        <v>244</v>
      </c>
      <c r="F279">
        <v>12</v>
      </c>
      <c r="G279">
        <v>3</v>
      </c>
      <c r="H279" t="s">
        <v>130</v>
      </c>
      <c r="I279" t="s">
        <v>130</v>
      </c>
      <c r="J279" t="s">
        <v>1396</v>
      </c>
      <c r="K279" t="s">
        <v>1397</v>
      </c>
      <c r="L279" t="s">
        <v>120</v>
      </c>
      <c r="M279" s="34"/>
      <c r="N279" s="34"/>
      <c r="O279" s="34" t="s">
        <v>121</v>
      </c>
      <c r="P279" s="1" t="s">
        <v>122</v>
      </c>
      <c r="Q279" s="1" t="str">
        <f t="shared" si="59"/>
        <v>include</v>
      </c>
      <c r="R279" s="1" t="s">
        <v>123</v>
      </c>
      <c r="S279" s="1" t="s">
        <v>122</v>
      </c>
      <c r="T279" s="1" t="str">
        <f t="shared" si="60"/>
        <v>include</v>
      </c>
      <c r="U279" s="1" t="s">
        <v>124</v>
      </c>
      <c r="V279" s="41" t="str">
        <f t="shared" si="61"/>
        <v>include</v>
      </c>
      <c r="W279" s="1" t="s">
        <v>122</v>
      </c>
      <c r="X279" s="1" t="str">
        <f>IF(OR(W279="include",W279="no_abstract_available"),"include", IF(W279="duplicate","duplicate", IF(W279="correction/reply","correction/reply", "exclude_abstract")))</f>
        <v>include</v>
      </c>
      <c r="Y279" s="1" t="s">
        <v>557</v>
      </c>
      <c r="Z279" s="1"/>
      <c r="AA279" s="1"/>
      <c r="AB279" s="1"/>
      <c r="AC279" s="41" t="str">
        <f>IF(X279=AA279,X279,IF(OR(X279="include",AA279="include"),"include",IF(OR(X279="duplicate",AA279="duplicate"),"duplicate",IF(OR(X279="correction/reply",AA279="correction/reply"),"correction/reply","exclude_abstract"))))</f>
        <v>include</v>
      </c>
      <c r="AD279" s="1" t="s">
        <v>541</v>
      </c>
      <c r="AE279" s="1"/>
      <c r="AF279" s="1" t="s">
        <v>401</v>
      </c>
      <c r="AG279" s="1"/>
      <c r="AH279" s="1"/>
      <c r="AI279" s="1"/>
      <c r="AJ279" s="41" t="str">
        <f>IF(AD279=AG279,AD279, (IF(AG279=0, AD279,"different!")))</f>
        <v>exclude_population_coordinates</v>
      </c>
      <c r="AK279" t="s">
        <v>401</v>
      </c>
      <c r="AL279" t="s">
        <v>126</v>
      </c>
      <c r="AN279" t="s">
        <v>1398</v>
      </c>
      <c r="AO279" s="34"/>
      <c r="AP279" s="34"/>
      <c r="AQ279" s="34"/>
      <c r="AR279" s="34"/>
    </row>
    <row r="280" spans="1:44" ht="14.7" hidden="1" customHeight="1" x14ac:dyDescent="0.3">
      <c r="A280">
        <v>279</v>
      </c>
      <c r="B280" t="s">
        <v>1399</v>
      </c>
      <c r="C280">
        <v>2011</v>
      </c>
      <c r="D280" t="s">
        <v>1400</v>
      </c>
      <c r="E280" t="s">
        <v>165</v>
      </c>
      <c r="F280">
        <v>18</v>
      </c>
      <c r="G280">
        <v>3</v>
      </c>
      <c r="H280">
        <v>204</v>
      </c>
      <c r="I280">
        <v>222</v>
      </c>
      <c r="J280" t="s">
        <v>1401</v>
      </c>
      <c r="K280" t="s">
        <v>1402</v>
      </c>
      <c r="L280" t="s">
        <v>120</v>
      </c>
      <c r="M280" s="34"/>
      <c r="N280" s="34"/>
      <c r="O280" s="34"/>
      <c r="P280" s="1" t="s">
        <v>133</v>
      </c>
      <c r="Q280" s="1" t="str">
        <f t="shared" si="59"/>
        <v>exclude_title</v>
      </c>
      <c r="R280" s="1" t="s">
        <v>123</v>
      </c>
      <c r="S280" s="1" t="s">
        <v>133</v>
      </c>
      <c r="T280" s="1" t="str">
        <f t="shared" si="60"/>
        <v>exclude_title</v>
      </c>
      <c r="U280" s="1" t="s">
        <v>124</v>
      </c>
      <c r="V280" s="41" t="str">
        <f t="shared" si="61"/>
        <v>exclude_title</v>
      </c>
      <c r="W280" s="1"/>
      <c r="X280" s="1"/>
      <c r="Y280" s="1"/>
      <c r="Z280" s="1"/>
      <c r="AA280" s="1"/>
      <c r="AB280" s="1"/>
      <c r="AC280" s="41"/>
      <c r="AD280" s="1"/>
      <c r="AE280" s="1"/>
      <c r="AF280" s="1"/>
      <c r="AG280" s="1"/>
      <c r="AH280" s="1"/>
      <c r="AI280" s="1"/>
      <c r="AJ280" s="41"/>
      <c r="AO280" s="34"/>
      <c r="AP280" s="34"/>
      <c r="AQ280" s="34"/>
      <c r="AR280" s="34"/>
    </row>
    <row r="281" spans="1:44" ht="14.7" hidden="1" customHeight="1" x14ac:dyDescent="0.3">
      <c r="A281">
        <v>280</v>
      </c>
      <c r="B281" t="s">
        <v>1403</v>
      </c>
      <c r="C281">
        <v>2005</v>
      </c>
      <c r="D281" t="s">
        <v>1404</v>
      </c>
      <c r="E281" t="s">
        <v>1405</v>
      </c>
      <c r="F281">
        <v>64</v>
      </c>
      <c r="G281" t="s">
        <v>1406</v>
      </c>
      <c r="H281">
        <v>237</v>
      </c>
      <c r="I281">
        <v>251</v>
      </c>
      <c r="J281" t="s">
        <v>1407</v>
      </c>
      <c r="K281" t="s">
        <v>1408</v>
      </c>
      <c r="L281" t="s">
        <v>120</v>
      </c>
      <c r="M281" s="34"/>
      <c r="N281" s="34"/>
      <c r="O281" s="34"/>
      <c r="P281" s="1" t="s">
        <v>155</v>
      </c>
      <c r="Q281" s="1" t="str">
        <f t="shared" si="59"/>
        <v>exclude_title</v>
      </c>
      <c r="R281" s="1" t="s">
        <v>123</v>
      </c>
      <c r="S281" s="1" t="s">
        <v>133</v>
      </c>
      <c r="T281" s="1" t="str">
        <f t="shared" si="60"/>
        <v>exclude_title</v>
      </c>
      <c r="U281" s="1" t="s">
        <v>124</v>
      </c>
      <c r="V281" s="41" t="str">
        <f t="shared" si="61"/>
        <v>exclude_title</v>
      </c>
      <c r="W281" s="1"/>
      <c r="X281" s="1"/>
      <c r="Y281" s="1"/>
      <c r="Z281" s="1"/>
      <c r="AA281" s="1"/>
      <c r="AB281" s="1"/>
      <c r="AC281" s="41"/>
      <c r="AD281" s="1"/>
      <c r="AE281" s="1"/>
      <c r="AF281" s="1"/>
      <c r="AG281" s="1"/>
      <c r="AH281" s="1"/>
      <c r="AI281" s="1"/>
      <c r="AJ281" s="41"/>
      <c r="AO281" s="34"/>
      <c r="AP281" s="34"/>
      <c r="AQ281" s="34"/>
      <c r="AR281" s="34"/>
    </row>
    <row r="282" spans="1:44" ht="14.7" hidden="1" customHeight="1" x14ac:dyDescent="0.3">
      <c r="A282">
        <v>281</v>
      </c>
      <c r="B282" t="s">
        <v>1409</v>
      </c>
      <c r="C282">
        <v>2018</v>
      </c>
      <c r="D282" t="s">
        <v>1410</v>
      </c>
      <c r="E282" t="s">
        <v>1166</v>
      </c>
      <c r="F282">
        <v>8</v>
      </c>
      <c r="G282">
        <v>5</v>
      </c>
      <c r="H282">
        <v>2868</v>
      </c>
      <c r="I282">
        <v>2879</v>
      </c>
      <c r="J282" t="s">
        <v>1411</v>
      </c>
      <c r="K282" t="s">
        <v>1412</v>
      </c>
      <c r="L282" t="s">
        <v>120</v>
      </c>
      <c r="M282" s="34"/>
      <c r="N282" s="34"/>
      <c r="O282" s="34" t="s">
        <v>121</v>
      </c>
      <c r="P282" s="1" t="s">
        <v>178</v>
      </c>
      <c r="Q282" s="1" t="str">
        <f t="shared" si="59"/>
        <v>exclude_title</v>
      </c>
      <c r="R282" s="1" t="s">
        <v>123</v>
      </c>
      <c r="S282" s="1" t="s">
        <v>122</v>
      </c>
      <c r="T282" s="1" t="str">
        <f t="shared" si="60"/>
        <v>include</v>
      </c>
      <c r="U282" s="1" t="s">
        <v>124</v>
      </c>
      <c r="V282" s="41" t="str">
        <f t="shared" si="61"/>
        <v>include</v>
      </c>
      <c r="W282" s="1" t="s">
        <v>122</v>
      </c>
      <c r="X282" s="1" t="str">
        <f>IF(OR(W282="include",W282="no_abstract_available"),"include", IF(W282="duplicate","duplicate", IF(W282="correction/reply","correction/reply", "exclude_abstract")))</f>
        <v>include</v>
      </c>
      <c r="Y282" s="1" t="s">
        <v>557</v>
      </c>
      <c r="Z282" s="1"/>
      <c r="AA282" s="1"/>
      <c r="AB282" s="1"/>
      <c r="AC282" s="41" t="str">
        <f>IF(X282=AA282,X282,IF(OR(X282="include",AA282="include"),"include",IF(OR(X282="duplicate",AA282="duplicate"),"duplicate",IF(OR(X282="correction/reply",AA282="correction/reply"),"correction/reply","exclude_abstract"))))</f>
        <v>include</v>
      </c>
      <c r="AD282" s="1" t="s">
        <v>122</v>
      </c>
      <c r="AE282" s="1"/>
      <c r="AF282" s="1" t="s">
        <v>124</v>
      </c>
      <c r="AG282" s="1"/>
      <c r="AH282" s="1"/>
      <c r="AI282" s="1"/>
      <c r="AJ282" s="41" t="str">
        <f>IF(AD282=AG282,AD282, (IF(AG282=0, AD282,"different!")))</f>
        <v>include</v>
      </c>
      <c r="AK282" t="s">
        <v>124</v>
      </c>
      <c r="AL282" t="s">
        <v>121</v>
      </c>
      <c r="AM282" t="s">
        <v>126</v>
      </c>
      <c r="AO282" s="34" t="s">
        <v>121</v>
      </c>
      <c r="AP282" s="34" t="s">
        <v>123</v>
      </c>
      <c r="AQ282" s="34">
        <v>7</v>
      </c>
      <c r="AR282" s="34">
        <v>0</v>
      </c>
    </row>
    <row r="283" spans="1:44" ht="14.7" hidden="1" customHeight="1" x14ac:dyDescent="0.3">
      <c r="A283">
        <v>282</v>
      </c>
      <c r="B283" t="s">
        <v>1413</v>
      </c>
      <c r="C283">
        <v>2021</v>
      </c>
      <c r="D283" t="s">
        <v>1414</v>
      </c>
      <c r="E283" t="s">
        <v>1415</v>
      </c>
      <c r="F283">
        <v>24</v>
      </c>
      <c r="G283">
        <v>2</v>
      </c>
      <c r="H283">
        <v>227</v>
      </c>
      <c r="I283">
        <v>238</v>
      </c>
      <c r="J283" t="s">
        <v>1416</v>
      </c>
      <c r="K283" t="s">
        <v>1417</v>
      </c>
      <c r="L283" t="s">
        <v>120</v>
      </c>
      <c r="M283" s="34"/>
      <c r="N283" s="34"/>
      <c r="O283" s="34"/>
      <c r="P283" s="1" t="s">
        <v>178</v>
      </c>
      <c r="Q283" s="1" t="str">
        <f t="shared" si="59"/>
        <v>exclude_title</v>
      </c>
      <c r="R283" s="1" t="s">
        <v>123</v>
      </c>
      <c r="S283" s="1" t="s">
        <v>178</v>
      </c>
      <c r="T283" s="1" t="str">
        <f t="shared" si="60"/>
        <v>exclude_title</v>
      </c>
      <c r="U283" s="1" t="s">
        <v>124</v>
      </c>
      <c r="V283" s="41" t="str">
        <f t="shared" si="61"/>
        <v>exclude_title</v>
      </c>
      <c r="W283" s="1"/>
      <c r="X283" s="1"/>
      <c r="Y283" s="1"/>
      <c r="Z283" s="1"/>
      <c r="AA283" s="1"/>
      <c r="AB283" s="1"/>
      <c r="AC283" s="41"/>
      <c r="AD283" s="1"/>
      <c r="AE283" s="1"/>
      <c r="AF283" s="1"/>
      <c r="AG283" s="1"/>
      <c r="AH283" s="1"/>
      <c r="AI283" s="1"/>
      <c r="AJ283" s="41"/>
      <c r="AO283" s="34"/>
      <c r="AP283" s="34"/>
      <c r="AQ283" s="34"/>
      <c r="AR283" s="34"/>
    </row>
    <row r="284" spans="1:44" ht="14.7" hidden="1" customHeight="1" x14ac:dyDescent="0.3">
      <c r="A284">
        <v>283</v>
      </c>
      <c r="B284" t="s">
        <v>1418</v>
      </c>
      <c r="C284">
        <v>2019</v>
      </c>
      <c r="D284" t="s">
        <v>1419</v>
      </c>
      <c r="E284" t="s">
        <v>597</v>
      </c>
      <c r="F284">
        <v>30</v>
      </c>
      <c r="G284">
        <v>4</v>
      </c>
      <c r="H284">
        <v>698</v>
      </c>
      <c r="I284">
        <v>708</v>
      </c>
      <c r="J284" t="s">
        <v>1420</v>
      </c>
      <c r="K284" t="s">
        <v>1421</v>
      </c>
      <c r="L284" t="s">
        <v>120</v>
      </c>
      <c r="M284" s="34"/>
      <c r="N284" s="34"/>
      <c r="O284" s="34" t="s">
        <v>121</v>
      </c>
      <c r="P284" s="1" t="s">
        <v>122</v>
      </c>
      <c r="Q284" s="1" t="str">
        <f t="shared" si="59"/>
        <v>include</v>
      </c>
      <c r="R284" s="1" t="s">
        <v>123</v>
      </c>
      <c r="S284" s="1" t="s">
        <v>122</v>
      </c>
      <c r="T284" s="1" t="str">
        <f t="shared" si="60"/>
        <v>include</v>
      </c>
      <c r="U284" s="1" t="s">
        <v>124</v>
      </c>
      <c r="V284" s="41" t="str">
        <f t="shared" si="61"/>
        <v>include</v>
      </c>
      <c r="W284" s="1" t="s">
        <v>122</v>
      </c>
      <c r="X284" s="1" t="str">
        <f>IF(OR(W284="include",W284="no_abstract_available"),"include", IF(W284="duplicate","duplicate", IF(W284="correction/reply","correction/reply", "exclude_abstract")))</f>
        <v>include</v>
      </c>
      <c r="Y284" s="1" t="s">
        <v>557</v>
      </c>
      <c r="Z284" s="1"/>
      <c r="AA284" s="1"/>
      <c r="AB284" s="1"/>
      <c r="AC284" s="41" t="str">
        <f>IF(X284=AA284,X284,IF(OR(X284="include",AA284="include"),"include",IF(OR(X284="duplicate",AA284="duplicate"),"duplicate",IF(OR(X284="correction/reply",AA284="correction/reply"),"correction/reply","exclude_abstract"))))</f>
        <v>include</v>
      </c>
      <c r="AD284" s="1" t="s">
        <v>541</v>
      </c>
      <c r="AE284" s="1"/>
      <c r="AF284" s="1" t="s">
        <v>124</v>
      </c>
      <c r="AG284" s="1"/>
      <c r="AH284" s="1"/>
      <c r="AI284" s="1"/>
      <c r="AJ284" s="41" t="str">
        <f>IF(AD284=AG284,AD284, (IF(AG284=0, AD284,"different!")))</f>
        <v>exclude_population_coordinates</v>
      </c>
      <c r="AK284" t="s">
        <v>124</v>
      </c>
      <c r="AL284" t="s">
        <v>126</v>
      </c>
      <c r="AN284" t="s">
        <v>1125</v>
      </c>
      <c r="AO284" s="34"/>
      <c r="AP284" s="34"/>
      <c r="AQ284" s="34"/>
      <c r="AR284" s="34"/>
    </row>
    <row r="285" spans="1:44" ht="14.7" hidden="1" customHeight="1" x14ac:dyDescent="0.3">
      <c r="A285">
        <v>284</v>
      </c>
      <c r="B285" t="s">
        <v>1422</v>
      </c>
      <c r="C285">
        <v>1993</v>
      </c>
      <c r="D285" t="s">
        <v>1423</v>
      </c>
      <c r="E285" t="s">
        <v>335</v>
      </c>
      <c r="F285">
        <v>74</v>
      </c>
      <c r="G285">
        <v>3</v>
      </c>
      <c r="H285">
        <v>653</v>
      </c>
      <c r="I285">
        <v>672</v>
      </c>
      <c r="J285" t="s">
        <v>1424</v>
      </c>
      <c r="K285" t="s">
        <v>1425</v>
      </c>
      <c r="L285" t="s">
        <v>120</v>
      </c>
      <c r="M285" s="34"/>
      <c r="N285" s="34"/>
      <c r="O285" s="34"/>
      <c r="P285" s="1" t="s">
        <v>133</v>
      </c>
      <c r="Q285" s="1" t="str">
        <f t="shared" si="59"/>
        <v>exclude_title</v>
      </c>
      <c r="R285" s="1" t="s">
        <v>123</v>
      </c>
      <c r="S285" s="1" t="s">
        <v>133</v>
      </c>
      <c r="T285" s="1" t="str">
        <f t="shared" si="60"/>
        <v>exclude_title</v>
      </c>
      <c r="U285" s="1" t="s">
        <v>124</v>
      </c>
      <c r="V285" s="41" t="str">
        <f t="shared" si="61"/>
        <v>exclude_title</v>
      </c>
      <c r="W285" s="1"/>
      <c r="X285" s="1"/>
      <c r="Y285" s="1"/>
      <c r="Z285" s="1"/>
      <c r="AA285" s="1"/>
      <c r="AB285" s="1"/>
      <c r="AC285" s="41"/>
      <c r="AD285" s="1"/>
      <c r="AE285" s="1"/>
      <c r="AF285" s="1"/>
      <c r="AG285" s="1"/>
      <c r="AH285" s="1"/>
      <c r="AI285" s="1"/>
      <c r="AJ285" s="41"/>
      <c r="AO285" s="34"/>
      <c r="AP285" s="34"/>
      <c r="AQ285" s="34"/>
      <c r="AR285" s="34"/>
    </row>
    <row r="286" spans="1:44" ht="14.7" hidden="1" customHeight="1" x14ac:dyDescent="0.3">
      <c r="A286">
        <v>285</v>
      </c>
      <c r="B286" t="s">
        <v>1426</v>
      </c>
      <c r="C286">
        <v>2014</v>
      </c>
      <c r="D286" t="s">
        <v>1427</v>
      </c>
      <c r="E286" t="s">
        <v>117</v>
      </c>
      <c r="F286">
        <v>37</v>
      </c>
      <c r="G286">
        <v>8</v>
      </c>
      <c r="H286">
        <v>1111</v>
      </c>
      <c r="I286">
        <v>1120</v>
      </c>
      <c r="J286" t="s">
        <v>1428</v>
      </c>
      <c r="K286" t="s">
        <v>1429</v>
      </c>
      <c r="L286" t="s">
        <v>120</v>
      </c>
      <c r="M286" s="34"/>
      <c r="N286" s="34"/>
      <c r="O286" s="34"/>
      <c r="P286" s="1" t="s">
        <v>122</v>
      </c>
      <c r="Q286" s="1" t="str">
        <f t="shared" si="59"/>
        <v>include</v>
      </c>
      <c r="R286" s="1" t="s">
        <v>123</v>
      </c>
      <c r="S286" s="1" t="s">
        <v>122</v>
      </c>
      <c r="T286" s="1" t="str">
        <f t="shared" si="60"/>
        <v>include</v>
      </c>
      <c r="U286" s="1" t="s">
        <v>124</v>
      </c>
      <c r="V286" s="41" t="str">
        <f t="shared" si="61"/>
        <v>include</v>
      </c>
      <c r="W286" s="1" t="s">
        <v>143</v>
      </c>
      <c r="X286" s="1" t="str">
        <f>IF(OR(W286="include",W286="no_abstract_available"),"include", IF(W286="duplicate","duplicate", IF(W286="correction/reply","correction/reply", "exclude_abstract")))</f>
        <v>exclude_abstract</v>
      </c>
      <c r="Y286" s="1" t="s">
        <v>557</v>
      </c>
      <c r="Z286" s="1"/>
      <c r="AA286" s="1"/>
      <c r="AB286" s="1"/>
      <c r="AC286" s="41" t="str">
        <f>IF(X286=AA286,X286,IF(OR(X286="include",AA286="include"),"include",IF(OR(X286="duplicate",AA286="duplicate"),"duplicate",IF(OR(X286="correction/reply",AA286="correction/reply"),"correction/reply","exclude_abstract"))))</f>
        <v>exclude_abstract</v>
      </c>
      <c r="AD286" s="1"/>
      <c r="AE286" s="1"/>
      <c r="AF286" s="1"/>
      <c r="AG286" s="1"/>
      <c r="AH286" s="1"/>
      <c r="AI286" s="1"/>
      <c r="AJ286" s="41"/>
      <c r="AO286" s="34"/>
      <c r="AP286" s="34"/>
      <c r="AQ286" s="34"/>
      <c r="AR286" s="34"/>
    </row>
    <row r="287" spans="1:44" ht="14.7" hidden="1" customHeight="1" x14ac:dyDescent="0.3">
      <c r="A287">
        <v>286</v>
      </c>
      <c r="B287" t="s">
        <v>1430</v>
      </c>
      <c r="C287">
        <v>2005</v>
      </c>
      <c r="D287" t="s">
        <v>1431</v>
      </c>
      <c r="E287" t="s">
        <v>1405</v>
      </c>
      <c r="F287">
        <v>64</v>
      </c>
      <c r="G287" t="s">
        <v>1406</v>
      </c>
      <c r="H287">
        <v>223</v>
      </c>
      <c r="I287">
        <v>236</v>
      </c>
      <c r="J287" t="s">
        <v>1432</v>
      </c>
      <c r="K287" t="s">
        <v>1433</v>
      </c>
      <c r="L287" t="s">
        <v>120</v>
      </c>
      <c r="M287" s="34"/>
      <c r="N287" s="34"/>
      <c r="O287" s="34"/>
      <c r="P287" s="1" t="s">
        <v>133</v>
      </c>
      <c r="Q287" s="1" t="str">
        <f t="shared" si="59"/>
        <v>exclude_title</v>
      </c>
      <c r="R287" s="1" t="s">
        <v>123</v>
      </c>
      <c r="S287" s="1" t="s">
        <v>133</v>
      </c>
      <c r="T287" s="1" t="str">
        <f t="shared" si="60"/>
        <v>exclude_title</v>
      </c>
      <c r="U287" s="1" t="s">
        <v>124</v>
      </c>
      <c r="V287" s="41" t="str">
        <f t="shared" si="61"/>
        <v>exclude_title</v>
      </c>
      <c r="W287" s="1"/>
      <c r="X287" s="1"/>
      <c r="Y287" s="1"/>
      <c r="Z287" s="1"/>
      <c r="AA287" s="1"/>
      <c r="AB287" s="1"/>
      <c r="AC287" s="41"/>
      <c r="AD287" s="1"/>
      <c r="AE287" s="1"/>
      <c r="AF287" s="1"/>
      <c r="AG287" s="1"/>
      <c r="AH287" s="1"/>
      <c r="AI287" s="1"/>
      <c r="AJ287" s="41"/>
      <c r="AO287" s="34"/>
      <c r="AP287" s="34"/>
      <c r="AQ287" s="34"/>
      <c r="AR287" s="34"/>
    </row>
    <row r="288" spans="1:44" ht="14.7" hidden="1" customHeight="1" x14ac:dyDescent="0.3">
      <c r="A288">
        <v>287</v>
      </c>
      <c r="B288" t="s">
        <v>1434</v>
      </c>
      <c r="C288">
        <v>2002</v>
      </c>
      <c r="D288" t="s">
        <v>1435</v>
      </c>
      <c r="E288" t="s">
        <v>1436</v>
      </c>
      <c r="F288">
        <v>22</v>
      </c>
      <c r="G288">
        <v>6</v>
      </c>
      <c r="H288">
        <v>741</v>
      </c>
      <c r="I288">
        <v>747</v>
      </c>
      <c r="J288" t="s">
        <v>1437</v>
      </c>
      <c r="K288" t="s">
        <v>1438</v>
      </c>
      <c r="L288" t="s">
        <v>120</v>
      </c>
      <c r="M288" s="34"/>
      <c r="N288" s="34"/>
      <c r="O288" s="34" t="s">
        <v>121</v>
      </c>
      <c r="P288" s="1" t="s">
        <v>122</v>
      </c>
      <c r="Q288" s="1" t="str">
        <f t="shared" si="59"/>
        <v>include</v>
      </c>
      <c r="R288" s="1" t="s">
        <v>123</v>
      </c>
      <c r="S288" s="1" t="s">
        <v>122</v>
      </c>
      <c r="T288" s="1" t="str">
        <f t="shared" si="60"/>
        <v>include</v>
      </c>
      <c r="U288" s="1" t="s">
        <v>124</v>
      </c>
      <c r="V288" s="41" t="str">
        <f t="shared" si="61"/>
        <v>include</v>
      </c>
      <c r="W288" s="1" t="s">
        <v>122</v>
      </c>
      <c r="X288" s="1" t="str">
        <f>IF(OR(W288="include",W288="no_abstract_available"),"include", IF(W288="duplicate","duplicate", IF(W288="correction/reply","correction/reply", "exclude_abstract")))</f>
        <v>include</v>
      </c>
      <c r="Y288" s="1" t="s">
        <v>557</v>
      </c>
      <c r="Z288" s="1"/>
      <c r="AA288" s="1"/>
      <c r="AB288" s="1"/>
      <c r="AC288" s="41" t="str">
        <f>IF(X288=AA288,X288,IF(OR(X288="include",AA288="include"),"include",IF(OR(X288="duplicate",AA288="duplicate"),"duplicate",IF(OR(X288="correction/reply",AA288="correction/reply"),"correction/reply","exclude_abstract"))))</f>
        <v>include</v>
      </c>
      <c r="AD288" s="1" t="s">
        <v>143</v>
      </c>
      <c r="AE288" s="1"/>
      <c r="AF288" s="1" t="s">
        <v>123</v>
      </c>
      <c r="AG288" s="1"/>
      <c r="AH288" s="1"/>
      <c r="AI288" s="1"/>
      <c r="AJ288" s="41" t="str">
        <f>IF(AD288=AG288,AD288, (IF(AG288=0, AD288,"different!")))</f>
        <v>exclude_comparator</v>
      </c>
      <c r="AK288" t="s">
        <v>123</v>
      </c>
      <c r="AL288" t="s">
        <v>126</v>
      </c>
      <c r="AM288" t="s">
        <v>126</v>
      </c>
      <c r="AN288" t="s">
        <v>1439</v>
      </c>
      <c r="AO288" s="34"/>
      <c r="AP288" s="34"/>
      <c r="AQ288" s="34"/>
      <c r="AR288" s="34"/>
    </row>
    <row r="289" spans="1:44" ht="14.7" hidden="1" customHeight="1" x14ac:dyDescent="0.3">
      <c r="A289">
        <v>288</v>
      </c>
      <c r="B289" t="s">
        <v>1440</v>
      </c>
      <c r="C289">
        <v>1998</v>
      </c>
      <c r="D289" t="s">
        <v>1441</v>
      </c>
      <c r="E289" t="s">
        <v>1442</v>
      </c>
      <c r="F289">
        <v>25</v>
      </c>
      <c r="G289">
        <v>3</v>
      </c>
      <c r="H289">
        <v>581</v>
      </c>
      <c r="I289">
        <v>591</v>
      </c>
      <c r="J289" t="s">
        <v>1443</v>
      </c>
      <c r="K289" t="s">
        <v>1444</v>
      </c>
      <c r="L289" t="s">
        <v>120</v>
      </c>
      <c r="M289" s="34"/>
      <c r="N289" s="34"/>
      <c r="O289" s="34"/>
      <c r="P289" s="1" t="s">
        <v>178</v>
      </c>
      <c r="Q289" s="1" t="str">
        <f t="shared" si="59"/>
        <v>exclude_title</v>
      </c>
      <c r="R289" s="1" t="s">
        <v>123</v>
      </c>
      <c r="S289" s="1" t="s">
        <v>122</v>
      </c>
      <c r="T289" s="1" t="str">
        <f t="shared" si="60"/>
        <v>include</v>
      </c>
      <c r="U289" s="1" t="s">
        <v>124</v>
      </c>
      <c r="V289" s="41" t="str">
        <f t="shared" si="61"/>
        <v>include</v>
      </c>
      <c r="W289" s="1" t="s">
        <v>143</v>
      </c>
      <c r="X289" s="1" t="str">
        <f>IF(OR(W289="include",W289="no_abstract_available"),"include", IF(W289="duplicate","duplicate", IF(W289="correction/reply","correction/reply", "exclude_abstract")))</f>
        <v>exclude_abstract</v>
      </c>
      <c r="Y289" s="1" t="s">
        <v>557</v>
      </c>
      <c r="Z289" s="1"/>
      <c r="AA289" s="1"/>
      <c r="AB289" s="1"/>
      <c r="AC289" s="41" t="str">
        <f>IF(X289=AA289,X289,IF(OR(X289="include",AA289="include"),"include",IF(OR(X289="duplicate",AA289="duplicate"),"duplicate",IF(OR(X289="correction/reply",AA289="correction/reply"),"correction/reply","exclude_abstract"))))</f>
        <v>exclude_abstract</v>
      </c>
      <c r="AD289" s="1"/>
      <c r="AE289" s="1"/>
      <c r="AF289" s="1"/>
      <c r="AG289" s="1"/>
      <c r="AH289" s="1"/>
      <c r="AI289" s="1"/>
      <c r="AJ289" s="41"/>
      <c r="AO289" s="34"/>
      <c r="AP289" s="34"/>
      <c r="AQ289" s="34"/>
      <c r="AR289" s="34"/>
    </row>
    <row r="290" spans="1:44" ht="14.7" hidden="1" customHeight="1" x14ac:dyDescent="0.3">
      <c r="A290">
        <v>289</v>
      </c>
      <c r="B290" t="s">
        <v>1445</v>
      </c>
      <c r="C290">
        <v>2010</v>
      </c>
      <c r="D290" t="s">
        <v>1446</v>
      </c>
      <c r="E290" t="s">
        <v>988</v>
      </c>
      <c r="F290">
        <v>19</v>
      </c>
      <c r="G290">
        <v>1</v>
      </c>
      <c r="H290">
        <v>39</v>
      </c>
      <c r="I290">
        <v>50</v>
      </c>
      <c r="J290" t="s">
        <v>1447</v>
      </c>
      <c r="K290" t="s">
        <v>1448</v>
      </c>
      <c r="L290" t="s">
        <v>120</v>
      </c>
      <c r="M290" s="34"/>
      <c r="N290" s="34"/>
      <c r="O290" s="34"/>
      <c r="P290" s="1" t="s">
        <v>155</v>
      </c>
      <c r="Q290" s="1" t="str">
        <f t="shared" si="59"/>
        <v>exclude_title</v>
      </c>
      <c r="R290" s="1" t="s">
        <v>123</v>
      </c>
      <c r="S290" s="1" t="s">
        <v>155</v>
      </c>
      <c r="T290" s="1" t="str">
        <f t="shared" si="60"/>
        <v>exclude_title</v>
      </c>
      <c r="U290" s="1" t="s">
        <v>124</v>
      </c>
      <c r="V290" s="41" t="str">
        <f t="shared" si="61"/>
        <v>exclude_title</v>
      </c>
      <c r="W290" s="1"/>
      <c r="X290" s="1"/>
      <c r="Y290" s="1"/>
      <c r="Z290" s="1"/>
      <c r="AA290" s="1"/>
      <c r="AB290" s="1"/>
      <c r="AC290" s="41"/>
      <c r="AD290" s="1"/>
      <c r="AE290" s="1"/>
      <c r="AF290" s="1"/>
      <c r="AG290" s="1"/>
      <c r="AH290" s="1"/>
      <c r="AI290" s="1"/>
      <c r="AJ290" s="41"/>
      <c r="AO290" s="34"/>
      <c r="AP290" s="34"/>
      <c r="AQ290" s="34"/>
      <c r="AR290" s="34"/>
    </row>
    <row r="291" spans="1:44" ht="14.7" hidden="1" customHeight="1" x14ac:dyDescent="0.3">
      <c r="A291">
        <v>290</v>
      </c>
      <c r="B291" t="s">
        <v>1449</v>
      </c>
      <c r="C291">
        <v>2010</v>
      </c>
      <c r="D291" t="s">
        <v>1450</v>
      </c>
      <c r="E291" t="s">
        <v>218</v>
      </c>
      <c r="F291">
        <v>63</v>
      </c>
      <c r="G291">
        <v>3</v>
      </c>
      <c r="H291">
        <v>355</v>
      </c>
      <c r="I291">
        <v>358</v>
      </c>
      <c r="J291" t="s">
        <v>130</v>
      </c>
      <c r="K291" t="s">
        <v>1451</v>
      </c>
      <c r="L291" t="s">
        <v>120</v>
      </c>
      <c r="M291" s="34"/>
      <c r="N291" s="34"/>
      <c r="O291" s="34"/>
      <c r="P291" s="1" t="s">
        <v>133</v>
      </c>
      <c r="Q291" s="1" t="str">
        <f t="shared" si="59"/>
        <v>exclude_title</v>
      </c>
      <c r="R291" s="1" t="s">
        <v>123</v>
      </c>
      <c r="S291" s="1" t="s">
        <v>155</v>
      </c>
      <c r="T291" s="1" t="str">
        <f t="shared" si="60"/>
        <v>exclude_title</v>
      </c>
      <c r="U291" s="1" t="s">
        <v>124</v>
      </c>
      <c r="V291" s="41" t="str">
        <f t="shared" si="61"/>
        <v>exclude_title</v>
      </c>
      <c r="W291" s="1"/>
      <c r="X291" s="1"/>
      <c r="Y291" s="1"/>
      <c r="Z291" s="1"/>
      <c r="AA291" s="1"/>
      <c r="AB291" s="1"/>
      <c r="AC291" s="41"/>
      <c r="AD291" s="1"/>
      <c r="AE291" s="1"/>
      <c r="AF291" s="1"/>
      <c r="AG291" s="1"/>
      <c r="AH291" s="1"/>
      <c r="AI291" s="1"/>
      <c r="AJ291" s="41"/>
      <c r="AO291" s="34"/>
      <c r="AP291" s="34"/>
      <c r="AQ291" s="34"/>
      <c r="AR291" s="34"/>
    </row>
    <row r="292" spans="1:44" ht="14.7" hidden="1" customHeight="1" x14ac:dyDescent="0.3">
      <c r="A292">
        <v>291</v>
      </c>
      <c r="B292" t="s">
        <v>1452</v>
      </c>
      <c r="C292">
        <v>2013</v>
      </c>
      <c r="D292" t="s">
        <v>1453</v>
      </c>
      <c r="E292" t="s">
        <v>193</v>
      </c>
      <c r="F292">
        <v>19</v>
      </c>
      <c r="G292">
        <v>3</v>
      </c>
      <c r="H292">
        <v>734</v>
      </c>
      <c r="I292">
        <v>741</v>
      </c>
      <c r="J292" t="s">
        <v>1454</v>
      </c>
      <c r="K292" t="s">
        <v>1455</v>
      </c>
      <c r="L292" t="s">
        <v>120</v>
      </c>
      <c r="M292" s="34"/>
      <c r="N292" s="34"/>
      <c r="O292" s="34"/>
      <c r="P292" s="1" t="s">
        <v>133</v>
      </c>
      <c r="Q292" s="1" t="str">
        <f t="shared" si="59"/>
        <v>exclude_title</v>
      </c>
      <c r="R292" s="1" t="s">
        <v>123</v>
      </c>
      <c r="S292" s="1" t="s">
        <v>133</v>
      </c>
      <c r="T292" s="1" t="str">
        <f t="shared" si="60"/>
        <v>exclude_title</v>
      </c>
      <c r="U292" s="1" t="s">
        <v>124</v>
      </c>
      <c r="V292" s="41" t="str">
        <f t="shared" si="61"/>
        <v>exclude_title</v>
      </c>
      <c r="W292" s="1"/>
      <c r="X292" s="1"/>
      <c r="Y292" s="1"/>
      <c r="Z292" s="1"/>
      <c r="AA292" s="1"/>
      <c r="AB292" s="1"/>
      <c r="AC292" s="41"/>
      <c r="AD292" s="1"/>
      <c r="AE292" s="1"/>
      <c r="AF292" s="1"/>
      <c r="AG292" s="1"/>
      <c r="AH292" s="1"/>
      <c r="AI292" s="1"/>
      <c r="AJ292" s="41"/>
      <c r="AO292" s="34"/>
      <c r="AP292" s="34"/>
      <c r="AQ292" s="34"/>
      <c r="AR292" s="34"/>
    </row>
    <row r="293" spans="1:44" ht="14.7" hidden="1" customHeight="1" x14ac:dyDescent="0.3">
      <c r="A293">
        <v>292</v>
      </c>
      <c r="B293" t="s">
        <v>1456</v>
      </c>
      <c r="C293">
        <v>2001</v>
      </c>
      <c r="D293" t="s">
        <v>1457</v>
      </c>
      <c r="E293" t="s">
        <v>854</v>
      </c>
      <c r="F293">
        <v>151</v>
      </c>
      <c r="G293">
        <v>1</v>
      </c>
      <c r="H293">
        <v>227</v>
      </c>
      <c r="I293">
        <v>236</v>
      </c>
      <c r="J293" t="s">
        <v>1458</v>
      </c>
      <c r="K293" t="s">
        <v>1459</v>
      </c>
      <c r="L293" t="s">
        <v>120</v>
      </c>
      <c r="M293" s="34"/>
      <c r="N293" s="34"/>
      <c r="O293" s="34"/>
      <c r="P293" s="1" t="s">
        <v>122</v>
      </c>
      <c r="Q293" s="1" t="str">
        <f t="shared" si="59"/>
        <v>include</v>
      </c>
      <c r="R293" s="1" t="s">
        <v>123</v>
      </c>
      <c r="S293" s="1" t="s">
        <v>122</v>
      </c>
      <c r="T293" s="1" t="str">
        <f t="shared" si="60"/>
        <v>include</v>
      </c>
      <c r="U293" s="1" t="s">
        <v>124</v>
      </c>
      <c r="V293" s="41" t="str">
        <f t="shared" si="61"/>
        <v>include</v>
      </c>
      <c r="W293" s="1" t="s">
        <v>155</v>
      </c>
      <c r="X293" s="1" t="str">
        <f>IF(OR(W293="include",W293="no_abstract_available"),"include", IF(W293="duplicate","duplicate", IF(W293="correction/reply","correction/reply", "exclude_abstract")))</f>
        <v>exclude_abstract</v>
      </c>
      <c r="Y293" s="1" t="s">
        <v>557</v>
      </c>
      <c r="Z293" s="1"/>
      <c r="AA293" s="1"/>
      <c r="AB293" s="1"/>
      <c r="AC293" s="41" t="str">
        <f>IF(X293=AA293,X293,IF(OR(X293="include",AA293="include"),"include",IF(OR(X293="duplicate",AA293="duplicate"),"duplicate",IF(OR(X293="correction/reply",AA293="correction/reply"),"correction/reply","exclude_abstract"))))</f>
        <v>exclude_abstract</v>
      </c>
      <c r="AD293" s="1"/>
      <c r="AE293" s="1"/>
      <c r="AF293" s="1"/>
      <c r="AG293" s="1"/>
      <c r="AH293" s="1"/>
      <c r="AI293" s="1"/>
      <c r="AJ293" s="41"/>
      <c r="AO293" s="34"/>
      <c r="AP293" s="34"/>
      <c r="AQ293" s="34"/>
      <c r="AR293" s="34"/>
    </row>
    <row r="294" spans="1:44" ht="14.7" hidden="1" customHeight="1" x14ac:dyDescent="0.3">
      <c r="A294">
        <v>293</v>
      </c>
      <c r="B294" t="s">
        <v>1460</v>
      </c>
      <c r="C294">
        <v>2020</v>
      </c>
      <c r="D294" t="s">
        <v>1461</v>
      </c>
      <c r="E294" t="s">
        <v>335</v>
      </c>
      <c r="F294">
        <v>101</v>
      </c>
      <c r="G294">
        <v>11</v>
      </c>
      <c r="H294" t="s">
        <v>130</v>
      </c>
      <c r="I294" t="s">
        <v>130</v>
      </c>
      <c r="J294" t="s">
        <v>1462</v>
      </c>
      <c r="K294" t="s">
        <v>1463</v>
      </c>
      <c r="L294" t="s">
        <v>120</v>
      </c>
      <c r="M294" s="34"/>
      <c r="N294" s="34"/>
      <c r="O294" s="34"/>
      <c r="P294" s="1" t="s">
        <v>122</v>
      </c>
      <c r="Q294" s="1" t="str">
        <f t="shared" si="59"/>
        <v>include</v>
      </c>
      <c r="R294" s="1" t="s">
        <v>123</v>
      </c>
      <c r="S294" s="1" t="s">
        <v>122</v>
      </c>
      <c r="T294" s="1" t="str">
        <f t="shared" si="60"/>
        <v>include</v>
      </c>
      <c r="U294" s="1" t="s">
        <v>124</v>
      </c>
      <c r="V294" s="41" t="str">
        <f t="shared" si="61"/>
        <v>include</v>
      </c>
      <c r="W294" s="1" t="s">
        <v>133</v>
      </c>
      <c r="X294" s="1" t="str">
        <f>IF(OR(W294="include",W294="no_abstract_available"),"include", IF(W294="duplicate","duplicate", IF(W294="correction/reply","correction/reply", "exclude_abstract")))</f>
        <v>exclude_abstract</v>
      </c>
      <c r="Y294" s="1" t="s">
        <v>557</v>
      </c>
      <c r="Z294" s="1"/>
      <c r="AA294" s="1"/>
      <c r="AB294" s="1"/>
      <c r="AC294" s="41" t="str">
        <f>IF(X294=AA294,X294,IF(OR(X294="include",AA294="include"),"include",IF(OR(X294="duplicate",AA294="duplicate"),"duplicate",IF(OR(X294="correction/reply",AA294="correction/reply"),"correction/reply","exclude_abstract"))))</f>
        <v>exclude_abstract</v>
      </c>
      <c r="AD294" s="1"/>
      <c r="AE294" s="1"/>
      <c r="AF294" s="1"/>
      <c r="AG294" s="1"/>
      <c r="AH294" s="1"/>
      <c r="AI294" s="1"/>
      <c r="AJ294" s="41"/>
      <c r="AO294" s="34"/>
      <c r="AP294" s="34"/>
      <c r="AQ294" s="34"/>
      <c r="AR294" s="34"/>
    </row>
    <row r="295" spans="1:44" ht="14.7" hidden="1" customHeight="1" x14ac:dyDescent="0.3">
      <c r="A295">
        <v>294</v>
      </c>
      <c r="B295" t="s">
        <v>1464</v>
      </c>
      <c r="C295">
        <v>2008</v>
      </c>
      <c r="D295" t="s">
        <v>1465</v>
      </c>
      <c r="E295" t="s">
        <v>198</v>
      </c>
      <c r="F295">
        <v>18</v>
      </c>
      <c r="G295">
        <v>2</v>
      </c>
      <c r="H295" t="s">
        <v>1466</v>
      </c>
      <c r="I295" t="s">
        <v>1467</v>
      </c>
      <c r="J295" t="s">
        <v>1468</v>
      </c>
      <c r="K295" t="s">
        <v>1469</v>
      </c>
      <c r="L295" t="s">
        <v>120</v>
      </c>
      <c r="M295" s="34"/>
      <c r="N295" s="34"/>
      <c r="O295" s="34"/>
      <c r="P295" s="1" t="s">
        <v>133</v>
      </c>
      <c r="Q295" s="1" t="str">
        <f t="shared" si="59"/>
        <v>exclude_title</v>
      </c>
      <c r="R295" s="1" t="s">
        <v>123</v>
      </c>
      <c r="S295" s="1" t="s">
        <v>155</v>
      </c>
      <c r="T295" s="1" t="str">
        <f t="shared" si="60"/>
        <v>exclude_title</v>
      </c>
      <c r="U295" s="1" t="s">
        <v>124</v>
      </c>
      <c r="V295" s="41" t="str">
        <f t="shared" si="61"/>
        <v>exclude_title</v>
      </c>
      <c r="W295" s="1"/>
      <c r="X295" s="1"/>
      <c r="Y295" s="1"/>
      <c r="Z295" s="1"/>
      <c r="AA295" s="1"/>
      <c r="AB295" s="1"/>
      <c r="AC295" s="41"/>
      <c r="AD295" s="1"/>
      <c r="AE295" s="1"/>
      <c r="AF295" s="1"/>
      <c r="AG295" s="1"/>
      <c r="AH295" s="1"/>
      <c r="AI295" s="1"/>
      <c r="AJ295" s="41"/>
      <c r="AO295" s="34"/>
      <c r="AP295" s="34"/>
      <c r="AQ295" s="34"/>
      <c r="AR295" s="34"/>
    </row>
    <row r="296" spans="1:44" ht="14.7" hidden="1" customHeight="1" x14ac:dyDescent="0.3">
      <c r="A296">
        <v>295</v>
      </c>
      <c r="B296" t="s">
        <v>1470</v>
      </c>
      <c r="C296">
        <v>2005</v>
      </c>
      <c r="D296" t="s">
        <v>1471</v>
      </c>
      <c r="E296" t="s">
        <v>1405</v>
      </c>
      <c r="F296">
        <v>64</v>
      </c>
      <c r="G296" t="s">
        <v>1406</v>
      </c>
      <c r="H296">
        <v>95</v>
      </c>
      <c r="I296">
        <v>109</v>
      </c>
      <c r="J296" t="s">
        <v>1472</v>
      </c>
      <c r="K296" t="s">
        <v>1473</v>
      </c>
      <c r="L296" t="s">
        <v>120</v>
      </c>
      <c r="M296" s="34"/>
      <c r="N296" s="34"/>
      <c r="O296" s="34"/>
      <c r="P296" s="1" t="s">
        <v>178</v>
      </c>
      <c r="Q296" s="1" t="str">
        <f t="shared" si="59"/>
        <v>exclude_title</v>
      </c>
      <c r="R296" s="1" t="s">
        <v>123</v>
      </c>
      <c r="S296" s="1" t="s">
        <v>133</v>
      </c>
      <c r="T296" s="1" t="str">
        <f t="shared" si="60"/>
        <v>exclude_title</v>
      </c>
      <c r="U296" s="1" t="s">
        <v>124</v>
      </c>
      <c r="V296" s="41" t="str">
        <f t="shared" si="61"/>
        <v>exclude_title</v>
      </c>
      <c r="W296" s="1"/>
      <c r="X296" s="1"/>
      <c r="Y296" s="1"/>
      <c r="Z296" s="1"/>
      <c r="AA296" s="1"/>
      <c r="AB296" s="1"/>
      <c r="AC296" s="41"/>
      <c r="AD296" s="1"/>
      <c r="AE296" s="1"/>
      <c r="AF296" s="1"/>
      <c r="AG296" s="1"/>
      <c r="AH296" s="1"/>
      <c r="AI296" s="1"/>
      <c r="AJ296" s="41"/>
      <c r="AO296" s="34"/>
      <c r="AP296" s="34"/>
      <c r="AQ296" s="34"/>
      <c r="AR296" s="34"/>
    </row>
    <row r="297" spans="1:44" ht="14.7" hidden="1" customHeight="1" x14ac:dyDescent="0.3">
      <c r="A297">
        <v>296</v>
      </c>
      <c r="B297" t="s">
        <v>1474</v>
      </c>
      <c r="C297">
        <v>2010</v>
      </c>
      <c r="D297" t="s">
        <v>1475</v>
      </c>
      <c r="E297" t="s">
        <v>1476</v>
      </c>
      <c r="F297">
        <v>52</v>
      </c>
      <c r="G297">
        <v>2</v>
      </c>
      <c r="H297">
        <v>295</v>
      </c>
      <c r="I297">
        <v>305</v>
      </c>
      <c r="J297" t="s">
        <v>1477</v>
      </c>
      <c r="K297" t="s">
        <v>1478</v>
      </c>
      <c r="L297" t="s">
        <v>120</v>
      </c>
      <c r="M297" s="34"/>
      <c r="N297" s="34"/>
      <c r="O297" s="34"/>
      <c r="P297" s="1" t="s">
        <v>178</v>
      </c>
      <c r="Q297" s="1" t="str">
        <f t="shared" si="59"/>
        <v>exclude_title</v>
      </c>
      <c r="R297" s="1" t="s">
        <v>123</v>
      </c>
      <c r="S297" s="1" t="s">
        <v>122</v>
      </c>
      <c r="T297" s="1" t="str">
        <f t="shared" si="60"/>
        <v>include</v>
      </c>
      <c r="U297" s="1" t="s">
        <v>124</v>
      </c>
      <c r="V297" s="41" t="str">
        <f t="shared" si="61"/>
        <v>include</v>
      </c>
      <c r="W297" s="1" t="s">
        <v>155</v>
      </c>
      <c r="X297" s="1" t="str">
        <f>IF(OR(W297="include",W297="no_abstract_available"),"include", IF(W297="duplicate","duplicate", IF(W297="correction/reply","correction/reply", "exclude_abstract")))</f>
        <v>exclude_abstract</v>
      </c>
      <c r="Y297" s="1" t="s">
        <v>557</v>
      </c>
      <c r="Z297" s="1"/>
      <c r="AA297" s="1"/>
      <c r="AB297" s="1"/>
      <c r="AC297" s="41" t="str">
        <f>IF(X297=AA297,X297,IF(OR(X297="include",AA297="include"),"include",IF(OR(X297="duplicate",AA297="duplicate"),"duplicate",IF(OR(X297="correction/reply",AA297="correction/reply"),"correction/reply","exclude_abstract"))))</f>
        <v>exclude_abstract</v>
      </c>
      <c r="AD297" s="1"/>
      <c r="AE297" s="1"/>
      <c r="AF297" s="1"/>
      <c r="AG297" s="1"/>
      <c r="AH297" s="1"/>
      <c r="AI297" s="1"/>
      <c r="AJ297" s="41"/>
      <c r="AO297" s="34"/>
      <c r="AP297" s="34"/>
      <c r="AQ297" s="34"/>
      <c r="AR297" s="34"/>
    </row>
    <row r="298" spans="1:44" ht="14.7" hidden="1" customHeight="1" x14ac:dyDescent="0.3">
      <c r="A298">
        <v>297</v>
      </c>
      <c r="B298" t="s">
        <v>1479</v>
      </c>
      <c r="C298">
        <v>1998</v>
      </c>
      <c r="D298" t="s">
        <v>1480</v>
      </c>
      <c r="E298" t="s">
        <v>1132</v>
      </c>
      <c r="F298">
        <v>30</v>
      </c>
      <c r="G298">
        <v>2</v>
      </c>
      <c r="H298">
        <v>126</v>
      </c>
      <c r="I298">
        <v>132</v>
      </c>
      <c r="J298" t="s">
        <v>1481</v>
      </c>
      <c r="K298" t="s">
        <v>1482</v>
      </c>
      <c r="L298" t="s">
        <v>120</v>
      </c>
      <c r="M298" s="34"/>
      <c r="N298" s="34"/>
      <c r="O298" s="34" t="s">
        <v>121</v>
      </c>
      <c r="P298" s="1" t="s">
        <v>122</v>
      </c>
      <c r="Q298" s="1" t="str">
        <f t="shared" si="59"/>
        <v>include</v>
      </c>
      <c r="R298" s="1" t="s">
        <v>123</v>
      </c>
      <c r="S298" s="1" t="s">
        <v>122</v>
      </c>
      <c r="T298" s="1" t="str">
        <f t="shared" si="60"/>
        <v>include</v>
      </c>
      <c r="U298" s="1" t="s">
        <v>124</v>
      </c>
      <c r="V298" s="41" t="str">
        <f t="shared" si="61"/>
        <v>include</v>
      </c>
      <c r="W298" s="1" t="s">
        <v>122</v>
      </c>
      <c r="X298" s="1" t="str">
        <f>IF(OR(W298="include",W298="no_abstract_available"),"include", IF(W298="duplicate","duplicate", IF(W298="correction/reply","correction/reply", "exclude_abstract")))</f>
        <v>include</v>
      </c>
      <c r="Y298" s="1" t="s">
        <v>557</v>
      </c>
      <c r="Z298" s="1"/>
      <c r="AA298" s="1"/>
      <c r="AB298" s="1"/>
      <c r="AC298" s="41" t="str">
        <f>IF(X298=AA298,X298,IF(OR(X298="include",AA298="include"),"include",IF(OR(X298="duplicate",AA298="duplicate"),"duplicate",IF(OR(X298="correction/reply",AA298="correction/reply"),"correction/reply","exclude_abstract"))))</f>
        <v>include</v>
      </c>
      <c r="AD298" s="1" t="s">
        <v>143</v>
      </c>
      <c r="AE298" s="1"/>
      <c r="AF298" s="1" t="s">
        <v>123</v>
      </c>
      <c r="AG298" s="1"/>
      <c r="AH298" s="1"/>
      <c r="AI298" s="1"/>
      <c r="AJ298" s="41" t="str">
        <f>IF(AD298=AG298,AD298, (IF(AG298=0, AD298,"different!")))</f>
        <v>exclude_comparator</v>
      </c>
      <c r="AK298" t="s">
        <v>123</v>
      </c>
      <c r="AL298" t="s">
        <v>126</v>
      </c>
      <c r="AN298" t="s">
        <v>1483</v>
      </c>
      <c r="AO298" s="34"/>
      <c r="AP298" s="34"/>
      <c r="AQ298" s="34"/>
      <c r="AR298" s="34"/>
    </row>
    <row r="299" spans="1:44" ht="14.7" hidden="1" customHeight="1" x14ac:dyDescent="0.3">
      <c r="A299">
        <v>298</v>
      </c>
      <c r="B299" t="s">
        <v>1484</v>
      </c>
      <c r="C299">
        <v>2006</v>
      </c>
      <c r="D299" t="s">
        <v>1485</v>
      </c>
      <c r="E299" t="s">
        <v>914</v>
      </c>
      <c r="F299">
        <v>53</v>
      </c>
      <c r="G299" t="s">
        <v>1486</v>
      </c>
      <c r="H299">
        <v>2268</v>
      </c>
      <c r="I299">
        <v>2280</v>
      </c>
      <c r="J299" t="s">
        <v>1487</v>
      </c>
      <c r="K299" t="s">
        <v>1488</v>
      </c>
      <c r="L299" t="s">
        <v>120</v>
      </c>
      <c r="M299" s="34"/>
      <c r="N299" s="34"/>
      <c r="O299" s="34"/>
      <c r="P299" s="1" t="s">
        <v>155</v>
      </c>
      <c r="Q299" s="1" t="str">
        <f t="shared" si="59"/>
        <v>exclude_title</v>
      </c>
      <c r="R299" s="1" t="s">
        <v>123</v>
      </c>
      <c r="S299" s="1" t="s">
        <v>133</v>
      </c>
      <c r="T299" s="1" t="str">
        <f t="shared" si="60"/>
        <v>exclude_title</v>
      </c>
      <c r="U299" s="1" t="s">
        <v>124</v>
      </c>
      <c r="V299" s="41" t="str">
        <f t="shared" si="61"/>
        <v>exclude_title</v>
      </c>
      <c r="W299" s="1"/>
      <c r="X299" s="1"/>
      <c r="Y299" s="1"/>
      <c r="Z299" s="1"/>
      <c r="AA299" s="1"/>
      <c r="AB299" s="1"/>
      <c r="AC299" s="41"/>
      <c r="AD299" s="1"/>
      <c r="AE299" s="1"/>
      <c r="AF299" s="1"/>
      <c r="AG299" s="1"/>
      <c r="AH299" s="1"/>
      <c r="AI299" s="1"/>
      <c r="AJ299" s="41"/>
      <c r="AO299" s="34"/>
      <c r="AP299" s="34"/>
      <c r="AQ299" s="34"/>
      <c r="AR299" s="34"/>
    </row>
    <row r="300" spans="1:44" ht="14.7" hidden="1" customHeight="1" x14ac:dyDescent="0.3">
      <c r="A300">
        <v>299</v>
      </c>
      <c r="B300" t="s">
        <v>1489</v>
      </c>
      <c r="C300">
        <v>2001</v>
      </c>
      <c r="D300" t="s">
        <v>1490</v>
      </c>
      <c r="E300" t="s">
        <v>800</v>
      </c>
      <c r="F300">
        <v>20</v>
      </c>
      <c r="G300" t="s">
        <v>775</v>
      </c>
      <c r="H300">
        <v>165</v>
      </c>
      <c r="I300">
        <v>174</v>
      </c>
      <c r="J300" t="s">
        <v>1491</v>
      </c>
      <c r="K300" t="s">
        <v>1492</v>
      </c>
      <c r="L300" t="s">
        <v>120</v>
      </c>
      <c r="M300" s="34"/>
      <c r="N300" s="34"/>
      <c r="O300" s="34"/>
      <c r="P300" s="1" t="s">
        <v>122</v>
      </c>
      <c r="Q300" s="1" t="str">
        <f t="shared" si="59"/>
        <v>include</v>
      </c>
      <c r="R300" s="1" t="s">
        <v>123</v>
      </c>
      <c r="S300" s="1" t="s">
        <v>122</v>
      </c>
      <c r="T300" s="1" t="str">
        <f t="shared" si="60"/>
        <v>include</v>
      </c>
      <c r="U300" s="1" t="s">
        <v>124</v>
      </c>
      <c r="V300" s="41" t="str">
        <f t="shared" si="61"/>
        <v>include</v>
      </c>
      <c r="W300" s="1" t="s">
        <v>155</v>
      </c>
      <c r="X300" s="1" t="str">
        <f>IF(OR(W300="include",W300="no_abstract_available"),"include", IF(W300="duplicate","duplicate", IF(W300="correction/reply","correction/reply", "exclude_abstract")))</f>
        <v>exclude_abstract</v>
      </c>
      <c r="Y300" s="1" t="s">
        <v>557</v>
      </c>
      <c r="Z300" s="1"/>
      <c r="AA300" s="1"/>
      <c r="AB300" s="1"/>
      <c r="AC300" s="41" t="str">
        <f>IF(X300=AA300,X300,IF(OR(X300="include",AA300="include"),"include",IF(OR(X300="duplicate",AA300="duplicate"),"duplicate",IF(OR(X300="correction/reply",AA300="correction/reply"),"correction/reply","exclude_abstract"))))</f>
        <v>exclude_abstract</v>
      </c>
      <c r="AD300" s="1"/>
      <c r="AE300" s="1"/>
      <c r="AF300" s="1"/>
      <c r="AG300" s="1"/>
      <c r="AH300" s="1"/>
      <c r="AI300" s="1"/>
      <c r="AJ300" s="41"/>
      <c r="AO300" s="34"/>
      <c r="AP300" s="34"/>
      <c r="AQ300" s="34"/>
      <c r="AR300" s="34"/>
    </row>
    <row r="301" spans="1:44" ht="14.7" hidden="1" customHeight="1" x14ac:dyDescent="0.3">
      <c r="A301">
        <v>300</v>
      </c>
      <c r="B301" t="s">
        <v>1493</v>
      </c>
      <c r="C301">
        <v>2004</v>
      </c>
      <c r="D301" t="s">
        <v>1494</v>
      </c>
      <c r="E301" t="s">
        <v>165</v>
      </c>
      <c r="F301">
        <v>11</v>
      </c>
      <c r="G301">
        <v>3</v>
      </c>
      <c r="H301">
        <v>347</v>
      </c>
      <c r="I301">
        <v>355</v>
      </c>
      <c r="J301" t="s">
        <v>1495</v>
      </c>
      <c r="K301" t="s">
        <v>1496</v>
      </c>
      <c r="L301" t="s">
        <v>120</v>
      </c>
      <c r="M301" s="34"/>
      <c r="N301" s="34"/>
      <c r="O301" s="34" t="s">
        <v>121</v>
      </c>
      <c r="P301" s="1" t="s">
        <v>122</v>
      </c>
      <c r="Q301" s="1" t="str">
        <f t="shared" si="59"/>
        <v>include</v>
      </c>
      <c r="R301" s="1" t="s">
        <v>123</v>
      </c>
      <c r="S301" s="1" t="s">
        <v>122</v>
      </c>
      <c r="T301" s="1" t="str">
        <f t="shared" si="60"/>
        <v>include</v>
      </c>
      <c r="U301" s="1" t="s">
        <v>124</v>
      </c>
      <c r="V301" s="41" t="str">
        <f t="shared" si="61"/>
        <v>include</v>
      </c>
      <c r="W301" s="1" t="s">
        <v>122</v>
      </c>
      <c r="X301" s="1" t="str">
        <f>IF(OR(W301="include",W301="no_abstract_available"),"include", IF(W301="duplicate","duplicate", IF(W301="correction/reply","correction/reply", "exclude_abstract")))</f>
        <v>include</v>
      </c>
      <c r="Y301" s="1" t="s">
        <v>557</v>
      </c>
      <c r="Z301" s="1"/>
      <c r="AA301" s="1"/>
      <c r="AB301" s="1"/>
      <c r="AC301" s="41" t="str">
        <f>IF(X301=AA301,X301,IF(OR(X301="include",AA301="include"),"include",IF(OR(X301="duplicate",AA301="duplicate"),"duplicate",IF(OR(X301="correction/reply",AA301="correction/reply"),"correction/reply","exclude_abstract"))))</f>
        <v>include</v>
      </c>
      <c r="AD301" s="1" t="s">
        <v>240</v>
      </c>
      <c r="AE301" s="1"/>
      <c r="AF301" s="1" t="s">
        <v>124</v>
      </c>
      <c r="AG301" s="1"/>
      <c r="AH301" s="1"/>
      <c r="AI301" s="1"/>
      <c r="AJ301" s="41" t="str">
        <f>IF(AD301=AG301,AD301, (IF(AG301=0, AD301,"different!")))</f>
        <v>exclude_population_habitat</v>
      </c>
      <c r="AK301" t="s">
        <v>124</v>
      </c>
      <c r="AL301" t="s">
        <v>126</v>
      </c>
      <c r="AM301" t="s">
        <v>126</v>
      </c>
      <c r="AN301" t="s">
        <v>1497</v>
      </c>
      <c r="AO301" s="34"/>
      <c r="AP301" s="34"/>
      <c r="AQ301" s="34"/>
      <c r="AR301" s="34"/>
    </row>
    <row r="302" spans="1:44" ht="14.7" hidden="1" customHeight="1" x14ac:dyDescent="0.3">
      <c r="A302">
        <v>301</v>
      </c>
      <c r="B302" t="s">
        <v>201</v>
      </c>
      <c r="C302">
        <v>2008</v>
      </c>
      <c r="D302" t="s">
        <v>1498</v>
      </c>
      <c r="E302" t="s">
        <v>117</v>
      </c>
      <c r="F302">
        <v>31</v>
      </c>
      <c r="G302">
        <v>10</v>
      </c>
      <c r="H302">
        <v>1233</v>
      </c>
      <c r="I302">
        <v>1244</v>
      </c>
      <c r="J302" t="s">
        <v>1499</v>
      </c>
      <c r="K302" t="s">
        <v>1500</v>
      </c>
      <c r="L302" t="s">
        <v>120</v>
      </c>
      <c r="M302" s="34"/>
      <c r="N302" s="34"/>
      <c r="O302" s="34" t="s">
        <v>121</v>
      </c>
      <c r="P302" s="1" t="s">
        <v>122</v>
      </c>
      <c r="Q302" s="1" t="str">
        <f t="shared" si="59"/>
        <v>include</v>
      </c>
      <c r="R302" s="1" t="s">
        <v>123</v>
      </c>
      <c r="S302" s="1" t="s">
        <v>122</v>
      </c>
      <c r="T302" s="1" t="str">
        <f t="shared" si="60"/>
        <v>include</v>
      </c>
      <c r="U302" s="1" t="s">
        <v>124</v>
      </c>
      <c r="V302" s="41" t="str">
        <f t="shared" si="61"/>
        <v>include</v>
      </c>
      <c r="W302" s="1" t="s">
        <v>122</v>
      </c>
      <c r="X302" s="1" t="str">
        <f>IF(OR(W302="include",W302="no_abstract_available"),"include", IF(W302="duplicate","duplicate", IF(W302="correction/reply","correction/reply", "exclude_abstract")))</f>
        <v>include</v>
      </c>
      <c r="Y302" s="1" t="s">
        <v>557</v>
      </c>
      <c r="Z302" s="1"/>
      <c r="AA302" s="1"/>
      <c r="AB302" s="1"/>
      <c r="AC302" s="41" t="str">
        <f>IF(X302=AA302,X302,IF(OR(X302="include",AA302="include"),"include",IF(OR(X302="duplicate",AA302="duplicate"),"duplicate",IF(OR(X302="correction/reply",AA302="correction/reply"),"correction/reply","exclude_abstract"))))</f>
        <v>include</v>
      </c>
      <c r="AD302" s="1" t="s">
        <v>122</v>
      </c>
      <c r="AE302" s="1"/>
      <c r="AF302" s="1" t="s">
        <v>124</v>
      </c>
      <c r="AG302" s="1"/>
      <c r="AH302" s="1"/>
      <c r="AI302" s="1"/>
      <c r="AJ302" s="41" t="str">
        <f>IF(AD302=AG302,AD302, (IF(AG302=0, AD302,"different!")))</f>
        <v>include</v>
      </c>
      <c r="AK302" t="s">
        <v>124</v>
      </c>
      <c r="AL302" t="s">
        <v>121</v>
      </c>
      <c r="AM302" t="s">
        <v>126</v>
      </c>
      <c r="AO302" s="34" t="s">
        <v>121</v>
      </c>
      <c r="AP302" s="34" t="s">
        <v>123</v>
      </c>
      <c r="AQ302" s="34">
        <v>25</v>
      </c>
      <c r="AR302" s="34">
        <v>0</v>
      </c>
    </row>
    <row r="303" spans="1:44" ht="14.7" hidden="1" customHeight="1" x14ac:dyDescent="0.3">
      <c r="A303">
        <v>302</v>
      </c>
      <c r="B303" t="s">
        <v>1501</v>
      </c>
      <c r="C303">
        <v>2017</v>
      </c>
      <c r="D303" t="s">
        <v>1502</v>
      </c>
      <c r="E303" t="s">
        <v>290</v>
      </c>
      <c r="F303">
        <v>31</v>
      </c>
      <c r="G303">
        <v>11</v>
      </c>
      <c r="H303">
        <v>2051</v>
      </c>
      <c r="I303">
        <v>2060</v>
      </c>
      <c r="J303" t="s">
        <v>1503</v>
      </c>
      <c r="K303" t="s">
        <v>1504</v>
      </c>
      <c r="L303" t="s">
        <v>120</v>
      </c>
      <c r="M303" s="34"/>
      <c r="N303" s="34"/>
      <c r="O303" s="34" t="s">
        <v>121</v>
      </c>
      <c r="P303" s="1" t="s">
        <v>122</v>
      </c>
      <c r="Q303" s="1" t="str">
        <f t="shared" si="59"/>
        <v>include</v>
      </c>
      <c r="R303" s="1" t="s">
        <v>123</v>
      </c>
      <c r="S303" s="1" t="s">
        <v>122</v>
      </c>
      <c r="T303" s="1" t="str">
        <f t="shared" si="60"/>
        <v>include</v>
      </c>
      <c r="U303" s="1" t="s">
        <v>124</v>
      </c>
      <c r="V303" s="41" t="str">
        <f t="shared" si="61"/>
        <v>include</v>
      </c>
      <c r="W303" s="1" t="s">
        <v>122</v>
      </c>
      <c r="X303" s="1" t="str">
        <f>IF(OR(W303="include",W303="no_abstract_available"),"include", IF(W303="duplicate","duplicate", IF(W303="correction/reply","correction/reply", "exclude_abstract")))</f>
        <v>include</v>
      </c>
      <c r="Y303" s="1" t="s">
        <v>557</v>
      </c>
      <c r="Z303" s="1"/>
      <c r="AA303" s="1"/>
      <c r="AB303" s="1"/>
      <c r="AC303" s="41" t="str">
        <f>IF(X303=AA303,X303,IF(OR(X303="include",AA303="include"),"include",IF(OR(X303="duplicate",AA303="duplicate"),"duplicate",IF(OR(X303="correction/reply",AA303="correction/reply"),"correction/reply","exclude_abstract"))))</f>
        <v>include</v>
      </c>
      <c r="AD303" s="1" t="s">
        <v>143</v>
      </c>
      <c r="AE303" s="1"/>
      <c r="AF303" s="1" t="s">
        <v>934</v>
      </c>
      <c r="AG303" s="1"/>
      <c r="AH303" s="1"/>
      <c r="AI303" s="1"/>
      <c r="AJ303" s="41" t="str">
        <f>IF(AD303=AG303,AD303, (IF(AG303=0, AD303,"different!")))</f>
        <v>exclude_comparator</v>
      </c>
      <c r="AK303" t="s">
        <v>934</v>
      </c>
      <c r="AL303" t="s">
        <v>126</v>
      </c>
      <c r="AM303" t="s">
        <v>126</v>
      </c>
      <c r="AN303" t="s">
        <v>1505</v>
      </c>
      <c r="AO303" s="34"/>
      <c r="AP303" s="34"/>
      <c r="AQ303" s="34"/>
      <c r="AR303" s="34"/>
    </row>
    <row r="304" spans="1:44" ht="14.7" hidden="1" customHeight="1" x14ac:dyDescent="0.3">
      <c r="A304">
        <v>303</v>
      </c>
      <c r="B304" t="s">
        <v>1506</v>
      </c>
      <c r="C304">
        <v>2021</v>
      </c>
      <c r="D304" t="s">
        <v>1507</v>
      </c>
      <c r="E304" t="s">
        <v>1508</v>
      </c>
      <c r="F304">
        <v>26</v>
      </c>
      <c r="G304">
        <v>8</v>
      </c>
      <c r="H304" t="s">
        <v>130</v>
      </c>
      <c r="I304" t="s">
        <v>130</v>
      </c>
      <c r="J304" t="s">
        <v>1509</v>
      </c>
      <c r="K304" t="s">
        <v>1510</v>
      </c>
      <c r="L304" t="s">
        <v>120</v>
      </c>
      <c r="M304" s="34"/>
      <c r="N304" s="34"/>
      <c r="O304" s="34"/>
      <c r="P304" s="1" t="s">
        <v>122</v>
      </c>
      <c r="Q304" s="1" t="str">
        <f t="shared" si="59"/>
        <v>include</v>
      </c>
      <c r="R304" s="1" t="s">
        <v>123</v>
      </c>
      <c r="S304" s="1" t="s">
        <v>122</v>
      </c>
      <c r="T304" s="1" t="str">
        <f t="shared" si="60"/>
        <v>include</v>
      </c>
      <c r="U304" s="1" t="s">
        <v>124</v>
      </c>
      <c r="V304" s="41" t="str">
        <f t="shared" si="61"/>
        <v>include</v>
      </c>
      <c r="W304" s="1" t="s">
        <v>190</v>
      </c>
      <c r="X304" s="1" t="str">
        <f>IF(OR(W304="include",W304="no_abstract_available"),"include", IF(W304="duplicate","duplicate", IF(W304="correction/reply","correction/reply", "exclude_abstract")))</f>
        <v>exclude_abstract</v>
      </c>
      <c r="Y304" s="1" t="s">
        <v>557</v>
      </c>
      <c r="Z304" s="1"/>
      <c r="AA304" s="1"/>
      <c r="AB304" s="1"/>
      <c r="AC304" s="41" t="str">
        <f>IF(X304=AA304,X304,IF(OR(X304="include",AA304="include"),"include",IF(OR(X304="duplicate",AA304="duplicate"),"duplicate",IF(OR(X304="correction/reply",AA304="correction/reply"),"correction/reply","exclude_abstract"))))</f>
        <v>exclude_abstract</v>
      </c>
      <c r="AD304" s="1"/>
      <c r="AE304" s="1"/>
      <c r="AF304" s="1"/>
      <c r="AG304" s="1"/>
      <c r="AH304" s="1"/>
      <c r="AI304" s="1"/>
      <c r="AJ304" s="41"/>
      <c r="AO304" s="34"/>
      <c r="AP304" s="34"/>
      <c r="AQ304" s="34"/>
      <c r="AR304" s="34"/>
    </row>
    <row r="305" spans="1:44" ht="14.7" hidden="1" customHeight="1" x14ac:dyDescent="0.3">
      <c r="A305">
        <v>304</v>
      </c>
      <c r="B305" t="s">
        <v>1511</v>
      </c>
      <c r="C305">
        <v>1994</v>
      </c>
      <c r="D305" t="s">
        <v>1512</v>
      </c>
      <c r="E305" t="s">
        <v>597</v>
      </c>
      <c r="F305">
        <v>5</v>
      </c>
      <c r="G305">
        <v>6</v>
      </c>
      <c r="H305">
        <v>877</v>
      </c>
      <c r="I305">
        <v>884</v>
      </c>
      <c r="J305" t="s">
        <v>1513</v>
      </c>
      <c r="K305" t="s">
        <v>1514</v>
      </c>
      <c r="L305" t="s">
        <v>120</v>
      </c>
      <c r="M305" s="34"/>
      <c r="N305" s="34"/>
      <c r="O305" s="34"/>
      <c r="P305" s="1" t="s">
        <v>178</v>
      </c>
      <c r="Q305" s="1" t="str">
        <f t="shared" si="59"/>
        <v>exclude_title</v>
      </c>
      <c r="R305" s="1" t="s">
        <v>123</v>
      </c>
      <c r="S305" s="1" t="s">
        <v>178</v>
      </c>
      <c r="T305" s="1" t="str">
        <f t="shared" si="60"/>
        <v>exclude_title</v>
      </c>
      <c r="U305" s="1" t="s">
        <v>124</v>
      </c>
      <c r="V305" s="41" t="str">
        <f t="shared" si="61"/>
        <v>exclude_title</v>
      </c>
      <c r="W305" s="1"/>
      <c r="X305" s="1"/>
      <c r="Y305" s="1"/>
      <c r="Z305" s="1"/>
      <c r="AA305" s="1"/>
      <c r="AB305" s="1"/>
      <c r="AC305" s="41"/>
      <c r="AD305" s="1"/>
      <c r="AE305" s="1"/>
      <c r="AF305" s="1"/>
      <c r="AG305" s="1"/>
      <c r="AH305" s="1"/>
      <c r="AI305" s="1"/>
      <c r="AJ305" s="41"/>
      <c r="AO305" s="34"/>
      <c r="AP305" s="34"/>
      <c r="AQ305" s="34"/>
      <c r="AR305" s="34"/>
    </row>
    <row r="306" spans="1:44" ht="14.7" hidden="1" customHeight="1" x14ac:dyDescent="0.3">
      <c r="A306">
        <v>305</v>
      </c>
      <c r="B306" t="s">
        <v>1515</v>
      </c>
      <c r="C306">
        <v>2003</v>
      </c>
      <c r="D306" t="s">
        <v>1516</v>
      </c>
      <c r="E306" t="s">
        <v>662</v>
      </c>
      <c r="F306">
        <v>81</v>
      </c>
      <c r="G306">
        <v>5</v>
      </c>
      <c r="H306">
        <v>827</v>
      </c>
      <c r="I306">
        <v>843</v>
      </c>
      <c r="J306" t="s">
        <v>1517</v>
      </c>
      <c r="K306" t="s">
        <v>1518</v>
      </c>
      <c r="L306" t="s">
        <v>120</v>
      </c>
      <c r="M306" s="34"/>
      <c r="N306" s="34"/>
      <c r="O306" s="34" t="s">
        <v>121</v>
      </c>
      <c r="P306" s="1" t="s">
        <v>122</v>
      </c>
      <c r="Q306" s="1" t="str">
        <f t="shared" si="59"/>
        <v>include</v>
      </c>
      <c r="R306" s="1" t="s">
        <v>123</v>
      </c>
      <c r="S306" s="1" t="s">
        <v>122</v>
      </c>
      <c r="T306" s="1" t="str">
        <f t="shared" si="60"/>
        <v>include</v>
      </c>
      <c r="U306" s="1" t="s">
        <v>124</v>
      </c>
      <c r="V306" s="41" t="str">
        <f t="shared" si="61"/>
        <v>include</v>
      </c>
      <c r="W306" s="1" t="s">
        <v>122</v>
      </c>
      <c r="X306" s="1" t="str">
        <f>IF(OR(W306="include",W306="no_abstract_available"),"include", IF(W306="duplicate","duplicate", IF(W306="correction/reply","correction/reply", "exclude_abstract")))</f>
        <v>include</v>
      </c>
      <c r="Y306" s="1" t="s">
        <v>557</v>
      </c>
      <c r="Z306" s="1"/>
      <c r="AA306" s="1"/>
      <c r="AB306" s="1"/>
      <c r="AC306" s="41" t="str">
        <f>IF(X306=AA306,X306,IF(OR(X306="include",AA306="include"),"include",IF(OR(X306="duplicate",AA306="duplicate"),"duplicate",IF(OR(X306="correction/reply",AA306="correction/reply"),"correction/reply","exclude_abstract"))))</f>
        <v>include</v>
      </c>
      <c r="AD306" s="1" t="s">
        <v>1519</v>
      </c>
      <c r="AE306" s="1"/>
      <c r="AF306" s="1" t="s">
        <v>123</v>
      </c>
      <c r="AG306" s="1"/>
      <c r="AH306" s="1"/>
      <c r="AI306" s="1"/>
      <c r="AJ306" s="41" t="str">
        <f>IF(AD306=AG306,AD306, (IF(AG306=0, AD306,"different!")))</f>
        <v>exclude_outcome</v>
      </c>
      <c r="AK306" t="s">
        <v>123</v>
      </c>
      <c r="AL306" t="s">
        <v>126</v>
      </c>
      <c r="AM306" t="s">
        <v>126</v>
      </c>
      <c r="AN306" t="s">
        <v>1520</v>
      </c>
      <c r="AO306" s="34"/>
      <c r="AP306" s="34"/>
      <c r="AQ306" s="34"/>
      <c r="AR306" s="34"/>
    </row>
    <row r="307" spans="1:44" ht="14.7" hidden="1" customHeight="1" x14ac:dyDescent="0.3">
      <c r="A307">
        <v>306</v>
      </c>
      <c r="B307" t="s">
        <v>1521</v>
      </c>
      <c r="C307">
        <v>2002</v>
      </c>
      <c r="D307" t="s">
        <v>1522</v>
      </c>
      <c r="E307" t="s">
        <v>117</v>
      </c>
      <c r="F307">
        <v>25</v>
      </c>
      <c r="G307">
        <v>8</v>
      </c>
      <c r="H307">
        <v>605</v>
      </c>
      <c r="I307">
        <v>611</v>
      </c>
      <c r="J307" t="s">
        <v>1523</v>
      </c>
      <c r="K307" t="s">
        <v>1524</v>
      </c>
      <c r="L307" t="s">
        <v>120</v>
      </c>
      <c r="M307" s="34"/>
      <c r="N307" s="34"/>
      <c r="O307" s="34"/>
      <c r="P307" s="1" t="s">
        <v>178</v>
      </c>
      <c r="Q307" s="1" t="str">
        <f t="shared" si="59"/>
        <v>exclude_title</v>
      </c>
      <c r="R307" s="1" t="s">
        <v>123</v>
      </c>
      <c r="S307" s="1" t="s">
        <v>122</v>
      </c>
      <c r="T307" s="1" t="str">
        <f t="shared" si="60"/>
        <v>include</v>
      </c>
      <c r="U307" s="1" t="s">
        <v>124</v>
      </c>
      <c r="V307" s="41" t="str">
        <f t="shared" si="61"/>
        <v>include</v>
      </c>
      <c r="W307" s="1" t="s">
        <v>155</v>
      </c>
      <c r="X307" s="1" t="str">
        <f>IF(OR(W307="include",W307="no_abstract_available"),"include", IF(W307="duplicate","duplicate", IF(W307="correction/reply","correction/reply", "exclude_abstract")))</f>
        <v>exclude_abstract</v>
      </c>
      <c r="Y307" s="1" t="s">
        <v>557</v>
      </c>
      <c r="Z307" s="1"/>
      <c r="AA307" s="1"/>
      <c r="AB307" s="1"/>
      <c r="AC307" s="41" t="str">
        <f>IF(X307=AA307,X307,IF(OR(X307="include",AA307="include"),"include",IF(OR(X307="duplicate",AA307="duplicate"),"duplicate",IF(OR(X307="correction/reply",AA307="correction/reply"),"correction/reply","exclude_abstract"))))</f>
        <v>exclude_abstract</v>
      </c>
      <c r="AD307" s="1"/>
      <c r="AE307" s="1"/>
      <c r="AF307" s="1"/>
      <c r="AG307" s="1"/>
      <c r="AH307" s="1"/>
      <c r="AI307" s="1"/>
      <c r="AJ307" s="41"/>
      <c r="AO307" s="34"/>
      <c r="AP307" s="34"/>
      <c r="AQ307" s="34"/>
      <c r="AR307" s="34"/>
    </row>
    <row r="308" spans="1:44" ht="14.7" hidden="1" customHeight="1" x14ac:dyDescent="0.3">
      <c r="A308">
        <v>307</v>
      </c>
      <c r="B308" t="s">
        <v>1525</v>
      </c>
      <c r="C308">
        <v>2018</v>
      </c>
      <c r="D308" t="s">
        <v>1526</v>
      </c>
      <c r="E308" t="s">
        <v>1527</v>
      </c>
      <c r="F308">
        <v>30</v>
      </c>
      <c r="G308">
        <v>6</v>
      </c>
      <c r="H308">
        <v>933</v>
      </c>
      <c r="I308">
        <v>936</v>
      </c>
      <c r="J308" t="s">
        <v>1528</v>
      </c>
      <c r="K308" t="s">
        <v>1529</v>
      </c>
      <c r="L308" t="s">
        <v>120</v>
      </c>
      <c r="M308" s="34"/>
      <c r="N308" s="34"/>
      <c r="O308" s="34"/>
      <c r="P308" s="1" t="s">
        <v>155</v>
      </c>
      <c r="Q308" s="1" t="str">
        <f t="shared" si="59"/>
        <v>exclude_title</v>
      </c>
      <c r="R308" s="1" t="s">
        <v>123</v>
      </c>
      <c r="S308" s="1" t="s">
        <v>155</v>
      </c>
      <c r="T308" s="1" t="str">
        <f t="shared" si="60"/>
        <v>exclude_title</v>
      </c>
      <c r="U308" s="1" t="s">
        <v>124</v>
      </c>
      <c r="V308" s="41" t="str">
        <f t="shared" si="61"/>
        <v>exclude_title</v>
      </c>
      <c r="W308" s="1"/>
      <c r="X308" s="1"/>
      <c r="Y308" s="1"/>
      <c r="Z308" s="1"/>
      <c r="AA308" s="1"/>
      <c r="AB308" s="1"/>
      <c r="AC308" s="41"/>
      <c r="AD308" s="1"/>
      <c r="AE308" s="1"/>
      <c r="AF308" s="1"/>
      <c r="AG308" s="1"/>
      <c r="AH308" s="1"/>
      <c r="AI308" s="1"/>
      <c r="AJ308" s="41"/>
      <c r="AO308" s="34"/>
      <c r="AP308" s="34"/>
      <c r="AQ308" s="34"/>
      <c r="AR308" s="34"/>
    </row>
    <row r="309" spans="1:44" ht="14.7" hidden="1" customHeight="1" x14ac:dyDescent="0.3">
      <c r="A309">
        <v>308</v>
      </c>
      <c r="B309" t="s">
        <v>1530</v>
      </c>
      <c r="C309">
        <v>1997</v>
      </c>
      <c r="D309" t="s">
        <v>1531</v>
      </c>
      <c r="E309" t="s">
        <v>1327</v>
      </c>
      <c r="F309">
        <v>6</v>
      </c>
      <c r="G309">
        <v>2</v>
      </c>
      <c r="H309">
        <v>74</v>
      </c>
      <c r="I309">
        <v>93</v>
      </c>
      <c r="J309" t="s">
        <v>1532</v>
      </c>
      <c r="K309" t="s">
        <v>1533</v>
      </c>
      <c r="L309" t="s">
        <v>120</v>
      </c>
      <c r="M309" s="34"/>
      <c r="N309" s="34"/>
      <c r="O309" s="34"/>
      <c r="P309" s="1" t="s">
        <v>155</v>
      </c>
      <c r="Q309" s="1" t="str">
        <f t="shared" si="59"/>
        <v>exclude_title</v>
      </c>
      <c r="R309" s="1" t="s">
        <v>123</v>
      </c>
      <c r="S309" s="1" t="s">
        <v>133</v>
      </c>
      <c r="T309" s="1" t="str">
        <f t="shared" si="60"/>
        <v>exclude_title</v>
      </c>
      <c r="U309" s="1" t="s">
        <v>124</v>
      </c>
      <c r="V309" s="41" t="str">
        <f t="shared" si="61"/>
        <v>exclude_title</v>
      </c>
      <c r="W309" s="1"/>
      <c r="X309" s="1"/>
      <c r="Y309" s="1"/>
      <c r="Z309" s="1"/>
      <c r="AA309" s="1"/>
      <c r="AB309" s="1"/>
      <c r="AC309" s="41"/>
      <c r="AD309" s="1"/>
      <c r="AE309" s="1"/>
      <c r="AF309" s="1"/>
      <c r="AG309" s="1"/>
      <c r="AH309" s="1"/>
      <c r="AI309" s="1"/>
      <c r="AJ309" s="41"/>
      <c r="AO309" s="34"/>
      <c r="AP309" s="34"/>
      <c r="AQ309" s="34"/>
      <c r="AR309" s="34"/>
    </row>
    <row r="310" spans="1:44" ht="14.7" hidden="1" customHeight="1" x14ac:dyDescent="0.3">
      <c r="A310">
        <v>309</v>
      </c>
      <c r="B310" t="s">
        <v>1534</v>
      </c>
      <c r="C310">
        <v>2020</v>
      </c>
      <c r="D310" t="s">
        <v>1535</v>
      </c>
      <c r="E310" t="s">
        <v>244</v>
      </c>
      <c r="F310">
        <v>15</v>
      </c>
      <c r="G310">
        <v>9</v>
      </c>
      <c r="H310" t="s">
        <v>130</v>
      </c>
      <c r="I310" t="s">
        <v>130</v>
      </c>
      <c r="J310" t="s">
        <v>1536</v>
      </c>
      <c r="K310" t="s">
        <v>1537</v>
      </c>
      <c r="L310" t="s">
        <v>120</v>
      </c>
      <c r="M310" s="34"/>
      <c r="N310" s="34"/>
      <c r="O310" s="34"/>
      <c r="P310" s="1" t="s">
        <v>178</v>
      </c>
      <c r="Q310" s="1" t="str">
        <f t="shared" si="59"/>
        <v>exclude_title</v>
      </c>
      <c r="R310" s="1" t="s">
        <v>123</v>
      </c>
      <c r="S310" s="1" t="s">
        <v>122</v>
      </c>
      <c r="T310" s="1" t="str">
        <f t="shared" si="60"/>
        <v>include</v>
      </c>
      <c r="U310" s="1" t="s">
        <v>124</v>
      </c>
      <c r="V310" s="41" t="str">
        <f t="shared" si="61"/>
        <v>include</v>
      </c>
      <c r="W310" s="1" t="s">
        <v>155</v>
      </c>
      <c r="X310" s="1" t="str">
        <f>IF(OR(W310="include",W310="no_abstract_available"),"include", IF(W310="duplicate","duplicate", IF(W310="correction/reply","correction/reply", "exclude_abstract")))</f>
        <v>exclude_abstract</v>
      </c>
      <c r="Y310" s="1" t="s">
        <v>557</v>
      </c>
      <c r="Z310" s="1"/>
      <c r="AA310" s="1"/>
      <c r="AB310" s="1"/>
      <c r="AC310" s="41" t="str">
        <f>IF(X310=AA310,X310,IF(OR(X310="include",AA310="include"),"include",IF(OR(X310="duplicate",AA310="duplicate"),"duplicate",IF(OR(X310="correction/reply",AA310="correction/reply"),"correction/reply","exclude_abstract"))))</f>
        <v>exclude_abstract</v>
      </c>
      <c r="AD310" s="1"/>
      <c r="AE310" s="1"/>
      <c r="AF310" s="1"/>
      <c r="AG310" s="1"/>
      <c r="AH310" s="1"/>
      <c r="AI310" s="1"/>
      <c r="AJ310" s="41"/>
      <c r="AO310" s="34"/>
      <c r="AP310" s="34"/>
      <c r="AQ310" s="34"/>
      <c r="AR310" s="34"/>
    </row>
    <row r="311" spans="1:44" ht="14.7" hidden="1" customHeight="1" x14ac:dyDescent="0.3">
      <c r="A311">
        <v>310</v>
      </c>
      <c r="B311" t="s">
        <v>1538</v>
      </c>
      <c r="C311">
        <v>2021</v>
      </c>
      <c r="D311" t="s">
        <v>1539</v>
      </c>
      <c r="E311" t="s">
        <v>117</v>
      </c>
      <c r="F311">
        <v>44</v>
      </c>
      <c r="G311">
        <v>5</v>
      </c>
      <c r="H311">
        <v>899</v>
      </c>
      <c r="I311">
        <v>911</v>
      </c>
      <c r="J311" t="s">
        <v>1540</v>
      </c>
      <c r="K311" t="s">
        <v>1541</v>
      </c>
      <c r="L311" t="s">
        <v>120</v>
      </c>
      <c r="M311" s="34"/>
      <c r="N311" s="34"/>
      <c r="O311" s="34" t="s">
        <v>121</v>
      </c>
      <c r="P311" s="1" t="s">
        <v>122</v>
      </c>
      <c r="Q311" s="1" t="str">
        <f t="shared" si="59"/>
        <v>include</v>
      </c>
      <c r="R311" s="1" t="s">
        <v>123</v>
      </c>
      <c r="S311" s="1" t="s">
        <v>122</v>
      </c>
      <c r="T311" s="1" t="str">
        <f t="shared" si="60"/>
        <v>include</v>
      </c>
      <c r="U311" s="1" t="s">
        <v>124</v>
      </c>
      <c r="V311" s="41" t="str">
        <f t="shared" si="61"/>
        <v>include</v>
      </c>
      <c r="W311" s="1" t="s">
        <v>122</v>
      </c>
      <c r="X311" s="1" t="str">
        <f>IF(OR(W311="include",W311="no_abstract_available"),"include", IF(W311="duplicate","duplicate", IF(W311="correction/reply","correction/reply", "exclude_abstract")))</f>
        <v>include</v>
      </c>
      <c r="Y311" s="1" t="s">
        <v>557</v>
      </c>
      <c r="Z311" s="1"/>
      <c r="AA311" s="1"/>
      <c r="AB311" s="1"/>
      <c r="AC311" s="41" t="str">
        <f>IF(X311=AA311,X311,IF(OR(X311="include",AA311="include"),"include",IF(OR(X311="duplicate",AA311="duplicate"),"duplicate",IF(OR(X311="correction/reply",AA311="correction/reply"),"correction/reply","exclude_abstract"))))</f>
        <v>include</v>
      </c>
      <c r="AD311" s="1" t="s">
        <v>122</v>
      </c>
      <c r="AE311" s="1"/>
      <c r="AF311" s="1" t="s">
        <v>123</v>
      </c>
      <c r="AG311" s="1"/>
      <c r="AH311" s="1"/>
      <c r="AI311" s="1"/>
      <c r="AJ311" s="41" t="str">
        <f>IF(AD311=AG311,AD311, (IF(AG311=0, AD311,"different!")))</f>
        <v>include</v>
      </c>
      <c r="AK311" t="s">
        <v>123</v>
      </c>
      <c r="AL311" t="s">
        <v>121</v>
      </c>
      <c r="AM311" t="s">
        <v>126</v>
      </c>
      <c r="AO311" s="34" t="s">
        <v>121</v>
      </c>
      <c r="AP311" s="34" t="s">
        <v>123</v>
      </c>
      <c r="AQ311" s="34">
        <v>6</v>
      </c>
      <c r="AR311" s="34">
        <v>0</v>
      </c>
    </row>
    <row r="312" spans="1:44" ht="14.7" hidden="1" customHeight="1" x14ac:dyDescent="0.3">
      <c r="A312">
        <v>311</v>
      </c>
      <c r="B312" t="s">
        <v>1542</v>
      </c>
      <c r="C312">
        <v>2012</v>
      </c>
      <c r="D312" t="s">
        <v>1543</v>
      </c>
      <c r="E312" t="s">
        <v>1219</v>
      </c>
      <c r="F312">
        <v>82</v>
      </c>
      <c r="G312">
        <v>2</v>
      </c>
      <c r="H312">
        <v>242</v>
      </c>
      <c r="I312">
        <v>253</v>
      </c>
      <c r="J312" t="s">
        <v>1544</v>
      </c>
      <c r="K312" t="s">
        <v>1545</v>
      </c>
      <c r="L312" t="s">
        <v>120</v>
      </c>
      <c r="M312" s="34"/>
      <c r="N312" s="34"/>
      <c r="O312" s="34"/>
      <c r="P312" s="1" t="s">
        <v>133</v>
      </c>
      <c r="Q312" s="1" t="str">
        <f t="shared" si="59"/>
        <v>exclude_title</v>
      </c>
      <c r="R312" s="1" t="s">
        <v>123</v>
      </c>
      <c r="S312" s="1" t="s">
        <v>133</v>
      </c>
      <c r="T312" s="1" t="str">
        <f t="shared" si="60"/>
        <v>exclude_title</v>
      </c>
      <c r="U312" s="1" t="s">
        <v>124</v>
      </c>
      <c r="V312" s="41" t="str">
        <f t="shared" si="61"/>
        <v>exclude_title</v>
      </c>
      <c r="W312" s="1"/>
      <c r="X312" s="1"/>
      <c r="Y312" s="1"/>
      <c r="Z312" s="1"/>
      <c r="AA312" s="1"/>
      <c r="AB312" s="1"/>
      <c r="AC312" s="41"/>
      <c r="AD312" s="1"/>
      <c r="AE312" s="1"/>
      <c r="AF312" s="1"/>
      <c r="AG312" s="1"/>
      <c r="AH312" s="1"/>
      <c r="AI312" s="1"/>
      <c r="AJ312" s="41"/>
      <c r="AO312" s="34"/>
      <c r="AP312" s="34"/>
      <c r="AQ312" s="34"/>
      <c r="AR312" s="34"/>
    </row>
    <row r="313" spans="1:44" ht="14.7" hidden="1" customHeight="1" x14ac:dyDescent="0.3">
      <c r="A313">
        <v>312</v>
      </c>
      <c r="B313" t="s">
        <v>1546</v>
      </c>
      <c r="C313">
        <v>2021</v>
      </c>
      <c r="D313" t="s">
        <v>1547</v>
      </c>
      <c r="E313" t="s">
        <v>1166</v>
      </c>
      <c r="F313" t="s">
        <v>130</v>
      </c>
      <c r="G313" t="s">
        <v>130</v>
      </c>
      <c r="H313" t="s">
        <v>130</v>
      </c>
      <c r="I313" t="s">
        <v>130</v>
      </c>
      <c r="J313" t="s">
        <v>1548</v>
      </c>
      <c r="K313" t="s">
        <v>1549</v>
      </c>
      <c r="L313" t="s">
        <v>120</v>
      </c>
      <c r="M313" s="34"/>
      <c r="N313" s="34"/>
      <c r="O313" s="34" t="s">
        <v>121</v>
      </c>
      <c r="P313" s="1" t="s">
        <v>122</v>
      </c>
      <c r="Q313" s="1" t="str">
        <f t="shared" si="59"/>
        <v>include</v>
      </c>
      <c r="R313" s="1" t="s">
        <v>123</v>
      </c>
      <c r="S313" s="1" t="s">
        <v>122</v>
      </c>
      <c r="T313" s="1" t="str">
        <f t="shared" si="60"/>
        <v>include</v>
      </c>
      <c r="U313" s="1" t="s">
        <v>124</v>
      </c>
      <c r="V313" s="41" t="str">
        <f t="shared" si="61"/>
        <v>include</v>
      </c>
      <c r="W313" s="1" t="s">
        <v>122</v>
      </c>
      <c r="X313" s="1" t="str">
        <f>IF(OR(W313="include",W313="no_abstract_available"),"include", IF(W313="duplicate","duplicate", IF(W313="correction/reply","correction/reply", "exclude_abstract")))</f>
        <v>include</v>
      </c>
      <c r="Y313" s="1" t="s">
        <v>557</v>
      </c>
      <c r="Z313" s="1"/>
      <c r="AA313" s="1"/>
      <c r="AB313" s="1"/>
      <c r="AC313" s="41" t="str">
        <f>IF(X313=AA313,X313,IF(OR(X313="include",AA313="include"),"include",IF(OR(X313="duplicate",AA313="duplicate"),"duplicate",IF(OR(X313="correction/reply",AA313="correction/reply"),"correction/reply","exclude_abstract"))))</f>
        <v>include</v>
      </c>
      <c r="AD313" s="1" t="s">
        <v>122</v>
      </c>
      <c r="AE313" s="1"/>
      <c r="AF313" s="1" t="s">
        <v>124</v>
      </c>
      <c r="AG313" s="1"/>
      <c r="AH313" s="1"/>
      <c r="AI313" s="1"/>
      <c r="AJ313" s="41" t="str">
        <f>IF(AD313=AG313,AD313, (IF(AG313=0, AD313,"different!")))</f>
        <v>include</v>
      </c>
      <c r="AK313" t="s">
        <v>124</v>
      </c>
      <c r="AL313" t="s">
        <v>121</v>
      </c>
      <c r="AM313" t="s">
        <v>126</v>
      </c>
      <c r="AO313" s="34" t="s">
        <v>121</v>
      </c>
      <c r="AP313" s="34" t="s">
        <v>123</v>
      </c>
      <c r="AQ313" s="34">
        <v>29</v>
      </c>
      <c r="AR313" s="34">
        <v>0</v>
      </c>
    </row>
    <row r="314" spans="1:44" ht="14.7" hidden="1" customHeight="1" x14ac:dyDescent="0.3">
      <c r="A314">
        <v>313</v>
      </c>
      <c r="B314" t="s">
        <v>1550</v>
      </c>
      <c r="C314">
        <v>2014</v>
      </c>
      <c r="D314" t="s">
        <v>1551</v>
      </c>
      <c r="E314" t="s">
        <v>1552</v>
      </c>
      <c r="F314">
        <v>506</v>
      </c>
      <c r="G314">
        <v>7486</v>
      </c>
      <c r="H314">
        <v>47</v>
      </c>
      <c r="I314" t="s">
        <v>1553</v>
      </c>
      <c r="J314" t="s">
        <v>1554</v>
      </c>
      <c r="K314" t="s">
        <v>1555</v>
      </c>
      <c r="L314" t="s">
        <v>120</v>
      </c>
      <c r="M314" s="34"/>
      <c r="N314" s="34"/>
      <c r="O314" s="34"/>
      <c r="P314" s="1" t="s">
        <v>122</v>
      </c>
      <c r="Q314" s="1" t="str">
        <f t="shared" si="59"/>
        <v>include</v>
      </c>
      <c r="R314" s="1" t="s">
        <v>123</v>
      </c>
      <c r="S314" s="1" t="s">
        <v>122</v>
      </c>
      <c r="T314" s="1" t="str">
        <f t="shared" si="60"/>
        <v>include</v>
      </c>
      <c r="U314" s="1" t="s">
        <v>124</v>
      </c>
      <c r="V314" s="41" t="str">
        <f t="shared" si="61"/>
        <v>include</v>
      </c>
      <c r="W314" s="1" t="s">
        <v>155</v>
      </c>
      <c r="X314" s="1" t="str">
        <f>IF(OR(W314="include",W314="no_abstract_available"),"include", IF(W314="duplicate","duplicate", IF(W314="correction/reply","correction/reply", "exclude_abstract")))</f>
        <v>exclude_abstract</v>
      </c>
      <c r="Y314" s="1" t="s">
        <v>557</v>
      </c>
      <c r="Z314" s="1"/>
      <c r="AA314" s="1"/>
      <c r="AB314" s="1"/>
      <c r="AC314" s="41" t="str">
        <f>IF(X314=AA314,X314,IF(OR(X314="include",AA314="include"),"include",IF(OR(X314="duplicate",AA314="duplicate"),"duplicate",IF(OR(X314="correction/reply",AA314="correction/reply"),"correction/reply","exclude_abstract"))))</f>
        <v>exclude_abstract</v>
      </c>
      <c r="AD314" s="1"/>
      <c r="AE314" s="1"/>
      <c r="AF314" s="1"/>
      <c r="AG314" s="1"/>
      <c r="AH314" s="1"/>
      <c r="AI314" s="1"/>
      <c r="AJ314" s="41"/>
      <c r="AO314" s="34"/>
      <c r="AP314" s="34"/>
      <c r="AQ314" s="34"/>
      <c r="AR314" s="34"/>
    </row>
    <row r="315" spans="1:44" ht="14.7" hidden="1" customHeight="1" x14ac:dyDescent="0.3">
      <c r="A315">
        <v>314</v>
      </c>
      <c r="B315" t="s">
        <v>1556</v>
      </c>
      <c r="C315">
        <v>2018</v>
      </c>
      <c r="D315" t="s">
        <v>1557</v>
      </c>
      <c r="E315" t="s">
        <v>597</v>
      </c>
      <c r="F315">
        <v>29</v>
      </c>
      <c r="G315">
        <v>3</v>
      </c>
      <c r="H315">
        <v>469</v>
      </c>
      <c r="I315">
        <v>479</v>
      </c>
      <c r="J315" t="s">
        <v>1558</v>
      </c>
      <c r="K315" t="s">
        <v>1559</v>
      </c>
      <c r="L315" t="s">
        <v>120</v>
      </c>
      <c r="M315" s="34"/>
      <c r="N315" s="34"/>
      <c r="O315" s="34" t="s">
        <v>121</v>
      </c>
      <c r="P315" s="1" t="s">
        <v>122</v>
      </c>
      <c r="Q315" s="1" t="str">
        <f t="shared" si="59"/>
        <v>include</v>
      </c>
      <c r="R315" s="1" t="s">
        <v>123</v>
      </c>
      <c r="S315" s="1" t="s">
        <v>122</v>
      </c>
      <c r="T315" s="1" t="str">
        <f t="shared" si="60"/>
        <v>include</v>
      </c>
      <c r="U315" s="1" t="s">
        <v>124</v>
      </c>
      <c r="V315" s="41" t="str">
        <f t="shared" si="61"/>
        <v>include</v>
      </c>
      <c r="W315" s="1" t="s">
        <v>122</v>
      </c>
      <c r="X315" s="1" t="str">
        <f>IF(OR(W315="include",W315="no_abstract_available"),"include", IF(W315="duplicate","duplicate", IF(W315="correction/reply","correction/reply", "exclude_abstract")))</f>
        <v>include</v>
      </c>
      <c r="Y315" s="1" t="s">
        <v>557</v>
      </c>
      <c r="Z315" s="1"/>
      <c r="AA315" s="1"/>
      <c r="AB315" s="1"/>
      <c r="AC315" s="41" t="str">
        <f>IF(X315=AA315,X315,IF(OR(X315="include",AA315="include"),"include",IF(OR(X315="duplicate",AA315="duplicate"),"duplicate",IF(OR(X315="correction/reply",AA315="correction/reply"),"correction/reply","exclude_abstract"))))</f>
        <v>include</v>
      </c>
      <c r="AD315" s="1" t="s">
        <v>143</v>
      </c>
      <c r="AE315" s="1"/>
      <c r="AF315" s="1" t="s">
        <v>124</v>
      </c>
      <c r="AG315" s="1"/>
      <c r="AH315" s="1"/>
      <c r="AI315" s="1"/>
      <c r="AJ315" s="41" t="str">
        <f>IF(AD315=AG315,AD315, (IF(AG315=0, AD315,"different!")))</f>
        <v>exclude_comparator</v>
      </c>
      <c r="AK315" t="s">
        <v>124</v>
      </c>
      <c r="AL315" t="s">
        <v>126</v>
      </c>
      <c r="AN315" t="s">
        <v>1560</v>
      </c>
      <c r="AO315" s="34"/>
      <c r="AP315" s="34"/>
      <c r="AQ315" s="34"/>
      <c r="AR315" s="34"/>
    </row>
    <row r="316" spans="1:44" ht="14.7" hidden="1" customHeight="1" x14ac:dyDescent="0.3">
      <c r="A316">
        <v>315</v>
      </c>
      <c r="B316" t="s">
        <v>1561</v>
      </c>
      <c r="C316">
        <v>2021</v>
      </c>
      <c r="D316" t="s">
        <v>1562</v>
      </c>
      <c r="E316" t="s">
        <v>117</v>
      </c>
      <c r="F316">
        <v>44</v>
      </c>
      <c r="G316">
        <v>7</v>
      </c>
      <c r="H316">
        <v>1251</v>
      </c>
      <c r="I316">
        <v>1271</v>
      </c>
      <c r="J316" t="s">
        <v>1563</v>
      </c>
      <c r="K316" t="s">
        <v>1564</v>
      </c>
      <c r="L316" t="s">
        <v>120</v>
      </c>
      <c r="M316" s="34"/>
      <c r="N316" s="34"/>
      <c r="O316" s="34"/>
      <c r="P316" s="1" t="s">
        <v>178</v>
      </c>
      <c r="Q316" s="1" t="str">
        <f t="shared" si="59"/>
        <v>exclude_title</v>
      </c>
      <c r="R316" s="1" t="s">
        <v>123</v>
      </c>
      <c r="S316" s="1" t="s">
        <v>178</v>
      </c>
      <c r="T316" s="1" t="str">
        <f t="shared" si="60"/>
        <v>exclude_title</v>
      </c>
      <c r="U316" s="1" t="s">
        <v>124</v>
      </c>
      <c r="V316" s="41" t="str">
        <f t="shared" si="61"/>
        <v>exclude_title</v>
      </c>
      <c r="W316" s="1"/>
      <c r="X316" s="1"/>
      <c r="Y316" s="1"/>
      <c r="Z316" s="1"/>
      <c r="AA316" s="1"/>
      <c r="AB316" s="1"/>
      <c r="AC316" s="41"/>
      <c r="AD316" s="1"/>
      <c r="AE316" s="1"/>
      <c r="AF316" s="1"/>
      <c r="AG316" s="1"/>
      <c r="AH316" s="1"/>
      <c r="AI316" s="1"/>
      <c r="AJ316" s="41"/>
      <c r="AO316" s="34"/>
      <c r="AP316" s="34"/>
      <c r="AQ316" s="34"/>
      <c r="AR316" s="34"/>
    </row>
    <row r="317" spans="1:44" ht="14.7" hidden="1" customHeight="1" x14ac:dyDescent="0.3">
      <c r="A317">
        <v>316</v>
      </c>
      <c r="B317" t="s">
        <v>1565</v>
      </c>
      <c r="C317">
        <v>2021</v>
      </c>
      <c r="D317" t="s">
        <v>1566</v>
      </c>
      <c r="E317" t="s">
        <v>1567</v>
      </c>
      <c r="F317">
        <v>13</v>
      </c>
      <c r="G317">
        <v>5</v>
      </c>
      <c r="H317" t="s">
        <v>130</v>
      </c>
      <c r="I317" t="s">
        <v>130</v>
      </c>
      <c r="J317" t="s">
        <v>1568</v>
      </c>
      <c r="K317" t="s">
        <v>1569</v>
      </c>
      <c r="L317" t="s">
        <v>120</v>
      </c>
      <c r="M317" s="34"/>
      <c r="N317" s="34"/>
      <c r="O317" s="34"/>
      <c r="P317" s="1" t="s">
        <v>155</v>
      </c>
      <c r="Q317" s="1" t="str">
        <f t="shared" si="59"/>
        <v>exclude_title</v>
      </c>
      <c r="R317" s="1" t="s">
        <v>123</v>
      </c>
      <c r="S317" s="1" t="s">
        <v>178</v>
      </c>
      <c r="T317" s="1" t="str">
        <f t="shared" si="60"/>
        <v>exclude_title</v>
      </c>
      <c r="U317" s="1" t="s">
        <v>124</v>
      </c>
      <c r="V317" s="41" t="str">
        <f t="shared" si="61"/>
        <v>exclude_title</v>
      </c>
      <c r="W317" s="1"/>
      <c r="X317" s="1"/>
      <c r="Y317" s="1"/>
      <c r="Z317" s="1"/>
      <c r="AA317" s="1"/>
      <c r="AB317" s="1"/>
      <c r="AC317" s="41"/>
      <c r="AD317" s="1"/>
      <c r="AE317" s="1"/>
      <c r="AF317" s="1"/>
      <c r="AG317" s="1"/>
      <c r="AH317" s="1"/>
      <c r="AI317" s="1"/>
      <c r="AJ317" s="41"/>
      <c r="AO317" s="34"/>
      <c r="AP317" s="34"/>
      <c r="AQ317" s="34"/>
      <c r="AR317" s="34"/>
    </row>
    <row r="318" spans="1:44" ht="14.7" hidden="1" customHeight="1" x14ac:dyDescent="0.3">
      <c r="A318">
        <v>317</v>
      </c>
      <c r="B318" t="s">
        <v>1570</v>
      </c>
      <c r="C318">
        <v>2004</v>
      </c>
      <c r="D318" t="s">
        <v>1571</v>
      </c>
      <c r="E318" t="s">
        <v>1572</v>
      </c>
      <c r="F318">
        <v>20</v>
      </c>
      <c r="G318">
        <v>6</v>
      </c>
      <c r="H318">
        <v>719</v>
      </c>
      <c r="I318">
        <v>731</v>
      </c>
      <c r="J318" t="s">
        <v>1573</v>
      </c>
      <c r="K318" t="s">
        <v>1574</v>
      </c>
      <c r="L318" t="s">
        <v>120</v>
      </c>
      <c r="M318" s="34"/>
      <c r="N318" s="34"/>
      <c r="O318" s="34"/>
      <c r="P318" s="1" t="s">
        <v>133</v>
      </c>
      <c r="Q318" s="1" t="str">
        <f t="shared" si="59"/>
        <v>exclude_title</v>
      </c>
      <c r="R318" s="1" t="s">
        <v>123</v>
      </c>
      <c r="S318" s="1" t="s">
        <v>133</v>
      </c>
      <c r="T318" s="1" t="str">
        <f t="shared" si="60"/>
        <v>exclude_title</v>
      </c>
      <c r="U318" s="1" t="s">
        <v>124</v>
      </c>
      <c r="V318" s="41" t="str">
        <f t="shared" si="61"/>
        <v>exclude_title</v>
      </c>
      <c r="W318" s="1"/>
      <c r="X318" s="1"/>
      <c r="Y318" s="1"/>
      <c r="Z318" s="1"/>
      <c r="AA318" s="1"/>
      <c r="AB318" s="1"/>
      <c r="AC318" s="41"/>
      <c r="AD318" s="1"/>
      <c r="AE318" s="1"/>
      <c r="AF318" s="1"/>
      <c r="AG318" s="1"/>
      <c r="AH318" s="1"/>
      <c r="AI318" s="1"/>
      <c r="AJ318" s="41"/>
      <c r="AO318" s="34"/>
      <c r="AP318" s="34"/>
      <c r="AQ318" s="34"/>
      <c r="AR318" s="34"/>
    </row>
    <row r="319" spans="1:44" ht="14.7" hidden="1" customHeight="1" x14ac:dyDescent="0.3">
      <c r="A319">
        <v>318</v>
      </c>
      <c r="B319" t="s">
        <v>1575</v>
      </c>
      <c r="C319">
        <v>2005</v>
      </c>
      <c r="D319" t="s">
        <v>1576</v>
      </c>
      <c r="E319" t="s">
        <v>1577</v>
      </c>
      <c r="F319">
        <v>122</v>
      </c>
      <c r="G319">
        <v>1</v>
      </c>
      <c r="H319">
        <v>144</v>
      </c>
      <c r="I319">
        <v>157</v>
      </c>
      <c r="J319" t="s">
        <v>1578</v>
      </c>
      <c r="K319" t="s">
        <v>1579</v>
      </c>
      <c r="L319" t="s">
        <v>120</v>
      </c>
      <c r="M319" s="34"/>
      <c r="N319" s="34"/>
      <c r="O319" s="34" t="s">
        <v>121</v>
      </c>
      <c r="P319" s="1" t="s">
        <v>122</v>
      </c>
      <c r="Q319" s="1" t="str">
        <f t="shared" si="59"/>
        <v>include</v>
      </c>
      <c r="R319" s="1" t="s">
        <v>123</v>
      </c>
      <c r="S319" s="1" t="s">
        <v>122</v>
      </c>
      <c r="T319" s="1" t="str">
        <f t="shared" si="60"/>
        <v>include</v>
      </c>
      <c r="U319" s="1" t="s">
        <v>124</v>
      </c>
      <c r="V319" s="41" t="str">
        <f t="shared" si="61"/>
        <v>include</v>
      </c>
      <c r="W319" s="1" t="s">
        <v>122</v>
      </c>
      <c r="X319" s="1" t="str">
        <f t="shared" ref="X319:X324" si="64">IF(OR(W319="include",W319="no_abstract_available"),"include", IF(W319="duplicate","duplicate", IF(W319="correction/reply","correction/reply", "exclude_abstract")))</f>
        <v>include</v>
      </c>
      <c r="Y319" s="1" t="s">
        <v>557</v>
      </c>
      <c r="Z319" s="1"/>
      <c r="AA319" s="1"/>
      <c r="AB319" s="1"/>
      <c r="AC319" s="41" t="str">
        <f t="shared" ref="AC319:AC324" si="65">IF(X319=AA319,X319,IF(OR(X319="include",AA319="include"),"include",IF(OR(X319="duplicate",AA319="duplicate"),"duplicate",IF(OR(X319="correction/reply",AA319="correction/reply"),"correction/reply","exclude_abstract"))))</f>
        <v>include</v>
      </c>
      <c r="AD319" s="1" t="s">
        <v>122</v>
      </c>
      <c r="AE319" s="1"/>
      <c r="AF319" s="1" t="s">
        <v>124</v>
      </c>
      <c r="AG319" s="1"/>
      <c r="AH319" s="1"/>
      <c r="AI319" s="1"/>
      <c r="AJ319" s="41" t="str">
        <f>IF(AD319=AG319,AD319, (IF(AG319=0, AD319,"different!")))</f>
        <v>include</v>
      </c>
      <c r="AK319" t="s">
        <v>124</v>
      </c>
      <c r="AL319" t="s">
        <v>121</v>
      </c>
      <c r="AM319" t="s">
        <v>126</v>
      </c>
      <c r="AO319" s="34" t="s">
        <v>121</v>
      </c>
      <c r="AP319" s="34" t="s">
        <v>123</v>
      </c>
      <c r="AQ319" s="34">
        <v>3</v>
      </c>
      <c r="AR319" s="34">
        <v>0</v>
      </c>
    </row>
    <row r="320" spans="1:44" ht="14.7" hidden="1" customHeight="1" x14ac:dyDescent="0.3">
      <c r="A320">
        <v>319</v>
      </c>
      <c r="B320" t="s">
        <v>1580</v>
      </c>
      <c r="C320">
        <v>1996</v>
      </c>
      <c r="D320" t="s">
        <v>1581</v>
      </c>
      <c r="E320" t="s">
        <v>218</v>
      </c>
      <c r="F320">
        <v>49</v>
      </c>
      <c r="G320">
        <v>4</v>
      </c>
      <c r="H320">
        <v>387</v>
      </c>
      <c r="I320">
        <v>391</v>
      </c>
      <c r="J320" t="s">
        <v>130</v>
      </c>
      <c r="K320" t="s">
        <v>1582</v>
      </c>
      <c r="L320" t="s">
        <v>120</v>
      </c>
      <c r="M320" s="34"/>
      <c r="N320" s="34"/>
      <c r="O320" s="34"/>
      <c r="P320" s="1" t="s">
        <v>178</v>
      </c>
      <c r="Q320" s="1" t="str">
        <f t="shared" si="59"/>
        <v>exclude_title</v>
      </c>
      <c r="R320" s="1" t="s">
        <v>123</v>
      </c>
      <c r="S320" s="1" t="s">
        <v>122</v>
      </c>
      <c r="T320" s="1" t="str">
        <f t="shared" si="60"/>
        <v>include</v>
      </c>
      <c r="U320" s="1" t="s">
        <v>124</v>
      </c>
      <c r="V320" s="41" t="str">
        <f t="shared" si="61"/>
        <v>include</v>
      </c>
      <c r="W320" s="1" t="s">
        <v>143</v>
      </c>
      <c r="X320" s="1" t="str">
        <f t="shared" si="64"/>
        <v>exclude_abstract</v>
      </c>
      <c r="Y320" s="1" t="s">
        <v>557</v>
      </c>
      <c r="Z320" s="1"/>
      <c r="AA320" s="1"/>
      <c r="AB320" s="1"/>
      <c r="AC320" s="41" t="str">
        <f t="shared" si="65"/>
        <v>exclude_abstract</v>
      </c>
      <c r="AD320" s="1"/>
      <c r="AE320" s="1"/>
      <c r="AF320" s="1"/>
      <c r="AG320" s="1"/>
      <c r="AH320" s="1"/>
      <c r="AI320" s="1"/>
      <c r="AJ320" s="41"/>
      <c r="AO320" s="34"/>
      <c r="AP320" s="34"/>
      <c r="AQ320" s="34"/>
      <c r="AR320" s="34"/>
    </row>
    <row r="321" spans="1:44" ht="14.7" hidden="1" customHeight="1" x14ac:dyDescent="0.3">
      <c r="A321">
        <v>320</v>
      </c>
      <c r="B321" t="s">
        <v>1583</v>
      </c>
      <c r="C321">
        <v>2018</v>
      </c>
      <c r="D321" t="s">
        <v>1584</v>
      </c>
      <c r="E321" t="s">
        <v>237</v>
      </c>
      <c r="F321">
        <v>21</v>
      </c>
      <c r="G321">
        <v>6</v>
      </c>
      <c r="H321">
        <v>1230</v>
      </c>
      <c r="I321">
        <v>1243</v>
      </c>
      <c r="J321" t="s">
        <v>1585</v>
      </c>
      <c r="K321" t="s">
        <v>1586</v>
      </c>
      <c r="L321" t="s">
        <v>120</v>
      </c>
      <c r="M321" s="34"/>
      <c r="N321" s="34"/>
      <c r="O321" s="34"/>
      <c r="P321" s="1" t="s">
        <v>122</v>
      </c>
      <c r="Q321" s="1" t="str">
        <f t="shared" si="59"/>
        <v>include</v>
      </c>
      <c r="R321" s="1" t="s">
        <v>123</v>
      </c>
      <c r="S321" s="1" t="s">
        <v>133</v>
      </c>
      <c r="T321" s="1" t="str">
        <f t="shared" si="60"/>
        <v>exclude_title</v>
      </c>
      <c r="U321" s="1" t="s">
        <v>124</v>
      </c>
      <c r="V321" s="41" t="str">
        <f t="shared" si="61"/>
        <v>include</v>
      </c>
      <c r="W321" s="1" t="s">
        <v>133</v>
      </c>
      <c r="X321" s="1" t="str">
        <f t="shared" si="64"/>
        <v>exclude_abstract</v>
      </c>
      <c r="Y321" s="1" t="s">
        <v>557</v>
      </c>
      <c r="Z321" s="1"/>
      <c r="AA321" s="1"/>
      <c r="AB321" s="1"/>
      <c r="AC321" s="41" t="str">
        <f t="shared" si="65"/>
        <v>exclude_abstract</v>
      </c>
      <c r="AD321" s="1"/>
      <c r="AE321" s="1"/>
      <c r="AF321" s="1"/>
      <c r="AG321" s="1"/>
      <c r="AH321" s="1"/>
      <c r="AI321" s="1"/>
      <c r="AJ321" s="41"/>
      <c r="AO321" s="34"/>
      <c r="AP321" s="34"/>
      <c r="AQ321" s="34"/>
      <c r="AR321" s="34"/>
    </row>
    <row r="322" spans="1:44" ht="14.7" hidden="1" customHeight="1" x14ac:dyDescent="0.3">
      <c r="A322">
        <v>321</v>
      </c>
      <c r="B322" t="s">
        <v>1587</v>
      </c>
      <c r="C322">
        <v>2020</v>
      </c>
      <c r="D322" t="s">
        <v>1588</v>
      </c>
      <c r="E322" t="s">
        <v>1103</v>
      </c>
      <c r="F322">
        <v>7</v>
      </c>
      <c r="G322">
        <v>10</v>
      </c>
      <c r="H322" t="s">
        <v>130</v>
      </c>
      <c r="I322" t="s">
        <v>130</v>
      </c>
      <c r="J322" t="s">
        <v>1589</v>
      </c>
      <c r="K322" t="s">
        <v>1590</v>
      </c>
      <c r="L322" t="s">
        <v>120</v>
      </c>
      <c r="M322" s="34"/>
      <c r="N322" s="34"/>
      <c r="O322" s="34"/>
      <c r="P322" s="1" t="s">
        <v>122</v>
      </c>
      <c r="Q322" s="1" t="str">
        <f t="shared" ref="Q322:Q385" si="66">IF(P322="include","include", IF(P322="duplicate","duplicate", IF(P322="correction/reply","correction/reply", "exclude_title")))</f>
        <v>include</v>
      </c>
      <c r="R322" s="1" t="s">
        <v>123</v>
      </c>
      <c r="S322" s="1" t="s">
        <v>122</v>
      </c>
      <c r="T322" s="1" t="str">
        <f t="shared" ref="T322:T385" si="67">IF(S322="include","include", IF(S322="duplicate","duplicate", IF(S322="correction/reply","correction/reply", "exclude_title")))</f>
        <v>include</v>
      </c>
      <c r="U322" s="1" t="s">
        <v>124</v>
      </c>
      <c r="V322" s="41" t="str">
        <f t="shared" ref="V322:V385" si="68">IF(Q322=T322,Q322,IF(OR(Q322="include",T322="include"),"include",IF(OR(Q322="duplicate",T322="duplicate"),"duplicate",IF(OR(Q322="correction/reply",T322="correction/reply"),"correction/reply","exclude_title"))))</f>
        <v>include</v>
      </c>
      <c r="W322" s="1" t="s">
        <v>143</v>
      </c>
      <c r="X322" s="1" t="str">
        <f t="shared" si="64"/>
        <v>exclude_abstract</v>
      </c>
      <c r="Y322" s="1" t="s">
        <v>557</v>
      </c>
      <c r="Z322" s="1"/>
      <c r="AA322" s="1"/>
      <c r="AB322" s="1"/>
      <c r="AC322" s="41" t="str">
        <f t="shared" si="65"/>
        <v>exclude_abstract</v>
      </c>
      <c r="AD322" s="1"/>
      <c r="AE322" s="1"/>
      <c r="AF322" s="1"/>
      <c r="AG322" s="1"/>
      <c r="AH322" s="1"/>
      <c r="AI322" s="1"/>
      <c r="AJ322" s="41"/>
      <c r="AO322" s="34"/>
      <c r="AP322" s="34"/>
      <c r="AQ322" s="34"/>
      <c r="AR322" s="34"/>
    </row>
    <row r="323" spans="1:44" ht="14.7" hidden="1" customHeight="1" x14ac:dyDescent="0.3">
      <c r="A323">
        <v>322</v>
      </c>
      <c r="B323" t="s">
        <v>1591</v>
      </c>
      <c r="C323">
        <v>2013</v>
      </c>
      <c r="D323" t="s">
        <v>1592</v>
      </c>
      <c r="E323" t="s">
        <v>274</v>
      </c>
      <c r="F323">
        <v>8</v>
      </c>
      <c r="G323">
        <v>6</v>
      </c>
      <c r="H323" t="s">
        <v>130</v>
      </c>
      <c r="I323" t="s">
        <v>130</v>
      </c>
      <c r="J323" t="s">
        <v>1593</v>
      </c>
      <c r="K323" t="s">
        <v>1594</v>
      </c>
      <c r="L323" t="s">
        <v>120</v>
      </c>
      <c r="M323" s="34"/>
      <c r="N323" s="34"/>
      <c r="O323" s="34"/>
      <c r="P323" s="1" t="s">
        <v>122</v>
      </c>
      <c r="Q323" s="1" t="str">
        <f t="shared" si="66"/>
        <v>include</v>
      </c>
      <c r="R323" s="1" t="s">
        <v>123</v>
      </c>
      <c r="S323" s="1" t="s">
        <v>122</v>
      </c>
      <c r="T323" s="1" t="str">
        <f t="shared" si="67"/>
        <v>include</v>
      </c>
      <c r="U323" s="1" t="s">
        <v>124</v>
      </c>
      <c r="V323" s="41" t="str">
        <f t="shared" si="68"/>
        <v>include</v>
      </c>
      <c r="W323" s="1" t="s">
        <v>143</v>
      </c>
      <c r="X323" s="1" t="str">
        <f t="shared" si="64"/>
        <v>exclude_abstract</v>
      </c>
      <c r="Y323" s="1" t="s">
        <v>557</v>
      </c>
      <c r="Z323" s="1"/>
      <c r="AA323" s="1"/>
      <c r="AB323" s="1"/>
      <c r="AC323" s="41" t="str">
        <f t="shared" si="65"/>
        <v>exclude_abstract</v>
      </c>
      <c r="AD323" s="1"/>
      <c r="AE323" s="1"/>
      <c r="AF323" s="1"/>
      <c r="AG323" s="1"/>
      <c r="AH323" s="1"/>
      <c r="AI323" s="1"/>
      <c r="AJ323" s="41"/>
      <c r="AO323" s="34"/>
      <c r="AP323" s="34"/>
      <c r="AQ323" s="34"/>
      <c r="AR323" s="34"/>
    </row>
    <row r="324" spans="1:44" ht="14.7" hidden="1" customHeight="1" x14ac:dyDescent="0.3">
      <c r="A324">
        <v>323</v>
      </c>
      <c r="B324" t="s">
        <v>1595</v>
      </c>
      <c r="C324">
        <v>2019</v>
      </c>
      <c r="D324" t="s">
        <v>1596</v>
      </c>
      <c r="E324" t="s">
        <v>208</v>
      </c>
      <c r="F324">
        <v>107</v>
      </c>
      <c r="G324">
        <v>6</v>
      </c>
      <c r="H324">
        <v>2724</v>
      </c>
      <c r="I324">
        <v>2736</v>
      </c>
      <c r="J324" t="s">
        <v>1597</v>
      </c>
      <c r="K324" t="s">
        <v>1598</v>
      </c>
      <c r="L324" t="s">
        <v>120</v>
      </c>
      <c r="M324" s="34"/>
      <c r="N324" s="34"/>
      <c r="O324" s="34" t="s">
        <v>121</v>
      </c>
      <c r="P324" s="1" t="s">
        <v>122</v>
      </c>
      <c r="Q324" s="1" t="str">
        <f t="shared" si="66"/>
        <v>include</v>
      </c>
      <c r="R324" s="1" t="s">
        <v>123</v>
      </c>
      <c r="S324" s="1" t="s">
        <v>122</v>
      </c>
      <c r="T324" s="1" t="str">
        <f t="shared" si="67"/>
        <v>include</v>
      </c>
      <c r="U324" s="1" t="s">
        <v>124</v>
      </c>
      <c r="V324" s="41" t="str">
        <f t="shared" si="68"/>
        <v>include</v>
      </c>
      <c r="W324" s="1" t="s">
        <v>122</v>
      </c>
      <c r="X324" s="1" t="str">
        <f t="shared" si="64"/>
        <v>include</v>
      </c>
      <c r="Y324" s="1" t="s">
        <v>557</v>
      </c>
      <c r="Z324" s="1"/>
      <c r="AA324" s="1"/>
      <c r="AB324" s="1"/>
      <c r="AC324" s="41" t="str">
        <f t="shared" si="65"/>
        <v>include</v>
      </c>
      <c r="AD324" s="1" t="s">
        <v>541</v>
      </c>
      <c r="AE324" s="1"/>
      <c r="AF324" s="1" t="s">
        <v>1061</v>
      </c>
      <c r="AG324" s="1"/>
      <c r="AH324" s="1"/>
      <c r="AI324" s="1"/>
      <c r="AJ324" s="41" t="str">
        <f>IF(AD324=AG324,AD324, (IF(AG324=0, AD324,"different!")))</f>
        <v>exclude_population_coordinates</v>
      </c>
      <c r="AK324" t="s">
        <v>1061</v>
      </c>
      <c r="AL324" t="s">
        <v>126</v>
      </c>
      <c r="AM324" t="s">
        <v>126</v>
      </c>
      <c r="AN324" t="s">
        <v>1599</v>
      </c>
      <c r="AO324" s="34"/>
      <c r="AP324" s="34"/>
      <c r="AQ324" s="34"/>
      <c r="AR324" s="34"/>
    </row>
    <row r="325" spans="1:44" ht="14.7" hidden="1" customHeight="1" x14ac:dyDescent="0.3">
      <c r="A325">
        <v>324</v>
      </c>
      <c r="B325" t="s">
        <v>1600</v>
      </c>
      <c r="C325">
        <v>2002</v>
      </c>
      <c r="D325" t="s">
        <v>1601</v>
      </c>
      <c r="E325" t="s">
        <v>1602</v>
      </c>
      <c r="F325">
        <v>49</v>
      </c>
      <c r="G325">
        <v>2</v>
      </c>
      <c r="H325">
        <v>363</v>
      </c>
      <c r="I325">
        <v>375</v>
      </c>
      <c r="J325" t="s">
        <v>1603</v>
      </c>
      <c r="K325" t="s">
        <v>1604</v>
      </c>
      <c r="L325" t="s">
        <v>120</v>
      </c>
      <c r="M325" s="34"/>
      <c r="N325" s="34"/>
      <c r="O325" s="34"/>
      <c r="P325" s="1" t="s">
        <v>133</v>
      </c>
      <c r="Q325" s="1" t="str">
        <f t="shared" si="66"/>
        <v>exclude_title</v>
      </c>
      <c r="R325" s="1" t="s">
        <v>123</v>
      </c>
      <c r="S325" s="1" t="s">
        <v>133</v>
      </c>
      <c r="T325" s="1" t="str">
        <f t="shared" si="67"/>
        <v>exclude_title</v>
      </c>
      <c r="U325" s="1" t="s">
        <v>124</v>
      </c>
      <c r="V325" s="41" t="str">
        <f t="shared" si="68"/>
        <v>exclude_title</v>
      </c>
      <c r="W325" s="1"/>
      <c r="X325" s="1"/>
      <c r="Y325" s="1"/>
      <c r="Z325" s="1"/>
      <c r="AA325" s="1"/>
      <c r="AB325" s="1"/>
      <c r="AC325" s="41"/>
      <c r="AD325" s="1"/>
      <c r="AE325" s="1"/>
      <c r="AF325" s="1"/>
      <c r="AG325" s="1"/>
      <c r="AH325" s="1"/>
      <c r="AI325" s="1"/>
      <c r="AJ325" s="41"/>
      <c r="AO325" s="34"/>
      <c r="AP325" s="34"/>
      <c r="AQ325" s="34"/>
      <c r="AR325" s="34"/>
    </row>
    <row r="326" spans="1:44" ht="14.7" hidden="1" customHeight="1" x14ac:dyDescent="0.3">
      <c r="A326">
        <v>325</v>
      </c>
      <c r="B326" t="s">
        <v>1605</v>
      </c>
      <c r="C326">
        <v>2014</v>
      </c>
      <c r="D326" t="s">
        <v>1606</v>
      </c>
      <c r="E326" t="s">
        <v>117</v>
      </c>
      <c r="F326">
        <v>37</v>
      </c>
      <c r="G326">
        <v>5</v>
      </c>
      <c r="H326">
        <v>611</v>
      </c>
      <c r="I326">
        <v>619</v>
      </c>
      <c r="J326" t="s">
        <v>1607</v>
      </c>
      <c r="K326" t="s">
        <v>1608</v>
      </c>
      <c r="L326" t="s">
        <v>120</v>
      </c>
      <c r="M326" s="34"/>
      <c r="N326" s="34"/>
      <c r="O326" s="34"/>
      <c r="P326" s="1" t="s">
        <v>122</v>
      </c>
      <c r="Q326" s="1" t="str">
        <f t="shared" si="66"/>
        <v>include</v>
      </c>
      <c r="R326" s="1" t="s">
        <v>123</v>
      </c>
      <c r="S326" s="1" t="s">
        <v>122</v>
      </c>
      <c r="T326" s="1" t="str">
        <f t="shared" si="67"/>
        <v>include</v>
      </c>
      <c r="U326" s="1" t="s">
        <v>124</v>
      </c>
      <c r="V326" s="41" t="str">
        <f t="shared" si="68"/>
        <v>include</v>
      </c>
      <c r="W326" s="1" t="s">
        <v>190</v>
      </c>
      <c r="X326" s="1" t="str">
        <f>IF(OR(W326="include",W326="no_abstract_available"),"include", IF(W326="duplicate","duplicate", IF(W326="correction/reply","correction/reply", "exclude_abstract")))</f>
        <v>exclude_abstract</v>
      </c>
      <c r="Y326" s="1" t="s">
        <v>557</v>
      </c>
      <c r="Z326" s="1"/>
      <c r="AA326" s="1"/>
      <c r="AB326" s="1"/>
      <c r="AC326" s="41" t="str">
        <f>IF(X326=AA326,X326,IF(OR(X326="include",AA326="include"),"include",IF(OR(X326="duplicate",AA326="duplicate"),"duplicate",IF(OR(X326="correction/reply",AA326="correction/reply"),"correction/reply","exclude_abstract"))))</f>
        <v>exclude_abstract</v>
      </c>
      <c r="AD326" s="1"/>
      <c r="AE326" s="1"/>
      <c r="AF326" s="1"/>
      <c r="AG326" s="1"/>
      <c r="AH326" s="1"/>
      <c r="AI326" s="1"/>
      <c r="AJ326" s="41"/>
      <c r="AO326" s="34"/>
      <c r="AP326" s="34"/>
      <c r="AQ326" s="34"/>
      <c r="AR326" s="34"/>
    </row>
    <row r="327" spans="1:44" ht="14.7" hidden="1" customHeight="1" x14ac:dyDescent="0.3">
      <c r="A327">
        <v>326</v>
      </c>
      <c r="B327" t="s">
        <v>1609</v>
      </c>
      <c r="C327">
        <v>2019</v>
      </c>
      <c r="D327" t="s">
        <v>1610</v>
      </c>
      <c r="E327" t="s">
        <v>709</v>
      </c>
      <c r="F327">
        <v>44</v>
      </c>
      <c r="G327">
        <v>1</v>
      </c>
      <c r="H327">
        <v>118</v>
      </c>
      <c r="I327">
        <v>128</v>
      </c>
      <c r="J327" t="s">
        <v>1611</v>
      </c>
      <c r="K327" t="s">
        <v>1612</v>
      </c>
      <c r="L327" t="s">
        <v>120</v>
      </c>
      <c r="M327" s="34"/>
      <c r="N327" s="34"/>
      <c r="O327" s="34"/>
      <c r="P327" s="1" t="s">
        <v>1519</v>
      </c>
      <c r="Q327" s="1" t="str">
        <f t="shared" si="66"/>
        <v>exclude_title</v>
      </c>
      <c r="R327" s="1" t="s">
        <v>123</v>
      </c>
      <c r="S327" s="1" t="s">
        <v>122</v>
      </c>
      <c r="T327" s="1" t="str">
        <f t="shared" si="67"/>
        <v>include</v>
      </c>
      <c r="U327" s="1" t="s">
        <v>124</v>
      </c>
      <c r="V327" s="41" t="str">
        <f t="shared" si="68"/>
        <v>include</v>
      </c>
      <c r="W327" s="1" t="s">
        <v>143</v>
      </c>
      <c r="X327" s="1" t="str">
        <f>IF(OR(W327="include",W327="no_abstract_available"),"include", IF(W327="duplicate","duplicate", IF(W327="correction/reply","correction/reply", "exclude_abstract")))</f>
        <v>exclude_abstract</v>
      </c>
      <c r="Y327" s="1" t="s">
        <v>557</v>
      </c>
      <c r="Z327" s="1"/>
      <c r="AA327" s="1"/>
      <c r="AB327" s="1"/>
      <c r="AC327" s="41" t="str">
        <f>IF(X327=AA327,X327,IF(OR(X327="include",AA327="include"),"include",IF(OR(X327="duplicate",AA327="duplicate"),"duplicate",IF(OR(X327="correction/reply",AA327="correction/reply"),"correction/reply","exclude_abstract"))))</f>
        <v>exclude_abstract</v>
      </c>
      <c r="AD327" s="1"/>
      <c r="AE327" s="1"/>
      <c r="AF327" s="1"/>
      <c r="AG327" s="1"/>
      <c r="AH327" s="1"/>
      <c r="AI327" s="1"/>
      <c r="AJ327" s="41"/>
      <c r="AO327" s="34"/>
      <c r="AP327" s="34"/>
      <c r="AQ327" s="34"/>
      <c r="AR327" s="34"/>
    </row>
    <row r="328" spans="1:44" ht="14.7" hidden="1" customHeight="1" x14ac:dyDescent="0.3">
      <c r="A328">
        <v>327</v>
      </c>
      <c r="B328" t="s">
        <v>1613</v>
      </c>
      <c r="C328">
        <v>2018</v>
      </c>
      <c r="D328" t="s">
        <v>1614</v>
      </c>
      <c r="E328" t="s">
        <v>1157</v>
      </c>
      <c r="F328">
        <v>5</v>
      </c>
      <c r="G328" t="s">
        <v>130</v>
      </c>
      <c r="H328" t="s">
        <v>130</v>
      </c>
      <c r="I328" t="s">
        <v>130</v>
      </c>
      <c r="J328" t="s">
        <v>1615</v>
      </c>
      <c r="K328" t="s">
        <v>1616</v>
      </c>
      <c r="L328" t="s">
        <v>120</v>
      </c>
      <c r="M328" s="34"/>
      <c r="N328" s="34"/>
      <c r="O328" s="34"/>
      <c r="P328" s="1" t="s">
        <v>155</v>
      </c>
      <c r="Q328" s="1" t="str">
        <f t="shared" si="66"/>
        <v>exclude_title</v>
      </c>
      <c r="R328" s="1" t="s">
        <v>123</v>
      </c>
      <c r="S328" s="1" t="s">
        <v>133</v>
      </c>
      <c r="T328" s="1" t="str">
        <f t="shared" si="67"/>
        <v>exclude_title</v>
      </c>
      <c r="U328" s="1" t="s">
        <v>124</v>
      </c>
      <c r="V328" s="41" t="str">
        <f t="shared" si="68"/>
        <v>exclude_title</v>
      </c>
      <c r="W328" s="1"/>
      <c r="X328" s="1"/>
      <c r="Y328" s="1"/>
      <c r="Z328" s="1"/>
      <c r="AA328" s="1"/>
      <c r="AB328" s="1"/>
      <c r="AC328" s="41"/>
      <c r="AD328" s="1"/>
      <c r="AE328" s="1"/>
      <c r="AF328" s="1"/>
      <c r="AG328" s="1"/>
      <c r="AH328" s="1"/>
      <c r="AI328" s="1"/>
      <c r="AJ328" s="41"/>
      <c r="AO328" s="34"/>
      <c r="AP328" s="34"/>
      <c r="AQ328" s="34"/>
      <c r="AR328" s="34"/>
    </row>
    <row r="329" spans="1:44" ht="14.7" hidden="1" customHeight="1" x14ac:dyDescent="0.3">
      <c r="A329">
        <v>328</v>
      </c>
      <c r="B329" t="s">
        <v>1617</v>
      </c>
      <c r="C329">
        <v>1994</v>
      </c>
      <c r="D329" t="s">
        <v>1618</v>
      </c>
      <c r="E329" t="s">
        <v>435</v>
      </c>
      <c r="F329">
        <v>97</v>
      </c>
      <c r="G329">
        <v>4</v>
      </c>
      <c r="H329">
        <v>439</v>
      </c>
      <c r="I329">
        <v>450</v>
      </c>
      <c r="J329" t="s">
        <v>1619</v>
      </c>
      <c r="K329" t="s">
        <v>1620</v>
      </c>
      <c r="L329" t="s">
        <v>120</v>
      </c>
      <c r="M329" s="34"/>
      <c r="N329" s="34"/>
      <c r="O329" s="34"/>
      <c r="P329" s="1" t="s">
        <v>122</v>
      </c>
      <c r="Q329" s="1" t="str">
        <f t="shared" si="66"/>
        <v>include</v>
      </c>
      <c r="R329" s="1" t="s">
        <v>123</v>
      </c>
      <c r="S329" s="1" t="s">
        <v>122</v>
      </c>
      <c r="T329" s="1" t="str">
        <f t="shared" si="67"/>
        <v>include</v>
      </c>
      <c r="U329" s="1" t="s">
        <v>124</v>
      </c>
      <c r="V329" s="41" t="str">
        <f t="shared" si="68"/>
        <v>include</v>
      </c>
      <c r="W329" s="1" t="s">
        <v>143</v>
      </c>
      <c r="X329" s="1" t="str">
        <f t="shared" ref="X329:X336" si="69">IF(OR(W329="include",W329="no_abstract_available"),"include", IF(W329="duplicate","duplicate", IF(W329="correction/reply","correction/reply", "exclude_abstract")))</f>
        <v>exclude_abstract</v>
      </c>
      <c r="Y329" s="1" t="s">
        <v>557</v>
      </c>
      <c r="Z329" s="1"/>
      <c r="AA329" s="1"/>
      <c r="AB329" s="1"/>
      <c r="AC329" s="41" t="str">
        <f t="shared" ref="AC329:AC336" si="70">IF(X329=AA329,X329,IF(OR(X329="include",AA329="include"),"include",IF(OR(X329="duplicate",AA329="duplicate"),"duplicate",IF(OR(X329="correction/reply",AA329="correction/reply"),"correction/reply","exclude_abstract"))))</f>
        <v>exclude_abstract</v>
      </c>
      <c r="AD329" s="1"/>
      <c r="AE329" s="1"/>
      <c r="AF329" s="1"/>
      <c r="AG329" s="1"/>
      <c r="AH329" s="1"/>
      <c r="AI329" s="1"/>
      <c r="AJ329" s="41"/>
      <c r="AO329" s="34"/>
      <c r="AP329" s="34"/>
      <c r="AQ329" s="34"/>
      <c r="AR329" s="34"/>
    </row>
    <row r="330" spans="1:44" ht="14.7" hidden="1" customHeight="1" x14ac:dyDescent="0.3">
      <c r="A330">
        <v>329</v>
      </c>
      <c r="B330" t="s">
        <v>1621</v>
      </c>
      <c r="C330">
        <v>2018</v>
      </c>
      <c r="D330" t="s">
        <v>1622</v>
      </c>
      <c r="E330" t="s">
        <v>1166</v>
      </c>
      <c r="F330">
        <v>8</v>
      </c>
      <c r="G330">
        <v>2</v>
      </c>
      <c r="H330">
        <v>1019</v>
      </c>
      <c r="I330">
        <v>1030</v>
      </c>
      <c r="J330" t="s">
        <v>1623</v>
      </c>
      <c r="K330" t="s">
        <v>1624</v>
      </c>
      <c r="L330" t="s">
        <v>120</v>
      </c>
      <c r="M330" s="34"/>
      <c r="N330" s="34"/>
      <c r="O330" s="34" t="s">
        <v>121</v>
      </c>
      <c r="P330" s="1" t="s">
        <v>122</v>
      </c>
      <c r="Q330" s="1" t="str">
        <f t="shared" si="66"/>
        <v>include</v>
      </c>
      <c r="R330" s="1" t="s">
        <v>123</v>
      </c>
      <c r="S330" s="1" t="s">
        <v>122</v>
      </c>
      <c r="T330" s="1" t="str">
        <f t="shared" si="67"/>
        <v>include</v>
      </c>
      <c r="U330" s="1" t="s">
        <v>124</v>
      </c>
      <c r="V330" s="41" t="str">
        <f t="shared" si="68"/>
        <v>include</v>
      </c>
      <c r="W330" s="1" t="s">
        <v>122</v>
      </c>
      <c r="X330" s="1" t="str">
        <f t="shared" si="69"/>
        <v>include</v>
      </c>
      <c r="Y330" s="1" t="s">
        <v>557</v>
      </c>
      <c r="Z330" s="1"/>
      <c r="AA330" s="1"/>
      <c r="AB330" s="1"/>
      <c r="AC330" s="41" t="str">
        <f t="shared" si="70"/>
        <v>include</v>
      </c>
      <c r="AD330" s="1" t="s">
        <v>541</v>
      </c>
      <c r="AE330" s="1"/>
      <c r="AF330" s="1" t="s">
        <v>123</v>
      </c>
      <c r="AG330" s="1"/>
      <c r="AH330" s="1"/>
      <c r="AI330" s="1"/>
      <c r="AJ330" s="41" t="str">
        <f>IF(AD330=AG330,AD330, (IF(AG330=0, AD330,"different!")))</f>
        <v>exclude_population_coordinates</v>
      </c>
      <c r="AK330" t="s">
        <v>123</v>
      </c>
      <c r="AL330" t="s">
        <v>126</v>
      </c>
      <c r="AO330" s="34"/>
      <c r="AP330" s="34"/>
      <c r="AQ330" s="34"/>
      <c r="AR330" s="34"/>
    </row>
    <row r="331" spans="1:44" ht="14.7" hidden="1" customHeight="1" x14ac:dyDescent="0.3">
      <c r="A331">
        <v>330</v>
      </c>
      <c r="B331" t="s">
        <v>1625</v>
      </c>
      <c r="C331">
        <v>2012</v>
      </c>
      <c r="D331" t="s">
        <v>1626</v>
      </c>
      <c r="E331" t="s">
        <v>203</v>
      </c>
      <c r="F331">
        <v>121</v>
      </c>
      <c r="G331">
        <v>10</v>
      </c>
      <c r="H331">
        <v>1680</v>
      </c>
      <c r="I331">
        <v>1690</v>
      </c>
      <c r="J331" t="s">
        <v>1627</v>
      </c>
      <c r="K331" t="s">
        <v>1628</v>
      </c>
      <c r="L331" t="s">
        <v>120</v>
      </c>
      <c r="M331" s="34"/>
      <c r="N331" s="34"/>
      <c r="O331" s="34"/>
      <c r="P331" s="1" t="s">
        <v>178</v>
      </c>
      <c r="Q331" s="1" t="str">
        <f t="shared" si="66"/>
        <v>exclude_title</v>
      </c>
      <c r="R331" s="1" t="s">
        <v>123</v>
      </c>
      <c r="S331" s="1" t="s">
        <v>122</v>
      </c>
      <c r="T331" s="1" t="str">
        <f t="shared" si="67"/>
        <v>include</v>
      </c>
      <c r="U331" s="1" t="s">
        <v>124</v>
      </c>
      <c r="V331" s="41" t="str">
        <f t="shared" si="68"/>
        <v>include</v>
      </c>
      <c r="W331" s="1" t="s">
        <v>155</v>
      </c>
      <c r="X331" s="1" t="str">
        <f t="shared" si="69"/>
        <v>exclude_abstract</v>
      </c>
      <c r="Y331" s="1" t="s">
        <v>557</v>
      </c>
      <c r="Z331" s="1"/>
      <c r="AA331" s="1"/>
      <c r="AB331" s="1"/>
      <c r="AC331" s="41" t="str">
        <f t="shared" si="70"/>
        <v>exclude_abstract</v>
      </c>
      <c r="AD331" s="1"/>
      <c r="AE331" s="1"/>
      <c r="AF331" s="1"/>
      <c r="AG331" s="1"/>
      <c r="AH331" s="1"/>
      <c r="AI331" s="1"/>
      <c r="AJ331" s="41"/>
      <c r="AO331" s="34"/>
      <c r="AP331" s="34"/>
      <c r="AQ331" s="34"/>
      <c r="AR331" s="34"/>
    </row>
    <row r="332" spans="1:44" ht="14.7" hidden="1" customHeight="1" x14ac:dyDescent="0.3">
      <c r="A332">
        <v>331</v>
      </c>
      <c r="B332" t="s">
        <v>1629</v>
      </c>
      <c r="C332">
        <v>2014</v>
      </c>
      <c r="D332" t="s">
        <v>1630</v>
      </c>
      <c r="E332" t="s">
        <v>1144</v>
      </c>
      <c r="F332">
        <v>4</v>
      </c>
      <c r="G332">
        <v>5</v>
      </c>
      <c r="H332">
        <v>379</v>
      </c>
      <c r="I332">
        <v>383</v>
      </c>
      <c r="J332" t="s">
        <v>1631</v>
      </c>
      <c r="K332" t="s">
        <v>1632</v>
      </c>
      <c r="L332" t="s">
        <v>120</v>
      </c>
      <c r="M332" s="34"/>
      <c r="N332" s="34"/>
      <c r="O332" s="34"/>
      <c r="P332" s="1" t="s">
        <v>122</v>
      </c>
      <c r="Q332" s="1" t="str">
        <f t="shared" si="66"/>
        <v>include</v>
      </c>
      <c r="R332" s="1" t="s">
        <v>123</v>
      </c>
      <c r="S332" s="1" t="s">
        <v>122</v>
      </c>
      <c r="T332" s="1" t="str">
        <f t="shared" si="67"/>
        <v>include</v>
      </c>
      <c r="U332" s="1" t="s">
        <v>124</v>
      </c>
      <c r="V332" s="41" t="str">
        <f t="shared" si="68"/>
        <v>include</v>
      </c>
      <c r="W332" s="1" t="s">
        <v>143</v>
      </c>
      <c r="X332" s="1" t="str">
        <f t="shared" si="69"/>
        <v>exclude_abstract</v>
      </c>
      <c r="Y332" s="1" t="s">
        <v>557</v>
      </c>
      <c r="Z332" s="1"/>
      <c r="AA332" s="1"/>
      <c r="AB332" s="1"/>
      <c r="AC332" s="41" t="str">
        <f t="shared" si="70"/>
        <v>exclude_abstract</v>
      </c>
      <c r="AD332" s="1"/>
      <c r="AE332" s="1"/>
      <c r="AF332" s="1"/>
      <c r="AG332" s="1"/>
      <c r="AH332" s="1"/>
      <c r="AI332" s="1"/>
      <c r="AJ332" s="41"/>
      <c r="AO332" s="34"/>
      <c r="AP332" s="34"/>
      <c r="AQ332" s="34"/>
      <c r="AR332" s="34"/>
    </row>
    <row r="333" spans="1:44" ht="14.7" hidden="1" customHeight="1" x14ac:dyDescent="0.3">
      <c r="A333">
        <v>332</v>
      </c>
      <c r="B333" t="s">
        <v>1633</v>
      </c>
      <c r="C333">
        <v>2009</v>
      </c>
      <c r="D333" t="s">
        <v>1634</v>
      </c>
      <c r="E333" t="s">
        <v>890</v>
      </c>
      <c r="F333">
        <v>28</v>
      </c>
      <c r="G333">
        <v>3</v>
      </c>
      <c r="H333">
        <v>433</v>
      </c>
      <c r="I333">
        <v>442</v>
      </c>
      <c r="J333" t="s">
        <v>1635</v>
      </c>
      <c r="K333" t="s">
        <v>1636</v>
      </c>
      <c r="L333" t="s">
        <v>120</v>
      </c>
      <c r="M333" s="34"/>
      <c r="N333" s="34"/>
      <c r="O333" s="34"/>
      <c r="P333" s="1" t="s">
        <v>122</v>
      </c>
      <c r="Q333" s="1" t="str">
        <f t="shared" si="66"/>
        <v>include</v>
      </c>
      <c r="R333" s="1" t="s">
        <v>123</v>
      </c>
      <c r="S333" s="1" t="s">
        <v>122</v>
      </c>
      <c r="T333" s="1" t="str">
        <f t="shared" si="67"/>
        <v>include</v>
      </c>
      <c r="U333" s="1" t="s">
        <v>124</v>
      </c>
      <c r="V333" s="41" t="str">
        <f t="shared" si="68"/>
        <v>include</v>
      </c>
      <c r="W333" s="1" t="s">
        <v>190</v>
      </c>
      <c r="X333" s="1" t="str">
        <f t="shared" si="69"/>
        <v>exclude_abstract</v>
      </c>
      <c r="Y333" s="1" t="s">
        <v>557</v>
      </c>
      <c r="Z333" s="1"/>
      <c r="AA333" s="1"/>
      <c r="AB333" s="1"/>
      <c r="AC333" s="41" t="str">
        <f t="shared" si="70"/>
        <v>exclude_abstract</v>
      </c>
      <c r="AD333" s="1"/>
      <c r="AE333" s="1"/>
      <c r="AF333" s="1"/>
      <c r="AG333" s="1"/>
      <c r="AH333" s="1"/>
      <c r="AI333" s="1"/>
      <c r="AJ333" s="41"/>
      <c r="AO333" s="34"/>
      <c r="AP333" s="34"/>
      <c r="AQ333" s="34"/>
      <c r="AR333" s="34"/>
    </row>
    <row r="334" spans="1:44" ht="14.7" hidden="1" customHeight="1" x14ac:dyDescent="0.3">
      <c r="A334">
        <v>333</v>
      </c>
      <c r="B334" t="s">
        <v>1637</v>
      </c>
      <c r="C334">
        <v>2020</v>
      </c>
      <c r="D334" t="s">
        <v>1638</v>
      </c>
      <c r="E334" t="s">
        <v>347</v>
      </c>
      <c r="F334">
        <v>52</v>
      </c>
      <c r="G334">
        <v>1</v>
      </c>
      <c r="H334">
        <v>109</v>
      </c>
      <c r="I334">
        <v>119</v>
      </c>
      <c r="J334" t="s">
        <v>1639</v>
      </c>
      <c r="K334" t="s">
        <v>1640</v>
      </c>
      <c r="L334" t="s">
        <v>120</v>
      </c>
      <c r="M334" s="34"/>
      <c r="N334" s="34"/>
      <c r="O334" s="34" t="s">
        <v>121</v>
      </c>
      <c r="P334" s="1" t="s">
        <v>122</v>
      </c>
      <c r="Q334" s="1" t="str">
        <f t="shared" si="66"/>
        <v>include</v>
      </c>
      <c r="R334" s="1" t="s">
        <v>123</v>
      </c>
      <c r="S334" s="1" t="s">
        <v>122</v>
      </c>
      <c r="T334" s="1" t="str">
        <f t="shared" si="67"/>
        <v>include</v>
      </c>
      <c r="U334" s="1" t="s">
        <v>124</v>
      </c>
      <c r="V334" s="41" t="str">
        <f t="shared" si="68"/>
        <v>include</v>
      </c>
      <c r="W334" s="1" t="s">
        <v>122</v>
      </c>
      <c r="X334" s="1" t="str">
        <f t="shared" si="69"/>
        <v>include</v>
      </c>
      <c r="Y334" s="1" t="s">
        <v>557</v>
      </c>
      <c r="Z334" s="1"/>
      <c r="AA334" s="1"/>
      <c r="AB334" s="1"/>
      <c r="AC334" s="41" t="str">
        <f t="shared" si="70"/>
        <v>include</v>
      </c>
      <c r="AD334" s="1" t="s">
        <v>122</v>
      </c>
      <c r="AE334" s="1"/>
      <c r="AF334" s="1" t="s">
        <v>124</v>
      </c>
      <c r="AG334" s="1"/>
      <c r="AH334" s="1"/>
      <c r="AI334" s="1"/>
      <c r="AJ334" s="41" t="str">
        <f>IF(AD334=AG334,AD334, (IF(AG334=0, AD334,"different!")))</f>
        <v>include</v>
      </c>
      <c r="AK334" t="s">
        <v>124</v>
      </c>
      <c r="AL334" t="s">
        <v>121</v>
      </c>
      <c r="AM334" t="s">
        <v>126</v>
      </c>
      <c r="AO334" s="34" t="s">
        <v>121</v>
      </c>
      <c r="AP334" s="34" t="s">
        <v>123</v>
      </c>
      <c r="AQ334" s="34">
        <v>24</v>
      </c>
      <c r="AR334" s="34">
        <v>0</v>
      </c>
    </row>
    <row r="335" spans="1:44" ht="14.7" hidden="1" customHeight="1" x14ac:dyDescent="0.3">
      <c r="A335">
        <v>334</v>
      </c>
      <c r="B335" t="s">
        <v>1641</v>
      </c>
      <c r="C335">
        <v>2012</v>
      </c>
      <c r="D335" t="s">
        <v>1642</v>
      </c>
      <c r="E335" t="s">
        <v>435</v>
      </c>
      <c r="F335">
        <v>168</v>
      </c>
      <c r="G335">
        <v>1</v>
      </c>
      <c r="H335">
        <v>141</v>
      </c>
      <c r="I335">
        <v>151</v>
      </c>
      <c r="J335" t="s">
        <v>1643</v>
      </c>
      <c r="K335" t="s">
        <v>1644</v>
      </c>
      <c r="L335" t="s">
        <v>120</v>
      </c>
      <c r="M335" s="34"/>
      <c r="N335" s="34"/>
      <c r="O335" s="34"/>
      <c r="P335" s="1" t="s">
        <v>178</v>
      </c>
      <c r="Q335" s="1" t="str">
        <f t="shared" si="66"/>
        <v>exclude_title</v>
      </c>
      <c r="R335" s="1" t="s">
        <v>123</v>
      </c>
      <c r="S335" s="1" t="s">
        <v>122</v>
      </c>
      <c r="T335" s="1" t="str">
        <f t="shared" si="67"/>
        <v>include</v>
      </c>
      <c r="U335" s="1" t="s">
        <v>124</v>
      </c>
      <c r="V335" s="41" t="str">
        <f t="shared" si="68"/>
        <v>include</v>
      </c>
      <c r="W335" s="1" t="s">
        <v>143</v>
      </c>
      <c r="X335" s="1" t="str">
        <f t="shared" si="69"/>
        <v>exclude_abstract</v>
      </c>
      <c r="Y335" s="1" t="s">
        <v>557</v>
      </c>
      <c r="Z335" s="1"/>
      <c r="AA335" s="1"/>
      <c r="AB335" s="1"/>
      <c r="AC335" s="41" t="str">
        <f t="shared" si="70"/>
        <v>exclude_abstract</v>
      </c>
      <c r="AD335" s="1"/>
      <c r="AE335" s="1"/>
      <c r="AF335" s="1"/>
      <c r="AG335" s="1"/>
      <c r="AH335" s="1"/>
      <c r="AI335" s="1"/>
      <c r="AJ335" s="41"/>
      <c r="AO335" s="34"/>
      <c r="AP335" s="34"/>
      <c r="AQ335" s="34"/>
      <c r="AR335" s="34"/>
    </row>
    <row r="336" spans="1:44" ht="14.7" hidden="1" customHeight="1" x14ac:dyDescent="0.3">
      <c r="A336">
        <v>335</v>
      </c>
      <c r="B336" t="s">
        <v>1645</v>
      </c>
      <c r="C336">
        <v>2020</v>
      </c>
      <c r="D336" t="s">
        <v>1646</v>
      </c>
      <c r="E336" t="s">
        <v>117</v>
      </c>
      <c r="F336">
        <v>43</v>
      </c>
      <c r="G336">
        <v>7</v>
      </c>
      <c r="H336">
        <v>789</v>
      </c>
      <c r="I336">
        <v>799</v>
      </c>
      <c r="J336" t="s">
        <v>1647</v>
      </c>
      <c r="K336" t="s">
        <v>1648</v>
      </c>
      <c r="L336" t="s">
        <v>120</v>
      </c>
      <c r="M336" s="34"/>
      <c r="N336" s="34"/>
      <c r="O336" s="34" t="s">
        <v>121</v>
      </c>
      <c r="P336" s="1" t="s">
        <v>122</v>
      </c>
      <c r="Q336" s="1" t="str">
        <f t="shared" si="66"/>
        <v>include</v>
      </c>
      <c r="R336" s="1" t="s">
        <v>123</v>
      </c>
      <c r="S336" s="1" t="s">
        <v>122</v>
      </c>
      <c r="T336" s="1" t="str">
        <f t="shared" si="67"/>
        <v>include</v>
      </c>
      <c r="U336" s="1" t="s">
        <v>124</v>
      </c>
      <c r="V336" s="41" t="str">
        <f t="shared" si="68"/>
        <v>include</v>
      </c>
      <c r="W336" s="1" t="s">
        <v>122</v>
      </c>
      <c r="X336" s="1" t="str">
        <f t="shared" si="69"/>
        <v>include</v>
      </c>
      <c r="Y336" s="1" t="s">
        <v>557</v>
      </c>
      <c r="Z336" s="1"/>
      <c r="AA336" s="1"/>
      <c r="AB336" s="1"/>
      <c r="AC336" s="41" t="str">
        <f t="shared" si="70"/>
        <v>include</v>
      </c>
      <c r="AD336" s="1" t="s">
        <v>541</v>
      </c>
      <c r="AE336" s="1"/>
      <c r="AF336" s="1" t="s">
        <v>124</v>
      </c>
      <c r="AG336" s="1"/>
      <c r="AH336" s="1"/>
      <c r="AI336" s="1"/>
      <c r="AJ336" s="41" t="str">
        <f>IF(AD336=AG336,AD336, (IF(AG336=0, AD336,"different!")))</f>
        <v>exclude_population_coordinates</v>
      </c>
      <c r="AK336" t="s">
        <v>124</v>
      </c>
      <c r="AL336" t="s">
        <v>126</v>
      </c>
      <c r="AM336" t="s">
        <v>126</v>
      </c>
      <c r="AN336" t="s">
        <v>1125</v>
      </c>
      <c r="AO336" s="34"/>
      <c r="AP336" s="34"/>
      <c r="AQ336" s="34"/>
      <c r="AR336" s="34"/>
    </row>
    <row r="337" spans="1:44" ht="14.7" hidden="1" customHeight="1" x14ac:dyDescent="0.3">
      <c r="A337">
        <v>336</v>
      </c>
      <c r="B337" t="s">
        <v>1649</v>
      </c>
      <c r="C337">
        <v>2009</v>
      </c>
      <c r="D337" t="s">
        <v>1650</v>
      </c>
      <c r="E337" t="s">
        <v>988</v>
      </c>
      <c r="F337">
        <v>18</v>
      </c>
      <c r="G337">
        <v>3</v>
      </c>
      <c r="H337">
        <v>445</v>
      </c>
      <c r="I337">
        <v>460</v>
      </c>
      <c r="J337" t="s">
        <v>1651</v>
      </c>
      <c r="K337" t="s">
        <v>1652</v>
      </c>
      <c r="L337" t="s">
        <v>120</v>
      </c>
      <c r="M337" s="34"/>
      <c r="N337" s="34"/>
      <c r="O337" s="34"/>
      <c r="P337" s="1" t="s">
        <v>178</v>
      </c>
      <c r="Q337" s="1" t="str">
        <f t="shared" si="66"/>
        <v>exclude_title</v>
      </c>
      <c r="R337" s="1" t="s">
        <v>123</v>
      </c>
      <c r="S337" s="1" t="s">
        <v>133</v>
      </c>
      <c r="T337" s="1" t="str">
        <f t="shared" si="67"/>
        <v>exclude_title</v>
      </c>
      <c r="U337" s="1" t="s">
        <v>124</v>
      </c>
      <c r="V337" s="41" t="str">
        <f t="shared" si="68"/>
        <v>exclude_title</v>
      </c>
      <c r="W337" s="1"/>
      <c r="X337" s="1"/>
      <c r="Y337" s="1"/>
      <c r="Z337" s="1"/>
      <c r="AA337" s="1"/>
      <c r="AB337" s="1"/>
      <c r="AC337" s="41"/>
      <c r="AD337" s="1"/>
      <c r="AE337" s="1"/>
      <c r="AF337" s="1"/>
      <c r="AG337" s="1"/>
      <c r="AH337" s="1"/>
      <c r="AI337" s="1"/>
      <c r="AJ337" s="41"/>
      <c r="AO337" s="34"/>
      <c r="AP337" s="34"/>
      <c r="AQ337" s="34"/>
      <c r="AR337" s="34"/>
    </row>
    <row r="338" spans="1:44" ht="14.7" hidden="1" customHeight="1" x14ac:dyDescent="0.3">
      <c r="A338">
        <v>337</v>
      </c>
      <c r="B338" t="s">
        <v>1653</v>
      </c>
      <c r="C338">
        <v>2009</v>
      </c>
      <c r="D338" t="s">
        <v>1654</v>
      </c>
      <c r="E338" t="s">
        <v>914</v>
      </c>
      <c r="F338">
        <v>56</v>
      </c>
      <c r="G338">
        <v>26</v>
      </c>
      <c r="H338">
        <v>2852</v>
      </c>
      <c r="I338">
        <v>2862</v>
      </c>
      <c r="J338" t="s">
        <v>1655</v>
      </c>
      <c r="K338" t="s">
        <v>1656</v>
      </c>
      <c r="L338" t="s">
        <v>120</v>
      </c>
      <c r="M338" s="34"/>
      <c r="N338" s="34"/>
      <c r="O338" s="34"/>
      <c r="P338" s="1" t="s">
        <v>178</v>
      </c>
      <c r="Q338" s="1" t="str">
        <f t="shared" si="66"/>
        <v>exclude_title</v>
      </c>
      <c r="R338" s="1" t="s">
        <v>123</v>
      </c>
      <c r="S338" s="1" t="s">
        <v>133</v>
      </c>
      <c r="T338" s="1" t="str">
        <f t="shared" si="67"/>
        <v>exclude_title</v>
      </c>
      <c r="U338" s="1" t="s">
        <v>124</v>
      </c>
      <c r="V338" s="41" t="str">
        <f t="shared" si="68"/>
        <v>exclude_title</v>
      </c>
      <c r="W338" s="1"/>
      <c r="X338" s="1"/>
      <c r="Y338" s="1"/>
      <c r="Z338" s="1"/>
      <c r="AA338" s="1"/>
      <c r="AB338" s="1"/>
      <c r="AC338" s="41"/>
      <c r="AD338" s="1"/>
      <c r="AE338" s="1"/>
      <c r="AF338" s="1"/>
      <c r="AG338" s="1"/>
      <c r="AH338" s="1"/>
      <c r="AI338" s="1"/>
      <c r="AJ338" s="41"/>
      <c r="AO338" s="34"/>
      <c r="AP338" s="34"/>
      <c r="AQ338" s="34"/>
      <c r="AR338" s="34"/>
    </row>
    <row r="339" spans="1:44" ht="14.7" hidden="1" customHeight="1" x14ac:dyDescent="0.3">
      <c r="A339">
        <v>338</v>
      </c>
      <c r="B339" t="s">
        <v>1657</v>
      </c>
      <c r="C339">
        <v>2009</v>
      </c>
      <c r="D339" t="s">
        <v>1658</v>
      </c>
      <c r="E339" t="s">
        <v>193</v>
      </c>
      <c r="F339">
        <v>15</v>
      </c>
      <c r="G339">
        <v>5</v>
      </c>
      <c r="H339">
        <v>1153</v>
      </c>
      <c r="I339">
        <v>1172</v>
      </c>
      <c r="J339" t="s">
        <v>1659</v>
      </c>
      <c r="K339" t="s">
        <v>1660</v>
      </c>
      <c r="L339" t="s">
        <v>120</v>
      </c>
      <c r="M339" s="34"/>
      <c r="N339" s="34"/>
      <c r="O339" s="34"/>
      <c r="P339" s="1" t="s">
        <v>122</v>
      </c>
      <c r="Q339" s="1" t="str">
        <f t="shared" si="66"/>
        <v>include</v>
      </c>
      <c r="R339" s="1" t="s">
        <v>123</v>
      </c>
      <c r="S339" s="1" t="s">
        <v>122</v>
      </c>
      <c r="T339" s="1" t="str">
        <f t="shared" si="67"/>
        <v>include</v>
      </c>
      <c r="U339" s="1" t="s">
        <v>124</v>
      </c>
      <c r="V339" s="41" t="str">
        <f t="shared" si="68"/>
        <v>include</v>
      </c>
      <c r="W339" s="1" t="s">
        <v>155</v>
      </c>
      <c r="X339" s="1" t="str">
        <f>IF(OR(W339="include",W339="no_abstract_available"),"include", IF(W339="duplicate","duplicate", IF(W339="correction/reply","correction/reply", "exclude_abstract")))</f>
        <v>exclude_abstract</v>
      </c>
      <c r="Y339" s="1" t="s">
        <v>557</v>
      </c>
      <c r="Z339" s="1"/>
      <c r="AA339" s="1"/>
      <c r="AB339" s="1"/>
      <c r="AC339" s="41" t="str">
        <f>IF(X339=AA339,X339,IF(OR(X339="include",AA339="include"),"include",IF(OR(X339="duplicate",AA339="duplicate"),"duplicate",IF(OR(X339="correction/reply",AA339="correction/reply"),"correction/reply","exclude_abstract"))))</f>
        <v>exclude_abstract</v>
      </c>
      <c r="AD339" s="1"/>
      <c r="AE339" s="1"/>
      <c r="AF339" s="1"/>
      <c r="AG339" s="1"/>
      <c r="AH339" s="1"/>
      <c r="AI339" s="1"/>
      <c r="AJ339" s="41"/>
      <c r="AO339" s="34"/>
      <c r="AP339" s="34"/>
      <c r="AQ339" s="34"/>
      <c r="AR339" s="34"/>
    </row>
    <row r="340" spans="1:44" ht="14.7" hidden="1" customHeight="1" x14ac:dyDescent="0.3">
      <c r="A340">
        <v>339</v>
      </c>
      <c r="B340" t="s">
        <v>1661</v>
      </c>
      <c r="C340">
        <v>2013</v>
      </c>
      <c r="D340" t="s">
        <v>1662</v>
      </c>
      <c r="E340" t="s">
        <v>1663</v>
      </c>
      <c r="F340">
        <v>78</v>
      </c>
      <c r="G340">
        <v>2</v>
      </c>
      <c r="H340">
        <v>142</v>
      </c>
      <c r="I340">
        <v>152</v>
      </c>
      <c r="J340" t="s">
        <v>1664</v>
      </c>
      <c r="K340" t="s">
        <v>1665</v>
      </c>
      <c r="L340" t="s">
        <v>120</v>
      </c>
      <c r="M340" s="34"/>
      <c r="N340" s="34"/>
      <c r="O340" s="34"/>
      <c r="P340" s="1" t="s">
        <v>122</v>
      </c>
      <c r="Q340" s="1" t="str">
        <f t="shared" si="66"/>
        <v>include</v>
      </c>
      <c r="R340" s="1" t="s">
        <v>123</v>
      </c>
      <c r="S340" s="1" t="s">
        <v>178</v>
      </c>
      <c r="T340" s="1" t="str">
        <f t="shared" si="67"/>
        <v>exclude_title</v>
      </c>
      <c r="U340" s="1" t="s">
        <v>124</v>
      </c>
      <c r="V340" s="41" t="str">
        <f t="shared" si="68"/>
        <v>include</v>
      </c>
      <c r="W340" s="1" t="s">
        <v>143</v>
      </c>
      <c r="X340" s="1" t="str">
        <f>IF(OR(W340="include",W340="no_abstract_available"),"include", IF(W340="duplicate","duplicate", IF(W340="correction/reply","correction/reply", "exclude_abstract")))</f>
        <v>exclude_abstract</v>
      </c>
      <c r="Y340" s="1" t="s">
        <v>557</v>
      </c>
      <c r="Z340" s="1"/>
      <c r="AA340" s="1"/>
      <c r="AB340" s="1"/>
      <c r="AC340" s="41" t="str">
        <f>IF(X340=AA340,X340,IF(OR(X340="include",AA340="include"),"include",IF(OR(X340="duplicate",AA340="duplicate"),"duplicate",IF(OR(X340="correction/reply",AA340="correction/reply"),"correction/reply","exclude_abstract"))))</f>
        <v>exclude_abstract</v>
      </c>
      <c r="AD340" s="1"/>
      <c r="AE340" s="1"/>
      <c r="AF340" s="1"/>
      <c r="AG340" s="1"/>
      <c r="AH340" s="1"/>
      <c r="AI340" s="1"/>
      <c r="AJ340" s="41"/>
      <c r="AO340" s="34"/>
      <c r="AP340" s="34"/>
      <c r="AQ340" s="34"/>
      <c r="AR340" s="34"/>
    </row>
    <row r="341" spans="1:44" ht="14.7" hidden="1" customHeight="1" x14ac:dyDescent="0.3">
      <c r="A341">
        <v>340</v>
      </c>
      <c r="B341" t="s">
        <v>1666</v>
      </c>
      <c r="C341">
        <v>2019</v>
      </c>
      <c r="D341" t="s">
        <v>1667</v>
      </c>
      <c r="E341" t="s">
        <v>237</v>
      </c>
      <c r="F341">
        <v>22</v>
      </c>
      <c r="G341">
        <v>5</v>
      </c>
      <c r="H341">
        <v>1145</v>
      </c>
      <c r="I341">
        <v>1159</v>
      </c>
      <c r="J341" t="s">
        <v>1668</v>
      </c>
      <c r="K341" t="s">
        <v>1669</v>
      </c>
      <c r="L341" t="s">
        <v>120</v>
      </c>
      <c r="M341" s="34"/>
      <c r="N341" s="34"/>
      <c r="O341" s="34" t="s">
        <v>121</v>
      </c>
      <c r="P341" s="1" t="s">
        <v>122</v>
      </c>
      <c r="Q341" s="1" t="str">
        <f t="shared" si="66"/>
        <v>include</v>
      </c>
      <c r="R341" s="1" t="s">
        <v>123</v>
      </c>
      <c r="S341" s="1" t="s">
        <v>122</v>
      </c>
      <c r="T341" s="1" t="str">
        <f t="shared" si="67"/>
        <v>include</v>
      </c>
      <c r="U341" s="1" t="s">
        <v>124</v>
      </c>
      <c r="V341" s="41" t="str">
        <f t="shared" si="68"/>
        <v>include</v>
      </c>
      <c r="W341" s="1" t="s">
        <v>122</v>
      </c>
      <c r="X341" s="1" t="str">
        <f>IF(OR(W341="include",W341="no_abstract_available"),"include", IF(W341="duplicate","duplicate", IF(W341="correction/reply","correction/reply", "exclude_abstract")))</f>
        <v>include</v>
      </c>
      <c r="Y341" s="1" t="s">
        <v>557</v>
      </c>
      <c r="Z341" s="1"/>
      <c r="AA341" s="1"/>
      <c r="AB341" s="1"/>
      <c r="AC341" s="41" t="str">
        <f>IF(X341=AA341,X341,IF(OR(X341="include",AA341="include"),"include",IF(OR(X341="duplicate",AA341="duplicate"),"duplicate",IF(OR(X341="correction/reply",AA341="correction/reply"),"correction/reply","exclude_abstract"))))</f>
        <v>include</v>
      </c>
      <c r="AD341" s="1" t="s">
        <v>143</v>
      </c>
      <c r="AE341" s="1"/>
      <c r="AF341" s="1" t="s">
        <v>123</v>
      </c>
      <c r="AG341" s="1"/>
      <c r="AH341" s="1"/>
      <c r="AI341" s="1"/>
      <c r="AJ341" s="41" t="str">
        <f>IF(AD341=AG341,AD341, (IF(AG341=0, AD341,"different!")))</f>
        <v>exclude_comparator</v>
      </c>
      <c r="AK341" t="s">
        <v>123</v>
      </c>
      <c r="AL341" t="s">
        <v>126</v>
      </c>
      <c r="AM341" t="s">
        <v>126</v>
      </c>
      <c r="AN341" t="s">
        <v>1670</v>
      </c>
      <c r="AO341" s="34"/>
      <c r="AP341" s="34"/>
      <c r="AQ341" s="34"/>
      <c r="AR341" s="34"/>
    </row>
    <row r="342" spans="1:44" ht="14.7" hidden="1" customHeight="1" x14ac:dyDescent="0.3">
      <c r="A342">
        <v>341</v>
      </c>
      <c r="B342" t="s">
        <v>1671</v>
      </c>
      <c r="C342">
        <v>2016</v>
      </c>
      <c r="D342" t="s">
        <v>1672</v>
      </c>
      <c r="E342" t="s">
        <v>117</v>
      </c>
      <c r="F342">
        <v>39</v>
      </c>
      <c r="G342">
        <v>8</v>
      </c>
      <c r="H342">
        <v>1425</v>
      </c>
      <c r="I342">
        <v>1437</v>
      </c>
      <c r="J342" t="s">
        <v>1673</v>
      </c>
      <c r="K342" t="s">
        <v>1674</v>
      </c>
      <c r="L342" t="s">
        <v>120</v>
      </c>
      <c r="M342" s="34"/>
      <c r="N342" s="34"/>
      <c r="O342" s="34"/>
      <c r="P342" s="1" t="s">
        <v>178</v>
      </c>
      <c r="Q342" s="1" t="str">
        <f t="shared" si="66"/>
        <v>exclude_title</v>
      </c>
      <c r="R342" s="1" t="s">
        <v>123</v>
      </c>
      <c r="S342" s="1" t="s">
        <v>155</v>
      </c>
      <c r="T342" s="1" t="str">
        <f t="shared" si="67"/>
        <v>exclude_title</v>
      </c>
      <c r="U342" s="1" t="s">
        <v>124</v>
      </c>
      <c r="V342" s="41" t="str">
        <f t="shared" si="68"/>
        <v>exclude_title</v>
      </c>
      <c r="W342" s="1"/>
      <c r="X342" s="1"/>
      <c r="Y342" s="1"/>
      <c r="Z342" s="1"/>
      <c r="AA342" s="1"/>
      <c r="AB342" s="1"/>
      <c r="AC342" s="41"/>
      <c r="AD342" s="1"/>
      <c r="AE342" s="1"/>
      <c r="AF342" s="1"/>
      <c r="AG342" s="1"/>
      <c r="AH342" s="1"/>
      <c r="AI342" s="1"/>
      <c r="AJ342" s="41"/>
      <c r="AO342" s="34"/>
      <c r="AP342" s="34"/>
      <c r="AQ342" s="34"/>
      <c r="AR342" s="34"/>
    </row>
    <row r="343" spans="1:44" ht="14.7" hidden="1" customHeight="1" x14ac:dyDescent="0.3">
      <c r="A343">
        <v>342</v>
      </c>
      <c r="B343" t="s">
        <v>1675</v>
      </c>
      <c r="C343">
        <v>1993</v>
      </c>
      <c r="D343" t="s">
        <v>1676</v>
      </c>
      <c r="E343" t="s">
        <v>435</v>
      </c>
      <c r="F343">
        <v>94</v>
      </c>
      <c r="G343">
        <v>4</v>
      </c>
      <c r="H343">
        <v>472</v>
      </c>
      <c r="I343">
        <v>479</v>
      </c>
      <c r="J343" t="s">
        <v>1677</v>
      </c>
      <c r="K343" t="s">
        <v>1678</v>
      </c>
      <c r="L343" t="s">
        <v>120</v>
      </c>
      <c r="M343" s="34"/>
      <c r="N343" s="34"/>
      <c r="O343" s="34" t="s">
        <v>121</v>
      </c>
      <c r="P343" s="1" t="s">
        <v>122</v>
      </c>
      <c r="Q343" s="1" t="str">
        <f t="shared" si="66"/>
        <v>include</v>
      </c>
      <c r="R343" s="1" t="s">
        <v>123</v>
      </c>
      <c r="S343" s="1" t="s">
        <v>122</v>
      </c>
      <c r="T343" s="1" t="str">
        <f t="shared" si="67"/>
        <v>include</v>
      </c>
      <c r="U343" s="1" t="s">
        <v>124</v>
      </c>
      <c r="V343" s="41" t="str">
        <f t="shared" si="68"/>
        <v>include</v>
      </c>
      <c r="W343" s="1" t="s">
        <v>122</v>
      </c>
      <c r="X343" s="1" t="str">
        <f>IF(OR(W343="include",W343="no_abstract_available"),"include", IF(W343="duplicate","duplicate", IF(W343="correction/reply","correction/reply", "exclude_abstract")))</f>
        <v>include</v>
      </c>
      <c r="Y343" s="1" t="s">
        <v>557</v>
      </c>
      <c r="Z343" s="1"/>
      <c r="AA343" s="1"/>
      <c r="AB343" s="1"/>
      <c r="AC343" s="41" t="str">
        <f>IF(X343=AA343,X343,IF(OR(X343="include",AA343="include"),"include",IF(OR(X343="duplicate",AA343="duplicate"),"duplicate",IF(OR(X343="correction/reply",AA343="correction/reply"),"correction/reply","exclude_abstract"))))</f>
        <v>include</v>
      </c>
      <c r="AD343" s="1" t="s">
        <v>541</v>
      </c>
      <c r="AE343" s="1"/>
      <c r="AF343" s="1" t="s">
        <v>124</v>
      </c>
      <c r="AG343" s="1"/>
      <c r="AH343" s="1"/>
      <c r="AI343" s="1"/>
      <c r="AJ343" s="41" t="str">
        <f>IF(AD343=AG343,AD343, (IF(AG343=0, AD343,"different!")))</f>
        <v>exclude_population_coordinates</v>
      </c>
      <c r="AK343" t="s">
        <v>124</v>
      </c>
      <c r="AL343" t="s">
        <v>126</v>
      </c>
      <c r="AN343" t="s">
        <v>1679</v>
      </c>
      <c r="AO343" s="34"/>
      <c r="AP343" s="34"/>
      <c r="AQ343" s="34"/>
      <c r="AR343" s="34"/>
    </row>
    <row r="344" spans="1:44" ht="14.7" hidden="1" customHeight="1" x14ac:dyDescent="0.3">
      <c r="A344">
        <v>343</v>
      </c>
      <c r="B344" t="s">
        <v>1680</v>
      </c>
      <c r="C344">
        <v>1998</v>
      </c>
      <c r="D344" t="s">
        <v>1681</v>
      </c>
      <c r="E344" t="s">
        <v>1682</v>
      </c>
      <c r="F344">
        <v>48</v>
      </c>
      <c r="G344">
        <v>4</v>
      </c>
      <c r="H344">
        <v>317</v>
      </c>
      <c r="I344">
        <v>324</v>
      </c>
      <c r="J344" t="s">
        <v>1683</v>
      </c>
      <c r="K344" t="s">
        <v>1684</v>
      </c>
      <c r="L344" t="s">
        <v>120</v>
      </c>
      <c r="M344" s="34"/>
      <c r="N344" s="34"/>
      <c r="O344" s="34"/>
      <c r="P344" s="1" t="s">
        <v>155</v>
      </c>
      <c r="Q344" s="1" t="str">
        <f t="shared" si="66"/>
        <v>exclude_title</v>
      </c>
      <c r="R344" s="1" t="s">
        <v>123</v>
      </c>
      <c r="S344" s="1" t="s">
        <v>178</v>
      </c>
      <c r="T344" s="1" t="str">
        <f t="shared" si="67"/>
        <v>exclude_title</v>
      </c>
      <c r="U344" s="1" t="s">
        <v>124</v>
      </c>
      <c r="V344" s="41" t="str">
        <f t="shared" si="68"/>
        <v>exclude_title</v>
      </c>
      <c r="W344" s="1"/>
      <c r="X344" s="1"/>
      <c r="Y344" s="1"/>
      <c r="Z344" s="1"/>
      <c r="AA344" s="1"/>
      <c r="AB344" s="1"/>
      <c r="AC344" s="41"/>
      <c r="AD344" s="1"/>
      <c r="AE344" s="1"/>
      <c r="AF344" s="1"/>
      <c r="AG344" s="1"/>
      <c r="AH344" s="1"/>
      <c r="AI344" s="1"/>
      <c r="AJ344" s="41"/>
      <c r="AO344" s="34"/>
      <c r="AP344" s="34"/>
      <c r="AQ344" s="34"/>
      <c r="AR344" s="34"/>
    </row>
    <row r="345" spans="1:44" ht="14.7" hidden="1" customHeight="1" x14ac:dyDescent="0.3">
      <c r="A345">
        <v>344</v>
      </c>
      <c r="B345" t="s">
        <v>1685</v>
      </c>
      <c r="C345">
        <v>2015</v>
      </c>
      <c r="D345" t="s">
        <v>1686</v>
      </c>
      <c r="E345" t="s">
        <v>264</v>
      </c>
      <c r="F345">
        <v>125</v>
      </c>
      <c r="G345">
        <v>1</v>
      </c>
      <c r="H345">
        <v>21</v>
      </c>
      <c r="I345">
        <v>35</v>
      </c>
      <c r="J345" t="s">
        <v>1687</v>
      </c>
      <c r="K345" t="s">
        <v>1688</v>
      </c>
      <c r="L345" t="s">
        <v>120</v>
      </c>
      <c r="M345" s="34"/>
      <c r="N345" s="34"/>
      <c r="O345" s="34" t="s">
        <v>121</v>
      </c>
      <c r="P345" s="1" t="s">
        <v>178</v>
      </c>
      <c r="Q345" s="1" t="str">
        <f t="shared" si="66"/>
        <v>exclude_title</v>
      </c>
      <c r="R345" s="1" t="s">
        <v>123</v>
      </c>
      <c r="S345" s="1" t="s">
        <v>122</v>
      </c>
      <c r="T345" s="1" t="str">
        <f t="shared" si="67"/>
        <v>include</v>
      </c>
      <c r="U345" s="1" t="s">
        <v>124</v>
      </c>
      <c r="V345" s="41" t="str">
        <f t="shared" si="68"/>
        <v>include</v>
      </c>
      <c r="W345" s="1" t="s">
        <v>122</v>
      </c>
      <c r="X345" s="1" t="str">
        <f>IF(OR(W345="include",W345="no_abstract_available"),"include", IF(W345="duplicate","duplicate", IF(W345="correction/reply","correction/reply", "exclude_abstract")))</f>
        <v>include</v>
      </c>
      <c r="Y345" s="1" t="s">
        <v>557</v>
      </c>
      <c r="Z345" s="1"/>
      <c r="AA345" s="1"/>
      <c r="AB345" s="1"/>
      <c r="AC345" s="41" t="str">
        <f>IF(X345=AA345,X345,IF(OR(X345="include",AA345="include"),"include",IF(OR(X345="duplicate",AA345="duplicate"),"duplicate",IF(OR(X345="correction/reply",AA345="correction/reply"),"correction/reply","exclude_abstract"))))</f>
        <v>include</v>
      </c>
      <c r="AD345" s="1" t="s">
        <v>122</v>
      </c>
      <c r="AE345" s="1"/>
      <c r="AF345" s="1" t="s">
        <v>123</v>
      </c>
      <c r="AG345" s="1"/>
      <c r="AH345" s="1"/>
      <c r="AI345" s="1"/>
      <c r="AJ345" s="41" t="str">
        <f>IF(AD345=AG345,AD345, (IF(AG345=0, AD345,"different!")))</f>
        <v>include</v>
      </c>
      <c r="AK345" t="s">
        <v>123</v>
      </c>
      <c r="AL345" t="s">
        <v>121</v>
      </c>
      <c r="AM345" t="s">
        <v>126</v>
      </c>
      <c r="AO345" s="34" t="s">
        <v>121</v>
      </c>
      <c r="AP345" s="34" t="s">
        <v>123</v>
      </c>
      <c r="AQ345" s="34">
        <v>1</v>
      </c>
      <c r="AR345" s="34">
        <v>0</v>
      </c>
    </row>
    <row r="346" spans="1:44" ht="14.7" hidden="1" customHeight="1" x14ac:dyDescent="0.3">
      <c r="A346">
        <v>345</v>
      </c>
      <c r="B346" t="s">
        <v>1689</v>
      </c>
      <c r="C346">
        <v>2006</v>
      </c>
      <c r="D346" t="s">
        <v>1690</v>
      </c>
      <c r="E346" t="s">
        <v>914</v>
      </c>
      <c r="F346">
        <v>53</v>
      </c>
      <c r="G346" t="s">
        <v>1486</v>
      </c>
      <c r="H346">
        <v>2231</v>
      </c>
      <c r="I346">
        <v>2247</v>
      </c>
      <c r="J346" t="s">
        <v>1691</v>
      </c>
      <c r="K346" t="s">
        <v>1692</v>
      </c>
      <c r="L346" t="s">
        <v>120</v>
      </c>
      <c r="M346" s="34"/>
      <c r="N346" s="34"/>
      <c r="O346" s="34"/>
      <c r="P346" s="1" t="s">
        <v>133</v>
      </c>
      <c r="Q346" s="1" t="str">
        <f t="shared" si="66"/>
        <v>exclude_title</v>
      </c>
      <c r="R346" s="1" t="s">
        <v>123</v>
      </c>
      <c r="S346" s="1" t="s">
        <v>133</v>
      </c>
      <c r="T346" s="1" t="str">
        <f t="shared" si="67"/>
        <v>exclude_title</v>
      </c>
      <c r="U346" s="1" t="s">
        <v>124</v>
      </c>
      <c r="V346" s="41" t="str">
        <f t="shared" si="68"/>
        <v>exclude_title</v>
      </c>
      <c r="W346" s="1"/>
      <c r="X346" s="1"/>
      <c r="Y346" s="1"/>
      <c r="Z346" s="1"/>
      <c r="AA346" s="1"/>
      <c r="AB346" s="1"/>
      <c r="AC346" s="41"/>
      <c r="AD346" s="1"/>
      <c r="AE346" s="1"/>
      <c r="AF346" s="1"/>
      <c r="AG346" s="1"/>
      <c r="AH346" s="1"/>
      <c r="AI346" s="1"/>
      <c r="AJ346" s="41"/>
      <c r="AO346" s="34"/>
      <c r="AP346" s="34"/>
      <c r="AQ346" s="34"/>
      <c r="AR346" s="34"/>
    </row>
    <row r="347" spans="1:44" ht="14.7" hidden="1" customHeight="1" x14ac:dyDescent="0.3">
      <c r="A347">
        <v>346</v>
      </c>
      <c r="B347" t="s">
        <v>1693</v>
      </c>
      <c r="C347">
        <v>2003</v>
      </c>
      <c r="D347" t="s">
        <v>1694</v>
      </c>
      <c r="E347" t="s">
        <v>203</v>
      </c>
      <c r="F347">
        <v>102</v>
      </c>
      <c r="G347">
        <v>1</v>
      </c>
      <c r="H347">
        <v>25</v>
      </c>
      <c r="I347">
        <v>32</v>
      </c>
      <c r="J347" t="s">
        <v>1695</v>
      </c>
      <c r="K347" t="s">
        <v>1696</v>
      </c>
      <c r="L347" t="s">
        <v>120</v>
      </c>
      <c r="M347" s="34"/>
      <c r="N347" s="34"/>
      <c r="O347" s="34"/>
      <c r="P347" s="1" t="s">
        <v>122</v>
      </c>
      <c r="Q347" s="1" t="str">
        <f t="shared" si="66"/>
        <v>include</v>
      </c>
      <c r="R347" s="1" t="s">
        <v>123</v>
      </c>
      <c r="S347" s="1" t="s">
        <v>122</v>
      </c>
      <c r="T347" s="1" t="str">
        <f t="shared" si="67"/>
        <v>include</v>
      </c>
      <c r="U347" s="1" t="s">
        <v>124</v>
      </c>
      <c r="V347" s="41" t="str">
        <f t="shared" si="68"/>
        <v>include</v>
      </c>
      <c r="W347" s="1" t="s">
        <v>133</v>
      </c>
      <c r="X347" s="1" t="str">
        <f>IF(OR(W347="include",W347="no_abstract_available"),"include", IF(W347="duplicate","duplicate", IF(W347="correction/reply","correction/reply", "exclude_abstract")))</f>
        <v>exclude_abstract</v>
      </c>
      <c r="Y347" s="1" t="s">
        <v>557</v>
      </c>
      <c r="Z347" s="1"/>
      <c r="AA347" s="1"/>
      <c r="AB347" s="1"/>
      <c r="AC347" s="41" t="str">
        <f>IF(X347=AA347,X347,IF(OR(X347="include",AA347="include"),"include",IF(OR(X347="duplicate",AA347="duplicate"),"duplicate",IF(OR(X347="correction/reply",AA347="correction/reply"),"correction/reply","exclude_abstract"))))</f>
        <v>exclude_abstract</v>
      </c>
      <c r="AD347" s="1"/>
      <c r="AE347" s="1"/>
      <c r="AF347" s="1"/>
      <c r="AG347" s="1"/>
      <c r="AH347" s="1"/>
      <c r="AI347" s="1"/>
      <c r="AJ347" s="41"/>
      <c r="AO347" s="34"/>
      <c r="AP347" s="34"/>
      <c r="AQ347" s="34"/>
      <c r="AR347" s="34"/>
    </row>
    <row r="348" spans="1:44" ht="14.7" hidden="1" customHeight="1" x14ac:dyDescent="0.3">
      <c r="A348">
        <v>347</v>
      </c>
      <c r="B348" t="s">
        <v>1697</v>
      </c>
      <c r="C348">
        <v>2002</v>
      </c>
      <c r="D348" t="s">
        <v>1698</v>
      </c>
      <c r="E348" t="s">
        <v>1202</v>
      </c>
      <c r="F348">
        <v>25</v>
      </c>
      <c r="G348" t="s">
        <v>130</v>
      </c>
      <c r="H348">
        <v>268</v>
      </c>
      <c r="I348">
        <v>277</v>
      </c>
      <c r="J348" t="s">
        <v>130</v>
      </c>
      <c r="K348" t="s">
        <v>1699</v>
      </c>
      <c r="L348" t="s">
        <v>120</v>
      </c>
      <c r="M348" s="34"/>
      <c r="N348" s="34"/>
      <c r="O348" s="34"/>
      <c r="P348" s="1" t="s">
        <v>178</v>
      </c>
      <c r="Q348" s="1" t="str">
        <f t="shared" si="66"/>
        <v>exclude_title</v>
      </c>
      <c r="R348" s="1" t="s">
        <v>123</v>
      </c>
      <c r="S348" s="1" t="s">
        <v>178</v>
      </c>
      <c r="T348" s="1" t="str">
        <f t="shared" si="67"/>
        <v>exclude_title</v>
      </c>
      <c r="U348" s="1" t="s">
        <v>124</v>
      </c>
      <c r="V348" s="41" t="str">
        <f t="shared" si="68"/>
        <v>exclude_title</v>
      </c>
      <c r="W348" s="1"/>
      <c r="X348" s="1"/>
      <c r="Y348" s="1"/>
      <c r="Z348" s="1"/>
      <c r="AA348" s="1"/>
      <c r="AB348" s="1"/>
      <c r="AC348" s="41"/>
      <c r="AD348" s="1"/>
      <c r="AE348" s="1"/>
      <c r="AF348" s="1"/>
      <c r="AG348" s="1"/>
      <c r="AH348" s="1"/>
      <c r="AI348" s="1"/>
      <c r="AJ348" s="41"/>
      <c r="AO348" s="34"/>
      <c r="AP348" s="34"/>
      <c r="AQ348" s="34"/>
      <c r="AR348" s="34"/>
    </row>
    <row r="349" spans="1:44" ht="14.7" hidden="1" customHeight="1" x14ac:dyDescent="0.3">
      <c r="A349">
        <v>348</v>
      </c>
      <c r="B349" t="s">
        <v>1700</v>
      </c>
      <c r="C349">
        <v>2011</v>
      </c>
      <c r="D349" t="s">
        <v>1701</v>
      </c>
      <c r="E349" t="s">
        <v>1702</v>
      </c>
      <c r="F349">
        <v>37</v>
      </c>
      <c r="G349">
        <v>11</v>
      </c>
      <c r="H349">
        <v>1735</v>
      </c>
      <c r="I349">
        <v>1742</v>
      </c>
      <c r="J349" t="s">
        <v>1703</v>
      </c>
      <c r="K349" t="s">
        <v>1704</v>
      </c>
      <c r="L349" t="s">
        <v>120</v>
      </c>
      <c r="M349" s="34"/>
      <c r="N349" s="34"/>
      <c r="O349" s="34"/>
      <c r="P349" s="1" t="s">
        <v>178</v>
      </c>
      <c r="Q349" s="1" t="str">
        <f t="shared" si="66"/>
        <v>exclude_title</v>
      </c>
      <c r="R349" s="1" t="s">
        <v>123</v>
      </c>
      <c r="S349" s="1" t="s">
        <v>190</v>
      </c>
      <c r="T349" s="1" t="str">
        <f t="shared" si="67"/>
        <v>exclude_title</v>
      </c>
      <c r="U349" s="1" t="s">
        <v>124</v>
      </c>
      <c r="V349" s="41" t="str">
        <f t="shared" si="68"/>
        <v>exclude_title</v>
      </c>
      <c r="W349" s="1"/>
      <c r="X349" s="1"/>
      <c r="Y349" s="1"/>
      <c r="Z349" s="1"/>
      <c r="AA349" s="1"/>
      <c r="AB349" s="1"/>
      <c r="AC349" s="41"/>
      <c r="AD349" s="1"/>
      <c r="AE349" s="1"/>
      <c r="AF349" s="1"/>
      <c r="AG349" s="1"/>
      <c r="AH349" s="1"/>
      <c r="AI349" s="1"/>
      <c r="AJ349" s="41"/>
      <c r="AO349" s="34"/>
      <c r="AP349" s="34"/>
      <c r="AQ349" s="34"/>
      <c r="AR349" s="34"/>
    </row>
    <row r="350" spans="1:44" ht="14.7" hidden="1" customHeight="1" x14ac:dyDescent="0.3">
      <c r="A350">
        <v>349</v>
      </c>
      <c r="B350" t="s">
        <v>1705</v>
      </c>
      <c r="C350">
        <v>2021</v>
      </c>
      <c r="D350" t="s">
        <v>1706</v>
      </c>
      <c r="E350" t="s">
        <v>1707</v>
      </c>
      <c r="F350">
        <v>90</v>
      </c>
      <c r="G350">
        <v>4</v>
      </c>
      <c r="H350">
        <v>859</v>
      </c>
      <c r="I350">
        <v>874</v>
      </c>
      <c r="J350" t="s">
        <v>1708</v>
      </c>
      <c r="K350" t="s">
        <v>1709</v>
      </c>
      <c r="L350" t="s">
        <v>120</v>
      </c>
      <c r="M350" s="34"/>
      <c r="N350" s="34"/>
      <c r="O350" s="34"/>
      <c r="P350" s="1" t="s">
        <v>122</v>
      </c>
      <c r="Q350" s="1" t="str">
        <f t="shared" si="66"/>
        <v>include</v>
      </c>
      <c r="R350" s="1" t="s">
        <v>123</v>
      </c>
      <c r="S350" s="1" t="s">
        <v>122</v>
      </c>
      <c r="T350" s="1" t="str">
        <f t="shared" si="67"/>
        <v>include</v>
      </c>
      <c r="U350" s="1" t="s">
        <v>124</v>
      </c>
      <c r="V350" s="41" t="str">
        <f t="shared" si="68"/>
        <v>include</v>
      </c>
      <c r="W350" s="1" t="s">
        <v>143</v>
      </c>
      <c r="X350" s="1" t="str">
        <f>IF(OR(W350="include",W350="no_abstract_available"),"include", IF(W350="duplicate","duplicate", IF(W350="correction/reply","correction/reply", "exclude_abstract")))</f>
        <v>exclude_abstract</v>
      </c>
      <c r="Y350" s="1" t="s">
        <v>557</v>
      </c>
      <c r="Z350" s="1"/>
      <c r="AA350" s="1"/>
      <c r="AB350" s="1"/>
      <c r="AC350" s="41" t="str">
        <f>IF(X350=AA350,X350,IF(OR(X350="include",AA350="include"),"include",IF(OR(X350="duplicate",AA350="duplicate"),"duplicate",IF(OR(X350="correction/reply",AA350="correction/reply"),"correction/reply","exclude_abstract"))))</f>
        <v>exclude_abstract</v>
      </c>
      <c r="AD350" s="1"/>
      <c r="AE350" s="1"/>
      <c r="AF350" s="1"/>
      <c r="AG350" s="1"/>
      <c r="AH350" s="1"/>
      <c r="AI350" s="1"/>
      <c r="AJ350" s="41"/>
      <c r="AO350" s="34"/>
      <c r="AP350" s="34"/>
      <c r="AQ350" s="34"/>
      <c r="AR350" s="34"/>
    </row>
    <row r="351" spans="1:44" ht="14.7" hidden="1" customHeight="1" x14ac:dyDescent="0.3">
      <c r="A351">
        <v>350</v>
      </c>
      <c r="B351" t="s">
        <v>1710</v>
      </c>
      <c r="C351">
        <v>2004</v>
      </c>
      <c r="D351" t="s">
        <v>1711</v>
      </c>
      <c r="E351" t="s">
        <v>290</v>
      </c>
      <c r="F351">
        <v>18</v>
      </c>
      <c r="G351">
        <v>1</v>
      </c>
      <c r="H351">
        <v>77</v>
      </c>
      <c r="I351">
        <v>86</v>
      </c>
      <c r="J351" t="s">
        <v>1712</v>
      </c>
      <c r="K351" t="s">
        <v>1713</v>
      </c>
      <c r="L351" t="s">
        <v>120</v>
      </c>
      <c r="M351" s="34"/>
      <c r="N351" s="34"/>
      <c r="O351" s="34" t="s">
        <v>121</v>
      </c>
      <c r="P351" s="1" t="s">
        <v>122</v>
      </c>
      <c r="Q351" s="1" t="str">
        <f t="shared" si="66"/>
        <v>include</v>
      </c>
      <c r="R351" s="1" t="s">
        <v>123</v>
      </c>
      <c r="S351" s="1" t="s">
        <v>122</v>
      </c>
      <c r="T351" s="1" t="str">
        <f t="shared" si="67"/>
        <v>include</v>
      </c>
      <c r="U351" s="1" t="s">
        <v>124</v>
      </c>
      <c r="V351" s="41" t="str">
        <f t="shared" si="68"/>
        <v>include</v>
      </c>
      <c r="W351" s="1" t="s">
        <v>122</v>
      </c>
      <c r="X351" s="1" t="str">
        <f>IF(OR(W351="include",W351="no_abstract_available"),"include", IF(W351="duplicate","duplicate", IF(W351="correction/reply","correction/reply", "exclude_abstract")))</f>
        <v>include</v>
      </c>
      <c r="Y351" s="1" t="s">
        <v>557</v>
      </c>
      <c r="Z351" s="1"/>
      <c r="AA351" s="1"/>
      <c r="AB351" s="1"/>
      <c r="AC351" s="41" t="str">
        <f>IF(X351=AA351,X351,IF(OR(X351="include",AA351="include"),"include",IF(OR(X351="duplicate",AA351="duplicate"),"duplicate",IF(OR(X351="correction/reply",AA351="correction/reply"),"correction/reply","exclude_abstract"))))</f>
        <v>include</v>
      </c>
      <c r="AD351" s="1" t="s">
        <v>122</v>
      </c>
      <c r="AE351" s="1"/>
      <c r="AF351" s="1" t="s">
        <v>1061</v>
      </c>
      <c r="AG351" s="1"/>
      <c r="AH351" s="1"/>
      <c r="AI351" s="1"/>
      <c r="AJ351" s="41" t="str">
        <f>IF(AD351=AG351,AD351, (IF(AG351=0, AD351,"different!")))</f>
        <v>include</v>
      </c>
      <c r="AK351" t="s">
        <v>1061</v>
      </c>
      <c r="AL351" t="s">
        <v>121</v>
      </c>
      <c r="AM351" t="s">
        <v>126</v>
      </c>
      <c r="AO351" s="34" t="s">
        <v>121</v>
      </c>
      <c r="AP351" s="34" t="s">
        <v>123</v>
      </c>
      <c r="AQ351" s="34">
        <v>11</v>
      </c>
      <c r="AR351" s="34">
        <v>0</v>
      </c>
    </row>
    <row r="352" spans="1:44" ht="14.7" hidden="1" customHeight="1" x14ac:dyDescent="0.3">
      <c r="A352">
        <v>351</v>
      </c>
      <c r="B352" t="s">
        <v>1714</v>
      </c>
      <c r="C352">
        <v>2009</v>
      </c>
      <c r="D352" t="s">
        <v>1715</v>
      </c>
      <c r="E352" t="s">
        <v>1716</v>
      </c>
      <c r="F352">
        <v>5</v>
      </c>
      <c r="G352">
        <v>1</v>
      </c>
      <c r="H352">
        <v>18</v>
      </c>
      <c r="I352">
        <v>39</v>
      </c>
      <c r="J352" t="s">
        <v>1717</v>
      </c>
      <c r="K352" t="s">
        <v>1718</v>
      </c>
      <c r="L352" t="s">
        <v>120</v>
      </c>
      <c r="M352" s="34"/>
      <c r="N352" s="34"/>
      <c r="O352" s="34"/>
      <c r="P352" s="1" t="s">
        <v>155</v>
      </c>
      <c r="Q352" s="1" t="str">
        <f t="shared" si="66"/>
        <v>exclude_title</v>
      </c>
      <c r="R352" s="1" t="s">
        <v>123</v>
      </c>
      <c r="S352" s="1" t="s">
        <v>155</v>
      </c>
      <c r="T352" s="1" t="str">
        <f t="shared" si="67"/>
        <v>exclude_title</v>
      </c>
      <c r="U352" s="1" t="s">
        <v>124</v>
      </c>
      <c r="V352" s="41" t="str">
        <f t="shared" si="68"/>
        <v>exclude_title</v>
      </c>
      <c r="W352" s="1"/>
      <c r="X352" s="1"/>
      <c r="Y352" s="1"/>
      <c r="Z352" s="1"/>
      <c r="AA352" s="1"/>
      <c r="AB352" s="1"/>
      <c r="AC352" s="41"/>
      <c r="AD352" s="1"/>
      <c r="AE352" s="1"/>
      <c r="AF352" s="1"/>
      <c r="AG352" s="1"/>
      <c r="AH352" s="1"/>
      <c r="AI352" s="1"/>
      <c r="AJ352" s="41"/>
      <c r="AO352" s="34"/>
      <c r="AP352" s="34"/>
      <c r="AQ352" s="34"/>
      <c r="AR352" s="34"/>
    </row>
    <row r="353" spans="1:44" ht="14.7" hidden="1" customHeight="1" x14ac:dyDescent="0.3">
      <c r="A353">
        <v>352</v>
      </c>
      <c r="B353" t="s">
        <v>1719</v>
      </c>
      <c r="C353">
        <v>2008</v>
      </c>
      <c r="D353" t="s">
        <v>1720</v>
      </c>
      <c r="E353" t="s">
        <v>1721</v>
      </c>
      <c r="F353">
        <v>29</v>
      </c>
      <c r="G353">
        <v>1</v>
      </c>
      <c r="H353">
        <v>45</v>
      </c>
      <c r="I353">
        <v>58</v>
      </c>
      <c r="J353" t="s">
        <v>130</v>
      </c>
      <c r="K353" t="s">
        <v>1722</v>
      </c>
      <c r="L353" t="s">
        <v>120</v>
      </c>
      <c r="M353" s="34"/>
      <c r="N353" s="34"/>
      <c r="O353" s="34"/>
      <c r="P353" s="1" t="s">
        <v>122</v>
      </c>
      <c r="Q353" s="1" t="str">
        <f t="shared" si="66"/>
        <v>include</v>
      </c>
      <c r="R353" s="1" t="s">
        <v>123</v>
      </c>
      <c r="S353" s="1" t="s">
        <v>122</v>
      </c>
      <c r="T353" s="1" t="str">
        <f t="shared" si="67"/>
        <v>include</v>
      </c>
      <c r="U353" s="1" t="s">
        <v>124</v>
      </c>
      <c r="V353" s="41" t="str">
        <f t="shared" si="68"/>
        <v>include</v>
      </c>
      <c r="W353" s="1" t="s">
        <v>143</v>
      </c>
      <c r="X353" s="1" t="str">
        <f t="shared" ref="X353:X359" si="71">IF(OR(W353="include",W353="no_abstract_available"),"include", IF(W353="duplicate","duplicate", IF(W353="correction/reply","correction/reply", "exclude_abstract")))</f>
        <v>exclude_abstract</v>
      </c>
      <c r="Y353" s="1" t="s">
        <v>557</v>
      </c>
      <c r="Z353" s="1"/>
      <c r="AA353" s="1"/>
      <c r="AB353" s="1"/>
      <c r="AC353" s="41" t="str">
        <f t="shared" ref="AC353:AC359" si="72">IF(X353=AA353,X353,IF(OR(X353="include",AA353="include"),"include",IF(OR(X353="duplicate",AA353="duplicate"),"duplicate",IF(OR(X353="correction/reply",AA353="correction/reply"),"correction/reply","exclude_abstract"))))</f>
        <v>exclude_abstract</v>
      </c>
      <c r="AD353" s="1"/>
      <c r="AE353" s="1"/>
      <c r="AF353" s="1"/>
      <c r="AG353" s="1"/>
      <c r="AH353" s="1"/>
      <c r="AI353" s="1"/>
      <c r="AJ353" s="41"/>
      <c r="AO353" s="34"/>
      <c r="AP353" s="34"/>
      <c r="AQ353" s="34"/>
      <c r="AR353" s="34"/>
    </row>
    <row r="354" spans="1:44" ht="14.7" hidden="1" customHeight="1" x14ac:dyDescent="0.3">
      <c r="A354">
        <v>353</v>
      </c>
      <c r="B354" t="s">
        <v>1723</v>
      </c>
      <c r="C354">
        <v>2005</v>
      </c>
      <c r="D354" t="s">
        <v>1724</v>
      </c>
      <c r="E354" t="s">
        <v>1725</v>
      </c>
      <c r="F354">
        <v>20</v>
      </c>
      <c r="G354">
        <v>3</v>
      </c>
      <c r="H354">
        <v>351</v>
      </c>
      <c r="I354">
        <v>359</v>
      </c>
      <c r="J354" t="s">
        <v>1726</v>
      </c>
      <c r="K354" t="s">
        <v>1727</v>
      </c>
      <c r="L354" t="s">
        <v>120</v>
      </c>
      <c r="M354" s="34"/>
      <c r="N354" s="34"/>
      <c r="O354" s="34" t="s">
        <v>121</v>
      </c>
      <c r="P354" s="1" t="s">
        <v>122</v>
      </c>
      <c r="Q354" s="1" t="str">
        <f t="shared" si="66"/>
        <v>include</v>
      </c>
      <c r="R354" s="1" t="s">
        <v>123</v>
      </c>
      <c r="S354" s="1" t="s">
        <v>122</v>
      </c>
      <c r="T354" s="1" t="str">
        <f t="shared" si="67"/>
        <v>include</v>
      </c>
      <c r="U354" s="1" t="s">
        <v>124</v>
      </c>
      <c r="V354" s="41" t="str">
        <f t="shared" si="68"/>
        <v>include</v>
      </c>
      <c r="W354" s="1" t="s">
        <v>122</v>
      </c>
      <c r="X354" s="1" t="str">
        <f t="shared" si="71"/>
        <v>include</v>
      </c>
      <c r="Y354" s="1" t="s">
        <v>557</v>
      </c>
      <c r="Z354" s="1"/>
      <c r="AA354" s="1"/>
      <c r="AB354" s="1"/>
      <c r="AC354" s="41" t="str">
        <f t="shared" si="72"/>
        <v>include</v>
      </c>
      <c r="AD354" s="1" t="s">
        <v>122</v>
      </c>
      <c r="AE354" s="1"/>
      <c r="AF354" s="1" t="s">
        <v>123</v>
      </c>
      <c r="AG354" s="1"/>
      <c r="AH354" s="1"/>
      <c r="AI354" s="1"/>
      <c r="AJ354" s="41" t="str">
        <f>IF(AD354=AG354,AD354, (IF(AG354=0, AD354,"different!")))</f>
        <v>include</v>
      </c>
      <c r="AK354" t="s">
        <v>123</v>
      </c>
      <c r="AL354" t="s">
        <v>121</v>
      </c>
      <c r="AM354" t="s">
        <v>126</v>
      </c>
      <c r="AO354" s="34" t="s">
        <v>121</v>
      </c>
      <c r="AP354" s="34" t="s">
        <v>123</v>
      </c>
      <c r="AQ354" s="34">
        <v>14</v>
      </c>
      <c r="AR354" s="34">
        <v>0</v>
      </c>
    </row>
    <row r="355" spans="1:44" ht="14.7" hidden="1" customHeight="1" x14ac:dyDescent="0.3">
      <c r="A355">
        <v>354</v>
      </c>
      <c r="B355" t="s">
        <v>1728</v>
      </c>
      <c r="C355">
        <v>2015</v>
      </c>
      <c r="D355" t="s">
        <v>1729</v>
      </c>
      <c r="E355" t="s">
        <v>285</v>
      </c>
      <c r="F355">
        <v>16</v>
      </c>
      <c r="G355">
        <v>7</v>
      </c>
      <c r="H355">
        <v>652</v>
      </c>
      <c r="I355">
        <v>660</v>
      </c>
      <c r="J355" t="s">
        <v>1730</v>
      </c>
      <c r="K355" t="s">
        <v>1731</v>
      </c>
      <c r="L355" t="s">
        <v>120</v>
      </c>
      <c r="M355" s="34"/>
      <c r="N355" s="34"/>
      <c r="O355" s="34" t="s">
        <v>121</v>
      </c>
      <c r="P355" s="1" t="s">
        <v>122</v>
      </c>
      <c r="Q355" s="1" t="str">
        <f t="shared" si="66"/>
        <v>include</v>
      </c>
      <c r="R355" s="1" t="s">
        <v>123</v>
      </c>
      <c r="S355" s="1" t="s">
        <v>122</v>
      </c>
      <c r="T355" s="1" t="str">
        <f t="shared" si="67"/>
        <v>include</v>
      </c>
      <c r="U355" s="1" t="s">
        <v>124</v>
      </c>
      <c r="V355" s="41" t="str">
        <f t="shared" si="68"/>
        <v>include</v>
      </c>
      <c r="W355" s="1" t="s">
        <v>122</v>
      </c>
      <c r="X355" s="1" t="str">
        <f t="shared" si="71"/>
        <v>include</v>
      </c>
      <c r="Y355" s="1" t="s">
        <v>557</v>
      </c>
      <c r="Z355" s="1"/>
      <c r="AA355" s="1"/>
      <c r="AB355" s="1"/>
      <c r="AC355" s="41" t="str">
        <f t="shared" si="72"/>
        <v>include</v>
      </c>
      <c r="AD355" s="1" t="s">
        <v>143</v>
      </c>
      <c r="AE355" s="1"/>
      <c r="AF355" s="1" t="s">
        <v>738</v>
      </c>
      <c r="AG355" s="1"/>
      <c r="AH355" s="1"/>
      <c r="AI355" s="1"/>
      <c r="AJ355" s="41" t="str">
        <f>IF(AD355=AG355,AD355, (IF(AG355=0, AD355,"different!")))</f>
        <v>exclude_comparator</v>
      </c>
      <c r="AK355" t="s">
        <v>738</v>
      </c>
      <c r="AL355" t="s">
        <v>121</v>
      </c>
      <c r="AO355" s="34"/>
      <c r="AP355" s="34"/>
      <c r="AQ355" s="34"/>
      <c r="AR355" s="34"/>
    </row>
    <row r="356" spans="1:44" ht="14.7" hidden="1" customHeight="1" x14ac:dyDescent="0.3">
      <c r="A356">
        <v>355</v>
      </c>
      <c r="B356" t="s">
        <v>1732</v>
      </c>
      <c r="C356">
        <v>2001</v>
      </c>
      <c r="D356" t="s">
        <v>1733</v>
      </c>
      <c r="E356" t="s">
        <v>1734</v>
      </c>
      <c r="F356">
        <v>15</v>
      </c>
      <c r="G356">
        <v>4</v>
      </c>
      <c r="H356">
        <v>954</v>
      </c>
      <c r="I356">
        <v>969</v>
      </c>
      <c r="J356" t="s">
        <v>1735</v>
      </c>
      <c r="K356" t="s">
        <v>1736</v>
      </c>
      <c r="L356" t="s">
        <v>120</v>
      </c>
      <c r="M356" s="34"/>
      <c r="N356" s="34"/>
      <c r="O356" s="34"/>
      <c r="P356" s="1" t="s">
        <v>133</v>
      </c>
      <c r="Q356" s="1" t="str">
        <f t="shared" si="66"/>
        <v>exclude_title</v>
      </c>
      <c r="R356" s="1" t="s">
        <v>123</v>
      </c>
      <c r="S356" s="1" t="s">
        <v>122</v>
      </c>
      <c r="T356" s="1" t="str">
        <f t="shared" si="67"/>
        <v>include</v>
      </c>
      <c r="U356" s="1" t="s">
        <v>124</v>
      </c>
      <c r="V356" s="41" t="str">
        <f t="shared" si="68"/>
        <v>include</v>
      </c>
      <c r="W356" s="1" t="s">
        <v>155</v>
      </c>
      <c r="X356" s="1" t="str">
        <f t="shared" si="71"/>
        <v>exclude_abstract</v>
      </c>
      <c r="Y356" s="1" t="s">
        <v>557</v>
      </c>
      <c r="Z356" s="1"/>
      <c r="AA356" s="1"/>
      <c r="AB356" s="1"/>
      <c r="AC356" s="41" t="str">
        <f t="shared" si="72"/>
        <v>exclude_abstract</v>
      </c>
      <c r="AD356" s="1"/>
      <c r="AE356" s="1"/>
      <c r="AF356" s="1"/>
      <c r="AG356" s="1"/>
      <c r="AH356" s="1"/>
      <c r="AI356" s="1"/>
      <c r="AJ356" s="41"/>
      <c r="AO356" s="34"/>
      <c r="AP356" s="34"/>
      <c r="AQ356" s="34"/>
      <c r="AR356" s="34"/>
    </row>
    <row r="357" spans="1:44" ht="14.7" hidden="1" customHeight="1" x14ac:dyDescent="0.3">
      <c r="A357">
        <v>356</v>
      </c>
      <c r="B357" t="s">
        <v>1737</v>
      </c>
      <c r="C357">
        <v>2011</v>
      </c>
      <c r="D357" t="s">
        <v>1738</v>
      </c>
      <c r="E357" t="s">
        <v>117</v>
      </c>
      <c r="F357">
        <v>34</v>
      </c>
      <c r="G357">
        <v>3</v>
      </c>
      <c r="H357">
        <v>441</v>
      </c>
      <c r="I357">
        <v>453</v>
      </c>
      <c r="J357" t="s">
        <v>1739</v>
      </c>
      <c r="K357" t="s">
        <v>1740</v>
      </c>
      <c r="L357" t="s">
        <v>120</v>
      </c>
      <c r="M357" s="34"/>
      <c r="N357" s="34"/>
      <c r="O357" s="34"/>
      <c r="P357" s="1" t="s">
        <v>122</v>
      </c>
      <c r="Q357" s="1" t="str">
        <f t="shared" si="66"/>
        <v>include</v>
      </c>
      <c r="R357" s="1" t="s">
        <v>123</v>
      </c>
      <c r="S357" s="1" t="s">
        <v>122</v>
      </c>
      <c r="T357" s="1" t="str">
        <f t="shared" si="67"/>
        <v>include</v>
      </c>
      <c r="U357" s="1" t="s">
        <v>124</v>
      </c>
      <c r="V357" s="41" t="str">
        <f t="shared" si="68"/>
        <v>include</v>
      </c>
      <c r="W357" s="1" t="s">
        <v>143</v>
      </c>
      <c r="X357" s="1" t="str">
        <f t="shared" si="71"/>
        <v>exclude_abstract</v>
      </c>
      <c r="Y357" s="1" t="s">
        <v>557</v>
      </c>
      <c r="Z357" s="1"/>
      <c r="AA357" s="1"/>
      <c r="AB357" s="1"/>
      <c r="AC357" s="41" t="str">
        <f t="shared" si="72"/>
        <v>exclude_abstract</v>
      </c>
      <c r="AD357" s="1"/>
      <c r="AE357" s="1"/>
      <c r="AF357" s="1"/>
      <c r="AG357" s="1"/>
      <c r="AH357" s="1"/>
      <c r="AI357" s="1"/>
      <c r="AJ357" s="41"/>
      <c r="AO357" s="34"/>
      <c r="AP357" s="34"/>
      <c r="AQ357" s="34"/>
      <c r="AR357" s="34"/>
    </row>
    <row r="358" spans="1:44" ht="14.7" hidden="1" customHeight="1" x14ac:dyDescent="0.3">
      <c r="A358">
        <v>357</v>
      </c>
      <c r="B358" t="s">
        <v>1741</v>
      </c>
      <c r="C358">
        <v>2017</v>
      </c>
      <c r="D358" t="s">
        <v>1742</v>
      </c>
      <c r="E358" t="s">
        <v>1743</v>
      </c>
      <c r="F358">
        <v>9</v>
      </c>
      <c r="G358">
        <v>12</v>
      </c>
      <c r="H358" t="s">
        <v>130</v>
      </c>
      <c r="I358" t="s">
        <v>130</v>
      </c>
      <c r="J358" t="s">
        <v>1744</v>
      </c>
      <c r="K358" t="s">
        <v>1745</v>
      </c>
      <c r="L358" t="s">
        <v>120</v>
      </c>
      <c r="M358" s="34"/>
      <c r="N358" s="34"/>
      <c r="O358" s="34"/>
      <c r="P358" s="1" t="s">
        <v>178</v>
      </c>
      <c r="Q358" s="1" t="str">
        <f t="shared" si="66"/>
        <v>exclude_title</v>
      </c>
      <c r="R358" s="1" t="s">
        <v>123</v>
      </c>
      <c r="S358" s="1" t="s">
        <v>122</v>
      </c>
      <c r="T358" s="1" t="str">
        <f t="shared" si="67"/>
        <v>include</v>
      </c>
      <c r="U358" s="1" t="s">
        <v>124</v>
      </c>
      <c r="V358" s="41" t="str">
        <f t="shared" si="68"/>
        <v>include</v>
      </c>
      <c r="W358" s="1" t="s">
        <v>143</v>
      </c>
      <c r="X358" s="1" t="str">
        <f t="shared" si="71"/>
        <v>exclude_abstract</v>
      </c>
      <c r="Y358" s="1" t="s">
        <v>557</v>
      </c>
      <c r="Z358" s="1"/>
      <c r="AA358" s="1"/>
      <c r="AB358" s="1"/>
      <c r="AC358" s="41" t="str">
        <f t="shared" si="72"/>
        <v>exclude_abstract</v>
      </c>
      <c r="AD358" s="1"/>
      <c r="AE358" s="1"/>
      <c r="AF358" s="1"/>
      <c r="AG358" s="1"/>
      <c r="AH358" s="1"/>
      <c r="AI358" s="1"/>
      <c r="AJ358" s="41"/>
      <c r="AO358" s="34"/>
      <c r="AP358" s="34"/>
      <c r="AQ358" s="34"/>
      <c r="AR358" s="34"/>
    </row>
    <row r="359" spans="1:44" ht="14.7" hidden="1" customHeight="1" x14ac:dyDescent="0.3">
      <c r="A359">
        <v>358</v>
      </c>
      <c r="B359" t="s">
        <v>1746</v>
      </c>
      <c r="C359">
        <v>2019</v>
      </c>
      <c r="D359" t="s">
        <v>1747</v>
      </c>
      <c r="E359" t="s">
        <v>136</v>
      </c>
      <c r="F359">
        <v>56</v>
      </c>
      <c r="G359">
        <v>4</v>
      </c>
      <c r="H359">
        <v>976</v>
      </c>
      <c r="I359">
        <v>987</v>
      </c>
      <c r="J359" t="s">
        <v>1748</v>
      </c>
      <c r="K359" t="s">
        <v>1749</v>
      </c>
      <c r="L359" t="s">
        <v>120</v>
      </c>
      <c r="M359" s="34"/>
      <c r="N359" s="34"/>
      <c r="O359" s="34"/>
      <c r="P359" s="1" t="s">
        <v>122</v>
      </c>
      <c r="Q359" s="1" t="str">
        <f t="shared" si="66"/>
        <v>include</v>
      </c>
      <c r="R359" s="1" t="s">
        <v>123</v>
      </c>
      <c r="S359" s="1" t="s">
        <v>122</v>
      </c>
      <c r="T359" s="1" t="str">
        <f t="shared" si="67"/>
        <v>include</v>
      </c>
      <c r="U359" s="1" t="s">
        <v>124</v>
      </c>
      <c r="V359" s="41" t="str">
        <f t="shared" si="68"/>
        <v>include</v>
      </c>
      <c r="W359" s="1" t="s">
        <v>143</v>
      </c>
      <c r="X359" s="1" t="str">
        <f t="shared" si="71"/>
        <v>exclude_abstract</v>
      </c>
      <c r="Y359" s="1" t="s">
        <v>557</v>
      </c>
      <c r="Z359" s="1"/>
      <c r="AA359" s="1"/>
      <c r="AB359" s="1"/>
      <c r="AC359" s="41" t="str">
        <f t="shared" si="72"/>
        <v>exclude_abstract</v>
      </c>
      <c r="AD359" s="1"/>
      <c r="AE359" s="1"/>
      <c r="AF359" s="1"/>
      <c r="AG359" s="1"/>
      <c r="AH359" s="1"/>
      <c r="AI359" s="1"/>
      <c r="AJ359" s="41"/>
      <c r="AO359" s="34"/>
      <c r="AP359" s="34"/>
      <c r="AQ359" s="34"/>
      <c r="AR359" s="34"/>
    </row>
    <row r="360" spans="1:44" ht="14.7" hidden="1" customHeight="1" x14ac:dyDescent="0.3">
      <c r="A360">
        <v>359</v>
      </c>
      <c r="B360" t="s">
        <v>1750</v>
      </c>
      <c r="C360">
        <v>1995</v>
      </c>
      <c r="D360" t="s">
        <v>1751</v>
      </c>
      <c r="E360" t="s">
        <v>1752</v>
      </c>
      <c r="F360">
        <v>146</v>
      </c>
      <c r="G360">
        <v>2</v>
      </c>
      <c r="H360">
        <v>219</v>
      </c>
      <c r="I360">
        <v>233</v>
      </c>
      <c r="J360" t="s">
        <v>130</v>
      </c>
      <c r="K360" t="s">
        <v>1753</v>
      </c>
      <c r="L360" t="s">
        <v>120</v>
      </c>
      <c r="M360" s="34"/>
      <c r="N360" s="34"/>
      <c r="O360" s="34"/>
      <c r="P360" s="1" t="s">
        <v>155</v>
      </c>
      <c r="Q360" s="1" t="str">
        <f t="shared" si="66"/>
        <v>exclude_title</v>
      </c>
      <c r="R360" s="1" t="s">
        <v>123</v>
      </c>
      <c r="S360" s="1" t="s">
        <v>178</v>
      </c>
      <c r="T360" s="1" t="str">
        <f t="shared" si="67"/>
        <v>exclude_title</v>
      </c>
      <c r="U360" s="1" t="s">
        <v>124</v>
      </c>
      <c r="V360" s="41" t="str">
        <f t="shared" si="68"/>
        <v>exclude_title</v>
      </c>
      <c r="W360" s="1"/>
      <c r="X360" s="1"/>
      <c r="Y360" s="1"/>
      <c r="Z360" s="1"/>
      <c r="AA360" s="1"/>
      <c r="AB360" s="1"/>
      <c r="AC360" s="41"/>
      <c r="AD360" s="1"/>
      <c r="AE360" s="1"/>
      <c r="AF360" s="1"/>
      <c r="AG360" s="1"/>
      <c r="AH360" s="1"/>
      <c r="AI360" s="1"/>
      <c r="AJ360" s="41"/>
      <c r="AO360" s="34"/>
      <c r="AP360" s="34"/>
      <c r="AQ360" s="34"/>
      <c r="AR360" s="34"/>
    </row>
    <row r="361" spans="1:44" ht="14.7" hidden="1" customHeight="1" x14ac:dyDescent="0.3">
      <c r="A361">
        <v>360</v>
      </c>
      <c r="B361" t="s">
        <v>1754</v>
      </c>
      <c r="C361">
        <v>2012</v>
      </c>
      <c r="D361" t="s">
        <v>1755</v>
      </c>
      <c r="E361" t="s">
        <v>1707</v>
      </c>
      <c r="F361">
        <v>81</v>
      </c>
      <c r="G361">
        <v>5</v>
      </c>
      <c r="H361">
        <v>1132</v>
      </c>
      <c r="I361">
        <v>1142</v>
      </c>
      <c r="J361" t="s">
        <v>1756</v>
      </c>
      <c r="K361" t="s">
        <v>1757</v>
      </c>
      <c r="L361" t="s">
        <v>120</v>
      </c>
      <c r="M361" s="34"/>
      <c r="N361" s="34"/>
      <c r="O361" s="34"/>
      <c r="P361" s="1" t="s">
        <v>122</v>
      </c>
      <c r="Q361" s="1" t="str">
        <f t="shared" si="66"/>
        <v>include</v>
      </c>
      <c r="R361" s="1" t="s">
        <v>123</v>
      </c>
      <c r="S361" s="1" t="s">
        <v>122</v>
      </c>
      <c r="T361" s="1" t="str">
        <f t="shared" si="67"/>
        <v>include</v>
      </c>
      <c r="U361" s="1" t="s">
        <v>124</v>
      </c>
      <c r="V361" s="41" t="str">
        <f t="shared" si="68"/>
        <v>include</v>
      </c>
      <c r="W361" s="1" t="s">
        <v>143</v>
      </c>
      <c r="X361" s="1" t="str">
        <f>IF(OR(W361="include",W361="no_abstract_available"),"include", IF(W361="duplicate","duplicate", IF(W361="correction/reply","correction/reply", "exclude_abstract")))</f>
        <v>exclude_abstract</v>
      </c>
      <c r="Y361" s="1" t="s">
        <v>557</v>
      </c>
      <c r="Z361" s="1"/>
      <c r="AA361" s="1"/>
      <c r="AB361" s="1"/>
      <c r="AC361" s="41" t="str">
        <f>IF(X361=AA361,X361,IF(OR(X361="include",AA361="include"),"include",IF(OR(X361="duplicate",AA361="duplicate"),"duplicate",IF(OR(X361="correction/reply",AA361="correction/reply"),"correction/reply","exclude_abstract"))))</f>
        <v>exclude_abstract</v>
      </c>
      <c r="AD361" s="1"/>
      <c r="AE361" s="1"/>
      <c r="AF361" s="1"/>
      <c r="AG361" s="1"/>
      <c r="AH361" s="1"/>
      <c r="AI361" s="1"/>
      <c r="AJ361" s="41"/>
      <c r="AO361" s="34"/>
      <c r="AP361" s="34"/>
      <c r="AQ361" s="34"/>
      <c r="AR361" s="34"/>
    </row>
    <row r="362" spans="1:44" ht="14.7" hidden="1" customHeight="1" x14ac:dyDescent="0.3">
      <c r="A362">
        <v>361</v>
      </c>
      <c r="B362" t="s">
        <v>1758</v>
      </c>
      <c r="C362">
        <v>2020</v>
      </c>
      <c r="D362" t="s">
        <v>1759</v>
      </c>
      <c r="E362" t="s">
        <v>237</v>
      </c>
      <c r="F362">
        <v>23</v>
      </c>
      <c r="G362">
        <v>7</v>
      </c>
      <c r="H362">
        <v>1362</v>
      </c>
      <c r="I362">
        <v>1379</v>
      </c>
      <c r="J362" t="s">
        <v>1760</v>
      </c>
      <c r="K362" t="s">
        <v>1761</v>
      </c>
      <c r="L362" t="s">
        <v>120</v>
      </c>
      <c r="M362" s="34"/>
      <c r="N362" s="34"/>
      <c r="O362" s="34"/>
      <c r="P362" s="1" t="s">
        <v>122</v>
      </c>
      <c r="Q362" s="1" t="str">
        <f t="shared" si="66"/>
        <v>include</v>
      </c>
      <c r="R362" s="1" t="s">
        <v>123</v>
      </c>
      <c r="S362" s="1" t="s">
        <v>122</v>
      </c>
      <c r="T362" s="1" t="str">
        <f t="shared" si="67"/>
        <v>include</v>
      </c>
      <c r="U362" s="1" t="s">
        <v>124</v>
      </c>
      <c r="V362" s="41" t="str">
        <f t="shared" si="68"/>
        <v>include</v>
      </c>
      <c r="W362" s="1" t="s">
        <v>143</v>
      </c>
      <c r="X362" s="1" t="str">
        <f>IF(OR(W362="include",W362="no_abstract_available"),"include", IF(W362="duplicate","duplicate", IF(W362="correction/reply","correction/reply", "exclude_abstract")))</f>
        <v>exclude_abstract</v>
      </c>
      <c r="Y362" s="1" t="s">
        <v>557</v>
      </c>
      <c r="Z362" s="1"/>
      <c r="AA362" s="1"/>
      <c r="AB362" s="1"/>
      <c r="AC362" s="41" t="str">
        <f>IF(X362=AA362,X362,IF(OR(X362="include",AA362="include"),"include",IF(OR(X362="duplicate",AA362="duplicate"),"duplicate",IF(OR(X362="correction/reply",AA362="correction/reply"),"correction/reply","exclude_abstract"))))</f>
        <v>exclude_abstract</v>
      </c>
      <c r="AD362" s="1"/>
      <c r="AE362" s="1"/>
      <c r="AF362" s="1"/>
      <c r="AG362" s="1"/>
      <c r="AH362" s="1"/>
      <c r="AI362" s="1"/>
      <c r="AJ362" s="41"/>
      <c r="AO362" s="34"/>
      <c r="AP362" s="34"/>
      <c r="AQ362" s="34"/>
      <c r="AR362" s="34"/>
    </row>
    <row r="363" spans="1:44" ht="14.7" hidden="1" customHeight="1" x14ac:dyDescent="0.3">
      <c r="A363">
        <v>362</v>
      </c>
      <c r="B363" t="s">
        <v>1762</v>
      </c>
      <c r="C363">
        <v>2013</v>
      </c>
      <c r="D363" t="s">
        <v>1763</v>
      </c>
      <c r="E363" t="s">
        <v>159</v>
      </c>
      <c r="F363">
        <v>6</v>
      </c>
      <c r="G363" t="s">
        <v>358</v>
      </c>
      <c r="H363">
        <v>329</v>
      </c>
      <c r="I363">
        <v>342</v>
      </c>
      <c r="J363" t="s">
        <v>1764</v>
      </c>
      <c r="K363" t="s">
        <v>1765</v>
      </c>
      <c r="L363" t="s">
        <v>120</v>
      </c>
      <c r="M363" s="34"/>
      <c r="N363" s="34"/>
      <c r="O363" s="34"/>
      <c r="P363" s="1" t="s">
        <v>133</v>
      </c>
      <c r="Q363" s="1" t="str">
        <f t="shared" si="66"/>
        <v>exclude_title</v>
      </c>
      <c r="R363" s="1" t="s">
        <v>123</v>
      </c>
      <c r="S363" s="1" t="s">
        <v>133</v>
      </c>
      <c r="T363" s="1" t="str">
        <f t="shared" si="67"/>
        <v>exclude_title</v>
      </c>
      <c r="U363" s="1" t="s">
        <v>124</v>
      </c>
      <c r="V363" s="41" t="str">
        <f t="shared" si="68"/>
        <v>exclude_title</v>
      </c>
      <c r="W363" s="1"/>
      <c r="X363" s="1"/>
      <c r="Y363" s="1"/>
      <c r="Z363" s="1"/>
      <c r="AA363" s="1"/>
      <c r="AB363" s="1"/>
      <c r="AC363" s="41"/>
      <c r="AD363" s="1"/>
      <c r="AE363" s="1"/>
      <c r="AF363" s="1"/>
      <c r="AG363" s="1"/>
      <c r="AH363" s="1"/>
      <c r="AI363" s="1"/>
      <c r="AJ363" s="41"/>
      <c r="AO363" s="34"/>
      <c r="AP363" s="34"/>
      <c r="AQ363" s="34"/>
      <c r="AR363" s="34"/>
    </row>
    <row r="364" spans="1:44" ht="14.7" hidden="1" customHeight="1" x14ac:dyDescent="0.3">
      <c r="A364">
        <v>363</v>
      </c>
      <c r="B364" t="s">
        <v>1766</v>
      </c>
      <c r="C364">
        <v>2007</v>
      </c>
      <c r="D364" t="s">
        <v>1767</v>
      </c>
      <c r="E364" t="s">
        <v>1768</v>
      </c>
      <c r="F364">
        <v>46</v>
      </c>
      <c r="G364">
        <v>2</v>
      </c>
      <c r="H364">
        <v>203</v>
      </c>
      <c r="I364">
        <v>207</v>
      </c>
      <c r="J364" t="s">
        <v>1769</v>
      </c>
      <c r="K364" t="s">
        <v>1770</v>
      </c>
      <c r="L364" t="s">
        <v>120</v>
      </c>
      <c r="M364" s="34"/>
      <c r="N364" s="34"/>
      <c r="O364" s="34"/>
      <c r="P364" s="1" t="s">
        <v>133</v>
      </c>
      <c r="Q364" s="1" t="str">
        <f t="shared" si="66"/>
        <v>exclude_title</v>
      </c>
      <c r="R364" s="1" t="s">
        <v>123</v>
      </c>
      <c r="S364" s="1" t="s">
        <v>133</v>
      </c>
      <c r="T364" s="1" t="str">
        <f t="shared" si="67"/>
        <v>exclude_title</v>
      </c>
      <c r="U364" s="1" t="s">
        <v>124</v>
      </c>
      <c r="V364" s="41" t="str">
        <f t="shared" si="68"/>
        <v>exclude_title</v>
      </c>
      <c r="W364" s="1"/>
      <c r="X364" s="1"/>
      <c r="Y364" s="1"/>
      <c r="Z364" s="1"/>
      <c r="AA364" s="1"/>
      <c r="AB364" s="1"/>
      <c r="AC364" s="41"/>
      <c r="AD364" s="1"/>
      <c r="AE364" s="1"/>
      <c r="AF364" s="1"/>
      <c r="AG364" s="1"/>
      <c r="AH364" s="1"/>
      <c r="AI364" s="1"/>
      <c r="AJ364" s="41"/>
      <c r="AO364" s="34"/>
      <c r="AP364" s="34"/>
      <c r="AQ364" s="34"/>
      <c r="AR364" s="34"/>
    </row>
    <row r="365" spans="1:44" ht="14.7" hidden="1" customHeight="1" x14ac:dyDescent="0.3">
      <c r="A365">
        <v>364</v>
      </c>
      <c r="B365" t="s">
        <v>1771</v>
      </c>
      <c r="C365">
        <v>1997</v>
      </c>
      <c r="D365" t="s">
        <v>1772</v>
      </c>
      <c r="E365" t="s">
        <v>955</v>
      </c>
      <c r="F365">
        <v>160</v>
      </c>
      <c r="G365" t="s">
        <v>130</v>
      </c>
      <c r="H365">
        <v>93</v>
      </c>
      <c r="I365">
        <v>99</v>
      </c>
      <c r="J365" t="s">
        <v>1773</v>
      </c>
      <c r="K365" t="s">
        <v>1774</v>
      </c>
      <c r="L365" t="s">
        <v>120</v>
      </c>
      <c r="M365" s="34"/>
      <c r="N365" s="34"/>
      <c r="O365" s="34"/>
      <c r="P365" s="1" t="s">
        <v>133</v>
      </c>
      <c r="Q365" s="1" t="str">
        <f t="shared" si="66"/>
        <v>exclude_title</v>
      </c>
      <c r="R365" s="1" t="s">
        <v>123</v>
      </c>
      <c r="S365" s="1" t="s">
        <v>155</v>
      </c>
      <c r="T365" s="1" t="str">
        <f t="shared" si="67"/>
        <v>exclude_title</v>
      </c>
      <c r="U365" s="1" t="s">
        <v>124</v>
      </c>
      <c r="V365" s="41" t="str">
        <f t="shared" si="68"/>
        <v>exclude_title</v>
      </c>
      <c r="W365" s="1"/>
      <c r="X365" s="1"/>
      <c r="Y365" s="1"/>
      <c r="Z365" s="1"/>
      <c r="AA365" s="1"/>
      <c r="AB365" s="1"/>
      <c r="AC365" s="41"/>
      <c r="AD365" s="1"/>
      <c r="AE365" s="1"/>
      <c r="AF365" s="1"/>
      <c r="AG365" s="1"/>
      <c r="AH365" s="1"/>
      <c r="AI365" s="1"/>
      <c r="AJ365" s="41"/>
      <c r="AO365" s="34"/>
      <c r="AP365" s="34"/>
      <c r="AQ365" s="34"/>
      <c r="AR365" s="34"/>
    </row>
    <row r="366" spans="1:44" ht="14.7" hidden="1" customHeight="1" x14ac:dyDescent="0.3">
      <c r="A366">
        <v>365</v>
      </c>
      <c r="B366" t="s">
        <v>1775</v>
      </c>
      <c r="C366">
        <v>2020</v>
      </c>
      <c r="D366" t="s">
        <v>1776</v>
      </c>
      <c r="E366" t="s">
        <v>1777</v>
      </c>
      <c r="F366">
        <v>186</v>
      </c>
      <c r="G366" t="s">
        <v>130</v>
      </c>
      <c r="H366" t="s">
        <v>130</v>
      </c>
      <c r="I366" t="s">
        <v>130</v>
      </c>
      <c r="J366" t="s">
        <v>1778</v>
      </c>
      <c r="K366" t="s">
        <v>1779</v>
      </c>
      <c r="L366" t="s">
        <v>120</v>
      </c>
      <c r="M366" s="34"/>
      <c r="N366" s="34"/>
      <c r="O366" s="34"/>
      <c r="P366" s="1" t="s">
        <v>178</v>
      </c>
      <c r="Q366" s="1" t="str">
        <f t="shared" si="66"/>
        <v>exclude_title</v>
      </c>
      <c r="R366" s="1" t="s">
        <v>123</v>
      </c>
      <c r="S366" s="1" t="s">
        <v>122</v>
      </c>
      <c r="T366" s="1" t="str">
        <f t="shared" si="67"/>
        <v>include</v>
      </c>
      <c r="U366" s="1" t="s">
        <v>124</v>
      </c>
      <c r="V366" s="41" t="str">
        <f t="shared" si="68"/>
        <v>include</v>
      </c>
      <c r="W366" s="1" t="s">
        <v>155</v>
      </c>
      <c r="X366" s="1" t="str">
        <f>IF(OR(W366="include",W366="no_abstract_available"),"include", IF(W366="duplicate","duplicate", IF(W366="correction/reply","correction/reply", "exclude_abstract")))</f>
        <v>exclude_abstract</v>
      </c>
      <c r="Y366" s="1" t="s">
        <v>557</v>
      </c>
      <c r="Z366" s="1"/>
      <c r="AA366" s="1"/>
      <c r="AB366" s="1"/>
      <c r="AC366" s="41" t="str">
        <f>IF(X366=AA366,X366,IF(OR(X366="include",AA366="include"),"include",IF(OR(X366="duplicate",AA366="duplicate"),"duplicate",IF(OR(X366="correction/reply",AA366="correction/reply"),"correction/reply","exclude_abstract"))))</f>
        <v>exclude_abstract</v>
      </c>
      <c r="AD366" s="1"/>
      <c r="AE366" s="1"/>
      <c r="AF366" s="1"/>
      <c r="AG366" s="1"/>
      <c r="AH366" s="1"/>
      <c r="AI366" s="1"/>
      <c r="AJ366" s="41"/>
      <c r="AO366" s="34"/>
      <c r="AP366" s="34"/>
      <c r="AQ366" s="34"/>
      <c r="AR366" s="34"/>
    </row>
    <row r="367" spans="1:44" ht="14.7" hidden="1" customHeight="1" x14ac:dyDescent="0.3">
      <c r="A367">
        <v>366</v>
      </c>
      <c r="B367" t="s">
        <v>1780</v>
      </c>
      <c r="C367">
        <v>2004</v>
      </c>
      <c r="D367" t="s">
        <v>1781</v>
      </c>
      <c r="E367" t="s">
        <v>1782</v>
      </c>
      <c r="F367">
        <v>44</v>
      </c>
      <c r="G367">
        <v>2</v>
      </c>
      <c r="H367">
        <v>119</v>
      </c>
      <c r="I367">
        <v>129</v>
      </c>
      <c r="J367" t="s">
        <v>1783</v>
      </c>
      <c r="K367" t="s">
        <v>1784</v>
      </c>
      <c r="L367" t="s">
        <v>120</v>
      </c>
      <c r="M367" s="34"/>
      <c r="N367" s="34"/>
      <c r="O367" s="34" t="s">
        <v>121</v>
      </c>
      <c r="P367" s="1" t="s">
        <v>122</v>
      </c>
      <c r="Q367" s="1" t="str">
        <f t="shared" si="66"/>
        <v>include</v>
      </c>
      <c r="R367" s="1" t="s">
        <v>123</v>
      </c>
      <c r="S367" s="1" t="s">
        <v>122</v>
      </c>
      <c r="T367" s="1" t="str">
        <f t="shared" si="67"/>
        <v>include</v>
      </c>
      <c r="U367" s="1" t="s">
        <v>124</v>
      </c>
      <c r="V367" s="41" t="str">
        <f t="shared" si="68"/>
        <v>include</v>
      </c>
      <c r="W367" s="1" t="s">
        <v>122</v>
      </c>
      <c r="X367" s="1" t="str">
        <f>IF(OR(W367="include",W367="no_abstract_available"),"include", IF(W367="duplicate","duplicate", IF(W367="correction/reply","correction/reply", "exclude_abstract")))</f>
        <v>include</v>
      </c>
      <c r="Y367" s="1" t="s">
        <v>557</v>
      </c>
      <c r="Z367" s="1"/>
      <c r="AA367" s="1"/>
      <c r="AB367" s="1"/>
      <c r="AC367" s="41" t="str">
        <f>IF(X367=AA367,X367,IF(OR(X367="include",AA367="include"),"include",IF(OR(X367="duplicate",AA367="duplicate"),"duplicate",IF(OR(X367="correction/reply",AA367="correction/reply"),"correction/reply","exclude_abstract"))))</f>
        <v>include</v>
      </c>
      <c r="AD367" s="1" t="s">
        <v>122</v>
      </c>
      <c r="AE367" s="1"/>
      <c r="AF367" s="1" t="s">
        <v>123</v>
      </c>
      <c r="AG367" s="1"/>
      <c r="AH367" s="1"/>
      <c r="AI367" s="1"/>
      <c r="AJ367" s="41" t="str">
        <f>IF(AD367=AG367,AD367, (IF(AG367=0, AD367,"different!")))</f>
        <v>include</v>
      </c>
      <c r="AK367" t="s">
        <v>123</v>
      </c>
      <c r="AL367" t="s">
        <v>121</v>
      </c>
      <c r="AM367" t="s">
        <v>126</v>
      </c>
      <c r="AO367" s="34" t="s">
        <v>121</v>
      </c>
      <c r="AP367" s="34" t="s">
        <v>123</v>
      </c>
      <c r="AQ367" s="34">
        <v>6</v>
      </c>
      <c r="AR367" s="34">
        <v>0</v>
      </c>
    </row>
    <row r="368" spans="1:44" ht="14.7" hidden="1" customHeight="1" x14ac:dyDescent="0.3">
      <c r="A368">
        <v>367</v>
      </c>
      <c r="B368" t="s">
        <v>866</v>
      </c>
      <c r="C368">
        <v>2012</v>
      </c>
      <c r="D368" t="s">
        <v>1785</v>
      </c>
      <c r="E368" t="s">
        <v>237</v>
      </c>
      <c r="F368">
        <v>15</v>
      </c>
      <c r="G368">
        <v>3</v>
      </c>
      <c r="H368">
        <v>349</v>
      </c>
      <c r="I368">
        <v>362</v>
      </c>
      <c r="J368" t="s">
        <v>1786</v>
      </c>
      <c r="K368" t="s">
        <v>1787</v>
      </c>
      <c r="L368" t="s">
        <v>120</v>
      </c>
      <c r="M368" s="34"/>
      <c r="N368" s="34"/>
      <c r="O368" s="34" t="s">
        <v>121</v>
      </c>
      <c r="P368" s="1" t="s">
        <v>122</v>
      </c>
      <c r="Q368" s="1" t="str">
        <f t="shared" si="66"/>
        <v>include</v>
      </c>
      <c r="R368" s="1" t="s">
        <v>123</v>
      </c>
      <c r="S368" s="1" t="s">
        <v>122</v>
      </c>
      <c r="T368" s="1" t="str">
        <f t="shared" si="67"/>
        <v>include</v>
      </c>
      <c r="U368" s="1" t="s">
        <v>124</v>
      </c>
      <c r="V368" s="41" t="str">
        <f t="shared" si="68"/>
        <v>include</v>
      </c>
      <c r="W368" s="1" t="s">
        <v>122</v>
      </c>
      <c r="X368" s="1" t="str">
        <f>IF(OR(W368="include",W368="no_abstract_available"),"include", IF(W368="duplicate","duplicate", IF(W368="correction/reply","correction/reply", "exclude_abstract")))</f>
        <v>include</v>
      </c>
      <c r="Y368" s="1" t="s">
        <v>557</v>
      </c>
      <c r="Z368" s="1"/>
      <c r="AA368" s="1"/>
      <c r="AB368" s="1"/>
      <c r="AC368" s="41" t="str">
        <f>IF(X368=AA368,X368,IF(OR(X368="include",AA368="include"),"include",IF(OR(X368="duplicate",AA368="duplicate"),"duplicate",IF(OR(X368="correction/reply",AA368="correction/reply"),"correction/reply","exclude_abstract"))))</f>
        <v>include</v>
      </c>
      <c r="AD368" s="1" t="s">
        <v>122</v>
      </c>
      <c r="AE368" s="1"/>
      <c r="AF368" s="1" t="s">
        <v>123</v>
      </c>
      <c r="AG368" s="1"/>
      <c r="AH368" s="1"/>
      <c r="AI368" s="1"/>
      <c r="AJ368" s="41" t="str">
        <f>IF(AD368=AG368,AD368, (IF(AG368=0, AD368,"different!")))</f>
        <v>include</v>
      </c>
      <c r="AK368" t="s">
        <v>123</v>
      </c>
      <c r="AL368" t="s">
        <v>121</v>
      </c>
      <c r="AM368" t="s">
        <v>126</v>
      </c>
      <c r="AO368" s="34" t="s">
        <v>121</v>
      </c>
      <c r="AP368" s="34" t="s">
        <v>123</v>
      </c>
      <c r="AQ368" s="34">
        <v>9</v>
      </c>
      <c r="AR368" s="34">
        <v>0</v>
      </c>
    </row>
    <row r="369" spans="1:44" ht="14.7" hidden="1" customHeight="1" x14ac:dyDescent="0.3">
      <c r="A369">
        <v>368</v>
      </c>
      <c r="B369" t="s">
        <v>1788</v>
      </c>
      <c r="C369">
        <v>1997</v>
      </c>
      <c r="D369" t="s">
        <v>1789</v>
      </c>
      <c r="E369" t="s">
        <v>1327</v>
      </c>
      <c r="F369">
        <v>6</v>
      </c>
      <c r="G369">
        <v>2</v>
      </c>
      <c r="H369">
        <v>118</v>
      </c>
      <c r="I369">
        <v>129</v>
      </c>
      <c r="J369" t="s">
        <v>1790</v>
      </c>
      <c r="K369" t="s">
        <v>1791</v>
      </c>
      <c r="L369" t="s">
        <v>120</v>
      </c>
      <c r="M369" s="34"/>
      <c r="N369" s="34"/>
      <c r="O369" s="34"/>
      <c r="P369" s="1" t="s">
        <v>133</v>
      </c>
      <c r="Q369" s="1" t="str">
        <f t="shared" si="66"/>
        <v>exclude_title</v>
      </c>
      <c r="R369" s="1" t="s">
        <v>123</v>
      </c>
      <c r="S369" s="1" t="s">
        <v>133</v>
      </c>
      <c r="T369" s="1" t="str">
        <f t="shared" si="67"/>
        <v>exclude_title</v>
      </c>
      <c r="U369" s="1" t="s">
        <v>124</v>
      </c>
      <c r="V369" s="41" t="str">
        <f t="shared" si="68"/>
        <v>exclude_title</v>
      </c>
      <c r="W369" s="1"/>
      <c r="X369" s="1"/>
      <c r="Y369" s="1"/>
      <c r="Z369" s="1"/>
      <c r="AA369" s="1"/>
      <c r="AB369" s="1"/>
      <c r="AC369" s="41"/>
      <c r="AD369" s="1"/>
      <c r="AE369" s="1"/>
      <c r="AF369" s="1"/>
      <c r="AG369" s="1"/>
      <c r="AH369" s="1"/>
      <c r="AI369" s="1"/>
      <c r="AJ369" s="41"/>
      <c r="AO369" s="34"/>
      <c r="AP369" s="34"/>
      <c r="AQ369" s="34"/>
      <c r="AR369" s="34"/>
    </row>
    <row r="370" spans="1:44" ht="14.7" hidden="1" customHeight="1" x14ac:dyDescent="0.3">
      <c r="A370">
        <v>369</v>
      </c>
      <c r="B370" t="s">
        <v>1792</v>
      </c>
      <c r="C370">
        <v>2009</v>
      </c>
      <c r="D370" t="s">
        <v>1793</v>
      </c>
      <c r="E370" t="s">
        <v>914</v>
      </c>
      <c r="F370">
        <v>56</v>
      </c>
      <c r="G370">
        <v>26</v>
      </c>
      <c r="H370">
        <v>2810</v>
      </c>
      <c r="I370">
        <v>2821</v>
      </c>
      <c r="J370" t="s">
        <v>1794</v>
      </c>
      <c r="K370" t="s">
        <v>1795</v>
      </c>
      <c r="L370" t="s">
        <v>120</v>
      </c>
      <c r="M370" s="34"/>
      <c r="N370" s="34"/>
      <c r="O370" s="34"/>
      <c r="P370" s="1" t="s">
        <v>178</v>
      </c>
      <c r="Q370" s="1" t="str">
        <f t="shared" si="66"/>
        <v>exclude_title</v>
      </c>
      <c r="R370" s="1" t="s">
        <v>123</v>
      </c>
      <c r="S370" s="1" t="s">
        <v>133</v>
      </c>
      <c r="T370" s="1" t="str">
        <f t="shared" si="67"/>
        <v>exclude_title</v>
      </c>
      <c r="U370" s="1" t="s">
        <v>124</v>
      </c>
      <c r="V370" s="41" t="str">
        <f t="shared" si="68"/>
        <v>exclude_title</v>
      </c>
      <c r="W370" s="1"/>
      <c r="X370" s="1"/>
      <c r="Y370" s="1"/>
      <c r="Z370" s="1"/>
      <c r="AA370" s="1"/>
      <c r="AB370" s="1"/>
      <c r="AC370" s="41"/>
      <c r="AD370" s="1"/>
      <c r="AE370" s="1"/>
      <c r="AF370" s="1"/>
      <c r="AG370" s="1"/>
      <c r="AH370" s="1"/>
      <c r="AI370" s="1"/>
      <c r="AJ370" s="41"/>
      <c r="AO370" s="34"/>
      <c r="AP370" s="34"/>
      <c r="AQ370" s="34"/>
      <c r="AR370" s="34"/>
    </row>
    <row r="371" spans="1:44" ht="14.7" hidden="1" customHeight="1" x14ac:dyDescent="0.3">
      <c r="A371">
        <v>370</v>
      </c>
      <c r="B371" t="s">
        <v>1796</v>
      </c>
      <c r="C371">
        <v>2009</v>
      </c>
      <c r="D371" t="s">
        <v>1797</v>
      </c>
      <c r="E371" t="s">
        <v>347</v>
      </c>
      <c r="F371">
        <v>41</v>
      </c>
      <c r="G371">
        <v>4</v>
      </c>
      <c r="H371">
        <v>434</v>
      </c>
      <c r="I371">
        <v>441</v>
      </c>
      <c r="J371" t="s">
        <v>1798</v>
      </c>
      <c r="K371" t="s">
        <v>1799</v>
      </c>
      <c r="L371" t="s">
        <v>120</v>
      </c>
      <c r="M371" s="34"/>
      <c r="N371" s="34"/>
      <c r="O371" s="34"/>
      <c r="P371" s="1" t="s">
        <v>178</v>
      </c>
      <c r="Q371" s="1" t="str">
        <f t="shared" si="66"/>
        <v>exclude_title</v>
      </c>
      <c r="R371" s="1" t="s">
        <v>123</v>
      </c>
      <c r="S371" s="1" t="s">
        <v>122</v>
      </c>
      <c r="T371" s="1" t="str">
        <f t="shared" si="67"/>
        <v>include</v>
      </c>
      <c r="U371" s="1" t="s">
        <v>124</v>
      </c>
      <c r="V371" s="41" t="str">
        <f t="shared" si="68"/>
        <v>include</v>
      </c>
      <c r="W371" s="1" t="s">
        <v>155</v>
      </c>
      <c r="X371" s="1" t="str">
        <f>IF(OR(W371="include",W371="no_abstract_available"),"include", IF(W371="duplicate","duplicate", IF(W371="correction/reply","correction/reply", "exclude_abstract")))</f>
        <v>exclude_abstract</v>
      </c>
      <c r="Y371" s="1" t="s">
        <v>557</v>
      </c>
      <c r="Z371" s="1"/>
      <c r="AA371" s="1"/>
      <c r="AB371" s="1"/>
      <c r="AC371" s="41" t="str">
        <f>IF(X371=AA371,X371,IF(OR(X371="include",AA371="include"),"include",IF(OR(X371="duplicate",AA371="duplicate"),"duplicate",IF(OR(X371="correction/reply",AA371="correction/reply"),"correction/reply","exclude_abstract"))))</f>
        <v>exclude_abstract</v>
      </c>
      <c r="AD371" s="1"/>
      <c r="AE371" s="1"/>
      <c r="AF371" s="1"/>
      <c r="AG371" s="1"/>
      <c r="AH371" s="1"/>
      <c r="AI371" s="1"/>
      <c r="AJ371" s="41"/>
      <c r="AO371" s="34"/>
      <c r="AP371" s="34"/>
      <c r="AQ371" s="34"/>
      <c r="AR371" s="34"/>
    </row>
    <row r="372" spans="1:44" ht="14.7" hidden="1" customHeight="1" x14ac:dyDescent="0.3">
      <c r="A372">
        <v>371</v>
      </c>
      <c r="B372" t="s">
        <v>1800</v>
      </c>
      <c r="C372">
        <v>2020</v>
      </c>
      <c r="D372" t="s">
        <v>1801</v>
      </c>
      <c r="E372" t="s">
        <v>668</v>
      </c>
      <c r="F372">
        <v>17</v>
      </c>
      <c r="G372">
        <v>20</v>
      </c>
      <c r="H372">
        <v>4981</v>
      </c>
      <c r="I372">
        <v>4998</v>
      </c>
      <c r="J372" t="s">
        <v>1802</v>
      </c>
      <c r="K372" t="s">
        <v>1803</v>
      </c>
      <c r="L372" t="s">
        <v>120</v>
      </c>
      <c r="M372" s="34"/>
      <c r="N372" s="34"/>
      <c r="O372" s="34"/>
      <c r="P372" s="1" t="s">
        <v>178</v>
      </c>
      <c r="Q372" s="1" t="str">
        <f t="shared" si="66"/>
        <v>exclude_title</v>
      </c>
      <c r="R372" s="1" t="s">
        <v>123</v>
      </c>
      <c r="S372" s="1" t="s">
        <v>122</v>
      </c>
      <c r="T372" s="1" t="str">
        <f t="shared" si="67"/>
        <v>include</v>
      </c>
      <c r="U372" s="1" t="s">
        <v>124</v>
      </c>
      <c r="V372" s="41" t="str">
        <f t="shared" si="68"/>
        <v>include</v>
      </c>
      <c r="W372" s="1" t="s">
        <v>155</v>
      </c>
      <c r="X372" s="1" t="str">
        <f>IF(OR(W372="include",W372="no_abstract_available"),"include", IF(W372="duplicate","duplicate", IF(W372="correction/reply","correction/reply", "exclude_abstract")))</f>
        <v>exclude_abstract</v>
      </c>
      <c r="Y372" s="1" t="s">
        <v>557</v>
      </c>
      <c r="Z372" s="1"/>
      <c r="AA372" s="1"/>
      <c r="AB372" s="1"/>
      <c r="AC372" s="41" t="str">
        <f>IF(X372=AA372,X372,IF(OR(X372="include",AA372="include"),"include",IF(OR(X372="duplicate",AA372="duplicate"),"duplicate",IF(OR(X372="correction/reply",AA372="correction/reply"),"correction/reply","exclude_abstract"))))</f>
        <v>exclude_abstract</v>
      </c>
      <c r="AD372" s="1"/>
      <c r="AE372" s="1"/>
      <c r="AF372" s="1"/>
      <c r="AG372" s="1"/>
      <c r="AH372" s="1"/>
      <c r="AI372" s="1"/>
      <c r="AJ372" s="41"/>
      <c r="AO372" s="34"/>
      <c r="AP372" s="34"/>
      <c r="AQ372" s="34"/>
      <c r="AR372" s="34"/>
    </row>
    <row r="373" spans="1:44" ht="14.7" hidden="1" customHeight="1" x14ac:dyDescent="0.3">
      <c r="A373">
        <v>372</v>
      </c>
      <c r="B373" t="s">
        <v>1804</v>
      </c>
      <c r="C373">
        <v>2014</v>
      </c>
      <c r="D373" t="s">
        <v>1805</v>
      </c>
      <c r="E373" t="s">
        <v>1092</v>
      </c>
      <c r="F373">
        <v>76</v>
      </c>
      <c r="G373" t="s">
        <v>130</v>
      </c>
      <c r="H373">
        <v>14</v>
      </c>
      <c r="I373">
        <v>25</v>
      </c>
      <c r="J373" t="s">
        <v>1806</v>
      </c>
      <c r="K373" t="s">
        <v>1807</v>
      </c>
      <c r="L373" t="s">
        <v>120</v>
      </c>
      <c r="M373" s="34"/>
      <c r="N373" s="34"/>
      <c r="O373" s="34" t="s">
        <v>121</v>
      </c>
      <c r="P373" s="1" t="s">
        <v>122</v>
      </c>
      <c r="Q373" s="1" t="str">
        <f t="shared" si="66"/>
        <v>include</v>
      </c>
      <c r="R373" s="1" t="s">
        <v>123</v>
      </c>
      <c r="S373" s="1" t="s">
        <v>122</v>
      </c>
      <c r="T373" s="1" t="str">
        <f t="shared" si="67"/>
        <v>include</v>
      </c>
      <c r="U373" s="1" t="s">
        <v>124</v>
      </c>
      <c r="V373" s="41" t="str">
        <f t="shared" si="68"/>
        <v>include</v>
      </c>
      <c r="W373" s="1" t="s">
        <v>122</v>
      </c>
      <c r="X373" s="1" t="str">
        <f>IF(OR(W373="include",W373="no_abstract_available"),"include", IF(W373="duplicate","duplicate", IF(W373="correction/reply","correction/reply", "exclude_abstract")))</f>
        <v>include</v>
      </c>
      <c r="Y373" s="1" t="s">
        <v>557</v>
      </c>
      <c r="Z373" s="1"/>
      <c r="AA373" s="1"/>
      <c r="AB373" s="1"/>
      <c r="AC373" s="41" t="str">
        <f>IF(X373=AA373,X373,IF(OR(X373="include",AA373="include"),"include",IF(OR(X373="duplicate",AA373="duplicate"),"duplicate",IF(OR(X373="correction/reply",AA373="correction/reply"),"correction/reply","exclude_abstract"))))</f>
        <v>include</v>
      </c>
      <c r="AD373" s="1" t="s">
        <v>122</v>
      </c>
      <c r="AE373" s="1"/>
      <c r="AF373" s="1" t="s">
        <v>123</v>
      </c>
      <c r="AG373" s="1"/>
      <c r="AH373" s="1"/>
      <c r="AI373" s="1"/>
      <c r="AJ373" s="41" t="str">
        <f>IF(AD373=AG373,AD373, (IF(AG373=0, AD373,"different!")))</f>
        <v>include</v>
      </c>
      <c r="AK373" t="s">
        <v>123</v>
      </c>
      <c r="AL373" t="s">
        <v>121</v>
      </c>
      <c r="AM373" t="s">
        <v>126</v>
      </c>
      <c r="AO373" s="34" t="s">
        <v>121</v>
      </c>
      <c r="AP373" s="34" t="s">
        <v>123</v>
      </c>
      <c r="AQ373" s="34">
        <v>11</v>
      </c>
      <c r="AR373" s="34">
        <v>0</v>
      </c>
    </row>
    <row r="374" spans="1:44" ht="14.7" hidden="1" customHeight="1" x14ac:dyDescent="0.3">
      <c r="A374">
        <v>373</v>
      </c>
      <c r="B374" t="s">
        <v>1808</v>
      </c>
      <c r="C374">
        <v>2018</v>
      </c>
      <c r="D374" t="s">
        <v>1809</v>
      </c>
      <c r="E374" t="s">
        <v>621</v>
      </c>
      <c r="F374">
        <v>624</v>
      </c>
      <c r="G374" t="s">
        <v>130</v>
      </c>
      <c r="H374">
        <v>1052</v>
      </c>
      <c r="I374">
        <v>1058</v>
      </c>
      <c r="J374" t="s">
        <v>1810</v>
      </c>
      <c r="K374" t="s">
        <v>1811</v>
      </c>
      <c r="L374" t="s">
        <v>120</v>
      </c>
      <c r="M374" s="34"/>
      <c r="N374" s="34"/>
      <c r="O374" s="34"/>
      <c r="P374" s="1" t="s">
        <v>155</v>
      </c>
      <c r="Q374" s="1" t="str">
        <f t="shared" si="66"/>
        <v>exclude_title</v>
      </c>
      <c r="R374" s="1" t="s">
        <v>123</v>
      </c>
      <c r="S374" s="1" t="s">
        <v>178</v>
      </c>
      <c r="T374" s="1" t="str">
        <f t="shared" si="67"/>
        <v>exclude_title</v>
      </c>
      <c r="U374" s="1" t="s">
        <v>124</v>
      </c>
      <c r="V374" s="41" t="str">
        <f t="shared" si="68"/>
        <v>exclude_title</v>
      </c>
      <c r="W374" s="1"/>
      <c r="X374" s="1"/>
      <c r="Y374" s="1"/>
      <c r="Z374" s="1"/>
      <c r="AA374" s="1"/>
      <c r="AB374" s="1"/>
      <c r="AC374" s="41"/>
      <c r="AD374" s="1"/>
      <c r="AE374" s="1"/>
      <c r="AF374" s="1"/>
      <c r="AG374" s="1"/>
      <c r="AH374" s="1"/>
      <c r="AI374" s="1"/>
      <c r="AJ374" s="41"/>
      <c r="AO374" s="34"/>
      <c r="AP374" s="34"/>
      <c r="AQ374" s="34"/>
      <c r="AR374" s="34"/>
    </row>
    <row r="375" spans="1:44" ht="14.7" hidden="1" customHeight="1" x14ac:dyDescent="0.3">
      <c r="A375">
        <v>374</v>
      </c>
      <c r="B375" t="s">
        <v>1812</v>
      </c>
      <c r="C375">
        <v>2017</v>
      </c>
      <c r="D375" t="s">
        <v>1813</v>
      </c>
      <c r="E375" t="s">
        <v>117</v>
      </c>
      <c r="F375">
        <v>40</v>
      </c>
      <c r="G375">
        <v>3</v>
      </c>
      <c r="H375">
        <v>553</v>
      </c>
      <c r="I375">
        <v>561</v>
      </c>
      <c r="J375" t="s">
        <v>1814</v>
      </c>
      <c r="K375" t="s">
        <v>1815</v>
      </c>
      <c r="L375" t="s">
        <v>120</v>
      </c>
      <c r="M375" s="34"/>
      <c r="N375" s="34"/>
      <c r="O375" s="34"/>
      <c r="P375" s="1" t="s">
        <v>122</v>
      </c>
      <c r="Q375" s="1" t="str">
        <f t="shared" si="66"/>
        <v>include</v>
      </c>
      <c r="R375" s="1" t="s">
        <v>123</v>
      </c>
      <c r="S375" s="1" t="s">
        <v>122</v>
      </c>
      <c r="T375" s="1" t="str">
        <f t="shared" si="67"/>
        <v>include</v>
      </c>
      <c r="U375" s="1" t="s">
        <v>124</v>
      </c>
      <c r="V375" s="41" t="str">
        <f t="shared" si="68"/>
        <v>include</v>
      </c>
      <c r="W375" s="1" t="s">
        <v>133</v>
      </c>
      <c r="X375" s="1" t="str">
        <f>IF(OR(W375="include",W375="no_abstract_available"),"include", IF(W375="duplicate","duplicate", IF(W375="correction/reply","correction/reply", "exclude_abstract")))</f>
        <v>exclude_abstract</v>
      </c>
      <c r="Y375" s="1" t="s">
        <v>557</v>
      </c>
      <c r="Z375" s="1"/>
      <c r="AA375" s="1"/>
      <c r="AB375" s="1"/>
      <c r="AC375" s="41" t="str">
        <f>IF(X375=AA375,X375,IF(OR(X375="include",AA375="include"),"include",IF(OR(X375="duplicate",AA375="duplicate"),"duplicate",IF(OR(X375="correction/reply",AA375="correction/reply"),"correction/reply","exclude_abstract"))))</f>
        <v>exclude_abstract</v>
      </c>
      <c r="AD375" s="1"/>
      <c r="AE375" s="1"/>
      <c r="AF375" s="1"/>
      <c r="AG375" s="1"/>
      <c r="AH375" s="1"/>
      <c r="AI375" s="1"/>
      <c r="AJ375" s="41"/>
      <c r="AO375" s="34"/>
      <c r="AP375" s="34"/>
      <c r="AQ375" s="34"/>
      <c r="AR375" s="34"/>
    </row>
    <row r="376" spans="1:44" ht="14.7" hidden="1" customHeight="1" x14ac:dyDescent="0.3">
      <c r="A376">
        <v>375</v>
      </c>
      <c r="B376" t="s">
        <v>1816</v>
      </c>
      <c r="C376">
        <v>1996</v>
      </c>
      <c r="D376" t="s">
        <v>1817</v>
      </c>
      <c r="E376" t="s">
        <v>218</v>
      </c>
      <c r="F376">
        <v>49</v>
      </c>
      <c r="G376">
        <v>2</v>
      </c>
      <c r="H376">
        <v>181</v>
      </c>
      <c r="I376">
        <v>193</v>
      </c>
      <c r="J376" t="s">
        <v>130</v>
      </c>
      <c r="K376" t="s">
        <v>1818</v>
      </c>
      <c r="L376" t="s">
        <v>120</v>
      </c>
      <c r="M376" s="34"/>
      <c r="N376" s="34"/>
      <c r="O376" s="34"/>
      <c r="P376" s="1" t="s">
        <v>155</v>
      </c>
      <c r="Q376" s="1" t="str">
        <f t="shared" si="66"/>
        <v>exclude_title</v>
      </c>
      <c r="R376" s="1" t="s">
        <v>123</v>
      </c>
      <c r="S376" s="1" t="s">
        <v>155</v>
      </c>
      <c r="T376" s="1" t="str">
        <f t="shared" si="67"/>
        <v>exclude_title</v>
      </c>
      <c r="U376" s="1" t="s">
        <v>124</v>
      </c>
      <c r="V376" s="41" t="str">
        <f t="shared" si="68"/>
        <v>exclude_title</v>
      </c>
      <c r="W376" s="1"/>
      <c r="X376" s="1"/>
      <c r="Y376" s="1"/>
      <c r="Z376" s="1"/>
      <c r="AA376" s="1"/>
      <c r="AB376" s="1"/>
      <c r="AC376" s="41"/>
      <c r="AD376" s="1"/>
      <c r="AE376" s="1"/>
      <c r="AF376" s="1"/>
      <c r="AG376" s="1"/>
      <c r="AH376" s="1"/>
      <c r="AI376" s="1"/>
      <c r="AJ376" s="41"/>
      <c r="AO376" s="34"/>
      <c r="AP376" s="34"/>
      <c r="AQ376" s="34"/>
      <c r="AR376" s="34"/>
    </row>
    <row r="377" spans="1:44" ht="14.7" hidden="1" customHeight="1" x14ac:dyDescent="0.3">
      <c r="A377">
        <v>376</v>
      </c>
      <c r="B377" t="s">
        <v>1819</v>
      </c>
      <c r="C377">
        <v>2008</v>
      </c>
      <c r="D377" t="s">
        <v>1820</v>
      </c>
      <c r="E377" t="s">
        <v>800</v>
      </c>
      <c r="F377">
        <v>27</v>
      </c>
      <c r="G377" t="s">
        <v>1821</v>
      </c>
      <c r="H377">
        <v>2473</v>
      </c>
      <c r="I377">
        <v>2483</v>
      </c>
      <c r="J377" t="s">
        <v>1822</v>
      </c>
      <c r="K377" t="s">
        <v>1823</v>
      </c>
      <c r="L377" t="s">
        <v>120</v>
      </c>
      <c r="M377" s="34"/>
      <c r="N377" s="34"/>
      <c r="O377" s="34"/>
      <c r="P377" s="1" t="s">
        <v>178</v>
      </c>
      <c r="Q377" s="1" t="str">
        <f t="shared" si="66"/>
        <v>exclude_title</v>
      </c>
      <c r="R377" s="1" t="s">
        <v>123</v>
      </c>
      <c r="S377" s="1" t="s">
        <v>122</v>
      </c>
      <c r="T377" s="1" t="str">
        <f t="shared" si="67"/>
        <v>include</v>
      </c>
      <c r="U377" s="1" t="s">
        <v>124</v>
      </c>
      <c r="V377" s="41" t="str">
        <f t="shared" si="68"/>
        <v>include</v>
      </c>
      <c r="W377" s="1" t="s">
        <v>155</v>
      </c>
      <c r="X377" s="1" t="str">
        <f>IF(OR(W377="include",W377="no_abstract_available"),"include", IF(W377="duplicate","duplicate", IF(W377="correction/reply","correction/reply", "exclude_abstract")))</f>
        <v>exclude_abstract</v>
      </c>
      <c r="Y377" s="1" t="s">
        <v>557</v>
      </c>
      <c r="Z377" s="1"/>
      <c r="AA377" s="1"/>
      <c r="AB377" s="1"/>
      <c r="AC377" s="41" t="str">
        <f>IF(X377=AA377,X377,IF(OR(X377="include",AA377="include"),"include",IF(OR(X377="duplicate",AA377="duplicate"),"duplicate",IF(OR(X377="correction/reply",AA377="correction/reply"),"correction/reply","exclude_abstract"))))</f>
        <v>exclude_abstract</v>
      </c>
      <c r="AD377" s="1"/>
      <c r="AE377" s="1"/>
      <c r="AF377" s="1"/>
      <c r="AG377" s="1"/>
      <c r="AH377" s="1"/>
      <c r="AI377" s="1"/>
      <c r="AJ377" s="41"/>
      <c r="AO377" s="34"/>
      <c r="AP377" s="34"/>
      <c r="AQ377" s="34"/>
      <c r="AR377" s="34"/>
    </row>
    <row r="378" spans="1:44" ht="14.7" hidden="1" customHeight="1" x14ac:dyDescent="0.3">
      <c r="A378">
        <v>377</v>
      </c>
      <c r="B378" t="s">
        <v>1824</v>
      </c>
      <c r="C378">
        <v>2012</v>
      </c>
      <c r="D378" t="s">
        <v>1825</v>
      </c>
      <c r="E378" t="s">
        <v>1098</v>
      </c>
      <c r="F378">
        <v>34</v>
      </c>
      <c r="G378">
        <v>3</v>
      </c>
      <c r="H378">
        <v>191</v>
      </c>
      <c r="I378">
        <v>195</v>
      </c>
      <c r="J378" t="s">
        <v>1826</v>
      </c>
      <c r="K378" t="s">
        <v>1827</v>
      </c>
      <c r="L378" t="s">
        <v>120</v>
      </c>
      <c r="M378" s="34"/>
      <c r="N378" s="34"/>
      <c r="O378" s="34"/>
      <c r="P378" s="1" t="s">
        <v>155</v>
      </c>
      <c r="Q378" s="1" t="str">
        <f t="shared" si="66"/>
        <v>exclude_title</v>
      </c>
      <c r="R378" s="1" t="s">
        <v>123</v>
      </c>
      <c r="S378" s="1" t="s">
        <v>133</v>
      </c>
      <c r="T378" s="1" t="str">
        <f t="shared" si="67"/>
        <v>exclude_title</v>
      </c>
      <c r="U378" s="1" t="s">
        <v>124</v>
      </c>
      <c r="V378" s="41" t="str">
        <f t="shared" si="68"/>
        <v>exclude_title</v>
      </c>
      <c r="W378" s="1"/>
      <c r="X378" s="1"/>
      <c r="Y378" s="1"/>
      <c r="Z378" s="1"/>
      <c r="AA378" s="1"/>
      <c r="AB378" s="1"/>
      <c r="AC378" s="41"/>
      <c r="AD378" s="1"/>
      <c r="AE378" s="1"/>
      <c r="AF378" s="1"/>
      <c r="AG378" s="1"/>
      <c r="AH378" s="1"/>
      <c r="AI378" s="1"/>
      <c r="AJ378" s="41"/>
      <c r="AO378" s="34"/>
      <c r="AP378" s="34"/>
      <c r="AQ378" s="34"/>
      <c r="AR378" s="34"/>
    </row>
    <row r="379" spans="1:44" ht="14.7" hidden="1" customHeight="1" x14ac:dyDescent="0.3">
      <c r="A379">
        <v>378</v>
      </c>
      <c r="B379" t="s">
        <v>1828</v>
      </c>
      <c r="C379">
        <v>2016</v>
      </c>
      <c r="D379" t="s">
        <v>1829</v>
      </c>
      <c r="E379" t="s">
        <v>890</v>
      </c>
      <c r="F379">
        <v>35</v>
      </c>
      <c r="G379" t="s">
        <v>130</v>
      </c>
      <c r="H379" t="s">
        <v>130</v>
      </c>
      <c r="I379" t="s">
        <v>130</v>
      </c>
      <c r="J379" t="s">
        <v>1830</v>
      </c>
      <c r="K379" t="s">
        <v>1831</v>
      </c>
      <c r="L379" t="s">
        <v>120</v>
      </c>
      <c r="M379" s="34"/>
      <c r="N379" s="34"/>
      <c r="O379" s="34"/>
      <c r="P379" s="1" t="s">
        <v>178</v>
      </c>
      <c r="Q379" s="1" t="str">
        <f t="shared" si="66"/>
        <v>exclude_title</v>
      </c>
      <c r="R379" s="1" t="s">
        <v>123</v>
      </c>
      <c r="S379" s="1" t="s">
        <v>122</v>
      </c>
      <c r="T379" s="1" t="str">
        <f t="shared" si="67"/>
        <v>include</v>
      </c>
      <c r="U379" s="1" t="s">
        <v>124</v>
      </c>
      <c r="V379" s="41" t="str">
        <f t="shared" si="68"/>
        <v>include</v>
      </c>
      <c r="W379" s="1" t="s">
        <v>155</v>
      </c>
      <c r="X379" s="1" t="str">
        <f>IF(OR(W379="include",W379="no_abstract_available"),"include", IF(W379="duplicate","duplicate", IF(W379="correction/reply","correction/reply", "exclude_abstract")))</f>
        <v>exclude_abstract</v>
      </c>
      <c r="Y379" s="1" t="s">
        <v>557</v>
      </c>
      <c r="Z379" s="1"/>
      <c r="AA379" s="1"/>
      <c r="AB379" s="1"/>
      <c r="AC379" s="41" t="str">
        <f>IF(X379=AA379,X379,IF(OR(X379="include",AA379="include"),"include",IF(OR(X379="duplicate",AA379="duplicate"),"duplicate",IF(OR(X379="correction/reply",AA379="correction/reply"),"correction/reply","exclude_abstract"))))</f>
        <v>exclude_abstract</v>
      </c>
      <c r="AD379" s="1"/>
      <c r="AE379" s="1"/>
      <c r="AF379" s="1"/>
      <c r="AG379" s="1"/>
      <c r="AH379" s="1"/>
      <c r="AI379" s="1"/>
      <c r="AJ379" s="41"/>
      <c r="AO379" s="34"/>
      <c r="AP379" s="34"/>
      <c r="AQ379" s="34"/>
      <c r="AR379" s="34"/>
    </row>
    <row r="380" spans="1:44" ht="14.7" hidden="1" customHeight="1" x14ac:dyDescent="0.3">
      <c r="A380">
        <v>379</v>
      </c>
      <c r="B380" t="s">
        <v>1832</v>
      </c>
      <c r="C380">
        <v>2014</v>
      </c>
      <c r="D380" t="s">
        <v>1833</v>
      </c>
      <c r="E380" t="s">
        <v>218</v>
      </c>
      <c r="F380">
        <v>67</v>
      </c>
      <c r="G380">
        <v>1</v>
      </c>
      <c r="H380">
        <v>84</v>
      </c>
      <c r="I380">
        <v>92</v>
      </c>
      <c r="J380" t="s">
        <v>1834</v>
      </c>
      <c r="K380" t="s">
        <v>1835</v>
      </c>
      <c r="L380" t="s">
        <v>120</v>
      </c>
      <c r="M380" s="34"/>
      <c r="N380" s="34"/>
      <c r="O380" s="34"/>
      <c r="P380" s="1" t="s">
        <v>178</v>
      </c>
      <c r="Q380" s="1" t="str">
        <f t="shared" si="66"/>
        <v>exclude_title</v>
      </c>
      <c r="R380" s="1" t="s">
        <v>123</v>
      </c>
      <c r="S380" s="1" t="s">
        <v>155</v>
      </c>
      <c r="T380" s="1" t="str">
        <f t="shared" si="67"/>
        <v>exclude_title</v>
      </c>
      <c r="U380" s="1" t="s">
        <v>124</v>
      </c>
      <c r="V380" s="41" t="str">
        <f t="shared" si="68"/>
        <v>exclude_title</v>
      </c>
      <c r="W380" s="1"/>
      <c r="X380" s="1"/>
      <c r="Y380" s="1"/>
      <c r="Z380" s="1"/>
      <c r="AA380" s="1"/>
      <c r="AB380" s="1"/>
      <c r="AC380" s="41"/>
      <c r="AD380" s="1"/>
      <c r="AE380" s="1"/>
      <c r="AF380" s="1"/>
      <c r="AG380" s="1"/>
      <c r="AH380" s="1"/>
      <c r="AI380" s="1"/>
      <c r="AJ380" s="41"/>
      <c r="AO380" s="34"/>
      <c r="AP380" s="34"/>
      <c r="AQ380" s="34"/>
      <c r="AR380" s="34"/>
    </row>
    <row r="381" spans="1:44" ht="14.7" hidden="1" customHeight="1" x14ac:dyDescent="0.3">
      <c r="A381">
        <v>380</v>
      </c>
      <c r="B381" t="s">
        <v>1836</v>
      </c>
      <c r="C381">
        <v>2010</v>
      </c>
      <c r="D381" t="s">
        <v>1837</v>
      </c>
      <c r="E381" t="s">
        <v>117</v>
      </c>
      <c r="F381">
        <v>33</v>
      </c>
      <c r="G381">
        <v>9</v>
      </c>
      <c r="H381">
        <v>1195</v>
      </c>
      <c r="I381">
        <v>1203</v>
      </c>
      <c r="J381" t="s">
        <v>1838</v>
      </c>
      <c r="K381" t="s">
        <v>1839</v>
      </c>
      <c r="L381" t="s">
        <v>120</v>
      </c>
      <c r="M381" s="34"/>
      <c r="N381" s="34"/>
      <c r="O381" s="34" t="s">
        <v>121</v>
      </c>
      <c r="P381" s="1" t="s">
        <v>122</v>
      </c>
      <c r="Q381" s="1" t="str">
        <f t="shared" si="66"/>
        <v>include</v>
      </c>
      <c r="R381" s="1" t="s">
        <v>123</v>
      </c>
      <c r="S381" s="1" t="s">
        <v>122</v>
      </c>
      <c r="T381" s="1" t="str">
        <f t="shared" si="67"/>
        <v>include</v>
      </c>
      <c r="U381" s="1" t="s">
        <v>124</v>
      </c>
      <c r="V381" s="41" t="str">
        <f t="shared" si="68"/>
        <v>include</v>
      </c>
      <c r="W381" s="1" t="s">
        <v>122</v>
      </c>
      <c r="X381" s="1" t="str">
        <f>IF(OR(W381="include",W381="no_abstract_available"),"include", IF(W381="duplicate","duplicate", IF(W381="correction/reply","correction/reply", "exclude_abstract")))</f>
        <v>include</v>
      </c>
      <c r="Y381" s="1" t="s">
        <v>557</v>
      </c>
      <c r="Z381" s="1"/>
      <c r="AA381" s="1"/>
      <c r="AB381" s="1"/>
      <c r="AC381" s="41" t="str">
        <f>IF(X381=AA381,X381,IF(OR(X381="include",AA381="include"),"include",IF(OR(X381="duplicate",AA381="duplicate"),"duplicate",IF(OR(X381="correction/reply",AA381="correction/reply"),"correction/reply","exclude_abstract"))))</f>
        <v>include</v>
      </c>
      <c r="AD381" s="1" t="s">
        <v>122</v>
      </c>
      <c r="AE381" s="1"/>
      <c r="AF381" s="1" t="s">
        <v>934</v>
      </c>
      <c r="AG381" s="1"/>
      <c r="AH381" s="1"/>
      <c r="AI381" s="1"/>
      <c r="AJ381" s="41" t="str">
        <f>IF(AD381=AG381,AD381, (IF(AG381=0, AD381,"different!")))</f>
        <v>include</v>
      </c>
      <c r="AK381" t="s">
        <v>934</v>
      </c>
      <c r="AL381" t="s">
        <v>121</v>
      </c>
      <c r="AM381" t="s">
        <v>126</v>
      </c>
      <c r="AN381" t="s">
        <v>1840</v>
      </c>
      <c r="AO381" s="34" t="s">
        <v>121</v>
      </c>
      <c r="AP381" s="34" t="s">
        <v>124</v>
      </c>
      <c r="AQ381" s="34">
        <v>16</v>
      </c>
      <c r="AR381" s="34">
        <v>0</v>
      </c>
    </row>
    <row r="382" spans="1:44" ht="14.7" hidden="1" customHeight="1" x14ac:dyDescent="0.3">
      <c r="A382">
        <v>381</v>
      </c>
      <c r="B382" t="s">
        <v>1841</v>
      </c>
      <c r="C382">
        <v>2014</v>
      </c>
      <c r="D382" t="s">
        <v>1842</v>
      </c>
      <c r="E382" t="s">
        <v>1843</v>
      </c>
      <c r="F382">
        <v>45</v>
      </c>
      <c r="G382" t="s">
        <v>130</v>
      </c>
      <c r="H382">
        <v>271</v>
      </c>
      <c r="I382" t="s">
        <v>1553</v>
      </c>
      <c r="J382" t="s">
        <v>1844</v>
      </c>
      <c r="K382" t="s">
        <v>1845</v>
      </c>
      <c r="L382" t="s">
        <v>120</v>
      </c>
      <c r="M382" s="34"/>
      <c r="N382" s="34"/>
      <c r="O382" s="34"/>
      <c r="P382" s="1" t="s">
        <v>178</v>
      </c>
      <c r="Q382" s="1" t="str">
        <f t="shared" si="66"/>
        <v>exclude_title</v>
      </c>
      <c r="R382" s="1" t="s">
        <v>123</v>
      </c>
      <c r="S382" s="1" t="s">
        <v>122</v>
      </c>
      <c r="T382" s="1" t="str">
        <f t="shared" si="67"/>
        <v>include</v>
      </c>
      <c r="U382" s="1" t="s">
        <v>124</v>
      </c>
      <c r="V382" s="41" t="str">
        <f t="shared" si="68"/>
        <v>include</v>
      </c>
      <c r="W382" s="1" t="s">
        <v>155</v>
      </c>
      <c r="X382" s="1" t="str">
        <f>IF(OR(W382="include",W382="no_abstract_available"),"include", IF(W382="duplicate","duplicate", IF(W382="correction/reply","correction/reply", "exclude_abstract")))</f>
        <v>exclude_abstract</v>
      </c>
      <c r="Y382" s="1" t="s">
        <v>557</v>
      </c>
      <c r="Z382" s="1"/>
      <c r="AA382" s="1"/>
      <c r="AB382" s="1"/>
      <c r="AC382" s="41" t="str">
        <f>IF(X382=AA382,X382,IF(OR(X382="include",AA382="include"),"include",IF(OR(X382="duplicate",AA382="duplicate"),"duplicate",IF(OR(X382="correction/reply",AA382="correction/reply"),"correction/reply","exclude_abstract"))))</f>
        <v>exclude_abstract</v>
      </c>
      <c r="AD382" s="1"/>
      <c r="AE382" s="1"/>
      <c r="AF382" s="1"/>
      <c r="AG382" s="1"/>
      <c r="AH382" s="1"/>
      <c r="AI382" s="1"/>
      <c r="AJ382" s="41"/>
      <c r="AO382" s="34"/>
      <c r="AP382" s="34"/>
      <c r="AQ382" s="34"/>
      <c r="AR382" s="34"/>
    </row>
    <row r="383" spans="1:44" ht="14.7" hidden="1" customHeight="1" x14ac:dyDescent="0.3">
      <c r="A383">
        <v>382</v>
      </c>
      <c r="B383" t="s">
        <v>1846</v>
      </c>
      <c r="C383">
        <v>2015</v>
      </c>
      <c r="D383" t="s">
        <v>1847</v>
      </c>
      <c r="E383" t="s">
        <v>187</v>
      </c>
      <c r="F383">
        <v>4</v>
      </c>
      <c r="G383">
        <v>1</v>
      </c>
      <c r="H383" t="s">
        <v>130</v>
      </c>
      <c r="I383" t="s">
        <v>130</v>
      </c>
      <c r="J383" t="s">
        <v>1848</v>
      </c>
      <c r="K383" t="s">
        <v>1849</v>
      </c>
      <c r="L383" t="s">
        <v>120</v>
      </c>
      <c r="M383" s="34"/>
      <c r="N383" s="34"/>
      <c r="O383" s="34"/>
      <c r="P383" s="1" t="s">
        <v>122</v>
      </c>
      <c r="Q383" s="1" t="str">
        <f t="shared" si="66"/>
        <v>include</v>
      </c>
      <c r="R383" s="1" t="s">
        <v>123</v>
      </c>
      <c r="S383" s="1" t="s">
        <v>190</v>
      </c>
      <c r="T383" s="1" t="str">
        <f t="shared" si="67"/>
        <v>exclude_title</v>
      </c>
      <c r="U383" s="1" t="s">
        <v>124</v>
      </c>
      <c r="V383" s="41" t="str">
        <f t="shared" si="68"/>
        <v>include</v>
      </c>
      <c r="W383" s="1" t="s">
        <v>190</v>
      </c>
      <c r="X383" s="1" t="str">
        <f>IF(OR(W383="include",W383="no_abstract_available"),"include", IF(W383="duplicate","duplicate", IF(W383="correction/reply","correction/reply", "exclude_abstract")))</f>
        <v>exclude_abstract</v>
      </c>
      <c r="Y383" s="1" t="s">
        <v>557</v>
      </c>
      <c r="Z383" s="1"/>
      <c r="AA383" s="1"/>
      <c r="AB383" s="1"/>
      <c r="AC383" s="41" t="str">
        <f>IF(X383=AA383,X383,IF(OR(X383="include",AA383="include"),"include",IF(OR(X383="duplicate",AA383="duplicate"),"duplicate",IF(OR(X383="correction/reply",AA383="correction/reply"),"correction/reply","exclude_abstract"))))</f>
        <v>exclude_abstract</v>
      </c>
      <c r="AD383" s="1"/>
      <c r="AE383" s="1"/>
      <c r="AF383" s="1"/>
      <c r="AG383" s="1"/>
      <c r="AH383" s="1"/>
      <c r="AI383" s="1"/>
      <c r="AJ383" s="41"/>
      <c r="AO383" s="34"/>
      <c r="AP383" s="34"/>
      <c r="AQ383" s="34"/>
      <c r="AR383" s="34"/>
    </row>
    <row r="384" spans="1:44" ht="14.7" hidden="1" customHeight="1" x14ac:dyDescent="0.3">
      <c r="A384">
        <v>383</v>
      </c>
      <c r="B384" t="s">
        <v>1850</v>
      </c>
      <c r="C384">
        <v>2019</v>
      </c>
      <c r="D384" t="s">
        <v>1851</v>
      </c>
      <c r="E384" t="s">
        <v>1852</v>
      </c>
      <c r="F384">
        <v>28</v>
      </c>
      <c r="G384">
        <v>1</v>
      </c>
      <c r="H384">
        <v>26</v>
      </c>
      <c r="I384">
        <v>36</v>
      </c>
      <c r="J384" t="s">
        <v>1853</v>
      </c>
      <c r="K384" t="s">
        <v>1854</v>
      </c>
      <c r="L384" t="s">
        <v>120</v>
      </c>
      <c r="M384" s="34"/>
      <c r="N384" s="34"/>
      <c r="O384" s="34"/>
      <c r="P384" s="1" t="s">
        <v>155</v>
      </c>
      <c r="Q384" s="1" t="str">
        <f t="shared" si="66"/>
        <v>exclude_title</v>
      </c>
      <c r="R384" s="1" t="s">
        <v>123</v>
      </c>
      <c r="S384" s="1" t="s">
        <v>155</v>
      </c>
      <c r="T384" s="1" t="str">
        <f t="shared" si="67"/>
        <v>exclude_title</v>
      </c>
      <c r="U384" s="1" t="s">
        <v>124</v>
      </c>
      <c r="V384" s="41" t="str">
        <f t="shared" si="68"/>
        <v>exclude_title</v>
      </c>
      <c r="W384" s="1"/>
      <c r="X384" s="1"/>
      <c r="Y384" s="1"/>
      <c r="Z384" s="1"/>
      <c r="AA384" s="1"/>
      <c r="AB384" s="1"/>
      <c r="AC384" s="41"/>
      <c r="AD384" s="1"/>
      <c r="AE384" s="1"/>
      <c r="AF384" s="1"/>
      <c r="AG384" s="1"/>
      <c r="AH384" s="1"/>
      <c r="AI384" s="1"/>
      <c r="AJ384" s="41"/>
      <c r="AO384" s="34"/>
      <c r="AP384" s="34"/>
      <c r="AQ384" s="34"/>
      <c r="AR384" s="34"/>
    </row>
    <row r="385" spans="1:44" ht="14.7" hidden="1" customHeight="1" x14ac:dyDescent="0.3">
      <c r="A385">
        <v>384</v>
      </c>
      <c r="B385" t="s">
        <v>1855</v>
      </c>
      <c r="C385">
        <v>1999</v>
      </c>
      <c r="D385" t="s">
        <v>1856</v>
      </c>
      <c r="E385" t="s">
        <v>914</v>
      </c>
      <c r="F385">
        <v>46</v>
      </c>
      <c r="G385" t="s">
        <v>1857</v>
      </c>
      <c r="H385">
        <v>2579</v>
      </c>
      <c r="I385">
        <v>2618</v>
      </c>
      <c r="J385" t="s">
        <v>1858</v>
      </c>
      <c r="K385" t="s">
        <v>1859</v>
      </c>
      <c r="L385" t="s">
        <v>120</v>
      </c>
      <c r="M385" s="34"/>
      <c r="N385" s="34"/>
      <c r="O385" s="34"/>
      <c r="P385" s="1" t="s">
        <v>155</v>
      </c>
      <c r="Q385" s="1" t="str">
        <f t="shared" si="66"/>
        <v>exclude_title</v>
      </c>
      <c r="R385" s="1" t="s">
        <v>123</v>
      </c>
      <c r="S385" s="1" t="s">
        <v>133</v>
      </c>
      <c r="T385" s="1" t="str">
        <f t="shared" si="67"/>
        <v>exclude_title</v>
      </c>
      <c r="U385" s="1" t="s">
        <v>124</v>
      </c>
      <c r="V385" s="41" t="str">
        <f t="shared" si="68"/>
        <v>exclude_title</v>
      </c>
      <c r="W385" s="1"/>
      <c r="X385" s="1"/>
      <c r="Y385" s="1"/>
      <c r="Z385" s="1"/>
      <c r="AA385" s="1"/>
      <c r="AB385" s="1"/>
      <c r="AC385" s="41"/>
      <c r="AD385" s="1"/>
      <c r="AE385" s="1"/>
      <c r="AF385" s="1"/>
      <c r="AG385" s="1"/>
      <c r="AH385" s="1"/>
      <c r="AI385" s="1"/>
      <c r="AJ385" s="41"/>
      <c r="AO385" s="34"/>
      <c r="AP385" s="34"/>
      <c r="AQ385" s="34"/>
      <c r="AR385" s="34"/>
    </row>
    <row r="386" spans="1:44" ht="14.7" hidden="1" customHeight="1" x14ac:dyDescent="0.3">
      <c r="A386">
        <v>385</v>
      </c>
      <c r="B386" t="s">
        <v>1860</v>
      </c>
      <c r="C386">
        <v>2018</v>
      </c>
      <c r="D386" t="s">
        <v>1861</v>
      </c>
      <c r="E386" t="s">
        <v>1157</v>
      </c>
      <c r="F386">
        <v>5</v>
      </c>
      <c r="G386" t="s">
        <v>130</v>
      </c>
      <c r="H386" t="s">
        <v>130</v>
      </c>
      <c r="I386" t="s">
        <v>130</v>
      </c>
      <c r="J386" t="s">
        <v>1862</v>
      </c>
      <c r="K386" t="s">
        <v>1863</v>
      </c>
      <c r="L386" t="s">
        <v>120</v>
      </c>
      <c r="M386" s="34"/>
      <c r="N386" s="34"/>
      <c r="O386" s="34"/>
      <c r="P386" s="1" t="s">
        <v>178</v>
      </c>
      <c r="Q386" s="1" t="str">
        <f t="shared" ref="Q386:Q449" si="73">IF(P386="include","include", IF(P386="duplicate","duplicate", IF(P386="correction/reply","correction/reply", "exclude_title")))</f>
        <v>exclude_title</v>
      </c>
      <c r="R386" s="1" t="s">
        <v>123</v>
      </c>
      <c r="S386" s="1" t="s">
        <v>133</v>
      </c>
      <c r="T386" s="1" t="str">
        <f t="shared" ref="T386:T449" si="74">IF(S386="include","include", IF(S386="duplicate","duplicate", IF(S386="correction/reply","correction/reply", "exclude_title")))</f>
        <v>exclude_title</v>
      </c>
      <c r="U386" s="1" t="s">
        <v>124</v>
      </c>
      <c r="V386" s="41" t="str">
        <f t="shared" ref="V386:V449" si="75">IF(Q386=T386,Q386,IF(OR(Q386="include",T386="include"),"include",IF(OR(Q386="duplicate",T386="duplicate"),"duplicate",IF(OR(Q386="correction/reply",T386="correction/reply"),"correction/reply","exclude_title"))))</f>
        <v>exclude_title</v>
      </c>
      <c r="W386" s="1"/>
      <c r="X386" s="1"/>
      <c r="Y386" s="1"/>
      <c r="Z386" s="1"/>
      <c r="AA386" s="1"/>
      <c r="AB386" s="1"/>
      <c r="AC386" s="41"/>
      <c r="AD386" s="1"/>
      <c r="AE386" s="1"/>
      <c r="AF386" s="1"/>
      <c r="AG386" s="1"/>
      <c r="AH386" s="1"/>
      <c r="AI386" s="1"/>
      <c r="AJ386" s="41"/>
      <c r="AO386" s="34"/>
      <c r="AP386" s="34"/>
      <c r="AQ386" s="34"/>
      <c r="AR386" s="34"/>
    </row>
    <row r="387" spans="1:44" ht="14.7" hidden="1" customHeight="1" x14ac:dyDescent="0.3">
      <c r="A387">
        <v>386</v>
      </c>
      <c r="B387" t="s">
        <v>1864</v>
      </c>
      <c r="C387">
        <v>2009</v>
      </c>
      <c r="D387" t="s">
        <v>1865</v>
      </c>
      <c r="E387" t="s">
        <v>914</v>
      </c>
      <c r="F387">
        <v>56</v>
      </c>
      <c r="G387">
        <v>17</v>
      </c>
      <c r="H387">
        <v>1264</v>
      </c>
      <c r="I387">
        <v>1273</v>
      </c>
      <c r="J387" t="s">
        <v>1866</v>
      </c>
      <c r="K387" t="s">
        <v>1867</v>
      </c>
      <c r="L387" t="s">
        <v>120</v>
      </c>
      <c r="M387" s="34"/>
      <c r="N387" s="34"/>
      <c r="O387" s="34"/>
      <c r="P387" s="1" t="s">
        <v>155</v>
      </c>
      <c r="Q387" s="1" t="str">
        <f t="shared" si="73"/>
        <v>exclude_title</v>
      </c>
      <c r="R387" s="1" t="s">
        <v>123</v>
      </c>
      <c r="S387" s="1" t="s">
        <v>133</v>
      </c>
      <c r="T387" s="1" t="str">
        <f t="shared" si="74"/>
        <v>exclude_title</v>
      </c>
      <c r="U387" s="1" t="s">
        <v>124</v>
      </c>
      <c r="V387" s="41" t="str">
        <f t="shared" si="75"/>
        <v>exclude_title</v>
      </c>
      <c r="W387" s="1"/>
      <c r="X387" s="1"/>
      <c r="Y387" s="1"/>
      <c r="Z387" s="1"/>
      <c r="AA387" s="1"/>
      <c r="AB387" s="1"/>
      <c r="AC387" s="41"/>
      <c r="AD387" s="1"/>
      <c r="AE387" s="1"/>
      <c r="AF387" s="1"/>
      <c r="AG387" s="1"/>
      <c r="AH387" s="1"/>
      <c r="AI387" s="1"/>
      <c r="AJ387" s="41"/>
      <c r="AO387" s="34"/>
      <c r="AP387" s="34"/>
      <c r="AQ387" s="34"/>
      <c r="AR387" s="34"/>
    </row>
    <row r="388" spans="1:44" ht="14.7" hidden="1" customHeight="1" x14ac:dyDescent="0.3">
      <c r="A388">
        <v>387</v>
      </c>
      <c r="B388" t="s">
        <v>1868</v>
      </c>
      <c r="C388">
        <v>2020</v>
      </c>
      <c r="D388" t="s">
        <v>1869</v>
      </c>
      <c r="E388" t="s">
        <v>1442</v>
      </c>
      <c r="F388">
        <v>47</v>
      </c>
      <c r="G388">
        <v>1</v>
      </c>
      <c r="H388">
        <v>87</v>
      </c>
      <c r="I388">
        <v>100</v>
      </c>
      <c r="J388" t="s">
        <v>1870</v>
      </c>
      <c r="K388" t="s">
        <v>1871</v>
      </c>
      <c r="L388" t="s">
        <v>120</v>
      </c>
      <c r="M388" s="34"/>
      <c r="N388" s="34"/>
      <c r="O388" s="34" t="s">
        <v>121</v>
      </c>
      <c r="P388" s="1" t="s">
        <v>122</v>
      </c>
      <c r="Q388" s="1" t="str">
        <f t="shared" si="73"/>
        <v>include</v>
      </c>
      <c r="R388" s="1" t="s">
        <v>123</v>
      </c>
      <c r="S388" s="1" t="s">
        <v>122</v>
      </c>
      <c r="T388" s="1" t="str">
        <f t="shared" si="74"/>
        <v>include</v>
      </c>
      <c r="U388" s="1" t="s">
        <v>124</v>
      </c>
      <c r="V388" s="41" t="str">
        <f t="shared" si="75"/>
        <v>include</v>
      </c>
      <c r="W388" s="1" t="s">
        <v>122</v>
      </c>
      <c r="X388" s="1" t="str">
        <f>IF(OR(W388="include",W388="no_abstract_available"),"include", IF(W388="duplicate","duplicate", IF(W388="correction/reply","correction/reply", "exclude_abstract")))</f>
        <v>include</v>
      </c>
      <c r="Y388" s="1" t="s">
        <v>557</v>
      </c>
      <c r="Z388" s="1"/>
      <c r="AA388" s="1"/>
      <c r="AB388" s="1"/>
      <c r="AC388" s="41" t="str">
        <f>IF(X388=AA388,X388,IF(OR(X388="include",AA388="include"),"include",IF(OR(X388="duplicate",AA388="duplicate"),"duplicate",IF(OR(X388="correction/reply",AA388="correction/reply"),"correction/reply","exclude_abstract"))))</f>
        <v>include</v>
      </c>
      <c r="AD388" s="1" t="s">
        <v>143</v>
      </c>
      <c r="AE388" s="1"/>
      <c r="AF388" s="1" t="s">
        <v>124</v>
      </c>
      <c r="AG388" s="1"/>
      <c r="AH388" s="1"/>
      <c r="AI388" s="1"/>
      <c r="AJ388" s="41" t="str">
        <f>IF(AD388=AG388,AD388, (IF(AG388=0, AD388,"different!")))</f>
        <v>exclude_comparator</v>
      </c>
      <c r="AK388" t="s">
        <v>124</v>
      </c>
      <c r="AL388" t="s">
        <v>126</v>
      </c>
      <c r="AN388" t="s">
        <v>1872</v>
      </c>
      <c r="AO388" s="34"/>
      <c r="AP388" s="34"/>
      <c r="AQ388" s="34"/>
      <c r="AR388" s="34"/>
    </row>
    <row r="389" spans="1:44" ht="14.7" hidden="1" customHeight="1" x14ac:dyDescent="0.3">
      <c r="A389">
        <v>388</v>
      </c>
      <c r="B389" t="s">
        <v>1873</v>
      </c>
      <c r="C389">
        <v>2009</v>
      </c>
      <c r="D389" t="s">
        <v>1874</v>
      </c>
      <c r="E389" t="s">
        <v>1602</v>
      </c>
      <c r="F389">
        <v>56</v>
      </c>
      <c r="G389">
        <v>5</v>
      </c>
      <c r="H389">
        <v>716</v>
      </c>
      <c r="I389">
        <v>726</v>
      </c>
      <c r="J389" t="s">
        <v>1875</v>
      </c>
      <c r="K389" t="s">
        <v>1876</v>
      </c>
      <c r="L389" t="s">
        <v>120</v>
      </c>
      <c r="M389" s="34"/>
      <c r="N389" s="34"/>
      <c r="O389" s="34"/>
      <c r="P389" s="1" t="s">
        <v>155</v>
      </c>
      <c r="Q389" s="1" t="str">
        <f t="shared" si="73"/>
        <v>exclude_title</v>
      </c>
      <c r="R389" s="1" t="s">
        <v>123</v>
      </c>
      <c r="S389" s="1" t="s">
        <v>133</v>
      </c>
      <c r="T389" s="1" t="str">
        <f t="shared" si="74"/>
        <v>exclude_title</v>
      </c>
      <c r="U389" s="1" t="s">
        <v>124</v>
      </c>
      <c r="V389" s="41" t="str">
        <f t="shared" si="75"/>
        <v>exclude_title</v>
      </c>
      <c r="W389" s="1"/>
      <c r="X389" s="1"/>
      <c r="Y389" s="1"/>
      <c r="Z389" s="1"/>
      <c r="AA389" s="1"/>
      <c r="AB389" s="1"/>
      <c r="AC389" s="41"/>
      <c r="AD389" s="1"/>
      <c r="AE389" s="1"/>
      <c r="AF389" s="1"/>
      <c r="AG389" s="1"/>
      <c r="AH389" s="1"/>
      <c r="AI389" s="1"/>
      <c r="AJ389" s="41"/>
      <c r="AO389" s="34"/>
      <c r="AP389" s="34"/>
      <c r="AQ389" s="34"/>
      <c r="AR389" s="34"/>
    </row>
    <row r="390" spans="1:44" ht="14.7" hidden="1" customHeight="1" x14ac:dyDescent="0.3">
      <c r="A390">
        <v>389</v>
      </c>
      <c r="B390" t="s">
        <v>1877</v>
      </c>
      <c r="C390">
        <v>2013</v>
      </c>
      <c r="D390" t="s">
        <v>1878</v>
      </c>
      <c r="E390" t="s">
        <v>244</v>
      </c>
      <c r="F390">
        <v>8</v>
      </c>
      <c r="G390">
        <v>4</v>
      </c>
      <c r="H390" t="s">
        <v>130</v>
      </c>
      <c r="I390" t="s">
        <v>130</v>
      </c>
      <c r="J390" t="s">
        <v>1879</v>
      </c>
      <c r="K390" t="s">
        <v>1880</v>
      </c>
      <c r="L390" t="s">
        <v>120</v>
      </c>
      <c r="M390" s="34"/>
      <c r="N390" s="34"/>
      <c r="O390" s="34"/>
      <c r="P390" s="1" t="s">
        <v>178</v>
      </c>
      <c r="Q390" s="1" t="str">
        <f t="shared" si="73"/>
        <v>exclude_title</v>
      </c>
      <c r="R390" s="1" t="s">
        <v>123</v>
      </c>
      <c r="S390" s="1" t="s">
        <v>122</v>
      </c>
      <c r="T390" s="1" t="str">
        <f t="shared" si="74"/>
        <v>include</v>
      </c>
      <c r="U390" s="1" t="s">
        <v>124</v>
      </c>
      <c r="V390" s="41" t="str">
        <f t="shared" si="75"/>
        <v>include</v>
      </c>
      <c r="W390" s="1" t="s">
        <v>143</v>
      </c>
      <c r="X390" s="1" t="str">
        <f t="shared" ref="X390:X400" si="76">IF(OR(W390="include",W390="no_abstract_available"),"include", IF(W390="duplicate","duplicate", IF(W390="correction/reply","correction/reply", "exclude_abstract")))</f>
        <v>exclude_abstract</v>
      </c>
      <c r="Y390" s="1" t="s">
        <v>557</v>
      </c>
      <c r="Z390" s="1"/>
      <c r="AA390" s="1"/>
      <c r="AB390" s="1"/>
      <c r="AC390" s="41" t="str">
        <f t="shared" ref="AC390:AC400" si="77">IF(X390=AA390,X390,IF(OR(X390="include",AA390="include"),"include",IF(OR(X390="duplicate",AA390="duplicate"),"duplicate",IF(OR(X390="correction/reply",AA390="correction/reply"),"correction/reply","exclude_abstract"))))</f>
        <v>exclude_abstract</v>
      </c>
      <c r="AD390" s="1"/>
      <c r="AE390" s="1"/>
      <c r="AF390" s="1"/>
      <c r="AG390" s="1"/>
      <c r="AH390" s="1"/>
      <c r="AI390" s="1"/>
      <c r="AJ390" s="41"/>
      <c r="AO390" s="34"/>
      <c r="AP390" s="34"/>
      <c r="AQ390" s="34"/>
      <c r="AR390" s="34"/>
    </row>
    <row r="391" spans="1:44" ht="14.7" hidden="1" customHeight="1" x14ac:dyDescent="0.3">
      <c r="A391">
        <v>390</v>
      </c>
      <c r="B391" t="s">
        <v>1881</v>
      </c>
      <c r="C391">
        <v>2015</v>
      </c>
      <c r="D391" t="s">
        <v>1882</v>
      </c>
      <c r="E391" t="s">
        <v>1883</v>
      </c>
      <c r="F391">
        <v>1</v>
      </c>
      <c r="G391">
        <v>1</v>
      </c>
      <c r="H391">
        <v>29</v>
      </c>
      <c r="I391">
        <v>38</v>
      </c>
      <c r="J391" t="s">
        <v>1884</v>
      </c>
      <c r="K391" t="s">
        <v>1885</v>
      </c>
      <c r="L391" t="s">
        <v>120</v>
      </c>
      <c r="M391" s="34"/>
      <c r="N391" s="34"/>
      <c r="O391" s="34"/>
      <c r="P391" s="1" t="s">
        <v>178</v>
      </c>
      <c r="Q391" s="1" t="str">
        <f t="shared" si="73"/>
        <v>exclude_title</v>
      </c>
      <c r="R391" s="1" t="s">
        <v>123</v>
      </c>
      <c r="S391" s="1" t="s">
        <v>122</v>
      </c>
      <c r="T391" s="1" t="str">
        <f t="shared" si="74"/>
        <v>include</v>
      </c>
      <c r="U391" s="1" t="s">
        <v>124</v>
      </c>
      <c r="V391" s="41" t="str">
        <f t="shared" si="75"/>
        <v>include</v>
      </c>
      <c r="W391" s="1" t="s">
        <v>143</v>
      </c>
      <c r="X391" s="1" t="str">
        <f t="shared" si="76"/>
        <v>exclude_abstract</v>
      </c>
      <c r="Y391" s="1" t="s">
        <v>557</v>
      </c>
      <c r="Z391" s="1"/>
      <c r="AA391" s="1"/>
      <c r="AB391" s="1"/>
      <c r="AC391" s="41" t="str">
        <f t="shared" si="77"/>
        <v>exclude_abstract</v>
      </c>
      <c r="AD391" s="1"/>
      <c r="AE391" s="1"/>
      <c r="AF391" s="1"/>
      <c r="AG391" s="1"/>
      <c r="AH391" s="1"/>
      <c r="AI391" s="1"/>
      <c r="AJ391" s="41"/>
      <c r="AO391" s="34"/>
      <c r="AP391" s="34"/>
      <c r="AQ391" s="34"/>
      <c r="AR391" s="34"/>
    </row>
    <row r="392" spans="1:44" ht="14.7" hidden="1" customHeight="1" x14ac:dyDescent="0.3">
      <c r="A392">
        <v>391</v>
      </c>
      <c r="B392" t="s">
        <v>1886</v>
      </c>
      <c r="C392">
        <v>1994</v>
      </c>
      <c r="D392" t="s">
        <v>1887</v>
      </c>
      <c r="E392" t="s">
        <v>117</v>
      </c>
      <c r="F392">
        <v>14</v>
      </c>
      <c r="G392">
        <v>2</v>
      </c>
      <c r="H392">
        <v>107</v>
      </c>
      <c r="I392">
        <v>116</v>
      </c>
      <c r="J392" t="s">
        <v>130</v>
      </c>
      <c r="K392" t="s">
        <v>1888</v>
      </c>
      <c r="L392" t="s">
        <v>120</v>
      </c>
      <c r="M392" s="34"/>
      <c r="N392" s="34"/>
      <c r="O392" s="34"/>
      <c r="P392" s="1" t="s">
        <v>178</v>
      </c>
      <c r="Q392" s="1" t="str">
        <f t="shared" si="73"/>
        <v>exclude_title</v>
      </c>
      <c r="R392" s="1" t="s">
        <v>123</v>
      </c>
      <c r="S392" s="1" t="s">
        <v>122</v>
      </c>
      <c r="T392" s="1" t="str">
        <f t="shared" si="74"/>
        <v>include</v>
      </c>
      <c r="U392" s="1" t="s">
        <v>124</v>
      </c>
      <c r="V392" s="41" t="str">
        <f t="shared" si="75"/>
        <v>include</v>
      </c>
      <c r="W392" s="1" t="s">
        <v>143</v>
      </c>
      <c r="X392" s="1" t="str">
        <f t="shared" si="76"/>
        <v>exclude_abstract</v>
      </c>
      <c r="Y392" s="1" t="s">
        <v>557</v>
      </c>
      <c r="Z392" s="1"/>
      <c r="AA392" s="1"/>
      <c r="AB392" s="1"/>
      <c r="AC392" s="41" t="str">
        <f t="shared" si="77"/>
        <v>exclude_abstract</v>
      </c>
      <c r="AD392" s="1"/>
      <c r="AE392" s="1"/>
      <c r="AF392" s="1"/>
      <c r="AG392" s="1"/>
      <c r="AH392" s="1"/>
      <c r="AI392" s="1"/>
      <c r="AJ392" s="41"/>
      <c r="AO392" s="34"/>
      <c r="AP392" s="34"/>
      <c r="AQ392" s="34"/>
      <c r="AR392" s="34"/>
    </row>
    <row r="393" spans="1:44" ht="14.7" hidden="1" customHeight="1" x14ac:dyDescent="0.3">
      <c r="A393">
        <v>392</v>
      </c>
      <c r="B393" t="s">
        <v>1889</v>
      </c>
      <c r="C393">
        <v>2012</v>
      </c>
      <c r="D393" t="s">
        <v>1890</v>
      </c>
      <c r="E393" t="s">
        <v>237</v>
      </c>
      <c r="F393">
        <v>15</v>
      </c>
      <c r="G393">
        <v>8</v>
      </c>
      <c r="H393">
        <v>1219</v>
      </c>
      <c r="I393">
        <v>1233</v>
      </c>
      <c r="J393" t="s">
        <v>1891</v>
      </c>
      <c r="K393" t="s">
        <v>1892</v>
      </c>
      <c r="L393" t="s">
        <v>120</v>
      </c>
      <c r="M393" s="34"/>
      <c r="N393" s="34"/>
      <c r="O393" s="34"/>
      <c r="P393" s="1" t="s">
        <v>178</v>
      </c>
      <c r="Q393" s="1" t="str">
        <f t="shared" si="73"/>
        <v>exclude_title</v>
      </c>
      <c r="R393" s="1" t="s">
        <v>123</v>
      </c>
      <c r="S393" s="1" t="s">
        <v>122</v>
      </c>
      <c r="T393" s="1" t="str">
        <f t="shared" si="74"/>
        <v>include</v>
      </c>
      <c r="U393" s="1" t="s">
        <v>124</v>
      </c>
      <c r="V393" s="41" t="str">
        <f t="shared" si="75"/>
        <v>include</v>
      </c>
      <c r="W393" s="1" t="s">
        <v>155</v>
      </c>
      <c r="X393" s="1" t="str">
        <f t="shared" si="76"/>
        <v>exclude_abstract</v>
      </c>
      <c r="Y393" s="1" t="s">
        <v>557</v>
      </c>
      <c r="Z393" s="1"/>
      <c r="AA393" s="1"/>
      <c r="AB393" s="1"/>
      <c r="AC393" s="41" t="str">
        <f t="shared" si="77"/>
        <v>exclude_abstract</v>
      </c>
      <c r="AD393" s="1"/>
      <c r="AE393" s="1"/>
      <c r="AF393" s="1"/>
      <c r="AG393" s="1"/>
      <c r="AH393" s="1"/>
      <c r="AI393" s="1"/>
      <c r="AJ393" s="41"/>
      <c r="AO393" s="34"/>
      <c r="AP393" s="34"/>
      <c r="AQ393" s="34"/>
      <c r="AR393" s="34"/>
    </row>
    <row r="394" spans="1:44" ht="14.7" hidden="1" customHeight="1" x14ac:dyDescent="0.3">
      <c r="A394">
        <v>393</v>
      </c>
      <c r="B394" t="s">
        <v>1893</v>
      </c>
      <c r="C394">
        <v>2010</v>
      </c>
      <c r="D394" t="s">
        <v>1894</v>
      </c>
      <c r="E394" t="s">
        <v>237</v>
      </c>
      <c r="F394">
        <v>13</v>
      </c>
      <c r="G394">
        <v>1</v>
      </c>
      <c r="H394">
        <v>157</v>
      </c>
      <c r="I394">
        <v>170</v>
      </c>
      <c r="J394" t="s">
        <v>1895</v>
      </c>
      <c r="K394" t="s">
        <v>1896</v>
      </c>
      <c r="L394" t="s">
        <v>120</v>
      </c>
      <c r="M394" s="34"/>
      <c r="N394" s="34"/>
      <c r="O394" s="34" t="s">
        <v>121</v>
      </c>
      <c r="P394" s="1" t="s">
        <v>122</v>
      </c>
      <c r="Q394" s="1" t="str">
        <f t="shared" si="73"/>
        <v>include</v>
      </c>
      <c r="R394" s="1" t="s">
        <v>123</v>
      </c>
      <c r="S394" s="1" t="s">
        <v>122</v>
      </c>
      <c r="T394" s="1" t="str">
        <f t="shared" si="74"/>
        <v>include</v>
      </c>
      <c r="U394" s="1" t="s">
        <v>124</v>
      </c>
      <c r="V394" s="41" t="str">
        <f t="shared" si="75"/>
        <v>include</v>
      </c>
      <c r="W394" s="1" t="s">
        <v>122</v>
      </c>
      <c r="X394" s="1" t="str">
        <f t="shared" si="76"/>
        <v>include</v>
      </c>
      <c r="Y394" s="1" t="s">
        <v>557</v>
      </c>
      <c r="Z394" s="1"/>
      <c r="AA394" s="1"/>
      <c r="AB394" s="1"/>
      <c r="AC394" s="41" t="str">
        <f t="shared" si="77"/>
        <v>include</v>
      </c>
      <c r="AD394" s="1" t="s">
        <v>143</v>
      </c>
      <c r="AE394" s="1"/>
      <c r="AF394" s="1" t="s">
        <v>124</v>
      </c>
      <c r="AG394" s="1"/>
      <c r="AH394" s="1"/>
      <c r="AI394" s="1"/>
      <c r="AJ394" s="41" t="str">
        <f>IF(AD394=AG394,AD394, (IF(AG394=0, AD394,"different!")))</f>
        <v>exclude_comparator</v>
      </c>
      <c r="AK394" t="s">
        <v>124</v>
      </c>
      <c r="AL394" t="s">
        <v>126</v>
      </c>
      <c r="AN394" t="s">
        <v>1897</v>
      </c>
      <c r="AO394" s="34"/>
      <c r="AP394" s="34"/>
      <c r="AQ394" s="34"/>
      <c r="AR394" s="34"/>
    </row>
    <row r="395" spans="1:44" ht="14.7" hidden="1" customHeight="1" x14ac:dyDescent="0.3">
      <c r="A395">
        <v>394</v>
      </c>
      <c r="B395" t="s">
        <v>1898</v>
      </c>
      <c r="C395">
        <v>1998</v>
      </c>
      <c r="D395" t="s">
        <v>1899</v>
      </c>
      <c r="E395" t="s">
        <v>165</v>
      </c>
      <c r="F395">
        <v>5</v>
      </c>
      <c r="G395">
        <v>2</v>
      </c>
      <c r="H395">
        <v>241</v>
      </c>
      <c r="I395">
        <v>249</v>
      </c>
      <c r="J395" t="s">
        <v>1900</v>
      </c>
      <c r="K395" t="s">
        <v>1901</v>
      </c>
      <c r="L395" t="s">
        <v>120</v>
      </c>
      <c r="M395" s="34"/>
      <c r="N395" s="34"/>
      <c r="O395" s="34"/>
      <c r="P395" s="1" t="s">
        <v>122</v>
      </c>
      <c r="Q395" s="1" t="str">
        <f t="shared" si="73"/>
        <v>include</v>
      </c>
      <c r="R395" s="1" t="s">
        <v>123</v>
      </c>
      <c r="S395" s="1" t="s">
        <v>122</v>
      </c>
      <c r="T395" s="1" t="str">
        <f t="shared" si="74"/>
        <v>include</v>
      </c>
      <c r="U395" s="1" t="s">
        <v>124</v>
      </c>
      <c r="V395" s="41" t="str">
        <f t="shared" si="75"/>
        <v>include</v>
      </c>
      <c r="W395" s="1" t="s">
        <v>155</v>
      </c>
      <c r="X395" s="1" t="str">
        <f t="shared" si="76"/>
        <v>exclude_abstract</v>
      </c>
      <c r="Y395" s="1" t="s">
        <v>557</v>
      </c>
      <c r="Z395" s="1"/>
      <c r="AA395" s="1"/>
      <c r="AB395" s="1"/>
      <c r="AC395" s="41" t="str">
        <f t="shared" si="77"/>
        <v>exclude_abstract</v>
      </c>
      <c r="AD395" s="1"/>
      <c r="AE395" s="1"/>
      <c r="AF395" s="1"/>
      <c r="AG395" s="1"/>
      <c r="AH395" s="1"/>
      <c r="AI395" s="1"/>
      <c r="AJ395" s="41"/>
      <c r="AO395" s="34"/>
      <c r="AP395" s="34"/>
      <c r="AQ395" s="34"/>
      <c r="AR395" s="34"/>
    </row>
    <row r="396" spans="1:44" ht="14.7" hidden="1" customHeight="1" x14ac:dyDescent="0.3">
      <c r="A396">
        <v>395</v>
      </c>
      <c r="B396" t="s">
        <v>1841</v>
      </c>
      <c r="C396">
        <v>2006</v>
      </c>
      <c r="D396" t="s">
        <v>1902</v>
      </c>
      <c r="E396" t="s">
        <v>790</v>
      </c>
      <c r="F396">
        <v>84</v>
      </c>
      <c r="G396">
        <v>11</v>
      </c>
      <c r="H396">
        <v>1740</v>
      </c>
      <c r="I396">
        <v>1752</v>
      </c>
      <c r="J396" t="s">
        <v>1903</v>
      </c>
      <c r="K396" t="s">
        <v>1904</v>
      </c>
      <c r="L396" t="s">
        <v>120</v>
      </c>
      <c r="M396" s="34"/>
      <c r="N396" s="34"/>
      <c r="O396" s="34" t="s">
        <v>121</v>
      </c>
      <c r="P396" s="1" t="s">
        <v>122</v>
      </c>
      <c r="Q396" s="1" t="str">
        <f t="shared" si="73"/>
        <v>include</v>
      </c>
      <c r="R396" s="1" t="s">
        <v>123</v>
      </c>
      <c r="S396" s="1" t="s">
        <v>122</v>
      </c>
      <c r="T396" s="1" t="str">
        <f t="shared" si="74"/>
        <v>include</v>
      </c>
      <c r="U396" s="1" t="s">
        <v>124</v>
      </c>
      <c r="V396" s="41" t="str">
        <f t="shared" si="75"/>
        <v>include</v>
      </c>
      <c r="W396" s="1" t="s">
        <v>122</v>
      </c>
      <c r="X396" s="1" t="str">
        <f t="shared" si="76"/>
        <v>include</v>
      </c>
      <c r="Y396" s="1" t="s">
        <v>557</v>
      </c>
      <c r="Z396" s="1"/>
      <c r="AA396" s="1"/>
      <c r="AB396" s="1"/>
      <c r="AC396" s="41" t="str">
        <f t="shared" si="77"/>
        <v>include</v>
      </c>
      <c r="AD396" s="1" t="s">
        <v>122</v>
      </c>
      <c r="AE396" s="1"/>
      <c r="AF396" s="1" t="s">
        <v>1061</v>
      </c>
      <c r="AG396" s="1"/>
      <c r="AH396" s="1"/>
      <c r="AI396" s="1"/>
      <c r="AJ396" s="41" t="str">
        <f>IF(AD396=AG396,AD396, (IF(AG396=0, AD396,"different!")))</f>
        <v>include</v>
      </c>
      <c r="AK396" t="s">
        <v>1061</v>
      </c>
      <c r="AL396" t="s">
        <v>121</v>
      </c>
      <c r="AM396" t="s">
        <v>126</v>
      </c>
      <c r="AO396" s="34" t="s">
        <v>121</v>
      </c>
      <c r="AP396" s="34" t="s">
        <v>123</v>
      </c>
      <c r="AQ396" s="34">
        <v>16</v>
      </c>
      <c r="AR396" s="34">
        <v>0</v>
      </c>
    </row>
    <row r="397" spans="1:44" ht="14.7" hidden="1" customHeight="1" x14ac:dyDescent="0.3">
      <c r="A397">
        <v>396</v>
      </c>
      <c r="B397" t="s">
        <v>1905</v>
      </c>
      <c r="C397">
        <v>2016</v>
      </c>
      <c r="D397" t="s">
        <v>1906</v>
      </c>
      <c r="E397" t="s">
        <v>1907</v>
      </c>
      <c r="F397">
        <v>75</v>
      </c>
      <c r="G397">
        <v>3</v>
      </c>
      <c r="H397">
        <v>545</v>
      </c>
      <c r="I397">
        <v>559</v>
      </c>
      <c r="J397" t="s">
        <v>1908</v>
      </c>
      <c r="K397" t="s">
        <v>1909</v>
      </c>
      <c r="L397" t="s">
        <v>120</v>
      </c>
      <c r="M397" s="34"/>
      <c r="N397" s="34"/>
      <c r="O397" s="34"/>
      <c r="P397" s="1" t="s">
        <v>155</v>
      </c>
      <c r="Q397" s="1" t="str">
        <f t="shared" si="73"/>
        <v>exclude_title</v>
      </c>
      <c r="R397" s="1" t="s">
        <v>123</v>
      </c>
      <c r="S397" s="1" t="s">
        <v>122</v>
      </c>
      <c r="T397" s="1" t="str">
        <f t="shared" si="74"/>
        <v>include</v>
      </c>
      <c r="U397" s="1" t="s">
        <v>124</v>
      </c>
      <c r="V397" s="41" t="str">
        <f t="shared" si="75"/>
        <v>include</v>
      </c>
      <c r="W397" s="1" t="s">
        <v>133</v>
      </c>
      <c r="X397" s="1" t="str">
        <f t="shared" si="76"/>
        <v>exclude_abstract</v>
      </c>
      <c r="Y397" s="1" t="s">
        <v>557</v>
      </c>
      <c r="Z397" s="1"/>
      <c r="AA397" s="1"/>
      <c r="AB397" s="1"/>
      <c r="AC397" s="41" t="str">
        <f t="shared" si="77"/>
        <v>exclude_abstract</v>
      </c>
      <c r="AD397" s="1"/>
      <c r="AE397" s="1"/>
      <c r="AF397" s="1"/>
      <c r="AG397" s="1"/>
      <c r="AH397" s="1"/>
      <c r="AI397" s="1"/>
      <c r="AJ397" s="41"/>
      <c r="AO397" s="34"/>
      <c r="AP397" s="34"/>
      <c r="AQ397" s="34"/>
      <c r="AR397" s="34"/>
    </row>
    <row r="398" spans="1:44" ht="14.7" hidden="1" customHeight="1" x14ac:dyDescent="0.3">
      <c r="A398">
        <v>397</v>
      </c>
      <c r="B398" t="s">
        <v>1910</v>
      </c>
      <c r="C398">
        <v>2014</v>
      </c>
      <c r="D398" t="s">
        <v>1911</v>
      </c>
      <c r="E398" t="s">
        <v>1912</v>
      </c>
      <c r="F398">
        <v>95</v>
      </c>
      <c r="G398" t="s">
        <v>130</v>
      </c>
      <c r="H398">
        <v>1</v>
      </c>
      <c r="I398">
        <v>8</v>
      </c>
      <c r="J398" t="s">
        <v>1913</v>
      </c>
      <c r="K398" t="s">
        <v>1914</v>
      </c>
      <c r="L398" t="s">
        <v>120</v>
      </c>
      <c r="M398" s="34"/>
      <c r="N398" s="34"/>
      <c r="O398" s="34"/>
      <c r="P398" s="1" t="s">
        <v>122</v>
      </c>
      <c r="Q398" s="1" t="str">
        <f t="shared" si="73"/>
        <v>include</v>
      </c>
      <c r="R398" s="1" t="s">
        <v>123</v>
      </c>
      <c r="S398" s="1" t="s">
        <v>122</v>
      </c>
      <c r="T398" s="1" t="str">
        <f t="shared" si="74"/>
        <v>include</v>
      </c>
      <c r="U398" s="1" t="s">
        <v>124</v>
      </c>
      <c r="V398" s="41" t="str">
        <f t="shared" si="75"/>
        <v>include</v>
      </c>
      <c r="W398" s="1" t="s">
        <v>143</v>
      </c>
      <c r="X398" s="1" t="str">
        <f t="shared" si="76"/>
        <v>exclude_abstract</v>
      </c>
      <c r="Y398" s="1" t="s">
        <v>557</v>
      </c>
      <c r="Z398" s="1"/>
      <c r="AA398" s="1"/>
      <c r="AB398" s="1"/>
      <c r="AC398" s="41" t="str">
        <f t="shared" si="77"/>
        <v>exclude_abstract</v>
      </c>
      <c r="AD398" s="1"/>
      <c r="AE398" s="1"/>
      <c r="AF398" s="1"/>
      <c r="AG398" s="1"/>
      <c r="AH398" s="1"/>
      <c r="AI398" s="1"/>
      <c r="AJ398" s="41"/>
      <c r="AO398" s="34"/>
      <c r="AP398" s="34"/>
      <c r="AQ398" s="34"/>
      <c r="AR398" s="34"/>
    </row>
    <row r="399" spans="1:44" ht="14.7" hidden="1" customHeight="1" x14ac:dyDescent="0.3">
      <c r="A399">
        <v>398</v>
      </c>
      <c r="B399" t="s">
        <v>1915</v>
      </c>
      <c r="C399">
        <v>1995</v>
      </c>
      <c r="D399" t="s">
        <v>1916</v>
      </c>
      <c r="E399" t="s">
        <v>1917</v>
      </c>
      <c r="F399">
        <v>74</v>
      </c>
      <c r="G399">
        <v>8</v>
      </c>
      <c r="H399">
        <v>83</v>
      </c>
      <c r="I399">
        <v>93</v>
      </c>
      <c r="J399" t="s">
        <v>130</v>
      </c>
      <c r="K399" t="s">
        <v>1918</v>
      </c>
      <c r="L399" t="s">
        <v>120</v>
      </c>
      <c r="M399" s="34"/>
      <c r="N399" s="34"/>
      <c r="O399" s="34"/>
      <c r="P399" s="1" t="s">
        <v>178</v>
      </c>
      <c r="Q399" s="1" t="str">
        <f t="shared" si="73"/>
        <v>exclude_title</v>
      </c>
      <c r="R399" s="1" t="s">
        <v>123</v>
      </c>
      <c r="S399" s="1" t="s">
        <v>122</v>
      </c>
      <c r="T399" s="1" t="str">
        <f t="shared" si="74"/>
        <v>include</v>
      </c>
      <c r="U399" s="1" t="s">
        <v>124</v>
      </c>
      <c r="V399" s="41" t="str">
        <f t="shared" si="75"/>
        <v>include</v>
      </c>
      <c r="W399" s="1" t="s">
        <v>143</v>
      </c>
      <c r="X399" s="1" t="str">
        <f t="shared" si="76"/>
        <v>exclude_abstract</v>
      </c>
      <c r="Y399" s="1" t="s">
        <v>557</v>
      </c>
      <c r="Z399" s="1"/>
      <c r="AA399" s="1"/>
      <c r="AB399" s="1"/>
      <c r="AC399" s="41" t="str">
        <f t="shared" si="77"/>
        <v>exclude_abstract</v>
      </c>
      <c r="AD399" s="1"/>
      <c r="AE399" s="1"/>
      <c r="AF399" s="1"/>
      <c r="AG399" s="1"/>
      <c r="AH399" s="1"/>
      <c r="AI399" s="1"/>
      <c r="AJ399" s="41"/>
      <c r="AO399" s="34"/>
      <c r="AP399" s="34"/>
      <c r="AQ399" s="34"/>
      <c r="AR399" s="34"/>
    </row>
    <row r="400" spans="1:44" ht="14.7" hidden="1" customHeight="1" x14ac:dyDescent="0.3">
      <c r="A400">
        <v>399</v>
      </c>
      <c r="B400" t="s">
        <v>1919</v>
      </c>
      <c r="C400">
        <v>2015</v>
      </c>
      <c r="D400" t="s">
        <v>1920</v>
      </c>
      <c r="E400" t="s">
        <v>1921</v>
      </c>
      <c r="F400">
        <v>69</v>
      </c>
      <c r="G400">
        <v>4</v>
      </c>
      <c r="H400">
        <v>788</v>
      </c>
      <c r="I400">
        <v>797</v>
      </c>
      <c r="J400" t="s">
        <v>1922</v>
      </c>
      <c r="K400" t="s">
        <v>1923</v>
      </c>
      <c r="L400" t="s">
        <v>120</v>
      </c>
      <c r="M400" s="34"/>
      <c r="N400" s="34"/>
      <c r="O400" s="34" t="s">
        <v>121</v>
      </c>
      <c r="P400" s="1" t="s">
        <v>133</v>
      </c>
      <c r="Q400" s="1" t="str">
        <f t="shared" si="73"/>
        <v>exclude_title</v>
      </c>
      <c r="R400" s="1" t="s">
        <v>123</v>
      </c>
      <c r="S400" s="1" t="s">
        <v>122</v>
      </c>
      <c r="T400" s="1" t="str">
        <f t="shared" si="74"/>
        <v>include</v>
      </c>
      <c r="U400" s="1" t="s">
        <v>124</v>
      </c>
      <c r="V400" s="41" t="str">
        <f t="shared" si="75"/>
        <v>include</v>
      </c>
      <c r="W400" s="1" t="s">
        <v>122</v>
      </c>
      <c r="X400" s="1" t="str">
        <f t="shared" si="76"/>
        <v>include</v>
      </c>
      <c r="Y400" s="1" t="s">
        <v>557</v>
      </c>
      <c r="Z400" s="1"/>
      <c r="AA400" s="1"/>
      <c r="AB400" s="1"/>
      <c r="AC400" s="41" t="str">
        <f t="shared" si="77"/>
        <v>include</v>
      </c>
      <c r="AD400" s="1" t="s">
        <v>143</v>
      </c>
      <c r="AE400" s="1"/>
      <c r="AF400" s="1" t="s">
        <v>738</v>
      </c>
      <c r="AG400" s="1"/>
      <c r="AH400" s="1"/>
      <c r="AI400" s="1"/>
      <c r="AJ400" s="41" t="str">
        <f>IF(AD400=AG400,AD400, (IF(AG400=0, AD400,"different!")))</f>
        <v>exclude_comparator</v>
      </c>
      <c r="AK400" t="s">
        <v>738</v>
      </c>
      <c r="AL400" t="s">
        <v>121</v>
      </c>
      <c r="AO400" s="34"/>
      <c r="AP400" s="34"/>
      <c r="AQ400" s="34"/>
      <c r="AR400" s="34"/>
    </row>
    <row r="401" spans="1:44" ht="14.7" hidden="1" customHeight="1" x14ac:dyDescent="0.3">
      <c r="A401">
        <v>400</v>
      </c>
      <c r="B401" t="s">
        <v>1924</v>
      </c>
      <c r="C401">
        <v>2004</v>
      </c>
      <c r="D401" t="s">
        <v>1925</v>
      </c>
      <c r="E401" t="s">
        <v>290</v>
      </c>
      <c r="F401">
        <v>18</v>
      </c>
      <c r="G401">
        <v>6</v>
      </c>
      <c r="H401">
        <v>779</v>
      </c>
      <c r="I401">
        <v>786</v>
      </c>
      <c r="J401" t="s">
        <v>1926</v>
      </c>
      <c r="K401" t="s">
        <v>1927</v>
      </c>
      <c r="L401" t="s">
        <v>120</v>
      </c>
      <c r="M401" s="34"/>
      <c r="N401" s="34"/>
      <c r="O401" s="34"/>
      <c r="P401" s="1" t="s">
        <v>178</v>
      </c>
      <c r="Q401" s="1" t="str">
        <f t="shared" si="73"/>
        <v>exclude_title</v>
      </c>
      <c r="R401" s="1" t="s">
        <v>123</v>
      </c>
      <c r="S401" s="1" t="s">
        <v>155</v>
      </c>
      <c r="T401" s="1" t="str">
        <f t="shared" si="74"/>
        <v>exclude_title</v>
      </c>
      <c r="U401" s="1" t="s">
        <v>124</v>
      </c>
      <c r="V401" s="41" t="str">
        <f t="shared" si="75"/>
        <v>exclude_title</v>
      </c>
      <c r="W401" s="1"/>
      <c r="X401" s="1"/>
      <c r="Y401" s="1"/>
      <c r="Z401" s="1"/>
      <c r="AA401" s="1"/>
      <c r="AB401" s="1"/>
      <c r="AC401" s="41"/>
      <c r="AD401" s="1"/>
      <c r="AE401" s="1"/>
      <c r="AF401" s="1"/>
      <c r="AG401" s="1"/>
      <c r="AH401" s="1"/>
      <c r="AI401" s="1"/>
      <c r="AJ401" s="41"/>
      <c r="AO401" s="34"/>
      <c r="AP401" s="34"/>
      <c r="AQ401" s="34"/>
      <c r="AR401" s="34"/>
    </row>
    <row r="402" spans="1:44" ht="14.7" hidden="1" customHeight="1" x14ac:dyDescent="0.3">
      <c r="A402">
        <v>401</v>
      </c>
      <c r="B402" t="s">
        <v>1928</v>
      </c>
      <c r="C402">
        <v>2017</v>
      </c>
      <c r="D402" t="s">
        <v>1929</v>
      </c>
      <c r="E402" t="s">
        <v>677</v>
      </c>
      <c r="F402">
        <v>46</v>
      </c>
      <c r="G402" t="s">
        <v>130</v>
      </c>
      <c r="H402" t="s">
        <v>1930</v>
      </c>
      <c r="I402" t="s">
        <v>1931</v>
      </c>
      <c r="J402" t="s">
        <v>1932</v>
      </c>
      <c r="K402" t="s">
        <v>1933</v>
      </c>
      <c r="L402" t="s">
        <v>120</v>
      </c>
      <c r="M402" s="34"/>
      <c r="N402" s="34"/>
      <c r="O402" s="34"/>
      <c r="P402" s="1" t="s">
        <v>122</v>
      </c>
      <c r="Q402" s="1" t="str">
        <f t="shared" si="73"/>
        <v>include</v>
      </c>
      <c r="R402" s="1" t="s">
        <v>123</v>
      </c>
      <c r="S402" s="1" t="s">
        <v>122</v>
      </c>
      <c r="T402" s="1" t="str">
        <f t="shared" si="74"/>
        <v>include</v>
      </c>
      <c r="U402" s="1" t="s">
        <v>124</v>
      </c>
      <c r="V402" s="41" t="str">
        <f t="shared" si="75"/>
        <v>include</v>
      </c>
      <c r="W402" s="1" t="s">
        <v>190</v>
      </c>
      <c r="X402" s="1" t="str">
        <f>IF(OR(W402="include",W402="no_abstract_available"),"include", IF(W402="duplicate","duplicate", IF(W402="correction/reply","correction/reply", "exclude_abstract")))</f>
        <v>exclude_abstract</v>
      </c>
      <c r="Y402" s="1" t="s">
        <v>557</v>
      </c>
      <c r="Z402" s="1"/>
      <c r="AA402" s="1"/>
      <c r="AB402" s="1"/>
      <c r="AC402" s="41" t="str">
        <f>IF(X402=AA402,X402,IF(OR(X402="include",AA402="include"),"include",IF(OR(X402="duplicate",AA402="duplicate"),"duplicate",IF(OR(X402="correction/reply",AA402="correction/reply"),"correction/reply","exclude_abstract"))))</f>
        <v>exclude_abstract</v>
      </c>
      <c r="AD402" s="1"/>
      <c r="AE402" s="1"/>
      <c r="AF402" s="1"/>
      <c r="AG402" s="1"/>
      <c r="AH402" s="1"/>
      <c r="AI402" s="1"/>
      <c r="AJ402" s="41"/>
      <c r="AO402" s="34"/>
      <c r="AP402" s="34"/>
      <c r="AQ402" s="34"/>
      <c r="AR402" s="34"/>
    </row>
    <row r="403" spans="1:44" ht="14.7" hidden="1" customHeight="1" x14ac:dyDescent="0.3">
      <c r="A403">
        <v>402</v>
      </c>
      <c r="B403" t="s">
        <v>1934</v>
      </c>
      <c r="C403">
        <v>2015</v>
      </c>
      <c r="D403" t="s">
        <v>1935</v>
      </c>
      <c r="E403" t="s">
        <v>1852</v>
      </c>
      <c r="F403">
        <v>24</v>
      </c>
      <c r="G403">
        <v>9</v>
      </c>
      <c r="H403">
        <v>2036</v>
      </c>
      <c r="I403">
        <v>2042</v>
      </c>
      <c r="J403" t="s">
        <v>1936</v>
      </c>
      <c r="K403" t="s">
        <v>1937</v>
      </c>
      <c r="L403" t="s">
        <v>120</v>
      </c>
      <c r="M403" s="34"/>
      <c r="N403" s="34"/>
      <c r="O403" s="34"/>
      <c r="P403" s="1" t="s">
        <v>155</v>
      </c>
      <c r="Q403" s="1" t="str">
        <f t="shared" si="73"/>
        <v>exclude_title</v>
      </c>
      <c r="R403" s="1" t="s">
        <v>123</v>
      </c>
      <c r="S403" s="1" t="s">
        <v>155</v>
      </c>
      <c r="T403" s="1" t="str">
        <f t="shared" si="74"/>
        <v>exclude_title</v>
      </c>
      <c r="U403" s="1" t="s">
        <v>124</v>
      </c>
      <c r="V403" s="41" t="str">
        <f t="shared" si="75"/>
        <v>exclude_title</v>
      </c>
      <c r="W403" s="1"/>
      <c r="X403" s="1"/>
      <c r="Y403" s="1"/>
      <c r="Z403" s="1"/>
      <c r="AA403" s="1"/>
      <c r="AB403" s="1"/>
      <c r="AC403" s="41"/>
      <c r="AD403" s="1"/>
      <c r="AE403" s="1"/>
      <c r="AF403" s="1"/>
      <c r="AG403" s="1"/>
      <c r="AH403" s="1"/>
      <c r="AI403" s="1"/>
      <c r="AJ403" s="41"/>
      <c r="AO403" s="34"/>
      <c r="AP403" s="34"/>
      <c r="AQ403" s="34"/>
      <c r="AR403" s="34"/>
    </row>
    <row r="404" spans="1:44" ht="14.7" hidden="1" customHeight="1" x14ac:dyDescent="0.3">
      <c r="A404">
        <v>403</v>
      </c>
      <c r="B404" t="s">
        <v>1938</v>
      </c>
      <c r="C404">
        <v>2011</v>
      </c>
      <c r="D404" t="s">
        <v>1939</v>
      </c>
      <c r="E404" t="s">
        <v>774</v>
      </c>
      <c r="F404">
        <v>666</v>
      </c>
      <c r="G404">
        <v>1</v>
      </c>
      <c r="H404">
        <v>99</v>
      </c>
      <c r="I404">
        <v>109</v>
      </c>
      <c r="J404" t="s">
        <v>1940</v>
      </c>
      <c r="K404" t="s">
        <v>1941</v>
      </c>
      <c r="L404" t="s">
        <v>120</v>
      </c>
      <c r="M404" s="34"/>
      <c r="N404" s="34"/>
      <c r="O404" s="34"/>
      <c r="P404" s="1" t="s">
        <v>155</v>
      </c>
      <c r="Q404" s="1" t="str">
        <f t="shared" si="73"/>
        <v>exclude_title</v>
      </c>
      <c r="R404" s="1" t="s">
        <v>123</v>
      </c>
      <c r="S404" s="1" t="s">
        <v>155</v>
      </c>
      <c r="T404" s="1" t="str">
        <f t="shared" si="74"/>
        <v>exclude_title</v>
      </c>
      <c r="U404" s="1" t="s">
        <v>124</v>
      </c>
      <c r="V404" s="41" t="str">
        <f t="shared" si="75"/>
        <v>exclude_title</v>
      </c>
      <c r="W404" s="1"/>
      <c r="X404" s="1"/>
      <c r="Y404" s="1"/>
      <c r="Z404" s="1"/>
      <c r="AA404" s="1"/>
      <c r="AB404" s="1"/>
      <c r="AC404" s="41"/>
      <c r="AD404" s="1"/>
      <c r="AE404" s="1"/>
      <c r="AF404" s="1"/>
      <c r="AG404" s="1"/>
      <c r="AH404" s="1"/>
      <c r="AI404" s="1"/>
      <c r="AJ404" s="41"/>
      <c r="AO404" s="34"/>
      <c r="AP404" s="34"/>
      <c r="AQ404" s="34"/>
      <c r="AR404" s="34"/>
    </row>
    <row r="405" spans="1:44" ht="14.7" hidden="1" customHeight="1" x14ac:dyDescent="0.3">
      <c r="A405">
        <v>404</v>
      </c>
      <c r="B405" t="s">
        <v>1942</v>
      </c>
      <c r="C405">
        <v>2019</v>
      </c>
      <c r="D405" t="s">
        <v>1943</v>
      </c>
      <c r="E405" t="s">
        <v>1572</v>
      </c>
      <c r="F405">
        <v>35</v>
      </c>
      <c r="G405">
        <v>8</v>
      </c>
      <c r="H405">
        <v>1212</v>
      </c>
      <c r="I405">
        <v>1227</v>
      </c>
      <c r="J405" t="s">
        <v>1944</v>
      </c>
      <c r="K405" t="s">
        <v>1945</v>
      </c>
      <c r="L405" t="s">
        <v>120</v>
      </c>
      <c r="M405" s="34"/>
      <c r="N405" s="34"/>
      <c r="O405" s="34"/>
      <c r="P405" s="1" t="s">
        <v>133</v>
      </c>
      <c r="Q405" s="1" t="str">
        <f t="shared" si="73"/>
        <v>exclude_title</v>
      </c>
      <c r="R405" s="1" t="s">
        <v>123</v>
      </c>
      <c r="S405" s="1" t="s">
        <v>178</v>
      </c>
      <c r="T405" s="1" t="str">
        <f t="shared" si="74"/>
        <v>exclude_title</v>
      </c>
      <c r="U405" s="1" t="s">
        <v>124</v>
      </c>
      <c r="V405" s="41" t="str">
        <f t="shared" si="75"/>
        <v>exclude_title</v>
      </c>
      <c r="W405" s="1"/>
      <c r="X405" s="1"/>
      <c r="Y405" s="1"/>
      <c r="Z405" s="1"/>
      <c r="AA405" s="1"/>
      <c r="AB405" s="1"/>
      <c r="AC405" s="41"/>
      <c r="AD405" s="1"/>
      <c r="AE405" s="1"/>
      <c r="AF405" s="1"/>
      <c r="AG405" s="1"/>
      <c r="AH405" s="1"/>
      <c r="AI405" s="1"/>
      <c r="AJ405" s="41"/>
      <c r="AO405" s="34"/>
      <c r="AP405" s="34"/>
      <c r="AQ405" s="34"/>
      <c r="AR405" s="34"/>
    </row>
    <row r="406" spans="1:44" ht="14.7" hidden="1" customHeight="1" x14ac:dyDescent="0.3">
      <c r="A406">
        <v>405</v>
      </c>
      <c r="B406" t="s">
        <v>1946</v>
      </c>
      <c r="C406">
        <v>2018</v>
      </c>
      <c r="D406" t="s">
        <v>1947</v>
      </c>
      <c r="E406" t="s">
        <v>1157</v>
      </c>
      <c r="F406">
        <v>5</v>
      </c>
      <c r="G406" t="s">
        <v>130</v>
      </c>
      <c r="H406" t="s">
        <v>130</v>
      </c>
      <c r="I406" t="s">
        <v>130</v>
      </c>
      <c r="J406" t="s">
        <v>1948</v>
      </c>
      <c r="K406" t="s">
        <v>1949</v>
      </c>
      <c r="L406" t="s">
        <v>120</v>
      </c>
      <c r="M406" s="34"/>
      <c r="N406" s="34"/>
      <c r="O406" s="34"/>
      <c r="P406" s="1" t="s">
        <v>133</v>
      </c>
      <c r="Q406" s="1" t="str">
        <f t="shared" si="73"/>
        <v>exclude_title</v>
      </c>
      <c r="R406" s="1" t="s">
        <v>123</v>
      </c>
      <c r="S406" s="1" t="s">
        <v>133</v>
      </c>
      <c r="T406" s="1" t="str">
        <f t="shared" si="74"/>
        <v>exclude_title</v>
      </c>
      <c r="U406" s="1" t="s">
        <v>124</v>
      </c>
      <c r="V406" s="41" t="str">
        <f t="shared" si="75"/>
        <v>exclude_title</v>
      </c>
      <c r="W406" s="1"/>
      <c r="X406" s="1"/>
      <c r="Y406" s="1"/>
      <c r="Z406" s="1"/>
      <c r="AA406" s="1"/>
      <c r="AB406" s="1"/>
      <c r="AC406" s="41"/>
      <c r="AD406" s="1"/>
      <c r="AE406" s="1"/>
      <c r="AF406" s="1"/>
      <c r="AG406" s="1"/>
      <c r="AH406" s="1"/>
      <c r="AI406" s="1"/>
      <c r="AJ406" s="41"/>
      <c r="AO406" s="34"/>
      <c r="AP406" s="34"/>
      <c r="AQ406" s="34"/>
      <c r="AR406" s="34"/>
    </row>
    <row r="407" spans="1:44" ht="14.7" hidden="1" customHeight="1" x14ac:dyDescent="0.3">
      <c r="A407">
        <v>406</v>
      </c>
      <c r="B407" t="s">
        <v>1950</v>
      </c>
      <c r="C407">
        <v>2020</v>
      </c>
      <c r="D407" t="s">
        <v>1951</v>
      </c>
      <c r="E407" t="s">
        <v>1219</v>
      </c>
      <c r="F407">
        <v>96</v>
      </c>
      <c r="G407">
        <v>10</v>
      </c>
      <c r="H407" t="s">
        <v>130</v>
      </c>
      <c r="I407" t="s">
        <v>130</v>
      </c>
      <c r="J407" t="s">
        <v>1952</v>
      </c>
      <c r="K407" t="s">
        <v>1953</v>
      </c>
      <c r="L407" t="s">
        <v>120</v>
      </c>
      <c r="M407" s="34"/>
      <c r="N407" s="34"/>
      <c r="O407" s="34" t="s">
        <v>121</v>
      </c>
      <c r="P407" s="1" t="s">
        <v>122</v>
      </c>
      <c r="Q407" s="1" t="str">
        <f t="shared" si="73"/>
        <v>include</v>
      </c>
      <c r="R407" s="1" t="s">
        <v>123</v>
      </c>
      <c r="S407" s="1" t="s">
        <v>122</v>
      </c>
      <c r="T407" s="1" t="str">
        <f t="shared" si="74"/>
        <v>include</v>
      </c>
      <c r="U407" s="1" t="s">
        <v>124</v>
      </c>
      <c r="V407" s="41" t="str">
        <f t="shared" si="75"/>
        <v>include</v>
      </c>
      <c r="W407" s="1" t="s">
        <v>122</v>
      </c>
      <c r="X407" s="1" t="str">
        <f t="shared" ref="X407:X412" si="78">IF(OR(W407="include",W407="no_abstract_available"),"include", IF(W407="duplicate","duplicate", IF(W407="correction/reply","correction/reply", "exclude_abstract")))</f>
        <v>include</v>
      </c>
      <c r="Y407" s="1" t="s">
        <v>557</v>
      </c>
      <c r="Z407" s="1"/>
      <c r="AA407" s="1"/>
      <c r="AB407" s="1"/>
      <c r="AC407" s="41" t="str">
        <f t="shared" ref="AC407:AC412" si="79">IF(X407=AA407,X407,IF(OR(X407="include",AA407="include"),"include",IF(OR(X407="duplicate",AA407="duplicate"),"duplicate",IF(OR(X407="correction/reply",AA407="correction/reply"),"correction/reply","exclude_abstract"))))</f>
        <v>include</v>
      </c>
      <c r="AD407" s="1" t="s">
        <v>122</v>
      </c>
      <c r="AE407" s="1"/>
      <c r="AF407" s="1" t="s">
        <v>123</v>
      </c>
      <c r="AG407" s="1"/>
      <c r="AH407" s="1"/>
      <c r="AI407" s="1"/>
      <c r="AJ407" s="41" t="str">
        <f>IF(AD407=AG407,AD407, (IF(AG407=0, AD407,"different!")))</f>
        <v>include</v>
      </c>
      <c r="AK407" t="s">
        <v>123</v>
      </c>
      <c r="AL407" t="s">
        <v>121</v>
      </c>
      <c r="AM407" t="s">
        <v>126</v>
      </c>
      <c r="AO407" s="34" t="s">
        <v>121</v>
      </c>
      <c r="AP407" s="34" t="s">
        <v>123</v>
      </c>
      <c r="AQ407" s="34">
        <v>3</v>
      </c>
      <c r="AR407" s="34">
        <v>0</v>
      </c>
    </row>
    <row r="408" spans="1:44" ht="14.7" hidden="1" customHeight="1" x14ac:dyDescent="0.3">
      <c r="A408">
        <v>407</v>
      </c>
      <c r="B408" t="s">
        <v>1954</v>
      </c>
      <c r="C408">
        <v>2016</v>
      </c>
      <c r="D408" t="s">
        <v>1955</v>
      </c>
      <c r="E408" t="s">
        <v>1956</v>
      </c>
      <c r="F408">
        <v>6</v>
      </c>
      <c r="G408" t="s">
        <v>130</v>
      </c>
      <c r="H408" t="s">
        <v>130</v>
      </c>
      <c r="I408" t="s">
        <v>130</v>
      </c>
      <c r="J408" t="s">
        <v>1957</v>
      </c>
      <c r="K408" t="s">
        <v>1958</v>
      </c>
      <c r="L408" t="s">
        <v>120</v>
      </c>
      <c r="M408" s="34"/>
      <c r="N408" s="34"/>
      <c r="O408" s="34"/>
      <c r="P408" s="1" t="s">
        <v>133</v>
      </c>
      <c r="Q408" s="1" t="str">
        <f t="shared" si="73"/>
        <v>exclude_title</v>
      </c>
      <c r="R408" s="1" t="s">
        <v>123</v>
      </c>
      <c r="S408" s="1" t="s">
        <v>122</v>
      </c>
      <c r="T408" s="1" t="str">
        <f t="shared" si="74"/>
        <v>include</v>
      </c>
      <c r="U408" s="1" t="s">
        <v>124</v>
      </c>
      <c r="V408" s="41" t="str">
        <f t="shared" si="75"/>
        <v>include</v>
      </c>
      <c r="W408" s="1" t="s">
        <v>155</v>
      </c>
      <c r="X408" s="1" t="str">
        <f t="shared" si="78"/>
        <v>exclude_abstract</v>
      </c>
      <c r="Y408" s="1" t="s">
        <v>557</v>
      </c>
      <c r="Z408" s="1"/>
      <c r="AA408" s="1"/>
      <c r="AB408" s="1"/>
      <c r="AC408" s="41" t="str">
        <f t="shared" si="79"/>
        <v>exclude_abstract</v>
      </c>
      <c r="AD408" s="1"/>
      <c r="AE408" s="1"/>
      <c r="AF408" s="1"/>
      <c r="AG408" s="1"/>
      <c r="AH408" s="1"/>
      <c r="AI408" s="1"/>
      <c r="AJ408" s="41"/>
      <c r="AO408" s="34"/>
      <c r="AP408" s="34"/>
      <c r="AQ408" s="34"/>
      <c r="AR408" s="34"/>
    </row>
    <row r="409" spans="1:44" ht="14.7" hidden="1" customHeight="1" x14ac:dyDescent="0.3">
      <c r="A409">
        <v>408</v>
      </c>
      <c r="B409" t="s">
        <v>1959</v>
      </c>
      <c r="C409">
        <v>1992</v>
      </c>
      <c r="D409" t="s">
        <v>1960</v>
      </c>
      <c r="E409" t="s">
        <v>621</v>
      </c>
      <c r="F409">
        <v>122</v>
      </c>
      <c r="G409" t="s">
        <v>303</v>
      </c>
      <c r="H409">
        <v>135</v>
      </c>
      <c r="I409">
        <v>164</v>
      </c>
      <c r="J409" t="s">
        <v>1961</v>
      </c>
      <c r="K409" t="s">
        <v>1962</v>
      </c>
      <c r="L409" t="s">
        <v>120</v>
      </c>
      <c r="M409" s="34"/>
      <c r="N409" s="34"/>
      <c r="O409" s="34"/>
      <c r="P409" s="1" t="s">
        <v>178</v>
      </c>
      <c r="Q409" s="1" t="str">
        <f t="shared" si="73"/>
        <v>exclude_title</v>
      </c>
      <c r="R409" s="1" t="s">
        <v>123</v>
      </c>
      <c r="S409" s="1" t="s">
        <v>122</v>
      </c>
      <c r="T409" s="1" t="str">
        <f t="shared" si="74"/>
        <v>include</v>
      </c>
      <c r="U409" s="1" t="s">
        <v>124</v>
      </c>
      <c r="V409" s="41" t="str">
        <f t="shared" si="75"/>
        <v>include</v>
      </c>
      <c r="W409" s="1" t="s">
        <v>143</v>
      </c>
      <c r="X409" s="1" t="str">
        <f t="shared" si="78"/>
        <v>exclude_abstract</v>
      </c>
      <c r="Y409" s="1" t="s">
        <v>422</v>
      </c>
      <c r="Z409" s="1"/>
      <c r="AA409" s="1"/>
      <c r="AB409" s="1"/>
      <c r="AC409" s="41" t="str">
        <f t="shared" si="79"/>
        <v>exclude_abstract</v>
      </c>
      <c r="AD409" s="1"/>
      <c r="AE409" s="1"/>
      <c r="AF409" s="1"/>
      <c r="AG409" s="1"/>
      <c r="AH409" s="1"/>
      <c r="AI409" s="1"/>
      <c r="AJ409" s="41"/>
      <c r="AO409" s="34"/>
      <c r="AP409" s="34"/>
      <c r="AQ409" s="34"/>
      <c r="AR409" s="34"/>
    </row>
    <row r="410" spans="1:44" ht="14.7" hidden="1" customHeight="1" x14ac:dyDescent="0.3">
      <c r="A410">
        <v>409</v>
      </c>
      <c r="B410" t="s">
        <v>1963</v>
      </c>
      <c r="C410">
        <v>2018</v>
      </c>
      <c r="D410" t="s">
        <v>1964</v>
      </c>
      <c r="E410" t="s">
        <v>193</v>
      </c>
      <c r="F410">
        <v>24</v>
      </c>
      <c r="G410">
        <v>1</v>
      </c>
      <c r="H410">
        <v>212</v>
      </c>
      <c r="I410">
        <v>223</v>
      </c>
      <c r="J410" t="s">
        <v>1965</v>
      </c>
      <c r="K410" t="s">
        <v>1966</v>
      </c>
      <c r="L410" t="s">
        <v>120</v>
      </c>
      <c r="M410" s="34"/>
      <c r="N410" s="34"/>
      <c r="O410" s="34"/>
      <c r="P410" s="1" t="s">
        <v>178</v>
      </c>
      <c r="Q410" s="1" t="str">
        <f t="shared" si="73"/>
        <v>exclude_title</v>
      </c>
      <c r="R410" s="1" t="s">
        <v>123</v>
      </c>
      <c r="S410" s="1" t="s">
        <v>122</v>
      </c>
      <c r="T410" s="1" t="str">
        <f t="shared" si="74"/>
        <v>include</v>
      </c>
      <c r="U410" s="1" t="s">
        <v>124</v>
      </c>
      <c r="V410" s="41" t="str">
        <f t="shared" si="75"/>
        <v>include</v>
      </c>
      <c r="W410" s="1" t="s">
        <v>143</v>
      </c>
      <c r="X410" s="1" t="str">
        <f t="shared" si="78"/>
        <v>exclude_abstract</v>
      </c>
      <c r="Y410" s="1" t="s">
        <v>422</v>
      </c>
      <c r="Z410" s="1"/>
      <c r="AA410" s="1"/>
      <c r="AB410" s="1"/>
      <c r="AC410" s="41" t="str">
        <f t="shared" si="79"/>
        <v>exclude_abstract</v>
      </c>
      <c r="AD410" s="1"/>
      <c r="AE410" s="1"/>
      <c r="AF410" s="1"/>
      <c r="AG410" s="1"/>
      <c r="AH410" s="1"/>
      <c r="AI410" s="1"/>
      <c r="AJ410" s="41"/>
      <c r="AO410" s="34"/>
      <c r="AP410" s="34"/>
      <c r="AQ410" s="34"/>
      <c r="AR410" s="34"/>
    </row>
    <row r="411" spans="1:44" ht="14.7" hidden="1" customHeight="1" x14ac:dyDescent="0.3">
      <c r="A411">
        <v>410</v>
      </c>
      <c r="B411" t="s">
        <v>1967</v>
      </c>
      <c r="C411">
        <v>2017</v>
      </c>
      <c r="D411" t="s">
        <v>1968</v>
      </c>
      <c r="E411" t="s">
        <v>800</v>
      </c>
      <c r="F411">
        <v>175</v>
      </c>
      <c r="G411" t="s">
        <v>130</v>
      </c>
      <c r="H411">
        <v>85</v>
      </c>
      <c r="I411">
        <v>96</v>
      </c>
      <c r="J411" t="s">
        <v>1969</v>
      </c>
      <c r="K411" t="s">
        <v>1970</v>
      </c>
      <c r="L411" t="s">
        <v>120</v>
      </c>
      <c r="M411" s="34"/>
      <c r="N411" s="34"/>
      <c r="O411" s="34"/>
      <c r="P411" s="1" t="s">
        <v>133</v>
      </c>
      <c r="Q411" s="1" t="str">
        <f t="shared" si="73"/>
        <v>exclude_title</v>
      </c>
      <c r="R411" s="1" t="s">
        <v>123</v>
      </c>
      <c r="S411" s="1" t="s">
        <v>122</v>
      </c>
      <c r="T411" s="1" t="str">
        <f t="shared" si="74"/>
        <v>include</v>
      </c>
      <c r="U411" s="1" t="s">
        <v>124</v>
      </c>
      <c r="V411" s="41" t="str">
        <f t="shared" si="75"/>
        <v>include</v>
      </c>
      <c r="W411" s="1" t="s">
        <v>156</v>
      </c>
      <c r="X411" s="1" t="str">
        <f t="shared" si="78"/>
        <v>exclude_abstract</v>
      </c>
      <c r="Y411" s="1" t="s">
        <v>422</v>
      </c>
      <c r="Z411" s="1"/>
      <c r="AA411" s="1"/>
      <c r="AB411" s="1"/>
      <c r="AC411" s="41" t="str">
        <f t="shared" si="79"/>
        <v>exclude_abstract</v>
      </c>
      <c r="AD411" s="1"/>
      <c r="AE411" s="1"/>
      <c r="AF411" s="1"/>
      <c r="AG411" s="1"/>
      <c r="AH411" s="1"/>
      <c r="AI411" s="1"/>
      <c r="AJ411" s="41"/>
      <c r="AO411" s="34"/>
      <c r="AP411" s="34"/>
      <c r="AQ411" s="34"/>
      <c r="AR411" s="34"/>
    </row>
    <row r="412" spans="1:44" ht="14.7" hidden="1" customHeight="1" x14ac:dyDescent="0.3">
      <c r="A412">
        <v>411</v>
      </c>
      <c r="B412" t="s">
        <v>1971</v>
      </c>
      <c r="C412">
        <v>2013</v>
      </c>
      <c r="D412" t="s">
        <v>1972</v>
      </c>
      <c r="E412" t="s">
        <v>800</v>
      </c>
      <c r="F412">
        <v>70</v>
      </c>
      <c r="G412" t="s">
        <v>130</v>
      </c>
      <c r="H412">
        <v>91</v>
      </c>
      <c r="I412">
        <v>108</v>
      </c>
      <c r="J412" t="s">
        <v>1973</v>
      </c>
      <c r="K412" t="s">
        <v>1974</v>
      </c>
      <c r="L412" t="s">
        <v>120</v>
      </c>
      <c r="M412" s="34"/>
      <c r="N412" s="34"/>
      <c r="O412" s="34"/>
      <c r="P412" s="1" t="s">
        <v>178</v>
      </c>
      <c r="Q412" s="1" t="str">
        <f t="shared" si="73"/>
        <v>exclude_title</v>
      </c>
      <c r="R412" s="1" t="s">
        <v>123</v>
      </c>
      <c r="S412" s="1" t="s">
        <v>122</v>
      </c>
      <c r="T412" s="1" t="str">
        <f t="shared" si="74"/>
        <v>include</v>
      </c>
      <c r="U412" s="1" t="s">
        <v>124</v>
      </c>
      <c r="V412" s="41" t="str">
        <f t="shared" si="75"/>
        <v>include</v>
      </c>
      <c r="W412" s="1" t="s">
        <v>156</v>
      </c>
      <c r="X412" s="1" t="str">
        <f t="shared" si="78"/>
        <v>exclude_abstract</v>
      </c>
      <c r="Y412" s="1" t="s">
        <v>422</v>
      </c>
      <c r="Z412" s="1"/>
      <c r="AA412" s="1"/>
      <c r="AB412" s="1"/>
      <c r="AC412" s="41" t="str">
        <f t="shared" si="79"/>
        <v>exclude_abstract</v>
      </c>
      <c r="AD412" s="1"/>
      <c r="AE412" s="1"/>
      <c r="AF412" s="1"/>
      <c r="AG412" s="1"/>
      <c r="AH412" s="1"/>
      <c r="AI412" s="1"/>
      <c r="AJ412" s="41"/>
      <c r="AO412" s="34"/>
      <c r="AP412" s="34"/>
      <c r="AQ412" s="34"/>
      <c r="AR412" s="34"/>
    </row>
    <row r="413" spans="1:44" ht="14.7" hidden="1" customHeight="1" x14ac:dyDescent="0.3">
      <c r="A413">
        <v>412</v>
      </c>
      <c r="B413" t="s">
        <v>1975</v>
      </c>
      <c r="C413">
        <v>2015</v>
      </c>
      <c r="D413" t="s">
        <v>1976</v>
      </c>
      <c r="E413" t="s">
        <v>914</v>
      </c>
      <c r="F413">
        <v>120</v>
      </c>
      <c r="G413" t="s">
        <v>130</v>
      </c>
      <c r="H413">
        <v>114</v>
      </c>
      <c r="I413">
        <v>123</v>
      </c>
      <c r="J413" t="s">
        <v>1977</v>
      </c>
      <c r="K413" t="s">
        <v>1978</v>
      </c>
      <c r="L413" t="s">
        <v>120</v>
      </c>
      <c r="M413" s="34"/>
      <c r="N413" s="34"/>
      <c r="O413" s="34"/>
      <c r="P413" s="1" t="s">
        <v>133</v>
      </c>
      <c r="Q413" s="1" t="str">
        <f t="shared" si="73"/>
        <v>exclude_title</v>
      </c>
      <c r="R413" s="1" t="s">
        <v>123</v>
      </c>
      <c r="S413" s="1" t="s">
        <v>133</v>
      </c>
      <c r="T413" s="1" t="str">
        <f t="shared" si="74"/>
        <v>exclude_title</v>
      </c>
      <c r="U413" s="1" t="s">
        <v>124</v>
      </c>
      <c r="V413" s="41" t="str">
        <f t="shared" si="75"/>
        <v>exclude_title</v>
      </c>
      <c r="W413" s="1"/>
      <c r="X413" s="1"/>
      <c r="Y413" s="1"/>
      <c r="Z413" s="1"/>
      <c r="AA413" s="1"/>
      <c r="AB413" s="1"/>
      <c r="AC413" s="41"/>
      <c r="AD413" s="1"/>
      <c r="AE413" s="1"/>
      <c r="AF413" s="1"/>
      <c r="AG413" s="1"/>
      <c r="AH413" s="1"/>
      <c r="AI413" s="1"/>
      <c r="AJ413" s="41"/>
      <c r="AO413" s="34"/>
      <c r="AP413" s="34"/>
      <c r="AQ413" s="34"/>
      <c r="AR413" s="34"/>
    </row>
    <row r="414" spans="1:44" ht="14.7" hidden="1" customHeight="1" x14ac:dyDescent="0.3">
      <c r="A414">
        <v>413</v>
      </c>
      <c r="B414" t="s">
        <v>1979</v>
      </c>
      <c r="C414">
        <v>2001</v>
      </c>
      <c r="D414" t="s">
        <v>1980</v>
      </c>
      <c r="E414" t="s">
        <v>165</v>
      </c>
      <c r="F414">
        <v>8</v>
      </c>
      <c r="G414">
        <v>4</v>
      </c>
      <c r="H414">
        <v>506</v>
      </c>
      <c r="I414">
        <v>512</v>
      </c>
      <c r="J414" t="s">
        <v>1981</v>
      </c>
      <c r="K414" t="s">
        <v>1982</v>
      </c>
      <c r="L414" t="s">
        <v>120</v>
      </c>
      <c r="M414" s="34"/>
      <c r="N414" s="34"/>
      <c r="O414" s="34"/>
      <c r="P414" s="1" t="s">
        <v>178</v>
      </c>
      <c r="Q414" s="1" t="str">
        <f t="shared" si="73"/>
        <v>exclude_title</v>
      </c>
      <c r="R414" s="1" t="s">
        <v>123</v>
      </c>
      <c r="S414" s="1" t="s">
        <v>122</v>
      </c>
      <c r="T414" s="1" t="str">
        <f t="shared" si="74"/>
        <v>include</v>
      </c>
      <c r="U414" s="1" t="s">
        <v>124</v>
      </c>
      <c r="V414" s="41" t="str">
        <f t="shared" si="75"/>
        <v>include</v>
      </c>
      <c r="W414" s="1" t="s">
        <v>143</v>
      </c>
      <c r="X414" s="1" t="str">
        <f>IF(OR(W414="include",W414="no_abstract_available"),"include", IF(W414="duplicate","duplicate", IF(W414="correction/reply","correction/reply", "exclude_abstract")))</f>
        <v>exclude_abstract</v>
      </c>
      <c r="Y414" s="1" t="s">
        <v>422</v>
      </c>
      <c r="Z414" s="1"/>
      <c r="AA414" s="1"/>
      <c r="AB414" s="1"/>
      <c r="AC414" s="41" t="str">
        <f>IF(X414=AA414,X414,IF(OR(X414="include",AA414="include"),"include",IF(OR(X414="duplicate",AA414="duplicate"),"duplicate",IF(OR(X414="correction/reply",AA414="correction/reply"),"correction/reply","exclude_abstract"))))</f>
        <v>exclude_abstract</v>
      </c>
      <c r="AD414" s="1"/>
      <c r="AE414" s="1"/>
      <c r="AF414" s="1"/>
      <c r="AG414" s="1"/>
      <c r="AH414" s="1"/>
      <c r="AI414" s="1"/>
      <c r="AJ414" s="41"/>
      <c r="AO414" s="34"/>
      <c r="AP414" s="34"/>
      <c r="AQ414" s="34"/>
      <c r="AR414" s="34"/>
    </row>
    <row r="415" spans="1:44" ht="14.7" hidden="1" customHeight="1" x14ac:dyDescent="0.3">
      <c r="A415">
        <v>414</v>
      </c>
      <c r="B415" t="s">
        <v>1983</v>
      </c>
      <c r="C415">
        <v>2002</v>
      </c>
      <c r="D415" t="s">
        <v>1984</v>
      </c>
      <c r="E415" t="s">
        <v>1415</v>
      </c>
      <c r="F415">
        <v>5</v>
      </c>
      <c r="G415">
        <v>3</v>
      </c>
      <c r="H415">
        <v>445</v>
      </c>
      <c r="I415">
        <v>453</v>
      </c>
      <c r="J415" t="s">
        <v>1985</v>
      </c>
      <c r="K415" t="s">
        <v>1986</v>
      </c>
      <c r="L415" t="s">
        <v>120</v>
      </c>
      <c r="M415" s="34"/>
      <c r="N415" s="34"/>
      <c r="O415" s="34"/>
      <c r="P415" s="1" t="s">
        <v>178</v>
      </c>
      <c r="Q415" s="1" t="str">
        <f t="shared" si="73"/>
        <v>exclude_title</v>
      </c>
      <c r="R415" s="1" t="s">
        <v>123</v>
      </c>
      <c r="S415" s="1" t="s">
        <v>122</v>
      </c>
      <c r="T415" s="1" t="str">
        <f t="shared" si="74"/>
        <v>include</v>
      </c>
      <c r="U415" s="1" t="s">
        <v>124</v>
      </c>
      <c r="V415" s="41" t="str">
        <f t="shared" si="75"/>
        <v>include</v>
      </c>
      <c r="W415" s="1" t="s">
        <v>143</v>
      </c>
      <c r="X415" s="1" t="str">
        <f>IF(OR(W415="include",W415="no_abstract_available"),"include", IF(W415="duplicate","duplicate", IF(W415="correction/reply","correction/reply", "exclude_abstract")))</f>
        <v>exclude_abstract</v>
      </c>
      <c r="Y415" s="1" t="s">
        <v>422</v>
      </c>
      <c r="Z415" s="1"/>
      <c r="AA415" s="1"/>
      <c r="AB415" s="1"/>
      <c r="AC415" s="41" t="str">
        <f>IF(X415=AA415,X415,IF(OR(X415="include",AA415="include"),"include",IF(OR(X415="duplicate",AA415="duplicate"),"duplicate",IF(OR(X415="correction/reply",AA415="correction/reply"),"correction/reply","exclude_abstract"))))</f>
        <v>exclude_abstract</v>
      </c>
      <c r="AD415" s="1"/>
      <c r="AE415" s="1"/>
      <c r="AF415" s="1"/>
      <c r="AG415" s="1"/>
      <c r="AH415" s="1"/>
      <c r="AI415" s="1"/>
      <c r="AJ415" s="41"/>
      <c r="AO415" s="34"/>
      <c r="AP415" s="34"/>
      <c r="AQ415" s="34"/>
      <c r="AR415" s="34"/>
    </row>
    <row r="416" spans="1:44" ht="14.7" hidden="1" customHeight="1" x14ac:dyDescent="0.3">
      <c r="A416">
        <v>415</v>
      </c>
      <c r="B416" t="s">
        <v>1987</v>
      </c>
      <c r="C416">
        <v>2021</v>
      </c>
      <c r="D416" t="s">
        <v>1988</v>
      </c>
      <c r="E416" t="s">
        <v>1157</v>
      </c>
      <c r="F416">
        <v>8</v>
      </c>
      <c r="G416" t="s">
        <v>130</v>
      </c>
      <c r="H416" t="s">
        <v>130</v>
      </c>
      <c r="I416" t="s">
        <v>130</v>
      </c>
      <c r="J416" t="s">
        <v>1989</v>
      </c>
      <c r="K416" t="s">
        <v>1990</v>
      </c>
      <c r="L416" t="s">
        <v>120</v>
      </c>
      <c r="M416" s="34"/>
      <c r="N416" s="34"/>
      <c r="O416" s="34"/>
      <c r="P416" s="1" t="s">
        <v>133</v>
      </c>
      <c r="Q416" s="1" t="str">
        <f t="shared" si="73"/>
        <v>exclude_title</v>
      </c>
      <c r="R416" s="1" t="s">
        <v>123</v>
      </c>
      <c r="S416" s="1" t="s">
        <v>133</v>
      </c>
      <c r="T416" s="1" t="str">
        <f t="shared" si="74"/>
        <v>exclude_title</v>
      </c>
      <c r="U416" s="1" t="s">
        <v>124</v>
      </c>
      <c r="V416" s="41" t="str">
        <f t="shared" si="75"/>
        <v>exclude_title</v>
      </c>
      <c r="W416" s="1"/>
      <c r="X416" s="1"/>
      <c r="Y416" s="1"/>
      <c r="Z416" s="1"/>
      <c r="AA416" s="1"/>
      <c r="AB416" s="1"/>
      <c r="AC416" s="41"/>
      <c r="AD416" s="1"/>
      <c r="AE416" s="1"/>
      <c r="AF416" s="1"/>
      <c r="AG416" s="1"/>
      <c r="AH416" s="1"/>
      <c r="AI416" s="1"/>
      <c r="AJ416" s="41"/>
      <c r="AO416" s="34"/>
      <c r="AP416" s="34"/>
      <c r="AQ416" s="34"/>
      <c r="AR416" s="34"/>
    </row>
    <row r="417" spans="1:44" ht="14.7" hidden="1" customHeight="1" x14ac:dyDescent="0.3">
      <c r="A417">
        <v>416</v>
      </c>
      <c r="B417" t="s">
        <v>1991</v>
      </c>
      <c r="C417">
        <v>2017</v>
      </c>
      <c r="D417" t="s">
        <v>1992</v>
      </c>
      <c r="E417" t="s">
        <v>621</v>
      </c>
      <c r="F417">
        <v>599</v>
      </c>
      <c r="G417" t="s">
        <v>130</v>
      </c>
      <c r="H417">
        <v>1965</v>
      </c>
      <c r="I417">
        <v>1976</v>
      </c>
      <c r="J417" t="s">
        <v>1993</v>
      </c>
      <c r="K417" t="s">
        <v>1994</v>
      </c>
      <c r="L417" t="s">
        <v>120</v>
      </c>
      <c r="M417" s="34"/>
      <c r="N417" s="34"/>
      <c r="O417" s="34" t="s">
        <v>121</v>
      </c>
      <c r="P417" s="1" t="s">
        <v>122</v>
      </c>
      <c r="Q417" s="1" t="str">
        <f t="shared" si="73"/>
        <v>include</v>
      </c>
      <c r="R417" s="1" t="s">
        <v>123</v>
      </c>
      <c r="S417" s="1" t="s">
        <v>122</v>
      </c>
      <c r="T417" s="1" t="str">
        <f t="shared" si="74"/>
        <v>include</v>
      </c>
      <c r="U417" s="1" t="s">
        <v>124</v>
      </c>
      <c r="V417" s="41" t="str">
        <f t="shared" si="75"/>
        <v>include</v>
      </c>
      <c r="W417" s="1" t="s">
        <v>122</v>
      </c>
      <c r="X417" s="1" t="str">
        <f>IF(OR(W417="include",W417="no_abstract_available"),"include", IF(W417="duplicate","duplicate", IF(W417="correction/reply","correction/reply", "exclude_abstract")))</f>
        <v>include</v>
      </c>
      <c r="Y417" s="1" t="s">
        <v>422</v>
      </c>
      <c r="Z417" s="1"/>
      <c r="AA417" s="1"/>
      <c r="AB417" s="1"/>
      <c r="AC417" s="41" t="str">
        <f>IF(X417=AA417,X417,IF(OR(X417="include",AA417="include"),"include",IF(OR(X417="duplicate",AA417="duplicate"),"duplicate",IF(OR(X417="correction/reply",AA417="correction/reply"),"correction/reply","exclude_abstract"))))</f>
        <v>include</v>
      </c>
      <c r="AD417" s="1" t="s">
        <v>143</v>
      </c>
      <c r="AE417" s="1"/>
      <c r="AF417" s="1" t="s">
        <v>123</v>
      </c>
      <c r="AG417" s="1"/>
      <c r="AH417" s="1"/>
      <c r="AI417" s="1"/>
      <c r="AJ417" s="41" t="str">
        <f>IF(AD417=AG417,AD417, (IF(AG417=0, AD417,"different!")))</f>
        <v>exclude_comparator</v>
      </c>
      <c r="AK417" t="s">
        <v>123</v>
      </c>
      <c r="AL417" t="s">
        <v>126</v>
      </c>
      <c r="AM417" t="s">
        <v>126</v>
      </c>
      <c r="AO417" s="34"/>
      <c r="AP417" s="34"/>
      <c r="AQ417" s="34"/>
      <c r="AR417" s="34"/>
    </row>
    <row r="418" spans="1:44" ht="14.7" hidden="1" customHeight="1" x14ac:dyDescent="0.3">
      <c r="A418">
        <v>417</v>
      </c>
      <c r="B418" t="s">
        <v>1995</v>
      </c>
      <c r="C418">
        <v>2018</v>
      </c>
      <c r="D418" t="s">
        <v>1996</v>
      </c>
      <c r="E418" t="s">
        <v>1157</v>
      </c>
      <c r="F418">
        <v>5</v>
      </c>
      <c r="G418" t="s">
        <v>130</v>
      </c>
      <c r="H418" t="s">
        <v>130</v>
      </c>
      <c r="I418" t="s">
        <v>130</v>
      </c>
      <c r="J418" t="s">
        <v>1997</v>
      </c>
      <c r="K418" t="s">
        <v>1998</v>
      </c>
      <c r="L418" t="s">
        <v>120</v>
      </c>
      <c r="M418" s="34"/>
      <c r="N418" s="34"/>
      <c r="O418" s="34"/>
      <c r="P418" s="1" t="s">
        <v>133</v>
      </c>
      <c r="Q418" s="1" t="str">
        <f t="shared" si="73"/>
        <v>exclude_title</v>
      </c>
      <c r="R418" s="1" t="s">
        <v>123</v>
      </c>
      <c r="S418" s="1" t="s">
        <v>133</v>
      </c>
      <c r="T418" s="1" t="str">
        <f t="shared" si="74"/>
        <v>exclude_title</v>
      </c>
      <c r="U418" s="1" t="s">
        <v>124</v>
      </c>
      <c r="V418" s="41" t="str">
        <f t="shared" si="75"/>
        <v>exclude_title</v>
      </c>
      <c r="W418" s="1"/>
      <c r="X418" s="1"/>
      <c r="Y418" s="1"/>
      <c r="Z418" s="1"/>
      <c r="AA418" s="1"/>
      <c r="AB418" s="1"/>
      <c r="AC418" s="41"/>
      <c r="AD418" s="1"/>
      <c r="AE418" s="1"/>
      <c r="AF418" s="1"/>
      <c r="AG418" s="1"/>
      <c r="AH418" s="1"/>
      <c r="AI418" s="1"/>
      <c r="AJ418" s="41"/>
      <c r="AO418" s="34"/>
      <c r="AP418" s="34"/>
      <c r="AQ418" s="34"/>
      <c r="AR418" s="34"/>
    </row>
    <row r="419" spans="1:44" ht="14.7" hidden="1" customHeight="1" x14ac:dyDescent="0.3">
      <c r="A419">
        <v>418</v>
      </c>
      <c r="B419" t="s">
        <v>1999</v>
      </c>
      <c r="C419">
        <v>1995</v>
      </c>
      <c r="D419" t="s">
        <v>2000</v>
      </c>
      <c r="E419" t="s">
        <v>591</v>
      </c>
      <c r="F419">
        <v>146</v>
      </c>
      <c r="G419">
        <v>5</v>
      </c>
      <c r="H419">
        <v>765</v>
      </c>
      <c r="I419">
        <v>794</v>
      </c>
      <c r="J419" t="s">
        <v>2001</v>
      </c>
      <c r="K419" t="s">
        <v>2002</v>
      </c>
      <c r="L419" t="s">
        <v>120</v>
      </c>
      <c r="M419" s="34"/>
      <c r="N419" s="34"/>
      <c r="O419" s="34" t="s">
        <v>121</v>
      </c>
      <c r="P419" s="1" t="s">
        <v>122</v>
      </c>
      <c r="Q419" s="1" t="str">
        <f t="shared" si="73"/>
        <v>include</v>
      </c>
      <c r="R419" s="1" t="s">
        <v>123</v>
      </c>
      <c r="S419" s="1" t="s">
        <v>122</v>
      </c>
      <c r="T419" s="1" t="str">
        <f t="shared" si="74"/>
        <v>include</v>
      </c>
      <c r="U419" s="1" t="s">
        <v>124</v>
      </c>
      <c r="V419" s="41" t="str">
        <f t="shared" si="75"/>
        <v>include</v>
      </c>
      <c r="W419" s="1" t="s">
        <v>122</v>
      </c>
      <c r="X419" s="1" t="str">
        <f>IF(OR(W419="include",W419="no_abstract_available"),"include", IF(W419="duplicate","duplicate", IF(W419="correction/reply","correction/reply", "exclude_abstract")))</f>
        <v>include</v>
      </c>
      <c r="Y419" s="1" t="s">
        <v>422</v>
      </c>
      <c r="Z419" s="1"/>
      <c r="AA419" s="1"/>
      <c r="AB419" s="1"/>
      <c r="AC419" s="41" t="str">
        <f>IF(X419=AA419,X419,IF(OR(X419="include",AA419="include"),"include",IF(OR(X419="duplicate",AA419="duplicate"),"duplicate",IF(OR(X419="correction/reply",AA419="correction/reply"),"correction/reply","exclude_abstract"))))</f>
        <v>include</v>
      </c>
      <c r="AD419" s="1" t="s">
        <v>190</v>
      </c>
      <c r="AE419" s="1"/>
      <c r="AF419" s="1" t="s">
        <v>123</v>
      </c>
      <c r="AG419" s="1"/>
      <c r="AH419" s="1"/>
      <c r="AI419" s="1"/>
      <c r="AJ419" s="41" t="str">
        <f>IF(AD419=AG419,AD419, (IF(AG419=0, AD419,"different!")))</f>
        <v>exclude_study_design</v>
      </c>
      <c r="AK419" t="s">
        <v>123</v>
      </c>
      <c r="AL419" t="s">
        <v>126</v>
      </c>
      <c r="AM419" t="s">
        <v>126</v>
      </c>
      <c r="AO419" s="34"/>
      <c r="AP419" s="34"/>
      <c r="AQ419" s="34"/>
      <c r="AR419" s="34"/>
    </row>
    <row r="420" spans="1:44" ht="14.7" hidden="1" customHeight="1" x14ac:dyDescent="0.3">
      <c r="A420">
        <v>419</v>
      </c>
      <c r="B420" t="s">
        <v>2003</v>
      </c>
      <c r="C420">
        <v>2010</v>
      </c>
      <c r="D420" t="s">
        <v>2004</v>
      </c>
      <c r="E420" t="s">
        <v>208</v>
      </c>
      <c r="F420">
        <v>98</v>
      </c>
      <c r="G420">
        <v>5</v>
      </c>
      <c r="H420">
        <v>1002</v>
      </c>
      <c r="I420">
        <v>1013</v>
      </c>
      <c r="J420" t="s">
        <v>2005</v>
      </c>
      <c r="K420" t="s">
        <v>2006</v>
      </c>
      <c r="L420" t="s">
        <v>120</v>
      </c>
      <c r="M420" s="34"/>
      <c r="N420" s="34"/>
      <c r="O420" s="34" t="s">
        <v>121</v>
      </c>
      <c r="P420" s="1" t="s">
        <v>122</v>
      </c>
      <c r="Q420" s="1" t="str">
        <f t="shared" si="73"/>
        <v>include</v>
      </c>
      <c r="R420" s="1" t="s">
        <v>123</v>
      </c>
      <c r="S420" s="1" t="s">
        <v>122</v>
      </c>
      <c r="T420" s="1" t="str">
        <f t="shared" si="74"/>
        <v>include</v>
      </c>
      <c r="U420" s="1" t="s">
        <v>124</v>
      </c>
      <c r="V420" s="41" t="str">
        <f t="shared" si="75"/>
        <v>include</v>
      </c>
      <c r="W420" s="1" t="s">
        <v>122</v>
      </c>
      <c r="X420" s="1" t="str">
        <f>IF(OR(W420="include",W420="no_abstract_available"),"include", IF(W420="duplicate","duplicate", IF(W420="correction/reply","correction/reply", "exclude_abstract")))</f>
        <v>include</v>
      </c>
      <c r="Y420" s="1" t="s">
        <v>422</v>
      </c>
      <c r="Z420" s="1"/>
      <c r="AA420" s="1"/>
      <c r="AB420" s="1"/>
      <c r="AC420" s="41" t="str">
        <f>IF(X420=AA420,X420,IF(OR(X420="include",AA420="include"),"include",IF(OR(X420="duplicate",AA420="duplicate"),"duplicate",IF(OR(X420="correction/reply",AA420="correction/reply"),"correction/reply","exclude_abstract"))))</f>
        <v>include</v>
      </c>
      <c r="AD420" s="1" t="s">
        <v>122</v>
      </c>
      <c r="AE420" s="1"/>
      <c r="AF420" s="1" t="s">
        <v>1017</v>
      </c>
      <c r="AG420" s="1"/>
      <c r="AH420" s="1"/>
      <c r="AI420" s="1"/>
      <c r="AJ420" s="41" t="str">
        <f>IF(AD420=AG420,AD420, (IF(AG420=0, AD420,"different!")))</f>
        <v>include</v>
      </c>
      <c r="AK420" t="s">
        <v>1017</v>
      </c>
      <c r="AL420" t="s">
        <v>121</v>
      </c>
      <c r="AM420" t="s">
        <v>126</v>
      </c>
      <c r="AN420" t="s">
        <v>2007</v>
      </c>
      <c r="AO420" s="34" t="s">
        <v>121</v>
      </c>
      <c r="AP420" s="34" t="s">
        <v>124</v>
      </c>
      <c r="AQ420" s="34">
        <v>6</v>
      </c>
      <c r="AR420" s="34">
        <v>0</v>
      </c>
    </row>
    <row r="421" spans="1:44" ht="14.7" hidden="1" customHeight="1" x14ac:dyDescent="0.3">
      <c r="A421">
        <v>420</v>
      </c>
      <c r="B421" t="s">
        <v>2008</v>
      </c>
      <c r="C421">
        <v>2014</v>
      </c>
      <c r="D421" t="s">
        <v>2009</v>
      </c>
      <c r="E421" t="s">
        <v>2010</v>
      </c>
      <c r="F421">
        <v>71</v>
      </c>
      <c r="G421">
        <v>7</v>
      </c>
      <c r="H421">
        <v>1934</v>
      </c>
      <c r="I421">
        <v>1955</v>
      </c>
      <c r="J421" t="s">
        <v>2011</v>
      </c>
      <c r="K421" t="s">
        <v>2012</v>
      </c>
      <c r="L421" t="s">
        <v>120</v>
      </c>
      <c r="M421" s="34"/>
      <c r="N421" s="34"/>
      <c r="O421" s="34"/>
      <c r="P421" s="1" t="s">
        <v>155</v>
      </c>
      <c r="Q421" s="1" t="str">
        <f t="shared" si="73"/>
        <v>exclude_title</v>
      </c>
      <c r="R421" s="1" t="s">
        <v>123</v>
      </c>
      <c r="S421" s="1" t="s">
        <v>133</v>
      </c>
      <c r="T421" s="1" t="str">
        <f t="shared" si="74"/>
        <v>exclude_title</v>
      </c>
      <c r="U421" s="1" t="s">
        <v>124</v>
      </c>
      <c r="V421" s="41" t="str">
        <f t="shared" si="75"/>
        <v>exclude_title</v>
      </c>
      <c r="W421" s="1"/>
      <c r="X421" s="1"/>
      <c r="Y421" s="1"/>
      <c r="Z421" s="1"/>
      <c r="AA421" s="1"/>
      <c r="AB421" s="1"/>
      <c r="AC421" s="41"/>
      <c r="AD421" s="1"/>
      <c r="AE421" s="1"/>
      <c r="AF421" s="1"/>
      <c r="AG421" s="1"/>
      <c r="AH421" s="1"/>
      <c r="AI421" s="1"/>
      <c r="AJ421" s="41"/>
      <c r="AO421" s="34"/>
      <c r="AP421" s="34"/>
      <c r="AQ421" s="34"/>
      <c r="AR421" s="34"/>
    </row>
    <row r="422" spans="1:44" ht="14.7" hidden="1" customHeight="1" x14ac:dyDescent="0.3">
      <c r="A422">
        <v>421</v>
      </c>
      <c r="B422" t="s">
        <v>2013</v>
      </c>
      <c r="C422">
        <v>2007</v>
      </c>
      <c r="D422" t="s">
        <v>2014</v>
      </c>
      <c r="E422" t="s">
        <v>435</v>
      </c>
      <c r="F422">
        <v>153</v>
      </c>
      <c r="G422">
        <v>3</v>
      </c>
      <c r="H422">
        <v>653</v>
      </c>
      <c r="I422">
        <v>662</v>
      </c>
      <c r="J422" t="s">
        <v>2015</v>
      </c>
      <c r="K422" t="s">
        <v>2016</v>
      </c>
      <c r="L422" t="s">
        <v>120</v>
      </c>
      <c r="M422" s="34"/>
      <c r="N422" s="34"/>
      <c r="O422" s="34"/>
      <c r="P422" s="1" t="s">
        <v>133</v>
      </c>
      <c r="Q422" s="1" t="str">
        <f t="shared" si="73"/>
        <v>exclude_title</v>
      </c>
      <c r="R422" s="1" t="s">
        <v>123</v>
      </c>
      <c r="S422" s="1" t="s">
        <v>133</v>
      </c>
      <c r="T422" s="1" t="str">
        <f t="shared" si="74"/>
        <v>exclude_title</v>
      </c>
      <c r="U422" s="1" t="s">
        <v>124</v>
      </c>
      <c r="V422" s="41" t="str">
        <f t="shared" si="75"/>
        <v>exclude_title</v>
      </c>
      <c r="W422" s="1"/>
      <c r="X422" s="1"/>
      <c r="Y422" s="1"/>
      <c r="Z422" s="1"/>
      <c r="AA422" s="1"/>
      <c r="AB422" s="1"/>
      <c r="AC422" s="41"/>
      <c r="AD422" s="1"/>
      <c r="AE422" s="1"/>
      <c r="AF422" s="1"/>
      <c r="AG422" s="1"/>
      <c r="AH422" s="1"/>
      <c r="AI422" s="1"/>
      <c r="AJ422" s="41"/>
      <c r="AO422" s="34"/>
      <c r="AP422" s="34"/>
      <c r="AQ422" s="34"/>
      <c r="AR422" s="34"/>
    </row>
    <row r="423" spans="1:44" ht="14.7" hidden="1" customHeight="1" x14ac:dyDescent="0.3">
      <c r="A423">
        <v>422</v>
      </c>
      <c r="B423" t="s">
        <v>2017</v>
      </c>
      <c r="C423">
        <v>2003</v>
      </c>
      <c r="D423" t="s">
        <v>2018</v>
      </c>
      <c r="E423" t="s">
        <v>1405</v>
      </c>
      <c r="F423">
        <v>57</v>
      </c>
      <c r="G423" t="s">
        <v>358</v>
      </c>
      <c r="H423">
        <v>279</v>
      </c>
      <c r="I423">
        <v>298</v>
      </c>
      <c r="J423" t="s">
        <v>2019</v>
      </c>
      <c r="K423" t="s">
        <v>2020</v>
      </c>
      <c r="L423" t="s">
        <v>120</v>
      </c>
      <c r="M423" s="34"/>
      <c r="N423" s="34"/>
      <c r="O423" s="34"/>
      <c r="P423" s="1" t="s">
        <v>155</v>
      </c>
      <c r="Q423" s="1" t="str">
        <f t="shared" si="73"/>
        <v>exclude_title</v>
      </c>
      <c r="R423" s="1" t="s">
        <v>123</v>
      </c>
      <c r="S423" s="1" t="s">
        <v>133</v>
      </c>
      <c r="T423" s="1" t="str">
        <f t="shared" si="74"/>
        <v>exclude_title</v>
      </c>
      <c r="U423" s="1" t="s">
        <v>124</v>
      </c>
      <c r="V423" s="41" t="str">
        <f t="shared" si="75"/>
        <v>exclude_title</v>
      </c>
      <c r="W423" s="1"/>
      <c r="X423" s="1"/>
      <c r="Y423" s="1"/>
      <c r="Z423" s="1"/>
      <c r="AA423" s="1"/>
      <c r="AB423" s="1"/>
      <c r="AC423" s="41"/>
      <c r="AD423" s="1"/>
      <c r="AE423" s="1"/>
      <c r="AF423" s="1"/>
      <c r="AG423" s="1"/>
      <c r="AH423" s="1"/>
      <c r="AI423" s="1"/>
      <c r="AJ423" s="41"/>
      <c r="AO423" s="34"/>
      <c r="AP423" s="34"/>
      <c r="AQ423" s="34"/>
      <c r="AR423" s="34"/>
    </row>
    <row r="424" spans="1:44" ht="14.7" hidden="1" customHeight="1" x14ac:dyDescent="0.3">
      <c r="A424">
        <v>423</v>
      </c>
      <c r="B424" t="s">
        <v>2021</v>
      </c>
      <c r="C424">
        <v>2007</v>
      </c>
      <c r="D424" t="s">
        <v>2022</v>
      </c>
      <c r="E424" t="s">
        <v>435</v>
      </c>
      <c r="F424">
        <v>151</v>
      </c>
      <c r="G424">
        <v>3</v>
      </c>
      <c r="H424">
        <v>486</v>
      </c>
      <c r="I424">
        <v>498</v>
      </c>
      <c r="J424" t="s">
        <v>2023</v>
      </c>
      <c r="K424" t="s">
        <v>2024</v>
      </c>
      <c r="L424" t="s">
        <v>120</v>
      </c>
      <c r="M424" s="34"/>
      <c r="N424" s="34"/>
      <c r="O424" s="34"/>
      <c r="P424" s="1" t="s">
        <v>133</v>
      </c>
      <c r="Q424" s="1" t="str">
        <f t="shared" si="73"/>
        <v>exclude_title</v>
      </c>
      <c r="R424" s="1" t="s">
        <v>123</v>
      </c>
      <c r="S424" s="1" t="s">
        <v>122</v>
      </c>
      <c r="T424" s="1" t="str">
        <f t="shared" si="74"/>
        <v>include</v>
      </c>
      <c r="U424" s="1" t="s">
        <v>124</v>
      </c>
      <c r="V424" s="41" t="str">
        <f t="shared" si="75"/>
        <v>include</v>
      </c>
      <c r="W424" s="1" t="s">
        <v>143</v>
      </c>
      <c r="X424" s="1" t="str">
        <f>IF(OR(W424="include",W424="no_abstract_available"),"include", IF(W424="duplicate","duplicate", IF(W424="correction/reply","correction/reply", "exclude_abstract")))</f>
        <v>exclude_abstract</v>
      </c>
      <c r="Y424" s="1" t="s">
        <v>422</v>
      </c>
      <c r="Z424" s="1"/>
      <c r="AA424" s="1"/>
      <c r="AB424" s="1"/>
      <c r="AC424" s="41" t="str">
        <f>IF(X424=AA424,X424,IF(OR(X424="include",AA424="include"),"include",IF(OR(X424="duplicate",AA424="duplicate"),"duplicate",IF(OR(X424="correction/reply",AA424="correction/reply"),"correction/reply","exclude_abstract"))))</f>
        <v>exclude_abstract</v>
      </c>
      <c r="AD424" s="1"/>
      <c r="AE424" s="1"/>
      <c r="AF424" s="1"/>
      <c r="AG424" s="1"/>
      <c r="AH424" s="1"/>
      <c r="AI424" s="1"/>
      <c r="AJ424" s="41"/>
      <c r="AO424" s="34"/>
      <c r="AP424" s="34"/>
      <c r="AQ424" s="34"/>
      <c r="AR424" s="34"/>
    </row>
    <row r="425" spans="1:44" ht="14.7" hidden="1" customHeight="1" x14ac:dyDescent="0.3">
      <c r="A425">
        <v>424</v>
      </c>
      <c r="B425" t="s">
        <v>2025</v>
      </c>
      <c r="C425">
        <v>2013</v>
      </c>
      <c r="D425" t="s">
        <v>2026</v>
      </c>
      <c r="E425" t="s">
        <v>890</v>
      </c>
      <c r="F425">
        <v>32</v>
      </c>
      <c r="G425" t="s">
        <v>130</v>
      </c>
      <c r="H425" t="s">
        <v>130</v>
      </c>
      <c r="I425" t="s">
        <v>130</v>
      </c>
      <c r="J425" t="s">
        <v>2027</v>
      </c>
      <c r="K425" t="s">
        <v>2028</v>
      </c>
      <c r="L425" t="s">
        <v>120</v>
      </c>
      <c r="M425" s="34"/>
      <c r="N425" s="34"/>
      <c r="O425" s="34"/>
      <c r="P425" s="1" t="s">
        <v>122</v>
      </c>
      <c r="Q425" s="1" t="str">
        <f t="shared" si="73"/>
        <v>include</v>
      </c>
      <c r="R425" s="1" t="s">
        <v>123</v>
      </c>
      <c r="S425" s="1" t="s">
        <v>122</v>
      </c>
      <c r="T425" s="1" t="str">
        <f t="shared" si="74"/>
        <v>include</v>
      </c>
      <c r="U425" s="1" t="s">
        <v>124</v>
      </c>
      <c r="V425" s="41" t="str">
        <f t="shared" si="75"/>
        <v>include</v>
      </c>
      <c r="W425" s="1" t="s">
        <v>143</v>
      </c>
      <c r="X425" s="1" t="str">
        <f>IF(OR(W425="include",W425="no_abstract_available"),"include", IF(W425="duplicate","duplicate", IF(W425="correction/reply","correction/reply", "exclude_abstract")))</f>
        <v>exclude_abstract</v>
      </c>
      <c r="Y425" s="1" t="s">
        <v>422</v>
      </c>
      <c r="Z425" s="1"/>
      <c r="AA425" s="1"/>
      <c r="AB425" s="1"/>
      <c r="AC425" s="41" t="str">
        <f>IF(X425=AA425,X425,IF(OR(X425="include",AA425="include"),"include",IF(OR(X425="duplicate",AA425="duplicate"),"duplicate",IF(OR(X425="correction/reply",AA425="correction/reply"),"correction/reply","exclude_abstract"))))</f>
        <v>exclude_abstract</v>
      </c>
      <c r="AD425" s="1"/>
      <c r="AE425" s="1"/>
      <c r="AF425" s="1"/>
      <c r="AG425" s="1"/>
      <c r="AH425" s="1"/>
      <c r="AI425" s="1"/>
      <c r="AJ425" s="41"/>
      <c r="AO425" s="34"/>
      <c r="AP425" s="34"/>
      <c r="AQ425" s="34"/>
      <c r="AR425" s="34"/>
    </row>
    <row r="426" spans="1:44" ht="14.7" hidden="1" customHeight="1" x14ac:dyDescent="0.3">
      <c r="A426">
        <v>425</v>
      </c>
      <c r="B426" t="s">
        <v>2029</v>
      </c>
      <c r="C426">
        <v>2015</v>
      </c>
      <c r="D426" t="s">
        <v>2030</v>
      </c>
      <c r="E426" t="s">
        <v>2031</v>
      </c>
      <c r="F426">
        <v>54</v>
      </c>
      <c r="G426" t="s">
        <v>130</v>
      </c>
      <c r="H426">
        <v>118</v>
      </c>
      <c r="I426">
        <v>132</v>
      </c>
      <c r="J426" t="s">
        <v>2032</v>
      </c>
      <c r="K426" t="s">
        <v>2033</v>
      </c>
      <c r="L426" t="s">
        <v>120</v>
      </c>
      <c r="M426" s="34"/>
      <c r="N426" s="34"/>
      <c r="O426" s="34"/>
      <c r="P426" s="1" t="s">
        <v>178</v>
      </c>
      <c r="Q426" s="1" t="str">
        <f t="shared" si="73"/>
        <v>exclude_title</v>
      </c>
      <c r="R426" s="1" t="s">
        <v>123</v>
      </c>
      <c r="S426" s="1" t="s">
        <v>122</v>
      </c>
      <c r="T426" s="1" t="str">
        <f t="shared" si="74"/>
        <v>include</v>
      </c>
      <c r="U426" s="1" t="s">
        <v>124</v>
      </c>
      <c r="V426" s="41" t="str">
        <f t="shared" si="75"/>
        <v>include</v>
      </c>
      <c r="W426" s="1" t="s">
        <v>143</v>
      </c>
      <c r="X426" s="1" t="str">
        <f>IF(OR(W426="include",W426="no_abstract_available"),"include", IF(W426="duplicate","duplicate", IF(W426="correction/reply","correction/reply", "exclude_abstract")))</f>
        <v>exclude_abstract</v>
      </c>
      <c r="Y426" s="1" t="s">
        <v>422</v>
      </c>
      <c r="Z426" s="1"/>
      <c r="AA426" s="1"/>
      <c r="AB426" s="1"/>
      <c r="AC426" s="41" t="str">
        <f>IF(X426=AA426,X426,IF(OR(X426="include",AA426="include"),"include",IF(OR(X426="duplicate",AA426="duplicate"),"duplicate",IF(OR(X426="correction/reply",AA426="correction/reply"),"correction/reply","exclude_abstract"))))</f>
        <v>exclude_abstract</v>
      </c>
      <c r="AD426" s="1"/>
      <c r="AE426" s="1"/>
      <c r="AF426" s="1"/>
      <c r="AG426" s="1"/>
      <c r="AH426" s="1"/>
      <c r="AI426" s="1"/>
      <c r="AJ426" s="41"/>
      <c r="AO426" s="34"/>
      <c r="AP426" s="34"/>
      <c r="AQ426" s="34"/>
      <c r="AR426" s="34"/>
    </row>
    <row r="427" spans="1:44" ht="14.7" hidden="1" customHeight="1" x14ac:dyDescent="0.3">
      <c r="A427">
        <v>426</v>
      </c>
      <c r="B427" t="s">
        <v>2034</v>
      </c>
      <c r="C427">
        <v>1998</v>
      </c>
      <c r="D427" t="s">
        <v>2035</v>
      </c>
      <c r="E427" t="s">
        <v>1917</v>
      </c>
      <c r="F427">
        <v>77</v>
      </c>
      <c r="G427">
        <v>6</v>
      </c>
      <c r="H427">
        <v>662</v>
      </c>
      <c r="I427">
        <v>668</v>
      </c>
      <c r="J427" t="s">
        <v>130</v>
      </c>
      <c r="K427" t="s">
        <v>2036</v>
      </c>
      <c r="L427" t="s">
        <v>120</v>
      </c>
      <c r="M427" s="34"/>
      <c r="N427" s="34"/>
      <c r="O427" s="34"/>
      <c r="P427" s="1" t="s">
        <v>178</v>
      </c>
      <c r="Q427" s="1" t="str">
        <f t="shared" si="73"/>
        <v>exclude_title</v>
      </c>
      <c r="R427" s="1" t="s">
        <v>123</v>
      </c>
      <c r="S427" s="1" t="s">
        <v>122</v>
      </c>
      <c r="T427" s="1" t="str">
        <f t="shared" si="74"/>
        <v>include</v>
      </c>
      <c r="U427" s="1" t="s">
        <v>124</v>
      </c>
      <c r="V427" s="41" t="str">
        <f t="shared" si="75"/>
        <v>include</v>
      </c>
      <c r="W427" s="1" t="s">
        <v>143</v>
      </c>
      <c r="X427" s="1" t="str">
        <f>IF(OR(W427="include",W427="no_abstract_available"),"include", IF(W427="duplicate","duplicate", IF(W427="correction/reply","correction/reply", "exclude_abstract")))</f>
        <v>exclude_abstract</v>
      </c>
      <c r="Y427" s="1" t="s">
        <v>422</v>
      </c>
      <c r="Z427" s="1"/>
      <c r="AA427" s="1"/>
      <c r="AB427" s="1"/>
      <c r="AC427" s="41" t="str">
        <f>IF(X427=AA427,X427,IF(OR(X427="include",AA427="include"),"include",IF(OR(X427="duplicate",AA427="duplicate"),"duplicate",IF(OR(X427="correction/reply",AA427="correction/reply"),"correction/reply","exclude_abstract"))))</f>
        <v>exclude_abstract</v>
      </c>
      <c r="AD427" s="1"/>
      <c r="AE427" s="1"/>
      <c r="AF427" s="1"/>
      <c r="AG427" s="1"/>
      <c r="AH427" s="1"/>
      <c r="AI427" s="1"/>
      <c r="AJ427" s="41"/>
      <c r="AO427" s="34"/>
      <c r="AP427" s="34"/>
      <c r="AQ427" s="34"/>
      <c r="AR427" s="34"/>
    </row>
    <row r="428" spans="1:44" ht="14.7" hidden="1" customHeight="1" x14ac:dyDescent="0.3">
      <c r="A428">
        <v>427</v>
      </c>
      <c r="B428" t="s">
        <v>2037</v>
      </c>
      <c r="C428">
        <v>2016</v>
      </c>
      <c r="D428" t="s">
        <v>2038</v>
      </c>
      <c r="E428" t="s">
        <v>117</v>
      </c>
      <c r="F428">
        <v>39</v>
      </c>
      <c r="G428">
        <v>12</v>
      </c>
      <c r="H428">
        <v>2311</v>
      </c>
      <c r="I428">
        <v>2318</v>
      </c>
      <c r="J428" t="s">
        <v>2039</v>
      </c>
      <c r="K428" t="s">
        <v>2040</v>
      </c>
      <c r="L428" t="s">
        <v>120</v>
      </c>
      <c r="M428" s="34"/>
      <c r="N428" s="34"/>
      <c r="O428" s="34"/>
      <c r="P428" s="1" t="s">
        <v>155</v>
      </c>
      <c r="Q428" s="1" t="str">
        <f t="shared" si="73"/>
        <v>exclude_title</v>
      </c>
      <c r="R428" s="1" t="s">
        <v>123</v>
      </c>
      <c r="S428" s="1" t="s">
        <v>155</v>
      </c>
      <c r="T428" s="1" t="str">
        <f t="shared" si="74"/>
        <v>exclude_title</v>
      </c>
      <c r="U428" s="1" t="s">
        <v>124</v>
      </c>
      <c r="V428" s="41" t="str">
        <f t="shared" si="75"/>
        <v>exclude_title</v>
      </c>
      <c r="W428" s="1"/>
      <c r="X428" s="1"/>
      <c r="Y428" s="1"/>
      <c r="Z428" s="1"/>
      <c r="AA428" s="1"/>
      <c r="AB428" s="1"/>
      <c r="AC428" s="41"/>
      <c r="AD428" s="1"/>
      <c r="AE428" s="1"/>
      <c r="AF428" s="1"/>
      <c r="AG428" s="1"/>
      <c r="AH428" s="1"/>
      <c r="AI428" s="1"/>
      <c r="AJ428" s="41"/>
      <c r="AO428" s="34"/>
      <c r="AP428" s="34"/>
      <c r="AQ428" s="34"/>
      <c r="AR428" s="34"/>
    </row>
    <row r="429" spans="1:44" ht="14.7" hidden="1" customHeight="1" x14ac:dyDescent="0.3">
      <c r="A429">
        <v>428</v>
      </c>
      <c r="B429" t="s">
        <v>2041</v>
      </c>
      <c r="C429">
        <v>2021</v>
      </c>
      <c r="D429" t="s">
        <v>2042</v>
      </c>
      <c r="E429" t="s">
        <v>2043</v>
      </c>
      <c r="F429">
        <v>8</v>
      </c>
      <c r="G429" t="s">
        <v>130</v>
      </c>
      <c r="H429" t="s">
        <v>130</v>
      </c>
      <c r="I429" t="s">
        <v>130</v>
      </c>
      <c r="J429" t="s">
        <v>2044</v>
      </c>
      <c r="K429" t="s">
        <v>2045</v>
      </c>
      <c r="L429" t="s">
        <v>120</v>
      </c>
      <c r="M429" s="34"/>
      <c r="N429" s="34"/>
      <c r="O429" s="34" t="s">
        <v>121</v>
      </c>
      <c r="P429" s="1" t="s">
        <v>122</v>
      </c>
      <c r="Q429" s="1" t="str">
        <f t="shared" si="73"/>
        <v>include</v>
      </c>
      <c r="R429" s="1" t="s">
        <v>123</v>
      </c>
      <c r="S429" s="1" t="s">
        <v>122</v>
      </c>
      <c r="T429" s="1" t="str">
        <f t="shared" si="74"/>
        <v>include</v>
      </c>
      <c r="U429" s="1" t="s">
        <v>124</v>
      </c>
      <c r="V429" s="41" t="str">
        <f t="shared" si="75"/>
        <v>include</v>
      </c>
      <c r="W429" s="1" t="s">
        <v>122</v>
      </c>
      <c r="X429" s="1" t="str">
        <f>IF(OR(W429="include",W429="no_abstract_available"),"include", IF(W429="duplicate","duplicate", IF(W429="correction/reply","correction/reply", "exclude_abstract")))</f>
        <v>include</v>
      </c>
      <c r="Y429" s="1" t="s">
        <v>422</v>
      </c>
      <c r="Z429" s="1"/>
      <c r="AA429" s="1"/>
      <c r="AB429" s="1"/>
      <c r="AC429" s="41" t="str">
        <f>IF(X429=AA429,X429,IF(OR(X429="include",AA429="include"),"include",IF(OR(X429="duplicate",AA429="duplicate"),"duplicate",IF(OR(X429="correction/reply",AA429="correction/reply"),"correction/reply","exclude_abstract"))))</f>
        <v>include</v>
      </c>
      <c r="AD429" s="1" t="s">
        <v>122</v>
      </c>
      <c r="AE429" s="1"/>
      <c r="AF429" s="1" t="s">
        <v>1017</v>
      </c>
      <c r="AG429" s="1"/>
      <c r="AH429" s="1"/>
      <c r="AI429" s="1"/>
      <c r="AJ429" s="41" t="str">
        <f>IF(AD429=AG429,AD429, (IF(AG429=0, AD429,"different!")))</f>
        <v>include</v>
      </c>
      <c r="AK429" t="s">
        <v>1017</v>
      </c>
      <c r="AL429" t="s">
        <v>121</v>
      </c>
      <c r="AM429" t="s">
        <v>126</v>
      </c>
      <c r="AO429" s="34" t="s">
        <v>121</v>
      </c>
      <c r="AP429" s="34" t="s">
        <v>124</v>
      </c>
      <c r="AQ429" s="34">
        <v>9</v>
      </c>
      <c r="AR429" s="34">
        <v>0</v>
      </c>
    </row>
    <row r="430" spans="1:44" ht="14.7" hidden="1" customHeight="1" x14ac:dyDescent="0.3">
      <c r="A430">
        <v>429</v>
      </c>
      <c r="B430" t="s">
        <v>2046</v>
      </c>
      <c r="C430">
        <v>2003</v>
      </c>
      <c r="D430" t="s">
        <v>2047</v>
      </c>
      <c r="E430" t="s">
        <v>1098</v>
      </c>
      <c r="F430">
        <v>25</v>
      </c>
      <c r="G430">
        <v>6</v>
      </c>
      <c r="H430">
        <v>621</v>
      </c>
      <c r="I430">
        <v>631</v>
      </c>
      <c r="J430" t="s">
        <v>2048</v>
      </c>
      <c r="K430" t="s">
        <v>2049</v>
      </c>
      <c r="L430" t="s">
        <v>120</v>
      </c>
      <c r="M430" s="34"/>
      <c r="N430" s="34"/>
      <c r="O430" s="34"/>
      <c r="P430" s="1" t="s">
        <v>133</v>
      </c>
      <c r="Q430" s="1" t="str">
        <f t="shared" si="73"/>
        <v>exclude_title</v>
      </c>
      <c r="R430" s="1" t="s">
        <v>123</v>
      </c>
      <c r="S430" s="1" t="s">
        <v>133</v>
      </c>
      <c r="T430" s="1" t="str">
        <f t="shared" si="74"/>
        <v>exclude_title</v>
      </c>
      <c r="U430" s="1" t="s">
        <v>124</v>
      </c>
      <c r="V430" s="41" t="str">
        <f t="shared" si="75"/>
        <v>exclude_title</v>
      </c>
      <c r="W430" s="1"/>
      <c r="X430" s="1"/>
      <c r="Y430" s="1"/>
      <c r="Z430" s="1"/>
      <c r="AA430" s="1"/>
      <c r="AB430" s="1"/>
      <c r="AC430" s="41"/>
      <c r="AD430" s="1"/>
      <c r="AE430" s="1"/>
      <c r="AF430" s="1"/>
      <c r="AG430" s="1"/>
      <c r="AH430" s="1"/>
      <c r="AI430" s="1"/>
      <c r="AJ430" s="41"/>
      <c r="AO430" s="34"/>
      <c r="AP430" s="34"/>
      <c r="AQ430" s="34"/>
      <c r="AR430" s="34"/>
    </row>
    <row r="431" spans="1:44" ht="14.7" hidden="1" customHeight="1" x14ac:dyDescent="0.3">
      <c r="A431">
        <v>430</v>
      </c>
      <c r="B431" t="s">
        <v>2050</v>
      </c>
      <c r="C431">
        <v>1998</v>
      </c>
      <c r="D431" t="s">
        <v>2051</v>
      </c>
      <c r="E431" t="s">
        <v>2052</v>
      </c>
      <c r="F431">
        <v>227</v>
      </c>
      <c r="G431">
        <v>1</v>
      </c>
      <c r="H431">
        <v>133</v>
      </c>
      <c r="I431">
        <v>151</v>
      </c>
      <c r="J431" t="s">
        <v>2053</v>
      </c>
      <c r="K431" t="s">
        <v>2054</v>
      </c>
      <c r="L431" t="s">
        <v>120</v>
      </c>
      <c r="M431" s="34"/>
      <c r="N431" s="34"/>
      <c r="O431" s="34"/>
      <c r="P431" s="1" t="s">
        <v>178</v>
      </c>
      <c r="Q431" s="1" t="str">
        <f t="shared" si="73"/>
        <v>exclude_title</v>
      </c>
      <c r="R431" s="1" t="s">
        <v>123</v>
      </c>
      <c r="S431" s="1" t="s">
        <v>133</v>
      </c>
      <c r="T431" s="1" t="str">
        <f t="shared" si="74"/>
        <v>exclude_title</v>
      </c>
      <c r="U431" s="1" t="s">
        <v>124</v>
      </c>
      <c r="V431" s="41" t="str">
        <f t="shared" si="75"/>
        <v>exclude_title</v>
      </c>
      <c r="W431" s="1"/>
      <c r="X431" s="1"/>
      <c r="Y431" s="1"/>
      <c r="Z431" s="1"/>
      <c r="AA431" s="1"/>
      <c r="AB431" s="1"/>
      <c r="AC431" s="41"/>
      <c r="AD431" s="1"/>
      <c r="AE431" s="1"/>
      <c r="AF431" s="1"/>
      <c r="AG431" s="1"/>
      <c r="AH431" s="1"/>
      <c r="AI431" s="1"/>
      <c r="AJ431" s="41"/>
      <c r="AO431" s="34"/>
      <c r="AP431" s="34"/>
      <c r="AQ431" s="34"/>
      <c r="AR431" s="34"/>
    </row>
    <row r="432" spans="1:44" ht="14.7" hidden="1" customHeight="1" x14ac:dyDescent="0.3">
      <c r="A432">
        <v>431</v>
      </c>
      <c r="B432" t="s">
        <v>2055</v>
      </c>
      <c r="C432">
        <v>1994</v>
      </c>
      <c r="D432" t="s">
        <v>2056</v>
      </c>
      <c r="E432" t="s">
        <v>544</v>
      </c>
      <c r="F432">
        <v>32</v>
      </c>
      <c r="G432">
        <v>2</v>
      </c>
      <c r="H432">
        <v>455</v>
      </c>
      <c r="I432">
        <v>465</v>
      </c>
      <c r="J432" t="s">
        <v>2057</v>
      </c>
      <c r="K432" t="s">
        <v>2058</v>
      </c>
      <c r="L432" t="s">
        <v>120</v>
      </c>
      <c r="M432" s="34"/>
      <c r="N432" s="34"/>
      <c r="O432" s="34"/>
      <c r="P432" s="1" t="s">
        <v>178</v>
      </c>
      <c r="Q432" s="1" t="str">
        <f t="shared" si="73"/>
        <v>exclude_title</v>
      </c>
      <c r="R432" s="1" t="s">
        <v>123</v>
      </c>
      <c r="S432" s="1" t="s">
        <v>133</v>
      </c>
      <c r="T432" s="1" t="str">
        <f t="shared" si="74"/>
        <v>exclude_title</v>
      </c>
      <c r="U432" s="1" t="s">
        <v>124</v>
      </c>
      <c r="V432" s="41" t="str">
        <f t="shared" si="75"/>
        <v>exclude_title</v>
      </c>
      <c r="W432" s="1"/>
      <c r="X432" s="1"/>
      <c r="Y432" s="1"/>
      <c r="Z432" s="1"/>
      <c r="AA432" s="1"/>
      <c r="AB432" s="1"/>
      <c r="AC432" s="41"/>
      <c r="AD432" s="1"/>
      <c r="AE432" s="1"/>
      <c r="AF432" s="1"/>
      <c r="AG432" s="1"/>
      <c r="AH432" s="1"/>
      <c r="AI432" s="1"/>
      <c r="AJ432" s="41"/>
      <c r="AO432" s="34"/>
      <c r="AP432" s="34"/>
      <c r="AQ432" s="34"/>
      <c r="AR432" s="34"/>
    </row>
    <row r="433" spans="1:44" ht="14.7" hidden="1" customHeight="1" x14ac:dyDescent="0.3">
      <c r="A433">
        <v>432</v>
      </c>
      <c r="B433" t="s">
        <v>2059</v>
      </c>
      <c r="C433">
        <v>2011</v>
      </c>
      <c r="D433" t="s">
        <v>2060</v>
      </c>
      <c r="E433" t="s">
        <v>677</v>
      </c>
      <c r="F433">
        <v>40</v>
      </c>
      <c r="G433">
        <v>6</v>
      </c>
      <c r="H433">
        <v>672</v>
      </c>
      <c r="I433">
        <v>682</v>
      </c>
      <c r="J433" t="s">
        <v>2061</v>
      </c>
      <c r="K433" t="s">
        <v>2062</v>
      </c>
      <c r="L433" t="s">
        <v>120</v>
      </c>
      <c r="M433" s="34"/>
      <c r="N433" s="34"/>
      <c r="O433" s="34"/>
      <c r="P433" s="1" t="s">
        <v>122</v>
      </c>
      <c r="Q433" s="1" t="str">
        <f t="shared" si="73"/>
        <v>include</v>
      </c>
      <c r="R433" s="1" t="s">
        <v>123</v>
      </c>
      <c r="S433" s="1" t="s">
        <v>122</v>
      </c>
      <c r="T433" s="1" t="str">
        <f t="shared" si="74"/>
        <v>include</v>
      </c>
      <c r="U433" s="1" t="s">
        <v>124</v>
      </c>
      <c r="V433" s="41" t="str">
        <f t="shared" si="75"/>
        <v>include</v>
      </c>
      <c r="W433" s="1" t="s">
        <v>143</v>
      </c>
      <c r="X433" s="1" t="str">
        <f t="shared" ref="X433:X439" si="80">IF(OR(W433="include",W433="no_abstract_available"),"include", IF(W433="duplicate","duplicate", IF(W433="correction/reply","correction/reply", "exclude_abstract")))</f>
        <v>exclude_abstract</v>
      </c>
      <c r="Y433" s="1" t="s">
        <v>422</v>
      </c>
      <c r="Z433" s="1"/>
      <c r="AA433" s="1"/>
      <c r="AB433" s="1"/>
      <c r="AC433" s="41" t="str">
        <f t="shared" ref="AC433:AC439" si="81">IF(X433=AA433,X433,IF(OR(X433="include",AA433="include"),"include",IF(OR(X433="duplicate",AA433="duplicate"),"duplicate",IF(OR(X433="correction/reply",AA433="correction/reply"),"correction/reply","exclude_abstract"))))</f>
        <v>exclude_abstract</v>
      </c>
      <c r="AD433" s="1"/>
      <c r="AE433" s="1"/>
      <c r="AF433" s="1"/>
      <c r="AG433" s="1"/>
      <c r="AH433" s="1"/>
      <c r="AI433" s="1"/>
      <c r="AJ433" s="41"/>
      <c r="AO433" s="34"/>
      <c r="AP433" s="34"/>
      <c r="AQ433" s="34"/>
      <c r="AR433" s="34"/>
    </row>
    <row r="434" spans="1:44" ht="14.7" hidden="1" customHeight="1" x14ac:dyDescent="0.3">
      <c r="A434">
        <v>433</v>
      </c>
      <c r="B434" t="s">
        <v>2063</v>
      </c>
      <c r="C434">
        <v>1992</v>
      </c>
      <c r="D434" t="s">
        <v>2064</v>
      </c>
      <c r="E434" t="s">
        <v>2065</v>
      </c>
      <c r="F434">
        <v>97</v>
      </c>
      <c r="G434" t="s">
        <v>2066</v>
      </c>
      <c r="H434">
        <v>16703</v>
      </c>
      <c r="I434">
        <v>16707</v>
      </c>
      <c r="J434" t="s">
        <v>2067</v>
      </c>
      <c r="K434" t="s">
        <v>2068</v>
      </c>
      <c r="L434" t="s">
        <v>120</v>
      </c>
      <c r="M434" s="34"/>
      <c r="N434" s="34"/>
      <c r="O434" s="34"/>
      <c r="P434" s="1" t="s">
        <v>178</v>
      </c>
      <c r="Q434" s="1" t="str">
        <f t="shared" si="73"/>
        <v>exclude_title</v>
      </c>
      <c r="R434" s="1" t="s">
        <v>123</v>
      </c>
      <c r="S434" s="1" t="s">
        <v>122</v>
      </c>
      <c r="T434" s="1" t="str">
        <f t="shared" si="74"/>
        <v>include</v>
      </c>
      <c r="U434" s="1" t="s">
        <v>124</v>
      </c>
      <c r="V434" s="41" t="str">
        <f t="shared" si="75"/>
        <v>include</v>
      </c>
      <c r="W434" s="1" t="s">
        <v>133</v>
      </c>
      <c r="X434" s="1" t="str">
        <f t="shared" si="80"/>
        <v>exclude_abstract</v>
      </c>
      <c r="Y434" s="1" t="s">
        <v>422</v>
      </c>
      <c r="Z434" s="1"/>
      <c r="AA434" s="1"/>
      <c r="AB434" s="1"/>
      <c r="AC434" s="41" t="str">
        <f t="shared" si="81"/>
        <v>exclude_abstract</v>
      </c>
      <c r="AD434" s="1"/>
      <c r="AE434" s="1"/>
      <c r="AF434" s="1"/>
      <c r="AG434" s="1"/>
      <c r="AH434" s="1"/>
      <c r="AI434" s="1"/>
      <c r="AJ434" s="41"/>
      <c r="AO434" s="34"/>
      <c r="AP434" s="34"/>
      <c r="AQ434" s="34"/>
      <c r="AR434" s="34"/>
    </row>
    <row r="435" spans="1:44" ht="14.7" hidden="1" customHeight="1" x14ac:dyDescent="0.3">
      <c r="A435">
        <v>434</v>
      </c>
      <c r="B435" t="s">
        <v>2069</v>
      </c>
      <c r="C435">
        <v>2016</v>
      </c>
      <c r="D435" t="s">
        <v>2070</v>
      </c>
      <c r="E435" t="s">
        <v>465</v>
      </c>
      <c r="F435">
        <v>7</v>
      </c>
      <c r="G435">
        <v>6</v>
      </c>
      <c r="H435" t="s">
        <v>130</v>
      </c>
      <c r="I435" t="s">
        <v>130</v>
      </c>
      <c r="J435" t="s">
        <v>2071</v>
      </c>
      <c r="K435" t="s">
        <v>2072</v>
      </c>
      <c r="L435" t="s">
        <v>120</v>
      </c>
      <c r="M435" s="34"/>
      <c r="N435" s="34"/>
      <c r="O435" s="34"/>
      <c r="P435" s="1" t="s">
        <v>178</v>
      </c>
      <c r="Q435" s="1" t="str">
        <f t="shared" si="73"/>
        <v>exclude_title</v>
      </c>
      <c r="R435" s="1" t="s">
        <v>123</v>
      </c>
      <c r="S435" s="1" t="s">
        <v>122</v>
      </c>
      <c r="T435" s="1" t="str">
        <f t="shared" si="74"/>
        <v>include</v>
      </c>
      <c r="U435" s="1" t="s">
        <v>124</v>
      </c>
      <c r="V435" s="41" t="str">
        <f t="shared" si="75"/>
        <v>include</v>
      </c>
      <c r="W435" s="1" t="s">
        <v>143</v>
      </c>
      <c r="X435" s="1" t="str">
        <f t="shared" si="80"/>
        <v>exclude_abstract</v>
      </c>
      <c r="Y435" s="1" t="s">
        <v>422</v>
      </c>
      <c r="Z435" s="1"/>
      <c r="AA435" s="1"/>
      <c r="AB435" s="1"/>
      <c r="AC435" s="41" t="str">
        <f t="shared" si="81"/>
        <v>exclude_abstract</v>
      </c>
      <c r="AD435" s="1"/>
      <c r="AE435" s="1"/>
      <c r="AF435" s="1"/>
      <c r="AG435" s="1"/>
      <c r="AH435" s="1"/>
      <c r="AI435" s="1"/>
      <c r="AJ435" s="41"/>
      <c r="AO435" s="34"/>
      <c r="AP435" s="34"/>
      <c r="AQ435" s="34"/>
      <c r="AR435" s="34"/>
    </row>
    <row r="436" spans="1:44" ht="14.7" hidden="1" customHeight="1" x14ac:dyDescent="0.3">
      <c r="A436">
        <v>435</v>
      </c>
      <c r="B436" t="s">
        <v>1231</v>
      </c>
      <c r="C436">
        <v>2011</v>
      </c>
      <c r="D436" t="s">
        <v>2073</v>
      </c>
      <c r="E436" t="s">
        <v>2074</v>
      </c>
      <c r="F436">
        <v>261</v>
      </c>
      <c r="G436">
        <v>7</v>
      </c>
      <c r="H436">
        <v>1344</v>
      </c>
      <c r="I436">
        <v>1352</v>
      </c>
      <c r="J436" t="s">
        <v>2075</v>
      </c>
      <c r="K436" t="s">
        <v>2076</v>
      </c>
      <c r="L436" t="s">
        <v>120</v>
      </c>
      <c r="M436" s="34"/>
      <c r="N436" s="34"/>
      <c r="O436" s="34" t="s">
        <v>121</v>
      </c>
      <c r="P436" s="1" t="s">
        <v>122</v>
      </c>
      <c r="Q436" s="1" t="str">
        <f t="shared" si="73"/>
        <v>include</v>
      </c>
      <c r="R436" s="1" t="s">
        <v>123</v>
      </c>
      <c r="S436" s="1" t="s">
        <v>122</v>
      </c>
      <c r="T436" s="1" t="str">
        <f t="shared" si="74"/>
        <v>include</v>
      </c>
      <c r="U436" s="1" t="s">
        <v>124</v>
      </c>
      <c r="V436" s="41" t="str">
        <f t="shared" si="75"/>
        <v>include</v>
      </c>
      <c r="W436" s="1" t="s">
        <v>122</v>
      </c>
      <c r="X436" s="1" t="str">
        <f t="shared" si="80"/>
        <v>include</v>
      </c>
      <c r="Y436" s="1" t="s">
        <v>422</v>
      </c>
      <c r="Z436" s="1"/>
      <c r="AA436" s="1"/>
      <c r="AB436" s="1"/>
      <c r="AC436" s="41" t="str">
        <f t="shared" si="81"/>
        <v>include</v>
      </c>
      <c r="AD436" s="1" t="s">
        <v>541</v>
      </c>
      <c r="AE436" s="1"/>
      <c r="AF436" s="1" t="s">
        <v>124</v>
      </c>
      <c r="AG436" s="1"/>
      <c r="AH436" s="1"/>
      <c r="AI436" s="1"/>
      <c r="AJ436" s="41" t="str">
        <f>IF(AD436=AG436,AD436, (IF(AG436=0, AD436,"different!")))</f>
        <v>exclude_population_coordinates</v>
      </c>
      <c r="AK436" t="s">
        <v>124</v>
      </c>
      <c r="AL436" t="s">
        <v>126</v>
      </c>
      <c r="AN436" t="s">
        <v>1235</v>
      </c>
      <c r="AO436" s="34"/>
      <c r="AP436" s="34"/>
      <c r="AQ436" s="34"/>
      <c r="AR436" s="34"/>
    </row>
    <row r="437" spans="1:44" ht="14.7" hidden="1" customHeight="1" x14ac:dyDescent="0.3">
      <c r="A437">
        <v>436</v>
      </c>
      <c r="B437" t="s">
        <v>2077</v>
      </c>
      <c r="C437">
        <v>1996</v>
      </c>
      <c r="D437" t="s">
        <v>2078</v>
      </c>
      <c r="E437" t="s">
        <v>208</v>
      </c>
      <c r="F437">
        <v>84</v>
      </c>
      <c r="G437">
        <v>6</v>
      </c>
      <c r="H437">
        <v>905</v>
      </c>
      <c r="I437">
        <v>914</v>
      </c>
      <c r="J437" t="s">
        <v>2079</v>
      </c>
      <c r="K437" t="s">
        <v>2080</v>
      </c>
      <c r="L437" t="s">
        <v>120</v>
      </c>
      <c r="M437" s="34"/>
      <c r="N437" s="34"/>
      <c r="O437" s="34" t="s">
        <v>121</v>
      </c>
      <c r="P437" s="1" t="s">
        <v>122</v>
      </c>
      <c r="Q437" s="1" t="str">
        <f t="shared" si="73"/>
        <v>include</v>
      </c>
      <c r="R437" s="1" t="s">
        <v>123</v>
      </c>
      <c r="S437" s="1" t="s">
        <v>122</v>
      </c>
      <c r="T437" s="1" t="str">
        <f t="shared" si="74"/>
        <v>include</v>
      </c>
      <c r="U437" s="1" t="s">
        <v>124</v>
      </c>
      <c r="V437" s="41" t="str">
        <f t="shared" si="75"/>
        <v>include</v>
      </c>
      <c r="W437" s="1" t="s">
        <v>122</v>
      </c>
      <c r="X437" s="1" t="str">
        <f t="shared" si="80"/>
        <v>include</v>
      </c>
      <c r="Y437" s="1" t="s">
        <v>422</v>
      </c>
      <c r="Z437" s="1"/>
      <c r="AA437" s="1"/>
      <c r="AB437" s="1"/>
      <c r="AC437" s="41" t="str">
        <f t="shared" si="81"/>
        <v>include</v>
      </c>
      <c r="AD437" s="1" t="s">
        <v>122</v>
      </c>
      <c r="AE437" s="1"/>
      <c r="AF437" s="1" t="s">
        <v>123</v>
      </c>
      <c r="AG437" s="1"/>
      <c r="AH437" s="1"/>
      <c r="AI437" s="1"/>
      <c r="AJ437" s="41" t="str">
        <f>IF(AD437=AG437,AD437, (IF(AG437=0, AD437,"different!")))</f>
        <v>include</v>
      </c>
      <c r="AK437" t="s">
        <v>123</v>
      </c>
      <c r="AL437" t="s">
        <v>121</v>
      </c>
      <c r="AM437" t="s">
        <v>126</v>
      </c>
      <c r="AO437" s="34" t="s">
        <v>121</v>
      </c>
      <c r="AP437" s="34" t="s">
        <v>124</v>
      </c>
      <c r="AQ437" s="34">
        <v>15</v>
      </c>
      <c r="AR437" s="34">
        <v>0</v>
      </c>
    </row>
    <row r="438" spans="1:44" ht="14.7" hidden="1" customHeight="1" x14ac:dyDescent="0.3">
      <c r="A438">
        <v>437</v>
      </c>
      <c r="B438" t="s">
        <v>2081</v>
      </c>
      <c r="C438">
        <v>2004</v>
      </c>
      <c r="D438" t="s">
        <v>2082</v>
      </c>
      <c r="E438" t="s">
        <v>227</v>
      </c>
      <c r="F438">
        <v>27</v>
      </c>
      <c r="G438">
        <v>2</v>
      </c>
      <c r="H438">
        <v>242</v>
      </c>
      <c r="I438">
        <v>252</v>
      </c>
      <c r="J438" t="s">
        <v>2083</v>
      </c>
      <c r="K438" t="s">
        <v>2084</v>
      </c>
      <c r="L438" t="s">
        <v>120</v>
      </c>
      <c r="M438" s="34"/>
      <c r="N438" s="34"/>
      <c r="O438" s="34" t="s">
        <v>121</v>
      </c>
      <c r="P438" s="1" t="s">
        <v>122</v>
      </c>
      <c r="Q438" s="1" t="str">
        <f t="shared" si="73"/>
        <v>include</v>
      </c>
      <c r="R438" s="1" t="s">
        <v>123</v>
      </c>
      <c r="S438" s="1" t="s">
        <v>122</v>
      </c>
      <c r="T438" s="1" t="str">
        <f t="shared" si="74"/>
        <v>include</v>
      </c>
      <c r="U438" s="1" t="s">
        <v>124</v>
      </c>
      <c r="V438" s="41" t="str">
        <f t="shared" si="75"/>
        <v>include</v>
      </c>
      <c r="W438" s="1" t="s">
        <v>122</v>
      </c>
      <c r="X438" s="1" t="str">
        <f t="shared" si="80"/>
        <v>include</v>
      </c>
      <c r="Y438" s="1" t="s">
        <v>422</v>
      </c>
      <c r="Z438" s="1"/>
      <c r="AA438" s="1"/>
      <c r="AB438" s="1"/>
      <c r="AC438" s="41" t="str">
        <f t="shared" si="81"/>
        <v>include</v>
      </c>
      <c r="AD438" s="1" t="s">
        <v>143</v>
      </c>
      <c r="AE438" s="1"/>
      <c r="AF438" s="1" t="s">
        <v>123</v>
      </c>
      <c r="AG438" s="1"/>
      <c r="AH438" s="1"/>
      <c r="AI438" s="1"/>
      <c r="AJ438" s="41" t="str">
        <f>IF(AD438=AG438,AD438, (IF(AG438=0, AD438,"different!")))</f>
        <v>exclude_comparator</v>
      </c>
      <c r="AK438" t="s">
        <v>123</v>
      </c>
      <c r="AL438" t="s">
        <v>126</v>
      </c>
      <c r="AM438" t="s">
        <v>126</v>
      </c>
      <c r="AN438" t="s">
        <v>2085</v>
      </c>
      <c r="AO438" s="34"/>
      <c r="AP438" s="34"/>
      <c r="AQ438" s="34"/>
      <c r="AR438" s="34"/>
    </row>
    <row r="439" spans="1:44" ht="14.7" hidden="1" customHeight="1" x14ac:dyDescent="0.3">
      <c r="A439">
        <v>438</v>
      </c>
      <c r="B439" t="s">
        <v>2086</v>
      </c>
      <c r="C439">
        <v>2013</v>
      </c>
      <c r="D439" t="s">
        <v>2087</v>
      </c>
      <c r="E439" t="s">
        <v>290</v>
      </c>
      <c r="F439">
        <v>27</v>
      </c>
      <c r="G439">
        <v>5</v>
      </c>
      <c r="H439">
        <v>1244</v>
      </c>
      <c r="I439">
        <v>1253</v>
      </c>
      <c r="J439" t="s">
        <v>2088</v>
      </c>
      <c r="K439" t="s">
        <v>2089</v>
      </c>
      <c r="L439" t="s">
        <v>120</v>
      </c>
      <c r="M439" s="34"/>
      <c r="N439" s="34"/>
      <c r="O439" s="34" t="s">
        <v>121</v>
      </c>
      <c r="P439" s="1" t="s">
        <v>122</v>
      </c>
      <c r="Q439" s="1" t="str">
        <f t="shared" si="73"/>
        <v>include</v>
      </c>
      <c r="R439" s="1" t="s">
        <v>123</v>
      </c>
      <c r="S439" s="1" t="s">
        <v>122</v>
      </c>
      <c r="T439" s="1" t="str">
        <f t="shared" si="74"/>
        <v>include</v>
      </c>
      <c r="U439" s="1" t="s">
        <v>124</v>
      </c>
      <c r="V439" s="41" t="str">
        <f t="shared" si="75"/>
        <v>include</v>
      </c>
      <c r="W439" s="1" t="s">
        <v>122</v>
      </c>
      <c r="X439" s="1" t="str">
        <f t="shared" si="80"/>
        <v>include</v>
      </c>
      <c r="Y439" s="1" t="s">
        <v>422</v>
      </c>
      <c r="Z439" s="1"/>
      <c r="AA439" s="1"/>
      <c r="AB439" s="1"/>
      <c r="AC439" s="41" t="str">
        <f t="shared" si="81"/>
        <v>include</v>
      </c>
      <c r="AD439" s="1" t="s">
        <v>143</v>
      </c>
      <c r="AE439" s="1"/>
      <c r="AF439" s="1" t="s">
        <v>123</v>
      </c>
      <c r="AG439" s="1"/>
      <c r="AH439" s="1"/>
      <c r="AI439" s="1"/>
      <c r="AJ439" s="41" t="str">
        <f>IF(AD439=AG439,AD439, (IF(AG439=0, AD439,"different!")))</f>
        <v>exclude_comparator</v>
      </c>
      <c r="AK439" t="s">
        <v>123</v>
      </c>
      <c r="AL439" t="s">
        <v>126</v>
      </c>
      <c r="AM439" t="s">
        <v>126</v>
      </c>
      <c r="AN439" t="s">
        <v>2090</v>
      </c>
      <c r="AO439" s="34"/>
      <c r="AP439" s="34"/>
      <c r="AQ439" s="34"/>
      <c r="AR439" s="34"/>
    </row>
    <row r="440" spans="1:44" ht="14.7" hidden="1" customHeight="1" x14ac:dyDescent="0.3">
      <c r="A440">
        <v>439</v>
      </c>
      <c r="B440" t="s">
        <v>2091</v>
      </c>
      <c r="C440">
        <v>2000</v>
      </c>
      <c r="D440" t="s">
        <v>2092</v>
      </c>
      <c r="E440" t="s">
        <v>2093</v>
      </c>
      <c r="F440">
        <v>113</v>
      </c>
      <c r="G440" t="s">
        <v>1857</v>
      </c>
      <c r="H440">
        <v>435</v>
      </c>
      <c r="I440">
        <v>439</v>
      </c>
      <c r="J440" t="s">
        <v>130</v>
      </c>
      <c r="K440" t="s">
        <v>2094</v>
      </c>
      <c r="L440" t="s">
        <v>120</v>
      </c>
      <c r="M440" s="34"/>
      <c r="N440" s="34"/>
      <c r="O440" s="34"/>
      <c r="P440" s="1" t="s">
        <v>133</v>
      </c>
      <c r="Q440" s="1" t="str">
        <f t="shared" si="73"/>
        <v>exclude_title</v>
      </c>
      <c r="R440" s="1" t="s">
        <v>123</v>
      </c>
      <c r="S440" s="1" t="s">
        <v>178</v>
      </c>
      <c r="T440" s="1" t="str">
        <f t="shared" si="74"/>
        <v>exclude_title</v>
      </c>
      <c r="U440" s="1" t="s">
        <v>124</v>
      </c>
      <c r="V440" s="41" t="str">
        <f t="shared" si="75"/>
        <v>exclude_title</v>
      </c>
      <c r="W440" s="1"/>
      <c r="X440" s="1"/>
      <c r="Y440" s="1"/>
      <c r="Z440" s="1"/>
      <c r="AA440" s="1"/>
      <c r="AB440" s="1"/>
      <c r="AC440" s="41"/>
      <c r="AD440" s="1"/>
      <c r="AE440" s="1"/>
      <c r="AF440" s="1"/>
      <c r="AG440" s="1"/>
      <c r="AH440" s="1"/>
      <c r="AI440" s="1"/>
      <c r="AJ440" s="41"/>
      <c r="AO440" s="34"/>
      <c r="AP440" s="34"/>
      <c r="AQ440" s="34"/>
      <c r="AR440" s="34"/>
    </row>
    <row r="441" spans="1:44" ht="14.7" hidden="1" customHeight="1" x14ac:dyDescent="0.3">
      <c r="A441">
        <v>440</v>
      </c>
      <c r="B441" t="s">
        <v>2095</v>
      </c>
      <c r="C441">
        <v>2004</v>
      </c>
      <c r="D441" t="s">
        <v>2096</v>
      </c>
      <c r="E441" t="s">
        <v>193</v>
      </c>
      <c r="F441">
        <v>10</v>
      </c>
      <c r="G441">
        <v>9</v>
      </c>
      <c r="H441">
        <v>1587</v>
      </c>
      <c r="I441">
        <v>1598</v>
      </c>
      <c r="J441" t="s">
        <v>2097</v>
      </c>
      <c r="K441" t="s">
        <v>2098</v>
      </c>
      <c r="L441" t="s">
        <v>120</v>
      </c>
      <c r="M441" s="34"/>
      <c r="N441" s="34"/>
      <c r="O441" s="34"/>
      <c r="P441" s="1" t="s">
        <v>178</v>
      </c>
      <c r="Q441" s="1" t="str">
        <f t="shared" si="73"/>
        <v>exclude_title</v>
      </c>
      <c r="R441" s="1" t="s">
        <v>123</v>
      </c>
      <c r="S441" s="1" t="s">
        <v>122</v>
      </c>
      <c r="T441" s="1" t="str">
        <f t="shared" si="74"/>
        <v>include</v>
      </c>
      <c r="U441" s="1" t="s">
        <v>124</v>
      </c>
      <c r="V441" s="41" t="str">
        <f t="shared" si="75"/>
        <v>include</v>
      </c>
      <c r="W441" s="1" t="s">
        <v>143</v>
      </c>
      <c r="X441" s="1" t="str">
        <f t="shared" ref="X441:X446" si="82">IF(OR(W441="include",W441="no_abstract_available"),"include", IF(W441="duplicate","duplicate", IF(W441="correction/reply","correction/reply", "exclude_abstract")))</f>
        <v>exclude_abstract</v>
      </c>
      <c r="Y441" s="1" t="s">
        <v>422</v>
      </c>
      <c r="Z441" s="1"/>
      <c r="AA441" s="1"/>
      <c r="AB441" s="1"/>
      <c r="AC441" s="41" t="str">
        <f t="shared" ref="AC441:AC446" si="83">IF(X441=AA441,X441,IF(OR(X441="include",AA441="include"),"include",IF(OR(X441="duplicate",AA441="duplicate"),"duplicate",IF(OR(X441="correction/reply",AA441="correction/reply"),"correction/reply","exclude_abstract"))))</f>
        <v>exclude_abstract</v>
      </c>
      <c r="AD441" s="1"/>
      <c r="AE441" s="1"/>
      <c r="AF441" s="1"/>
      <c r="AG441" s="1"/>
      <c r="AH441" s="1"/>
      <c r="AI441" s="1"/>
      <c r="AJ441" s="41"/>
      <c r="AO441" s="34"/>
      <c r="AP441" s="34"/>
      <c r="AQ441" s="34"/>
      <c r="AR441" s="34"/>
    </row>
    <row r="442" spans="1:44" ht="14.7" hidden="1" customHeight="1" x14ac:dyDescent="0.3">
      <c r="A442">
        <v>441</v>
      </c>
      <c r="B442" t="s">
        <v>2099</v>
      </c>
      <c r="C442">
        <v>2000</v>
      </c>
      <c r="D442" t="s">
        <v>2100</v>
      </c>
      <c r="E442" t="s">
        <v>218</v>
      </c>
      <c r="F442">
        <v>53</v>
      </c>
      <c r="G442">
        <v>1</v>
      </c>
      <c r="H442">
        <v>69</v>
      </c>
      <c r="I442">
        <v>71</v>
      </c>
      <c r="J442" t="s">
        <v>130</v>
      </c>
      <c r="K442" t="s">
        <v>2101</v>
      </c>
      <c r="L442" t="s">
        <v>120</v>
      </c>
      <c r="M442" s="34"/>
      <c r="N442" s="34"/>
      <c r="O442" s="34"/>
      <c r="P442" s="1" t="s">
        <v>178</v>
      </c>
      <c r="Q442" s="1" t="str">
        <f t="shared" si="73"/>
        <v>exclude_title</v>
      </c>
      <c r="R442" s="1" t="s">
        <v>123</v>
      </c>
      <c r="S442" s="1" t="s">
        <v>122</v>
      </c>
      <c r="T442" s="1" t="str">
        <f t="shared" si="74"/>
        <v>include</v>
      </c>
      <c r="U442" s="1" t="s">
        <v>124</v>
      </c>
      <c r="V442" s="41" t="str">
        <f t="shared" si="75"/>
        <v>include</v>
      </c>
      <c r="W442" s="1" t="s">
        <v>143</v>
      </c>
      <c r="X442" s="1" t="str">
        <f t="shared" si="82"/>
        <v>exclude_abstract</v>
      </c>
      <c r="Y442" s="1" t="s">
        <v>422</v>
      </c>
      <c r="Z442" s="1"/>
      <c r="AA442" s="1"/>
      <c r="AB442" s="1"/>
      <c r="AC442" s="41" t="str">
        <f t="shared" si="83"/>
        <v>exclude_abstract</v>
      </c>
      <c r="AD442" s="1"/>
      <c r="AE442" s="1"/>
      <c r="AF442" s="1"/>
      <c r="AG442" s="1"/>
      <c r="AH442" s="1"/>
      <c r="AI442" s="1"/>
      <c r="AJ442" s="41"/>
      <c r="AO442" s="34"/>
      <c r="AP442" s="34"/>
      <c r="AQ442" s="34"/>
      <c r="AR442" s="34"/>
    </row>
    <row r="443" spans="1:44" ht="14.7" hidden="1" customHeight="1" x14ac:dyDescent="0.3">
      <c r="A443">
        <v>442</v>
      </c>
      <c r="B443" t="s">
        <v>2102</v>
      </c>
      <c r="C443">
        <v>2018</v>
      </c>
      <c r="D443" t="s">
        <v>2103</v>
      </c>
      <c r="E443" t="s">
        <v>1442</v>
      </c>
      <c r="F443">
        <v>45</v>
      </c>
      <c r="G443">
        <v>3</v>
      </c>
      <c r="H443">
        <v>702</v>
      </c>
      <c r="I443">
        <v>712</v>
      </c>
      <c r="J443" t="s">
        <v>2104</v>
      </c>
      <c r="K443" t="s">
        <v>2105</v>
      </c>
      <c r="L443" t="s">
        <v>120</v>
      </c>
      <c r="M443" s="34"/>
      <c r="N443" s="34"/>
      <c r="O443" s="34"/>
      <c r="P443" s="1" t="s">
        <v>178</v>
      </c>
      <c r="Q443" s="1" t="str">
        <f t="shared" si="73"/>
        <v>exclude_title</v>
      </c>
      <c r="R443" s="1" t="s">
        <v>123</v>
      </c>
      <c r="S443" s="1" t="s">
        <v>122</v>
      </c>
      <c r="T443" s="1" t="str">
        <f t="shared" si="74"/>
        <v>include</v>
      </c>
      <c r="U443" s="1" t="s">
        <v>124</v>
      </c>
      <c r="V443" s="41" t="str">
        <f t="shared" si="75"/>
        <v>include</v>
      </c>
      <c r="W443" s="1" t="s">
        <v>143</v>
      </c>
      <c r="X443" s="1" t="str">
        <f t="shared" si="82"/>
        <v>exclude_abstract</v>
      </c>
      <c r="Y443" s="1" t="s">
        <v>422</v>
      </c>
      <c r="Z443" s="1"/>
      <c r="AA443" s="1"/>
      <c r="AB443" s="1"/>
      <c r="AC443" s="41" t="str">
        <f t="shared" si="83"/>
        <v>exclude_abstract</v>
      </c>
      <c r="AD443" s="1"/>
      <c r="AE443" s="1"/>
      <c r="AF443" s="1"/>
      <c r="AG443" s="1"/>
      <c r="AH443" s="1"/>
      <c r="AI443" s="1"/>
      <c r="AJ443" s="41"/>
      <c r="AO443" s="34"/>
      <c r="AP443" s="34"/>
      <c r="AQ443" s="34"/>
      <c r="AR443" s="34"/>
    </row>
    <row r="444" spans="1:44" ht="14.7" hidden="1" customHeight="1" x14ac:dyDescent="0.3">
      <c r="A444">
        <v>443</v>
      </c>
      <c r="B444" t="s">
        <v>2106</v>
      </c>
      <c r="C444">
        <v>2009</v>
      </c>
      <c r="D444" t="s">
        <v>2107</v>
      </c>
      <c r="E444" t="s">
        <v>244</v>
      </c>
      <c r="F444">
        <v>4</v>
      </c>
      <c r="G444">
        <v>4</v>
      </c>
      <c r="H444" t="s">
        <v>130</v>
      </c>
      <c r="I444" t="s">
        <v>130</v>
      </c>
      <c r="J444" t="s">
        <v>2108</v>
      </c>
      <c r="K444" t="s">
        <v>2109</v>
      </c>
      <c r="L444" t="s">
        <v>120</v>
      </c>
      <c r="M444" s="34"/>
      <c r="N444" s="34"/>
      <c r="O444" s="34" t="s">
        <v>121</v>
      </c>
      <c r="P444" s="1" t="s">
        <v>122</v>
      </c>
      <c r="Q444" s="1" t="str">
        <f t="shared" si="73"/>
        <v>include</v>
      </c>
      <c r="R444" s="1" t="s">
        <v>123</v>
      </c>
      <c r="S444" s="1" t="s">
        <v>122</v>
      </c>
      <c r="T444" s="1" t="str">
        <f t="shared" si="74"/>
        <v>include</v>
      </c>
      <c r="U444" s="1" t="s">
        <v>124</v>
      </c>
      <c r="V444" s="41" t="str">
        <f t="shared" si="75"/>
        <v>include</v>
      </c>
      <c r="W444" s="1" t="s">
        <v>122</v>
      </c>
      <c r="X444" s="1" t="str">
        <f t="shared" si="82"/>
        <v>include</v>
      </c>
      <c r="Y444" s="1" t="s">
        <v>422</v>
      </c>
      <c r="Z444" s="1"/>
      <c r="AA444" s="1"/>
      <c r="AB444" s="1"/>
      <c r="AC444" s="41" t="str">
        <f t="shared" si="83"/>
        <v>include</v>
      </c>
      <c r="AD444" s="1" t="s">
        <v>143</v>
      </c>
      <c r="AE444" s="1" t="s">
        <v>21445</v>
      </c>
      <c r="AF444" s="1" t="s">
        <v>124</v>
      </c>
      <c r="AG444" s="1" t="s">
        <v>143</v>
      </c>
      <c r="AH444" s="1" t="s">
        <v>21445</v>
      </c>
      <c r="AI444" s="1" t="s">
        <v>416</v>
      </c>
      <c r="AJ444" s="41" t="str">
        <f>IF(AD444=AG444,AD444, (IF(AG444=0, AD444,"different!")))</f>
        <v>exclude_comparator</v>
      </c>
      <c r="AK444" t="s">
        <v>124</v>
      </c>
      <c r="AL444" t="s">
        <v>126</v>
      </c>
      <c r="AM444" t="s">
        <v>126</v>
      </c>
      <c r="AN444" t="s">
        <v>2110</v>
      </c>
      <c r="AO444" s="34"/>
      <c r="AP444" s="34"/>
      <c r="AQ444" s="34"/>
      <c r="AR444" s="34"/>
    </row>
    <row r="445" spans="1:44" ht="14.7" hidden="1" customHeight="1" x14ac:dyDescent="0.3">
      <c r="A445">
        <v>444</v>
      </c>
      <c r="B445" t="s">
        <v>2111</v>
      </c>
      <c r="C445">
        <v>2004</v>
      </c>
      <c r="D445" t="s">
        <v>2112</v>
      </c>
      <c r="E445" t="s">
        <v>677</v>
      </c>
      <c r="F445">
        <v>33</v>
      </c>
      <c r="G445">
        <v>7</v>
      </c>
      <c r="H445">
        <v>436</v>
      </c>
      <c r="I445">
        <v>447</v>
      </c>
      <c r="J445" t="s">
        <v>2113</v>
      </c>
      <c r="K445" t="s">
        <v>2114</v>
      </c>
      <c r="L445" t="s">
        <v>120</v>
      </c>
      <c r="M445" s="34"/>
      <c r="N445" s="34"/>
      <c r="O445" s="34" t="s">
        <v>121</v>
      </c>
      <c r="P445" s="1" t="s">
        <v>122</v>
      </c>
      <c r="Q445" s="1" t="str">
        <f t="shared" si="73"/>
        <v>include</v>
      </c>
      <c r="R445" s="1" t="s">
        <v>123</v>
      </c>
      <c r="S445" s="1" t="s">
        <v>122</v>
      </c>
      <c r="T445" s="1" t="str">
        <f t="shared" si="74"/>
        <v>include</v>
      </c>
      <c r="U445" s="1" t="s">
        <v>124</v>
      </c>
      <c r="V445" s="41" t="str">
        <f t="shared" si="75"/>
        <v>include</v>
      </c>
      <c r="W445" s="1" t="s">
        <v>122</v>
      </c>
      <c r="X445" s="1" t="str">
        <f t="shared" si="82"/>
        <v>include</v>
      </c>
      <c r="Y445" s="1" t="s">
        <v>422</v>
      </c>
      <c r="Z445" s="1"/>
      <c r="AA445" s="1"/>
      <c r="AB445" s="1"/>
      <c r="AC445" s="41" t="str">
        <f t="shared" si="83"/>
        <v>include</v>
      </c>
      <c r="AD445" s="1" t="s">
        <v>190</v>
      </c>
      <c r="AE445" s="1"/>
      <c r="AF445" s="1" t="s">
        <v>124</v>
      </c>
      <c r="AG445" s="1"/>
      <c r="AH445" s="1"/>
      <c r="AI445" s="1"/>
      <c r="AJ445" s="41" t="str">
        <f>IF(AD445=AG445,AD445, (IF(AG445=0, AD445,"different!")))</f>
        <v>exclude_study_design</v>
      </c>
      <c r="AK445" t="s">
        <v>124</v>
      </c>
      <c r="AL445" t="s">
        <v>126</v>
      </c>
      <c r="AM445" t="s">
        <v>126</v>
      </c>
      <c r="AN445" t="s">
        <v>2115</v>
      </c>
      <c r="AO445" s="34"/>
      <c r="AP445" s="34"/>
      <c r="AQ445" s="34"/>
      <c r="AR445" s="34"/>
    </row>
    <row r="446" spans="1:44" ht="14.7" hidden="1" customHeight="1" x14ac:dyDescent="0.3">
      <c r="A446">
        <v>445</v>
      </c>
      <c r="B446" t="s">
        <v>2116</v>
      </c>
      <c r="C446">
        <v>2017</v>
      </c>
      <c r="D446" t="s">
        <v>2117</v>
      </c>
      <c r="E446" t="s">
        <v>347</v>
      </c>
      <c r="F446">
        <v>49</v>
      </c>
      <c r="G446">
        <v>3</v>
      </c>
      <c r="H446">
        <v>487</v>
      </c>
      <c r="I446">
        <v>500</v>
      </c>
      <c r="J446" t="s">
        <v>2118</v>
      </c>
      <c r="K446" t="s">
        <v>2119</v>
      </c>
      <c r="L446" t="s">
        <v>120</v>
      </c>
      <c r="M446" s="34"/>
      <c r="N446" s="34"/>
      <c r="O446" s="34"/>
      <c r="P446" s="1" t="s">
        <v>178</v>
      </c>
      <c r="Q446" s="1" t="str">
        <f t="shared" si="73"/>
        <v>exclude_title</v>
      </c>
      <c r="R446" s="1" t="s">
        <v>123</v>
      </c>
      <c r="S446" s="1" t="s">
        <v>122</v>
      </c>
      <c r="T446" s="1" t="str">
        <f t="shared" si="74"/>
        <v>include</v>
      </c>
      <c r="U446" s="1" t="s">
        <v>124</v>
      </c>
      <c r="V446" s="41" t="str">
        <f t="shared" si="75"/>
        <v>include</v>
      </c>
      <c r="W446" s="1" t="s">
        <v>143</v>
      </c>
      <c r="X446" s="1" t="str">
        <f t="shared" si="82"/>
        <v>exclude_abstract</v>
      </c>
      <c r="Y446" s="1" t="s">
        <v>422</v>
      </c>
      <c r="Z446" s="1"/>
      <c r="AA446" s="1"/>
      <c r="AB446" s="1"/>
      <c r="AC446" s="41" t="str">
        <f t="shared" si="83"/>
        <v>exclude_abstract</v>
      </c>
      <c r="AD446" s="1"/>
      <c r="AE446" s="1"/>
      <c r="AF446" s="1"/>
      <c r="AG446" s="1"/>
      <c r="AH446" s="1"/>
      <c r="AI446" s="1"/>
      <c r="AJ446" s="41"/>
      <c r="AO446" s="34"/>
      <c r="AP446" s="34"/>
      <c r="AQ446" s="34"/>
      <c r="AR446" s="34"/>
    </row>
    <row r="447" spans="1:44" ht="14.7" hidden="1" customHeight="1" x14ac:dyDescent="0.3">
      <c r="A447">
        <v>446</v>
      </c>
      <c r="B447" t="s">
        <v>2120</v>
      </c>
      <c r="C447">
        <v>2008</v>
      </c>
      <c r="D447" t="s">
        <v>2121</v>
      </c>
      <c r="E447" t="s">
        <v>1405</v>
      </c>
      <c r="F447">
        <v>78</v>
      </c>
      <c r="G447">
        <v>3</v>
      </c>
      <c r="H447">
        <v>222</v>
      </c>
      <c r="I447">
        <v>240</v>
      </c>
      <c r="J447" t="s">
        <v>2122</v>
      </c>
      <c r="K447" t="s">
        <v>2123</v>
      </c>
      <c r="L447" t="s">
        <v>120</v>
      </c>
      <c r="M447" s="34"/>
      <c r="N447" s="34"/>
      <c r="O447" s="34"/>
      <c r="P447" s="1" t="s">
        <v>133</v>
      </c>
      <c r="Q447" s="1" t="str">
        <f t="shared" si="73"/>
        <v>exclude_title</v>
      </c>
      <c r="R447" s="1" t="s">
        <v>123</v>
      </c>
      <c r="S447" s="1" t="s">
        <v>133</v>
      </c>
      <c r="T447" s="1" t="str">
        <f t="shared" si="74"/>
        <v>exclude_title</v>
      </c>
      <c r="U447" s="1" t="s">
        <v>124</v>
      </c>
      <c r="V447" s="41" t="str">
        <f t="shared" si="75"/>
        <v>exclude_title</v>
      </c>
      <c r="W447" s="1"/>
      <c r="X447" s="1"/>
      <c r="Y447" s="1"/>
      <c r="Z447" s="1"/>
      <c r="AA447" s="1"/>
      <c r="AB447" s="1"/>
      <c r="AC447" s="41"/>
      <c r="AD447" s="1"/>
      <c r="AE447" s="1"/>
      <c r="AF447" s="1"/>
      <c r="AG447" s="1"/>
      <c r="AH447" s="1"/>
      <c r="AI447" s="1"/>
      <c r="AJ447" s="41"/>
      <c r="AO447" s="34"/>
      <c r="AP447" s="34"/>
      <c r="AQ447" s="34"/>
      <c r="AR447" s="34"/>
    </row>
    <row r="448" spans="1:44" ht="14.7" hidden="1" customHeight="1" x14ac:dyDescent="0.3">
      <c r="A448">
        <v>447</v>
      </c>
      <c r="B448" t="s">
        <v>2124</v>
      </c>
      <c r="C448">
        <v>2012</v>
      </c>
      <c r="D448" t="s">
        <v>2125</v>
      </c>
      <c r="E448" t="s">
        <v>2126</v>
      </c>
      <c r="F448">
        <v>1249</v>
      </c>
      <c r="G448" t="s">
        <v>130</v>
      </c>
      <c r="H448">
        <v>166</v>
      </c>
      <c r="I448">
        <v>190</v>
      </c>
      <c r="J448" t="s">
        <v>2127</v>
      </c>
      <c r="K448" t="s">
        <v>2128</v>
      </c>
      <c r="L448" t="s">
        <v>120</v>
      </c>
      <c r="M448" s="34"/>
      <c r="N448" s="34"/>
      <c r="O448" s="34"/>
      <c r="P448" s="1" t="s">
        <v>178</v>
      </c>
      <c r="Q448" s="1" t="str">
        <f t="shared" si="73"/>
        <v>exclude_title</v>
      </c>
      <c r="R448" s="1" t="s">
        <v>123</v>
      </c>
      <c r="S448" s="1" t="s">
        <v>122</v>
      </c>
      <c r="T448" s="1" t="str">
        <f t="shared" si="74"/>
        <v>include</v>
      </c>
      <c r="U448" s="1" t="s">
        <v>124</v>
      </c>
      <c r="V448" s="41" t="str">
        <f t="shared" si="75"/>
        <v>include</v>
      </c>
      <c r="W448" s="1" t="s">
        <v>143</v>
      </c>
      <c r="X448" s="1" t="str">
        <f t="shared" ref="X448:X458" si="84">IF(OR(W448="include",W448="no_abstract_available"),"include", IF(W448="duplicate","duplicate", IF(W448="correction/reply","correction/reply", "exclude_abstract")))</f>
        <v>exclude_abstract</v>
      </c>
      <c r="Y448" s="1" t="s">
        <v>422</v>
      </c>
      <c r="Z448" s="1"/>
      <c r="AA448" s="1"/>
      <c r="AB448" s="1"/>
      <c r="AC448" s="41" t="str">
        <f t="shared" ref="AC448:AC458" si="85">IF(X448=AA448,X448,IF(OR(X448="include",AA448="include"),"include",IF(OR(X448="duplicate",AA448="duplicate"),"duplicate",IF(OR(X448="correction/reply",AA448="correction/reply"),"correction/reply","exclude_abstract"))))</f>
        <v>exclude_abstract</v>
      </c>
      <c r="AD448" s="1"/>
      <c r="AE448" s="1"/>
      <c r="AF448" s="1"/>
      <c r="AG448" s="1"/>
      <c r="AH448" s="1"/>
      <c r="AI448" s="1"/>
      <c r="AJ448" s="41"/>
      <c r="AO448" s="34"/>
      <c r="AP448" s="34"/>
      <c r="AQ448" s="34"/>
      <c r="AR448" s="34"/>
    </row>
    <row r="449" spans="1:44" ht="14.7" hidden="1" customHeight="1" x14ac:dyDescent="0.3">
      <c r="A449">
        <v>448</v>
      </c>
      <c r="B449" t="s">
        <v>2129</v>
      </c>
      <c r="C449">
        <v>2018</v>
      </c>
      <c r="D449" t="s">
        <v>2130</v>
      </c>
      <c r="E449" t="s">
        <v>290</v>
      </c>
      <c r="F449">
        <v>32</v>
      </c>
      <c r="G449">
        <v>8</v>
      </c>
      <c r="H449">
        <v>1959</v>
      </c>
      <c r="I449">
        <v>1971</v>
      </c>
      <c r="J449" t="s">
        <v>2131</v>
      </c>
      <c r="K449" t="s">
        <v>2132</v>
      </c>
      <c r="L449" t="s">
        <v>120</v>
      </c>
      <c r="M449" s="34"/>
      <c r="N449" s="34"/>
      <c r="O449" s="34"/>
      <c r="P449" s="1" t="s">
        <v>122</v>
      </c>
      <c r="Q449" s="1" t="str">
        <f t="shared" si="73"/>
        <v>include</v>
      </c>
      <c r="R449" s="1" t="s">
        <v>123</v>
      </c>
      <c r="S449" s="1" t="s">
        <v>122</v>
      </c>
      <c r="T449" s="1" t="str">
        <f t="shared" si="74"/>
        <v>include</v>
      </c>
      <c r="U449" s="1" t="s">
        <v>124</v>
      </c>
      <c r="V449" s="41" t="str">
        <f t="shared" si="75"/>
        <v>include</v>
      </c>
      <c r="W449" s="1" t="s">
        <v>143</v>
      </c>
      <c r="X449" s="1" t="str">
        <f t="shared" si="84"/>
        <v>exclude_abstract</v>
      </c>
      <c r="Y449" s="1" t="s">
        <v>422</v>
      </c>
      <c r="Z449" s="1"/>
      <c r="AA449" s="1"/>
      <c r="AB449" s="1"/>
      <c r="AC449" s="41" t="str">
        <f t="shared" si="85"/>
        <v>exclude_abstract</v>
      </c>
      <c r="AD449" s="1"/>
      <c r="AE449" s="1"/>
      <c r="AF449" s="1"/>
      <c r="AG449" s="1"/>
      <c r="AH449" s="1"/>
      <c r="AI449" s="1"/>
      <c r="AJ449" s="41"/>
      <c r="AO449" s="34"/>
      <c r="AP449" s="34"/>
      <c r="AQ449" s="34"/>
      <c r="AR449" s="34"/>
    </row>
    <row r="450" spans="1:44" ht="14.7" hidden="1" customHeight="1" x14ac:dyDescent="0.3">
      <c r="A450">
        <v>449</v>
      </c>
      <c r="B450" t="s">
        <v>2133</v>
      </c>
      <c r="C450">
        <v>2012</v>
      </c>
      <c r="D450" t="s">
        <v>2134</v>
      </c>
      <c r="E450" t="s">
        <v>232</v>
      </c>
      <c r="F450">
        <v>90</v>
      </c>
      <c r="G450">
        <v>2</v>
      </c>
      <c r="H450">
        <v>151</v>
      </c>
      <c r="I450">
        <v>156</v>
      </c>
      <c r="J450" t="s">
        <v>2135</v>
      </c>
      <c r="K450" t="s">
        <v>2136</v>
      </c>
      <c r="L450" t="s">
        <v>120</v>
      </c>
      <c r="M450" s="34"/>
      <c r="N450" s="34"/>
      <c r="O450" s="34"/>
      <c r="P450" s="1" t="s">
        <v>178</v>
      </c>
      <c r="Q450" s="1" t="str">
        <f t="shared" ref="Q450:Q513" si="86">IF(P450="include","include", IF(P450="duplicate","duplicate", IF(P450="correction/reply","correction/reply", "exclude_title")))</f>
        <v>exclude_title</v>
      </c>
      <c r="R450" s="1" t="s">
        <v>123</v>
      </c>
      <c r="S450" s="1" t="s">
        <v>122</v>
      </c>
      <c r="T450" s="1" t="str">
        <f t="shared" ref="T450:T513" si="87">IF(S450="include","include", IF(S450="duplicate","duplicate", IF(S450="correction/reply","correction/reply", "exclude_title")))</f>
        <v>include</v>
      </c>
      <c r="U450" s="1" t="s">
        <v>124</v>
      </c>
      <c r="V450" s="41" t="str">
        <f t="shared" ref="V450:V513" si="88">IF(Q450=T450,Q450,IF(OR(Q450="include",T450="include"),"include",IF(OR(Q450="duplicate",T450="duplicate"),"duplicate",IF(OR(Q450="correction/reply",T450="correction/reply"),"correction/reply","exclude_title"))))</f>
        <v>include</v>
      </c>
      <c r="W450" s="1" t="s">
        <v>155</v>
      </c>
      <c r="X450" s="1" t="str">
        <f t="shared" si="84"/>
        <v>exclude_abstract</v>
      </c>
      <c r="Y450" s="1" t="s">
        <v>422</v>
      </c>
      <c r="Z450" s="1"/>
      <c r="AA450" s="1"/>
      <c r="AB450" s="1"/>
      <c r="AC450" s="41" t="str">
        <f t="shared" si="85"/>
        <v>exclude_abstract</v>
      </c>
      <c r="AD450" s="1"/>
      <c r="AE450" s="1"/>
      <c r="AF450" s="1"/>
      <c r="AG450" s="1"/>
      <c r="AH450" s="1"/>
      <c r="AI450" s="1"/>
      <c r="AJ450" s="41"/>
      <c r="AO450" s="34"/>
      <c r="AP450" s="34"/>
      <c r="AQ450" s="34"/>
      <c r="AR450" s="34"/>
    </row>
    <row r="451" spans="1:44" ht="14.7" hidden="1" customHeight="1" x14ac:dyDescent="0.3">
      <c r="A451">
        <v>450</v>
      </c>
      <c r="B451" t="s">
        <v>2137</v>
      </c>
      <c r="C451">
        <v>2009</v>
      </c>
      <c r="D451" t="s">
        <v>2138</v>
      </c>
      <c r="E451" t="s">
        <v>237</v>
      </c>
      <c r="F451">
        <v>12</v>
      </c>
      <c r="G451">
        <v>3</v>
      </c>
      <c r="H451">
        <v>349</v>
      </c>
      <c r="I451">
        <v>359</v>
      </c>
      <c r="J451" t="s">
        <v>2139</v>
      </c>
      <c r="K451" t="s">
        <v>2140</v>
      </c>
      <c r="L451" t="s">
        <v>120</v>
      </c>
      <c r="M451" s="34"/>
      <c r="N451" s="34"/>
      <c r="O451" s="34"/>
      <c r="P451" s="1" t="s">
        <v>122</v>
      </c>
      <c r="Q451" s="1" t="str">
        <f t="shared" si="86"/>
        <v>include</v>
      </c>
      <c r="R451" s="1" t="s">
        <v>123</v>
      </c>
      <c r="S451" s="1" t="s">
        <v>122</v>
      </c>
      <c r="T451" s="1" t="str">
        <f t="shared" si="87"/>
        <v>include</v>
      </c>
      <c r="U451" s="1" t="s">
        <v>124</v>
      </c>
      <c r="V451" s="41" t="str">
        <f t="shared" si="88"/>
        <v>include</v>
      </c>
      <c r="W451" s="1" t="s">
        <v>143</v>
      </c>
      <c r="X451" s="1" t="str">
        <f t="shared" si="84"/>
        <v>exclude_abstract</v>
      </c>
      <c r="Y451" s="1" t="s">
        <v>422</v>
      </c>
      <c r="Z451" s="1"/>
      <c r="AA451" s="1"/>
      <c r="AB451" s="1"/>
      <c r="AC451" s="41" t="str">
        <f t="shared" si="85"/>
        <v>exclude_abstract</v>
      </c>
      <c r="AD451" s="1"/>
      <c r="AE451" s="1"/>
      <c r="AF451" s="1"/>
      <c r="AG451" s="1"/>
      <c r="AH451" s="1"/>
      <c r="AI451" s="1"/>
      <c r="AJ451" s="41"/>
      <c r="AO451" s="34"/>
      <c r="AP451" s="34"/>
      <c r="AQ451" s="34"/>
      <c r="AR451" s="34"/>
    </row>
    <row r="452" spans="1:44" ht="14.7" hidden="1" customHeight="1" x14ac:dyDescent="0.3">
      <c r="A452">
        <v>451</v>
      </c>
      <c r="B452" t="s">
        <v>2141</v>
      </c>
      <c r="C452">
        <v>2013</v>
      </c>
      <c r="D452" t="s">
        <v>2142</v>
      </c>
      <c r="E452" t="s">
        <v>769</v>
      </c>
      <c r="F452">
        <v>368</v>
      </c>
      <c r="G452">
        <v>1624</v>
      </c>
      <c r="H452" t="s">
        <v>130</v>
      </c>
      <c r="I452" t="s">
        <v>130</v>
      </c>
      <c r="J452" t="s">
        <v>2143</v>
      </c>
      <c r="K452" t="s">
        <v>2144</v>
      </c>
      <c r="L452" t="s">
        <v>120</v>
      </c>
      <c r="M452" s="34"/>
      <c r="N452" s="34"/>
      <c r="O452" s="34" t="s">
        <v>121</v>
      </c>
      <c r="P452" s="1" t="s">
        <v>122</v>
      </c>
      <c r="Q452" s="1" t="str">
        <f t="shared" si="86"/>
        <v>include</v>
      </c>
      <c r="R452" s="1" t="s">
        <v>123</v>
      </c>
      <c r="S452" s="1" t="s">
        <v>122</v>
      </c>
      <c r="T452" s="1" t="str">
        <f t="shared" si="87"/>
        <v>include</v>
      </c>
      <c r="U452" s="1" t="s">
        <v>124</v>
      </c>
      <c r="V452" s="41" t="str">
        <f t="shared" si="88"/>
        <v>include</v>
      </c>
      <c r="W452" s="1" t="s">
        <v>122</v>
      </c>
      <c r="X452" s="1" t="str">
        <f t="shared" si="84"/>
        <v>include</v>
      </c>
      <c r="Y452" s="1" t="s">
        <v>422</v>
      </c>
      <c r="Z452" s="1"/>
      <c r="AA452" s="1"/>
      <c r="AB452" s="1"/>
      <c r="AC452" s="41" t="str">
        <f t="shared" si="85"/>
        <v>include</v>
      </c>
      <c r="AD452" s="1" t="s">
        <v>122</v>
      </c>
      <c r="AE452" s="1"/>
      <c r="AF452" s="1" t="s">
        <v>123</v>
      </c>
      <c r="AG452" s="1"/>
      <c r="AH452" s="1"/>
      <c r="AI452" s="1"/>
      <c r="AJ452" s="41" t="str">
        <f>IF(AD452=AG452,AD452, (IF(AG452=0, AD452,"different!")))</f>
        <v>include</v>
      </c>
      <c r="AK452" t="s">
        <v>123</v>
      </c>
      <c r="AL452" t="s">
        <v>121</v>
      </c>
      <c r="AM452" t="s">
        <v>126</v>
      </c>
      <c r="AO452" s="34" t="s">
        <v>121</v>
      </c>
      <c r="AP452" s="34" t="s">
        <v>124</v>
      </c>
      <c r="AQ452" s="34">
        <v>13</v>
      </c>
      <c r="AR452" s="34">
        <v>0</v>
      </c>
    </row>
    <row r="453" spans="1:44" ht="14.7" hidden="1" customHeight="1" x14ac:dyDescent="0.3">
      <c r="A453">
        <v>452</v>
      </c>
      <c r="B453" t="s">
        <v>2145</v>
      </c>
      <c r="C453">
        <v>2012</v>
      </c>
      <c r="D453" t="s">
        <v>2146</v>
      </c>
      <c r="E453" t="s">
        <v>1242</v>
      </c>
      <c r="F453">
        <v>38</v>
      </c>
      <c r="G453">
        <v>10</v>
      </c>
      <c r="H453">
        <v>1225</v>
      </c>
      <c r="I453">
        <v>1234</v>
      </c>
      <c r="J453" t="s">
        <v>2147</v>
      </c>
      <c r="K453" t="s">
        <v>2148</v>
      </c>
      <c r="L453" t="s">
        <v>120</v>
      </c>
      <c r="M453" s="34"/>
      <c r="N453" s="34"/>
      <c r="O453" s="34" t="s">
        <v>121</v>
      </c>
      <c r="P453" s="1" t="s">
        <v>122</v>
      </c>
      <c r="Q453" s="1" t="str">
        <f t="shared" si="86"/>
        <v>include</v>
      </c>
      <c r="R453" s="1" t="s">
        <v>123</v>
      </c>
      <c r="S453" s="1" t="s">
        <v>122</v>
      </c>
      <c r="T453" s="1" t="str">
        <f t="shared" si="87"/>
        <v>include</v>
      </c>
      <c r="U453" s="1" t="s">
        <v>124</v>
      </c>
      <c r="V453" s="41" t="str">
        <f t="shared" si="88"/>
        <v>include</v>
      </c>
      <c r="W453" s="1" t="s">
        <v>122</v>
      </c>
      <c r="X453" s="1" t="str">
        <f t="shared" si="84"/>
        <v>include</v>
      </c>
      <c r="Y453" s="1" t="s">
        <v>422</v>
      </c>
      <c r="Z453" s="1"/>
      <c r="AA453" s="1"/>
      <c r="AB453" s="1"/>
      <c r="AC453" s="41" t="str">
        <f t="shared" si="85"/>
        <v>include</v>
      </c>
      <c r="AD453" s="1" t="s">
        <v>541</v>
      </c>
      <c r="AE453" s="1"/>
      <c r="AF453" s="1" t="s">
        <v>123</v>
      </c>
      <c r="AG453" s="1"/>
      <c r="AH453" s="1"/>
      <c r="AI453" s="1"/>
      <c r="AJ453" s="41" t="str">
        <f>IF(AD453=AG453,AD453, (IF(AG453=0, AD453,"different!")))</f>
        <v>exclude_population_coordinates</v>
      </c>
      <c r="AK453" t="s">
        <v>123</v>
      </c>
      <c r="AL453" t="s">
        <v>126</v>
      </c>
      <c r="AM453" t="s">
        <v>126</v>
      </c>
      <c r="AO453" s="34"/>
      <c r="AP453" s="34"/>
      <c r="AQ453" s="34"/>
      <c r="AR453" s="34"/>
    </row>
    <row r="454" spans="1:44" ht="14.7" hidden="1" customHeight="1" x14ac:dyDescent="0.3">
      <c r="A454">
        <v>453</v>
      </c>
      <c r="B454" t="s">
        <v>2149</v>
      </c>
      <c r="C454">
        <v>2000</v>
      </c>
      <c r="D454" t="s">
        <v>2150</v>
      </c>
      <c r="E454" t="s">
        <v>890</v>
      </c>
      <c r="F454">
        <v>19</v>
      </c>
      <c r="G454">
        <v>1</v>
      </c>
      <c r="H454">
        <v>91</v>
      </c>
      <c r="I454">
        <v>98</v>
      </c>
      <c r="J454" t="s">
        <v>2151</v>
      </c>
      <c r="K454" t="s">
        <v>2152</v>
      </c>
      <c r="L454" t="s">
        <v>120</v>
      </c>
      <c r="M454" s="34"/>
      <c r="N454" s="34"/>
      <c r="O454" s="34"/>
      <c r="P454" s="1" t="s">
        <v>178</v>
      </c>
      <c r="Q454" s="1" t="str">
        <f t="shared" si="86"/>
        <v>exclude_title</v>
      </c>
      <c r="R454" s="1" t="s">
        <v>123</v>
      </c>
      <c r="S454" s="1" t="s">
        <v>122</v>
      </c>
      <c r="T454" s="1" t="str">
        <f t="shared" si="87"/>
        <v>include</v>
      </c>
      <c r="U454" s="1" t="s">
        <v>124</v>
      </c>
      <c r="V454" s="41" t="str">
        <f t="shared" si="88"/>
        <v>include</v>
      </c>
      <c r="W454" s="1" t="s">
        <v>143</v>
      </c>
      <c r="X454" s="1" t="str">
        <f t="shared" si="84"/>
        <v>exclude_abstract</v>
      </c>
      <c r="Y454" s="1" t="s">
        <v>422</v>
      </c>
      <c r="Z454" s="1"/>
      <c r="AA454" s="1"/>
      <c r="AB454" s="1"/>
      <c r="AC454" s="41" t="str">
        <f t="shared" si="85"/>
        <v>exclude_abstract</v>
      </c>
      <c r="AD454" s="1"/>
      <c r="AE454" s="1"/>
      <c r="AF454" s="1"/>
      <c r="AG454" s="1"/>
      <c r="AH454" s="1"/>
      <c r="AI454" s="1"/>
      <c r="AJ454" s="41"/>
      <c r="AO454" s="34"/>
      <c r="AP454" s="34"/>
      <c r="AQ454" s="34"/>
      <c r="AR454" s="34"/>
    </row>
    <row r="455" spans="1:44" ht="14.7" hidden="1" customHeight="1" x14ac:dyDescent="0.3">
      <c r="A455">
        <v>454</v>
      </c>
      <c r="B455" t="s">
        <v>2153</v>
      </c>
      <c r="C455">
        <v>2019</v>
      </c>
      <c r="D455" t="s">
        <v>2154</v>
      </c>
      <c r="E455" t="s">
        <v>2155</v>
      </c>
      <c r="F455">
        <v>48</v>
      </c>
      <c r="G455">
        <v>1</v>
      </c>
      <c r="H455">
        <v>36</v>
      </c>
      <c r="I455">
        <v>56</v>
      </c>
      <c r="J455" t="s">
        <v>2156</v>
      </c>
      <c r="K455" t="s">
        <v>2157</v>
      </c>
      <c r="L455" t="s">
        <v>120</v>
      </c>
      <c r="M455" s="34"/>
      <c r="N455" s="34"/>
      <c r="O455" s="34"/>
      <c r="P455" s="1" t="s">
        <v>178</v>
      </c>
      <c r="Q455" s="1" t="str">
        <f t="shared" si="86"/>
        <v>exclude_title</v>
      </c>
      <c r="R455" s="1" t="s">
        <v>123</v>
      </c>
      <c r="S455" s="1" t="s">
        <v>122</v>
      </c>
      <c r="T455" s="1" t="str">
        <f t="shared" si="87"/>
        <v>include</v>
      </c>
      <c r="U455" s="1" t="s">
        <v>124</v>
      </c>
      <c r="V455" s="41" t="str">
        <f t="shared" si="88"/>
        <v>include</v>
      </c>
      <c r="W455" s="1" t="s">
        <v>143</v>
      </c>
      <c r="X455" s="1" t="str">
        <f t="shared" si="84"/>
        <v>exclude_abstract</v>
      </c>
      <c r="Y455" s="1" t="s">
        <v>422</v>
      </c>
      <c r="Z455" s="1"/>
      <c r="AA455" s="1"/>
      <c r="AB455" s="1"/>
      <c r="AC455" s="41" t="str">
        <f t="shared" si="85"/>
        <v>exclude_abstract</v>
      </c>
      <c r="AD455" s="1"/>
      <c r="AE455" s="1"/>
      <c r="AF455" s="1"/>
      <c r="AG455" s="1"/>
      <c r="AH455" s="1"/>
      <c r="AI455" s="1"/>
      <c r="AJ455" s="41"/>
      <c r="AO455" s="34"/>
      <c r="AP455" s="34"/>
      <c r="AQ455" s="34"/>
      <c r="AR455" s="34"/>
    </row>
    <row r="456" spans="1:44" ht="14.7" hidden="1" customHeight="1" x14ac:dyDescent="0.3">
      <c r="A456">
        <v>455</v>
      </c>
      <c r="B456" t="s">
        <v>2158</v>
      </c>
      <c r="C456">
        <v>2019</v>
      </c>
      <c r="D456" t="s">
        <v>2159</v>
      </c>
      <c r="E456" t="s">
        <v>203</v>
      </c>
      <c r="F456">
        <v>128</v>
      </c>
      <c r="G456">
        <v>10</v>
      </c>
      <c r="H456">
        <v>1515</v>
      </c>
      <c r="I456">
        <v>1524</v>
      </c>
      <c r="J456" t="s">
        <v>2160</v>
      </c>
      <c r="K456" t="s">
        <v>2161</v>
      </c>
      <c r="L456" t="s">
        <v>120</v>
      </c>
      <c r="M456" s="34"/>
      <c r="N456" s="34"/>
      <c r="O456" s="34" t="s">
        <v>121</v>
      </c>
      <c r="P456" s="1" t="s">
        <v>122</v>
      </c>
      <c r="Q456" s="1" t="str">
        <f t="shared" si="86"/>
        <v>include</v>
      </c>
      <c r="R456" s="1" t="s">
        <v>123</v>
      </c>
      <c r="S456" s="1" t="s">
        <v>122</v>
      </c>
      <c r="T456" s="1" t="str">
        <f t="shared" si="87"/>
        <v>include</v>
      </c>
      <c r="U456" s="1" t="s">
        <v>124</v>
      </c>
      <c r="V456" s="41" t="str">
        <f t="shared" si="88"/>
        <v>include</v>
      </c>
      <c r="W456" s="1" t="s">
        <v>122</v>
      </c>
      <c r="X456" s="1" t="str">
        <f t="shared" si="84"/>
        <v>include</v>
      </c>
      <c r="Y456" s="1" t="s">
        <v>422</v>
      </c>
      <c r="Z456" s="1"/>
      <c r="AA456" s="1"/>
      <c r="AB456" s="1"/>
      <c r="AC456" s="41" t="str">
        <f t="shared" si="85"/>
        <v>include</v>
      </c>
      <c r="AD456" s="1" t="s">
        <v>143</v>
      </c>
      <c r="AE456" s="1"/>
      <c r="AF456" s="1" t="s">
        <v>123</v>
      </c>
      <c r="AG456" s="1"/>
      <c r="AH456" s="1"/>
      <c r="AI456" s="1"/>
      <c r="AJ456" s="41" t="str">
        <f>IF(AD456=AG456,AD456, (IF(AG456=0, AD456,"different!")))</f>
        <v>exclude_comparator</v>
      </c>
      <c r="AK456" t="s">
        <v>123</v>
      </c>
      <c r="AL456" t="s">
        <v>126</v>
      </c>
      <c r="AM456" t="s">
        <v>126</v>
      </c>
      <c r="AN456" t="s">
        <v>2162</v>
      </c>
      <c r="AO456" s="34"/>
      <c r="AP456" s="34"/>
      <c r="AQ456" s="34"/>
      <c r="AR456" s="34"/>
    </row>
    <row r="457" spans="1:44" ht="14.7" hidden="1" customHeight="1" x14ac:dyDescent="0.3">
      <c r="A457">
        <v>456</v>
      </c>
      <c r="B457" t="s">
        <v>2163</v>
      </c>
      <c r="C457">
        <v>2020</v>
      </c>
      <c r="D457" t="s">
        <v>2164</v>
      </c>
      <c r="E457" t="s">
        <v>193</v>
      </c>
      <c r="F457">
        <v>26</v>
      </c>
      <c r="G457">
        <v>11</v>
      </c>
      <c r="H457">
        <v>6276</v>
      </c>
      <c r="I457">
        <v>6295</v>
      </c>
      <c r="J457" t="s">
        <v>2165</v>
      </c>
      <c r="K457" t="s">
        <v>2166</v>
      </c>
      <c r="L457" t="s">
        <v>120</v>
      </c>
      <c r="M457" s="34"/>
      <c r="N457" s="34"/>
      <c r="O457" s="34"/>
      <c r="P457" s="1" t="s">
        <v>178</v>
      </c>
      <c r="Q457" s="1" t="str">
        <f t="shared" si="86"/>
        <v>exclude_title</v>
      </c>
      <c r="R457" s="1" t="s">
        <v>123</v>
      </c>
      <c r="S457" s="25" t="s">
        <v>122</v>
      </c>
      <c r="T457" s="1" t="str">
        <f t="shared" si="87"/>
        <v>include</v>
      </c>
      <c r="U457" s="1" t="s">
        <v>124</v>
      </c>
      <c r="V457" s="41" t="str">
        <f t="shared" si="88"/>
        <v>include</v>
      </c>
      <c r="W457" s="1" t="s">
        <v>143</v>
      </c>
      <c r="X457" s="1" t="str">
        <f t="shared" si="84"/>
        <v>exclude_abstract</v>
      </c>
      <c r="Y457" s="1" t="s">
        <v>422</v>
      </c>
      <c r="Z457" s="1"/>
      <c r="AA457" s="1"/>
      <c r="AB457" s="1"/>
      <c r="AC457" s="41" t="str">
        <f t="shared" si="85"/>
        <v>exclude_abstract</v>
      </c>
      <c r="AD457" s="1"/>
      <c r="AE457" s="1"/>
      <c r="AF457" s="1"/>
      <c r="AG457" s="1"/>
      <c r="AH457" s="1"/>
      <c r="AI457" s="1"/>
      <c r="AJ457" s="41"/>
      <c r="AO457" s="34"/>
      <c r="AP457" s="34"/>
      <c r="AQ457" s="34"/>
      <c r="AR457" s="34"/>
    </row>
    <row r="458" spans="1:44" ht="14.7" hidden="1" customHeight="1" x14ac:dyDescent="0.3">
      <c r="A458">
        <v>457</v>
      </c>
      <c r="B458" t="s">
        <v>2167</v>
      </c>
      <c r="C458">
        <v>2018</v>
      </c>
      <c r="D458" t="s">
        <v>2168</v>
      </c>
      <c r="E458" t="s">
        <v>2169</v>
      </c>
      <c r="F458">
        <v>255</v>
      </c>
      <c r="G458" t="s">
        <v>130</v>
      </c>
      <c r="H458">
        <v>12</v>
      </c>
      <c r="I458">
        <v>19</v>
      </c>
      <c r="J458" t="s">
        <v>2170</v>
      </c>
      <c r="K458" t="s">
        <v>2171</v>
      </c>
      <c r="L458" t="s">
        <v>120</v>
      </c>
      <c r="M458" s="34"/>
      <c r="N458" s="34"/>
      <c r="O458" s="34" t="s">
        <v>121</v>
      </c>
      <c r="P458" s="1" t="s">
        <v>122</v>
      </c>
      <c r="Q458" s="1" t="str">
        <f t="shared" si="86"/>
        <v>include</v>
      </c>
      <c r="R458" s="1" t="s">
        <v>123</v>
      </c>
      <c r="S458" s="1" t="s">
        <v>122</v>
      </c>
      <c r="T458" s="1" t="str">
        <f t="shared" si="87"/>
        <v>include</v>
      </c>
      <c r="U458" s="1" t="s">
        <v>124</v>
      </c>
      <c r="V458" s="41" t="str">
        <f t="shared" si="88"/>
        <v>include</v>
      </c>
      <c r="W458" s="1" t="s">
        <v>122</v>
      </c>
      <c r="X458" s="1" t="str">
        <f t="shared" si="84"/>
        <v>include</v>
      </c>
      <c r="Y458" s="1" t="s">
        <v>422</v>
      </c>
      <c r="Z458" s="1"/>
      <c r="AA458" s="1"/>
      <c r="AB458" s="1"/>
      <c r="AC458" s="41" t="str">
        <f t="shared" si="85"/>
        <v>include</v>
      </c>
      <c r="AD458" s="1" t="s">
        <v>541</v>
      </c>
      <c r="AE458" s="1"/>
      <c r="AF458" s="1" t="s">
        <v>123</v>
      </c>
      <c r="AG458" s="1"/>
      <c r="AH458" s="1"/>
      <c r="AI458" s="1"/>
      <c r="AJ458" s="41" t="str">
        <f>IF(AD458=AG458,AD458, (IF(AG458=0, AD458,"different!")))</f>
        <v>exclude_population_coordinates</v>
      </c>
      <c r="AK458" t="s">
        <v>123</v>
      </c>
      <c r="AL458" t="s">
        <v>126</v>
      </c>
      <c r="AM458" t="s">
        <v>126</v>
      </c>
      <c r="AO458" s="34"/>
      <c r="AP458" s="34"/>
      <c r="AQ458" s="34"/>
      <c r="AR458" s="34"/>
    </row>
    <row r="459" spans="1:44" ht="14.7" hidden="1" customHeight="1" x14ac:dyDescent="0.3">
      <c r="A459">
        <v>458</v>
      </c>
      <c r="B459" t="s">
        <v>2172</v>
      </c>
      <c r="C459">
        <v>2007</v>
      </c>
      <c r="D459" t="s">
        <v>2173</v>
      </c>
      <c r="E459" t="s">
        <v>1193</v>
      </c>
      <c r="F459">
        <v>63</v>
      </c>
      <c r="G459">
        <v>6</v>
      </c>
      <c r="H459">
        <v>983</v>
      </c>
      <c r="I459">
        <v>994</v>
      </c>
      <c r="J459" t="s">
        <v>2174</v>
      </c>
      <c r="K459" t="s">
        <v>2175</v>
      </c>
      <c r="L459" t="s">
        <v>120</v>
      </c>
      <c r="M459" s="34"/>
      <c r="N459" s="34"/>
      <c r="O459" s="34"/>
      <c r="P459" s="1" t="s">
        <v>155</v>
      </c>
      <c r="Q459" s="1" t="str">
        <f t="shared" si="86"/>
        <v>exclude_title</v>
      </c>
      <c r="R459" s="1" t="s">
        <v>123</v>
      </c>
      <c r="S459" s="1" t="s">
        <v>133</v>
      </c>
      <c r="T459" s="1" t="str">
        <f t="shared" si="87"/>
        <v>exclude_title</v>
      </c>
      <c r="U459" s="1" t="s">
        <v>124</v>
      </c>
      <c r="V459" s="41" t="str">
        <f t="shared" si="88"/>
        <v>exclude_title</v>
      </c>
      <c r="W459" s="1"/>
      <c r="X459" s="1"/>
      <c r="Y459" s="1"/>
      <c r="Z459" s="1"/>
      <c r="AA459" s="1"/>
      <c r="AB459" s="1"/>
      <c r="AC459" s="41"/>
      <c r="AD459" s="1"/>
      <c r="AE459" s="1"/>
      <c r="AF459" s="1"/>
      <c r="AG459" s="1"/>
      <c r="AH459" s="1"/>
      <c r="AI459" s="1"/>
      <c r="AJ459" s="41"/>
      <c r="AO459" s="34"/>
      <c r="AP459" s="34"/>
      <c r="AQ459" s="34"/>
      <c r="AR459" s="34"/>
    </row>
    <row r="460" spans="1:44" ht="14.7" hidden="1" customHeight="1" x14ac:dyDescent="0.3">
      <c r="A460">
        <v>459</v>
      </c>
      <c r="B460" t="s">
        <v>2176</v>
      </c>
      <c r="C460">
        <v>2018</v>
      </c>
      <c r="D460" t="s">
        <v>2177</v>
      </c>
      <c r="E460" t="s">
        <v>2178</v>
      </c>
      <c r="F460">
        <v>123</v>
      </c>
      <c r="G460">
        <v>5</v>
      </c>
      <c r="H460">
        <v>3651</v>
      </c>
      <c r="I460">
        <v>3667</v>
      </c>
      <c r="J460" t="s">
        <v>2179</v>
      </c>
      <c r="K460" t="s">
        <v>2180</v>
      </c>
      <c r="L460" t="s">
        <v>120</v>
      </c>
      <c r="M460" s="34"/>
      <c r="N460" s="34"/>
      <c r="O460" s="34"/>
      <c r="P460" s="1" t="s">
        <v>133</v>
      </c>
      <c r="Q460" s="1" t="str">
        <f t="shared" si="86"/>
        <v>exclude_title</v>
      </c>
      <c r="R460" s="1" t="s">
        <v>123</v>
      </c>
      <c r="S460" s="1" t="s">
        <v>133</v>
      </c>
      <c r="T460" s="1" t="str">
        <f t="shared" si="87"/>
        <v>exclude_title</v>
      </c>
      <c r="U460" s="1" t="s">
        <v>124</v>
      </c>
      <c r="V460" s="41" t="str">
        <f t="shared" si="88"/>
        <v>exclude_title</v>
      </c>
      <c r="W460" s="1"/>
      <c r="X460" s="1"/>
      <c r="Y460" s="1"/>
      <c r="Z460" s="1"/>
      <c r="AA460" s="1"/>
      <c r="AB460" s="1"/>
      <c r="AC460" s="41"/>
      <c r="AD460" s="1"/>
      <c r="AE460" s="1"/>
      <c r="AF460" s="1"/>
      <c r="AG460" s="1"/>
      <c r="AH460" s="1"/>
      <c r="AI460" s="1"/>
      <c r="AJ460" s="41"/>
      <c r="AO460" s="34"/>
      <c r="AP460" s="34"/>
      <c r="AQ460" s="34"/>
      <c r="AR460" s="34"/>
    </row>
    <row r="461" spans="1:44" ht="14.7" hidden="1" customHeight="1" x14ac:dyDescent="0.3">
      <c r="A461">
        <v>460</v>
      </c>
      <c r="B461" t="s">
        <v>2181</v>
      </c>
      <c r="C461">
        <v>2017</v>
      </c>
      <c r="D461" t="s">
        <v>2182</v>
      </c>
      <c r="E461" t="s">
        <v>193</v>
      </c>
      <c r="F461">
        <v>23</v>
      </c>
      <c r="G461">
        <v>10</v>
      </c>
      <c r="H461">
        <v>4354</v>
      </c>
      <c r="I461">
        <v>4364</v>
      </c>
      <c r="J461" t="s">
        <v>2183</v>
      </c>
      <c r="K461" t="s">
        <v>2184</v>
      </c>
      <c r="L461" t="s">
        <v>120</v>
      </c>
      <c r="M461" s="34"/>
      <c r="N461" s="34"/>
      <c r="O461" s="34"/>
      <c r="P461" s="1" t="s">
        <v>133</v>
      </c>
      <c r="Q461" s="1" t="str">
        <f t="shared" si="86"/>
        <v>exclude_title</v>
      </c>
      <c r="R461" s="1" t="s">
        <v>123</v>
      </c>
      <c r="S461" s="1" t="s">
        <v>122</v>
      </c>
      <c r="T461" s="1" t="str">
        <f t="shared" si="87"/>
        <v>include</v>
      </c>
      <c r="U461" s="1" t="s">
        <v>124</v>
      </c>
      <c r="V461" s="41" t="str">
        <f t="shared" si="88"/>
        <v>include</v>
      </c>
      <c r="W461" s="1" t="s">
        <v>143</v>
      </c>
      <c r="X461" s="1" t="str">
        <f t="shared" ref="X461:X467" si="89">IF(OR(W461="include",W461="no_abstract_available"),"include", IF(W461="duplicate","duplicate", IF(W461="correction/reply","correction/reply", "exclude_abstract")))</f>
        <v>exclude_abstract</v>
      </c>
      <c r="Y461" s="1" t="s">
        <v>422</v>
      </c>
      <c r="Z461" s="1"/>
      <c r="AA461" s="1"/>
      <c r="AB461" s="1"/>
      <c r="AC461" s="41" t="str">
        <f t="shared" ref="AC461:AC467" si="90">IF(X461=AA461,X461,IF(OR(X461="include",AA461="include"),"include",IF(OR(X461="duplicate",AA461="duplicate"),"duplicate",IF(OR(X461="correction/reply",AA461="correction/reply"),"correction/reply","exclude_abstract"))))</f>
        <v>exclude_abstract</v>
      </c>
      <c r="AD461" s="1"/>
      <c r="AE461" s="1"/>
      <c r="AF461" s="1"/>
      <c r="AG461" s="1"/>
      <c r="AH461" s="1"/>
      <c r="AI461" s="1"/>
      <c r="AJ461" s="41"/>
      <c r="AO461" s="34"/>
      <c r="AP461" s="34"/>
      <c r="AQ461" s="34"/>
      <c r="AR461" s="34"/>
    </row>
    <row r="462" spans="1:44" ht="14.7" hidden="1" customHeight="1" x14ac:dyDescent="0.3">
      <c r="A462">
        <v>461</v>
      </c>
      <c r="B462" t="s">
        <v>2185</v>
      </c>
      <c r="C462">
        <v>2006</v>
      </c>
      <c r="D462" t="s">
        <v>2186</v>
      </c>
      <c r="E462" t="s">
        <v>774</v>
      </c>
      <c r="F462">
        <v>567</v>
      </c>
      <c r="G462" t="s">
        <v>130</v>
      </c>
      <c r="H462">
        <v>195</v>
      </c>
      <c r="I462">
        <v>211</v>
      </c>
      <c r="J462" t="s">
        <v>2187</v>
      </c>
      <c r="K462" t="s">
        <v>2188</v>
      </c>
      <c r="L462" t="s">
        <v>120</v>
      </c>
      <c r="M462" s="34"/>
      <c r="N462" s="34"/>
      <c r="O462" s="34"/>
      <c r="P462" s="1" t="s">
        <v>122</v>
      </c>
      <c r="Q462" s="1" t="str">
        <f t="shared" si="86"/>
        <v>include</v>
      </c>
      <c r="R462" s="1" t="s">
        <v>123</v>
      </c>
      <c r="S462" s="1" t="s">
        <v>122</v>
      </c>
      <c r="T462" s="1" t="str">
        <f t="shared" si="87"/>
        <v>include</v>
      </c>
      <c r="U462" s="1" t="s">
        <v>124</v>
      </c>
      <c r="V462" s="41" t="str">
        <f t="shared" si="88"/>
        <v>include</v>
      </c>
      <c r="W462" s="1" t="s">
        <v>133</v>
      </c>
      <c r="X462" s="1" t="str">
        <f t="shared" si="89"/>
        <v>exclude_abstract</v>
      </c>
      <c r="Y462" s="1" t="s">
        <v>422</v>
      </c>
      <c r="Z462" s="1"/>
      <c r="AA462" s="1"/>
      <c r="AB462" s="1"/>
      <c r="AC462" s="41" t="str">
        <f t="shared" si="90"/>
        <v>exclude_abstract</v>
      </c>
      <c r="AD462" s="1"/>
      <c r="AE462" s="1"/>
      <c r="AF462" s="1"/>
      <c r="AG462" s="1"/>
      <c r="AH462" s="1"/>
      <c r="AI462" s="1"/>
      <c r="AJ462" s="41"/>
      <c r="AO462" s="34"/>
      <c r="AP462" s="34"/>
      <c r="AQ462" s="34"/>
      <c r="AR462" s="34"/>
    </row>
    <row r="463" spans="1:44" ht="14.7" hidden="1" customHeight="1" x14ac:dyDescent="0.3">
      <c r="A463">
        <v>462</v>
      </c>
      <c r="B463" t="s">
        <v>2189</v>
      </c>
      <c r="C463">
        <v>2010</v>
      </c>
      <c r="D463" t="s">
        <v>2190</v>
      </c>
      <c r="E463" t="s">
        <v>597</v>
      </c>
      <c r="F463">
        <v>21</v>
      </c>
      <c r="G463">
        <v>4</v>
      </c>
      <c r="H463">
        <v>786</v>
      </c>
      <c r="I463">
        <v>795</v>
      </c>
      <c r="J463" t="s">
        <v>2191</v>
      </c>
      <c r="K463" t="s">
        <v>2192</v>
      </c>
      <c r="L463" t="s">
        <v>120</v>
      </c>
      <c r="M463" s="34"/>
      <c r="N463" s="34"/>
      <c r="O463" s="34" t="s">
        <v>121</v>
      </c>
      <c r="P463" s="1" t="s">
        <v>122</v>
      </c>
      <c r="Q463" s="1" t="str">
        <f t="shared" si="86"/>
        <v>include</v>
      </c>
      <c r="R463" s="1" t="s">
        <v>123</v>
      </c>
      <c r="S463" s="1" t="s">
        <v>122</v>
      </c>
      <c r="T463" s="1" t="str">
        <f t="shared" si="87"/>
        <v>include</v>
      </c>
      <c r="U463" s="1" t="s">
        <v>124</v>
      </c>
      <c r="V463" s="41" t="str">
        <f t="shared" si="88"/>
        <v>include</v>
      </c>
      <c r="W463" s="1" t="s">
        <v>122</v>
      </c>
      <c r="X463" s="1" t="str">
        <f t="shared" si="89"/>
        <v>include</v>
      </c>
      <c r="Y463" s="1" t="s">
        <v>422</v>
      </c>
      <c r="Z463" s="1"/>
      <c r="AA463" s="1"/>
      <c r="AB463" s="1"/>
      <c r="AC463" s="41" t="str">
        <f t="shared" si="90"/>
        <v>include</v>
      </c>
      <c r="AD463" s="1" t="s">
        <v>190</v>
      </c>
      <c r="AE463" s="1"/>
      <c r="AF463" s="1" t="s">
        <v>123</v>
      </c>
      <c r="AG463" s="1"/>
      <c r="AH463" s="1"/>
      <c r="AI463" s="1"/>
      <c r="AJ463" s="41" t="str">
        <f>IF(AD463=AG463,AD463, (IF(AG463=0, AD463,"different!")))</f>
        <v>exclude_study_design</v>
      </c>
      <c r="AK463" t="s">
        <v>123</v>
      </c>
      <c r="AL463" t="s">
        <v>126</v>
      </c>
      <c r="AM463" t="s">
        <v>126</v>
      </c>
      <c r="AN463" t="s">
        <v>2193</v>
      </c>
      <c r="AO463" s="34"/>
      <c r="AP463" s="34"/>
      <c r="AQ463" s="34"/>
      <c r="AR463" s="34"/>
    </row>
    <row r="464" spans="1:44" ht="14.7" hidden="1" customHeight="1" x14ac:dyDescent="0.3">
      <c r="A464">
        <v>463</v>
      </c>
      <c r="B464" t="s">
        <v>2194</v>
      </c>
      <c r="C464">
        <v>2016</v>
      </c>
      <c r="D464" t="s">
        <v>2195</v>
      </c>
      <c r="E464" t="s">
        <v>290</v>
      </c>
      <c r="F464">
        <v>30</v>
      </c>
      <c r="G464">
        <v>1</v>
      </c>
      <c r="H464">
        <v>60</v>
      </c>
      <c r="I464">
        <v>69</v>
      </c>
      <c r="J464" t="s">
        <v>2196</v>
      </c>
      <c r="K464" t="s">
        <v>2197</v>
      </c>
      <c r="L464" t="s">
        <v>120</v>
      </c>
      <c r="M464" s="34"/>
      <c r="N464" s="34"/>
      <c r="O464" s="34" t="s">
        <v>121</v>
      </c>
      <c r="P464" s="1" t="s">
        <v>178</v>
      </c>
      <c r="Q464" s="1" t="str">
        <f t="shared" si="86"/>
        <v>exclude_title</v>
      </c>
      <c r="R464" s="1" t="s">
        <v>123</v>
      </c>
      <c r="S464" s="1" t="s">
        <v>122</v>
      </c>
      <c r="T464" s="1" t="str">
        <f t="shared" si="87"/>
        <v>include</v>
      </c>
      <c r="U464" s="1" t="s">
        <v>124</v>
      </c>
      <c r="V464" s="41" t="str">
        <f t="shared" si="88"/>
        <v>include</v>
      </c>
      <c r="W464" s="1" t="s">
        <v>122</v>
      </c>
      <c r="X464" s="1" t="str">
        <f t="shared" si="89"/>
        <v>include</v>
      </c>
      <c r="Y464" s="1" t="s">
        <v>422</v>
      </c>
      <c r="Z464" s="1"/>
      <c r="AA464" s="1"/>
      <c r="AB464" s="1"/>
      <c r="AC464" s="41" t="str">
        <f t="shared" si="90"/>
        <v>include</v>
      </c>
      <c r="AD464" s="1" t="s">
        <v>143</v>
      </c>
      <c r="AE464" s="1"/>
      <c r="AF464" s="1" t="s">
        <v>124</v>
      </c>
      <c r="AG464" s="1"/>
      <c r="AH464" s="1"/>
      <c r="AI464" s="1"/>
      <c r="AJ464" s="41" t="str">
        <f>IF(AD464=AG464,AD464, (IF(AG464=0, AD464,"different!")))</f>
        <v>exclude_comparator</v>
      </c>
      <c r="AK464" t="s">
        <v>124</v>
      </c>
      <c r="AL464" t="s">
        <v>126</v>
      </c>
      <c r="AM464" t="s">
        <v>126</v>
      </c>
      <c r="AN464" t="s">
        <v>2198</v>
      </c>
      <c r="AO464" s="34"/>
      <c r="AP464" s="34"/>
      <c r="AQ464" s="34"/>
      <c r="AR464" s="34"/>
    </row>
    <row r="465" spans="1:44" ht="14.7" hidden="1" customHeight="1" x14ac:dyDescent="0.3">
      <c r="A465">
        <v>464</v>
      </c>
      <c r="B465" t="s">
        <v>2199</v>
      </c>
      <c r="C465">
        <v>1992</v>
      </c>
      <c r="D465" t="s">
        <v>2200</v>
      </c>
      <c r="E465" t="s">
        <v>2201</v>
      </c>
      <c r="F465">
        <v>45</v>
      </c>
      <c r="G465">
        <v>1</v>
      </c>
      <c r="H465">
        <v>18</v>
      </c>
      <c r="I465">
        <v>24</v>
      </c>
      <c r="J465" t="s">
        <v>2202</v>
      </c>
      <c r="K465" t="s">
        <v>2203</v>
      </c>
      <c r="L465" t="s">
        <v>120</v>
      </c>
      <c r="M465" s="34"/>
      <c r="N465" s="34"/>
      <c r="O465" s="34" t="s">
        <v>121</v>
      </c>
      <c r="P465" s="1" t="s">
        <v>122</v>
      </c>
      <c r="Q465" s="1" t="str">
        <f t="shared" si="86"/>
        <v>include</v>
      </c>
      <c r="R465" s="1" t="s">
        <v>123</v>
      </c>
      <c r="S465" s="1" t="s">
        <v>122</v>
      </c>
      <c r="T465" s="1" t="str">
        <f t="shared" si="87"/>
        <v>include</v>
      </c>
      <c r="U465" s="1" t="s">
        <v>124</v>
      </c>
      <c r="V465" s="41" t="str">
        <f t="shared" si="88"/>
        <v>include</v>
      </c>
      <c r="W465" s="1" t="s">
        <v>122</v>
      </c>
      <c r="X465" s="1" t="str">
        <f t="shared" si="89"/>
        <v>include</v>
      </c>
      <c r="Y465" s="1" t="s">
        <v>422</v>
      </c>
      <c r="Z465" s="1"/>
      <c r="AA465" s="1"/>
      <c r="AB465" s="1"/>
      <c r="AC465" s="41" t="str">
        <f t="shared" si="90"/>
        <v>include</v>
      </c>
      <c r="AD465" s="1" t="s">
        <v>190</v>
      </c>
      <c r="AE465" s="1"/>
      <c r="AF465" s="1" t="s">
        <v>124</v>
      </c>
      <c r="AG465" s="1"/>
      <c r="AH465" s="1"/>
      <c r="AI465" s="1"/>
      <c r="AJ465" s="41" t="str">
        <f>IF(AD465=AG465,AD465, (IF(AG465=0, AD465,"different!")))</f>
        <v>exclude_study_design</v>
      </c>
      <c r="AK465" t="s">
        <v>124</v>
      </c>
      <c r="AL465" t="s">
        <v>126</v>
      </c>
      <c r="AM465" t="s">
        <v>126</v>
      </c>
      <c r="AN465" t="s">
        <v>2115</v>
      </c>
      <c r="AO465" s="34"/>
      <c r="AP465" s="34"/>
      <c r="AQ465" s="34"/>
      <c r="AR465" s="34"/>
    </row>
    <row r="466" spans="1:44" ht="14.7" hidden="1" customHeight="1" x14ac:dyDescent="0.3">
      <c r="A466">
        <v>465</v>
      </c>
      <c r="B466" t="s">
        <v>2204</v>
      </c>
      <c r="C466">
        <v>1995</v>
      </c>
      <c r="D466" t="s">
        <v>2205</v>
      </c>
      <c r="E466" t="s">
        <v>2206</v>
      </c>
      <c r="F466">
        <v>352</v>
      </c>
      <c r="G466">
        <v>1699</v>
      </c>
      <c r="H466">
        <v>259</v>
      </c>
      <c r="I466">
        <v>276</v>
      </c>
      <c r="J466" t="s">
        <v>2207</v>
      </c>
      <c r="K466" t="s">
        <v>2208</v>
      </c>
      <c r="L466" t="s">
        <v>120</v>
      </c>
      <c r="M466" s="34"/>
      <c r="N466" s="34"/>
      <c r="O466" s="34" t="s">
        <v>121</v>
      </c>
      <c r="P466" s="1" t="s">
        <v>155</v>
      </c>
      <c r="Q466" s="1" t="str">
        <f t="shared" si="86"/>
        <v>exclude_title</v>
      </c>
      <c r="R466" s="1" t="s">
        <v>123</v>
      </c>
      <c r="S466" s="1" t="s">
        <v>122</v>
      </c>
      <c r="T466" s="1" t="str">
        <f t="shared" si="87"/>
        <v>include</v>
      </c>
      <c r="U466" s="1" t="s">
        <v>124</v>
      </c>
      <c r="V466" s="41" t="str">
        <f t="shared" si="88"/>
        <v>include</v>
      </c>
      <c r="W466" s="1" t="s">
        <v>122</v>
      </c>
      <c r="X466" s="1" t="str">
        <f t="shared" si="89"/>
        <v>include</v>
      </c>
      <c r="Y466" s="1" t="s">
        <v>422</v>
      </c>
      <c r="Z466" s="1"/>
      <c r="AA466" s="1"/>
      <c r="AB466" s="1"/>
      <c r="AC466" s="41" t="str">
        <f t="shared" si="90"/>
        <v>include</v>
      </c>
      <c r="AD466" s="1" t="s">
        <v>190</v>
      </c>
      <c r="AE466" s="1"/>
      <c r="AF466" s="1" t="s">
        <v>124</v>
      </c>
      <c r="AG466" s="1"/>
      <c r="AH466" s="1"/>
      <c r="AI466" s="1"/>
      <c r="AJ466" s="41" t="str">
        <f>IF(AD466=AG466,AD466, (IF(AG466=0, AD466,"different!")))</f>
        <v>exclude_study_design</v>
      </c>
      <c r="AK466" t="s">
        <v>124</v>
      </c>
      <c r="AL466" t="s">
        <v>126</v>
      </c>
      <c r="AM466" t="s">
        <v>126</v>
      </c>
      <c r="AN466" t="s">
        <v>2115</v>
      </c>
      <c r="AO466" s="34"/>
      <c r="AP466" s="34"/>
      <c r="AQ466" s="34"/>
      <c r="AR466" s="34"/>
    </row>
    <row r="467" spans="1:44" ht="14.7" hidden="1" customHeight="1" x14ac:dyDescent="0.3">
      <c r="A467">
        <v>466</v>
      </c>
      <c r="B467" t="s">
        <v>2209</v>
      </c>
      <c r="C467">
        <v>2013</v>
      </c>
      <c r="D467" t="s">
        <v>2210</v>
      </c>
      <c r="E467" t="s">
        <v>1029</v>
      </c>
      <c r="F467">
        <v>214</v>
      </c>
      <c r="G467">
        <v>12</v>
      </c>
      <c r="H467">
        <v>1505</v>
      </c>
      <c r="I467">
        <v>1516</v>
      </c>
      <c r="J467" t="s">
        <v>2211</v>
      </c>
      <c r="K467" t="s">
        <v>2212</v>
      </c>
      <c r="L467" t="s">
        <v>120</v>
      </c>
      <c r="M467" s="34"/>
      <c r="N467" s="34"/>
      <c r="O467" s="34"/>
      <c r="P467" s="1" t="s">
        <v>122</v>
      </c>
      <c r="Q467" s="1" t="str">
        <f t="shared" si="86"/>
        <v>include</v>
      </c>
      <c r="R467" s="1" t="s">
        <v>123</v>
      </c>
      <c r="S467" s="1" t="s">
        <v>122</v>
      </c>
      <c r="T467" s="1" t="str">
        <f t="shared" si="87"/>
        <v>include</v>
      </c>
      <c r="U467" s="1" t="s">
        <v>124</v>
      </c>
      <c r="V467" s="41" t="str">
        <f t="shared" si="88"/>
        <v>include</v>
      </c>
      <c r="W467" s="1" t="s">
        <v>155</v>
      </c>
      <c r="X467" s="1" t="str">
        <f t="shared" si="89"/>
        <v>exclude_abstract</v>
      </c>
      <c r="Y467" s="1" t="s">
        <v>422</v>
      </c>
      <c r="Z467" s="1"/>
      <c r="AA467" s="1"/>
      <c r="AB467" s="1"/>
      <c r="AC467" s="41" t="str">
        <f t="shared" si="90"/>
        <v>exclude_abstract</v>
      </c>
      <c r="AD467" s="1"/>
      <c r="AE467" s="1"/>
      <c r="AF467" s="1"/>
      <c r="AG467" s="1"/>
      <c r="AH467" s="1"/>
      <c r="AI467" s="1"/>
      <c r="AJ467" s="41"/>
      <c r="AO467" s="34"/>
      <c r="AP467" s="34"/>
      <c r="AQ467" s="34"/>
      <c r="AR467" s="34"/>
    </row>
    <row r="468" spans="1:44" ht="14.7" hidden="1" customHeight="1" x14ac:dyDescent="0.3">
      <c r="A468">
        <v>467</v>
      </c>
      <c r="B468" t="s">
        <v>2213</v>
      </c>
      <c r="C468">
        <v>2016</v>
      </c>
      <c r="D468" t="s">
        <v>2214</v>
      </c>
      <c r="E468" t="s">
        <v>1157</v>
      </c>
      <c r="F468">
        <v>3</v>
      </c>
      <c r="G468" t="s">
        <v>130</v>
      </c>
      <c r="H468" t="s">
        <v>130</v>
      </c>
      <c r="I468" t="s">
        <v>130</v>
      </c>
      <c r="J468" t="s">
        <v>2215</v>
      </c>
      <c r="K468" t="s">
        <v>2216</v>
      </c>
      <c r="L468" t="s">
        <v>120</v>
      </c>
      <c r="M468" s="34"/>
      <c r="N468" s="34"/>
      <c r="O468" s="34"/>
      <c r="P468" s="1" t="s">
        <v>133</v>
      </c>
      <c r="Q468" s="1" t="str">
        <f t="shared" si="86"/>
        <v>exclude_title</v>
      </c>
      <c r="R468" s="1" t="s">
        <v>123</v>
      </c>
      <c r="S468" s="1" t="s">
        <v>133</v>
      </c>
      <c r="T468" s="1" t="str">
        <f t="shared" si="87"/>
        <v>exclude_title</v>
      </c>
      <c r="U468" s="1" t="s">
        <v>124</v>
      </c>
      <c r="V468" s="41" t="str">
        <f t="shared" si="88"/>
        <v>exclude_title</v>
      </c>
      <c r="W468" s="1"/>
      <c r="X468" s="1"/>
      <c r="Y468" s="1"/>
      <c r="Z468" s="1"/>
      <c r="AA468" s="1"/>
      <c r="AB468" s="1"/>
      <c r="AC468" s="41"/>
      <c r="AD468" s="1"/>
      <c r="AE468" s="1"/>
      <c r="AF468" s="1"/>
      <c r="AG468" s="1"/>
      <c r="AH468" s="1"/>
      <c r="AI468" s="1"/>
      <c r="AJ468" s="41"/>
      <c r="AO468" s="34"/>
      <c r="AP468" s="34"/>
      <c r="AQ468" s="34"/>
      <c r="AR468" s="34"/>
    </row>
    <row r="469" spans="1:44" ht="14.7" hidden="1" customHeight="1" x14ac:dyDescent="0.3">
      <c r="A469">
        <v>468</v>
      </c>
      <c r="B469" t="s">
        <v>2217</v>
      </c>
      <c r="C469">
        <v>2007</v>
      </c>
      <c r="D469" t="s">
        <v>2218</v>
      </c>
      <c r="E469" t="s">
        <v>790</v>
      </c>
      <c r="F469">
        <v>85</v>
      </c>
      <c r="G469">
        <v>5</v>
      </c>
      <c r="H469">
        <v>457</v>
      </c>
      <c r="I469">
        <v>462</v>
      </c>
      <c r="J469" t="s">
        <v>2219</v>
      </c>
      <c r="K469" t="s">
        <v>2220</v>
      </c>
      <c r="L469" t="s">
        <v>120</v>
      </c>
      <c r="M469" s="34"/>
      <c r="N469" s="34"/>
      <c r="O469" s="34"/>
      <c r="P469" s="1" t="s">
        <v>178</v>
      </c>
      <c r="Q469" s="1" t="str">
        <f t="shared" si="86"/>
        <v>exclude_title</v>
      </c>
      <c r="R469" s="1" t="s">
        <v>123</v>
      </c>
      <c r="S469" s="1" t="s">
        <v>122</v>
      </c>
      <c r="T469" s="1" t="str">
        <f t="shared" si="87"/>
        <v>include</v>
      </c>
      <c r="U469" s="1" t="s">
        <v>124</v>
      </c>
      <c r="V469" s="41" t="str">
        <f t="shared" si="88"/>
        <v>include</v>
      </c>
      <c r="W469" s="1" t="s">
        <v>143</v>
      </c>
      <c r="X469" s="1" t="str">
        <f>IF(OR(W469="include",W469="no_abstract_available"),"include", IF(W469="duplicate","duplicate", IF(W469="correction/reply","correction/reply", "exclude_abstract")))</f>
        <v>exclude_abstract</v>
      </c>
      <c r="Y469" s="1" t="s">
        <v>422</v>
      </c>
      <c r="Z469" s="1"/>
      <c r="AA469" s="1"/>
      <c r="AB469" s="1"/>
      <c r="AC469" s="41" t="str">
        <f>IF(X469=AA469,X469,IF(OR(X469="include",AA469="include"),"include",IF(OR(X469="duplicate",AA469="duplicate"),"duplicate",IF(OR(X469="correction/reply",AA469="correction/reply"),"correction/reply","exclude_abstract"))))</f>
        <v>exclude_abstract</v>
      </c>
      <c r="AD469" s="1"/>
      <c r="AE469" s="1"/>
      <c r="AF469" s="1"/>
      <c r="AG469" s="1"/>
      <c r="AH469" s="1"/>
      <c r="AI469" s="1"/>
      <c r="AJ469" s="41"/>
      <c r="AO469" s="34"/>
      <c r="AP469" s="34"/>
      <c r="AQ469" s="34"/>
      <c r="AR469" s="34"/>
    </row>
    <row r="470" spans="1:44" ht="14.7" hidden="1" customHeight="1" x14ac:dyDescent="0.3">
      <c r="A470">
        <v>469</v>
      </c>
      <c r="B470" t="s">
        <v>2221</v>
      </c>
      <c r="C470">
        <v>2003</v>
      </c>
      <c r="D470" t="s">
        <v>2222</v>
      </c>
      <c r="E470" t="s">
        <v>621</v>
      </c>
      <c r="F470">
        <v>317</v>
      </c>
      <c r="G470" t="s">
        <v>775</v>
      </c>
      <c r="H470">
        <v>73</v>
      </c>
      <c r="I470">
        <v>89</v>
      </c>
      <c r="J470" t="s">
        <v>2223</v>
      </c>
      <c r="K470" t="s">
        <v>2224</v>
      </c>
      <c r="L470" t="s">
        <v>120</v>
      </c>
      <c r="M470" s="34"/>
      <c r="N470" s="34"/>
      <c r="O470" s="34"/>
      <c r="P470" s="1" t="s">
        <v>178</v>
      </c>
      <c r="Q470" s="1" t="str">
        <f t="shared" si="86"/>
        <v>exclude_title</v>
      </c>
      <c r="R470" s="1" t="s">
        <v>123</v>
      </c>
      <c r="S470" s="1" t="s">
        <v>133</v>
      </c>
      <c r="T470" s="1" t="str">
        <f t="shared" si="87"/>
        <v>exclude_title</v>
      </c>
      <c r="U470" s="1" t="s">
        <v>124</v>
      </c>
      <c r="V470" s="41" t="str">
        <f t="shared" si="88"/>
        <v>exclude_title</v>
      </c>
      <c r="W470" s="1"/>
      <c r="X470" s="1"/>
      <c r="Y470" s="1"/>
      <c r="Z470" s="1"/>
      <c r="AA470" s="1"/>
      <c r="AB470" s="1"/>
      <c r="AC470" s="41"/>
      <c r="AD470" s="1"/>
      <c r="AE470" s="1"/>
      <c r="AF470" s="1"/>
      <c r="AG470" s="1"/>
      <c r="AH470" s="1"/>
      <c r="AI470" s="1"/>
      <c r="AJ470" s="41"/>
      <c r="AO470" s="34"/>
      <c r="AP470" s="34"/>
      <c r="AQ470" s="34"/>
      <c r="AR470" s="34"/>
    </row>
    <row r="471" spans="1:44" ht="14.7" hidden="1" customHeight="1" x14ac:dyDescent="0.3">
      <c r="A471">
        <v>470</v>
      </c>
      <c r="B471" t="s">
        <v>2225</v>
      </c>
      <c r="C471">
        <v>2017</v>
      </c>
      <c r="D471" t="s">
        <v>2226</v>
      </c>
      <c r="E471" t="s">
        <v>198</v>
      </c>
      <c r="F471">
        <v>27</v>
      </c>
      <c r="G471">
        <v>7</v>
      </c>
      <c r="H471">
        <v>2061</v>
      </c>
      <c r="I471">
        <v>2073</v>
      </c>
      <c r="J471" t="s">
        <v>2227</v>
      </c>
      <c r="K471" t="s">
        <v>2228</v>
      </c>
      <c r="L471" t="s">
        <v>120</v>
      </c>
      <c r="M471" s="34"/>
      <c r="N471" s="34"/>
      <c r="O471" s="34"/>
      <c r="P471" s="1" t="s">
        <v>178</v>
      </c>
      <c r="Q471" s="1" t="str">
        <f t="shared" si="86"/>
        <v>exclude_title</v>
      </c>
      <c r="R471" s="1" t="s">
        <v>123</v>
      </c>
      <c r="S471" s="1" t="s">
        <v>122</v>
      </c>
      <c r="T471" s="1" t="str">
        <f t="shared" si="87"/>
        <v>include</v>
      </c>
      <c r="U471" s="1" t="s">
        <v>124</v>
      </c>
      <c r="V471" s="41" t="str">
        <f t="shared" si="88"/>
        <v>include</v>
      </c>
      <c r="W471" s="1" t="s">
        <v>143</v>
      </c>
      <c r="X471" s="1" t="str">
        <f>IF(OR(W471="include",W471="no_abstract_available"),"include", IF(W471="duplicate","duplicate", IF(W471="correction/reply","correction/reply", "exclude_abstract")))</f>
        <v>exclude_abstract</v>
      </c>
      <c r="Y471" s="1" t="s">
        <v>422</v>
      </c>
      <c r="Z471" s="1"/>
      <c r="AA471" s="1"/>
      <c r="AB471" s="1"/>
      <c r="AC471" s="41" t="str">
        <f>IF(X471=AA471,X471,IF(OR(X471="include",AA471="include"),"include",IF(OR(X471="duplicate",AA471="duplicate"),"duplicate",IF(OR(X471="correction/reply",AA471="correction/reply"),"correction/reply","exclude_abstract"))))</f>
        <v>exclude_abstract</v>
      </c>
      <c r="AD471" s="1"/>
      <c r="AE471" s="1"/>
      <c r="AF471" s="1"/>
      <c r="AG471" s="1"/>
      <c r="AH471" s="1"/>
      <c r="AI471" s="1"/>
      <c r="AJ471" s="41"/>
      <c r="AO471" s="34"/>
      <c r="AP471" s="34"/>
      <c r="AQ471" s="34"/>
      <c r="AR471" s="34"/>
    </row>
    <row r="472" spans="1:44" ht="14.7" hidden="1" customHeight="1" x14ac:dyDescent="0.3">
      <c r="A472">
        <v>471</v>
      </c>
      <c r="B472" t="s">
        <v>2229</v>
      </c>
      <c r="C472">
        <v>2010</v>
      </c>
      <c r="D472" t="s">
        <v>2230</v>
      </c>
      <c r="E472" t="s">
        <v>117</v>
      </c>
      <c r="F472">
        <v>33</v>
      </c>
      <c r="G472">
        <v>12</v>
      </c>
      <c r="H472">
        <v>1695</v>
      </c>
      <c r="I472">
        <v>1707</v>
      </c>
      <c r="J472" t="s">
        <v>2231</v>
      </c>
      <c r="K472" t="s">
        <v>2232</v>
      </c>
      <c r="L472" t="s">
        <v>120</v>
      </c>
      <c r="M472" s="34"/>
      <c r="N472" s="34"/>
      <c r="O472" s="34"/>
      <c r="P472" s="1" t="s">
        <v>133</v>
      </c>
      <c r="Q472" s="1" t="str">
        <f t="shared" si="86"/>
        <v>exclude_title</v>
      </c>
      <c r="R472" s="1" t="s">
        <v>123</v>
      </c>
      <c r="S472" s="1" t="s">
        <v>133</v>
      </c>
      <c r="T472" s="1" t="str">
        <f t="shared" si="87"/>
        <v>exclude_title</v>
      </c>
      <c r="U472" s="1" t="s">
        <v>124</v>
      </c>
      <c r="V472" s="41" t="str">
        <f t="shared" si="88"/>
        <v>exclude_title</v>
      </c>
      <c r="W472" s="1"/>
      <c r="X472" s="1"/>
      <c r="Y472" s="1"/>
      <c r="Z472" s="1"/>
      <c r="AA472" s="1"/>
      <c r="AB472" s="1"/>
      <c r="AC472" s="41"/>
      <c r="AD472" s="1"/>
      <c r="AE472" s="1"/>
      <c r="AF472" s="1"/>
      <c r="AG472" s="1"/>
      <c r="AH472" s="1"/>
      <c r="AI472" s="1"/>
      <c r="AJ472" s="41"/>
      <c r="AO472" s="34"/>
      <c r="AP472" s="34"/>
      <c r="AQ472" s="34"/>
      <c r="AR472" s="34"/>
    </row>
    <row r="473" spans="1:44" ht="14.7" hidden="1" customHeight="1" x14ac:dyDescent="0.3">
      <c r="A473">
        <v>472</v>
      </c>
      <c r="B473" t="s">
        <v>2233</v>
      </c>
      <c r="C473">
        <v>2017</v>
      </c>
      <c r="D473" t="s">
        <v>2234</v>
      </c>
      <c r="E473" t="s">
        <v>237</v>
      </c>
      <c r="F473">
        <v>20</v>
      </c>
      <c r="G473">
        <v>2</v>
      </c>
      <c r="H473">
        <v>316</v>
      </c>
      <c r="I473">
        <v>330</v>
      </c>
      <c r="J473" t="s">
        <v>2235</v>
      </c>
      <c r="K473" t="s">
        <v>2236</v>
      </c>
      <c r="L473" t="s">
        <v>120</v>
      </c>
      <c r="M473" s="34"/>
      <c r="N473" s="34"/>
      <c r="O473" s="34" t="s">
        <v>121</v>
      </c>
      <c r="P473" s="1" t="s">
        <v>122</v>
      </c>
      <c r="Q473" s="1" t="str">
        <f t="shared" si="86"/>
        <v>include</v>
      </c>
      <c r="R473" s="1" t="s">
        <v>123</v>
      </c>
      <c r="S473" s="1" t="s">
        <v>122</v>
      </c>
      <c r="T473" s="1" t="str">
        <f t="shared" si="87"/>
        <v>include</v>
      </c>
      <c r="U473" s="1" t="s">
        <v>124</v>
      </c>
      <c r="V473" s="41" t="str">
        <f t="shared" si="88"/>
        <v>include</v>
      </c>
      <c r="W473" s="1" t="s">
        <v>122</v>
      </c>
      <c r="X473" s="1" t="str">
        <f>IF(OR(W473="include",W473="no_abstract_available"),"include", IF(W473="duplicate","duplicate", IF(W473="correction/reply","correction/reply", "exclude_abstract")))</f>
        <v>include</v>
      </c>
      <c r="Y473" s="1" t="s">
        <v>422</v>
      </c>
      <c r="Z473" s="1"/>
      <c r="AA473" s="1"/>
      <c r="AB473" s="1"/>
      <c r="AC473" s="41" t="str">
        <f>IF(X473=AA473,X473,IF(OR(X473="include",AA473="include"),"include",IF(OR(X473="duplicate",AA473="duplicate"),"duplicate",IF(OR(X473="correction/reply",AA473="correction/reply"),"correction/reply","exclude_abstract"))))</f>
        <v>include</v>
      </c>
      <c r="AD473" s="1" t="s">
        <v>155</v>
      </c>
      <c r="AE473" s="1"/>
      <c r="AF473" s="1" t="s">
        <v>123</v>
      </c>
      <c r="AG473" s="1"/>
      <c r="AH473" s="1"/>
      <c r="AI473" s="1"/>
      <c r="AJ473" s="41" t="str">
        <f>IF(AD473=AG473,AD473, (IF(AG473=0, AD473,"different!")))</f>
        <v>exclude_exposure_herbivore</v>
      </c>
      <c r="AK473" t="s">
        <v>123</v>
      </c>
      <c r="AL473" t="s">
        <v>126</v>
      </c>
      <c r="AM473" t="s">
        <v>126</v>
      </c>
      <c r="AN473" t="s">
        <v>2237</v>
      </c>
      <c r="AO473" s="34"/>
      <c r="AP473" s="34"/>
      <c r="AQ473" s="34"/>
      <c r="AR473" s="34"/>
    </row>
    <row r="474" spans="1:44" ht="14.7" hidden="1" customHeight="1" x14ac:dyDescent="0.3">
      <c r="A474">
        <v>473</v>
      </c>
      <c r="B474" t="s">
        <v>2238</v>
      </c>
      <c r="C474">
        <v>2000</v>
      </c>
      <c r="D474" t="s">
        <v>2239</v>
      </c>
      <c r="E474" t="s">
        <v>890</v>
      </c>
      <c r="F474">
        <v>19</v>
      </c>
      <c r="G474">
        <v>1</v>
      </c>
      <c r="H474">
        <v>107</v>
      </c>
      <c r="I474">
        <v>110</v>
      </c>
      <c r="J474" t="s">
        <v>2240</v>
      </c>
      <c r="K474" t="s">
        <v>2241</v>
      </c>
      <c r="L474" t="s">
        <v>120</v>
      </c>
      <c r="M474" s="34"/>
      <c r="N474" s="34"/>
      <c r="O474" s="34" t="s">
        <v>121</v>
      </c>
      <c r="P474" s="1" t="s">
        <v>122</v>
      </c>
      <c r="Q474" s="1" t="str">
        <f t="shared" si="86"/>
        <v>include</v>
      </c>
      <c r="R474" s="1" t="s">
        <v>123</v>
      </c>
      <c r="S474" s="1" t="s">
        <v>122</v>
      </c>
      <c r="T474" s="1" t="str">
        <f t="shared" si="87"/>
        <v>include</v>
      </c>
      <c r="U474" s="1" t="s">
        <v>124</v>
      </c>
      <c r="V474" s="41" t="str">
        <f t="shared" si="88"/>
        <v>include</v>
      </c>
      <c r="W474" s="1" t="s">
        <v>122</v>
      </c>
      <c r="X474" s="1" t="str">
        <f>IF(OR(W474="include",W474="no_abstract_available"),"include", IF(W474="duplicate","duplicate", IF(W474="correction/reply","correction/reply", "exclude_abstract")))</f>
        <v>include</v>
      </c>
      <c r="Y474" s="1" t="s">
        <v>422</v>
      </c>
      <c r="Z474" s="1"/>
      <c r="AA474" s="1"/>
      <c r="AB474" s="1"/>
      <c r="AC474" s="41" t="str">
        <f>IF(X474=AA474,X474,IF(OR(X474="include",AA474="include"),"include",IF(OR(X474="duplicate",AA474="duplicate"),"duplicate",IF(OR(X474="correction/reply",AA474="correction/reply"),"correction/reply","exclude_abstract"))))</f>
        <v>include</v>
      </c>
      <c r="AD474" s="1" t="s">
        <v>190</v>
      </c>
      <c r="AE474" s="1"/>
      <c r="AF474" s="1" t="s">
        <v>124</v>
      </c>
      <c r="AG474" s="1"/>
      <c r="AH474" s="1"/>
      <c r="AI474" s="1"/>
      <c r="AJ474" s="41" t="str">
        <f>IF(AD474=AG474,AD474, (IF(AG474=0, AD474,"different!")))</f>
        <v>exclude_study_design</v>
      </c>
      <c r="AK474" t="s">
        <v>124</v>
      </c>
      <c r="AL474" t="s">
        <v>126</v>
      </c>
      <c r="AM474" t="s">
        <v>126</v>
      </c>
      <c r="AN474" t="s">
        <v>2115</v>
      </c>
      <c r="AO474" s="34"/>
      <c r="AP474" s="34"/>
      <c r="AQ474" s="34"/>
      <c r="AR474" s="34"/>
    </row>
    <row r="475" spans="1:44" ht="14.7" hidden="1" customHeight="1" x14ac:dyDescent="0.3">
      <c r="A475">
        <v>474</v>
      </c>
      <c r="B475" t="s">
        <v>2242</v>
      </c>
      <c r="C475">
        <v>2000</v>
      </c>
      <c r="D475" t="s">
        <v>2243</v>
      </c>
      <c r="E475" t="s">
        <v>2244</v>
      </c>
      <c r="F475">
        <v>251</v>
      </c>
      <c r="G475" t="s">
        <v>130</v>
      </c>
      <c r="H475">
        <v>119</v>
      </c>
      <c r="I475">
        <v>128</v>
      </c>
      <c r="J475" t="s">
        <v>2245</v>
      </c>
      <c r="K475" t="s">
        <v>2246</v>
      </c>
      <c r="L475" t="s">
        <v>120</v>
      </c>
      <c r="M475" s="34"/>
      <c r="N475" s="34"/>
      <c r="O475" s="34"/>
      <c r="P475" s="1" t="s">
        <v>178</v>
      </c>
      <c r="Q475" s="1" t="str">
        <f t="shared" si="86"/>
        <v>exclude_title</v>
      </c>
      <c r="R475" s="1" t="s">
        <v>123</v>
      </c>
      <c r="S475" s="1" t="s">
        <v>178</v>
      </c>
      <c r="T475" s="1" t="str">
        <f t="shared" si="87"/>
        <v>exclude_title</v>
      </c>
      <c r="U475" s="1" t="s">
        <v>124</v>
      </c>
      <c r="V475" s="41" t="str">
        <f t="shared" si="88"/>
        <v>exclude_title</v>
      </c>
      <c r="W475" s="1"/>
      <c r="X475" s="1"/>
      <c r="Y475" s="1"/>
      <c r="Z475" s="1"/>
      <c r="AA475" s="1"/>
      <c r="AB475" s="1"/>
      <c r="AC475" s="41"/>
      <c r="AD475" s="1"/>
      <c r="AE475" s="1"/>
      <c r="AF475" s="1"/>
      <c r="AG475" s="1"/>
      <c r="AH475" s="1"/>
      <c r="AI475" s="1"/>
      <c r="AJ475" s="41"/>
      <c r="AO475" s="34"/>
      <c r="AP475" s="34"/>
      <c r="AQ475" s="34"/>
      <c r="AR475" s="34"/>
    </row>
    <row r="476" spans="1:44" ht="14.7" hidden="1" customHeight="1" x14ac:dyDescent="0.3">
      <c r="A476">
        <v>475</v>
      </c>
      <c r="B476" t="s">
        <v>2247</v>
      </c>
      <c r="C476">
        <v>1997</v>
      </c>
      <c r="D476" t="s">
        <v>2248</v>
      </c>
      <c r="E476" t="s">
        <v>435</v>
      </c>
      <c r="F476">
        <v>110</v>
      </c>
      <c r="G476">
        <v>1</v>
      </c>
      <c r="H476">
        <v>94</v>
      </c>
      <c r="I476">
        <v>98</v>
      </c>
      <c r="J476" t="s">
        <v>2249</v>
      </c>
      <c r="K476" t="s">
        <v>2250</v>
      </c>
      <c r="L476" t="s">
        <v>120</v>
      </c>
      <c r="M476" s="34"/>
      <c r="N476" s="34"/>
      <c r="O476" s="34"/>
      <c r="P476" s="1" t="s">
        <v>122</v>
      </c>
      <c r="Q476" s="1" t="str">
        <f t="shared" si="86"/>
        <v>include</v>
      </c>
      <c r="R476" s="1" t="s">
        <v>123</v>
      </c>
      <c r="S476" s="1" t="s">
        <v>133</v>
      </c>
      <c r="T476" s="1" t="str">
        <f t="shared" si="87"/>
        <v>exclude_title</v>
      </c>
      <c r="U476" s="1" t="s">
        <v>124</v>
      </c>
      <c r="V476" s="41" t="str">
        <f t="shared" si="88"/>
        <v>include</v>
      </c>
      <c r="W476" s="1" t="s">
        <v>133</v>
      </c>
      <c r="X476" s="1" t="str">
        <f>IF(OR(W476="include",W476="no_abstract_available"),"include", IF(W476="duplicate","duplicate", IF(W476="correction/reply","correction/reply", "exclude_abstract")))</f>
        <v>exclude_abstract</v>
      </c>
      <c r="Y476" s="1" t="s">
        <v>422</v>
      </c>
      <c r="Z476" s="1"/>
      <c r="AA476" s="1"/>
      <c r="AB476" s="1"/>
      <c r="AC476" s="41" t="str">
        <f>IF(X476=AA476,X476,IF(OR(X476="include",AA476="include"),"include",IF(OR(X476="duplicate",AA476="duplicate"),"duplicate",IF(OR(X476="correction/reply",AA476="correction/reply"),"correction/reply","exclude_abstract"))))</f>
        <v>exclude_abstract</v>
      </c>
      <c r="AD476" s="1"/>
      <c r="AE476" s="1"/>
      <c r="AF476" s="1"/>
      <c r="AG476" s="1"/>
      <c r="AH476" s="1"/>
      <c r="AI476" s="1"/>
      <c r="AJ476" s="41"/>
      <c r="AO476" s="34"/>
      <c r="AP476" s="34"/>
      <c r="AQ476" s="34"/>
      <c r="AR476" s="34"/>
    </row>
    <row r="477" spans="1:44" ht="14.7" hidden="1" customHeight="1" x14ac:dyDescent="0.3">
      <c r="A477">
        <v>476</v>
      </c>
      <c r="B477" t="s">
        <v>2251</v>
      </c>
      <c r="C477">
        <v>2021</v>
      </c>
      <c r="D477" t="s">
        <v>2252</v>
      </c>
      <c r="E477" t="s">
        <v>597</v>
      </c>
      <c r="F477">
        <v>32</v>
      </c>
      <c r="G477">
        <v>1</v>
      </c>
      <c r="H477" t="s">
        <v>130</v>
      </c>
      <c r="I477" t="s">
        <v>130</v>
      </c>
      <c r="J477" t="s">
        <v>2253</v>
      </c>
      <c r="K477" t="s">
        <v>2254</v>
      </c>
      <c r="L477" t="s">
        <v>120</v>
      </c>
      <c r="M477" s="34"/>
      <c r="N477" s="34"/>
      <c r="O477" s="34"/>
      <c r="P477" s="1" t="s">
        <v>178</v>
      </c>
      <c r="Q477" s="1" t="str">
        <f t="shared" si="86"/>
        <v>exclude_title</v>
      </c>
      <c r="R477" s="1" t="s">
        <v>123</v>
      </c>
      <c r="S477" s="1" t="s">
        <v>122</v>
      </c>
      <c r="T477" s="1" t="str">
        <f t="shared" si="87"/>
        <v>include</v>
      </c>
      <c r="U477" s="1" t="s">
        <v>124</v>
      </c>
      <c r="V477" s="41" t="str">
        <f t="shared" si="88"/>
        <v>include</v>
      </c>
      <c r="W477" s="1" t="s">
        <v>143</v>
      </c>
      <c r="X477" s="1" t="str">
        <f>IF(OR(W477="include",W477="no_abstract_available"),"include", IF(W477="duplicate","duplicate", IF(W477="correction/reply","correction/reply", "exclude_abstract")))</f>
        <v>exclude_abstract</v>
      </c>
      <c r="Y477" s="1" t="s">
        <v>422</v>
      </c>
      <c r="Z477" s="1"/>
      <c r="AA477" s="1"/>
      <c r="AB477" s="1"/>
      <c r="AC477" s="41" t="str">
        <f>IF(X477=AA477,X477,IF(OR(X477="include",AA477="include"),"include",IF(OR(X477="duplicate",AA477="duplicate"),"duplicate",IF(OR(X477="correction/reply",AA477="correction/reply"),"correction/reply","exclude_abstract"))))</f>
        <v>exclude_abstract</v>
      </c>
      <c r="AD477" s="1"/>
      <c r="AE477" s="1"/>
      <c r="AF477" s="1"/>
      <c r="AG477" s="1"/>
      <c r="AH477" s="1"/>
      <c r="AI477" s="1"/>
      <c r="AJ477" s="41"/>
      <c r="AO477" s="34"/>
      <c r="AP477" s="34"/>
      <c r="AQ477" s="34"/>
      <c r="AR477" s="34"/>
    </row>
    <row r="478" spans="1:44" ht="14.7" hidden="1" customHeight="1" x14ac:dyDescent="0.3">
      <c r="A478">
        <v>477</v>
      </c>
      <c r="B478" t="s">
        <v>2255</v>
      </c>
      <c r="C478">
        <v>2019</v>
      </c>
      <c r="D478" t="s">
        <v>2256</v>
      </c>
      <c r="E478" t="s">
        <v>1157</v>
      </c>
      <c r="F478">
        <v>6</v>
      </c>
      <c r="G478" t="s">
        <v>130</v>
      </c>
      <c r="H478" t="s">
        <v>130</v>
      </c>
      <c r="I478" t="s">
        <v>130</v>
      </c>
      <c r="J478" t="s">
        <v>2257</v>
      </c>
      <c r="K478" t="s">
        <v>2258</v>
      </c>
      <c r="L478" t="s">
        <v>120</v>
      </c>
      <c r="M478" s="34"/>
      <c r="N478" s="34"/>
      <c r="O478" s="34"/>
      <c r="P478" s="1" t="s">
        <v>133</v>
      </c>
      <c r="Q478" s="1" t="str">
        <f t="shared" si="86"/>
        <v>exclude_title</v>
      </c>
      <c r="R478" s="1" t="s">
        <v>123</v>
      </c>
      <c r="S478" s="1" t="s">
        <v>133</v>
      </c>
      <c r="T478" s="1" t="str">
        <f t="shared" si="87"/>
        <v>exclude_title</v>
      </c>
      <c r="U478" s="1" t="s">
        <v>124</v>
      </c>
      <c r="V478" s="41" t="str">
        <f t="shared" si="88"/>
        <v>exclude_title</v>
      </c>
      <c r="W478" s="1"/>
      <c r="X478" s="1"/>
      <c r="Y478" s="1"/>
      <c r="Z478" s="1"/>
      <c r="AA478" s="1"/>
      <c r="AB478" s="1"/>
      <c r="AC478" s="41"/>
      <c r="AD478" s="1"/>
      <c r="AE478" s="1"/>
      <c r="AF478" s="1"/>
      <c r="AG478" s="1"/>
      <c r="AH478" s="1"/>
      <c r="AI478" s="1"/>
      <c r="AJ478" s="41"/>
      <c r="AO478" s="34"/>
      <c r="AP478" s="34"/>
      <c r="AQ478" s="34"/>
      <c r="AR478" s="34"/>
    </row>
    <row r="479" spans="1:44" ht="14.7" hidden="1" customHeight="1" x14ac:dyDescent="0.3">
      <c r="A479">
        <v>478</v>
      </c>
      <c r="B479" t="s">
        <v>2259</v>
      </c>
      <c r="C479">
        <v>2000</v>
      </c>
      <c r="D479" t="s">
        <v>2260</v>
      </c>
      <c r="E479" t="s">
        <v>2261</v>
      </c>
      <c r="F479">
        <v>37</v>
      </c>
      <c r="G479">
        <v>4</v>
      </c>
      <c r="H479">
        <v>233</v>
      </c>
      <c r="I479">
        <v>249</v>
      </c>
      <c r="J479" t="s">
        <v>130</v>
      </c>
      <c r="K479" t="s">
        <v>2262</v>
      </c>
      <c r="L479" t="s">
        <v>120</v>
      </c>
      <c r="M479" s="34"/>
      <c r="N479" s="34"/>
      <c r="O479" s="34"/>
      <c r="P479" s="1" t="s">
        <v>122</v>
      </c>
      <c r="Q479" s="1" t="str">
        <f t="shared" si="86"/>
        <v>include</v>
      </c>
      <c r="R479" s="1" t="s">
        <v>123</v>
      </c>
      <c r="S479" s="1" t="s">
        <v>122</v>
      </c>
      <c r="T479" s="1" t="str">
        <f t="shared" si="87"/>
        <v>include</v>
      </c>
      <c r="U479" s="1" t="s">
        <v>124</v>
      </c>
      <c r="V479" s="41" t="str">
        <f t="shared" si="88"/>
        <v>include</v>
      </c>
      <c r="W479" s="1" t="s">
        <v>190</v>
      </c>
      <c r="X479" s="1" t="str">
        <f>IF(OR(W479="include",W479="no_abstract_available"),"include", IF(W479="duplicate","duplicate", IF(W479="correction/reply","correction/reply", "exclude_abstract")))</f>
        <v>exclude_abstract</v>
      </c>
      <c r="Y479" s="1" t="s">
        <v>422</v>
      </c>
      <c r="Z479" s="1"/>
      <c r="AA479" s="1"/>
      <c r="AB479" s="1"/>
      <c r="AC479" s="41" t="str">
        <f>IF(X479=AA479,X479,IF(OR(X479="include",AA479="include"),"include",IF(OR(X479="duplicate",AA479="duplicate"),"duplicate",IF(OR(X479="correction/reply",AA479="correction/reply"),"correction/reply","exclude_abstract"))))</f>
        <v>exclude_abstract</v>
      </c>
      <c r="AD479" s="1"/>
      <c r="AE479" s="1"/>
      <c r="AF479" s="1"/>
      <c r="AG479" s="1"/>
      <c r="AH479" s="1"/>
      <c r="AI479" s="1"/>
      <c r="AJ479" s="41"/>
      <c r="AO479" s="34"/>
      <c r="AP479" s="34"/>
      <c r="AQ479" s="34"/>
      <c r="AR479" s="34"/>
    </row>
    <row r="480" spans="1:44" ht="14.7" hidden="1" customHeight="1" x14ac:dyDescent="0.3">
      <c r="A480">
        <v>479</v>
      </c>
      <c r="B480" t="s">
        <v>2263</v>
      </c>
      <c r="C480">
        <v>2013</v>
      </c>
      <c r="D480" t="s">
        <v>2264</v>
      </c>
      <c r="E480" t="s">
        <v>347</v>
      </c>
      <c r="F480">
        <v>45</v>
      </c>
      <c r="G480">
        <v>4</v>
      </c>
      <c r="H480">
        <v>575</v>
      </c>
      <c r="I480">
        <v>583</v>
      </c>
      <c r="J480" t="s">
        <v>2265</v>
      </c>
      <c r="K480" t="s">
        <v>2266</v>
      </c>
      <c r="L480" t="s">
        <v>120</v>
      </c>
      <c r="M480" s="34"/>
      <c r="N480" s="34"/>
      <c r="O480" s="34"/>
      <c r="P480" s="1" t="s">
        <v>122</v>
      </c>
      <c r="Q480" s="1" t="str">
        <f t="shared" si="86"/>
        <v>include</v>
      </c>
      <c r="R480" s="1" t="s">
        <v>123</v>
      </c>
      <c r="S480" s="1" t="s">
        <v>122</v>
      </c>
      <c r="T480" s="1" t="str">
        <f t="shared" si="87"/>
        <v>include</v>
      </c>
      <c r="U480" s="1" t="s">
        <v>124</v>
      </c>
      <c r="V480" s="41" t="str">
        <f t="shared" si="88"/>
        <v>include</v>
      </c>
      <c r="W480" s="1" t="s">
        <v>143</v>
      </c>
      <c r="X480" s="1" t="str">
        <f>IF(OR(W480="include",W480="no_abstract_available"),"include", IF(W480="duplicate","duplicate", IF(W480="correction/reply","correction/reply", "exclude_abstract")))</f>
        <v>exclude_abstract</v>
      </c>
      <c r="Y480" s="1" t="s">
        <v>422</v>
      </c>
      <c r="Z480" s="1"/>
      <c r="AA480" s="1"/>
      <c r="AB480" s="1"/>
      <c r="AC480" s="41" t="str">
        <f>IF(X480=AA480,X480,IF(OR(X480="include",AA480="include"),"include",IF(OR(X480="duplicate",AA480="duplicate"),"duplicate",IF(OR(X480="correction/reply",AA480="correction/reply"),"correction/reply","exclude_abstract"))))</f>
        <v>exclude_abstract</v>
      </c>
      <c r="AD480" s="1"/>
      <c r="AE480" s="1"/>
      <c r="AF480" s="1"/>
      <c r="AG480" s="1"/>
      <c r="AH480" s="1"/>
      <c r="AI480" s="1"/>
      <c r="AJ480" s="41"/>
      <c r="AO480" s="34"/>
      <c r="AP480" s="34"/>
      <c r="AQ480" s="34"/>
      <c r="AR480" s="34"/>
    </row>
    <row r="481" spans="1:44" ht="14.7" hidden="1" customHeight="1" x14ac:dyDescent="0.3">
      <c r="A481">
        <v>480</v>
      </c>
      <c r="B481" t="s">
        <v>2267</v>
      </c>
      <c r="C481">
        <v>2005</v>
      </c>
      <c r="D481" t="s">
        <v>2268</v>
      </c>
      <c r="E481" t="s">
        <v>203</v>
      </c>
      <c r="F481">
        <v>109</v>
      </c>
      <c r="G481">
        <v>1</v>
      </c>
      <c r="H481">
        <v>167</v>
      </c>
      <c r="I481">
        <v>177</v>
      </c>
      <c r="J481" t="s">
        <v>2269</v>
      </c>
      <c r="K481" t="s">
        <v>2270</v>
      </c>
      <c r="L481" t="s">
        <v>120</v>
      </c>
      <c r="M481" s="34"/>
      <c r="N481" s="34"/>
      <c r="O481" s="34"/>
      <c r="P481" s="1" t="s">
        <v>178</v>
      </c>
      <c r="Q481" s="1" t="str">
        <f t="shared" si="86"/>
        <v>exclude_title</v>
      </c>
      <c r="R481" s="1" t="s">
        <v>123</v>
      </c>
      <c r="S481" s="1" t="s">
        <v>122</v>
      </c>
      <c r="T481" s="1" t="str">
        <f t="shared" si="87"/>
        <v>include</v>
      </c>
      <c r="U481" s="1" t="s">
        <v>124</v>
      </c>
      <c r="V481" s="41" t="str">
        <f t="shared" si="88"/>
        <v>include</v>
      </c>
      <c r="W481" s="1" t="s">
        <v>143</v>
      </c>
      <c r="X481" s="1" t="str">
        <f>IF(OR(W481="include",W481="no_abstract_available"),"include", IF(W481="duplicate","duplicate", IF(W481="correction/reply","correction/reply", "exclude_abstract")))</f>
        <v>exclude_abstract</v>
      </c>
      <c r="Y481" s="1" t="s">
        <v>422</v>
      </c>
      <c r="Z481" s="1"/>
      <c r="AA481" s="1"/>
      <c r="AB481" s="1"/>
      <c r="AC481" s="41" t="str">
        <f>IF(X481=AA481,X481,IF(OR(X481="include",AA481="include"),"include",IF(OR(X481="duplicate",AA481="duplicate"),"duplicate",IF(OR(X481="correction/reply",AA481="correction/reply"),"correction/reply","exclude_abstract"))))</f>
        <v>exclude_abstract</v>
      </c>
      <c r="AD481" s="1"/>
      <c r="AE481" s="1"/>
      <c r="AF481" s="1"/>
      <c r="AG481" s="1"/>
      <c r="AH481" s="1"/>
      <c r="AI481" s="1"/>
      <c r="AJ481" s="41"/>
      <c r="AO481" s="34"/>
      <c r="AP481" s="34"/>
      <c r="AQ481" s="34"/>
      <c r="AR481" s="34"/>
    </row>
    <row r="482" spans="1:44" ht="14.7" hidden="1" customHeight="1" x14ac:dyDescent="0.3">
      <c r="A482">
        <v>481</v>
      </c>
      <c r="B482" t="s">
        <v>2271</v>
      </c>
      <c r="C482">
        <v>2008</v>
      </c>
      <c r="D482" t="s">
        <v>2272</v>
      </c>
      <c r="E482" t="s">
        <v>347</v>
      </c>
      <c r="F482">
        <v>40</v>
      </c>
      <c r="G482">
        <v>2</v>
      </c>
      <c r="H482">
        <v>373</v>
      </c>
      <c r="I482">
        <v>381</v>
      </c>
      <c r="J482" t="s">
        <v>2273</v>
      </c>
      <c r="K482" t="s">
        <v>2274</v>
      </c>
      <c r="L482" t="s">
        <v>120</v>
      </c>
      <c r="M482" s="34"/>
      <c r="N482" s="34"/>
      <c r="O482" s="34" t="s">
        <v>121</v>
      </c>
      <c r="P482" s="1" t="s">
        <v>178</v>
      </c>
      <c r="Q482" s="1" t="str">
        <f t="shared" si="86"/>
        <v>exclude_title</v>
      </c>
      <c r="R482" s="1" t="s">
        <v>123</v>
      </c>
      <c r="S482" s="1" t="s">
        <v>122</v>
      </c>
      <c r="T482" s="1" t="str">
        <f t="shared" si="87"/>
        <v>include</v>
      </c>
      <c r="U482" s="1" t="s">
        <v>124</v>
      </c>
      <c r="V482" s="41" t="str">
        <f t="shared" si="88"/>
        <v>include</v>
      </c>
      <c r="W482" s="1" t="s">
        <v>122</v>
      </c>
      <c r="X482" s="1" t="str">
        <f>IF(OR(W482="include",W482="no_abstract_available"),"include", IF(W482="duplicate","duplicate", IF(W482="correction/reply","correction/reply", "exclude_abstract")))</f>
        <v>include</v>
      </c>
      <c r="Y482" s="1" t="s">
        <v>422</v>
      </c>
      <c r="Z482" s="1"/>
      <c r="AA482" s="1"/>
      <c r="AB482" s="1"/>
      <c r="AC482" s="41" t="str">
        <f>IF(X482=AA482,X482,IF(OR(X482="include",AA482="include"),"include",IF(OR(X482="duplicate",AA482="duplicate"),"duplicate",IF(OR(X482="correction/reply",AA482="correction/reply"),"correction/reply","exclude_abstract"))))</f>
        <v>include</v>
      </c>
      <c r="AD482" s="1" t="s">
        <v>143</v>
      </c>
      <c r="AE482" s="1"/>
      <c r="AF482" s="1" t="s">
        <v>124</v>
      </c>
      <c r="AG482" s="1"/>
      <c r="AH482" s="1"/>
      <c r="AI482" s="1"/>
      <c r="AJ482" s="41" t="str">
        <f>IF(AD482=AG482,AD482, (IF(AG482=0, AD482,"different!")))</f>
        <v>exclude_comparator</v>
      </c>
      <c r="AK482" t="s">
        <v>124</v>
      </c>
      <c r="AL482" t="s">
        <v>126</v>
      </c>
      <c r="AM482" t="s">
        <v>126</v>
      </c>
      <c r="AN482" t="s">
        <v>2198</v>
      </c>
      <c r="AO482" s="34"/>
      <c r="AP482" s="34"/>
      <c r="AQ482" s="34"/>
      <c r="AR482" s="34"/>
    </row>
    <row r="483" spans="1:44" ht="14.7" hidden="1" customHeight="1" x14ac:dyDescent="0.3">
      <c r="A483">
        <v>482</v>
      </c>
      <c r="B483" t="s">
        <v>2275</v>
      </c>
      <c r="C483">
        <v>2021</v>
      </c>
      <c r="D483" t="s">
        <v>2276</v>
      </c>
      <c r="E483" t="s">
        <v>2178</v>
      </c>
      <c r="F483">
        <v>126</v>
      </c>
      <c r="G483">
        <v>7</v>
      </c>
      <c r="H483" t="s">
        <v>130</v>
      </c>
      <c r="I483" t="s">
        <v>130</v>
      </c>
      <c r="J483" t="s">
        <v>2277</v>
      </c>
      <c r="K483" t="s">
        <v>2278</v>
      </c>
      <c r="L483" t="s">
        <v>120</v>
      </c>
      <c r="M483" s="34"/>
      <c r="N483" s="34"/>
      <c r="O483" s="34"/>
      <c r="P483" s="1" t="s">
        <v>133</v>
      </c>
      <c r="Q483" s="1" t="str">
        <f t="shared" si="86"/>
        <v>exclude_title</v>
      </c>
      <c r="R483" s="1" t="s">
        <v>123</v>
      </c>
      <c r="S483" s="1" t="s">
        <v>133</v>
      </c>
      <c r="T483" s="1" t="str">
        <f t="shared" si="87"/>
        <v>exclude_title</v>
      </c>
      <c r="U483" s="1" t="s">
        <v>124</v>
      </c>
      <c r="V483" s="41" t="str">
        <f t="shared" si="88"/>
        <v>exclude_title</v>
      </c>
      <c r="W483" s="1"/>
      <c r="X483" s="1"/>
      <c r="Y483" s="1"/>
      <c r="Z483" s="1"/>
      <c r="AA483" s="1"/>
      <c r="AB483" s="1"/>
      <c r="AC483" s="41"/>
      <c r="AD483" s="1"/>
      <c r="AE483" s="1"/>
      <c r="AF483" s="1"/>
      <c r="AG483" s="1"/>
      <c r="AH483" s="1"/>
      <c r="AI483" s="1"/>
      <c r="AJ483" s="41"/>
      <c r="AO483" s="34"/>
      <c r="AP483" s="34"/>
      <c r="AQ483" s="34"/>
      <c r="AR483" s="34"/>
    </row>
    <row r="484" spans="1:44" ht="14.7" hidden="1" customHeight="1" x14ac:dyDescent="0.3">
      <c r="A484">
        <v>483</v>
      </c>
      <c r="B484" t="s">
        <v>2279</v>
      </c>
      <c r="C484">
        <v>2018</v>
      </c>
      <c r="D484" t="s">
        <v>2280</v>
      </c>
      <c r="E484" t="s">
        <v>2281</v>
      </c>
      <c r="F484">
        <v>3</v>
      </c>
      <c r="G484">
        <v>3</v>
      </c>
      <c r="H484">
        <v>1</v>
      </c>
      <c r="I484">
        <v>14</v>
      </c>
      <c r="J484" t="s">
        <v>2282</v>
      </c>
      <c r="K484" t="s">
        <v>2283</v>
      </c>
      <c r="L484" t="s">
        <v>120</v>
      </c>
      <c r="M484" s="34"/>
      <c r="N484" s="34"/>
      <c r="O484" s="34" t="s">
        <v>121</v>
      </c>
      <c r="P484" s="1" t="s">
        <v>122</v>
      </c>
      <c r="Q484" s="1" t="str">
        <f t="shared" si="86"/>
        <v>include</v>
      </c>
      <c r="R484" s="1" t="s">
        <v>123</v>
      </c>
      <c r="S484" s="1" t="s">
        <v>190</v>
      </c>
      <c r="T484" s="1" t="str">
        <f t="shared" si="87"/>
        <v>exclude_title</v>
      </c>
      <c r="U484" s="1" t="s">
        <v>124</v>
      </c>
      <c r="V484" s="41" t="str">
        <f t="shared" si="88"/>
        <v>include</v>
      </c>
      <c r="W484" s="1" t="s">
        <v>122</v>
      </c>
      <c r="X484" s="1" t="str">
        <f>IF(OR(W484="include",W484="no_abstract_available"),"include", IF(W484="duplicate","duplicate", IF(W484="correction/reply","correction/reply", "exclude_abstract")))</f>
        <v>include</v>
      </c>
      <c r="Y484" s="1" t="s">
        <v>422</v>
      </c>
      <c r="Z484" s="1"/>
      <c r="AA484" s="1"/>
      <c r="AB484" s="1"/>
      <c r="AC484" s="41" t="str">
        <f>IF(X484=AA484,X484,IF(OR(X484="include",AA484="include"),"include",IF(OR(X484="duplicate",AA484="duplicate"),"duplicate",IF(OR(X484="correction/reply",AA484="correction/reply"),"correction/reply","exclude_abstract"))))</f>
        <v>include</v>
      </c>
      <c r="AD484" s="1" t="s">
        <v>156</v>
      </c>
      <c r="AE484" s="1"/>
      <c r="AF484" s="1" t="s">
        <v>124</v>
      </c>
      <c r="AG484" s="1"/>
      <c r="AH484" s="1"/>
      <c r="AI484" s="1"/>
      <c r="AJ484" s="41" t="str">
        <f>IF(AD484=AG484,AD484, (IF(AG484=0, AD484,"different!")))</f>
        <v>exclude_outcome_effect</v>
      </c>
      <c r="AK484" t="s">
        <v>124</v>
      </c>
      <c r="AL484" t="s">
        <v>126</v>
      </c>
      <c r="AN484" t="s">
        <v>2284</v>
      </c>
      <c r="AO484" s="34"/>
      <c r="AP484" s="34"/>
      <c r="AQ484" s="34"/>
      <c r="AR484" s="34"/>
    </row>
    <row r="485" spans="1:44" ht="14.7" hidden="1" customHeight="1" x14ac:dyDescent="0.3">
      <c r="A485">
        <v>484</v>
      </c>
      <c r="B485" t="s">
        <v>2285</v>
      </c>
      <c r="C485">
        <v>2020</v>
      </c>
      <c r="D485" t="s">
        <v>2286</v>
      </c>
      <c r="E485" t="s">
        <v>218</v>
      </c>
      <c r="F485">
        <v>73</v>
      </c>
      <c r="G485">
        <v>2</v>
      </c>
      <c r="H485">
        <v>141</v>
      </c>
      <c r="I485">
        <v>152</v>
      </c>
      <c r="J485" t="s">
        <v>2287</v>
      </c>
      <c r="K485" t="s">
        <v>2288</v>
      </c>
      <c r="L485" t="s">
        <v>120</v>
      </c>
      <c r="M485" s="34"/>
      <c r="N485" s="34"/>
      <c r="O485" s="34"/>
      <c r="P485" s="1" t="s">
        <v>178</v>
      </c>
      <c r="Q485" s="1" t="str">
        <f t="shared" si="86"/>
        <v>exclude_title</v>
      </c>
      <c r="R485" s="1" t="s">
        <v>123</v>
      </c>
      <c r="S485" s="1" t="s">
        <v>122</v>
      </c>
      <c r="T485" s="1" t="str">
        <f t="shared" si="87"/>
        <v>include</v>
      </c>
      <c r="U485" s="1" t="s">
        <v>124</v>
      </c>
      <c r="V485" s="41" t="str">
        <f t="shared" si="88"/>
        <v>include</v>
      </c>
      <c r="W485" s="1" t="s">
        <v>155</v>
      </c>
      <c r="X485" s="1" t="str">
        <f>IF(OR(W485="include",W485="no_abstract_available"),"include", IF(W485="duplicate","duplicate", IF(W485="correction/reply","correction/reply", "exclude_abstract")))</f>
        <v>exclude_abstract</v>
      </c>
      <c r="Y485" s="1" t="s">
        <v>422</v>
      </c>
      <c r="Z485" s="1"/>
      <c r="AA485" s="1"/>
      <c r="AB485" s="1"/>
      <c r="AC485" s="41" t="str">
        <f>IF(X485=AA485,X485,IF(OR(X485="include",AA485="include"),"include",IF(OR(X485="duplicate",AA485="duplicate"),"duplicate",IF(OR(X485="correction/reply",AA485="correction/reply"),"correction/reply","exclude_abstract"))))</f>
        <v>exclude_abstract</v>
      </c>
      <c r="AD485" s="1"/>
      <c r="AE485" s="1"/>
      <c r="AF485" s="1"/>
      <c r="AG485" s="1"/>
      <c r="AH485" s="1"/>
      <c r="AI485" s="1"/>
      <c r="AJ485" s="41"/>
      <c r="AO485" s="34"/>
      <c r="AP485" s="34"/>
      <c r="AQ485" s="34"/>
      <c r="AR485" s="34"/>
    </row>
    <row r="486" spans="1:44" ht="14.7" hidden="1" customHeight="1" x14ac:dyDescent="0.3">
      <c r="A486">
        <v>485</v>
      </c>
      <c r="B486" t="s">
        <v>2289</v>
      </c>
      <c r="C486">
        <v>2013</v>
      </c>
      <c r="D486" t="s">
        <v>2290</v>
      </c>
      <c r="E486" t="s">
        <v>335</v>
      </c>
      <c r="F486">
        <v>94</v>
      </c>
      <c r="G486">
        <v>3</v>
      </c>
      <c r="H486">
        <v>671</v>
      </c>
      <c r="I486">
        <v>682</v>
      </c>
      <c r="J486" t="s">
        <v>2291</v>
      </c>
      <c r="K486" t="s">
        <v>2292</v>
      </c>
      <c r="L486" t="s">
        <v>120</v>
      </c>
      <c r="M486" s="34"/>
      <c r="N486" s="34"/>
      <c r="O486" s="34" t="s">
        <v>121</v>
      </c>
      <c r="P486" s="1" t="s">
        <v>122</v>
      </c>
      <c r="Q486" s="1" t="str">
        <f t="shared" si="86"/>
        <v>include</v>
      </c>
      <c r="R486" s="1" t="s">
        <v>123</v>
      </c>
      <c r="S486" s="1" t="s">
        <v>122</v>
      </c>
      <c r="T486" s="1" t="str">
        <f t="shared" si="87"/>
        <v>include</v>
      </c>
      <c r="U486" s="1" t="s">
        <v>124</v>
      </c>
      <c r="V486" s="41" t="str">
        <f t="shared" si="88"/>
        <v>include</v>
      </c>
      <c r="W486" s="1" t="s">
        <v>122</v>
      </c>
      <c r="X486" s="1" t="str">
        <f>IF(OR(W486="include",W486="no_abstract_available"),"include", IF(W486="duplicate","duplicate", IF(W486="correction/reply","correction/reply", "exclude_abstract")))</f>
        <v>include</v>
      </c>
      <c r="Y486" s="1" t="s">
        <v>422</v>
      </c>
      <c r="Z486" s="1"/>
      <c r="AA486" s="1"/>
      <c r="AB486" s="1"/>
      <c r="AC486" s="41" t="str">
        <f>IF(X486=AA486,X486,IF(OR(X486="include",AA486="include"),"include",IF(OR(X486="duplicate",AA486="duplicate"),"duplicate",IF(OR(X486="correction/reply",AA486="correction/reply"),"correction/reply","exclude_abstract"))))</f>
        <v>include</v>
      </c>
      <c r="AD486" s="1" t="s">
        <v>143</v>
      </c>
      <c r="AE486" s="1"/>
      <c r="AF486" s="1" t="s">
        <v>123</v>
      </c>
      <c r="AG486" s="1"/>
      <c r="AH486" s="1"/>
      <c r="AI486" s="1"/>
      <c r="AJ486" s="41" t="str">
        <f>IF(AD486=AG486,AD486, (IF(AG486=0, AD486,"different!")))</f>
        <v>exclude_comparator</v>
      </c>
      <c r="AK486" t="s">
        <v>123</v>
      </c>
      <c r="AL486" t="s">
        <v>126</v>
      </c>
      <c r="AM486" t="s">
        <v>126</v>
      </c>
      <c r="AO486" s="34"/>
      <c r="AP486" s="34"/>
      <c r="AQ486" s="34"/>
      <c r="AR486" s="34"/>
    </row>
    <row r="487" spans="1:44" ht="14.7" hidden="1" customHeight="1" x14ac:dyDescent="0.3">
      <c r="A487">
        <v>486</v>
      </c>
      <c r="B487" t="s">
        <v>2293</v>
      </c>
      <c r="C487">
        <v>2011</v>
      </c>
      <c r="D487" t="s">
        <v>2294</v>
      </c>
      <c r="E487" t="s">
        <v>2295</v>
      </c>
      <c r="F487">
        <v>11</v>
      </c>
      <c r="G487">
        <v>2</v>
      </c>
      <c r="H487">
        <v>404</v>
      </c>
      <c r="I487">
        <v>408</v>
      </c>
      <c r="J487" t="s">
        <v>2296</v>
      </c>
      <c r="K487" t="s">
        <v>2297</v>
      </c>
      <c r="L487" t="s">
        <v>120</v>
      </c>
      <c r="M487" s="34"/>
      <c r="N487" s="34"/>
      <c r="O487" s="34"/>
      <c r="P487" s="1" t="s">
        <v>178</v>
      </c>
      <c r="Q487" s="1" t="str">
        <f t="shared" si="86"/>
        <v>exclude_title</v>
      </c>
      <c r="R487" s="1" t="s">
        <v>123</v>
      </c>
      <c r="S487" s="1" t="s">
        <v>122</v>
      </c>
      <c r="T487" s="1" t="str">
        <f t="shared" si="87"/>
        <v>include</v>
      </c>
      <c r="U487" s="1" t="s">
        <v>124</v>
      </c>
      <c r="V487" s="41" t="str">
        <f t="shared" si="88"/>
        <v>include</v>
      </c>
      <c r="W487" s="1" t="s">
        <v>143</v>
      </c>
      <c r="X487" s="1" t="str">
        <f>IF(OR(W487="include",W487="no_abstract_available"),"include", IF(W487="duplicate","duplicate", IF(W487="correction/reply","correction/reply", "exclude_abstract")))</f>
        <v>exclude_abstract</v>
      </c>
      <c r="Y487" s="1" t="s">
        <v>422</v>
      </c>
      <c r="Z487" s="1"/>
      <c r="AA487" s="1"/>
      <c r="AB487" s="1"/>
      <c r="AC487" s="41" t="str">
        <f>IF(X487=AA487,X487,IF(OR(X487="include",AA487="include"),"include",IF(OR(X487="duplicate",AA487="duplicate"),"duplicate",IF(OR(X487="correction/reply",AA487="correction/reply"),"correction/reply","exclude_abstract"))))</f>
        <v>exclude_abstract</v>
      </c>
      <c r="AD487" s="1"/>
      <c r="AE487" s="1"/>
      <c r="AF487" s="1"/>
      <c r="AG487" s="1"/>
      <c r="AH487" s="1"/>
      <c r="AI487" s="1"/>
      <c r="AJ487" s="41"/>
      <c r="AO487" s="34"/>
      <c r="AP487" s="34"/>
      <c r="AQ487" s="34"/>
      <c r="AR487" s="34"/>
    </row>
    <row r="488" spans="1:44" ht="14.7" hidden="1" customHeight="1" x14ac:dyDescent="0.3">
      <c r="A488">
        <v>487</v>
      </c>
      <c r="B488" t="s">
        <v>2298</v>
      </c>
      <c r="C488">
        <v>2006</v>
      </c>
      <c r="D488" t="s">
        <v>2299</v>
      </c>
      <c r="E488" t="s">
        <v>2300</v>
      </c>
      <c r="F488">
        <v>167</v>
      </c>
      <c r="G488" t="s">
        <v>2301</v>
      </c>
      <c r="H488">
        <v>515</v>
      </c>
      <c r="I488">
        <v>531</v>
      </c>
      <c r="J488" t="s">
        <v>2302</v>
      </c>
      <c r="K488" t="s">
        <v>2303</v>
      </c>
      <c r="L488" t="s">
        <v>120</v>
      </c>
      <c r="M488" s="34"/>
      <c r="N488" s="34"/>
      <c r="O488" s="34"/>
      <c r="P488" s="1" t="s">
        <v>155</v>
      </c>
      <c r="Q488" s="1" t="str">
        <f t="shared" si="86"/>
        <v>exclude_title</v>
      </c>
      <c r="R488" s="1" t="s">
        <v>123</v>
      </c>
      <c r="S488" s="1" t="s">
        <v>155</v>
      </c>
      <c r="T488" s="1" t="str">
        <f t="shared" si="87"/>
        <v>exclude_title</v>
      </c>
      <c r="U488" s="1" t="s">
        <v>124</v>
      </c>
      <c r="V488" s="41" t="str">
        <f t="shared" si="88"/>
        <v>exclude_title</v>
      </c>
      <c r="W488" s="1"/>
      <c r="X488" s="1"/>
      <c r="Y488" s="1"/>
      <c r="Z488" s="1"/>
      <c r="AA488" s="1"/>
      <c r="AB488" s="1"/>
      <c r="AC488" s="41"/>
      <c r="AD488" s="1"/>
      <c r="AE488" s="1"/>
      <c r="AF488" s="1"/>
      <c r="AG488" s="1"/>
      <c r="AH488" s="1"/>
      <c r="AI488" s="1"/>
      <c r="AJ488" s="41"/>
      <c r="AO488" s="34"/>
      <c r="AP488" s="34"/>
      <c r="AQ488" s="34"/>
      <c r="AR488" s="34"/>
    </row>
    <row r="489" spans="1:44" ht="14.7" hidden="1" customHeight="1" x14ac:dyDescent="0.3">
      <c r="A489">
        <v>488</v>
      </c>
      <c r="B489" t="s">
        <v>2304</v>
      </c>
      <c r="C489">
        <v>2004</v>
      </c>
      <c r="D489" t="s">
        <v>2305</v>
      </c>
      <c r="E489" t="s">
        <v>203</v>
      </c>
      <c r="F489">
        <v>106</v>
      </c>
      <c r="G489">
        <v>3</v>
      </c>
      <c r="H489">
        <v>457</v>
      </c>
      <c r="I489">
        <v>468</v>
      </c>
      <c r="J489" t="s">
        <v>2306</v>
      </c>
      <c r="K489" t="s">
        <v>2307</v>
      </c>
      <c r="L489" t="s">
        <v>120</v>
      </c>
      <c r="M489" s="34"/>
      <c r="N489" s="34"/>
      <c r="O489" s="34"/>
      <c r="P489" s="1" t="s">
        <v>178</v>
      </c>
      <c r="Q489" s="1" t="str">
        <f t="shared" si="86"/>
        <v>exclude_title</v>
      </c>
      <c r="R489" s="1" t="s">
        <v>123</v>
      </c>
      <c r="S489" s="1" t="s">
        <v>122</v>
      </c>
      <c r="T489" s="1" t="str">
        <f t="shared" si="87"/>
        <v>include</v>
      </c>
      <c r="U489" s="1" t="s">
        <v>124</v>
      </c>
      <c r="V489" s="41" t="str">
        <f t="shared" si="88"/>
        <v>include</v>
      </c>
      <c r="W489" s="1" t="s">
        <v>143</v>
      </c>
      <c r="X489" s="1" t="str">
        <f>IF(OR(W489="include",W489="no_abstract_available"),"include", IF(W489="duplicate","duplicate", IF(W489="correction/reply","correction/reply", "exclude_abstract")))</f>
        <v>exclude_abstract</v>
      </c>
      <c r="Y489" s="1" t="s">
        <v>422</v>
      </c>
      <c r="Z489" s="1"/>
      <c r="AA489" s="1"/>
      <c r="AB489" s="1"/>
      <c r="AC489" s="41" t="str">
        <f>IF(X489=AA489,X489,IF(OR(X489="include",AA489="include"),"include",IF(OR(X489="duplicate",AA489="duplicate"),"duplicate",IF(OR(X489="correction/reply",AA489="correction/reply"),"correction/reply","exclude_abstract"))))</f>
        <v>exclude_abstract</v>
      </c>
      <c r="AD489" s="1"/>
      <c r="AE489" s="1"/>
      <c r="AF489" s="1"/>
      <c r="AG489" s="1"/>
      <c r="AH489" s="1"/>
      <c r="AI489" s="1"/>
      <c r="AJ489" s="41"/>
      <c r="AO489" s="34"/>
      <c r="AP489" s="34"/>
      <c r="AQ489" s="34"/>
      <c r="AR489" s="34"/>
    </row>
    <row r="490" spans="1:44" ht="14.7" hidden="1" customHeight="1" x14ac:dyDescent="0.3">
      <c r="A490">
        <v>489</v>
      </c>
      <c r="B490" t="s">
        <v>2308</v>
      </c>
      <c r="C490">
        <v>2004</v>
      </c>
      <c r="D490" t="s">
        <v>2309</v>
      </c>
      <c r="E490" t="s">
        <v>203</v>
      </c>
      <c r="F490">
        <v>106</v>
      </c>
      <c r="G490">
        <v>1</v>
      </c>
      <c r="H490">
        <v>85</v>
      </c>
      <c r="I490">
        <v>92</v>
      </c>
      <c r="J490" t="s">
        <v>2310</v>
      </c>
      <c r="K490" t="s">
        <v>2311</v>
      </c>
      <c r="L490" t="s">
        <v>120</v>
      </c>
      <c r="M490" s="34"/>
      <c r="N490" s="34"/>
      <c r="O490" s="34"/>
      <c r="P490" s="1" t="s">
        <v>122</v>
      </c>
      <c r="Q490" s="1" t="str">
        <f t="shared" si="86"/>
        <v>include</v>
      </c>
      <c r="R490" s="1" t="s">
        <v>123</v>
      </c>
      <c r="S490" s="1" t="s">
        <v>122</v>
      </c>
      <c r="T490" s="1" t="str">
        <f t="shared" si="87"/>
        <v>include</v>
      </c>
      <c r="U490" s="1" t="s">
        <v>124</v>
      </c>
      <c r="V490" s="41" t="str">
        <f t="shared" si="88"/>
        <v>include</v>
      </c>
      <c r="W490" s="1" t="s">
        <v>143</v>
      </c>
      <c r="X490" s="1" t="str">
        <f>IF(OR(W490="include",W490="no_abstract_available"),"include", IF(W490="duplicate","duplicate", IF(W490="correction/reply","correction/reply", "exclude_abstract")))</f>
        <v>exclude_abstract</v>
      </c>
      <c r="Y490" s="1" t="s">
        <v>422</v>
      </c>
      <c r="Z490" s="1"/>
      <c r="AA490" s="1"/>
      <c r="AB490" s="1"/>
      <c r="AC490" s="41" t="str">
        <f>IF(X490=AA490,X490,IF(OR(X490="include",AA490="include"),"include",IF(OR(X490="duplicate",AA490="duplicate"),"duplicate",IF(OR(X490="correction/reply",AA490="correction/reply"),"correction/reply","exclude_abstract"))))</f>
        <v>exclude_abstract</v>
      </c>
      <c r="AD490" s="1"/>
      <c r="AE490" s="1"/>
      <c r="AF490" s="1"/>
      <c r="AG490" s="1"/>
      <c r="AH490" s="1"/>
      <c r="AI490" s="1"/>
      <c r="AJ490" s="41"/>
      <c r="AO490" s="34"/>
      <c r="AP490" s="34"/>
      <c r="AQ490" s="34"/>
      <c r="AR490" s="34"/>
    </row>
    <row r="491" spans="1:44" ht="14.7" hidden="1" customHeight="1" x14ac:dyDescent="0.3">
      <c r="A491">
        <v>490</v>
      </c>
      <c r="B491" t="s">
        <v>2312</v>
      </c>
      <c r="C491">
        <v>2013</v>
      </c>
      <c r="D491" t="s">
        <v>2313</v>
      </c>
      <c r="E491" t="s">
        <v>1166</v>
      </c>
      <c r="F491">
        <v>3</v>
      </c>
      <c r="G491">
        <v>9</v>
      </c>
      <c r="H491">
        <v>2867</v>
      </c>
      <c r="I491">
        <v>2879</v>
      </c>
      <c r="J491" t="s">
        <v>2314</v>
      </c>
      <c r="K491" t="s">
        <v>2315</v>
      </c>
      <c r="L491" t="s">
        <v>120</v>
      </c>
      <c r="M491" s="34"/>
      <c r="N491" s="34"/>
      <c r="O491" s="34"/>
      <c r="P491" s="1" t="s">
        <v>155</v>
      </c>
      <c r="Q491" s="1" t="str">
        <f t="shared" si="86"/>
        <v>exclude_title</v>
      </c>
      <c r="R491" s="1" t="s">
        <v>123</v>
      </c>
      <c r="S491" s="1" t="s">
        <v>122</v>
      </c>
      <c r="T491" s="1" t="str">
        <f t="shared" si="87"/>
        <v>include</v>
      </c>
      <c r="U491" s="1" t="s">
        <v>124</v>
      </c>
      <c r="V491" s="41" t="str">
        <f t="shared" si="88"/>
        <v>include</v>
      </c>
      <c r="W491" s="1" t="s">
        <v>156</v>
      </c>
      <c r="X491" s="1" t="str">
        <f>IF(OR(W491="include",W491="no_abstract_available"),"include", IF(W491="duplicate","duplicate", IF(W491="correction/reply","correction/reply", "exclude_abstract")))</f>
        <v>exclude_abstract</v>
      </c>
      <c r="Y491" s="1" t="s">
        <v>422</v>
      </c>
      <c r="Z491" s="1"/>
      <c r="AA491" s="1"/>
      <c r="AB491" s="1"/>
      <c r="AC491" s="41" t="str">
        <f>IF(X491=AA491,X491,IF(OR(X491="include",AA491="include"),"include",IF(OR(X491="duplicate",AA491="duplicate"),"duplicate",IF(OR(X491="correction/reply",AA491="correction/reply"),"correction/reply","exclude_abstract"))))</f>
        <v>exclude_abstract</v>
      </c>
      <c r="AD491" s="1"/>
      <c r="AE491" s="1"/>
      <c r="AF491" s="1"/>
      <c r="AG491" s="1"/>
      <c r="AH491" s="1"/>
      <c r="AI491" s="1"/>
      <c r="AJ491" s="41"/>
      <c r="AO491" s="34"/>
      <c r="AP491" s="34"/>
      <c r="AQ491" s="34"/>
      <c r="AR491" s="34"/>
    </row>
    <row r="492" spans="1:44" ht="14.7" hidden="1" customHeight="1" x14ac:dyDescent="0.3">
      <c r="A492">
        <v>491</v>
      </c>
      <c r="B492" t="s">
        <v>2316</v>
      </c>
      <c r="C492">
        <v>2020</v>
      </c>
      <c r="D492" t="s">
        <v>2317</v>
      </c>
      <c r="E492" t="s">
        <v>2318</v>
      </c>
      <c r="F492">
        <v>11</v>
      </c>
      <c r="G492">
        <v>1</v>
      </c>
      <c r="H492" t="s">
        <v>130</v>
      </c>
      <c r="I492" t="s">
        <v>130</v>
      </c>
      <c r="J492" t="s">
        <v>2319</v>
      </c>
      <c r="K492" t="s">
        <v>2320</v>
      </c>
      <c r="L492" t="s">
        <v>120</v>
      </c>
      <c r="M492" s="34"/>
      <c r="N492" s="34"/>
      <c r="O492" s="34" t="s">
        <v>121</v>
      </c>
      <c r="P492" s="1" t="s">
        <v>122</v>
      </c>
      <c r="Q492" s="1" t="str">
        <f t="shared" si="86"/>
        <v>include</v>
      </c>
      <c r="R492" s="1" t="s">
        <v>123</v>
      </c>
      <c r="S492" s="1" t="s">
        <v>122</v>
      </c>
      <c r="T492" s="1" t="str">
        <f t="shared" si="87"/>
        <v>include</v>
      </c>
      <c r="U492" s="1" t="s">
        <v>124</v>
      </c>
      <c r="V492" s="41" t="str">
        <f t="shared" si="88"/>
        <v>include</v>
      </c>
      <c r="W492" s="1" t="s">
        <v>122</v>
      </c>
      <c r="X492" s="1" t="str">
        <f>IF(OR(W492="include",W492="no_abstract_available"),"include", IF(W492="duplicate","duplicate", IF(W492="correction/reply","correction/reply", "exclude_abstract")))</f>
        <v>include</v>
      </c>
      <c r="Y492" s="1" t="s">
        <v>422</v>
      </c>
      <c r="Z492" s="1"/>
      <c r="AA492" s="1"/>
      <c r="AB492" s="1"/>
      <c r="AC492" s="41" t="str">
        <f>IF(X492=AA492,X492,IF(OR(X492="include",AA492="include"),"include",IF(OR(X492="duplicate",AA492="duplicate"),"duplicate",IF(OR(X492="correction/reply",AA492="correction/reply"),"correction/reply","exclude_abstract"))))</f>
        <v>include</v>
      </c>
      <c r="AD492" s="1" t="s">
        <v>190</v>
      </c>
      <c r="AE492" s="1"/>
      <c r="AF492" s="1" t="s">
        <v>123</v>
      </c>
      <c r="AG492" s="1"/>
      <c r="AH492" s="1"/>
      <c r="AI492" s="1"/>
      <c r="AJ492" s="41" t="str">
        <f>IF(AD492=AG492,AD492, (IF(AG492=0, AD492,"different!")))</f>
        <v>exclude_study_design</v>
      </c>
      <c r="AK492" t="s">
        <v>123</v>
      </c>
      <c r="AL492" t="s">
        <v>126</v>
      </c>
      <c r="AM492" t="s">
        <v>126</v>
      </c>
      <c r="AN492" t="s">
        <v>2321</v>
      </c>
      <c r="AO492" s="34"/>
      <c r="AP492" s="34"/>
      <c r="AQ492" s="34"/>
      <c r="AR492" s="34"/>
    </row>
    <row r="493" spans="1:44" ht="14.7" hidden="1" customHeight="1" x14ac:dyDescent="0.3">
      <c r="A493">
        <v>492</v>
      </c>
      <c r="B493" t="s">
        <v>2322</v>
      </c>
      <c r="C493">
        <v>2019</v>
      </c>
      <c r="D493" t="s">
        <v>2323</v>
      </c>
      <c r="E493" t="s">
        <v>2324</v>
      </c>
      <c r="F493">
        <v>401</v>
      </c>
      <c r="G493" t="s">
        <v>130</v>
      </c>
      <c r="H493">
        <v>27</v>
      </c>
      <c r="I493">
        <v>39</v>
      </c>
      <c r="J493" t="s">
        <v>2325</v>
      </c>
      <c r="K493" t="s">
        <v>2326</v>
      </c>
      <c r="L493" t="s">
        <v>120</v>
      </c>
      <c r="M493" s="34"/>
      <c r="N493" s="34"/>
      <c r="O493" s="34"/>
      <c r="P493" s="1" t="s">
        <v>178</v>
      </c>
      <c r="Q493" s="1" t="str">
        <f t="shared" si="86"/>
        <v>exclude_title</v>
      </c>
      <c r="R493" s="1" t="s">
        <v>123</v>
      </c>
      <c r="S493" s="1" t="s">
        <v>178</v>
      </c>
      <c r="T493" s="1" t="str">
        <f t="shared" si="87"/>
        <v>exclude_title</v>
      </c>
      <c r="U493" s="1" t="s">
        <v>124</v>
      </c>
      <c r="V493" s="41" t="str">
        <f t="shared" si="88"/>
        <v>exclude_title</v>
      </c>
      <c r="W493" s="1"/>
      <c r="X493" s="1"/>
      <c r="Y493" s="1"/>
      <c r="Z493" s="1"/>
      <c r="AA493" s="1"/>
      <c r="AB493" s="1"/>
      <c r="AC493" s="41"/>
      <c r="AD493" s="1"/>
      <c r="AE493" s="1"/>
      <c r="AF493" s="1"/>
      <c r="AG493" s="1"/>
      <c r="AH493" s="1"/>
      <c r="AI493" s="1"/>
      <c r="AJ493" s="41"/>
      <c r="AO493" s="34"/>
      <c r="AP493" s="34"/>
      <c r="AQ493" s="34"/>
      <c r="AR493" s="34"/>
    </row>
    <row r="494" spans="1:44" ht="14.7" hidden="1" customHeight="1" x14ac:dyDescent="0.3">
      <c r="A494">
        <v>493</v>
      </c>
      <c r="B494" t="s">
        <v>2327</v>
      </c>
      <c r="C494">
        <v>2008</v>
      </c>
      <c r="D494" t="s">
        <v>2328</v>
      </c>
      <c r="E494" t="s">
        <v>2329</v>
      </c>
      <c r="F494">
        <v>40</v>
      </c>
      <c r="G494" t="s">
        <v>130</v>
      </c>
      <c r="H494">
        <v>275</v>
      </c>
      <c r="I494">
        <v>298</v>
      </c>
      <c r="J494" t="s">
        <v>2330</v>
      </c>
      <c r="K494" t="s">
        <v>2331</v>
      </c>
      <c r="L494" t="s">
        <v>120</v>
      </c>
      <c r="M494" s="34"/>
      <c r="N494" s="34"/>
      <c r="O494" s="34" t="s">
        <v>121</v>
      </c>
      <c r="P494" s="1" t="s">
        <v>122</v>
      </c>
      <c r="Q494" s="1" t="str">
        <f t="shared" si="86"/>
        <v>include</v>
      </c>
      <c r="R494" s="1" t="s">
        <v>123</v>
      </c>
      <c r="S494" s="1" t="s">
        <v>122</v>
      </c>
      <c r="T494" s="1" t="str">
        <f t="shared" si="87"/>
        <v>include</v>
      </c>
      <c r="U494" s="1" t="s">
        <v>124</v>
      </c>
      <c r="V494" s="41" t="str">
        <f t="shared" si="88"/>
        <v>include</v>
      </c>
      <c r="W494" s="1" t="s">
        <v>122</v>
      </c>
      <c r="X494" s="1" t="str">
        <f>IF(OR(W494="include",W494="no_abstract_available"),"include", IF(W494="duplicate","duplicate", IF(W494="correction/reply","correction/reply", "exclude_abstract")))</f>
        <v>include</v>
      </c>
      <c r="Y494" s="1" t="s">
        <v>422</v>
      </c>
      <c r="Z494" s="1"/>
      <c r="AA494" s="1"/>
      <c r="AB494" s="1"/>
      <c r="AC494" s="41" t="str">
        <f>IF(X494=AA494,X494,IF(OR(X494="include",AA494="include"),"include",IF(OR(X494="duplicate",AA494="duplicate"),"duplicate",IF(OR(X494="correction/reply",AA494="correction/reply"),"correction/reply","exclude_abstract"))))</f>
        <v>include</v>
      </c>
      <c r="AD494" s="1" t="s">
        <v>143</v>
      </c>
      <c r="AE494" s="1"/>
      <c r="AF494" s="1" t="s">
        <v>124</v>
      </c>
      <c r="AG494" s="1"/>
      <c r="AH494" s="1"/>
      <c r="AI494" s="1"/>
      <c r="AJ494" s="41" t="str">
        <f>IF(AD494=AG494,AD494, (IF(AG494=0, AD494,"different!")))</f>
        <v>exclude_comparator</v>
      </c>
      <c r="AK494" t="s">
        <v>124</v>
      </c>
      <c r="AL494" t="s">
        <v>126</v>
      </c>
      <c r="AM494" t="s">
        <v>126</v>
      </c>
      <c r="AN494" t="s">
        <v>2332</v>
      </c>
      <c r="AO494" s="34"/>
      <c r="AP494" s="34"/>
      <c r="AQ494" s="34"/>
      <c r="AR494" s="34"/>
    </row>
    <row r="495" spans="1:44" ht="14.7" hidden="1" customHeight="1" x14ac:dyDescent="0.3">
      <c r="A495">
        <v>494</v>
      </c>
      <c r="B495" t="s">
        <v>2333</v>
      </c>
      <c r="C495">
        <v>2021</v>
      </c>
      <c r="D495" t="s">
        <v>2334</v>
      </c>
      <c r="E495" t="s">
        <v>347</v>
      </c>
      <c r="F495">
        <v>53</v>
      </c>
      <c r="G495">
        <v>1</v>
      </c>
      <c r="H495">
        <v>80</v>
      </c>
      <c r="I495">
        <v>92</v>
      </c>
      <c r="J495" t="s">
        <v>2335</v>
      </c>
      <c r="K495" t="s">
        <v>2336</v>
      </c>
      <c r="L495" t="s">
        <v>120</v>
      </c>
      <c r="M495" s="34"/>
      <c r="N495" s="34"/>
      <c r="O495" s="34" t="s">
        <v>121</v>
      </c>
      <c r="P495" s="1" t="s">
        <v>122</v>
      </c>
      <c r="Q495" s="1" t="str">
        <f t="shared" si="86"/>
        <v>include</v>
      </c>
      <c r="R495" s="1" t="s">
        <v>123</v>
      </c>
      <c r="S495" s="1" t="s">
        <v>122</v>
      </c>
      <c r="T495" s="1" t="str">
        <f t="shared" si="87"/>
        <v>include</v>
      </c>
      <c r="U495" s="1" t="s">
        <v>124</v>
      </c>
      <c r="V495" s="41" t="str">
        <f t="shared" si="88"/>
        <v>include</v>
      </c>
      <c r="W495" s="1" t="s">
        <v>122</v>
      </c>
      <c r="X495" s="1" t="str">
        <f>IF(OR(W495="include",W495="no_abstract_available"),"include", IF(W495="duplicate","duplicate", IF(W495="correction/reply","correction/reply", "exclude_abstract")))</f>
        <v>include</v>
      </c>
      <c r="Y495" s="1" t="s">
        <v>422</v>
      </c>
      <c r="Z495" s="1"/>
      <c r="AA495" s="1"/>
      <c r="AB495" s="1"/>
      <c r="AC495" s="41" t="str">
        <f>IF(X495=AA495,X495,IF(OR(X495="include",AA495="include"),"include",IF(OR(X495="duplicate",AA495="duplicate"),"duplicate",IF(OR(X495="correction/reply",AA495="correction/reply"),"correction/reply","exclude_abstract"))))</f>
        <v>include</v>
      </c>
      <c r="AD495" s="1" t="s">
        <v>122</v>
      </c>
      <c r="AE495" s="1"/>
      <c r="AF495" s="1" t="s">
        <v>123</v>
      </c>
      <c r="AG495" s="1"/>
      <c r="AH495" s="1"/>
      <c r="AI495" s="1"/>
      <c r="AJ495" s="41" t="str">
        <f>IF(AD495=AG495,AD495, (IF(AG495=0, AD495,"different!")))</f>
        <v>include</v>
      </c>
      <c r="AK495" t="s">
        <v>123</v>
      </c>
      <c r="AL495" t="s">
        <v>999</v>
      </c>
      <c r="AM495" t="s">
        <v>121</v>
      </c>
      <c r="AN495" t="s">
        <v>2337</v>
      </c>
      <c r="AO495" s="34" t="s">
        <v>121</v>
      </c>
      <c r="AP495" s="34" t="s">
        <v>124</v>
      </c>
      <c r="AQ495" s="34">
        <v>15</v>
      </c>
      <c r="AR495" s="34">
        <v>0</v>
      </c>
    </row>
    <row r="496" spans="1:44" ht="14.7" hidden="1" customHeight="1" x14ac:dyDescent="0.3">
      <c r="A496">
        <v>495</v>
      </c>
      <c r="B496" t="s">
        <v>2338</v>
      </c>
      <c r="C496">
        <v>2018</v>
      </c>
      <c r="D496" t="s">
        <v>2339</v>
      </c>
      <c r="E496" t="s">
        <v>2340</v>
      </c>
      <c r="F496">
        <v>47</v>
      </c>
      <c r="G496">
        <v>1</v>
      </c>
      <c r="H496">
        <v>77</v>
      </c>
      <c r="I496">
        <v>86</v>
      </c>
      <c r="J496" t="s">
        <v>2341</v>
      </c>
      <c r="K496" t="s">
        <v>2342</v>
      </c>
      <c r="L496" t="s">
        <v>120</v>
      </c>
      <c r="M496" s="34"/>
      <c r="N496" s="34"/>
      <c r="O496" s="34"/>
      <c r="P496" s="1" t="s">
        <v>178</v>
      </c>
      <c r="Q496" s="1" t="str">
        <f t="shared" si="86"/>
        <v>exclude_title</v>
      </c>
      <c r="R496" s="1" t="s">
        <v>123</v>
      </c>
      <c r="S496" s="1" t="s">
        <v>122</v>
      </c>
      <c r="T496" s="1" t="str">
        <f t="shared" si="87"/>
        <v>include</v>
      </c>
      <c r="U496" s="1" t="s">
        <v>124</v>
      </c>
      <c r="V496" s="41" t="str">
        <f t="shared" si="88"/>
        <v>include</v>
      </c>
      <c r="W496" s="1" t="s">
        <v>156</v>
      </c>
      <c r="X496" s="1" t="str">
        <f>IF(OR(W496="include",W496="no_abstract_available"),"include", IF(W496="duplicate","duplicate", IF(W496="correction/reply","correction/reply", "exclude_abstract")))</f>
        <v>exclude_abstract</v>
      </c>
      <c r="Y496" s="1" t="s">
        <v>422</v>
      </c>
      <c r="Z496" s="1"/>
      <c r="AA496" s="1"/>
      <c r="AB496" s="1"/>
      <c r="AC496" s="41" t="str">
        <f>IF(X496=AA496,X496,IF(OR(X496="include",AA496="include"),"include",IF(OR(X496="duplicate",AA496="duplicate"),"duplicate",IF(OR(X496="correction/reply",AA496="correction/reply"),"correction/reply","exclude_abstract"))))</f>
        <v>exclude_abstract</v>
      </c>
      <c r="AD496" s="1"/>
      <c r="AE496" s="1"/>
      <c r="AF496" s="1"/>
      <c r="AG496" s="1"/>
      <c r="AH496" s="1"/>
      <c r="AI496" s="1"/>
      <c r="AJ496" s="41"/>
      <c r="AO496" s="34"/>
      <c r="AP496" s="34"/>
      <c r="AQ496" s="34"/>
      <c r="AR496" s="34"/>
    </row>
    <row r="497" spans="1:44" ht="14.7" hidden="1" customHeight="1" x14ac:dyDescent="0.3">
      <c r="A497">
        <v>496</v>
      </c>
      <c r="B497" t="s">
        <v>2343</v>
      </c>
      <c r="C497">
        <v>2017</v>
      </c>
      <c r="D497" t="s">
        <v>2344</v>
      </c>
      <c r="E497" t="s">
        <v>1098</v>
      </c>
      <c r="F497">
        <v>39</v>
      </c>
      <c r="G497">
        <v>4</v>
      </c>
      <c r="H497">
        <v>664</v>
      </c>
      <c r="I497">
        <v>674</v>
      </c>
      <c r="J497" t="s">
        <v>2345</v>
      </c>
      <c r="K497" t="s">
        <v>2346</v>
      </c>
      <c r="L497" t="s">
        <v>120</v>
      </c>
      <c r="M497" s="34"/>
      <c r="N497" s="34"/>
      <c r="O497" s="34"/>
      <c r="P497" s="1" t="s">
        <v>133</v>
      </c>
      <c r="Q497" s="1" t="str">
        <f t="shared" si="86"/>
        <v>exclude_title</v>
      </c>
      <c r="R497" s="1" t="s">
        <v>123</v>
      </c>
      <c r="S497" s="1" t="s">
        <v>122</v>
      </c>
      <c r="T497" s="1" t="str">
        <f t="shared" si="87"/>
        <v>include</v>
      </c>
      <c r="U497" s="1" t="s">
        <v>124</v>
      </c>
      <c r="V497" s="41" t="str">
        <f t="shared" si="88"/>
        <v>include</v>
      </c>
      <c r="W497" s="1" t="s">
        <v>133</v>
      </c>
      <c r="X497" s="1" t="str">
        <f>IF(OR(W497="include",W497="no_abstract_available"),"include", IF(W497="duplicate","duplicate", IF(W497="correction/reply","correction/reply", "exclude_abstract")))</f>
        <v>exclude_abstract</v>
      </c>
      <c r="Y497" s="1" t="s">
        <v>422</v>
      </c>
      <c r="Z497" s="1"/>
      <c r="AA497" s="1"/>
      <c r="AB497" s="1"/>
      <c r="AC497" s="41" t="str">
        <f>IF(X497=AA497,X497,IF(OR(X497="include",AA497="include"),"include",IF(OR(X497="duplicate",AA497="duplicate"),"duplicate",IF(OR(X497="correction/reply",AA497="correction/reply"),"correction/reply","exclude_abstract"))))</f>
        <v>exclude_abstract</v>
      </c>
      <c r="AD497" s="1"/>
      <c r="AE497" s="1"/>
      <c r="AF497" s="1"/>
      <c r="AG497" s="1"/>
      <c r="AH497" s="1"/>
      <c r="AI497" s="1"/>
      <c r="AJ497" s="41"/>
      <c r="AO497" s="34"/>
      <c r="AP497" s="34"/>
      <c r="AQ497" s="34"/>
      <c r="AR497" s="34"/>
    </row>
    <row r="498" spans="1:44" ht="14.7" hidden="1" customHeight="1" x14ac:dyDescent="0.3">
      <c r="A498">
        <v>497</v>
      </c>
      <c r="B498" t="s">
        <v>2347</v>
      </c>
      <c r="C498">
        <v>2012</v>
      </c>
      <c r="D498" t="s">
        <v>2348</v>
      </c>
      <c r="E498" t="s">
        <v>890</v>
      </c>
      <c r="F498">
        <v>31</v>
      </c>
      <c r="G498" t="s">
        <v>130</v>
      </c>
      <c r="H498" t="s">
        <v>130</v>
      </c>
      <c r="I498" t="s">
        <v>130</v>
      </c>
      <c r="J498" t="s">
        <v>2349</v>
      </c>
      <c r="K498" t="s">
        <v>2350</v>
      </c>
      <c r="L498" t="s">
        <v>120</v>
      </c>
      <c r="M498" s="34"/>
      <c r="N498" s="34"/>
      <c r="O498" s="34"/>
      <c r="P498" s="1" t="s">
        <v>122</v>
      </c>
      <c r="Q498" s="1" t="str">
        <f t="shared" si="86"/>
        <v>include</v>
      </c>
      <c r="R498" s="1" t="s">
        <v>123</v>
      </c>
      <c r="S498" s="1" t="s">
        <v>122</v>
      </c>
      <c r="T498" s="1" t="str">
        <f t="shared" si="87"/>
        <v>include</v>
      </c>
      <c r="U498" s="1" t="s">
        <v>124</v>
      </c>
      <c r="V498" s="41" t="str">
        <f t="shared" si="88"/>
        <v>include</v>
      </c>
      <c r="W498" s="1" t="s">
        <v>143</v>
      </c>
      <c r="X498" s="1" t="str">
        <f>IF(OR(W498="include",W498="no_abstract_available"),"include", IF(W498="duplicate","duplicate", IF(W498="correction/reply","correction/reply", "exclude_abstract")))</f>
        <v>exclude_abstract</v>
      </c>
      <c r="Y498" s="1" t="s">
        <v>422</v>
      </c>
      <c r="Z498" s="1"/>
      <c r="AA498" s="1"/>
      <c r="AB498" s="1"/>
      <c r="AC498" s="41" t="str">
        <f>IF(X498=AA498,X498,IF(OR(X498="include",AA498="include"),"include",IF(OR(X498="duplicate",AA498="duplicate"),"duplicate",IF(OR(X498="correction/reply",AA498="correction/reply"),"correction/reply","exclude_abstract"))))</f>
        <v>exclude_abstract</v>
      </c>
      <c r="AD498" s="1"/>
      <c r="AE498" s="1"/>
      <c r="AF498" s="1"/>
      <c r="AG498" s="1"/>
      <c r="AH498" s="1"/>
      <c r="AI498" s="1"/>
      <c r="AJ498" s="41"/>
      <c r="AO498" s="34"/>
      <c r="AP498" s="34"/>
      <c r="AQ498" s="34"/>
      <c r="AR498" s="34"/>
    </row>
    <row r="499" spans="1:44" ht="14.7" hidden="1" customHeight="1" x14ac:dyDescent="0.3">
      <c r="A499">
        <v>498</v>
      </c>
      <c r="B499" t="s">
        <v>2351</v>
      </c>
      <c r="C499">
        <v>2006</v>
      </c>
      <c r="D499" t="s">
        <v>2352</v>
      </c>
      <c r="E499" t="s">
        <v>2353</v>
      </c>
      <c r="F499">
        <v>138</v>
      </c>
      <c r="G499">
        <v>1</v>
      </c>
      <c r="H499">
        <v>59</v>
      </c>
      <c r="I499">
        <v>71</v>
      </c>
      <c r="J499" t="s">
        <v>130</v>
      </c>
      <c r="K499" t="s">
        <v>2354</v>
      </c>
      <c r="L499" t="s">
        <v>120</v>
      </c>
      <c r="M499" s="34"/>
      <c r="N499" s="34"/>
      <c r="O499" s="34"/>
      <c r="P499" s="1" t="s">
        <v>178</v>
      </c>
      <c r="Q499" s="1" t="str">
        <f t="shared" si="86"/>
        <v>exclude_title</v>
      </c>
      <c r="R499" s="1" t="s">
        <v>123</v>
      </c>
      <c r="S499" s="1" t="s">
        <v>155</v>
      </c>
      <c r="T499" s="1" t="str">
        <f t="shared" si="87"/>
        <v>exclude_title</v>
      </c>
      <c r="U499" s="1" t="s">
        <v>124</v>
      </c>
      <c r="V499" s="41" t="str">
        <f t="shared" si="88"/>
        <v>exclude_title</v>
      </c>
      <c r="W499" s="1"/>
      <c r="X499" s="1"/>
      <c r="Y499" s="1"/>
      <c r="Z499" s="1"/>
      <c r="AA499" s="1"/>
      <c r="AB499" s="1"/>
      <c r="AC499" s="41"/>
      <c r="AD499" s="1"/>
      <c r="AE499" s="1"/>
      <c r="AF499" s="1"/>
      <c r="AG499" s="1"/>
      <c r="AH499" s="1"/>
      <c r="AI499" s="1"/>
      <c r="AJ499" s="41"/>
      <c r="AO499" s="34"/>
      <c r="AP499" s="34"/>
      <c r="AQ499" s="34"/>
      <c r="AR499" s="34"/>
    </row>
    <row r="500" spans="1:44" ht="14.7" hidden="1" customHeight="1" x14ac:dyDescent="0.3">
      <c r="A500">
        <v>499</v>
      </c>
      <c r="B500" t="s">
        <v>2355</v>
      </c>
      <c r="C500">
        <v>2015</v>
      </c>
      <c r="D500" t="s">
        <v>2356</v>
      </c>
      <c r="E500" t="s">
        <v>2357</v>
      </c>
      <c r="F500">
        <v>4</v>
      </c>
      <c r="G500" t="s">
        <v>130</v>
      </c>
      <c r="H500" t="s">
        <v>130</v>
      </c>
      <c r="I500" t="s">
        <v>130</v>
      </c>
      <c r="J500" t="s">
        <v>2358</v>
      </c>
      <c r="K500" t="s">
        <v>2359</v>
      </c>
      <c r="L500" t="s">
        <v>120</v>
      </c>
      <c r="M500" s="34"/>
      <c r="N500" s="34"/>
      <c r="O500" s="34" t="s">
        <v>121</v>
      </c>
      <c r="P500" s="1" t="s">
        <v>122</v>
      </c>
      <c r="Q500" s="1" t="str">
        <f t="shared" si="86"/>
        <v>include</v>
      </c>
      <c r="R500" s="1" t="s">
        <v>123</v>
      </c>
      <c r="S500" s="1" t="s">
        <v>122</v>
      </c>
      <c r="T500" s="1" t="str">
        <f t="shared" si="87"/>
        <v>include</v>
      </c>
      <c r="U500" s="1" t="s">
        <v>124</v>
      </c>
      <c r="V500" s="41" t="str">
        <f t="shared" si="88"/>
        <v>include</v>
      </c>
      <c r="W500" s="1" t="s">
        <v>122</v>
      </c>
      <c r="X500" s="1" t="str">
        <f>IF(OR(W500="include",W500="no_abstract_available"),"include", IF(W500="duplicate","duplicate", IF(W500="correction/reply","correction/reply", "exclude_abstract")))</f>
        <v>include</v>
      </c>
      <c r="Y500" s="1" t="s">
        <v>422</v>
      </c>
      <c r="Z500" s="1"/>
      <c r="AA500" s="1"/>
      <c r="AB500" s="1"/>
      <c r="AC500" s="41" t="str">
        <f>IF(X500=AA500,X500,IF(OR(X500="include",AA500="include"),"include",IF(OR(X500="duplicate",AA500="duplicate"),"duplicate",IF(OR(X500="correction/reply",AA500="correction/reply"),"correction/reply","exclude_abstract"))))</f>
        <v>include</v>
      </c>
      <c r="AD500" s="1" t="s">
        <v>143</v>
      </c>
      <c r="AE500" s="1"/>
      <c r="AF500" s="1" t="s">
        <v>124</v>
      </c>
      <c r="AG500" s="1"/>
      <c r="AH500" s="1"/>
      <c r="AI500" s="1"/>
      <c r="AJ500" s="41" t="str">
        <f>IF(AD500=AG500,AD500, (IF(AG500=0, AD500,"different!")))</f>
        <v>exclude_comparator</v>
      </c>
      <c r="AK500" t="s">
        <v>124</v>
      </c>
      <c r="AL500" t="s">
        <v>126</v>
      </c>
      <c r="AM500" t="s">
        <v>126</v>
      </c>
      <c r="AN500" t="s">
        <v>2360</v>
      </c>
      <c r="AO500" s="34"/>
      <c r="AP500" s="34"/>
      <c r="AQ500" s="34"/>
      <c r="AR500" s="34"/>
    </row>
    <row r="501" spans="1:44" ht="14.7" hidden="1" customHeight="1" x14ac:dyDescent="0.3">
      <c r="A501">
        <v>500</v>
      </c>
      <c r="B501" t="s">
        <v>2361</v>
      </c>
      <c r="C501">
        <v>2001</v>
      </c>
      <c r="D501" t="s">
        <v>2362</v>
      </c>
      <c r="E501" t="s">
        <v>347</v>
      </c>
      <c r="F501">
        <v>33</v>
      </c>
      <c r="G501">
        <v>2</v>
      </c>
      <c r="H501">
        <v>181</v>
      </c>
      <c r="I501">
        <v>190</v>
      </c>
      <c r="J501" t="s">
        <v>2363</v>
      </c>
      <c r="K501" t="s">
        <v>2364</v>
      </c>
      <c r="L501" t="s">
        <v>120</v>
      </c>
      <c r="M501" s="34"/>
      <c r="N501" s="34"/>
      <c r="O501" s="34"/>
      <c r="P501" s="1" t="s">
        <v>178</v>
      </c>
      <c r="Q501" s="1" t="str">
        <f t="shared" si="86"/>
        <v>exclude_title</v>
      </c>
      <c r="R501" s="1" t="s">
        <v>123</v>
      </c>
      <c r="S501" s="1" t="s">
        <v>122</v>
      </c>
      <c r="T501" s="1" t="str">
        <f t="shared" si="87"/>
        <v>include</v>
      </c>
      <c r="U501" s="1" t="s">
        <v>124</v>
      </c>
      <c r="V501" s="41" t="str">
        <f t="shared" si="88"/>
        <v>include</v>
      </c>
      <c r="W501" s="1" t="s">
        <v>155</v>
      </c>
      <c r="X501" s="1" t="str">
        <f>IF(OR(W501="include",W501="no_abstract_available"),"include", IF(W501="duplicate","duplicate", IF(W501="correction/reply","correction/reply", "exclude_abstract")))</f>
        <v>exclude_abstract</v>
      </c>
      <c r="Y501" s="1" t="s">
        <v>422</v>
      </c>
      <c r="Z501" s="1"/>
      <c r="AA501" s="1"/>
      <c r="AB501" s="1"/>
      <c r="AC501" s="41" t="str">
        <f>IF(X501=AA501,X501,IF(OR(X501="include",AA501="include"),"include",IF(OR(X501="duplicate",AA501="duplicate"),"duplicate",IF(OR(X501="correction/reply",AA501="correction/reply"),"correction/reply","exclude_abstract"))))</f>
        <v>exclude_abstract</v>
      </c>
      <c r="AD501" s="1"/>
      <c r="AE501" s="1"/>
      <c r="AF501" s="1"/>
      <c r="AG501" s="1"/>
      <c r="AH501" s="1"/>
      <c r="AI501" s="1"/>
      <c r="AJ501" s="41"/>
      <c r="AO501" s="34"/>
      <c r="AP501" s="34"/>
      <c r="AQ501" s="34"/>
      <c r="AR501" s="34"/>
    </row>
    <row r="502" spans="1:44" ht="14.7" hidden="1" customHeight="1" x14ac:dyDescent="0.3">
      <c r="A502">
        <v>501</v>
      </c>
      <c r="B502" t="s">
        <v>1910</v>
      </c>
      <c r="C502">
        <v>2013</v>
      </c>
      <c r="D502" t="s">
        <v>2365</v>
      </c>
      <c r="E502" t="s">
        <v>2366</v>
      </c>
      <c r="F502">
        <v>43</v>
      </c>
      <c r="G502">
        <v>3</v>
      </c>
      <c r="H502">
        <v>238</v>
      </c>
      <c r="I502">
        <v>255</v>
      </c>
      <c r="J502" t="s">
        <v>2367</v>
      </c>
      <c r="K502" t="s">
        <v>2368</v>
      </c>
      <c r="L502" t="s">
        <v>120</v>
      </c>
      <c r="M502" s="34"/>
      <c r="N502" s="34"/>
      <c r="O502" s="34"/>
      <c r="P502" s="1" t="s">
        <v>122</v>
      </c>
      <c r="Q502" s="1" t="str">
        <f t="shared" si="86"/>
        <v>include</v>
      </c>
      <c r="R502" s="1" t="s">
        <v>123</v>
      </c>
      <c r="S502" s="1" t="s">
        <v>122</v>
      </c>
      <c r="T502" s="1" t="str">
        <f t="shared" si="87"/>
        <v>include</v>
      </c>
      <c r="U502" s="1" t="s">
        <v>124</v>
      </c>
      <c r="V502" s="41" t="str">
        <f t="shared" si="88"/>
        <v>include</v>
      </c>
      <c r="W502" s="1" t="s">
        <v>190</v>
      </c>
      <c r="X502" s="1" t="str">
        <f>IF(OR(W502="include",W502="no_abstract_available"),"include", IF(W502="duplicate","duplicate", IF(W502="correction/reply","correction/reply", "exclude_abstract")))</f>
        <v>exclude_abstract</v>
      </c>
      <c r="Y502" s="1" t="s">
        <v>422</v>
      </c>
      <c r="Z502" s="1"/>
      <c r="AA502" s="1"/>
      <c r="AB502" s="1"/>
      <c r="AC502" s="41" t="str">
        <f>IF(X502=AA502,X502,IF(OR(X502="include",AA502="include"),"include",IF(OR(X502="duplicate",AA502="duplicate"),"duplicate",IF(OR(X502="correction/reply",AA502="correction/reply"),"correction/reply","exclude_abstract"))))</f>
        <v>exclude_abstract</v>
      </c>
      <c r="AD502" s="1"/>
      <c r="AE502" s="1"/>
      <c r="AF502" s="1"/>
      <c r="AG502" s="1"/>
      <c r="AH502" s="1"/>
      <c r="AI502" s="1"/>
      <c r="AJ502" s="41"/>
      <c r="AO502" s="34"/>
      <c r="AP502" s="34"/>
      <c r="AQ502" s="34"/>
      <c r="AR502" s="34"/>
    </row>
    <row r="503" spans="1:44" ht="14.7" hidden="1" customHeight="1" x14ac:dyDescent="0.3">
      <c r="A503">
        <v>502</v>
      </c>
      <c r="B503" t="s">
        <v>2369</v>
      </c>
      <c r="C503">
        <v>2008</v>
      </c>
      <c r="D503" t="s">
        <v>2370</v>
      </c>
      <c r="E503" t="s">
        <v>2295</v>
      </c>
      <c r="F503">
        <v>8</v>
      </c>
      <c r="G503">
        <v>2</v>
      </c>
      <c r="H503">
        <v>357</v>
      </c>
      <c r="I503">
        <v>359</v>
      </c>
      <c r="J503" t="s">
        <v>2371</v>
      </c>
      <c r="K503" t="s">
        <v>2372</v>
      </c>
      <c r="L503" t="s">
        <v>120</v>
      </c>
      <c r="M503" s="34"/>
      <c r="N503" s="34"/>
      <c r="O503" s="34"/>
      <c r="P503" s="1" t="s">
        <v>133</v>
      </c>
      <c r="Q503" s="1" t="str">
        <f t="shared" si="86"/>
        <v>exclude_title</v>
      </c>
      <c r="R503" s="1" t="s">
        <v>123</v>
      </c>
      <c r="S503" s="1" t="s">
        <v>178</v>
      </c>
      <c r="T503" s="1" t="str">
        <f t="shared" si="87"/>
        <v>exclude_title</v>
      </c>
      <c r="U503" s="1" t="s">
        <v>124</v>
      </c>
      <c r="V503" s="41" t="str">
        <f t="shared" si="88"/>
        <v>exclude_title</v>
      </c>
      <c r="W503" s="1"/>
      <c r="X503" s="1"/>
      <c r="Y503" s="1"/>
      <c r="Z503" s="1"/>
      <c r="AA503" s="1"/>
      <c r="AB503" s="1"/>
      <c r="AC503" s="41"/>
      <c r="AD503" s="1"/>
      <c r="AE503" s="1"/>
      <c r="AF503" s="1"/>
      <c r="AG503" s="1"/>
      <c r="AH503" s="1"/>
      <c r="AI503" s="1"/>
      <c r="AJ503" s="41"/>
      <c r="AO503" s="34"/>
      <c r="AP503" s="34"/>
      <c r="AQ503" s="34"/>
      <c r="AR503" s="34"/>
    </row>
    <row r="504" spans="1:44" ht="14.7" hidden="1" customHeight="1" x14ac:dyDescent="0.3">
      <c r="A504">
        <v>503</v>
      </c>
      <c r="B504" t="s">
        <v>2373</v>
      </c>
      <c r="C504">
        <v>2017</v>
      </c>
      <c r="D504" t="s">
        <v>2374</v>
      </c>
      <c r="E504" t="s">
        <v>117</v>
      </c>
      <c r="F504">
        <v>40</v>
      </c>
      <c r="G504">
        <v>11</v>
      </c>
      <c r="H504">
        <v>2329</v>
      </c>
      <c r="I504">
        <v>2334</v>
      </c>
      <c r="J504" t="s">
        <v>2375</v>
      </c>
      <c r="K504" t="s">
        <v>2376</v>
      </c>
      <c r="L504" t="s">
        <v>120</v>
      </c>
      <c r="M504" s="34"/>
      <c r="N504" s="34"/>
      <c r="O504" s="34"/>
      <c r="P504" s="1" t="s">
        <v>122</v>
      </c>
      <c r="Q504" s="1" t="str">
        <f t="shared" si="86"/>
        <v>include</v>
      </c>
      <c r="R504" s="1" t="s">
        <v>123</v>
      </c>
      <c r="S504" s="1" t="s">
        <v>122</v>
      </c>
      <c r="T504" s="1" t="str">
        <f t="shared" si="87"/>
        <v>include</v>
      </c>
      <c r="U504" s="1" t="s">
        <v>124</v>
      </c>
      <c r="V504" s="41" t="str">
        <f t="shared" si="88"/>
        <v>include</v>
      </c>
      <c r="W504" s="1" t="s">
        <v>190</v>
      </c>
      <c r="X504" s="1" t="str">
        <f>IF(OR(W504="include",W504="no_abstract_available"),"include", IF(W504="duplicate","duplicate", IF(W504="correction/reply","correction/reply", "exclude_abstract")))</f>
        <v>exclude_abstract</v>
      </c>
      <c r="Y504" s="1" t="s">
        <v>422</v>
      </c>
      <c r="Z504" s="1"/>
      <c r="AA504" s="1"/>
      <c r="AB504" s="1"/>
      <c r="AC504" s="41" t="str">
        <f>IF(X504=AA504,X504,IF(OR(X504="include",AA504="include"),"include",IF(OR(X504="duplicate",AA504="duplicate"),"duplicate",IF(OR(X504="correction/reply",AA504="correction/reply"),"correction/reply","exclude_abstract"))))</f>
        <v>exclude_abstract</v>
      </c>
      <c r="AD504" s="1"/>
      <c r="AE504" s="1"/>
      <c r="AF504" s="1"/>
      <c r="AG504" s="1"/>
      <c r="AH504" s="1"/>
      <c r="AI504" s="1"/>
      <c r="AJ504" s="41"/>
      <c r="AO504" s="34"/>
      <c r="AP504" s="34"/>
      <c r="AQ504" s="34"/>
      <c r="AR504" s="34"/>
    </row>
    <row r="505" spans="1:44" ht="14.7" hidden="1" customHeight="1" x14ac:dyDescent="0.3">
      <c r="A505">
        <v>504</v>
      </c>
      <c r="B505" t="s">
        <v>2377</v>
      </c>
      <c r="C505">
        <v>2008</v>
      </c>
      <c r="D505" t="s">
        <v>2378</v>
      </c>
      <c r="E505" t="s">
        <v>232</v>
      </c>
      <c r="F505">
        <v>86</v>
      </c>
      <c r="G505">
        <v>4</v>
      </c>
      <c r="H505">
        <v>408</v>
      </c>
      <c r="I505">
        <v>421</v>
      </c>
      <c r="J505" t="s">
        <v>2379</v>
      </c>
      <c r="K505" t="s">
        <v>2380</v>
      </c>
      <c r="L505" t="s">
        <v>120</v>
      </c>
      <c r="M505" s="34"/>
      <c r="N505" s="34"/>
      <c r="O505" s="34"/>
      <c r="P505" s="1" t="s">
        <v>122</v>
      </c>
      <c r="Q505" s="1" t="str">
        <f t="shared" si="86"/>
        <v>include</v>
      </c>
      <c r="R505" s="1" t="s">
        <v>123</v>
      </c>
      <c r="S505" s="1" t="s">
        <v>122</v>
      </c>
      <c r="T505" s="1" t="str">
        <f t="shared" si="87"/>
        <v>include</v>
      </c>
      <c r="U505" s="1" t="s">
        <v>124</v>
      </c>
      <c r="V505" s="41" t="str">
        <f t="shared" si="88"/>
        <v>include</v>
      </c>
      <c r="W505" s="1" t="s">
        <v>133</v>
      </c>
      <c r="X505" s="1" t="str">
        <f>IF(OR(W505="include",W505="no_abstract_available"),"include", IF(W505="duplicate","duplicate", IF(W505="correction/reply","correction/reply", "exclude_abstract")))</f>
        <v>exclude_abstract</v>
      </c>
      <c r="Y505" s="1" t="s">
        <v>422</v>
      </c>
      <c r="Z505" s="1"/>
      <c r="AA505" s="1"/>
      <c r="AB505" s="1"/>
      <c r="AC505" s="41" t="str">
        <f>IF(X505=AA505,X505,IF(OR(X505="include",AA505="include"),"include",IF(OR(X505="duplicate",AA505="duplicate"),"duplicate",IF(OR(X505="correction/reply",AA505="correction/reply"),"correction/reply","exclude_abstract"))))</f>
        <v>exclude_abstract</v>
      </c>
      <c r="AD505" s="1"/>
      <c r="AE505" s="1"/>
      <c r="AF505" s="1"/>
      <c r="AG505" s="1"/>
      <c r="AH505" s="1"/>
      <c r="AI505" s="1"/>
      <c r="AJ505" s="41"/>
      <c r="AO505" s="34"/>
      <c r="AP505" s="34"/>
      <c r="AQ505" s="34"/>
      <c r="AR505" s="34"/>
    </row>
    <row r="506" spans="1:44" ht="14.7" hidden="1" customHeight="1" x14ac:dyDescent="0.3">
      <c r="A506">
        <v>505</v>
      </c>
      <c r="B506" t="s">
        <v>2381</v>
      </c>
      <c r="C506">
        <v>2017</v>
      </c>
      <c r="D506" t="s">
        <v>2382</v>
      </c>
      <c r="E506" t="s">
        <v>465</v>
      </c>
      <c r="F506">
        <v>8</v>
      </c>
      <c r="G506">
        <v>9</v>
      </c>
      <c r="H506" t="s">
        <v>130</v>
      </c>
      <c r="I506" t="s">
        <v>130</v>
      </c>
      <c r="J506" t="s">
        <v>2383</v>
      </c>
      <c r="K506" t="s">
        <v>2384</v>
      </c>
      <c r="L506" t="s">
        <v>120</v>
      </c>
      <c r="M506" s="34"/>
      <c r="N506" s="34"/>
      <c r="O506" s="34"/>
      <c r="P506" s="1" t="s">
        <v>122</v>
      </c>
      <c r="Q506" s="1" t="str">
        <f t="shared" si="86"/>
        <v>include</v>
      </c>
      <c r="R506" s="1" t="s">
        <v>123</v>
      </c>
      <c r="S506" s="1" t="s">
        <v>122</v>
      </c>
      <c r="T506" s="1" t="str">
        <f t="shared" si="87"/>
        <v>include</v>
      </c>
      <c r="U506" s="1" t="s">
        <v>124</v>
      </c>
      <c r="V506" s="41" t="str">
        <f t="shared" si="88"/>
        <v>include</v>
      </c>
      <c r="W506" s="1" t="s">
        <v>190</v>
      </c>
      <c r="X506" s="1" t="str">
        <f>IF(OR(W506="include",W506="no_abstract_available"),"include", IF(W506="duplicate","duplicate", IF(W506="correction/reply","correction/reply", "exclude_abstract")))</f>
        <v>exclude_abstract</v>
      </c>
      <c r="Y506" s="1" t="s">
        <v>557</v>
      </c>
      <c r="Z506" s="1"/>
      <c r="AA506" s="1"/>
      <c r="AB506" s="1"/>
      <c r="AC506" s="41" t="str">
        <f>IF(X506=AA506,X506,IF(OR(X506="include",AA506="include"),"include",IF(OR(X506="duplicate",AA506="duplicate"),"duplicate",IF(OR(X506="correction/reply",AA506="correction/reply"),"correction/reply","exclude_abstract"))))</f>
        <v>exclude_abstract</v>
      </c>
      <c r="AD506" s="1"/>
      <c r="AE506" s="1"/>
      <c r="AF506" s="1"/>
      <c r="AG506" s="1"/>
      <c r="AH506" s="1"/>
      <c r="AI506" s="1"/>
      <c r="AJ506" s="41"/>
      <c r="AO506" s="34"/>
      <c r="AP506" s="34"/>
      <c r="AQ506" s="34"/>
      <c r="AR506" s="34"/>
    </row>
    <row r="507" spans="1:44" ht="14.7" hidden="1" customHeight="1" x14ac:dyDescent="0.3">
      <c r="A507">
        <v>506</v>
      </c>
      <c r="B507" t="s">
        <v>2385</v>
      </c>
      <c r="C507">
        <v>2010</v>
      </c>
      <c r="D507" t="s">
        <v>2386</v>
      </c>
      <c r="E507" t="s">
        <v>347</v>
      </c>
      <c r="F507">
        <v>42</v>
      </c>
      <c r="G507">
        <v>3</v>
      </c>
      <c r="H507">
        <v>362</v>
      </c>
      <c r="I507">
        <v>375</v>
      </c>
      <c r="J507" t="s">
        <v>2387</v>
      </c>
      <c r="K507" t="s">
        <v>2388</v>
      </c>
      <c r="L507" t="s">
        <v>120</v>
      </c>
      <c r="M507" s="34"/>
      <c r="N507" s="34"/>
      <c r="O507" s="34"/>
      <c r="P507" s="1" t="s">
        <v>178</v>
      </c>
      <c r="Q507" s="1" t="str">
        <f t="shared" si="86"/>
        <v>exclude_title</v>
      </c>
      <c r="R507" s="1" t="s">
        <v>123</v>
      </c>
      <c r="S507" s="1" t="s">
        <v>122</v>
      </c>
      <c r="T507" s="1" t="str">
        <f t="shared" si="87"/>
        <v>include</v>
      </c>
      <c r="U507" s="1" t="s">
        <v>124</v>
      </c>
      <c r="V507" s="41" t="str">
        <f t="shared" si="88"/>
        <v>include</v>
      </c>
      <c r="W507" s="1" t="s">
        <v>190</v>
      </c>
      <c r="X507" s="1" t="str">
        <f>IF(OR(W507="include",W507="no_abstract_available"),"include", IF(W507="duplicate","duplicate", IF(W507="correction/reply","correction/reply", "exclude_abstract")))</f>
        <v>exclude_abstract</v>
      </c>
      <c r="Y507" s="1" t="s">
        <v>557</v>
      </c>
      <c r="Z507" s="1"/>
      <c r="AA507" s="1"/>
      <c r="AB507" s="1"/>
      <c r="AC507" s="41" t="str">
        <f>IF(X507=AA507,X507,IF(OR(X507="include",AA507="include"),"include",IF(OR(X507="duplicate",AA507="duplicate"),"duplicate",IF(OR(X507="correction/reply",AA507="correction/reply"),"correction/reply","exclude_abstract"))))</f>
        <v>exclude_abstract</v>
      </c>
      <c r="AD507" s="1"/>
      <c r="AE507" s="1"/>
      <c r="AF507" s="1"/>
      <c r="AG507" s="1"/>
      <c r="AH507" s="1"/>
      <c r="AI507" s="1"/>
      <c r="AJ507" s="41"/>
      <c r="AO507" s="34"/>
      <c r="AP507" s="34"/>
      <c r="AQ507" s="34"/>
      <c r="AR507" s="34"/>
    </row>
    <row r="508" spans="1:44" ht="14.7" hidden="1" customHeight="1" x14ac:dyDescent="0.3">
      <c r="A508">
        <v>507</v>
      </c>
      <c r="B508" t="s">
        <v>2389</v>
      </c>
      <c r="C508">
        <v>2013</v>
      </c>
      <c r="D508" t="s">
        <v>2390</v>
      </c>
      <c r="E508" t="s">
        <v>435</v>
      </c>
      <c r="F508">
        <v>172</v>
      </c>
      <c r="G508">
        <v>3</v>
      </c>
      <c r="H508">
        <v>767</v>
      </c>
      <c r="I508">
        <v>777</v>
      </c>
      <c r="J508" t="s">
        <v>2391</v>
      </c>
      <c r="K508" t="s">
        <v>2392</v>
      </c>
      <c r="L508" t="s">
        <v>120</v>
      </c>
      <c r="M508" s="34"/>
      <c r="N508" s="34"/>
      <c r="O508" s="34"/>
      <c r="P508" s="1" t="s">
        <v>178</v>
      </c>
      <c r="Q508" s="1" t="str">
        <f t="shared" si="86"/>
        <v>exclude_title</v>
      </c>
      <c r="R508" s="1" t="s">
        <v>123</v>
      </c>
      <c r="S508" s="1" t="s">
        <v>155</v>
      </c>
      <c r="T508" s="1" t="str">
        <f t="shared" si="87"/>
        <v>exclude_title</v>
      </c>
      <c r="U508" s="1" t="s">
        <v>124</v>
      </c>
      <c r="V508" s="41" t="str">
        <f t="shared" si="88"/>
        <v>exclude_title</v>
      </c>
      <c r="W508" s="1"/>
      <c r="X508" s="1"/>
      <c r="Y508" s="1"/>
      <c r="Z508" s="1"/>
      <c r="AA508" s="1"/>
      <c r="AB508" s="1"/>
      <c r="AC508" s="41"/>
      <c r="AD508" s="1"/>
      <c r="AE508" s="1"/>
      <c r="AF508" s="1"/>
      <c r="AG508" s="1"/>
      <c r="AH508" s="1"/>
      <c r="AI508" s="1"/>
      <c r="AJ508" s="41"/>
      <c r="AO508" s="34"/>
      <c r="AP508" s="34"/>
      <c r="AQ508" s="34"/>
      <c r="AR508" s="34"/>
    </row>
    <row r="509" spans="1:44" ht="14.7" hidden="1" customHeight="1" x14ac:dyDescent="0.3">
      <c r="A509">
        <v>508</v>
      </c>
      <c r="B509" t="s">
        <v>2393</v>
      </c>
      <c r="C509">
        <v>2021</v>
      </c>
      <c r="D509" t="s">
        <v>2394</v>
      </c>
      <c r="E509" t="s">
        <v>1157</v>
      </c>
      <c r="F509">
        <v>7</v>
      </c>
      <c r="G509" t="s">
        <v>130</v>
      </c>
      <c r="H509" t="s">
        <v>130</v>
      </c>
      <c r="I509" t="s">
        <v>130</v>
      </c>
      <c r="J509" t="s">
        <v>2395</v>
      </c>
      <c r="K509" t="s">
        <v>2396</v>
      </c>
      <c r="L509" t="s">
        <v>120</v>
      </c>
      <c r="M509" s="34"/>
      <c r="N509" s="34"/>
      <c r="O509" s="34"/>
      <c r="P509" s="1" t="s">
        <v>155</v>
      </c>
      <c r="Q509" s="1" t="str">
        <f t="shared" si="86"/>
        <v>exclude_title</v>
      </c>
      <c r="R509" s="1" t="s">
        <v>123</v>
      </c>
      <c r="S509" s="1" t="s">
        <v>133</v>
      </c>
      <c r="T509" s="1" t="str">
        <f t="shared" si="87"/>
        <v>exclude_title</v>
      </c>
      <c r="U509" s="1" t="s">
        <v>124</v>
      </c>
      <c r="V509" s="41" t="str">
        <f t="shared" si="88"/>
        <v>exclude_title</v>
      </c>
      <c r="W509" s="1"/>
      <c r="X509" s="1"/>
      <c r="Y509" s="1"/>
      <c r="Z509" s="1"/>
      <c r="AA509" s="1"/>
      <c r="AB509" s="1"/>
      <c r="AC509" s="41"/>
      <c r="AD509" s="1"/>
      <c r="AE509" s="1"/>
      <c r="AF509" s="1"/>
      <c r="AG509" s="1"/>
      <c r="AH509" s="1"/>
      <c r="AI509" s="1"/>
      <c r="AJ509" s="41"/>
      <c r="AO509" s="34"/>
      <c r="AP509" s="34"/>
      <c r="AQ509" s="34"/>
      <c r="AR509" s="34"/>
    </row>
    <row r="510" spans="1:44" ht="14.7" hidden="1" customHeight="1" x14ac:dyDescent="0.3">
      <c r="A510">
        <v>509</v>
      </c>
      <c r="B510" t="s">
        <v>2397</v>
      </c>
      <c r="C510">
        <v>2013</v>
      </c>
      <c r="D510" t="s">
        <v>2398</v>
      </c>
      <c r="E510" t="s">
        <v>635</v>
      </c>
      <c r="F510">
        <v>135</v>
      </c>
      <c r="G510" t="s">
        <v>130</v>
      </c>
      <c r="H510">
        <v>107</v>
      </c>
      <c r="I510">
        <v>117</v>
      </c>
      <c r="J510" t="s">
        <v>2399</v>
      </c>
      <c r="K510" t="s">
        <v>2400</v>
      </c>
      <c r="L510" t="s">
        <v>120</v>
      </c>
      <c r="M510" s="34"/>
      <c r="N510" s="34"/>
      <c r="O510" s="34" t="s">
        <v>121</v>
      </c>
      <c r="P510" s="1" t="s">
        <v>122</v>
      </c>
      <c r="Q510" s="1" t="str">
        <f t="shared" si="86"/>
        <v>include</v>
      </c>
      <c r="R510" s="1" t="s">
        <v>123</v>
      </c>
      <c r="S510" s="1" t="s">
        <v>122</v>
      </c>
      <c r="T510" s="1" t="str">
        <f t="shared" si="87"/>
        <v>include</v>
      </c>
      <c r="U510" s="1" t="s">
        <v>124</v>
      </c>
      <c r="V510" s="41" t="str">
        <f t="shared" si="88"/>
        <v>include</v>
      </c>
      <c r="W510" s="1" t="s">
        <v>122</v>
      </c>
      <c r="X510" s="1" t="str">
        <f t="shared" ref="X510:X515" si="91">IF(OR(W510="include",W510="no_abstract_available"),"include", IF(W510="duplicate","duplicate", IF(W510="correction/reply","correction/reply", "exclude_abstract")))</f>
        <v>include</v>
      </c>
      <c r="Y510" s="1" t="s">
        <v>557</v>
      </c>
      <c r="Z510" s="1"/>
      <c r="AA510" s="1"/>
      <c r="AB510" s="1"/>
      <c r="AC510" s="41" t="str">
        <f t="shared" ref="AC510:AC515" si="92">IF(X510=AA510,X510,IF(OR(X510="include",AA510="include"),"include",IF(OR(X510="duplicate",AA510="duplicate"),"duplicate",IF(OR(X510="correction/reply",AA510="correction/reply"),"correction/reply","exclude_abstract"))))</f>
        <v>include</v>
      </c>
      <c r="AD510" s="1" t="s">
        <v>143</v>
      </c>
      <c r="AE510" s="1"/>
      <c r="AF510" s="1" t="s">
        <v>123</v>
      </c>
      <c r="AG510" s="1"/>
      <c r="AH510" s="1"/>
      <c r="AI510" s="1"/>
      <c r="AJ510" s="41" t="str">
        <f>IF(AD510=AG510,AD510, (IF(AG510=0, AD510,"different!")))</f>
        <v>exclude_comparator</v>
      </c>
      <c r="AK510" t="s">
        <v>123</v>
      </c>
      <c r="AL510" t="s">
        <v>126</v>
      </c>
      <c r="AM510" t="s">
        <v>126</v>
      </c>
      <c r="AO510" s="34"/>
      <c r="AP510" s="34"/>
      <c r="AQ510" s="34"/>
      <c r="AR510" s="34"/>
    </row>
    <row r="511" spans="1:44" ht="14.7" hidden="1" customHeight="1" x14ac:dyDescent="0.3">
      <c r="A511">
        <v>510</v>
      </c>
      <c r="B511" t="s">
        <v>2401</v>
      </c>
      <c r="C511">
        <v>1976</v>
      </c>
      <c r="D511" t="s">
        <v>2402</v>
      </c>
      <c r="E511" t="s">
        <v>2403</v>
      </c>
      <c r="F511">
        <v>40</v>
      </c>
      <c r="G511">
        <v>166</v>
      </c>
      <c r="H511">
        <v>179</v>
      </c>
      <c r="I511">
        <v>197</v>
      </c>
      <c r="J511" t="s">
        <v>2404</v>
      </c>
      <c r="K511" t="s">
        <v>130</v>
      </c>
      <c r="L511" t="s">
        <v>120</v>
      </c>
      <c r="M511" s="34"/>
      <c r="N511" s="34"/>
      <c r="O511" s="34" t="s">
        <v>121</v>
      </c>
      <c r="P511" s="1" t="s">
        <v>122</v>
      </c>
      <c r="Q511" s="1" t="str">
        <f t="shared" si="86"/>
        <v>include</v>
      </c>
      <c r="R511" s="1" t="s">
        <v>123</v>
      </c>
      <c r="S511" s="1" t="s">
        <v>122</v>
      </c>
      <c r="T511" s="1" t="str">
        <f t="shared" si="87"/>
        <v>include</v>
      </c>
      <c r="U511" s="1" t="s">
        <v>124</v>
      </c>
      <c r="V511" s="41" t="str">
        <f t="shared" si="88"/>
        <v>include</v>
      </c>
      <c r="W511" s="1" t="s">
        <v>2405</v>
      </c>
      <c r="X511" s="1" t="str">
        <f t="shared" si="91"/>
        <v>include</v>
      </c>
      <c r="Y511" s="1" t="s">
        <v>557</v>
      </c>
      <c r="Z511" s="1"/>
      <c r="AA511" s="1"/>
      <c r="AB511" s="1"/>
      <c r="AC511" s="41" t="str">
        <f t="shared" si="92"/>
        <v>include</v>
      </c>
      <c r="AD511" s="1" t="s">
        <v>143</v>
      </c>
      <c r="AE511" s="1"/>
      <c r="AF511" s="1" t="s">
        <v>123</v>
      </c>
      <c r="AG511" s="1"/>
      <c r="AH511" s="1"/>
      <c r="AI511" s="1"/>
      <c r="AJ511" s="41" t="str">
        <f>IF(AD511=AG511,AD511, (IF(AG511=0, AD511,"different!")))</f>
        <v>exclude_comparator</v>
      </c>
      <c r="AK511" t="s">
        <v>123</v>
      </c>
      <c r="AL511" t="s">
        <v>126</v>
      </c>
      <c r="AM511" t="s">
        <v>126</v>
      </c>
      <c r="AN511" t="s">
        <v>2406</v>
      </c>
      <c r="AO511" s="34"/>
      <c r="AP511" s="34"/>
      <c r="AQ511" s="34"/>
      <c r="AR511" s="34"/>
    </row>
    <row r="512" spans="1:44" ht="14.7" hidden="1" customHeight="1" x14ac:dyDescent="0.3">
      <c r="A512">
        <v>511</v>
      </c>
      <c r="B512" t="s">
        <v>1723</v>
      </c>
      <c r="C512">
        <v>2004</v>
      </c>
      <c r="D512" t="s">
        <v>2407</v>
      </c>
      <c r="E512" t="s">
        <v>203</v>
      </c>
      <c r="F512">
        <v>106</v>
      </c>
      <c r="G512">
        <v>2</v>
      </c>
      <c r="H512">
        <v>324</v>
      </c>
      <c r="I512">
        <v>334</v>
      </c>
      <c r="J512" t="s">
        <v>2408</v>
      </c>
      <c r="K512" t="s">
        <v>2409</v>
      </c>
      <c r="L512" t="s">
        <v>120</v>
      </c>
      <c r="M512" s="34"/>
      <c r="N512" s="34"/>
      <c r="O512" s="34" t="s">
        <v>121</v>
      </c>
      <c r="P512" s="1" t="s">
        <v>122</v>
      </c>
      <c r="Q512" s="1" t="str">
        <f t="shared" si="86"/>
        <v>include</v>
      </c>
      <c r="R512" s="1" t="s">
        <v>123</v>
      </c>
      <c r="S512" s="1" t="s">
        <v>122</v>
      </c>
      <c r="T512" s="1" t="str">
        <f t="shared" si="87"/>
        <v>include</v>
      </c>
      <c r="U512" s="1" t="s">
        <v>124</v>
      </c>
      <c r="V512" s="41" t="str">
        <f t="shared" si="88"/>
        <v>include</v>
      </c>
      <c r="W512" s="1" t="s">
        <v>122</v>
      </c>
      <c r="X512" s="1" t="str">
        <f t="shared" si="91"/>
        <v>include</v>
      </c>
      <c r="Y512" s="1" t="s">
        <v>557</v>
      </c>
      <c r="Z512" s="1"/>
      <c r="AA512" s="1"/>
      <c r="AB512" s="1"/>
      <c r="AC512" s="41" t="str">
        <f t="shared" si="92"/>
        <v>include</v>
      </c>
      <c r="AD512" s="1" t="s">
        <v>122</v>
      </c>
      <c r="AE512" s="1"/>
      <c r="AF512" s="1" t="s">
        <v>123</v>
      </c>
      <c r="AG512" s="1"/>
      <c r="AH512" s="1"/>
      <c r="AI512" s="1"/>
      <c r="AJ512" s="41" t="str">
        <f>IF(AD512=AG512,AD512, (IF(AG512=0, AD512,"different!")))</f>
        <v>include</v>
      </c>
      <c r="AK512" t="s">
        <v>123</v>
      </c>
      <c r="AL512" t="s">
        <v>121</v>
      </c>
      <c r="AM512" t="s">
        <v>126</v>
      </c>
      <c r="AO512" s="34" t="s">
        <v>121</v>
      </c>
      <c r="AP512" s="34" t="s">
        <v>123</v>
      </c>
      <c r="AQ512" s="34">
        <v>23</v>
      </c>
      <c r="AR512" s="34">
        <v>1</v>
      </c>
    </row>
    <row r="513" spans="1:44" ht="14.7" hidden="1" customHeight="1" x14ac:dyDescent="0.3">
      <c r="A513">
        <v>512</v>
      </c>
      <c r="B513" t="s">
        <v>2410</v>
      </c>
      <c r="C513">
        <v>2016</v>
      </c>
      <c r="D513" t="s">
        <v>2411</v>
      </c>
      <c r="E513" t="s">
        <v>704</v>
      </c>
      <c r="F513">
        <v>10</v>
      </c>
      <c r="G513">
        <v>4</v>
      </c>
      <c r="H513">
        <v>532</v>
      </c>
      <c r="I513">
        <v>540</v>
      </c>
      <c r="J513" t="s">
        <v>2412</v>
      </c>
      <c r="K513" t="s">
        <v>2413</v>
      </c>
      <c r="L513" t="s">
        <v>120</v>
      </c>
      <c r="M513" s="34"/>
      <c r="N513" s="34"/>
      <c r="O513" s="34"/>
      <c r="P513" s="1" t="s">
        <v>155</v>
      </c>
      <c r="Q513" s="1" t="str">
        <f t="shared" si="86"/>
        <v>exclude_title</v>
      </c>
      <c r="R513" s="1" t="s">
        <v>123</v>
      </c>
      <c r="S513" s="1" t="s">
        <v>122</v>
      </c>
      <c r="T513" s="1" t="str">
        <f t="shared" si="87"/>
        <v>include</v>
      </c>
      <c r="U513" s="1" t="s">
        <v>124</v>
      </c>
      <c r="V513" s="41" t="str">
        <f t="shared" si="88"/>
        <v>include</v>
      </c>
      <c r="W513" s="1" t="s">
        <v>155</v>
      </c>
      <c r="X513" s="1" t="str">
        <f t="shared" si="91"/>
        <v>exclude_abstract</v>
      </c>
      <c r="Y513" s="1" t="s">
        <v>557</v>
      </c>
      <c r="Z513" s="1"/>
      <c r="AA513" s="1"/>
      <c r="AB513" s="1"/>
      <c r="AC513" s="41" t="str">
        <f t="shared" si="92"/>
        <v>exclude_abstract</v>
      </c>
      <c r="AD513" s="1"/>
      <c r="AE513" s="1"/>
      <c r="AF513" s="1"/>
      <c r="AG513" s="1"/>
      <c r="AH513" s="1"/>
      <c r="AI513" s="1"/>
      <c r="AJ513" s="41"/>
      <c r="AO513" s="34"/>
      <c r="AP513" s="34"/>
      <c r="AQ513" s="34"/>
      <c r="AR513" s="34"/>
    </row>
    <row r="514" spans="1:44" ht="14.7" hidden="1" customHeight="1" x14ac:dyDescent="0.3">
      <c r="A514">
        <v>513</v>
      </c>
      <c r="B514" t="s">
        <v>2414</v>
      </c>
      <c r="C514">
        <v>1985</v>
      </c>
      <c r="D514" t="s">
        <v>2415</v>
      </c>
      <c r="E514" t="s">
        <v>203</v>
      </c>
      <c r="F514">
        <v>44</v>
      </c>
      <c r="G514">
        <v>1</v>
      </c>
      <c r="H514">
        <v>211</v>
      </c>
      <c r="I514">
        <v>221</v>
      </c>
      <c r="J514" t="s">
        <v>2416</v>
      </c>
      <c r="K514" t="s">
        <v>130</v>
      </c>
      <c r="L514" t="s">
        <v>120</v>
      </c>
      <c r="M514" s="34"/>
      <c r="N514" s="34"/>
      <c r="O514" s="34" t="s">
        <v>121</v>
      </c>
      <c r="P514" s="1" t="s">
        <v>122</v>
      </c>
      <c r="Q514" s="1" t="str">
        <f t="shared" ref="Q514:Q577" si="93">IF(P514="include","include", IF(P514="duplicate","duplicate", IF(P514="correction/reply","correction/reply", "exclude_title")))</f>
        <v>include</v>
      </c>
      <c r="R514" s="1" t="s">
        <v>123</v>
      </c>
      <c r="S514" s="1" t="s">
        <v>122</v>
      </c>
      <c r="T514" s="1" t="str">
        <f t="shared" ref="T514:T577" si="94">IF(S514="include","include", IF(S514="duplicate","duplicate", IF(S514="correction/reply","correction/reply", "exclude_title")))</f>
        <v>include</v>
      </c>
      <c r="U514" s="1" t="s">
        <v>124</v>
      </c>
      <c r="V514" s="41" t="str">
        <f t="shared" ref="V514:V577" si="95">IF(Q514=T514,Q514,IF(OR(Q514="include",T514="include"),"include",IF(OR(Q514="duplicate",T514="duplicate"),"duplicate",IF(OR(Q514="correction/reply",T514="correction/reply"),"correction/reply","exclude_title"))))</f>
        <v>include</v>
      </c>
      <c r="W514" s="1" t="s">
        <v>2405</v>
      </c>
      <c r="X514" s="1" t="str">
        <f t="shared" si="91"/>
        <v>include</v>
      </c>
      <c r="Y514" s="1" t="s">
        <v>557</v>
      </c>
      <c r="Z514" s="1"/>
      <c r="AA514" s="1"/>
      <c r="AB514" s="1"/>
      <c r="AC514" s="41" t="str">
        <f t="shared" si="92"/>
        <v>include</v>
      </c>
      <c r="AD514" s="1" t="s">
        <v>143</v>
      </c>
      <c r="AE514" s="1"/>
      <c r="AF514" s="1" t="s">
        <v>124</v>
      </c>
      <c r="AG514" s="1"/>
      <c r="AH514" s="1"/>
      <c r="AI514" s="1"/>
      <c r="AJ514" s="41" t="str">
        <f>IF(AD514=AG514,AD514, (IF(AG514=0, AD514,"different!")))</f>
        <v>exclude_comparator</v>
      </c>
      <c r="AK514" t="s">
        <v>124</v>
      </c>
      <c r="AL514" t="s">
        <v>126</v>
      </c>
      <c r="AM514" t="s">
        <v>126</v>
      </c>
      <c r="AN514" t="s">
        <v>2417</v>
      </c>
      <c r="AO514" s="34"/>
      <c r="AP514" s="34"/>
      <c r="AQ514" s="34"/>
      <c r="AR514" s="34"/>
    </row>
    <row r="515" spans="1:44" ht="14.7" hidden="1" customHeight="1" x14ac:dyDescent="0.3">
      <c r="A515">
        <v>514</v>
      </c>
      <c r="B515" t="s">
        <v>2418</v>
      </c>
      <c r="C515">
        <v>2000</v>
      </c>
      <c r="D515" t="s">
        <v>2419</v>
      </c>
      <c r="E515" t="s">
        <v>203</v>
      </c>
      <c r="F515">
        <v>90</v>
      </c>
      <c r="G515">
        <v>1</v>
      </c>
      <c r="H515">
        <v>160</v>
      </c>
      <c r="I515">
        <v>170</v>
      </c>
      <c r="J515" t="s">
        <v>2420</v>
      </c>
      <c r="K515" t="s">
        <v>2421</v>
      </c>
      <c r="L515" t="s">
        <v>120</v>
      </c>
      <c r="M515" s="34"/>
      <c r="N515" s="34"/>
      <c r="O515" s="34" t="s">
        <v>121</v>
      </c>
      <c r="P515" s="1" t="s">
        <v>122</v>
      </c>
      <c r="Q515" s="1" t="str">
        <f t="shared" si="93"/>
        <v>include</v>
      </c>
      <c r="R515" s="1" t="s">
        <v>123</v>
      </c>
      <c r="S515" s="1" t="s">
        <v>122</v>
      </c>
      <c r="T515" s="1" t="str">
        <f t="shared" si="94"/>
        <v>include</v>
      </c>
      <c r="U515" s="1" t="s">
        <v>124</v>
      </c>
      <c r="V515" s="41" t="str">
        <f t="shared" si="95"/>
        <v>include</v>
      </c>
      <c r="W515" s="1" t="s">
        <v>122</v>
      </c>
      <c r="X515" s="1" t="str">
        <f t="shared" si="91"/>
        <v>include</v>
      </c>
      <c r="Y515" s="1" t="s">
        <v>557</v>
      </c>
      <c r="Z515" s="1"/>
      <c r="AA515" s="1"/>
      <c r="AB515" s="1"/>
      <c r="AC515" s="41" t="str">
        <f t="shared" si="92"/>
        <v>include</v>
      </c>
      <c r="AD515" s="1" t="s">
        <v>122</v>
      </c>
      <c r="AE515" s="1"/>
      <c r="AF515" s="1" t="s">
        <v>123</v>
      </c>
      <c r="AG515" s="1"/>
      <c r="AH515" s="1"/>
      <c r="AI515" s="1"/>
      <c r="AJ515" s="41" t="str">
        <f>IF(AD515=AG515,AD515, (IF(AG515=0, AD515,"different!")))</f>
        <v>include</v>
      </c>
      <c r="AK515" t="s">
        <v>123</v>
      </c>
      <c r="AL515" t="s">
        <v>121</v>
      </c>
      <c r="AM515" t="s">
        <v>126</v>
      </c>
      <c r="AO515" s="34" t="s">
        <v>121</v>
      </c>
      <c r="AP515" s="34" t="s">
        <v>123</v>
      </c>
      <c r="AQ515" s="34">
        <v>7</v>
      </c>
      <c r="AR515" s="34">
        <v>2</v>
      </c>
    </row>
    <row r="516" spans="1:44" ht="14.7" hidden="1" customHeight="1" x14ac:dyDescent="0.3">
      <c r="A516">
        <v>515</v>
      </c>
      <c r="B516" t="s">
        <v>2422</v>
      </c>
      <c r="C516">
        <v>2017</v>
      </c>
      <c r="D516" t="s">
        <v>2423</v>
      </c>
      <c r="E516" t="s">
        <v>1768</v>
      </c>
      <c r="F516">
        <v>78</v>
      </c>
      <c r="G516">
        <v>3</v>
      </c>
      <c r="H516">
        <v>161</v>
      </c>
      <c r="I516">
        <v>176</v>
      </c>
      <c r="J516" t="s">
        <v>2424</v>
      </c>
      <c r="K516" t="s">
        <v>2425</v>
      </c>
      <c r="L516" t="s">
        <v>120</v>
      </c>
      <c r="M516" s="34"/>
      <c r="N516" s="34"/>
      <c r="O516" s="34"/>
      <c r="P516" s="1" t="s">
        <v>155</v>
      </c>
      <c r="Q516" s="1" t="str">
        <f t="shared" si="93"/>
        <v>exclude_title</v>
      </c>
      <c r="R516" s="1" t="s">
        <v>123</v>
      </c>
      <c r="S516" s="1" t="s">
        <v>155</v>
      </c>
      <c r="T516" s="1" t="str">
        <f t="shared" si="94"/>
        <v>exclude_title</v>
      </c>
      <c r="U516" s="1" t="s">
        <v>124</v>
      </c>
      <c r="V516" s="41" t="str">
        <f t="shared" si="95"/>
        <v>exclude_title</v>
      </c>
      <c r="W516" s="1"/>
      <c r="X516" s="1"/>
      <c r="Y516" s="1"/>
      <c r="Z516" s="1"/>
      <c r="AA516" s="1"/>
      <c r="AB516" s="1"/>
      <c r="AC516" s="41"/>
      <c r="AD516" s="1"/>
      <c r="AE516" s="1"/>
      <c r="AF516" s="1"/>
      <c r="AG516" s="1"/>
      <c r="AH516" s="1"/>
      <c r="AI516" s="1"/>
      <c r="AJ516" s="41"/>
      <c r="AO516" s="34"/>
      <c r="AP516" s="34"/>
      <c r="AQ516" s="34"/>
      <c r="AR516" s="34"/>
    </row>
    <row r="517" spans="1:44" ht="14.7" hidden="1" customHeight="1" x14ac:dyDescent="0.3">
      <c r="A517">
        <v>516</v>
      </c>
      <c r="B517" t="s">
        <v>2426</v>
      </c>
      <c r="C517">
        <v>2011</v>
      </c>
      <c r="D517" t="s">
        <v>2427</v>
      </c>
      <c r="E517" t="s">
        <v>955</v>
      </c>
      <c r="F517">
        <v>441</v>
      </c>
      <c r="G517" t="s">
        <v>130</v>
      </c>
      <c r="H517">
        <v>79</v>
      </c>
      <c r="I517">
        <v>87</v>
      </c>
      <c r="J517" t="s">
        <v>2428</v>
      </c>
      <c r="K517" t="s">
        <v>2429</v>
      </c>
      <c r="L517" t="s">
        <v>120</v>
      </c>
      <c r="M517" s="34"/>
      <c r="N517" s="34"/>
      <c r="O517" s="34"/>
      <c r="P517" s="1" t="s">
        <v>133</v>
      </c>
      <c r="Q517" s="1" t="str">
        <f t="shared" si="93"/>
        <v>exclude_title</v>
      </c>
      <c r="R517" s="1" t="s">
        <v>123</v>
      </c>
      <c r="S517" s="1" t="s">
        <v>155</v>
      </c>
      <c r="T517" s="1" t="str">
        <f t="shared" si="94"/>
        <v>exclude_title</v>
      </c>
      <c r="U517" s="1" t="s">
        <v>124</v>
      </c>
      <c r="V517" s="41" t="str">
        <f t="shared" si="95"/>
        <v>exclude_title</v>
      </c>
      <c r="W517" s="1"/>
      <c r="X517" s="1"/>
      <c r="Y517" s="1"/>
      <c r="Z517" s="1"/>
      <c r="AA517" s="1"/>
      <c r="AB517" s="1"/>
      <c r="AC517" s="41"/>
      <c r="AD517" s="1"/>
      <c r="AE517" s="1"/>
      <c r="AF517" s="1"/>
      <c r="AG517" s="1"/>
      <c r="AH517" s="1"/>
      <c r="AI517" s="1"/>
      <c r="AJ517" s="41"/>
      <c r="AO517" s="34"/>
      <c r="AP517" s="34"/>
      <c r="AQ517" s="34"/>
      <c r="AR517" s="34"/>
    </row>
    <row r="518" spans="1:44" ht="14.7" hidden="1" customHeight="1" x14ac:dyDescent="0.3">
      <c r="A518">
        <v>517</v>
      </c>
      <c r="B518" t="s">
        <v>2430</v>
      </c>
      <c r="C518">
        <v>2012</v>
      </c>
      <c r="D518" t="s">
        <v>2431</v>
      </c>
      <c r="E518" t="s">
        <v>2432</v>
      </c>
      <c r="F518">
        <v>20</v>
      </c>
      <c r="G518" t="s">
        <v>130</v>
      </c>
      <c r="H518">
        <v>165</v>
      </c>
      <c r="I518">
        <v>174</v>
      </c>
      <c r="J518" t="s">
        <v>2433</v>
      </c>
      <c r="K518" t="s">
        <v>2434</v>
      </c>
      <c r="L518" t="s">
        <v>120</v>
      </c>
      <c r="M518" s="34"/>
      <c r="N518" s="34"/>
      <c r="O518" s="34"/>
      <c r="P518" s="1" t="s">
        <v>133</v>
      </c>
      <c r="Q518" s="1" t="str">
        <f t="shared" si="93"/>
        <v>exclude_title</v>
      </c>
      <c r="R518" s="1" t="s">
        <v>123</v>
      </c>
      <c r="S518" s="1" t="s">
        <v>133</v>
      </c>
      <c r="T518" s="1" t="str">
        <f t="shared" si="94"/>
        <v>exclude_title</v>
      </c>
      <c r="U518" s="1" t="s">
        <v>124</v>
      </c>
      <c r="V518" s="41" t="str">
        <f t="shared" si="95"/>
        <v>exclude_title</v>
      </c>
      <c r="W518" s="1"/>
      <c r="X518" s="1"/>
      <c r="Y518" s="1"/>
      <c r="Z518" s="1"/>
      <c r="AA518" s="1"/>
      <c r="AB518" s="1"/>
      <c r="AC518" s="41"/>
      <c r="AD518" s="1"/>
      <c r="AE518" s="1"/>
      <c r="AF518" s="1"/>
      <c r="AG518" s="1"/>
      <c r="AH518" s="1"/>
      <c r="AI518" s="1"/>
      <c r="AJ518" s="41"/>
      <c r="AO518" s="34"/>
      <c r="AP518" s="34"/>
      <c r="AQ518" s="34"/>
      <c r="AR518" s="34"/>
    </row>
    <row r="519" spans="1:44" ht="14.7" hidden="1" customHeight="1" x14ac:dyDescent="0.3">
      <c r="A519">
        <v>518</v>
      </c>
      <c r="B519" t="s">
        <v>2435</v>
      </c>
      <c r="C519">
        <v>2018</v>
      </c>
      <c r="D519" t="s">
        <v>2436</v>
      </c>
      <c r="E519" t="s">
        <v>2437</v>
      </c>
      <c r="F519">
        <v>203</v>
      </c>
      <c r="G519" t="s">
        <v>130</v>
      </c>
      <c r="H519">
        <v>209</v>
      </c>
      <c r="I519">
        <v>218</v>
      </c>
      <c r="J519" t="s">
        <v>2438</v>
      </c>
      <c r="K519" t="s">
        <v>2439</v>
      </c>
      <c r="L519" t="s">
        <v>120</v>
      </c>
      <c r="M519" s="34"/>
      <c r="N519" s="34"/>
      <c r="O519" s="34"/>
      <c r="P519" s="1" t="s">
        <v>122</v>
      </c>
      <c r="Q519" s="1" t="str">
        <f t="shared" si="93"/>
        <v>include</v>
      </c>
      <c r="R519" s="1" t="s">
        <v>123</v>
      </c>
      <c r="S519" s="1" t="s">
        <v>122</v>
      </c>
      <c r="T519" s="1" t="str">
        <f t="shared" si="94"/>
        <v>include</v>
      </c>
      <c r="U519" s="1" t="s">
        <v>124</v>
      </c>
      <c r="V519" s="41" t="str">
        <f t="shared" si="95"/>
        <v>include</v>
      </c>
      <c r="W519" s="1" t="s">
        <v>143</v>
      </c>
      <c r="X519" s="1" t="str">
        <f>IF(OR(W519="include",W519="no_abstract_available"),"include", IF(W519="duplicate","duplicate", IF(W519="correction/reply","correction/reply", "exclude_abstract")))</f>
        <v>exclude_abstract</v>
      </c>
      <c r="Y519" s="1" t="s">
        <v>557</v>
      </c>
      <c r="Z519" s="1"/>
      <c r="AA519" s="1"/>
      <c r="AB519" s="1"/>
      <c r="AC519" s="41" t="str">
        <f>IF(X519=AA519,X519,IF(OR(X519="include",AA519="include"),"include",IF(OR(X519="duplicate",AA519="duplicate"),"duplicate",IF(OR(X519="correction/reply",AA519="correction/reply"),"correction/reply","exclude_abstract"))))</f>
        <v>exclude_abstract</v>
      </c>
      <c r="AD519" s="1"/>
      <c r="AE519" s="1"/>
      <c r="AF519" s="1"/>
      <c r="AG519" s="1"/>
      <c r="AH519" s="1"/>
      <c r="AI519" s="1"/>
      <c r="AJ519" s="41"/>
      <c r="AO519" s="34"/>
      <c r="AP519" s="34"/>
      <c r="AQ519" s="34"/>
      <c r="AR519" s="34"/>
    </row>
    <row r="520" spans="1:44" ht="14.7" hidden="1" customHeight="1" x14ac:dyDescent="0.3">
      <c r="A520">
        <v>519</v>
      </c>
      <c r="B520" t="s">
        <v>2440</v>
      </c>
      <c r="C520">
        <v>2012</v>
      </c>
      <c r="D520" t="s">
        <v>2441</v>
      </c>
      <c r="E520" t="s">
        <v>774</v>
      </c>
      <c r="F520">
        <v>684</v>
      </c>
      <c r="G520">
        <v>1</v>
      </c>
      <c r="H520">
        <v>189</v>
      </c>
      <c r="I520">
        <v>214</v>
      </c>
      <c r="J520" t="s">
        <v>2442</v>
      </c>
      <c r="K520" t="s">
        <v>2443</v>
      </c>
      <c r="L520" t="s">
        <v>120</v>
      </c>
      <c r="M520" s="34"/>
      <c r="N520" s="34"/>
      <c r="O520" s="34"/>
      <c r="P520" s="1" t="s">
        <v>155</v>
      </c>
      <c r="Q520" s="1" t="str">
        <f t="shared" si="93"/>
        <v>exclude_title</v>
      </c>
      <c r="R520" s="1" t="s">
        <v>123</v>
      </c>
      <c r="S520" s="1" t="s">
        <v>122</v>
      </c>
      <c r="T520" s="1" t="str">
        <f t="shared" si="94"/>
        <v>include</v>
      </c>
      <c r="U520" s="1" t="s">
        <v>124</v>
      </c>
      <c r="V520" s="41" t="str">
        <f t="shared" si="95"/>
        <v>include</v>
      </c>
      <c r="W520" s="1" t="s">
        <v>133</v>
      </c>
      <c r="X520" s="1" t="str">
        <f>IF(OR(W520="include",W520="no_abstract_available"),"include", IF(W520="duplicate","duplicate", IF(W520="correction/reply","correction/reply", "exclude_abstract")))</f>
        <v>exclude_abstract</v>
      </c>
      <c r="Y520" s="1" t="s">
        <v>557</v>
      </c>
      <c r="Z520" s="1"/>
      <c r="AA520" s="1"/>
      <c r="AB520" s="1"/>
      <c r="AC520" s="41" t="str">
        <f>IF(X520=AA520,X520,IF(OR(X520="include",AA520="include"),"include",IF(OR(X520="duplicate",AA520="duplicate"),"duplicate",IF(OR(X520="correction/reply",AA520="correction/reply"),"correction/reply","exclude_abstract"))))</f>
        <v>exclude_abstract</v>
      </c>
      <c r="AD520" s="1"/>
      <c r="AE520" s="1"/>
      <c r="AF520" s="1"/>
      <c r="AG520" s="1"/>
      <c r="AH520" s="1"/>
      <c r="AI520" s="1"/>
      <c r="AJ520" s="41"/>
      <c r="AO520" s="34"/>
      <c r="AP520" s="34"/>
      <c r="AQ520" s="34"/>
      <c r="AR520" s="34"/>
    </row>
    <row r="521" spans="1:44" ht="14.7" hidden="1" customHeight="1" x14ac:dyDescent="0.3">
      <c r="A521">
        <v>520</v>
      </c>
      <c r="B521" t="s">
        <v>2444</v>
      </c>
      <c r="C521">
        <v>2013</v>
      </c>
      <c r="D521" t="s">
        <v>2445</v>
      </c>
      <c r="E521" t="s">
        <v>117</v>
      </c>
      <c r="F521">
        <v>36</v>
      </c>
      <c r="G521">
        <v>8</v>
      </c>
      <c r="H521">
        <v>1205</v>
      </c>
      <c r="I521">
        <v>1214</v>
      </c>
      <c r="J521" t="s">
        <v>2446</v>
      </c>
      <c r="K521" t="s">
        <v>2447</v>
      </c>
      <c r="L521" t="s">
        <v>120</v>
      </c>
      <c r="M521" s="34"/>
      <c r="N521" s="34"/>
      <c r="O521" s="34"/>
      <c r="P521" s="1" t="s">
        <v>178</v>
      </c>
      <c r="Q521" s="1" t="str">
        <f t="shared" si="93"/>
        <v>exclude_title</v>
      </c>
      <c r="R521" s="1" t="s">
        <v>123</v>
      </c>
      <c r="S521" s="1" t="s">
        <v>122</v>
      </c>
      <c r="T521" s="1" t="str">
        <f t="shared" si="94"/>
        <v>include</v>
      </c>
      <c r="U521" s="1" t="s">
        <v>124</v>
      </c>
      <c r="V521" s="41" t="str">
        <f t="shared" si="95"/>
        <v>include</v>
      </c>
      <c r="W521" s="1" t="s">
        <v>133</v>
      </c>
      <c r="X521" s="1" t="str">
        <f>IF(OR(W521="include",W521="no_abstract_available"),"include", IF(W521="duplicate","duplicate", IF(W521="correction/reply","correction/reply", "exclude_abstract")))</f>
        <v>exclude_abstract</v>
      </c>
      <c r="Y521" s="1" t="s">
        <v>557</v>
      </c>
      <c r="Z521" s="1"/>
      <c r="AA521" s="1"/>
      <c r="AB521" s="1"/>
      <c r="AC521" s="41" t="str">
        <f>IF(X521=AA521,X521,IF(OR(X521="include",AA521="include"),"include",IF(OR(X521="duplicate",AA521="duplicate"),"duplicate",IF(OR(X521="correction/reply",AA521="correction/reply"),"correction/reply","exclude_abstract"))))</f>
        <v>exclude_abstract</v>
      </c>
      <c r="AD521" s="1"/>
      <c r="AE521" s="1"/>
      <c r="AF521" s="1"/>
      <c r="AG521" s="1"/>
      <c r="AH521" s="1"/>
      <c r="AI521" s="1"/>
      <c r="AJ521" s="41"/>
      <c r="AO521" s="34"/>
      <c r="AP521" s="34"/>
      <c r="AQ521" s="34"/>
      <c r="AR521" s="34"/>
    </row>
    <row r="522" spans="1:44" ht="14.7" hidden="1" customHeight="1" x14ac:dyDescent="0.3">
      <c r="A522">
        <v>521</v>
      </c>
      <c r="B522" t="s">
        <v>2448</v>
      </c>
      <c r="C522">
        <v>2007</v>
      </c>
      <c r="D522" t="s">
        <v>2449</v>
      </c>
      <c r="E522" t="s">
        <v>435</v>
      </c>
      <c r="F522">
        <v>153</v>
      </c>
      <c r="G522">
        <v>4</v>
      </c>
      <c r="H522">
        <v>931</v>
      </c>
      <c r="I522">
        <v>941</v>
      </c>
      <c r="J522" t="s">
        <v>2450</v>
      </c>
      <c r="K522" t="s">
        <v>2451</v>
      </c>
      <c r="L522" t="s">
        <v>120</v>
      </c>
      <c r="M522" s="34"/>
      <c r="N522" s="34"/>
      <c r="O522" s="34"/>
      <c r="P522" s="1" t="s">
        <v>178</v>
      </c>
      <c r="Q522" s="1" t="str">
        <f t="shared" si="93"/>
        <v>exclude_title</v>
      </c>
      <c r="R522" s="1" t="s">
        <v>123</v>
      </c>
      <c r="S522" s="1" t="s">
        <v>122</v>
      </c>
      <c r="T522" s="1" t="str">
        <f t="shared" si="94"/>
        <v>include</v>
      </c>
      <c r="U522" s="1" t="s">
        <v>124</v>
      </c>
      <c r="V522" s="41" t="str">
        <f t="shared" si="95"/>
        <v>include</v>
      </c>
      <c r="W522" s="1" t="s">
        <v>155</v>
      </c>
      <c r="X522" s="1" t="str">
        <f>IF(OR(W522="include",W522="no_abstract_available"),"include", IF(W522="duplicate","duplicate", IF(W522="correction/reply","correction/reply", "exclude_abstract")))</f>
        <v>exclude_abstract</v>
      </c>
      <c r="Y522" s="1" t="s">
        <v>557</v>
      </c>
      <c r="Z522" s="1"/>
      <c r="AA522" s="1"/>
      <c r="AB522" s="1"/>
      <c r="AC522" s="41" t="str">
        <f>IF(X522=AA522,X522,IF(OR(X522="include",AA522="include"),"include",IF(OR(X522="duplicate",AA522="duplicate"),"duplicate",IF(OR(X522="correction/reply",AA522="correction/reply"),"correction/reply","exclude_abstract"))))</f>
        <v>exclude_abstract</v>
      </c>
      <c r="AD522" s="1"/>
      <c r="AE522" s="1"/>
      <c r="AF522" s="1"/>
      <c r="AG522" s="1"/>
      <c r="AH522" s="1"/>
      <c r="AI522" s="1"/>
      <c r="AJ522" s="41"/>
      <c r="AO522" s="34"/>
      <c r="AP522" s="34"/>
      <c r="AQ522" s="34"/>
      <c r="AR522" s="34"/>
    </row>
    <row r="523" spans="1:44" ht="14.7" hidden="1" customHeight="1" x14ac:dyDescent="0.3">
      <c r="A523">
        <v>522</v>
      </c>
      <c r="B523" t="s">
        <v>2452</v>
      </c>
      <c r="C523">
        <v>2017</v>
      </c>
      <c r="D523" t="s">
        <v>2453</v>
      </c>
      <c r="E523" t="s">
        <v>2454</v>
      </c>
      <c r="F523">
        <v>19</v>
      </c>
      <c r="G523">
        <v>10</v>
      </c>
      <c r="H523">
        <v>1336</v>
      </c>
      <c r="I523">
        <v>1345</v>
      </c>
      <c r="J523" t="s">
        <v>2455</v>
      </c>
      <c r="K523" t="s">
        <v>2456</v>
      </c>
      <c r="L523" t="s">
        <v>120</v>
      </c>
      <c r="M523" s="34"/>
      <c r="N523" s="34"/>
      <c r="O523" s="34"/>
      <c r="P523" s="1" t="s">
        <v>133</v>
      </c>
      <c r="Q523" s="1" t="str">
        <f t="shared" si="93"/>
        <v>exclude_title</v>
      </c>
      <c r="R523" s="1" t="s">
        <v>123</v>
      </c>
      <c r="S523" s="1" t="s">
        <v>122</v>
      </c>
      <c r="T523" s="1" t="str">
        <f t="shared" si="94"/>
        <v>include</v>
      </c>
      <c r="U523" s="1" t="s">
        <v>124</v>
      </c>
      <c r="V523" s="41" t="str">
        <f t="shared" si="95"/>
        <v>include</v>
      </c>
      <c r="W523" s="1" t="s">
        <v>155</v>
      </c>
      <c r="X523" s="1" t="str">
        <f>IF(OR(W523="include",W523="no_abstract_available"),"include", IF(W523="duplicate","duplicate", IF(W523="correction/reply","correction/reply", "exclude_abstract")))</f>
        <v>exclude_abstract</v>
      </c>
      <c r="Y523" s="1" t="s">
        <v>557</v>
      </c>
      <c r="Z523" s="1"/>
      <c r="AA523" s="1"/>
      <c r="AB523" s="1"/>
      <c r="AC523" s="41" t="str">
        <f>IF(X523=AA523,X523,IF(OR(X523="include",AA523="include"),"include",IF(OR(X523="duplicate",AA523="duplicate"),"duplicate",IF(OR(X523="correction/reply",AA523="correction/reply"),"correction/reply","exclude_abstract"))))</f>
        <v>exclude_abstract</v>
      </c>
      <c r="AD523" s="1"/>
      <c r="AE523" s="1"/>
      <c r="AF523" s="1"/>
      <c r="AG523" s="1"/>
      <c r="AH523" s="1"/>
      <c r="AI523" s="1"/>
      <c r="AJ523" s="41"/>
      <c r="AO523" s="34"/>
      <c r="AP523" s="34"/>
      <c r="AQ523" s="34"/>
      <c r="AR523" s="34"/>
    </row>
    <row r="524" spans="1:44" ht="14.7" hidden="1" customHeight="1" x14ac:dyDescent="0.3">
      <c r="A524">
        <v>523</v>
      </c>
      <c r="B524" t="s">
        <v>2457</v>
      </c>
      <c r="C524">
        <v>2017</v>
      </c>
      <c r="D524" t="s">
        <v>2458</v>
      </c>
      <c r="E524" t="s">
        <v>117</v>
      </c>
      <c r="F524">
        <v>40</v>
      </c>
      <c r="G524">
        <v>8</v>
      </c>
      <c r="H524">
        <v>1593</v>
      </c>
      <c r="I524">
        <v>1606</v>
      </c>
      <c r="J524" t="s">
        <v>2459</v>
      </c>
      <c r="K524" t="s">
        <v>2460</v>
      </c>
      <c r="L524" t="s">
        <v>120</v>
      </c>
      <c r="M524" s="34"/>
      <c r="N524" s="34"/>
      <c r="O524" s="34"/>
      <c r="P524" s="1" t="s">
        <v>133</v>
      </c>
      <c r="Q524" s="1" t="str">
        <f t="shared" si="93"/>
        <v>exclude_title</v>
      </c>
      <c r="R524" s="1" t="s">
        <v>123</v>
      </c>
      <c r="S524" s="1" t="s">
        <v>133</v>
      </c>
      <c r="T524" s="1" t="str">
        <f t="shared" si="94"/>
        <v>exclude_title</v>
      </c>
      <c r="U524" s="1" t="s">
        <v>124</v>
      </c>
      <c r="V524" s="41" t="str">
        <f t="shared" si="95"/>
        <v>exclude_title</v>
      </c>
      <c r="W524" s="1"/>
      <c r="X524" s="1"/>
      <c r="Y524" s="1"/>
      <c r="Z524" s="1"/>
      <c r="AA524" s="1"/>
      <c r="AB524" s="1"/>
      <c r="AC524" s="41"/>
      <c r="AD524" s="1"/>
      <c r="AE524" s="1"/>
      <c r="AF524" s="1"/>
      <c r="AG524" s="1"/>
      <c r="AH524" s="1"/>
      <c r="AI524" s="1"/>
      <c r="AJ524" s="41"/>
      <c r="AO524" s="34"/>
      <c r="AP524" s="34"/>
      <c r="AQ524" s="34"/>
      <c r="AR524" s="34"/>
    </row>
    <row r="525" spans="1:44" ht="14.7" hidden="1" customHeight="1" x14ac:dyDescent="0.3">
      <c r="A525">
        <v>524</v>
      </c>
      <c r="B525" t="s">
        <v>2461</v>
      </c>
      <c r="C525">
        <v>2019</v>
      </c>
      <c r="D525" t="s">
        <v>2462</v>
      </c>
      <c r="E525" t="s">
        <v>890</v>
      </c>
      <c r="F525">
        <v>38</v>
      </c>
      <c r="G525" t="s">
        <v>130</v>
      </c>
      <c r="H525" t="s">
        <v>130</v>
      </c>
      <c r="I525" t="s">
        <v>130</v>
      </c>
      <c r="J525" t="s">
        <v>2463</v>
      </c>
      <c r="K525" t="s">
        <v>2464</v>
      </c>
      <c r="L525" t="s">
        <v>120</v>
      </c>
      <c r="M525" s="34"/>
      <c r="N525" s="34"/>
      <c r="O525" s="34"/>
      <c r="P525" s="1" t="s">
        <v>178</v>
      </c>
      <c r="Q525" s="1" t="str">
        <f t="shared" si="93"/>
        <v>exclude_title</v>
      </c>
      <c r="R525" s="1" t="s">
        <v>123</v>
      </c>
      <c r="S525" s="1" t="s">
        <v>122</v>
      </c>
      <c r="T525" s="1" t="str">
        <f t="shared" si="94"/>
        <v>include</v>
      </c>
      <c r="U525" s="1" t="s">
        <v>124</v>
      </c>
      <c r="V525" s="41" t="str">
        <f t="shared" si="95"/>
        <v>include</v>
      </c>
      <c r="W525" s="1" t="s">
        <v>143</v>
      </c>
      <c r="X525" s="1" t="str">
        <f>IF(OR(W525="include",W525="no_abstract_available"),"include", IF(W525="duplicate","duplicate", IF(W525="correction/reply","correction/reply", "exclude_abstract")))</f>
        <v>exclude_abstract</v>
      </c>
      <c r="Y525" s="1" t="s">
        <v>557</v>
      </c>
      <c r="Z525" s="1"/>
      <c r="AA525" s="1"/>
      <c r="AB525" s="1"/>
      <c r="AC525" s="41" t="str">
        <f>IF(X525=AA525,X525,IF(OR(X525="include",AA525="include"),"include",IF(OR(X525="duplicate",AA525="duplicate"),"duplicate",IF(OR(X525="correction/reply",AA525="correction/reply"),"correction/reply","exclude_abstract"))))</f>
        <v>exclude_abstract</v>
      </c>
      <c r="AD525" s="1"/>
      <c r="AE525" s="1"/>
      <c r="AF525" s="1"/>
      <c r="AG525" s="1"/>
      <c r="AH525" s="1"/>
      <c r="AI525" s="1"/>
      <c r="AJ525" s="41"/>
      <c r="AO525" s="34"/>
      <c r="AP525" s="34"/>
      <c r="AQ525" s="34"/>
      <c r="AR525" s="34"/>
    </row>
    <row r="526" spans="1:44" ht="14.7" hidden="1" customHeight="1" x14ac:dyDescent="0.3">
      <c r="A526">
        <v>525</v>
      </c>
      <c r="B526" t="s">
        <v>2465</v>
      </c>
      <c r="C526">
        <v>2014</v>
      </c>
      <c r="D526" t="s">
        <v>2466</v>
      </c>
      <c r="E526" t="s">
        <v>117</v>
      </c>
      <c r="F526">
        <v>37</v>
      </c>
      <c r="G526">
        <v>3</v>
      </c>
      <c r="H526">
        <v>347</v>
      </c>
      <c r="I526">
        <v>357</v>
      </c>
      <c r="J526" t="s">
        <v>2467</v>
      </c>
      <c r="K526" t="s">
        <v>2468</v>
      </c>
      <c r="L526" t="s">
        <v>120</v>
      </c>
      <c r="M526" s="34"/>
      <c r="N526" s="34"/>
      <c r="O526" s="34"/>
      <c r="P526" s="1" t="s">
        <v>133</v>
      </c>
      <c r="Q526" s="1" t="str">
        <f t="shared" si="93"/>
        <v>exclude_title</v>
      </c>
      <c r="R526" s="1" t="s">
        <v>123</v>
      </c>
      <c r="S526" s="1" t="s">
        <v>133</v>
      </c>
      <c r="T526" s="1" t="str">
        <f t="shared" si="94"/>
        <v>exclude_title</v>
      </c>
      <c r="U526" s="1" t="s">
        <v>124</v>
      </c>
      <c r="V526" s="41" t="str">
        <f t="shared" si="95"/>
        <v>exclude_title</v>
      </c>
      <c r="W526" s="1"/>
      <c r="X526" s="1"/>
      <c r="Y526" s="1"/>
      <c r="Z526" s="1"/>
      <c r="AA526" s="1"/>
      <c r="AB526" s="1"/>
      <c r="AC526" s="41"/>
      <c r="AD526" s="1"/>
      <c r="AE526" s="1"/>
      <c r="AF526" s="1"/>
      <c r="AG526" s="1"/>
      <c r="AH526" s="1"/>
      <c r="AI526" s="1"/>
      <c r="AJ526" s="41"/>
      <c r="AO526" s="34"/>
      <c r="AP526" s="34"/>
      <c r="AQ526" s="34"/>
      <c r="AR526" s="34"/>
    </row>
    <row r="527" spans="1:44" ht="14.7" hidden="1" customHeight="1" x14ac:dyDescent="0.3">
      <c r="A527">
        <v>526</v>
      </c>
      <c r="B527" t="s">
        <v>2469</v>
      </c>
      <c r="C527">
        <v>2006</v>
      </c>
      <c r="D527" t="s">
        <v>2470</v>
      </c>
      <c r="E527" t="s">
        <v>544</v>
      </c>
      <c r="F527">
        <v>51</v>
      </c>
      <c r="G527">
        <v>6</v>
      </c>
      <c r="H527">
        <v>1038</v>
      </c>
      <c r="I527">
        <v>1052</v>
      </c>
      <c r="J527" t="s">
        <v>2471</v>
      </c>
      <c r="K527" t="s">
        <v>2472</v>
      </c>
      <c r="L527" t="s">
        <v>120</v>
      </c>
      <c r="M527" s="34"/>
      <c r="N527" s="34"/>
      <c r="O527" s="34"/>
      <c r="P527" s="1" t="s">
        <v>133</v>
      </c>
      <c r="Q527" s="1" t="str">
        <f t="shared" si="93"/>
        <v>exclude_title</v>
      </c>
      <c r="R527" s="1" t="s">
        <v>123</v>
      </c>
      <c r="S527" s="1" t="s">
        <v>133</v>
      </c>
      <c r="T527" s="1" t="str">
        <f t="shared" si="94"/>
        <v>exclude_title</v>
      </c>
      <c r="U527" s="1" t="s">
        <v>124</v>
      </c>
      <c r="V527" s="41" t="str">
        <f t="shared" si="95"/>
        <v>exclude_title</v>
      </c>
      <c r="W527" s="1"/>
      <c r="X527" s="1"/>
      <c r="Y527" s="1"/>
      <c r="Z527" s="1"/>
      <c r="AA527" s="1"/>
      <c r="AB527" s="1"/>
      <c r="AC527" s="41"/>
      <c r="AD527" s="1"/>
      <c r="AE527" s="1"/>
      <c r="AF527" s="1"/>
      <c r="AG527" s="1"/>
      <c r="AH527" s="1"/>
      <c r="AI527" s="1"/>
      <c r="AJ527" s="41"/>
      <c r="AO527" s="34"/>
      <c r="AP527" s="34"/>
      <c r="AQ527" s="34"/>
      <c r="AR527" s="34"/>
    </row>
    <row r="528" spans="1:44" ht="14.7" hidden="1" customHeight="1" x14ac:dyDescent="0.3">
      <c r="A528">
        <v>527</v>
      </c>
      <c r="B528" t="s">
        <v>2473</v>
      </c>
      <c r="C528">
        <v>1994</v>
      </c>
      <c r="D528" t="s">
        <v>2474</v>
      </c>
      <c r="E528" t="s">
        <v>165</v>
      </c>
      <c r="F528">
        <v>1</v>
      </c>
      <c r="G528">
        <v>1</v>
      </c>
      <c r="H528">
        <v>31</v>
      </c>
      <c r="I528">
        <v>39</v>
      </c>
      <c r="J528" t="s">
        <v>2475</v>
      </c>
      <c r="K528" t="s">
        <v>2476</v>
      </c>
      <c r="L528" t="s">
        <v>120</v>
      </c>
      <c r="M528" s="34"/>
      <c r="N528" s="34"/>
      <c r="O528" s="34" t="s">
        <v>121</v>
      </c>
      <c r="P528" s="1" t="s">
        <v>122</v>
      </c>
      <c r="Q528" s="1" t="str">
        <f t="shared" si="93"/>
        <v>include</v>
      </c>
      <c r="R528" s="1" t="s">
        <v>123</v>
      </c>
      <c r="S528" s="1" t="s">
        <v>122</v>
      </c>
      <c r="T528" s="1" t="str">
        <f t="shared" si="94"/>
        <v>include</v>
      </c>
      <c r="U528" s="1" t="s">
        <v>124</v>
      </c>
      <c r="V528" s="41" t="str">
        <f t="shared" si="95"/>
        <v>include</v>
      </c>
      <c r="W528" s="1" t="s">
        <v>122</v>
      </c>
      <c r="X528" s="1" t="str">
        <f t="shared" ref="X528:X536" si="96">IF(OR(W528="include",W528="no_abstract_available"),"include", IF(W528="duplicate","duplicate", IF(W528="correction/reply","correction/reply", "exclude_abstract")))</f>
        <v>include</v>
      </c>
      <c r="Y528" s="1" t="s">
        <v>557</v>
      </c>
      <c r="Z528" s="1"/>
      <c r="AA528" s="1"/>
      <c r="AB528" s="1"/>
      <c r="AC528" s="41" t="str">
        <f t="shared" ref="AC528:AC536" si="97">IF(X528=AA528,X528,IF(OR(X528="include",AA528="include"),"include",IF(OR(X528="duplicate",AA528="duplicate"),"duplicate",IF(OR(X528="correction/reply",AA528="correction/reply"),"correction/reply","exclude_abstract"))))</f>
        <v>include</v>
      </c>
      <c r="AD528" s="1" t="s">
        <v>122</v>
      </c>
      <c r="AE528" s="1"/>
      <c r="AF528" s="1" t="s">
        <v>1061</v>
      </c>
      <c r="AG528" s="1"/>
      <c r="AH528" s="1"/>
      <c r="AI528" s="1"/>
      <c r="AJ528" s="41" t="str">
        <f>IF(AD528=AG528,AD528, (IF(AG528=0, AD528,"different!")))</f>
        <v>include</v>
      </c>
      <c r="AK528" t="s">
        <v>1061</v>
      </c>
      <c r="AL528" t="s">
        <v>121</v>
      </c>
      <c r="AM528" t="s">
        <v>126</v>
      </c>
      <c r="AO528" s="34" t="s">
        <v>121</v>
      </c>
      <c r="AP528" s="34" t="s">
        <v>123</v>
      </c>
      <c r="AQ528" s="34">
        <v>3</v>
      </c>
      <c r="AR528" s="34">
        <v>0</v>
      </c>
    </row>
    <row r="529" spans="1:44" ht="14.7" hidden="1" customHeight="1" x14ac:dyDescent="0.3">
      <c r="A529">
        <v>528</v>
      </c>
      <c r="B529" t="s">
        <v>2477</v>
      </c>
      <c r="C529">
        <v>2020</v>
      </c>
      <c r="D529" t="s">
        <v>2478</v>
      </c>
      <c r="E529" t="s">
        <v>2318</v>
      </c>
      <c r="F529">
        <v>11</v>
      </c>
      <c r="G529">
        <v>1</v>
      </c>
      <c r="H529" t="s">
        <v>130</v>
      </c>
      <c r="I529" t="s">
        <v>130</v>
      </c>
      <c r="J529" t="s">
        <v>2479</v>
      </c>
      <c r="K529" t="s">
        <v>2480</v>
      </c>
      <c r="L529" t="s">
        <v>120</v>
      </c>
      <c r="M529" s="34"/>
      <c r="N529" s="34"/>
      <c r="O529" s="34" t="s">
        <v>121</v>
      </c>
      <c r="P529" s="1" t="s">
        <v>122</v>
      </c>
      <c r="Q529" s="1" t="str">
        <f t="shared" si="93"/>
        <v>include</v>
      </c>
      <c r="R529" s="1" t="s">
        <v>123</v>
      </c>
      <c r="S529" s="1" t="s">
        <v>122</v>
      </c>
      <c r="T529" s="1" t="str">
        <f t="shared" si="94"/>
        <v>include</v>
      </c>
      <c r="U529" s="1" t="s">
        <v>124</v>
      </c>
      <c r="V529" s="41" t="str">
        <f t="shared" si="95"/>
        <v>include</v>
      </c>
      <c r="W529" s="1" t="s">
        <v>122</v>
      </c>
      <c r="X529" s="1" t="str">
        <f t="shared" si="96"/>
        <v>include</v>
      </c>
      <c r="Y529" s="1" t="s">
        <v>422</v>
      </c>
      <c r="Z529" s="1"/>
      <c r="AA529" s="1"/>
      <c r="AB529" s="1"/>
      <c r="AC529" s="41" t="str">
        <f t="shared" si="97"/>
        <v>include</v>
      </c>
      <c r="AD529" s="1" t="s">
        <v>143</v>
      </c>
      <c r="AE529" s="1"/>
      <c r="AF529" s="1" t="s">
        <v>738</v>
      </c>
      <c r="AG529" s="1"/>
      <c r="AH529" s="1"/>
      <c r="AI529" s="1"/>
      <c r="AJ529" s="41" t="str">
        <f>IF(AD529=AG529,AD529, (IF(AG529=0, AD529,"different!")))</f>
        <v>exclude_comparator</v>
      </c>
      <c r="AK529" t="s">
        <v>738</v>
      </c>
      <c r="AL529" t="s">
        <v>121</v>
      </c>
      <c r="AO529" s="34"/>
      <c r="AP529" s="34"/>
      <c r="AQ529" s="34"/>
      <c r="AR529" s="34"/>
    </row>
    <row r="530" spans="1:44" ht="14.7" hidden="1" customHeight="1" x14ac:dyDescent="0.3">
      <c r="A530">
        <v>529</v>
      </c>
      <c r="B530" t="s">
        <v>2481</v>
      </c>
      <c r="C530">
        <v>2011</v>
      </c>
      <c r="D530" t="s">
        <v>2482</v>
      </c>
      <c r="E530" t="s">
        <v>677</v>
      </c>
      <c r="F530">
        <v>40</v>
      </c>
      <c r="G530">
        <v>6</v>
      </c>
      <c r="H530">
        <v>610</v>
      </c>
      <c r="I530">
        <v>623</v>
      </c>
      <c r="J530" t="s">
        <v>2483</v>
      </c>
      <c r="K530" t="s">
        <v>2484</v>
      </c>
      <c r="L530" t="s">
        <v>120</v>
      </c>
      <c r="M530" s="34"/>
      <c r="N530" s="34"/>
      <c r="O530" s="34" t="s">
        <v>121</v>
      </c>
      <c r="P530" s="1" t="s">
        <v>178</v>
      </c>
      <c r="Q530" s="1" t="str">
        <f t="shared" si="93"/>
        <v>exclude_title</v>
      </c>
      <c r="R530" s="1" t="s">
        <v>123</v>
      </c>
      <c r="S530" s="1" t="s">
        <v>122</v>
      </c>
      <c r="T530" s="1" t="str">
        <f t="shared" si="94"/>
        <v>include</v>
      </c>
      <c r="U530" s="1" t="s">
        <v>124</v>
      </c>
      <c r="V530" s="41" t="str">
        <f t="shared" si="95"/>
        <v>include</v>
      </c>
      <c r="W530" s="1" t="s">
        <v>122</v>
      </c>
      <c r="X530" s="1" t="str">
        <f t="shared" si="96"/>
        <v>include</v>
      </c>
      <c r="Y530" s="1" t="s">
        <v>422</v>
      </c>
      <c r="Z530" s="1"/>
      <c r="AA530" s="1"/>
      <c r="AB530" s="1"/>
      <c r="AC530" s="41" t="str">
        <f t="shared" si="97"/>
        <v>include</v>
      </c>
      <c r="AD530" s="1" t="s">
        <v>143</v>
      </c>
      <c r="AE530" s="1"/>
      <c r="AF530" s="1" t="s">
        <v>123</v>
      </c>
      <c r="AG530" s="1"/>
      <c r="AH530" s="1"/>
      <c r="AI530" s="1"/>
      <c r="AJ530" s="41" t="str">
        <f>IF(AD530=AG530,AD530, (IF(AG530=0, AD530,"different!")))</f>
        <v>exclude_comparator</v>
      </c>
      <c r="AK530" t="s">
        <v>123</v>
      </c>
      <c r="AL530" t="s">
        <v>126</v>
      </c>
      <c r="AM530" t="s">
        <v>126</v>
      </c>
      <c r="AO530" s="34"/>
      <c r="AP530" s="34"/>
      <c r="AQ530" s="34"/>
      <c r="AR530" s="34"/>
    </row>
    <row r="531" spans="1:44" ht="14.7" hidden="1" customHeight="1" x14ac:dyDescent="0.3">
      <c r="A531">
        <v>530</v>
      </c>
      <c r="B531" t="s">
        <v>2485</v>
      </c>
      <c r="C531">
        <v>2005</v>
      </c>
      <c r="D531" t="s">
        <v>2486</v>
      </c>
      <c r="E531" t="s">
        <v>2487</v>
      </c>
      <c r="F531">
        <v>63</v>
      </c>
      <c r="G531">
        <v>3</v>
      </c>
      <c r="H531">
        <v>283</v>
      </c>
      <c r="I531">
        <v>300</v>
      </c>
      <c r="J531" t="s">
        <v>2488</v>
      </c>
      <c r="K531" t="s">
        <v>2489</v>
      </c>
      <c r="L531" t="s">
        <v>120</v>
      </c>
      <c r="M531" s="34"/>
      <c r="N531" s="34"/>
      <c r="O531" s="34"/>
      <c r="P531" s="1" t="s">
        <v>178</v>
      </c>
      <c r="Q531" s="1" t="str">
        <f t="shared" si="93"/>
        <v>exclude_title</v>
      </c>
      <c r="R531" s="1" t="s">
        <v>123</v>
      </c>
      <c r="S531" s="1" t="s">
        <v>122</v>
      </c>
      <c r="T531" s="1" t="str">
        <f t="shared" si="94"/>
        <v>include</v>
      </c>
      <c r="U531" s="1" t="s">
        <v>124</v>
      </c>
      <c r="V531" s="41" t="str">
        <f t="shared" si="95"/>
        <v>include</v>
      </c>
      <c r="W531" s="1" t="s">
        <v>143</v>
      </c>
      <c r="X531" s="1" t="str">
        <f t="shared" si="96"/>
        <v>exclude_abstract</v>
      </c>
      <c r="Y531" s="1" t="s">
        <v>422</v>
      </c>
      <c r="Z531" s="1"/>
      <c r="AA531" s="1"/>
      <c r="AB531" s="1"/>
      <c r="AC531" s="41" t="str">
        <f t="shared" si="97"/>
        <v>exclude_abstract</v>
      </c>
      <c r="AD531" s="1"/>
      <c r="AE531" s="1"/>
      <c r="AF531" s="1"/>
      <c r="AG531" s="1"/>
      <c r="AH531" s="1"/>
      <c r="AI531" s="1"/>
      <c r="AJ531" s="41"/>
      <c r="AO531" s="34"/>
      <c r="AP531" s="34"/>
      <c r="AQ531" s="34"/>
      <c r="AR531" s="34"/>
    </row>
    <row r="532" spans="1:44" ht="14.7" hidden="1" customHeight="1" x14ac:dyDescent="0.3">
      <c r="A532">
        <v>531</v>
      </c>
      <c r="B532" t="s">
        <v>2490</v>
      </c>
      <c r="C532">
        <v>2014</v>
      </c>
      <c r="D532" t="s">
        <v>2491</v>
      </c>
      <c r="E532" t="s">
        <v>2492</v>
      </c>
      <c r="F532">
        <v>2</v>
      </c>
      <c r="G532" t="s">
        <v>130</v>
      </c>
      <c r="H532" t="s">
        <v>130</v>
      </c>
      <c r="I532" t="s">
        <v>130</v>
      </c>
      <c r="J532" t="s">
        <v>2493</v>
      </c>
      <c r="K532" t="s">
        <v>2494</v>
      </c>
      <c r="L532" t="s">
        <v>120</v>
      </c>
      <c r="M532" s="34"/>
      <c r="N532" s="34"/>
      <c r="O532" s="34" t="s">
        <v>121</v>
      </c>
      <c r="P532" s="1" t="s">
        <v>178</v>
      </c>
      <c r="Q532" s="1" t="str">
        <f t="shared" si="93"/>
        <v>exclude_title</v>
      </c>
      <c r="R532" s="1" t="s">
        <v>123</v>
      </c>
      <c r="S532" s="1" t="s">
        <v>122</v>
      </c>
      <c r="T532" s="1" t="str">
        <f t="shared" si="94"/>
        <v>include</v>
      </c>
      <c r="U532" s="1" t="s">
        <v>124</v>
      </c>
      <c r="V532" s="41" t="str">
        <f t="shared" si="95"/>
        <v>include</v>
      </c>
      <c r="W532" s="1" t="s">
        <v>122</v>
      </c>
      <c r="X532" s="1" t="str">
        <f t="shared" si="96"/>
        <v>include</v>
      </c>
      <c r="Y532" s="1" t="s">
        <v>422</v>
      </c>
      <c r="Z532" s="1"/>
      <c r="AA532" s="1"/>
      <c r="AB532" s="1"/>
      <c r="AC532" s="41" t="str">
        <f t="shared" si="97"/>
        <v>include</v>
      </c>
      <c r="AD532" s="1" t="s">
        <v>143</v>
      </c>
      <c r="AE532" s="1"/>
      <c r="AF532" s="1" t="s">
        <v>124</v>
      </c>
      <c r="AG532" s="1"/>
      <c r="AH532" s="1"/>
      <c r="AI532" s="1"/>
      <c r="AJ532" s="41" t="str">
        <f>IF(AD532=AG532,AD532, (IF(AG532=0, AD532,"different!")))</f>
        <v>exclude_comparator</v>
      </c>
      <c r="AK532" t="s">
        <v>124</v>
      </c>
      <c r="AL532" t="s">
        <v>126</v>
      </c>
      <c r="AM532" t="s">
        <v>126</v>
      </c>
      <c r="AN532" t="s">
        <v>2495</v>
      </c>
      <c r="AO532" s="34"/>
      <c r="AP532" s="34"/>
      <c r="AQ532" s="34"/>
      <c r="AR532" s="34"/>
    </row>
    <row r="533" spans="1:44" ht="14.7" hidden="1" customHeight="1" x14ac:dyDescent="0.3">
      <c r="A533">
        <v>532</v>
      </c>
      <c r="B533" t="s">
        <v>2496</v>
      </c>
      <c r="C533">
        <v>2017</v>
      </c>
      <c r="D533" t="s">
        <v>2497</v>
      </c>
      <c r="E533" t="s">
        <v>440</v>
      </c>
      <c r="F533">
        <v>67</v>
      </c>
      <c r="G533">
        <v>2</v>
      </c>
      <c r="H533">
        <v>118</v>
      </c>
      <c r="I533">
        <v>133</v>
      </c>
      <c r="J533" t="s">
        <v>2498</v>
      </c>
      <c r="K533" t="s">
        <v>2499</v>
      </c>
      <c r="L533" t="s">
        <v>120</v>
      </c>
      <c r="M533" s="34"/>
      <c r="N533" s="34"/>
      <c r="O533" s="34"/>
      <c r="P533" s="1" t="s">
        <v>178</v>
      </c>
      <c r="Q533" s="1" t="str">
        <f t="shared" si="93"/>
        <v>exclude_title</v>
      </c>
      <c r="R533" s="1" t="s">
        <v>123</v>
      </c>
      <c r="S533" s="1" t="s">
        <v>122</v>
      </c>
      <c r="T533" s="1" t="str">
        <f t="shared" si="94"/>
        <v>include</v>
      </c>
      <c r="U533" s="1" t="s">
        <v>124</v>
      </c>
      <c r="V533" s="41" t="str">
        <f t="shared" si="95"/>
        <v>include</v>
      </c>
      <c r="W533" s="1" t="s">
        <v>155</v>
      </c>
      <c r="X533" s="1" t="str">
        <f t="shared" si="96"/>
        <v>exclude_abstract</v>
      </c>
      <c r="Y533" s="1" t="s">
        <v>422</v>
      </c>
      <c r="Z533" s="1"/>
      <c r="AA533" s="1"/>
      <c r="AB533" s="1"/>
      <c r="AC533" s="41" t="str">
        <f t="shared" si="97"/>
        <v>exclude_abstract</v>
      </c>
      <c r="AD533" s="1"/>
      <c r="AE533" s="1"/>
      <c r="AF533" s="1"/>
      <c r="AG533" s="1"/>
      <c r="AH533" s="1"/>
      <c r="AI533" s="1"/>
      <c r="AJ533" s="41"/>
      <c r="AO533" s="34"/>
      <c r="AP533" s="34"/>
      <c r="AQ533" s="34"/>
      <c r="AR533" s="34"/>
    </row>
    <row r="534" spans="1:44" ht="14.7" hidden="1" customHeight="1" x14ac:dyDescent="0.3">
      <c r="A534">
        <v>533</v>
      </c>
      <c r="B534" t="s">
        <v>2500</v>
      </c>
      <c r="C534">
        <v>2016</v>
      </c>
      <c r="D534" t="s">
        <v>2501</v>
      </c>
      <c r="E534" t="s">
        <v>465</v>
      </c>
      <c r="F534">
        <v>7</v>
      </c>
      <c r="G534">
        <v>10</v>
      </c>
      <c r="H534" t="s">
        <v>130</v>
      </c>
      <c r="I534" t="s">
        <v>130</v>
      </c>
      <c r="J534" t="s">
        <v>2502</v>
      </c>
      <c r="K534" t="s">
        <v>2503</v>
      </c>
      <c r="L534" t="s">
        <v>120</v>
      </c>
      <c r="M534" s="34"/>
      <c r="N534" s="34"/>
      <c r="O534" s="34"/>
      <c r="P534" s="1" t="s">
        <v>133</v>
      </c>
      <c r="Q534" s="1" t="str">
        <f t="shared" si="93"/>
        <v>exclude_title</v>
      </c>
      <c r="R534" s="1" t="s">
        <v>123</v>
      </c>
      <c r="S534" s="1" t="s">
        <v>122</v>
      </c>
      <c r="T534" s="1" t="str">
        <f t="shared" si="94"/>
        <v>include</v>
      </c>
      <c r="U534" s="1" t="s">
        <v>124</v>
      </c>
      <c r="V534" s="41" t="str">
        <f t="shared" si="95"/>
        <v>include</v>
      </c>
      <c r="W534" s="1" t="s">
        <v>133</v>
      </c>
      <c r="X534" s="1" t="str">
        <f t="shared" si="96"/>
        <v>exclude_abstract</v>
      </c>
      <c r="Y534" s="1" t="s">
        <v>422</v>
      </c>
      <c r="Z534" s="1"/>
      <c r="AA534" s="1"/>
      <c r="AB534" s="1"/>
      <c r="AC534" s="41" t="str">
        <f t="shared" si="97"/>
        <v>exclude_abstract</v>
      </c>
      <c r="AD534" s="1"/>
      <c r="AE534" s="1"/>
      <c r="AF534" s="1"/>
      <c r="AG534" s="1"/>
      <c r="AH534" s="1"/>
      <c r="AI534" s="1"/>
      <c r="AJ534" s="41"/>
      <c r="AO534" s="34"/>
      <c r="AP534" s="34"/>
      <c r="AQ534" s="34"/>
      <c r="AR534" s="34"/>
    </row>
    <row r="535" spans="1:44" ht="14.7" hidden="1" customHeight="1" x14ac:dyDescent="0.3">
      <c r="A535">
        <v>534</v>
      </c>
      <c r="B535" t="s">
        <v>2086</v>
      </c>
      <c r="C535">
        <v>2017</v>
      </c>
      <c r="D535" t="s">
        <v>2504</v>
      </c>
      <c r="E535" t="s">
        <v>2318</v>
      </c>
      <c r="F535">
        <v>8</v>
      </c>
      <c r="G535" t="s">
        <v>130</v>
      </c>
      <c r="H535" t="s">
        <v>130</v>
      </c>
      <c r="I535" t="s">
        <v>130</v>
      </c>
      <c r="J535" t="s">
        <v>2505</v>
      </c>
      <c r="K535" t="s">
        <v>2506</v>
      </c>
      <c r="L535" t="s">
        <v>120</v>
      </c>
      <c r="M535" s="34"/>
      <c r="N535" s="34"/>
      <c r="O535" s="34" t="s">
        <v>121</v>
      </c>
      <c r="P535" s="1" t="s">
        <v>122</v>
      </c>
      <c r="Q535" s="1" t="str">
        <f t="shared" si="93"/>
        <v>include</v>
      </c>
      <c r="R535" s="1" t="s">
        <v>123</v>
      </c>
      <c r="S535" s="1" t="s">
        <v>122</v>
      </c>
      <c r="T535" s="1" t="str">
        <f t="shared" si="94"/>
        <v>include</v>
      </c>
      <c r="U535" s="1" t="s">
        <v>124</v>
      </c>
      <c r="V535" s="41" t="str">
        <f t="shared" si="95"/>
        <v>include</v>
      </c>
      <c r="W535" s="1" t="s">
        <v>122</v>
      </c>
      <c r="X535" s="1" t="str">
        <f t="shared" si="96"/>
        <v>include</v>
      </c>
      <c r="Y535" s="1" t="s">
        <v>422</v>
      </c>
      <c r="Z535" s="1"/>
      <c r="AA535" s="1"/>
      <c r="AB535" s="1"/>
      <c r="AC535" s="41" t="str">
        <f t="shared" si="97"/>
        <v>include</v>
      </c>
      <c r="AD535" s="1" t="s">
        <v>122</v>
      </c>
      <c r="AE535" s="1"/>
      <c r="AF535" s="1" t="s">
        <v>1061</v>
      </c>
      <c r="AG535" s="1"/>
      <c r="AH535" s="1"/>
      <c r="AI535" s="1"/>
      <c r="AJ535" s="41" t="str">
        <f>IF(AD535=AG535,AD535, (IF(AG535=0, AD535,"different!")))</f>
        <v>include</v>
      </c>
      <c r="AK535" t="s">
        <v>1061</v>
      </c>
      <c r="AL535" t="s">
        <v>121</v>
      </c>
      <c r="AM535" t="s">
        <v>126</v>
      </c>
      <c r="AO535" s="34" t="s">
        <v>121</v>
      </c>
      <c r="AP535" s="34" t="s">
        <v>123</v>
      </c>
      <c r="AQ535" s="34">
        <v>2</v>
      </c>
      <c r="AR535" s="34">
        <v>0</v>
      </c>
    </row>
    <row r="536" spans="1:44" ht="14.7" hidden="1" customHeight="1" x14ac:dyDescent="0.3">
      <c r="A536">
        <v>535</v>
      </c>
      <c r="B536" t="s">
        <v>2507</v>
      </c>
      <c r="C536">
        <v>1997</v>
      </c>
      <c r="D536" t="s">
        <v>2508</v>
      </c>
      <c r="E536" t="s">
        <v>227</v>
      </c>
      <c r="F536">
        <v>20</v>
      </c>
      <c r="G536">
        <v>6</v>
      </c>
      <c r="H536">
        <v>595</v>
      </c>
      <c r="I536">
        <v>604</v>
      </c>
      <c r="J536" t="s">
        <v>2509</v>
      </c>
      <c r="K536" t="s">
        <v>2510</v>
      </c>
      <c r="L536" t="s">
        <v>120</v>
      </c>
      <c r="M536" s="34"/>
      <c r="N536" s="34"/>
      <c r="O536" s="34" t="s">
        <v>121</v>
      </c>
      <c r="P536" s="1" t="s">
        <v>122</v>
      </c>
      <c r="Q536" s="1" t="str">
        <f t="shared" si="93"/>
        <v>include</v>
      </c>
      <c r="R536" s="1" t="s">
        <v>123</v>
      </c>
      <c r="S536" s="1" t="s">
        <v>122</v>
      </c>
      <c r="T536" s="1" t="str">
        <f t="shared" si="94"/>
        <v>include</v>
      </c>
      <c r="U536" s="1" t="s">
        <v>124</v>
      </c>
      <c r="V536" s="41" t="str">
        <f t="shared" si="95"/>
        <v>include</v>
      </c>
      <c r="W536" s="1" t="s">
        <v>122</v>
      </c>
      <c r="X536" s="1" t="str">
        <f t="shared" si="96"/>
        <v>include</v>
      </c>
      <c r="Y536" s="1" t="s">
        <v>422</v>
      </c>
      <c r="Z536" s="1"/>
      <c r="AA536" s="1"/>
      <c r="AB536" s="1"/>
      <c r="AC536" s="41" t="str">
        <f t="shared" si="97"/>
        <v>include</v>
      </c>
      <c r="AD536" s="1" t="s">
        <v>122</v>
      </c>
      <c r="AE536" s="1"/>
      <c r="AF536" s="1" t="s">
        <v>123</v>
      </c>
      <c r="AG536" s="1"/>
      <c r="AH536" s="1"/>
      <c r="AI536" s="1"/>
      <c r="AJ536" s="41" t="str">
        <f>IF(AD536=AG536,AD536, (IF(AG536=0, AD536,"different!")))</f>
        <v>include</v>
      </c>
      <c r="AK536" t="s">
        <v>123</v>
      </c>
      <c r="AL536" t="s">
        <v>121</v>
      </c>
      <c r="AM536" t="s">
        <v>126</v>
      </c>
      <c r="AO536" s="34" t="s">
        <v>121</v>
      </c>
      <c r="AP536" s="34" t="s">
        <v>123</v>
      </c>
      <c r="AQ536" s="34">
        <v>2</v>
      </c>
      <c r="AR536" s="34">
        <v>0</v>
      </c>
    </row>
    <row r="537" spans="1:44" ht="14.7" hidden="1" customHeight="1" x14ac:dyDescent="0.3">
      <c r="A537">
        <v>536</v>
      </c>
      <c r="B537" t="s">
        <v>2511</v>
      </c>
      <c r="C537">
        <v>2017</v>
      </c>
      <c r="D537" t="s">
        <v>2512</v>
      </c>
      <c r="E537" t="s">
        <v>2513</v>
      </c>
      <c r="F537">
        <v>149</v>
      </c>
      <c r="G537" t="s">
        <v>130</v>
      </c>
      <c r="H537">
        <v>616</v>
      </c>
      <c r="I537">
        <v>622</v>
      </c>
      <c r="J537" t="s">
        <v>2514</v>
      </c>
      <c r="K537" t="s">
        <v>2515</v>
      </c>
      <c r="L537" t="s">
        <v>120</v>
      </c>
      <c r="M537" s="34"/>
      <c r="N537" s="34"/>
      <c r="O537" s="34"/>
      <c r="P537" s="1" t="s">
        <v>133</v>
      </c>
      <c r="Q537" s="1" t="str">
        <f t="shared" si="93"/>
        <v>exclude_title</v>
      </c>
      <c r="R537" s="1" t="s">
        <v>123</v>
      </c>
      <c r="S537" s="1" t="s">
        <v>133</v>
      </c>
      <c r="T537" s="1" t="str">
        <f t="shared" si="94"/>
        <v>exclude_title</v>
      </c>
      <c r="U537" s="1" t="s">
        <v>124</v>
      </c>
      <c r="V537" s="41" t="str">
        <f t="shared" si="95"/>
        <v>exclude_title</v>
      </c>
      <c r="W537" s="1"/>
      <c r="X537" s="1"/>
      <c r="Y537" s="1"/>
      <c r="Z537" s="1"/>
      <c r="AA537" s="1"/>
      <c r="AB537" s="1"/>
      <c r="AC537" s="41"/>
      <c r="AD537" s="1"/>
      <c r="AE537" s="1"/>
      <c r="AF537" s="1"/>
      <c r="AG537" s="1"/>
      <c r="AH537" s="1"/>
      <c r="AI537" s="1"/>
      <c r="AJ537" s="41"/>
      <c r="AO537" s="34"/>
      <c r="AP537" s="34"/>
      <c r="AQ537" s="34"/>
      <c r="AR537" s="34"/>
    </row>
    <row r="538" spans="1:44" ht="14.7" hidden="1" customHeight="1" x14ac:dyDescent="0.3">
      <c r="A538">
        <v>537</v>
      </c>
      <c r="B538" t="s">
        <v>2516</v>
      </c>
      <c r="C538">
        <v>2005</v>
      </c>
      <c r="D538" t="s">
        <v>2517</v>
      </c>
      <c r="E538" t="s">
        <v>597</v>
      </c>
      <c r="F538">
        <v>16</v>
      </c>
      <c r="G538">
        <v>2</v>
      </c>
      <c r="H538">
        <v>175</v>
      </c>
      <c r="I538">
        <v>182</v>
      </c>
      <c r="J538" t="s">
        <v>2518</v>
      </c>
      <c r="K538" t="s">
        <v>2519</v>
      </c>
      <c r="L538" t="s">
        <v>120</v>
      </c>
      <c r="M538" s="34"/>
      <c r="N538" s="34"/>
      <c r="O538" s="34" t="s">
        <v>121</v>
      </c>
      <c r="P538" s="1" t="s">
        <v>122</v>
      </c>
      <c r="Q538" s="1" t="str">
        <f t="shared" si="93"/>
        <v>include</v>
      </c>
      <c r="R538" s="1" t="s">
        <v>123</v>
      </c>
      <c r="S538" s="1" t="s">
        <v>122</v>
      </c>
      <c r="T538" s="1" t="str">
        <f t="shared" si="94"/>
        <v>include</v>
      </c>
      <c r="U538" s="1" t="s">
        <v>124</v>
      </c>
      <c r="V538" s="41" t="str">
        <f t="shared" si="95"/>
        <v>include</v>
      </c>
      <c r="W538" s="1" t="s">
        <v>122</v>
      </c>
      <c r="X538" s="1" t="str">
        <f>IF(OR(W538="include",W538="no_abstract_available"),"include", IF(W538="duplicate","duplicate", IF(W538="correction/reply","correction/reply", "exclude_abstract")))</f>
        <v>include</v>
      </c>
      <c r="Y538" s="1" t="s">
        <v>422</v>
      </c>
      <c r="Z538" s="1"/>
      <c r="AA538" s="1"/>
      <c r="AB538" s="1"/>
      <c r="AC538" s="41" t="str">
        <f>IF(X538=AA538,X538,IF(OR(X538="include",AA538="include"),"include",IF(OR(X538="duplicate",AA538="duplicate"),"duplicate",IF(OR(X538="correction/reply",AA538="correction/reply"),"correction/reply","exclude_abstract"))))</f>
        <v>include</v>
      </c>
      <c r="AD538" s="1" t="s">
        <v>143</v>
      </c>
      <c r="AE538" s="1"/>
      <c r="AF538" s="1" t="s">
        <v>934</v>
      </c>
      <c r="AG538" s="1"/>
      <c r="AH538" s="1"/>
      <c r="AI538" s="1"/>
      <c r="AJ538" s="41" t="str">
        <f>IF(AD538=AG538,AD538, (IF(AG538=0, AD538,"different!")))</f>
        <v>exclude_comparator</v>
      </c>
      <c r="AK538" t="s">
        <v>934</v>
      </c>
      <c r="AL538" t="s">
        <v>126</v>
      </c>
      <c r="AN538" t="s">
        <v>2520</v>
      </c>
      <c r="AO538" s="34"/>
      <c r="AP538" s="34"/>
      <c r="AQ538" s="34"/>
      <c r="AR538" s="34"/>
    </row>
    <row r="539" spans="1:44" ht="14.7" hidden="1" customHeight="1" x14ac:dyDescent="0.3">
      <c r="A539">
        <v>538</v>
      </c>
      <c r="B539" t="s">
        <v>2521</v>
      </c>
      <c r="C539">
        <v>2001</v>
      </c>
      <c r="D539" t="s">
        <v>2522</v>
      </c>
      <c r="E539" t="s">
        <v>2523</v>
      </c>
      <c r="F539">
        <v>31</v>
      </c>
      <c r="G539" t="s">
        <v>775</v>
      </c>
      <c r="H539">
        <v>153</v>
      </c>
      <c r="I539">
        <v>171</v>
      </c>
      <c r="J539" t="s">
        <v>130</v>
      </c>
      <c r="K539" t="s">
        <v>2524</v>
      </c>
      <c r="L539" t="s">
        <v>120</v>
      </c>
      <c r="M539" s="34"/>
      <c r="N539" s="34"/>
      <c r="O539" s="34"/>
      <c r="P539" s="1" t="s">
        <v>122</v>
      </c>
      <c r="Q539" s="1" t="str">
        <f t="shared" si="93"/>
        <v>include</v>
      </c>
      <c r="R539" s="1" t="s">
        <v>123</v>
      </c>
      <c r="S539" s="1" t="s">
        <v>122</v>
      </c>
      <c r="T539" s="1" t="str">
        <f t="shared" si="94"/>
        <v>include</v>
      </c>
      <c r="U539" s="1" t="s">
        <v>124</v>
      </c>
      <c r="V539" s="41" t="str">
        <f t="shared" si="95"/>
        <v>include</v>
      </c>
      <c r="W539" s="1" t="s">
        <v>143</v>
      </c>
      <c r="X539" s="1" t="str">
        <f>IF(OR(W539="include",W539="no_abstract_available"),"include", IF(W539="duplicate","duplicate", IF(W539="correction/reply","correction/reply", "exclude_abstract")))</f>
        <v>exclude_abstract</v>
      </c>
      <c r="Y539" s="1" t="s">
        <v>422</v>
      </c>
      <c r="Z539" s="1"/>
      <c r="AA539" s="1"/>
      <c r="AB539" s="1"/>
      <c r="AC539" s="41" t="str">
        <f>IF(X539=AA539,X539,IF(OR(X539="include",AA539="include"),"include",IF(OR(X539="duplicate",AA539="duplicate"),"duplicate",IF(OR(X539="correction/reply",AA539="correction/reply"),"correction/reply","exclude_abstract"))))</f>
        <v>exclude_abstract</v>
      </c>
      <c r="AD539" s="1"/>
      <c r="AE539" s="1"/>
      <c r="AF539" s="1"/>
      <c r="AG539" s="1"/>
      <c r="AH539" s="1"/>
      <c r="AI539" s="1"/>
      <c r="AJ539" s="41"/>
      <c r="AO539" s="34"/>
      <c r="AP539" s="34"/>
      <c r="AQ539" s="34"/>
      <c r="AR539" s="34"/>
    </row>
    <row r="540" spans="1:44" ht="14.7" hidden="1" customHeight="1" x14ac:dyDescent="0.3">
      <c r="A540">
        <v>539</v>
      </c>
      <c r="B540" t="s">
        <v>2525</v>
      </c>
      <c r="C540">
        <v>2009</v>
      </c>
      <c r="D540" t="s">
        <v>2526</v>
      </c>
      <c r="E540" t="s">
        <v>165</v>
      </c>
      <c r="F540">
        <v>16</v>
      </c>
      <c r="G540">
        <v>2</v>
      </c>
      <c r="H540">
        <v>258</v>
      </c>
      <c r="I540">
        <v>264</v>
      </c>
      <c r="J540" t="s">
        <v>2527</v>
      </c>
      <c r="K540" t="s">
        <v>2528</v>
      </c>
      <c r="L540" t="s">
        <v>120</v>
      </c>
      <c r="M540" s="34"/>
      <c r="N540" s="34"/>
      <c r="O540" s="34" t="s">
        <v>121</v>
      </c>
      <c r="P540" s="1" t="s">
        <v>122</v>
      </c>
      <c r="Q540" s="1" t="str">
        <f t="shared" si="93"/>
        <v>include</v>
      </c>
      <c r="R540" s="1" t="s">
        <v>123</v>
      </c>
      <c r="S540" s="1" t="s">
        <v>122</v>
      </c>
      <c r="T540" s="1" t="str">
        <f t="shared" si="94"/>
        <v>include</v>
      </c>
      <c r="U540" s="1" t="s">
        <v>124</v>
      </c>
      <c r="V540" s="41" t="str">
        <f t="shared" si="95"/>
        <v>include</v>
      </c>
      <c r="W540" s="1" t="s">
        <v>122</v>
      </c>
      <c r="X540" s="1" t="str">
        <f>IF(OR(W540="include",W540="no_abstract_available"),"include", IF(W540="duplicate","duplicate", IF(W540="correction/reply","correction/reply", "exclude_abstract")))</f>
        <v>include</v>
      </c>
      <c r="Y540" s="1" t="s">
        <v>422</v>
      </c>
      <c r="Z540" s="1"/>
      <c r="AA540" s="1"/>
      <c r="AB540" s="1"/>
      <c r="AC540" s="41" t="str">
        <f>IF(X540=AA540,X540,IF(OR(X540="include",AA540="include"),"include",IF(OR(X540="duplicate",AA540="duplicate"),"duplicate",IF(OR(X540="correction/reply",AA540="correction/reply"),"correction/reply","exclude_abstract"))))</f>
        <v>include</v>
      </c>
      <c r="AD540" s="1" t="s">
        <v>541</v>
      </c>
      <c r="AE540" s="1"/>
      <c r="AF540" s="1" t="s">
        <v>124</v>
      </c>
      <c r="AG540" s="1"/>
      <c r="AH540" s="1"/>
      <c r="AI540" s="1"/>
      <c r="AJ540" s="41" t="str">
        <f>IF(AD540=AG540,AD540, (IF(AG540=0, AD540,"different!")))</f>
        <v>exclude_population_coordinates</v>
      </c>
      <c r="AK540" t="s">
        <v>124</v>
      </c>
      <c r="AL540" t="s">
        <v>126</v>
      </c>
      <c r="AM540" t="s">
        <v>126</v>
      </c>
      <c r="AN540" t="s">
        <v>2529</v>
      </c>
      <c r="AO540" s="34"/>
      <c r="AP540" s="34"/>
      <c r="AQ540" s="34"/>
      <c r="AR540" s="34"/>
    </row>
    <row r="541" spans="1:44" ht="14.7" hidden="1" customHeight="1" x14ac:dyDescent="0.3">
      <c r="A541">
        <v>540</v>
      </c>
      <c r="B541" t="s">
        <v>2530</v>
      </c>
      <c r="C541">
        <v>2017</v>
      </c>
      <c r="D541" t="s">
        <v>2531</v>
      </c>
      <c r="E541" t="s">
        <v>251</v>
      </c>
      <c r="F541">
        <v>113</v>
      </c>
      <c r="G541" t="s">
        <v>130</v>
      </c>
      <c r="H541">
        <v>260</v>
      </c>
      <c r="I541">
        <v>262</v>
      </c>
      <c r="J541" t="s">
        <v>2532</v>
      </c>
      <c r="K541" t="s">
        <v>2533</v>
      </c>
      <c r="L541" t="s">
        <v>120</v>
      </c>
      <c r="M541" s="34"/>
      <c r="N541" s="34"/>
      <c r="O541" s="34"/>
      <c r="P541" s="1" t="s">
        <v>122</v>
      </c>
      <c r="Q541" s="1" t="str">
        <f t="shared" si="93"/>
        <v>include</v>
      </c>
      <c r="R541" s="1" t="s">
        <v>123</v>
      </c>
      <c r="S541" s="1" t="s">
        <v>122</v>
      </c>
      <c r="T541" s="1" t="str">
        <f t="shared" si="94"/>
        <v>include</v>
      </c>
      <c r="U541" s="1" t="s">
        <v>124</v>
      </c>
      <c r="V541" s="41" t="str">
        <f t="shared" si="95"/>
        <v>include</v>
      </c>
      <c r="W541" s="1" t="s">
        <v>190</v>
      </c>
      <c r="X541" s="1" t="str">
        <f>IF(OR(W541="include",W541="no_abstract_available"),"include", IF(W541="duplicate","duplicate", IF(W541="correction/reply","correction/reply", "exclude_abstract")))</f>
        <v>exclude_abstract</v>
      </c>
      <c r="Y541" s="1" t="s">
        <v>422</v>
      </c>
      <c r="Z541" s="1"/>
      <c r="AA541" s="1"/>
      <c r="AB541" s="1"/>
      <c r="AC541" s="41" t="str">
        <f>IF(X541=AA541,X541,IF(OR(X541="include",AA541="include"),"include",IF(OR(X541="duplicate",AA541="duplicate"),"duplicate",IF(OR(X541="correction/reply",AA541="correction/reply"),"correction/reply","exclude_abstract"))))</f>
        <v>exclude_abstract</v>
      </c>
      <c r="AD541" s="1"/>
      <c r="AE541" s="1"/>
      <c r="AF541" s="1"/>
      <c r="AG541" s="1"/>
      <c r="AH541" s="1"/>
      <c r="AI541" s="1"/>
      <c r="AJ541" s="41"/>
      <c r="AO541" s="34"/>
      <c r="AP541" s="34"/>
      <c r="AQ541" s="34"/>
      <c r="AR541" s="34"/>
    </row>
    <row r="542" spans="1:44" ht="14.7" hidden="1" customHeight="1" x14ac:dyDescent="0.3">
      <c r="A542">
        <v>541</v>
      </c>
      <c r="B542" t="s">
        <v>2534</v>
      </c>
      <c r="C542">
        <v>2016</v>
      </c>
      <c r="D542" t="s">
        <v>2535</v>
      </c>
      <c r="E542" t="s">
        <v>668</v>
      </c>
      <c r="F542">
        <v>13</v>
      </c>
      <c r="G542">
        <v>4</v>
      </c>
      <c r="H542">
        <v>1237</v>
      </c>
      <c r="I542">
        <v>1253</v>
      </c>
      <c r="J542" t="s">
        <v>2536</v>
      </c>
      <c r="K542" t="s">
        <v>2537</v>
      </c>
      <c r="L542" t="s">
        <v>120</v>
      </c>
      <c r="M542" s="34"/>
      <c r="N542" s="34"/>
      <c r="O542" s="34"/>
      <c r="P542" s="1" t="s">
        <v>178</v>
      </c>
      <c r="Q542" s="1" t="str">
        <f t="shared" si="93"/>
        <v>exclude_title</v>
      </c>
      <c r="R542" s="1" t="s">
        <v>123</v>
      </c>
      <c r="S542" s="1" t="s">
        <v>178</v>
      </c>
      <c r="T542" s="1" t="str">
        <f t="shared" si="94"/>
        <v>exclude_title</v>
      </c>
      <c r="U542" s="1" t="s">
        <v>124</v>
      </c>
      <c r="V542" s="41" t="str">
        <f t="shared" si="95"/>
        <v>exclude_title</v>
      </c>
      <c r="W542" s="1"/>
      <c r="X542" s="1"/>
      <c r="Y542" s="1"/>
      <c r="Z542" s="1"/>
      <c r="AA542" s="1"/>
      <c r="AB542" s="1"/>
      <c r="AC542" s="41"/>
      <c r="AD542" s="1"/>
      <c r="AE542" s="1"/>
      <c r="AF542" s="1"/>
      <c r="AG542" s="1"/>
      <c r="AH542" s="1"/>
      <c r="AI542" s="1"/>
      <c r="AJ542" s="41"/>
      <c r="AO542" s="34"/>
      <c r="AP542" s="34"/>
      <c r="AQ542" s="34"/>
      <c r="AR542" s="34"/>
    </row>
    <row r="543" spans="1:44" ht="14.7" hidden="1" customHeight="1" x14ac:dyDescent="0.3">
      <c r="A543">
        <v>542</v>
      </c>
      <c r="B543" t="s">
        <v>2538</v>
      </c>
      <c r="C543">
        <v>2016</v>
      </c>
      <c r="D543" t="s">
        <v>2539</v>
      </c>
      <c r="E543" t="s">
        <v>227</v>
      </c>
      <c r="F543">
        <v>39</v>
      </c>
      <c r="G543">
        <v>1</v>
      </c>
      <c r="H543">
        <v>43</v>
      </c>
      <c r="I543">
        <v>53</v>
      </c>
      <c r="J543" t="s">
        <v>2540</v>
      </c>
      <c r="K543" t="s">
        <v>2541</v>
      </c>
      <c r="L543" t="s">
        <v>120</v>
      </c>
      <c r="M543" s="34"/>
      <c r="N543" s="34"/>
      <c r="O543" s="34"/>
      <c r="P543" s="1" t="s">
        <v>133</v>
      </c>
      <c r="Q543" s="1" t="str">
        <f t="shared" si="93"/>
        <v>exclude_title</v>
      </c>
      <c r="R543" s="1" t="s">
        <v>123</v>
      </c>
      <c r="S543" s="1" t="s">
        <v>133</v>
      </c>
      <c r="T543" s="1" t="str">
        <f t="shared" si="94"/>
        <v>exclude_title</v>
      </c>
      <c r="U543" s="1" t="s">
        <v>124</v>
      </c>
      <c r="V543" s="41" t="str">
        <f t="shared" si="95"/>
        <v>exclude_title</v>
      </c>
      <c r="W543" s="1"/>
      <c r="X543" s="1"/>
      <c r="Y543" s="1"/>
      <c r="Z543" s="1"/>
      <c r="AA543" s="1"/>
      <c r="AB543" s="1"/>
      <c r="AC543" s="41"/>
      <c r="AD543" s="1"/>
      <c r="AE543" s="1"/>
      <c r="AF543" s="1"/>
      <c r="AG543" s="1"/>
      <c r="AH543" s="1"/>
      <c r="AI543" s="1"/>
      <c r="AJ543" s="41"/>
      <c r="AO543" s="34"/>
      <c r="AP543" s="34"/>
      <c r="AQ543" s="34"/>
      <c r="AR543" s="34"/>
    </row>
    <row r="544" spans="1:44" ht="14.7" hidden="1" customHeight="1" x14ac:dyDescent="0.3">
      <c r="A544">
        <v>543</v>
      </c>
      <c r="B544" t="s">
        <v>2542</v>
      </c>
      <c r="C544">
        <v>2005</v>
      </c>
      <c r="D544" t="s">
        <v>2543</v>
      </c>
      <c r="E544" t="s">
        <v>635</v>
      </c>
      <c r="F544">
        <v>95</v>
      </c>
      <c r="G544">
        <v>4</v>
      </c>
      <c r="H544">
        <v>453</v>
      </c>
      <c r="I544">
        <v>463</v>
      </c>
      <c r="J544" t="s">
        <v>2544</v>
      </c>
      <c r="K544" t="s">
        <v>2545</v>
      </c>
      <c r="L544" t="s">
        <v>120</v>
      </c>
      <c r="M544" s="34"/>
      <c r="N544" s="34"/>
      <c r="O544" s="34"/>
      <c r="P544" s="1" t="s">
        <v>178</v>
      </c>
      <c r="Q544" s="1" t="str">
        <f t="shared" si="93"/>
        <v>exclude_title</v>
      </c>
      <c r="R544" s="1" t="s">
        <v>123</v>
      </c>
      <c r="S544" s="1" t="s">
        <v>178</v>
      </c>
      <c r="T544" s="1" t="str">
        <f t="shared" si="94"/>
        <v>exclude_title</v>
      </c>
      <c r="U544" s="1" t="s">
        <v>124</v>
      </c>
      <c r="V544" s="41" t="str">
        <f t="shared" si="95"/>
        <v>exclude_title</v>
      </c>
      <c r="W544" s="1"/>
      <c r="X544" s="1"/>
      <c r="Y544" s="1"/>
      <c r="Z544" s="1"/>
      <c r="AA544" s="1"/>
      <c r="AB544" s="1"/>
      <c r="AC544" s="41"/>
      <c r="AD544" s="1"/>
      <c r="AE544" s="1"/>
      <c r="AF544" s="1"/>
      <c r="AG544" s="1"/>
      <c r="AH544" s="1"/>
      <c r="AI544" s="1"/>
      <c r="AJ544" s="41"/>
      <c r="AO544" s="34"/>
      <c r="AP544" s="34"/>
      <c r="AQ544" s="34"/>
      <c r="AR544" s="34"/>
    </row>
    <row r="545" spans="1:44" ht="14.7" hidden="1" customHeight="1" x14ac:dyDescent="0.3">
      <c r="A545">
        <v>544</v>
      </c>
      <c r="B545" t="s">
        <v>2546</v>
      </c>
      <c r="C545">
        <v>1995</v>
      </c>
      <c r="D545" t="s">
        <v>2547</v>
      </c>
      <c r="E545" t="s">
        <v>1132</v>
      </c>
      <c r="F545">
        <v>27</v>
      </c>
      <c r="G545">
        <v>1</v>
      </c>
      <c r="H545">
        <v>44</v>
      </c>
      <c r="I545">
        <v>53</v>
      </c>
      <c r="J545" t="s">
        <v>2548</v>
      </c>
      <c r="K545" t="s">
        <v>2549</v>
      </c>
      <c r="L545" t="s">
        <v>120</v>
      </c>
      <c r="M545" s="34"/>
      <c r="N545" s="34"/>
      <c r="O545" s="34" t="s">
        <v>121</v>
      </c>
      <c r="P545" s="1" t="s">
        <v>122</v>
      </c>
      <c r="Q545" s="1" t="str">
        <f t="shared" si="93"/>
        <v>include</v>
      </c>
      <c r="R545" s="1" t="s">
        <v>123</v>
      </c>
      <c r="S545" s="1" t="s">
        <v>122</v>
      </c>
      <c r="T545" s="1" t="str">
        <f t="shared" si="94"/>
        <v>include</v>
      </c>
      <c r="U545" s="1" t="s">
        <v>124</v>
      </c>
      <c r="V545" s="41" t="str">
        <f t="shared" si="95"/>
        <v>include</v>
      </c>
      <c r="W545" s="1" t="s">
        <v>122</v>
      </c>
      <c r="X545" s="1" t="str">
        <f>IF(OR(W545="include",W545="no_abstract_available"),"include", IF(W545="duplicate","duplicate", IF(W545="correction/reply","correction/reply", "exclude_abstract")))</f>
        <v>include</v>
      </c>
      <c r="Y545" s="1" t="s">
        <v>422</v>
      </c>
      <c r="Z545" s="1"/>
      <c r="AA545" s="1"/>
      <c r="AB545" s="1"/>
      <c r="AC545" s="41" t="str">
        <f>IF(X545=AA545,X545,IF(OR(X545="include",AA545="include"),"include",IF(OR(X545="duplicate",AA545="duplicate"),"duplicate",IF(OR(X545="correction/reply",AA545="correction/reply"),"correction/reply","exclude_abstract"))))</f>
        <v>include</v>
      </c>
      <c r="AD545" s="1" t="s">
        <v>122</v>
      </c>
      <c r="AE545" s="1"/>
      <c r="AF545" s="1" t="s">
        <v>123</v>
      </c>
      <c r="AG545" s="1"/>
      <c r="AH545" s="1"/>
      <c r="AI545" s="1"/>
      <c r="AJ545" s="41" t="str">
        <f>IF(AD545=AG545,AD545, (IF(AG545=0, AD545,"different!")))</f>
        <v>include</v>
      </c>
      <c r="AK545" t="s">
        <v>123</v>
      </c>
      <c r="AL545" t="s">
        <v>121</v>
      </c>
      <c r="AM545" t="s">
        <v>126</v>
      </c>
      <c r="AO545" s="34" t="s">
        <v>121</v>
      </c>
      <c r="AP545" s="34" t="s">
        <v>123</v>
      </c>
      <c r="AQ545" s="34">
        <v>12</v>
      </c>
      <c r="AR545" s="34">
        <v>0</v>
      </c>
    </row>
    <row r="546" spans="1:44" ht="14.7" hidden="1" customHeight="1" x14ac:dyDescent="0.3">
      <c r="A546">
        <v>545</v>
      </c>
      <c r="B546" t="s">
        <v>2550</v>
      </c>
      <c r="C546">
        <v>2015</v>
      </c>
      <c r="D546" t="s">
        <v>2551</v>
      </c>
      <c r="E546" t="s">
        <v>2353</v>
      </c>
      <c r="F546">
        <v>147</v>
      </c>
      <c r="G546">
        <v>2</v>
      </c>
      <c r="H546">
        <v>215</v>
      </c>
      <c r="I546">
        <v>221</v>
      </c>
      <c r="J546" t="s">
        <v>2552</v>
      </c>
      <c r="K546" t="s">
        <v>2553</v>
      </c>
      <c r="L546" t="s">
        <v>120</v>
      </c>
      <c r="M546" s="34"/>
      <c r="N546" s="34"/>
      <c r="O546" s="34"/>
      <c r="P546" s="1" t="s">
        <v>122</v>
      </c>
      <c r="Q546" s="1" t="str">
        <f t="shared" si="93"/>
        <v>include</v>
      </c>
      <c r="R546" s="1" t="s">
        <v>123</v>
      </c>
      <c r="S546" s="25" t="s">
        <v>122</v>
      </c>
      <c r="T546" s="1" t="str">
        <f t="shared" si="94"/>
        <v>include</v>
      </c>
      <c r="U546" s="1" t="s">
        <v>124</v>
      </c>
      <c r="V546" s="41" t="str">
        <f t="shared" si="95"/>
        <v>include</v>
      </c>
      <c r="W546" s="1" t="s">
        <v>143</v>
      </c>
      <c r="X546" s="1" t="str">
        <f>IF(OR(W546="include",W546="no_abstract_available"),"include", IF(W546="duplicate","duplicate", IF(W546="correction/reply","correction/reply", "exclude_abstract")))</f>
        <v>exclude_abstract</v>
      </c>
      <c r="Y546" s="1" t="s">
        <v>422</v>
      </c>
      <c r="Z546" s="1"/>
      <c r="AA546" s="1"/>
      <c r="AB546" s="1"/>
      <c r="AC546" s="41" t="str">
        <f>IF(X546=AA546,X546,IF(OR(X546="include",AA546="include"),"include",IF(OR(X546="duplicate",AA546="duplicate"),"duplicate",IF(OR(X546="correction/reply",AA546="correction/reply"),"correction/reply","exclude_abstract"))))</f>
        <v>exclude_abstract</v>
      </c>
      <c r="AD546" s="1"/>
      <c r="AE546" s="1"/>
      <c r="AF546" s="1"/>
      <c r="AG546" s="1"/>
      <c r="AH546" s="1"/>
      <c r="AI546" s="1"/>
      <c r="AJ546" s="41"/>
      <c r="AO546" s="34"/>
      <c r="AP546" s="34"/>
      <c r="AQ546" s="34"/>
      <c r="AR546" s="34"/>
    </row>
    <row r="547" spans="1:44" ht="14.7" hidden="1" customHeight="1" x14ac:dyDescent="0.3">
      <c r="A547">
        <v>546</v>
      </c>
      <c r="B547" t="s">
        <v>2554</v>
      </c>
      <c r="C547">
        <v>2015</v>
      </c>
      <c r="D547" t="s">
        <v>2555</v>
      </c>
      <c r="E547" t="s">
        <v>1157</v>
      </c>
      <c r="F547">
        <v>2</v>
      </c>
      <c r="G547" t="s">
        <v>130</v>
      </c>
      <c r="H547" t="s">
        <v>130</v>
      </c>
      <c r="I547" t="s">
        <v>130</v>
      </c>
      <c r="J547" t="s">
        <v>2556</v>
      </c>
      <c r="K547" t="s">
        <v>2557</v>
      </c>
      <c r="L547" t="s">
        <v>120</v>
      </c>
      <c r="M547" s="34"/>
      <c r="N547" s="34"/>
      <c r="O547" s="34"/>
      <c r="P547" s="1" t="s">
        <v>133</v>
      </c>
      <c r="Q547" s="1" t="str">
        <f t="shared" si="93"/>
        <v>exclude_title</v>
      </c>
      <c r="R547" s="1" t="s">
        <v>123</v>
      </c>
      <c r="S547" s="1" t="s">
        <v>133</v>
      </c>
      <c r="T547" s="1" t="str">
        <f t="shared" si="94"/>
        <v>exclude_title</v>
      </c>
      <c r="U547" s="1" t="s">
        <v>124</v>
      </c>
      <c r="V547" s="41" t="str">
        <f t="shared" si="95"/>
        <v>exclude_title</v>
      </c>
      <c r="W547" s="1"/>
      <c r="X547" s="1"/>
      <c r="Y547" s="1"/>
      <c r="Z547" s="1"/>
      <c r="AA547" s="1"/>
      <c r="AB547" s="1"/>
      <c r="AC547" s="41"/>
      <c r="AD547" s="1"/>
      <c r="AE547" s="1"/>
      <c r="AF547" s="1"/>
      <c r="AG547" s="1"/>
      <c r="AH547" s="1"/>
      <c r="AI547" s="1"/>
      <c r="AJ547" s="41"/>
      <c r="AO547" s="34"/>
      <c r="AP547" s="34"/>
      <c r="AQ547" s="34"/>
      <c r="AR547" s="34"/>
    </row>
    <row r="548" spans="1:44" ht="14.7" hidden="1" customHeight="1" x14ac:dyDescent="0.3">
      <c r="A548">
        <v>547</v>
      </c>
      <c r="B548" t="s">
        <v>2558</v>
      </c>
      <c r="C548">
        <v>2020</v>
      </c>
      <c r="D548" t="s">
        <v>2559</v>
      </c>
      <c r="E548" t="s">
        <v>2560</v>
      </c>
      <c r="F548">
        <v>32</v>
      </c>
      <c r="G548">
        <v>1</v>
      </c>
      <c r="H548">
        <v>66</v>
      </c>
      <c r="I548">
        <v>81</v>
      </c>
      <c r="J548" t="s">
        <v>2561</v>
      </c>
      <c r="K548" t="s">
        <v>2562</v>
      </c>
      <c r="L548" t="s">
        <v>120</v>
      </c>
      <c r="M548" s="34"/>
      <c r="N548" s="34"/>
      <c r="O548" s="34"/>
      <c r="P548" s="1" t="s">
        <v>178</v>
      </c>
      <c r="Q548" s="1" t="str">
        <f t="shared" si="93"/>
        <v>exclude_title</v>
      </c>
      <c r="R548" s="1" t="s">
        <v>123</v>
      </c>
      <c r="S548" s="1" t="s">
        <v>122</v>
      </c>
      <c r="T548" s="1" t="str">
        <f t="shared" si="94"/>
        <v>include</v>
      </c>
      <c r="U548" s="1" t="s">
        <v>124</v>
      </c>
      <c r="V548" s="41" t="str">
        <f t="shared" si="95"/>
        <v>include</v>
      </c>
      <c r="W548" s="1" t="s">
        <v>155</v>
      </c>
      <c r="X548" s="1" t="str">
        <f>IF(OR(W548="include",W548="no_abstract_available"),"include", IF(W548="duplicate","duplicate", IF(W548="correction/reply","correction/reply", "exclude_abstract")))</f>
        <v>exclude_abstract</v>
      </c>
      <c r="Y548" s="1" t="s">
        <v>422</v>
      </c>
      <c r="Z548" s="1"/>
      <c r="AA548" s="1"/>
      <c r="AB548" s="1"/>
      <c r="AC548" s="41" t="str">
        <f>IF(X548=AA548,X548,IF(OR(X548="include",AA548="include"),"include",IF(OR(X548="duplicate",AA548="duplicate"),"duplicate",IF(OR(X548="correction/reply",AA548="correction/reply"),"correction/reply","exclude_abstract"))))</f>
        <v>exclude_abstract</v>
      </c>
      <c r="AD548" s="1"/>
      <c r="AE548" s="1"/>
      <c r="AF548" s="1"/>
      <c r="AG548" s="1"/>
      <c r="AH548" s="1"/>
      <c r="AI548" s="1"/>
      <c r="AJ548" s="41"/>
      <c r="AO548" s="34"/>
      <c r="AP548" s="34"/>
      <c r="AQ548" s="34"/>
      <c r="AR548" s="34"/>
    </row>
    <row r="549" spans="1:44" ht="14.7" hidden="1" customHeight="1" x14ac:dyDescent="0.3">
      <c r="A549">
        <v>548</v>
      </c>
      <c r="B549" t="s">
        <v>2563</v>
      </c>
      <c r="C549">
        <v>2007</v>
      </c>
      <c r="D549" t="s">
        <v>2564</v>
      </c>
      <c r="E549" t="s">
        <v>352</v>
      </c>
      <c r="F549">
        <v>71</v>
      </c>
      <c r="G549">
        <v>3</v>
      </c>
      <c r="H549">
        <v>752</v>
      </c>
      <c r="I549">
        <v>758</v>
      </c>
      <c r="J549" t="s">
        <v>2565</v>
      </c>
      <c r="K549" t="s">
        <v>2566</v>
      </c>
      <c r="L549" t="s">
        <v>120</v>
      </c>
      <c r="M549" s="34"/>
      <c r="N549" s="34"/>
      <c r="O549" s="34"/>
      <c r="P549" s="1" t="s">
        <v>178</v>
      </c>
      <c r="Q549" s="1" t="str">
        <f t="shared" si="93"/>
        <v>exclude_title</v>
      </c>
      <c r="R549" s="1" t="s">
        <v>123</v>
      </c>
      <c r="S549" s="1" t="s">
        <v>178</v>
      </c>
      <c r="T549" s="1" t="str">
        <f t="shared" si="94"/>
        <v>exclude_title</v>
      </c>
      <c r="U549" s="1" t="s">
        <v>124</v>
      </c>
      <c r="V549" s="41" t="str">
        <f t="shared" si="95"/>
        <v>exclude_title</v>
      </c>
      <c r="W549" s="1"/>
      <c r="X549" s="1"/>
      <c r="Y549" s="1"/>
      <c r="Z549" s="1"/>
      <c r="AA549" s="1"/>
      <c r="AB549" s="1"/>
      <c r="AC549" s="41"/>
      <c r="AD549" s="1"/>
      <c r="AE549" s="1"/>
      <c r="AF549" s="1"/>
      <c r="AG549" s="1"/>
      <c r="AH549" s="1"/>
      <c r="AI549" s="1"/>
      <c r="AJ549" s="41"/>
      <c r="AO549" s="34"/>
      <c r="AP549" s="34"/>
      <c r="AQ549" s="34"/>
      <c r="AR549" s="34"/>
    </row>
    <row r="550" spans="1:44" ht="14.7" hidden="1" customHeight="1" x14ac:dyDescent="0.3">
      <c r="A550">
        <v>549</v>
      </c>
      <c r="B550" t="s">
        <v>2567</v>
      </c>
      <c r="C550">
        <v>2019</v>
      </c>
      <c r="D550" t="s">
        <v>2568</v>
      </c>
      <c r="E550" t="s">
        <v>2569</v>
      </c>
      <c r="F550">
        <v>64</v>
      </c>
      <c r="G550">
        <v>3</v>
      </c>
      <c r="H550">
        <v>1014</v>
      </c>
      <c r="I550">
        <v>1033</v>
      </c>
      <c r="J550" t="s">
        <v>2570</v>
      </c>
      <c r="K550" t="s">
        <v>2571</v>
      </c>
      <c r="L550" t="s">
        <v>120</v>
      </c>
      <c r="M550" s="34"/>
      <c r="N550" s="34"/>
      <c r="O550" s="34"/>
      <c r="P550" s="1" t="s">
        <v>178</v>
      </c>
      <c r="Q550" s="1" t="str">
        <f t="shared" si="93"/>
        <v>exclude_title</v>
      </c>
      <c r="R550" s="1" t="s">
        <v>123</v>
      </c>
      <c r="S550" s="1" t="s">
        <v>133</v>
      </c>
      <c r="T550" s="1" t="str">
        <f t="shared" si="94"/>
        <v>exclude_title</v>
      </c>
      <c r="U550" s="1" t="s">
        <v>124</v>
      </c>
      <c r="V550" s="41" t="str">
        <f t="shared" si="95"/>
        <v>exclude_title</v>
      </c>
      <c r="W550" s="1"/>
      <c r="X550" s="1"/>
      <c r="Y550" s="1"/>
      <c r="Z550" s="1"/>
      <c r="AA550" s="1"/>
      <c r="AB550" s="1"/>
      <c r="AC550" s="41"/>
      <c r="AD550" s="1"/>
      <c r="AE550" s="1"/>
      <c r="AF550" s="1"/>
      <c r="AG550" s="1"/>
      <c r="AH550" s="1"/>
      <c r="AI550" s="1"/>
      <c r="AJ550" s="41"/>
      <c r="AO550" s="34"/>
      <c r="AP550" s="34"/>
      <c r="AQ550" s="34"/>
      <c r="AR550" s="34"/>
    </row>
    <row r="551" spans="1:44" ht="14.7" hidden="1" customHeight="1" x14ac:dyDescent="0.3">
      <c r="A551">
        <v>550</v>
      </c>
      <c r="B551" t="s">
        <v>2572</v>
      </c>
      <c r="C551">
        <v>2012</v>
      </c>
      <c r="D551" t="s">
        <v>2573</v>
      </c>
      <c r="E551" t="s">
        <v>2052</v>
      </c>
      <c r="F551">
        <v>411</v>
      </c>
      <c r="G551" t="s">
        <v>130</v>
      </c>
      <c r="H551">
        <v>45</v>
      </c>
      <c r="I551">
        <v>51</v>
      </c>
      <c r="J551" t="s">
        <v>2574</v>
      </c>
      <c r="K551" t="s">
        <v>2575</v>
      </c>
      <c r="L551" t="s">
        <v>120</v>
      </c>
      <c r="M551" s="34"/>
      <c r="N551" s="34"/>
      <c r="O551" s="34"/>
      <c r="P551" s="1" t="s">
        <v>155</v>
      </c>
      <c r="Q551" s="1" t="str">
        <f t="shared" si="93"/>
        <v>exclude_title</v>
      </c>
      <c r="R551" s="1" t="s">
        <v>123</v>
      </c>
      <c r="S551" s="1" t="s">
        <v>155</v>
      </c>
      <c r="T551" s="1" t="str">
        <f t="shared" si="94"/>
        <v>exclude_title</v>
      </c>
      <c r="U551" s="1" t="s">
        <v>124</v>
      </c>
      <c r="V551" s="41" t="str">
        <f t="shared" si="95"/>
        <v>exclude_title</v>
      </c>
      <c r="W551" s="1"/>
      <c r="X551" s="1"/>
      <c r="Y551" s="1"/>
      <c r="Z551" s="1"/>
      <c r="AA551" s="1"/>
      <c r="AB551" s="1"/>
      <c r="AC551" s="41"/>
      <c r="AD551" s="1"/>
      <c r="AE551" s="1"/>
      <c r="AF551" s="1"/>
      <c r="AG551" s="1"/>
      <c r="AH551" s="1"/>
      <c r="AI551" s="1"/>
      <c r="AJ551" s="41"/>
      <c r="AO551" s="34"/>
      <c r="AP551" s="34"/>
      <c r="AQ551" s="34"/>
      <c r="AR551" s="34"/>
    </row>
    <row r="552" spans="1:44" ht="14.7" hidden="1" customHeight="1" x14ac:dyDescent="0.3">
      <c r="A552">
        <v>551</v>
      </c>
      <c r="B552" t="s">
        <v>2576</v>
      </c>
      <c r="C552">
        <v>2013</v>
      </c>
      <c r="D552" t="s">
        <v>2577</v>
      </c>
      <c r="E552" t="s">
        <v>435</v>
      </c>
      <c r="F552">
        <v>173</v>
      </c>
      <c r="G552">
        <v>3</v>
      </c>
      <c r="H552">
        <v>859</v>
      </c>
      <c r="I552">
        <v>870</v>
      </c>
      <c r="J552" t="s">
        <v>2578</v>
      </c>
      <c r="K552" t="s">
        <v>2579</v>
      </c>
      <c r="L552" t="s">
        <v>120</v>
      </c>
      <c r="M552" s="34"/>
      <c r="N552" s="34"/>
      <c r="O552" s="34"/>
      <c r="P552" s="1" t="s">
        <v>122</v>
      </c>
      <c r="Q552" s="1" t="str">
        <f t="shared" si="93"/>
        <v>include</v>
      </c>
      <c r="R552" s="1" t="s">
        <v>123</v>
      </c>
      <c r="S552" s="1" t="s">
        <v>122</v>
      </c>
      <c r="T552" s="1" t="str">
        <f t="shared" si="94"/>
        <v>include</v>
      </c>
      <c r="U552" s="1" t="s">
        <v>124</v>
      </c>
      <c r="V552" s="41" t="str">
        <f t="shared" si="95"/>
        <v>include</v>
      </c>
      <c r="W552" s="1" t="s">
        <v>143</v>
      </c>
      <c r="X552" s="1" t="str">
        <f t="shared" ref="X552:X559" si="98">IF(OR(W552="include",W552="no_abstract_available"),"include", IF(W552="duplicate","duplicate", IF(W552="correction/reply","correction/reply", "exclude_abstract")))</f>
        <v>exclude_abstract</v>
      </c>
      <c r="Y552" s="1" t="s">
        <v>422</v>
      </c>
      <c r="Z552" s="1"/>
      <c r="AA552" s="1"/>
      <c r="AB552" s="1"/>
      <c r="AC552" s="41" t="str">
        <f t="shared" ref="AC552:AC559" si="99">IF(X552=AA552,X552,IF(OR(X552="include",AA552="include"),"include",IF(OR(X552="duplicate",AA552="duplicate"),"duplicate",IF(OR(X552="correction/reply",AA552="correction/reply"),"correction/reply","exclude_abstract"))))</f>
        <v>exclude_abstract</v>
      </c>
      <c r="AD552" s="1"/>
      <c r="AE552" s="1"/>
      <c r="AF552" s="1"/>
      <c r="AG552" s="1"/>
      <c r="AH552" s="1"/>
      <c r="AI552" s="1"/>
      <c r="AJ552" s="41"/>
      <c r="AO552" s="34"/>
      <c r="AP552" s="34"/>
      <c r="AQ552" s="34"/>
      <c r="AR552" s="34"/>
    </row>
    <row r="553" spans="1:44" ht="14.7" hidden="1" customHeight="1" x14ac:dyDescent="0.3">
      <c r="A553">
        <v>552</v>
      </c>
      <c r="B553" t="s">
        <v>2580</v>
      </c>
      <c r="C553">
        <v>2017</v>
      </c>
      <c r="D553" t="s">
        <v>2581</v>
      </c>
      <c r="E553" t="s">
        <v>1166</v>
      </c>
      <c r="F553">
        <v>7</v>
      </c>
      <c r="G553">
        <v>8</v>
      </c>
      <c r="H553">
        <v>2652</v>
      </c>
      <c r="I553">
        <v>2660</v>
      </c>
      <c r="J553" t="s">
        <v>2582</v>
      </c>
      <c r="K553" t="s">
        <v>2583</v>
      </c>
      <c r="L553" t="s">
        <v>120</v>
      </c>
      <c r="M553" s="34"/>
      <c r="N553" s="34"/>
      <c r="O553" s="34"/>
      <c r="P553" s="1" t="s">
        <v>122</v>
      </c>
      <c r="Q553" s="1" t="str">
        <f t="shared" si="93"/>
        <v>include</v>
      </c>
      <c r="R553" s="1" t="s">
        <v>123</v>
      </c>
      <c r="S553" s="1" t="s">
        <v>122</v>
      </c>
      <c r="T553" s="1" t="str">
        <f t="shared" si="94"/>
        <v>include</v>
      </c>
      <c r="U553" s="1" t="s">
        <v>124</v>
      </c>
      <c r="V553" s="41" t="str">
        <f t="shared" si="95"/>
        <v>include</v>
      </c>
      <c r="W553" s="1" t="s">
        <v>143</v>
      </c>
      <c r="X553" s="1" t="str">
        <f t="shared" si="98"/>
        <v>exclude_abstract</v>
      </c>
      <c r="Y553" s="1" t="s">
        <v>422</v>
      </c>
      <c r="Z553" s="1"/>
      <c r="AA553" s="1"/>
      <c r="AB553" s="1"/>
      <c r="AC553" s="41" t="str">
        <f t="shared" si="99"/>
        <v>exclude_abstract</v>
      </c>
      <c r="AD553" s="1"/>
      <c r="AE553" s="1"/>
      <c r="AF553" s="1"/>
      <c r="AG553" s="1"/>
      <c r="AH553" s="1"/>
      <c r="AI553" s="1"/>
      <c r="AJ553" s="41"/>
      <c r="AO553" s="34"/>
      <c r="AP553" s="34"/>
      <c r="AQ553" s="34"/>
      <c r="AR553" s="34"/>
    </row>
    <row r="554" spans="1:44" ht="14.7" hidden="1" customHeight="1" x14ac:dyDescent="0.3">
      <c r="A554">
        <v>553</v>
      </c>
      <c r="B554" t="s">
        <v>2584</v>
      </c>
      <c r="C554">
        <v>2000</v>
      </c>
      <c r="D554" t="s">
        <v>2585</v>
      </c>
      <c r="E554" t="s">
        <v>2586</v>
      </c>
      <c r="F554">
        <v>32</v>
      </c>
      <c r="G554">
        <v>4</v>
      </c>
      <c r="H554">
        <v>340</v>
      </c>
      <c r="I554">
        <v>346</v>
      </c>
      <c r="J554" t="s">
        <v>2587</v>
      </c>
      <c r="K554" t="s">
        <v>2588</v>
      </c>
      <c r="L554" t="s">
        <v>120</v>
      </c>
      <c r="M554" s="34"/>
      <c r="N554" s="34"/>
      <c r="O554" s="34"/>
      <c r="P554" s="1" t="s">
        <v>122</v>
      </c>
      <c r="Q554" s="1" t="str">
        <f t="shared" si="93"/>
        <v>include</v>
      </c>
      <c r="R554" s="1" t="s">
        <v>123</v>
      </c>
      <c r="S554" s="1" t="s">
        <v>122</v>
      </c>
      <c r="T554" s="1" t="str">
        <f t="shared" si="94"/>
        <v>include</v>
      </c>
      <c r="U554" s="1" t="s">
        <v>124</v>
      </c>
      <c r="V554" s="41" t="str">
        <f t="shared" si="95"/>
        <v>include</v>
      </c>
      <c r="W554" s="1" t="s">
        <v>143</v>
      </c>
      <c r="X554" s="1" t="str">
        <f t="shared" si="98"/>
        <v>exclude_abstract</v>
      </c>
      <c r="Y554" s="1" t="s">
        <v>422</v>
      </c>
      <c r="Z554" s="1"/>
      <c r="AA554" s="1"/>
      <c r="AB554" s="1"/>
      <c r="AC554" s="41" t="str">
        <f t="shared" si="99"/>
        <v>exclude_abstract</v>
      </c>
      <c r="AD554" s="1"/>
      <c r="AE554" s="1"/>
      <c r="AF554" s="1"/>
      <c r="AG554" s="1"/>
      <c r="AH554" s="1"/>
      <c r="AI554" s="1"/>
      <c r="AJ554" s="41"/>
      <c r="AO554" s="34"/>
      <c r="AP554" s="34"/>
      <c r="AQ554" s="34"/>
      <c r="AR554" s="34"/>
    </row>
    <row r="555" spans="1:44" ht="14.7" hidden="1" customHeight="1" x14ac:dyDescent="0.3">
      <c r="A555">
        <v>554</v>
      </c>
      <c r="B555" t="s">
        <v>2589</v>
      </c>
      <c r="C555">
        <v>2001</v>
      </c>
      <c r="D555" t="s">
        <v>2590</v>
      </c>
      <c r="E555" t="s">
        <v>435</v>
      </c>
      <c r="F555">
        <v>129</v>
      </c>
      <c r="G555">
        <v>2</v>
      </c>
      <c r="H555">
        <v>197</v>
      </c>
      <c r="I555">
        <v>205</v>
      </c>
      <c r="J555" t="s">
        <v>2591</v>
      </c>
      <c r="K555" t="s">
        <v>2592</v>
      </c>
      <c r="L555" t="s">
        <v>120</v>
      </c>
      <c r="M555" s="34"/>
      <c r="N555" s="34"/>
      <c r="O555" s="34"/>
      <c r="P555" s="1" t="s">
        <v>122</v>
      </c>
      <c r="Q555" s="1" t="str">
        <f t="shared" si="93"/>
        <v>include</v>
      </c>
      <c r="R555" s="1" t="s">
        <v>123</v>
      </c>
      <c r="S555" s="1" t="s">
        <v>122</v>
      </c>
      <c r="T555" s="1" t="str">
        <f t="shared" si="94"/>
        <v>include</v>
      </c>
      <c r="U555" s="1" t="s">
        <v>124</v>
      </c>
      <c r="V555" s="41" t="str">
        <f t="shared" si="95"/>
        <v>include</v>
      </c>
      <c r="W555" s="1" t="s">
        <v>133</v>
      </c>
      <c r="X555" s="1" t="str">
        <f t="shared" si="98"/>
        <v>exclude_abstract</v>
      </c>
      <c r="Y555" s="1" t="s">
        <v>422</v>
      </c>
      <c r="Z555" s="1"/>
      <c r="AA555" s="1"/>
      <c r="AB555" s="1"/>
      <c r="AC555" s="41" t="str">
        <f t="shared" si="99"/>
        <v>exclude_abstract</v>
      </c>
      <c r="AD555" s="1"/>
      <c r="AE555" s="1"/>
      <c r="AF555" s="1"/>
      <c r="AG555" s="1"/>
      <c r="AH555" s="1"/>
      <c r="AI555" s="1"/>
      <c r="AJ555" s="41"/>
      <c r="AO555" s="34"/>
      <c r="AP555" s="34"/>
      <c r="AQ555" s="34"/>
      <c r="AR555" s="34"/>
    </row>
    <row r="556" spans="1:44" ht="14.7" hidden="1" customHeight="1" x14ac:dyDescent="0.3">
      <c r="A556">
        <v>555</v>
      </c>
      <c r="B556" t="s">
        <v>2593</v>
      </c>
      <c r="C556">
        <v>2015</v>
      </c>
      <c r="D556" t="s">
        <v>2594</v>
      </c>
      <c r="E556" t="s">
        <v>244</v>
      </c>
      <c r="F556">
        <v>10</v>
      </c>
      <c r="G556">
        <v>5</v>
      </c>
      <c r="H556" t="s">
        <v>130</v>
      </c>
      <c r="I556" t="s">
        <v>130</v>
      </c>
      <c r="J556" t="s">
        <v>2595</v>
      </c>
      <c r="K556" t="s">
        <v>2596</v>
      </c>
      <c r="L556" t="s">
        <v>120</v>
      </c>
      <c r="M556" s="34"/>
      <c r="N556" s="34"/>
      <c r="O556" s="34"/>
      <c r="P556" s="1" t="s">
        <v>122</v>
      </c>
      <c r="Q556" s="1" t="str">
        <f t="shared" si="93"/>
        <v>include</v>
      </c>
      <c r="R556" s="1" t="s">
        <v>123</v>
      </c>
      <c r="S556" s="1" t="s">
        <v>122</v>
      </c>
      <c r="T556" s="1" t="str">
        <f t="shared" si="94"/>
        <v>include</v>
      </c>
      <c r="U556" s="1" t="s">
        <v>124</v>
      </c>
      <c r="V556" s="41" t="str">
        <f t="shared" si="95"/>
        <v>include</v>
      </c>
      <c r="W556" s="1" t="s">
        <v>190</v>
      </c>
      <c r="X556" s="1" t="str">
        <f t="shared" si="98"/>
        <v>exclude_abstract</v>
      </c>
      <c r="Y556" s="1" t="s">
        <v>422</v>
      </c>
      <c r="Z556" s="1"/>
      <c r="AA556" s="1"/>
      <c r="AB556" s="1"/>
      <c r="AC556" s="41" t="str">
        <f t="shared" si="99"/>
        <v>exclude_abstract</v>
      </c>
      <c r="AD556" s="1"/>
      <c r="AE556" s="1"/>
      <c r="AF556" s="1"/>
      <c r="AG556" s="1"/>
      <c r="AH556" s="1"/>
      <c r="AI556" s="1"/>
      <c r="AJ556" s="41"/>
      <c r="AO556" s="34"/>
      <c r="AP556" s="34"/>
      <c r="AQ556" s="34"/>
      <c r="AR556" s="34"/>
    </row>
    <row r="557" spans="1:44" ht="14.7" hidden="1" customHeight="1" x14ac:dyDescent="0.3">
      <c r="A557">
        <v>556</v>
      </c>
      <c r="B557" t="s">
        <v>2597</v>
      </c>
      <c r="C557">
        <v>2008</v>
      </c>
      <c r="D557" t="s">
        <v>2598</v>
      </c>
      <c r="E557" t="s">
        <v>251</v>
      </c>
      <c r="F557">
        <v>40</v>
      </c>
      <c r="G557">
        <v>10</v>
      </c>
      <c r="H557">
        <v>2596</v>
      </c>
      <c r="I557">
        <v>2604</v>
      </c>
      <c r="J557" t="s">
        <v>2599</v>
      </c>
      <c r="K557" t="s">
        <v>2600</v>
      </c>
      <c r="L557" t="s">
        <v>120</v>
      </c>
      <c r="M557" s="34"/>
      <c r="N557" s="34"/>
      <c r="O557" s="34"/>
      <c r="P557" s="1" t="s">
        <v>122</v>
      </c>
      <c r="Q557" s="1" t="str">
        <f t="shared" si="93"/>
        <v>include</v>
      </c>
      <c r="R557" s="1" t="s">
        <v>123</v>
      </c>
      <c r="S557" s="1" t="s">
        <v>122</v>
      </c>
      <c r="T557" s="1" t="str">
        <f t="shared" si="94"/>
        <v>include</v>
      </c>
      <c r="U557" s="1" t="s">
        <v>124</v>
      </c>
      <c r="V557" s="41" t="str">
        <f t="shared" si="95"/>
        <v>include</v>
      </c>
      <c r="W557" s="1" t="s">
        <v>190</v>
      </c>
      <c r="X557" s="1" t="str">
        <f t="shared" si="98"/>
        <v>exclude_abstract</v>
      </c>
      <c r="Y557" s="1" t="s">
        <v>422</v>
      </c>
      <c r="Z557" s="1"/>
      <c r="AA557" s="1"/>
      <c r="AB557" s="1"/>
      <c r="AC557" s="41" t="str">
        <f t="shared" si="99"/>
        <v>exclude_abstract</v>
      </c>
      <c r="AD557" s="1"/>
      <c r="AE557" s="1"/>
      <c r="AF557" s="1"/>
      <c r="AG557" s="1"/>
      <c r="AH557" s="1"/>
      <c r="AI557" s="1"/>
      <c r="AJ557" s="41"/>
      <c r="AO557" s="34"/>
      <c r="AP557" s="34"/>
      <c r="AQ557" s="34"/>
      <c r="AR557" s="34"/>
    </row>
    <row r="558" spans="1:44" ht="14.7" hidden="1" customHeight="1" x14ac:dyDescent="0.3">
      <c r="A558">
        <v>557</v>
      </c>
      <c r="B558" t="s">
        <v>2601</v>
      </c>
      <c r="C558">
        <v>1995</v>
      </c>
      <c r="D558" t="s">
        <v>2602</v>
      </c>
      <c r="E558" t="s">
        <v>946</v>
      </c>
      <c r="F558">
        <v>73</v>
      </c>
      <c r="G558">
        <v>4</v>
      </c>
      <c r="H558">
        <v>755</v>
      </c>
      <c r="I558">
        <v>764</v>
      </c>
      <c r="J558" t="s">
        <v>2603</v>
      </c>
      <c r="K558" t="s">
        <v>2604</v>
      </c>
      <c r="L558" t="s">
        <v>120</v>
      </c>
      <c r="M558" s="34"/>
      <c r="N558" s="34"/>
      <c r="O558" s="34"/>
      <c r="P558" s="1" t="s">
        <v>122</v>
      </c>
      <c r="Q558" s="1" t="str">
        <f t="shared" si="93"/>
        <v>include</v>
      </c>
      <c r="R558" s="1" t="s">
        <v>123</v>
      </c>
      <c r="S558" s="1" t="s">
        <v>122</v>
      </c>
      <c r="T558" s="1" t="str">
        <f t="shared" si="94"/>
        <v>include</v>
      </c>
      <c r="U558" s="1" t="s">
        <v>124</v>
      </c>
      <c r="V558" s="41" t="str">
        <f t="shared" si="95"/>
        <v>include</v>
      </c>
      <c r="W558" s="1" t="s">
        <v>156</v>
      </c>
      <c r="X558" s="1" t="str">
        <f t="shared" si="98"/>
        <v>exclude_abstract</v>
      </c>
      <c r="Y558" s="1" t="s">
        <v>422</v>
      </c>
      <c r="Z558" s="1"/>
      <c r="AA558" s="1"/>
      <c r="AB558" s="1"/>
      <c r="AC558" s="41" t="str">
        <f t="shared" si="99"/>
        <v>exclude_abstract</v>
      </c>
      <c r="AD558" s="1"/>
      <c r="AE558" s="1"/>
      <c r="AF558" s="1"/>
      <c r="AG558" s="1"/>
      <c r="AH558" s="1"/>
      <c r="AI558" s="1"/>
      <c r="AJ558" s="41"/>
      <c r="AO558" s="34"/>
      <c r="AP558" s="34"/>
      <c r="AQ558" s="34"/>
      <c r="AR558" s="34"/>
    </row>
    <row r="559" spans="1:44" ht="14.7" hidden="1" customHeight="1" x14ac:dyDescent="0.3">
      <c r="A559">
        <v>558</v>
      </c>
      <c r="B559" t="s">
        <v>2605</v>
      </c>
      <c r="C559">
        <v>1990</v>
      </c>
      <c r="D559" t="s">
        <v>2606</v>
      </c>
      <c r="E559" t="s">
        <v>203</v>
      </c>
      <c r="F559">
        <v>59</v>
      </c>
      <c r="G559">
        <v>3</v>
      </c>
      <c r="H559">
        <v>355</v>
      </c>
      <c r="I559">
        <v>358</v>
      </c>
      <c r="J559" t="s">
        <v>2607</v>
      </c>
      <c r="K559" t="s">
        <v>2608</v>
      </c>
      <c r="L559" t="s">
        <v>120</v>
      </c>
      <c r="M559" s="34"/>
      <c r="N559" s="34"/>
      <c r="O559" s="34" t="s">
        <v>121</v>
      </c>
      <c r="P559" s="1" t="s">
        <v>122</v>
      </c>
      <c r="Q559" s="1" t="str">
        <f t="shared" si="93"/>
        <v>include</v>
      </c>
      <c r="R559" s="1" t="s">
        <v>123</v>
      </c>
      <c r="S559" s="1" t="s">
        <v>122</v>
      </c>
      <c r="T559" s="1" t="str">
        <f t="shared" si="94"/>
        <v>include</v>
      </c>
      <c r="U559" s="1" t="s">
        <v>124</v>
      </c>
      <c r="V559" s="41" t="str">
        <f t="shared" si="95"/>
        <v>include</v>
      </c>
      <c r="W559" s="1" t="s">
        <v>122</v>
      </c>
      <c r="X559" s="1" t="str">
        <f t="shared" si="98"/>
        <v>include</v>
      </c>
      <c r="Y559" s="1" t="s">
        <v>422</v>
      </c>
      <c r="Z559" s="1"/>
      <c r="AA559" s="1"/>
      <c r="AB559" s="1"/>
      <c r="AC559" s="41" t="str">
        <f t="shared" si="99"/>
        <v>include</v>
      </c>
      <c r="AD559" s="1" t="s">
        <v>541</v>
      </c>
      <c r="AE559" s="1"/>
      <c r="AF559" s="1" t="s">
        <v>124</v>
      </c>
      <c r="AG559" s="1"/>
      <c r="AH559" s="1"/>
      <c r="AI559" s="1"/>
      <c r="AJ559" s="41" t="str">
        <f>IF(AD559=AG559,AD559, (IF(AG559=0, AD559,"different!")))</f>
        <v>exclude_population_coordinates</v>
      </c>
      <c r="AK559" t="s">
        <v>124</v>
      </c>
      <c r="AL559" t="s">
        <v>126</v>
      </c>
      <c r="AN559" t="s">
        <v>2609</v>
      </c>
      <c r="AO559" s="34"/>
      <c r="AP559" s="34"/>
      <c r="AQ559" s="34"/>
      <c r="AR559" s="34"/>
    </row>
    <row r="560" spans="1:44" ht="14.7" hidden="1" customHeight="1" x14ac:dyDescent="0.3">
      <c r="A560">
        <v>559</v>
      </c>
      <c r="B560" t="s">
        <v>2610</v>
      </c>
      <c r="C560">
        <v>2011</v>
      </c>
      <c r="D560" t="s">
        <v>2611</v>
      </c>
      <c r="E560" t="s">
        <v>2612</v>
      </c>
      <c r="F560">
        <v>18</v>
      </c>
      <c r="G560" t="s">
        <v>130</v>
      </c>
      <c r="H560">
        <v>1</v>
      </c>
      <c r="I560">
        <v>128</v>
      </c>
      <c r="J560" t="s">
        <v>130</v>
      </c>
      <c r="K560" t="s">
        <v>2613</v>
      </c>
      <c r="L560" t="s">
        <v>120</v>
      </c>
      <c r="M560" s="34"/>
      <c r="N560" s="34"/>
      <c r="O560" s="34"/>
      <c r="P560" s="1" t="s">
        <v>133</v>
      </c>
      <c r="Q560" s="1" t="str">
        <f t="shared" si="93"/>
        <v>exclude_title</v>
      </c>
      <c r="R560" s="1" t="s">
        <v>123</v>
      </c>
      <c r="S560" s="1" t="s">
        <v>133</v>
      </c>
      <c r="T560" s="1" t="str">
        <f t="shared" si="94"/>
        <v>exclude_title</v>
      </c>
      <c r="U560" s="1" t="s">
        <v>124</v>
      </c>
      <c r="V560" s="41" t="str">
        <f t="shared" si="95"/>
        <v>exclude_title</v>
      </c>
      <c r="W560" s="1"/>
      <c r="X560" s="1"/>
      <c r="Y560" s="1"/>
      <c r="Z560" s="1"/>
      <c r="AA560" s="1"/>
      <c r="AB560" s="1"/>
      <c r="AC560" s="41"/>
      <c r="AD560" s="1"/>
      <c r="AE560" s="1"/>
      <c r="AF560" s="1"/>
      <c r="AG560" s="1"/>
      <c r="AH560" s="1"/>
      <c r="AI560" s="1"/>
      <c r="AJ560" s="41"/>
      <c r="AO560" s="34"/>
      <c r="AP560" s="34"/>
      <c r="AQ560" s="34"/>
      <c r="AR560" s="34"/>
    </row>
    <row r="561" spans="1:44" ht="14.7" hidden="1" customHeight="1" x14ac:dyDescent="0.3">
      <c r="A561">
        <v>560</v>
      </c>
      <c r="B561" t="s">
        <v>2614</v>
      </c>
      <c r="C561">
        <v>2017</v>
      </c>
      <c r="D561" t="s">
        <v>2615</v>
      </c>
      <c r="E561" t="s">
        <v>2616</v>
      </c>
      <c r="F561">
        <v>38</v>
      </c>
      <c r="G561">
        <v>2</v>
      </c>
      <c r="H561">
        <v>143</v>
      </c>
      <c r="I561">
        <v>158</v>
      </c>
      <c r="J561" t="s">
        <v>2617</v>
      </c>
      <c r="K561" t="s">
        <v>2618</v>
      </c>
      <c r="L561" t="s">
        <v>120</v>
      </c>
      <c r="M561" s="34"/>
      <c r="N561" s="34"/>
      <c r="O561" s="34"/>
      <c r="P561" s="1" t="s">
        <v>190</v>
      </c>
      <c r="Q561" s="1" t="str">
        <f t="shared" si="93"/>
        <v>exclude_title</v>
      </c>
      <c r="R561" s="1" t="s">
        <v>123</v>
      </c>
      <c r="S561" s="1" t="s">
        <v>122</v>
      </c>
      <c r="T561" s="1" t="str">
        <f t="shared" si="94"/>
        <v>include</v>
      </c>
      <c r="U561" s="1" t="s">
        <v>124</v>
      </c>
      <c r="V561" s="41" t="str">
        <f t="shared" si="95"/>
        <v>include</v>
      </c>
      <c r="W561" s="1" t="s">
        <v>143</v>
      </c>
      <c r="X561" s="1" t="str">
        <f>IF(OR(W561="include",W561="no_abstract_available"),"include", IF(W561="duplicate","duplicate", IF(W561="correction/reply","correction/reply", "exclude_abstract")))</f>
        <v>exclude_abstract</v>
      </c>
      <c r="Y561" s="1" t="s">
        <v>422</v>
      </c>
      <c r="Z561" s="1"/>
      <c r="AA561" s="1"/>
      <c r="AB561" s="1"/>
      <c r="AC561" s="41" t="str">
        <f>IF(X561=AA561,X561,IF(OR(X561="include",AA561="include"),"include",IF(OR(X561="duplicate",AA561="duplicate"),"duplicate",IF(OR(X561="correction/reply",AA561="correction/reply"),"correction/reply","exclude_abstract"))))</f>
        <v>exclude_abstract</v>
      </c>
      <c r="AD561" s="1"/>
      <c r="AE561" s="1"/>
      <c r="AF561" s="1"/>
      <c r="AG561" s="1"/>
      <c r="AH561" s="1"/>
      <c r="AI561" s="1"/>
      <c r="AJ561" s="41"/>
      <c r="AO561" s="34"/>
      <c r="AP561" s="34"/>
      <c r="AQ561" s="34"/>
      <c r="AR561" s="34"/>
    </row>
    <row r="562" spans="1:44" ht="14.7" hidden="1" customHeight="1" x14ac:dyDescent="0.3">
      <c r="A562">
        <v>561</v>
      </c>
      <c r="B562" t="s">
        <v>2619</v>
      </c>
      <c r="C562">
        <v>1998</v>
      </c>
      <c r="D562" t="s">
        <v>2620</v>
      </c>
      <c r="E562" t="s">
        <v>1768</v>
      </c>
      <c r="F562">
        <v>16</v>
      </c>
      <c r="G562">
        <v>2</v>
      </c>
      <c r="H562">
        <v>163</v>
      </c>
      <c r="I562">
        <v>171</v>
      </c>
      <c r="J562" t="s">
        <v>2621</v>
      </c>
      <c r="K562" t="s">
        <v>2622</v>
      </c>
      <c r="L562" t="s">
        <v>120</v>
      </c>
      <c r="M562" s="34"/>
      <c r="N562" s="34"/>
      <c r="O562" s="34"/>
      <c r="P562" s="1" t="s">
        <v>178</v>
      </c>
      <c r="Q562" s="1" t="str">
        <f t="shared" si="93"/>
        <v>exclude_title</v>
      </c>
      <c r="R562" s="1" t="s">
        <v>123</v>
      </c>
      <c r="S562" s="1" t="s">
        <v>178</v>
      </c>
      <c r="T562" s="1" t="str">
        <f t="shared" si="94"/>
        <v>exclude_title</v>
      </c>
      <c r="U562" s="1" t="s">
        <v>124</v>
      </c>
      <c r="V562" s="41" t="str">
        <f t="shared" si="95"/>
        <v>exclude_title</v>
      </c>
      <c r="W562" s="1"/>
      <c r="X562" s="1"/>
      <c r="Y562" s="1"/>
      <c r="Z562" s="1"/>
      <c r="AA562" s="1"/>
      <c r="AB562" s="1"/>
      <c r="AC562" s="41"/>
      <c r="AD562" s="1"/>
      <c r="AE562" s="1"/>
      <c r="AF562" s="1"/>
      <c r="AG562" s="1"/>
      <c r="AH562" s="1"/>
      <c r="AI562" s="1"/>
      <c r="AJ562" s="41"/>
      <c r="AO562" s="34"/>
      <c r="AP562" s="34"/>
      <c r="AQ562" s="34"/>
      <c r="AR562" s="34"/>
    </row>
    <row r="563" spans="1:44" ht="14.7" hidden="1" customHeight="1" x14ac:dyDescent="0.3">
      <c r="A563">
        <v>562</v>
      </c>
      <c r="B563" t="s">
        <v>2623</v>
      </c>
      <c r="C563">
        <v>2006</v>
      </c>
      <c r="D563" t="s">
        <v>2624</v>
      </c>
      <c r="E563" t="s">
        <v>597</v>
      </c>
      <c r="F563">
        <v>17</v>
      </c>
      <c r="G563">
        <v>4</v>
      </c>
      <c r="H563">
        <v>519</v>
      </c>
      <c r="I563">
        <v>528</v>
      </c>
      <c r="J563" t="s">
        <v>2625</v>
      </c>
      <c r="K563" t="s">
        <v>2626</v>
      </c>
      <c r="L563" t="s">
        <v>120</v>
      </c>
      <c r="M563" s="34"/>
      <c r="N563" s="34"/>
      <c r="O563" s="34"/>
      <c r="P563" s="1" t="s">
        <v>178</v>
      </c>
      <c r="Q563" s="1" t="str">
        <f t="shared" si="93"/>
        <v>exclude_title</v>
      </c>
      <c r="R563" s="1" t="s">
        <v>123</v>
      </c>
      <c r="S563" s="1" t="s">
        <v>122</v>
      </c>
      <c r="T563" s="1" t="str">
        <f t="shared" si="94"/>
        <v>include</v>
      </c>
      <c r="U563" s="1" t="s">
        <v>124</v>
      </c>
      <c r="V563" s="41" t="str">
        <f t="shared" si="95"/>
        <v>include</v>
      </c>
      <c r="W563" s="1" t="s">
        <v>155</v>
      </c>
      <c r="X563" s="1" t="str">
        <f>IF(OR(W563="include",W563="no_abstract_available"),"include", IF(W563="duplicate","duplicate", IF(W563="correction/reply","correction/reply", "exclude_abstract")))</f>
        <v>exclude_abstract</v>
      </c>
      <c r="Y563" s="1" t="s">
        <v>557</v>
      </c>
      <c r="Z563" s="1"/>
      <c r="AA563" s="1"/>
      <c r="AB563" s="1"/>
      <c r="AC563" s="41" t="str">
        <f>IF(X563=AA563,X563,IF(OR(X563="include",AA563="include"),"include",IF(OR(X563="duplicate",AA563="duplicate"),"duplicate",IF(OR(X563="correction/reply",AA563="correction/reply"),"correction/reply","exclude_abstract"))))</f>
        <v>exclude_abstract</v>
      </c>
      <c r="AD563" s="1"/>
      <c r="AE563" s="1"/>
      <c r="AF563" s="1"/>
      <c r="AG563" s="1"/>
      <c r="AH563" s="1"/>
      <c r="AI563" s="1"/>
      <c r="AJ563" s="41"/>
      <c r="AO563" s="34"/>
      <c r="AP563" s="34"/>
      <c r="AQ563" s="34"/>
      <c r="AR563" s="34"/>
    </row>
    <row r="564" spans="1:44" ht="14.7" hidden="1" customHeight="1" x14ac:dyDescent="0.3">
      <c r="A564">
        <v>563</v>
      </c>
      <c r="B564" t="s">
        <v>2627</v>
      </c>
      <c r="C564">
        <v>2020</v>
      </c>
      <c r="D564" t="s">
        <v>2628</v>
      </c>
      <c r="E564" t="s">
        <v>335</v>
      </c>
      <c r="F564">
        <v>101</v>
      </c>
      <c r="G564">
        <v>10</v>
      </c>
      <c r="H564" t="s">
        <v>130</v>
      </c>
      <c r="I564" t="s">
        <v>130</v>
      </c>
      <c r="J564" t="s">
        <v>2629</v>
      </c>
      <c r="K564" t="s">
        <v>2630</v>
      </c>
      <c r="L564" t="s">
        <v>120</v>
      </c>
      <c r="M564" s="34"/>
      <c r="N564" s="34"/>
      <c r="O564" s="34"/>
      <c r="P564" s="1" t="s">
        <v>133</v>
      </c>
      <c r="Q564" s="1" t="str">
        <f t="shared" si="93"/>
        <v>exclude_title</v>
      </c>
      <c r="R564" s="1" t="s">
        <v>123</v>
      </c>
      <c r="S564" s="1" t="s">
        <v>133</v>
      </c>
      <c r="T564" s="1" t="str">
        <f t="shared" si="94"/>
        <v>exclude_title</v>
      </c>
      <c r="U564" s="1" t="s">
        <v>124</v>
      </c>
      <c r="V564" s="41" t="str">
        <f t="shared" si="95"/>
        <v>exclude_title</v>
      </c>
      <c r="W564" s="1"/>
      <c r="X564" s="1"/>
      <c r="Y564" s="1"/>
      <c r="Z564" s="1"/>
      <c r="AA564" s="1"/>
      <c r="AB564" s="1"/>
      <c r="AC564" s="41"/>
      <c r="AD564" s="1"/>
      <c r="AE564" s="1"/>
      <c r="AF564" s="1"/>
      <c r="AG564" s="1"/>
      <c r="AH564" s="1"/>
      <c r="AI564" s="1"/>
      <c r="AJ564" s="41"/>
      <c r="AO564" s="34"/>
      <c r="AP564" s="34"/>
      <c r="AQ564" s="34"/>
      <c r="AR564" s="34"/>
    </row>
    <row r="565" spans="1:44" ht="14.7" hidden="1" customHeight="1" x14ac:dyDescent="0.3">
      <c r="A565">
        <v>564</v>
      </c>
      <c r="B565" t="s">
        <v>2631</v>
      </c>
      <c r="C565">
        <v>2021</v>
      </c>
      <c r="D565" t="s">
        <v>2632</v>
      </c>
      <c r="E565" t="s">
        <v>193</v>
      </c>
      <c r="F565">
        <v>27</v>
      </c>
      <c r="G565">
        <v>5</v>
      </c>
      <c r="H565">
        <v>993</v>
      </c>
      <c r="I565">
        <v>1002</v>
      </c>
      <c r="J565" t="s">
        <v>2633</v>
      </c>
      <c r="K565" t="s">
        <v>2634</v>
      </c>
      <c r="L565" t="s">
        <v>120</v>
      </c>
      <c r="M565" s="34"/>
      <c r="N565" s="34"/>
      <c r="O565" s="34"/>
      <c r="P565" s="1" t="s">
        <v>178</v>
      </c>
      <c r="Q565" s="1" t="str">
        <f t="shared" si="93"/>
        <v>exclude_title</v>
      </c>
      <c r="R565" s="1" t="s">
        <v>123</v>
      </c>
      <c r="S565" s="1" t="s">
        <v>178</v>
      </c>
      <c r="T565" s="1" t="str">
        <f t="shared" si="94"/>
        <v>exclude_title</v>
      </c>
      <c r="U565" s="1" t="s">
        <v>124</v>
      </c>
      <c r="V565" s="41" t="str">
        <f t="shared" si="95"/>
        <v>exclude_title</v>
      </c>
      <c r="W565" s="1"/>
      <c r="X565" s="1"/>
      <c r="Y565" s="1"/>
      <c r="Z565" s="1"/>
      <c r="AA565" s="1"/>
      <c r="AB565" s="1"/>
      <c r="AC565" s="41"/>
      <c r="AD565" s="1"/>
      <c r="AE565" s="1"/>
      <c r="AF565" s="1"/>
      <c r="AG565" s="1"/>
      <c r="AH565" s="1"/>
      <c r="AI565" s="1"/>
      <c r="AJ565" s="41"/>
      <c r="AO565" s="34"/>
      <c r="AP565" s="34"/>
      <c r="AQ565" s="34"/>
      <c r="AR565" s="34"/>
    </row>
    <row r="566" spans="1:44" ht="14.7" hidden="1" customHeight="1" x14ac:dyDescent="0.3">
      <c r="A566">
        <v>565</v>
      </c>
      <c r="B566" t="s">
        <v>2635</v>
      </c>
      <c r="C566">
        <v>2020</v>
      </c>
      <c r="D566" t="s">
        <v>2636</v>
      </c>
      <c r="E566" t="s">
        <v>2637</v>
      </c>
      <c r="F566">
        <v>8</v>
      </c>
      <c r="G566">
        <v>1</v>
      </c>
      <c r="H566" t="s">
        <v>130</v>
      </c>
      <c r="I566" t="s">
        <v>130</v>
      </c>
      <c r="J566" t="s">
        <v>2638</v>
      </c>
      <c r="K566" t="s">
        <v>2639</v>
      </c>
      <c r="L566" t="s">
        <v>120</v>
      </c>
      <c r="M566" s="34"/>
      <c r="N566" s="34"/>
      <c r="O566" s="34"/>
      <c r="P566" s="1" t="s">
        <v>122</v>
      </c>
      <c r="Q566" s="1" t="str">
        <f t="shared" si="93"/>
        <v>include</v>
      </c>
      <c r="R566" s="1" t="s">
        <v>123</v>
      </c>
      <c r="S566" s="1" t="s">
        <v>178</v>
      </c>
      <c r="T566" s="1" t="str">
        <f t="shared" si="94"/>
        <v>exclude_title</v>
      </c>
      <c r="U566" s="1" t="s">
        <v>124</v>
      </c>
      <c r="V566" s="41" t="str">
        <f t="shared" si="95"/>
        <v>include</v>
      </c>
      <c r="W566" s="1" t="s">
        <v>143</v>
      </c>
      <c r="X566" s="1" t="str">
        <f>IF(OR(W566="include",W566="no_abstract_available"),"include", IF(W566="duplicate","duplicate", IF(W566="correction/reply","correction/reply", "exclude_abstract")))</f>
        <v>exclude_abstract</v>
      </c>
      <c r="Y566" s="1" t="s">
        <v>557</v>
      </c>
      <c r="Z566" s="1"/>
      <c r="AA566" s="1"/>
      <c r="AB566" s="1"/>
      <c r="AC566" s="41" t="str">
        <f>IF(X566=AA566,X566,IF(OR(X566="include",AA566="include"),"include",IF(OR(X566="duplicate",AA566="duplicate"),"duplicate",IF(OR(X566="correction/reply",AA566="correction/reply"),"correction/reply","exclude_abstract"))))</f>
        <v>exclude_abstract</v>
      </c>
      <c r="AD566" s="1"/>
      <c r="AE566" s="1"/>
      <c r="AF566" s="1"/>
      <c r="AG566" s="1"/>
      <c r="AH566" s="1"/>
      <c r="AI566" s="1"/>
      <c r="AJ566" s="41"/>
      <c r="AO566" s="34"/>
      <c r="AP566" s="34"/>
      <c r="AQ566" s="34"/>
      <c r="AR566" s="34"/>
    </row>
    <row r="567" spans="1:44" ht="14.7" hidden="1" customHeight="1" x14ac:dyDescent="0.3">
      <c r="A567">
        <v>566</v>
      </c>
      <c r="B567" t="s">
        <v>2640</v>
      </c>
      <c r="C567">
        <v>2011</v>
      </c>
      <c r="D567" t="s">
        <v>2641</v>
      </c>
      <c r="E567" t="s">
        <v>2642</v>
      </c>
      <c r="F567">
        <v>24</v>
      </c>
      <c r="G567">
        <v>3</v>
      </c>
      <c r="H567">
        <v>220</v>
      </c>
      <c r="I567">
        <v>231</v>
      </c>
      <c r="J567" t="s">
        <v>2643</v>
      </c>
      <c r="K567" t="s">
        <v>2644</v>
      </c>
      <c r="L567" t="s">
        <v>120</v>
      </c>
      <c r="M567" s="34"/>
      <c r="N567" s="34"/>
      <c r="O567" s="34"/>
      <c r="P567" s="1" t="s">
        <v>133</v>
      </c>
      <c r="Q567" s="1" t="str">
        <f t="shared" si="93"/>
        <v>exclude_title</v>
      </c>
      <c r="R567" s="1" t="s">
        <v>123</v>
      </c>
      <c r="S567" s="1" t="s">
        <v>133</v>
      </c>
      <c r="T567" s="1" t="str">
        <f t="shared" si="94"/>
        <v>exclude_title</v>
      </c>
      <c r="U567" s="1" t="s">
        <v>124</v>
      </c>
      <c r="V567" s="41" t="str">
        <f t="shared" si="95"/>
        <v>exclude_title</v>
      </c>
      <c r="W567" s="1"/>
      <c r="X567" s="1"/>
      <c r="Y567" s="1"/>
      <c r="Z567" s="1"/>
      <c r="AA567" s="1"/>
      <c r="AB567" s="1"/>
      <c r="AC567" s="41"/>
      <c r="AD567" s="1"/>
      <c r="AE567" s="1"/>
      <c r="AF567" s="1"/>
      <c r="AG567" s="1"/>
      <c r="AH567" s="1"/>
      <c r="AI567" s="1"/>
      <c r="AJ567" s="41"/>
      <c r="AO567" s="34"/>
      <c r="AP567" s="34"/>
      <c r="AQ567" s="34"/>
      <c r="AR567" s="34"/>
    </row>
    <row r="568" spans="1:44" ht="14.7" hidden="1" customHeight="1" x14ac:dyDescent="0.3">
      <c r="A568">
        <v>567</v>
      </c>
      <c r="B568" t="s">
        <v>2645</v>
      </c>
      <c r="C568">
        <v>2011</v>
      </c>
      <c r="D568" t="s">
        <v>2646</v>
      </c>
      <c r="E568" t="s">
        <v>285</v>
      </c>
      <c r="F568">
        <v>12</v>
      </c>
      <c r="G568">
        <v>5</v>
      </c>
      <c r="H568">
        <v>413</v>
      </c>
      <c r="I568">
        <v>422</v>
      </c>
      <c r="J568" t="s">
        <v>2647</v>
      </c>
      <c r="K568" t="s">
        <v>2648</v>
      </c>
      <c r="L568" t="s">
        <v>120</v>
      </c>
      <c r="M568" s="34"/>
      <c r="N568" s="34"/>
      <c r="O568" s="34" t="s">
        <v>121</v>
      </c>
      <c r="P568" s="1" t="s">
        <v>122</v>
      </c>
      <c r="Q568" s="1" t="str">
        <f t="shared" si="93"/>
        <v>include</v>
      </c>
      <c r="R568" s="1" t="s">
        <v>123</v>
      </c>
      <c r="S568" s="1" t="s">
        <v>122</v>
      </c>
      <c r="T568" s="1" t="str">
        <f t="shared" si="94"/>
        <v>include</v>
      </c>
      <c r="U568" s="1" t="s">
        <v>124</v>
      </c>
      <c r="V568" s="41" t="str">
        <f t="shared" si="95"/>
        <v>include</v>
      </c>
      <c r="W568" s="1" t="s">
        <v>122</v>
      </c>
      <c r="X568" s="1" t="str">
        <f>IF(OR(W568="include",W568="no_abstract_available"),"include", IF(W568="duplicate","duplicate", IF(W568="correction/reply","correction/reply", "exclude_abstract")))</f>
        <v>include</v>
      </c>
      <c r="Y568" s="1" t="s">
        <v>557</v>
      </c>
      <c r="Z568" s="1"/>
      <c r="AA568" s="1"/>
      <c r="AB568" s="1"/>
      <c r="AC568" s="41" t="str">
        <f>IF(X568=AA568,X568,IF(OR(X568="include",AA568="include"),"include",IF(OR(X568="duplicate",AA568="duplicate"),"duplicate",IF(OR(X568="correction/reply",AA568="correction/reply"),"correction/reply","exclude_abstract"))))</f>
        <v>include</v>
      </c>
      <c r="AD568" s="1" t="s">
        <v>143</v>
      </c>
      <c r="AE568" s="1"/>
      <c r="AF568" s="1" t="s">
        <v>2649</v>
      </c>
      <c r="AG568" s="1"/>
      <c r="AH568" s="1"/>
      <c r="AI568" s="1"/>
      <c r="AJ568" s="41" t="str">
        <f>IF(AD568=AG568,AD568, (IF(AG568=0, AD568,"different!")))</f>
        <v>exclude_comparator</v>
      </c>
      <c r="AK568" t="s">
        <v>2649</v>
      </c>
      <c r="AL568" t="s">
        <v>126</v>
      </c>
      <c r="AM568" t="s">
        <v>126</v>
      </c>
      <c r="AO568" s="34"/>
      <c r="AP568" s="34"/>
      <c r="AQ568" s="34"/>
      <c r="AR568" s="34"/>
    </row>
    <row r="569" spans="1:44" ht="14.7" hidden="1" customHeight="1" x14ac:dyDescent="0.3">
      <c r="A569">
        <v>568</v>
      </c>
      <c r="B569" t="s">
        <v>2650</v>
      </c>
      <c r="C569">
        <v>2013</v>
      </c>
      <c r="D569" t="s">
        <v>2651</v>
      </c>
      <c r="E569" t="s">
        <v>955</v>
      </c>
      <c r="F569">
        <v>487</v>
      </c>
      <c r="G569" t="s">
        <v>130</v>
      </c>
      <c r="H569">
        <v>89</v>
      </c>
      <c r="I569">
        <v>100</v>
      </c>
      <c r="J569" t="s">
        <v>2652</v>
      </c>
      <c r="K569" t="s">
        <v>2653</v>
      </c>
      <c r="L569" t="s">
        <v>120</v>
      </c>
      <c r="M569" s="34"/>
      <c r="N569" s="34"/>
      <c r="O569" s="34"/>
      <c r="P569" s="1" t="s">
        <v>133</v>
      </c>
      <c r="Q569" s="1" t="str">
        <f t="shared" si="93"/>
        <v>exclude_title</v>
      </c>
      <c r="R569" s="1" t="s">
        <v>123</v>
      </c>
      <c r="S569" s="1" t="s">
        <v>133</v>
      </c>
      <c r="T569" s="1" t="str">
        <f t="shared" si="94"/>
        <v>exclude_title</v>
      </c>
      <c r="U569" s="1" t="s">
        <v>124</v>
      </c>
      <c r="V569" s="41" t="str">
        <f t="shared" si="95"/>
        <v>exclude_title</v>
      </c>
      <c r="W569" s="1"/>
      <c r="X569" s="1"/>
      <c r="Y569" s="1"/>
      <c r="Z569" s="1"/>
      <c r="AA569" s="1"/>
      <c r="AB569" s="1"/>
      <c r="AC569" s="41"/>
      <c r="AD569" s="1"/>
      <c r="AE569" s="1"/>
      <c r="AF569" s="1"/>
      <c r="AG569" s="1"/>
      <c r="AH569" s="1"/>
      <c r="AI569" s="1"/>
      <c r="AJ569" s="41"/>
      <c r="AO569" s="34"/>
      <c r="AP569" s="34"/>
      <c r="AQ569" s="34"/>
      <c r="AR569" s="34"/>
    </row>
    <row r="570" spans="1:44" ht="14.7" hidden="1" customHeight="1" x14ac:dyDescent="0.3">
      <c r="A570">
        <v>569</v>
      </c>
      <c r="B570" t="s">
        <v>2654</v>
      </c>
      <c r="C570">
        <v>2009</v>
      </c>
      <c r="D570" t="s">
        <v>2655</v>
      </c>
      <c r="E570" t="s">
        <v>2656</v>
      </c>
      <c r="F570">
        <v>9</v>
      </c>
      <c r="G570">
        <v>2</v>
      </c>
      <c r="H570">
        <v>133</v>
      </c>
      <c r="I570">
        <v>142</v>
      </c>
      <c r="J570" t="s">
        <v>130</v>
      </c>
      <c r="K570" t="s">
        <v>2657</v>
      </c>
      <c r="L570" t="s">
        <v>120</v>
      </c>
      <c r="M570" s="34"/>
      <c r="N570" s="34"/>
      <c r="O570" s="34"/>
      <c r="P570" s="1" t="s">
        <v>155</v>
      </c>
      <c r="Q570" s="1" t="str">
        <f t="shared" si="93"/>
        <v>exclude_title</v>
      </c>
      <c r="R570" s="1" t="s">
        <v>123</v>
      </c>
      <c r="S570" s="1" t="s">
        <v>178</v>
      </c>
      <c r="T570" s="1" t="str">
        <f t="shared" si="94"/>
        <v>exclude_title</v>
      </c>
      <c r="U570" s="1" t="s">
        <v>124</v>
      </c>
      <c r="V570" s="41" t="str">
        <f t="shared" si="95"/>
        <v>exclude_title</v>
      </c>
      <c r="W570" s="1"/>
      <c r="X570" s="1"/>
      <c r="Y570" s="1"/>
      <c r="Z570" s="1"/>
      <c r="AA570" s="1"/>
      <c r="AB570" s="1"/>
      <c r="AC570" s="41"/>
      <c r="AD570" s="1"/>
      <c r="AE570" s="1"/>
      <c r="AF570" s="1"/>
      <c r="AG570" s="1"/>
      <c r="AH570" s="1"/>
      <c r="AI570" s="1"/>
      <c r="AJ570" s="41"/>
      <c r="AO570" s="34"/>
      <c r="AP570" s="34"/>
      <c r="AQ570" s="34"/>
      <c r="AR570" s="34"/>
    </row>
    <row r="571" spans="1:44" ht="14.7" hidden="1" customHeight="1" x14ac:dyDescent="0.3">
      <c r="A571">
        <v>570</v>
      </c>
      <c r="B571" t="s">
        <v>2658</v>
      </c>
      <c r="C571">
        <v>2016</v>
      </c>
      <c r="D571" t="s">
        <v>2659</v>
      </c>
      <c r="E571" t="s">
        <v>1193</v>
      </c>
      <c r="F571">
        <v>72</v>
      </c>
      <c r="G571">
        <v>6</v>
      </c>
      <c r="H571">
        <v>819</v>
      </c>
      <c r="I571">
        <v>836</v>
      </c>
      <c r="J571" t="s">
        <v>2660</v>
      </c>
      <c r="K571" t="s">
        <v>2661</v>
      </c>
      <c r="L571" t="s">
        <v>120</v>
      </c>
      <c r="M571" s="34"/>
      <c r="N571" s="34"/>
      <c r="O571" s="34"/>
      <c r="P571" s="1" t="s">
        <v>178</v>
      </c>
      <c r="Q571" s="1" t="str">
        <f t="shared" si="93"/>
        <v>exclude_title</v>
      </c>
      <c r="R571" s="1" t="s">
        <v>123</v>
      </c>
      <c r="S571" s="1" t="s">
        <v>133</v>
      </c>
      <c r="T571" s="1" t="str">
        <f t="shared" si="94"/>
        <v>exclude_title</v>
      </c>
      <c r="U571" s="1" t="s">
        <v>124</v>
      </c>
      <c r="V571" s="41" t="str">
        <f t="shared" si="95"/>
        <v>exclude_title</v>
      </c>
      <c r="W571" s="1"/>
      <c r="X571" s="1"/>
      <c r="Y571" s="1"/>
      <c r="Z571" s="1"/>
      <c r="AA571" s="1"/>
      <c r="AB571" s="1"/>
      <c r="AC571" s="41"/>
      <c r="AD571" s="1"/>
      <c r="AE571" s="1"/>
      <c r="AF571" s="1"/>
      <c r="AG571" s="1"/>
      <c r="AH571" s="1"/>
      <c r="AI571" s="1"/>
      <c r="AJ571" s="41"/>
      <c r="AO571" s="34"/>
      <c r="AP571" s="34"/>
      <c r="AQ571" s="34"/>
      <c r="AR571" s="34"/>
    </row>
    <row r="572" spans="1:44" ht="14.7" hidden="1" customHeight="1" x14ac:dyDescent="0.3">
      <c r="A572">
        <v>571</v>
      </c>
      <c r="B572" t="s">
        <v>2662</v>
      </c>
      <c r="C572">
        <v>2014</v>
      </c>
      <c r="D572" t="s">
        <v>2663</v>
      </c>
      <c r="E572" t="s">
        <v>435</v>
      </c>
      <c r="F572">
        <v>174</v>
      </c>
      <c r="G572">
        <v>1</v>
      </c>
      <c r="H572">
        <v>271</v>
      </c>
      <c r="I572">
        <v>281</v>
      </c>
      <c r="J572" t="s">
        <v>2664</v>
      </c>
      <c r="K572" t="s">
        <v>2665</v>
      </c>
      <c r="L572" t="s">
        <v>120</v>
      </c>
      <c r="M572" s="34"/>
      <c r="N572" s="34"/>
      <c r="O572" s="34" t="s">
        <v>121</v>
      </c>
      <c r="P572" s="1" t="s">
        <v>122</v>
      </c>
      <c r="Q572" s="1" t="str">
        <f t="shared" si="93"/>
        <v>include</v>
      </c>
      <c r="R572" s="1" t="s">
        <v>123</v>
      </c>
      <c r="S572" s="1" t="s">
        <v>122</v>
      </c>
      <c r="T572" s="1" t="str">
        <f t="shared" si="94"/>
        <v>include</v>
      </c>
      <c r="U572" s="1" t="s">
        <v>124</v>
      </c>
      <c r="V572" s="41" t="str">
        <f t="shared" si="95"/>
        <v>include</v>
      </c>
      <c r="W572" s="1" t="s">
        <v>122</v>
      </c>
      <c r="X572" s="1" t="str">
        <f>IF(OR(W572="include",W572="no_abstract_available"),"include", IF(W572="duplicate","duplicate", IF(W572="correction/reply","correction/reply", "exclude_abstract")))</f>
        <v>include</v>
      </c>
      <c r="Y572" s="1" t="s">
        <v>557</v>
      </c>
      <c r="Z572" s="1"/>
      <c r="AA572" s="1"/>
      <c r="AB572" s="1"/>
      <c r="AC572" s="41" t="str">
        <f>IF(X572=AA572,X572,IF(OR(X572="include",AA572="include"),"include",IF(OR(X572="duplicate",AA572="duplicate"),"duplicate",IF(OR(X572="correction/reply",AA572="correction/reply"),"correction/reply","exclude_abstract"))))</f>
        <v>include</v>
      </c>
      <c r="AD572" s="1" t="s">
        <v>541</v>
      </c>
      <c r="AE572" s="1"/>
      <c r="AF572" s="1" t="s">
        <v>123</v>
      </c>
      <c r="AG572" s="1"/>
      <c r="AH572" s="1"/>
      <c r="AI572" s="1"/>
      <c r="AJ572" s="41" t="str">
        <f>IF(AD572=AG572,AD572, (IF(AG572=0, AD572,"different!")))</f>
        <v>exclude_population_coordinates</v>
      </c>
      <c r="AK572" t="s">
        <v>123</v>
      </c>
      <c r="AL572" t="s">
        <v>126</v>
      </c>
      <c r="AM572" t="s">
        <v>126</v>
      </c>
      <c r="AO572" s="34"/>
      <c r="AP572" s="34"/>
      <c r="AQ572" s="34"/>
      <c r="AR572" s="34"/>
    </row>
    <row r="573" spans="1:44" ht="14.7" hidden="1" customHeight="1" x14ac:dyDescent="0.3">
      <c r="A573">
        <v>572</v>
      </c>
      <c r="B573" t="s">
        <v>2666</v>
      </c>
      <c r="C573">
        <v>2011</v>
      </c>
      <c r="D573" t="s">
        <v>2667</v>
      </c>
      <c r="E573" t="s">
        <v>955</v>
      </c>
      <c r="F573">
        <v>442</v>
      </c>
      <c r="G573" t="s">
        <v>130</v>
      </c>
      <c r="H573">
        <v>11</v>
      </c>
      <c r="I573">
        <v>22</v>
      </c>
      <c r="J573" t="s">
        <v>2668</v>
      </c>
      <c r="K573" t="s">
        <v>2669</v>
      </c>
      <c r="L573" t="s">
        <v>120</v>
      </c>
      <c r="M573" s="34"/>
      <c r="N573" s="34"/>
      <c r="O573" s="34"/>
      <c r="P573" s="1" t="s">
        <v>155</v>
      </c>
      <c r="Q573" s="1" t="str">
        <f t="shared" si="93"/>
        <v>exclude_title</v>
      </c>
      <c r="R573" s="1" t="s">
        <v>123</v>
      </c>
      <c r="S573" s="1" t="s">
        <v>133</v>
      </c>
      <c r="T573" s="1" t="str">
        <f t="shared" si="94"/>
        <v>exclude_title</v>
      </c>
      <c r="U573" s="1" t="s">
        <v>124</v>
      </c>
      <c r="V573" s="41" t="str">
        <f t="shared" si="95"/>
        <v>exclude_title</v>
      </c>
      <c r="W573" s="1"/>
      <c r="X573" s="1"/>
      <c r="Y573" s="1"/>
      <c r="Z573" s="1"/>
      <c r="AA573" s="1"/>
      <c r="AB573" s="1"/>
      <c r="AC573" s="41"/>
      <c r="AD573" s="1"/>
      <c r="AE573" s="1"/>
      <c r="AF573" s="1"/>
      <c r="AG573" s="1"/>
      <c r="AH573" s="1"/>
      <c r="AI573" s="1"/>
      <c r="AJ573" s="41"/>
      <c r="AO573" s="34"/>
      <c r="AP573" s="34"/>
      <c r="AQ573" s="34"/>
      <c r="AR573" s="34"/>
    </row>
    <row r="574" spans="1:44" ht="14.7" hidden="1" customHeight="1" x14ac:dyDescent="0.3">
      <c r="A574">
        <v>573</v>
      </c>
      <c r="B574" t="s">
        <v>2670</v>
      </c>
      <c r="C574">
        <v>2015</v>
      </c>
      <c r="D574" t="s">
        <v>2671</v>
      </c>
      <c r="E574" t="s">
        <v>117</v>
      </c>
      <c r="F574">
        <v>38</v>
      </c>
      <c r="G574">
        <v>7</v>
      </c>
      <c r="H574">
        <v>1025</v>
      </c>
      <c r="I574">
        <v>1033</v>
      </c>
      <c r="J574" t="s">
        <v>2672</v>
      </c>
      <c r="K574" t="s">
        <v>2673</v>
      </c>
      <c r="L574" t="s">
        <v>120</v>
      </c>
      <c r="M574" s="34"/>
      <c r="N574" s="34"/>
      <c r="O574" s="34"/>
      <c r="P574" s="1" t="s">
        <v>133</v>
      </c>
      <c r="Q574" s="1" t="str">
        <f t="shared" si="93"/>
        <v>exclude_title</v>
      </c>
      <c r="R574" s="1" t="s">
        <v>123</v>
      </c>
      <c r="S574" s="1" t="s">
        <v>133</v>
      </c>
      <c r="T574" s="1" t="str">
        <f t="shared" si="94"/>
        <v>exclude_title</v>
      </c>
      <c r="U574" s="1" t="s">
        <v>124</v>
      </c>
      <c r="V574" s="41" t="str">
        <f t="shared" si="95"/>
        <v>exclude_title</v>
      </c>
      <c r="W574" s="1"/>
      <c r="X574" s="1"/>
      <c r="Y574" s="1"/>
      <c r="Z574" s="1"/>
      <c r="AA574" s="1"/>
      <c r="AB574" s="1"/>
      <c r="AC574" s="41"/>
      <c r="AD574" s="1"/>
      <c r="AE574" s="1"/>
      <c r="AF574" s="1"/>
      <c r="AG574" s="1"/>
      <c r="AH574" s="1"/>
      <c r="AI574" s="1"/>
      <c r="AJ574" s="41"/>
      <c r="AO574" s="34"/>
      <c r="AP574" s="34"/>
      <c r="AQ574" s="34"/>
      <c r="AR574" s="34"/>
    </row>
    <row r="575" spans="1:44" ht="14.7" hidden="1" customHeight="1" x14ac:dyDescent="0.3">
      <c r="A575">
        <v>574</v>
      </c>
      <c r="B575" t="s">
        <v>2674</v>
      </c>
      <c r="C575">
        <v>2020</v>
      </c>
      <c r="D575" t="s">
        <v>2675</v>
      </c>
      <c r="E575" t="s">
        <v>597</v>
      </c>
      <c r="F575">
        <v>31</v>
      </c>
      <c r="G575">
        <v>5</v>
      </c>
      <c r="H575">
        <v>854</v>
      </c>
      <c r="I575">
        <v>866</v>
      </c>
      <c r="J575" t="s">
        <v>2676</v>
      </c>
      <c r="K575" t="s">
        <v>2677</v>
      </c>
      <c r="L575" t="s">
        <v>120</v>
      </c>
      <c r="M575" s="34"/>
      <c r="N575" s="34"/>
      <c r="O575" s="34"/>
      <c r="P575" s="1" t="s">
        <v>178</v>
      </c>
      <c r="Q575" s="1" t="str">
        <f t="shared" si="93"/>
        <v>exclude_title</v>
      </c>
      <c r="R575" s="1" t="s">
        <v>123</v>
      </c>
      <c r="S575" s="1" t="s">
        <v>122</v>
      </c>
      <c r="T575" s="1" t="str">
        <f t="shared" si="94"/>
        <v>include</v>
      </c>
      <c r="U575" s="1" t="s">
        <v>124</v>
      </c>
      <c r="V575" s="41" t="str">
        <f t="shared" si="95"/>
        <v>include</v>
      </c>
      <c r="W575" s="1" t="s">
        <v>155</v>
      </c>
      <c r="X575" s="1" t="str">
        <f>IF(OR(W575="include",W575="no_abstract_available"),"include", IF(W575="duplicate","duplicate", IF(W575="correction/reply","correction/reply", "exclude_abstract")))</f>
        <v>exclude_abstract</v>
      </c>
      <c r="Y575" s="1" t="s">
        <v>557</v>
      </c>
      <c r="Z575" s="1"/>
      <c r="AA575" s="1"/>
      <c r="AB575" s="1"/>
      <c r="AC575" s="41" t="str">
        <f>IF(X575=AA575,X575,IF(OR(X575="include",AA575="include"),"include",IF(OR(X575="duplicate",AA575="duplicate"),"duplicate",IF(OR(X575="correction/reply",AA575="correction/reply"),"correction/reply","exclude_abstract"))))</f>
        <v>exclude_abstract</v>
      </c>
      <c r="AD575" s="1"/>
      <c r="AE575" s="1"/>
      <c r="AF575" s="1"/>
      <c r="AG575" s="1"/>
      <c r="AH575" s="1"/>
      <c r="AI575" s="1"/>
      <c r="AJ575" s="41"/>
      <c r="AO575" s="34"/>
      <c r="AP575" s="34"/>
      <c r="AQ575" s="34"/>
      <c r="AR575" s="34"/>
    </row>
    <row r="576" spans="1:44" ht="14.7" hidden="1" customHeight="1" x14ac:dyDescent="0.3">
      <c r="A576">
        <v>575</v>
      </c>
      <c r="B576" t="s">
        <v>2678</v>
      </c>
      <c r="C576">
        <v>2009</v>
      </c>
      <c r="D576" t="s">
        <v>2679</v>
      </c>
      <c r="E576" t="s">
        <v>677</v>
      </c>
      <c r="F576">
        <v>38</v>
      </c>
      <c r="G576">
        <v>1</v>
      </c>
      <c r="H576">
        <v>2</v>
      </c>
      <c r="I576">
        <v>10</v>
      </c>
      <c r="J576" t="s">
        <v>130</v>
      </c>
      <c r="K576" t="s">
        <v>2680</v>
      </c>
      <c r="L576" t="s">
        <v>120</v>
      </c>
      <c r="M576" s="34"/>
      <c r="N576" s="34"/>
      <c r="O576" s="34"/>
      <c r="P576" s="1" t="s">
        <v>178</v>
      </c>
      <c r="Q576" s="1" t="str">
        <f t="shared" si="93"/>
        <v>exclude_title</v>
      </c>
      <c r="R576" s="1" t="s">
        <v>123</v>
      </c>
      <c r="S576" s="1" t="s">
        <v>122</v>
      </c>
      <c r="T576" s="1" t="str">
        <f t="shared" si="94"/>
        <v>include</v>
      </c>
      <c r="U576" s="1" t="s">
        <v>124</v>
      </c>
      <c r="V576" s="41" t="str">
        <f t="shared" si="95"/>
        <v>include</v>
      </c>
      <c r="W576" s="1" t="s">
        <v>155</v>
      </c>
      <c r="X576" s="1" t="str">
        <f>IF(OR(W576="include",W576="no_abstract_available"),"include", IF(W576="duplicate","duplicate", IF(W576="correction/reply","correction/reply", "exclude_abstract")))</f>
        <v>exclude_abstract</v>
      </c>
      <c r="Y576" s="1" t="s">
        <v>557</v>
      </c>
      <c r="Z576" s="1"/>
      <c r="AA576" s="1"/>
      <c r="AB576" s="1"/>
      <c r="AC576" s="41" t="str">
        <f>IF(X576=AA576,X576,IF(OR(X576="include",AA576="include"),"include",IF(OR(X576="duplicate",AA576="duplicate"),"duplicate",IF(OR(X576="correction/reply",AA576="correction/reply"),"correction/reply","exclude_abstract"))))</f>
        <v>exclude_abstract</v>
      </c>
      <c r="AD576" s="1"/>
      <c r="AE576" s="1"/>
      <c r="AF576" s="1"/>
      <c r="AG576" s="1"/>
      <c r="AH576" s="1"/>
      <c r="AI576" s="1"/>
      <c r="AJ576" s="41"/>
      <c r="AO576" s="34"/>
      <c r="AP576" s="34"/>
      <c r="AQ576" s="34"/>
      <c r="AR576" s="34"/>
    </row>
    <row r="577" spans="1:44" ht="14.7" hidden="1" customHeight="1" x14ac:dyDescent="0.3">
      <c r="A577">
        <v>576</v>
      </c>
      <c r="B577" t="s">
        <v>1511</v>
      </c>
      <c r="C577">
        <v>1992</v>
      </c>
      <c r="D577" t="s">
        <v>2681</v>
      </c>
      <c r="E577" t="s">
        <v>2682</v>
      </c>
      <c r="F577">
        <v>19</v>
      </c>
      <c r="G577">
        <v>1</v>
      </c>
      <c r="H577">
        <v>48</v>
      </c>
      <c r="I577">
        <v>58</v>
      </c>
      <c r="J577" t="s">
        <v>2683</v>
      </c>
      <c r="K577" t="s">
        <v>2684</v>
      </c>
      <c r="L577" t="s">
        <v>120</v>
      </c>
      <c r="M577" s="34"/>
      <c r="N577" s="34"/>
      <c r="O577" s="34"/>
      <c r="P577" s="1" t="s">
        <v>178</v>
      </c>
      <c r="Q577" s="1" t="str">
        <f t="shared" si="93"/>
        <v>exclude_title</v>
      </c>
      <c r="R577" s="1" t="s">
        <v>123</v>
      </c>
      <c r="S577" s="1" t="s">
        <v>178</v>
      </c>
      <c r="T577" s="1" t="str">
        <f t="shared" si="94"/>
        <v>exclude_title</v>
      </c>
      <c r="U577" s="1" t="s">
        <v>124</v>
      </c>
      <c r="V577" s="41" t="str">
        <f t="shared" si="95"/>
        <v>exclude_title</v>
      </c>
      <c r="W577" s="1"/>
      <c r="X577" s="1"/>
      <c r="Y577" s="1"/>
      <c r="Z577" s="1"/>
      <c r="AA577" s="1"/>
      <c r="AB577" s="1"/>
      <c r="AC577" s="41"/>
      <c r="AD577" s="1"/>
      <c r="AE577" s="1"/>
      <c r="AF577" s="1"/>
      <c r="AG577" s="1"/>
      <c r="AH577" s="1"/>
      <c r="AI577" s="1"/>
      <c r="AJ577" s="41"/>
      <c r="AO577" s="34"/>
      <c r="AP577" s="34"/>
      <c r="AQ577" s="34"/>
      <c r="AR577" s="34"/>
    </row>
    <row r="578" spans="1:44" ht="14.7" hidden="1" customHeight="1" x14ac:dyDescent="0.3">
      <c r="A578">
        <v>577</v>
      </c>
      <c r="B578" t="s">
        <v>2685</v>
      </c>
      <c r="C578">
        <v>1999</v>
      </c>
      <c r="D578" t="s">
        <v>2686</v>
      </c>
      <c r="E578" t="s">
        <v>1405</v>
      </c>
      <c r="F578">
        <v>43</v>
      </c>
      <c r="G578" t="s">
        <v>1406</v>
      </c>
      <c r="H578">
        <v>205</v>
      </c>
      <c r="I578">
        <v>234</v>
      </c>
      <c r="J578" t="s">
        <v>2687</v>
      </c>
      <c r="K578" t="s">
        <v>2688</v>
      </c>
      <c r="L578" t="s">
        <v>120</v>
      </c>
      <c r="M578" s="34"/>
      <c r="N578" s="34"/>
      <c r="O578" s="34"/>
      <c r="P578" s="1" t="s">
        <v>155</v>
      </c>
      <c r="Q578" s="1" t="str">
        <f t="shared" ref="Q578:Q641" si="100">IF(P578="include","include", IF(P578="duplicate","duplicate", IF(P578="correction/reply","correction/reply", "exclude_title")))</f>
        <v>exclude_title</v>
      </c>
      <c r="R578" s="1" t="s">
        <v>123</v>
      </c>
      <c r="S578" s="1" t="s">
        <v>133</v>
      </c>
      <c r="T578" s="1" t="str">
        <f t="shared" ref="T578:T641" si="101">IF(S578="include","include", IF(S578="duplicate","duplicate", IF(S578="correction/reply","correction/reply", "exclude_title")))</f>
        <v>exclude_title</v>
      </c>
      <c r="U578" s="1" t="s">
        <v>124</v>
      </c>
      <c r="V578" s="41" t="str">
        <f t="shared" ref="V578:V641" si="102">IF(Q578=T578,Q578,IF(OR(Q578="include",T578="include"),"include",IF(OR(Q578="duplicate",T578="duplicate"),"duplicate",IF(OR(Q578="correction/reply",T578="correction/reply"),"correction/reply","exclude_title"))))</f>
        <v>exclude_title</v>
      </c>
      <c r="W578" s="1"/>
      <c r="X578" s="1"/>
      <c r="Y578" s="1"/>
      <c r="Z578" s="1"/>
      <c r="AA578" s="1"/>
      <c r="AB578" s="1"/>
      <c r="AC578" s="41"/>
      <c r="AD578" s="1"/>
      <c r="AE578" s="1"/>
      <c r="AF578" s="1"/>
      <c r="AG578" s="1"/>
      <c r="AH578" s="1"/>
      <c r="AI578" s="1"/>
      <c r="AJ578" s="41"/>
      <c r="AO578" s="34"/>
      <c r="AP578" s="34"/>
      <c r="AQ578" s="34"/>
      <c r="AR578" s="34"/>
    </row>
    <row r="579" spans="1:44" ht="14.7" hidden="1" customHeight="1" x14ac:dyDescent="0.3">
      <c r="A579">
        <v>578</v>
      </c>
      <c r="B579" t="s">
        <v>2689</v>
      </c>
      <c r="C579">
        <v>2010</v>
      </c>
      <c r="D579" t="s">
        <v>2690</v>
      </c>
      <c r="E579" t="s">
        <v>227</v>
      </c>
      <c r="F579">
        <v>33</v>
      </c>
      <c r="G579">
        <v>6</v>
      </c>
      <c r="H579">
        <v>1004</v>
      </c>
      <c r="I579">
        <v>1014</v>
      </c>
      <c r="J579" t="s">
        <v>2691</v>
      </c>
      <c r="K579" t="s">
        <v>2692</v>
      </c>
      <c r="L579" t="s">
        <v>120</v>
      </c>
      <c r="M579" s="34"/>
      <c r="N579" s="34"/>
      <c r="O579" s="34"/>
      <c r="P579" s="1" t="s">
        <v>178</v>
      </c>
      <c r="Q579" s="1" t="str">
        <f t="shared" si="100"/>
        <v>exclude_title</v>
      </c>
      <c r="R579" s="1" t="s">
        <v>123</v>
      </c>
      <c r="S579" s="1" t="s">
        <v>122</v>
      </c>
      <c r="T579" s="1" t="str">
        <f t="shared" si="101"/>
        <v>include</v>
      </c>
      <c r="U579" s="1" t="s">
        <v>124</v>
      </c>
      <c r="V579" s="41" t="str">
        <f t="shared" si="102"/>
        <v>include</v>
      </c>
      <c r="W579" s="1" t="s">
        <v>155</v>
      </c>
      <c r="X579" s="1" t="str">
        <f>IF(OR(W579="include",W579="no_abstract_available"),"include", IF(W579="duplicate","duplicate", IF(W579="correction/reply","correction/reply", "exclude_abstract")))</f>
        <v>exclude_abstract</v>
      </c>
      <c r="Y579" s="1" t="s">
        <v>557</v>
      </c>
      <c r="Z579" s="1"/>
      <c r="AA579" s="1"/>
      <c r="AB579" s="1"/>
      <c r="AC579" s="41" t="str">
        <f>IF(X579=AA579,X579,IF(OR(X579="include",AA579="include"),"include",IF(OR(X579="duplicate",AA579="duplicate"),"duplicate",IF(OR(X579="correction/reply",AA579="correction/reply"),"correction/reply","exclude_abstract"))))</f>
        <v>exclude_abstract</v>
      </c>
      <c r="AD579" s="1"/>
      <c r="AE579" s="1"/>
      <c r="AF579" s="1"/>
      <c r="AG579" s="1"/>
      <c r="AH579" s="1"/>
      <c r="AI579" s="1"/>
      <c r="AJ579" s="41"/>
      <c r="AO579" s="34"/>
      <c r="AP579" s="34"/>
      <c r="AQ579" s="34"/>
      <c r="AR579" s="34"/>
    </row>
    <row r="580" spans="1:44" ht="14.7" hidden="1" customHeight="1" x14ac:dyDescent="0.3">
      <c r="A580">
        <v>579</v>
      </c>
      <c r="B580" t="s">
        <v>1910</v>
      </c>
      <c r="C580">
        <v>2014</v>
      </c>
      <c r="D580" t="s">
        <v>2693</v>
      </c>
      <c r="E580" t="s">
        <v>1007</v>
      </c>
      <c r="F580">
        <v>20</v>
      </c>
      <c r="G580">
        <v>4</v>
      </c>
      <c r="H580">
        <v>253</v>
      </c>
      <c r="I580">
        <v>258</v>
      </c>
      <c r="J580" t="s">
        <v>2694</v>
      </c>
      <c r="K580" t="s">
        <v>2695</v>
      </c>
      <c r="L580" t="s">
        <v>120</v>
      </c>
      <c r="M580" s="34"/>
      <c r="N580" s="34"/>
      <c r="O580" s="34"/>
      <c r="P580" s="1" t="s">
        <v>178</v>
      </c>
      <c r="Q580" s="1" t="str">
        <f t="shared" si="100"/>
        <v>exclude_title</v>
      </c>
      <c r="R580" s="1" t="s">
        <v>123</v>
      </c>
      <c r="S580" s="1" t="s">
        <v>122</v>
      </c>
      <c r="T580" s="1" t="str">
        <f t="shared" si="101"/>
        <v>include</v>
      </c>
      <c r="U580" s="1" t="s">
        <v>124</v>
      </c>
      <c r="V580" s="41" t="str">
        <f t="shared" si="102"/>
        <v>include</v>
      </c>
      <c r="W580" s="1" t="s">
        <v>143</v>
      </c>
      <c r="X580" s="1" t="str">
        <f>IF(OR(W580="include",W580="no_abstract_available"),"include", IF(W580="duplicate","duplicate", IF(W580="correction/reply","correction/reply", "exclude_abstract")))</f>
        <v>exclude_abstract</v>
      </c>
      <c r="Y580" s="1" t="s">
        <v>557</v>
      </c>
      <c r="Z580" s="1"/>
      <c r="AA580" s="1"/>
      <c r="AB580" s="1"/>
      <c r="AC580" s="41" t="str">
        <f>IF(X580=AA580,X580,IF(OR(X580="include",AA580="include"),"include",IF(OR(X580="duplicate",AA580="duplicate"),"duplicate",IF(OR(X580="correction/reply",AA580="correction/reply"),"correction/reply","exclude_abstract"))))</f>
        <v>exclude_abstract</v>
      </c>
      <c r="AD580" s="1"/>
      <c r="AE580" s="1"/>
      <c r="AF580" s="1"/>
      <c r="AG580" s="1"/>
      <c r="AH580" s="1"/>
      <c r="AI580" s="1"/>
      <c r="AJ580" s="41"/>
      <c r="AO580" s="34"/>
      <c r="AP580" s="34"/>
      <c r="AQ580" s="34"/>
      <c r="AR580" s="34"/>
    </row>
    <row r="581" spans="1:44" ht="14.7" hidden="1" customHeight="1" x14ac:dyDescent="0.3">
      <c r="A581">
        <v>580</v>
      </c>
      <c r="B581" t="s">
        <v>2696</v>
      </c>
      <c r="C581">
        <v>1993</v>
      </c>
      <c r="D581" t="s">
        <v>2697</v>
      </c>
      <c r="E581" t="s">
        <v>1405</v>
      </c>
      <c r="F581">
        <v>32</v>
      </c>
      <c r="G581" t="s">
        <v>2301</v>
      </c>
      <c r="H581">
        <v>101</v>
      </c>
      <c r="I581">
        <v>135</v>
      </c>
      <c r="J581" t="s">
        <v>2698</v>
      </c>
      <c r="K581" t="s">
        <v>2699</v>
      </c>
      <c r="L581" t="s">
        <v>120</v>
      </c>
      <c r="M581" s="34"/>
      <c r="N581" s="34"/>
      <c r="O581" s="34"/>
      <c r="P581" s="1" t="s">
        <v>133</v>
      </c>
      <c r="Q581" s="1" t="str">
        <f t="shared" si="100"/>
        <v>exclude_title</v>
      </c>
      <c r="R581" s="1" t="s">
        <v>123</v>
      </c>
      <c r="S581" s="1" t="s">
        <v>133</v>
      </c>
      <c r="T581" s="1" t="str">
        <f t="shared" si="101"/>
        <v>exclude_title</v>
      </c>
      <c r="U581" s="1" t="s">
        <v>124</v>
      </c>
      <c r="V581" s="41" t="str">
        <f t="shared" si="102"/>
        <v>exclude_title</v>
      </c>
      <c r="W581" s="1"/>
      <c r="X581" s="1"/>
      <c r="Y581" s="1"/>
      <c r="Z581" s="1"/>
      <c r="AA581" s="1"/>
      <c r="AB581" s="1"/>
      <c r="AC581" s="41"/>
      <c r="AD581" s="1"/>
      <c r="AE581" s="1"/>
      <c r="AF581" s="1"/>
      <c r="AG581" s="1"/>
      <c r="AH581" s="1"/>
      <c r="AI581" s="1"/>
      <c r="AJ581" s="41"/>
      <c r="AO581" s="34"/>
      <c r="AP581" s="34"/>
      <c r="AQ581" s="34"/>
      <c r="AR581" s="34"/>
    </row>
    <row r="582" spans="1:44" ht="14.7" hidden="1" customHeight="1" x14ac:dyDescent="0.3">
      <c r="A582">
        <v>581</v>
      </c>
      <c r="B582" t="s">
        <v>2700</v>
      </c>
      <c r="C582">
        <v>2017</v>
      </c>
      <c r="D582" t="s">
        <v>2701</v>
      </c>
      <c r="E582" t="s">
        <v>237</v>
      </c>
      <c r="F582">
        <v>20</v>
      </c>
      <c r="G582">
        <v>8</v>
      </c>
      <c r="H582">
        <v>1421</v>
      </c>
      <c r="I582">
        <v>1435</v>
      </c>
      <c r="J582" t="s">
        <v>2702</v>
      </c>
      <c r="K582" t="s">
        <v>2703</v>
      </c>
      <c r="L582" t="s">
        <v>120</v>
      </c>
      <c r="M582" s="34"/>
      <c r="N582" s="34"/>
      <c r="O582" s="34" t="s">
        <v>121</v>
      </c>
      <c r="P582" s="1" t="s">
        <v>122</v>
      </c>
      <c r="Q582" s="1" t="str">
        <f t="shared" si="100"/>
        <v>include</v>
      </c>
      <c r="R582" s="1" t="s">
        <v>123</v>
      </c>
      <c r="S582" s="1" t="s">
        <v>122</v>
      </c>
      <c r="T582" s="1" t="str">
        <f t="shared" si="101"/>
        <v>include</v>
      </c>
      <c r="U582" s="1" t="s">
        <v>124</v>
      </c>
      <c r="V582" s="41" t="str">
        <f t="shared" si="102"/>
        <v>include</v>
      </c>
      <c r="W582" s="1" t="s">
        <v>122</v>
      </c>
      <c r="X582" s="1" t="str">
        <f>IF(OR(W582="include",W582="no_abstract_available"),"include", IF(W582="duplicate","duplicate", IF(W582="correction/reply","correction/reply", "exclude_abstract")))</f>
        <v>include</v>
      </c>
      <c r="Y582" s="1" t="s">
        <v>557</v>
      </c>
      <c r="Z582" s="1"/>
      <c r="AA582" s="1"/>
      <c r="AB582" s="1"/>
      <c r="AC582" s="41" t="str">
        <f>IF(X582=AA582,X582,IF(OR(X582="include",AA582="include"),"include",IF(OR(X582="duplicate",AA582="duplicate"),"duplicate",IF(OR(X582="correction/reply",AA582="correction/reply"),"correction/reply","exclude_abstract"))))</f>
        <v>include</v>
      </c>
      <c r="AD582" s="1" t="s">
        <v>143</v>
      </c>
      <c r="AE582" s="1"/>
      <c r="AF582" s="1" t="s">
        <v>123</v>
      </c>
      <c r="AG582" s="1"/>
      <c r="AH582" s="1"/>
      <c r="AI582" s="1"/>
      <c r="AJ582" s="41" t="str">
        <f>IF(AD582=AG582,AD582, (IF(AG582=0, AD582,"different!")))</f>
        <v>exclude_comparator</v>
      </c>
      <c r="AK582" t="s">
        <v>123</v>
      </c>
      <c r="AL582" t="s">
        <v>126</v>
      </c>
      <c r="AM582" t="s">
        <v>126</v>
      </c>
      <c r="AN582" t="s">
        <v>2704</v>
      </c>
      <c r="AO582" s="34"/>
      <c r="AP582" s="34"/>
      <c r="AQ582" s="34"/>
      <c r="AR582" s="34"/>
    </row>
    <row r="583" spans="1:44" ht="14.7" hidden="1" customHeight="1" x14ac:dyDescent="0.3">
      <c r="A583">
        <v>582</v>
      </c>
      <c r="B583" t="s">
        <v>2705</v>
      </c>
      <c r="C583">
        <v>2021</v>
      </c>
      <c r="D583" t="s">
        <v>2706</v>
      </c>
      <c r="E583" t="s">
        <v>2043</v>
      </c>
      <c r="F583">
        <v>9</v>
      </c>
      <c r="G583" t="s">
        <v>130</v>
      </c>
      <c r="H583" t="s">
        <v>130</v>
      </c>
      <c r="I583" t="s">
        <v>130</v>
      </c>
      <c r="J583" t="s">
        <v>2707</v>
      </c>
      <c r="K583" t="s">
        <v>2708</v>
      </c>
      <c r="L583" t="s">
        <v>120</v>
      </c>
      <c r="M583" s="34"/>
      <c r="N583" s="34"/>
      <c r="O583" s="34"/>
      <c r="P583" s="1" t="s">
        <v>178</v>
      </c>
      <c r="Q583" s="1" t="str">
        <f t="shared" si="100"/>
        <v>exclude_title</v>
      </c>
      <c r="R583" s="1" t="s">
        <v>123</v>
      </c>
      <c r="S583" s="1" t="s">
        <v>178</v>
      </c>
      <c r="T583" s="1" t="str">
        <f t="shared" si="101"/>
        <v>exclude_title</v>
      </c>
      <c r="U583" s="1" t="s">
        <v>124</v>
      </c>
      <c r="V583" s="41" t="str">
        <f t="shared" si="102"/>
        <v>exclude_title</v>
      </c>
      <c r="W583" s="1"/>
      <c r="X583" s="1"/>
      <c r="Y583" s="1"/>
      <c r="Z583" s="1"/>
      <c r="AA583" s="1"/>
      <c r="AB583" s="1"/>
      <c r="AC583" s="41"/>
      <c r="AD583" s="1"/>
      <c r="AE583" s="1"/>
      <c r="AF583" s="1"/>
      <c r="AG583" s="1"/>
      <c r="AH583" s="1"/>
      <c r="AI583" s="1"/>
      <c r="AJ583" s="41"/>
      <c r="AO583" s="34"/>
      <c r="AP583" s="34"/>
      <c r="AQ583" s="34"/>
      <c r="AR583" s="34"/>
    </row>
    <row r="584" spans="1:44" ht="14.7" hidden="1" customHeight="1" x14ac:dyDescent="0.3">
      <c r="A584">
        <v>583</v>
      </c>
      <c r="B584" t="s">
        <v>2709</v>
      </c>
      <c r="C584">
        <v>2019</v>
      </c>
      <c r="D584" t="s">
        <v>2710</v>
      </c>
      <c r="E584" t="s">
        <v>1166</v>
      </c>
      <c r="F584">
        <v>9</v>
      </c>
      <c r="G584">
        <v>23</v>
      </c>
      <c r="H584">
        <v>13202</v>
      </c>
      <c r="I584">
        <v>13217</v>
      </c>
      <c r="J584" t="s">
        <v>2711</v>
      </c>
      <c r="K584" t="s">
        <v>2712</v>
      </c>
      <c r="L584" t="s">
        <v>120</v>
      </c>
      <c r="M584" s="34"/>
      <c r="N584" s="34"/>
      <c r="O584" s="34"/>
      <c r="P584" s="1" t="s">
        <v>178</v>
      </c>
      <c r="Q584" s="1" t="str">
        <f t="shared" si="100"/>
        <v>exclude_title</v>
      </c>
      <c r="R584" s="1" t="s">
        <v>123</v>
      </c>
      <c r="S584" s="1" t="s">
        <v>178</v>
      </c>
      <c r="T584" s="1" t="str">
        <f t="shared" si="101"/>
        <v>exclude_title</v>
      </c>
      <c r="U584" s="1" t="s">
        <v>124</v>
      </c>
      <c r="V584" s="41" t="str">
        <f t="shared" si="102"/>
        <v>exclude_title</v>
      </c>
      <c r="W584" s="1"/>
      <c r="X584" s="1"/>
      <c r="Y584" s="1"/>
      <c r="Z584" s="1"/>
      <c r="AA584" s="1"/>
      <c r="AB584" s="1"/>
      <c r="AC584" s="41"/>
      <c r="AD584" s="1"/>
      <c r="AE584" s="1"/>
      <c r="AF584" s="1"/>
      <c r="AG584" s="1"/>
      <c r="AH584" s="1"/>
      <c r="AI584" s="1"/>
      <c r="AJ584" s="41"/>
      <c r="AO584" s="34"/>
      <c r="AP584" s="34"/>
      <c r="AQ584" s="34"/>
      <c r="AR584" s="34"/>
    </row>
    <row r="585" spans="1:44" ht="14.7" hidden="1" customHeight="1" x14ac:dyDescent="0.3">
      <c r="A585">
        <v>584</v>
      </c>
      <c r="B585" t="s">
        <v>2713</v>
      </c>
      <c r="C585">
        <v>2017</v>
      </c>
      <c r="D585" t="s">
        <v>2714</v>
      </c>
      <c r="E585" t="s">
        <v>2715</v>
      </c>
      <c r="F585">
        <v>116</v>
      </c>
      <c r="G585">
        <v>7</v>
      </c>
      <c r="H585">
        <v>1871</v>
      </c>
      <c r="I585">
        <v>1878</v>
      </c>
      <c r="J585" t="s">
        <v>2716</v>
      </c>
      <c r="K585" t="s">
        <v>2717</v>
      </c>
      <c r="L585" t="s">
        <v>120</v>
      </c>
      <c r="M585" s="34"/>
      <c r="N585" s="34"/>
      <c r="O585" s="34"/>
      <c r="P585" s="1" t="s">
        <v>155</v>
      </c>
      <c r="Q585" s="1" t="str">
        <f t="shared" si="100"/>
        <v>exclude_title</v>
      </c>
      <c r="R585" s="1" t="s">
        <v>123</v>
      </c>
      <c r="S585" s="1" t="s">
        <v>178</v>
      </c>
      <c r="T585" s="1" t="str">
        <f t="shared" si="101"/>
        <v>exclude_title</v>
      </c>
      <c r="U585" s="1" t="s">
        <v>124</v>
      </c>
      <c r="V585" s="41" t="str">
        <f t="shared" si="102"/>
        <v>exclude_title</v>
      </c>
      <c r="W585" s="1"/>
      <c r="X585" s="1"/>
      <c r="Y585" s="1"/>
      <c r="Z585" s="1"/>
      <c r="AA585" s="1"/>
      <c r="AB585" s="1"/>
      <c r="AC585" s="41"/>
      <c r="AD585" s="1"/>
      <c r="AE585" s="1"/>
      <c r="AF585" s="1"/>
      <c r="AG585" s="1"/>
      <c r="AH585" s="1"/>
      <c r="AI585" s="1"/>
      <c r="AJ585" s="41"/>
      <c r="AO585" s="34"/>
      <c r="AP585" s="34"/>
      <c r="AQ585" s="34"/>
      <c r="AR585" s="34"/>
    </row>
    <row r="586" spans="1:44" ht="14.7" hidden="1" customHeight="1" x14ac:dyDescent="0.3">
      <c r="A586">
        <v>585</v>
      </c>
      <c r="B586" t="s">
        <v>2718</v>
      </c>
      <c r="C586">
        <v>2019</v>
      </c>
      <c r="D586" t="s">
        <v>2719</v>
      </c>
      <c r="E586" t="s">
        <v>2720</v>
      </c>
      <c r="F586">
        <v>170</v>
      </c>
      <c r="G586" t="s">
        <v>130</v>
      </c>
      <c r="H586">
        <v>360</v>
      </c>
      <c r="I586">
        <v>374</v>
      </c>
      <c r="J586" t="s">
        <v>2721</v>
      </c>
      <c r="K586" t="s">
        <v>2722</v>
      </c>
      <c r="L586" t="s">
        <v>120</v>
      </c>
      <c r="M586" s="34"/>
      <c r="N586" s="34"/>
      <c r="O586" s="34"/>
      <c r="P586" s="1" t="s">
        <v>133</v>
      </c>
      <c r="Q586" s="1" t="str">
        <f t="shared" si="100"/>
        <v>exclude_title</v>
      </c>
      <c r="R586" s="1" t="s">
        <v>123</v>
      </c>
      <c r="S586" s="1" t="s">
        <v>133</v>
      </c>
      <c r="T586" s="1" t="str">
        <f t="shared" si="101"/>
        <v>exclude_title</v>
      </c>
      <c r="U586" s="1" t="s">
        <v>124</v>
      </c>
      <c r="V586" s="41" t="str">
        <f t="shared" si="102"/>
        <v>exclude_title</v>
      </c>
      <c r="W586" s="1"/>
      <c r="X586" s="1"/>
      <c r="Y586" s="1"/>
      <c r="Z586" s="1"/>
      <c r="AA586" s="1"/>
      <c r="AB586" s="1"/>
      <c r="AC586" s="41"/>
      <c r="AD586" s="1"/>
      <c r="AE586" s="1"/>
      <c r="AF586" s="1"/>
      <c r="AG586" s="1"/>
      <c r="AH586" s="1"/>
      <c r="AI586" s="1"/>
      <c r="AJ586" s="41"/>
      <c r="AO586" s="34"/>
      <c r="AP586" s="34"/>
      <c r="AQ586" s="34"/>
      <c r="AR586" s="34"/>
    </row>
    <row r="587" spans="1:44" ht="14.7" hidden="1" customHeight="1" x14ac:dyDescent="0.3">
      <c r="A587">
        <v>586</v>
      </c>
      <c r="B587" t="s">
        <v>2723</v>
      </c>
      <c r="C587">
        <v>2019</v>
      </c>
      <c r="D587" t="s">
        <v>2724</v>
      </c>
      <c r="E587" t="s">
        <v>237</v>
      </c>
      <c r="F587">
        <v>22</v>
      </c>
      <c r="G587">
        <v>4</v>
      </c>
      <c r="H587">
        <v>827</v>
      </c>
      <c r="I587">
        <v>843</v>
      </c>
      <c r="J587" t="s">
        <v>2725</v>
      </c>
      <c r="K587" t="s">
        <v>2726</v>
      </c>
      <c r="L587" t="s">
        <v>120</v>
      </c>
      <c r="M587" s="34"/>
      <c r="N587" s="34"/>
      <c r="O587" s="34" t="s">
        <v>121</v>
      </c>
      <c r="P587" s="1" t="s">
        <v>122</v>
      </c>
      <c r="Q587" s="1" t="str">
        <f t="shared" si="100"/>
        <v>include</v>
      </c>
      <c r="R587" s="1" t="s">
        <v>123</v>
      </c>
      <c r="S587" s="1" t="s">
        <v>122</v>
      </c>
      <c r="T587" s="1" t="str">
        <f t="shared" si="101"/>
        <v>include</v>
      </c>
      <c r="U587" s="1" t="s">
        <v>124</v>
      </c>
      <c r="V587" s="41" t="str">
        <f t="shared" si="102"/>
        <v>include</v>
      </c>
      <c r="W587" s="1" t="s">
        <v>122</v>
      </c>
      <c r="X587" s="1" t="str">
        <f>IF(OR(W587="include",W587="no_abstract_available"),"include", IF(W587="duplicate","duplicate", IF(W587="correction/reply","correction/reply", "exclude_abstract")))</f>
        <v>include</v>
      </c>
      <c r="Y587" s="1" t="s">
        <v>557</v>
      </c>
      <c r="Z587" s="1"/>
      <c r="AA587" s="1"/>
      <c r="AB587" s="1"/>
      <c r="AC587" s="41" t="str">
        <f>IF(X587=AA587,X587,IF(OR(X587="include",AA587="include"),"include",IF(OR(X587="duplicate",AA587="duplicate"),"duplicate",IF(OR(X587="correction/reply",AA587="correction/reply"),"correction/reply","exclude_abstract"))))</f>
        <v>include</v>
      </c>
      <c r="AD587" s="1" t="s">
        <v>143</v>
      </c>
      <c r="AE587" s="1" t="s">
        <v>21445</v>
      </c>
      <c r="AF587" s="1" t="s">
        <v>123</v>
      </c>
      <c r="AG587" s="1" t="s">
        <v>143</v>
      </c>
      <c r="AH587" s="1" t="s">
        <v>21445</v>
      </c>
      <c r="AI587" s="1" t="s">
        <v>416</v>
      </c>
      <c r="AJ587" s="41" t="str">
        <f>IF(AD587=AG587,AD587, (IF(AG587=0, AD587,"different!")))</f>
        <v>exclude_comparator</v>
      </c>
      <c r="AK587" t="s">
        <v>123</v>
      </c>
      <c r="AL587" t="s">
        <v>126</v>
      </c>
      <c r="AM587" t="s">
        <v>126</v>
      </c>
      <c r="AN587" t="s">
        <v>2727</v>
      </c>
      <c r="AO587" s="34"/>
      <c r="AP587" s="34"/>
      <c r="AQ587" s="34"/>
      <c r="AR587" s="34"/>
    </row>
    <row r="588" spans="1:44" ht="14.7" hidden="1" customHeight="1" x14ac:dyDescent="0.3">
      <c r="A588">
        <v>587</v>
      </c>
      <c r="B588" t="s">
        <v>2728</v>
      </c>
      <c r="C588">
        <v>2007</v>
      </c>
      <c r="D588" t="s">
        <v>2729</v>
      </c>
      <c r="E588" t="s">
        <v>347</v>
      </c>
      <c r="F588">
        <v>39</v>
      </c>
      <c r="G588">
        <v>1</v>
      </c>
      <c r="H588">
        <v>177</v>
      </c>
      <c r="I588">
        <v>183</v>
      </c>
      <c r="J588" t="s">
        <v>2730</v>
      </c>
      <c r="K588" t="s">
        <v>2731</v>
      </c>
      <c r="L588" t="s">
        <v>120</v>
      </c>
      <c r="M588" s="34"/>
      <c r="N588" s="34"/>
      <c r="O588" s="34"/>
      <c r="P588" s="1" t="s">
        <v>133</v>
      </c>
      <c r="Q588" s="1" t="str">
        <f t="shared" si="100"/>
        <v>exclude_title</v>
      </c>
      <c r="R588" s="1" t="s">
        <v>123</v>
      </c>
      <c r="S588" s="1" t="s">
        <v>178</v>
      </c>
      <c r="T588" s="1" t="str">
        <f t="shared" si="101"/>
        <v>exclude_title</v>
      </c>
      <c r="U588" s="1" t="s">
        <v>124</v>
      </c>
      <c r="V588" s="41" t="str">
        <f t="shared" si="102"/>
        <v>exclude_title</v>
      </c>
      <c r="W588" s="1"/>
      <c r="X588" s="1"/>
      <c r="Y588" s="1"/>
      <c r="Z588" s="1"/>
      <c r="AA588" s="1"/>
      <c r="AB588" s="1"/>
      <c r="AC588" s="41"/>
      <c r="AD588" s="1"/>
      <c r="AE588" s="1"/>
      <c r="AF588" s="1"/>
      <c r="AG588" s="1"/>
      <c r="AH588" s="1"/>
      <c r="AI588" s="1"/>
      <c r="AJ588" s="41"/>
      <c r="AO588" s="34"/>
      <c r="AP588" s="34"/>
      <c r="AQ588" s="34"/>
      <c r="AR588" s="34"/>
    </row>
    <row r="589" spans="1:44" ht="14.7" hidden="1" customHeight="1" x14ac:dyDescent="0.3">
      <c r="A589">
        <v>588</v>
      </c>
      <c r="B589" t="s">
        <v>2732</v>
      </c>
      <c r="C589">
        <v>2002</v>
      </c>
      <c r="D589" t="s">
        <v>2733</v>
      </c>
      <c r="E589" t="s">
        <v>2300</v>
      </c>
      <c r="F589">
        <v>155</v>
      </c>
      <c r="G589">
        <v>2</v>
      </c>
      <c r="H589">
        <v>255</v>
      </c>
      <c r="I589">
        <v>271</v>
      </c>
      <c r="J589" t="s">
        <v>130</v>
      </c>
      <c r="K589" t="s">
        <v>2734</v>
      </c>
      <c r="L589" t="s">
        <v>120</v>
      </c>
      <c r="M589" s="34"/>
      <c r="N589" s="34"/>
      <c r="O589" s="34"/>
      <c r="P589" s="1" t="s">
        <v>178</v>
      </c>
      <c r="Q589" s="1" t="str">
        <f t="shared" si="100"/>
        <v>exclude_title</v>
      </c>
      <c r="R589" s="1" t="s">
        <v>123</v>
      </c>
      <c r="S589" s="1" t="s">
        <v>133</v>
      </c>
      <c r="T589" s="1" t="str">
        <f t="shared" si="101"/>
        <v>exclude_title</v>
      </c>
      <c r="U589" s="1" t="s">
        <v>124</v>
      </c>
      <c r="V589" s="41" t="str">
        <f t="shared" si="102"/>
        <v>exclude_title</v>
      </c>
      <c r="W589" s="1"/>
      <c r="X589" s="1"/>
      <c r="Y589" s="1"/>
      <c r="Z589" s="1"/>
      <c r="AA589" s="1"/>
      <c r="AB589" s="1"/>
      <c r="AC589" s="41"/>
      <c r="AD589" s="1"/>
      <c r="AE589" s="1"/>
      <c r="AF589" s="1"/>
      <c r="AG589" s="1"/>
      <c r="AH589" s="1"/>
      <c r="AI589" s="1"/>
      <c r="AJ589" s="41"/>
      <c r="AO589" s="34"/>
      <c r="AP589" s="34"/>
      <c r="AQ589" s="34"/>
      <c r="AR589" s="34"/>
    </row>
    <row r="590" spans="1:44" ht="14.7" hidden="1" customHeight="1" x14ac:dyDescent="0.3">
      <c r="A590">
        <v>589</v>
      </c>
      <c r="B590" t="s">
        <v>2735</v>
      </c>
      <c r="C590">
        <v>2008</v>
      </c>
      <c r="D590" t="s">
        <v>2736</v>
      </c>
      <c r="E590" t="s">
        <v>2737</v>
      </c>
      <c r="F590">
        <v>178</v>
      </c>
      <c r="G590">
        <v>2</v>
      </c>
      <c r="H590">
        <v>199</v>
      </c>
      <c r="I590">
        <v>208</v>
      </c>
      <c r="J590" t="s">
        <v>2738</v>
      </c>
      <c r="K590" t="s">
        <v>2739</v>
      </c>
      <c r="L590" t="s">
        <v>120</v>
      </c>
      <c r="M590" s="34"/>
      <c r="N590" s="34"/>
      <c r="O590" s="34"/>
      <c r="P590" s="1" t="s">
        <v>122</v>
      </c>
      <c r="Q590" s="1" t="str">
        <f t="shared" si="100"/>
        <v>include</v>
      </c>
      <c r="R590" s="1" t="s">
        <v>123</v>
      </c>
      <c r="S590" s="1" t="s">
        <v>122</v>
      </c>
      <c r="T590" s="1" t="str">
        <f t="shared" si="101"/>
        <v>include</v>
      </c>
      <c r="U590" s="1" t="s">
        <v>124</v>
      </c>
      <c r="V590" s="41" t="str">
        <f t="shared" si="102"/>
        <v>include</v>
      </c>
      <c r="W590" s="1" t="s">
        <v>143</v>
      </c>
      <c r="X590" s="1" t="str">
        <f>IF(OR(W590="include",W590="no_abstract_available"),"include", IF(W590="duplicate","duplicate", IF(W590="correction/reply","correction/reply", "exclude_abstract")))</f>
        <v>exclude_abstract</v>
      </c>
      <c r="Y590" s="1" t="s">
        <v>557</v>
      </c>
      <c r="Z590" s="1"/>
      <c r="AA590" s="1"/>
      <c r="AB590" s="1"/>
      <c r="AC590" s="41" t="str">
        <f>IF(X590=AA590,X590,IF(OR(X590="include",AA590="include"),"include",IF(OR(X590="duplicate",AA590="duplicate"),"duplicate",IF(OR(X590="correction/reply",AA590="correction/reply"),"correction/reply","exclude_abstract"))))</f>
        <v>exclude_abstract</v>
      </c>
      <c r="AD590" s="1"/>
      <c r="AE590" s="1"/>
      <c r="AF590" s="1"/>
      <c r="AG590" s="1"/>
      <c r="AH590" s="1"/>
      <c r="AI590" s="1"/>
      <c r="AJ590" s="41"/>
      <c r="AO590" s="34"/>
      <c r="AP590" s="34"/>
      <c r="AQ590" s="34"/>
      <c r="AR590" s="34"/>
    </row>
    <row r="591" spans="1:44" ht="14.7" hidden="1" customHeight="1" x14ac:dyDescent="0.3">
      <c r="A591">
        <v>590</v>
      </c>
      <c r="B591" t="s">
        <v>2740</v>
      </c>
      <c r="C591">
        <v>2018</v>
      </c>
      <c r="D591" t="s">
        <v>2741</v>
      </c>
      <c r="E591" t="s">
        <v>435</v>
      </c>
      <c r="F591">
        <v>186</v>
      </c>
      <c r="G591">
        <v>1</v>
      </c>
      <c r="H591">
        <v>151</v>
      </c>
      <c r="I591">
        <v>162</v>
      </c>
      <c r="J591" t="s">
        <v>2742</v>
      </c>
      <c r="K591" t="s">
        <v>2743</v>
      </c>
      <c r="L591" t="s">
        <v>120</v>
      </c>
      <c r="M591" s="34"/>
      <c r="N591" s="34"/>
      <c r="O591" s="34" t="s">
        <v>121</v>
      </c>
      <c r="P591" s="1" t="s">
        <v>122</v>
      </c>
      <c r="Q591" s="1" t="str">
        <f t="shared" si="100"/>
        <v>include</v>
      </c>
      <c r="R591" s="1" t="s">
        <v>123</v>
      </c>
      <c r="S591" s="1" t="s">
        <v>122</v>
      </c>
      <c r="T591" s="1" t="str">
        <f t="shared" si="101"/>
        <v>include</v>
      </c>
      <c r="U591" s="1" t="s">
        <v>124</v>
      </c>
      <c r="V591" s="41" t="str">
        <f t="shared" si="102"/>
        <v>include</v>
      </c>
      <c r="W591" s="1" t="s">
        <v>122</v>
      </c>
      <c r="X591" s="1" t="str">
        <f>IF(OR(W591="include",W591="no_abstract_available"),"include", IF(W591="duplicate","duplicate", IF(W591="correction/reply","correction/reply", "exclude_abstract")))</f>
        <v>include</v>
      </c>
      <c r="Y591" s="1" t="s">
        <v>557</v>
      </c>
      <c r="Z591" s="1"/>
      <c r="AA591" s="1"/>
      <c r="AB591" s="1"/>
      <c r="AC591" s="41" t="str">
        <f>IF(X591=AA591,X591,IF(OR(X591="include",AA591="include"),"include",IF(OR(X591="duplicate",AA591="duplicate"),"duplicate",IF(OR(X591="correction/reply",AA591="correction/reply"),"correction/reply","exclude_abstract"))))</f>
        <v>include</v>
      </c>
      <c r="AD591" s="1" t="s">
        <v>122</v>
      </c>
      <c r="AE591" s="1"/>
      <c r="AF591" s="1" t="s">
        <v>1061</v>
      </c>
      <c r="AG591" s="1"/>
      <c r="AH591" s="1"/>
      <c r="AI591" s="1"/>
      <c r="AJ591" s="41" t="str">
        <f>IF(AD591=AG591,AD591, (IF(AG591=0, AD591,"different!")))</f>
        <v>include</v>
      </c>
      <c r="AK591" t="s">
        <v>1061</v>
      </c>
      <c r="AL591" t="s">
        <v>121</v>
      </c>
      <c r="AM591" t="s">
        <v>126</v>
      </c>
      <c r="AO591" s="34" t="s">
        <v>121</v>
      </c>
      <c r="AP591" s="34" t="s">
        <v>123</v>
      </c>
      <c r="AQ591" s="34">
        <v>9</v>
      </c>
      <c r="AR591" s="34">
        <v>0</v>
      </c>
    </row>
    <row r="592" spans="1:44" ht="14.7" hidden="1" customHeight="1" x14ac:dyDescent="0.3">
      <c r="A592">
        <v>591</v>
      </c>
      <c r="B592" t="s">
        <v>2744</v>
      </c>
      <c r="C592">
        <v>1993</v>
      </c>
      <c r="D592" t="s">
        <v>2745</v>
      </c>
      <c r="E592" t="s">
        <v>1405</v>
      </c>
      <c r="F592">
        <v>32</v>
      </c>
      <c r="G592" t="s">
        <v>2301</v>
      </c>
      <c r="H592">
        <v>223</v>
      </c>
      <c r="I592">
        <v>237</v>
      </c>
      <c r="J592" t="s">
        <v>2746</v>
      </c>
      <c r="K592" t="s">
        <v>2747</v>
      </c>
      <c r="L592" t="s">
        <v>120</v>
      </c>
      <c r="M592" s="34"/>
      <c r="N592" s="34"/>
      <c r="O592" s="34"/>
      <c r="P592" s="1" t="s">
        <v>133</v>
      </c>
      <c r="Q592" s="1" t="str">
        <f t="shared" si="100"/>
        <v>exclude_title</v>
      </c>
      <c r="R592" s="1" t="s">
        <v>123</v>
      </c>
      <c r="S592" s="1" t="s">
        <v>133</v>
      </c>
      <c r="T592" s="1" t="str">
        <f t="shared" si="101"/>
        <v>exclude_title</v>
      </c>
      <c r="U592" s="1" t="s">
        <v>124</v>
      </c>
      <c r="V592" s="41" t="str">
        <f t="shared" si="102"/>
        <v>exclude_title</v>
      </c>
      <c r="W592" s="1"/>
      <c r="X592" s="1"/>
      <c r="Y592" s="1"/>
      <c r="Z592" s="1"/>
      <c r="AA592" s="1"/>
      <c r="AB592" s="1"/>
      <c r="AC592" s="41"/>
      <c r="AD592" s="1"/>
      <c r="AE592" s="1"/>
      <c r="AF592" s="1"/>
      <c r="AG592" s="1"/>
      <c r="AH592" s="1"/>
      <c r="AI592" s="1"/>
      <c r="AJ592" s="41"/>
      <c r="AO592" s="34"/>
      <c r="AP592" s="34"/>
      <c r="AQ592" s="34"/>
      <c r="AR592" s="34"/>
    </row>
    <row r="593" spans="1:44" ht="14.7" hidden="1" customHeight="1" x14ac:dyDescent="0.3">
      <c r="A593">
        <v>592</v>
      </c>
      <c r="B593" t="s">
        <v>2748</v>
      </c>
      <c r="C593">
        <v>2017</v>
      </c>
      <c r="D593" t="s">
        <v>2749</v>
      </c>
      <c r="E593" t="s">
        <v>2074</v>
      </c>
      <c r="F593">
        <v>405</v>
      </c>
      <c r="G593" t="s">
        <v>130</v>
      </c>
      <c r="H593">
        <v>81</v>
      </c>
      <c r="I593">
        <v>91</v>
      </c>
      <c r="J593" t="s">
        <v>2750</v>
      </c>
      <c r="K593" t="s">
        <v>2751</v>
      </c>
      <c r="L593" t="s">
        <v>120</v>
      </c>
      <c r="M593" s="34"/>
      <c r="N593" s="34"/>
      <c r="O593" s="34"/>
      <c r="P593" s="1" t="s">
        <v>122</v>
      </c>
      <c r="Q593" s="1" t="str">
        <f t="shared" si="100"/>
        <v>include</v>
      </c>
      <c r="R593" s="1" t="s">
        <v>123</v>
      </c>
      <c r="S593" s="1" t="s">
        <v>122</v>
      </c>
      <c r="T593" s="1" t="str">
        <f t="shared" si="101"/>
        <v>include</v>
      </c>
      <c r="U593" s="1" t="s">
        <v>124</v>
      </c>
      <c r="V593" s="41" t="str">
        <f t="shared" si="102"/>
        <v>include</v>
      </c>
      <c r="W593" s="1" t="s">
        <v>143</v>
      </c>
      <c r="X593" s="1" t="str">
        <f>IF(OR(W593="include",W593="no_abstract_available"),"include", IF(W593="duplicate","duplicate", IF(W593="correction/reply","correction/reply", "exclude_abstract")))</f>
        <v>exclude_abstract</v>
      </c>
      <c r="Y593" s="1" t="s">
        <v>557</v>
      </c>
      <c r="Z593" s="1"/>
      <c r="AA593" s="1"/>
      <c r="AB593" s="1"/>
      <c r="AC593" s="41" t="str">
        <f>IF(X593=AA593,X593,IF(OR(X593="include",AA593="include"),"include",IF(OR(X593="duplicate",AA593="duplicate"),"duplicate",IF(OR(X593="correction/reply",AA593="correction/reply"),"correction/reply","exclude_abstract"))))</f>
        <v>exclude_abstract</v>
      </c>
      <c r="AD593" s="1"/>
      <c r="AE593" s="1"/>
      <c r="AF593" s="1"/>
      <c r="AG593" s="1"/>
      <c r="AH593" s="1"/>
      <c r="AI593" s="1"/>
      <c r="AJ593" s="41"/>
      <c r="AO593" s="34"/>
      <c r="AP593" s="34"/>
      <c r="AQ593" s="34"/>
      <c r="AR593" s="34"/>
    </row>
    <row r="594" spans="1:44" ht="14.7" hidden="1" customHeight="1" x14ac:dyDescent="0.3">
      <c r="A594">
        <v>593</v>
      </c>
      <c r="B594" t="s">
        <v>2752</v>
      </c>
      <c r="C594">
        <v>2015</v>
      </c>
      <c r="D594" t="s">
        <v>2753</v>
      </c>
      <c r="E594" t="s">
        <v>117</v>
      </c>
      <c r="F594">
        <v>38</v>
      </c>
      <c r="G594">
        <v>4</v>
      </c>
      <c r="H594">
        <v>505</v>
      </c>
      <c r="I594">
        <v>516</v>
      </c>
      <c r="J594" t="s">
        <v>2754</v>
      </c>
      <c r="K594" t="s">
        <v>2755</v>
      </c>
      <c r="L594" t="s">
        <v>120</v>
      </c>
      <c r="M594" s="34"/>
      <c r="N594" s="34"/>
      <c r="O594" s="34" t="s">
        <v>121</v>
      </c>
      <c r="P594" s="1" t="s">
        <v>178</v>
      </c>
      <c r="Q594" s="1" t="str">
        <f t="shared" si="100"/>
        <v>exclude_title</v>
      </c>
      <c r="R594" s="1" t="s">
        <v>123</v>
      </c>
      <c r="S594" s="1" t="s">
        <v>122</v>
      </c>
      <c r="T594" s="1" t="str">
        <f t="shared" si="101"/>
        <v>include</v>
      </c>
      <c r="U594" s="1" t="s">
        <v>124</v>
      </c>
      <c r="V594" s="41" t="str">
        <f t="shared" si="102"/>
        <v>include</v>
      </c>
      <c r="W594" s="1" t="s">
        <v>122</v>
      </c>
      <c r="X594" s="1" t="str">
        <f>IF(OR(W594="include",W594="no_abstract_available"),"include", IF(W594="duplicate","duplicate", IF(W594="correction/reply","correction/reply", "exclude_abstract")))</f>
        <v>include</v>
      </c>
      <c r="Y594" s="1" t="s">
        <v>557</v>
      </c>
      <c r="Z594" s="1"/>
      <c r="AA594" s="1"/>
      <c r="AB594" s="1"/>
      <c r="AC594" s="41" t="str">
        <f>IF(X594=AA594,X594,IF(OR(X594="include",AA594="include"),"include",IF(OR(X594="duplicate",AA594="duplicate"),"duplicate",IF(OR(X594="correction/reply",AA594="correction/reply"),"correction/reply","exclude_abstract"))))</f>
        <v>include</v>
      </c>
      <c r="AD594" s="1" t="s">
        <v>143</v>
      </c>
      <c r="AE594" s="1" t="s">
        <v>21445</v>
      </c>
      <c r="AF594" s="1" t="s">
        <v>738</v>
      </c>
      <c r="AG594" s="1" t="s">
        <v>143</v>
      </c>
      <c r="AH594" s="1" t="s">
        <v>21445</v>
      </c>
      <c r="AI594" s="1" t="s">
        <v>416</v>
      </c>
      <c r="AJ594" s="41" t="str">
        <f>IF(AD594=AG594,AD594, (IF(AG594=0, AD594,"different!")))</f>
        <v>exclude_comparator</v>
      </c>
      <c r="AK594" t="s">
        <v>738</v>
      </c>
      <c r="AL594" t="s">
        <v>121</v>
      </c>
      <c r="AO594" s="34"/>
      <c r="AP594" s="34"/>
      <c r="AQ594" s="34"/>
      <c r="AR594" s="34"/>
    </row>
    <row r="595" spans="1:44" ht="14.7" hidden="1" customHeight="1" x14ac:dyDescent="0.3">
      <c r="A595">
        <v>594</v>
      </c>
      <c r="B595" t="s">
        <v>2756</v>
      </c>
      <c r="C595">
        <v>2013</v>
      </c>
      <c r="D595" t="s">
        <v>2757</v>
      </c>
      <c r="E595" t="s">
        <v>347</v>
      </c>
      <c r="F595">
        <v>45</v>
      </c>
      <c r="G595">
        <v>4</v>
      </c>
      <c r="H595">
        <v>515</v>
      </c>
      <c r="I595">
        <v>525</v>
      </c>
      <c r="J595" t="s">
        <v>2758</v>
      </c>
      <c r="K595" t="s">
        <v>2759</v>
      </c>
      <c r="L595" t="s">
        <v>120</v>
      </c>
      <c r="M595" s="34"/>
      <c r="N595" s="34"/>
      <c r="O595" s="34" t="s">
        <v>121</v>
      </c>
      <c r="P595" s="1" t="s">
        <v>122</v>
      </c>
      <c r="Q595" s="1" t="str">
        <f t="shared" si="100"/>
        <v>include</v>
      </c>
      <c r="R595" s="1" t="s">
        <v>123</v>
      </c>
      <c r="S595" s="1" t="s">
        <v>122</v>
      </c>
      <c r="T595" s="1" t="str">
        <f t="shared" si="101"/>
        <v>include</v>
      </c>
      <c r="U595" s="1" t="s">
        <v>124</v>
      </c>
      <c r="V595" s="41" t="str">
        <f t="shared" si="102"/>
        <v>include</v>
      </c>
      <c r="W595" s="1" t="s">
        <v>122</v>
      </c>
      <c r="X595" s="1" t="str">
        <f>IF(OR(W595="include",W595="no_abstract_available"),"include", IF(W595="duplicate","duplicate", IF(W595="correction/reply","correction/reply", "exclude_abstract")))</f>
        <v>include</v>
      </c>
      <c r="Y595" s="1" t="s">
        <v>557</v>
      </c>
      <c r="Z595" s="1"/>
      <c r="AA595" s="1"/>
      <c r="AB595" s="1"/>
      <c r="AC595" s="41" t="str">
        <f>IF(X595=AA595,X595,IF(OR(X595="include",AA595="include"),"include",IF(OR(X595="duplicate",AA595="duplicate"),"duplicate",IF(OR(X595="correction/reply",AA595="correction/reply"),"correction/reply","exclude_abstract"))))</f>
        <v>include</v>
      </c>
      <c r="AD595" s="1" t="s">
        <v>143</v>
      </c>
      <c r="AE595" s="1"/>
      <c r="AF595" s="1" t="s">
        <v>489</v>
      </c>
      <c r="AG595" s="1"/>
      <c r="AH595" s="1"/>
      <c r="AI595" s="1"/>
      <c r="AJ595" s="41" t="str">
        <f>IF(AD595=AG595,AD595, (IF(AG595=0, AD595,"different!")))</f>
        <v>exclude_comparator</v>
      </c>
      <c r="AK595" t="s">
        <v>489</v>
      </c>
      <c r="AL595" t="s">
        <v>126</v>
      </c>
      <c r="AN595" t="s">
        <v>2760</v>
      </c>
      <c r="AO595" s="34"/>
      <c r="AP595" s="34"/>
      <c r="AQ595" s="34"/>
      <c r="AR595" s="34"/>
    </row>
    <row r="596" spans="1:44" ht="14.7" hidden="1" customHeight="1" x14ac:dyDescent="0.3">
      <c r="A596">
        <v>595</v>
      </c>
      <c r="B596" t="s">
        <v>2761</v>
      </c>
      <c r="C596">
        <v>2021</v>
      </c>
      <c r="D596" t="s">
        <v>2762</v>
      </c>
      <c r="E596" t="s">
        <v>2763</v>
      </c>
      <c r="F596">
        <v>118</v>
      </c>
      <c r="G596">
        <v>6</v>
      </c>
      <c r="H596" t="s">
        <v>130</v>
      </c>
      <c r="I596" t="s">
        <v>130</v>
      </c>
      <c r="J596" t="s">
        <v>2764</v>
      </c>
      <c r="K596" t="s">
        <v>2765</v>
      </c>
      <c r="L596" t="s">
        <v>120</v>
      </c>
      <c r="M596" s="34"/>
      <c r="N596" s="34"/>
      <c r="O596" s="34" t="s">
        <v>121</v>
      </c>
      <c r="P596" s="1" t="s">
        <v>122</v>
      </c>
      <c r="Q596" s="1" t="str">
        <f t="shared" si="100"/>
        <v>include</v>
      </c>
      <c r="R596" s="1" t="s">
        <v>123</v>
      </c>
      <c r="S596" s="1" t="s">
        <v>122</v>
      </c>
      <c r="T596" s="1" t="str">
        <f t="shared" si="101"/>
        <v>include</v>
      </c>
      <c r="U596" s="1" t="s">
        <v>124</v>
      </c>
      <c r="V596" s="41" t="str">
        <f t="shared" si="102"/>
        <v>include</v>
      </c>
      <c r="W596" s="1" t="s">
        <v>122</v>
      </c>
      <c r="X596" s="1" t="str">
        <f>IF(OR(W596="include",W596="no_abstract_available"),"include", IF(W596="duplicate","duplicate", IF(W596="correction/reply","correction/reply", "exclude_abstract")))</f>
        <v>include</v>
      </c>
      <c r="Y596" s="1" t="s">
        <v>557</v>
      </c>
      <c r="Z596" s="1"/>
      <c r="AA596" s="1"/>
      <c r="AB596" s="1"/>
      <c r="AC596" s="41" t="str">
        <f>IF(X596=AA596,X596,IF(OR(X596="include",AA596="include"),"include",IF(OR(X596="duplicate",AA596="duplicate"),"duplicate",IF(OR(X596="correction/reply",AA596="correction/reply"),"correction/reply","exclude_abstract"))))</f>
        <v>include</v>
      </c>
      <c r="AD596" s="1" t="s">
        <v>122</v>
      </c>
      <c r="AE596" s="1"/>
      <c r="AF596" s="1" t="s">
        <v>123</v>
      </c>
      <c r="AG596" s="1"/>
      <c r="AH596" s="1"/>
      <c r="AI596" s="1"/>
      <c r="AJ596" s="41" t="str">
        <f>IF(AD596=AG596,AD596, (IF(AG596=0, AD596,"different!")))</f>
        <v>include</v>
      </c>
      <c r="AK596" t="s">
        <v>123</v>
      </c>
      <c r="AL596" t="s">
        <v>999</v>
      </c>
      <c r="AM596" t="s">
        <v>126</v>
      </c>
      <c r="AO596" s="34" t="s">
        <v>121</v>
      </c>
      <c r="AP596" s="34" t="s">
        <v>123</v>
      </c>
      <c r="AQ596" s="34">
        <v>8</v>
      </c>
      <c r="AR596" s="34">
        <v>0</v>
      </c>
    </row>
    <row r="597" spans="1:44" ht="14.7" hidden="1" customHeight="1" x14ac:dyDescent="0.3">
      <c r="A597">
        <v>596</v>
      </c>
      <c r="B597" t="s">
        <v>2766</v>
      </c>
      <c r="C597">
        <v>2015</v>
      </c>
      <c r="D597" t="s">
        <v>2767</v>
      </c>
      <c r="E597" t="s">
        <v>1405</v>
      </c>
      <c r="F597">
        <v>139</v>
      </c>
      <c r="G597" t="s">
        <v>130</v>
      </c>
      <c r="H597">
        <v>89</v>
      </c>
      <c r="I597">
        <v>121</v>
      </c>
      <c r="J597" t="s">
        <v>2768</v>
      </c>
      <c r="K597" t="s">
        <v>2769</v>
      </c>
      <c r="L597" t="s">
        <v>120</v>
      </c>
      <c r="M597" s="34"/>
      <c r="N597" s="34"/>
      <c r="O597" s="34"/>
      <c r="P597" s="1" t="s">
        <v>133</v>
      </c>
      <c r="Q597" s="1" t="str">
        <f t="shared" si="100"/>
        <v>exclude_title</v>
      </c>
      <c r="R597" s="1" t="s">
        <v>123</v>
      </c>
      <c r="S597" s="1" t="s">
        <v>133</v>
      </c>
      <c r="T597" s="1" t="str">
        <f t="shared" si="101"/>
        <v>exclude_title</v>
      </c>
      <c r="U597" s="1" t="s">
        <v>124</v>
      </c>
      <c r="V597" s="41" t="str">
        <f t="shared" si="102"/>
        <v>exclude_title</v>
      </c>
      <c r="W597" s="1"/>
      <c r="X597" s="1"/>
      <c r="Y597" s="1"/>
      <c r="Z597" s="1"/>
      <c r="AA597" s="1"/>
      <c r="AB597" s="1"/>
      <c r="AC597" s="41"/>
      <c r="AD597" s="1"/>
      <c r="AE597" s="1"/>
      <c r="AF597" s="1"/>
      <c r="AG597" s="1"/>
      <c r="AH597" s="1"/>
      <c r="AI597" s="1"/>
      <c r="AJ597" s="41"/>
      <c r="AO597" s="34"/>
      <c r="AP597" s="34"/>
      <c r="AQ597" s="34"/>
      <c r="AR597" s="34"/>
    </row>
    <row r="598" spans="1:44" ht="14.7" hidden="1" customHeight="1" x14ac:dyDescent="0.3">
      <c r="A598">
        <v>597</v>
      </c>
      <c r="B598" t="s">
        <v>2770</v>
      </c>
      <c r="C598">
        <v>2008</v>
      </c>
      <c r="D598" t="s">
        <v>2771</v>
      </c>
      <c r="E598" t="s">
        <v>2772</v>
      </c>
      <c r="F598">
        <v>42</v>
      </c>
      <c r="G598">
        <v>6</v>
      </c>
      <c r="H598">
        <v>1064</v>
      </c>
      <c r="I598">
        <v>1076</v>
      </c>
      <c r="J598" t="s">
        <v>2773</v>
      </c>
      <c r="K598" t="s">
        <v>2774</v>
      </c>
      <c r="L598" t="s">
        <v>120</v>
      </c>
      <c r="M598" s="34"/>
      <c r="N598" s="34"/>
      <c r="O598" s="34"/>
      <c r="P598" s="1" t="s">
        <v>133</v>
      </c>
      <c r="Q598" s="1" t="str">
        <f t="shared" si="100"/>
        <v>exclude_title</v>
      </c>
      <c r="R598" s="1" t="s">
        <v>123</v>
      </c>
      <c r="S598" s="1" t="s">
        <v>133</v>
      </c>
      <c r="T598" s="1" t="str">
        <f t="shared" si="101"/>
        <v>exclude_title</v>
      </c>
      <c r="U598" s="1" t="s">
        <v>124</v>
      </c>
      <c r="V598" s="41" t="str">
        <f t="shared" si="102"/>
        <v>exclude_title</v>
      </c>
      <c r="W598" s="1"/>
      <c r="X598" s="1"/>
      <c r="Y598" s="1"/>
      <c r="Z598" s="1"/>
      <c r="AA598" s="1"/>
      <c r="AB598" s="1"/>
      <c r="AC598" s="41"/>
      <c r="AD598" s="1"/>
      <c r="AE598" s="1"/>
      <c r="AF598" s="1"/>
      <c r="AG598" s="1"/>
      <c r="AH598" s="1"/>
      <c r="AI598" s="1"/>
      <c r="AJ598" s="41"/>
      <c r="AO598" s="34"/>
      <c r="AP598" s="34"/>
      <c r="AQ598" s="34"/>
      <c r="AR598" s="34"/>
    </row>
    <row r="599" spans="1:44" ht="14.7" hidden="1" customHeight="1" x14ac:dyDescent="0.3">
      <c r="A599">
        <v>598</v>
      </c>
      <c r="B599" t="s">
        <v>1325</v>
      </c>
      <c r="C599">
        <v>1999</v>
      </c>
      <c r="D599" t="s">
        <v>2775</v>
      </c>
      <c r="E599" t="s">
        <v>2776</v>
      </c>
      <c r="F599">
        <v>135</v>
      </c>
      <c r="G599">
        <v>3</v>
      </c>
      <c r="H599">
        <v>533</v>
      </c>
      <c r="I599">
        <v>544</v>
      </c>
      <c r="J599" t="s">
        <v>2777</v>
      </c>
      <c r="K599" t="s">
        <v>2778</v>
      </c>
      <c r="L599" t="s">
        <v>120</v>
      </c>
      <c r="M599" s="34"/>
      <c r="N599" s="34"/>
      <c r="O599" s="34"/>
      <c r="P599" s="1" t="s">
        <v>155</v>
      </c>
      <c r="Q599" s="1" t="str">
        <f t="shared" si="100"/>
        <v>exclude_title</v>
      </c>
      <c r="R599" s="1" t="s">
        <v>123</v>
      </c>
      <c r="S599" s="1" t="s">
        <v>133</v>
      </c>
      <c r="T599" s="1" t="str">
        <f t="shared" si="101"/>
        <v>exclude_title</v>
      </c>
      <c r="U599" s="1" t="s">
        <v>124</v>
      </c>
      <c r="V599" s="41" t="str">
        <f t="shared" si="102"/>
        <v>exclude_title</v>
      </c>
      <c r="W599" s="1"/>
      <c r="X599" s="1"/>
      <c r="Y599" s="1"/>
      <c r="Z599" s="1"/>
      <c r="AA599" s="1"/>
      <c r="AB599" s="1"/>
      <c r="AC599" s="41"/>
      <c r="AD599" s="1"/>
      <c r="AE599" s="1"/>
      <c r="AF599" s="1"/>
      <c r="AG599" s="1"/>
      <c r="AH599" s="1"/>
      <c r="AI599" s="1"/>
      <c r="AJ599" s="41"/>
      <c r="AO599" s="34"/>
      <c r="AP599" s="34"/>
      <c r="AQ599" s="34"/>
      <c r="AR599" s="34"/>
    </row>
    <row r="600" spans="1:44" ht="14.7" hidden="1" customHeight="1" x14ac:dyDescent="0.3">
      <c r="A600">
        <v>599</v>
      </c>
      <c r="B600" t="s">
        <v>2779</v>
      </c>
      <c r="C600">
        <v>1999</v>
      </c>
      <c r="D600" t="s">
        <v>2780</v>
      </c>
      <c r="E600" t="s">
        <v>914</v>
      </c>
      <c r="F600">
        <v>46</v>
      </c>
      <c r="G600" t="s">
        <v>1857</v>
      </c>
      <c r="H600">
        <v>2345</v>
      </c>
      <c r="I600">
        <v>2350</v>
      </c>
      <c r="J600" t="s">
        <v>2781</v>
      </c>
      <c r="K600" t="s">
        <v>2782</v>
      </c>
      <c r="L600" t="s">
        <v>120</v>
      </c>
      <c r="M600" s="34"/>
      <c r="N600" s="34"/>
      <c r="O600" s="34"/>
      <c r="P600" s="1" t="s">
        <v>133</v>
      </c>
      <c r="Q600" s="1" t="str">
        <f t="shared" si="100"/>
        <v>exclude_title</v>
      </c>
      <c r="R600" s="1" t="s">
        <v>123</v>
      </c>
      <c r="S600" s="1" t="s">
        <v>133</v>
      </c>
      <c r="T600" s="1" t="str">
        <f t="shared" si="101"/>
        <v>exclude_title</v>
      </c>
      <c r="U600" s="1" t="s">
        <v>124</v>
      </c>
      <c r="V600" s="41" t="str">
        <f t="shared" si="102"/>
        <v>exclude_title</v>
      </c>
      <c r="W600" s="1"/>
      <c r="X600" s="1"/>
      <c r="Y600" s="1"/>
      <c r="Z600" s="1"/>
      <c r="AA600" s="1"/>
      <c r="AB600" s="1"/>
      <c r="AC600" s="41"/>
      <c r="AD600" s="1"/>
      <c r="AE600" s="1"/>
      <c r="AF600" s="1"/>
      <c r="AG600" s="1"/>
      <c r="AH600" s="1"/>
      <c r="AI600" s="1"/>
      <c r="AJ600" s="41"/>
      <c r="AO600" s="34"/>
      <c r="AP600" s="34"/>
      <c r="AQ600" s="34"/>
      <c r="AR600" s="34"/>
    </row>
    <row r="601" spans="1:44" ht="14.7" hidden="1" customHeight="1" x14ac:dyDescent="0.3">
      <c r="A601">
        <v>600</v>
      </c>
      <c r="B601" t="s">
        <v>2783</v>
      </c>
      <c r="C601">
        <v>2020</v>
      </c>
      <c r="D601" t="s">
        <v>2784</v>
      </c>
      <c r="E601" t="s">
        <v>2785</v>
      </c>
      <c r="F601">
        <v>13</v>
      </c>
      <c r="G601">
        <v>4</v>
      </c>
      <c r="H601">
        <v>401</v>
      </c>
      <c r="I601">
        <v>411</v>
      </c>
      <c r="J601" t="s">
        <v>2786</v>
      </c>
      <c r="K601" t="s">
        <v>2787</v>
      </c>
      <c r="L601" t="s">
        <v>120</v>
      </c>
      <c r="M601" s="34"/>
      <c r="N601" s="34"/>
      <c r="O601" s="34"/>
      <c r="P601" s="1" t="s">
        <v>122</v>
      </c>
      <c r="Q601" s="1" t="str">
        <f t="shared" si="100"/>
        <v>include</v>
      </c>
      <c r="R601" s="1" t="s">
        <v>123</v>
      </c>
      <c r="S601" s="1" t="s">
        <v>122</v>
      </c>
      <c r="T601" s="1" t="str">
        <f t="shared" si="101"/>
        <v>include</v>
      </c>
      <c r="U601" s="1" t="s">
        <v>124</v>
      </c>
      <c r="V601" s="41" t="str">
        <f t="shared" si="102"/>
        <v>include</v>
      </c>
      <c r="W601" s="1" t="s">
        <v>155</v>
      </c>
      <c r="X601" s="1" t="str">
        <f>IF(OR(W601="include",W601="no_abstract_available"),"include", IF(W601="duplicate","duplicate", IF(W601="correction/reply","correction/reply", "exclude_abstract")))</f>
        <v>exclude_abstract</v>
      </c>
      <c r="Y601" s="1" t="s">
        <v>557</v>
      </c>
      <c r="Z601" s="1"/>
      <c r="AA601" s="1"/>
      <c r="AB601" s="1"/>
      <c r="AC601" s="41" t="str">
        <f>IF(X601=AA601,X601,IF(OR(X601="include",AA601="include"),"include",IF(OR(X601="duplicate",AA601="duplicate"),"duplicate",IF(OR(X601="correction/reply",AA601="correction/reply"),"correction/reply","exclude_abstract"))))</f>
        <v>exclude_abstract</v>
      </c>
      <c r="AD601" s="1"/>
      <c r="AE601" s="1"/>
      <c r="AF601" s="1"/>
      <c r="AG601" s="1"/>
      <c r="AH601" s="1"/>
      <c r="AI601" s="1"/>
      <c r="AJ601" s="41"/>
      <c r="AO601" s="34"/>
      <c r="AP601" s="34"/>
      <c r="AQ601" s="34"/>
      <c r="AR601" s="34"/>
    </row>
    <row r="602" spans="1:44" ht="14.7" hidden="1" customHeight="1" x14ac:dyDescent="0.3">
      <c r="A602">
        <v>601</v>
      </c>
      <c r="B602" t="s">
        <v>2788</v>
      </c>
      <c r="C602">
        <v>2017</v>
      </c>
      <c r="D602" t="s">
        <v>2789</v>
      </c>
      <c r="E602" t="s">
        <v>2790</v>
      </c>
      <c r="F602">
        <v>59</v>
      </c>
      <c r="G602">
        <v>4</v>
      </c>
      <c r="H602">
        <v>496</v>
      </c>
      <c r="I602">
        <v>507</v>
      </c>
      <c r="J602" t="s">
        <v>2791</v>
      </c>
      <c r="K602" t="s">
        <v>2792</v>
      </c>
      <c r="L602" t="s">
        <v>120</v>
      </c>
      <c r="M602" s="34"/>
      <c r="N602" s="34"/>
      <c r="O602" s="34"/>
      <c r="P602" s="1" t="s">
        <v>133</v>
      </c>
      <c r="Q602" s="1" t="str">
        <f t="shared" si="100"/>
        <v>exclude_title</v>
      </c>
      <c r="R602" s="1" t="s">
        <v>123</v>
      </c>
      <c r="S602" s="1" t="s">
        <v>133</v>
      </c>
      <c r="T602" s="1" t="str">
        <f t="shared" si="101"/>
        <v>exclude_title</v>
      </c>
      <c r="U602" s="1" t="s">
        <v>124</v>
      </c>
      <c r="V602" s="41" t="str">
        <f t="shared" si="102"/>
        <v>exclude_title</v>
      </c>
      <c r="W602" s="1"/>
      <c r="X602" s="1"/>
      <c r="Y602" s="1"/>
      <c r="Z602" s="1"/>
      <c r="AA602" s="1"/>
      <c r="AB602" s="1"/>
      <c r="AC602" s="41"/>
      <c r="AD602" s="1"/>
      <c r="AE602" s="1"/>
      <c r="AF602" s="1"/>
      <c r="AG602" s="1"/>
      <c r="AH602" s="1"/>
      <c r="AI602" s="1"/>
      <c r="AJ602" s="41"/>
      <c r="AO602" s="34"/>
      <c r="AP602" s="34"/>
      <c r="AQ602" s="34"/>
      <c r="AR602" s="34"/>
    </row>
    <row r="603" spans="1:44" ht="14.7" hidden="1" customHeight="1" x14ac:dyDescent="0.3">
      <c r="A603">
        <v>602</v>
      </c>
      <c r="B603" t="s">
        <v>2793</v>
      </c>
      <c r="C603">
        <v>2020</v>
      </c>
      <c r="D603" t="s">
        <v>2794</v>
      </c>
      <c r="E603" t="s">
        <v>2795</v>
      </c>
      <c r="F603">
        <v>41</v>
      </c>
      <c r="G603" t="s">
        <v>130</v>
      </c>
      <c r="H603">
        <v>40</v>
      </c>
      <c r="I603">
        <v>45</v>
      </c>
      <c r="J603" t="s">
        <v>2796</v>
      </c>
      <c r="K603" t="s">
        <v>2797</v>
      </c>
      <c r="L603" t="s">
        <v>120</v>
      </c>
      <c r="M603" s="34"/>
      <c r="N603" s="34"/>
      <c r="O603" s="34"/>
      <c r="P603" s="1" t="s">
        <v>122</v>
      </c>
      <c r="Q603" s="1" t="str">
        <f t="shared" si="100"/>
        <v>include</v>
      </c>
      <c r="R603" s="1" t="s">
        <v>123</v>
      </c>
      <c r="S603" s="1" t="s">
        <v>122</v>
      </c>
      <c r="T603" s="1" t="str">
        <f t="shared" si="101"/>
        <v>include</v>
      </c>
      <c r="U603" s="1" t="s">
        <v>124</v>
      </c>
      <c r="V603" s="41" t="str">
        <f t="shared" si="102"/>
        <v>include</v>
      </c>
      <c r="W603" s="1" t="s">
        <v>143</v>
      </c>
      <c r="X603" s="1" t="str">
        <f>IF(OR(W603="include",W603="no_abstract_available"),"include", IF(W603="duplicate","duplicate", IF(W603="correction/reply","correction/reply", "exclude_abstract")))</f>
        <v>exclude_abstract</v>
      </c>
      <c r="Y603" s="1" t="s">
        <v>557</v>
      </c>
      <c r="Z603" s="1"/>
      <c r="AA603" s="1"/>
      <c r="AB603" s="1"/>
      <c r="AC603" s="41" t="str">
        <f>IF(X603=AA603,X603,IF(OR(X603="include",AA603="include"),"include",IF(OR(X603="duplicate",AA603="duplicate"),"duplicate",IF(OR(X603="correction/reply",AA603="correction/reply"),"correction/reply","exclude_abstract"))))</f>
        <v>exclude_abstract</v>
      </c>
      <c r="AD603" s="1"/>
      <c r="AE603" s="1"/>
      <c r="AF603" s="1"/>
      <c r="AG603" s="1"/>
      <c r="AH603" s="1"/>
      <c r="AI603" s="1"/>
      <c r="AJ603" s="41"/>
      <c r="AO603" s="34"/>
      <c r="AP603" s="34"/>
      <c r="AQ603" s="34"/>
      <c r="AR603" s="34"/>
    </row>
    <row r="604" spans="1:44" ht="14.7" hidden="1" customHeight="1" x14ac:dyDescent="0.3">
      <c r="A604">
        <v>603</v>
      </c>
      <c r="B604" t="s">
        <v>2798</v>
      </c>
      <c r="C604">
        <v>2001</v>
      </c>
      <c r="D604" t="s">
        <v>2799</v>
      </c>
      <c r="E604" t="s">
        <v>1098</v>
      </c>
      <c r="F604">
        <v>23</v>
      </c>
      <c r="G604">
        <v>11</v>
      </c>
      <c r="H604">
        <v>1237</v>
      </c>
      <c r="I604">
        <v>1247</v>
      </c>
      <c r="J604" t="s">
        <v>2800</v>
      </c>
      <c r="K604" t="s">
        <v>2801</v>
      </c>
      <c r="L604" t="s">
        <v>120</v>
      </c>
      <c r="M604" s="34"/>
      <c r="N604" s="34"/>
      <c r="O604" s="34"/>
      <c r="P604" s="1" t="s">
        <v>155</v>
      </c>
      <c r="Q604" s="1" t="str">
        <f t="shared" si="100"/>
        <v>exclude_title</v>
      </c>
      <c r="R604" s="1" t="s">
        <v>123</v>
      </c>
      <c r="S604" s="1" t="s">
        <v>133</v>
      </c>
      <c r="T604" s="1" t="str">
        <f t="shared" si="101"/>
        <v>exclude_title</v>
      </c>
      <c r="U604" s="1" t="s">
        <v>124</v>
      </c>
      <c r="V604" s="41" t="str">
        <f t="shared" si="102"/>
        <v>exclude_title</v>
      </c>
      <c r="W604" s="1"/>
      <c r="X604" s="1"/>
      <c r="Y604" s="1"/>
      <c r="Z604" s="1"/>
      <c r="AA604" s="1"/>
      <c r="AB604" s="1"/>
      <c r="AC604" s="41"/>
      <c r="AD604" s="1"/>
      <c r="AE604" s="1"/>
      <c r="AF604" s="1"/>
      <c r="AG604" s="1"/>
      <c r="AH604" s="1"/>
      <c r="AI604" s="1"/>
      <c r="AJ604" s="41"/>
      <c r="AO604" s="34"/>
      <c r="AP604" s="34"/>
      <c r="AQ604" s="34"/>
      <c r="AR604" s="34"/>
    </row>
    <row r="605" spans="1:44" ht="14.7" hidden="1" customHeight="1" x14ac:dyDescent="0.3">
      <c r="A605">
        <v>604</v>
      </c>
      <c r="B605" t="s">
        <v>2802</v>
      </c>
      <c r="C605">
        <v>2018</v>
      </c>
      <c r="D605" t="s">
        <v>2803</v>
      </c>
      <c r="E605" t="s">
        <v>2074</v>
      </c>
      <c r="F605">
        <v>417</v>
      </c>
      <c r="G605" t="s">
        <v>130</v>
      </c>
      <c r="H605">
        <v>167</v>
      </c>
      <c r="I605">
        <v>183</v>
      </c>
      <c r="J605" t="s">
        <v>2804</v>
      </c>
      <c r="K605" t="s">
        <v>2805</v>
      </c>
      <c r="L605" t="s">
        <v>120</v>
      </c>
      <c r="M605" s="34"/>
      <c r="N605" s="34"/>
      <c r="O605" s="34"/>
      <c r="P605" s="1" t="s">
        <v>178</v>
      </c>
      <c r="Q605" s="1" t="str">
        <f t="shared" si="100"/>
        <v>exclude_title</v>
      </c>
      <c r="R605" s="1" t="s">
        <v>123</v>
      </c>
      <c r="S605" s="1" t="s">
        <v>190</v>
      </c>
      <c r="T605" s="1" t="str">
        <f t="shared" si="101"/>
        <v>exclude_title</v>
      </c>
      <c r="U605" s="1" t="s">
        <v>124</v>
      </c>
      <c r="V605" s="41" t="str">
        <f t="shared" si="102"/>
        <v>exclude_title</v>
      </c>
      <c r="W605" s="1"/>
      <c r="X605" s="1"/>
      <c r="Y605" s="1"/>
      <c r="Z605" s="1"/>
      <c r="AA605" s="1"/>
      <c r="AB605" s="1"/>
      <c r="AC605" s="41"/>
      <c r="AD605" s="1"/>
      <c r="AE605" s="1"/>
      <c r="AF605" s="1"/>
      <c r="AG605" s="1"/>
      <c r="AH605" s="1"/>
      <c r="AI605" s="1"/>
      <c r="AJ605" s="41"/>
      <c r="AO605" s="34"/>
      <c r="AP605" s="34"/>
      <c r="AQ605" s="34"/>
      <c r="AR605" s="34"/>
    </row>
    <row r="606" spans="1:44" ht="14.7" hidden="1" customHeight="1" x14ac:dyDescent="0.3">
      <c r="A606">
        <v>605</v>
      </c>
      <c r="B606" t="s">
        <v>2806</v>
      </c>
      <c r="C606">
        <v>2019</v>
      </c>
      <c r="D606" t="s">
        <v>2807</v>
      </c>
      <c r="E606" t="s">
        <v>1157</v>
      </c>
      <c r="F606">
        <v>6</v>
      </c>
      <c r="G606" t="s">
        <v>130</v>
      </c>
      <c r="H606" t="s">
        <v>130</v>
      </c>
      <c r="I606" t="s">
        <v>130</v>
      </c>
      <c r="J606" t="s">
        <v>2808</v>
      </c>
      <c r="K606" t="s">
        <v>2809</v>
      </c>
      <c r="L606" t="s">
        <v>120</v>
      </c>
      <c r="M606" s="34"/>
      <c r="N606" s="34"/>
      <c r="O606" s="34"/>
      <c r="P606" s="1" t="s">
        <v>133</v>
      </c>
      <c r="Q606" s="1" t="str">
        <f t="shared" si="100"/>
        <v>exclude_title</v>
      </c>
      <c r="R606" s="1" t="s">
        <v>123</v>
      </c>
      <c r="S606" s="1" t="s">
        <v>133</v>
      </c>
      <c r="T606" s="1" t="str">
        <f t="shared" si="101"/>
        <v>exclude_title</v>
      </c>
      <c r="U606" s="1" t="s">
        <v>124</v>
      </c>
      <c r="V606" s="41" t="str">
        <f t="shared" si="102"/>
        <v>exclude_title</v>
      </c>
      <c r="W606" s="1"/>
      <c r="X606" s="1"/>
      <c r="Y606" s="1"/>
      <c r="Z606" s="1"/>
      <c r="AA606" s="1"/>
      <c r="AB606" s="1"/>
      <c r="AC606" s="41"/>
      <c r="AD606" s="1"/>
      <c r="AE606" s="1"/>
      <c r="AF606" s="1"/>
      <c r="AG606" s="1"/>
      <c r="AH606" s="1"/>
      <c r="AI606" s="1"/>
      <c r="AJ606" s="41"/>
      <c r="AO606" s="34"/>
      <c r="AP606" s="34"/>
      <c r="AQ606" s="34"/>
      <c r="AR606" s="34"/>
    </row>
    <row r="607" spans="1:44" ht="14.7" hidden="1" customHeight="1" x14ac:dyDescent="0.3">
      <c r="A607">
        <v>606</v>
      </c>
      <c r="B607" t="s">
        <v>2810</v>
      </c>
      <c r="C607">
        <v>1990</v>
      </c>
      <c r="D607" t="s">
        <v>2811</v>
      </c>
      <c r="E607" t="s">
        <v>790</v>
      </c>
      <c r="F607">
        <v>68</v>
      </c>
      <c r="G607">
        <v>12</v>
      </c>
      <c r="H607">
        <v>2660</v>
      </c>
      <c r="I607">
        <v>2667</v>
      </c>
      <c r="J607" t="s">
        <v>2812</v>
      </c>
      <c r="K607" t="s">
        <v>2813</v>
      </c>
      <c r="L607" t="s">
        <v>120</v>
      </c>
      <c r="M607" s="34"/>
      <c r="N607" s="34"/>
      <c r="O607" s="34" t="s">
        <v>121</v>
      </c>
      <c r="P607" s="1" t="s">
        <v>122</v>
      </c>
      <c r="Q607" s="1" t="str">
        <f t="shared" si="100"/>
        <v>include</v>
      </c>
      <c r="R607" s="1" t="s">
        <v>123</v>
      </c>
      <c r="S607" s="1" t="s">
        <v>122</v>
      </c>
      <c r="T607" s="1" t="str">
        <f t="shared" si="101"/>
        <v>include</v>
      </c>
      <c r="U607" s="1" t="s">
        <v>124</v>
      </c>
      <c r="V607" s="41" t="str">
        <f t="shared" si="102"/>
        <v>include</v>
      </c>
      <c r="W607" s="1" t="s">
        <v>122</v>
      </c>
      <c r="X607" s="1" t="str">
        <f>IF(OR(W607="include",W607="no_abstract_available"),"include", IF(W607="duplicate","duplicate", IF(W607="correction/reply","correction/reply", "exclude_abstract")))</f>
        <v>include</v>
      </c>
      <c r="Y607" s="1" t="s">
        <v>557</v>
      </c>
      <c r="Z607" s="1"/>
      <c r="AA607" s="1"/>
      <c r="AB607" s="1"/>
      <c r="AC607" s="41" t="str">
        <f>IF(X607=AA607,X607,IF(OR(X607="include",AA607="include"),"include",IF(OR(X607="duplicate",AA607="duplicate"),"duplicate",IF(OR(X607="correction/reply",AA607="correction/reply"),"correction/reply","exclude_abstract"))))</f>
        <v>include</v>
      </c>
      <c r="AD607" s="1" t="s">
        <v>143</v>
      </c>
      <c r="AE607" s="1"/>
      <c r="AF607" s="1" t="s">
        <v>2649</v>
      </c>
      <c r="AG607" s="1"/>
      <c r="AH607" s="1"/>
      <c r="AI607" s="1"/>
      <c r="AJ607" s="41" t="str">
        <f>IF(AD607=AG607,AD607, (IF(AG607=0, AD607,"different!")))</f>
        <v>exclude_comparator</v>
      </c>
      <c r="AK607" t="s">
        <v>2649</v>
      </c>
      <c r="AL607" t="s">
        <v>126</v>
      </c>
      <c r="AM607" t="s">
        <v>126</v>
      </c>
      <c r="AN607" t="s">
        <v>2814</v>
      </c>
      <c r="AO607" s="34"/>
      <c r="AP607" s="34"/>
      <c r="AQ607" s="34"/>
      <c r="AR607" s="34"/>
    </row>
    <row r="608" spans="1:44" ht="14.7" hidden="1" customHeight="1" x14ac:dyDescent="0.3">
      <c r="A608">
        <v>607</v>
      </c>
      <c r="B608" t="s">
        <v>2815</v>
      </c>
      <c r="C608">
        <v>1992</v>
      </c>
      <c r="D608" t="s">
        <v>2816</v>
      </c>
      <c r="E608" t="s">
        <v>218</v>
      </c>
      <c r="F608">
        <v>45</v>
      </c>
      <c r="G608">
        <v>4</v>
      </c>
      <c r="H608">
        <v>343</v>
      </c>
      <c r="I608">
        <v>357</v>
      </c>
      <c r="J608" t="s">
        <v>130</v>
      </c>
      <c r="K608" t="s">
        <v>2817</v>
      </c>
      <c r="L608" t="s">
        <v>120</v>
      </c>
      <c r="M608" s="34"/>
      <c r="N608" s="34"/>
      <c r="O608" s="34"/>
      <c r="P608" s="1" t="s">
        <v>133</v>
      </c>
      <c r="Q608" s="1" t="str">
        <f t="shared" si="100"/>
        <v>exclude_title</v>
      </c>
      <c r="R608" s="1" t="s">
        <v>123</v>
      </c>
      <c r="S608" s="1" t="s">
        <v>133</v>
      </c>
      <c r="T608" s="1" t="str">
        <f t="shared" si="101"/>
        <v>exclude_title</v>
      </c>
      <c r="U608" s="1" t="s">
        <v>124</v>
      </c>
      <c r="V608" s="41" t="str">
        <f t="shared" si="102"/>
        <v>exclude_title</v>
      </c>
      <c r="W608" s="1"/>
      <c r="X608" s="1"/>
      <c r="Y608" s="1"/>
      <c r="Z608" s="1"/>
      <c r="AA608" s="1"/>
      <c r="AB608" s="1"/>
      <c r="AC608" s="41"/>
      <c r="AD608" s="1"/>
      <c r="AE608" s="1"/>
      <c r="AF608" s="1"/>
      <c r="AG608" s="1"/>
      <c r="AH608" s="1"/>
      <c r="AI608" s="1"/>
      <c r="AJ608" s="41"/>
      <c r="AO608" s="34"/>
      <c r="AP608" s="34"/>
      <c r="AQ608" s="34"/>
      <c r="AR608" s="34"/>
    </row>
    <row r="609" spans="1:44" ht="14.7" hidden="1" customHeight="1" x14ac:dyDescent="0.3">
      <c r="A609">
        <v>608</v>
      </c>
      <c r="B609" t="s">
        <v>2818</v>
      </c>
      <c r="C609">
        <v>2015</v>
      </c>
      <c r="D609" t="s">
        <v>2819</v>
      </c>
      <c r="E609" t="s">
        <v>2820</v>
      </c>
      <c r="F609">
        <v>134</v>
      </c>
      <c r="G609">
        <v>4</v>
      </c>
      <c r="H609">
        <v>725</v>
      </c>
      <c r="I609">
        <v>736</v>
      </c>
      <c r="J609" t="s">
        <v>2821</v>
      </c>
      <c r="K609" t="s">
        <v>2822</v>
      </c>
      <c r="L609" t="s">
        <v>120</v>
      </c>
      <c r="M609" s="34"/>
      <c r="N609" s="34"/>
      <c r="O609" s="34" t="s">
        <v>121</v>
      </c>
      <c r="P609" s="1" t="s">
        <v>122</v>
      </c>
      <c r="Q609" s="1" t="str">
        <f t="shared" si="100"/>
        <v>include</v>
      </c>
      <c r="R609" s="1" t="s">
        <v>123</v>
      </c>
      <c r="S609" s="1" t="s">
        <v>122</v>
      </c>
      <c r="T609" s="1" t="str">
        <f t="shared" si="101"/>
        <v>include</v>
      </c>
      <c r="U609" s="1" t="s">
        <v>124</v>
      </c>
      <c r="V609" s="41" t="str">
        <f t="shared" si="102"/>
        <v>include</v>
      </c>
      <c r="W609" s="1" t="s">
        <v>122</v>
      </c>
      <c r="X609" s="1" t="str">
        <f>IF(OR(W609="include",W609="no_abstract_available"),"include", IF(W609="duplicate","duplicate", IF(W609="correction/reply","correction/reply", "exclude_abstract")))</f>
        <v>include</v>
      </c>
      <c r="Y609" s="1" t="s">
        <v>557</v>
      </c>
      <c r="Z609" s="1"/>
      <c r="AA609" s="1"/>
      <c r="AB609" s="1"/>
      <c r="AC609" s="41" t="str">
        <f>IF(X609=AA609,X609,IF(OR(X609="include",AA609="include"),"include",IF(OR(X609="duplicate",AA609="duplicate"),"duplicate",IF(OR(X609="correction/reply",AA609="correction/reply"),"correction/reply","exclude_abstract"))))</f>
        <v>include</v>
      </c>
      <c r="AD609" s="1" t="s">
        <v>143</v>
      </c>
      <c r="AE609" s="1"/>
      <c r="AF609" s="1" t="s">
        <v>2649</v>
      </c>
      <c r="AG609" s="1"/>
      <c r="AH609" s="1"/>
      <c r="AI609" s="1"/>
      <c r="AJ609" s="41" t="str">
        <f>IF(AD609=AG609,AD609, (IF(AG609=0, AD609,"different!")))</f>
        <v>exclude_comparator</v>
      </c>
      <c r="AK609" t="s">
        <v>2649</v>
      </c>
      <c r="AL609" t="s">
        <v>126</v>
      </c>
      <c r="AM609" t="s">
        <v>126</v>
      </c>
      <c r="AO609" s="34"/>
      <c r="AP609" s="34"/>
      <c r="AQ609" s="34"/>
      <c r="AR609" s="34"/>
    </row>
    <row r="610" spans="1:44" ht="14.7" hidden="1" customHeight="1" x14ac:dyDescent="0.3">
      <c r="A610">
        <v>609</v>
      </c>
      <c r="B610" t="s">
        <v>2823</v>
      </c>
      <c r="C610">
        <v>2007</v>
      </c>
      <c r="D610" t="s">
        <v>2824</v>
      </c>
      <c r="E610" t="s">
        <v>237</v>
      </c>
      <c r="F610">
        <v>10</v>
      </c>
      <c r="G610">
        <v>4</v>
      </c>
      <c r="H610">
        <v>607</v>
      </c>
      <c r="I610">
        <v>622</v>
      </c>
      <c r="J610" t="s">
        <v>2825</v>
      </c>
      <c r="K610" t="s">
        <v>2826</v>
      </c>
      <c r="L610" t="s">
        <v>120</v>
      </c>
      <c r="M610" s="34"/>
      <c r="N610" s="34"/>
      <c r="O610" s="34" t="s">
        <v>121</v>
      </c>
      <c r="P610" s="1" t="s">
        <v>122</v>
      </c>
      <c r="Q610" s="1" t="str">
        <f t="shared" si="100"/>
        <v>include</v>
      </c>
      <c r="R610" s="1" t="s">
        <v>123</v>
      </c>
      <c r="S610" s="1" t="s">
        <v>122</v>
      </c>
      <c r="T610" s="1" t="str">
        <f t="shared" si="101"/>
        <v>include</v>
      </c>
      <c r="U610" s="1" t="s">
        <v>124</v>
      </c>
      <c r="V610" s="41" t="str">
        <f t="shared" si="102"/>
        <v>include</v>
      </c>
      <c r="W610" s="1" t="s">
        <v>122</v>
      </c>
      <c r="X610" s="1" t="str">
        <f>IF(OR(W610="include",W610="no_abstract_available"),"include", IF(W610="duplicate","duplicate", IF(W610="correction/reply","correction/reply", "exclude_abstract")))</f>
        <v>include</v>
      </c>
      <c r="Y610" s="1" t="s">
        <v>557</v>
      </c>
      <c r="Z610" s="1"/>
      <c r="AA610" s="1"/>
      <c r="AB610" s="1"/>
      <c r="AC610" s="41" t="str">
        <f>IF(X610=AA610,X610,IF(OR(X610="include",AA610="include"),"include",IF(OR(X610="duplicate",AA610="duplicate"),"duplicate",IF(OR(X610="correction/reply",AA610="correction/reply"),"correction/reply","exclude_abstract"))))</f>
        <v>include</v>
      </c>
      <c r="AD610" s="1" t="s">
        <v>143</v>
      </c>
      <c r="AE610" s="1"/>
      <c r="AF610" s="1" t="s">
        <v>124</v>
      </c>
      <c r="AG610" s="1"/>
      <c r="AH610" s="1"/>
      <c r="AI610" s="1"/>
      <c r="AJ610" s="41" t="str">
        <f>IF(AD610=AG610,AD610, (IF(AG610=0, AD610,"different!")))</f>
        <v>exclude_comparator</v>
      </c>
      <c r="AK610" t="s">
        <v>124</v>
      </c>
      <c r="AL610" t="s">
        <v>126</v>
      </c>
      <c r="AN610" t="s">
        <v>1897</v>
      </c>
      <c r="AO610" s="34"/>
      <c r="AP610" s="34"/>
      <c r="AQ610" s="34"/>
      <c r="AR610" s="34"/>
    </row>
    <row r="611" spans="1:44" ht="14.7" hidden="1" customHeight="1" x14ac:dyDescent="0.3">
      <c r="A611">
        <v>610</v>
      </c>
      <c r="B611" t="s">
        <v>2827</v>
      </c>
      <c r="C611">
        <v>1999</v>
      </c>
      <c r="D611" t="s">
        <v>2828</v>
      </c>
      <c r="E611" t="s">
        <v>955</v>
      </c>
      <c r="F611">
        <v>179</v>
      </c>
      <c r="G611" t="s">
        <v>130</v>
      </c>
      <c r="H611">
        <v>13</v>
      </c>
      <c r="I611">
        <v>25</v>
      </c>
      <c r="J611" t="s">
        <v>2829</v>
      </c>
      <c r="K611" t="s">
        <v>2830</v>
      </c>
      <c r="L611" t="s">
        <v>120</v>
      </c>
      <c r="M611" s="34"/>
      <c r="N611" s="34"/>
      <c r="O611" s="34"/>
      <c r="P611" s="1" t="s">
        <v>133</v>
      </c>
      <c r="Q611" s="1" t="str">
        <f t="shared" si="100"/>
        <v>exclude_title</v>
      </c>
      <c r="R611" s="1" t="s">
        <v>123</v>
      </c>
      <c r="S611" s="1" t="s">
        <v>133</v>
      </c>
      <c r="T611" s="1" t="str">
        <f t="shared" si="101"/>
        <v>exclude_title</v>
      </c>
      <c r="U611" s="1" t="s">
        <v>124</v>
      </c>
      <c r="V611" s="41" t="str">
        <f t="shared" si="102"/>
        <v>exclude_title</v>
      </c>
      <c r="W611" s="1"/>
      <c r="X611" s="1"/>
      <c r="Y611" s="1"/>
      <c r="Z611" s="1"/>
      <c r="AA611" s="1"/>
      <c r="AB611" s="1"/>
      <c r="AC611" s="41"/>
      <c r="AD611" s="1"/>
      <c r="AE611" s="1"/>
      <c r="AF611" s="1"/>
      <c r="AG611" s="1"/>
      <c r="AH611" s="1"/>
      <c r="AI611" s="1"/>
      <c r="AJ611" s="41"/>
      <c r="AO611" s="34"/>
      <c r="AP611" s="34"/>
      <c r="AQ611" s="34"/>
      <c r="AR611" s="34"/>
    </row>
    <row r="612" spans="1:44" ht="14.7" hidden="1" customHeight="1" x14ac:dyDescent="0.3">
      <c r="A612">
        <v>611</v>
      </c>
      <c r="B612" t="s">
        <v>2831</v>
      </c>
      <c r="C612">
        <v>2013</v>
      </c>
      <c r="D612" t="s">
        <v>2832</v>
      </c>
      <c r="E612" t="s">
        <v>1768</v>
      </c>
      <c r="F612">
        <v>70</v>
      </c>
      <c r="G612">
        <v>1</v>
      </c>
      <c r="H612">
        <v>17</v>
      </c>
      <c r="I612">
        <v>32</v>
      </c>
      <c r="J612" t="s">
        <v>2833</v>
      </c>
      <c r="K612" t="s">
        <v>2834</v>
      </c>
      <c r="L612" t="s">
        <v>120</v>
      </c>
      <c r="M612" s="34"/>
      <c r="N612" s="34"/>
      <c r="O612" s="34"/>
      <c r="P612" s="1" t="s">
        <v>178</v>
      </c>
      <c r="Q612" s="1" t="str">
        <f t="shared" si="100"/>
        <v>exclude_title</v>
      </c>
      <c r="R612" s="1" t="s">
        <v>123</v>
      </c>
      <c r="S612" s="1" t="s">
        <v>178</v>
      </c>
      <c r="T612" s="1" t="str">
        <f t="shared" si="101"/>
        <v>exclude_title</v>
      </c>
      <c r="U612" s="1" t="s">
        <v>124</v>
      </c>
      <c r="V612" s="41" t="str">
        <f t="shared" si="102"/>
        <v>exclude_title</v>
      </c>
      <c r="W612" s="1"/>
      <c r="X612" s="1"/>
      <c r="Y612" s="1"/>
      <c r="Z612" s="1"/>
      <c r="AA612" s="1"/>
      <c r="AB612" s="1"/>
      <c r="AC612" s="41"/>
      <c r="AD612" s="1"/>
      <c r="AE612" s="1"/>
      <c r="AF612" s="1"/>
      <c r="AG612" s="1"/>
      <c r="AH612" s="1"/>
      <c r="AI612" s="1"/>
      <c r="AJ612" s="41"/>
      <c r="AO612" s="34"/>
      <c r="AP612" s="34"/>
      <c r="AQ612" s="34"/>
      <c r="AR612" s="34"/>
    </row>
    <row r="613" spans="1:44" ht="14.7" hidden="1" customHeight="1" x14ac:dyDescent="0.3">
      <c r="A613">
        <v>612</v>
      </c>
      <c r="B613" t="s">
        <v>2835</v>
      </c>
      <c r="C613">
        <v>2013</v>
      </c>
      <c r="D613" t="s">
        <v>2836</v>
      </c>
      <c r="E613" t="s">
        <v>2178</v>
      </c>
      <c r="F613">
        <v>118</v>
      </c>
      <c r="G613">
        <v>9</v>
      </c>
      <c r="H613">
        <v>4746</v>
      </c>
      <c r="I613">
        <v>4754</v>
      </c>
      <c r="J613" t="s">
        <v>2837</v>
      </c>
      <c r="K613" t="s">
        <v>2838</v>
      </c>
      <c r="L613" t="s">
        <v>120</v>
      </c>
      <c r="M613" s="34"/>
      <c r="N613" s="34"/>
      <c r="O613" s="34"/>
      <c r="P613" s="1" t="s">
        <v>133</v>
      </c>
      <c r="Q613" s="1" t="str">
        <f t="shared" si="100"/>
        <v>exclude_title</v>
      </c>
      <c r="R613" s="1" t="s">
        <v>123</v>
      </c>
      <c r="S613" s="1" t="s">
        <v>133</v>
      </c>
      <c r="T613" s="1" t="str">
        <f t="shared" si="101"/>
        <v>exclude_title</v>
      </c>
      <c r="U613" s="1" t="s">
        <v>124</v>
      </c>
      <c r="V613" s="41" t="str">
        <f t="shared" si="102"/>
        <v>exclude_title</v>
      </c>
      <c r="W613" s="1"/>
      <c r="X613" s="1"/>
      <c r="Y613" s="1"/>
      <c r="Z613" s="1"/>
      <c r="AA613" s="1"/>
      <c r="AB613" s="1"/>
      <c r="AC613" s="41"/>
      <c r="AD613" s="1"/>
      <c r="AE613" s="1"/>
      <c r="AF613" s="1"/>
      <c r="AG613" s="1"/>
      <c r="AH613" s="1"/>
      <c r="AI613" s="1"/>
      <c r="AJ613" s="41"/>
      <c r="AO613" s="34"/>
      <c r="AP613" s="34"/>
      <c r="AQ613" s="34"/>
      <c r="AR613" s="34"/>
    </row>
    <row r="614" spans="1:44" ht="14.7" hidden="1" customHeight="1" x14ac:dyDescent="0.3">
      <c r="A614">
        <v>613</v>
      </c>
      <c r="B614" t="s">
        <v>2839</v>
      </c>
      <c r="C614">
        <v>1999</v>
      </c>
      <c r="D614" t="s">
        <v>2840</v>
      </c>
      <c r="E614" t="s">
        <v>1405</v>
      </c>
      <c r="F614">
        <v>43</v>
      </c>
      <c r="G614" t="s">
        <v>1406</v>
      </c>
      <c r="H614">
        <v>335</v>
      </c>
      <c r="I614">
        <v>363</v>
      </c>
      <c r="J614" t="s">
        <v>2841</v>
      </c>
      <c r="K614" t="s">
        <v>2842</v>
      </c>
      <c r="L614" t="s">
        <v>120</v>
      </c>
      <c r="M614" s="34"/>
      <c r="N614" s="34"/>
      <c r="O614" s="34"/>
      <c r="P614" s="1" t="s">
        <v>155</v>
      </c>
      <c r="Q614" s="1" t="str">
        <f t="shared" si="100"/>
        <v>exclude_title</v>
      </c>
      <c r="R614" s="1" t="s">
        <v>123</v>
      </c>
      <c r="S614" s="1" t="s">
        <v>133</v>
      </c>
      <c r="T614" s="1" t="str">
        <f t="shared" si="101"/>
        <v>exclude_title</v>
      </c>
      <c r="U614" s="1" t="s">
        <v>124</v>
      </c>
      <c r="V614" s="41" t="str">
        <f t="shared" si="102"/>
        <v>exclude_title</v>
      </c>
      <c r="W614" s="1"/>
      <c r="X614" s="1"/>
      <c r="Y614" s="1"/>
      <c r="Z614" s="1"/>
      <c r="AA614" s="1"/>
      <c r="AB614" s="1"/>
      <c r="AC614" s="41"/>
      <c r="AD614" s="1"/>
      <c r="AE614" s="1"/>
      <c r="AF614" s="1"/>
      <c r="AG614" s="1"/>
      <c r="AH614" s="1"/>
      <c r="AI614" s="1"/>
      <c r="AJ614" s="41"/>
      <c r="AO614" s="34"/>
      <c r="AP614" s="34"/>
      <c r="AQ614" s="34"/>
      <c r="AR614" s="34"/>
    </row>
    <row r="615" spans="1:44" ht="14.7" hidden="1" customHeight="1" x14ac:dyDescent="0.3">
      <c r="A615">
        <v>614</v>
      </c>
      <c r="B615" t="s">
        <v>2843</v>
      </c>
      <c r="C615">
        <v>1999</v>
      </c>
      <c r="D615" t="s">
        <v>2844</v>
      </c>
      <c r="E615" t="s">
        <v>914</v>
      </c>
      <c r="F615">
        <v>46</v>
      </c>
      <c r="G615" t="s">
        <v>1857</v>
      </c>
      <c r="H615">
        <v>2619</v>
      </c>
      <c r="I615">
        <v>2644</v>
      </c>
      <c r="J615" t="s">
        <v>2845</v>
      </c>
      <c r="K615" t="s">
        <v>2846</v>
      </c>
      <c r="L615" t="s">
        <v>120</v>
      </c>
      <c r="M615" s="34"/>
      <c r="N615" s="34"/>
      <c r="O615" s="34"/>
      <c r="P615" s="1" t="s">
        <v>155</v>
      </c>
      <c r="Q615" s="1" t="str">
        <f t="shared" si="100"/>
        <v>exclude_title</v>
      </c>
      <c r="R615" s="1" t="s">
        <v>123</v>
      </c>
      <c r="S615" s="1" t="s">
        <v>133</v>
      </c>
      <c r="T615" s="1" t="str">
        <f t="shared" si="101"/>
        <v>exclude_title</v>
      </c>
      <c r="U615" s="1" t="s">
        <v>124</v>
      </c>
      <c r="V615" s="41" t="str">
        <f t="shared" si="102"/>
        <v>exclude_title</v>
      </c>
      <c r="W615" s="1"/>
      <c r="X615" s="1"/>
      <c r="Y615" s="1"/>
      <c r="Z615" s="1"/>
      <c r="AA615" s="1"/>
      <c r="AB615" s="1"/>
      <c r="AC615" s="41"/>
      <c r="AD615" s="1"/>
      <c r="AE615" s="1"/>
      <c r="AF615" s="1"/>
      <c r="AG615" s="1"/>
      <c r="AH615" s="1"/>
      <c r="AI615" s="1"/>
      <c r="AJ615" s="41"/>
      <c r="AO615" s="34"/>
      <c r="AP615" s="34"/>
      <c r="AQ615" s="34"/>
      <c r="AR615" s="34"/>
    </row>
    <row r="616" spans="1:44" ht="14.7" hidden="1" customHeight="1" x14ac:dyDescent="0.3">
      <c r="A616">
        <v>615</v>
      </c>
      <c r="B616" t="s">
        <v>2847</v>
      </c>
      <c r="C616">
        <v>2014</v>
      </c>
      <c r="D616" t="s">
        <v>2848</v>
      </c>
      <c r="E616" t="s">
        <v>117</v>
      </c>
      <c r="F616">
        <v>37</v>
      </c>
      <c r="G616">
        <v>8</v>
      </c>
      <c r="H616">
        <v>1073</v>
      </c>
      <c r="I616">
        <v>1082</v>
      </c>
      <c r="J616" t="s">
        <v>2849</v>
      </c>
      <c r="K616" t="s">
        <v>2850</v>
      </c>
      <c r="L616" t="s">
        <v>120</v>
      </c>
      <c r="M616" s="34"/>
      <c r="N616" s="34"/>
      <c r="O616" s="34"/>
      <c r="P616" s="1" t="s">
        <v>122</v>
      </c>
      <c r="Q616" s="1" t="str">
        <f t="shared" si="100"/>
        <v>include</v>
      </c>
      <c r="R616" s="1" t="s">
        <v>123</v>
      </c>
      <c r="S616" s="1" t="s">
        <v>122</v>
      </c>
      <c r="T616" s="1" t="str">
        <f t="shared" si="101"/>
        <v>include</v>
      </c>
      <c r="U616" s="1" t="s">
        <v>124</v>
      </c>
      <c r="V616" s="41" t="str">
        <f t="shared" si="102"/>
        <v>include</v>
      </c>
      <c r="W616" s="1" t="s">
        <v>156</v>
      </c>
      <c r="X616" s="1" t="str">
        <f>IF(OR(W616="include",W616="no_abstract_available"),"include", IF(W616="duplicate","duplicate", IF(W616="correction/reply","correction/reply", "exclude_abstract")))</f>
        <v>exclude_abstract</v>
      </c>
      <c r="Y616" s="1" t="s">
        <v>422</v>
      </c>
      <c r="Z616" s="1"/>
      <c r="AA616" s="1"/>
      <c r="AB616" s="1"/>
      <c r="AC616" s="41" t="str">
        <f>IF(X616=AA616,X616,IF(OR(X616="include",AA616="include"),"include",IF(OR(X616="duplicate",AA616="duplicate"),"duplicate",IF(OR(X616="correction/reply",AA616="correction/reply"),"correction/reply","exclude_abstract"))))</f>
        <v>exclude_abstract</v>
      </c>
      <c r="AD616" s="1"/>
      <c r="AE616" s="1"/>
      <c r="AF616" s="1"/>
      <c r="AG616" s="1"/>
      <c r="AH616" s="1"/>
      <c r="AI616" s="1"/>
      <c r="AJ616" s="41"/>
      <c r="AO616" s="34"/>
      <c r="AP616" s="34"/>
      <c r="AQ616" s="34"/>
      <c r="AR616" s="34"/>
    </row>
    <row r="617" spans="1:44" ht="14.7" hidden="1" customHeight="1" x14ac:dyDescent="0.3">
      <c r="A617">
        <v>616</v>
      </c>
      <c r="B617" t="s">
        <v>2851</v>
      </c>
      <c r="C617">
        <v>2009</v>
      </c>
      <c r="D617" t="s">
        <v>2852</v>
      </c>
      <c r="E617" t="s">
        <v>1082</v>
      </c>
      <c r="F617">
        <v>11</v>
      </c>
      <c r="G617">
        <v>8</v>
      </c>
      <c r="H617">
        <v>1189</v>
      </c>
      <c r="I617">
        <v>1203</v>
      </c>
      <c r="J617" t="s">
        <v>130</v>
      </c>
      <c r="K617" t="s">
        <v>2853</v>
      </c>
      <c r="L617" t="s">
        <v>120</v>
      </c>
      <c r="M617" s="34"/>
      <c r="N617" s="34"/>
      <c r="O617" s="34" t="s">
        <v>121</v>
      </c>
      <c r="P617" s="1" t="s">
        <v>122</v>
      </c>
      <c r="Q617" s="1" t="str">
        <f t="shared" si="100"/>
        <v>include</v>
      </c>
      <c r="R617" s="1" t="s">
        <v>123</v>
      </c>
      <c r="S617" s="1" t="s">
        <v>122</v>
      </c>
      <c r="T617" s="1" t="str">
        <f t="shared" si="101"/>
        <v>include</v>
      </c>
      <c r="U617" s="1" t="s">
        <v>124</v>
      </c>
      <c r="V617" s="41" t="str">
        <f t="shared" si="102"/>
        <v>include</v>
      </c>
      <c r="W617" s="1" t="s">
        <v>122</v>
      </c>
      <c r="X617" s="1" t="str">
        <f>IF(OR(W617="include",W617="no_abstract_available"),"include", IF(W617="duplicate","duplicate", IF(W617="correction/reply","correction/reply", "exclude_abstract")))</f>
        <v>include</v>
      </c>
      <c r="Y617" s="1" t="s">
        <v>422</v>
      </c>
      <c r="Z617" s="1"/>
      <c r="AA617" s="1"/>
      <c r="AB617" s="1"/>
      <c r="AC617" s="41" t="str">
        <f>IF(X617=AA617,X617,IF(OR(X617="include",AA617="include"),"include",IF(OR(X617="duplicate",AA617="duplicate"),"duplicate",IF(OR(X617="correction/reply",AA617="correction/reply"),"correction/reply","exclude_abstract"))))</f>
        <v>include</v>
      </c>
      <c r="AD617" s="1" t="s">
        <v>143</v>
      </c>
      <c r="AE617" s="1"/>
      <c r="AF617" s="1" t="s">
        <v>123</v>
      </c>
      <c r="AG617" s="1"/>
      <c r="AH617" s="1"/>
      <c r="AI617" s="1"/>
      <c r="AJ617" s="41" t="str">
        <f>IF(AD617=AG617,AD617, (IF(AG617=0, AD617,"different!")))</f>
        <v>exclude_comparator</v>
      </c>
      <c r="AK617" t="s">
        <v>123</v>
      </c>
      <c r="AL617" t="s">
        <v>126</v>
      </c>
      <c r="AM617" t="s">
        <v>126</v>
      </c>
      <c r="AO617" s="34"/>
      <c r="AP617" s="34"/>
      <c r="AQ617" s="34"/>
      <c r="AR617" s="34"/>
    </row>
    <row r="618" spans="1:44" ht="14.7" hidden="1" customHeight="1" x14ac:dyDescent="0.3">
      <c r="A618">
        <v>617</v>
      </c>
      <c r="B618" t="s">
        <v>2854</v>
      </c>
      <c r="C618">
        <v>2017</v>
      </c>
      <c r="D618" t="s">
        <v>2855</v>
      </c>
      <c r="E618" t="s">
        <v>1721</v>
      </c>
      <c r="F618">
        <v>38</v>
      </c>
      <c r="G618">
        <v>4</v>
      </c>
      <c r="H618">
        <v>423</v>
      </c>
      <c r="I618">
        <v>443</v>
      </c>
      <c r="J618" t="s">
        <v>2856</v>
      </c>
      <c r="K618" t="s">
        <v>2857</v>
      </c>
      <c r="L618" t="s">
        <v>120</v>
      </c>
      <c r="M618" s="34"/>
      <c r="N618" s="34"/>
      <c r="O618" s="34"/>
      <c r="P618" s="1" t="s">
        <v>133</v>
      </c>
      <c r="Q618" s="1" t="str">
        <f t="shared" si="100"/>
        <v>exclude_title</v>
      </c>
      <c r="R618" s="1" t="s">
        <v>123</v>
      </c>
      <c r="S618" s="1" t="s">
        <v>122</v>
      </c>
      <c r="T618" s="1" t="str">
        <f t="shared" si="101"/>
        <v>include</v>
      </c>
      <c r="U618" s="1" t="s">
        <v>124</v>
      </c>
      <c r="V618" s="41" t="str">
        <f t="shared" si="102"/>
        <v>include</v>
      </c>
      <c r="W618" s="1" t="s">
        <v>143</v>
      </c>
      <c r="X618" s="1" t="str">
        <f>IF(OR(W618="include",W618="no_abstract_available"),"include", IF(W618="duplicate","duplicate", IF(W618="correction/reply","correction/reply", "exclude_abstract")))</f>
        <v>exclude_abstract</v>
      </c>
      <c r="Y618" s="1" t="s">
        <v>422</v>
      </c>
      <c r="Z618" s="1"/>
      <c r="AA618" s="1"/>
      <c r="AB618" s="1"/>
      <c r="AC618" s="41" t="str">
        <f>IF(X618=AA618,X618,IF(OR(X618="include",AA618="include"),"include",IF(OR(X618="duplicate",AA618="duplicate"),"duplicate",IF(OR(X618="correction/reply",AA618="correction/reply"),"correction/reply","exclude_abstract"))))</f>
        <v>exclude_abstract</v>
      </c>
      <c r="AD618" s="1"/>
      <c r="AE618" s="1"/>
      <c r="AF618" s="1"/>
      <c r="AG618" s="1"/>
      <c r="AH618" s="1"/>
      <c r="AI618" s="1"/>
      <c r="AJ618" s="41"/>
      <c r="AO618" s="34"/>
      <c r="AP618" s="34"/>
      <c r="AQ618" s="34"/>
      <c r="AR618" s="34"/>
    </row>
    <row r="619" spans="1:44" ht="14.7" hidden="1" customHeight="1" x14ac:dyDescent="0.3">
      <c r="A619">
        <v>618</v>
      </c>
      <c r="B619" t="s">
        <v>2858</v>
      </c>
      <c r="C619" t="s">
        <v>130</v>
      </c>
      <c r="D619" t="s">
        <v>2859</v>
      </c>
      <c r="E619" t="s">
        <v>677</v>
      </c>
      <c r="F619" t="s">
        <v>130</v>
      </c>
      <c r="G619" t="s">
        <v>130</v>
      </c>
      <c r="H619" t="s">
        <v>130</v>
      </c>
      <c r="I619" t="s">
        <v>130</v>
      </c>
      <c r="J619" t="s">
        <v>2860</v>
      </c>
      <c r="K619" t="s">
        <v>2861</v>
      </c>
      <c r="L619" t="s">
        <v>120</v>
      </c>
      <c r="M619" s="34"/>
      <c r="N619" s="34"/>
      <c r="O619" s="34"/>
      <c r="P619" s="1" t="s">
        <v>178</v>
      </c>
      <c r="Q619" s="1" t="str">
        <f t="shared" si="100"/>
        <v>exclude_title</v>
      </c>
      <c r="R619" s="1" t="s">
        <v>123</v>
      </c>
      <c r="S619" s="1" t="s">
        <v>190</v>
      </c>
      <c r="T619" s="1" t="str">
        <f t="shared" si="101"/>
        <v>exclude_title</v>
      </c>
      <c r="U619" s="1" t="s">
        <v>124</v>
      </c>
      <c r="V619" s="41" t="str">
        <f t="shared" si="102"/>
        <v>exclude_title</v>
      </c>
      <c r="W619" s="1"/>
      <c r="X619" s="1"/>
      <c r="Y619" s="1"/>
      <c r="Z619" s="1"/>
      <c r="AA619" s="1"/>
      <c r="AB619" s="1"/>
      <c r="AC619" s="41"/>
      <c r="AD619" s="1"/>
      <c r="AE619" s="1"/>
      <c r="AF619" s="1"/>
      <c r="AG619" s="1"/>
      <c r="AH619" s="1"/>
      <c r="AI619" s="1"/>
      <c r="AJ619" s="41"/>
      <c r="AO619" s="34"/>
      <c r="AP619" s="34"/>
      <c r="AQ619" s="34"/>
      <c r="AR619" s="34"/>
    </row>
    <row r="620" spans="1:44" ht="14.7" hidden="1" customHeight="1" x14ac:dyDescent="0.3">
      <c r="A620">
        <v>619</v>
      </c>
      <c r="B620" t="s">
        <v>2862</v>
      </c>
      <c r="C620">
        <v>2014</v>
      </c>
      <c r="D620" t="s">
        <v>2863</v>
      </c>
      <c r="E620" t="s">
        <v>1098</v>
      </c>
      <c r="F620">
        <v>36</v>
      </c>
      <c r="G620">
        <v>4</v>
      </c>
      <c r="H620">
        <v>1092</v>
      </c>
      <c r="I620">
        <v>1108</v>
      </c>
      <c r="J620" t="s">
        <v>2864</v>
      </c>
      <c r="K620" t="s">
        <v>2865</v>
      </c>
      <c r="L620" t="s">
        <v>120</v>
      </c>
      <c r="M620" s="34"/>
      <c r="N620" s="34"/>
      <c r="O620" s="34"/>
      <c r="P620" s="1" t="s">
        <v>155</v>
      </c>
      <c r="Q620" s="1" t="str">
        <f t="shared" si="100"/>
        <v>exclude_title</v>
      </c>
      <c r="R620" s="1" t="s">
        <v>123</v>
      </c>
      <c r="S620" s="1" t="s">
        <v>133</v>
      </c>
      <c r="T620" s="1" t="str">
        <f t="shared" si="101"/>
        <v>exclude_title</v>
      </c>
      <c r="U620" s="1" t="s">
        <v>124</v>
      </c>
      <c r="V620" s="41" t="str">
        <f t="shared" si="102"/>
        <v>exclude_title</v>
      </c>
      <c r="W620" s="1"/>
      <c r="X620" s="1"/>
      <c r="Y620" s="1"/>
      <c r="Z620" s="1"/>
      <c r="AA620" s="1"/>
      <c r="AB620" s="1"/>
      <c r="AC620" s="41"/>
      <c r="AD620" s="1"/>
      <c r="AE620" s="1"/>
      <c r="AF620" s="1"/>
      <c r="AG620" s="1"/>
      <c r="AH620" s="1"/>
      <c r="AI620" s="1"/>
      <c r="AJ620" s="41"/>
      <c r="AO620" s="34"/>
      <c r="AP620" s="34"/>
      <c r="AQ620" s="34"/>
      <c r="AR620" s="34"/>
    </row>
    <row r="621" spans="1:44" ht="14.7" hidden="1" customHeight="1" x14ac:dyDescent="0.3">
      <c r="A621">
        <v>620</v>
      </c>
      <c r="B621" t="s">
        <v>2866</v>
      </c>
      <c r="C621">
        <v>2001</v>
      </c>
      <c r="D621" t="s">
        <v>2867</v>
      </c>
      <c r="E621" t="s">
        <v>2868</v>
      </c>
      <c r="F621">
        <v>36</v>
      </c>
      <c r="G621">
        <v>4</v>
      </c>
      <c r="H621">
        <v>851</v>
      </c>
      <c r="I621">
        <v>878</v>
      </c>
      <c r="J621" t="s">
        <v>130</v>
      </c>
      <c r="K621" t="s">
        <v>2869</v>
      </c>
      <c r="L621" t="s">
        <v>120</v>
      </c>
      <c r="M621" s="34"/>
      <c r="N621" s="34"/>
      <c r="O621" s="34"/>
      <c r="P621" s="1" t="s">
        <v>133</v>
      </c>
      <c r="Q621" s="1" t="str">
        <f t="shared" si="100"/>
        <v>exclude_title</v>
      </c>
      <c r="R621" s="1" t="s">
        <v>123</v>
      </c>
      <c r="S621" s="1" t="s">
        <v>133</v>
      </c>
      <c r="T621" s="1" t="str">
        <f t="shared" si="101"/>
        <v>exclude_title</v>
      </c>
      <c r="U621" s="1" t="s">
        <v>124</v>
      </c>
      <c r="V621" s="41" t="str">
        <f t="shared" si="102"/>
        <v>exclude_title</v>
      </c>
      <c r="W621" s="1"/>
      <c r="X621" s="1"/>
      <c r="Y621" s="1"/>
      <c r="Z621" s="1"/>
      <c r="AA621" s="1"/>
      <c r="AB621" s="1"/>
      <c r="AC621" s="41"/>
      <c r="AD621" s="1"/>
      <c r="AE621" s="1"/>
      <c r="AF621" s="1"/>
      <c r="AG621" s="1"/>
      <c r="AH621" s="1"/>
      <c r="AI621" s="1"/>
      <c r="AJ621" s="41"/>
      <c r="AO621" s="34"/>
      <c r="AP621" s="34"/>
      <c r="AQ621" s="34"/>
      <c r="AR621" s="34"/>
    </row>
    <row r="622" spans="1:44" ht="14.7" hidden="1" customHeight="1" x14ac:dyDescent="0.3">
      <c r="A622">
        <v>621</v>
      </c>
      <c r="B622" t="s">
        <v>2870</v>
      </c>
      <c r="C622">
        <v>2012</v>
      </c>
      <c r="D622" t="s">
        <v>2871</v>
      </c>
      <c r="E622" t="s">
        <v>690</v>
      </c>
      <c r="F622">
        <v>5</v>
      </c>
      <c r="G622">
        <v>1</v>
      </c>
      <c r="H622">
        <v>3</v>
      </c>
      <c r="I622">
        <v>15</v>
      </c>
      <c r="J622" t="s">
        <v>2872</v>
      </c>
      <c r="K622" t="s">
        <v>2873</v>
      </c>
      <c r="L622" t="s">
        <v>120</v>
      </c>
      <c r="M622" s="34"/>
      <c r="N622" s="34"/>
      <c r="O622" s="34" t="s">
        <v>121</v>
      </c>
      <c r="P622" s="1" t="s">
        <v>122</v>
      </c>
      <c r="Q622" s="1" t="str">
        <f t="shared" si="100"/>
        <v>include</v>
      </c>
      <c r="R622" s="1" t="s">
        <v>123</v>
      </c>
      <c r="S622" s="1" t="s">
        <v>122</v>
      </c>
      <c r="T622" s="1" t="str">
        <f t="shared" si="101"/>
        <v>include</v>
      </c>
      <c r="U622" s="1" t="s">
        <v>124</v>
      </c>
      <c r="V622" s="41" t="str">
        <f t="shared" si="102"/>
        <v>include</v>
      </c>
      <c r="W622" s="1" t="s">
        <v>122</v>
      </c>
      <c r="X622" s="1" t="str">
        <f>IF(OR(W622="include",W622="no_abstract_available"),"include", IF(W622="duplicate","duplicate", IF(W622="correction/reply","correction/reply", "exclude_abstract")))</f>
        <v>include</v>
      </c>
      <c r="Y622" s="1" t="s">
        <v>422</v>
      </c>
      <c r="Z622" s="1"/>
      <c r="AA622" s="1"/>
      <c r="AB622" s="1"/>
      <c r="AC622" s="41" t="str">
        <f>IF(X622=AA622,X622,IF(OR(X622="include",AA622="include"),"include",IF(OR(X622="duplicate",AA622="duplicate"),"duplicate",IF(OR(X622="correction/reply",AA622="correction/reply"),"correction/reply","exclude_abstract"))))</f>
        <v>include</v>
      </c>
      <c r="AD622" s="1" t="s">
        <v>122</v>
      </c>
      <c r="AE622" s="1"/>
      <c r="AF622" s="1" t="s">
        <v>123</v>
      </c>
      <c r="AG622" s="1"/>
      <c r="AH622" s="1"/>
      <c r="AI622" s="1"/>
      <c r="AJ622" s="41" t="str">
        <f>IF(AD622=AG622,AD622, (IF(AG622=0, AD622,"different!")))</f>
        <v>include</v>
      </c>
      <c r="AK622" t="s">
        <v>123</v>
      </c>
      <c r="AL622" t="s">
        <v>121</v>
      </c>
      <c r="AM622" t="s">
        <v>126</v>
      </c>
      <c r="AO622" s="34" t="s">
        <v>121</v>
      </c>
      <c r="AP622" s="34" t="s">
        <v>123</v>
      </c>
      <c r="AQ622" s="34">
        <v>19</v>
      </c>
      <c r="AR622" s="34">
        <v>0</v>
      </c>
    </row>
    <row r="623" spans="1:44" ht="14.7" hidden="1" customHeight="1" x14ac:dyDescent="0.3">
      <c r="A623">
        <v>622</v>
      </c>
      <c r="B623" t="s">
        <v>2874</v>
      </c>
      <c r="C623">
        <v>2002</v>
      </c>
      <c r="D623" t="s">
        <v>2875</v>
      </c>
      <c r="E623" t="s">
        <v>2876</v>
      </c>
      <c r="F623">
        <v>89</v>
      </c>
      <c r="G623">
        <v>9</v>
      </c>
      <c r="H623">
        <v>1410</v>
      </c>
      <c r="I623">
        <v>1421</v>
      </c>
      <c r="J623" t="s">
        <v>2877</v>
      </c>
      <c r="K623" t="s">
        <v>2878</v>
      </c>
      <c r="L623" t="s">
        <v>120</v>
      </c>
      <c r="M623" s="34"/>
      <c r="N623" s="34"/>
      <c r="O623" s="34"/>
      <c r="P623" s="1" t="s">
        <v>178</v>
      </c>
      <c r="Q623" s="1" t="str">
        <f t="shared" si="100"/>
        <v>exclude_title</v>
      </c>
      <c r="R623" s="1" t="s">
        <v>123</v>
      </c>
      <c r="S623" s="1" t="s">
        <v>122</v>
      </c>
      <c r="T623" s="1" t="str">
        <f t="shared" si="101"/>
        <v>include</v>
      </c>
      <c r="U623" s="1" t="s">
        <v>124</v>
      </c>
      <c r="V623" s="41" t="str">
        <f t="shared" si="102"/>
        <v>include</v>
      </c>
      <c r="W623" s="1" t="s">
        <v>143</v>
      </c>
      <c r="X623" s="1" t="str">
        <f>IF(OR(W623="include",W623="no_abstract_available"),"include", IF(W623="duplicate","duplicate", IF(W623="correction/reply","correction/reply", "exclude_abstract")))</f>
        <v>exclude_abstract</v>
      </c>
      <c r="Y623" s="1" t="s">
        <v>422</v>
      </c>
      <c r="Z623" s="1"/>
      <c r="AA623" s="1"/>
      <c r="AB623" s="1"/>
      <c r="AC623" s="41" t="str">
        <f>IF(X623=AA623,X623,IF(OR(X623="include",AA623="include"),"include",IF(OR(X623="duplicate",AA623="duplicate"),"duplicate",IF(OR(X623="correction/reply",AA623="correction/reply"),"correction/reply","exclude_abstract"))))</f>
        <v>exclude_abstract</v>
      </c>
      <c r="AD623" s="1"/>
      <c r="AE623" s="1"/>
      <c r="AF623" s="1"/>
      <c r="AG623" s="1"/>
      <c r="AH623" s="1"/>
      <c r="AI623" s="1"/>
      <c r="AJ623" s="41"/>
      <c r="AO623" s="34"/>
      <c r="AP623" s="34"/>
      <c r="AQ623" s="34"/>
      <c r="AR623" s="34"/>
    </row>
    <row r="624" spans="1:44" ht="14.7" hidden="1" customHeight="1" x14ac:dyDescent="0.3">
      <c r="A624">
        <v>623</v>
      </c>
      <c r="B624" t="s">
        <v>2879</v>
      </c>
      <c r="C624">
        <v>2016</v>
      </c>
      <c r="D624" t="s">
        <v>2880</v>
      </c>
      <c r="E624" t="s">
        <v>203</v>
      </c>
      <c r="F624">
        <v>125</v>
      </c>
      <c r="G624">
        <v>1</v>
      </c>
      <c r="H624">
        <v>76</v>
      </c>
      <c r="I624">
        <v>85</v>
      </c>
      <c r="J624" t="s">
        <v>2881</v>
      </c>
      <c r="K624" t="s">
        <v>2882</v>
      </c>
      <c r="L624" t="s">
        <v>120</v>
      </c>
      <c r="M624" s="34"/>
      <c r="N624" s="34"/>
      <c r="O624" s="34" t="s">
        <v>121</v>
      </c>
      <c r="P624" s="1" t="s">
        <v>178</v>
      </c>
      <c r="Q624" s="1" t="str">
        <f t="shared" si="100"/>
        <v>exclude_title</v>
      </c>
      <c r="R624" s="1" t="s">
        <v>123</v>
      </c>
      <c r="S624" s="1" t="s">
        <v>122</v>
      </c>
      <c r="T624" s="1" t="str">
        <f t="shared" si="101"/>
        <v>include</v>
      </c>
      <c r="U624" s="1" t="s">
        <v>124</v>
      </c>
      <c r="V624" s="41" t="str">
        <f t="shared" si="102"/>
        <v>include</v>
      </c>
      <c r="W624" s="1" t="s">
        <v>122</v>
      </c>
      <c r="X624" s="1" t="str">
        <f>IF(OR(W624="include",W624="no_abstract_available"),"include", IF(W624="duplicate","duplicate", IF(W624="correction/reply","correction/reply", "exclude_abstract")))</f>
        <v>include</v>
      </c>
      <c r="Y624" s="1" t="s">
        <v>422</v>
      </c>
      <c r="Z624" s="1"/>
      <c r="AA624" s="1"/>
      <c r="AB624" s="1"/>
      <c r="AC624" s="41" t="str">
        <f>IF(X624=AA624,X624,IF(OR(X624="include",AA624="include"),"include",IF(OR(X624="duplicate",AA624="duplicate"),"duplicate",IF(OR(X624="correction/reply",AA624="correction/reply"),"correction/reply","exclude_abstract"))))</f>
        <v>include</v>
      </c>
      <c r="AD624" s="1" t="s">
        <v>122</v>
      </c>
      <c r="AE624" s="1"/>
      <c r="AF624" s="1" t="s">
        <v>123</v>
      </c>
      <c r="AG624" s="1"/>
      <c r="AH624" s="1"/>
      <c r="AI624" s="1"/>
      <c r="AJ624" s="41" t="str">
        <f>IF(AD624=AG624,AD624, (IF(AG624=0, AD624,"different!")))</f>
        <v>include</v>
      </c>
      <c r="AK624" t="s">
        <v>123</v>
      </c>
      <c r="AL624" t="s">
        <v>121</v>
      </c>
      <c r="AM624" t="s">
        <v>126</v>
      </c>
      <c r="AO624" s="34" t="s">
        <v>121</v>
      </c>
      <c r="AP624" s="34" t="s">
        <v>123</v>
      </c>
      <c r="AQ624" s="34">
        <v>4</v>
      </c>
      <c r="AR624" s="34">
        <v>0</v>
      </c>
    </row>
    <row r="625" spans="1:44" ht="14.7" hidden="1" customHeight="1" x14ac:dyDescent="0.3">
      <c r="A625">
        <v>624</v>
      </c>
      <c r="B625" t="s">
        <v>2883</v>
      </c>
      <c r="C625">
        <v>2020</v>
      </c>
      <c r="D625" t="s">
        <v>2884</v>
      </c>
      <c r="E625" t="s">
        <v>2885</v>
      </c>
      <c r="F625">
        <v>11</v>
      </c>
      <c r="G625" t="s">
        <v>130</v>
      </c>
      <c r="H625" t="s">
        <v>130</v>
      </c>
      <c r="I625" t="s">
        <v>130</v>
      </c>
      <c r="J625" t="s">
        <v>2886</v>
      </c>
      <c r="K625" t="s">
        <v>2887</v>
      </c>
      <c r="L625" t="s">
        <v>120</v>
      </c>
      <c r="M625" s="34"/>
      <c r="N625" s="34"/>
      <c r="O625" s="34" t="s">
        <v>121</v>
      </c>
      <c r="P625" s="1" t="s">
        <v>122</v>
      </c>
      <c r="Q625" s="1" t="str">
        <f t="shared" si="100"/>
        <v>include</v>
      </c>
      <c r="R625" s="1" t="s">
        <v>123</v>
      </c>
      <c r="S625" s="1" t="s">
        <v>122</v>
      </c>
      <c r="T625" s="1" t="str">
        <f t="shared" si="101"/>
        <v>include</v>
      </c>
      <c r="U625" s="1" t="s">
        <v>124</v>
      </c>
      <c r="V625" s="41" t="str">
        <f t="shared" si="102"/>
        <v>include</v>
      </c>
      <c r="W625" s="1" t="s">
        <v>122</v>
      </c>
      <c r="X625" s="1" t="str">
        <f>IF(OR(W625="include",W625="no_abstract_available"),"include", IF(W625="duplicate","duplicate", IF(W625="correction/reply","correction/reply", "exclude_abstract")))</f>
        <v>include</v>
      </c>
      <c r="Y625" s="1" t="s">
        <v>422</v>
      </c>
      <c r="Z625" s="1"/>
      <c r="AA625" s="1"/>
      <c r="AB625" s="1"/>
      <c r="AC625" s="41" t="str">
        <f>IF(X625=AA625,X625,IF(OR(X625="include",AA625="include"),"include",IF(OR(X625="duplicate",AA625="duplicate"),"duplicate",IF(OR(X625="correction/reply",AA625="correction/reply"),"correction/reply","exclude_abstract"))))</f>
        <v>include</v>
      </c>
      <c r="AD625" s="1" t="s">
        <v>143</v>
      </c>
      <c r="AE625" s="1"/>
      <c r="AF625" s="1" t="s">
        <v>738</v>
      </c>
      <c r="AG625" s="1"/>
      <c r="AH625" s="1"/>
      <c r="AI625" s="1"/>
      <c r="AJ625" s="41" t="str">
        <f>IF(AD625=AG625,AD625, (IF(AG625=0, AD625,"different!")))</f>
        <v>exclude_comparator</v>
      </c>
      <c r="AK625" t="s">
        <v>738</v>
      </c>
      <c r="AL625" t="s">
        <v>121</v>
      </c>
      <c r="AO625" s="34"/>
      <c r="AP625" s="34"/>
      <c r="AQ625" s="34"/>
      <c r="AR625" s="34"/>
    </row>
    <row r="626" spans="1:44" ht="14.7" hidden="1" customHeight="1" x14ac:dyDescent="0.3">
      <c r="A626">
        <v>625</v>
      </c>
      <c r="B626" t="s">
        <v>2888</v>
      </c>
      <c r="C626">
        <v>2020</v>
      </c>
      <c r="D626" t="s">
        <v>2889</v>
      </c>
      <c r="E626" t="s">
        <v>2890</v>
      </c>
      <c r="F626">
        <v>39</v>
      </c>
      <c r="G626">
        <v>4</v>
      </c>
      <c r="H626">
        <v>9</v>
      </c>
      <c r="I626">
        <v>17</v>
      </c>
      <c r="J626" t="s">
        <v>2891</v>
      </c>
      <c r="K626" t="s">
        <v>2892</v>
      </c>
      <c r="L626" t="s">
        <v>120</v>
      </c>
      <c r="M626" s="34"/>
      <c r="N626" s="34"/>
      <c r="O626" s="34"/>
      <c r="P626" s="1" t="s">
        <v>133</v>
      </c>
      <c r="Q626" s="1" t="str">
        <f t="shared" si="100"/>
        <v>exclude_title</v>
      </c>
      <c r="R626" s="1" t="s">
        <v>123</v>
      </c>
      <c r="S626" s="1" t="s">
        <v>133</v>
      </c>
      <c r="T626" s="1" t="str">
        <f t="shared" si="101"/>
        <v>exclude_title</v>
      </c>
      <c r="U626" s="1" t="s">
        <v>124</v>
      </c>
      <c r="V626" s="41" t="str">
        <f t="shared" si="102"/>
        <v>exclude_title</v>
      </c>
      <c r="W626" s="1"/>
      <c r="X626" s="1"/>
      <c r="Y626" s="1"/>
      <c r="Z626" s="1"/>
      <c r="AA626" s="1"/>
      <c r="AB626" s="1"/>
      <c r="AC626" s="41"/>
      <c r="AD626" s="1"/>
      <c r="AE626" s="1"/>
      <c r="AF626" s="1"/>
      <c r="AG626" s="1"/>
      <c r="AH626" s="1"/>
      <c r="AI626" s="1"/>
      <c r="AJ626" s="41"/>
      <c r="AO626" s="34"/>
      <c r="AP626" s="34"/>
      <c r="AQ626" s="34"/>
      <c r="AR626" s="34"/>
    </row>
    <row r="627" spans="1:44" ht="14.7" hidden="1" customHeight="1" x14ac:dyDescent="0.3">
      <c r="A627">
        <v>626</v>
      </c>
      <c r="B627" t="s">
        <v>2893</v>
      </c>
      <c r="C627">
        <v>2012</v>
      </c>
      <c r="D627" t="s">
        <v>2894</v>
      </c>
      <c r="E627" t="s">
        <v>2895</v>
      </c>
      <c r="F627">
        <v>8</v>
      </c>
      <c r="G627">
        <v>6</v>
      </c>
      <c r="H627">
        <v>1002</v>
      </c>
      <c r="I627">
        <v>1005</v>
      </c>
      <c r="J627" t="s">
        <v>2896</v>
      </c>
      <c r="K627" t="s">
        <v>2897</v>
      </c>
      <c r="L627" t="s">
        <v>120</v>
      </c>
      <c r="M627" s="34"/>
      <c r="N627" s="34"/>
      <c r="O627" s="34"/>
      <c r="P627" s="1" t="s">
        <v>178</v>
      </c>
      <c r="Q627" s="1" t="str">
        <f t="shared" si="100"/>
        <v>exclude_title</v>
      </c>
      <c r="R627" s="1" t="s">
        <v>123</v>
      </c>
      <c r="S627" s="1" t="s">
        <v>122</v>
      </c>
      <c r="T627" s="1" t="str">
        <f t="shared" si="101"/>
        <v>include</v>
      </c>
      <c r="U627" s="1" t="s">
        <v>124</v>
      </c>
      <c r="V627" s="41" t="str">
        <f t="shared" si="102"/>
        <v>include</v>
      </c>
      <c r="W627" s="1" t="s">
        <v>156</v>
      </c>
      <c r="X627" s="1" t="str">
        <f t="shared" ref="X627:X632" si="103">IF(OR(W627="include",W627="no_abstract_available"),"include", IF(W627="duplicate","duplicate", IF(W627="correction/reply","correction/reply", "exclude_abstract")))</f>
        <v>exclude_abstract</v>
      </c>
      <c r="Y627" s="1" t="s">
        <v>422</v>
      </c>
      <c r="Z627" s="1"/>
      <c r="AA627" s="1"/>
      <c r="AB627" s="1"/>
      <c r="AC627" s="41" t="str">
        <f t="shared" ref="AC627:AC632" si="104">IF(X627=AA627,X627,IF(OR(X627="include",AA627="include"),"include",IF(OR(X627="duplicate",AA627="duplicate"),"duplicate",IF(OR(X627="correction/reply",AA627="correction/reply"),"correction/reply","exclude_abstract"))))</f>
        <v>exclude_abstract</v>
      </c>
      <c r="AD627" s="1"/>
      <c r="AE627" s="1"/>
      <c r="AF627" s="1"/>
      <c r="AG627" s="1"/>
      <c r="AH627" s="1"/>
      <c r="AI627" s="1"/>
      <c r="AJ627" s="41"/>
      <c r="AO627" s="34"/>
      <c r="AP627" s="34"/>
      <c r="AQ627" s="34"/>
      <c r="AR627" s="34"/>
    </row>
    <row r="628" spans="1:44" ht="14.7" hidden="1" customHeight="1" x14ac:dyDescent="0.3">
      <c r="A628">
        <v>627</v>
      </c>
      <c r="B628" t="s">
        <v>2898</v>
      </c>
      <c r="C628">
        <v>2006</v>
      </c>
      <c r="D628" t="s">
        <v>2899</v>
      </c>
      <c r="E628" t="s">
        <v>790</v>
      </c>
      <c r="F628">
        <v>84</v>
      </c>
      <c r="G628">
        <v>6</v>
      </c>
      <c r="H628">
        <v>995</v>
      </c>
      <c r="I628">
        <v>1004</v>
      </c>
      <c r="J628" t="s">
        <v>2900</v>
      </c>
      <c r="K628" t="s">
        <v>2901</v>
      </c>
      <c r="L628" t="s">
        <v>120</v>
      </c>
      <c r="M628" s="34"/>
      <c r="N628" s="34"/>
      <c r="O628" s="34" t="s">
        <v>121</v>
      </c>
      <c r="P628" s="1" t="s">
        <v>122</v>
      </c>
      <c r="Q628" s="1" t="str">
        <f t="shared" si="100"/>
        <v>include</v>
      </c>
      <c r="R628" s="1" t="s">
        <v>123</v>
      </c>
      <c r="S628" s="1" t="s">
        <v>122</v>
      </c>
      <c r="T628" s="1" t="str">
        <f t="shared" si="101"/>
        <v>include</v>
      </c>
      <c r="U628" s="1" t="s">
        <v>124</v>
      </c>
      <c r="V628" s="41" t="str">
        <f t="shared" si="102"/>
        <v>include</v>
      </c>
      <c r="W628" s="1" t="s">
        <v>122</v>
      </c>
      <c r="X628" s="1" t="str">
        <f t="shared" si="103"/>
        <v>include</v>
      </c>
      <c r="Y628" s="1" t="s">
        <v>422</v>
      </c>
      <c r="Z628" s="1"/>
      <c r="AA628" s="1"/>
      <c r="AB628" s="1"/>
      <c r="AC628" s="41" t="str">
        <f t="shared" si="104"/>
        <v>include</v>
      </c>
      <c r="AD628" s="1" t="s">
        <v>122</v>
      </c>
      <c r="AE628" s="1"/>
      <c r="AF628" s="1" t="s">
        <v>1061</v>
      </c>
      <c r="AG628" s="1"/>
      <c r="AH628" s="1"/>
      <c r="AI628" s="1"/>
      <c r="AJ628" s="41" t="str">
        <f>IF(AD628=AG628,AD628, (IF(AG628=0, AD628,"different!")))</f>
        <v>include</v>
      </c>
      <c r="AK628" t="s">
        <v>1061</v>
      </c>
      <c r="AL628" t="s">
        <v>121</v>
      </c>
      <c r="AM628" t="s">
        <v>126</v>
      </c>
      <c r="AO628" s="34" t="s">
        <v>121</v>
      </c>
      <c r="AP628" s="34" t="s">
        <v>123</v>
      </c>
      <c r="AQ628" s="34">
        <v>14</v>
      </c>
      <c r="AR628" s="34">
        <v>0</v>
      </c>
    </row>
    <row r="629" spans="1:44" ht="14.7" hidden="1" customHeight="1" x14ac:dyDescent="0.3">
      <c r="A629">
        <v>628</v>
      </c>
      <c r="B629" t="s">
        <v>2902</v>
      </c>
      <c r="C629">
        <v>2009</v>
      </c>
      <c r="D629" t="s">
        <v>2903</v>
      </c>
      <c r="E629" t="s">
        <v>232</v>
      </c>
      <c r="F629">
        <v>87</v>
      </c>
      <c r="G629">
        <v>12</v>
      </c>
      <c r="H629">
        <v>1209</v>
      </c>
      <c r="I629">
        <v>1222</v>
      </c>
      <c r="J629" t="s">
        <v>2904</v>
      </c>
      <c r="K629" t="s">
        <v>2905</v>
      </c>
      <c r="L629" t="s">
        <v>120</v>
      </c>
      <c r="M629" s="34"/>
      <c r="N629" s="34"/>
      <c r="O629" s="34" t="s">
        <v>121</v>
      </c>
      <c r="P629" s="1" t="s">
        <v>122</v>
      </c>
      <c r="Q629" s="1" t="str">
        <f t="shared" si="100"/>
        <v>include</v>
      </c>
      <c r="R629" s="1" t="s">
        <v>123</v>
      </c>
      <c r="S629" s="1" t="s">
        <v>122</v>
      </c>
      <c r="T629" s="1" t="str">
        <f t="shared" si="101"/>
        <v>include</v>
      </c>
      <c r="U629" s="1" t="s">
        <v>124</v>
      </c>
      <c r="V629" s="41" t="str">
        <f t="shared" si="102"/>
        <v>include</v>
      </c>
      <c r="W629" s="1" t="s">
        <v>122</v>
      </c>
      <c r="X629" s="1" t="str">
        <f t="shared" si="103"/>
        <v>include</v>
      </c>
      <c r="Y629" s="1" t="s">
        <v>422</v>
      </c>
      <c r="Z629" s="1"/>
      <c r="AA629" s="1"/>
      <c r="AB629" s="1"/>
      <c r="AC629" s="41" t="str">
        <f t="shared" si="104"/>
        <v>include</v>
      </c>
      <c r="AD629" s="1" t="s">
        <v>122</v>
      </c>
      <c r="AE629" s="1"/>
      <c r="AF629" s="1" t="s">
        <v>123</v>
      </c>
      <c r="AG629" s="1"/>
      <c r="AH629" s="1"/>
      <c r="AI629" s="1"/>
      <c r="AJ629" s="41" t="str">
        <f>IF(AD629=AG629,AD629, (IF(AG629=0, AD629,"different!")))</f>
        <v>include</v>
      </c>
      <c r="AK629" t="s">
        <v>123</v>
      </c>
      <c r="AL629" t="s">
        <v>121</v>
      </c>
      <c r="AM629" t="s">
        <v>126</v>
      </c>
      <c r="AO629" s="34" t="s">
        <v>121</v>
      </c>
      <c r="AP629" s="34" t="s">
        <v>124</v>
      </c>
      <c r="AQ629" s="34">
        <v>19</v>
      </c>
      <c r="AR629" s="34">
        <v>3</v>
      </c>
    </row>
    <row r="630" spans="1:44" ht="14.7" hidden="1" customHeight="1" x14ac:dyDescent="0.3">
      <c r="A630">
        <v>629</v>
      </c>
      <c r="B630" t="s">
        <v>2906</v>
      </c>
      <c r="C630">
        <v>2017</v>
      </c>
      <c r="D630" t="s">
        <v>2907</v>
      </c>
      <c r="E630" t="s">
        <v>2908</v>
      </c>
      <c r="F630">
        <v>168</v>
      </c>
      <c r="G630" t="s">
        <v>130</v>
      </c>
      <c r="H630">
        <v>31</v>
      </c>
      <c r="I630">
        <v>37</v>
      </c>
      <c r="J630" t="s">
        <v>2909</v>
      </c>
      <c r="K630" t="s">
        <v>2910</v>
      </c>
      <c r="L630" t="s">
        <v>120</v>
      </c>
      <c r="M630" s="34"/>
      <c r="N630" s="34"/>
      <c r="O630" s="34"/>
      <c r="P630" s="1" t="s">
        <v>133</v>
      </c>
      <c r="Q630" s="1" t="str">
        <f t="shared" si="100"/>
        <v>exclude_title</v>
      </c>
      <c r="R630" s="1" t="s">
        <v>123</v>
      </c>
      <c r="S630" s="1" t="s">
        <v>122</v>
      </c>
      <c r="T630" s="1" t="str">
        <f t="shared" si="101"/>
        <v>include</v>
      </c>
      <c r="U630" s="1" t="s">
        <v>124</v>
      </c>
      <c r="V630" s="41" t="str">
        <f t="shared" si="102"/>
        <v>include</v>
      </c>
      <c r="W630" s="1" t="s">
        <v>133</v>
      </c>
      <c r="X630" s="1" t="str">
        <f t="shared" si="103"/>
        <v>exclude_abstract</v>
      </c>
      <c r="Y630" s="1" t="s">
        <v>422</v>
      </c>
      <c r="Z630" s="1"/>
      <c r="AA630" s="1"/>
      <c r="AB630" s="1"/>
      <c r="AC630" s="41" t="str">
        <f t="shared" si="104"/>
        <v>exclude_abstract</v>
      </c>
      <c r="AD630" s="1"/>
      <c r="AE630" s="1"/>
      <c r="AF630" s="1"/>
      <c r="AG630" s="1"/>
      <c r="AH630" s="1"/>
      <c r="AI630" s="1"/>
      <c r="AJ630" s="41"/>
      <c r="AO630" s="34"/>
      <c r="AP630" s="34"/>
      <c r="AQ630" s="34"/>
      <c r="AR630" s="34"/>
    </row>
    <row r="631" spans="1:44" ht="14.7" hidden="1" customHeight="1" x14ac:dyDescent="0.3">
      <c r="A631">
        <v>630</v>
      </c>
      <c r="B631" t="s">
        <v>2911</v>
      </c>
      <c r="C631">
        <v>1980</v>
      </c>
      <c r="D631" t="s">
        <v>2912</v>
      </c>
      <c r="E631" t="s">
        <v>2913</v>
      </c>
      <c r="F631">
        <v>11</v>
      </c>
      <c r="G631" t="s">
        <v>130</v>
      </c>
      <c r="H631">
        <v>261</v>
      </c>
      <c r="I631">
        <v>285</v>
      </c>
      <c r="J631" t="s">
        <v>2914</v>
      </c>
      <c r="K631" t="s">
        <v>130</v>
      </c>
      <c r="L631" t="s">
        <v>120</v>
      </c>
      <c r="M631" s="34"/>
      <c r="N631" s="34"/>
      <c r="O631" s="34"/>
      <c r="P631" s="1" t="s">
        <v>122</v>
      </c>
      <c r="Q631" s="1" t="str">
        <f t="shared" si="100"/>
        <v>include</v>
      </c>
      <c r="R631" s="1" t="s">
        <v>123</v>
      </c>
      <c r="S631" s="1" t="s">
        <v>122</v>
      </c>
      <c r="T631" s="1" t="str">
        <f t="shared" si="101"/>
        <v>include</v>
      </c>
      <c r="U631" s="1" t="s">
        <v>124</v>
      </c>
      <c r="V631" s="41" t="str">
        <f t="shared" si="102"/>
        <v>include</v>
      </c>
      <c r="W631" s="1" t="s">
        <v>143</v>
      </c>
      <c r="X631" s="1" t="str">
        <f t="shared" si="103"/>
        <v>exclude_abstract</v>
      </c>
      <c r="Y631" s="1" t="s">
        <v>123</v>
      </c>
      <c r="Z631" s="1"/>
      <c r="AA631" s="1"/>
      <c r="AB631" s="1"/>
      <c r="AC631" s="41" t="str">
        <f t="shared" si="104"/>
        <v>exclude_abstract</v>
      </c>
      <c r="AD631" s="1"/>
      <c r="AE631" s="1"/>
      <c r="AF631" s="1"/>
      <c r="AG631" s="1"/>
      <c r="AH631" s="1"/>
      <c r="AI631" s="1"/>
      <c r="AJ631" s="41"/>
      <c r="AO631" s="34"/>
      <c r="AP631" s="34"/>
      <c r="AQ631" s="34"/>
      <c r="AR631" s="34"/>
    </row>
    <row r="632" spans="1:44" ht="14.7" hidden="1" customHeight="1" x14ac:dyDescent="0.3">
      <c r="A632">
        <v>631</v>
      </c>
      <c r="B632" t="s">
        <v>2915</v>
      </c>
      <c r="C632">
        <v>1991</v>
      </c>
      <c r="D632" t="s">
        <v>2916</v>
      </c>
      <c r="E632" t="s">
        <v>2353</v>
      </c>
      <c r="F632">
        <v>123</v>
      </c>
      <c r="G632">
        <v>3</v>
      </c>
      <c r="H632">
        <v>611</v>
      </c>
      <c r="I632">
        <v>619</v>
      </c>
      <c r="J632" t="s">
        <v>2917</v>
      </c>
      <c r="K632" t="s">
        <v>2918</v>
      </c>
      <c r="L632" t="s">
        <v>120</v>
      </c>
      <c r="M632" s="34"/>
      <c r="N632" s="34"/>
      <c r="O632" s="34"/>
      <c r="P632" s="1" t="s">
        <v>122</v>
      </c>
      <c r="Q632" s="1" t="str">
        <f t="shared" si="100"/>
        <v>include</v>
      </c>
      <c r="R632" s="1" t="s">
        <v>123</v>
      </c>
      <c r="S632" s="1" t="s">
        <v>122</v>
      </c>
      <c r="T632" s="1" t="str">
        <f t="shared" si="101"/>
        <v>include</v>
      </c>
      <c r="U632" s="1" t="s">
        <v>124</v>
      </c>
      <c r="V632" s="41" t="str">
        <f t="shared" si="102"/>
        <v>include</v>
      </c>
      <c r="W632" s="1" t="s">
        <v>143</v>
      </c>
      <c r="X632" s="1" t="str">
        <f t="shared" si="103"/>
        <v>exclude_abstract</v>
      </c>
      <c r="Y632" s="1" t="s">
        <v>422</v>
      </c>
      <c r="Z632" s="1"/>
      <c r="AA632" s="1"/>
      <c r="AB632" s="1"/>
      <c r="AC632" s="41" t="str">
        <f t="shared" si="104"/>
        <v>exclude_abstract</v>
      </c>
      <c r="AD632" s="1"/>
      <c r="AE632" s="1"/>
      <c r="AF632" s="1"/>
      <c r="AG632" s="1"/>
      <c r="AH632" s="1"/>
      <c r="AI632" s="1"/>
      <c r="AJ632" s="41"/>
      <c r="AO632" s="34"/>
      <c r="AP632" s="34"/>
      <c r="AQ632" s="34"/>
      <c r="AR632" s="34"/>
    </row>
    <row r="633" spans="1:44" ht="14.7" hidden="1" customHeight="1" x14ac:dyDescent="0.3">
      <c r="A633">
        <v>632</v>
      </c>
      <c r="B633" t="s">
        <v>2919</v>
      </c>
      <c r="C633">
        <v>2006</v>
      </c>
      <c r="D633" t="s">
        <v>2920</v>
      </c>
      <c r="E633" t="s">
        <v>1405</v>
      </c>
      <c r="F633">
        <v>71</v>
      </c>
      <c r="G633" t="s">
        <v>1406</v>
      </c>
      <c r="H633">
        <v>379</v>
      </c>
      <c r="I633">
        <v>401</v>
      </c>
      <c r="J633" t="s">
        <v>2921</v>
      </c>
      <c r="K633" t="s">
        <v>2922</v>
      </c>
      <c r="L633" t="s">
        <v>120</v>
      </c>
      <c r="M633" s="34"/>
      <c r="N633" s="34"/>
      <c r="O633" s="34"/>
      <c r="P633" s="1" t="s">
        <v>178</v>
      </c>
      <c r="Q633" s="1" t="str">
        <f t="shared" si="100"/>
        <v>exclude_title</v>
      </c>
      <c r="R633" s="1" t="s">
        <v>123</v>
      </c>
      <c r="S633" s="1" t="s">
        <v>133</v>
      </c>
      <c r="T633" s="1" t="str">
        <f t="shared" si="101"/>
        <v>exclude_title</v>
      </c>
      <c r="U633" s="1" t="s">
        <v>124</v>
      </c>
      <c r="V633" s="41" t="str">
        <f t="shared" si="102"/>
        <v>exclude_title</v>
      </c>
      <c r="W633" s="1"/>
      <c r="X633" s="1"/>
      <c r="Y633" s="1"/>
      <c r="Z633" s="1"/>
      <c r="AA633" s="1"/>
      <c r="AB633" s="1"/>
      <c r="AC633" s="41"/>
      <c r="AD633" s="1"/>
      <c r="AE633" s="1"/>
      <c r="AF633" s="1"/>
      <c r="AG633" s="1"/>
      <c r="AH633" s="1"/>
      <c r="AI633" s="1"/>
      <c r="AJ633" s="41"/>
      <c r="AO633" s="34"/>
      <c r="AP633" s="34"/>
      <c r="AQ633" s="34"/>
      <c r="AR633" s="34"/>
    </row>
    <row r="634" spans="1:44" ht="14.7" hidden="1" customHeight="1" x14ac:dyDescent="0.3">
      <c r="A634">
        <v>633</v>
      </c>
      <c r="B634" t="s">
        <v>2923</v>
      </c>
      <c r="C634">
        <v>2005</v>
      </c>
      <c r="D634" t="s">
        <v>2924</v>
      </c>
      <c r="E634" t="s">
        <v>800</v>
      </c>
      <c r="F634">
        <v>24</v>
      </c>
      <c r="G634" t="s">
        <v>2925</v>
      </c>
      <c r="H634">
        <v>533</v>
      </c>
      <c r="I634">
        <v>569</v>
      </c>
      <c r="J634" t="s">
        <v>2926</v>
      </c>
      <c r="K634" t="s">
        <v>2927</v>
      </c>
      <c r="L634" t="s">
        <v>120</v>
      </c>
      <c r="M634" s="34"/>
      <c r="N634" s="34"/>
      <c r="O634" s="34"/>
      <c r="P634" s="1" t="s">
        <v>178</v>
      </c>
      <c r="Q634" s="1" t="str">
        <f t="shared" si="100"/>
        <v>exclude_title</v>
      </c>
      <c r="R634" s="1" t="s">
        <v>123</v>
      </c>
      <c r="S634" s="1" t="s">
        <v>122</v>
      </c>
      <c r="T634" s="1" t="str">
        <f t="shared" si="101"/>
        <v>include</v>
      </c>
      <c r="U634" s="1" t="s">
        <v>124</v>
      </c>
      <c r="V634" s="41" t="str">
        <f t="shared" si="102"/>
        <v>include</v>
      </c>
      <c r="W634" s="1" t="s">
        <v>156</v>
      </c>
      <c r="X634" s="1" t="str">
        <f t="shared" ref="X634:X639" si="105">IF(OR(W634="include",W634="no_abstract_available"),"include", IF(W634="duplicate","duplicate", IF(W634="correction/reply","correction/reply", "exclude_abstract")))</f>
        <v>exclude_abstract</v>
      </c>
      <c r="Y634" s="1" t="s">
        <v>422</v>
      </c>
      <c r="Z634" s="1"/>
      <c r="AA634" s="1"/>
      <c r="AB634" s="1"/>
      <c r="AC634" s="41" t="str">
        <f t="shared" ref="AC634:AC639" si="106">IF(X634=AA634,X634,IF(OR(X634="include",AA634="include"),"include",IF(OR(X634="duplicate",AA634="duplicate"),"duplicate",IF(OR(X634="correction/reply",AA634="correction/reply"),"correction/reply","exclude_abstract"))))</f>
        <v>exclude_abstract</v>
      </c>
      <c r="AD634" s="1"/>
      <c r="AE634" s="1"/>
      <c r="AF634" s="1"/>
      <c r="AG634" s="1"/>
      <c r="AH634" s="1"/>
      <c r="AI634" s="1"/>
      <c r="AJ634" s="41"/>
      <c r="AO634" s="34"/>
      <c r="AP634" s="34"/>
      <c r="AQ634" s="34"/>
      <c r="AR634" s="34"/>
    </row>
    <row r="635" spans="1:44" ht="14.7" hidden="1" customHeight="1" x14ac:dyDescent="0.3">
      <c r="A635">
        <v>634</v>
      </c>
      <c r="B635" t="s">
        <v>2928</v>
      </c>
      <c r="C635">
        <v>2012</v>
      </c>
      <c r="D635" t="s">
        <v>2929</v>
      </c>
      <c r="E635" t="s">
        <v>597</v>
      </c>
      <c r="F635">
        <v>23</v>
      </c>
      <c r="G635">
        <v>4</v>
      </c>
      <c r="H635">
        <v>771</v>
      </c>
      <c r="I635">
        <v>781</v>
      </c>
      <c r="J635" t="s">
        <v>2930</v>
      </c>
      <c r="K635" t="s">
        <v>2931</v>
      </c>
      <c r="L635" t="s">
        <v>120</v>
      </c>
      <c r="M635" s="34"/>
      <c r="N635" s="34"/>
      <c r="O635" s="34"/>
      <c r="P635" s="1" t="s">
        <v>122</v>
      </c>
      <c r="Q635" s="1" t="str">
        <f t="shared" si="100"/>
        <v>include</v>
      </c>
      <c r="R635" s="1" t="s">
        <v>123</v>
      </c>
      <c r="S635" s="1" t="s">
        <v>122</v>
      </c>
      <c r="T635" s="1" t="str">
        <f t="shared" si="101"/>
        <v>include</v>
      </c>
      <c r="U635" s="1" t="s">
        <v>124</v>
      </c>
      <c r="V635" s="41" t="str">
        <f t="shared" si="102"/>
        <v>include</v>
      </c>
      <c r="W635" s="1" t="s">
        <v>143</v>
      </c>
      <c r="X635" s="1" t="str">
        <f t="shared" si="105"/>
        <v>exclude_abstract</v>
      </c>
      <c r="Y635" s="1" t="s">
        <v>422</v>
      </c>
      <c r="Z635" s="1"/>
      <c r="AA635" s="1"/>
      <c r="AB635" s="1"/>
      <c r="AC635" s="41" t="str">
        <f t="shared" si="106"/>
        <v>exclude_abstract</v>
      </c>
      <c r="AD635" s="1"/>
      <c r="AE635" s="1"/>
      <c r="AF635" s="1"/>
      <c r="AG635" s="1"/>
      <c r="AH635" s="1"/>
      <c r="AI635" s="1"/>
      <c r="AJ635" s="41"/>
      <c r="AO635" s="34"/>
      <c r="AP635" s="34"/>
      <c r="AQ635" s="34"/>
      <c r="AR635" s="34"/>
    </row>
    <row r="636" spans="1:44" ht="14.7" hidden="1" customHeight="1" x14ac:dyDescent="0.3">
      <c r="A636">
        <v>635</v>
      </c>
      <c r="B636" t="s">
        <v>2932</v>
      </c>
      <c r="C636">
        <v>2012</v>
      </c>
      <c r="D636" t="s">
        <v>2933</v>
      </c>
      <c r="E636" t="s">
        <v>2934</v>
      </c>
      <c r="F636">
        <v>87</v>
      </c>
      <c r="G636">
        <v>1</v>
      </c>
      <c r="H636">
        <v>72</v>
      </c>
      <c r="I636">
        <v>94</v>
      </c>
      <c r="J636" t="s">
        <v>2935</v>
      </c>
      <c r="K636" t="s">
        <v>2936</v>
      </c>
      <c r="L636" t="s">
        <v>120</v>
      </c>
      <c r="M636" s="34"/>
      <c r="N636" s="34"/>
      <c r="O636" s="34"/>
      <c r="P636" s="1" t="s">
        <v>122</v>
      </c>
      <c r="Q636" s="1" t="str">
        <f t="shared" si="100"/>
        <v>include</v>
      </c>
      <c r="R636" s="1" t="s">
        <v>123</v>
      </c>
      <c r="S636" s="1" t="s">
        <v>122</v>
      </c>
      <c r="T636" s="1" t="str">
        <f t="shared" si="101"/>
        <v>include</v>
      </c>
      <c r="U636" s="1" t="s">
        <v>124</v>
      </c>
      <c r="V636" s="41" t="str">
        <f t="shared" si="102"/>
        <v>include</v>
      </c>
      <c r="W636" s="1" t="s">
        <v>190</v>
      </c>
      <c r="X636" s="1" t="str">
        <f t="shared" si="105"/>
        <v>exclude_abstract</v>
      </c>
      <c r="Y636" s="1" t="s">
        <v>422</v>
      </c>
      <c r="Z636" s="1"/>
      <c r="AA636" s="1"/>
      <c r="AB636" s="1"/>
      <c r="AC636" s="41" t="str">
        <f t="shared" si="106"/>
        <v>exclude_abstract</v>
      </c>
      <c r="AD636" s="1"/>
      <c r="AE636" s="1"/>
      <c r="AF636" s="1"/>
      <c r="AG636" s="1"/>
      <c r="AH636" s="1"/>
      <c r="AI636" s="1"/>
      <c r="AJ636" s="41"/>
      <c r="AO636" s="34"/>
      <c r="AP636" s="34"/>
      <c r="AQ636" s="34"/>
      <c r="AR636" s="34"/>
    </row>
    <row r="637" spans="1:44" ht="14.7" hidden="1" customHeight="1" x14ac:dyDescent="0.3">
      <c r="A637">
        <v>636</v>
      </c>
      <c r="B637" t="s">
        <v>2937</v>
      </c>
      <c r="C637">
        <v>2007</v>
      </c>
      <c r="D637" t="s">
        <v>2938</v>
      </c>
      <c r="E637" t="s">
        <v>335</v>
      </c>
      <c r="F637">
        <v>88</v>
      </c>
      <c r="G637">
        <v>11</v>
      </c>
      <c r="H637">
        <v>2752</v>
      </c>
      <c r="I637">
        <v>2757</v>
      </c>
      <c r="J637" t="s">
        <v>2939</v>
      </c>
      <c r="K637" t="s">
        <v>2940</v>
      </c>
      <c r="L637" t="s">
        <v>120</v>
      </c>
      <c r="M637" s="34"/>
      <c r="N637" s="34"/>
      <c r="O637" s="34" t="s">
        <v>121</v>
      </c>
      <c r="P637" s="1" t="s">
        <v>122</v>
      </c>
      <c r="Q637" s="1" t="str">
        <f t="shared" si="100"/>
        <v>include</v>
      </c>
      <c r="R637" s="1" t="s">
        <v>123</v>
      </c>
      <c r="S637" s="1" t="s">
        <v>122</v>
      </c>
      <c r="T637" s="1" t="str">
        <f t="shared" si="101"/>
        <v>include</v>
      </c>
      <c r="U637" s="1" t="s">
        <v>124</v>
      </c>
      <c r="V637" s="41" t="str">
        <f t="shared" si="102"/>
        <v>include</v>
      </c>
      <c r="W637" s="1" t="s">
        <v>122</v>
      </c>
      <c r="X637" s="1" t="str">
        <f t="shared" si="105"/>
        <v>include</v>
      </c>
      <c r="Y637" s="1" t="s">
        <v>422</v>
      </c>
      <c r="Z637" s="1"/>
      <c r="AA637" s="1"/>
      <c r="AB637" s="1"/>
      <c r="AC637" s="41" t="str">
        <f t="shared" si="106"/>
        <v>include</v>
      </c>
      <c r="AD637" s="1" t="s">
        <v>541</v>
      </c>
      <c r="AE637" s="1"/>
      <c r="AF637" s="1" t="s">
        <v>124</v>
      </c>
      <c r="AG637" s="1"/>
      <c r="AH637" s="1"/>
      <c r="AI637" s="1"/>
      <c r="AJ637" s="41" t="str">
        <f>IF(AD637=AG637,AD637, (IF(AG637=0, AD637,"different!")))</f>
        <v>exclude_population_coordinates</v>
      </c>
      <c r="AK637" t="s">
        <v>124</v>
      </c>
      <c r="AL637" t="s">
        <v>126</v>
      </c>
      <c r="AN637" t="s">
        <v>2529</v>
      </c>
      <c r="AO637" s="34"/>
      <c r="AP637" s="34"/>
      <c r="AQ637" s="34"/>
      <c r="AR637" s="34"/>
    </row>
    <row r="638" spans="1:44" ht="14.7" hidden="1" customHeight="1" x14ac:dyDescent="0.3">
      <c r="A638">
        <v>637</v>
      </c>
      <c r="B638" t="s">
        <v>2941</v>
      </c>
      <c r="C638">
        <v>2010</v>
      </c>
      <c r="D638" t="s">
        <v>2942</v>
      </c>
      <c r="E638" t="s">
        <v>890</v>
      </c>
      <c r="F638">
        <v>29</v>
      </c>
      <c r="G638">
        <v>3</v>
      </c>
      <c r="H638">
        <v>404</v>
      </c>
      <c r="I638">
        <v>412</v>
      </c>
      <c r="J638" t="s">
        <v>2943</v>
      </c>
      <c r="K638" t="s">
        <v>2944</v>
      </c>
      <c r="L638" t="s">
        <v>120</v>
      </c>
      <c r="M638" s="34"/>
      <c r="N638" s="34"/>
      <c r="O638" s="34" t="s">
        <v>121</v>
      </c>
      <c r="P638" s="1" t="s">
        <v>122</v>
      </c>
      <c r="Q638" s="1" t="str">
        <f t="shared" si="100"/>
        <v>include</v>
      </c>
      <c r="R638" s="1" t="s">
        <v>123</v>
      </c>
      <c r="S638" s="1" t="s">
        <v>122</v>
      </c>
      <c r="T638" s="1" t="str">
        <f t="shared" si="101"/>
        <v>include</v>
      </c>
      <c r="U638" s="1" t="s">
        <v>124</v>
      </c>
      <c r="V638" s="41" t="str">
        <f t="shared" si="102"/>
        <v>include</v>
      </c>
      <c r="W638" s="1" t="s">
        <v>122</v>
      </c>
      <c r="X638" s="1" t="str">
        <f t="shared" si="105"/>
        <v>include</v>
      </c>
      <c r="Y638" s="1" t="s">
        <v>422</v>
      </c>
      <c r="Z638" s="1"/>
      <c r="AA638" s="1"/>
      <c r="AB638" s="1"/>
      <c r="AC638" s="41" t="str">
        <f t="shared" si="106"/>
        <v>include</v>
      </c>
      <c r="AD638" s="1" t="s">
        <v>122</v>
      </c>
      <c r="AE638" s="1"/>
      <c r="AF638" s="1" t="s">
        <v>2649</v>
      </c>
      <c r="AG638" s="1"/>
      <c r="AH638" s="1"/>
      <c r="AI638" s="1"/>
      <c r="AJ638" s="41" t="str">
        <f>IF(AD638=AG638,AD638, (IF(AG638=0, AD638,"different!")))</f>
        <v>include</v>
      </c>
      <c r="AK638" t="s">
        <v>2649</v>
      </c>
      <c r="AL638" t="s">
        <v>121</v>
      </c>
      <c r="AM638" t="s">
        <v>126</v>
      </c>
      <c r="AO638" s="34" t="s">
        <v>121</v>
      </c>
      <c r="AP638" s="34" t="s">
        <v>123</v>
      </c>
      <c r="AQ638" s="34">
        <v>3</v>
      </c>
      <c r="AR638" s="34">
        <v>0</v>
      </c>
    </row>
    <row r="639" spans="1:44" ht="14.7" hidden="1" customHeight="1" x14ac:dyDescent="0.3">
      <c r="A639">
        <v>638</v>
      </c>
      <c r="B639" t="s">
        <v>2945</v>
      </c>
      <c r="C639">
        <v>2006</v>
      </c>
      <c r="D639" t="s">
        <v>2946</v>
      </c>
      <c r="E639" t="s">
        <v>285</v>
      </c>
      <c r="F639">
        <v>7</v>
      </c>
      <c r="G639">
        <v>2</v>
      </c>
      <c r="H639">
        <v>167</v>
      </c>
      <c r="I639">
        <v>187</v>
      </c>
      <c r="J639" t="s">
        <v>2947</v>
      </c>
      <c r="K639" t="s">
        <v>2948</v>
      </c>
      <c r="L639" t="s">
        <v>120</v>
      </c>
      <c r="M639" s="34"/>
      <c r="N639" s="34"/>
      <c r="O639" s="34" t="s">
        <v>121</v>
      </c>
      <c r="P639" s="1" t="s">
        <v>178</v>
      </c>
      <c r="Q639" s="1" t="str">
        <f t="shared" si="100"/>
        <v>exclude_title</v>
      </c>
      <c r="R639" s="1" t="s">
        <v>123</v>
      </c>
      <c r="S639" s="1" t="s">
        <v>122</v>
      </c>
      <c r="T639" s="1" t="str">
        <f t="shared" si="101"/>
        <v>include</v>
      </c>
      <c r="U639" s="1" t="s">
        <v>124</v>
      </c>
      <c r="V639" s="41" t="str">
        <f t="shared" si="102"/>
        <v>include</v>
      </c>
      <c r="W639" s="1" t="s">
        <v>122</v>
      </c>
      <c r="X639" s="1" t="str">
        <f t="shared" si="105"/>
        <v>include</v>
      </c>
      <c r="Y639" s="1" t="s">
        <v>422</v>
      </c>
      <c r="Z639" s="1"/>
      <c r="AA639" s="1"/>
      <c r="AB639" s="1"/>
      <c r="AC639" s="41" t="str">
        <f t="shared" si="106"/>
        <v>include</v>
      </c>
      <c r="AD639" s="1" t="s">
        <v>143</v>
      </c>
      <c r="AE639" s="1" t="s">
        <v>21445</v>
      </c>
      <c r="AF639" s="1" t="s">
        <v>124</v>
      </c>
      <c r="AG639" s="1" t="s">
        <v>143</v>
      </c>
      <c r="AH639" s="1" t="s">
        <v>21445</v>
      </c>
      <c r="AI639" s="1" t="s">
        <v>416</v>
      </c>
      <c r="AJ639" s="41" t="str">
        <f>IF(AD639=AG639,AD639, (IF(AG639=0, AD639,"different!")))</f>
        <v>exclude_comparator</v>
      </c>
      <c r="AK639" t="s">
        <v>124</v>
      </c>
      <c r="AL639" t="s">
        <v>126</v>
      </c>
      <c r="AM639" t="s">
        <v>126</v>
      </c>
      <c r="AN639" t="s">
        <v>2949</v>
      </c>
      <c r="AO639" s="34"/>
      <c r="AP639" s="34"/>
      <c r="AQ639" s="34"/>
      <c r="AR639" s="34"/>
    </row>
    <row r="640" spans="1:44" ht="14.7" hidden="1" customHeight="1" x14ac:dyDescent="0.3">
      <c r="A640">
        <v>639</v>
      </c>
      <c r="B640" t="s">
        <v>2950</v>
      </c>
      <c r="C640">
        <v>2007</v>
      </c>
      <c r="D640" t="s">
        <v>2951</v>
      </c>
      <c r="E640" t="s">
        <v>1405</v>
      </c>
      <c r="F640">
        <v>75</v>
      </c>
      <c r="G640">
        <v>2</v>
      </c>
      <c r="H640">
        <v>304</v>
      </c>
      <c r="I640">
        <v>325</v>
      </c>
      <c r="J640" t="s">
        <v>2952</v>
      </c>
      <c r="K640" t="s">
        <v>2953</v>
      </c>
      <c r="L640" t="s">
        <v>120</v>
      </c>
      <c r="M640" s="34"/>
      <c r="N640" s="34"/>
      <c r="O640" s="34"/>
      <c r="P640" s="1" t="s">
        <v>178</v>
      </c>
      <c r="Q640" s="1" t="str">
        <f t="shared" si="100"/>
        <v>exclude_title</v>
      </c>
      <c r="R640" s="1" t="s">
        <v>123</v>
      </c>
      <c r="S640" s="1" t="s">
        <v>133</v>
      </c>
      <c r="T640" s="1" t="str">
        <f t="shared" si="101"/>
        <v>exclude_title</v>
      </c>
      <c r="U640" s="1" t="s">
        <v>124</v>
      </c>
      <c r="V640" s="41" t="str">
        <f t="shared" si="102"/>
        <v>exclude_title</v>
      </c>
      <c r="W640" s="1"/>
      <c r="X640" s="1"/>
      <c r="Y640" s="1"/>
      <c r="Z640" s="1"/>
      <c r="AA640" s="1"/>
      <c r="AB640" s="1"/>
      <c r="AC640" s="41"/>
      <c r="AD640" s="1"/>
      <c r="AE640" s="1"/>
      <c r="AF640" s="1"/>
      <c r="AG640" s="1"/>
      <c r="AH640" s="1"/>
      <c r="AI640" s="1"/>
      <c r="AJ640" s="41"/>
      <c r="AO640" s="34"/>
      <c r="AP640" s="34"/>
      <c r="AQ640" s="34"/>
      <c r="AR640" s="34"/>
    </row>
    <row r="641" spans="1:44" ht="14.7" hidden="1" customHeight="1" x14ac:dyDescent="0.3">
      <c r="A641">
        <v>640</v>
      </c>
      <c r="B641" t="s">
        <v>2954</v>
      </c>
      <c r="C641">
        <v>2001</v>
      </c>
      <c r="D641" t="s">
        <v>2955</v>
      </c>
      <c r="E641" t="s">
        <v>2956</v>
      </c>
      <c r="F641">
        <v>24</v>
      </c>
      <c r="G641">
        <v>3</v>
      </c>
      <c r="H641">
        <v>16</v>
      </c>
      <c r="I641">
        <v>20</v>
      </c>
      <c r="J641" t="s">
        <v>130</v>
      </c>
      <c r="K641" t="s">
        <v>2957</v>
      </c>
      <c r="L641" t="s">
        <v>120</v>
      </c>
      <c r="M641" s="34"/>
      <c r="N641" s="34"/>
      <c r="O641" s="34"/>
      <c r="P641" s="1" t="s">
        <v>122</v>
      </c>
      <c r="Q641" s="1" t="str">
        <f t="shared" si="100"/>
        <v>include</v>
      </c>
      <c r="R641" s="1" t="s">
        <v>123</v>
      </c>
      <c r="S641" s="1" t="s">
        <v>178</v>
      </c>
      <c r="T641" s="1" t="str">
        <f t="shared" si="101"/>
        <v>exclude_title</v>
      </c>
      <c r="U641" s="1" t="s">
        <v>124</v>
      </c>
      <c r="V641" s="41" t="str">
        <f t="shared" si="102"/>
        <v>include</v>
      </c>
      <c r="W641" s="1" t="s">
        <v>143</v>
      </c>
      <c r="X641" s="1" t="str">
        <f>IF(OR(W641="include",W641="no_abstract_available"),"include", IF(W641="duplicate","duplicate", IF(W641="correction/reply","correction/reply", "exclude_abstract")))</f>
        <v>exclude_abstract</v>
      </c>
      <c r="Y641" s="1" t="s">
        <v>422</v>
      </c>
      <c r="Z641" s="1"/>
      <c r="AA641" s="1"/>
      <c r="AB641" s="1"/>
      <c r="AC641" s="41" t="str">
        <f>IF(X641=AA641,X641,IF(OR(X641="include",AA641="include"),"include",IF(OR(X641="duplicate",AA641="duplicate"),"duplicate",IF(OR(X641="correction/reply",AA641="correction/reply"),"correction/reply","exclude_abstract"))))</f>
        <v>exclude_abstract</v>
      </c>
      <c r="AD641" s="1"/>
      <c r="AE641" s="1"/>
      <c r="AF641" s="1"/>
      <c r="AG641" s="1"/>
      <c r="AH641" s="1"/>
      <c r="AI641" s="1"/>
      <c r="AJ641" s="41"/>
      <c r="AO641" s="34"/>
      <c r="AP641" s="34"/>
      <c r="AQ641" s="34"/>
      <c r="AR641" s="34"/>
    </row>
    <row r="642" spans="1:44" ht="14.7" hidden="1" customHeight="1" x14ac:dyDescent="0.3">
      <c r="A642">
        <v>641</v>
      </c>
      <c r="B642" t="s">
        <v>2958</v>
      </c>
      <c r="C642">
        <v>2017</v>
      </c>
      <c r="D642" t="s">
        <v>2959</v>
      </c>
      <c r="E642" t="s">
        <v>2960</v>
      </c>
      <c r="F642">
        <v>42</v>
      </c>
      <c r="G642" t="s">
        <v>130</v>
      </c>
      <c r="H642">
        <v>541</v>
      </c>
      <c r="I642">
        <v>567</v>
      </c>
      <c r="J642" t="s">
        <v>2961</v>
      </c>
      <c r="K642" t="s">
        <v>2962</v>
      </c>
      <c r="L642" t="s">
        <v>120</v>
      </c>
      <c r="M642" s="34"/>
      <c r="N642" s="34"/>
      <c r="O642" s="34"/>
      <c r="P642" s="1" t="s">
        <v>178</v>
      </c>
      <c r="Q642" s="1" t="str">
        <f t="shared" ref="Q642:Q705" si="107">IF(P642="include","include", IF(P642="duplicate","duplicate", IF(P642="correction/reply","correction/reply", "exclude_title")))</f>
        <v>exclude_title</v>
      </c>
      <c r="R642" s="1" t="s">
        <v>123</v>
      </c>
      <c r="S642" s="1" t="s">
        <v>122</v>
      </c>
      <c r="T642" s="1" t="str">
        <f t="shared" ref="T642:T705" si="108">IF(S642="include","include", IF(S642="duplicate","duplicate", IF(S642="correction/reply","correction/reply", "exclude_title")))</f>
        <v>include</v>
      </c>
      <c r="U642" s="1" t="s">
        <v>124</v>
      </c>
      <c r="V642" s="41" t="str">
        <f t="shared" ref="V642:V705" si="109">IF(Q642=T642,Q642,IF(OR(Q642="include",T642="include"),"include",IF(OR(Q642="duplicate",T642="duplicate"),"duplicate",IF(OR(Q642="correction/reply",T642="correction/reply"),"correction/reply","exclude_title"))))</f>
        <v>include</v>
      </c>
      <c r="W642" s="1" t="s">
        <v>155</v>
      </c>
      <c r="X642" s="1" t="str">
        <f>IF(OR(W642="include",W642="no_abstract_available"),"include", IF(W642="duplicate","duplicate", IF(W642="correction/reply","correction/reply", "exclude_abstract")))</f>
        <v>exclude_abstract</v>
      </c>
      <c r="Y642" s="1" t="s">
        <v>557</v>
      </c>
      <c r="Z642" s="1"/>
      <c r="AA642" s="1"/>
      <c r="AB642" s="1"/>
      <c r="AC642" s="41" t="str">
        <f>IF(X642=AA642,X642,IF(OR(X642="include",AA642="include"),"include",IF(OR(X642="duplicate",AA642="duplicate"),"duplicate",IF(OR(X642="correction/reply",AA642="correction/reply"),"correction/reply","exclude_abstract"))))</f>
        <v>exclude_abstract</v>
      </c>
      <c r="AD642" s="1"/>
      <c r="AE642" s="1"/>
      <c r="AF642" s="1"/>
      <c r="AG642" s="1"/>
      <c r="AH642" s="1"/>
      <c r="AI642" s="1"/>
      <c r="AJ642" s="41"/>
      <c r="AO642" s="34"/>
      <c r="AP642" s="34"/>
      <c r="AQ642" s="34"/>
      <c r="AR642" s="34"/>
    </row>
    <row r="643" spans="1:44" ht="14.7" hidden="1" customHeight="1" x14ac:dyDescent="0.3">
      <c r="A643">
        <v>642</v>
      </c>
      <c r="B643" t="s">
        <v>2963</v>
      </c>
      <c r="C643">
        <v>2008</v>
      </c>
      <c r="D643" t="s">
        <v>2964</v>
      </c>
      <c r="E643" t="s">
        <v>2324</v>
      </c>
      <c r="F643">
        <v>215</v>
      </c>
      <c r="G643" t="s">
        <v>775</v>
      </c>
      <c r="H643">
        <v>77</v>
      </c>
      <c r="I643">
        <v>88</v>
      </c>
      <c r="J643" t="s">
        <v>2965</v>
      </c>
      <c r="K643" t="s">
        <v>2966</v>
      </c>
      <c r="L643" t="s">
        <v>120</v>
      </c>
      <c r="M643" s="34"/>
      <c r="N643" s="34"/>
      <c r="O643" s="34"/>
      <c r="P643" s="1" t="s">
        <v>133</v>
      </c>
      <c r="Q643" s="1" t="str">
        <f t="shared" si="107"/>
        <v>exclude_title</v>
      </c>
      <c r="R643" s="1" t="s">
        <v>123</v>
      </c>
      <c r="S643" s="1" t="s">
        <v>133</v>
      </c>
      <c r="T643" s="1" t="str">
        <f t="shared" si="108"/>
        <v>exclude_title</v>
      </c>
      <c r="U643" s="1" t="s">
        <v>124</v>
      </c>
      <c r="V643" s="41" t="str">
        <f t="shared" si="109"/>
        <v>exclude_title</v>
      </c>
      <c r="W643" s="1"/>
      <c r="X643" s="1"/>
      <c r="Y643" s="1"/>
      <c r="Z643" s="1"/>
      <c r="AA643" s="1"/>
      <c r="AB643" s="1"/>
      <c r="AC643" s="41"/>
      <c r="AD643" s="1"/>
      <c r="AE643" s="1"/>
      <c r="AF643" s="1"/>
      <c r="AG643" s="1"/>
      <c r="AH643" s="1"/>
      <c r="AI643" s="1"/>
      <c r="AJ643" s="41"/>
      <c r="AO643" s="34"/>
      <c r="AP643" s="34"/>
      <c r="AQ643" s="34"/>
      <c r="AR643" s="34"/>
    </row>
    <row r="644" spans="1:44" ht="14.7" hidden="1" customHeight="1" x14ac:dyDescent="0.3">
      <c r="A644">
        <v>643</v>
      </c>
      <c r="B644" t="s">
        <v>2967</v>
      </c>
      <c r="C644">
        <v>2013</v>
      </c>
      <c r="D644" t="s">
        <v>2968</v>
      </c>
      <c r="E644" t="s">
        <v>117</v>
      </c>
      <c r="F644">
        <v>36</v>
      </c>
      <c r="G644">
        <v>11</v>
      </c>
      <c r="H644">
        <v>1543</v>
      </c>
      <c r="I644">
        <v>1555</v>
      </c>
      <c r="J644" t="s">
        <v>2969</v>
      </c>
      <c r="K644" t="s">
        <v>2970</v>
      </c>
      <c r="L644" t="s">
        <v>120</v>
      </c>
      <c r="M644" s="34"/>
      <c r="N644" s="34"/>
      <c r="O644" s="34"/>
      <c r="P644" s="1" t="s">
        <v>133</v>
      </c>
      <c r="Q644" s="1" t="str">
        <f t="shared" si="107"/>
        <v>exclude_title</v>
      </c>
      <c r="R644" s="1" t="s">
        <v>123</v>
      </c>
      <c r="S644" s="1" t="s">
        <v>133</v>
      </c>
      <c r="T644" s="1" t="str">
        <f t="shared" si="108"/>
        <v>exclude_title</v>
      </c>
      <c r="U644" s="1" t="s">
        <v>124</v>
      </c>
      <c r="V644" s="41" t="str">
        <f t="shared" si="109"/>
        <v>exclude_title</v>
      </c>
      <c r="W644" s="1"/>
      <c r="X644" s="1"/>
      <c r="Y644" s="1"/>
      <c r="Z644" s="1"/>
      <c r="AA644" s="1"/>
      <c r="AB644" s="1"/>
      <c r="AC644" s="41"/>
      <c r="AD644" s="1"/>
      <c r="AE644" s="1"/>
      <c r="AF644" s="1"/>
      <c r="AG644" s="1"/>
      <c r="AH644" s="1"/>
      <c r="AI644" s="1"/>
      <c r="AJ644" s="41"/>
      <c r="AO644" s="34"/>
      <c r="AP644" s="34"/>
      <c r="AQ644" s="34"/>
      <c r="AR644" s="34"/>
    </row>
    <row r="645" spans="1:44" ht="14.7" hidden="1" customHeight="1" x14ac:dyDescent="0.3">
      <c r="A645">
        <v>644</v>
      </c>
      <c r="B645" t="s">
        <v>2971</v>
      </c>
      <c r="C645">
        <v>2016</v>
      </c>
      <c r="D645" t="s">
        <v>2972</v>
      </c>
      <c r="E645" t="s">
        <v>1743</v>
      </c>
      <c r="F645">
        <v>8</v>
      </c>
      <c r="G645">
        <v>5</v>
      </c>
      <c r="H645" t="s">
        <v>130</v>
      </c>
      <c r="I645" t="s">
        <v>130</v>
      </c>
      <c r="J645" t="s">
        <v>2973</v>
      </c>
      <c r="K645" t="s">
        <v>2974</v>
      </c>
      <c r="L645" t="s">
        <v>120</v>
      </c>
      <c r="M645" s="34"/>
      <c r="N645" s="34"/>
      <c r="O645" s="34"/>
      <c r="P645" s="1" t="s">
        <v>178</v>
      </c>
      <c r="Q645" s="1" t="str">
        <f t="shared" si="107"/>
        <v>exclude_title</v>
      </c>
      <c r="R645" s="1" t="s">
        <v>123</v>
      </c>
      <c r="S645" s="1" t="s">
        <v>122</v>
      </c>
      <c r="T645" s="1" t="str">
        <f t="shared" si="108"/>
        <v>include</v>
      </c>
      <c r="U645" s="1" t="s">
        <v>124</v>
      </c>
      <c r="V645" s="41" t="str">
        <f t="shared" si="109"/>
        <v>include</v>
      </c>
      <c r="W645" s="1" t="s">
        <v>155</v>
      </c>
      <c r="X645" s="1" t="str">
        <f>IF(OR(W645="include",W645="no_abstract_available"),"include", IF(W645="duplicate","duplicate", IF(W645="correction/reply","correction/reply", "exclude_abstract")))</f>
        <v>exclude_abstract</v>
      </c>
      <c r="Y645" s="1" t="s">
        <v>557</v>
      </c>
      <c r="Z645" s="1"/>
      <c r="AA645" s="1"/>
      <c r="AB645" s="1"/>
      <c r="AC645" s="41" t="str">
        <f>IF(X645=AA645,X645,IF(OR(X645="include",AA645="include"),"include",IF(OR(X645="duplicate",AA645="duplicate"),"duplicate",IF(OR(X645="correction/reply",AA645="correction/reply"),"correction/reply","exclude_abstract"))))</f>
        <v>exclude_abstract</v>
      </c>
      <c r="AD645" s="1"/>
      <c r="AE645" s="1"/>
      <c r="AF645" s="1"/>
      <c r="AG645" s="1"/>
      <c r="AH645" s="1"/>
      <c r="AI645" s="1"/>
      <c r="AJ645" s="41"/>
      <c r="AO645" s="34"/>
      <c r="AP645" s="34"/>
      <c r="AQ645" s="34"/>
      <c r="AR645" s="34"/>
    </row>
    <row r="646" spans="1:44" ht="14.7" hidden="1" customHeight="1" x14ac:dyDescent="0.3">
      <c r="A646">
        <v>645</v>
      </c>
      <c r="B646" t="s">
        <v>2975</v>
      </c>
      <c r="C646">
        <v>2013</v>
      </c>
      <c r="D646" t="s">
        <v>2976</v>
      </c>
      <c r="E646" t="s">
        <v>117</v>
      </c>
      <c r="F646">
        <v>36</v>
      </c>
      <c r="G646">
        <v>7</v>
      </c>
      <c r="H646">
        <v>1069</v>
      </c>
      <c r="I646">
        <v>1076</v>
      </c>
      <c r="J646" t="s">
        <v>2977</v>
      </c>
      <c r="K646" t="s">
        <v>2978</v>
      </c>
      <c r="L646" t="s">
        <v>120</v>
      </c>
      <c r="M646" s="34"/>
      <c r="N646" s="34"/>
      <c r="O646" s="34"/>
      <c r="P646" s="1" t="s">
        <v>122</v>
      </c>
      <c r="Q646" s="1" t="str">
        <f t="shared" si="107"/>
        <v>include</v>
      </c>
      <c r="R646" s="1" t="s">
        <v>123</v>
      </c>
      <c r="S646" s="1" t="s">
        <v>178</v>
      </c>
      <c r="T646" s="1" t="str">
        <f t="shared" si="108"/>
        <v>exclude_title</v>
      </c>
      <c r="U646" s="1" t="s">
        <v>124</v>
      </c>
      <c r="V646" s="41" t="str">
        <f t="shared" si="109"/>
        <v>include</v>
      </c>
      <c r="W646" s="1" t="s">
        <v>143</v>
      </c>
      <c r="X646" s="1" t="str">
        <f>IF(OR(W646="include",W646="no_abstract_available"),"include", IF(W646="duplicate","duplicate", IF(W646="correction/reply","correction/reply", "exclude_abstract")))</f>
        <v>exclude_abstract</v>
      </c>
      <c r="Y646" s="1" t="s">
        <v>557</v>
      </c>
      <c r="Z646" s="1"/>
      <c r="AA646" s="1"/>
      <c r="AB646" s="1"/>
      <c r="AC646" s="41" t="str">
        <f>IF(X646=AA646,X646,IF(OR(X646="include",AA646="include"),"include",IF(OR(X646="duplicate",AA646="duplicate"),"duplicate",IF(OR(X646="correction/reply",AA646="correction/reply"),"correction/reply","exclude_abstract"))))</f>
        <v>exclude_abstract</v>
      </c>
      <c r="AD646" s="1"/>
      <c r="AE646" s="1"/>
      <c r="AF646" s="1"/>
      <c r="AG646" s="1"/>
      <c r="AH646" s="1"/>
      <c r="AI646" s="1"/>
      <c r="AJ646" s="41"/>
      <c r="AO646" s="34"/>
      <c r="AP646" s="34"/>
      <c r="AQ646" s="34"/>
      <c r="AR646" s="34"/>
    </row>
    <row r="647" spans="1:44" ht="14.7" hidden="1" customHeight="1" x14ac:dyDescent="0.3">
      <c r="A647">
        <v>646</v>
      </c>
      <c r="B647" t="s">
        <v>2979</v>
      </c>
      <c r="C647">
        <v>2016</v>
      </c>
      <c r="D647" t="s">
        <v>2980</v>
      </c>
      <c r="E647" t="s">
        <v>2981</v>
      </c>
      <c r="F647">
        <v>51</v>
      </c>
      <c r="G647">
        <v>1</v>
      </c>
      <c r="H647">
        <v>31</v>
      </c>
      <c r="I647">
        <v>46</v>
      </c>
      <c r="J647" t="s">
        <v>2982</v>
      </c>
      <c r="K647" t="s">
        <v>2983</v>
      </c>
      <c r="L647" t="s">
        <v>120</v>
      </c>
      <c r="M647" s="34"/>
      <c r="N647" s="34"/>
      <c r="O647" s="34"/>
      <c r="P647" s="1" t="s">
        <v>133</v>
      </c>
      <c r="Q647" s="1" t="str">
        <f t="shared" si="107"/>
        <v>exclude_title</v>
      </c>
      <c r="R647" s="1" t="s">
        <v>123</v>
      </c>
      <c r="S647" s="1" t="s">
        <v>133</v>
      </c>
      <c r="T647" s="1" t="str">
        <f t="shared" si="108"/>
        <v>exclude_title</v>
      </c>
      <c r="U647" s="1" t="s">
        <v>124</v>
      </c>
      <c r="V647" s="41" t="str">
        <f t="shared" si="109"/>
        <v>exclude_title</v>
      </c>
      <c r="W647" s="1"/>
      <c r="X647" s="1"/>
      <c r="Y647" s="1"/>
      <c r="Z647" s="1"/>
      <c r="AA647" s="1"/>
      <c r="AB647" s="1"/>
      <c r="AC647" s="41"/>
      <c r="AD647" s="1"/>
      <c r="AE647" s="1"/>
      <c r="AF647" s="1"/>
      <c r="AG647" s="1"/>
      <c r="AH647" s="1"/>
      <c r="AI647" s="1"/>
      <c r="AJ647" s="41"/>
      <c r="AO647" s="34"/>
      <c r="AP647" s="34"/>
      <c r="AQ647" s="34"/>
      <c r="AR647" s="34"/>
    </row>
    <row r="648" spans="1:44" ht="14.7" hidden="1" customHeight="1" x14ac:dyDescent="0.3">
      <c r="A648">
        <v>647</v>
      </c>
      <c r="B648" t="s">
        <v>2984</v>
      </c>
      <c r="C648">
        <v>2006</v>
      </c>
      <c r="D648" t="s">
        <v>2985</v>
      </c>
      <c r="E648" t="s">
        <v>2052</v>
      </c>
      <c r="F648">
        <v>329</v>
      </c>
      <c r="G648">
        <v>1</v>
      </c>
      <c r="H648">
        <v>20</v>
      </c>
      <c r="I648">
        <v>33</v>
      </c>
      <c r="J648" t="s">
        <v>2986</v>
      </c>
      <c r="K648" t="s">
        <v>2987</v>
      </c>
      <c r="L648" t="s">
        <v>120</v>
      </c>
      <c r="M648" s="34"/>
      <c r="N648" s="34"/>
      <c r="O648" s="34"/>
      <c r="P648" s="1" t="s">
        <v>155</v>
      </c>
      <c r="Q648" s="1" t="str">
        <f t="shared" si="107"/>
        <v>exclude_title</v>
      </c>
      <c r="R648" s="1" t="s">
        <v>123</v>
      </c>
      <c r="S648" s="1" t="s">
        <v>133</v>
      </c>
      <c r="T648" s="1" t="str">
        <f t="shared" si="108"/>
        <v>exclude_title</v>
      </c>
      <c r="U648" s="1" t="s">
        <v>124</v>
      </c>
      <c r="V648" s="41" t="str">
        <f t="shared" si="109"/>
        <v>exclude_title</v>
      </c>
      <c r="W648" s="1"/>
      <c r="X648" s="1"/>
      <c r="Y648" s="1"/>
      <c r="Z648" s="1"/>
      <c r="AA648" s="1"/>
      <c r="AB648" s="1"/>
      <c r="AC648" s="41"/>
      <c r="AD648" s="1"/>
      <c r="AE648" s="1"/>
      <c r="AF648" s="1"/>
      <c r="AG648" s="1"/>
      <c r="AH648" s="1"/>
      <c r="AI648" s="1"/>
      <c r="AJ648" s="41"/>
      <c r="AO648" s="34"/>
      <c r="AP648" s="34"/>
      <c r="AQ648" s="34"/>
      <c r="AR648" s="34"/>
    </row>
    <row r="649" spans="1:44" ht="14.7" hidden="1" customHeight="1" x14ac:dyDescent="0.3">
      <c r="A649">
        <v>648</v>
      </c>
      <c r="B649" t="s">
        <v>2988</v>
      </c>
      <c r="C649">
        <v>2018</v>
      </c>
      <c r="D649" t="s">
        <v>2989</v>
      </c>
      <c r="E649" t="s">
        <v>1224</v>
      </c>
      <c r="F649">
        <v>49</v>
      </c>
      <c r="G649" t="s">
        <v>130</v>
      </c>
      <c r="H649">
        <v>36</v>
      </c>
      <c r="I649">
        <v>43</v>
      </c>
      <c r="J649" t="s">
        <v>2990</v>
      </c>
      <c r="K649" t="s">
        <v>2991</v>
      </c>
      <c r="L649" t="s">
        <v>120</v>
      </c>
      <c r="M649" s="34"/>
      <c r="N649" s="34"/>
      <c r="O649" s="34"/>
      <c r="P649" s="1" t="s">
        <v>122</v>
      </c>
      <c r="Q649" s="1" t="str">
        <f t="shared" si="107"/>
        <v>include</v>
      </c>
      <c r="R649" s="1" t="s">
        <v>123</v>
      </c>
      <c r="S649" s="1" t="s">
        <v>122</v>
      </c>
      <c r="T649" s="1" t="str">
        <f t="shared" si="108"/>
        <v>include</v>
      </c>
      <c r="U649" s="1" t="s">
        <v>124</v>
      </c>
      <c r="V649" s="41" t="str">
        <f t="shared" si="109"/>
        <v>include</v>
      </c>
      <c r="W649" s="1" t="s">
        <v>143</v>
      </c>
      <c r="X649" s="1" t="str">
        <f>IF(OR(W649="include",W649="no_abstract_available"),"include", IF(W649="duplicate","duplicate", IF(W649="correction/reply","correction/reply", "exclude_abstract")))</f>
        <v>exclude_abstract</v>
      </c>
      <c r="Y649" s="1" t="s">
        <v>557</v>
      </c>
      <c r="Z649" s="1"/>
      <c r="AA649" s="1"/>
      <c r="AB649" s="1"/>
      <c r="AC649" s="41" t="str">
        <f>IF(X649=AA649,X649,IF(OR(X649="include",AA649="include"),"include",IF(OR(X649="duplicate",AA649="duplicate"),"duplicate",IF(OR(X649="correction/reply",AA649="correction/reply"),"correction/reply","exclude_abstract"))))</f>
        <v>exclude_abstract</v>
      </c>
      <c r="AD649" s="1"/>
      <c r="AE649" s="1"/>
      <c r="AF649" s="1"/>
      <c r="AG649" s="1"/>
      <c r="AH649" s="1"/>
      <c r="AI649" s="1"/>
      <c r="AJ649" s="41"/>
      <c r="AO649" s="34"/>
      <c r="AP649" s="34"/>
      <c r="AQ649" s="34"/>
      <c r="AR649" s="34"/>
    </row>
    <row r="650" spans="1:44" ht="14.7" hidden="1" customHeight="1" x14ac:dyDescent="0.3">
      <c r="A650">
        <v>649</v>
      </c>
      <c r="B650" t="s">
        <v>2992</v>
      </c>
      <c r="C650">
        <v>2019</v>
      </c>
      <c r="D650" t="s">
        <v>2993</v>
      </c>
      <c r="E650" t="s">
        <v>621</v>
      </c>
      <c r="F650">
        <v>658</v>
      </c>
      <c r="G650" t="s">
        <v>130</v>
      </c>
      <c r="H650">
        <v>1209</v>
      </c>
      <c r="I650">
        <v>1218</v>
      </c>
      <c r="J650" t="s">
        <v>2994</v>
      </c>
      <c r="K650" t="s">
        <v>2995</v>
      </c>
      <c r="L650" t="s">
        <v>120</v>
      </c>
      <c r="M650" s="34"/>
      <c r="N650" s="34"/>
      <c r="O650" s="34" t="s">
        <v>121</v>
      </c>
      <c r="P650" s="1" t="s">
        <v>122</v>
      </c>
      <c r="Q650" s="1" t="str">
        <f t="shared" si="107"/>
        <v>include</v>
      </c>
      <c r="R650" s="1" t="s">
        <v>123</v>
      </c>
      <c r="S650" s="1" t="s">
        <v>122</v>
      </c>
      <c r="T650" s="1" t="str">
        <f t="shared" si="108"/>
        <v>include</v>
      </c>
      <c r="U650" s="1" t="s">
        <v>124</v>
      </c>
      <c r="V650" s="41" t="str">
        <f t="shared" si="109"/>
        <v>include</v>
      </c>
      <c r="W650" s="1" t="s">
        <v>122</v>
      </c>
      <c r="X650" s="1" t="str">
        <f>IF(OR(W650="include",W650="no_abstract_available"),"include", IF(W650="duplicate","duplicate", IF(W650="correction/reply","correction/reply", "exclude_abstract")))</f>
        <v>include</v>
      </c>
      <c r="Y650" s="1" t="s">
        <v>557</v>
      </c>
      <c r="Z650" s="1"/>
      <c r="AA650" s="1"/>
      <c r="AB650" s="1"/>
      <c r="AC650" s="41" t="str">
        <f>IF(X650=AA650,X650,IF(OR(X650="include",AA650="include"),"include",IF(OR(X650="duplicate",AA650="duplicate"),"duplicate",IF(OR(X650="correction/reply",AA650="correction/reply"),"correction/reply","exclude_abstract"))))</f>
        <v>include</v>
      </c>
      <c r="AD650" s="1" t="s">
        <v>143</v>
      </c>
      <c r="AE650" s="1"/>
      <c r="AF650" s="1" t="s">
        <v>124</v>
      </c>
      <c r="AG650" s="1"/>
      <c r="AH650" s="1"/>
      <c r="AI650" s="1"/>
      <c r="AJ650" s="41" t="str">
        <f>IF(AD650=AG650,AD650, (IF(AG650=0, AD650,"different!")))</f>
        <v>exclude_comparator</v>
      </c>
      <c r="AK650" t="s">
        <v>124</v>
      </c>
      <c r="AL650" t="s">
        <v>126</v>
      </c>
      <c r="AM650" t="s">
        <v>126</v>
      </c>
      <c r="AN650" t="s">
        <v>2996</v>
      </c>
      <c r="AO650" s="34"/>
      <c r="AP650" s="34"/>
      <c r="AQ650" s="34"/>
      <c r="AR650" s="34"/>
    </row>
    <row r="651" spans="1:44" ht="14.7" hidden="1" customHeight="1" x14ac:dyDescent="0.3">
      <c r="A651">
        <v>650</v>
      </c>
      <c r="B651" t="s">
        <v>2954</v>
      </c>
      <c r="C651">
        <v>1999</v>
      </c>
      <c r="D651" t="s">
        <v>2997</v>
      </c>
      <c r="E651" t="s">
        <v>152</v>
      </c>
      <c r="F651">
        <v>113</v>
      </c>
      <c r="G651">
        <v>3</v>
      </c>
      <c r="H651">
        <v>481</v>
      </c>
      <c r="I651">
        <v>486</v>
      </c>
      <c r="J651" t="s">
        <v>130</v>
      </c>
      <c r="K651" t="s">
        <v>2998</v>
      </c>
      <c r="L651" t="s">
        <v>120</v>
      </c>
      <c r="M651" s="34"/>
      <c r="N651" s="34"/>
      <c r="O651" s="34"/>
      <c r="P651" s="1" t="s">
        <v>178</v>
      </c>
      <c r="Q651" s="1" t="str">
        <f t="shared" si="107"/>
        <v>exclude_title</v>
      </c>
      <c r="R651" s="1" t="s">
        <v>123</v>
      </c>
      <c r="S651" s="1" t="s">
        <v>178</v>
      </c>
      <c r="T651" s="1" t="str">
        <f t="shared" si="108"/>
        <v>exclude_title</v>
      </c>
      <c r="U651" s="1" t="s">
        <v>124</v>
      </c>
      <c r="V651" s="41" t="str">
        <f t="shared" si="109"/>
        <v>exclude_title</v>
      </c>
      <c r="W651" s="1"/>
      <c r="X651" s="1"/>
      <c r="Y651" s="1"/>
      <c r="Z651" s="1"/>
      <c r="AA651" s="1"/>
      <c r="AB651" s="1"/>
      <c r="AC651" s="41"/>
      <c r="AD651" s="1"/>
      <c r="AE651" s="1"/>
      <c r="AF651" s="1"/>
      <c r="AG651" s="1"/>
      <c r="AH651" s="1"/>
      <c r="AI651" s="1"/>
      <c r="AJ651" s="41"/>
      <c r="AO651" s="34"/>
      <c r="AP651" s="34"/>
      <c r="AQ651" s="34"/>
      <c r="AR651" s="34"/>
    </row>
    <row r="652" spans="1:44" ht="14.7" hidden="1" customHeight="1" x14ac:dyDescent="0.3">
      <c r="A652">
        <v>651</v>
      </c>
      <c r="B652" t="s">
        <v>2999</v>
      </c>
      <c r="C652">
        <v>2004</v>
      </c>
      <c r="D652" t="s">
        <v>3000</v>
      </c>
      <c r="E652" t="s">
        <v>203</v>
      </c>
      <c r="F652">
        <v>105</v>
      </c>
      <c r="G652">
        <v>2</v>
      </c>
      <c r="H652">
        <v>386</v>
      </c>
      <c r="I652">
        <v>396</v>
      </c>
      <c r="J652" t="s">
        <v>3001</v>
      </c>
      <c r="K652" t="s">
        <v>3002</v>
      </c>
      <c r="L652" t="s">
        <v>120</v>
      </c>
      <c r="M652" s="34"/>
      <c r="N652" s="34"/>
      <c r="O652" s="34" t="s">
        <v>121</v>
      </c>
      <c r="P652" s="1" t="s">
        <v>122</v>
      </c>
      <c r="Q652" s="1" t="str">
        <f t="shared" si="107"/>
        <v>include</v>
      </c>
      <c r="R652" s="1" t="s">
        <v>123</v>
      </c>
      <c r="S652" s="1" t="s">
        <v>122</v>
      </c>
      <c r="T652" s="1" t="str">
        <f t="shared" si="108"/>
        <v>include</v>
      </c>
      <c r="U652" s="1" t="s">
        <v>124</v>
      </c>
      <c r="V652" s="41" t="str">
        <f t="shared" si="109"/>
        <v>include</v>
      </c>
      <c r="W652" s="1" t="s">
        <v>122</v>
      </c>
      <c r="X652" s="1" t="str">
        <f>IF(OR(W652="include",W652="no_abstract_available"),"include", IF(W652="duplicate","duplicate", IF(W652="correction/reply","correction/reply", "exclude_abstract")))</f>
        <v>include</v>
      </c>
      <c r="Y652" s="1" t="s">
        <v>557</v>
      </c>
      <c r="Z652" s="1"/>
      <c r="AA652" s="1"/>
      <c r="AB652" s="1"/>
      <c r="AC652" s="41" t="str">
        <f>IF(X652=AA652,X652,IF(OR(X652="include",AA652="include"),"include",IF(OR(X652="duplicate",AA652="duplicate"),"duplicate",IF(OR(X652="correction/reply",AA652="correction/reply"),"correction/reply","exclude_abstract"))))</f>
        <v>include</v>
      </c>
      <c r="AD652" s="1" t="s">
        <v>143</v>
      </c>
      <c r="AE652" s="1"/>
      <c r="AF652" s="1" t="s">
        <v>123</v>
      </c>
      <c r="AG652" s="1"/>
      <c r="AH652" s="1"/>
      <c r="AI652" s="1"/>
      <c r="AJ652" s="41" t="str">
        <f>IF(AD652=AG652,AD652, (IF(AG652=0, AD652,"different!")))</f>
        <v>exclude_comparator</v>
      </c>
      <c r="AK652" t="s">
        <v>123</v>
      </c>
      <c r="AL652" t="s">
        <v>126</v>
      </c>
      <c r="AM652" t="s">
        <v>126</v>
      </c>
      <c r="AN652" t="s">
        <v>3003</v>
      </c>
      <c r="AO652" s="34"/>
      <c r="AP652" s="34"/>
      <c r="AQ652" s="34"/>
      <c r="AR652" s="34"/>
    </row>
    <row r="653" spans="1:44" ht="14.7" hidden="1" customHeight="1" x14ac:dyDescent="0.3">
      <c r="A653">
        <v>652</v>
      </c>
      <c r="B653" t="s">
        <v>3004</v>
      </c>
      <c r="C653">
        <v>2011</v>
      </c>
      <c r="D653" t="s">
        <v>3005</v>
      </c>
      <c r="E653" t="s">
        <v>203</v>
      </c>
      <c r="F653">
        <v>120</v>
      </c>
      <c r="G653">
        <v>8</v>
      </c>
      <c r="H653">
        <v>1263</v>
      </c>
      <c r="I653">
        <v>1271</v>
      </c>
      <c r="J653" t="s">
        <v>3006</v>
      </c>
      <c r="K653" t="s">
        <v>3007</v>
      </c>
      <c r="L653" t="s">
        <v>120</v>
      </c>
      <c r="M653" s="34"/>
      <c r="N653" s="34"/>
      <c r="O653" s="34"/>
      <c r="P653" s="1" t="s">
        <v>178</v>
      </c>
      <c r="Q653" s="1" t="str">
        <f t="shared" si="107"/>
        <v>exclude_title</v>
      </c>
      <c r="R653" s="1" t="s">
        <v>123</v>
      </c>
      <c r="S653" s="1" t="s">
        <v>122</v>
      </c>
      <c r="T653" s="1" t="str">
        <f t="shared" si="108"/>
        <v>include</v>
      </c>
      <c r="U653" s="1" t="s">
        <v>124</v>
      </c>
      <c r="V653" s="41" t="str">
        <f t="shared" si="109"/>
        <v>include</v>
      </c>
      <c r="W653" s="1" t="s">
        <v>143</v>
      </c>
      <c r="X653" s="1" t="str">
        <f>IF(OR(W653="include",W653="no_abstract_available"),"include", IF(W653="duplicate","duplicate", IF(W653="correction/reply","correction/reply", "exclude_abstract")))</f>
        <v>exclude_abstract</v>
      </c>
      <c r="Y653" s="1" t="s">
        <v>557</v>
      </c>
      <c r="Z653" s="1"/>
      <c r="AA653" s="1"/>
      <c r="AB653" s="1"/>
      <c r="AC653" s="41" t="str">
        <f>IF(X653=AA653,X653,IF(OR(X653="include",AA653="include"),"include",IF(OR(X653="duplicate",AA653="duplicate"),"duplicate",IF(OR(X653="correction/reply",AA653="correction/reply"),"correction/reply","exclude_abstract"))))</f>
        <v>exclude_abstract</v>
      </c>
      <c r="AD653" s="1"/>
      <c r="AE653" s="1"/>
      <c r="AF653" s="1"/>
      <c r="AG653" s="1"/>
      <c r="AH653" s="1"/>
      <c r="AI653" s="1"/>
      <c r="AJ653" s="41"/>
      <c r="AO653" s="34"/>
      <c r="AP653" s="34"/>
      <c r="AQ653" s="34"/>
      <c r="AR653" s="34"/>
    </row>
    <row r="654" spans="1:44" ht="14.7" hidden="1" customHeight="1" x14ac:dyDescent="0.3">
      <c r="A654">
        <v>653</v>
      </c>
      <c r="B654" t="s">
        <v>3008</v>
      </c>
      <c r="C654">
        <v>2009</v>
      </c>
      <c r="D654" t="s">
        <v>3009</v>
      </c>
      <c r="E654" t="s">
        <v>193</v>
      </c>
      <c r="F654">
        <v>15</v>
      </c>
      <c r="G654">
        <v>3</v>
      </c>
      <c r="H654">
        <v>706</v>
      </c>
      <c r="I654">
        <v>718</v>
      </c>
      <c r="J654" t="s">
        <v>3010</v>
      </c>
      <c r="K654" t="s">
        <v>3011</v>
      </c>
      <c r="L654" t="s">
        <v>120</v>
      </c>
      <c r="M654" s="34"/>
      <c r="N654" s="34"/>
      <c r="O654" s="34"/>
      <c r="P654" s="1" t="s">
        <v>155</v>
      </c>
      <c r="Q654" s="1" t="str">
        <f t="shared" si="107"/>
        <v>exclude_title</v>
      </c>
      <c r="R654" s="1" t="s">
        <v>123</v>
      </c>
      <c r="S654" s="1" t="s">
        <v>155</v>
      </c>
      <c r="T654" s="1" t="str">
        <f t="shared" si="108"/>
        <v>exclude_title</v>
      </c>
      <c r="U654" s="1" t="s">
        <v>124</v>
      </c>
      <c r="V654" s="41" t="str">
        <f t="shared" si="109"/>
        <v>exclude_title</v>
      </c>
      <c r="W654" s="1"/>
      <c r="X654" s="1"/>
      <c r="Y654" s="1"/>
      <c r="Z654" s="1"/>
      <c r="AA654" s="1"/>
      <c r="AB654" s="1"/>
      <c r="AC654" s="41"/>
      <c r="AD654" s="1"/>
      <c r="AE654" s="1"/>
      <c r="AF654" s="1"/>
      <c r="AG654" s="1"/>
      <c r="AH654" s="1"/>
      <c r="AI654" s="1"/>
      <c r="AJ654" s="41"/>
      <c r="AO654" s="34"/>
      <c r="AP654" s="34"/>
      <c r="AQ654" s="34"/>
      <c r="AR654" s="34"/>
    </row>
    <row r="655" spans="1:44" ht="14.7" hidden="1" customHeight="1" x14ac:dyDescent="0.3">
      <c r="A655">
        <v>654</v>
      </c>
      <c r="B655" t="s">
        <v>3012</v>
      </c>
      <c r="C655">
        <v>2005</v>
      </c>
      <c r="D655" t="s">
        <v>3013</v>
      </c>
      <c r="E655" t="s">
        <v>435</v>
      </c>
      <c r="F655">
        <v>145</v>
      </c>
      <c r="G655">
        <v>2</v>
      </c>
      <c r="H655">
        <v>288</v>
      </c>
      <c r="I655">
        <v>297</v>
      </c>
      <c r="J655" t="s">
        <v>3014</v>
      </c>
      <c r="K655" t="s">
        <v>3015</v>
      </c>
      <c r="L655" t="s">
        <v>120</v>
      </c>
      <c r="M655" s="34"/>
      <c r="N655" s="34"/>
      <c r="O655" s="34" t="s">
        <v>121</v>
      </c>
      <c r="P655" s="1" t="s">
        <v>122</v>
      </c>
      <c r="Q655" s="1" t="str">
        <f t="shared" si="107"/>
        <v>include</v>
      </c>
      <c r="R655" s="1" t="s">
        <v>123</v>
      </c>
      <c r="S655" s="1" t="s">
        <v>122</v>
      </c>
      <c r="T655" s="1" t="str">
        <f t="shared" si="108"/>
        <v>include</v>
      </c>
      <c r="U655" s="1" t="s">
        <v>124</v>
      </c>
      <c r="V655" s="41" t="str">
        <f t="shared" si="109"/>
        <v>include</v>
      </c>
      <c r="W655" s="1" t="s">
        <v>122</v>
      </c>
      <c r="X655" s="1" t="str">
        <f>IF(OR(W655="include",W655="no_abstract_available"),"include", IF(W655="duplicate","duplicate", IF(W655="correction/reply","correction/reply", "exclude_abstract")))</f>
        <v>include</v>
      </c>
      <c r="Y655" s="1" t="s">
        <v>557</v>
      </c>
      <c r="Z655" s="1"/>
      <c r="AA655" s="1"/>
      <c r="AB655" s="1"/>
      <c r="AC655" s="41" t="str">
        <f>IF(X655=AA655,X655,IF(OR(X655="include",AA655="include"),"include",IF(OR(X655="duplicate",AA655="duplicate"),"duplicate",IF(OR(X655="correction/reply",AA655="correction/reply"),"correction/reply","exclude_abstract"))))</f>
        <v>include</v>
      </c>
      <c r="AD655" s="1" t="s">
        <v>541</v>
      </c>
      <c r="AE655" s="1"/>
      <c r="AF655" s="1" t="s">
        <v>124</v>
      </c>
      <c r="AG655" s="1"/>
      <c r="AH655" s="1"/>
      <c r="AI655" s="1"/>
      <c r="AJ655" s="41" t="str">
        <f>IF(AD655=AG655,AD655, (IF(AG655=0, AD655,"different!")))</f>
        <v>exclude_population_coordinates</v>
      </c>
      <c r="AK655" t="s">
        <v>124</v>
      </c>
      <c r="AL655" t="s">
        <v>126</v>
      </c>
      <c r="AN655" t="s">
        <v>2529</v>
      </c>
      <c r="AO655" s="34"/>
      <c r="AP655" s="34"/>
      <c r="AQ655" s="34"/>
      <c r="AR655" s="34"/>
    </row>
    <row r="656" spans="1:44" ht="14.7" hidden="1" customHeight="1" x14ac:dyDescent="0.3">
      <c r="A656">
        <v>655</v>
      </c>
      <c r="B656" t="s">
        <v>3016</v>
      </c>
      <c r="C656">
        <v>2002</v>
      </c>
      <c r="D656" t="s">
        <v>3017</v>
      </c>
      <c r="E656" t="s">
        <v>914</v>
      </c>
      <c r="F656">
        <v>49</v>
      </c>
      <c r="G656" t="s">
        <v>3018</v>
      </c>
      <c r="H656">
        <v>5463</v>
      </c>
      <c r="I656">
        <v>5486</v>
      </c>
      <c r="J656" t="s">
        <v>3019</v>
      </c>
      <c r="K656" t="s">
        <v>3020</v>
      </c>
      <c r="L656" t="s">
        <v>120</v>
      </c>
      <c r="M656" s="34"/>
      <c r="N656" s="34"/>
      <c r="O656" s="34"/>
      <c r="P656" s="1" t="s">
        <v>133</v>
      </c>
      <c r="Q656" s="1" t="str">
        <f t="shared" si="107"/>
        <v>exclude_title</v>
      </c>
      <c r="R656" s="1" t="s">
        <v>123</v>
      </c>
      <c r="S656" s="1" t="s">
        <v>133</v>
      </c>
      <c r="T656" s="1" t="str">
        <f t="shared" si="108"/>
        <v>exclude_title</v>
      </c>
      <c r="U656" s="1" t="s">
        <v>124</v>
      </c>
      <c r="V656" s="41" t="str">
        <f t="shared" si="109"/>
        <v>exclude_title</v>
      </c>
      <c r="W656" s="1"/>
      <c r="X656" s="1"/>
      <c r="Y656" s="1"/>
      <c r="Z656" s="1"/>
      <c r="AA656" s="1"/>
      <c r="AB656" s="1"/>
      <c r="AC656" s="41"/>
      <c r="AD656" s="1"/>
      <c r="AE656" s="1"/>
      <c r="AF656" s="1"/>
      <c r="AG656" s="1"/>
      <c r="AH656" s="1"/>
      <c r="AI656" s="1"/>
      <c r="AJ656" s="41"/>
      <c r="AO656" s="34"/>
      <c r="AP656" s="34"/>
      <c r="AQ656" s="34"/>
      <c r="AR656" s="34"/>
    </row>
    <row r="657" spans="1:44" ht="14.7" hidden="1" customHeight="1" x14ac:dyDescent="0.3">
      <c r="A657">
        <v>656</v>
      </c>
      <c r="B657" t="s">
        <v>3021</v>
      </c>
      <c r="C657">
        <v>2019</v>
      </c>
      <c r="D657" t="s">
        <v>3022</v>
      </c>
      <c r="E657" t="s">
        <v>3023</v>
      </c>
      <c r="F657">
        <v>18</v>
      </c>
      <c r="G657" t="s">
        <v>130</v>
      </c>
      <c r="H657" t="s">
        <v>130</v>
      </c>
      <c r="I657" t="s">
        <v>130</v>
      </c>
      <c r="J657" t="s">
        <v>3024</v>
      </c>
      <c r="K657" t="s">
        <v>3025</v>
      </c>
      <c r="L657" t="s">
        <v>120</v>
      </c>
      <c r="M657" s="34"/>
      <c r="N657" s="34"/>
      <c r="O657" s="34"/>
      <c r="P657" s="1" t="s">
        <v>178</v>
      </c>
      <c r="Q657" s="1" t="str">
        <f t="shared" si="107"/>
        <v>exclude_title</v>
      </c>
      <c r="R657" s="1" t="s">
        <v>123</v>
      </c>
      <c r="S657" s="1" t="s">
        <v>122</v>
      </c>
      <c r="T657" s="1" t="str">
        <f t="shared" si="108"/>
        <v>include</v>
      </c>
      <c r="U657" s="1" t="s">
        <v>124</v>
      </c>
      <c r="V657" s="41" t="str">
        <f t="shared" si="109"/>
        <v>include</v>
      </c>
      <c r="W657" s="1" t="s">
        <v>143</v>
      </c>
      <c r="X657" s="1" t="str">
        <f>IF(OR(W657="include",W657="no_abstract_available"),"include", IF(W657="duplicate","duplicate", IF(W657="correction/reply","correction/reply", "exclude_abstract")))</f>
        <v>exclude_abstract</v>
      </c>
      <c r="Y657" s="1" t="s">
        <v>557</v>
      </c>
      <c r="Z657" s="1"/>
      <c r="AA657" s="1"/>
      <c r="AB657" s="1"/>
      <c r="AC657" s="41" t="str">
        <f>IF(X657=AA657,X657,IF(OR(X657="include",AA657="include"),"include",IF(OR(X657="duplicate",AA657="duplicate"),"duplicate",IF(OR(X657="correction/reply",AA657="correction/reply"),"correction/reply","exclude_abstract"))))</f>
        <v>exclude_abstract</v>
      </c>
      <c r="AD657" s="1"/>
      <c r="AE657" s="1"/>
      <c r="AF657" s="1"/>
      <c r="AG657" s="1"/>
      <c r="AH657" s="1"/>
      <c r="AI657" s="1"/>
      <c r="AJ657" s="41"/>
      <c r="AO657" s="34"/>
      <c r="AP657" s="34"/>
      <c r="AQ657" s="34"/>
      <c r="AR657" s="34"/>
    </row>
    <row r="658" spans="1:44" ht="14.7" hidden="1" customHeight="1" x14ac:dyDescent="0.3">
      <c r="A658">
        <v>657</v>
      </c>
      <c r="B658" t="s">
        <v>3026</v>
      </c>
      <c r="C658">
        <v>2017</v>
      </c>
      <c r="D658" t="s">
        <v>3027</v>
      </c>
      <c r="E658" t="s">
        <v>3028</v>
      </c>
      <c r="F658">
        <v>26</v>
      </c>
      <c r="G658" t="s">
        <v>130</v>
      </c>
      <c r="H658">
        <v>185</v>
      </c>
      <c r="I658">
        <v>197</v>
      </c>
      <c r="J658" t="s">
        <v>3029</v>
      </c>
      <c r="K658" t="s">
        <v>3030</v>
      </c>
      <c r="L658" t="s">
        <v>120</v>
      </c>
      <c r="M658" s="34"/>
      <c r="N658" s="34"/>
      <c r="O658" s="34"/>
      <c r="P658" s="1" t="s">
        <v>155</v>
      </c>
      <c r="Q658" s="1" t="str">
        <f t="shared" si="107"/>
        <v>exclude_title</v>
      </c>
      <c r="R658" s="1" t="s">
        <v>123</v>
      </c>
      <c r="S658" s="1" t="s">
        <v>133</v>
      </c>
      <c r="T658" s="1" t="str">
        <f t="shared" si="108"/>
        <v>exclude_title</v>
      </c>
      <c r="U658" s="1" t="s">
        <v>124</v>
      </c>
      <c r="V658" s="41" t="str">
        <f t="shared" si="109"/>
        <v>exclude_title</v>
      </c>
      <c r="W658" s="1"/>
      <c r="X658" s="1"/>
      <c r="Y658" s="1"/>
      <c r="Z658" s="1"/>
      <c r="AA658" s="1"/>
      <c r="AB658" s="1"/>
      <c r="AC658" s="41"/>
      <c r="AD658" s="1"/>
      <c r="AE658" s="1"/>
      <c r="AF658" s="1"/>
      <c r="AG658" s="1"/>
      <c r="AH658" s="1"/>
      <c r="AI658" s="1"/>
      <c r="AJ658" s="41"/>
      <c r="AO658" s="34"/>
      <c r="AP658" s="34"/>
      <c r="AQ658" s="34"/>
      <c r="AR658" s="34"/>
    </row>
    <row r="659" spans="1:44" ht="14.7" hidden="1" customHeight="1" x14ac:dyDescent="0.3">
      <c r="A659">
        <v>658</v>
      </c>
      <c r="B659" t="s">
        <v>3031</v>
      </c>
      <c r="C659">
        <v>2016</v>
      </c>
      <c r="D659" t="s">
        <v>3032</v>
      </c>
      <c r="E659" t="s">
        <v>955</v>
      </c>
      <c r="F659">
        <v>555</v>
      </c>
      <c r="G659" t="s">
        <v>130</v>
      </c>
      <c r="H659">
        <v>79</v>
      </c>
      <c r="I659">
        <v>93</v>
      </c>
      <c r="J659" t="s">
        <v>3033</v>
      </c>
      <c r="K659" t="s">
        <v>3034</v>
      </c>
      <c r="L659" t="s">
        <v>120</v>
      </c>
      <c r="M659" s="34"/>
      <c r="N659" s="34"/>
      <c r="O659" s="34"/>
      <c r="P659" s="1" t="s">
        <v>155</v>
      </c>
      <c r="Q659" s="1" t="str">
        <f t="shared" si="107"/>
        <v>exclude_title</v>
      </c>
      <c r="R659" s="1" t="s">
        <v>123</v>
      </c>
      <c r="S659" s="1" t="s">
        <v>133</v>
      </c>
      <c r="T659" s="1" t="str">
        <f t="shared" si="108"/>
        <v>exclude_title</v>
      </c>
      <c r="U659" s="1" t="s">
        <v>124</v>
      </c>
      <c r="V659" s="41" t="str">
        <f t="shared" si="109"/>
        <v>exclude_title</v>
      </c>
      <c r="W659" s="1"/>
      <c r="X659" s="1"/>
      <c r="Y659" s="1"/>
      <c r="Z659" s="1"/>
      <c r="AA659" s="1"/>
      <c r="AB659" s="1"/>
      <c r="AC659" s="41"/>
      <c r="AD659" s="1"/>
      <c r="AE659" s="1"/>
      <c r="AF659" s="1"/>
      <c r="AG659" s="1"/>
      <c r="AH659" s="1"/>
      <c r="AI659" s="1"/>
      <c r="AJ659" s="41"/>
      <c r="AO659" s="34"/>
      <c r="AP659" s="34"/>
      <c r="AQ659" s="34"/>
      <c r="AR659" s="34"/>
    </row>
    <row r="660" spans="1:44" ht="14.7" hidden="1" customHeight="1" x14ac:dyDescent="0.3">
      <c r="A660">
        <v>659</v>
      </c>
      <c r="B660" t="s">
        <v>3035</v>
      </c>
      <c r="C660">
        <v>2011</v>
      </c>
      <c r="D660" t="s">
        <v>3036</v>
      </c>
      <c r="E660" t="s">
        <v>597</v>
      </c>
      <c r="F660">
        <v>22</v>
      </c>
      <c r="G660">
        <v>2</v>
      </c>
      <c r="H660">
        <v>262</v>
      </c>
      <c r="I660">
        <v>272</v>
      </c>
      <c r="J660" t="s">
        <v>3037</v>
      </c>
      <c r="K660" t="s">
        <v>3038</v>
      </c>
      <c r="L660" t="s">
        <v>120</v>
      </c>
      <c r="M660" s="34"/>
      <c r="N660" s="34"/>
      <c r="O660" s="34"/>
      <c r="P660" s="1" t="s">
        <v>133</v>
      </c>
      <c r="Q660" s="1" t="str">
        <f t="shared" si="107"/>
        <v>exclude_title</v>
      </c>
      <c r="R660" s="1" t="s">
        <v>123</v>
      </c>
      <c r="S660" s="1" t="s">
        <v>122</v>
      </c>
      <c r="T660" s="1" t="str">
        <f t="shared" si="108"/>
        <v>include</v>
      </c>
      <c r="U660" s="1" t="s">
        <v>124</v>
      </c>
      <c r="V660" s="41" t="str">
        <f t="shared" si="109"/>
        <v>include</v>
      </c>
      <c r="W660" s="1" t="s">
        <v>155</v>
      </c>
      <c r="X660" s="1" t="str">
        <f>IF(OR(W660="include",W660="no_abstract_available"),"include", IF(W660="duplicate","duplicate", IF(W660="correction/reply","correction/reply", "exclude_abstract")))</f>
        <v>exclude_abstract</v>
      </c>
      <c r="Y660" s="1" t="s">
        <v>557</v>
      </c>
      <c r="Z660" s="1"/>
      <c r="AA660" s="1"/>
      <c r="AB660" s="1"/>
      <c r="AC660" s="41" t="str">
        <f>IF(X660=AA660,X660,IF(OR(X660="include",AA660="include"),"include",IF(OR(X660="duplicate",AA660="duplicate"),"duplicate",IF(OR(X660="correction/reply",AA660="correction/reply"),"correction/reply","exclude_abstract"))))</f>
        <v>exclude_abstract</v>
      </c>
      <c r="AD660" s="1"/>
      <c r="AE660" s="1"/>
      <c r="AF660" s="1"/>
      <c r="AG660" s="1"/>
      <c r="AH660" s="1"/>
      <c r="AI660" s="1"/>
      <c r="AJ660" s="41"/>
      <c r="AO660" s="34"/>
      <c r="AP660" s="34"/>
      <c r="AQ660" s="34"/>
      <c r="AR660" s="34"/>
    </row>
    <row r="661" spans="1:44" ht="14.7" hidden="1" customHeight="1" x14ac:dyDescent="0.3">
      <c r="A661">
        <v>660</v>
      </c>
      <c r="B661" t="s">
        <v>3039</v>
      </c>
      <c r="C661">
        <v>2013</v>
      </c>
      <c r="D661" t="s">
        <v>3040</v>
      </c>
      <c r="E661" t="s">
        <v>955</v>
      </c>
      <c r="F661">
        <v>482</v>
      </c>
      <c r="G661" t="s">
        <v>130</v>
      </c>
      <c r="H661">
        <v>17</v>
      </c>
      <c r="I661" t="s">
        <v>1553</v>
      </c>
      <c r="J661" t="s">
        <v>3041</v>
      </c>
      <c r="K661" t="s">
        <v>3042</v>
      </c>
      <c r="L661" t="s">
        <v>120</v>
      </c>
      <c r="M661" s="34"/>
      <c r="N661" s="34"/>
      <c r="O661" s="34"/>
      <c r="P661" s="1" t="s">
        <v>133</v>
      </c>
      <c r="Q661" s="1" t="str">
        <f t="shared" si="107"/>
        <v>exclude_title</v>
      </c>
      <c r="R661" s="1" t="s">
        <v>123</v>
      </c>
      <c r="S661" s="1" t="s">
        <v>133</v>
      </c>
      <c r="T661" s="1" t="str">
        <f t="shared" si="108"/>
        <v>exclude_title</v>
      </c>
      <c r="U661" s="1" t="s">
        <v>124</v>
      </c>
      <c r="V661" s="41" t="str">
        <f t="shared" si="109"/>
        <v>exclude_title</v>
      </c>
      <c r="W661" s="1"/>
      <c r="X661" s="1"/>
      <c r="Y661" s="1"/>
      <c r="Z661" s="1"/>
      <c r="AA661" s="1"/>
      <c r="AB661" s="1"/>
      <c r="AC661" s="41"/>
      <c r="AD661" s="1"/>
      <c r="AE661" s="1"/>
      <c r="AF661" s="1"/>
      <c r="AG661" s="1"/>
      <c r="AH661" s="1"/>
      <c r="AI661" s="1"/>
      <c r="AJ661" s="41"/>
      <c r="AO661" s="34"/>
      <c r="AP661" s="34"/>
      <c r="AQ661" s="34"/>
      <c r="AR661" s="34"/>
    </row>
    <row r="662" spans="1:44" ht="14.7" hidden="1" customHeight="1" x14ac:dyDescent="0.3">
      <c r="A662">
        <v>661</v>
      </c>
      <c r="B662" t="s">
        <v>3043</v>
      </c>
      <c r="C662">
        <v>1999</v>
      </c>
      <c r="D662" t="s">
        <v>3044</v>
      </c>
      <c r="E662" t="s">
        <v>1405</v>
      </c>
      <c r="F662">
        <v>43</v>
      </c>
      <c r="G662" t="s">
        <v>1406</v>
      </c>
      <c r="H662">
        <v>289</v>
      </c>
      <c r="I662">
        <v>315</v>
      </c>
      <c r="J662" t="s">
        <v>3045</v>
      </c>
      <c r="K662" t="s">
        <v>3046</v>
      </c>
      <c r="L662" t="s">
        <v>120</v>
      </c>
      <c r="M662" s="34"/>
      <c r="N662" s="34"/>
      <c r="O662" s="34"/>
      <c r="P662" s="1" t="s">
        <v>133</v>
      </c>
      <c r="Q662" s="1" t="str">
        <f t="shared" si="107"/>
        <v>exclude_title</v>
      </c>
      <c r="R662" s="1" t="s">
        <v>123</v>
      </c>
      <c r="S662" s="1" t="s">
        <v>133</v>
      </c>
      <c r="T662" s="1" t="str">
        <f t="shared" si="108"/>
        <v>exclude_title</v>
      </c>
      <c r="U662" s="1" t="s">
        <v>124</v>
      </c>
      <c r="V662" s="41" t="str">
        <f t="shared" si="109"/>
        <v>exclude_title</v>
      </c>
      <c r="W662" s="1"/>
      <c r="X662" s="1"/>
      <c r="Y662" s="1"/>
      <c r="Z662" s="1"/>
      <c r="AA662" s="1"/>
      <c r="AB662" s="1"/>
      <c r="AC662" s="41"/>
      <c r="AD662" s="1"/>
      <c r="AE662" s="1"/>
      <c r="AF662" s="1"/>
      <c r="AG662" s="1"/>
      <c r="AH662" s="1"/>
      <c r="AI662" s="1"/>
      <c r="AJ662" s="41"/>
      <c r="AO662" s="34"/>
      <c r="AP662" s="34"/>
      <c r="AQ662" s="34"/>
      <c r="AR662" s="34"/>
    </row>
    <row r="663" spans="1:44" ht="14.7" hidden="1" customHeight="1" x14ac:dyDescent="0.3">
      <c r="A663">
        <v>662</v>
      </c>
      <c r="B663" t="s">
        <v>3047</v>
      </c>
      <c r="C663">
        <v>2002</v>
      </c>
      <c r="D663" t="s">
        <v>3048</v>
      </c>
      <c r="E663" t="s">
        <v>3049</v>
      </c>
      <c r="F663">
        <v>133</v>
      </c>
      <c r="G663">
        <v>3</v>
      </c>
      <c r="H663">
        <v>849</v>
      </c>
      <c r="I663">
        <v>859</v>
      </c>
      <c r="J663" t="s">
        <v>3050</v>
      </c>
      <c r="K663" t="s">
        <v>3051</v>
      </c>
      <c r="L663" t="s">
        <v>120</v>
      </c>
      <c r="M663" s="34"/>
      <c r="N663" s="34"/>
      <c r="O663" s="34"/>
      <c r="P663" s="1" t="s">
        <v>178</v>
      </c>
      <c r="Q663" s="1" t="str">
        <f t="shared" si="107"/>
        <v>exclude_title</v>
      </c>
      <c r="R663" s="1" t="s">
        <v>123</v>
      </c>
      <c r="S663" s="1" t="s">
        <v>122</v>
      </c>
      <c r="T663" s="1" t="str">
        <f t="shared" si="108"/>
        <v>include</v>
      </c>
      <c r="U663" s="1" t="s">
        <v>124</v>
      </c>
      <c r="V663" s="41" t="str">
        <f t="shared" si="109"/>
        <v>include</v>
      </c>
      <c r="W663" s="1" t="s">
        <v>143</v>
      </c>
      <c r="X663" s="1" t="str">
        <f>IF(OR(W663="include",W663="no_abstract_available"),"include", IF(W663="duplicate","duplicate", IF(W663="correction/reply","correction/reply", "exclude_abstract")))</f>
        <v>exclude_abstract</v>
      </c>
      <c r="Y663" s="1" t="s">
        <v>557</v>
      </c>
      <c r="Z663" s="1"/>
      <c r="AA663" s="1"/>
      <c r="AB663" s="1"/>
      <c r="AC663" s="41" t="str">
        <f>IF(X663=AA663,X663,IF(OR(X663="include",AA663="include"),"include",IF(OR(X663="duplicate",AA663="duplicate"),"duplicate",IF(OR(X663="correction/reply",AA663="correction/reply"),"correction/reply","exclude_abstract"))))</f>
        <v>exclude_abstract</v>
      </c>
      <c r="AD663" s="1"/>
      <c r="AE663" s="1"/>
      <c r="AF663" s="1"/>
      <c r="AG663" s="1"/>
      <c r="AH663" s="1"/>
      <c r="AI663" s="1"/>
      <c r="AJ663" s="41"/>
      <c r="AO663" s="34"/>
      <c r="AP663" s="34"/>
      <c r="AQ663" s="34"/>
      <c r="AR663" s="34"/>
    </row>
    <row r="664" spans="1:44" ht="14.7" hidden="1" customHeight="1" x14ac:dyDescent="0.3">
      <c r="A664">
        <v>663</v>
      </c>
      <c r="B664" t="s">
        <v>3052</v>
      </c>
      <c r="C664">
        <v>2016</v>
      </c>
      <c r="D664" t="s">
        <v>3053</v>
      </c>
      <c r="E664" t="s">
        <v>2895</v>
      </c>
      <c r="F664">
        <v>12</v>
      </c>
      <c r="G664">
        <v>12</v>
      </c>
      <c r="H664" t="s">
        <v>130</v>
      </c>
      <c r="I664" t="s">
        <v>130</v>
      </c>
      <c r="J664" t="s">
        <v>3054</v>
      </c>
      <c r="K664" t="s">
        <v>3055</v>
      </c>
      <c r="L664" t="s">
        <v>120</v>
      </c>
      <c r="M664" s="34"/>
      <c r="N664" s="34"/>
      <c r="O664" s="34"/>
      <c r="P664" s="1" t="s">
        <v>133</v>
      </c>
      <c r="Q664" s="1" t="str">
        <f t="shared" si="107"/>
        <v>exclude_title</v>
      </c>
      <c r="R664" s="1" t="s">
        <v>123</v>
      </c>
      <c r="S664" s="1" t="s">
        <v>178</v>
      </c>
      <c r="T664" s="1" t="str">
        <f t="shared" si="108"/>
        <v>exclude_title</v>
      </c>
      <c r="U664" s="1" t="s">
        <v>124</v>
      </c>
      <c r="V664" s="41" t="str">
        <f t="shared" si="109"/>
        <v>exclude_title</v>
      </c>
      <c r="W664" s="1"/>
      <c r="X664" s="1"/>
      <c r="Y664" s="1"/>
      <c r="Z664" s="1"/>
      <c r="AA664" s="1"/>
      <c r="AB664" s="1"/>
      <c r="AC664" s="41"/>
      <c r="AD664" s="1"/>
      <c r="AE664" s="1"/>
      <c r="AF664" s="1"/>
      <c r="AG664" s="1"/>
      <c r="AH664" s="1"/>
      <c r="AI664" s="1"/>
      <c r="AJ664" s="41"/>
      <c r="AO664" s="34"/>
      <c r="AP664" s="34"/>
      <c r="AQ664" s="34"/>
      <c r="AR664" s="34"/>
    </row>
    <row r="665" spans="1:44" ht="14.7" hidden="1" customHeight="1" x14ac:dyDescent="0.3">
      <c r="A665">
        <v>664</v>
      </c>
      <c r="B665" t="s">
        <v>3056</v>
      </c>
      <c r="C665">
        <v>1999</v>
      </c>
      <c r="D665" t="s">
        <v>3057</v>
      </c>
      <c r="E665" t="s">
        <v>1405</v>
      </c>
      <c r="F665">
        <v>43</v>
      </c>
      <c r="G665" t="s">
        <v>1406</v>
      </c>
      <c r="H665">
        <v>235</v>
      </c>
      <c r="I665">
        <v>288</v>
      </c>
      <c r="J665" t="s">
        <v>3058</v>
      </c>
      <c r="K665" t="s">
        <v>3059</v>
      </c>
      <c r="L665" t="s">
        <v>120</v>
      </c>
      <c r="M665" s="34"/>
      <c r="N665" s="34"/>
      <c r="O665" s="34"/>
      <c r="P665" s="1" t="s">
        <v>133</v>
      </c>
      <c r="Q665" s="1" t="str">
        <f t="shared" si="107"/>
        <v>exclude_title</v>
      </c>
      <c r="R665" s="1" t="s">
        <v>123</v>
      </c>
      <c r="S665" s="1" t="s">
        <v>133</v>
      </c>
      <c r="T665" s="1" t="str">
        <f t="shared" si="108"/>
        <v>exclude_title</v>
      </c>
      <c r="U665" s="1" t="s">
        <v>124</v>
      </c>
      <c r="V665" s="41" t="str">
        <f t="shared" si="109"/>
        <v>exclude_title</v>
      </c>
      <c r="W665" s="1"/>
      <c r="X665" s="1"/>
      <c r="Y665" s="1"/>
      <c r="Z665" s="1"/>
      <c r="AA665" s="1"/>
      <c r="AB665" s="1"/>
      <c r="AC665" s="41"/>
      <c r="AD665" s="1"/>
      <c r="AE665" s="1"/>
      <c r="AF665" s="1"/>
      <c r="AG665" s="1"/>
      <c r="AH665" s="1"/>
      <c r="AI665" s="1"/>
      <c r="AJ665" s="41"/>
      <c r="AO665" s="34"/>
      <c r="AP665" s="34"/>
      <c r="AQ665" s="34"/>
      <c r="AR665" s="34"/>
    </row>
    <row r="666" spans="1:44" ht="14.7" hidden="1" customHeight="1" x14ac:dyDescent="0.3">
      <c r="A666">
        <v>665</v>
      </c>
      <c r="B666" t="s">
        <v>3060</v>
      </c>
      <c r="C666">
        <v>2009</v>
      </c>
      <c r="D666" t="s">
        <v>3061</v>
      </c>
      <c r="E666" t="s">
        <v>237</v>
      </c>
      <c r="F666">
        <v>12</v>
      </c>
      <c r="G666">
        <v>5</v>
      </c>
      <c r="H666">
        <v>830</v>
      </c>
      <c r="I666">
        <v>842</v>
      </c>
      <c r="J666" t="s">
        <v>3062</v>
      </c>
      <c r="K666" t="s">
        <v>3063</v>
      </c>
      <c r="L666" t="s">
        <v>120</v>
      </c>
      <c r="M666" s="34"/>
      <c r="N666" s="34"/>
      <c r="O666" s="34" t="s">
        <v>121</v>
      </c>
      <c r="P666" s="1" t="s">
        <v>122</v>
      </c>
      <c r="Q666" s="1" t="str">
        <f t="shared" si="107"/>
        <v>include</v>
      </c>
      <c r="R666" s="1" t="s">
        <v>123</v>
      </c>
      <c r="S666" s="1" t="s">
        <v>122</v>
      </c>
      <c r="T666" s="1" t="str">
        <f t="shared" si="108"/>
        <v>include</v>
      </c>
      <c r="U666" s="1" t="s">
        <v>124</v>
      </c>
      <c r="V666" s="41" t="str">
        <f t="shared" si="109"/>
        <v>include</v>
      </c>
      <c r="W666" s="1" t="s">
        <v>122</v>
      </c>
      <c r="X666" s="1" t="str">
        <f>IF(OR(W666="include",W666="no_abstract_available"),"include", IF(W666="duplicate","duplicate", IF(W666="correction/reply","correction/reply", "exclude_abstract")))</f>
        <v>include</v>
      </c>
      <c r="Y666" s="1" t="s">
        <v>557</v>
      </c>
      <c r="Z666" s="1"/>
      <c r="AA666" s="1"/>
      <c r="AB666" s="1"/>
      <c r="AC666" s="41" t="str">
        <f>IF(X666=AA666,X666,IF(OR(X666="include",AA666="include"),"include",IF(OR(X666="duplicate",AA666="duplicate"),"duplicate",IF(OR(X666="correction/reply",AA666="correction/reply"),"correction/reply","exclude_abstract"))))</f>
        <v>include</v>
      </c>
      <c r="AD666" s="1" t="s">
        <v>122</v>
      </c>
      <c r="AE666" s="1"/>
      <c r="AF666" s="1" t="s">
        <v>1182</v>
      </c>
      <c r="AG666" s="1"/>
      <c r="AH666" s="1"/>
      <c r="AI666" s="1"/>
      <c r="AJ666" s="41" t="str">
        <f>IF(AD666=AG666,AD666, (IF(AG666=0, AD666,"different!")))</f>
        <v>include</v>
      </c>
      <c r="AK666" t="s">
        <v>1182</v>
      </c>
      <c r="AL666" t="s">
        <v>121</v>
      </c>
      <c r="AM666" t="s">
        <v>126</v>
      </c>
      <c r="AO666" s="34" t="s">
        <v>121</v>
      </c>
      <c r="AP666" s="34" t="s">
        <v>124</v>
      </c>
      <c r="AQ666" s="34">
        <v>12</v>
      </c>
      <c r="AR666" s="34">
        <v>0</v>
      </c>
    </row>
    <row r="667" spans="1:44" ht="14.7" hidden="1" customHeight="1" x14ac:dyDescent="0.3">
      <c r="A667">
        <v>666</v>
      </c>
      <c r="B667" t="s">
        <v>3064</v>
      </c>
      <c r="C667">
        <v>2007</v>
      </c>
      <c r="D667" t="s">
        <v>3065</v>
      </c>
      <c r="E667" t="s">
        <v>3066</v>
      </c>
      <c r="F667">
        <v>33</v>
      </c>
      <c r="G667">
        <v>2</v>
      </c>
      <c r="H667">
        <v>75</v>
      </c>
      <c r="I667">
        <v>83</v>
      </c>
      <c r="J667" t="s">
        <v>3067</v>
      </c>
      <c r="K667" t="s">
        <v>3068</v>
      </c>
      <c r="L667" t="s">
        <v>120</v>
      </c>
      <c r="M667" s="34"/>
      <c r="N667" s="34"/>
      <c r="O667" s="34"/>
      <c r="P667" s="1" t="s">
        <v>133</v>
      </c>
      <c r="Q667" s="1" t="str">
        <f t="shared" si="107"/>
        <v>exclude_title</v>
      </c>
      <c r="R667" s="1" t="s">
        <v>123</v>
      </c>
      <c r="S667" s="1" t="s">
        <v>133</v>
      </c>
      <c r="T667" s="1" t="str">
        <f t="shared" si="108"/>
        <v>exclude_title</v>
      </c>
      <c r="U667" s="1" t="s">
        <v>124</v>
      </c>
      <c r="V667" s="41" t="str">
        <f t="shared" si="109"/>
        <v>exclude_title</v>
      </c>
      <c r="W667" s="1"/>
      <c r="X667" s="1"/>
      <c r="Y667" s="1"/>
      <c r="Z667" s="1"/>
      <c r="AA667" s="1"/>
      <c r="AB667" s="1"/>
      <c r="AC667" s="41"/>
      <c r="AD667" s="1"/>
      <c r="AE667" s="1"/>
      <c r="AF667" s="1"/>
      <c r="AG667" s="1"/>
      <c r="AH667" s="1"/>
      <c r="AI667" s="1"/>
      <c r="AJ667" s="41"/>
      <c r="AO667" s="34"/>
      <c r="AP667" s="34"/>
      <c r="AQ667" s="34"/>
      <c r="AR667" s="34"/>
    </row>
    <row r="668" spans="1:44" ht="14.7" hidden="1" customHeight="1" x14ac:dyDescent="0.3">
      <c r="A668">
        <v>667</v>
      </c>
      <c r="B668" t="s">
        <v>3069</v>
      </c>
      <c r="C668">
        <v>2015</v>
      </c>
      <c r="D668" t="s">
        <v>3070</v>
      </c>
      <c r="E668" t="s">
        <v>3071</v>
      </c>
      <c r="F668">
        <v>43</v>
      </c>
      <c r="G668">
        <v>1</v>
      </c>
      <c r="H668">
        <v>61</v>
      </c>
      <c r="I668">
        <v>77</v>
      </c>
      <c r="J668" t="s">
        <v>3072</v>
      </c>
      <c r="K668" t="s">
        <v>3073</v>
      </c>
      <c r="L668" t="s">
        <v>120</v>
      </c>
      <c r="M668" s="34"/>
      <c r="N668" s="34"/>
      <c r="O668" s="34"/>
      <c r="P668" s="1" t="s">
        <v>178</v>
      </c>
      <c r="Q668" s="1" t="str">
        <f t="shared" si="107"/>
        <v>exclude_title</v>
      </c>
      <c r="R668" s="1" t="s">
        <v>123</v>
      </c>
      <c r="S668" s="1" t="s">
        <v>122</v>
      </c>
      <c r="T668" s="1" t="str">
        <f t="shared" si="108"/>
        <v>include</v>
      </c>
      <c r="U668" s="1" t="s">
        <v>124</v>
      </c>
      <c r="V668" s="41" t="str">
        <f t="shared" si="109"/>
        <v>include</v>
      </c>
      <c r="W668" s="1" t="s">
        <v>155</v>
      </c>
      <c r="X668" s="1" t="str">
        <f>IF(OR(W668="include",W668="no_abstract_available"),"include", IF(W668="duplicate","duplicate", IF(W668="correction/reply","correction/reply", "exclude_abstract")))</f>
        <v>exclude_abstract</v>
      </c>
      <c r="Y668" s="1" t="s">
        <v>557</v>
      </c>
      <c r="Z668" s="1"/>
      <c r="AA668" s="1"/>
      <c r="AB668" s="1"/>
      <c r="AC668" s="41" t="str">
        <f>IF(X668=AA668,X668,IF(OR(X668="include",AA668="include"),"include",IF(OR(X668="duplicate",AA668="duplicate"),"duplicate",IF(OR(X668="correction/reply",AA668="correction/reply"),"correction/reply","exclude_abstract"))))</f>
        <v>exclude_abstract</v>
      </c>
      <c r="AD668" s="1"/>
      <c r="AE668" s="1"/>
      <c r="AF668" s="1"/>
      <c r="AG668" s="1"/>
      <c r="AH668" s="1"/>
      <c r="AI668" s="1"/>
      <c r="AJ668" s="41"/>
      <c r="AO668" s="34"/>
      <c r="AP668" s="34"/>
      <c r="AQ668" s="34"/>
      <c r="AR668" s="34"/>
    </row>
    <row r="669" spans="1:44" ht="14.7" hidden="1" customHeight="1" x14ac:dyDescent="0.3">
      <c r="A669">
        <v>668</v>
      </c>
      <c r="B669" t="s">
        <v>3074</v>
      </c>
      <c r="C669">
        <v>2021</v>
      </c>
      <c r="D669" t="s">
        <v>3075</v>
      </c>
      <c r="E669" t="s">
        <v>2785</v>
      </c>
      <c r="F669">
        <v>14</v>
      </c>
      <c r="G669">
        <v>2</v>
      </c>
      <c r="H669">
        <v>138</v>
      </c>
      <c r="I669">
        <v>148</v>
      </c>
      <c r="J669" t="s">
        <v>3076</v>
      </c>
      <c r="K669" t="s">
        <v>3077</v>
      </c>
      <c r="L669" t="s">
        <v>120</v>
      </c>
      <c r="M669" s="34"/>
      <c r="N669" s="34"/>
      <c r="O669" s="34" t="s">
        <v>121</v>
      </c>
      <c r="P669" s="1" t="s">
        <v>122</v>
      </c>
      <c r="Q669" s="1" t="str">
        <f t="shared" si="107"/>
        <v>include</v>
      </c>
      <c r="R669" s="1" t="s">
        <v>123</v>
      </c>
      <c r="S669" s="1" t="s">
        <v>122</v>
      </c>
      <c r="T669" s="1" t="str">
        <f t="shared" si="108"/>
        <v>include</v>
      </c>
      <c r="U669" s="1" t="s">
        <v>124</v>
      </c>
      <c r="V669" s="41" t="str">
        <f t="shared" si="109"/>
        <v>include</v>
      </c>
      <c r="W669" s="1" t="s">
        <v>122</v>
      </c>
      <c r="X669" s="1" t="str">
        <f>IF(OR(W669="include",W669="no_abstract_available"),"include", IF(W669="duplicate","duplicate", IF(W669="correction/reply","correction/reply", "exclude_abstract")))</f>
        <v>include</v>
      </c>
      <c r="Y669" s="1" t="s">
        <v>557</v>
      </c>
      <c r="Z669" s="1"/>
      <c r="AA669" s="1"/>
      <c r="AB669" s="1"/>
      <c r="AC669" s="41" t="str">
        <f>IF(X669=AA669,X669,IF(OR(X669="include",AA669="include"),"include",IF(OR(X669="duplicate",AA669="duplicate"),"duplicate",IF(OR(X669="correction/reply",AA669="correction/reply"),"correction/reply","exclude_abstract"))))</f>
        <v>include</v>
      </c>
      <c r="AD669" s="1" t="s">
        <v>143</v>
      </c>
      <c r="AE669" s="1"/>
      <c r="AF669" s="1" t="s">
        <v>123</v>
      </c>
      <c r="AG669" s="1"/>
      <c r="AH669" s="1"/>
      <c r="AI669" s="1"/>
      <c r="AJ669" s="41" t="str">
        <f>IF(AD669=AG669,AD669, (IF(AG669=0, AD669,"different!")))</f>
        <v>exclude_comparator</v>
      </c>
      <c r="AK669" t="s">
        <v>123</v>
      </c>
      <c r="AL669" t="s">
        <v>126</v>
      </c>
      <c r="AM669" t="s">
        <v>126</v>
      </c>
      <c r="AN669" t="s">
        <v>3078</v>
      </c>
      <c r="AO669" s="34"/>
      <c r="AP669" s="34"/>
      <c r="AQ669" s="34"/>
      <c r="AR669" s="34"/>
    </row>
    <row r="670" spans="1:44" ht="14.7" hidden="1" customHeight="1" x14ac:dyDescent="0.3">
      <c r="A670">
        <v>669</v>
      </c>
      <c r="B670" t="s">
        <v>3079</v>
      </c>
      <c r="C670">
        <v>1984</v>
      </c>
      <c r="D670" t="s">
        <v>3080</v>
      </c>
      <c r="E670" t="s">
        <v>3081</v>
      </c>
      <c r="F670">
        <v>33</v>
      </c>
      <c r="G670" t="s">
        <v>896</v>
      </c>
      <c r="H670">
        <v>95</v>
      </c>
      <c r="I670">
        <v>97</v>
      </c>
      <c r="J670" t="s">
        <v>130</v>
      </c>
      <c r="K670" t="s">
        <v>130</v>
      </c>
      <c r="L670" t="s">
        <v>120</v>
      </c>
      <c r="M670" s="34"/>
      <c r="N670" s="34"/>
      <c r="O670" s="34" t="s">
        <v>121</v>
      </c>
      <c r="P670" s="1" t="s">
        <v>122</v>
      </c>
      <c r="Q670" s="1" t="str">
        <f t="shared" si="107"/>
        <v>include</v>
      </c>
      <c r="R670" s="1" t="s">
        <v>123</v>
      </c>
      <c r="S670" s="1" t="s">
        <v>122</v>
      </c>
      <c r="T670" s="1" t="str">
        <f t="shared" si="108"/>
        <v>include</v>
      </c>
      <c r="U670" s="1" t="s">
        <v>124</v>
      </c>
      <c r="V670" s="41" t="str">
        <f t="shared" si="109"/>
        <v>include</v>
      </c>
      <c r="W670" s="1" t="s">
        <v>122</v>
      </c>
      <c r="X670" s="1" t="str">
        <f>IF(OR(W670="include",W670="no_abstract_available"),"include", IF(W670="duplicate","duplicate", IF(W670="correction/reply","correction/reply", "exclude_abstract")))</f>
        <v>include</v>
      </c>
      <c r="Y670" s="1" t="s">
        <v>557</v>
      </c>
      <c r="Z670" s="1"/>
      <c r="AA670" s="1"/>
      <c r="AB670" s="1"/>
      <c r="AC670" s="41" t="str">
        <f>IF(X670=AA670,X670,IF(OR(X670="include",AA670="include"),"include",IF(OR(X670="duplicate",AA670="duplicate"),"duplicate",IF(OR(X670="correction/reply",AA670="correction/reply"),"correction/reply","exclude_abstract"))))</f>
        <v>include</v>
      </c>
      <c r="AD670" s="1" t="s">
        <v>541</v>
      </c>
      <c r="AE670" s="1"/>
      <c r="AF670" s="1" t="s">
        <v>1061</v>
      </c>
      <c r="AG670" s="1"/>
      <c r="AH670" s="1"/>
      <c r="AI670" s="1"/>
      <c r="AJ670" s="41" t="str">
        <f>IF(AD670=AG670,AD670, (IF(AG670=0, AD670,"different!")))</f>
        <v>exclude_population_coordinates</v>
      </c>
      <c r="AK670" t="s">
        <v>1061</v>
      </c>
      <c r="AL670" t="s">
        <v>126</v>
      </c>
      <c r="AM670" t="s">
        <v>126</v>
      </c>
      <c r="AN670" t="s">
        <v>3082</v>
      </c>
      <c r="AO670" s="34"/>
      <c r="AP670" s="34"/>
      <c r="AQ670" s="34"/>
      <c r="AR670" s="34"/>
    </row>
    <row r="671" spans="1:44" ht="14.7" hidden="1" customHeight="1" x14ac:dyDescent="0.3">
      <c r="A671">
        <v>670</v>
      </c>
      <c r="B671" t="s">
        <v>3083</v>
      </c>
      <c r="C671">
        <v>2015</v>
      </c>
      <c r="D671" t="s">
        <v>3084</v>
      </c>
      <c r="E671" t="s">
        <v>435</v>
      </c>
      <c r="F671">
        <v>178</v>
      </c>
      <c r="G671">
        <v>3</v>
      </c>
      <c r="H671">
        <v>915</v>
      </c>
      <c r="I671">
        <v>929</v>
      </c>
      <c r="J671" t="s">
        <v>3085</v>
      </c>
      <c r="K671" t="s">
        <v>3086</v>
      </c>
      <c r="L671" t="s">
        <v>120</v>
      </c>
      <c r="M671" s="34"/>
      <c r="N671" s="34"/>
      <c r="O671" s="34"/>
      <c r="P671" s="1" t="s">
        <v>178</v>
      </c>
      <c r="Q671" s="1" t="str">
        <f t="shared" si="107"/>
        <v>exclude_title</v>
      </c>
      <c r="R671" s="1" t="s">
        <v>123</v>
      </c>
      <c r="S671" s="1" t="s">
        <v>122</v>
      </c>
      <c r="T671" s="1" t="str">
        <f t="shared" si="108"/>
        <v>include</v>
      </c>
      <c r="U671" s="1" t="s">
        <v>124</v>
      </c>
      <c r="V671" s="41" t="str">
        <f t="shared" si="109"/>
        <v>include</v>
      </c>
      <c r="W671" s="1" t="s">
        <v>143</v>
      </c>
      <c r="X671" s="1" t="str">
        <f>IF(OR(W671="include",W671="no_abstract_available"),"include", IF(W671="duplicate","duplicate", IF(W671="correction/reply","correction/reply", "exclude_abstract")))</f>
        <v>exclude_abstract</v>
      </c>
      <c r="Y671" s="1" t="s">
        <v>557</v>
      </c>
      <c r="Z671" s="1"/>
      <c r="AA671" s="1"/>
      <c r="AB671" s="1"/>
      <c r="AC671" s="41" t="str">
        <f>IF(X671=AA671,X671,IF(OR(X671="include",AA671="include"),"include",IF(OR(X671="duplicate",AA671="duplicate"),"duplicate",IF(OR(X671="correction/reply",AA671="correction/reply"),"correction/reply","exclude_abstract"))))</f>
        <v>exclude_abstract</v>
      </c>
      <c r="AD671" s="1"/>
      <c r="AE671" s="1"/>
      <c r="AF671" s="1"/>
      <c r="AG671" s="1"/>
      <c r="AH671" s="1"/>
      <c r="AI671" s="1"/>
      <c r="AJ671" s="41"/>
      <c r="AO671" s="34"/>
      <c r="AP671" s="34"/>
      <c r="AQ671" s="34"/>
      <c r="AR671" s="34"/>
    </row>
    <row r="672" spans="1:44" ht="14.7" hidden="1" customHeight="1" x14ac:dyDescent="0.3">
      <c r="A672">
        <v>671</v>
      </c>
      <c r="B672" t="s">
        <v>3087</v>
      </c>
      <c r="C672">
        <v>2011</v>
      </c>
      <c r="D672" t="s">
        <v>3088</v>
      </c>
      <c r="E672" t="s">
        <v>3089</v>
      </c>
      <c r="F672">
        <v>30</v>
      </c>
      <c r="G672">
        <v>1</v>
      </c>
      <c r="H672">
        <v>77</v>
      </c>
      <c r="I672">
        <v>87</v>
      </c>
      <c r="J672" t="s">
        <v>3090</v>
      </c>
      <c r="K672" t="s">
        <v>3091</v>
      </c>
      <c r="L672" t="s">
        <v>120</v>
      </c>
      <c r="M672" s="34"/>
      <c r="N672" s="34"/>
      <c r="O672" s="34"/>
      <c r="P672" s="1" t="s">
        <v>133</v>
      </c>
      <c r="Q672" s="1" t="str">
        <f t="shared" si="107"/>
        <v>exclude_title</v>
      </c>
      <c r="R672" s="1" t="s">
        <v>123</v>
      </c>
      <c r="S672" s="1" t="s">
        <v>133</v>
      </c>
      <c r="T672" s="1" t="str">
        <f t="shared" si="108"/>
        <v>exclude_title</v>
      </c>
      <c r="U672" s="1" t="s">
        <v>124</v>
      </c>
      <c r="V672" s="41" t="str">
        <f t="shared" si="109"/>
        <v>exclude_title</v>
      </c>
      <c r="W672" s="1"/>
      <c r="X672" s="1"/>
      <c r="Y672" s="1"/>
      <c r="Z672" s="1"/>
      <c r="AA672" s="1"/>
      <c r="AB672" s="1"/>
      <c r="AC672" s="41"/>
      <c r="AD672" s="1"/>
      <c r="AE672" s="1"/>
      <c r="AF672" s="1"/>
      <c r="AG672" s="1"/>
      <c r="AH672" s="1"/>
      <c r="AI672" s="1"/>
      <c r="AJ672" s="41"/>
      <c r="AO672" s="34"/>
      <c r="AP672" s="34"/>
      <c r="AQ672" s="34"/>
      <c r="AR672" s="34"/>
    </row>
    <row r="673" spans="1:44" ht="14.7" hidden="1" customHeight="1" x14ac:dyDescent="0.3">
      <c r="A673">
        <v>672</v>
      </c>
      <c r="B673" t="s">
        <v>3092</v>
      </c>
      <c r="C673">
        <v>2019</v>
      </c>
      <c r="D673" t="s">
        <v>3093</v>
      </c>
      <c r="E673" t="s">
        <v>914</v>
      </c>
      <c r="F673">
        <v>162</v>
      </c>
      <c r="G673" t="s">
        <v>130</v>
      </c>
      <c r="H673">
        <v>191</v>
      </c>
      <c r="I673">
        <v>210</v>
      </c>
      <c r="J673" t="s">
        <v>3094</v>
      </c>
      <c r="K673" t="s">
        <v>3095</v>
      </c>
      <c r="L673" t="s">
        <v>120</v>
      </c>
      <c r="M673" s="34"/>
      <c r="N673" s="34"/>
      <c r="O673" s="34"/>
      <c r="P673" s="1" t="s">
        <v>178</v>
      </c>
      <c r="Q673" s="1" t="str">
        <f t="shared" si="107"/>
        <v>exclude_title</v>
      </c>
      <c r="R673" s="1" t="s">
        <v>123</v>
      </c>
      <c r="S673" s="1" t="s">
        <v>178</v>
      </c>
      <c r="T673" s="1" t="str">
        <f t="shared" si="108"/>
        <v>exclude_title</v>
      </c>
      <c r="U673" s="1" t="s">
        <v>124</v>
      </c>
      <c r="V673" s="41" t="str">
        <f t="shared" si="109"/>
        <v>exclude_title</v>
      </c>
      <c r="W673" s="1"/>
      <c r="X673" s="1"/>
      <c r="Y673" s="1"/>
      <c r="Z673" s="1"/>
      <c r="AA673" s="1"/>
      <c r="AB673" s="1"/>
      <c r="AC673" s="41"/>
      <c r="AD673" s="1"/>
      <c r="AE673" s="1"/>
      <c r="AF673" s="1"/>
      <c r="AG673" s="1"/>
      <c r="AH673" s="1"/>
      <c r="AI673" s="1"/>
      <c r="AJ673" s="41"/>
      <c r="AO673" s="34"/>
      <c r="AP673" s="34"/>
      <c r="AQ673" s="34"/>
      <c r="AR673" s="34"/>
    </row>
    <row r="674" spans="1:44" ht="14.7" hidden="1" customHeight="1" x14ac:dyDescent="0.3">
      <c r="A674">
        <v>673</v>
      </c>
      <c r="B674" t="s">
        <v>3096</v>
      </c>
      <c r="C674">
        <v>2019</v>
      </c>
      <c r="D674" t="s">
        <v>3097</v>
      </c>
      <c r="E674" t="s">
        <v>3098</v>
      </c>
      <c r="F674">
        <v>7</v>
      </c>
      <c r="G674" t="s">
        <v>130</v>
      </c>
      <c r="H674" t="s">
        <v>130</v>
      </c>
      <c r="I674" t="s">
        <v>130</v>
      </c>
      <c r="J674" t="s">
        <v>3099</v>
      </c>
      <c r="K674" t="s">
        <v>3100</v>
      </c>
      <c r="L674" t="s">
        <v>120</v>
      </c>
      <c r="M674" s="34"/>
      <c r="N674" s="34"/>
      <c r="O674" s="34"/>
      <c r="P674" s="1" t="s">
        <v>133</v>
      </c>
      <c r="Q674" s="1" t="str">
        <f t="shared" si="107"/>
        <v>exclude_title</v>
      </c>
      <c r="R674" s="1" t="s">
        <v>123</v>
      </c>
      <c r="S674" s="1" t="s">
        <v>133</v>
      </c>
      <c r="T674" s="1" t="str">
        <f t="shared" si="108"/>
        <v>exclude_title</v>
      </c>
      <c r="U674" s="1" t="s">
        <v>124</v>
      </c>
      <c r="V674" s="41" t="str">
        <f t="shared" si="109"/>
        <v>exclude_title</v>
      </c>
      <c r="W674" s="1"/>
      <c r="X674" s="1"/>
      <c r="Y674" s="1"/>
      <c r="Z674" s="1"/>
      <c r="AA674" s="1"/>
      <c r="AB674" s="1"/>
      <c r="AC674" s="41"/>
      <c r="AD674" s="1"/>
      <c r="AE674" s="1"/>
      <c r="AF674" s="1"/>
      <c r="AG674" s="1"/>
      <c r="AH674" s="1"/>
      <c r="AI674" s="1"/>
      <c r="AJ674" s="41"/>
      <c r="AO674" s="34"/>
      <c r="AP674" s="34"/>
      <c r="AQ674" s="34"/>
      <c r="AR674" s="34"/>
    </row>
    <row r="675" spans="1:44" ht="14.7" hidden="1" customHeight="1" x14ac:dyDescent="0.3">
      <c r="A675">
        <v>674</v>
      </c>
      <c r="B675" t="s">
        <v>3101</v>
      </c>
      <c r="C675">
        <v>2017</v>
      </c>
      <c r="D675" t="s">
        <v>3102</v>
      </c>
      <c r="E675" t="s">
        <v>208</v>
      </c>
      <c r="F675">
        <v>105</v>
      </c>
      <c r="G675">
        <v>4</v>
      </c>
      <c r="H675">
        <v>935</v>
      </c>
      <c r="I675">
        <v>946</v>
      </c>
      <c r="J675" t="s">
        <v>3103</v>
      </c>
      <c r="K675" t="s">
        <v>3104</v>
      </c>
      <c r="L675" t="s">
        <v>120</v>
      </c>
      <c r="M675" s="34"/>
      <c r="N675" s="34"/>
      <c r="O675" s="34"/>
      <c r="P675" s="1" t="s">
        <v>178</v>
      </c>
      <c r="Q675" s="1" t="str">
        <f t="shared" si="107"/>
        <v>exclude_title</v>
      </c>
      <c r="R675" s="1" t="s">
        <v>123</v>
      </c>
      <c r="S675" s="1" t="s">
        <v>122</v>
      </c>
      <c r="T675" s="1" t="str">
        <f t="shared" si="108"/>
        <v>include</v>
      </c>
      <c r="U675" s="1" t="s">
        <v>124</v>
      </c>
      <c r="V675" s="41" t="str">
        <f t="shared" si="109"/>
        <v>include</v>
      </c>
      <c r="W675" s="1" t="s">
        <v>155</v>
      </c>
      <c r="X675" s="1" t="str">
        <f>IF(OR(W675="include",W675="no_abstract_available"),"include", IF(W675="duplicate","duplicate", IF(W675="correction/reply","correction/reply", "exclude_abstract")))</f>
        <v>exclude_abstract</v>
      </c>
      <c r="Y675" s="1" t="s">
        <v>557</v>
      </c>
      <c r="Z675" s="1"/>
      <c r="AA675" s="1"/>
      <c r="AB675" s="1"/>
      <c r="AC675" s="41" t="str">
        <f>IF(X675=AA675,X675,IF(OR(X675="include",AA675="include"),"include",IF(OR(X675="duplicate",AA675="duplicate"),"duplicate",IF(OR(X675="correction/reply",AA675="correction/reply"),"correction/reply","exclude_abstract"))))</f>
        <v>exclude_abstract</v>
      </c>
      <c r="AD675" s="1"/>
      <c r="AE675" s="1"/>
      <c r="AF675" s="1"/>
      <c r="AG675" s="1"/>
      <c r="AH675" s="1"/>
      <c r="AI675" s="1"/>
      <c r="AJ675" s="41"/>
      <c r="AO675" s="34"/>
      <c r="AP675" s="34"/>
      <c r="AQ675" s="34"/>
      <c r="AR675" s="34"/>
    </row>
    <row r="676" spans="1:44" ht="14.7" hidden="1" customHeight="1" x14ac:dyDescent="0.3">
      <c r="A676">
        <v>675</v>
      </c>
      <c r="B676" t="s">
        <v>3105</v>
      </c>
      <c r="C676">
        <v>2016</v>
      </c>
      <c r="D676" t="s">
        <v>3106</v>
      </c>
      <c r="E676" t="s">
        <v>668</v>
      </c>
      <c r="F676">
        <v>13</v>
      </c>
      <c r="G676">
        <v>15</v>
      </c>
      <c r="H676">
        <v>4411</v>
      </c>
      <c r="I676">
        <v>4427</v>
      </c>
      <c r="J676" t="s">
        <v>3107</v>
      </c>
      <c r="K676" t="s">
        <v>3108</v>
      </c>
      <c r="L676" t="s">
        <v>120</v>
      </c>
      <c r="M676" s="34"/>
      <c r="N676" s="34"/>
      <c r="O676" s="34"/>
      <c r="P676" s="1" t="s">
        <v>133</v>
      </c>
      <c r="Q676" s="1" t="str">
        <f t="shared" si="107"/>
        <v>exclude_title</v>
      </c>
      <c r="R676" s="1" t="s">
        <v>123</v>
      </c>
      <c r="S676" s="1" t="s">
        <v>133</v>
      </c>
      <c r="T676" s="1" t="str">
        <f t="shared" si="108"/>
        <v>exclude_title</v>
      </c>
      <c r="U676" s="1" t="s">
        <v>124</v>
      </c>
      <c r="V676" s="41" t="str">
        <f t="shared" si="109"/>
        <v>exclude_title</v>
      </c>
      <c r="W676" s="1"/>
      <c r="X676" s="1"/>
      <c r="Y676" s="1"/>
      <c r="Z676" s="1"/>
      <c r="AA676" s="1"/>
      <c r="AB676" s="1"/>
      <c r="AC676" s="41"/>
      <c r="AD676" s="1"/>
      <c r="AE676" s="1"/>
      <c r="AF676" s="1"/>
      <c r="AG676" s="1"/>
      <c r="AH676" s="1"/>
      <c r="AI676" s="1"/>
      <c r="AJ676" s="41"/>
      <c r="AO676" s="34"/>
      <c r="AP676" s="34"/>
      <c r="AQ676" s="34"/>
      <c r="AR676" s="34"/>
    </row>
    <row r="677" spans="1:44" ht="14.7" hidden="1" customHeight="1" x14ac:dyDescent="0.3">
      <c r="A677">
        <v>676</v>
      </c>
      <c r="B677" t="s">
        <v>3109</v>
      </c>
      <c r="C677">
        <v>2017</v>
      </c>
      <c r="D677" t="s">
        <v>3110</v>
      </c>
      <c r="E677" t="s">
        <v>3111</v>
      </c>
      <c r="F677">
        <v>86</v>
      </c>
      <c r="G677">
        <v>4</v>
      </c>
      <c r="H677">
        <v>303</v>
      </c>
      <c r="I677">
        <v>318</v>
      </c>
      <c r="J677" t="s">
        <v>3112</v>
      </c>
      <c r="K677" t="s">
        <v>3113</v>
      </c>
      <c r="L677" t="s">
        <v>120</v>
      </c>
      <c r="M677" s="34"/>
      <c r="N677" s="34"/>
      <c r="O677" s="34"/>
      <c r="P677" s="1" t="s">
        <v>178</v>
      </c>
      <c r="Q677" s="1" t="str">
        <f t="shared" si="107"/>
        <v>exclude_title</v>
      </c>
      <c r="R677" s="1" t="s">
        <v>123</v>
      </c>
      <c r="S677" s="1" t="s">
        <v>133</v>
      </c>
      <c r="T677" s="1" t="str">
        <f t="shared" si="108"/>
        <v>exclude_title</v>
      </c>
      <c r="U677" s="1" t="s">
        <v>124</v>
      </c>
      <c r="V677" s="41" t="str">
        <f t="shared" si="109"/>
        <v>exclude_title</v>
      </c>
      <c r="W677" s="1"/>
      <c r="X677" s="1"/>
      <c r="Y677" s="1"/>
      <c r="Z677" s="1"/>
      <c r="AA677" s="1"/>
      <c r="AB677" s="1"/>
      <c r="AC677" s="41"/>
      <c r="AD677" s="1"/>
      <c r="AE677" s="1"/>
      <c r="AF677" s="1"/>
      <c r="AG677" s="1"/>
      <c r="AH677" s="1"/>
      <c r="AI677" s="1"/>
      <c r="AJ677" s="41"/>
      <c r="AO677" s="34"/>
      <c r="AP677" s="34"/>
      <c r="AQ677" s="34"/>
      <c r="AR677" s="34"/>
    </row>
    <row r="678" spans="1:44" ht="14.7" hidden="1" customHeight="1" x14ac:dyDescent="0.3">
      <c r="A678">
        <v>677</v>
      </c>
      <c r="B678" t="s">
        <v>3114</v>
      </c>
      <c r="C678">
        <v>2011</v>
      </c>
      <c r="D678" t="s">
        <v>3115</v>
      </c>
      <c r="E678" t="s">
        <v>1098</v>
      </c>
      <c r="F678">
        <v>33</v>
      </c>
      <c r="G678">
        <v>5</v>
      </c>
      <c r="H678">
        <v>687</v>
      </c>
      <c r="I678">
        <v>701</v>
      </c>
      <c r="J678" t="s">
        <v>3116</v>
      </c>
      <c r="K678" t="s">
        <v>3117</v>
      </c>
      <c r="L678" t="s">
        <v>120</v>
      </c>
      <c r="M678" s="34"/>
      <c r="N678" s="34"/>
      <c r="O678" s="34"/>
      <c r="P678" s="1" t="s">
        <v>133</v>
      </c>
      <c r="Q678" s="1" t="str">
        <f t="shared" si="107"/>
        <v>exclude_title</v>
      </c>
      <c r="R678" s="1" t="s">
        <v>123</v>
      </c>
      <c r="S678" s="1" t="s">
        <v>133</v>
      </c>
      <c r="T678" s="1" t="str">
        <f t="shared" si="108"/>
        <v>exclude_title</v>
      </c>
      <c r="U678" s="1" t="s">
        <v>124</v>
      </c>
      <c r="V678" s="41" t="str">
        <f t="shared" si="109"/>
        <v>exclude_title</v>
      </c>
      <c r="W678" s="1"/>
      <c r="X678" s="1"/>
      <c r="Y678" s="1"/>
      <c r="Z678" s="1"/>
      <c r="AA678" s="1"/>
      <c r="AB678" s="1"/>
      <c r="AC678" s="41"/>
      <c r="AD678" s="1"/>
      <c r="AE678" s="1"/>
      <c r="AF678" s="1"/>
      <c r="AG678" s="1"/>
      <c r="AH678" s="1"/>
      <c r="AI678" s="1"/>
      <c r="AJ678" s="41"/>
      <c r="AO678" s="34"/>
      <c r="AP678" s="34"/>
      <c r="AQ678" s="34"/>
      <c r="AR678" s="34"/>
    </row>
    <row r="679" spans="1:44" ht="14.7" hidden="1" customHeight="1" x14ac:dyDescent="0.3">
      <c r="A679">
        <v>678</v>
      </c>
      <c r="B679" t="s">
        <v>3118</v>
      </c>
      <c r="C679">
        <v>2012</v>
      </c>
      <c r="D679" t="s">
        <v>3119</v>
      </c>
      <c r="E679" t="s">
        <v>1405</v>
      </c>
      <c r="F679">
        <v>96</v>
      </c>
      <c r="G679">
        <v>1</v>
      </c>
      <c r="H679">
        <v>40</v>
      </c>
      <c r="I679">
        <v>56</v>
      </c>
      <c r="J679" t="s">
        <v>3120</v>
      </c>
      <c r="K679" t="s">
        <v>3121</v>
      </c>
      <c r="L679" t="s">
        <v>120</v>
      </c>
      <c r="M679" s="34"/>
      <c r="N679" s="34"/>
      <c r="O679" s="34"/>
      <c r="P679" s="1" t="s">
        <v>133</v>
      </c>
      <c r="Q679" s="1" t="str">
        <f t="shared" si="107"/>
        <v>exclude_title</v>
      </c>
      <c r="R679" s="1" t="s">
        <v>123</v>
      </c>
      <c r="S679" s="1" t="s">
        <v>133</v>
      </c>
      <c r="T679" s="1" t="str">
        <f t="shared" si="108"/>
        <v>exclude_title</v>
      </c>
      <c r="U679" s="1" t="s">
        <v>124</v>
      </c>
      <c r="V679" s="41" t="str">
        <f t="shared" si="109"/>
        <v>exclude_title</v>
      </c>
      <c r="W679" s="1"/>
      <c r="X679" s="1"/>
      <c r="Y679" s="1"/>
      <c r="Z679" s="1"/>
      <c r="AA679" s="1"/>
      <c r="AB679" s="1"/>
      <c r="AC679" s="41"/>
      <c r="AD679" s="1"/>
      <c r="AE679" s="1"/>
      <c r="AF679" s="1"/>
      <c r="AG679" s="1"/>
      <c r="AH679" s="1"/>
      <c r="AI679" s="1"/>
      <c r="AJ679" s="41"/>
      <c r="AO679" s="34"/>
      <c r="AP679" s="34"/>
      <c r="AQ679" s="34"/>
      <c r="AR679" s="34"/>
    </row>
    <row r="680" spans="1:44" ht="14.7" hidden="1" customHeight="1" x14ac:dyDescent="0.3">
      <c r="A680">
        <v>679</v>
      </c>
      <c r="B680" t="s">
        <v>3122</v>
      </c>
      <c r="C680">
        <v>2018</v>
      </c>
      <c r="D680" t="s">
        <v>3123</v>
      </c>
      <c r="E680" t="s">
        <v>3124</v>
      </c>
      <c r="F680">
        <v>8</v>
      </c>
      <c r="G680">
        <v>4</v>
      </c>
      <c r="H680">
        <v>245</v>
      </c>
      <c r="I680">
        <v>253</v>
      </c>
      <c r="J680" t="s">
        <v>3125</v>
      </c>
      <c r="K680" t="s">
        <v>3126</v>
      </c>
      <c r="L680" t="s">
        <v>120</v>
      </c>
      <c r="M680" s="34"/>
      <c r="N680" s="34"/>
      <c r="O680" s="34"/>
      <c r="P680" s="1" t="s">
        <v>133</v>
      </c>
      <c r="Q680" s="1" t="str">
        <f t="shared" si="107"/>
        <v>exclude_title</v>
      </c>
      <c r="R680" s="1" t="s">
        <v>123</v>
      </c>
      <c r="S680" s="1" t="s">
        <v>122</v>
      </c>
      <c r="T680" s="1" t="str">
        <f t="shared" si="108"/>
        <v>include</v>
      </c>
      <c r="U680" s="1" t="s">
        <v>124</v>
      </c>
      <c r="V680" s="41" t="str">
        <f t="shared" si="109"/>
        <v>include</v>
      </c>
      <c r="W680" s="1" t="s">
        <v>143</v>
      </c>
      <c r="X680" s="1" t="str">
        <f>IF(OR(W680="include",W680="no_abstract_available"),"include", IF(W680="duplicate","duplicate", IF(W680="correction/reply","correction/reply", "exclude_abstract")))</f>
        <v>exclude_abstract</v>
      </c>
      <c r="Y680" s="1" t="s">
        <v>557</v>
      </c>
      <c r="Z680" s="1"/>
      <c r="AA680" s="1"/>
      <c r="AB680" s="1"/>
      <c r="AC680" s="41" t="str">
        <f>IF(X680=AA680,X680,IF(OR(X680="include",AA680="include"),"include",IF(OR(X680="duplicate",AA680="duplicate"),"duplicate",IF(OR(X680="correction/reply",AA680="correction/reply"),"correction/reply","exclude_abstract"))))</f>
        <v>exclude_abstract</v>
      </c>
      <c r="AD680" s="1"/>
      <c r="AE680" s="1"/>
      <c r="AF680" s="1"/>
      <c r="AG680" s="1"/>
      <c r="AH680" s="1"/>
      <c r="AI680" s="1"/>
      <c r="AJ680" s="41"/>
      <c r="AO680" s="34"/>
      <c r="AP680" s="34"/>
      <c r="AQ680" s="34"/>
      <c r="AR680" s="34"/>
    </row>
    <row r="681" spans="1:44" ht="14.7" hidden="1" customHeight="1" x14ac:dyDescent="0.3">
      <c r="A681">
        <v>680</v>
      </c>
      <c r="B681" t="s">
        <v>3127</v>
      </c>
      <c r="C681">
        <v>2001</v>
      </c>
      <c r="D681" t="s">
        <v>3128</v>
      </c>
      <c r="E681" t="s">
        <v>597</v>
      </c>
      <c r="F681">
        <v>12</v>
      </c>
      <c r="G681">
        <v>5</v>
      </c>
      <c r="H681">
        <v>659</v>
      </c>
      <c r="I681">
        <v>670</v>
      </c>
      <c r="J681" t="s">
        <v>3129</v>
      </c>
      <c r="K681" t="s">
        <v>3130</v>
      </c>
      <c r="L681" t="s">
        <v>120</v>
      </c>
      <c r="M681" s="34"/>
      <c r="N681" s="34"/>
      <c r="O681" s="34" t="s">
        <v>121</v>
      </c>
      <c r="P681" s="1" t="s">
        <v>122</v>
      </c>
      <c r="Q681" s="1" t="str">
        <f t="shared" si="107"/>
        <v>include</v>
      </c>
      <c r="R681" s="1" t="s">
        <v>123</v>
      </c>
      <c r="S681" s="1" t="s">
        <v>122</v>
      </c>
      <c r="T681" s="1" t="str">
        <f t="shared" si="108"/>
        <v>include</v>
      </c>
      <c r="U681" s="1" t="s">
        <v>124</v>
      </c>
      <c r="V681" s="41" t="str">
        <f t="shared" si="109"/>
        <v>include</v>
      </c>
      <c r="W681" s="1" t="s">
        <v>122</v>
      </c>
      <c r="X681" s="1" t="str">
        <f>IF(OR(W681="include",W681="no_abstract_available"),"include", IF(W681="duplicate","duplicate", IF(W681="correction/reply","correction/reply", "exclude_abstract")))</f>
        <v>include</v>
      </c>
      <c r="Y681" s="1" t="s">
        <v>557</v>
      </c>
      <c r="Z681" s="1"/>
      <c r="AA681" s="1"/>
      <c r="AB681" s="1"/>
      <c r="AC681" s="41" t="str">
        <f>IF(X681=AA681,X681,IF(OR(X681="include",AA681="include"),"include",IF(OR(X681="duplicate",AA681="duplicate"),"duplicate",IF(OR(X681="correction/reply",AA681="correction/reply"),"correction/reply","exclude_abstract"))))</f>
        <v>include</v>
      </c>
      <c r="AD681" s="1" t="s">
        <v>19122</v>
      </c>
      <c r="AE681" s="1"/>
      <c r="AF681" s="1" t="s">
        <v>124</v>
      </c>
      <c r="AG681" s="1"/>
      <c r="AH681" s="1"/>
      <c r="AI681" s="1"/>
      <c r="AJ681" s="41" t="str">
        <f>IF(AD681=AG681,AD681, (IF(AG681=0, AD681,"different!")))</f>
        <v>exclude_redundant</v>
      </c>
      <c r="AK681" t="s">
        <v>123</v>
      </c>
      <c r="AL681" t="s">
        <v>121</v>
      </c>
      <c r="AM681" t="s">
        <v>126</v>
      </c>
      <c r="AO681" s="34"/>
      <c r="AP681" s="34"/>
      <c r="AQ681" s="34"/>
      <c r="AR681" s="34"/>
    </row>
    <row r="682" spans="1:44" ht="14.7" hidden="1" customHeight="1" x14ac:dyDescent="0.3">
      <c r="A682">
        <v>681</v>
      </c>
      <c r="B682" t="s">
        <v>3131</v>
      </c>
      <c r="C682">
        <v>2001</v>
      </c>
      <c r="D682" t="s">
        <v>3132</v>
      </c>
      <c r="E682" t="s">
        <v>955</v>
      </c>
      <c r="F682">
        <v>209</v>
      </c>
      <c r="G682" t="s">
        <v>130</v>
      </c>
      <c r="H682">
        <v>243</v>
      </c>
      <c r="I682">
        <v>255</v>
      </c>
      <c r="J682" t="s">
        <v>3133</v>
      </c>
      <c r="K682" t="s">
        <v>3134</v>
      </c>
      <c r="L682" t="s">
        <v>120</v>
      </c>
      <c r="M682" s="34"/>
      <c r="N682" s="34"/>
      <c r="O682" s="34"/>
      <c r="P682" s="1" t="s">
        <v>155</v>
      </c>
      <c r="Q682" s="1" t="str">
        <f t="shared" si="107"/>
        <v>exclude_title</v>
      </c>
      <c r="R682" s="1" t="s">
        <v>123</v>
      </c>
      <c r="S682" s="1" t="s">
        <v>133</v>
      </c>
      <c r="T682" s="1" t="str">
        <f t="shared" si="108"/>
        <v>exclude_title</v>
      </c>
      <c r="U682" s="1" t="s">
        <v>124</v>
      </c>
      <c r="V682" s="41" t="str">
        <f t="shared" si="109"/>
        <v>exclude_title</v>
      </c>
      <c r="W682" s="1"/>
      <c r="X682" s="1"/>
      <c r="Y682" s="1"/>
      <c r="Z682" s="1"/>
      <c r="AA682" s="1"/>
      <c r="AB682" s="1"/>
      <c r="AC682" s="41"/>
      <c r="AD682" s="1"/>
      <c r="AE682" s="1"/>
      <c r="AF682" s="1"/>
      <c r="AG682" s="1"/>
      <c r="AH682" s="1"/>
      <c r="AI682" s="1"/>
      <c r="AJ682" s="41"/>
      <c r="AO682" s="34"/>
      <c r="AP682" s="34"/>
      <c r="AQ682" s="34"/>
      <c r="AR682" s="34"/>
    </row>
    <row r="683" spans="1:44" ht="14.7" hidden="1" customHeight="1" x14ac:dyDescent="0.3">
      <c r="A683">
        <v>682</v>
      </c>
      <c r="B683" t="s">
        <v>3135</v>
      </c>
      <c r="C683">
        <v>2017</v>
      </c>
      <c r="D683" t="s">
        <v>3136</v>
      </c>
      <c r="E683" t="s">
        <v>193</v>
      </c>
      <c r="F683">
        <v>23</v>
      </c>
      <c r="G683">
        <v>4</v>
      </c>
      <c r="H683">
        <v>1374</v>
      </c>
      <c r="I683">
        <v>1389</v>
      </c>
      <c r="J683" t="s">
        <v>3137</v>
      </c>
      <c r="K683" t="s">
        <v>3138</v>
      </c>
      <c r="L683" t="s">
        <v>120</v>
      </c>
      <c r="M683" s="34"/>
      <c r="N683" s="34"/>
      <c r="O683" s="34"/>
      <c r="P683" s="1" t="s">
        <v>178</v>
      </c>
      <c r="Q683" s="1" t="str">
        <f t="shared" si="107"/>
        <v>exclude_title</v>
      </c>
      <c r="R683" s="1" t="s">
        <v>123</v>
      </c>
      <c r="S683" s="1" t="s">
        <v>178</v>
      </c>
      <c r="T683" s="1" t="str">
        <f t="shared" si="108"/>
        <v>exclude_title</v>
      </c>
      <c r="U683" s="1" t="s">
        <v>124</v>
      </c>
      <c r="V683" s="41" t="str">
        <f t="shared" si="109"/>
        <v>exclude_title</v>
      </c>
      <c r="W683" s="1"/>
      <c r="X683" s="1"/>
      <c r="Y683" s="1"/>
      <c r="Z683" s="1"/>
      <c r="AA683" s="1"/>
      <c r="AB683" s="1"/>
      <c r="AC683" s="41"/>
      <c r="AD683" s="1"/>
      <c r="AE683" s="1"/>
      <c r="AF683" s="1"/>
      <c r="AG683" s="1"/>
      <c r="AH683" s="1"/>
      <c r="AI683" s="1"/>
      <c r="AJ683" s="41"/>
      <c r="AO683" s="34"/>
      <c r="AP683" s="34"/>
      <c r="AQ683" s="34"/>
      <c r="AR683" s="34"/>
    </row>
    <row r="684" spans="1:44" ht="14.7" hidden="1" customHeight="1" x14ac:dyDescent="0.3">
      <c r="A684">
        <v>683</v>
      </c>
      <c r="B684" t="s">
        <v>3139</v>
      </c>
      <c r="C684">
        <v>2018</v>
      </c>
      <c r="D684" t="s">
        <v>3140</v>
      </c>
      <c r="E684" t="s">
        <v>129</v>
      </c>
      <c r="F684">
        <v>18</v>
      </c>
      <c r="G684" t="s">
        <v>130</v>
      </c>
      <c r="H684" t="s">
        <v>130</v>
      </c>
      <c r="I684" t="s">
        <v>130</v>
      </c>
      <c r="J684" t="s">
        <v>3141</v>
      </c>
      <c r="K684" t="s">
        <v>3142</v>
      </c>
      <c r="L684" t="s">
        <v>120</v>
      </c>
      <c r="M684" s="34"/>
      <c r="N684" s="34"/>
      <c r="O684" s="34" t="s">
        <v>121</v>
      </c>
      <c r="P684" s="1" t="s">
        <v>122</v>
      </c>
      <c r="Q684" s="1" t="str">
        <f t="shared" si="107"/>
        <v>include</v>
      </c>
      <c r="R684" s="1" t="s">
        <v>123</v>
      </c>
      <c r="S684" s="1" t="s">
        <v>122</v>
      </c>
      <c r="T684" s="1" t="str">
        <f t="shared" si="108"/>
        <v>include</v>
      </c>
      <c r="U684" s="1" t="s">
        <v>124</v>
      </c>
      <c r="V684" s="41" t="str">
        <f t="shared" si="109"/>
        <v>include</v>
      </c>
      <c r="W684" s="1" t="s">
        <v>122</v>
      </c>
      <c r="X684" s="1" t="str">
        <f>IF(OR(W684="include",W684="no_abstract_available"),"include", IF(W684="duplicate","duplicate", IF(W684="correction/reply","correction/reply", "exclude_abstract")))</f>
        <v>include</v>
      </c>
      <c r="Y684" s="1" t="s">
        <v>557</v>
      </c>
      <c r="Z684" s="1"/>
      <c r="AA684" s="1"/>
      <c r="AB684" s="1"/>
      <c r="AC684" s="41" t="str">
        <f>IF(X684=AA684,X684,IF(OR(X684="include",AA684="include"),"include",IF(OR(X684="duplicate",AA684="duplicate"),"duplicate",IF(OR(X684="correction/reply",AA684="correction/reply"),"correction/reply","exclude_abstract"))))</f>
        <v>include</v>
      </c>
      <c r="AD684" s="1" t="s">
        <v>541</v>
      </c>
      <c r="AE684" s="1"/>
      <c r="AF684" s="1" t="s">
        <v>123</v>
      </c>
      <c r="AG684" s="1"/>
      <c r="AH684" s="1"/>
      <c r="AI684" s="1"/>
      <c r="AJ684" s="41" t="str">
        <f>IF(AD684=AG684,AD684, (IF(AG684=0, AD684,"different!")))</f>
        <v>exclude_population_coordinates</v>
      </c>
      <c r="AK684" t="s">
        <v>123</v>
      </c>
      <c r="AL684" t="s">
        <v>126</v>
      </c>
      <c r="AM684" t="s">
        <v>126</v>
      </c>
      <c r="AO684" s="34"/>
      <c r="AP684" s="34"/>
      <c r="AQ684" s="34"/>
      <c r="AR684" s="34"/>
    </row>
    <row r="685" spans="1:44" ht="14.7" hidden="1" customHeight="1" x14ac:dyDescent="0.3">
      <c r="A685">
        <v>684</v>
      </c>
      <c r="B685" t="s">
        <v>3143</v>
      </c>
      <c r="C685">
        <v>2013</v>
      </c>
      <c r="D685" t="s">
        <v>3144</v>
      </c>
      <c r="E685" t="s">
        <v>3145</v>
      </c>
      <c r="F685">
        <v>27</v>
      </c>
      <c r="G685">
        <v>2</v>
      </c>
      <c r="H685">
        <v>526</v>
      </c>
      <c r="I685">
        <v>540</v>
      </c>
      <c r="J685" t="s">
        <v>3146</v>
      </c>
      <c r="K685" t="s">
        <v>3147</v>
      </c>
      <c r="L685" t="s">
        <v>120</v>
      </c>
      <c r="M685" s="34"/>
      <c r="N685" s="34"/>
      <c r="O685" s="34"/>
      <c r="P685" s="1" t="s">
        <v>155</v>
      </c>
      <c r="Q685" s="1" t="str">
        <f t="shared" si="107"/>
        <v>exclude_title</v>
      </c>
      <c r="R685" s="1" t="s">
        <v>123</v>
      </c>
      <c r="S685" s="1" t="s">
        <v>155</v>
      </c>
      <c r="T685" s="1" t="str">
        <f t="shared" si="108"/>
        <v>exclude_title</v>
      </c>
      <c r="U685" s="1" t="s">
        <v>124</v>
      </c>
      <c r="V685" s="41" t="str">
        <f t="shared" si="109"/>
        <v>exclude_title</v>
      </c>
      <c r="W685" s="1"/>
      <c r="X685" s="1"/>
      <c r="Y685" s="1"/>
      <c r="Z685" s="1"/>
      <c r="AA685" s="1"/>
      <c r="AB685" s="1"/>
      <c r="AC685" s="41"/>
      <c r="AD685" s="1"/>
      <c r="AE685" s="1"/>
      <c r="AF685" s="1"/>
      <c r="AG685" s="1"/>
      <c r="AH685" s="1"/>
      <c r="AI685" s="1"/>
      <c r="AJ685" s="41"/>
      <c r="AO685" s="34"/>
      <c r="AP685" s="34"/>
      <c r="AQ685" s="34"/>
      <c r="AR685" s="34"/>
    </row>
    <row r="686" spans="1:44" ht="14.7" hidden="1" customHeight="1" x14ac:dyDescent="0.3">
      <c r="A686">
        <v>685</v>
      </c>
      <c r="B686" t="s">
        <v>3148</v>
      </c>
      <c r="C686">
        <v>2021</v>
      </c>
      <c r="D686" t="s">
        <v>3149</v>
      </c>
      <c r="E686" t="s">
        <v>3150</v>
      </c>
      <c r="F686">
        <v>126</v>
      </c>
      <c r="G686">
        <v>4</v>
      </c>
      <c r="H686" t="s">
        <v>130</v>
      </c>
      <c r="I686" t="s">
        <v>130</v>
      </c>
      <c r="J686" t="s">
        <v>3151</v>
      </c>
      <c r="K686" t="s">
        <v>3152</v>
      </c>
      <c r="L686" t="s">
        <v>120</v>
      </c>
      <c r="M686" s="34"/>
      <c r="N686" s="34"/>
      <c r="O686" s="34"/>
      <c r="P686" s="1" t="s">
        <v>133</v>
      </c>
      <c r="Q686" s="1" t="str">
        <f t="shared" si="107"/>
        <v>exclude_title</v>
      </c>
      <c r="R686" s="1" t="s">
        <v>123</v>
      </c>
      <c r="S686" s="1" t="s">
        <v>133</v>
      </c>
      <c r="T686" s="1" t="str">
        <f t="shared" si="108"/>
        <v>exclude_title</v>
      </c>
      <c r="U686" s="1" t="s">
        <v>124</v>
      </c>
      <c r="V686" s="41" t="str">
        <f t="shared" si="109"/>
        <v>exclude_title</v>
      </c>
      <c r="W686" s="1"/>
      <c r="X686" s="1"/>
      <c r="Y686" s="1"/>
      <c r="Z686" s="1"/>
      <c r="AA686" s="1"/>
      <c r="AB686" s="1"/>
      <c r="AC686" s="41"/>
      <c r="AD686" s="1"/>
      <c r="AE686" s="1"/>
      <c r="AF686" s="1"/>
      <c r="AG686" s="1"/>
      <c r="AH686" s="1"/>
      <c r="AI686" s="1"/>
      <c r="AJ686" s="41"/>
      <c r="AO686" s="34"/>
      <c r="AP686" s="34"/>
      <c r="AQ686" s="34"/>
      <c r="AR686" s="34"/>
    </row>
    <row r="687" spans="1:44" ht="14.7" hidden="1" customHeight="1" x14ac:dyDescent="0.3">
      <c r="A687">
        <v>686</v>
      </c>
      <c r="B687" t="s">
        <v>3153</v>
      </c>
      <c r="C687">
        <v>1997</v>
      </c>
      <c r="D687" t="s">
        <v>3154</v>
      </c>
      <c r="E687" t="s">
        <v>3155</v>
      </c>
      <c r="F687">
        <v>35</v>
      </c>
      <c r="G687" t="s">
        <v>3156</v>
      </c>
      <c r="H687">
        <v>384</v>
      </c>
      <c r="I687">
        <v>385</v>
      </c>
      <c r="J687" t="s">
        <v>3157</v>
      </c>
      <c r="K687" t="s">
        <v>3158</v>
      </c>
      <c r="L687" t="s">
        <v>120</v>
      </c>
      <c r="M687" s="34"/>
      <c r="N687" s="34"/>
      <c r="O687" s="34"/>
      <c r="P687" s="1" t="s">
        <v>178</v>
      </c>
      <c r="Q687" s="1" t="str">
        <f t="shared" si="107"/>
        <v>exclude_title</v>
      </c>
      <c r="R687" s="1" t="s">
        <v>123</v>
      </c>
      <c r="S687" s="1" t="s">
        <v>190</v>
      </c>
      <c r="T687" s="1" t="str">
        <f t="shared" si="108"/>
        <v>exclude_title</v>
      </c>
      <c r="U687" s="1" t="s">
        <v>124</v>
      </c>
      <c r="V687" s="41" t="str">
        <f t="shared" si="109"/>
        <v>exclude_title</v>
      </c>
      <c r="W687" s="1"/>
      <c r="X687" s="1"/>
      <c r="Y687" s="1"/>
      <c r="Z687" s="1"/>
      <c r="AA687" s="1"/>
      <c r="AB687" s="1"/>
      <c r="AC687" s="41"/>
      <c r="AD687" s="1"/>
      <c r="AE687" s="1"/>
      <c r="AF687" s="1"/>
      <c r="AG687" s="1"/>
      <c r="AH687" s="1"/>
      <c r="AI687" s="1"/>
      <c r="AJ687" s="41"/>
      <c r="AO687" s="34"/>
      <c r="AP687" s="34"/>
      <c r="AQ687" s="34"/>
      <c r="AR687" s="34"/>
    </row>
    <row r="688" spans="1:44" ht="14.7" hidden="1" customHeight="1" x14ac:dyDescent="0.3">
      <c r="A688">
        <v>687</v>
      </c>
      <c r="B688" t="s">
        <v>3159</v>
      </c>
      <c r="C688">
        <v>2016</v>
      </c>
      <c r="D688" t="s">
        <v>3160</v>
      </c>
      <c r="E688" t="s">
        <v>3161</v>
      </c>
      <c r="F688">
        <v>5</v>
      </c>
      <c r="G688">
        <v>3</v>
      </c>
      <c r="H688">
        <v>263</v>
      </c>
      <c r="I688">
        <v>272</v>
      </c>
      <c r="J688" t="s">
        <v>3162</v>
      </c>
      <c r="K688" t="s">
        <v>3163</v>
      </c>
      <c r="L688" t="s">
        <v>120</v>
      </c>
      <c r="M688" s="34"/>
      <c r="N688" s="34"/>
      <c r="O688" s="34"/>
      <c r="P688" s="1" t="s">
        <v>178</v>
      </c>
      <c r="Q688" s="1" t="str">
        <f t="shared" si="107"/>
        <v>exclude_title</v>
      </c>
      <c r="R688" s="1" t="s">
        <v>123</v>
      </c>
      <c r="S688" s="1" t="s">
        <v>122</v>
      </c>
      <c r="T688" s="1" t="str">
        <f t="shared" si="108"/>
        <v>include</v>
      </c>
      <c r="U688" s="1" t="s">
        <v>124</v>
      </c>
      <c r="V688" s="41" t="str">
        <f t="shared" si="109"/>
        <v>include</v>
      </c>
      <c r="W688" s="1" t="s">
        <v>143</v>
      </c>
      <c r="X688" s="1" t="str">
        <f>IF(OR(W688="include",W688="no_abstract_available"),"include", IF(W688="duplicate","duplicate", IF(W688="correction/reply","correction/reply", "exclude_abstract")))</f>
        <v>exclude_abstract</v>
      </c>
      <c r="Y688" s="1" t="s">
        <v>557</v>
      </c>
      <c r="Z688" s="1"/>
      <c r="AA688" s="1"/>
      <c r="AB688" s="1"/>
      <c r="AC688" s="41" t="str">
        <f>IF(X688=AA688,X688,IF(OR(X688="include",AA688="include"),"include",IF(OR(X688="duplicate",AA688="duplicate"),"duplicate",IF(OR(X688="correction/reply",AA688="correction/reply"),"correction/reply","exclude_abstract"))))</f>
        <v>exclude_abstract</v>
      </c>
      <c r="AD688" s="1"/>
      <c r="AE688" s="1"/>
      <c r="AF688" s="1"/>
      <c r="AG688" s="1"/>
      <c r="AH688" s="1"/>
      <c r="AI688" s="1"/>
      <c r="AJ688" s="41"/>
      <c r="AO688" s="34"/>
      <c r="AP688" s="34"/>
      <c r="AQ688" s="34"/>
      <c r="AR688" s="34"/>
    </row>
    <row r="689" spans="1:44" ht="14.7" hidden="1" customHeight="1" x14ac:dyDescent="0.3">
      <c r="A689">
        <v>688</v>
      </c>
      <c r="B689" t="s">
        <v>3164</v>
      </c>
      <c r="C689">
        <v>2016</v>
      </c>
      <c r="D689" t="s">
        <v>3165</v>
      </c>
      <c r="E689" t="s">
        <v>117</v>
      </c>
      <c r="F689">
        <v>39</v>
      </c>
      <c r="G689">
        <v>3</v>
      </c>
      <c r="H689">
        <v>543</v>
      </c>
      <c r="I689">
        <v>552</v>
      </c>
      <c r="J689" t="s">
        <v>3166</v>
      </c>
      <c r="K689" t="s">
        <v>3167</v>
      </c>
      <c r="L689" t="s">
        <v>120</v>
      </c>
      <c r="M689" s="34"/>
      <c r="N689" s="34"/>
      <c r="O689" s="34"/>
      <c r="P689" s="1" t="s">
        <v>178</v>
      </c>
      <c r="Q689" s="1" t="str">
        <f t="shared" si="107"/>
        <v>exclude_title</v>
      </c>
      <c r="R689" s="1" t="s">
        <v>123</v>
      </c>
      <c r="S689" s="1" t="s">
        <v>133</v>
      </c>
      <c r="T689" s="1" t="str">
        <f t="shared" si="108"/>
        <v>exclude_title</v>
      </c>
      <c r="U689" s="1" t="s">
        <v>124</v>
      </c>
      <c r="V689" s="41" t="str">
        <f t="shared" si="109"/>
        <v>exclude_title</v>
      </c>
      <c r="W689" s="1"/>
      <c r="X689" s="1"/>
      <c r="Y689" s="1"/>
      <c r="Z689" s="1"/>
      <c r="AA689" s="1"/>
      <c r="AB689" s="1"/>
      <c r="AC689" s="41"/>
      <c r="AD689" s="1"/>
      <c r="AE689" s="1"/>
      <c r="AF689" s="1"/>
      <c r="AG689" s="1"/>
      <c r="AH689" s="1"/>
      <c r="AI689" s="1"/>
      <c r="AJ689" s="41"/>
      <c r="AO689" s="34"/>
      <c r="AP689" s="34"/>
      <c r="AQ689" s="34"/>
      <c r="AR689" s="34"/>
    </row>
    <row r="690" spans="1:44" ht="14.7" hidden="1" customHeight="1" x14ac:dyDescent="0.3">
      <c r="A690">
        <v>689</v>
      </c>
      <c r="B690" t="s">
        <v>3168</v>
      </c>
      <c r="C690">
        <v>2008</v>
      </c>
      <c r="D690" t="s">
        <v>3169</v>
      </c>
      <c r="E690" t="s">
        <v>2329</v>
      </c>
      <c r="F690">
        <v>40</v>
      </c>
      <c r="G690" t="s">
        <v>130</v>
      </c>
      <c r="H690">
        <v>81</v>
      </c>
      <c r="I690">
        <v>100</v>
      </c>
      <c r="J690" t="s">
        <v>3170</v>
      </c>
      <c r="K690" t="s">
        <v>3171</v>
      </c>
      <c r="L690" t="s">
        <v>120</v>
      </c>
      <c r="M690" s="34"/>
      <c r="N690" s="34"/>
      <c r="O690" s="34"/>
      <c r="P690" s="1" t="s">
        <v>178</v>
      </c>
      <c r="Q690" s="1" t="str">
        <f t="shared" si="107"/>
        <v>exclude_title</v>
      </c>
      <c r="R690" s="1" t="s">
        <v>123</v>
      </c>
      <c r="S690" s="1" t="s">
        <v>122</v>
      </c>
      <c r="T690" s="1" t="str">
        <f t="shared" si="108"/>
        <v>include</v>
      </c>
      <c r="U690" s="1" t="s">
        <v>124</v>
      </c>
      <c r="V690" s="41" t="str">
        <f t="shared" si="109"/>
        <v>include</v>
      </c>
      <c r="W690" s="1" t="s">
        <v>143</v>
      </c>
      <c r="X690" s="1" t="str">
        <f>IF(OR(W690="include",W690="no_abstract_available"),"include", IF(W690="duplicate","duplicate", IF(W690="correction/reply","correction/reply", "exclude_abstract")))</f>
        <v>exclude_abstract</v>
      </c>
      <c r="Y690" s="1" t="s">
        <v>557</v>
      </c>
      <c r="Z690" s="1"/>
      <c r="AA690" s="1"/>
      <c r="AB690" s="1"/>
      <c r="AC690" s="41" t="str">
        <f>IF(X690=AA690,X690,IF(OR(X690="include",AA690="include"),"include",IF(OR(X690="duplicate",AA690="duplicate"),"duplicate",IF(OR(X690="correction/reply",AA690="correction/reply"),"correction/reply","exclude_abstract"))))</f>
        <v>exclude_abstract</v>
      </c>
      <c r="AD690" s="1"/>
      <c r="AE690" s="1"/>
      <c r="AF690" s="1"/>
      <c r="AG690" s="1"/>
      <c r="AH690" s="1"/>
      <c r="AI690" s="1"/>
      <c r="AJ690" s="41"/>
      <c r="AO690" s="34"/>
      <c r="AP690" s="34"/>
      <c r="AQ690" s="34"/>
      <c r="AR690" s="34"/>
    </row>
    <row r="691" spans="1:44" ht="14.7" hidden="1" customHeight="1" x14ac:dyDescent="0.3">
      <c r="A691">
        <v>690</v>
      </c>
      <c r="B691" t="s">
        <v>3172</v>
      </c>
      <c r="C691">
        <v>1993</v>
      </c>
      <c r="D691" t="s">
        <v>3173</v>
      </c>
      <c r="E691" t="s">
        <v>1405</v>
      </c>
      <c r="F691">
        <v>32</v>
      </c>
      <c r="G691" t="s">
        <v>2301</v>
      </c>
      <c r="H691">
        <v>205</v>
      </c>
      <c r="I691">
        <v>222</v>
      </c>
      <c r="J691" t="s">
        <v>3174</v>
      </c>
      <c r="K691" t="s">
        <v>3175</v>
      </c>
      <c r="L691" t="s">
        <v>120</v>
      </c>
      <c r="M691" s="34"/>
      <c r="N691" s="34"/>
      <c r="O691" s="34"/>
      <c r="P691" s="1" t="s">
        <v>155</v>
      </c>
      <c r="Q691" s="1" t="str">
        <f t="shared" si="107"/>
        <v>exclude_title</v>
      </c>
      <c r="R691" s="1" t="s">
        <v>123</v>
      </c>
      <c r="S691" s="1" t="s">
        <v>133</v>
      </c>
      <c r="T691" s="1" t="str">
        <f t="shared" si="108"/>
        <v>exclude_title</v>
      </c>
      <c r="U691" s="1" t="s">
        <v>124</v>
      </c>
      <c r="V691" s="41" t="str">
        <f t="shared" si="109"/>
        <v>exclude_title</v>
      </c>
      <c r="W691" s="1"/>
      <c r="X691" s="1"/>
      <c r="Y691" s="1"/>
      <c r="Z691" s="1"/>
      <c r="AA691" s="1"/>
      <c r="AB691" s="1"/>
      <c r="AC691" s="41"/>
      <c r="AD691" s="1"/>
      <c r="AE691" s="1"/>
      <c r="AF691" s="1"/>
      <c r="AG691" s="1"/>
      <c r="AH691" s="1"/>
      <c r="AI691" s="1"/>
      <c r="AJ691" s="41"/>
      <c r="AO691" s="34"/>
      <c r="AP691" s="34"/>
      <c r="AQ691" s="34"/>
      <c r="AR691" s="34"/>
    </row>
    <row r="692" spans="1:44" ht="14.7" hidden="1" customHeight="1" x14ac:dyDescent="0.3">
      <c r="A692">
        <v>691</v>
      </c>
      <c r="B692" t="s">
        <v>3176</v>
      </c>
      <c r="C692">
        <v>2010</v>
      </c>
      <c r="D692" t="s">
        <v>3177</v>
      </c>
      <c r="E692" t="s">
        <v>165</v>
      </c>
      <c r="F692">
        <v>17</v>
      </c>
      <c r="G692">
        <v>3</v>
      </c>
      <c r="H692">
        <v>321</v>
      </c>
      <c r="I692">
        <v>333</v>
      </c>
      <c r="J692" t="s">
        <v>3178</v>
      </c>
      <c r="K692" t="s">
        <v>3179</v>
      </c>
      <c r="L692" t="s">
        <v>120</v>
      </c>
      <c r="M692" s="34"/>
      <c r="N692" s="34"/>
      <c r="O692" s="34" t="s">
        <v>121</v>
      </c>
      <c r="P692" s="1" t="s">
        <v>178</v>
      </c>
      <c r="Q692" s="1" t="str">
        <f t="shared" si="107"/>
        <v>exclude_title</v>
      </c>
      <c r="R692" s="1" t="s">
        <v>123</v>
      </c>
      <c r="S692" s="1" t="s">
        <v>122</v>
      </c>
      <c r="T692" s="1" t="str">
        <f t="shared" si="108"/>
        <v>include</v>
      </c>
      <c r="U692" s="1" t="s">
        <v>124</v>
      </c>
      <c r="V692" s="41" t="str">
        <f t="shared" si="109"/>
        <v>include</v>
      </c>
      <c r="W692" s="1" t="s">
        <v>122</v>
      </c>
      <c r="X692" s="1" t="str">
        <f>IF(OR(W692="include",W692="no_abstract_available"),"include", IF(W692="duplicate","duplicate", IF(W692="correction/reply","correction/reply", "exclude_abstract")))</f>
        <v>include</v>
      </c>
      <c r="Y692" s="1" t="s">
        <v>557</v>
      </c>
      <c r="Z692" s="1"/>
      <c r="AA692" s="1"/>
      <c r="AB692" s="1"/>
      <c r="AC692" s="41" t="str">
        <f>IF(X692=AA692,X692,IF(OR(X692="include",AA692="include"),"include",IF(OR(X692="duplicate",AA692="duplicate"),"duplicate",IF(OR(X692="correction/reply",AA692="correction/reply"),"correction/reply","exclude_abstract"))))</f>
        <v>include</v>
      </c>
      <c r="AD692" s="1" t="s">
        <v>143</v>
      </c>
      <c r="AE692" s="1"/>
      <c r="AF692" s="1" t="s">
        <v>123</v>
      </c>
      <c r="AG692" s="1"/>
      <c r="AH692" s="1"/>
      <c r="AI692" s="1"/>
      <c r="AJ692" s="41" t="str">
        <f>IF(AD692=AG692,AD692, (IF(AG692=0, AD692,"different!")))</f>
        <v>exclude_comparator</v>
      </c>
      <c r="AK692" t="s">
        <v>123</v>
      </c>
      <c r="AL692" t="s">
        <v>126</v>
      </c>
      <c r="AM692" t="s">
        <v>126</v>
      </c>
      <c r="AN692" t="s">
        <v>3180</v>
      </c>
      <c r="AO692" s="34"/>
      <c r="AP692" s="34"/>
      <c r="AQ692" s="34"/>
      <c r="AR692" s="34"/>
    </row>
    <row r="693" spans="1:44" ht="14.7" hidden="1" customHeight="1" x14ac:dyDescent="0.3">
      <c r="A693">
        <v>692</v>
      </c>
      <c r="B693" t="s">
        <v>3181</v>
      </c>
      <c r="C693">
        <v>2017</v>
      </c>
      <c r="D693" t="s">
        <v>3182</v>
      </c>
      <c r="E693" t="s">
        <v>3183</v>
      </c>
      <c r="F693">
        <v>7</v>
      </c>
      <c r="G693">
        <v>3</v>
      </c>
      <c r="H693" t="s">
        <v>130</v>
      </c>
      <c r="I693" t="s">
        <v>130</v>
      </c>
      <c r="J693" t="s">
        <v>3184</v>
      </c>
      <c r="K693" t="s">
        <v>3185</v>
      </c>
      <c r="L693" t="s">
        <v>120</v>
      </c>
      <c r="M693" s="34"/>
      <c r="N693" s="34"/>
      <c r="O693" s="34"/>
      <c r="P693" s="1" t="s">
        <v>133</v>
      </c>
      <c r="Q693" s="1" t="str">
        <f t="shared" si="107"/>
        <v>exclude_title</v>
      </c>
      <c r="R693" s="1" t="s">
        <v>123</v>
      </c>
      <c r="S693" s="1" t="s">
        <v>133</v>
      </c>
      <c r="T693" s="1" t="str">
        <f t="shared" si="108"/>
        <v>exclude_title</v>
      </c>
      <c r="U693" s="1" t="s">
        <v>124</v>
      </c>
      <c r="V693" s="41" t="str">
        <f t="shared" si="109"/>
        <v>exclude_title</v>
      </c>
      <c r="W693" s="1"/>
      <c r="X693" s="1"/>
      <c r="Y693" s="1"/>
      <c r="Z693" s="1"/>
      <c r="AA693" s="1"/>
      <c r="AB693" s="1"/>
      <c r="AC693" s="41"/>
      <c r="AD693" s="1"/>
      <c r="AE693" s="1"/>
      <c r="AF693" s="1"/>
      <c r="AG693" s="1"/>
      <c r="AH693" s="1"/>
      <c r="AI693" s="1"/>
      <c r="AJ693" s="41"/>
      <c r="AO693" s="34"/>
      <c r="AP693" s="34"/>
      <c r="AQ693" s="34"/>
      <c r="AR693" s="34"/>
    </row>
    <row r="694" spans="1:44" ht="14.7" hidden="1" customHeight="1" x14ac:dyDescent="0.3">
      <c r="A694">
        <v>693</v>
      </c>
      <c r="B694" t="s">
        <v>3186</v>
      </c>
      <c r="C694">
        <v>2003</v>
      </c>
      <c r="D694" t="s">
        <v>3187</v>
      </c>
      <c r="E694" t="s">
        <v>635</v>
      </c>
      <c r="F694">
        <v>85</v>
      </c>
      <c r="G694">
        <v>4</v>
      </c>
      <c r="H694">
        <v>441</v>
      </c>
      <c r="I694">
        <v>452</v>
      </c>
      <c r="J694" t="s">
        <v>3188</v>
      </c>
      <c r="K694" t="s">
        <v>3189</v>
      </c>
      <c r="L694" t="s">
        <v>120</v>
      </c>
      <c r="M694" s="34"/>
      <c r="N694" s="34"/>
      <c r="O694" s="34" t="s">
        <v>121</v>
      </c>
      <c r="P694" s="1" t="s">
        <v>190</v>
      </c>
      <c r="Q694" s="1" t="str">
        <f t="shared" si="107"/>
        <v>exclude_title</v>
      </c>
      <c r="R694" s="1" t="s">
        <v>123</v>
      </c>
      <c r="S694" s="1" t="s">
        <v>122</v>
      </c>
      <c r="T694" s="1" t="str">
        <f t="shared" si="108"/>
        <v>include</v>
      </c>
      <c r="U694" s="1" t="s">
        <v>124</v>
      </c>
      <c r="V694" s="41" t="str">
        <f t="shared" si="109"/>
        <v>include</v>
      </c>
      <c r="W694" s="1" t="s">
        <v>122</v>
      </c>
      <c r="X694" s="1" t="str">
        <f>IF(OR(W694="include",W694="no_abstract_available"),"include", IF(W694="duplicate","duplicate", IF(W694="correction/reply","correction/reply", "exclude_abstract")))</f>
        <v>include</v>
      </c>
      <c r="Y694" s="1" t="s">
        <v>557</v>
      </c>
      <c r="Z694" s="1"/>
      <c r="AA694" s="1"/>
      <c r="AB694" s="1"/>
      <c r="AC694" s="41" t="str">
        <f>IF(X694=AA694,X694,IF(OR(X694="include",AA694="include"),"include",IF(OR(X694="duplicate",AA694="duplicate"),"duplicate",IF(OR(X694="correction/reply",AA694="correction/reply"),"correction/reply","exclude_abstract"))))</f>
        <v>include</v>
      </c>
      <c r="AD694" s="1" t="s">
        <v>143</v>
      </c>
      <c r="AE694" s="1"/>
      <c r="AF694" s="1" t="s">
        <v>124</v>
      </c>
      <c r="AG694" s="1"/>
      <c r="AH694" s="1"/>
      <c r="AI694" s="1"/>
      <c r="AJ694" s="41" t="str">
        <f>IF(AD694=AG694,AD694, (IF(AG694=0, AD694,"different!")))</f>
        <v>exclude_comparator</v>
      </c>
      <c r="AK694" t="s">
        <v>124</v>
      </c>
      <c r="AL694" t="s">
        <v>126</v>
      </c>
      <c r="AM694" t="s">
        <v>126</v>
      </c>
      <c r="AN694" t="s">
        <v>3190</v>
      </c>
      <c r="AO694" s="34"/>
      <c r="AP694" s="34"/>
      <c r="AQ694" s="34"/>
      <c r="AR694" s="34"/>
    </row>
    <row r="695" spans="1:44" ht="14.7" hidden="1" customHeight="1" x14ac:dyDescent="0.3">
      <c r="A695">
        <v>694</v>
      </c>
      <c r="B695" t="s">
        <v>3191</v>
      </c>
      <c r="C695">
        <v>2015</v>
      </c>
      <c r="D695" t="s">
        <v>3192</v>
      </c>
      <c r="E695" t="s">
        <v>3193</v>
      </c>
      <c r="F695">
        <v>9</v>
      </c>
      <c r="G695">
        <v>4</v>
      </c>
      <c r="H695">
        <v>405</v>
      </c>
      <c r="I695">
        <v>413</v>
      </c>
      <c r="J695" t="s">
        <v>3194</v>
      </c>
      <c r="K695" t="s">
        <v>3195</v>
      </c>
      <c r="L695" t="s">
        <v>120</v>
      </c>
      <c r="M695" s="34"/>
      <c r="N695" s="34"/>
      <c r="O695" s="34"/>
      <c r="P695" s="1" t="s">
        <v>122</v>
      </c>
      <c r="Q695" s="1" t="str">
        <f t="shared" si="107"/>
        <v>include</v>
      </c>
      <c r="R695" s="1" t="s">
        <v>123</v>
      </c>
      <c r="S695" s="1" t="s">
        <v>122</v>
      </c>
      <c r="T695" s="1" t="str">
        <f t="shared" si="108"/>
        <v>include</v>
      </c>
      <c r="U695" s="1" t="s">
        <v>124</v>
      </c>
      <c r="V695" s="41" t="str">
        <f t="shared" si="109"/>
        <v>include</v>
      </c>
      <c r="W695" s="1" t="s">
        <v>143</v>
      </c>
      <c r="X695" s="1" t="str">
        <f>IF(OR(W695="include",W695="no_abstract_available"),"include", IF(W695="duplicate","duplicate", IF(W695="correction/reply","correction/reply", "exclude_abstract")))</f>
        <v>exclude_abstract</v>
      </c>
      <c r="Y695" s="1" t="s">
        <v>557</v>
      </c>
      <c r="Z695" s="1"/>
      <c r="AA695" s="1"/>
      <c r="AB695" s="1"/>
      <c r="AC695" s="41" t="str">
        <f>IF(X695=AA695,X695,IF(OR(X695="include",AA695="include"),"include",IF(OR(X695="duplicate",AA695="duplicate"),"duplicate",IF(OR(X695="correction/reply",AA695="correction/reply"),"correction/reply","exclude_abstract"))))</f>
        <v>exclude_abstract</v>
      </c>
      <c r="AD695" s="1"/>
      <c r="AE695" s="1"/>
      <c r="AF695" s="1"/>
      <c r="AG695" s="1"/>
      <c r="AH695" s="1"/>
      <c r="AI695" s="1"/>
      <c r="AJ695" s="41"/>
      <c r="AO695" s="34"/>
      <c r="AP695" s="34"/>
      <c r="AQ695" s="34"/>
      <c r="AR695" s="34"/>
    </row>
    <row r="696" spans="1:44" ht="14.7" hidden="1" customHeight="1" x14ac:dyDescent="0.3">
      <c r="A696">
        <v>695</v>
      </c>
      <c r="B696" t="s">
        <v>3196</v>
      </c>
      <c r="C696">
        <v>2003</v>
      </c>
      <c r="D696" t="s">
        <v>3197</v>
      </c>
      <c r="E696" t="s">
        <v>597</v>
      </c>
      <c r="F696">
        <v>14</v>
      </c>
      <c r="G696">
        <v>4</v>
      </c>
      <c r="H696">
        <v>535</v>
      </c>
      <c r="I696">
        <v>542</v>
      </c>
      <c r="J696" t="s">
        <v>3198</v>
      </c>
      <c r="K696" t="s">
        <v>3199</v>
      </c>
      <c r="L696" t="s">
        <v>120</v>
      </c>
      <c r="M696" s="34"/>
      <c r="N696" s="34"/>
      <c r="O696" s="34"/>
      <c r="P696" s="1" t="s">
        <v>178</v>
      </c>
      <c r="Q696" s="1" t="str">
        <f t="shared" si="107"/>
        <v>exclude_title</v>
      </c>
      <c r="R696" s="1" t="s">
        <v>123</v>
      </c>
      <c r="S696" s="1" t="s">
        <v>122</v>
      </c>
      <c r="T696" s="1" t="str">
        <f t="shared" si="108"/>
        <v>include</v>
      </c>
      <c r="U696" s="1" t="s">
        <v>124</v>
      </c>
      <c r="V696" s="41" t="str">
        <f t="shared" si="109"/>
        <v>include</v>
      </c>
      <c r="W696" s="1" t="s">
        <v>155</v>
      </c>
      <c r="X696" s="1" t="str">
        <f>IF(OR(W696="include",W696="no_abstract_available"),"include", IF(W696="duplicate","duplicate", IF(W696="correction/reply","correction/reply", "exclude_abstract")))</f>
        <v>exclude_abstract</v>
      </c>
      <c r="Y696" s="1" t="s">
        <v>557</v>
      </c>
      <c r="Z696" s="1"/>
      <c r="AA696" s="1"/>
      <c r="AB696" s="1"/>
      <c r="AC696" s="41" t="str">
        <f>IF(X696=AA696,X696,IF(OR(X696="include",AA696="include"),"include",IF(OR(X696="duplicate",AA696="duplicate"),"duplicate",IF(OR(X696="correction/reply",AA696="correction/reply"),"correction/reply","exclude_abstract"))))</f>
        <v>exclude_abstract</v>
      </c>
      <c r="AD696" s="1"/>
      <c r="AE696" s="1"/>
      <c r="AF696" s="1"/>
      <c r="AG696" s="1"/>
      <c r="AH696" s="1"/>
      <c r="AI696" s="1"/>
      <c r="AJ696" s="41"/>
      <c r="AO696" s="34"/>
      <c r="AP696" s="34"/>
      <c r="AQ696" s="34"/>
      <c r="AR696" s="34"/>
    </row>
    <row r="697" spans="1:44" ht="14.7" hidden="1" customHeight="1" x14ac:dyDescent="0.3">
      <c r="A697">
        <v>696</v>
      </c>
      <c r="B697" t="s">
        <v>3200</v>
      </c>
      <c r="C697">
        <v>2006</v>
      </c>
      <c r="D697" t="s">
        <v>3201</v>
      </c>
      <c r="E697" t="s">
        <v>914</v>
      </c>
      <c r="F697">
        <v>53</v>
      </c>
      <c r="G697" t="s">
        <v>1486</v>
      </c>
      <c r="H697">
        <v>2248</v>
      </c>
      <c r="I697">
        <v>2267</v>
      </c>
      <c r="J697" t="s">
        <v>3202</v>
      </c>
      <c r="K697" t="s">
        <v>3203</v>
      </c>
      <c r="L697" t="s">
        <v>120</v>
      </c>
      <c r="M697" s="34"/>
      <c r="N697" s="34"/>
      <c r="O697" s="34"/>
      <c r="P697" s="1" t="s">
        <v>155</v>
      </c>
      <c r="Q697" s="1" t="str">
        <f t="shared" si="107"/>
        <v>exclude_title</v>
      </c>
      <c r="R697" s="1" t="s">
        <v>123</v>
      </c>
      <c r="S697" s="1" t="s">
        <v>133</v>
      </c>
      <c r="T697" s="1" t="str">
        <f t="shared" si="108"/>
        <v>exclude_title</v>
      </c>
      <c r="U697" s="1" t="s">
        <v>124</v>
      </c>
      <c r="V697" s="41" t="str">
        <f t="shared" si="109"/>
        <v>exclude_title</v>
      </c>
      <c r="W697" s="1"/>
      <c r="X697" s="1"/>
      <c r="Y697" s="1"/>
      <c r="Z697" s="1"/>
      <c r="AA697" s="1"/>
      <c r="AB697" s="1"/>
      <c r="AC697" s="41"/>
      <c r="AD697" s="1"/>
      <c r="AE697" s="1"/>
      <c r="AF697" s="1"/>
      <c r="AG697" s="1"/>
      <c r="AH697" s="1"/>
      <c r="AI697" s="1"/>
      <c r="AJ697" s="41"/>
      <c r="AO697" s="34"/>
      <c r="AP697" s="34"/>
      <c r="AQ697" s="34"/>
      <c r="AR697" s="34"/>
    </row>
    <row r="698" spans="1:44" ht="14.7" hidden="1" customHeight="1" x14ac:dyDescent="0.3">
      <c r="A698">
        <v>697</v>
      </c>
      <c r="B698" t="s">
        <v>3204</v>
      </c>
      <c r="C698">
        <v>2015</v>
      </c>
      <c r="D698" t="s">
        <v>3205</v>
      </c>
      <c r="E698" t="s">
        <v>1166</v>
      </c>
      <c r="F698">
        <v>5</v>
      </c>
      <c r="G698">
        <v>17</v>
      </c>
      <c r="H698">
        <v>3842</v>
      </c>
      <c r="I698">
        <v>3856</v>
      </c>
      <c r="J698" t="s">
        <v>3206</v>
      </c>
      <c r="K698" t="s">
        <v>3207</v>
      </c>
      <c r="L698" t="s">
        <v>120</v>
      </c>
      <c r="M698" s="34"/>
      <c r="N698" s="34"/>
      <c r="O698" s="34"/>
      <c r="P698" s="1" t="s">
        <v>122</v>
      </c>
      <c r="Q698" s="1" t="str">
        <f t="shared" si="107"/>
        <v>include</v>
      </c>
      <c r="R698" s="1" t="s">
        <v>123</v>
      </c>
      <c r="S698" s="1" t="s">
        <v>122</v>
      </c>
      <c r="T698" s="1" t="str">
        <f t="shared" si="108"/>
        <v>include</v>
      </c>
      <c r="U698" s="1" t="s">
        <v>124</v>
      </c>
      <c r="V698" s="41" t="str">
        <f t="shared" si="109"/>
        <v>include</v>
      </c>
      <c r="W698" s="1" t="s">
        <v>155</v>
      </c>
      <c r="X698" s="1" t="str">
        <f>IF(OR(W698="include",W698="no_abstract_available"),"include", IF(W698="duplicate","duplicate", IF(W698="correction/reply","correction/reply", "exclude_abstract")))</f>
        <v>exclude_abstract</v>
      </c>
      <c r="Y698" s="1" t="s">
        <v>557</v>
      </c>
      <c r="Z698" s="1"/>
      <c r="AA698" s="1"/>
      <c r="AB698" s="1"/>
      <c r="AC698" s="41" t="str">
        <f>IF(X698=AA698,X698,IF(OR(X698="include",AA698="include"),"include",IF(OR(X698="duplicate",AA698="duplicate"),"duplicate",IF(OR(X698="correction/reply",AA698="correction/reply"),"correction/reply","exclude_abstract"))))</f>
        <v>exclude_abstract</v>
      </c>
      <c r="AD698" s="1"/>
      <c r="AE698" s="1"/>
      <c r="AF698" s="1"/>
      <c r="AG698" s="1"/>
      <c r="AH698" s="1"/>
      <c r="AI698" s="1"/>
      <c r="AJ698" s="41"/>
      <c r="AO698" s="34"/>
      <c r="AP698" s="34"/>
      <c r="AQ698" s="34"/>
      <c r="AR698" s="34"/>
    </row>
    <row r="699" spans="1:44" ht="14.7" hidden="1" customHeight="1" x14ac:dyDescent="0.3">
      <c r="A699">
        <v>698</v>
      </c>
      <c r="B699" t="s">
        <v>3208</v>
      </c>
      <c r="C699">
        <v>2009</v>
      </c>
      <c r="D699" t="s">
        <v>3209</v>
      </c>
      <c r="E699" t="s">
        <v>914</v>
      </c>
      <c r="F699">
        <v>56</v>
      </c>
      <c r="G699">
        <v>26</v>
      </c>
      <c r="H699">
        <v>2767</v>
      </c>
      <c r="I699">
        <v>2778</v>
      </c>
      <c r="J699" t="s">
        <v>3210</v>
      </c>
      <c r="K699" t="s">
        <v>3211</v>
      </c>
      <c r="L699" t="s">
        <v>120</v>
      </c>
      <c r="M699" s="34"/>
      <c r="N699" s="34"/>
      <c r="O699" s="34"/>
      <c r="P699" s="1" t="s">
        <v>155</v>
      </c>
      <c r="Q699" s="1" t="str">
        <f t="shared" si="107"/>
        <v>exclude_title</v>
      </c>
      <c r="R699" s="1" t="s">
        <v>123</v>
      </c>
      <c r="S699" s="1" t="s">
        <v>133</v>
      </c>
      <c r="T699" s="1" t="str">
        <f t="shared" si="108"/>
        <v>exclude_title</v>
      </c>
      <c r="U699" s="1" t="s">
        <v>124</v>
      </c>
      <c r="V699" s="41" t="str">
        <f t="shared" si="109"/>
        <v>exclude_title</v>
      </c>
      <c r="W699" s="1"/>
      <c r="X699" s="1"/>
      <c r="Y699" s="1"/>
      <c r="Z699" s="1"/>
      <c r="AA699" s="1"/>
      <c r="AB699" s="1"/>
      <c r="AC699" s="41"/>
      <c r="AD699" s="1"/>
      <c r="AE699" s="1"/>
      <c r="AF699" s="1"/>
      <c r="AG699" s="1"/>
      <c r="AH699" s="1"/>
      <c r="AI699" s="1"/>
      <c r="AJ699" s="41"/>
      <c r="AO699" s="34"/>
      <c r="AP699" s="34"/>
      <c r="AQ699" s="34"/>
      <c r="AR699" s="34"/>
    </row>
    <row r="700" spans="1:44" ht="14.7" hidden="1" customHeight="1" x14ac:dyDescent="0.3">
      <c r="A700">
        <v>699</v>
      </c>
      <c r="B700" t="s">
        <v>3212</v>
      </c>
      <c r="C700">
        <v>2001</v>
      </c>
      <c r="D700" t="s">
        <v>3213</v>
      </c>
      <c r="E700" t="s">
        <v>3214</v>
      </c>
      <c r="F700">
        <v>17</v>
      </c>
      <c r="G700">
        <v>4</v>
      </c>
      <c r="H700">
        <v>877</v>
      </c>
      <c r="I700">
        <v>884</v>
      </c>
      <c r="J700" t="s">
        <v>130</v>
      </c>
      <c r="K700" t="s">
        <v>3215</v>
      </c>
      <c r="L700" t="s">
        <v>120</v>
      </c>
      <c r="M700" s="34"/>
      <c r="N700" s="34"/>
      <c r="O700" s="34"/>
      <c r="P700" s="1" t="s">
        <v>143</v>
      </c>
      <c r="Q700" s="1" t="str">
        <f t="shared" si="107"/>
        <v>exclude_title</v>
      </c>
      <c r="R700" s="1" t="s">
        <v>123</v>
      </c>
      <c r="S700" s="1" t="s">
        <v>122</v>
      </c>
      <c r="T700" s="1" t="str">
        <f t="shared" si="108"/>
        <v>include</v>
      </c>
      <c r="U700" s="1" t="s">
        <v>124</v>
      </c>
      <c r="V700" s="41" t="str">
        <f t="shared" si="109"/>
        <v>include</v>
      </c>
      <c r="W700" s="1" t="s">
        <v>155</v>
      </c>
      <c r="X700" s="1" t="str">
        <f>IF(OR(W700="include",W700="no_abstract_available"),"include", IF(W700="duplicate","duplicate", IF(W700="correction/reply","correction/reply", "exclude_abstract")))</f>
        <v>exclude_abstract</v>
      </c>
      <c r="Y700" s="1" t="s">
        <v>557</v>
      </c>
      <c r="Z700" s="1"/>
      <c r="AA700" s="1"/>
      <c r="AB700" s="1"/>
      <c r="AC700" s="41" t="str">
        <f>IF(X700=AA700,X700,IF(OR(X700="include",AA700="include"),"include",IF(OR(X700="duplicate",AA700="duplicate"),"duplicate",IF(OR(X700="correction/reply",AA700="correction/reply"),"correction/reply","exclude_abstract"))))</f>
        <v>exclude_abstract</v>
      </c>
      <c r="AD700" s="1"/>
      <c r="AE700" s="1"/>
      <c r="AF700" s="1"/>
      <c r="AG700" s="1"/>
      <c r="AH700" s="1"/>
      <c r="AI700" s="1"/>
      <c r="AJ700" s="41"/>
      <c r="AO700" s="34"/>
      <c r="AP700" s="34"/>
      <c r="AQ700" s="34"/>
      <c r="AR700" s="34"/>
    </row>
    <row r="701" spans="1:44" ht="14.7" hidden="1" customHeight="1" x14ac:dyDescent="0.3">
      <c r="A701">
        <v>700</v>
      </c>
      <c r="B701" t="s">
        <v>3216</v>
      </c>
      <c r="C701">
        <v>2014</v>
      </c>
      <c r="D701" t="s">
        <v>3217</v>
      </c>
      <c r="E701" t="s">
        <v>117</v>
      </c>
      <c r="F701">
        <v>37</v>
      </c>
      <c r="G701">
        <v>5</v>
      </c>
      <c r="H701">
        <v>715</v>
      </c>
      <c r="I701">
        <v>725</v>
      </c>
      <c r="J701" t="s">
        <v>3218</v>
      </c>
      <c r="K701" t="s">
        <v>3219</v>
      </c>
      <c r="L701" t="s">
        <v>120</v>
      </c>
      <c r="M701" s="34"/>
      <c r="N701" s="34"/>
      <c r="O701" s="34"/>
      <c r="P701" s="1" t="s">
        <v>122</v>
      </c>
      <c r="Q701" s="1" t="str">
        <f t="shared" si="107"/>
        <v>include</v>
      </c>
      <c r="R701" s="1" t="s">
        <v>123</v>
      </c>
      <c r="S701" s="1" t="s">
        <v>122</v>
      </c>
      <c r="T701" s="1" t="str">
        <f t="shared" si="108"/>
        <v>include</v>
      </c>
      <c r="U701" s="1" t="s">
        <v>124</v>
      </c>
      <c r="V701" s="41" t="str">
        <f t="shared" si="109"/>
        <v>include</v>
      </c>
      <c r="W701" s="1" t="s">
        <v>143</v>
      </c>
      <c r="X701" s="1" t="str">
        <f>IF(OR(W701="include",W701="no_abstract_available"),"include", IF(W701="duplicate","duplicate", IF(W701="correction/reply","correction/reply", "exclude_abstract")))</f>
        <v>exclude_abstract</v>
      </c>
      <c r="Y701" s="1" t="s">
        <v>422</v>
      </c>
      <c r="Z701" s="1"/>
      <c r="AA701" s="1"/>
      <c r="AB701" s="1"/>
      <c r="AC701" s="41" t="str">
        <f>IF(X701=AA701,X701,IF(OR(X701="include",AA701="include"),"include",IF(OR(X701="duplicate",AA701="duplicate"),"duplicate",IF(OR(X701="correction/reply",AA701="correction/reply"),"correction/reply","exclude_abstract"))))</f>
        <v>exclude_abstract</v>
      </c>
      <c r="AD701" s="1"/>
      <c r="AE701" s="1"/>
      <c r="AF701" s="1"/>
      <c r="AG701" s="1"/>
      <c r="AH701" s="1"/>
      <c r="AI701" s="1"/>
      <c r="AJ701" s="41"/>
      <c r="AO701" s="34"/>
      <c r="AP701" s="34"/>
      <c r="AQ701" s="34"/>
      <c r="AR701" s="34"/>
    </row>
    <row r="702" spans="1:44" ht="14.7" hidden="1" customHeight="1" x14ac:dyDescent="0.3">
      <c r="A702">
        <v>701</v>
      </c>
      <c r="B702" t="s">
        <v>3220</v>
      </c>
      <c r="C702">
        <v>1999</v>
      </c>
      <c r="D702" t="s">
        <v>3221</v>
      </c>
      <c r="E702" t="s">
        <v>170</v>
      </c>
      <c r="F702">
        <v>88</v>
      </c>
      <c r="G702">
        <v>1</v>
      </c>
      <c r="H702">
        <v>15</v>
      </c>
      <c r="I702">
        <v>24</v>
      </c>
      <c r="J702" t="s">
        <v>3222</v>
      </c>
      <c r="K702" t="s">
        <v>3223</v>
      </c>
      <c r="L702" t="s">
        <v>120</v>
      </c>
      <c r="M702" s="34"/>
      <c r="N702" s="34"/>
      <c r="O702" s="34" t="s">
        <v>121</v>
      </c>
      <c r="P702" s="1" t="s">
        <v>122</v>
      </c>
      <c r="Q702" s="1" t="str">
        <f t="shared" si="107"/>
        <v>include</v>
      </c>
      <c r="R702" s="1" t="s">
        <v>123</v>
      </c>
      <c r="S702" s="1" t="s">
        <v>122</v>
      </c>
      <c r="T702" s="1" t="str">
        <f t="shared" si="108"/>
        <v>include</v>
      </c>
      <c r="U702" s="1" t="s">
        <v>124</v>
      </c>
      <c r="V702" s="41" t="str">
        <f t="shared" si="109"/>
        <v>include</v>
      </c>
      <c r="W702" s="1" t="s">
        <v>122</v>
      </c>
      <c r="X702" s="1" t="str">
        <f>IF(OR(W702="include",W702="no_abstract_available"),"include", IF(W702="duplicate","duplicate", IF(W702="correction/reply","correction/reply", "exclude_abstract")))</f>
        <v>include</v>
      </c>
      <c r="Y702" s="1" t="s">
        <v>422</v>
      </c>
      <c r="Z702" s="1"/>
      <c r="AA702" s="1"/>
      <c r="AB702" s="1"/>
      <c r="AC702" s="41" t="str">
        <f>IF(X702=AA702,X702,IF(OR(X702="include",AA702="include"),"include",IF(OR(X702="duplicate",AA702="duplicate"),"duplicate",IF(OR(X702="correction/reply",AA702="correction/reply"),"correction/reply","exclude_abstract"))))</f>
        <v>include</v>
      </c>
      <c r="AD702" s="1" t="s">
        <v>190</v>
      </c>
      <c r="AE702" s="1" t="s">
        <v>21445</v>
      </c>
      <c r="AF702" s="1" t="s">
        <v>416</v>
      </c>
      <c r="AG702" s="1" t="s">
        <v>190</v>
      </c>
      <c r="AH702" s="1" t="s">
        <v>21445</v>
      </c>
      <c r="AI702" s="1" t="s">
        <v>416</v>
      </c>
      <c r="AJ702" s="41" t="str">
        <f>IF(AD702=AG702,AD702, (IF(AG702=0, AD702,"different!")))</f>
        <v>exclude_study_design</v>
      </c>
      <c r="AK702" t="s">
        <v>416</v>
      </c>
      <c r="AL702" t="s">
        <v>126</v>
      </c>
      <c r="AN702" t="s">
        <v>3224</v>
      </c>
      <c r="AO702" s="34"/>
      <c r="AP702" s="34"/>
      <c r="AQ702" s="34"/>
      <c r="AR702" s="34"/>
    </row>
    <row r="703" spans="1:44" ht="14.7" hidden="1" customHeight="1" x14ac:dyDescent="0.3">
      <c r="A703">
        <v>702</v>
      </c>
      <c r="B703" t="s">
        <v>3225</v>
      </c>
      <c r="C703">
        <v>1992</v>
      </c>
      <c r="D703" t="s">
        <v>3226</v>
      </c>
      <c r="E703" t="s">
        <v>335</v>
      </c>
      <c r="F703">
        <v>73</v>
      </c>
      <c r="G703">
        <v>2</v>
      </c>
      <c r="H703">
        <v>561</v>
      </c>
      <c r="I703">
        <v>566</v>
      </c>
      <c r="J703" t="s">
        <v>3227</v>
      </c>
      <c r="K703" t="s">
        <v>3228</v>
      </c>
      <c r="L703" t="s">
        <v>120</v>
      </c>
      <c r="M703" s="34"/>
      <c r="N703" s="34"/>
      <c r="O703" s="34"/>
      <c r="P703" s="1" t="s">
        <v>133</v>
      </c>
      <c r="Q703" s="1" t="str">
        <f t="shared" si="107"/>
        <v>exclude_title</v>
      </c>
      <c r="R703" s="1" t="s">
        <v>123</v>
      </c>
      <c r="S703" s="1" t="s">
        <v>133</v>
      </c>
      <c r="T703" s="1" t="str">
        <f t="shared" si="108"/>
        <v>exclude_title</v>
      </c>
      <c r="U703" s="1" t="s">
        <v>124</v>
      </c>
      <c r="V703" s="41" t="str">
        <f t="shared" si="109"/>
        <v>exclude_title</v>
      </c>
      <c r="W703" s="1"/>
      <c r="X703" s="1"/>
      <c r="Y703" s="1"/>
      <c r="Z703" s="1"/>
      <c r="AA703" s="1"/>
      <c r="AB703" s="1"/>
      <c r="AC703" s="41"/>
      <c r="AD703" s="1"/>
      <c r="AE703" s="1"/>
      <c r="AF703" s="1"/>
      <c r="AG703" s="1"/>
      <c r="AH703" s="1"/>
      <c r="AI703" s="1"/>
      <c r="AJ703" s="41"/>
      <c r="AO703" s="34"/>
      <c r="AP703" s="34"/>
      <c r="AQ703" s="34"/>
      <c r="AR703" s="34"/>
    </row>
    <row r="704" spans="1:44" ht="14.7" hidden="1" customHeight="1" x14ac:dyDescent="0.3">
      <c r="A704">
        <v>703</v>
      </c>
      <c r="B704" t="s">
        <v>3229</v>
      </c>
      <c r="C704">
        <v>2015</v>
      </c>
      <c r="D704" t="s">
        <v>3230</v>
      </c>
      <c r="E704" t="s">
        <v>1405</v>
      </c>
      <c r="F704">
        <v>134</v>
      </c>
      <c r="G704" t="s">
        <v>130</v>
      </c>
      <c r="H704">
        <v>404</v>
      </c>
      <c r="I704">
        <v>412</v>
      </c>
      <c r="J704" t="s">
        <v>3231</v>
      </c>
      <c r="K704" t="s">
        <v>3232</v>
      </c>
      <c r="L704" t="s">
        <v>120</v>
      </c>
      <c r="M704" s="34"/>
      <c r="N704" s="34"/>
      <c r="O704" s="34"/>
      <c r="P704" s="1" t="s">
        <v>155</v>
      </c>
      <c r="Q704" s="1" t="str">
        <f t="shared" si="107"/>
        <v>exclude_title</v>
      </c>
      <c r="R704" s="1" t="s">
        <v>123</v>
      </c>
      <c r="S704" s="1" t="s">
        <v>133</v>
      </c>
      <c r="T704" s="1" t="str">
        <f t="shared" si="108"/>
        <v>exclude_title</v>
      </c>
      <c r="U704" s="1" t="s">
        <v>124</v>
      </c>
      <c r="V704" s="41" t="str">
        <f t="shared" si="109"/>
        <v>exclude_title</v>
      </c>
      <c r="W704" s="1"/>
      <c r="X704" s="1"/>
      <c r="Y704" s="1"/>
      <c r="Z704" s="1"/>
      <c r="AA704" s="1"/>
      <c r="AB704" s="1"/>
      <c r="AC704" s="41"/>
      <c r="AD704" s="1"/>
      <c r="AE704" s="1"/>
      <c r="AF704" s="1"/>
      <c r="AG704" s="1"/>
      <c r="AH704" s="1"/>
      <c r="AI704" s="1"/>
      <c r="AJ704" s="41"/>
      <c r="AO704" s="34"/>
      <c r="AP704" s="34"/>
      <c r="AQ704" s="34"/>
      <c r="AR704" s="34"/>
    </row>
    <row r="705" spans="1:44" ht="14.7" hidden="1" customHeight="1" x14ac:dyDescent="0.3">
      <c r="A705">
        <v>704</v>
      </c>
      <c r="B705" t="s">
        <v>3233</v>
      </c>
      <c r="C705">
        <v>2013</v>
      </c>
      <c r="D705" t="s">
        <v>3234</v>
      </c>
      <c r="E705" t="s">
        <v>117</v>
      </c>
      <c r="F705">
        <v>36</v>
      </c>
      <c r="G705">
        <v>2</v>
      </c>
      <c r="H705">
        <v>193</v>
      </c>
      <c r="I705">
        <v>200</v>
      </c>
      <c r="J705" t="s">
        <v>3235</v>
      </c>
      <c r="K705" t="s">
        <v>3236</v>
      </c>
      <c r="L705" t="s">
        <v>120</v>
      </c>
      <c r="M705" s="34"/>
      <c r="N705" s="34"/>
      <c r="O705" s="34"/>
      <c r="P705" s="1" t="s">
        <v>155</v>
      </c>
      <c r="Q705" s="1" t="str">
        <f t="shared" si="107"/>
        <v>exclude_title</v>
      </c>
      <c r="R705" s="1" t="s">
        <v>123</v>
      </c>
      <c r="S705" s="1" t="s">
        <v>155</v>
      </c>
      <c r="T705" s="1" t="str">
        <f t="shared" si="108"/>
        <v>exclude_title</v>
      </c>
      <c r="U705" s="1" t="s">
        <v>124</v>
      </c>
      <c r="V705" s="41" t="str">
        <f t="shared" si="109"/>
        <v>exclude_title</v>
      </c>
      <c r="W705" s="1"/>
      <c r="X705" s="1"/>
      <c r="Y705" s="1"/>
      <c r="Z705" s="1"/>
      <c r="AA705" s="1"/>
      <c r="AB705" s="1"/>
      <c r="AC705" s="41"/>
      <c r="AD705" s="1"/>
      <c r="AE705" s="1"/>
      <c r="AF705" s="1"/>
      <c r="AG705" s="1"/>
      <c r="AH705" s="1"/>
      <c r="AI705" s="1"/>
      <c r="AJ705" s="41"/>
      <c r="AO705" s="34"/>
      <c r="AP705" s="34"/>
      <c r="AQ705" s="34"/>
      <c r="AR705" s="34"/>
    </row>
    <row r="706" spans="1:44" ht="14.7" hidden="1" customHeight="1" x14ac:dyDescent="0.3">
      <c r="A706">
        <v>705</v>
      </c>
      <c r="B706" t="s">
        <v>3237</v>
      </c>
      <c r="C706">
        <v>2020</v>
      </c>
      <c r="D706" t="s">
        <v>3238</v>
      </c>
      <c r="E706" t="s">
        <v>1166</v>
      </c>
      <c r="F706">
        <v>10</v>
      </c>
      <c r="G706">
        <v>12</v>
      </c>
      <c r="H706">
        <v>5582</v>
      </c>
      <c r="I706">
        <v>5594</v>
      </c>
      <c r="J706" t="s">
        <v>3239</v>
      </c>
      <c r="K706" t="s">
        <v>3240</v>
      </c>
      <c r="L706" t="s">
        <v>120</v>
      </c>
      <c r="M706" s="34"/>
      <c r="N706" s="34"/>
      <c r="O706" s="34"/>
      <c r="P706" s="1" t="s">
        <v>178</v>
      </c>
      <c r="Q706" s="1" t="str">
        <f t="shared" ref="Q706:Q769" si="110">IF(P706="include","include", IF(P706="duplicate","duplicate", IF(P706="correction/reply","correction/reply", "exclude_title")))</f>
        <v>exclude_title</v>
      </c>
      <c r="R706" s="1" t="s">
        <v>123</v>
      </c>
      <c r="S706" s="1" t="s">
        <v>122</v>
      </c>
      <c r="T706" s="1" t="str">
        <f t="shared" ref="T706:T769" si="111">IF(S706="include","include", IF(S706="duplicate","duplicate", IF(S706="correction/reply","correction/reply", "exclude_title")))</f>
        <v>include</v>
      </c>
      <c r="U706" s="1" t="s">
        <v>124</v>
      </c>
      <c r="V706" s="41" t="str">
        <f t="shared" ref="V706:V769" si="112">IF(Q706=T706,Q706,IF(OR(Q706="include",T706="include"),"include",IF(OR(Q706="duplicate",T706="duplicate"),"duplicate",IF(OR(Q706="correction/reply",T706="correction/reply"),"correction/reply","exclude_title"))))</f>
        <v>include</v>
      </c>
      <c r="W706" s="1" t="s">
        <v>143</v>
      </c>
      <c r="X706" s="1" t="str">
        <f>IF(OR(W706="include",W706="no_abstract_available"),"include", IF(W706="duplicate","duplicate", IF(W706="correction/reply","correction/reply", "exclude_abstract")))</f>
        <v>exclude_abstract</v>
      </c>
      <c r="Y706" s="1" t="s">
        <v>422</v>
      </c>
      <c r="Z706" s="1"/>
      <c r="AA706" s="1"/>
      <c r="AB706" s="1"/>
      <c r="AC706" s="41" t="str">
        <f>IF(X706=AA706,X706,IF(OR(X706="include",AA706="include"),"include",IF(OR(X706="duplicate",AA706="duplicate"),"duplicate",IF(OR(X706="correction/reply",AA706="correction/reply"),"correction/reply","exclude_abstract"))))</f>
        <v>exclude_abstract</v>
      </c>
      <c r="AD706" s="1"/>
      <c r="AE706" s="1"/>
      <c r="AF706" s="1"/>
      <c r="AG706" s="1"/>
      <c r="AH706" s="1"/>
      <c r="AI706" s="1"/>
      <c r="AJ706" s="41"/>
      <c r="AO706" s="34"/>
      <c r="AP706" s="34"/>
      <c r="AQ706" s="34"/>
      <c r="AR706" s="34"/>
    </row>
    <row r="707" spans="1:44" ht="14.7" hidden="1" customHeight="1" x14ac:dyDescent="0.3">
      <c r="A707">
        <v>706</v>
      </c>
      <c r="B707" t="s">
        <v>3241</v>
      </c>
      <c r="C707">
        <v>2015</v>
      </c>
      <c r="D707" t="s">
        <v>3242</v>
      </c>
      <c r="E707" t="s">
        <v>203</v>
      </c>
      <c r="F707">
        <v>124</v>
      </c>
      <c r="G707">
        <v>5</v>
      </c>
      <c r="H707">
        <v>593</v>
      </c>
      <c r="I707">
        <v>602</v>
      </c>
      <c r="J707" t="s">
        <v>3243</v>
      </c>
      <c r="K707" t="s">
        <v>3244</v>
      </c>
      <c r="L707" t="s">
        <v>120</v>
      </c>
      <c r="M707" s="34"/>
      <c r="N707" s="34"/>
      <c r="O707" s="34" t="s">
        <v>121</v>
      </c>
      <c r="P707" s="1" t="s">
        <v>122</v>
      </c>
      <c r="Q707" s="1" t="str">
        <f t="shared" si="110"/>
        <v>include</v>
      </c>
      <c r="R707" s="1" t="s">
        <v>123</v>
      </c>
      <c r="S707" s="1" t="s">
        <v>122</v>
      </c>
      <c r="T707" s="1" t="str">
        <f t="shared" si="111"/>
        <v>include</v>
      </c>
      <c r="U707" s="1" t="s">
        <v>124</v>
      </c>
      <c r="V707" s="41" t="str">
        <f t="shared" si="112"/>
        <v>include</v>
      </c>
      <c r="W707" s="1" t="s">
        <v>122</v>
      </c>
      <c r="X707" s="1" t="str">
        <f>IF(OR(W707="include",W707="no_abstract_available"),"include", IF(W707="duplicate","duplicate", IF(W707="correction/reply","correction/reply", "exclude_abstract")))</f>
        <v>include</v>
      </c>
      <c r="Y707" s="1" t="s">
        <v>422</v>
      </c>
      <c r="Z707" s="1"/>
      <c r="AA707" s="1"/>
      <c r="AB707" s="1"/>
      <c r="AC707" s="41" t="str">
        <f>IF(X707=AA707,X707,IF(OR(X707="include",AA707="include"),"include",IF(OR(X707="duplicate",AA707="duplicate"),"duplicate",IF(OR(X707="correction/reply",AA707="correction/reply"),"correction/reply","exclude_abstract"))))</f>
        <v>include</v>
      </c>
      <c r="AD707" s="1" t="s">
        <v>155</v>
      </c>
      <c r="AE707" s="1"/>
      <c r="AF707" s="1" t="s">
        <v>123</v>
      </c>
      <c r="AG707" s="1"/>
      <c r="AH707" s="1"/>
      <c r="AI707" s="1"/>
      <c r="AJ707" s="41" t="str">
        <f>IF(AD707=AG707,AD707, (IF(AG707=0, AD707,"different!")))</f>
        <v>exclude_exposure_herbivore</v>
      </c>
      <c r="AK707" t="s">
        <v>123</v>
      </c>
      <c r="AL707" t="s">
        <v>126</v>
      </c>
      <c r="AM707" t="s">
        <v>126</v>
      </c>
      <c r="AN707" t="s">
        <v>3245</v>
      </c>
      <c r="AO707" s="34"/>
      <c r="AP707" s="34"/>
      <c r="AQ707" s="34"/>
      <c r="AR707" s="34"/>
    </row>
    <row r="708" spans="1:44" ht="14.7" hidden="1" customHeight="1" x14ac:dyDescent="0.3">
      <c r="A708">
        <v>707</v>
      </c>
      <c r="B708" t="s">
        <v>3246</v>
      </c>
      <c r="C708">
        <v>1993</v>
      </c>
      <c r="D708" t="s">
        <v>3247</v>
      </c>
      <c r="E708" t="s">
        <v>335</v>
      </c>
      <c r="F708">
        <v>74</v>
      </c>
      <c r="G708">
        <v>8</v>
      </c>
      <c r="H708">
        <v>2315</v>
      </c>
      <c r="I708">
        <v>2325</v>
      </c>
      <c r="J708" t="s">
        <v>3248</v>
      </c>
      <c r="K708" t="s">
        <v>3249</v>
      </c>
      <c r="L708" t="s">
        <v>120</v>
      </c>
      <c r="M708" s="34"/>
      <c r="N708" s="34"/>
      <c r="O708" s="34"/>
      <c r="P708" s="1" t="s">
        <v>133</v>
      </c>
      <c r="Q708" s="1" t="str">
        <f t="shared" si="110"/>
        <v>exclude_title</v>
      </c>
      <c r="R708" s="1" t="s">
        <v>123</v>
      </c>
      <c r="S708" s="1" t="s">
        <v>133</v>
      </c>
      <c r="T708" s="1" t="str">
        <f t="shared" si="111"/>
        <v>exclude_title</v>
      </c>
      <c r="U708" s="1" t="s">
        <v>124</v>
      </c>
      <c r="V708" s="41" t="str">
        <f t="shared" si="112"/>
        <v>exclude_title</v>
      </c>
      <c r="W708" s="1"/>
      <c r="X708" s="1"/>
      <c r="Y708" s="1"/>
      <c r="Z708" s="1"/>
      <c r="AA708" s="1"/>
      <c r="AB708" s="1"/>
      <c r="AC708" s="41"/>
      <c r="AD708" s="1"/>
      <c r="AE708" s="1"/>
      <c r="AF708" s="1"/>
      <c r="AG708" s="1"/>
      <c r="AH708" s="1"/>
      <c r="AI708" s="1"/>
      <c r="AJ708" s="41"/>
      <c r="AO708" s="34"/>
      <c r="AP708" s="34"/>
      <c r="AQ708" s="34"/>
      <c r="AR708" s="34"/>
    </row>
    <row r="709" spans="1:44" ht="14.7" hidden="1" customHeight="1" x14ac:dyDescent="0.3">
      <c r="A709">
        <v>708</v>
      </c>
      <c r="B709" t="s">
        <v>3250</v>
      </c>
      <c r="C709">
        <v>2015</v>
      </c>
      <c r="D709" t="s">
        <v>3251</v>
      </c>
      <c r="E709" t="s">
        <v>3252</v>
      </c>
      <c r="F709">
        <v>42</v>
      </c>
      <c r="G709">
        <v>2</v>
      </c>
      <c r="H709">
        <v>176</v>
      </c>
      <c r="I709">
        <v>184</v>
      </c>
      <c r="J709" t="s">
        <v>3253</v>
      </c>
      <c r="K709" t="s">
        <v>3254</v>
      </c>
      <c r="L709" t="s">
        <v>120</v>
      </c>
      <c r="M709" s="34"/>
      <c r="N709" s="34"/>
      <c r="O709" s="34"/>
      <c r="P709" s="1" t="s">
        <v>178</v>
      </c>
      <c r="Q709" s="1" t="str">
        <f t="shared" si="110"/>
        <v>exclude_title</v>
      </c>
      <c r="R709" s="1" t="s">
        <v>123</v>
      </c>
      <c r="S709" s="1" t="s">
        <v>133</v>
      </c>
      <c r="T709" s="1" t="str">
        <f t="shared" si="111"/>
        <v>exclude_title</v>
      </c>
      <c r="U709" s="1" t="s">
        <v>124</v>
      </c>
      <c r="V709" s="41" t="str">
        <f t="shared" si="112"/>
        <v>exclude_title</v>
      </c>
      <c r="W709" s="1"/>
      <c r="X709" s="1"/>
      <c r="Y709" s="1"/>
      <c r="Z709" s="1"/>
      <c r="AA709" s="1"/>
      <c r="AB709" s="1"/>
      <c r="AC709" s="41"/>
      <c r="AD709" s="1"/>
      <c r="AE709" s="1"/>
      <c r="AF709" s="1"/>
      <c r="AG709" s="1"/>
      <c r="AH709" s="1"/>
      <c r="AI709" s="1"/>
      <c r="AJ709" s="41"/>
      <c r="AO709" s="34"/>
      <c r="AP709" s="34"/>
      <c r="AQ709" s="34"/>
      <c r="AR709" s="34"/>
    </row>
    <row r="710" spans="1:44" ht="14.7" hidden="1" customHeight="1" x14ac:dyDescent="0.3">
      <c r="A710">
        <v>709</v>
      </c>
      <c r="B710" t="s">
        <v>3255</v>
      </c>
      <c r="C710">
        <v>1995</v>
      </c>
      <c r="D710" t="s">
        <v>3256</v>
      </c>
      <c r="E710" t="s">
        <v>955</v>
      </c>
      <c r="F710">
        <v>120</v>
      </c>
      <c r="G710" t="s">
        <v>775</v>
      </c>
      <c r="H710">
        <v>77</v>
      </c>
      <c r="I710">
        <v>87</v>
      </c>
      <c r="J710" t="s">
        <v>3257</v>
      </c>
      <c r="K710" t="s">
        <v>3258</v>
      </c>
      <c r="L710" t="s">
        <v>120</v>
      </c>
      <c r="M710" s="34"/>
      <c r="N710" s="34"/>
      <c r="O710" s="34"/>
      <c r="P710" s="1" t="s">
        <v>155</v>
      </c>
      <c r="Q710" s="1" t="str">
        <f t="shared" si="110"/>
        <v>exclude_title</v>
      </c>
      <c r="R710" s="1" t="s">
        <v>123</v>
      </c>
      <c r="S710" s="1" t="s">
        <v>133</v>
      </c>
      <c r="T710" s="1" t="str">
        <f t="shared" si="111"/>
        <v>exclude_title</v>
      </c>
      <c r="U710" s="1" t="s">
        <v>124</v>
      </c>
      <c r="V710" s="41" t="str">
        <f t="shared" si="112"/>
        <v>exclude_title</v>
      </c>
      <c r="W710" s="1"/>
      <c r="X710" s="1"/>
      <c r="Y710" s="1"/>
      <c r="Z710" s="1"/>
      <c r="AA710" s="1"/>
      <c r="AB710" s="1"/>
      <c r="AC710" s="41"/>
      <c r="AD710" s="1"/>
      <c r="AE710" s="1"/>
      <c r="AF710" s="1"/>
      <c r="AG710" s="1"/>
      <c r="AH710" s="1"/>
      <c r="AI710" s="1"/>
      <c r="AJ710" s="41"/>
      <c r="AO710" s="34"/>
      <c r="AP710" s="34"/>
      <c r="AQ710" s="34"/>
      <c r="AR710" s="34"/>
    </row>
    <row r="711" spans="1:44" ht="14.7" hidden="1" customHeight="1" x14ac:dyDescent="0.3">
      <c r="A711">
        <v>710</v>
      </c>
      <c r="B711" t="s">
        <v>3259</v>
      </c>
      <c r="C711">
        <v>2019</v>
      </c>
      <c r="D711" t="s">
        <v>3260</v>
      </c>
      <c r="E711" t="s">
        <v>1157</v>
      </c>
      <c r="F711">
        <v>6</v>
      </c>
      <c r="G711" t="s">
        <v>130</v>
      </c>
      <c r="H711" t="s">
        <v>130</v>
      </c>
      <c r="I711" t="s">
        <v>130</v>
      </c>
      <c r="J711" t="s">
        <v>3261</v>
      </c>
      <c r="K711" t="s">
        <v>3262</v>
      </c>
      <c r="L711" t="s">
        <v>120</v>
      </c>
      <c r="M711" s="34"/>
      <c r="N711" s="34"/>
      <c r="O711" s="34"/>
      <c r="P711" s="1" t="s">
        <v>155</v>
      </c>
      <c r="Q711" s="1" t="str">
        <f t="shared" si="110"/>
        <v>exclude_title</v>
      </c>
      <c r="R711" s="1" t="s">
        <v>123</v>
      </c>
      <c r="S711" s="1" t="s">
        <v>133</v>
      </c>
      <c r="T711" s="1" t="str">
        <f t="shared" si="111"/>
        <v>exclude_title</v>
      </c>
      <c r="U711" s="1" t="s">
        <v>124</v>
      </c>
      <c r="V711" s="41" t="str">
        <f t="shared" si="112"/>
        <v>exclude_title</v>
      </c>
      <c r="W711" s="1"/>
      <c r="X711" s="1"/>
      <c r="Y711" s="1"/>
      <c r="Z711" s="1"/>
      <c r="AA711" s="1"/>
      <c r="AB711" s="1"/>
      <c r="AC711" s="41"/>
      <c r="AD711" s="1"/>
      <c r="AE711" s="1"/>
      <c r="AF711" s="1"/>
      <c r="AG711" s="1"/>
      <c r="AH711" s="1"/>
      <c r="AI711" s="1"/>
      <c r="AJ711" s="41"/>
      <c r="AO711" s="34"/>
      <c r="AP711" s="34"/>
      <c r="AQ711" s="34"/>
      <c r="AR711" s="34"/>
    </row>
    <row r="712" spans="1:44" ht="14.7" hidden="1" customHeight="1" x14ac:dyDescent="0.3">
      <c r="A712">
        <v>711</v>
      </c>
      <c r="B712" t="s">
        <v>338</v>
      </c>
      <c r="C712">
        <v>1995</v>
      </c>
      <c r="D712" t="s">
        <v>3263</v>
      </c>
      <c r="E712" t="s">
        <v>2682</v>
      </c>
      <c r="F712">
        <v>22</v>
      </c>
      <c r="G712">
        <v>4</v>
      </c>
      <c r="H712">
        <v>335</v>
      </c>
      <c r="I712">
        <v>344</v>
      </c>
      <c r="J712" t="s">
        <v>3264</v>
      </c>
      <c r="K712" t="s">
        <v>3265</v>
      </c>
      <c r="L712" t="s">
        <v>120</v>
      </c>
      <c r="M712" s="34"/>
      <c r="N712" s="34"/>
      <c r="O712" s="34"/>
      <c r="P712" s="1" t="s">
        <v>178</v>
      </c>
      <c r="Q712" s="1" t="str">
        <f t="shared" si="110"/>
        <v>exclude_title</v>
      </c>
      <c r="R712" s="1" t="s">
        <v>123</v>
      </c>
      <c r="S712" s="1" t="s">
        <v>178</v>
      </c>
      <c r="T712" s="1" t="str">
        <f t="shared" si="111"/>
        <v>exclude_title</v>
      </c>
      <c r="U712" s="1" t="s">
        <v>124</v>
      </c>
      <c r="V712" s="41" t="str">
        <f t="shared" si="112"/>
        <v>exclude_title</v>
      </c>
      <c r="W712" s="1"/>
      <c r="X712" s="1"/>
      <c r="Y712" s="1"/>
      <c r="Z712" s="1"/>
      <c r="AA712" s="1"/>
      <c r="AB712" s="1"/>
      <c r="AC712" s="41"/>
      <c r="AD712" s="1"/>
      <c r="AE712" s="1"/>
      <c r="AF712" s="1"/>
      <c r="AG712" s="1"/>
      <c r="AH712" s="1"/>
      <c r="AI712" s="1"/>
      <c r="AJ712" s="41"/>
      <c r="AO712" s="34"/>
      <c r="AP712" s="34"/>
      <c r="AQ712" s="34"/>
      <c r="AR712" s="34"/>
    </row>
    <row r="713" spans="1:44" ht="14.7" hidden="1" customHeight="1" x14ac:dyDescent="0.3">
      <c r="A713">
        <v>712</v>
      </c>
      <c r="B713" t="s">
        <v>3266</v>
      </c>
      <c r="C713">
        <v>2016</v>
      </c>
      <c r="D713" t="s">
        <v>3267</v>
      </c>
      <c r="E713" t="s">
        <v>3150</v>
      </c>
      <c r="F713">
        <v>121</v>
      </c>
      <c r="G713">
        <v>12</v>
      </c>
      <c r="H713">
        <v>2960</v>
      </c>
      <c r="I713">
        <v>2975</v>
      </c>
      <c r="J713" t="s">
        <v>3268</v>
      </c>
      <c r="K713" t="s">
        <v>3269</v>
      </c>
      <c r="L713" t="s">
        <v>120</v>
      </c>
      <c r="M713" s="34"/>
      <c r="N713" s="34"/>
      <c r="O713" s="34" t="s">
        <v>121</v>
      </c>
      <c r="P713" s="1" t="s">
        <v>122</v>
      </c>
      <c r="Q713" s="1" t="str">
        <f t="shared" si="110"/>
        <v>include</v>
      </c>
      <c r="R713" s="1" t="s">
        <v>123</v>
      </c>
      <c r="S713" s="1" t="s">
        <v>122</v>
      </c>
      <c r="T713" s="1" t="str">
        <f t="shared" si="111"/>
        <v>include</v>
      </c>
      <c r="U713" s="1" t="s">
        <v>124</v>
      </c>
      <c r="V713" s="41" t="str">
        <f t="shared" si="112"/>
        <v>include</v>
      </c>
      <c r="W713" s="1" t="s">
        <v>122</v>
      </c>
      <c r="X713" s="1" t="str">
        <f>IF(OR(W713="include",W713="no_abstract_available"),"include", IF(W713="duplicate","duplicate", IF(W713="correction/reply","correction/reply", "exclude_abstract")))</f>
        <v>include</v>
      </c>
      <c r="Y713" s="1" t="s">
        <v>422</v>
      </c>
      <c r="Z713" s="1"/>
      <c r="AA713" s="1"/>
      <c r="AB713" s="1"/>
      <c r="AC713" s="41" t="str">
        <f>IF(X713=AA713,X713,IF(OR(X713="include",AA713="include"),"include",IF(OR(X713="duplicate",AA713="duplicate"),"duplicate",IF(OR(X713="correction/reply",AA713="correction/reply"),"correction/reply","exclude_abstract"))))</f>
        <v>include</v>
      </c>
      <c r="AD713" s="1" t="s">
        <v>190</v>
      </c>
      <c r="AE713" s="1"/>
      <c r="AF713" s="1" t="s">
        <v>123</v>
      </c>
      <c r="AG713" s="1"/>
      <c r="AH713" s="1"/>
      <c r="AI713" s="1"/>
      <c r="AJ713" s="41" t="str">
        <f>IF(AD713=AG713,AD713, (IF(AG713=0, AD713,"different!")))</f>
        <v>exclude_study_design</v>
      </c>
      <c r="AK713" t="s">
        <v>123</v>
      </c>
      <c r="AL713" t="s">
        <v>126</v>
      </c>
      <c r="AM713" t="s">
        <v>126</v>
      </c>
      <c r="AN713" t="s">
        <v>2193</v>
      </c>
      <c r="AO713" s="34"/>
      <c r="AP713" s="34"/>
      <c r="AQ713" s="34"/>
      <c r="AR713" s="34"/>
    </row>
    <row r="714" spans="1:44" ht="14.7" hidden="1" customHeight="1" x14ac:dyDescent="0.3">
      <c r="A714">
        <v>713</v>
      </c>
      <c r="B714" t="s">
        <v>3270</v>
      </c>
      <c r="C714">
        <v>1996</v>
      </c>
      <c r="D714" t="s">
        <v>3271</v>
      </c>
      <c r="E714" t="s">
        <v>3272</v>
      </c>
      <c r="F714">
        <v>55</v>
      </c>
      <c r="G714" t="s">
        <v>358</v>
      </c>
      <c r="H714">
        <v>347</v>
      </c>
      <c r="I714">
        <v>358</v>
      </c>
      <c r="J714" t="s">
        <v>3273</v>
      </c>
      <c r="K714" t="s">
        <v>3274</v>
      </c>
      <c r="L714" t="s">
        <v>120</v>
      </c>
      <c r="M714" s="34"/>
      <c r="N714" s="34"/>
      <c r="O714" s="34"/>
      <c r="P714" s="1" t="s">
        <v>155</v>
      </c>
      <c r="Q714" s="1" t="str">
        <f t="shared" si="110"/>
        <v>exclude_title</v>
      </c>
      <c r="R714" s="1" t="s">
        <v>123</v>
      </c>
      <c r="S714" s="1" t="s">
        <v>155</v>
      </c>
      <c r="T714" s="1" t="str">
        <f t="shared" si="111"/>
        <v>exclude_title</v>
      </c>
      <c r="U714" s="1" t="s">
        <v>124</v>
      </c>
      <c r="V714" s="41" t="str">
        <f t="shared" si="112"/>
        <v>exclude_title</v>
      </c>
      <c r="W714" s="1"/>
      <c r="X714" s="1"/>
      <c r="Y714" s="1"/>
      <c r="Z714" s="1"/>
      <c r="AA714" s="1"/>
      <c r="AB714" s="1"/>
      <c r="AC714" s="41"/>
      <c r="AD714" s="1"/>
      <c r="AE714" s="1"/>
      <c r="AF714" s="1"/>
      <c r="AG714" s="1"/>
      <c r="AH714" s="1"/>
      <c r="AI714" s="1"/>
      <c r="AJ714" s="41"/>
      <c r="AO714" s="34"/>
      <c r="AP714" s="34"/>
      <c r="AQ714" s="34"/>
      <c r="AR714" s="34"/>
    </row>
    <row r="715" spans="1:44" ht="14.7" hidden="1" customHeight="1" x14ac:dyDescent="0.3">
      <c r="A715">
        <v>714</v>
      </c>
      <c r="B715" t="s">
        <v>3275</v>
      </c>
      <c r="C715">
        <v>2008</v>
      </c>
      <c r="D715" t="s">
        <v>3276</v>
      </c>
      <c r="E715" t="s">
        <v>3277</v>
      </c>
      <c r="F715">
        <v>87</v>
      </c>
      <c r="G715" t="s">
        <v>303</v>
      </c>
      <c r="H715">
        <v>119</v>
      </c>
      <c r="I715">
        <v>130</v>
      </c>
      <c r="J715" t="s">
        <v>3278</v>
      </c>
      <c r="K715" t="s">
        <v>3279</v>
      </c>
      <c r="L715" t="s">
        <v>120</v>
      </c>
      <c r="M715" s="34"/>
      <c r="N715" s="34"/>
      <c r="O715" s="34"/>
      <c r="P715" s="1" t="s">
        <v>122</v>
      </c>
      <c r="Q715" s="1" t="str">
        <f t="shared" si="110"/>
        <v>include</v>
      </c>
      <c r="R715" s="1" t="s">
        <v>123</v>
      </c>
      <c r="S715" s="1" t="s">
        <v>122</v>
      </c>
      <c r="T715" s="1" t="str">
        <f t="shared" si="111"/>
        <v>include</v>
      </c>
      <c r="U715" s="1" t="s">
        <v>124</v>
      </c>
      <c r="V715" s="41" t="str">
        <f t="shared" si="112"/>
        <v>include</v>
      </c>
      <c r="W715" s="1" t="s">
        <v>190</v>
      </c>
      <c r="X715" s="1" t="str">
        <f>IF(OR(W715="include",W715="no_abstract_available"),"include", IF(W715="duplicate","duplicate", IF(W715="correction/reply","correction/reply", "exclude_abstract")))</f>
        <v>exclude_abstract</v>
      </c>
      <c r="Y715" s="1" t="s">
        <v>422</v>
      </c>
      <c r="Z715" s="1"/>
      <c r="AA715" s="1"/>
      <c r="AB715" s="1"/>
      <c r="AC715" s="41" t="str">
        <f>IF(X715=AA715,X715,IF(OR(X715="include",AA715="include"),"include",IF(OR(X715="duplicate",AA715="duplicate"),"duplicate",IF(OR(X715="correction/reply",AA715="correction/reply"),"correction/reply","exclude_abstract"))))</f>
        <v>exclude_abstract</v>
      </c>
      <c r="AD715" s="1"/>
      <c r="AE715" s="1"/>
      <c r="AF715" s="1"/>
      <c r="AG715" s="1"/>
      <c r="AH715" s="1"/>
      <c r="AI715" s="1"/>
      <c r="AJ715" s="41"/>
      <c r="AO715" s="34"/>
      <c r="AP715" s="34"/>
      <c r="AQ715" s="34"/>
      <c r="AR715" s="34"/>
    </row>
    <row r="716" spans="1:44" ht="14.7" hidden="1" customHeight="1" x14ac:dyDescent="0.3">
      <c r="A716">
        <v>715</v>
      </c>
      <c r="B716" t="s">
        <v>3280</v>
      </c>
      <c r="C716">
        <v>2006</v>
      </c>
      <c r="D716" t="s">
        <v>3281</v>
      </c>
      <c r="E716" t="s">
        <v>1768</v>
      </c>
      <c r="F716">
        <v>43</v>
      </c>
      <c r="G716">
        <v>3</v>
      </c>
      <c r="H716">
        <v>209</v>
      </c>
      <c r="I716">
        <v>221</v>
      </c>
      <c r="J716" t="s">
        <v>3282</v>
      </c>
      <c r="K716" t="s">
        <v>3283</v>
      </c>
      <c r="L716" t="s">
        <v>120</v>
      </c>
      <c r="M716" s="34"/>
      <c r="N716" s="34"/>
      <c r="O716" s="34"/>
      <c r="P716" s="1" t="s">
        <v>133</v>
      </c>
      <c r="Q716" s="1" t="str">
        <f t="shared" si="110"/>
        <v>exclude_title</v>
      </c>
      <c r="R716" s="1" t="s">
        <v>123</v>
      </c>
      <c r="S716" s="1" t="s">
        <v>133</v>
      </c>
      <c r="T716" s="1" t="str">
        <f t="shared" si="111"/>
        <v>exclude_title</v>
      </c>
      <c r="U716" s="1" t="s">
        <v>124</v>
      </c>
      <c r="V716" s="41" t="str">
        <f t="shared" si="112"/>
        <v>exclude_title</v>
      </c>
      <c r="W716" s="1"/>
      <c r="X716" s="1"/>
      <c r="Y716" s="1"/>
      <c r="Z716" s="1"/>
      <c r="AA716" s="1"/>
      <c r="AB716" s="1"/>
      <c r="AC716" s="41"/>
      <c r="AD716" s="1"/>
      <c r="AE716" s="1"/>
      <c r="AF716" s="1"/>
      <c r="AG716" s="1"/>
      <c r="AH716" s="1"/>
      <c r="AI716" s="1"/>
      <c r="AJ716" s="41"/>
      <c r="AO716" s="34"/>
      <c r="AP716" s="34"/>
      <c r="AQ716" s="34"/>
      <c r="AR716" s="34"/>
    </row>
    <row r="717" spans="1:44" ht="14.7" hidden="1" customHeight="1" x14ac:dyDescent="0.3">
      <c r="A717">
        <v>716</v>
      </c>
      <c r="B717" t="s">
        <v>3284</v>
      </c>
      <c r="C717">
        <v>1999</v>
      </c>
      <c r="D717" t="s">
        <v>3285</v>
      </c>
      <c r="E717" t="s">
        <v>914</v>
      </c>
      <c r="F717">
        <v>46</v>
      </c>
      <c r="G717" t="s">
        <v>1857</v>
      </c>
      <c r="H717">
        <v>2645</v>
      </c>
      <c r="I717">
        <v>2668</v>
      </c>
      <c r="J717" t="s">
        <v>3286</v>
      </c>
      <c r="K717" t="s">
        <v>3287</v>
      </c>
      <c r="L717" t="s">
        <v>120</v>
      </c>
      <c r="M717" s="34"/>
      <c r="N717" s="34"/>
      <c r="O717" s="34"/>
      <c r="P717" s="1" t="s">
        <v>155</v>
      </c>
      <c r="Q717" s="1" t="str">
        <f t="shared" si="110"/>
        <v>exclude_title</v>
      </c>
      <c r="R717" s="1" t="s">
        <v>123</v>
      </c>
      <c r="S717" s="1" t="s">
        <v>133</v>
      </c>
      <c r="T717" s="1" t="str">
        <f t="shared" si="111"/>
        <v>exclude_title</v>
      </c>
      <c r="U717" s="1" t="s">
        <v>124</v>
      </c>
      <c r="V717" s="41" t="str">
        <f t="shared" si="112"/>
        <v>exclude_title</v>
      </c>
      <c r="W717" s="1"/>
      <c r="X717" s="1"/>
      <c r="Y717" s="1"/>
      <c r="Z717" s="1"/>
      <c r="AA717" s="1"/>
      <c r="AB717" s="1"/>
      <c r="AC717" s="41"/>
      <c r="AD717" s="1"/>
      <c r="AE717" s="1"/>
      <c r="AF717" s="1"/>
      <c r="AG717" s="1"/>
      <c r="AH717" s="1"/>
      <c r="AI717" s="1"/>
      <c r="AJ717" s="41"/>
      <c r="AO717" s="34"/>
      <c r="AP717" s="34"/>
      <c r="AQ717" s="34"/>
      <c r="AR717" s="34"/>
    </row>
    <row r="718" spans="1:44" ht="14.7" hidden="1" customHeight="1" x14ac:dyDescent="0.3">
      <c r="A718">
        <v>717</v>
      </c>
      <c r="B718" t="s">
        <v>3288</v>
      </c>
      <c r="C718">
        <v>1999</v>
      </c>
      <c r="D718" t="s">
        <v>3289</v>
      </c>
      <c r="E718" t="s">
        <v>914</v>
      </c>
      <c r="F718">
        <v>46</v>
      </c>
      <c r="G718" t="s">
        <v>1857</v>
      </c>
      <c r="H718">
        <v>2669</v>
      </c>
      <c r="I718">
        <v>2697</v>
      </c>
      <c r="J718" t="s">
        <v>3290</v>
      </c>
      <c r="K718" t="s">
        <v>3291</v>
      </c>
      <c r="L718" t="s">
        <v>120</v>
      </c>
      <c r="M718" s="34"/>
      <c r="N718" s="34"/>
      <c r="O718" s="34"/>
      <c r="P718" s="1" t="s">
        <v>155</v>
      </c>
      <c r="Q718" s="1" t="str">
        <f t="shared" si="110"/>
        <v>exclude_title</v>
      </c>
      <c r="R718" s="1" t="s">
        <v>123</v>
      </c>
      <c r="S718" s="1" t="s">
        <v>133</v>
      </c>
      <c r="T718" s="1" t="str">
        <f t="shared" si="111"/>
        <v>exclude_title</v>
      </c>
      <c r="U718" s="1" t="s">
        <v>124</v>
      </c>
      <c r="V718" s="41" t="str">
        <f t="shared" si="112"/>
        <v>exclude_title</v>
      </c>
      <c r="W718" s="1"/>
      <c r="X718" s="1"/>
      <c r="Y718" s="1"/>
      <c r="Z718" s="1"/>
      <c r="AA718" s="1"/>
      <c r="AB718" s="1"/>
      <c r="AC718" s="41"/>
      <c r="AD718" s="1"/>
      <c r="AE718" s="1"/>
      <c r="AF718" s="1"/>
      <c r="AG718" s="1"/>
      <c r="AH718" s="1"/>
      <c r="AI718" s="1"/>
      <c r="AJ718" s="41"/>
      <c r="AO718" s="34"/>
      <c r="AP718" s="34"/>
      <c r="AQ718" s="34"/>
      <c r="AR718" s="34"/>
    </row>
    <row r="719" spans="1:44" ht="14.7" hidden="1" customHeight="1" x14ac:dyDescent="0.3">
      <c r="A719">
        <v>718</v>
      </c>
      <c r="B719" t="s">
        <v>3292</v>
      </c>
      <c r="C719">
        <v>2018</v>
      </c>
      <c r="D719" t="s">
        <v>3293</v>
      </c>
      <c r="E719" t="s">
        <v>465</v>
      </c>
      <c r="F719">
        <v>9</v>
      </c>
      <c r="G719">
        <v>1</v>
      </c>
      <c r="H719" t="s">
        <v>130</v>
      </c>
      <c r="I719" t="s">
        <v>130</v>
      </c>
      <c r="J719" t="s">
        <v>3294</v>
      </c>
      <c r="K719" t="s">
        <v>3295</v>
      </c>
      <c r="L719" t="s">
        <v>120</v>
      </c>
      <c r="M719" s="34"/>
      <c r="N719" s="34"/>
      <c r="O719" s="34"/>
      <c r="P719" s="1" t="s">
        <v>178</v>
      </c>
      <c r="Q719" s="1" t="str">
        <f t="shared" si="110"/>
        <v>exclude_title</v>
      </c>
      <c r="R719" s="1" t="s">
        <v>123</v>
      </c>
      <c r="S719" s="1" t="s">
        <v>122</v>
      </c>
      <c r="T719" s="1" t="str">
        <f t="shared" si="111"/>
        <v>include</v>
      </c>
      <c r="U719" s="1" t="s">
        <v>124</v>
      </c>
      <c r="V719" s="41" t="str">
        <f t="shared" si="112"/>
        <v>include</v>
      </c>
      <c r="W719" s="1" t="s">
        <v>156</v>
      </c>
      <c r="X719" s="1" t="str">
        <f>IF(OR(W719="include",W719="no_abstract_available"),"include", IF(W719="duplicate","duplicate", IF(W719="correction/reply","correction/reply", "exclude_abstract")))</f>
        <v>exclude_abstract</v>
      </c>
      <c r="Y719" s="1" t="s">
        <v>422</v>
      </c>
      <c r="Z719" s="1"/>
      <c r="AA719" s="1"/>
      <c r="AB719" s="1"/>
      <c r="AC719" s="41" t="str">
        <f>IF(X719=AA719,X719,IF(OR(X719="include",AA719="include"),"include",IF(OR(X719="duplicate",AA719="duplicate"),"duplicate",IF(OR(X719="correction/reply",AA719="correction/reply"),"correction/reply","exclude_abstract"))))</f>
        <v>exclude_abstract</v>
      </c>
      <c r="AD719" s="1"/>
      <c r="AE719" s="1"/>
      <c r="AF719" s="1"/>
      <c r="AG719" s="1"/>
      <c r="AH719" s="1"/>
      <c r="AI719" s="1"/>
      <c r="AJ719" s="41"/>
      <c r="AO719" s="34"/>
      <c r="AP719" s="34"/>
      <c r="AQ719" s="34"/>
      <c r="AR719" s="34"/>
    </row>
    <row r="720" spans="1:44" ht="14.7" hidden="1" customHeight="1" x14ac:dyDescent="0.3">
      <c r="A720">
        <v>719</v>
      </c>
      <c r="B720" t="s">
        <v>3296</v>
      </c>
      <c r="C720">
        <v>2015</v>
      </c>
      <c r="D720" t="s">
        <v>3297</v>
      </c>
      <c r="E720" t="s">
        <v>946</v>
      </c>
      <c r="F720">
        <v>93</v>
      </c>
      <c r="G720">
        <v>5</v>
      </c>
      <c r="H720">
        <v>391</v>
      </c>
      <c r="I720">
        <v>396</v>
      </c>
      <c r="J720" t="s">
        <v>3298</v>
      </c>
      <c r="K720" t="s">
        <v>3299</v>
      </c>
      <c r="L720" t="s">
        <v>120</v>
      </c>
      <c r="M720" s="34"/>
      <c r="N720" s="34"/>
      <c r="O720" s="34"/>
      <c r="P720" s="1" t="s">
        <v>122</v>
      </c>
      <c r="Q720" s="1" t="str">
        <f t="shared" si="110"/>
        <v>include</v>
      </c>
      <c r="R720" s="1" t="s">
        <v>123</v>
      </c>
      <c r="S720" s="1" t="s">
        <v>122</v>
      </c>
      <c r="T720" s="1" t="str">
        <f t="shared" si="111"/>
        <v>include</v>
      </c>
      <c r="U720" s="1" t="s">
        <v>124</v>
      </c>
      <c r="V720" s="41" t="str">
        <f t="shared" si="112"/>
        <v>include</v>
      </c>
      <c r="W720" s="1" t="s">
        <v>156</v>
      </c>
      <c r="X720" s="1" t="str">
        <f>IF(OR(W720="include",W720="no_abstract_available"),"include", IF(W720="duplicate","duplicate", IF(W720="correction/reply","correction/reply", "exclude_abstract")))</f>
        <v>exclude_abstract</v>
      </c>
      <c r="Y720" s="1" t="s">
        <v>422</v>
      </c>
      <c r="Z720" s="1"/>
      <c r="AA720" s="1"/>
      <c r="AB720" s="1"/>
      <c r="AC720" s="41" t="str">
        <f>IF(X720=AA720,X720,IF(OR(X720="include",AA720="include"),"include",IF(OR(X720="duplicate",AA720="duplicate"),"duplicate",IF(OR(X720="correction/reply",AA720="correction/reply"),"correction/reply","exclude_abstract"))))</f>
        <v>exclude_abstract</v>
      </c>
      <c r="AD720" s="1"/>
      <c r="AE720" s="1"/>
      <c r="AF720" s="1"/>
      <c r="AG720" s="1"/>
      <c r="AH720" s="1"/>
      <c r="AI720" s="1"/>
      <c r="AJ720" s="41"/>
      <c r="AO720" s="34"/>
      <c r="AP720" s="34"/>
      <c r="AQ720" s="34"/>
      <c r="AR720" s="34"/>
    </row>
    <row r="721" spans="1:44" ht="14.7" hidden="1" customHeight="1" x14ac:dyDescent="0.3">
      <c r="A721">
        <v>720</v>
      </c>
      <c r="B721" t="s">
        <v>3300</v>
      </c>
      <c r="C721">
        <v>2015</v>
      </c>
      <c r="D721" t="s">
        <v>3301</v>
      </c>
      <c r="E721" t="s">
        <v>117</v>
      </c>
      <c r="F721">
        <v>38</v>
      </c>
      <c r="G721">
        <v>2</v>
      </c>
      <c r="H721">
        <v>153</v>
      </c>
      <c r="I721">
        <v>162</v>
      </c>
      <c r="J721" t="s">
        <v>3302</v>
      </c>
      <c r="K721" t="s">
        <v>3303</v>
      </c>
      <c r="L721" t="s">
        <v>120</v>
      </c>
      <c r="M721" s="34"/>
      <c r="N721" s="34"/>
      <c r="O721" s="34"/>
      <c r="P721" s="1" t="s">
        <v>178</v>
      </c>
      <c r="Q721" s="1" t="str">
        <f t="shared" si="110"/>
        <v>exclude_title</v>
      </c>
      <c r="R721" s="1" t="s">
        <v>123</v>
      </c>
      <c r="S721" s="1" t="s">
        <v>178</v>
      </c>
      <c r="T721" s="1" t="str">
        <f t="shared" si="111"/>
        <v>exclude_title</v>
      </c>
      <c r="U721" s="1" t="s">
        <v>124</v>
      </c>
      <c r="V721" s="41" t="str">
        <f t="shared" si="112"/>
        <v>exclude_title</v>
      </c>
      <c r="W721" s="1"/>
      <c r="X721" s="1"/>
      <c r="Y721" s="1"/>
      <c r="Z721" s="1"/>
      <c r="AA721" s="1"/>
      <c r="AB721" s="1"/>
      <c r="AC721" s="41"/>
      <c r="AD721" s="1"/>
      <c r="AE721" s="1"/>
      <c r="AF721" s="1"/>
      <c r="AG721" s="1"/>
      <c r="AH721" s="1"/>
      <c r="AI721" s="1"/>
      <c r="AJ721" s="41"/>
      <c r="AO721" s="34"/>
      <c r="AP721" s="34"/>
      <c r="AQ721" s="34"/>
      <c r="AR721" s="34"/>
    </row>
    <row r="722" spans="1:44" ht="14.7" hidden="1" customHeight="1" x14ac:dyDescent="0.3">
      <c r="A722">
        <v>721</v>
      </c>
      <c r="B722" t="s">
        <v>3304</v>
      </c>
      <c r="C722">
        <v>2012</v>
      </c>
      <c r="D722" t="s">
        <v>3305</v>
      </c>
      <c r="E722" t="s">
        <v>1144</v>
      </c>
      <c r="F722">
        <v>2</v>
      </c>
      <c r="G722">
        <v>12</v>
      </c>
      <c r="H722">
        <v>880</v>
      </c>
      <c r="I722">
        <v>883</v>
      </c>
      <c r="J722" t="s">
        <v>3306</v>
      </c>
      <c r="K722" t="s">
        <v>3307</v>
      </c>
      <c r="L722" t="s">
        <v>120</v>
      </c>
      <c r="M722" s="34"/>
      <c r="N722" s="34"/>
      <c r="O722" s="34" t="s">
        <v>121</v>
      </c>
      <c r="P722" s="1" t="s">
        <v>122</v>
      </c>
      <c r="Q722" s="1" t="str">
        <f t="shared" si="110"/>
        <v>include</v>
      </c>
      <c r="R722" s="1" t="s">
        <v>123</v>
      </c>
      <c r="S722" s="1" t="s">
        <v>122</v>
      </c>
      <c r="T722" s="1" t="str">
        <f t="shared" si="111"/>
        <v>include</v>
      </c>
      <c r="U722" s="1" t="s">
        <v>124</v>
      </c>
      <c r="V722" s="41" t="str">
        <f t="shared" si="112"/>
        <v>include</v>
      </c>
      <c r="W722" s="1" t="s">
        <v>122</v>
      </c>
      <c r="X722" s="1" t="str">
        <f>IF(OR(W722="include",W722="no_abstract_available"),"include", IF(W722="duplicate","duplicate", IF(W722="correction/reply","correction/reply", "exclude_abstract")))</f>
        <v>include</v>
      </c>
      <c r="Y722" s="1" t="s">
        <v>422</v>
      </c>
      <c r="Z722" s="1"/>
      <c r="AA722" s="1"/>
      <c r="AB722" s="1"/>
      <c r="AC722" s="41" t="str">
        <f>IF(X722=AA722,X722,IF(OR(X722="include",AA722="include"),"include",IF(OR(X722="duplicate",AA722="duplicate"),"duplicate",IF(OR(X722="correction/reply",AA722="correction/reply"),"correction/reply","exclude_abstract"))))</f>
        <v>include</v>
      </c>
      <c r="AD722" s="1" t="s">
        <v>240</v>
      </c>
      <c r="AE722" s="1"/>
      <c r="AF722" s="1" t="s">
        <v>123</v>
      </c>
      <c r="AG722" s="1"/>
      <c r="AH722" s="1"/>
      <c r="AI722" s="1"/>
      <c r="AJ722" s="41" t="str">
        <f>IF(AD722=AG722,AD722, (IF(AG722=0, AD722,"different!")))</f>
        <v>exclude_population_habitat</v>
      </c>
      <c r="AK722" t="s">
        <v>123</v>
      </c>
      <c r="AL722" t="s">
        <v>121</v>
      </c>
      <c r="AM722" t="s">
        <v>126</v>
      </c>
      <c r="AO722" s="34"/>
      <c r="AP722" s="34"/>
      <c r="AQ722" s="34"/>
      <c r="AR722" s="34"/>
    </row>
    <row r="723" spans="1:44" ht="14.7" hidden="1" customHeight="1" x14ac:dyDescent="0.3">
      <c r="A723">
        <v>722</v>
      </c>
      <c r="B723" t="s">
        <v>3308</v>
      </c>
      <c r="C723">
        <v>2018</v>
      </c>
      <c r="D723" t="s">
        <v>3309</v>
      </c>
      <c r="E723" t="s">
        <v>2895</v>
      </c>
      <c r="F723">
        <v>14</v>
      </c>
      <c r="G723">
        <v>5</v>
      </c>
      <c r="H723" t="s">
        <v>130</v>
      </c>
      <c r="I723" t="s">
        <v>130</v>
      </c>
      <c r="J723" t="s">
        <v>3310</v>
      </c>
      <c r="K723" t="s">
        <v>3311</v>
      </c>
      <c r="L723" t="s">
        <v>120</v>
      </c>
      <c r="M723" s="34"/>
      <c r="N723" s="34"/>
      <c r="O723" s="34" t="s">
        <v>121</v>
      </c>
      <c r="P723" s="1" t="s">
        <v>122</v>
      </c>
      <c r="Q723" s="1" t="str">
        <f t="shared" si="110"/>
        <v>include</v>
      </c>
      <c r="R723" s="1" t="s">
        <v>123</v>
      </c>
      <c r="S723" s="1" t="s">
        <v>122</v>
      </c>
      <c r="T723" s="1" t="str">
        <f t="shared" si="111"/>
        <v>include</v>
      </c>
      <c r="U723" s="1" t="s">
        <v>124</v>
      </c>
      <c r="V723" s="41" t="str">
        <f t="shared" si="112"/>
        <v>include</v>
      </c>
      <c r="W723" s="1" t="s">
        <v>122</v>
      </c>
      <c r="X723" s="1" t="str">
        <f>IF(OR(W723="include",W723="no_abstract_available"),"include", IF(W723="duplicate","duplicate", IF(W723="correction/reply","correction/reply", "exclude_abstract")))</f>
        <v>include</v>
      </c>
      <c r="Y723" s="1" t="s">
        <v>422</v>
      </c>
      <c r="Z723" s="1"/>
      <c r="AA723" s="1"/>
      <c r="AB723" s="1"/>
      <c r="AC723" s="41" t="str">
        <f>IF(X723=AA723,X723,IF(OR(X723="include",AA723="include"),"include",IF(OR(X723="duplicate",AA723="duplicate"),"duplicate",IF(OR(X723="correction/reply",AA723="correction/reply"),"correction/reply","exclude_abstract"))))</f>
        <v>include</v>
      </c>
      <c r="AD723" s="1" t="s">
        <v>122</v>
      </c>
      <c r="AE723" s="1"/>
      <c r="AF723" s="1" t="s">
        <v>1061</v>
      </c>
      <c r="AG723" s="1"/>
      <c r="AH723" s="1"/>
      <c r="AI723" s="1"/>
      <c r="AJ723" s="41" t="str">
        <f>IF(AD723=AG723,AD723, (IF(AG723=0, AD723,"different!")))</f>
        <v>include</v>
      </c>
      <c r="AK723" t="s">
        <v>1061</v>
      </c>
      <c r="AL723" t="s">
        <v>121</v>
      </c>
      <c r="AM723" t="s">
        <v>126</v>
      </c>
      <c r="AO723" s="34" t="s">
        <v>121</v>
      </c>
      <c r="AP723" s="34" t="s">
        <v>123</v>
      </c>
      <c r="AQ723" s="34">
        <v>2</v>
      </c>
      <c r="AR723" s="34">
        <v>0</v>
      </c>
    </row>
    <row r="724" spans="1:44" ht="14.7" hidden="1" customHeight="1" x14ac:dyDescent="0.3">
      <c r="A724">
        <v>723</v>
      </c>
      <c r="B724" t="s">
        <v>3312</v>
      </c>
      <c r="C724">
        <v>1983</v>
      </c>
      <c r="D724" t="s">
        <v>3313</v>
      </c>
      <c r="E724" t="s">
        <v>435</v>
      </c>
      <c r="F724">
        <v>58</v>
      </c>
      <c r="G724">
        <v>1</v>
      </c>
      <c r="H724">
        <v>92</v>
      </c>
      <c r="I724">
        <v>102</v>
      </c>
      <c r="J724" t="s">
        <v>3314</v>
      </c>
      <c r="K724" s="21"/>
      <c r="L724" t="s">
        <v>120</v>
      </c>
      <c r="M724" s="34"/>
      <c r="N724" s="34"/>
      <c r="O724" s="34" t="s">
        <v>121</v>
      </c>
      <c r="P724" s="1" t="s">
        <v>122</v>
      </c>
      <c r="Q724" s="1" t="str">
        <f t="shared" si="110"/>
        <v>include</v>
      </c>
      <c r="R724" s="1" t="s">
        <v>123</v>
      </c>
      <c r="S724" s="1" t="s">
        <v>122</v>
      </c>
      <c r="T724" s="1" t="str">
        <f t="shared" si="111"/>
        <v>include</v>
      </c>
      <c r="U724" s="1" t="s">
        <v>124</v>
      </c>
      <c r="V724" s="41" t="str">
        <f t="shared" si="112"/>
        <v>include</v>
      </c>
      <c r="W724" s="1" t="s">
        <v>122</v>
      </c>
      <c r="X724" s="1" t="str">
        <f>IF(OR(W724="include",W724="no_abstract_available"),"include", IF(W724="duplicate","duplicate", IF(W724="correction/reply","correction/reply", "exclude_abstract")))</f>
        <v>include</v>
      </c>
      <c r="Y724" s="1" t="s">
        <v>422</v>
      </c>
      <c r="Z724" s="1"/>
      <c r="AA724" s="1"/>
      <c r="AB724" s="1"/>
      <c r="AC724" s="41" t="str">
        <f>IF(X724=AA724,X724,IF(OR(X724="include",AA724="include"),"include",IF(OR(X724="duplicate",AA724="duplicate"),"duplicate",IF(OR(X724="correction/reply",AA724="correction/reply"),"correction/reply","exclude_abstract"))))</f>
        <v>include</v>
      </c>
      <c r="AD724" s="1" t="s">
        <v>155</v>
      </c>
      <c r="AE724" s="1"/>
      <c r="AF724" s="1" t="s">
        <v>123</v>
      </c>
      <c r="AG724" s="1"/>
      <c r="AH724" s="1"/>
      <c r="AI724" s="1"/>
      <c r="AJ724" s="41" t="str">
        <f>IF(AD724=AG724,AD724, (IF(AG724=0, AD724,"different!")))</f>
        <v>exclude_exposure_herbivore</v>
      </c>
      <c r="AK724" t="s">
        <v>123</v>
      </c>
      <c r="AL724" t="s">
        <v>126</v>
      </c>
      <c r="AM724" t="s">
        <v>126</v>
      </c>
      <c r="AN724" t="s">
        <v>3315</v>
      </c>
      <c r="AO724" s="34"/>
      <c r="AP724" s="34"/>
      <c r="AQ724" s="34"/>
      <c r="AR724" s="34"/>
    </row>
    <row r="725" spans="1:44" ht="14.7" hidden="1" customHeight="1" x14ac:dyDescent="0.3">
      <c r="A725">
        <v>724</v>
      </c>
      <c r="B725" t="s">
        <v>3316</v>
      </c>
      <c r="C725">
        <v>2009</v>
      </c>
      <c r="D725" t="s">
        <v>3317</v>
      </c>
      <c r="E725" t="s">
        <v>3318</v>
      </c>
      <c r="F725">
        <v>37</v>
      </c>
      <c r="G725">
        <v>6</v>
      </c>
      <c r="H725">
        <v>499</v>
      </c>
      <c r="I725">
        <v>502</v>
      </c>
      <c r="J725" t="s">
        <v>3319</v>
      </c>
      <c r="K725" s="12" t="s">
        <v>3320</v>
      </c>
      <c r="L725" t="s">
        <v>120</v>
      </c>
      <c r="M725" s="34"/>
      <c r="N725" s="34"/>
      <c r="O725" s="34"/>
      <c r="P725" s="1" t="s">
        <v>178</v>
      </c>
      <c r="Q725" s="1" t="str">
        <f t="shared" si="110"/>
        <v>exclude_title</v>
      </c>
      <c r="R725" s="1" t="s">
        <v>123</v>
      </c>
      <c r="S725" s="1" t="s">
        <v>122</v>
      </c>
      <c r="T725" s="1" t="str">
        <f t="shared" si="111"/>
        <v>include</v>
      </c>
      <c r="U725" s="1" t="s">
        <v>124</v>
      </c>
      <c r="V725" s="41" t="str">
        <f t="shared" si="112"/>
        <v>include</v>
      </c>
      <c r="W725" s="1" t="s">
        <v>156</v>
      </c>
      <c r="X725" s="1" t="str">
        <f>IF(OR(W725="include",W725="no_abstract_available"),"include", IF(W725="duplicate","duplicate", IF(W725="correction/reply","correction/reply", "exclude_abstract")))</f>
        <v>exclude_abstract</v>
      </c>
      <c r="Y725" s="1" t="s">
        <v>422</v>
      </c>
      <c r="Z725" s="1"/>
      <c r="AA725" s="1"/>
      <c r="AB725" s="1"/>
      <c r="AC725" s="41" t="str">
        <f>IF(X725=AA725,X725,IF(OR(X725="include",AA725="include"),"include",IF(OR(X725="duplicate",AA725="duplicate"),"duplicate",IF(OR(X725="correction/reply",AA725="correction/reply"),"correction/reply","exclude_abstract"))))</f>
        <v>exclude_abstract</v>
      </c>
      <c r="AD725" s="1"/>
      <c r="AE725" s="1"/>
      <c r="AF725" s="1"/>
      <c r="AG725" s="1"/>
      <c r="AH725" s="1"/>
      <c r="AI725" s="1"/>
      <c r="AJ725" s="41"/>
      <c r="AO725" s="34"/>
      <c r="AP725" s="34"/>
      <c r="AQ725" s="34"/>
      <c r="AR725" s="34"/>
    </row>
    <row r="726" spans="1:44" ht="14.7" hidden="1" customHeight="1" x14ac:dyDescent="0.3">
      <c r="A726">
        <v>725</v>
      </c>
      <c r="B726" t="s">
        <v>3321</v>
      </c>
      <c r="C726">
        <v>2005</v>
      </c>
      <c r="D726" t="s">
        <v>3322</v>
      </c>
      <c r="E726" t="s">
        <v>3323</v>
      </c>
      <c r="F726">
        <v>45</v>
      </c>
      <c r="G726">
        <v>2</v>
      </c>
      <c r="H726">
        <v>305</v>
      </c>
      <c r="I726">
        <v>318</v>
      </c>
      <c r="J726" t="s">
        <v>130</v>
      </c>
      <c r="K726" s="13" t="s">
        <v>3324</v>
      </c>
      <c r="L726" t="s">
        <v>120</v>
      </c>
      <c r="M726" s="34"/>
      <c r="N726" s="34"/>
      <c r="O726" s="34"/>
      <c r="P726" s="1" t="s">
        <v>178</v>
      </c>
      <c r="Q726" s="1" t="str">
        <f t="shared" si="110"/>
        <v>exclude_title</v>
      </c>
      <c r="R726" s="1" t="s">
        <v>123</v>
      </c>
      <c r="S726" s="1" t="s">
        <v>155</v>
      </c>
      <c r="T726" s="1" t="str">
        <f t="shared" si="111"/>
        <v>exclude_title</v>
      </c>
      <c r="U726" s="1" t="s">
        <v>124</v>
      </c>
      <c r="V726" s="41" t="str">
        <f t="shared" si="112"/>
        <v>exclude_title</v>
      </c>
      <c r="W726" s="1"/>
      <c r="X726" s="1"/>
      <c r="Y726" s="1"/>
      <c r="Z726" s="1"/>
      <c r="AA726" s="1"/>
      <c r="AB726" s="1"/>
      <c r="AC726" s="41"/>
      <c r="AD726" s="1"/>
      <c r="AE726" s="1"/>
      <c r="AF726" s="1"/>
      <c r="AG726" s="1"/>
      <c r="AH726" s="1"/>
      <c r="AI726" s="1"/>
      <c r="AJ726" s="41"/>
      <c r="AO726" s="34"/>
      <c r="AP726" s="34"/>
      <c r="AQ726" s="34"/>
      <c r="AR726" s="34"/>
    </row>
    <row r="727" spans="1:44" ht="14.7" hidden="1" customHeight="1" x14ac:dyDescent="0.3">
      <c r="A727">
        <v>726</v>
      </c>
      <c r="B727" t="s">
        <v>3325</v>
      </c>
      <c r="C727">
        <v>2019</v>
      </c>
      <c r="D727" t="s">
        <v>3326</v>
      </c>
      <c r="E727" t="s">
        <v>117</v>
      </c>
      <c r="F727">
        <v>42</v>
      </c>
      <c r="G727">
        <v>3</v>
      </c>
      <c r="H727">
        <v>557</v>
      </c>
      <c r="I727">
        <v>567</v>
      </c>
      <c r="J727" t="s">
        <v>3327</v>
      </c>
      <c r="K727" t="s">
        <v>3328</v>
      </c>
      <c r="L727" t="s">
        <v>120</v>
      </c>
      <c r="M727" s="34"/>
      <c r="N727" s="34"/>
      <c r="O727" s="34"/>
      <c r="P727" s="1" t="s">
        <v>133</v>
      </c>
      <c r="Q727" s="1" t="str">
        <f t="shared" si="110"/>
        <v>exclude_title</v>
      </c>
      <c r="R727" s="1" t="s">
        <v>123</v>
      </c>
      <c r="S727" s="1" t="s">
        <v>155</v>
      </c>
      <c r="T727" s="1" t="str">
        <f t="shared" si="111"/>
        <v>exclude_title</v>
      </c>
      <c r="U727" s="1" t="s">
        <v>124</v>
      </c>
      <c r="V727" s="41" t="str">
        <f t="shared" si="112"/>
        <v>exclude_title</v>
      </c>
      <c r="W727" s="1"/>
      <c r="X727" s="1"/>
      <c r="Y727" s="1"/>
      <c r="Z727" s="1"/>
      <c r="AA727" s="1"/>
      <c r="AB727" s="1"/>
      <c r="AC727" s="41"/>
      <c r="AD727" s="1"/>
      <c r="AE727" s="1"/>
      <c r="AF727" s="1"/>
      <c r="AG727" s="1"/>
      <c r="AH727" s="1"/>
      <c r="AI727" s="1"/>
      <c r="AJ727" s="41"/>
      <c r="AO727" s="34"/>
      <c r="AP727" s="34"/>
      <c r="AQ727" s="34"/>
      <c r="AR727" s="34"/>
    </row>
    <row r="728" spans="1:44" ht="14.7" hidden="1" customHeight="1" x14ac:dyDescent="0.3">
      <c r="A728">
        <v>727</v>
      </c>
      <c r="B728" t="s">
        <v>3329</v>
      </c>
      <c r="C728">
        <v>2018</v>
      </c>
      <c r="D728" t="s">
        <v>3330</v>
      </c>
      <c r="E728" t="s">
        <v>182</v>
      </c>
      <c r="F728">
        <v>45</v>
      </c>
      <c r="G728">
        <v>19</v>
      </c>
      <c r="H728">
        <v>10590</v>
      </c>
      <c r="I728">
        <v>10598</v>
      </c>
      <c r="J728" t="s">
        <v>3331</v>
      </c>
      <c r="K728" t="s">
        <v>3332</v>
      </c>
      <c r="L728" t="s">
        <v>120</v>
      </c>
      <c r="M728" s="34"/>
      <c r="N728" s="34"/>
      <c r="O728" s="34"/>
      <c r="P728" s="1" t="s">
        <v>155</v>
      </c>
      <c r="Q728" s="1" t="str">
        <f t="shared" si="110"/>
        <v>exclude_title</v>
      </c>
      <c r="R728" s="1" t="s">
        <v>123</v>
      </c>
      <c r="S728" s="1" t="s">
        <v>133</v>
      </c>
      <c r="T728" s="1" t="str">
        <f t="shared" si="111"/>
        <v>exclude_title</v>
      </c>
      <c r="U728" s="1" t="s">
        <v>124</v>
      </c>
      <c r="V728" s="41" t="str">
        <f t="shared" si="112"/>
        <v>exclude_title</v>
      </c>
      <c r="W728" s="1"/>
      <c r="X728" s="1"/>
      <c r="Y728" s="1"/>
      <c r="Z728" s="1"/>
      <c r="AA728" s="1"/>
      <c r="AB728" s="1"/>
      <c r="AC728" s="41"/>
      <c r="AD728" s="1"/>
      <c r="AE728" s="1"/>
      <c r="AF728" s="1"/>
      <c r="AG728" s="1"/>
      <c r="AH728" s="1"/>
      <c r="AI728" s="1"/>
      <c r="AJ728" s="41"/>
      <c r="AO728" s="34"/>
      <c r="AP728" s="34"/>
      <c r="AQ728" s="34"/>
      <c r="AR728" s="34"/>
    </row>
    <row r="729" spans="1:44" ht="14.7" hidden="1" customHeight="1" x14ac:dyDescent="0.3">
      <c r="A729">
        <v>728</v>
      </c>
      <c r="B729" t="s">
        <v>3333</v>
      </c>
      <c r="C729">
        <v>2020</v>
      </c>
      <c r="D729" t="s">
        <v>3334</v>
      </c>
      <c r="E729" t="s">
        <v>3335</v>
      </c>
      <c r="F729">
        <v>60</v>
      </c>
      <c r="G729">
        <v>4</v>
      </c>
      <c r="H729">
        <v>490</v>
      </c>
      <c r="I729">
        <v>500</v>
      </c>
      <c r="J729" t="s">
        <v>3336</v>
      </c>
      <c r="K729" t="s">
        <v>3337</v>
      </c>
      <c r="L729" t="s">
        <v>120</v>
      </c>
      <c r="M729" s="34"/>
      <c r="N729" s="34"/>
      <c r="O729" s="34"/>
      <c r="P729" s="1" t="s">
        <v>133</v>
      </c>
      <c r="Q729" s="1" t="str">
        <f t="shared" si="110"/>
        <v>exclude_title</v>
      </c>
      <c r="R729" s="1" t="s">
        <v>123</v>
      </c>
      <c r="S729" s="1" t="s">
        <v>133</v>
      </c>
      <c r="T729" s="1" t="str">
        <f t="shared" si="111"/>
        <v>exclude_title</v>
      </c>
      <c r="U729" s="1" t="s">
        <v>124</v>
      </c>
      <c r="V729" s="41" t="str">
        <f t="shared" si="112"/>
        <v>exclude_title</v>
      </c>
      <c r="W729" s="1"/>
      <c r="X729" s="1"/>
      <c r="Y729" s="1"/>
      <c r="Z729" s="1"/>
      <c r="AA729" s="1"/>
      <c r="AB729" s="1"/>
      <c r="AC729" s="41"/>
      <c r="AD729" s="1"/>
      <c r="AE729" s="1"/>
      <c r="AF729" s="1"/>
      <c r="AG729" s="1"/>
      <c r="AH729" s="1"/>
      <c r="AI729" s="1"/>
      <c r="AJ729" s="41"/>
      <c r="AO729" s="34"/>
      <c r="AP729" s="34"/>
      <c r="AQ729" s="34"/>
      <c r="AR729" s="34"/>
    </row>
    <row r="730" spans="1:44" ht="14.7" hidden="1" customHeight="1" x14ac:dyDescent="0.3">
      <c r="A730">
        <v>729</v>
      </c>
      <c r="B730" t="s">
        <v>3338</v>
      </c>
      <c r="C730">
        <v>2001</v>
      </c>
      <c r="D730" t="s">
        <v>3339</v>
      </c>
      <c r="E730" t="s">
        <v>117</v>
      </c>
      <c r="F730">
        <v>24</v>
      </c>
      <c r="G730">
        <v>1</v>
      </c>
      <c r="H730">
        <v>29</v>
      </c>
      <c r="I730">
        <v>32</v>
      </c>
      <c r="J730" t="s">
        <v>3340</v>
      </c>
      <c r="K730" t="s">
        <v>3341</v>
      </c>
      <c r="L730" t="s">
        <v>120</v>
      </c>
      <c r="M730" s="34"/>
      <c r="N730" s="34"/>
      <c r="O730" s="34" t="s">
        <v>121</v>
      </c>
      <c r="P730" s="1" t="s">
        <v>122</v>
      </c>
      <c r="Q730" s="1" t="str">
        <f t="shared" si="110"/>
        <v>include</v>
      </c>
      <c r="R730" s="1" t="s">
        <v>123</v>
      </c>
      <c r="S730" s="1" t="s">
        <v>122</v>
      </c>
      <c r="T730" s="1" t="str">
        <f t="shared" si="111"/>
        <v>include</v>
      </c>
      <c r="U730" s="1" t="s">
        <v>124</v>
      </c>
      <c r="V730" s="41" t="str">
        <f t="shared" si="112"/>
        <v>include</v>
      </c>
      <c r="W730" s="1" t="s">
        <v>122</v>
      </c>
      <c r="X730" s="1" t="str">
        <f>IF(OR(W730="include",W730="no_abstract_available"),"include", IF(W730="duplicate","duplicate", IF(W730="correction/reply","correction/reply", "exclude_abstract")))</f>
        <v>include</v>
      </c>
      <c r="Y730" s="1" t="s">
        <v>422</v>
      </c>
      <c r="Z730" s="1"/>
      <c r="AA730" s="1"/>
      <c r="AB730" s="1"/>
      <c r="AC730" s="41" t="str">
        <f>IF(X730=AA730,X730,IF(OR(X730="include",AA730="include"),"include",IF(OR(X730="duplicate",AA730="duplicate"),"duplicate",IF(OR(X730="correction/reply",AA730="correction/reply"),"correction/reply","exclude_abstract"))))</f>
        <v>include</v>
      </c>
      <c r="AD730" s="1" t="s">
        <v>122</v>
      </c>
      <c r="AE730" s="1"/>
      <c r="AF730" s="1" t="s">
        <v>123</v>
      </c>
      <c r="AG730" s="1"/>
      <c r="AH730" s="1"/>
      <c r="AI730" s="1"/>
      <c r="AJ730" s="41" t="str">
        <f>IF(AD730=AG730,AD730, (IF(AG730=0, AD730,"different!")))</f>
        <v>include</v>
      </c>
      <c r="AK730" t="s">
        <v>123</v>
      </c>
      <c r="AL730" t="s">
        <v>121</v>
      </c>
      <c r="AM730" t="s">
        <v>126</v>
      </c>
      <c r="AO730" s="34" t="s">
        <v>121</v>
      </c>
      <c r="AP730" s="34" t="s">
        <v>123</v>
      </c>
      <c r="AQ730" s="34">
        <v>2</v>
      </c>
      <c r="AR730" s="34">
        <v>0</v>
      </c>
    </row>
    <row r="731" spans="1:44" ht="14.7" hidden="1" customHeight="1" x14ac:dyDescent="0.3">
      <c r="A731">
        <v>730</v>
      </c>
      <c r="B731" t="s">
        <v>3342</v>
      </c>
      <c r="C731">
        <v>2020</v>
      </c>
      <c r="D731" t="s">
        <v>3343</v>
      </c>
      <c r="E731" t="s">
        <v>1921</v>
      </c>
      <c r="F731">
        <v>79</v>
      </c>
      <c r="G731">
        <v>4</v>
      </c>
      <c r="H731">
        <v>823</v>
      </c>
      <c r="I731">
        <v>839</v>
      </c>
      <c r="J731" t="s">
        <v>3344</v>
      </c>
      <c r="K731" t="s">
        <v>3345</v>
      </c>
      <c r="L731" t="s">
        <v>120</v>
      </c>
      <c r="M731" s="34"/>
      <c r="N731" s="34"/>
      <c r="O731" s="34"/>
      <c r="P731" s="1" t="s">
        <v>122</v>
      </c>
      <c r="Q731" s="1" t="str">
        <f t="shared" si="110"/>
        <v>include</v>
      </c>
      <c r="R731" s="1" t="s">
        <v>123</v>
      </c>
      <c r="S731" s="1" t="s">
        <v>133</v>
      </c>
      <c r="T731" s="1" t="str">
        <f t="shared" si="111"/>
        <v>exclude_title</v>
      </c>
      <c r="U731" s="1" t="s">
        <v>124</v>
      </c>
      <c r="V731" s="41" t="str">
        <f t="shared" si="112"/>
        <v>include</v>
      </c>
      <c r="W731" s="1" t="s">
        <v>133</v>
      </c>
      <c r="X731" s="1" t="str">
        <f>IF(OR(W731="include",W731="no_abstract_available"),"include", IF(W731="duplicate","duplicate", IF(W731="correction/reply","correction/reply", "exclude_abstract")))</f>
        <v>exclude_abstract</v>
      </c>
      <c r="Y731" s="1" t="s">
        <v>422</v>
      </c>
      <c r="Z731" s="1"/>
      <c r="AA731" s="1"/>
      <c r="AB731" s="1"/>
      <c r="AC731" s="41" t="str">
        <f>IF(X731=AA731,X731,IF(OR(X731="include",AA731="include"),"include",IF(OR(X731="duplicate",AA731="duplicate"),"duplicate",IF(OR(X731="correction/reply",AA731="correction/reply"),"correction/reply","exclude_abstract"))))</f>
        <v>exclude_abstract</v>
      </c>
      <c r="AD731" s="1"/>
      <c r="AE731" s="1"/>
      <c r="AF731" s="1"/>
      <c r="AG731" s="1"/>
      <c r="AH731" s="1"/>
      <c r="AI731" s="1"/>
      <c r="AJ731" s="41"/>
      <c r="AO731" s="34"/>
      <c r="AP731" s="34"/>
      <c r="AQ731" s="34"/>
      <c r="AR731" s="34"/>
    </row>
    <row r="732" spans="1:44" ht="14.7" hidden="1" customHeight="1" x14ac:dyDescent="0.3">
      <c r="A732">
        <v>731</v>
      </c>
      <c r="B732" t="s">
        <v>3346</v>
      </c>
      <c r="C732">
        <v>2018</v>
      </c>
      <c r="D732" t="s">
        <v>3347</v>
      </c>
      <c r="E732" t="s">
        <v>193</v>
      </c>
      <c r="F732">
        <v>24</v>
      </c>
      <c r="G732">
        <v>11</v>
      </c>
      <c r="H732">
        <v>5056</v>
      </c>
      <c r="I732">
        <v>5071</v>
      </c>
      <c r="J732" t="s">
        <v>3348</v>
      </c>
      <c r="K732" t="s">
        <v>3349</v>
      </c>
      <c r="L732" t="s">
        <v>120</v>
      </c>
      <c r="M732" s="34"/>
      <c r="N732" s="34"/>
      <c r="O732" s="34"/>
      <c r="P732" s="1" t="s">
        <v>178</v>
      </c>
      <c r="Q732" s="1" t="str">
        <f t="shared" si="110"/>
        <v>exclude_title</v>
      </c>
      <c r="R732" s="1" t="s">
        <v>123</v>
      </c>
      <c r="S732" s="1" t="s">
        <v>178</v>
      </c>
      <c r="T732" s="1" t="str">
        <f t="shared" si="111"/>
        <v>exclude_title</v>
      </c>
      <c r="U732" s="1" t="s">
        <v>124</v>
      </c>
      <c r="V732" s="41" t="str">
        <f t="shared" si="112"/>
        <v>exclude_title</v>
      </c>
      <c r="W732" s="1"/>
      <c r="X732" s="1"/>
      <c r="Y732" s="1"/>
      <c r="Z732" s="1"/>
      <c r="AA732" s="1"/>
      <c r="AB732" s="1"/>
      <c r="AC732" s="41"/>
      <c r="AD732" s="1"/>
      <c r="AE732" s="1"/>
      <c r="AF732" s="1"/>
      <c r="AG732" s="1"/>
      <c r="AH732" s="1"/>
      <c r="AI732" s="1"/>
      <c r="AJ732" s="41"/>
      <c r="AO732" s="34"/>
      <c r="AP732" s="34"/>
      <c r="AQ732" s="34"/>
      <c r="AR732" s="34"/>
    </row>
    <row r="733" spans="1:44" ht="14.7" hidden="1" customHeight="1" x14ac:dyDescent="0.3">
      <c r="A733">
        <v>732</v>
      </c>
      <c r="B733" t="s">
        <v>3350</v>
      </c>
      <c r="C733">
        <v>2006</v>
      </c>
      <c r="D733" t="s">
        <v>3351</v>
      </c>
      <c r="E733" t="s">
        <v>3352</v>
      </c>
      <c r="F733">
        <v>94</v>
      </c>
      <c r="G733">
        <v>3</v>
      </c>
      <c r="H733">
        <v>537</v>
      </c>
      <c r="I733">
        <v>554</v>
      </c>
      <c r="J733" t="s">
        <v>130</v>
      </c>
      <c r="K733" t="s">
        <v>3353</v>
      </c>
      <c r="L733" t="s">
        <v>120</v>
      </c>
      <c r="M733" s="34"/>
      <c r="N733" s="34"/>
      <c r="O733" s="34" t="s">
        <v>121</v>
      </c>
      <c r="P733" s="1" t="s">
        <v>122</v>
      </c>
      <c r="Q733" s="1" t="str">
        <f t="shared" si="110"/>
        <v>include</v>
      </c>
      <c r="R733" s="1" t="s">
        <v>123</v>
      </c>
      <c r="S733" s="1" t="s">
        <v>122</v>
      </c>
      <c r="T733" s="1" t="str">
        <f t="shared" si="111"/>
        <v>include</v>
      </c>
      <c r="U733" s="1" t="s">
        <v>124</v>
      </c>
      <c r="V733" s="41" t="str">
        <f t="shared" si="112"/>
        <v>include</v>
      </c>
      <c r="W733" s="1" t="s">
        <v>122</v>
      </c>
      <c r="X733" s="1" t="str">
        <f>IF(OR(W733="include",W733="no_abstract_available"),"include", IF(W733="duplicate","duplicate", IF(W733="correction/reply","correction/reply", "exclude_abstract")))</f>
        <v>include</v>
      </c>
      <c r="Y733" s="1" t="s">
        <v>422</v>
      </c>
      <c r="Z733" s="1"/>
      <c r="AA733" s="1"/>
      <c r="AB733" s="1"/>
      <c r="AC733" s="41" t="str">
        <f>IF(X733=AA733,X733,IF(OR(X733="include",AA733="include"),"include",IF(OR(X733="duplicate",AA733="duplicate"),"duplicate",IF(OR(X733="correction/reply",AA733="correction/reply"),"correction/reply","exclude_abstract"))))</f>
        <v>include</v>
      </c>
      <c r="AD733" s="1" t="s">
        <v>143</v>
      </c>
      <c r="AE733" s="1"/>
      <c r="AF733" s="1" t="s">
        <v>2649</v>
      </c>
      <c r="AG733" s="1"/>
      <c r="AH733" s="1"/>
      <c r="AI733" s="1"/>
      <c r="AJ733" s="41" t="str">
        <f>IF(AD733=AG733,AD733, (IF(AG733=0, AD733,"different!")))</f>
        <v>exclude_comparator</v>
      </c>
      <c r="AK733" t="s">
        <v>2649</v>
      </c>
      <c r="AL733" t="s">
        <v>126</v>
      </c>
      <c r="AM733" t="s">
        <v>126</v>
      </c>
      <c r="AN733" t="s">
        <v>3354</v>
      </c>
      <c r="AO733" s="34"/>
      <c r="AP733" s="34"/>
      <c r="AQ733" s="34"/>
      <c r="AR733" s="34"/>
    </row>
    <row r="734" spans="1:44" ht="14.7" hidden="1" customHeight="1" x14ac:dyDescent="0.3">
      <c r="A734">
        <v>733</v>
      </c>
      <c r="B734" t="s">
        <v>3355</v>
      </c>
      <c r="C734">
        <v>2010</v>
      </c>
      <c r="D734" t="s">
        <v>3356</v>
      </c>
      <c r="E734" t="s">
        <v>165</v>
      </c>
      <c r="F734">
        <v>17</v>
      </c>
      <c r="G734">
        <v>3</v>
      </c>
      <c r="H734">
        <v>265</v>
      </c>
      <c r="I734">
        <v>275</v>
      </c>
      <c r="J734" t="s">
        <v>3357</v>
      </c>
      <c r="K734" t="s">
        <v>3358</v>
      </c>
      <c r="L734" t="s">
        <v>120</v>
      </c>
      <c r="M734" s="34"/>
      <c r="N734" s="34"/>
      <c r="O734" s="34"/>
      <c r="P734" s="1" t="s">
        <v>178</v>
      </c>
      <c r="Q734" s="1" t="str">
        <f t="shared" si="110"/>
        <v>exclude_title</v>
      </c>
      <c r="R734" s="1" t="s">
        <v>123</v>
      </c>
      <c r="S734" s="1" t="s">
        <v>122</v>
      </c>
      <c r="T734" s="1" t="str">
        <f t="shared" si="111"/>
        <v>include</v>
      </c>
      <c r="U734" s="1" t="s">
        <v>124</v>
      </c>
      <c r="V734" s="41" t="str">
        <f t="shared" si="112"/>
        <v>include</v>
      </c>
      <c r="W734" s="1" t="s">
        <v>133</v>
      </c>
      <c r="X734" s="1" t="str">
        <f>IF(OR(W734="include",W734="no_abstract_available"),"include", IF(W734="duplicate","duplicate", IF(W734="correction/reply","correction/reply", "exclude_abstract")))</f>
        <v>exclude_abstract</v>
      </c>
      <c r="Y734" s="1" t="s">
        <v>422</v>
      </c>
      <c r="Z734" s="1"/>
      <c r="AA734" s="1"/>
      <c r="AB734" s="1"/>
      <c r="AC734" s="41" t="str">
        <f>IF(X734=AA734,X734,IF(OR(X734="include",AA734="include"),"include",IF(OR(X734="duplicate",AA734="duplicate"),"duplicate",IF(OR(X734="correction/reply",AA734="correction/reply"),"correction/reply","exclude_abstract"))))</f>
        <v>exclude_abstract</v>
      </c>
      <c r="AD734" s="1"/>
      <c r="AE734" s="1"/>
      <c r="AF734" s="1"/>
      <c r="AG734" s="1"/>
      <c r="AH734" s="1"/>
      <c r="AI734" s="1"/>
      <c r="AJ734" s="41"/>
      <c r="AO734" s="34"/>
      <c r="AP734" s="34"/>
      <c r="AQ734" s="34"/>
      <c r="AR734" s="34"/>
    </row>
    <row r="735" spans="1:44" ht="14.7" hidden="1" customHeight="1" x14ac:dyDescent="0.3">
      <c r="A735">
        <v>734</v>
      </c>
      <c r="B735" t="s">
        <v>3359</v>
      </c>
      <c r="C735">
        <v>1994</v>
      </c>
      <c r="D735" t="s">
        <v>3360</v>
      </c>
      <c r="E735" t="s">
        <v>2776</v>
      </c>
      <c r="F735">
        <v>120</v>
      </c>
      <c r="G735">
        <v>2</v>
      </c>
      <c r="H735">
        <v>203</v>
      </c>
      <c r="I735">
        <v>210</v>
      </c>
      <c r="J735" t="s">
        <v>3361</v>
      </c>
      <c r="K735" t="s">
        <v>3362</v>
      </c>
      <c r="L735" t="s">
        <v>120</v>
      </c>
      <c r="M735" s="34"/>
      <c r="N735" s="34"/>
      <c r="O735" s="34"/>
      <c r="P735" s="1" t="s">
        <v>155</v>
      </c>
      <c r="Q735" s="1" t="str">
        <f t="shared" si="110"/>
        <v>exclude_title</v>
      </c>
      <c r="R735" s="1" t="s">
        <v>123</v>
      </c>
      <c r="S735" s="1" t="s">
        <v>133</v>
      </c>
      <c r="T735" s="1" t="str">
        <f t="shared" si="111"/>
        <v>exclude_title</v>
      </c>
      <c r="U735" s="1" t="s">
        <v>124</v>
      </c>
      <c r="V735" s="41" t="str">
        <f t="shared" si="112"/>
        <v>exclude_title</v>
      </c>
      <c r="W735" s="1"/>
      <c r="X735" s="1"/>
      <c r="Y735" s="1"/>
      <c r="Z735" s="1"/>
      <c r="AA735" s="1"/>
      <c r="AB735" s="1"/>
      <c r="AC735" s="41"/>
      <c r="AD735" s="1"/>
      <c r="AE735" s="1"/>
      <c r="AF735" s="1"/>
      <c r="AG735" s="1"/>
      <c r="AH735" s="1"/>
      <c r="AI735" s="1"/>
      <c r="AJ735" s="41"/>
      <c r="AO735" s="34"/>
      <c r="AP735" s="34"/>
      <c r="AQ735" s="34"/>
      <c r="AR735" s="34"/>
    </row>
    <row r="736" spans="1:44" ht="14.7" hidden="1" customHeight="1" x14ac:dyDescent="0.3">
      <c r="A736">
        <v>735</v>
      </c>
      <c r="B736" t="s">
        <v>3363</v>
      </c>
      <c r="C736">
        <v>2005</v>
      </c>
      <c r="D736" t="s">
        <v>3364</v>
      </c>
      <c r="E736" t="s">
        <v>3365</v>
      </c>
      <c r="F736">
        <v>98</v>
      </c>
      <c r="G736">
        <v>6</v>
      </c>
      <c r="H736">
        <v>1969</v>
      </c>
      <c r="I736">
        <v>1976</v>
      </c>
      <c r="J736" t="s">
        <v>130</v>
      </c>
      <c r="K736" t="s">
        <v>3366</v>
      </c>
      <c r="L736" t="s">
        <v>120</v>
      </c>
      <c r="M736" s="34"/>
      <c r="N736" s="34"/>
      <c r="O736" s="34" t="s">
        <v>121</v>
      </c>
      <c r="P736" s="1" t="s">
        <v>122</v>
      </c>
      <c r="Q736" s="1" t="str">
        <f t="shared" si="110"/>
        <v>include</v>
      </c>
      <c r="R736" s="1" t="s">
        <v>123</v>
      </c>
      <c r="S736" s="1" t="s">
        <v>122</v>
      </c>
      <c r="T736" s="1" t="str">
        <f t="shared" si="111"/>
        <v>include</v>
      </c>
      <c r="U736" s="1" t="s">
        <v>124</v>
      </c>
      <c r="V736" s="41" t="str">
        <f t="shared" si="112"/>
        <v>include</v>
      </c>
      <c r="W736" s="1" t="s">
        <v>122</v>
      </c>
      <c r="X736" s="1" t="str">
        <f>IF(OR(W736="include",W736="no_abstract_available"),"include", IF(W736="duplicate","duplicate", IF(W736="correction/reply","correction/reply", "exclude_abstract")))</f>
        <v>include</v>
      </c>
      <c r="Y736" s="1" t="s">
        <v>422</v>
      </c>
      <c r="Z736" s="1"/>
      <c r="AA736" s="1"/>
      <c r="AB736" s="1"/>
      <c r="AC736" s="41" t="str">
        <f>IF(X736=AA736,X736,IF(OR(X736="include",AA736="include"),"include",IF(OR(X736="duplicate",AA736="duplicate"),"duplicate",IF(OR(X736="correction/reply",AA736="correction/reply"),"correction/reply","exclude_abstract"))))</f>
        <v>include</v>
      </c>
      <c r="AD736" s="1" t="s">
        <v>541</v>
      </c>
      <c r="AE736" s="1"/>
      <c r="AF736" s="1" t="s">
        <v>123</v>
      </c>
      <c r="AG736" s="1"/>
      <c r="AH736" s="1"/>
      <c r="AI736" s="1"/>
      <c r="AJ736" s="41" t="str">
        <f>IF(AD736=AG736,AD736, (IF(AG736=0, AD736,"different!")))</f>
        <v>exclude_population_coordinates</v>
      </c>
      <c r="AK736" t="s">
        <v>123</v>
      </c>
      <c r="AL736" t="s">
        <v>126</v>
      </c>
      <c r="AM736" t="s">
        <v>126</v>
      </c>
      <c r="AO736" s="34"/>
      <c r="AP736" s="34"/>
      <c r="AQ736" s="34"/>
      <c r="AR736" s="34"/>
    </row>
    <row r="737" spans="1:44" ht="14.7" hidden="1" customHeight="1" x14ac:dyDescent="0.3">
      <c r="A737">
        <v>736</v>
      </c>
      <c r="B737" t="s">
        <v>3367</v>
      </c>
      <c r="C737">
        <v>2021</v>
      </c>
      <c r="D737" t="s">
        <v>3368</v>
      </c>
      <c r="E737" t="s">
        <v>1356</v>
      </c>
      <c r="F737">
        <v>12</v>
      </c>
      <c r="G737" t="s">
        <v>130</v>
      </c>
      <c r="H737" t="s">
        <v>130</v>
      </c>
      <c r="I737" t="s">
        <v>130</v>
      </c>
      <c r="J737" t="s">
        <v>3369</v>
      </c>
      <c r="K737" t="s">
        <v>3370</v>
      </c>
      <c r="L737" t="s">
        <v>120</v>
      </c>
      <c r="M737" s="34"/>
      <c r="N737" s="34"/>
      <c r="O737" s="34"/>
      <c r="P737" s="1" t="s">
        <v>178</v>
      </c>
      <c r="Q737" s="1" t="str">
        <f t="shared" si="110"/>
        <v>exclude_title</v>
      </c>
      <c r="R737" s="1" t="s">
        <v>123</v>
      </c>
      <c r="S737" s="1" t="s">
        <v>133</v>
      </c>
      <c r="T737" s="1" t="str">
        <f t="shared" si="111"/>
        <v>exclude_title</v>
      </c>
      <c r="U737" s="1" t="s">
        <v>124</v>
      </c>
      <c r="V737" s="41" t="str">
        <f t="shared" si="112"/>
        <v>exclude_title</v>
      </c>
      <c r="W737" s="1"/>
      <c r="X737" s="1"/>
      <c r="Y737" s="1"/>
      <c r="Z737" s="1"/>
      <c r="AA737" s="1"/>
      <c r="AB737" s="1"/>
      <c r="AC737" s="41"/>
      <c r="AD737" s="1"/>
      <c r="AE737" s="1"/>
      <c r="AF737" s="1"/>
      <c r="AG737" s="1"/>
      <c r="AH737" s="1"/>
      <c r="AI737" s="1"/>
      <c r="AJ737" s="41"/>
      <c r="AO737" s="34"/>
      <c r="AP737" s="34"/>
      <c r="AQ737" s="34"/>
      <c r="AR737" s="34"/>
    </row>
    <row r="738" spans="1:44" ht="14.7" hidden="1" customHeight="1" x14ac:dyDescent="0.3">
      <c r="A738">
        <v>737</v>
      </c>
      <c r="B738" t="s">
        <v>3371</v>
      </c>
      <c r="C738">
        <v>2007</v>
      </c>
      <c r="D738" t="s">
        <v>3372</v>
      </c>
      <c r="E738" t="s">
        <v>3089</v>
      </c>
      <c r="F738">
        <v>26</v>
      </c>
      <c r="G738">
        <v>3</v>
      </c>
      <c r="H738">
        <v>491</v>
      </c>
      <c r="I738">
        <v>496</v>
      </c>
      <c r="J738" t="s">
        <v>3373</v>
      </c>
      <c r="K738" t="s">
        <v>3374</v>
      </c>
      <c r="L738" t="s">
        <v>120</v>
      </c>
      <c r="M738" s="34"/>
      <c r="N738" s="34"/>
      <c r="O738" s="34"/>
      <c r="P738" s="1" t="s">
        <v>178</v>
      </c>
      <c r="Q738" s="1" t="str">
        <f t="shared" si="110"/>
        <v>exclude_title</v>
      </c>
      <c r="R738" s="1" t="s">
        <v>123</v>
      </c>
      <c r="S738" s="1" t="s">
        <v>178</v>
      </c>
      <c r="T738" s="1" t="str">
        <f t="shared" si="111"/>
        <v>exclude_title</v>
      </c>
      <c r="U738" s="1" t="s">
        <v>124</v>
      </c>
      <c r="V738" s="41" t="str">
        <f t="shared" si="112"/>
        <v>exclude_title</v>
      </c>
      <c r="W738" s="1"/>
      <c r="X738" s="1"/>
      <c r="Y738" s="1"/>
      <c r="Z738" s="1"/>
      <c r="AA738" s="1"/>
      <c r="AB738" s="1"/>
      <c r="AC738" s="41"/>
      <c r="AD738" s="1"/>
      <c r="AE738" s="1"/>
      <c r="AF738" s="1"/>
      <c r="AG738" s="1"/>
      <c r="AH738" s="1"/>
      <c r="AI738" s="1"/>
      <c r="AJ738" s="41"/>
      <c r="AO738" s="34"/>
      <c r="AP738" s="34"/>
      <c r="AQ738" s="34"/>
      <c r="AR738" s="34"/>
    </row>
    <row r="739" spans="1:44" ht="14.7" hidden="1" customHeight="1" x14ac:dyDescent="0.3">
      <c r="A739">
        <v>738</v>
      </c>
      <c r="B739" t="s">
        <v>3375</v>
      </c>
      <c r="C739">
        <v>2007</v>
      </c>
      <c r="D739" t="s">
        <v>3376</v>
      </c>
      <c r="E739" t="s">
        <v>1405</v>
      </c>
      <c r="F739">
        <v>72</v>
      </c>
      <c r="G739">
        <v>1</v>
      </c>
      <c r="H739">
        <v>84</v>
      </c>
      <c r="I739">
        <v>113</v>
      </c>
      <c r="J739" t="s">
        <v>3377</v>
      </c>
      <c r="K739" t="s">
        <v>3378</v>
      </c>
      <c r="L739" t="s">
        <v>120</v>
      </c>
      <c r="M739" s="34"/>
      <c r="N739" s="34"/>
      <c r="O739" s="34"/>
      <c r="P739" s="1" t="s">
        <v>133</v>
      </c>
      <c r="Q739" s="1" t="str">
        <f t="shared" si="110"/>
        <v>exclude_title</v>
      </c>
      <c r="R739" s="1" t="s">
        <v>123</v>
      </c>
      <c r="S739" s="1" t="s">
        <v>133</v>
      </c>
      <c r="T739" s="1" t="str">
        <f t="shared" si="111"/>
        <v>exclude_title</v>
      </c>
      <c r="U739" s="1" t="s">
        <v>124</v>
      </c>
      <c r="V739" s="41" t="str">
        <f t="shared" si="112"/>
        <v>exclude_title</v>
      </c>
      <c r="W739" s="1"/>
      <c r="X739" s="1"/>
      <c r="Y739" s="1"/>
      <c r="Z739" s="1"/>
      <c r="AA739" s="1"/>
      <c r="AB739" s="1"/>
      <c r="AC739" s="41"/>
      <c r="AD739" s="1"/>
      <c r="AE739" s="1"/>
      <c r="AF739" s="1"/>
      <c r="AG739" s="1"/>
      <c r="AH739" s="1"/>
      <c r="AI739" s="1"/>
      <c r="AJ739" s="41"/>
      <c r="AO739" s="34"/>
      <c r="AP739" s="34"/>
      <c r="AQ739" s="34"/>
      <c r="AR739" s="34"/>
    </row>
    <row r="740" spans="1:44" ht="14.7" hidden="1" customHeight="1" x14ac:dyDescent="0.3">
      <c r="A740">
        <v>739</v>
      </c>
      <c r="B740" t="s">
        <v>3379</v>
      </c>
      <c r="C740">
        <v>2017</v>
      </c>
      <c r="D740" t="s">
        <v>3380</v>
      </c>
      <c r="E740" t="s">
        <v>635</v>
      </c>
      <c r="F740">
        <v>189</v>
      </c>
      <c r="G740" t="s">
        <v>130</v>
      </c>
      <c r="H740">
        <v>84</v>
      </c>
      <c r="I740">
        <v>95</v>
      </c>
      <c r="J740" t="s">
        <v>3381</v>
      </c>
      <c r="K740" t="s">
        <v>3382</v>
      </c>
      <c r="L740" t="s">
        <v>120</v>
      </c>
      <c r="M740" s="34"/>
      <c r="N740" s="34"/>
      <c r="O740" s="34"/>
      <c r="P740" s="1" t="s">
        <v>178</v>
      </c>
      <c r="Q740" s="1" t="str">
        <f t="shared" si="110"/>
        <v>exclude_title</v>
      </c>
      <c r="R740" s="1" t="s">
        <v>123</v>
      </c>
      <c r="S740" s="1" t="s">
        <v>122</v>
      </c>
      <c r="T740" s="1" t="str">
        <f t="shared" si="111"/>
        <v>include</v>
      </c>
      <c r="U740" s="1" t="s">
        <v>124</v>
      </c>
      <c r="V740" s="41" t="str">
        <f t="shared" si="112"/>
        <v>include</v>
      </c>
      <c r="W740" s="1" t="s">
        <v>143</v>
      </c>
      <c r="X740" s="1" t="str">
        <f>IF(OR(W740="include",W740="no_abstract_available"),"include", IF(W740="duplicate","duplicate", IF(W740="correction/reply","correction/reply", "exclude_abstract")))</f>
        <v>exclude_abstract</v>
      </c>
      <c r="Y740" s="1" t="s">
        <v>422</v>
      </c>
      <c r="Z740" s="1"/>
      <c r="AA740" s="1"/>
      <c r="AB740" s="1"/>
      <c r="AC740" s="41" t="str">
        <f>IF(X740=AA740,X740,IF(OR(X740="include",AA740="include"),"include",IF(OR(X740="duplicate",AA740="duplicate"),"duplicate",IF(OR(X740="correction/reply",AA740="correction/reply"),"correction/reply","exclude_abstract"))))</f>
        <v>exclude_abstract</v>
      </c>
      <c r="AD740" s="1"/>
      <c r="AE740" s="1"/>
      <c r="AF740" s="1"/>
      <c r="AG740" s="1"/>
      <c r="AH740" s="1"/>
      <c r="AI740" s="1"/>
      <c r="AJ740" s="41"/>
      <c r="AO740" s="34"/>
      <c r="AP740" s="34"/>
      <c r="AQ740" s="34"/>
      <c r="AR740" s="34"/>
    </row>
    <row r="741" spans="1:44" ht="14.7" hidden="1" customHeight="1" x14ac:dyDescent="0.3">
      <c r="A741">
        <v>740</v>
      </c>
      <c r="B741" t="s">
        <v>3383</v>
      </c>
      <c r="C741">
        <v>2011</v>
      </c>
      <c r="D741" t="s">
        <v>3384</v>
      </c>
      <c r="E741" t="s">
        <v>335</v>
      </c>
      <c r="F741">
        <v>92</v>
      </c>
      <c r="G741">
        <v>10</v>
      </c>
      <c r="H741">
        <v>1917</v>
      </c>
      <c r="I741">
        <v>1923</v>
      </c>
      <c r="J741" t="s">
        <v>3385</v>
      </c>
      <c r="K741" t="s">
        <v>3386</v>
      </c>
      <c r="L741" t="s">
        <v>120</v>
      </c>
      <c r="M741" s="34"/>
      <c r="N741" s="34"/>
      <c r="O741" s="34"/>
      <c r="P741" s="1" t="s">
        <v>122</v>
      </c>
      <c r="Q741" s="1" t="str">
        <f t="shared" si="110"/>
        <v>include</v>
      </c>
      <c r="R741" s="1" t="s">
        <v>123</v>
      </c>
      <c r="S741" s="1" t="s">
        <v>122</v>
      </c>
      <c r="T741" s="1" t="str">
        <f t="shared" si="111"/>
        <v>include</v>
      </c>
      <c r="U741" s="1" t="s">
        <v>124</v>
      </c>
      <c r="V741" s="41" t="str">
        <f t="shared" si="112"/>
        <v>include</v>
      </c>
      <c r="W741" s="1" t="s">
        <v>143</v>
      </c>
      <c r="X741" s="1" t="str">
        <f>IF(OR(W741="include",W741="no_abstract_available"),"include", IF(W741="duplicate","duplicate", IF(W741="correction/reply","correction/reply", "exclude_abstract")))</f>
        <v>exclude_abstract</v>
      </c>
      <c r="Y741" s="1" t="s">
        <v>422</v>
      </c>
      <c r="Z741" s="1"/>
      <c r="AA741" s="1"/>
      <c r="AB741" s="1"/>
      <c r="AC741" s="41" t="str">
        <f>IF(X741=AA741,X741,IF(OR(X741="include",AA741="include"),"include",IF(OR(X741="duplicate",AA741="duplicate"),"duplicate",IF(OR(X741="correction/reply",AA741="correction/reply"),"correction/reply","exclude_abstract"))))</f>
        <v>exclude_abstract</v>
      </c>
      <c r="AD741" s="1"/>
      <c r="AE741" s="1"/>
      <c r="AF741" s="1"/>
      <c r="AG741" s="1"/>
      <c r="AH741" s="1"/>
      <c r="AI741" s="1"/>
      <c r="AJ741" s="41"/>
      <c r="AO741" s="34"/>
      <c r="AP741" s="34"/>
      <c r="AQ741" s="34"/>
      <c r="AR741" s="34"/>
    </row>
    <row r="742" spans="1:44" ht="14.7" hidden="1" customHeight="1" x14ac:dyDescent="0.3">
      <c r="A742">
        <v>741</v>
      </c>
      <c r="B742" t="s">
        <v>3387</v>
      </c>
      <c r="C742">
        <v>2003</v>
      </c>
      <c r="D742" t="s">
        <v>3388</v>
      </c>
      <c r="E742" t="s">
        <v>854</v>
      </c>
      <c r="F742">
        <v>159</v>
      </c>
      <c r="G742">
        <v>2</v>
      </c>
      <c r="H742">
        <v>361</v>
      </c>
      <c r="I742">
        <v>367</v>
      </c>
      <c r="J742" t="s">
        <v>3389</v>
      </c>
      <c r="K742" t="s">
        <v>3390</v>
      </c>
      <c r="L742" t="s">
        <v>120</v>
      </c>
      <c r="M742" s="34"/>
      <c r="N742" s="34"/>
      <c r="O742" s="34"/>
      <c r="P742" s="1" t="s">
        <v>178</v>
      </c>
      <c r="Q742" s="1" t="str">
        <f t="shared" si="110"/>
        <v>exclude_title</v>
      </c>
      <c r="R742" s="1" t="s">
        <v>123</v>
      </c>
      <c r="S742" s="1" t="s">
        <v>178</v>
      </c>
      <c r="T742" s="1" t="str">
        <f t="shared" si="111"/>
        <v>exclude_title</v>
      </c>
      <c r="U742" s="1" t="s">
        <v>124</v>
      </c>
      <c r="V742" s="41" t="str">
        <f t="shared" si="112"/>
        <v>exclude_title</v>
      </c>
      <c r="W742" s="1"/>
      <c r="X742" s="1"/>
      <c r="Y742" s="1"/>
      <c r="Z742" s="1"/>
      <c r="AA742" s="1"/>
      <c r="AB742" s="1"/>
      <c r="AC742" s="41"/>
      <c r="AD742" s="1"/>
      <c r="AE742" s="1"/>
      <c r="AF742" s="1"/>
      <c r="AG742" s="1"/>
      <c r="AH742" s="1"/>
      <c r="AI742" s="1"/>
      <c r="AJ742" s="41"/>
      <c r="AO742" s="34"/>
      <c r="AP742" s="34"/>
      <c r="AQ742" s="34"/>
      <c r="AR742" s="34"/>
    </row>
    <row r="743" spans="1:44" ht="14.7" hidden="1" customHeight="1" x14ac:dyDescent="0.3">
      <c r="A743">
        <v>742</v>
      </c>
      <c r="B743" t="s">
        <v>3391</v>
      </c>
      <c r="C743">
        <v>2006</v>
      </c>
      <c r="D743" t="s">
        <v>3392</v>
      </c>
      <c r="E743" t="s">
        <v>347</v>
      </c>
      <c r="F743">
        <v>38</v>
      </c>
      <c r="G743">
        <v>2</v>
      </c>
      <c r="H743">
        <v>257</v>
      </c>
      <c r="I743">
        <v>262</v>
      </c>
      <c r="J743" t="s">
        <v>3393</v>
      </c>
      <c r="K743" t="s">
        <v>3394</v>
      </c>
      <c r="L743" t="s">
        <v>120</v>
      </c>
      <c r="M743" s="34"/>
      <c r="N743" s="34"/>
      <c r="O743" s="34"/>
      <c r="P743" s="1" t="s">
        <v>178</v>
      </c>
      <c r="Q743" s="1" t="str">
        <f t="shared" si="110"/>
        <v>exclude_title</v>
      </c>
      <c r="R743" s="1" t="s">
        <v>123</v>
      </c>
      <c r="S743" s="1" t="s">
        <v>122</v>
      </c>
      <c r="T743" s="1" t="str">
        <f t="shared" si="111"/>
        <v>include</v>
      </c>
      <c r="U743" s="1" t="s">
        <v>124</v>
      </c>
      <c r="V743" s="41" t="str">
        <f t="shared" si="112"/>
        <v>include</v>
      </c>
      <c r="W743" s="1" t="s">
        <v>155</v>
      </c>
      <c r="X743" s="1" t="str">
        <f>IF(OR(W743="include",W743="no_abstract_available"),"include", IF(W743="duplicate","duplicate", IF(W743="correction/reply","correction/reply", "exclude_abstract")))</f>
        <v>exclude_abstract</v>
      </c>
      <c r="Y743" s="1" t="s">
        <v>422</v>
      </c>
      <c r="Z743" s="1"/>
      <c r="AA743" s="1"/>
      <c r="AB743" s="1"/>
      <c r="AC743" s="41" t="str">
        <f>IF(X743=AA743,X743,IF(OR(X743="include",AA743="include"),"include",IF(OR(X743="duplicate",AA743="duplicate"),"duplicate",IF(OR(X743="correction/reply",AA743="correction/reply"),"correction/reply","exclude_abstract"))))</f>
        <v>exclude_abstract</v>
      </c>
      <c r="AD743" s="1"/>
      <c r="AE743" s="1"/>
      <c r="AF743" s="1"/>
      <c r="AG743" s="1"/>
      <c r="AH743" s="1"/>
      <c r="AI743" s="1"/>
      <c r="AJ743" s="41"/>
      <c r="AO743" s="34"/>
      <c r="AP743" s="34"/>
      <c r="AQ743" s="34"/>
      <c r="AR743" s="34"/>
    </row>
    <row r="744" spans="1:44" ht="14.7" hidden="1" customHeight="1" x14ac:dyDescent="0.3">
      <c r="A744">
        <v>743</v>
      </c>
      <c r="B744" t="s">
        <v>3395</v>
      </c>
      <c r="C744">
        <v>2003</v>
      </c>
      <c r="D744" t="s">
        <v>3396</v>
      </c>
      <c r="E744" t="s">
        <v>955</v>
      </c>
      <c r="F744">
        <v>261</v>
      </c>
      <c r="G744" t="s">
        <v>130</v>
      </c>
      <c r="H744">
        <v>183</v>
      </c>
      <c r="I744">
        <v>199</v>
      </c>
      <c r="J744" t="s">
        <v>3397</v>
      </c>
      <c r="K744" t="s">
        <v>3398</v>
      </c>
      <c r="L744" t="s">
        <v>120</v>
      </c>
      <c r="M744" s="34"/>
      <c r="N744" s="34"/>
      <c r="O744" s="34"/>
      <c r="P744" s="1" t="s">
        <v>155</v>
      </c>
      <c r="Q744" s="1" t="str">
        <f t="shared" si="110"/>
        <v>exclude_title</v>
      </c>
      <c r="R744" s="1" t="s">
        <v>123</v>
      </c>
      <c r="S744" s="1" t="s">
        <v>155</v>
      </c>
      <c r="T744" s="1" t="str">
        <f t="shared" si="111"/>
        <v>exclude_title</v>
      </c>
      <c r="U744" s="1" t="s">
        <v>124</v>
      </c>
      <c r="V744" s="41" t="str">
        <f t="shared" si="112"/>
        <v>exclude_title</v>
      </c>
      <c r="W744" s="1"/>
      <c r="X744" s="1"/>
      <c r="Y744" s="1"/>
      <c r="Z744" s="1"/>
      <c r="AA744" s="1"/>
      <c r="AB744" s="1"/>
      <c r="AC744" s="41"/>
      <c r="AD744" s="1"/>
      <c r="AE744" s="1"/>
      <c r="AF744" s="1"/>
      <c r="AG744" s="1"/>
      <c r="AH744" s="1"/>
      <c r="AI744" s="1"/>
      <c r="AJ744" s="41"/>
      <c r="AO744" s="34"/>
      <c r="AP744" s="34"/>
      <c r="AQ744" s="34"/>
      <c r="AR744" s="34"/>
    </row>
    <row r="745" spans="1:44" ht="14.7" hidden="1" customHeight="1" x14ac:dyDescent="0.3">
      <c r="A745">
        <v>744</v>
      </c>
      <c r="B745" t="s">
        <v>3399</v>
      </c>
      <c r="C745">
        <v>2021</v>
      </c>
      <c r="D745" t="s">
        <v>3400</v>
      </c>
      <c r="E745" t="s">
        <v>3401</v>
      </c>
      <c r="F745">
        <v>257</v>
      </c>
      <c r="G745" t="s">
        <v>130</v>
      </c>
      <c r="H745" t="s">
        <v>130</v>
      </c>
      <c r="I745" t="s">
        <v>130</v>
      </c>
      <c r="J745" t="s">
        <v>3402</v>
      </c>
      <c r="K745" t="s">
        <v>3403</v>
      </c>
      <c r="L745" t="s">
        <v>120</v>
      </c>
      <c r="M745" s="34"/>
      <c r="N745" s="34"/>
      <c r="O745" s="34"/>
      <c r="P745" s="1" t="s">
        <v>133</v>
      </c>
      <c r="Q745" s="1" t="str">
        <f t="shared" si="110"/>
        <v>exclude_title</v>
      </c>
      <c r="R745" s="1" t="s">
        <v>123</v>
      </c>
      <c r="S745" s="1" t="s">
        <v>133</v>
      </c>
      <c r="T745" s="1" t="str">
        <f t="shared" si="111"/>
        <v>exclude_title</v>
      </c>
      <c r="U745" s="1" t="s">
        <v>124</v>
      </c>
      <c r="V745" s="41" t="str">
        <f t="shared" si="112"/>
        <v>exclude_title</v>
      </c>
      <c r="W745" s="1"/>
      <c r="X745" s="1"/>
      <c r="Y745" s="1"/>
      <c r="Z745" s="1"/>
      <c r="AA745" s="1"/>
      <c r="AB745" s="1"/>
      <c r="AC745" s="41"/>
      <c r="AD745" s="1"/>
      <c r="AE745" s="1"/>
      <c r="AF745" s="1"/>
      <c r="AG745" s="1"/>
      <c r="AH745" s="1"/>
      <c r="AI745" s="1"/>
      <c r="AJ745" s="41"/>
      <c r="AO745" s="34"/>
      <c r="AP745" s="34"/>
      <c r="AQ745" s="34"/>
      <c r="AR745" s="34"/>
    </row>
    <row r="746" spans="1:44" ht="14.7" hidden="1" customHeight="1" x14ac:dyDescent="0.3">
      <c r="A746">
        <v>745</v>
      </c>
      <c r="B746" t="s">
        <v>3404</v>
      </c>
      <c r="C746">
        <v>2017</v>
      </c>
      <c r="D746" t="s">
        <v>3405</v>
      </c>
      <c r="E746" t="s">
        <v>117</v>
      </c>
      <c r="F746">
        <v>40</v>
      </c>
      <c r="G746">
        <v>10</v>
      </c>
      <c r="H746">
        <v>2113</v>
      </c>
      <c r="I746">
        <v>2118</v>
      </c>
      <c r="J746" t="s">
        <v>3406</v>
      </c>
      <c r="K746" t="s">
        <v>3407</v>
      </c>
      <c r="L746" t="s">
        <v>120</v>
      </c>
      <c r="M746" s="34"/>
      <c r="N746" s="34"/>
      <c r="O746" s="34"/>
      <c r="P746" s="1" t="s">
        <v>178</v>
      </c>
      <c r="Q746" s="1" t="str">
        <f t="shared" si="110"/>
        <v>exclude_title</v>
      </c>
      <c r="R746" s="1" t="s">
        <v>123</v>
      </c>
      <c r="S746" s="1" t="s">
        <v>122</v>
      </c>
      <c r="T746" s="1" t="str">
        <f t="shared" si="111"/>
        <v>include</v>
      </c>
      <c r="U746" s="1" t="s">
        <v>124</v>
      </c>
      <c r="V746" s="41" t="str">
        <f t="shared" si="112"/>
        <v>include</v>
      </c>
      <c r="W746" s="1" t="s">
        <v>156</v>
      </c>
      <c r="X746" s="1" t="str">
        <f>IF(OR(W746="include",W746="no_abstract_available"),"include", IF(W746="duplicate","duplicate", IF(W746="correction/reply","correction/reply", "exclude_abstract")))</f>
        <v>exclude_abstract</v>
      </c>
      <c r="Y746" s="1" t="s">
        <v>422</v>
      </c>
      <c r="Z746" s="1"/>
      <c r="AA746" s="1"/>
      <c r="AB746" s="1"/>
      <c r="AC746" s="41" t="str">
        <f>IF(X746=AA746,X746,IF(OR(X746="include",AA746="include"),"include",IF(OR(X746="duplicate",AA746="duplicate"),"duplicate",IF(OR(X746="correction/reply",AA746="correction/reply"),"correction/reply","exclude_abstract"))))</f>
        <v>exclude_abstract</v>
      </c>
      <c r="AD746" s="1"/>
      <c r="AE746" s="1"/>
      <c r="AF746" s="1"/>
      <c r="AG746" s="1"/>
      <c r="AH746" s="1"/>
      <c r="AI746" s="1"/>
      <c r="AJ746" s="41"/>
      <c r="AO746" s="34"/>
      <c r="AP746" s="34"/>
      <c r="AQ746" s="34"/>
      <c r="AR746" s="34"/>
    </row>
    <row r="747" spans="1:44" ht="14.7" hidden="1" customHeight="1" x14ac:dyDescent="0.3">
      <c r="A747">
        <v>746</v>
      </c>
      <c r="B747" t="s">
        <v>3408</v>
      </c>
      <c r="C747">
        <v>2009</v>
      </c>
      <c r="D747" t="s">
        <v>3409</v>
      </c>
      <c r="E747" t="s">
        <v>347</v>
      </c>
      <c r="F747">
        <v>41</v>
      </c>
      <c r="G747">
        <v>4</v>
      </c>
      <c r="H747">
        <v>478</v>
      </c>
      <c r="I747">
        <v>485</v>
      </c>
      <c r="J747" t="s">
        <v>3410</v>
      </c>
      <c r="K747" t="s">
        <v>3411</v>
      </c>
      <c r="L747" t="s">
        <v>120</v>
      </c>
      <c r="M747" s="34"/>
      <c r="N747" s="34"/>
      <c r="O747" s="34" t="s">
        <v>121</v>
      </c>
      <c r="P747" s="1" t="s">
        <v>122</v>
      </c>
      <c r="Q747" s="1" t="str">
        <f t="shared" si="110"/>
        <v>include</v>
      </c>
      <c r="R747" s="1" t="s">
        <v>123</v>
      </c>
      <c r="S747" s="1" t="s">
        <v>122</v>
      </c>
      <c r="T747" s="1" t="str">
        <f t="shared" si="111"/>
        <v>include</v>
      </c>
      <c r="U747" s="1" t="s">
        <v>124</v>
      </c>
      <c r="V747" s="41" t="str">
        <f t="shared" si="112"/>
        <v>include</v>
      </c>
      <c r="W747" s="1" t="s">
        <v>122</v>
      </c>
      <c r="X747" s="1" t="str">
        <f>IF(OR(W747="include",W747="no_abstract_available"),"include", IF(W747="duplicate","duplicate", IF(W747="correction/reply","correction/reply", "exclude_abstract")))</f>
        <v>include</v>
      </c>
      <c r="Y747" s="1" t="s">
        <v>422</v>
      </c>
      <c r="Z747" s="1"/>
      <c r="AA747" s="1"/>
      <c r="AB747" s="1"/>
      <c r="AC747" s="41" t="str">
        <f>IF(X747=AA747,X747,IF(OR(X747="include",AA747="include"),"include",IF(OR(X747="duplicate",AA747="duplicate"),"duplicate",IF(OR(X747="correction/reply",AA747="correction/reply"),"correction/reply","exclude_abstract"))))</f>
        <v>include</v>
      </c>
      <c r="AD747" s="1" t="s">
        <v>143</v>
      </c>
      <c r="AE747" s="1"/>
      <c r="AF747" s="1" t="s">
        <v>124</v>
      </c>
      <c r="AG747" s="1"/>
      <c r="AH747" s="1"/>
      <c r="AI747" s="1"/>
      <c r="AJ747" s="41" t="str">
        <f>IF(AD747=AG747,AD747, (IF(AG747=0, AD747,"different!")))</f>
        <v>exclude_comparator</v>
      </c>
      <c r="AK747" t="s">
        <v>124</v>
      </c>
      <c r="AL747" t="s">
        <v>126</v>
      </c>
      <c r="AN747" t="s">
        <v>3412</v>
      </c>
      <c r="AO747" s="34"/>
      <c r="AP747" s="34"/>
      <c r="AQ747" s="34"/>
      <c r="AR747" s="34"/>
    </row>
    <row r="748" spans="1:44" ht="14.7" hidden="1" customHeight="1" x14ac:dyDescent="0.3">
      <c r="A748">
        <v>747</v>
      </c>
      <c r="B748" t="s">
        <v>3413</v>
      </c>
      <c r="C748">
        <v>2018</v>
      </c>
      <c r="D748" t="s">
        <v>3414</v>
      </c>
      <c r="E748" t="s">
        <v>890</v>
      </c>
      <c r="F748">
        <v>37</v>
      </c>
      <c r="G748">
        <v>1</v>
      </c>
      <c r="H748" t="s">
        <v>130</v>
      </c>
      <c r="I748" t="s">
        <v>130</v>
      </c>
      <c r="J748" t="s">
        <v>3415</v>
      </c>
      <c r="K748" t="s">
        <v>3416</v>
      </c>
      <c r="L748" t="s">
        <v>120</v>
      </c>
      <c r="M748" s="34"/>
      <c r="N748" s="34"/>
      <c r="O748" s="34"/>
      <c r="P748" s="1" t="s">
        <v>122</v>
      </c>
      <c r="Q748" s="1" t="str">
        <f t="shared" si="110"/>
        <v>include</v>
      </c>
      <c r="R748" s="1" t="s">
        <v>123</v>
      </c>
      <c r="S748" s="1" t="s">
        <v>122</v>
      </c>
      <c r="T748" s="1" t="str">
        <f t="shared" si="111"/>
        <v>include</v>
      </c>
      <c r="U748" s="1" t="s">
        <v>124</v>
      </c>
      <c r="V748" s="41" t="str">
        <f t="shared" si="112"/>
        <v>include</v>
      </c>
      <c r="W748" s="1" t="s">
        <v>143</v>
      </c>
      <c r="X748" s="1" t="str">
        <f>IF(OR(W748="include",W748="no_abstract_available"),"include", IF(W748="duplicate","duplicate", IF(W748="correction/reply","correction/reply", "exclude_abstract")))</f>
        <v>exclude_abstract</v>
      </c>
      <c r="Y748" s="1" t="s">
        <v>422</v>
      </c>
      <c r="Z748" s="1"/>
      <c r="AA748" s="1"/>
      <c r="AB748" s="1"/>
      <c r="AC748" s="41" t="str">
        <f>IF(X748=AA748,X748,IF(OR(X748="include",AA748="include"),"include",IF(OR(X748="duplicate",AA748="duplicate"),"duplicate",IF(OR(X748="correction/reply",AA748="correction/reply"),"correction/reply","exclude_abstract"))))</f>
        <v>exclude_abstract</v>
      </c>
      <c r="AD748" s="1"/>
      <c r="AE748" s="1"/>
      <c r="AF748" s="1"/>
      <c r="AG748" s="1"/>
      <c r="AH748" s="1"/>
      <c r="AI748" s="1"/>
      <c r="AJ748" s="41"/>
      <c r="AO748" s="34"/>
      <c r="AP748" s="34"/>
      <c r="AQ748" s="34"/>
      <c r="AR748" s="34"/>
    </row>
    <row r="749" spans="1:44" ht="14.7" hidden="1" customHeight="1" x14ac:dyDescent="0.3">
      <c r="A749">
        <v>748</v>
      </c>
      <c r="B749" t="s">
        <v>3417</v>
      </c>
      <c r="C749">
        <v>2018</v>
      </c>
      <c r="D749" t="s">
        <v>3418</v>
      </c>
      <c r="E749" t="s">
        <v>2492</v>
      </c>
      <c r="F749">
        <v>6</v>
      </c>
      <c r="G749" t="s">
        <v>130</v>
      </c>
      <c r="H749" t="s">
        <v>130</v>
      </c>
      <c r="I749" t="s">
        <v>130</v>
      </c>
      <c r="J749" t="s">
        <v>3419</v>
      </c>
      <c r="K749" t="s">
        <v>3420</v>
      </c>
      <c r="L749" t="s">
        <v>120</v>
      </c>
      <c r="M749" s="34"/>
      <c r="N749" s="34"/>
      <c r="O749" s="34"/>
      <c r="P749" s="1" t="s">
        <v>155</v>
      </c>
      <c r="Q749" s="1" t="str">
        <f t="shared" si="110"/>
        <v>exclude_title</v>
      </c>
      <c r="R749" s="1" t="s">
        <v>123</v>
      </c>
      <c r="S749" s="1" t="s">
        <v>155</v>
      </c>
      <c r="T749" s="1" t="str">
        <f t="shared" si="111"/>
        <v>exclude_title</v>
      </c>
      <c r="U749" s="1" t="s">
        <v>124</v>
      </c>
      <c r="V749" s="41" t="str">
        <f t="shared" si="112"/>
        <v>exclude_title</v>
      </c>
      <c r="W749" s="1"/>
      <c r="X749" s="1"/>
      <c r="Y749" s="1"/>
      <c r="Z749" s="1"/>
      <c r="AA749" s="1"/>
      <c r="AB749" s="1"/>
      <c r="AC749" s="41"/>
      <c r="AD749" s="1"/>
      <c r="AE749" s="1"/>
      <c r="AF749" s="1"/>
      <c r="AG749" s="1"/>
      <c r="AH749" s="1"/>
      <c r="AI749" s="1"/>
      <c r="AJ749" s="41"/>
      <c r="AO749" s="34"/>
      <c r="AP749" s="34"/>
      <c r="AQ749" s="34"/>
      <c r="AR749" s="34"/>
    </row>
    <row r="750" spans="1:44" ht="14.7" hidden="1" customHeight="1" x14ac:dyDescent="0.3">
      <c r="A750">
        <v>749</v>
      </c>
      <c r="B750" t="s">
        <v>3421</v>
      </c>
      <c r="C750">
        <v>2019</v>
      </c>
      <c r="D750" t="s">
        <v>3422</v>
      </c>
      <c r="E750" t="s">
        <v>3423</v>
      </c>
      <c r="F750">
        <v>53</v>
      </c>
      <c r="G750">
        <v>9</v>
      </c>
      <c r="H750">
        <v>5427</v>
      </c>
      <c r="I750">
        <v>5435</v>
      </c>
      <c r="J750" t="s">
        <v>3424</v>
      </c>
      <c r="K750" t="s">
        <v>3425</v>
      </c>
      <c r="L750" t="s">
        <v>120</v>
      </c>
      <c r="M750" s="34"/>
      <c r="N750" s="34"/>
      <c r="O750" s="34"/>
      <c r="P750" s="1" t="s">
        <v>178</v>
      </c>
      <c r="Q750" s="1" t="str">
        <f t="shared" si="110"/>
        <v>exclude_title</v>
      </c>
      <c r="R750" s="1" t="s">
        <v>123</v>
      </c>
      <c r="S750" s="1" t="s">
        <v>178</v>
      </c>
      <c r="T750" s="1" t="str">
        <f t="shared" si="111"/>
        <v>exclude_title</v>
      </c>
      <c r="U750" s="1" t="s">
        <v>124</v>
      </c>
      <c r="V750" s="41" t="str">
        <f t="shared" si="112"/>
        <v>exclude_title</v>
      </c>
      <c r="W750" s="1"/>
      <c r="X750" s="1"/>
      <c r="Y750" s="1"/>
      <c r="Z750" s="1"/>
      <c r="AA750" s="1"/>
      <c r="AB750" s="1"/>
      <c r="AC750" s="41"/>
      <c r="AD750" s="1"/>
      <c r="AE750" s="1"/>
      <c r="AF750" s="1"/>
      <c r="AG750" s="1"/>
      <c r="AH750" s="1"/>
      <c r="AI750" s="1"/>
      <c r="AJ750" s="41"/>
      <c r="AO750" s="34"/>
      <c r="AP750" s="34"/>
      <c r="AQ750" s="34"/>
      <c r="AR750" s="34"/>
    </row>
    <row r="751" spans="1:44" ht="14.7" hidden="1" customHeight="1" x14ac:dyDescent="0.3">
      <c r="A751">
        <v>750</v>
      </c>
      <c r="B751" t="s">
        <v>3426</v>
      </c>
      <c r="C751">
        <v>1997</v>
      </c>
      <c r="D751" t="s">
        <v>3427</v>
      </c>
      <c r="E751" t="s">
        <v>914</v>
      </c>
      <c r="F751">
        <v>44</v>
      </c>
      <c r="G751">
        <v>8</v>
      </c>
      <c r="H751">
        <v>1665</v>
      </c>
      <c r="I751" t="s">
        <v>1553</v>
      </c>
      <c r="J751" t="s">
        <v>3428</v>
      </c>
      <c r="K751" t="s">
        <v>3429</v>
      </c>
      <c r="L751" t="s">
        <v>120</v>
      </c>
      <c r="M751" s="34"/>
      <c r="N751" s="34"/>
      <c r="O751" s="34"/>
      <c r="P751" s="1" t="s">
        <v>133</v>
      </c>
      <c r="Q751" s="1" t="str">
        <f t="shared" si="110"/>
        <v>exclude_title</v>
      </c>
      <c r="R751" s="1" t="s">
        <v>123</v>
      </c>
      <c r="S751" s="1" t="s">
        <v>133</v>
      </c>
      <c r="T751" s="1" t="str">
        <f t="shared" si="111"/>
        <v>exclude_title</v>
      </c>
      <c r="U751" s="1" t="s">
        <v>124</v>
      </c>
      <c r="V751" s="41" t="str">
        <f t="shared" si="112"/>
        <v>exclude_title</v>
      </c>
      <c r="W751" s="1"/>
      <c r="X751" s="1"/>
      <c r="Y751" s="1"/>
      <c r="Z751" s="1"/>
      <c r="AA751" s="1"/>
      <c r="AB751" s="1"/>
      <c r="AC751" s="41"/>
      <c r="AD751" s="1"/>
      <c r="AE751" s="1"/>
      <c r="AF751" s="1"/>
      <c r="AG751" s="1"/>
      <c r="AH751" s="1"/>
      <c r="AI751" s="1"/>
      <c r="AJ751" s="41"/>
      <c r="AO751" s="34"/>
      <c r="AP751" s="34"/>
      <c r="AQ751" s="34"/>
      <c r="AR751" s="34"/>
    </row>
    <row r="752" spans="1:44" ht="14.7" hidden="1" customHeight="1" x14ac:dyDescent="0.3">
      <c r="A752">
        <v>751</v>
      </c>
      <c r="B752" t="s">
        <v>3430</v>
      </c>
      <c r="C752">
        <v>1999</v>
      </c>
      <c r="D752" t="s">
        <v>3431</v>
      </c>
      <c r="E752" t="s">
        <v>544</v>
      </c>
      <c r="F752">
        <v>42</v>
      </c>
      <c r="G752">
        <v>3</v>
      </c>
      <c r="H752">
        <v>417</v>
      </c>
      <c r="I752">
        <v>426</v>
      </c>
      <c r="J752" t="s">
        <v>3432</v>
      </c>
      <c r="K752" t="s">
        <v>3433</v>
      </c>
      <c r="L752" t="s">
        <v>120</v>
      </c>
      <c r="M752" s="34"/>
      <c r="N752" s="34"/>
      <c r="O752" s="34"/>
      <c r="P752" s="1" t="s">
        <v>133</v>
      </c>
      <c r="Q752" s="1" t="str">
        <f t="shared" si="110"/>
        <v>exclude_title</v>
      </c>
      <c r="R752" s="1" t="s">
        <v>123</v>
      </c>
      <c r="S752" s="1" t="s">
        <v>133</v>
      </c>
      <c r="T752" s="1" t="str">
        <f t="shared" si="111"/>
        <v>exclude_title</v>
      </c>
      <c r="U752" s="1" t="s">
        <v>124</v>
      </c>
      <c r="V752" s="41" t="str">
        <f t="shared" si="112"/>
        <v>exclude_title</v>
      </c>
      <c r="W752" s="1"/>
      <c r="X752" s="1"/>
      <c r="Y752" s="1"/>
      <c r="Z752" s="1"/>
      <c r="AA752" s="1"/>
      <c r="AB752" s="1"/>
      <c r="AC752" s="41"/>
      <c r="AD752" s="1"/>
      <c r="AE752" s="1"/>
      <c r="AF752" s="1"/>
      <c r="AG752" s="1"/>
      <c r="AH752" s="1"/>
      <c r="AI752" s="1"/>
      <c r="AJ752" s="41"/>
      <c r="AO752" s="34"/>
      <c r="AP752" s="34"/>
      <c r="AQ752" s="34"/>
      <c r="AR752" s="34"/>
    </row>
    <row r="753" spans="1:44" ht="14.7" hidden="1" customHeight="1" x14ac:dyDescent="0.3">
      <c r="A753">
        <v>752</v>
      </c>
      <c r="B753" t="s">
        <v>3434</v>
      </c>
      <c r="C753">
        <v>1997</v>
      </c>
      <c r="D753" t="s">
        <v>3435</v>
      </c>
      <c r="E753" t="s">
        <v>2908</v>
      </c>
      <c r="F753">
        <v>11</v>
      </c>
      <c r="G753" t="s">
        <v>303</v>
      </c>
      <c r="H753">
        <v>173</v>
      </c>
      <c r="I753">
        <v>189</v>
      </c>
      <c r="J753" t="s">
        <v>3436</v>
      </c>
      <c r="K753" t="s">
        <v>3437</v>
      </c>
      <c r="L753" t="s">
        <v>120</v>
      </c>
      <c r="M753" s="34"/>
      <c r="N753" s="34"/>
      <c r="O753" s="34"/>
      <c r="P753" s="1" t="s">
        <v>178</v>
      </c>
      <c r="Q753" s="1" t="str">
        <f t="shared" si="110"/>
        <v>exclude_title</v>
      </c>
      <c r="R753" s="1" t="s">
        <v>123</v>
      </c>
      <c r="S753" s="1" t="s">
        <v>133</v>
      </c>
      <c r="T753" s="1" t="str">
        <f t="shared" si="111"/>
        <v>exclude_title</v>
      </c>
      <c r="U753" s="1" t="s">
        <v>124</v>
      </c>
      <c r="V753" s="41" t="str">
        <f t="shared" si="112"/>
        <v>exclude_title</v>
      </c>
      <c r="W753" s="1"/>
      <c r="X753" s="1"/>
      <c r="Y753" s="1"/>
      <c r="Z753" s="1"/>
      <c r="AA753" s="1"/>
      <c r="AB753" s="1"/>
      <c r="AC753" s="41"/>
      <c r="AD753" s="1"/>
      <c r="AE753" s="1"/>
      <c r="AF753" s="1"/>
      <c r="AG753" s="1"/>
      <c r="AH753" s="1"/>
      <c r="AI753" s="1"/>
      <c r="AJ753" s="41"/>
      <c r="AO753" s="34"/>
      <c r="AP753" s="34"/>
      <c r="AQ753" s="34"/>
      <c r="AR753" s="34"/>
    </row>
    <row r="754" spans="1:44" ht="14.7" hidden="1" customHeight="1" x14ac:dyDescent="0.3">
      <c r="A754">
        <v>753</v>
      </c>
      <c r="B754" t="s">
        <v>3438</v>
      </c>
      <c r="C754">
        <v>2009</v>
      </c>
      <c r="D754" t="s">
        <v>3439</v>
      </c>
      <c r="E754" t="s">
        <v>1921</v>
      </c>
      <c r="F754">
        <v>57</v>
      </c>
      <c r="G754">
        <v>3</v>
      </c>
      <c r="H754">
        <v>564</v>
      </c>
      <c r="I754">
        <v>564</v>
      </c>
      <c r="J754" t="s">
        <v>130</v>
      </c>
      <c r="K754" t="s">
        <v>130</v>
      </c>
      <c r="L754" t="s">
        <v>120</v>
      </c>
      <c r="M754" s="34"/>
      <c r="N754" s="34"/>
      <c r="O754" s="34"/>
      <c r="P754" s="1" t="s">
        <v>178</v>
      </c>
      <c r="Q754" s="1" t="str">
        <f t="shared" si="110"/>
        <v>exclude_title</v>
      </c>
      <c r="R754" s="1" t="s">
        <v>123</v>
      </c>
      <c r="S754" s="1" t="s">
        <v>178</v>
      </c>
      <c r="T754" s="1" t="str">
        <f t="shared" si="111"/>
        <v>exclude_title</v>
      </c>
      <c r="U754" s="1" t="s">
        <v>124</v>
      </c>
      <c r="V754" s="41" t="str">
        <f t="shared" si="112"/>
        <v>exclude_title</v>
      </c>
      <c r="W754" s="1"/>
      <c r="X754" s="1"/>
      <c r="Y754" s="1"/>
      <c r="Z754" s="1"/>
      <c r="AA754" s="1"/>
      <c r="AB754" s="1"/>
      <c r="AC754" s="41"/>
      <c r="AD754" s="1"/>
      <c r="AE754" s="1"/>
      <c r="AF754" s="1"/>
      <c r="AG754" s="1"/>
      <c r="AH754" s="1"/>
      <c r="AI754" s="1"/>
      <c r="AJ754" s="41"/>
      <c r="AO754" s="34"/>
      <c r="AP754" s="34"/>
      <c r="AQ754" s="34"/>
      <c r="AR754" s="34"/>
    </row>
    <row r="755" spans="1:44" ht="14.7" hidden="1" customHeight="1" x14ac:dyDescent="0.3">
      <c r="A755">
        <v>754</v>
      </c>
      <c r="B755" t="s">
        <v>3440</v>
      </c>
      <c r="C755">
        <v>2018</v>
      </c>
      <c r="D755" t="s">
        <v>3441</v>
      </c>
      <c r="E755" t="s">
        <v>2616</v>
      </c>
      <c r="F755">
        <v>39</v>
      </c>
      <c r="G755">
        <v>5</v>
      </c>
      <c r="H755">
        <v>428</v>
      </c>
      <c r="I755">
        <v>444</v>
      </c>
      <c r="J755" t="s">
        <v>3442</v>
      </c>
      <c r="K755" t="s">
        <v>3443</v>
      </c>
      <c r="L755" t="s">
        <v>120</v>
      </c>
      <c r="M755" s="34"/>
      <c r="N755" s="34"/>
      <c r="O755" s="34"/>
      <c r="P755" s="1" t="s">
        <v>178</v>
      </c>
      <c r="Q755" s="1" t="str">
        <f t="shared" si="110"/>
        <v>exclude_title</v>
      </c>
      <c r="R755" s="1" t="s">
        <v>123</v>
      </c>
      <c r="S755" s="1" t="s">
        <v>178</v>
      </c>
      <c r="T755" s="1" t="str">
        <f t="shared" si="111"/>
        <v>exclude_title</v>
      </c>
      <c r="U755" s="1" t="s">
        <v>124</v>
      </c>
      <c r="V755" s="41" t="str">
        <f t="shared" si="112"/>
        <v>exclude_title</v>
      </c>
      <c r="W755" s="1"/>
      <c r="X755" s="1"/>
      <c r="Y755" s="1"/>
      <c r="Z755" s="1"/>
      <c r="AA755" s="1"/>
      <c r="AB755" s="1"/>
      <c r="AC755" s="41"/>
      <c r="AD755" s="1"/>
      <c r="AE755" s="1"/>
      <c r="AF755" s="1"/>
      <c r="AG755" s="1"/>
      <c r="AH755" s="1"/>
      <c r="AI755" s="1"/>
      <c r="AJ755" s="41"/>
      <c r="AO755" s="34"/>
      <c r="AP755" s="34"/>
      <c r="AQ755" s="34"/>
      <c r="AR755" s="34"/>
    </row>
    <row r="756" spans="1:44" ht="14.7" hidden="1" customHeight="1" x14ac:dyDescent="0.3">
      <c r="A756">
        <v>755</v>
      </c>
      <c r="B756" t="s">
        <v>3444</v>
      </c>
      <c r="C756">
        <v>2012</v>
      </c>
      <c r="D756" t="s">
        <v>3445</v>
      </c>
      <c r="E756" t="s">
        <v>117</v>
      </c>
      <c r="F756">
        <v>35</v>
      </c>
      <c r="G756">
        <v>4</v>
      </c>
      <c r="H756">
        <v>555</v>
      </c>
      <c r="I756">
        <v>565</v>
      </c>
      <c r="J756" t="s">
        <v>3446</v>
      </c>
      <c r="K756" t="s">
        <v>3447</v>
      </c>
      <c r="L756" t="s">
        <v>120</v>
      </c>
      <c r="M756" s="34"/>
      <c r="N756" s="34"/>
      <c r="O756" s="34"/>
      <c r="P756" s="1" t="s">
        <v>155</v>
      </c>
      <c r="Q756" s="1" t="str">
        <f t="shared" si="110"/>
        <v>exclude_title</v>
      </c>
      <c r="R756" s="1" t="s">
        <v>123</v>
      </c>
      <c r="S756" s="1" t="s">
        <v>155</v>
      </c>
      <c r="T756" s="1" t="str">
        <f t="shared" si="111"/>
        <v>exclude_title</v>
      </c>
      <c r="U756" s="1" t="s">
        <v>124</v>
      </c>
      <c r="V756" s="41" t="str">
        <f t="shared" si="112"/>
        <v>exclude_title</v>
      </c>
      <c r="W756" s="1"/>
      <c r="X756" s="1"/>
      <c r="Y756" s="1"/>
      <c r="Z756" s="1"/>
      <c r="AA756" s="1"/>
      <c r="AB756" s="1"/>
      <c r="AC756" s="41"/>
      <c r="AD756" s="1"/>
      <c r="AE756" s="1"/>
      <c r="AF756" s="1"/>
      <c r="AG756" s="1"/>
      <c r="AH756" s="1"/>
      <c r="AI756" s="1"/>
      <c r="AJ756" s="41"/>
      <c r="AO756" s="34"/>
      <c r="AP756" s="34"/>
      <c r="AQ756" s="34"/>
      <c r="AR756" s="34"/>
    </row>
    <row r="757" spans="1:44" ht="14.7" hidden="1" customHeight="1" x14ac:dyDescent="0.3">
      <c r="A757">
        <v>756</v>
      </c>
      <c r="B757" t="s">
        <v>316</v>
      </c>
      <c r="C757">
        <v>2018</v>
      </c>
      <c r="D757" t="s">
        <v>3448</v>
      </c>
      <c r="E757" t="s">
        <v>117</v>
      </c>
      <c r="F757">
        <v>41</v>
      </c>
      <c r="G757">
        <v>9</v>
      </c>
      <c r="H757">
        <v>1845</v>
      </c>
      <c r="I757">
        <v>1853</v>
      </c>
      <c r="J757" t="s">
        <v>3449</v>
      </c>
      <c r="K757" t="s">
        <v>3450</v>
      </c>
      <c r="L757" t="s">
        <v>120</v>
      </c>
      <c r="M757" s="34"/>
      <c r="N757" s="34"/>
      <c r="O757" s="34"/>
      <c r="P757" s="1" t="s">
        <v>122</v>
      </c>
      <c r="Q757" s="1" t="str">
        <f t="shared" si="110"/>
        <v>include</v>
      </c>
      <c r="R757" s="1" t="s">
        <v>123</v>
      </c>
      <c r="S757" s="1" t="s">
        <v>122</v>
      </c>
      <c r="T757" s="1" t="str">
        <f t="shared" si="111"/>
        <v>include</v>
      </c>
      <c r="U757" s="1" t="s">
        <v>124</v>
      </c>
      <c r="V757" s="41" t="str">
        <f t="shared" si="112"/>
        <v>include</v>
      </c>
      <c r="W757" s="1" t="s">
        <v>143</v>
      </c>
      <c r="X757" s="1" t="str">
        <f>IF(OR(W757="include",W757="no_abstract_available"),"include", IF(W757="duplicate","duplicate", IF(W757="correction/reply","correction/reply", "exclude_abstract")))</f>
        <v>exclude_abstract</v>
      </c>
      <c r="Y757" s="1" t="s">
        <v>422</v>
      </c>
      <c r="Z757" s="1"/>
      <c r="AA757" s="1"/>
      <c r="AB757" s="1"/>
      <c r="AC757" s="41" t="str">
        <f>IF(X757=AA757,X757,IF(OR(X757="include",AA757="include"),"include",IF(OR(X757="duplicate",AA757="duplicate"),"duplicate",IF(OR(X757="correction/reply",AA757="correction/reply"),"correction/reply","exclude_abstract"))))</f>
        <v>exclude_abstract</v>
      </c>
      <c r="AD757" s="1"/>
      <c r="AE757" s="1"/>
      <c r="AF757" s="1"/>
      <c r="AG757" s="1"/>
      <c r="AH757" s="1"/>
      <c r="AI757" s="1"/>
      <c r="AJ757" s="41"/>
      <c r="AO757" s="34"/>
      <c r="AP757" s="34"/>
      <c r="AQ757" s="34"/>
      <c r="AR757" s="34"/>
    </row>
    <row r="758" spans="1:44" ht="14.7" hidden="1" customHeight="1" x14ac:dyDescent="0.3">
      <c r="A758">
        <v>757</v>
      </c>
      <c r="B758" t="s">
        <v>3451</v>
      </c>
      <c r="C758">
        <v>2002</v>
      </c>
      <c r="D758" t="s">
        <v>3452</v>
      </c>
      <c r="E758" t="s">
        <v>635</v>
      </c>
      <c r="F758">
        <v>80</v>
      </c>
      <c r="G758">
        <v>2</v>
      </c>
      <c r="H758">
        <v>321</v>
      </c>
      <c r="I758">
        <v>335</v>
      </c>
      <c r="J758" t="s">
        <v>3453</v>
      </c>
      <c r="K758" t="s">
        <v>3454</v>
      </c>
      <c r="L758" t="s">
        <v>120</v>
      </c>
      <c r="M758" s="34"/>
      <c r="N758" s="34"/>
      <c r="O758" s="34"/>
      <c r="P758" s="1" t="s">
        <v>133</v>
      </c>
      <c r="Q758" s="1" t="str">
        <f t="shared" si="110"/>
        <v>exclude_title</v>
      </c>
      <c r="R758" s="1" t="s">
        <v>123</v>
      </c>
      <c r="S758" s="1" t="s">
        <v>122</v>
      </c>
      <c r="T758" s="1" t="str">
        <f t="shared" si="111"/>
        <v>include</v>
      </c>
      <c r="U758" s="1" t="s">
        <v>124</v>
      </c>
      <c r="V758" s="41" t="str">
        <f t="shared" si="112"/>
        <v>include</v>
      </c>
      <c r="W758" s="1" t="s">
        <v>133</v>
      </c>
      <c r="X758" s="1" t="str">
        <f>IF(OR(W758="include",W758="no_abstract_available"),"include", IF(W758="duplicate","duplicate", IF(W758="correction/reply","correction/reply", "exclude_abstract")))</f>
        <v>exclude_abstract</v>
      </c>
      <c r="Y758" s="1" t="s">
        <v>422</v>
      </c>
      <c r="Z758" s="1"/>
      <c r="AA758" s="1"/>
      <c r="AB758" s="1"/>
      <c r="AC758" s="41" t="str">
        <f>IF(X758=AA758,X758,IF(OR(X758="include",AA758="include"),"include",IF(OR(X758="duplicate",AA758="duplicate"),"duplicate",IF(OR(X758="correction/reply",AA758="correction/reply"),"correction/reply","exclude_abstract"))))</f>
        <v>exclude_abstract</v>
      </c>
      <c r="AD758" s="1"/>
      <c r="AE758" s="1"/>
      <c r="AF758" s="1"/>
      <c r="AG758" s="1"/>
      <c r="AH758" s="1"/>
      <c r="AI758" s="1"/>
      <c r="AJ758" s="41"/>
      <c r="AO758" s="34"/>
      <c r="AP758" s="34"/>
      <c r="AQ758" s="34"/>
      <c r="AR758" s="34"/>
    </row>
    <row r="759" spans="1:44" ht="14.7" hidden="1" customHeight="1" x14ac:dyDescent="0.3">
      <c r="A759">
        <v>758</v>
      </c>
      <c r="B759" t="s">
        <v>3455</v>
      </c>
      <c r="C759">
        <v>2002</v>
      </c>
      <c r="D759" t="s">
        <v>3456</v>
      </c>
      <c r="E759" t="s">
        <v>955</v>
      </c>
      <c r="F759">
        <v>225</v>
      </c>
      <c r="G759" t="s">
        <v>130</v>
      </c>
      <c r="H759">
        <v>1</v>
      </c>
      <c r="I759">
        <v>16</v>
      </c>
      <c r="J759" t="s">
        <v>3457</v>
      </c>
      <c r="K759" t="s">
        <v>3458</v>
      </c>
      <c r="L759" t="s">
        <v>120</v>
      </c>
      <c r="M759" s="34"/>
      <c r="N759" s="34"/>
      <c r="O759" s="34"/>
      <c r="P759" s="1" t="s">
        <v>133</v>
      </c>
      <c r="Q759" s="1" t="str">
        <f t="shared" si="110"/>
        <v>exclude_title</v>
      </c>
      <c r="R759" s="1" t="s">
        <v>123</v>
      </c>
      <c r="S759" s="1" t="s">
        <v>133</v>
      </c>
      <c r="T759" s="1" t="str">
        <f t="shared" si="111"/>
        <v>exclude_title</v>
      </c>
      <c r="U759" s="1" t="s">
        <v>124</v>
      </c>
      <c r="V759" s="41" t="str">
        <f t="shared" si="112"/>
        <v>exclude_title</v>
      </c>
      <c r="W759" s="1"/>
      <c r="X759" s="1"/>
      <c r="Y759" s="1"/>
      <c r="Z759" s="1"/>
      <c r="AA759" s="1"/>
      <c r="AB759" s="1"/>
      <c r="AC759" s="41"/>
      <c r="AD759" s="1"/>
      <c r="AE759" s="1"/>
      <c r="AF759" s="1"/>
      <c r="AG759" s="1"/>
      <c r="AH759" s="1"/>
      <c r="AI759" s="1"/>
      <c r="AJ759" s="41"/>
      <c r="AO759" s="34"/>
      <c r="AP759" s="34"/>
      <c r="AQ759" s="34"/>
      <c r="AR759" s="34"/>
    </row>
    <row r="760" spans="1:44" ht="14.7" hidden="1" customHeight="1" x14ac:dyDescent="0.3">
      <c r="A760">
        <v>759</v>
      </c>
      <c r="B760" t="s">
        <v>3459</v>
      </c>
      <c r="C760">
        <v>2013</v>
      </c>
      <c r="D760" t="s">
        <v>3460</v>
      </c>
      <c r="E760" t="s">
        <v>3461</v>
      </c>
      <c r="F760">
        <v>34</v>
      </c>
      <c r="G760" t="s">
        <v>130</v>
      </c>
      <c r="H760">
        <v>380</v>
      </c>
      <c r="I760">
        <v>390</v>
      </c>
      <c r="J760" t="s">
        <v>3462</v>
      </c>
      <c r="K760" t="s">
        <v>3463</v>
      </c>
      <c r="L760" t="s">
        <v>120</v>
      </c>
      <c r="M760" s="34"/>
      <c r="N760" s="34"/>
      <c r="O760" s="34"/>
      <c r="P760" s="1" t="s">
        <v>155</v>
      </c>
      <c r="Q760" s="1" t="str">
        <f t="shared" si="110"/>
        <v>exclude_title</v>
      </c>
      <c r="R760" s="1" t="s">
        <v>123</v>
      </c>
      <c r="S760" s="1" t="s">
        <v>133</v>
      </c>
      <c r="T760" s="1" t="str">
        <f t="shared" si="111"/>
        <v>exclude_title</v>
      </c>
      <c r="U760" s="1" t="s">
        <v>124</v>
      </c>
      <c r="V760" s="41" t="str">
        <f t="shared" si="112"/>
        <v>exclude_title</v>
      </c>
      <c r="W760" s="1"/>
      <c r="X760" s="1"/>
      <c r="Y760" s="1"/>
      <c r="Z760" s="1"/>
      <c r="AA760" s="1"/>
      <c r="AB760" s="1"/>
      <c r="AC760" s="41"/>
      <c r="AD760" s="1"/>
      <c r="AE760" s="1"/>
      <c r="AF760" s="1"/>
      <c r="AG760" s="1"/>
      <c r="AH760" s="1"/>
      <c r="AI760" s="1"/>
      <c r="AJ760" s="41"/>
      <c r="AO760" s="34"/>
      <c r="AP760" s="34"/>
      <c r="AQ760" s="34"/>
      <c r="AR760" s="34"/>
    </row>
    <row r="761" spans="1:44" ht="14.7" hidden="1" customHeight="1" x14ac:dyDescent="0.3">
      <c r="A761">
        <v>760</v>
      </c>
      <c r="B761" t="s">
        <v>3464</v>
      </c>
      <c r="C761">
        <v>2012</v>
      </c>
      <c r="D761" t="s">
        <v>3465</v>
      </c>
      <c r="E761" t="s">
        <v>3466</v>
      </c>
      <c r="F761">
        <v>108</v>
      </c>
      <c r="G761">
        <v>8</v>
      </c>
      <c r="H761">
        <v>1337</v>
      </c>
      <c r="I761">
        <v>1340</v>
      </c>
      <c r="J761" t="s">
        <v>3467</v>
      </c>
      <c r="K761" t="s">
        <v>3468</v>
      </c>
      <c r="L761" t="s">
        <v>120</v>
      </c>
      <c r="M761" s="34"/>
      <c r="N761" s="34"/>
      <c r="O761" s="34"/>
      <c r="P761" s="1" t="s">
        <v>178</v>
      </c>
      <c r="Q761" s="1" t="str">
        <f t="shared" si="110"/>
        <v>exclude_title</v>
      </c>
      <c r="R761" s="1" t="s">
        <v>123</v>
      </c>
      <c r="S761" s="1" t="s">
        <v>122</v>
      </c>
      <c r="T761" s="1" t="str">
        <f t="shared" si="111"/>
        <v>include</v>
      </c>
      <c r="U761" s="1" t="s">
        <v>124</v>
      </c>
      <c r="V761" s="41" t="str">
        <f t="shared" si="112"/>
        <v>include</v>
      </c>
      <c r="W761" s="1" t="s">
        <v>143</v>
      </c>
      <c r="X761" s="1" t="str">
        <f>IF(OR(W761="include",W761="no_abstract_available"),"include", IF(W761="duplicate","duplicate", IF(W761="correction/reply","correction/reply", "exclude_abstract")))</f>
        <v>exclude_abstract</v>
      </c>
      <c r="Y761" s="1" t="s">
        <v>422</v>
      </c>
      <c r="Z761" s="1"/>
      <c r="AA761" s="1"/>
      <c r="AB761" s="1"/>
      <c r="AC761" s="41" t="str">
        <f>IF(X761=AA761,X761,IF(OR(X761="include",AA761="include"),"include",IF(OR(X761="duplicate",AA761="duplicate"),"duplicate",IF(OR(X761="correction/reply",AA761="correction/reply"),"correction/reply","exclude_abstract"))))</f>
        <v>exclude_abstract</v>
      </c>
      <c r="AD761" s="1"/>
      <c r="AE761" s="1"/>
      <c r="AF761" s="1"/>
      <c r="AG761" s="1"/>
      <c r="AH761" s="1"/>
      <c r="AI761" s="1"/>
      <c r="AJ761" s="41"/>
      <c r="AO761" s="34"/>
      <c r="AP761" s="34"/>
      <c r="AQ761" s="34"/>
      <c r="AR761" s="34"/>
    </row>
    <row r="762" spans="1:44" ht="14.7" hidden="1" customHeight="1" x14ac:dyDescent="0.3">
      <c r="A762">
        <v>761</v>
      </c>
      <c r="B762" t="s">
        <v>3469</v>
      </c>
      <c r="C762">
        <v>2019</v>
      </c>
      <c r="D762" t="s">
        <v>3470</v>
      </c>
      <c r="E762" t="s">
        <v>237</v>
      </c>
      <c r="F762">
        <v>22</v>
      </c>
      <c r="G762">
        <v>7</v>
      </c>
      <c r="H762">
        <v>1512</v>
      </c>
      <c r="I762">
        <v>1529</v>
      </c>
      <c r="J762" t="s">
        <v>3471</v>
      </c>
      <c r="K762" t="s">
        <v>3472</v>
      </c>
      <c r="L762" t="s">
        <v>120</v>
      </c>
      <c r="M762" s="34"/>
      <c r="N762" s="34"/>
      <c r="O762" s="34" t="s">
        <v>121</v>
      </c>
      <c r="P762" s="1" t="s">
        <v>178</v>
      </c>
      <c r="Q762" s="1" t="str">
        <f t="shared" si="110"/>
        <v>exclude_title</v>
      </c>
      <c r="R762" s="1" t="s">
        <v>123</v>
      </c>
      <c r="S762" s="1" t="s">
        <v>122</v>
      </c>
      <c r="T762" s="1" t="str">
        <f t="shared" si="111"/>
        <v>include</v>
      </c>
      <c r="U762" s="1" t="s">
        <v>124</v>
      </c>
      <c r="V762" s="41" t="str">
        <f t="shared" si="112"/>
        <v>include</v>
      </c>
      <c r="W762" s="1" t="s">
        <v>122</v>
      </c>
      <c r="X762" s="1" t="str">
        <f>IF(OR(W762="include",W762="no_abstract_available"),"include", IF(W762="duplicate","duplicate", IF(W762="correction/reply","correction/reply", "exclude_abstract")))</f>
        <v>include</v>
      </c>
      <c r="Y762" s="1" t="s">
        <v>422</v>
      </c>
      <c r="Z762" s="1"/>
      <c r="AA762" s="1"/>
      <c r="AB762" s="1"/>
      <c r="AC762" s="41" t="str">
        <f>IF(X762=AA762,X762,IF(OR(X762="include",AA762="include"),"include",IF(OR(X762="duplicate",AA762="duplicate"),"duplicate",IF(OR(X762="correction/reply",AA762="correction/reply"),"correction/reply","exclude_abstract"))))</f>
        <v>include</v>
      </c>
      <c r="AD762" s="1" t="s">
        <v>143</v>
      </c>
      <c r="AE762" s="1"/>
      <c r="AF762" s="1" t="s">
        <v>124</v>
      </c>
      <c r="AG762" s="1"/>
      <c r="AH762" s="1"/>
      <c r="AI762" s="1"/>
      <c r="AJ762" s="41" t="str">
        <f>IF(AD762=AG762,AD762, (IF(AG762=0, AD762,"different!")))</f>
        <v>exclude_comparator</v>
      </c>
      <c r="AK762" t="s">
        <v>124</v>
      </c>
      <c r="AL762" t="s">
        <v>126</v>
      </c>
      <c r="AM762" t="s">
        <v>126</v>
      </c>
      <c r="AN762" t="s">
        <v>3473</v>
      </c>
      <c r="AO762" s="34"/>
      <c r="AP762" s="34"/>
      <c r="AQ762" s="34"/>
      <c r="AR762" s="34"/>
    </row>
    <row r="763" spans="1:44" ht="14.7" hidden="1" customHeight="1" x14ac:dyDescent="0.3">
      <c r="A763">
        <v>762</v>
      </c>
      <c r="B763" t="s">
        <v>3474</v>
      </c>
      <c r="C763">
        <v>2011</v>
      </c>
      <c r="D763" t="s">
        <v>3475</v>
      </c>
      <c r="E763" t="s">
        <v>182</v>
      </c>
      <c r="F763">
        <v>38</v>
      </c>
      <c r="G763" t="s">
        <v>130</v>
      </c>
      <c r="H763" t="s">
        <v>130</v>
      </c>
      <c r="I763" t="s">
        <v>130</v>
      </c>
      <c r="J763" t="s">
        <v>3476</v>
      </c>
      <c r="K763" t="s">
        <v>3477</v>
      </c>
      <c r="L763" t="s">
        <v>120</v>
      </c>
      <c r="M763" s="34"/>
      <c r="N763" s="34"/>
      <c r="O763" s="34" t="s">
        <v>121</v>
      </c>
      <c r="P763" s="1" t="s">
        <v>122</v>
      </c>
      <c r="Q763" s="1" t="str">
        <f t="shared" si="110"/>
        <v>include</v>
      </c>
      <c r="R763" s="1" t="s">
        <v>123</v>
      </c>
      <c r="S763" s="1" t="s">
        <v>122</v>
      </c>
      <c r="T763" s="1" t="str">
        <f t="shared" si="111"/>
        <v>include</v>
      </c>
      <c r="U763" s="1" t="s">
        <v>124</v>
      </c>
      <c r="V763" s="41" t="str">
        <f t="shared" si="112"/>
        <v>include</v>
      </c>
      <c r="W763" s="1" t="s">
        <v>122</v>
      </c>
      <c r="X763" s="1" t="str">
        <f>IF(OR(W763="include",W763="no_abstract_available"),"include", IF(W763="duplicate","duplicate", IF(W763="correction/reply","correction/reply", "exclude_abstract")))</f>
        <v>include</v>
      </c>
      <c r="Y763" s="1" t="s">
        <v>422</v>
      </c>
      <c r="Z763" s="1"/>
      <c r="AA763" s="1"/>
      <c r="AB763" s="1"/>
      <c r="AC763" s="41" t="str">
        <f>IF(X763=AA763,X763,IF(OR(X763="include",AA763="include"),"include",IF(OR(X763="duplicate",AA763="duplicate"),"duplicate",IF(OR(X763="correction/reply",AA763="correction/reply"),"correction/reply","exclude_abstract"))))</f>
        <v>include</v>
      </c>
      <c r="AD763" s="1" t="s">
        <v>143</v>
      </c>
      <c r="AE763" s="1"/>
      <c r="AF763" s="1" t="s">
        <v>124</v>
      </c>
      <c r="AG763" s="1"/>
      <c r="AH763" s="1"/>
      <c r="AI763" s="1"/>
      <c r="AJ763" s="41" t="str">
        <f>IF(AD763=AG763,AD763, (IF(AG763=0, AD763,"different!")))</f>
        <v>exclude_comparator</v>
      </c>
      <c r="AK763" t="s">
        <v>124</v>
      </c>
      <c r="AL763" t="s">
        <v>126</v>
      </c>
      <c r="AM763" t="s">
        <v>126</v>
      </c>
      <c r="AN763" t="s">
        <v>3478</v>
      </c>
      <c r="AO763" s="34"/>
      <c r="AP763" s="34"/>
      <c r="AQ763" s="34"/>
      <c r="AR763" s="34"/>
    </row>
    <row r="764" spans="1:44" ht="14.7" hidden="1" customHeight="1" x14ac:dyDescent="0.3">
      <c r="A764">
        <v>763</v>
      </c>
      <c r="B764" t="s">
        <v>3479</v>
      </c>
      <c r="C764">
        <v>2013</v>
      </c>
      <c r="D764" t="s">
        <v>3480</v>
      </c>
      <c r="E764" t="s">
        <v>668</v>
      </c>
      <c r="F764">
        <v>10</v>
      </c>
      <c r="G764">
        <v>2</v>
      </c>
      <c r="H764">
        <v>719</v>
      </c>
      <c r="I764">
        <v>731</v>
      </c>
      <c r="J764" t="s">
        <v>3481</v>
      </c>
      <c r="K764" t="s">
        <v>3482</v>
      </c>
      <c r="L764" t="s">
        <v>120</v>
      </c>
      <c r="M764" s="34"/>
      <c r="N764" s="34"/>
      <c r="O764" s="34"/>
      <c r="P764" s="1" t="s">
        <v>178</v>
      </c>
      <c r="Q764" s="1" t="str">
        <f t="shared" si="110"/>
        <v>exclude_title</v>
      </c>
      <c r="R764" s="1" t="s">
        <v>123</v>
      </c>
      <c r="S764" s="1" t="s">
        <v>178</v>
      </c>
      <c r="T764" s="1" t="str">
        <f t="shared" si="111"/>
        <v>exclude_title</v>
      </c>
      <c r="U764" s="1" t="s">
        <v>124</v>
      </c>
      <c r="V764" s="41" t="str">
        <f t="shared" si="112"/>
        <v>exclude_title</v>
      </c>
      <c r="W764" s="1"/>
      <c r="X764" s="1"/>
      <c r="Y764" s="1"/>
      <c r="Z764" s="1"/>
      <c r="AA764" s="1"/>
      <c r="AB764" s="1"/>
      <c r="AC764" s="41"/>
      <c r="AD764" s="1"/>
      <c r="AE764" s="1"/>
      <c r="AF764" s="1"/>
      <c r="AG764" s="1"/>
      <c r="AH764" s="1"/>
      <c r="AI764" s="1"/>
      <c r="AJ764" s="41"/>
      <c r="AO764" s="34"/>
      <c r="AP764" s="34"/>
      <c r="AQ764" s="34"/>
      <c r="AR764" s="34"/>
    </row>
    <row r="765" spans="1:44" ht="14.7" hidden="1" customHeight="1" x14ac:dyDescent="0.3">
      <c r="A765">
        <v>764</v>
      </c>
      <c r="B765" t="s">
        <v>3483</v>
      </c>
      <c r="C765">
        <v>2010</v>
      </c>
      <c r="D765" t="s">
        <v>3484</v>
      </c>
      <c r="E765" t="s">
        <v>335</v>
      </c>
      <c r="F765">
        <v>91</v>
      </c>
      <c r="G765">
        <v>3</v>
      </c>
      <c r="H765">
        <v>915</v>
      </c>
      <c r="I765">
        <v>920</v>
      </c>
      <c r="J765" t="s">
        <v>3485</v>
      </c>
      <c r="K765" t="s">
        <v>3486</v>
      </c>
      <c r="L765" t="s">
        <v>120</v>
      </c>
      <c r="M765" s="34"/>
      <c r="N765" s="34"/>
      <c r="O765" s="34"/>
      <c r="P765" s="1" t="s">
        <v>178</v>
      </c>
      <c r="Q765" s="1" t="str">
        <f t="shared" si="110"/>
        <v>exclude_title</v>
      </c>
      <c r="R765" s="1" t="s">
        <v>123</v>
      </c>
      <c r="S765" s="1" t="s">
        <v>122</v>
      </c>
      <c r="T765" s="1" t="str">
        <f t="shared" si="111"/>
        <v>include</v>
      </c>
      <c r="U765" s="1" t="s">
        <v>124</v>
      </c>
      <c r="V765" s="41" t="str">
        <f t="shared" si="112"/>
        <v>include</v>
      </c>
      <c r="W765" s="1" t="s">
        <v>143</v>
      </c>
      <c r="X765" s="1" t="str">
        <f>IF(OR(W765="include",W765="no_abstract_available"),"include", IF(W765="duplicate","duplicate", IF(W765="correction/reply","correction/reply", "exclude_abstract")))</f>
        <v>exclude_abstract</v>
      </c>
      <c r="Y765" s="1" t="s">
        <v>422</v>
      </c>
      <c r="Z765" s="1"/>
      <c r="AA765" s="1"/>
      <c r="AB765" s="1"/>
      <c r="AC765" s="41" t="str">
        <f>IF(X765=AA765,X765,IF(OR(X765="include",AA765="include"),"include",IF(OR(X765="duplicate",AA765="duplicate"),"duplicate",IF(OR(X765="correction/reply",AA765="correction/reply"),"correction/reply","exclude_abstract"))))</f>
        <v>exclude_abstract</v>
      </c>
      <c r="AD765" s="1"/>
      <c r="AE765" s="1"/>
      <c r="AF765" s="1"/>
      <c r="AG765" s="1"/>
      <c r="AH765" s="1"/>
      <c r="AI765" s="1"/>
      <c r="AJ765" s="41"/>
      <c r="AO765" s="34"/>
      <c r="AP765" s="34"/>
      <c r="AQ765" s="34"/>
      <c r="AR765" s="34"/>
    </row>
    <row r="766" spans="1:44" ht="14.7" hidden="1" customHeight="1" x14ac:dyDescent="0.3">
      <c r="A766">
        <v>765</v>
      </c>
      <c r="B766" t="s">
        <v>3487</v>
      </c>
      <c r="C766">
        <v>2006</v>
      </c>
      <c r="D766" t="s">
        <v>3488</v>
      </c>
      <c r="E766" t="s">
        <v>544</v>
      </c>
      <c r="F766">
        <v>51</v>
      </c>
      <c r="G766">
        <v>11</v>
      </c>
      <c r="H766">
        <v>1987</v>
      </c>
      <c r="I766">
        <v>1998</v>
      </c>
      <c r="J766" t="s">
        <v>3489</v>
      </c>
      <c r="K766" t="s">
        <v>3490</v>
      </c>
      <c r="L766" t="s">
        <v>120</v>
      </c>
      <c r="M766" s="34"/>
      <c r="N766" s="34"/>
      <c r="O766" s="34"/>
      <c r="P766" s="1" t="s">
        <v>133</v>
      </c>
      <c r="Q766" s="1" t="str">
        <f t="shared" si="110"/>
        <v>exclude_title</v>
      </c>
      <c r="R766" s="1" t="s">
        <v>123</v>
      </c>
      <c r="S766" s="1" t="s">
        <v>133</v>
      </c>
      <c r="T766" s="1" t="str">
        <f t="shared" si="111"/>
        <v>exclude_title</v>
      </c>
      <c r="U766" s="1" t="s">
        <v>124</v>
      </c>
      <c r="V766" s="41" t="str">
        <f t="shared" si="112"/>
        <v>exclude_title</v>
      </c>
      <c r="W766" s="1"/>
      <c r="X766" s="1"/>
      <c r="Y766" s="1"/>
      <c r="Z766" s="1"/>
      <c r="AA766" s="1"/>
      <c r="AB766" s="1"/>
      <c r="AC766" s="41"/>
      <c r="AD766" s="1"/>
      <c r="AE766" s="1"/>
      <c r="AF766" s="1"/>
      <c r="AG766" s="1"/>
      <c r="AH766" s="1"/>
      <c r="AI766" s="1"/>
      <c r="AJ766" s="41"/>
      <c r="AO766" s="34"/>
      <c r="AP766" s="34"/>
      <c r="AQ766" s="34"/>
      <c r="AR766" s="34"/>
    </row>
    <row r="767" spans="1:44" ht="14.7" hidden="1" customHeight="1" x14ac:dyDescent="0.3">
      <c r="A767">
        <v>766</v>
      </c>
      <c r="B767" t="s">
        <v>3491</v>
      </c>
      <c r="C767">
        <v>2004</v>
      </c>
      <c r="D767" t="s">
        <v>3492</v>
      </c>
      <c r="E767" t="s">
        <v>2300</v>
      </c>
      <c r="F767">
        <v>159</v>
      </c>
      <c r="G767">
        <v>3</v>
      </c>
      <c r="H767">
        <v>289</v>
      </c>
      <c r="I767">
        <v>307</v>
      </c>
      <c r="J767" t="s">
        <v>3493</v>
      </c>
      <c r="K767" t="s">
        <v>3494</v>
      </c>
      <c r="L767" t="s">
        <v>120</v>
      </c>
      <c r="M767" s="34"/>
      <c r="N767" s="34"/>
      <c r="O767" s="34"/>
      <c r="P767" s="1" t="s">
        <v>133</v>
      </c>
      <c r="Q767" s="1" t="str">
        <f t="shared" si="110"/>
        <v>exclude_title</v>
      </c>
      <c r="R767" s="1" t="s">
        <v>123</v>
      </c>
      <c r="S767" s="1" t="s">
        <v>133</v>
      </c>
      <c r="T767" s="1" t="str">
        <f t="shared" si="111"/>
        <v>exclude_title</v>
      </c>
      <c r="U767" s="1" t="s">
        <v>124</v>
      </c>
      <c r="V767" s="41" t="str">
        <f t="shared" si="112"/>
        <v>exclude_title</v>
      </c>
      <c r="W767" s="1"/>
      <c r="X767" s="1"/>
      <c r="Y767" s="1"/>
      <c r="Z767" s="1"/>
      <c r="AA767" s="1"/>
      <c r="AB767" s="1"/>
      <c r="AC767" s="41"/>
      <c r="AD767" s="1"/>
      <c r="AE767" s="1"/>
      <c r="AF767" s="1"/>
      <c r="AG767" s="1"/>
      <c r="AH767" s="1"/>
      <c r="AI767" s="1"/>
      <c r="AJ767" s="41"/>
      <c r="AO767" s="34"/>
      <c r="AP767" s="34"/>
      <c r="AQ767" s="34"/>
      <c r="AR767" s="34"/>
    </row>
    <row r="768" spans="1:44" ht="14.7" hidden="1" customHeight="1" x14ac:dyDescent="0.3">
      <c r="A768">
        <v>767</v>
      </c>
      <c r="B768" t="s">
        <v>3495</v>
      </c>
      <c r="C768">
        <v>2014</v>
      </c>
      <c r="D768" t="s">
        <v>3496</v>
      </c>
      <c r="E768" t="s">
        <v>3497</v>
      </c>
      <c r="F768">
        <v>10</v>
      </c>
      <c r="G768">
        <v>3</v>
      </c>
      <c r="H768">
        <v>1017</v>
      </c>
      <c r="I768">
        <v>1039</v>
      </c>
      <c r="J768" t="s">
        <v>3498</v>
      </c>
      <c r="K768" t="s">
        <v>3499</v>
      </c>
      <c r="L768" t="s">
        <v>120</v>
      </c>
      <c r="M768" s="34"/>
      <c r="N768" s="34"/>
      <c r="O768" s="34"/>
      <c r="P768" s="1" t="s">
        <v>178</v>
      </c>
      <c r="Q768" s="1" t="str">
        <f t="shared" si="110"/>
        <v>exclude_title</v>
      </c>
      <c r="R768" s="1" t="s">
        <v>123</v>
      </c>
      <c r="S768" s="1" t="s">
        <v>178</v>
      </c>
      <c r="T768" s="1" t="str">
        <f t="shared" si="111"/>
        <v>exclude_title</v>
      </c>
      <c r="U768" s="1" t="s">
        <v>124</v>
      </c>
      <c r="V768" s="41" t="str">
        <f t="shared" si="112"/>
        <v>exclude_title</v>
      </c>
      <c r="W768" s="1"/>
      <c r="X768" s="1"/>
      <c r="Y768" s="1"/>
      <c r="Z768" s="1"/>
      <c r="AA768" s="1"/>
      <c r="AB768" s="1"/>
      <c r="AC768" s="41"/>
      <c r="AD768" s="1"/>
      <c r="AE768" s="1"/>
      <c r="AF768" s="1"/>
      <c r="AG768" s="1"/>
      <c r="AH768" s="1"/>
      <c r="AI768" s="1"/>
      <c r="AJ768" s="41"/>
      <c r="AO768" s="34"/>
      <c r="AP768" s="34"/>
      <c r="AQ768" s="34"/>
      <c r="AR768" s="34"/>
    </row>
    <row r="769" spans="1:44" ht="14.7" hidden="1" customHeight="1" x14ac:dyDescent="0.3">
      <c r="A769">
        <v>768</v>
      </c>
      <c r="B769" t="s">
        <v>3500</v>
      </c>
      <c r="C769">
        <v>2020</v>
      </c>
      <c r="D769" t="s">
        <v>3501</v>
      </c>
      <c r="E769" t="s">
        <v>800</v>
      </c>
      <c r="F769">
        <v>228</v>
      </c>
      <c r="G769" t="s">
        <v>130</v>
      </c>
      <c r="H769" t="s">
        <v>130</v>
      </c>
      <c r="I769" t="s">
        <v>130</v>
      </c>
      <c r="J769" t="s">
        <v>3502</v>
      </c>
      <c r="K769" t="s">
        <v>3503</v>
      </c>
      <c r="L769" t="s">
        <v>120</v>
      </c>
      <c r="M769" s="34"/>
      <c r="N769" s="34"/>
      <c r="O769" s="34"/>
      <c r="P769" s="1" t="s">
        <v>178</v>
      </c>
      <c r="Q769" s="1" t="str">
        <f t="shared" si="110"/>
        <v>exclude_title</v>
      </c>
      <c r="R769" s="1" t="s">
        <v>123</v>
      </c>
      <c r="S769" s="1" t="s">
        <v>122</v>
      </c>
      <c r="T769" s="1" t="str">
        <f t="shared" si="111"/>
        <v>include</v>
      </c>
      <c r="U769" s="1" t="s">
        <v>124</v>
      </c>
      <c r="V769" s="41" t="str">
        <f t="shared" si="112"/>
        <v>include</v>
      </c>
      <c r="W769" s="1" t="s">
        <v>143</v>
      </c>
      <c r="X769" s="1" t="str">
        <f>IF(OR(W769="include",W769="no_abstract_available"),"include", IF(W769="duplicate","duplicate", IF(W769="correction/reply","correction/reply", "exclude_abstract")))</f>
        <v>exclude_abstract</v>
      </c>
      <c r="Y769" s="1" t="s">
        <v>422</v>
      </c>
      <c r="Z769" s="1"/>
      <c r="AA769" s="1"/>
      <c r="AB769" s="1"/>
      <c r="AC769" s="41" t="str">
        <f>IF(X769=AA769,X769,IF(OR(X769="include",AA769="include"),"include",IF(OR(X769="duplicate",AA769="duplicate"),"duplicate",IF(OR(X769="correction/reply",AA769="correction/reply"),"correction/reply","exclude_abstract"))))</f>
        <v>exclude_abstract</v>
      </c>
      <c r="AD769" s="1"/>
      <c r="AE769" s="1"/>
      <c r="AF769" s="1"/>
      <c r="AG769" s="1"/>
      <c r="AH769" s="1"/>
      <c r="AI769" s="1"/>
      <c r="AJ769" s="41"/>
      <c r="AO769" s="34"/>
      <c r="AP769" s="34"/>
      <c r="AQ769" s="34"/>
      <c r="AR769" s="34"/>
    </row>
    <row r="770" spans="1:44" ht="14.7" hidden="1" customHeight="1" x14ac:dyDescent="0.3">
      <c r="A770">
        <v>769</v>
      </c>
      <c r="B770" t="s">
        <v>3504</v>
      </c>
      <c r="C770">
        <v>2012</v>
      </c>
      <c r="D770" t="s">
        <v>3505</v>
      </c>
      <c r="E770" t="s">
        <v>352</v>
      </c>
      <c r="F770">
        <v>76</v>
      </c>
      <c r="G770">
        <v>6</v>
      </c>
      <c r="H770">
        <v>1135</v>
      </c>
      <c r="I770">
        <v>1144</v>
      </c>
      <c r="J770" t="s">
        <v>3506</v>
      </c>
      <c r="K770" t="s">
        <v>3507</v>
      </c>
      <c r="L770" t="s">
        <v>120</v>
      </c>
      <c r="M770" s="34"/>
      <c r="N770" s="34"/>
      <c r="O770" s="34"/>
      <c r="P770" s="1" t="s">
        <v>178</v>
      </c>
      <c r="Q770" s="1" t="str">
        <f t="shared" ref="Q770:Q833" si="113">IF(P770="include","include", IF(P770="duplicate","duplicate", IF(P770="correction/reply","correction/reply", "exclude_title")))</f>
        <v>exclude_title</v>
      </c>
      <c r="R770" s="1" t="s">
        <v>123</v>
      </c>
      <c r="S770" s="1" t="s">
        <v>122</v>
      </c>
      <c r="T770" s="1" t="str">
        <f t="shared" ref="T770:T833" si="114">IF(S770="include","include", IF(S770="duplicate","duplicate", IF(S770="correction/reply","correction/reply", "exclude_title")))</f>
        <v>include</v>
      </c>
      <c r="U770" s="1" t="s">
        <v>124</v>
      </c>
      <c r="V770" s="41" t="str">
        <f t="shared" ref="V770:V776" si="115">IF(Q770=T770,Q770,IF(OR(Q770="include",T770="include"),"include",IF(OR(Q770="duplicate",T770="duplicate"),"duplicate",IF(OR(Q770="correction/reply",T770="correction/reply"),"correction/reply","exclude_title"))))</f>
        <v>include</v>
      </c>
      <c r="W770" s="1" t="s">
        <v>143</v>
      </c>
      <c r="X770" s="1" t="str">
        <f>IF(OR(W770="include",W770="no_abstract_available"),"include", IF(W770="duplicate","duplicate", IF(W770="correction/reply","correction/reply", "exclude_abstract")))</f>
        <v>exclude_abstract</v>
      </c>
      <c r="Y770" s="1" t="s">
        <v>422</v>
      </c>
      <c r="Z770" s="1"/>
      <c r="AA770" s="1"/>
      <c r="AB770" s="1"/>
      <c r="AC770" s="41" t="str">
        <f>IF(X770=AA770,X770,IF(OR(X770="include",AA770="include"),"include",IF(OR(X770="duplicate",AA770="duplicate"),"duplicate",IF(OR(X770="correction/reply",AA770="correction/reply"),"correction/reply","exclude_abstract"))))</f>
        <v>exclude_abstract</v>
      </c>
      <c r="AD770" s="1"/>
      <c r="AE770" s="1"/>
      <c r="AF770" s="1"/>
      <c r="AG770" s="1"/>
      <c r="AH770" s="1"/>
      <c r="AI770" s="1"/>
      <c r="AJ770" s="41"/>
      <c r="AO770" s="34"/>
      <c r="AP770" s="34"/>
      <c r="AQ770" s="34"/>
      <c r="AR770" s="34"/>
    </row>
    <row r="771" spans="1:44" ht="14.7" hidden="1" customHeight="1" x14ac:dyDescent="0.3">
      <c r="A771">
        <v>770</v>
      </c>
      <c r="B771" t="s">
        <v>3508</v>
      </c>
      <c r="C771">
        <v>1999</v>
      </c>
      <c r="D771" t="s">
        <v>3509</v>
      </c>
      <c r="E771" t="s">
        <v>1247</v>
      </c>
      <c r="F771">
        <v>9</v>
      </c>
      <c r="G771">
        <v>2</v>
      </c>
      <c r="H771">
        <v>195</v>
      </c>
      <c r="I771">
        <v>205</v>
      </c>
      <c r="J771" t="s">
        <v>3510</v>
      </c>
      <c r="K771" t="s">
        <v>3511</v>
      </c>
      <c r="L771" t="s">
        <v>120</v>
      </c>
      <c r="M771" s="34"/>
      <c r="N771" s="34"/>
      <c r="O771" s="34"/>
      <c r="P771" s="1" t="s">
        <v>178</v>
      </c>
      <c r="Q771" s="1" t="str">
        <f t="shared" si="113"/>
        <v>exclude_title</v>
      </c>
      <c r="R771" s="1" t="s">
        <v>123</v>
      </c>
      <c r="S771" s="1" t="s">
        <v>178</v>
      </c>
      <c r="T771" s="1" t="str">
        <f t="shared" si="114"/>
        <v>exclude_title</v>
      </c>
      <c r="U771" s="1" t="s">
        <v>124</v>
      </c>
      <c r="V771" s="41" t="str">
        <f t="shared" si="115"/>
        <v>exclude_title</v>
      </c>
      <c r="W771" s="1"/>
      <c r="X771" s="1"/>
      <c r="Y771" s="1"/>
      <c r="Z771" s="1"/>
      <c r="AA771" s="1"/>
      <c r="AB771" s="1"/>
      <c r="AC771" s="41"/>
      <c r="AD771" s="1"/>
      <c r="AE771" s="1"/>
      <c r="AF771" s="1"/>
      <c r="AG771" s="1"/>
      <c r="AH771" s="1"/>
      <c r="AI771" s="1"/>
      <c r="AJ771" s="41"/>
      <c r="AO771" s="34"/>
      <c r="AP771" s="34"/>
      <c r="AQ771" s="34"/>
      <c r="AR771" s="34"/>
    </row>
    <row r="772" spans="1:44" ht="14.7" hidden="1" customHeight="1" x14ac:dyDescent="0.3">
      <c r="A772">
        <v>771</v>
      </c>
      <c r="B772" t="s">
        <v>3512</v>
      </c>
      <c r="C772">
        <v>1991</v>
      </c>
      <c r="D772" t="s">
        <v>3513</v>
      </c>
      <c r="E772" t="s">
        <v>2569</v>
      </c>
      <c r="F772">
        <v>36</v>
      </c>
      <c r="G772">
        <v>1</v>
      </c>
      <c r="H772">
        <v>50</v>
      </c>
      <c r="I772">
        <v>63</v>
      </c>
      <c r="J772" t="s">
        <v>3514</v>
      </c>
      <c r="K772" t="s">
        <v>3515</v>
      </c>
      <c r="L772" t="s">
        <v>120</v>
      </c>
      <c r="M772" s="34"/>
      <c r="N772" s="34"/>
      <c r="O772" s="34"/>
      <c r="P772" s="1" t="s">
        <v>155</v>
      </c>
      <c r="Q772" s="1" t="str">
        <f t="shared" si="113"/>
        <v>exclude_title</v>
      </c>
      <c r="R772" s="1" t="s">
        <v>123</v>
      </c>
      <c r="S772" s="1" t="s">
        <v>133</v>
      </c>
      <c r="T772" s="1" t="str">
        <f t="shared" si="114"/>
        <v>exclude_title</v>
      </c>
      <c r="U772" s="1" t="s">
        <v>124</v>
      </c>
      <c r="V772" s="41" t="str">
        <f t="shared" si="115"/>
        <v>exclude_title</v>
      </c>
      <c r="W772" s="1"/>
      <c r="X772" s="1"/>
      <c r="Y772" s="1"/>
      <c r="Z772" s="1"/>
      <c r="AA772" s="1"/>
      <c r="AB772" s="1"/>
      <c r="AC772" s="41"/>
      <c r="AD772" s="1"/>
      <c r="AE772" s="1"/>
      <c r="AF772" s="1"/>
      <c r="AG772" s="1"/>
      <c r="AH772" s="1"/>
      <c r="AI772" s="1"/>
      <c r="AJ772" s="41"/>
      <c r="AO772" s="34"/>
      <c r="AP772" s="34"/>
      <c r="AQ772" s="34"/>
      <c r="AR772" s="34"/>
    </row>
    <row r="773" spans="1:44" ht="14.7" hidden="1" customHeight="1" x14ac:dyDescent="0.3">
      <c r="A773">
        <v>772</v>
      </c>
      <c r="B773" t="s">
        <v>3516</v>
      </c>
      <c r="C773">
        <v>1999</v>
      </c>
      <c r="D773" t="s">
        <v>3517</v>
      </c>
      <c r="E773" t="s">
        <v>1602</v>
      </c>
      <c r="F773">
        <v>46</v>
      </c>
      <c r="G773">
        <v>8</v>
      </c>
      <c r="H773">
        <v>1391</v>
      </c>
      <c r="I773">
        <v>1415</v>
      </c>
      <c r="J773" t="s">
        <v>3518</v>
      </c>
      <c r="K773" t="s">
        <v>3519</v>
      </c>
      <c r="L773" t="s">
        <v>120</v>
      </c>
      <c r="M773" s="34"/>
      <c r="N773" s="34"/>
      <c r="O773" s="34"/>
      <c r="P773" s="1" t="s">
        <v>133</v>
      </c>
      <c r="Q773" s="1" t="str">
        <f t="shared" si="113"/>
        <v>exclude_title</v>
      </c>
      <c r="R773" s="1" t="s">
        <v>123</v>
      </c>
      <c r="S773" s="1" t="s">
        <v>133</v>
      </c>
      <c r="T773" s="1" t="str">
        <f t="shared" si="114"/>
        <v>exclude_title</v>
      </c>
      <c r="U773" s="1" t="s">
        <v>124</v>
      </c>
      <c r="V773" s="41" t="str">
        <f t="shared" si="115"/>
        <v>exclude_title</v>
      </c>
      <c r="W773" s="1"/>
      <c r="X773" s="1"/>
      <c r="Y773" s="1"/>
      <c r="Z773" s="1"/>
      <c r="AA773" s="1"/>
      <c r="AB773" s="1"/>
      <c r="AC773" s="41"/>
      <c r="AD773" s="1"/>
      <c r="AE773" s="1"/>
      <c r="AF773" s="1"/>
      <c r="AG773" s="1"/>
      <c r="AH773" s="1"/>
      <c r="AI773" s="1"/>
      <c r="AJ773" s="41"/>
      <c r="AO773" s="34"/>
      <c r="AP773" s="34"/>
      <c r="AQ773" s="34"/>
      <c r="AR773" s="34"/>
    </row>
    <row r="774" spans="1:44" ht="14.7" hidden="1" customHeight="1" x14ac:dyDescent="0.3">
      <c r="A774">
        <v>773</v>
      </c>
      <c r="B774" t="s">
        <v>3520</v>
      </c>
      <c r="C774">
        <v>2016</v>
      </c>
      <c r="D774" t="s">
        <v>3521</v>
      </c>
      <c r="E774" t="s">
        <v>357</v>
      </c>
      <c r="F774">
        <v>441</v>
      </c>
      <c r="G774" t="s">
        <v>130</v>
      </c>
      <c r="H774">
        <v>377</v>
      </c>
      <c r="I774">
        <v>389</v>
      </c>
      <c r="J774" t="s">
        <v>3522</v>
      </c>
      <c r="K774" t="s">
        <v>3523</v>
      </c>
      <c r="L774" t="s">
        <v>120</v>
      </c>
      <c r="M774" s="34"/>
      <c r="N774" s="34"/>
      <c r="O774" s="34"/>
      <c r="P774" s="1" t="s">
        <v>178</v>
      </c>
      <c r="Q774" s="1" t="str">
        <f t="shared" si="113"/>
        <v>exclude_title</v>
      </c>
      <c r="R774" s="1" t="s">
        <v>123</v>
      </c>
      <c r="S774" s="1" t="s">
        <v>178</v>
      </c>
      <c r="T774" s="1" t="str">
        <f t="shared" si="114"/>
        <v>exclude_title</v>
      </c>
      <c r="U774" s="1" t="s">
        <v>124</v>
      </c>
      <c r="V774" s="41" t="str">
        <f t="shared" si="115"/>
        <v>exclude_title</v>
      </c>
      <c r="W774" s="1"/>
      <c r="X774" s="1"/>
      <c r="Y774" s="1"/>
      <c r="Z774" s="1"/>
      <c r="AA774" s="1"/>
      <c r="AB774" s="1"/>
      <c r="AC774" s="41"/>
      <c r="AD774" s="1"/>
      <c r="AE774" s="1"/>
      <c r="AF774" s="1"/>
      <c r="AG774" s="1"/>
      <c r="AH774" s="1"/>
      <c r="AI774" s="1"/>
      <c r="AJ774" s="41"/>
      <c r="AO774" s="34"/>
      <c r="AP774" s="34"/>
      <c r="AQ774" s="34"/>
      <c r="AR774" s="34"/>
    </row>
    <row r="775" spans="1:44" ht="14.7" hidden="1" customHeight="1" x14ac:dyDescent="0.3">
      <c r="A775">
        <v>774</v>
      </c>
      <c r="B775" t="s">
        <v>3524</v>
      </c>
      <c r="C775">
        <v>2007</v>
      </c>
      <c r="D775" t="s">
        <v>3525</v>
      </c>
      <c r="E775" t="s">
        <v>285</v>
      </c>
      <c r="F775">
        <v>8</v>
      </c>
      <c r="G775">
        <v>4</v>
      </c>
      <c r="H775">
        <v>354</v>
      </c>
      <c r="I775">
        <v>363</v>
      </c>
      <c r="J775" t="s">
        <v>3526</v>
      </c>
      <c r="K775" t="s">
        <v>3527</v>
      </c>
      <c r="L775" t="s">
        <v>120</v>
      </c>
      <c r="M775" s="34"/>
      <c r="N775" s="34"/>
      <c r="O775" s="34"/>
      <c r="P775" s="1" t="s">
        <v>178</v>
      </c>
      <c r="Q775" s="1" t="str">
        <f t="shared" si="113"/>
        <v>exclude_title</v>
      </c>
      <c r="R775" s="1" t="s">
        <v>123</v>
      </c>
      <c r="S775" s="1" t="s">
        <v>178</v>
      </c>
      <c r="T775" s="1" t="str">
        <f t="shared" si="114"/>
        <v>exclude_title</v>
      </c>
      <c r="U775" s="1" t="s">
        <v>124</v>
      </c>
      <c r="V775" s="41" t="str">
        <f t="shared" si="115"/>
        <v>exclude_title</v>
      </c>
      <c r="W775" s="1"/>
      <c r="X775" s="1"/>
      <c r="Y775" s="1"/>
      <c r="Z775" s="1"/>
      <c r="AA775" s="1"/>
      <c r="AB775" s="1"/>
      <c r="AC775" s="41"/>
      <c r="AD775" s="1"/>
      <c r="AE775" s="1"/>
      <c r="AF775" s="1"/>
      <c r="AG775" s="1"/>
      <c r="AH775" s="1"/>
      <c r="AI775" s="1"/>
      <c r="AJ775" s="41"/>
      <c r="AO775" s="34"/>
      <c r="AP775" s="34"/>
      <c r="AQ775" s="34"/>
      <c r="AR775" s="34"/>
    </row>
    <row r="776" spans="1:44" ht="14.7" hidden="1" customHeight="1" x14ac:dyDescent="0.3">
      <c r="A776">
        <v>775</v>
      </c>
      <c r="B776" t="s">
        <v>3528</v>
      </c>
      <c r="C776">
        <v>2016</v>
      </c>
      <c r="D776" t="s">
        <v>3529</v>
      </c>
      <c r="E776" t="s">
        <v>1157</v>
      </c>
      <c r="F776">
        <v>3</v>
      </c>
      <c r="G776" t="s">
        <v>130</v>
      </c>
      <c r="H776" t="s">
        <v>130</v>
      </c>
      <c r="I776" t="s">
        <v>130</v>
      </c>
      <c r="J776" t="s">
        <v>3530</v>
      </c>
      <c r="K776" t="s">
        <v>3531</v>
      </c>
      <c r="L776" t="s">
        <v>120</v>
      </c>
      <c r="M776" s="34"/>
      <c r="N776" s="34"/>
      <c r="O776" s="34"/>
      <c r="P776" s="1" t="s">
        <v>155</v>
      </c>
      <c r="Q776" s="1" t="str">
        <f t="shared" si="113"/>
        <v>exclude_title</v>
      </c>
      <c r="R776" s="1" t="s">
        <v>123</v>
      </c>
      <c r="S776" s="1" t="s">
        <v>133</v>
      </c>
      <c r="T776" s="1" t="str">
        <f t="shared" si="114"/>
        <v>exclude_title</v>
      </c>
      <c r="U776" s="1" t="s">
        <v>124</v>
      </c>
      <c r="V776" s="41" t="str">
        <f t="shared" si="115"/>
        <v>exclude_title</v>
      </c>
      <c r="W776" s="1"/>
      <c r="X776" s="1"/>
      <c r="Y776" s="1"/>
      <c r="Z776" s="1"/>
      <c r="AA776" s="1"/>
      <c r="AB776" s="1"/>
      <c r="AC776" s="41"/>
      <c r="AD776" s="1"/>
      <c r="AE776" s="1"/>
      <c r="AF776" s="1"/>
      <c r="AG776" s="1"/>
      <c r="AH776" s="1"/>
      <c r="AI776" s="1"/>
      <c r="AJ776" s="41"/>
      <c r="AO776" s="34"/>
      <c r="AP776" s="34"/>
      <c r="AQ776" s="34"/>
      <c r="AR776" s="34"/>
    </row>
    <row r="777" spans="1:44" ht="14.7" hidden="1" customHeight="1" x14ac:dyDescent="0.3">
      <c r="A777">
        <v>776</v>
      </c>
      <c r="B777" t="s">
        <v>333</v>
      </c>
      <c r="C777">
        <v>2014</v>
      </c>
      <c r="D777" t="s">
        <v>334</v>
      </c>
      <c r="E777" t="s">
        <v>335</v>
      </c>
      <c r="F777">
        <v>95</v>
      </c>
      <c r="G777">
        <v>7</v>
      </c>
      <c r="H777">
        <v>2028</v>
      </c>
      <c r="I777">
        <v>2028</v>
      </c>
      <c r="J777" t="s">
        <v>130</v>
      </c>
      <c r="K777" t="s">
        <v>130</v>
      </c>
      <c r="L777" t="s">
        <v>120</v>
      </c>
      <c r="M777" s="34"/>
      <c r="N777" s="34"/>
      <c r="O777" s="34" t="s">
        <v>121</v>
      </c>
      <c r="P777" s="1" t="s">
        <v>3532</v>
      </c>
      <c r="Q777" s="1" t="str">
        <f t="shared" ref="Q777" si="116">IF(P777="include","include", IF(P777="duplicate","duplicate", IF(P777="correction/reply","correction/reply", "exclude_title")))</f>
        <v>correction/reply</v>
      </c>
      <c r="R777" s="1" t="s">
        <v>123</v>
      </c>
      <c r="S777" s="1" t="s">
        <v>3532</v>
      </c>
      <c r="T777" s="1" t="str">
        <f t="shared" ref="T777" si="117">IF(S777="include","include", IF(S777="duplicate","duplicate", IF(S777="correction/reply","correction/reply", "exclude_title")))</f>
        <v>correction/reply</v>
      </c>
      <c r="U777" s="1" t="s">
        <v>124</v>
      </c>
      <c r="V777" s="41" t="s">
        <v>3532</v>
      </c>
      <c r="W777" s="1"/>
      <c r="X777" s="1"/>
      <c r="Y777" s="1"/>
      <c r="Z777" s="1"/>
      <c r="AA777" s="1"/>
      <c r="AB777" s="1"/>
      <c r="AC777" s="41"/>
      <c r="AD777" s="1" t="s">
        <v>3533</v>
      </c>
      <c r="AE777" s="1"/>
      <c r="AF777" s="1"/>
      <c r="AG777" s="1"/>
      <c r="AH777" s="1"/>
      <c r="AI777" s="1"/>
      <c r="AJ777" s="41" t="s">
        <v>3533</v>
      </c>
      <c r="AN777" t="s">
        <v>3534</v>
      </c>
      <c r="AO777" s="34"/>
      <c r="AP777" s="34"/>
      <c r="AQ777" s="34"/>
      <c r="AR777" s="34"/>
    </row>
    <row r="778" spans="1:44" ht="14.7" hidden="1" customHeight="1" x14ac:dyDescent="0.3">
      <c r="A778">
        <v>777</v>
      </c>
      <c r="B778" t="s">
        <v>1133</v>
      </c>
      <c r="C778">
        <v>2006</v>
      </c>
      <c r="D778" t="s">
        <v>3535</v>
      </c>
      <c r="E778" t="s">
        <v>347</v>
      </c>
      <c r="F778">
        <v>38</v>
      </c>
      <c r="G778">
        <v>1</v>
      </c>
      <c r="H778">
        <v>131</v>
      </c>
      <c r="I778">
        <v>135</v>
      </c>
      <c r="J778" t="s">
        <v>3536</v>
      </c>
      <c r="K778" t="s">
        <v>3537</v>
      </c>
      <c r="L778" t="s">
        <v>120</v>
      </c>
      <c r="M778" s="34"/>
      <c r="N778" s="34"/>
      <c r="O778" s="34" t="s">
        <v>121</v>
      </c>
      <c r="P778" s="1" t="s">
        <v>122</v>
      </c>
      <c r="Q778" s="1" t="str">
        <f t="shared" si="113"/>
        <v>include</v>
      </c>
      <c r="R778" s="1" t="s">
        <v>123</v>
      </c>
      <c r="S778" s="1" t="s">
        <v>122</v>
      </c>
      <c r="T778" s="1" t="str">
        <f t="shared" si="114"/>
        <v>include</v>
      </c>
      <c r="U778" s="1" t="s">
        <v>124</v>
      </c>
      <c r="V778" s="41" t="str">
        <f t="shared" ref="V778:V841" si="118">IF(Q778=T778,Q778,IF(OR(Q778="include",T778="include"),"include",IF(OR(Q778="duplicate",T778="duplicate"),"duplicate",IF(OR(Q778="correction/reply",T778="correction/reply"),"correction/reply","exclude_title"))))</f>
        <v>include</v>
      </c>
      <c r="W778" s="1" t="s">
        <v>122</v>
      </c>
      <c r="X778" s="1" t="str">
        <f>IF(OR(W778="include",W778="no_abstract_available"),"include", IF(W778="duplicate","duplicate", IF(W778="correction/reply","correction/reply", "exclude_abstract")))</f>
        <v>include</v>
      </c>
      <c r="Y778" s="1" t="s">
        <v>422</v>
      </c>
      <c r="Z778" s="1"/>
      <c r="AA778" s="1"/>
      <c r="AB778" s="1"/>
      <c r="AC778" s="41" t="str">
        <f>IF(X778=AA778,X778,IF(OR(X778="include",AA778="include"),"include",IF(OR(X778="duplicate",AA778="duplicate"),"duplicate",IF(OR(X778="correction/reply",AA778="correction/reply"),"correction/reply","exclude_abstract"))))</f>
        <v>include</v>
      </c>
      <c r="AD778" s="1" t="s">
        <v>143</v>
      </c>
      <c r="AE778" s="1"/>
      <c r="AF778" s="1" t="s">
        <v>401</v>
      </c>
      <c r="AG778" s="1"/>
      <c r="AH778" s="1"/>
      <c r="AI778" s="1"/>
      <c r="AJ778" s="41" t="str">
        <f>IF(AD778=AG778,AD778, (IF(AG778=0, AD778,"different!")))</f>
        <v>exclude_comparator</v>
      </c>
      <c r="AK778" t="s">
        <v>401</v>
      </c>
      <c r="AL778" t="s">
        <v>126</v>
      </c>
      <c r="AN778" t="s">
        <v>3538</v>
      </c>
      <c r="AO778" s="34"/>
      <c r="AP778" s="34"/>
      <c r="AQ778" s="34"/>
      <c r="AR778" s="34"/>
    </row>
    <row r="779" spans="1:44" ht="14.7" hidden="1" customHeight="1" x14ac:dyDescent="0.3">
      <c r="A779">
        <v>778</v>
      </c>
      <c r="B779" t="s">
        <v>3539</v>
      </c>
      <c r="C779">
        <v>2015</v>
      </c>
      <c r="D779" t="s">
        <v>3540</v>
      </c>
      <c r="E779" t="s">
        <v>193</v>
      </c>
      <c r="F779">
        <v>21</v>
      </c>
      <c r="G779">
        <v>11</v>
      </c>
      <c r="H779">
        <v>4063</v>
      </c>
      <c r="I779">
        <v>4075</v>
      </c>
      <c r="J779" t="s">
        <v>3541</v>
      </c>
      <c r="K779" t="s">
        <v>3542</v>
      </c>
      <c r="L779" t="s">
        <v>120</v>
      </c>
      <c r="M779" s="34"/>
      <c r="N779" s="34"/>
      <c r="O779" s="34" t="s">
        <v>121</v>
      </c>
      <c r="P779" s="1" t="s">
        <v>122</v>
      </c>
      <c r="Q779" s="1" t="str">
        <f t="shared" si="113"/>
        <v>include</v>
      </c>
      <c r="R779" s="1" t="s">
        <v>123</v>
      </c>
      <c r="S779" s="1" t="s">
        <v>122</v>
      </c>
      <c r="T779" s="1" t="str">
        <f t="shared" si="114"/>
        <v>include</v>
      </c>
      <c r="U779" s="1" t="s">
        <v>124</v>
      </c>
      <c r="V779" s="41" t="str">
        <f t="shared" si="118"/>
        <v>include</v>
      </c>
      <c r="W779" s="1" t="s">
        <v>122</v>
      </c>
      <c r="X779" s="1" t="str">
        <f>IF(OR(W779="include",W779="no_abstract_available"),"include", IF(W779="duplicate","duplicate", IF(W779="correction/reply","correction/reply", "exclude_abstract")))</f>
        <v>include</v>
      </c>
      <c r="Y779" s="1" t="s">
        <v>422</v>
      </c>
      <c r="Z779" s="1"/>
      <c r="AA779" s="1"/>
      <c r="AB779" s="1"/>
      <c r="AC779" s="41" t="str">
        <f>IF(X779=AA779,X779,IF(OR(X779="include",AA779="include"),"include",IF(OR(X779="duplicate",AA779="duplicate"),"duplicate",IF(OR(X779="correction/reply",AA779="correction/reply"),"correction/reply","exclude_abstract"))))</f>
        <v>include</v>
      </c>
      <c r="AD779" s="1" t="s">
        <v>143</v>
      </c>
      <c r="AE779" s="1"/>
      <c r="AF779" s="1" t="s">
        <v>123</v>
      </c>
      <c r="AG779" s="1"/>
      <c r="AH779" s="1"/>
      <c r="AI779" s="1"/>
      <c r="AJ779" s="41" t="str">
        <f>IF(AD779=AG779,AD779, (IF(AG779=0, AD779,"different!")))</f>
        <v>exclude_comparator</v>
      </c>
      <c r="AK779" t="s">
        <v>123</v>
      </c>
      <c r="AL779" t="s">
        <v>126</v>
      </c>
      <c r="AM779" t="s">
        <v>126</v>
      </c>
      <c r="AN779" t="s">
        <v>3543</v>
      </c>
      <c r="AO779" s="34"/>
      <c r="AP779" s="34"/>
      <c r="AQ779" s="34"/>
      <c r="AR779" s="34"/>
    </row>
    <row r="780" spans="1:44" ht="14.7" hidden="1" customHeight="1" x14ac:dyDescent="0.3">
      <c r="A780">
        <v>779</v>
      </c>
      <c r="B780" t="s">
        <v>3544</v>
      </c>
      <c r="C780">
        <v>2002</v>
      </c>
      <c r="D780" t="s">
        <v>3545</v>
      </c>
      <c r="E780" t="s">
        <v>117</v>
      </c>
      <c r="F780">
        <v>25</v>
      </c>
      <c r="G780">
        <v>5</v>
      </c>
      <c r="H780">
        <v>374</v>
      </c>
      <c r="I780">
        <v>383</v>
      </c>
      <c r="J780" t="s">
        <v>3546</v>
      </c>
      <c r="K780" t="s">
        <v>3547</v>
      </c>
      <c r="L780" t="s">
        <v>120</v>
      </c>
      <c r="M780" s="34"/>
      <c r="N780" s="34"/>
      <c r="O780" s="34"/>
      <c r="P780" s="1" t="s">
        <v>155</v>
      </c>
      <c r="Q780" s="1" t="str">
        <f t="shared" si="113"/>
        <v>exclude_title</v>
      </c>
      <c r="R780" s="1" t="s">
        <v>123</v>
      </c>
      <c r="S780" s="1" t="s">
        <v>155</v>
      </c>
      <c r="T780" s="1" t="str">
        <f t="shared" si="114"/>
        <v>exclude_title</v>
      </c>
      <c r="U780" s="1" t="s">
        <v>124</v>
      </c>
      <c r="V780" s="41" t="str">
        <f t="shared" si="118"/>
        <v>exclude_title</v>
      </c>
      <c r="W780" s="1"/>
      <c r="X780" s="1"/>
      <c r="Y780" s="1"/>
      <c r="Z780" s="1"/>
      <c r="AA780" s="1"/>
      <c r="AB780" s="1"/>
      <c r="AC780" s="41"/>
      <c r="AD780" s="1"/>
      <c r="AE780" s="1"/>
      <c r="AF780" s="1"/>
      <c r="AG780" s="1"/>
      <c r="AH780" s="1"/>
      <c r="AI780" s="1"/>
      <c r="AJ780" s="41"/>
      <c r="AO780" s="34"/>
      <c r="AP780" s="34"/>
      <c r="AQ780" s="34"/>
      <c r="AR780" s="34"/>
    </row>
    <row r="781" spans="1:44" ht="14.7" hidden="1" customHeight="1" x14ac:dyDescent="0.3">
      <c r="A781">
        <v>780</v>
      </c>
      <c r="B781" t="s">
        <v>3548</v>
      </c>
      <c r="C781">
        <v>2003</v>
      </c>
      <c r="D781" t="s">
        <v>3549</v>
      </c>
      <c r="E781" t="s">
        <v>3550</v>
      </c>
      <c r="F781">
        <v>51</v>
      </c>
      <c r="G781">
        <v>2</v>
      </c>
      <c r="H781">
        <v>237</v>
      </c>
      <c r="I781">
        <v>245</v>
      </c>
      <c r="J781" t="s">
        <v>3551</v>
      </c>
      <c r="K781" t="s">
        <v>3552</v>
      </c>
      <c r="L781" t="s">
        <v>120</v>
      </c>
      <c r="M781" s="34"/>
      <c r="N781" s="34"/>
      <c r="O781" s="34"/>
      <c r="P781" s="1" t="s">
        <v>133</v>
      </c>
      <c r="Q781" s="1" t="str">
        <f t="shared" si="113"/>
        <v>exclude_title</v>
      </c>
      <c r="R781" s="1" t="s">
        <v>123</v>
      </c>
      <c r="S781" s="1" t="s">
        <v>133</v>
      </c>
      <c r="T781" s="1" t="str">
        <f t="shared" si="114"/>
        <v>exclude_title</v>
      </c>
      <c r="U781" s="1" t="s">
        <v>124</v>
      </c>
      <c r="V781" s="41" t="str">
        <f t="shared" si="118"/>
        <v>exclude_title</v>
      </c>
      <c r="W781" s="1"/>
      <c r="X781" s="1"/>
      <c r="Y781" s="1"/>
      <c r="Z781" s="1"/>
      <c r="AA781" s="1"/>
      <c r="AB781" s="1"/>
      <c r="AC781" s="41"/>
      <c r="AD781" s="1"/>
      <c r="AE781" s="1"/>
      <c r="AF781" s="1"/>
      <c r="AG781" s="1"/>
      <c r="AH781" s="1"/>
      <c r="AI781" s="1"/>
      <c r="AJ781" s="41"/>
      <c r="AO781" s="34"/>
      <c r="AP781" s="34"/>
      <c r="AQ781" s="34"/>
      <c r="AR781" s="34"/>
    </row>
    <row r="782" spans="1:44" ht="14.7" hidden="1" customHeight="1" x14ac:dyDescent="0.3">
      <c r="A782">
        <v>781</v>
      </c>
      <c r="B782" t="s">
        <v>3553</v>
      </c>
      <c r="C782">
        <v>2020</v>
      </c>
      <c r="D782" t="s">
        <v>3554</v>
      </c>
      <c r="E782" t="s">
        <v>621</v>
      </c>
      <c r="F782">
        <v>743</v>
      </c>
      <c r="G782" t="s">
        <v>130</v>
      </c>
      <c r="H782" t="s">
        <v>130</v>
      </c>
      <c r="I782" t="s">
        <v>130</v>
      </c>
      <c r="J782" t="s">
        <v>3555</v>
      </c>
      <c r="K782" t="s">
        <v>3556</v>
      </c>
      <c r="L782" t="s">
        <v>120</v>
      </c>
      <c r="M782" s="34"/>
      <c r="N782" s="34"/>
      <c r="O782" s="34"/>
      <c r="P782" s="1" t="s">
        <v>133</v>
      </c>
      <c r="Q782" s="1" t="str">
        <f t="shared" si="113"/>
        <v>exclude_title</v>
      </c>
      <c r="R782" s="1" t="s">
        <v>123</v>
      </c>
      <c r="S782" s="1" t="s">
        <v>133</v>
      </c>
      <c r="T782" s="1" t="str">
        <f t="shared" si="114"/>
        <v>exclude_title</v>
      </c>
      <c r="U782" s="1" t="s">
        <v>124</v>
      </c>
      <c r="V782" s="41" t="str">
        <f t="shared" si="118"/>
        <v>exclude_title</v>
      </c>
      <c r="W782" s="1"/>
      <c r="X782" s="1"/>
      <c r="Y782" s="1"/>
      <c r="Z782" s="1"/>
      <c r="AA782" s="1"/>
      <c r="AB782" s="1"/>
      <c r="AC782" s="41"/>
      <c r="AD782" s="1"/>
      <c r="AE782" s="1"/>
      <c r="AF782" s="1"/>
      <c r="AG782" s="1"/>
      <c r="AH782" s="1"/>
      <c r="AI782" s="1"/>
      <c r="AJ782" s="41"/>
      <c r="AO782" s="34"/>
      <c r="AP782" s="34"/>
      <c r="AQ782" s="34"/>
      <c r="AR782" s="34"/>
    </row>
    <row r="783" spans="1:44" ht="14.7" hidden="1" customHeight="1" x14ac:dyDescent="0.3">
      <c r="A783">
        <v>782</v>
      </c>
      <c r="B783" t="s">
        <v>3557</v>
      </c>
      <c r="C783">
        <v>2016</v>
      </c>
      <c r="D783" t="s">
        <v>3558</v>
      </c>
      <c r="E783" t="s">
        <v>3559</v>
      </c>
      <c r="F783">
        <v>29</v>
      </c>
      <c r="G783">
        <v>17</v>
      </c>
      <c r="H783">
        <v>6223</v>
      </c>
      <c r="I783">
        <v>6244</v>
      </c>
      <c r="J783" t="s">
        <v>3560</v>
      </c>
      <c r="K783" t="s">
        <v>3561</v>
      </c>
      <c r="L783" t="s">
        <v>120</v>
      </c>
      <c r="M783" s="34"/>
      <c r="N783" s="34"/>
      <c r="O783" s="34"/>
      <c r="P783" s="1" t="s">
        <v>178</v>
      </c>
      <c r="Q783" s="1" t="str">
        <f t="shared" si="113"/>
        <v>exclude_title</v>
      </c>
      <c r="R783" s="1" t="s">
        <v>123</v>
      </c>
      <c r="S783" s="1" t="s">
        <v>178</v>
      </c>
      <c r="T783" s="1" t="str">
        <f t="shared" si="114"/>
        <v>exclude_title</v>
      </c>
      <c r="U783" s="1" t="s">
        <v>124</v>
      </c>
      <c r="V783" s="41" t="str">
        <f t="shared" si="118"/>
        <v>exclude_title</v>
      </c>
      <c r="W783" s="1"/>
      <c r="X783" s="1"/>
      <c r="Y783" s="1"/>
      <c r="Z783" s="1"/>
      <c r="AA783" s="1"/>
      <c r="AB783" s="1"/>
      <c r="AC783" s="41"/>
      <c r="AD783" s="1"/>
      <c r="AE783" s="1"/>
      <c r="AF783" s="1"/>
      <c r="AG783" s="1"/>
      <c r="AH783" s="1"/>
      <c r="AI783" s="1"/>
      <c r="AJ783" s="41"/>
      <c r="AO783" s="34"/>
      <c r="AP783" s="34"/>
      <c r="AQ783" s="34"/>
      <c r="AR783" s="34"/>
    </row>
    <row r="784" spans="1:44" ht="14.7" hidden="1" customHeight="1" x14ac:dyDescent="0.3">
      <c r="A784">
        <v>783</v>
      </c>
      <c r="B784" t="s">
        <v>3562</v>
      </c>
      <c r="C784">
        <v>2019</v>
      </c>
      <c r="D784" t="s">
        <v>3563</v>
      </c>
      <c r="E784" t="s">
        <v>2155</v>
      </c>
      <c r="F784">
        <v>48</v>
      </c>
      <c r="G784">
        <v>2</v>
      </c>
      <c r="H784">
        <v>387</v>
      </c>
      <c r="I784">
        <v>406</v>
      </c>
      <c r="J784" t="s">
        <v>3564</v>
      </c>
      <c r="K784" t="s">
        <v>3565</v>
      </c>
      <c r="L784" t="s">
        <v>120</v>
      </c>
      <c r="M784" s="34"/>
      <c r="N784" s="34"/>
      <c r="O784" s="34"/>
      <c r="P784" s="1" t="s">
        <v>178</v>
      </c>
      <c r="Q784" s="1" t="str">
        <f t="shared" si="113"/>
        <v>exclude_title</v>
      </c>
      <c r="R784" s="1" t="s">
        <v>123</v>
      </c>
      <c r="S784" s="1" t="s">
        <v>122</v>
      </c>
      <c r="T784" s="1" t="str">
        <f t="shared" si="114"/>
        <v>include</v>
      </c>
      <c r="U784" s="1" t="s">
        <v>124</v>
      </c>
      <c r="V784" s="41" t="str">
        <f t="shared" si="118"/>
        <v>include</v>
      </c>
      <c r="W784" s="1" t="s">
        <v>143</v>
      </c>
      <c r="X784" s="1" t="str">
        <f>IF(OR(W784="include",W784="no_abstract_available"),"include", IF(W784="duplicate","duplicate", IF(W784="correction/reply","correction/reply", "exclude_abstract")))</f>
        <v>exclude_abstract</v>
      </c>
      <c r="Y784" s="1" t="s">
        <v>422</v>
      </c>
      <c r="Z784" s="1"/>
      <c r="AA784" s="1"/>
      <c r="AB784" s="1"/>
      <c r="AC784" s="41" t="str">
        <f>IF(X784=AA784,X784,IF(OR(X784="include",AA784="include"),"include",IF(OR(X784="duplicate",AA784="duplicate"),"duplicate",IF(OR(X784="correction/reply",AA784="correction/reply"),"correction/reply","exclude_abstract"))))</f>
        <v>exclude_abstract</v>
      </c>
      <c r="AD784" s="1"/>
      <c r="AE784" s="1"/>
      <c r="AF784" s="1"/>
      <c r="AG784" s="1"/>
      <c r="AH784" s="1"/>
      <c r="AI784" s="1"/>
      <c r="AJ784" s="41"/>
      <c r="AO784" s="34"/>
      <c r="AP784" s="34"/>
      <c r="AQ784" s="34"/>
      <c r="AR784" s="34"/>
    </row>
    <row r="785" spans="1:44" ht="14.7" hidden="1" customHeight="1" x14ac:dyDescent="0.3">
      <c r="A785">
        <v>784</v>
      </c>
      <c r="B785" t="s">
        <v>3566</v>
      </c>
      <c r="C785">
        <v>2019</v>
      </c>
      <c r="D785" t="s">
        <v>3567</v>
      </c>
      <c r="E785" t="s">
        <v>465</v>
      </c>
      <c r="F785">
        <v>10</v>
      </c>
      <c r="G785">
        <v>2</v>
      </c>
      <c r="H785" t="s">
        <v>130</v>
      </c>
      <c r="I785" t="s">
        <v>130</v>
      </c>
      <c r="J785" t="s">
        <v>3568</v>
      </c>
      <c r="K785" t="s">
        <v>3569</v>
      </c>
      <c r="L785" t="s">
        <v>120</v>
      </c>
      <c r="M785" s="34"/>
      <c r="N785" s="34"/>
      <c r="O785" s="34" t="s">
        <v>121</v>
      </c>
      <c r="P785" s="1" t="s">
        <v>178</v>
      </c>
      <c r="Q785" s="1" t="str">
        <f t="shared" si="113"/>
        <v>exclude_title</v>
      </c>
      <c r="R785" s="1" t="s">
        <v>123</v>
      </c>
      <c r="S785" s="1" t="s">
        <v>122</v>
      </c>
      <c r="T785" s="1" t="str">
        <f t="shared" si="114"/>
        <v>include</v>
      </c>
      <c r="U785" s="1" t="s">
        <v>124</v>
      </c>
      <c r="V785" s="41" t="str">
        <f t="shared" si="118"/>
        <v>include</v>
      </c>
      <c r="W785" s="1" t="s">
        <v>122</v>
      </c>
      <c r="X785" s="1" t="str">
        <f>IF(OR(W785="include",W785="no_abstract_available"),"include", IF(W785="duplicate","duplicate", IF(W785="correction/reply","correction/reply", "exclude_abstract")))</f>
        <v>include</v>
      </c>
      <c r="Y785" s="1" t="s">
        <v>422</v>
      </c>
      <c r="Z785" s="1"/>
      <c r="AA785" s="1"/>
      <c r="AB785" s="1"/>
      <c r="AC785" s="41" t="str">
        <f>IF(X785=AA785,X785,IF(OR(X785="include",AA785="include"),"include",IF(OR(X785="duplicate",AA785="duplicate"),"duplicate",IF(OR(X785="correction/reply",AA785="correction/reply"),"correction/reply","exclude_abstract"))))</f>
        <v>include</v>
      </c>
      <c r="AD785" s="1" t="s">
        <v>155</v>
      </c>
      <c r="AE785" s="1"/>
      <c r="AF785" s="1" t="s">
        <v>123</v>
      </c>
      <c r="AG785" s="1"/>
      <c r="AH785" s="1"/>
      <c r="AI785" s="1"/>
      <c r="AJ785" s="41" t="str">
        <f>IF(AD785=AG785,AD785, (IF(AG785=0, AD785,"different!")))</f>
        <v>exclude_exposure_herbivore</v>
      </c>
      <c r="AK785" t="s">
        <v>123</v>
      </c>
      <c r="AL785" t="s">
        <v>126</v>
      </c>
      <c r="AM785" t="s">
        <v>126</v>
      </c>
      <c r="AO785" s="34"/>
      <c r="AP785" s="34"/>
      <c r="AQ785" s="34"/>
      <c r="AR785" s="34"/>
    </row>
    <row r="786" spans="1:44" ht="14.7" hidden="1" customHeight="1" x14ac:dyDescent="0.3">
      <c r="A786">
        <v>785</v>
      </c>
      <c r="B786" t="s">
        <v>3570</v>
      </c>
      <c r="C786">
        <v>1995</v>
      </c>
      <c r="D786" t="s">
        <v>3571</v>
      </c>
      <c r="E786" t="s">
        <v>1291</v>
      </c>
      <c r="F786">
        <v>25</v>
      </c>
      <c r="G786">
        <v>8</v>
      </c>
      <c r="H786">
        <v>1263</v>
      </c>
      <c r="I786">
        <v>1268</v>
      </c>
      <c r="J786" t="s">
        <v>3572</v>
      </c>
      <c r="K786" t="s">
        <v>3573</v>
      </c>
      <c r="L786" t="s">
        <v>120</v>
      </c>
      <c r="M786" s="34"/>
      <c r="N786" s="34"/>
      <c r="O786" s="34" t="s">
        <v>121</v>
      </c>
      <c r="P786" s="1" t="s">
        <v>122</v>
      </c>
      <c r="Q786" s="1" t="str">
        <f t="shared" si="113"/>
        <v>include</v>
      </c>
      <c r="R786" s="1" t="s">
        <v>123</v>
      </c>
      <c r="S786" s="1" t="s">
        <v>122</v>
      </c>
      <c r="T786" s="1" t="str">
        <f t="shared" si="114"/>
        <v>include</v>
      </c>
      <c r="U786" s="1" t="s">
        <v>124</v>
      </c>
      <c r="V786" s="41" t="str">
        <f t="shared" si="118"/>
        <v>include</v>
      </c>
      <c r="W786" s="1" t="s">
        <v>122</v>
      </c>
      <c r="X786" s="1" t="str">
        <f>IF(OR(W786="include",W786="no_abstract_available"),"include", IF(W786="duplicate","duplicate", IF(W786="correction/reply","correction/reply", "exclude_abstract")))</f>
        <v>include</v>
      </c>
      <c r="Y786" s="1" t="s">
        <v>422</v>
      </c>
      <c r="Z786" s="1"/>
      <c r="AA786" s="1"/>
      <c r="AB786" s="1"/>
      <c r="AC786" s="41" t="str">
        <f>IF(X786=AA786,X786,IF(OR(X786="include",AA786="include"),"include",IF(OR(X786="duplicate",AA786="duplicate"),"duplicate",IF(OR(X786="correction/reply",AA786="correction/reply"),"correction/reply","exclude_abstract"))))</f>
        <v>include</v>
      </c>
      <c r="AD786" s="1" t="s">
        <v>143</v>
      </c>
      <c r="AE786" s="1"/>
      <c r="AF786" s="1" t="s">
        <v>123</v>
      </c>
      <c r="AG786" s="1"/>
      <c r="AH786" s="1"/>
      <c r="AI786" s="1"/>
      <c r="AJ786" s="41" t="str">
        <f>IF(AD786=AG786,AD786, (IF(AG786=0, AD786,"different!")))</f>
        <v>exclude_comparator</v>
      </c>
      <c r="AK786" t="s">
        <v>123</v>
      </c>
      <c r="AL786" t="s">
        <v>126</v>
      </c>
      <c r="AM786" t="s">
        <v>126</v>
      </c>
      <c r="AO786" s="34"/>
      <c r="AP786" s="34"/>
      <c r="AQ786" s="34"/>
      <c r="AR786" s="34"/>
    </row>
    <row r="787" spans="1:44" ht="14.7" hidden="1" customHeight="1" x14ac:dyDescent="0.3">
      <c r="A787">
        <v>786</v>
      </c>
      <c r="B787" t="s">
        <v>3574</v>
      </c>
      <c r="C787">
        <v>2017</v>
      </c>
      <c r="D787" t="s">
        <v>3575</v>
      </c>
      <c r="E787" t="s">
        <v>465</v>
      </c>
      <c r="F787">
        <v>8</v>
      </c>
      <c r="G787">
        <v>2</v>
      </c>
      <c r="H787" t="s">
        <v>130</v>
      </c>
      <c r="I787" t="s">
        <v>130</v>
      </c>
      <c r="J787" t="s">
        <v>3576</v>
      </c>
      <c r="K787" t="s">
        <v>3577</v>
      </c>
      <c r="L787" t="s">
        <v>120</v>
      </c>
      <c r="M787" s="34"/>
      <c r="N787" s="34"/>
      <c r="O787" s="34"/>
      <c r="P787" s="1" t="s">
        <v>178</v>
      </c>
      <c r="Q787" s="1" t="str">
        <f t="shared" si="113"/>
        <v>exclude_title</v>
      </c>
      <c r="R787" s="1" t="s">
        <v>123</v>
      </c>
      <c r="S787" s="1" t="s">
        <v>178</v>
      </c>
      <c r="T787" s="1" t="str">
        <f t="shared" si="114"/>
        <v>exclude_title</v>
      </c>
      <c r="U787" s="1" t="s">
        <v>124</v>
      </c>
      <c r="V787" s="41" t="str">
        <f t="shared" si="118"/>
        <v>exclude_title</v>
      </c>
      <c r="W787" s="1"/>
      <c r="X787" s="1"/>
      <c r="Y787" s="1"/>
      <c r="Z787" s="1"/>
      <c r="AA787" s="1"/>
      <c r="AB787" s="1"/>
      <c r="AC787" s="41"/>
      <c r="AD787" s="1"/>
      <c r="AE787" s="1"/>
      <c r="AF787" s="1"/>
      <c r="AG787" s="1"/>
      <c r="AH787" s="1"/>
      <c r="AI787" s="1"/>
      <c r="AJ787" s="41"/>
      <c r="AO787" s="34"/>
      <c r="AP787" s="34"/>
      <c r="AQ787" s="34"/>
      <c r="AR787" s="34"/>
    </row>
    <row r="788" spans="1:44" ht="14.7" hidden="1" customHeight="1" x14ac:dyDescent="0.3">
      <c r="A788">
        <v>787</v>
      </c>
      <c r="B788" t="s">
        <v>3578</v>
      </c>
      <c r="C788">
        <v>2016</v>
      </c>
      <c r="D788" t="s">
        <v>3579</v>
      </c>
      <c r="E788" t="s">
        <v>955</v>
      </c>
      <c r="F788">
        <v>555</v>
      </c>
      <c r="G788" t="s">
        <v>130</v>
      </c>
      <c r="H788">
        <v>49</v>
      </c>
      <c r="I788">
        <v>64</v>
      </c>
      <c r="J788" t="s">
        <v>3580</v>
      </c>
      <c r="K788" t="s">
        <v>3581</v>
      </c>
      <c r="L788" t="s">
        <v>120</v>
      </c>
      <c r="M788" s="34"/>
      <c r="N788" s="34"/>
      <c r="O788" s="34"/>
      <c r="P788" s="1" t="s">
        <v>155</v>
      </c>
      <c r="Q788" s="1" t="str">
        <f t="shared" si="113"/>
        <v>exclude_title</v>
      </c>
      <c r="R788" s="1" t="s">
        <v>123</v>
      </c>
      <c r="S788" s="1" t="s">
        <v>155</v>
      </c>
      <c r="T788" s="1" t="str">
        <f t="shared" si="114"/>
        <v>exclude_title</v>
      </c>
      <c r="U788" s="1" t="s">
        <v>124</v>
      </c>
      <c r="V788" s="41" t="str">
        <f t="shared" si="118"/>
        <v>exclude_title</v>
      </c>
      <c r="W788" s="1"/>
      <c r="X788" s="1"/>
      <c r="Y788" s="1"/>
      <c r="Z788" s="1"/>
      <c r="AA788" s="1"/>
      <c r="AB788" s="1"/>
      <c r="AC788" s="41"/>
      <c r="AD788" s="1"/>
      <c r="AE788" s="1"/>
      <c r="AF788" s="1"/>
      <c r="AG788" s="1"/>
      <c r="AH788" s="1"/>
      <c r="AI788" s="1"/>
      <c r="AJ788" s="41"/>
      <c r="AO788" s="34"/>
      <c r="AP788" s="34"/>
      <c r="AQ788" s="34"/>
      <c r="AR788" s="34"/>
    </row>
    <row r="789" spans="1:44" ht="14.7" hidden="1" customHeight="1" x14ac:dyDescent="0.3">
      <c r="A789">
        <v>788</v>
      </c>
      <c r="B789" t="s">
        <v>3582</v>
      </c>
      <c r="C789">
        <v>2008</v>
      </c>
      <c r="D789" t="s">
        <v>3583</v>
      </c>
      <c r="E789" t="s">
        <v>2329</v>
      </c>
      <c r="F789">
        <v>40</v>
      </c>
      <c r="G789" t="s">
        <v>130</v>
      </c>
      <c r="H789">
        <v>299</v>
      </c>
      <c r="I789">
        <v>324</v>
      </c>
      <c r="J789" t="s">
        <v>3584</v>
      </c>
      <c r="K789" t="s">
        <v>3585</v>
      </c>
      <c r="L789" t="s">
        <v>120</v>
      </c>
      <c r="M789" s="34"/>
      <c r="N789" s="34"/>
      <c r="O789" s="34"/>
      <c r="P789" s="1" t="s">
        <v>178</v>
      </c>
      <c r="Q789" s="1" t="str">
        <f t="shared" si="113"/>
        <v>exclude_title</v>
      </c>
      <c r="R789" s="1" t="s">
        <v>123</v>
      </c>
      <c r="S789" s="1" t="s">
        <v>122</v>
      </c>
      <c r="T789" s="1" t="str">
        <f t="shared" si="114"/>
        <v>include</v>
      </c>
      <c r="U789" s="1" t="s">
        <v>124</v>
      </c>
      <c r="V789" s="41" t="str">
        <f t="shared" si="118"/>
        <v>include</v>
      </c>
      <c r="W789" s="1" t="s">
        <v>143</v>
      </c>
      <c r="X789" s="1" t="str">
        <f t="shared" ref="X789:X796" si="119">IF(OR(W789="include",W789="no_abstract_available"),"include", IF(W789="duplicate","duplicate", IF(W789="correction/reply","correction/reply", "exclude_abstract")))</f>
        <v>exclude_abstract</v>
      </c>
      <c r="Y789" s="1" t="s">
        <v>422</v>
      </c>
      <c r="Z789" s="1"/>
      <c r="AA789" s="1"/>
      <c r="AB789" s="1"/>
      <c r="AC789" s="41" t="str">
        <f t="shared" ref="AC789:AC796" si="120">IF(X789=AA789,X789,IF(OR(X789="include",AA789="include"),"include",IF(OR(X789="duplicate",AA789="duplicate"),"duplicate",IF(OR(X789="correction/reply",AA789="correction/reply"),"correction/reply","exclude_abstract"))))</f>
        <v>exclude_abstract</v>
      </c>
      <c r="AD789" s="1"/>
      <c r="AE789" s="1"/>
      <c r="AF789" s="1"/>
      <c r="AG789" s="1"/>
      <c r="AH789" s="1"/>
      <c r="AI789" s="1"/>
      <c r="AJ789" s="41"/>
      <c r="AO789" s="34"/>
      <c r="AP789" s="34"/>
      <c r="AQ789" s="34"/>
      <c r="AR789" s="34"/>
    </row>
    <row r="790" spans="1:44" ht="14.7" hidden="1" customHeight="1" x14ac:dyDescent="0.3">
      <c r="A790">
        <v>789</v>
      </c>
      <c r="B790" t="s">
        <v>3586</v>
      </c>
      <c r="C790">
        <v>2016</v>
      </c>
      <c r="D790" t="s">
        <v>3587</v>
      </c>
      <c r="E790" t="s">
        <v>2353</v>
      </c>
      <c r="F790">
        <v>148</v>
      </c>
      <c r="G790">
        <v>6</v>
      </c>
      <c r="H790">
        <v>673</v>
      </c>
      <c r="I790">
        <v>682</v>
      </c>
      <c r="J790" t="s">
        <v>3588</v>
      </c>
      <c r="K790" t="s">
        <v>3589</v>
      </c>
      <c r="L790" t="s">
        <v>120</v>
      </c>
      <c r="M790" s="34"/>
      <c r="N790" s="34"/>
      <c r="O790" s="34"/>
      <c r="P790" s="1" t="s">
        <v>122</v>
      </c>
      <c r="Q790" s="1" t="str">
        <f t="shared" si="113"/>
        <v>include</v>
      </c>
      <c r="R790" s="1" t="s">
        <v>123</v>
      </c>
      <c r="S790" s="1" t="s">
        <v>122</v>
      </c>
      <c r="T790" s="1" t="str">
        <f t="shared" si="114"/>
        <v>include</v>
      </c>
      <c r="U790" s="1" t="s">
        <v>124</v>
      </c>
      <c r="V790" s="41" t="str">
        <f t="shared" si="118"/>
        <v>include</v>
      </c>
      <c r="W790" s="1" t="s">
        <v>143</v>
      </c>
      <c r="X790" s="1" t="str">
        <f t="shared" si="119"/>
        <v>exclude_abstract</v>
      </c>
      <c r="Y790" s="1" t="s">
        <v>422</v>
      </c>
      <c r="Z790" s="1"/>
      <c r="AA790" s="1"/>
      <c r="AB790" s="1"/>
      <c r="AC790" s="41" t="str">
        <f t="shared" si="120"/>
        <v>exclude_abstract</v>
      </c>
      <c r="AD790" s="1"/>
      <c r="AE790" s="1"/>
      <c r="AF790" s="1"/>
      <c r="AG790" s="1"/>
      <c r="AH790" s="1"/>
      <c r="AI790" s="1"/>
      <c r="AJ790" s="41"/>
      <c r="AO790" s="34"/>
      <c r="AP790" s="34"/>
      <c r="AQ790" s="34"/>
      <c r="AR790" s="34"/>
    </row>
    <row r="791" spans="1:44" ht="14.7" hidden="1" customHeight="1" x14ac:dyDescent="0.3">
      <c r="A791">
        <v>790</v>
      </c>
      <c r="B791" t="s">
        <v>3590</v>
      </c>
      <c r="C791">
        <v>2011</v>
      </c>
      <c r="D791" t="s">
        <v>3591</v>
      </c>
      <c r="E791" t="s">
        <v>193</v>
      </c>
      <c r="F791">
        <v>17</v>
      </c>
      <c r="G791">
        <v>6</v>
      </c>
      <c r="H791">
        <v>2071</v>
      </c>
      <c r="I791">
        <v>2083</v>
      </c>
      <c r="J791" t="s">
        <v>3592</v>
      </c>
      <c r="K791" t="s">
        <v>3593</v>
      </c>
      <c r="L791" t="s">
        <v>120</v>
      </c>
      <c r="M791" s="34"/>
      <c r="N791" s="34"/>
      <c r="O791" s="34" t="s">
        <v>121</v>
      </c>
      <c r="P791" s="1" t="s">
        <v>122</v>
      </c>
      <c r="Q791" s="1" t="str">
        <f t="shared" si="113"/>
        <v>include</v>
      </c>
      <c r="R791" s="1" t="s">
        <v>123</v>
      </c>
      <c r="S791" s="1" t="s">
        <v>122</v>
      </c>
      <c r="T791" s="1" t="str">
        <f t="shared" si="114"/>
        <v>include</v>
      </c>
      <c r="U791" s="1" t="s">
        <v>124</v>
      </c>
      <c r="V791" s="41" t="str">
        <f t="shared" si="118"/>
        <v>include</v>
      </c>
      <c r="W791" s="1" t="s">
        <v>122</v>
      </c>
      <c r="X791" s="1" t="str">
        <f t="shared" si="119"/>
        <v>include</v>
      </c>
      <c r="Y791" s="1" t="s">
        <v>422</v>
      </c>
      <c r="Z791" s="1"/>
      <c r="AA791" s="1"/>
      <c r="AB791" s="1"/>
      <c r="AC791" s="41" t="str">
        <f t="shared" si="120"/>
        <v>include</v>
      </c>
      <c r="AD791" s="1" t="s">
        <v>143</v>
      </c>
      <c r="AE791" s="1" t="s">
        <v>21445</v>
      </c>
      <c r="AF791" s="1" t="s">
        <v>2649</v>
      </c>
      <c r="AG791" s="1" t="s">
        <v>240</v>
      </c>
      <c r="AH791" s="1" t="s">
        <v>21445</v>
      </c>
      <c r="AI791" s="1" t="s">
        <v>416</v>
      </c>
      <c r="AJ791" s="41" t="s">
        <v>143</v>
      </c>
      <c r="AK791" t="s">
        <v>2649</v>
      </c>
      <c r="AL791" t="s">
        <v>126</v>
      </c>
      <c r="AM791" t="s">
        <v>126</v>
      </c>
      <c r="AN791" t="s">
        <v>3594</v>
      </c>
      <c r="AO791" s="34"/>
      <c r="AP791" s="34"/>
      <c r="AQ791" s="34"/>
      <c r="AR791" s="34"/>
    </row>
    <row r="792" spans="1:44" ht="14.7" hidden="1" customHeight="1" x14ac:dyDescent="0.3">
      <c r="A792">
        <v>791</v>
      </c>
      <c r="B792" t="s">
        <v>3595</v>
      </c>
      <c r="C792">
        <v>2016</v>
      </c>
      <c r="D792" t="s">
        <v>3596</v>
      </c>
      <c r="E792" t="s">
        <v>3597</v>
      </c>
      <c r="F792">
        <v>31</v>
      </c>
      <c r="G792">
        <v>5</v>
      </c>
      <c r="H792">
        <v>522</v>
      </c>
      <c r="I792">
        <v>533</v>
      </c>
      <c r="J792" t="s">
        <v>3598</v>
      </c>
      <c r="K792" t="s">
        <v>3599</v>
      </c>
      <c r="L792" t="s">
        <v>120</v>
      </c>
      <c r="M792" s="34"/>
      <c r="N792" s="34"/>
      <c r="O792" s="34"/>
      <c r="P792" s="1" t="s">
        <v>122</v>
      </c>
      <c r="Q792" s="1" t="str">
        <f t="shared" si="113"/>
        <v>include</v>
      </c>
      <c r="R792" s="1" t="s">
        <v>123</v>
      </c>
      <c r="S792" s="1" t="s">
        <v>178</v>
      </c>
      <c r="T792" s="1" t="str">
        <f t="shared" si="114"/>
        <v>exclude_title</v>
      </c>
      <c r="U792" s="1" t="s">
        <v>124</v>
      </c>
      <c r="V792" s="41" t="str">
        <f t="shared" si="118"/>
        <v>include</v>
      </c>
      <c r="W792" s="1" t="s">
        <v>143</v>
      </c>
      <c r="X792" s="1" t="str">
        <f t="shared" si="119"/>
        <v>exclude_abstract</v>
      </c>
      <c r="Y792" s="1" t="s">
        <v>422</v>
      </c>
      <c r="Z792" s="1"/>
      <c r="AA792" s="1"/>
      <c r="AB792" s="1"/>
      <c r="AC792" s="41" t="str">
        <f t="shared" si="120"/>
        <v>exclude_abstract</v>
      </c>
      <c r="AD792" s="1"/>
      <c r="AE792" s="1"/>
      <c r="AF792" s="1"/>
      <c r="AG792" s="1"/>
      <c r="AH792" s="1"/>
      <c r="AI792" s="1"/>
      <c r="AJ792" s="41"/>
      <c r="AO792" s="34"/>
      <c r="AP792" s="34"/>
      <c r="AQ792" s="34"/>
      <c r="AR792" s="34"/>
    </row>
    <row r="793" spans="1:44" ht="14.7" hidden="1" customHeight="1" x14ac:dyDescent="0.3">
      <c r="A793">
        <v>792</v>
      </c>
      <c r="B793" t="s">
        <v>3600</v>
      </c>
      <c r="C793">
        <v>2000</v>
      </c>
      <c r="D793" t="s">
        <v>3601</v>
      </c>
      <c r="E793" t="s">
        <v>347</v>
      </c>
      <c r="F793">
        <v>32</v>
      </c>
      <c r="G793">
        <v>3</v>
      </c>
      <c r="H793">
        <v>278</v>
      </c>
      <c r="I793">
        <v>285</v>
      </c>
      <c r="J793" t="s">
        <v>3602</v>
      </c>
      <c r="K793" t="s">
        <v>3603</v>
      </c>
      <c r="L793" t="s">
        <v>120</v>
      </c>
      <c r="M793" s="34"/>
      <c r="N793" s="34"/>
      <c r="O793" s="34"/>
      <c r="P793" s="1" t="s">
        <v>122</v>
      </c>
      <c r="Q793" s="1" t="str">
        <f t="shared" si="113"/>
        <v>include</v>
      </c>
      <c r="R793" s="1" t="s">
        <v>123</v>
      </c>
      <c r="S793" s="1" t="s">
        <v>122</v>
      </c>
      <c r="T793" s="1" t="str">
        <f t="shared" si="114"/>
        <v>include</v>
      </c>
      <c r="U793" s="1" t="s">
        <v>124</v>
      </c>
      <c r="V793" s="41" t="str">
        <f t="shared" si="118"/>
        <v>include</v>
      </c>
      <c r="W793" s="1" t="s">
        <v>143</v>
      </c>
      <c r="X793" s="1" t="str">
        <f t="shared" si="119"/>
        <v>exclude_abstract</v>
      </c>
      <c r="Y793" s="1" t="s">
        <v>422</v>
      </c>
      <c r="Z793" s="1"/>
      <c r="AA793" s="1"/>
      <c r="AB793" s="1"/>
      <c r="AC793" s="41" t="str">
        <f t="shared" si="120"/>
        <v>exclude_abstract</v>
      </c>
      <c r="AD793" s="1"/>
      <c r="AE793" s="1"/>
      <c r="AF793" s="1"/>
      <c r="AG793" s="1"/>
      <c r="AH793" s="1"/>
      <c r="AI793" s="1"/>
      <c r="AJ793" s="41"/>
      <c r="AO793" s="34"/>
      <c r="AP793" s="34"/>
      <c r="AQ793" s="34"/>
      <c r="AR793" s="34"/>
    </row>
    <row r="794" spans="1:44" ht="14.7" hidden="1" customHeight="1" x14ac:dyDescent="0.3">
      <c r="A794">
        <v>793</v>
      </c>
      <c r="B794" t="s">
        <v>3604</v>
      </c>
      <c r="C794">
        <v>2020</v>
      </c>
      <c r="D794" t="s">
        <v>3605</v>
      </c>
      <c r="E794" t="s">
        <v>347</v>
      </c>
      <c r="F794">
        <v>52</v>
      </c>
      <c r="G794">
        <v>1</v>
      </c>
      <c r="H794">
        <v>582</v>
      </c>
      <c r="I794">
        <v>595</v>
      </c>
      <c r="J794" t="s">
        <v>3606</v>
      </c>
      <c r="K794" t="s">
        <v>3607</v>
      </c>
      <c r="L794" t="s">
        <v>120</v>
      </c>
      <c r="M794" s="34"/>
      <c r="N794" s="34"/>
      <c r="O794" s="34"/>
      <c r="P794" s="1" t="s">
        <v>178</v>
      </c>
      <c r="Q794" s="1" t="str">
        <f t="shared" si="113"/>
        <v>exclude_title</v>
      </c>
      <c r="R794" s="1" t="s">
        <v>123</v>
      </c>
      <c r="S794" s="1" t="s">
        <v>122</v>
      </c>
      <c r="T794" s="1" t="str">
        <f t="shared" si="114"/>
        <v>include</v>
      </c>
      <c r="U794" s="1" t="s">
        <v>124</v>
      </c>
      <c r="V794" s="41" t="str">
        <f t="shared" si="118"/>
        <v>include</v>
      </c>
      <c r="W794" s="1" t="s">
        <v>143</v>
      </c>
      <c r="X794" s="1" t="str">
        <f t="shared" si="119"/>
        <v>exclude_abstract</v>
      </c>
      <c r="Y794" s="1" t="s">
        <v>422</v>
      </c>
      <c r="Z794" s="1"/>
      <c r="AA794" s="1"/>
      <c r="AB794" s="1"/>
      <c r="AC794" s="41" t="str">
        <f t="shared" si="120"/>
        <v>exclude_abstract</v>
      </c>
      <c r="AD794" s="1"/>
      <c r="AE794" s="1"/>
      <c r="AF794" s="1"/>
      <c r="AG794" s="1"/>
      <c r="AH794" s="1"/>
      <c r="AI794" s="1"/>
      <c r="AJ794" s="41"/>
      <c r="AO794" s="34"/>
      <c r="AP794" s="34"/>
      <c r="AQ794" s="34"/>
      <c r="AR794" s="34"/>
    </row>
    <row r="795" spans="1:44" ht="14.7" hidden="1" customHeight="1" x14ac:dyDescent="0.3">
      <c r="A795">
        <v>794</v>
      </c>
      <c r="B795" t="s">
        <v>3608</v>
      </c>
      <c r="C795">
        <v>2017</v>
      </c>
      <c r="D795" t="s">
        <v>3609</v>
      </c>
      <c r="E795" t="s">
        <v>274</v>
      </c>
      <c r="F795">
        <v>12</v>
      </c>
      <c r="G795">
        <v>2</v>
      </c>
      <c r="H795" t="s">
        <v>130</v>
      </c>
      <c r="I795" t="s">
        <v>130</v>
      </c>
      <c r="J795" t="s">
        <v>3610</v>
      </c>
      <c r="K795" t="s">
        <v>3611</v>
      </c>
      <c r="L795" t="s">
        <v>120</v>
      </c>
      <c r="M795" s="34"/>
      <c r="N795" s="34"/>
      <c r="O795" s="34"/>
      <c r="P795" s="1" t="s">
        <v>122</v>
      </c>
      <c r="Q795" s="1" t="str">
        <f t="shared" si="113"/>
        <v>include</v>
      </c>
      <c r="R795" s="1" t="s">
        <v>123</v>
      </c>
      <c r="S795" s="1" t="s">
        <v>122</v>
      </c>
      <c r="T795" s="1" t="str">
        <f t="shared" si="114"/>
        <v>include</v>
      </c>
      <c r="U795" s="1" t="s">
        <v>124</v>
      </c>
      <c r="V795" s="41" t="str">
        <f t="shared" si="118"/>
        <v>include</v>
      </c>
      <c r="W795" s="1" t="s">
        <v>143</v>
      </c>
      <c r="X795" s="1" t="str">
        <f t="shared" si="119"/>
        <v>exclude_abstract</v>
      </c>
      <c r="Y795" s="1" t="s">
        <v>422</v>
      </c>
      <c r="Z795" s="1"/>
      <c r="AA795" s="1"/>
      <c r="AB795" s="1"/>
      <c r="AC795" s="41" t="str">
        <f t="shared" si="120"/>
        <v>exclude_abstract</v>
      </c>
      <c r="AD795" s="1"/>
      <c r="AE795" s="1"/>
      <c r="AF795" s="1"/>
      <c r="AG795" s="1"/>
      <c r="AH795" s="1"/>
      <c r="AI795" s="1"/>
      <c r="AJ795" s="41"/>
      <c r="AO795" s="34"/>
      <c r="AP795" s="34"/>
      <c r="AQ795" s="34"/>
      <c r="AR795" s="34"/>
    </row>
    <row r="796" spans="1:44" ht="14.7" hidden="1" customHeight="1" x14ac:dyDescent="0.3">
      <c r="A796">
        <v>795</v>
      </c>
      <c r="B796" t="s">
        <v>3612</v>
      </c>
      <c r="C796">
        <v>2000</v>
      </c>
      <c r="D796" t="s">
        <v>3613</v>
      </c>
      <c r="E796" t="s">
        <v>790</v>
      </c>
      <c r="F796">
        <v>78</v>
      </c>
      <c r="G796">
        <v>8</v>
      </c>
      <c r="H796">
        <v>1108</v>
      </c>
      <c r="I796">
        <v>1113</v>
      </c>
      <c r="J796" t="s">
        <v>3614</v>
      </c>
      <c r="K796" t="s">
        <v>3615</v>
      </c>
      <c r="L796" t="s">
        <v>120</v>
      </c>
      <c r="M796" s="34"/>
      <c r="N796" s="34"/>
      <c r="O796" s="34"/>
      <c r="P796" s="1" t="s">
        <v>122</v>
      </c>
      <c r="Q796" s="1" t="str">
        <f t="shared" si="113"/>
        <v>include</v>
      </c>
      <c r="R796" s="1" t="s">
        <v>123</v>
      </c>
      <c r="S796" s="1" t="s">
        <v>122</v>
      </c>
      <c r="T796" s="1" t="str">
        <f t="shared" si="114"/>
        <v>include</v>
      </c>
      <c r="U796" s="1" t="s">
        <v>124</v>
      </c>
      <c r="V796" s="41" t="str">
        <f t="shared" si="118"/>
        <v>include</v>
      </c>
      <c r="W796" s="1" t="s">
        <v>190</v>
      </c>
      <c r="X796" s="1" t="str">
        <f t="shared" si="119"/>
        <v>exclude_abstract</v>
      </c>
      <c r="Y796" s="1" t="s">
        <v>422</v>
      </c>
      <c r="Z796" s="1"/>
      <c r="AA796" s="1"/>
      <c r="AB796" s="1"/>
      <c r="AC796" s="41" t="str">
        <f t="shared" si="120"/>
        <v>exclude_abstract</v>
      </c>
      <c r="AD796" s="1"/>
      <c r="AE796" s="1"/>
      <c r="AF796" s="1"/>
      <c r="AG796" s="1"/>
      <c r="AH796" s="1"/>
      <c r="AI796" s="1"/>
      <c r="AJ796" s="41"/>
      <c r="AO796" s="34"/>
      <c r="AP796" s="34"/>
      <c r="AQ796" s="34"/>
      <c r="AR796" s="34"/>
    </row>
    <row r="797" spans="1:44" ht="14.7" hidden="1" customHeight="1" x14ac:dyDescent="0.3">
      <c r="A797">
        <v>796</v>
      </c>
      <c r="B797" t="s">
        <v>3616</v>
      </c>
      <c r="C797">
        <v>1991</v>
      </c>
      <c r="D797" t="s">
        <v>3617</v>
      </c>
      <c r="E797" t="s">
        <v>955</v>
      </c>
      <c r="F797">
        <v>78</v>
      </c>
      <c r="G797">
        <v>2</v>
      </c>
      <c r="H797">
        <v>103</v>
      </c>
      <c r="I797">
        <v>113</v>
      </c>
      <c r="J797" t="s">
        <v>3618</v>
      </c>
      <c r="K797" t="s">
        <v>3619</v>
      </c>
      <c r="L797" t="s">
        <v>120</v>
      </c>
      <c r="M797" s="34"/>
      <c r="N797" s="34"/>
      <c r="O797" s="34"/>
      <c r="P797" s="1" t="s">
        <v>133</v>
      </c>
      <c r="Q797" s="1" t="str">
        <f t="shared" si="113"/>
        <v>exclude_title</v>
      </c>
      <c r="R797" s="1" t="s">
        <v>123</v>
      </c>
      <c r="S797" s="1" t="s">
        <v>133</v>
      </c>
      <c r="T797" s="1" t="str">
        <f t="shared" si="114"/>
        <v>exclude_title</v>
      </c>
      <c r="U797" s="1" t="s">
        <v>124</v>
      </c>
      <c r="V797" s="41" t="str">
        <f t="shared" si="118"/>
        <v>exclude_title</v>
      </c>
      <c r="W797" s="1"/>
      <c r="X797" s="1"/>
      <c r="Y797" s="1"/>
      <c r="Z797" s="1"/>
      <c r="AA797" s="1"/>
      <c r="AB797" s="1"/>
      <c r="AC797" s="41"/>
      <c r="AD797" s="1"/>
      <c r="AE797" s="1"/>
      <c r="AF797" s="1"/>
      <c r="AG797" s="1"/>
      <c r="AH797" s="1"/>
      <c r="AI797" s="1"/>
      <c r="AJ797" s="41"/>
      <c r="AO797" s="34"/>
      <c r="AP797" s="34"/>
      <c r="AQ797" s="34"/>
      <c r="AR797" s="34"/>
    </row>
    <row r="798" spans="1:44" ht="14.7" hidden="1" customHeight="1" x14ac:dyDescent="0.3">
      <c r="A798">
        <v>797</v>
      </c>
      <c r="B798" t="s">
        <v>3620</v>
      </c>
      <c r="C798">
        <v>2015</v>
      </c>
      <c r="D798" t="s">
        <v>3621</v>
      </c>
      <c r="E798" t="s">
        <v>208</v>
      </c>
      <c r="F798">
        <v>103</v>
      </c>
      <c r="G798">
        <v>3</v>
      </c>
      <c r="H798">
        <v>701</v>
      </c>
      <c r="I798">
        <v>713</v>
      </c>
      <c r="J798" t="s">
        <v>3622</v>
      </c>
      <c r="K798" t="s">
        <v>3623</v>
      </c>
      <c r="L798" t="s">
        <v>120</v>
      </c>
      <c r="M798" s="34"/>
      <c r="N798" s="34"/>
      <c r="O798" s="34" t="s">
        <v>121</v>
      </c>
      <c r="P798" s="1" t="s">
        <v>178</v>
      </c>
      <c r="Q798" s="1" t="str">
        <f t="shared" si="113"/>
        <v>exclude_title</v>
      </c>
      <c r="R798" s="1" t="s">
        <v>123</v>
      </c>
      <c r="S798" s="1" t="s">
        <v>122</v>
      </c>
      <c r="T798" s="1" t="str">
        <f t="shared" si="114"/>
        <v>include</v>
      </c>
      <c r="U798" s="1" t="s">
        <v>124</v>
      </c>
      <c r="V798" s="41" t="str">
        <f t="shared" si="118"/>
        <v>include</v>
      </c>
      <c r="W798" s="1" t="s">
        <v>122</v>
      </c>
      <c r="X798" s="1" t="str">
        <f>IF(OR(W798="include",W798="no_abstract_available"),"include", IF(W798="duplicate","duplicate", IF(W798="correction/reply","correction/reply", "exclude_abstract")))</f>
        <v>include</v>
      </c>
      <c r="Y798" s="1" t="s">
        <v>422</v>
      </c>
      <c r="Z798" s="1"/>
      <c r="AA798" s="1"/>
      <c r="AB798" s="1"/>
      <c r="AC798" s="41" t="str">
        <f>IF(X798=AA798,X798,IF(OR(X798="include",AA798="include"),"include",IF(OR(X798="duplicate",AA798="duplicate"),"duplicate",IF(OR(X798="correction/reply",AA798="correction/reply"),"correction/reply","exclude_abstract"))))</f>
        <v>include</v>
      </c>
      <c r="AD798" s="1" t="s">
        <v>143</v>
      </c>
      <c r="AE798" s="1"/>
      <c r="AF798" s="1" t="s">
        <v>124</v>
      </c>
      <c r="AG798" s="1"/>
      <c r="AH798" s="1"/>
      <c r="AI798" s="1"/>
      <c r="AJ798" s="41" t="str">
        <f>IF(AD798=AG798,AD798, (IF(AG798=0, AD798,"different!")))</f>
        <v>exclude_comparator</v>
      </c>
      <c r="AK798" t="s">
        <v>124</v>
      </c>
      <c r="AL798" t="s">
        <v>126</v>
      </c>
      <c r="AN798" t="s">
        <v>3624</v>
      </c>
      <c r="AO798" s="34"/>
      <c r="AP798" s="34"/>
      <c r="AQ798" s="34"/>
      <c r="AR798" s="34"/>
    </row>
    <row r="799" spans="1:44" ht="14.7" hidden="1" customHeight="1" x14ac:dyDescent="0.3">
      <c r="A799">
        <v>798</v>
      </c>
      <c r="B799" t="s">
        <v>3625</v>
      </c>
      <c r="C799">
        <v>2013</v>
      </c>
      <c r="D799" t="s">
        <v>3626</v>
      </c>
      <c r="E799" t="s">
        <v>227</v>
      </c>
      <c r="F799">
        <v>36</v>
      </c>
      <c r="G799">
        <v>11</v>
      </c>
      <c r="H799">
        <v>1227</v>
      </c>
      <c r="I799">
        <v>1235</v>
      </c>
      <c r="J799" t="s">
        <v>3627</v>
      </c>
      <c r="K799" t="s">
        <v>3628</v>
      </c>
      <c r="L799" t="s">
        <v>120</v>
      </c>
      <c r="M799" s="34"/>
      <c r="N799" s="34"/>
      <c r="O799" s="34"/>
      <c r="P799" s="1" t="s">
        <v>178</v>
      </c>
      <c r="Q799" s="1" t="str">
        <f t="shared" si="113"/>
        <v>exclude_title</v>
      </c>
      <c r="R799" s="1" t="s">
        <v>123</v>
      </c>
      <c r="S799" s="1" t="s">
        <v>122</v>
      </c>
      <c r="T799" s="1" t="str">
        <f t="shared" si="114"/>
        <v>include</v>
      </c>
      <c r="U799" s="1" t="s">
        <v>124</v>
      </c>
      <c r="V799" s="41" t="str">
        <f t="shared" si="118"/>
        <v>include</v>
      </c>
      <c r="W799" s="1" t="s">
        <v>143</v>
      </c>
      <c r="X799" s="1" t="str">
        <f>IF(OR(W799="include",W799="no_abstract_available"),"include", IF(W799="duplicate","duplicate", IF(W799="correction/reply","correction/reply", "exclude_abstract")))</f>
        <v>exclude_abstract</v>
      </c>
      <c r="Y799" s="1" t="s">
        <v>422</v>
      </c>
      <c r="Z799" s="1"/>
      <c r="AA799" s="1"/>
      <c r="AB799" s="1"/>
      <c r="AC799" s="41" t="str">
        <f>IF(X799=AA799,X799,IF(OR(X799="include",AA799="include"),"include",IF(OR(X799="duplicate",AA799="duplicate"),"duplicate",IF(OR(X799="correction/reply",AA799="correction/reply"),"correction/reply","exclude_abstract"))))</f>
        <v>exclude_abstract</v>
      </c>
      <c r="AD799" s="1"/>
      <c r="AE799" s="1"/>
      <c r="AF799" s="1"/>
      <c r="AG799" s="1"/>
      <c r="AH799" s="1"/>
      <c r="AI799" s="1"/>
      <c r="AJ799" s="41"/>
      <c r="AO799" s="34"/>
      <c r="AP799" s="34"/>
      <c r="AQ799" s="34"/>
      <c r="AR799" s="34"/>
    </row>
    <row r="800" spans="1:44" ht="14.7" hidden="1" customHeight="1" x14ac:dyDescent="0.3">
      <c r="A800">
        <v>799</v>
      </c>
      <c r="B800" t="s">
        <v>3629</v>
      </c>
      <c r="C800">
        <v>1991</v>
      </c>
      <c r="D800" t="s">
        <v>3630</v>
      </c>
      <c r="E800" t="s">
        <v>2569</v>
      </c>
      <c r="F800">
        <v>36</v>
      </c>
      <c r="G800">
        <v>8</v>
      </c>
      <c r="H800">
        <v>1600</v>
      </c>
      <c r="I800">
        <v>1615</v>
      </c>
      <c r="J800" t="s">
        <v>3631</v>
      </c>
      <c r="K800" t="s">
        <v>3632</v>
      </c>
      <c r="L800" t="s">
        <v>120</v>
      </c>
      <c r="M800" s="34"/>
      <c r="N800" s="34"/>
      <c r="O800" s="34"/>
      <c r="P800" s="1" t="s">
        <v>122</v>
      </c>
      <c r="Q800" s="1" t="str">
        <f t="shared" si="113"/>
        <v>include</v>
      </c>
      <c r="R800" s="1" t="s">
        <v>123</v>
      </c>
      <c r="S800" s="1" t="s">
        <v>133</v>
      </c>
      <c r="T800" s="1" t="str">
        <f t="shared" si="114"/>
        <v>exclude_title</v>
      </c>
      <c r="U800" s="1" t="s">
        <v>124</v>
      </c>
      <c r="V800" s="41" t="str">
        <f t="shared" si="118"/>
        <v>include</v>
      </c>
      <c r="W800" s="1" t="s">
        <v>133</v>
      </c>
      <c r="X800" s="1" t="str">
        <f>IF(OR(W800="include",W800="no_abstract_available"),"include", IF(W800="duplicate","duplicate", IF(W800="correction/reply","correction/reply", "exclude_abstract")))</f>
        <v>exclude_abstract</v>
      </c>
      <c r="Y800" s="1" t="s">
        <v>422</v>
      </c>
      <c r="Z800" s="1"/>
      <c r="AA800" s="1"/>
      <c r="AB800" s="1"/>
      <c r="AC800" s="41" t="str">
        <f>IF(X800=AA800,X800,IF(OR(X800="include",AA800="include"),"include",IF(OR(X800="duplicate",AA800="duplicate"),"duplicate",IF(OR(X800="correction/reply",AA800="correction/reply"),"correction/reply","exclude_abstract"))))</f>
        <v>exclude_abstract</v>
      </c>
      <c r="AD800" s="1"/>
      <c r="AE800" s="1"/>
      <c r="AF800" s="1"/>
      <c r="AG800" s="1"/>
      <c r="AH800" s="1"/>
      <c r="AI800" s="1"/>
      <c r="AJ800" s="41"/>
      <c r="AO800" s="34"/>
      <c r="AP800" s="34"/>
      <c r="AQ800" s="34"/>
      <c r="AR800" s="34"/>
    </row>
    <row r="801" spans="1:44" ht="14.7" hidden="1" customHeight="1" x14ac:dyDescent="0.3">
      <c r="A801">
        <v>800</v>
      </c>
      <c r="B801" t="s">
        <v>3633</v>
      </c>
      <c r="C801">
        <v>2019</v>
      </c>
      <c r="D801" t="s">
        <v>3634</v>
      </c>
      <c r="E801" t="s">
        <v>182</v>
      </c>
      <c r="F801">
        <v>46</v>
      </c>
      <c r="G801">
        <v>9</v>
      </c>
      <c r="H801">
        <v>4726</v>
      </c>
      <c r="I801">
        <v>4737</v>
      </c>
      <c r="J801" t="s">
        <v>3635</v>
      </c>
      <c r="K801" t="s">
        <v>3636</v>
      </c>
      <c r="L801" t="s">
        <v>120</v>
      </c>
      <c r="M801" s="34"/>
      <c r="N801" s="34"/>
      <c r="O801" s="34"/>
      <c r="P801" s="1" t="s">
        <v>178</v>
      </c>
      <c r="Q801" s="1" t="str">
        <f t="shared" si="113"/>
        <v>exclude_title</v>
      </c>
      <c r="R801" s="1" t="s">
        <v>123</v>
      </c>
      <c r="S801" s="1" t="s">
        <v>122</v>
      </c>
      <c r="T801" s="1" t="str">
        <f t="shared" si="114"/>
        <v>include</v>
      </c>
      <c r="U801" s="1" t="s">
        <v>124</v>
      </c>
      <c r="V801" s="41" t="str">
        <f t="shared" si="118"/>
        <v>include</v>
      </c>
      <c r="W801" s="1" t="s">
        <v>143</v>
      </c>
      <c r="X801" s="1" t="str">
        <f>IF(OR(W801="include",W801="no_abstract_available"),"include", IF(W801="duplicate","duplicate", IF(W801="correction/reply","correction/reply", "exclude_abstract")))</f>
        <v>exclude_abstract</v>
      </c>
      <c r="Y801" s="1" t="s">
        <v>422</v>
      </c>
      <c r="Z801" s="1"/>
      <c r="AA801" s="1"/>
      <c r="AB801" s="1"/>
      <c r="AC801" s="41" t="str">
        <f>IF(X801=AA801,X801,IF(OR(X801="include",AA801="include"),"include",IF(OR(X801="duplicate",AA801="duplicate"),"duplicate",IF(OR(X801="correction/reply",AA801="correction/reply"),"correction/reply","exclude_abstract"))))</f>
        <v>exclude_abstract</v>
      </c>
      <c r="AD801" s="1"/>
      <c r="AE801" s="1"/>
      <c r="AF801" s="1"/>
      <c r="AG801" s="1"/>
      <c r="AH801" s="1"/>
      <c r="AI801" s="1"/>
      <c r="AJ801" s="41"/>
      <c r="AO801" s="34"/>
      <c r="AP801" s="34"/>
      <c r="AQ801" s="34"/>
      <c r="AR801" s="34"/>
    </row>
    <row r="802" spans="1:44" ht="14.7" hidden="1" customHeight="1" x14ac:dyDescent="0.3">
      <c r="A802">
        <v>801</v>
      </c>
      <c r="B802" t="s">
        <v>3637</v>
      </c>
      <c r="C802">
        <v>2021</v>
      </c>
      <c r="D802" t="s">
        <v>3638</v>
      </c>
      <c r="E802" t="s">
        <v>227</v>
      </c>
      <c r="F802">
        <v>44</v>
      </c>
      <c r="G802">
        <v>8</v>
      </c>
      <c r="H802">
        <v>1236</v>
      </c>
      <c r="I802">
        <v>1248</v>
      </c>
      <c r="J802" t="s">
        <v>3639</v>
      </c>
      <c r="K802" t="s">
        <v>3640</v>
      </c>
      <c r="L802" t="s">
        <v>120</v>
      </c>
      <c r="M802" s="34"/>
      <c r="N802" s="34"/>
      <c r="O802" s="34"/>
      <c r="P802" s="1" t="s">
        <v>122</v>
      </c>
      <c r="Q802" s="1" t="str">
        <f t="shared" si="113"/>
        <v>include</v>
      </c>
      <c r="R802" s="1" t="s">
        <v>123</v>
      </c>
      <c r="S802" s="1" t="s">
        <v>122</v>
      </c>
      <c r="T802" s="1" t="str">
        <f t="shared" si="114"/>
        <v>include</v>
      </c>
      <c r="U802" s="1" t="s">
        <v>124</v>
      </c>
      <c r="V802" s="41" t="str">
        <f t="shared" si="118"/>
        <v>include</v>
      </c>
      <c r="W802" s="1" t="s">
        <v>143</v>
      </c>
      <c r="X802" s="1" t="str">
        <f>IF(OR(W802="include",W802="no_abstract_available"),"include", IF(W802="duplicate","duplicate", IF(W802="correction/reply","correction/reply", "exclude_abstract")))</f>
        <v>exclude_abstract</v>
      </c>
      <c r="Y802" s="1" t="s">
        <v>422</v>
      </c>
      <c r="Z802" s="1"/>
      <c r="AA802" s="1"/>
      <c r="AB802" s="1"/>
      <c r="AC802" s="41" t="str">
        <f>IF(X802=AA802,X802,IF(OR(X802="include",AA802="include"),"include",IF(OR(X802="duplicate",AA802="duplicate"),"duplicate",IF(OR(X802="correction/reply",AA802="correction/reply"),"correction/reply","exclude_abstract"))))</f>
        <v>exclude_abstract</v>
      </c>
      <c r="AD802" s="1"/>
      <c r="AE802" s="1"/>
      <c r="AF802" s="1"/>
      <c r="AG802" s="1"/>
      <c r="AH802" s="1"/>
      <c r="AI802" s="1"/>
      <c r="AJ802" s="41"/>
      <c r="AO802" s="34"/>
      <c r="AP802" s="34"/>
      <c r="AQ802" s="34"/>
      <c r="AR802" s="34"/>
    </row>
    <row r="803" spans="1:44" ht="14.7" hidden="1" customHeight="1" x14ac:dyDescent="0.3">
      <c r="A803">
        <v>802</v>
      </c>
      <c r="B803" t="s">
        <v>3641</v>
      </c>
      <c r="C803">
        <v>2007</v>
      </c>
      <c r="D803" t="s">
        <v>3642</v>
      </c>
      <c r="E803" t="s">
        <v>347</v>
      </c>
      <c r="F803">
        <v>39</v>
      </c>
      <c r="G803">
        <v>4</v>
      </c>
      <c r="H803">
        <v>603</v>
      </c>
      <c r="I803">
        <v>613</v>
      </c>
      <c r="J803" t="s">
        <v>130</v>
      </c>
      <c r="K803" t="s">
        <v>3643</v>
      </c>
      <c r="L803" t="s">
        <v>120</v>
      </c>
      <c r="M803" s="34"/>
      <c r="N803" s="34"/>
      <c r="O803" s="34"/>
      <c r="P803" s="1" t="s">
        <v>133</v>
      </c>
      <c r="Q803" s="1" t="str">
        <f t="shared" si="113"/>
        <v>exclude_title</v>
      </c>
      <c r="R803" s="1" t="s">
        <v>123</v>
      </c>
      <c r="S803" s="1" t="s">
        <v>133</v>
      </c>
      <c r="T803" s="1" t="str">
        <f t="shared" si="114"/>
        <v>exclude_title</v>
      </c>
      <c r="U803" s="1" t="s">
        <v>124</v>
      </c>
      <c r="V803" s="41" t="str">
        <f t="shared" si="118"/>
        <v>exclude_title</v>
      </c>
      <c r="W803" s="1"/>
      <c r="X803" s="1"/>
      <c r="Y803" s="1"/>
      <c r="Z803" s="1"/>
      <c r="AA803" s="1"/>
      <c r="AB803" s="1"/>
      <c r="AC803" s="41"/>
      <c r="AD803" s="1"/>
      <c r="AE803" s="1"/>
      <c r="AF803" s="1"/>
      <c r="AG803" s="1"/>
      <c r="AH803" s="1"/>
      <c r="AI803" s="1"/>
      <c r="AJ803" s="41"/>
      <c r="AO803" s="34"/>
      <c r="AP803" s="34"/>
      <c r="AQ803" s="34"/>
      <c r="AR803" s="34"/>
    </row>
    <row r="804" spans="1:44" ht="14.7" hidden="1" customHeight="1" x14ac:dyDescent="0.3">
      <c r="A804">
        <v>803</v>
      </c>
      <c r="B804" t="s">
        <v>2558</v>
      </c>
      <c r="C804">
        <v>2017</v>
      </c>
      <c r="D804" t="s">
        <v>3644</v>
      </c>
      <c r="E804" t="s">
        <v>3645</v>
      </c>
      <c r="F804">
        <v>5</v>
      </c>
      <c r="G804">
        <v>1</v>
      </c>
      <c r="H804">
        <v>70</v>
      </c>
      <c r="I804">
        <v>85</v>
      </c>
      <c r="J804" t="s">
        <v>3646</v>
      </c>
      <c r="K804" t="s">
        <v>3647</v>
      </c>
      <c r="L804" t="s">
        <v>120</v>
      </c>
      <c r="M804" s="34"/>
      <c r="N804" s="34"/>
      <c r="O804" s="34"/>
      <c r="P804" s="1" t="s">
        <v>178</v>
      </c>
      <c r="Q804" s="1" t="str">
        <f t="shared" si="113"/>
        <v>exclude_title</v>
      </c>
      <c r="R804" s="1" t="s">
        <v>123</v>
      </c>
      <c r="S804" s="1" t="s">
        <v>155</v>
      </c>
      <c r="T804" s="1" t="str">
        <f t="shared" si="114"/>
        <v>exclude_title</v>
      </c>
      <c r="U804" s="1" t="s">
        <v>124</v>
      </c>
      <c r="V804" s="41" t="str">
        <f t="shared" si="118"/>
        <v>exclude_title</v>
      </c>
      <c r="W804" s="1"/>
      <c r="X804" s="1"/>
      <c r="Y804" s="1"/>
      <c r="Z804" s="1"/>
      <c r="AA804" s="1"/>
      <c r="AB804" s="1"/>
      <c r="AC804" s="41"/>
      <c r="AD804" s="1"/>
      <c r="AE804" s="1"/>
      <c r="AF804" s="1"/>
      <c r="AG804" s="1"/>
      <c r="AH804" s="1"/>
      <c r="AI804" s="1"/>
      <c r="AJ804" s="41"/>
      <c r="AO804" s="34"/>
      <c r="AP804" s="34"/>
      <c r="AQ804" s="34"/>
      <c r="AR804" s="34"/>
    </row>
    <row r="805" spans="1:44" ht="14.7" hidden="1" customHeight="1" x14ac:dyDescent="0.3">
      <c r="A805">
        <v>804</v>
      </c>
      <c r="B805" t="s">
        <v>3648</v>
      </c>
      <c r="C805">
        <v>2014</v>
      </c>
      <c r="D805" t="s">
        <v>3649</v>
      </c>
      <c r="E805" t="s">
        <v>914</v>
      </c>
      <c r="F805">
        <v>105</v>
      </c>
      <c r="G805" t="s">
        <v>130</v>
      </c>
      <c r="H805">
        <v>85</v>
      </c>
      <c r="I805">
        <v>104</v>
      </c>
      <c r="J805" t="s">
        <v>3650</v>
      </c>
      <c r="K805" t="s">
        <v>3651</v>
      </c>
      <c r="L805" t="s">
        <v>120</v>
      </c>
      <c r="M805" s="34"/>
      <c r="N805" s="34"/>
      <c r="O805" s="34"/>
      <c r="P805" s="1" t="s">
        <v>133</v>
      </c>
      <c r="Q805" s="1" t="str">
        <f t="shared" si="113"/>
        <v>exclude_title</v>
      </c>
      <c r="R805" s="1" t="s">
        <v>123</v>
      </c>
      <c r="S805" s="1" t="s">
        <v>133</v>
      </c>
      <c r="T805" s="1" t="str">
        <f t="shared" si="114"/>
        <v>exclude_title</v>
      </c>
      <c r="U805" s="1" t="s">
        <v>124</v>
      </c>
      <c r="V805" s="41" t="str">
        <f t="shared" si="118"/>
        <v>exclude_title</v>
      </c>
      <c r="W805" s="1"/>
      <c r="X805" s="1"/>
      <c r="Y805" s="1"/>
      <c r="Z805" s="1"/>
      <c r="AA805" s="1"/>
      <c r="AB805" s="1"/>
      <c r="AC805" s="41"/>
      <c r="AD805" s="1"/>
      <c r="AE805" s="1"/>
      <c r="AF805" s="1"/>
      <c r="AG805" s="1"/>
      <c r="AH805" s="1"/>
      <c r="AI805" s="1"/>
      <c r="AJ805" s="41"/>
      <c r="AO805" s="34"/>
      <c r="AP805" s="34"/>
      <c r="AQ805" s="34"/>
      <c r="AR805" s="34"/>
    </row>
    <row r="806" spans="1:44" ht="14.7" hidden="1" customHeight="1" x14ac:dyDescent="0.3">
      <c r="A806">
        <v>805</v>
      </c>
      <c r="B806" t="s">
        <v>3652</v>
      </c>
      <c r="C806">
        <v>2011</v>
      </c>
      <c r="D806" t="s">
        <v>3653</v>
      </c>
      <c r="E806" t="s">
        <v>1098</v>
      </c>
      <c r="F806">
        <v>33</v>
      </c>
      <c r="G806">
        <v>1</v>
      </c>
      <c r="H806">
        <v>161</v>
      </c>
      <c r="I806">
        <v>178</v>
      </c>
      <c r="J806" t="s">
        <v>3654</v>
      </c>
      <c r="K806" t="s">
        <v>3655</v>
      </c>
      <c r="L806" t="s">
        <v>120</v>
      </c>
      <c r="M806" s="34"/>
      <c r="N806" s="34"/>
      <c r="O806" s="34"/>
      <c r="P806" s="1" t="s">
        <v>155</v>
      </c>
      <c r="Q806" s="1" t="str">
        <f t="shared" si="113"/>
        <v>exclude_title</v>
      </c>
      <c r="R806" s="1" t="s">
        <v>123</v>
      </c>
      <c r="S806" s="1" t="s">
        <v>133</v>
      </c>
      <c r="T806" s="1" t="str">
        <f t="shared" si="114"/>
        <v>exclude_title</v>
      </c>
      <c r="U806" s="1" t="s">
        <v>124</v>
      </c>
      <c r="V806" s="41" t="str">
        <f t="shared" si="118"/>
        <v>exclude_title</v>
      </c>
      <c r="W806" s="1"/>
      <c r="X806" s="1"/>
      <c r="Y806" s="1"/>
      <c r="Z806" s="1"/>
      <c r="AA806" s="1"/>
      <c r="AB806" s="1"/>
      <c r="AC806" s="41"/>
      <c r="AD806" s="1"/>
      <c r="AE806" s="1"/>
      <c r="AF806" s="1"/>
      <c r="AG806" s="1"/>
      <c r="AH806" s="1"/>
      <c r="AI806" s="1"/>
      <c r="AJ806" s="41"/>
      <c r="AO806" s="34"/>
      <c r="AP806" s="34"/>
      <c r="AQ806" s="34"/>
      <c r="AR806" s="34"/>
    </row>
    <row r="807" spans="1:44" ht="14.7" hidden="1" customHeight="1" x14ac:dyDescent="0.3">
      <c r="A807">
        <v>806</v>
      </c>
      <c r="B807" t="s">
        <v>3656</v>
      </c>
      <c r="C807">
        <v>1993</v>
      </c>
      <c r="D807" t="s">
        <v>3657</v>
      </c>
      <c r="E807" t="s">
        <v>218</v>
      </c>
      <c r="F807">
        <v>46</v>
      </c>
      <c r="G807">
        <v>4</v>
      </c>
      <c r="H807">
        <v>303</v>
      </c>
      <c r="I807">
        <v>311</v>
      </c>
      <c r="J807" t="s">
        <v>130</v>
      </c>
      <c r="K807" t="s">
        <v>3658</v>
      </c>
      <c r="L807" t="s">
        <v>120</v>
      </c>
      <c r="M807" s="34"/>
      <c r="N807" s="34"/>
      <c r="O807" s="34"/>
      <c r="P807" s="1" t="s">
        <v>133</v>
      </c>
      <c r="Q807" s="1" t="str">
        <f t="shared" si="113"/>
        <v>exclude_title</v>
      </c>
      <c r="R807" s="1" t="s">
        <v>123</v>
      </c>
      <c r="S807" s="1" t="s">
        <v>155</v>
      </c>
      <c r="T807" s="1" t="str">
        <f t="shared" si="114"/>
        <v>exclude_title</v>
      </c>
      <c r="U807" s="1" t="s">
        <v>124</v>
      </c>
      <c r="V807" s="41" t="str">
        <f t="shared" si="118"/>
        <v>exclude_title</v>
      </c>
      <c r="W807" s="1"/>
      <c r="X807" s="1"/>
      <c r="Y807" s="1"/>
      <c r="Z807" s="1"/>
      <c r="AA807" s="1"/>
      <c r="AB807" s="1"/>
      <c r="AC807" s="41"/>
      <c r="AD807" s="1"/>
      <c r="AE807" s="1"/>
      <c r="AF807" s="1"/>
      <c r="AG807" s="1"/>
      <c r="AH807" s="1"/>
      <c r="AI807" s="1"/>
      <c r="AJ807" s="41"/>
      <c r="AO807" s="34"/>
      <c r="AP807" s="34"/>
      <c r="AQ807" s="34"/>
      <c r="AR807" s="34"/>
    </row>
    <row r="808" spans="1:44" ht="14.7" hidden="1" customHeight="1" x14ac:dyDescent="0.3">
      <c r="A808">
        <v>807</v>
      </c>
      <c r="B808" t="s">
        <v>3659</v>
      </c>
      <c r="C808">
        <v>2015</v>
      </c>
      <c r="D808" t="s">
        <v>3660</v>
      </c>
      <c r="E808" t="s">
        <v>3661</v>
      </c>
      <c r="F808">
        <v>34</v>
      </c>
      <c r="G808">
        <v>1</v>
      </c>
      <c r="H808">
        <v>111</v>
      </c>
      <c r="I808">
        <v>124</v>
      </c>
      <c r="J808" t="s">
        <v>3662</v>
      </c>
      <c r="K808" t="s">
        <v>3663</v>
      </c>
      <c r="L808" t="s">
        <v>120</v>
      </c>
      <c r="M808" s="34"/>
      <c r="N808" s="34"/>
      <c r="O808" s="34"/>
      <c r="P808" s="1" t="s">
        <v>133</v>
      </c>
      <c r="Q808" s="1" t="str">
        <f t="shared" si="113"/>
        <v>exclude_title</v>
      </c>
      <c r="R808" s="1" t="s">
        <v>123</v>
      </c>
      <c r="S808" s="1" t="s">
        <v>178</v>
      </c>
      <c r="T808" s="1" t="str">
        <f t="shared" si="114"/>
        <v>exclude_title</v>
      </c>
      <c r="U808" s="1" t="s">
        <v>124</v>
      </c>
      <c r="V808" s="41" t="str">
        <f t="shared" si="118"/>
        <v>exclude_title</v>
      </c>
      <c r="W808" s="1"/>
      <c r="X808" s="1"/>
      <c r="Y808" s="1"/>
      <c r="Z808" s="1"/>
      <c r="AA808" s="1"/>
      <c r="AB808" s="1"/>
      <c r="AC808" s="41"/>
      <c r="AD808" s="1"/>
      <c r="AE808" s="1"/>
      <c r="AF808" s="1"/>
      <c r="AG808" s="1"/>
      <c r="AH808" s="1"/>
      <c r="AI808" s="1"/>
      <c r="AJ808" s="41"/>
      <c r="AO808" s="34"/>
      <c r="AP808" s="34"/>
      <c r="AQ808" s="34"/>
      <c r="AR808" s="34"/>
    </row>
    <row r="809" spans="1:44" ht="14.7" hidden="1" customHeight="1" x14ac:dyDescent="0.3">
      <c r="A809">
        <v>808</v>
      </c>
      <c r="B809" t="s">
        <v>3664</v>
      </c>
      <c r="C809">
        <v>2016</v>
      </c>
      <c r="D809" t="s">
        <v>3665</v>
      </c>
      <c r="E809" t="s">
        <v>1405</v>
      </c>
      <c r="F809">
        <v>149</v>
      </c>
      <c r="G809" t="s">
        <v>130</v>
      </c>
      <c r="H809">
        <v>27</v>
      </c>
      <c r="I809">
        <v>39</v>
      </c>
      <c r="J809" t="s">
        <v>3666</v>
      </c>
      <c r="K809" t="s">
        <v>3667</v>
      </c>
      <c r="L809" t="s">
        <v>120</v>
      </c>
      <c r="M809" s="34"/>
      <c r="N809" s="34"/>
      <c r="O809" s="34"/>
      <c r="P809" s="1" t="s">
        <v>155</v>
      </c>
      <c r="Q809" s="1" t="str">
        <f t="shared" si="113"/>
        <v>exclude_title</v>
      </c>
      <c r="R809" s="1" t="s">
        <v>123</v>
      </c>
      <c r="S809" s="1" t="s">
        <v>133</v>
      </c>
      <c r="T809" s="1" t="str">
        <f t="shared" si="114"/>
        <v>exclude_title</v>
      </c>
      <c r="U809" s="1" t="s">
        <v>124</v>
      </c>
      <c r="V809" s="41" t="str">
        <f t="shared" si="118"/>
        <v>exclude_title</v>
      </c>
      <c r="W809" s="1"/>
      <c r="X809" s="1"/>
      <c r="Y809" s="1"/>
      <c r="Z809" s="1"/>
      <c r="AA809" s="1"/>
      <c r="AB809" s="1"/>
      <c r="AC809" s="41"/>
      <c r="AD809" s="1"/>
      <c r="AE809" s="1"/>
      <c r="AF809" s="1"/>
      <c r="AG809" s="1"/>
      <c r="AH809" s="1"/>
      <c r="AI809" s="1"/>
      <c r="AJ809" s="41"/>
      <c r="AO809" s="34"/>
      <c r="AP809" s="34"/>
      <c r="AQ809" s="34"/>
      <c r="AR809" s="34"/>
    </row>
    <row r="810" spans="1:44" ht="14.7" hidden="1" customHeight="1" x14ac:dyDescent="0.3">
      <c r="A810">
        <v>809</v>
      </c>
      <c r="B810" t="s">
        <v>3668</v>
      </c>
      <c r="C810">
        <v>2019</v>
      </c>
      <c r="D810" t="s">
        <v>3669</v>
      </c>
      <c r="E810" t="s">
        <v>3670</v>
      </c>
      <c r="F810">
        <v>41</v>
      </c>
      <c r="G810" t="s">
        <v>130</v>
      </c>
      <c r="H810" t="s">
        <v>130</v>
      </c>
      <c r="I810" t="s">
        <v>130</v>
      </c>
      <c r="J810" t="s">
        <v>3671</v>
      </c>
      <c r="K810" t="s">
        <v>3672</v>
      </c>
      <c r="L810" t="s">
        <v>120</v>
      </c>
      <c r="M810" s="34"/>
      <c r="N810" s="34"/>
      <c r="O810" s="34" t="s">
        <v>121</v>
      </c>
      <c r="P810" s="1" t="s">
        <v>178</v>
      </c>
      <c r="Q810" s="1" t="str">
        <f t="shared" si="113"/>
        <v>exclude_title</v>
      </c>
      <c r="R810" s="1" t="s">
        <v>123</v>
      </c>
      <c r="S810" s="1" t="s">
        <v>122</v>
      </c>
      <c r="T810" s="1" t="str">
        <f t="shared" si="114"/>
        <v>include</v>
      </c>
      <c r="U810" s="1" t="s">
        <v>124</v>
      </c>
      <c r="V810" s="41" t="str">
        <f t="shared" si="118"/>
        <v>include</v>
      </c>
      <c r="W810" s="1" t="s">
        <v>122</v>
      </c>
      <c r="X810" s="1" t="str">
        <f>IF(OR(W810="include",W810="no_abstract_available"),"include", IF(W810="duplicate","duplicate", IF(W810="correction/reply","correction/reply", "exclude_abstract")))</f>
        <v>include</v>
      </c>
      <c r="Y810" s="1" t="s">
        <v>422</v>
      </c>
      <c r="Z810" s="1"/>
      <c r="AA810" s="1"/>
      <c r="AB810" s="1"/>
      <c r="AC810" s="41" t="str">
        <f>IF(X810=AA810,X810,IF(OR(X810="include",AA810="include"),"include",IF(OR(X810="duplicate",AA810="duplicate"),"duplicate",IF(OR(X810="correction/reply",AA810="correction/reply"),"correction/reply","exclude_abstract"))))</f>
        <v>include</v>
      </c>
      <c r="AD810" s="1" t="s">
        <v>143</v>
      </c>
      <c r="AE810" s="1" t="s">
        <v>21445</v>
      </c>
      <c r="AF810" s="1" t="s">
        <v>124</v>
      </c>
      <c r="AG810" s="1" t="s">
        <v>143</v>
      </c>
      <c r="AH810" s="1" t="s">
        <v>21445</v>
      </c>
      <c r="AI810" s="1" t="s">
        <v>416</v>
      </c>
      <c r="AJ810" s="41" t="str">
        <f>IF(AD810=AG810,AD810, (IF(AG810=0, AD810,"different!")))</f>
        <v>exclude_comparator</v>
      </c>
      <c r="AK810" t="s">
        <v>124</v>
      </c>
      <c r="AL810" t="s">
        <v>126</v>
      </c>
      <c r="AN810" t="s">
        <v>3673</v>
      </c>
      <c r="AO810" s="34"/>
      <c r="AP810" s="34"/>
      <c r="AQ810" s="34"/>
      <c r="AR810" s="34"/>
    </row>
    <row r="811" spans="1:44" ht="14.7" hidden="1" customHeight="1" x14ac:dyDescent="0.3">
      <c r="A811">
        <v>810</v>
      </c>
      <c r="B811" t="s">
        <v>3674</v>
      </c>
      <c r="C811">
        <v>1998</v>
      </c>
      <c r="D811" t="s">
        <v>3675</v>
      </c>
      <c r="E811" t="s">
        <v>1132</v>
      </c>
      <c r="F811">
        <v>30</v>
      </c>
      <c r="G811">
        <v>3</v>
      </c>
      <c r="H811">
        <v>306</v>
      </c>
      <c r="I811">
        <v>313</v>
      </c>
      <c r="J811" t="s">
        <v>3676</v>
      </c>
      <c r="K811" t="s">
        <v>3677</v>
      </c>
      <c r="L811" t="s">
        <v>120</v>
      </c>
      <c r="M811" s="34"/>
      <c r="N811" s="34"/>
      <c r="O811" s="34"/>
      <c r="P811" s="1" t="s">
        <v>122</v>
      </c>
      <c r="Q811" s="1" t="str">
        <f t="shared" si="113"/>
        <v>include</v>
      </c>
      <c r="R811" s="1" t="s">
        <v>123</v>
      </c>
      <c r="S811" s="1" t="s">
        <v>122</v>
      </c>
      <c r="T811" s="1" t="str">
        <f t="shared" si="114"/>
        <v>include</v>
      </c>
      <c r="U811" s="1" t="s">
        <v>124</v>
      </c>
      <c r="V811" s="41" t="str">
        <f t="shared" si="118"/>
        <v>include</v>
      </c>
      <c r="W811" s="1" t="s">
        <v>190</v>
      </c>
      <c r="X811" s="1" t="str">
        <f>IF(OR(W811="include",W811="no_abstract_available"),"include", IF(W811="duplicate","duplicate", IF(W811="correction/reply","correction/reply", "exclude_abstract")))</f>
        <v>exclude_abstract</v>
      </c>
      <c r="Y811" s="1" t="s">
        <v>422</v>
      </c>
      <c r="Z811" s="1"/>
      <c r="AA811" s="1"/>
      <c r="AB811" s="1"/>
      <c r="AC811" s="41" t="str">
        <f>IF(X811=AA811,X811,IF(OR(X811="include",AA811="include"),"include",IF(OR(X811="duplicate",AA811="duplicate"),"duplicate",IF(OR(X811="correction/reply",AA811="correction/reply"),"correction/reply","exclude_abstract"))))</f>
        <v>exclude_abstract</v>
      </c>
      <c r="AD811" s="1"/>
      <c r="AE811" s="1"/>
      <c r="AF811" s="1"/>
      <c r="AG811" s="1"/>
      <c r="AH811" s="1"/>
      <c r="AI811" s="1"/>
      <c r="AJ811" s="41"/>
      <c r="AO811" s="34"/>
      <c r="AP811" s="34"/>
      <c r="AQ811" s="34"/>
      <c r="AR811" s="34"/>
    </row>
    <row r="812" spans="1:44" ht="14.7" hidden="1" customHeight="1" x14ac:dyDescent="0.3">
      <c r="A812">
        <v>811</v>
      </c>
      <c r="B812" t="s">
        <v>3678</v>
      </c>
      <c r="C812">
        <v>2010</v>
      </c>
      <c r="D812" t="s">
        <v>3679</v>
      </c>
      <c r="E812" t="s">
        <v>1029</v>
      </c>
      <c r="F812">
        <v>207</v>
      </c>
      <c r="G812">
        <v>2</v>
      </c>
      <c r="H812">
        <v>321</v>
      </c>
      <c r="I812">
        <v>331</v>
      </c>
      <c r="J812" t="s">
        <v>3680</v>
      </c>
      <c r="K812" t="s">
        <v>3681</v>
      </c>
      <c r="L812" t="s">
        <v>120</v>
      </c>
      <c r="M812" s="34"/>
      <c r="N812" s="34"/>
      <c r="O812" s="34"/>
      <c r="P812" s="1" t="s">
        <v>122</v>
      </c>
      <c r="Q812" s="1" t="str">
        <f t="shared" si="113"/>
        <v>include</v>
      </c>
      <c r="R812" s="1" t="s">
        <v>123</v>
      </c>
      <c r="S812" s="1" t="s">
        <v>122</v>
      </c>
      <c r="T812" s="1" t="str">
        <f t="shared" si="114"/>
        <v>include</v>
      </c>
      <c r="U812" s="1" t="s">
        <v>124</v>
      </c>
      <c r="V812" s="41" t="str">
        <f t="shared" si="118"/>
        <v>include</v>
      </c>
      <c r="W812" s="1" t="s">
        <v>143</v>
      </c>
      <c r="X812" s="1" t="str">
        <f>IF(OR(W812="include",W812="no_abstract_available"),"include", IF(W812="duplicate","duplicate", IF(W812="correction/reply","correction/reply", "exclude_abstract")))</f>
        <v>exclude_abstract</v>
      </c>
      <c r="Y812" s="1" t="s">
        <v>422</v>
      </c>
      <c r="Z812" s="1"/>
      <c r="AA812" s="1"/>
      <c r="AB812" s="1"/>
      <c r="AC812" s="41" t="str">
        <f>IF(X812=AA812,X812,IF(OR(X812="include",AA812="include"),"include",IF(OR(X812="duplicate",AA812="duplicate"),"duplicate",IF(OR(X812="correction/reply",AA812="correction/reply"),"correction/reply","exclude_abstract"))))</f>
        <v>exclude_abstract</v>
      </c>
      <c r="AD812" s="1"/>
      <c r="AE812" s="1"/>
      <c r="AF812" s="1"/>
      <c r="AG812" s="1"/>
      <c r="AH812" s="1"/>
      <c r="AI812" s="1"/>
      <c r="AJ812" s="41"/>
      <c r="AO812" s="34"/>
      <c r="AP812" s="34"/>
      <c r="AQ812" s="34"/>
      <c r="AR812" s="34"/>
    </row>
    <row r="813" spans="1:44" ht="14.7" hidden="1" customHeight="1" x14ac:dyDescent="0.3">
      <c r="A813">
        <v>812</v>
      </c>
      <c r="B813" t="s">
        <v>3682</v>
      </c>
      <c r="C813">
        <v>2018</v>
      </c>
      <c r="D813" t="s">
        <v>3683</v>
      </c>
      <c r="E813" t="s">
        <v>117</v>
      </c>
      <c r="F813">
        <v>41</v>
      </c>
      <c r="G813">
        <v>8</v>
      </c>
      <c r="H813">
        <v>1653</v>
      </c>
      <c r="I813">
        <v>1654</v>
      </c>
      <c r="J813" t="s">
        <v>3684</v>
      </c>
      <c r="K813" t="s">
        <v>3685</v>
      </c>
      <c r="L813" t="s">
        <v>120</v>
      </c>
      <c r="M813" s="34"/>
      <c r="N813" s="34"/>
      <c r="O813" s="34"/>
      <c r="P813" s="1" t="s">
        <v>3532</v>
      </c>
      <c r="Q813" s="1" t="str">
        <f t="shared" si="113"/>
        <v>correction/reply</v>
      </c>
      <c r="R813" s="1" t="s">
        <v>123</v>
      </c>
      <c r="S813" s="1" t="s">
        <v>3532</v>
      </c>
      <c r="T813" s="1" t="str">
        <f t="shared" si="114"/>
        <v>correction/reply</v>
      </c>
      <c r="U813" s="1" t="s">
        <v>124</v>
      </c>
      <c r="V813" s="41" t="str">
        <f t="shared" si="118"/>
        <v>correction/reply</v>
      </c>
      <c r="W813" s="1"/>
      <c r="X813" s="1"/>
      <c r="Y813" s="1"/>
      <c r="Z813" s="1"/>
      <c r="AA813" s="1"/>
      <c r="AB813" s="1"/>
      <c r="AC813" s="41"/>
      <c r="AD813" s="1" t="s">
        <v>3533</v>
      </c>
      <c r="AE813" s="1"/>
      <c r="AF813" s="1"/>
      <c r="AG813" s="1"/>
      <c r="AH813" s="1"/>
      <c r="AI813" s="1"/>
      <c r="AJ813" s="41" t="s">
        <v>3533</v>
      </c>
      <c r="AN813" t="s">
        <v>3686</v>
      </c>
      <c r="AO813" s="34"/>
      <c r="AP813" s="34"/>
      <c r="AQ813" s="34"/>
      <c r="AR813" s="34"/>
    </row>
    <row r="814" spans="1:44" ht="14.7" hidden="1" customHeight="1" x14ac:dyDescent="0.3">
      <c r="A814">
        <v>813</v>
      </c>
      <c r="B814" t="s">
        <v>3687</v>
      </c>
      <c r="C814">
        <v>2000</v>
      </c>
      <c r="D814" t="s">
        <v>3688</v>
      </c>
      <c r="E814" t="s">
        <v>3272</v>
      </c>
      <c r="F814">
        <v>72</v>
      </c>
      <c r="G814" t="s">
        <v>1406</v>
      </c>
      <c r="H814">
        <v>273</v>
      </c>
      <c r="I814">
        <v>295</v>
      </c>
      <c r="J814" t="s">
        <v>3689</v>
      </c>
      <c r="K814" t="s">
        <v>3690</v>
      </c>
      <c r="L814" t="s">
        <v>120</v>
      </c>
      <c r="M814" s="34"/>
      <c r="N814" s="34"/>
      <c r="O814" s="34"/>
      <c r="P814" s="1" t="s">
        <v>133</v>
      </c>
      <c r="Q814" s="1" t="str">
        <f t="shared" si="113"/>
        <v>exclude_title</v>
      </c>
      <c r="R814" s="1" t="s">
        <v>123</v>
      </c>
      <c r="S814" s="1" t="s">
        <v>133</v>
      </c>
      <c r="T814" s="1" t="str">
        <f t="shared" si="114"/>
        <v>exclude_title</v>
      </c>
      <c r="U814" s="1" t="s">
        <v>124</v>
      </c>
      <c r="V814" s="41" t="str">
        <f t="shared" si="118"/>
        <v>exclude_title</v>
      </c>
      <c r="W814" s="1"/>
      <c r="X814" s="1"/>
      <c r="Y814" s="1"/>
      <c r="Z814" s="1"/>
      <c r="AA814" s="1"/>
      <c r="AB814" s="1"/>
      <c r="AC814" s="41"/>
      <c r="AD814" s="1"/>
      <c r="AE814" s="1"/>
      <c r="AF814" s="1"/>
      <c r="AG814" s="1"/>
      <c r="AH814" s="1"/>
      <c r="AI814" s="1"/>
      <c r="AJ814" s="41"/>
      <c r="AO814" s="34"/>
      <c r="AP814" s="34"/>
      <c r="AQ814" s="34"/>
      <c r="AR814" s="34"/>
    </row>
    <row r="815" spans="1:44" ht="14.7" hidden="1" customHeight="1" x14ac:dyDescent="0.3">
      <c r="A815">
        <v>814</v>
      </c>
      <c r="B815" t="s">
        <v>3691</v>
      </c>
      <c r="C815">
        <v>2019</v>
      </c>
      <c r="D815" t="s">
        <v>3692</v>
      </c>
      <c r="E815" t="s">
        <v>3693</v>
      </c>
      <c r="F815">
        <v>28</v>
      </c>
      <c r="G815">
        <v>2</v>
      </c>
      <c r="H815">
        <v>213</v>
      </c>
      <c r="I815">
        <v>220</v>
      </c>
      <c r="J815" t="s">
        <v>3694</v>
      </c>
      <c r="K815" t="s">
        <v>3695</v>
      </c>
      <c r="L815" t="s">
        <v>120</v>
      </c>
      <c r="M815" s="34"/>
      <c r="N815" s="34"/>
      <c r="O815" s="34"/>
      <c r="P815" s="1" t="s">
        <v>178</v>
      </c>
      <c r="Q815" s="1" t="str">
        <f t="shared" si="113"/>
        <v>exclude_title</v>
      </c>
      <c r="R815" s="1" t="s">
        <v>123</v>
      </c>
      <c r="S815" s="1" t="s">
        <v>133</v>
      </c>
      <c r="T815" s="1" t="str">
        <f t="shared" si="114"/>
        <v>exclude_title</v>
      </c>
      <c r="U815" s="1" t="s">
        <v>124</v>
      </c>
      <c r="V815" s="41" t="str">
        <f t="shared" si="118"/>
        <v>exclude_title</v>
      </c>
      <c r="W815" s="1"/>
      <c r="X815" s="1"/>
      <c r="Y815" s="1"/>
      <c r="Z815" s="1"/>
      <c r="AA815" s="1"/>
      <c r="AB815" s="1"/>
      <c r="AC815" s="41"/>
      <c r="AD815" s="1"/>
      <c r="AE815" s="1"/>
      <c r="AF815" s="1"/>
      <c r="AG815" s="1"/>
      <c r="AH815" s="1"/>
      <c r="AI815" s="1"/>
      <c r="AJ815" s="41"/>
      <c r="AO815" s="34"/>
      <c r="AP815" s="34"/>
      <c r="AQ815" s="34"/>
      <c r="AR815" s="34"/>
    </row>
    <row r="816" spans="1:44" ht="14.7" hidden="1" customHeight="1" x14ac:dyDescent="0.3">
      <c r="A816">
        <v>815</v>
      </c>
      <c r="B816" t="s">
        <v>338</v>
      </c>
      <c r="C816">
        <v>1999</v>
      </c>
      <c r="D816" t="s">
        <v>3696</v>
      </c>
      <c r="E816" t="s">
        <v>890</v>
      </c>
      <c r="F816">
        <v>18</v>
      </c>
      <c r="G816">
        <v>2</v>
      </c>
      <c r="H816">
        <v>367</v>
      </c>
      <c r="I816">
        <v>373</v>
      </c>
      <c r="J816" t="s">
        <v>3697</v>
      </c>
      <c r="K816" t="s">
        <v>3698</v>
      </c>
      <c r="L816" t="s">
        <v>120</v>
      </c>
      <c r="M816" s="34"/>
      <c r="N816" s="34"/>
      <c r="O816" s="34"/>
      <c r="P816" s="1" t="s">
        <v>178</v>
      </c>
      <c r="Q816" s="1" t="str">
        <f t="shared" si="113"/>
        <v>exclude_title</v>
      </c>
      <c r="R816" s="1" t="s">
        <v>123</v>
      </c>
      <c r="S816" s="1" t="s">
        <v>122</v>
      </c>
      <c r="T816" s="1" t="str">
        <f t="shared" si="114"/>
        <v>include</v>
      </c>
      <c r="U816" s="1" t="s">
        <v>124</v>
      </c>
      <c r="V816" s="41" t="str">
        <f t="shared" si="118"/>
        <v>include</v>
      </c>
      <c r="W816" s="1" t="s">
        <v>190</v>
      </c>
      <c r="X816" s="1" t="str">
        <f>IF(OR(W816="include",W816="no_abstract_available"),"include", IF(W816="duplicate","duplicate", IF(W816="correction/reply","correction/reply", "exclude_abstract")))</f>
        <v>exclude_abstract</v>
      </c>
      <c r="Y816" s="1" t="s">
        <v>422</v>
      </c>
      <c r="Z816" s="1"/>
      <c r="AA816" s="1"/>
      <c r="AB816" s="1"/>
      <c r="AC816" s="41" t="str">
        <f>IF(X816=AA816,X816,IF(OR(X816="include",AA816="include"),"include",IF(OR(X816="duplicate",AA816="duplicate"),"duplicate",IF(OR(X816="correction/reply",AA816="correction/reply"),"correction/reply","exclude_abstract"))))</f>
        <v>exclude_abstract</v>
      </c>
      <c r="AD816" s="1"/>
      <c r="AE816" s="1"/>
      <c r="AF816" s="1"/>
      <c r="AG816" s="1"/>
      <c r="AH816" s="1"/>
      <c r="AI816" s="1"/>
      <c r="AJ816" s="41"/>
      <c r="AO816" s="34"/>
      <c r="AP816" s="34"/>
      <c r="AQ816" s="34"/>
      <c r="AR816" s="34"/>
    </row>
    <row r="817" spans="1:44" ht="14.7" hidden="1" customHeight="1" x14ac:dyDescent="0.3">
      <c r="A817">
        <v>816</v>
      </c>
      <c r="B817" t="s">
        <v>3699</v>
      </c>
      <c r="C817">
        <v>2004</v>
      </c>
      <c r="D817" t="s">
        <v>3700</v>
      </c>
      <c r="E817" t="s">
        <v>117</v>
      </c>
      <c r="F817">
        <v>27</v>
      </c>
      <c r="G817">
        <v>11</v>
      </c>
      <c r="H817">
        <v>651</v>
      </c>
      <c r="I817">
        <v>660</v>
      </c>
      <c r="J817" t="s">
        <v>3701</v>
      </c>
      <c r="K817" t="s">
        <v>3702</v>
      </c>
      <c r="L817" t="s">
        <v>120</v>
      </c>
      <c r="M817" s="34"/>
      <c r="N817" s="34"/>
      <c r="O817" s="34"/>
      <c r="P817" s="1" t="s">
        <v>122</v>
      </c>
      <c r="Q817" s="1" t="str">
        <f t="shared" si="113"/>
        <v>include</v>
      </c>
      <c r="R817" s="1" t="s">
        <v>123</v>
      </c>
      <c r="S817" s="1" t="s">
        <v>122</v>
      </c>
      <c r="T817" s="1" t="str">
        <f t="shared" si="114"/>
        <v>include</v>
      </c>
      <c r="U817" s="1" t="s">
        <v>124</v>
      </c>
      <c r="V817" s="41" t="str">
        <f t="shared" si="118"/>
        <v>include</v>
      </c>
      <c r="W817" s="1" t="s">
        <v>143</v>
      </c>
      <c r="X817" s="1" t="str">
        <f>IF(OR(W817="include",W817="no_abstract_available"),"include", IF(W817="duplicate","duplicate", IF(W817="correction/reply","correction/reply", "exclude_abstract")))</f>
        <v>exclude_abstract</v>
      </c>
      <c r="Y817" s="1" t="s">
        <v>422</v>
      </c>
      <c r="Z817" s="1"/>
      <c r="AA817" s="1"/>
      <c r="AB817" s="1"/>
      <c r="AC817" s="41" t="str">
        <f>IF(X817=AA817,X817,IF(OR(X817="include",AA817="include"),"include",IF(OR(X817="duplicate",AA817="duplicate"),"duplicate",IF(OR(X817="correction/reply",AA817="correction/reply"),"correction/reply","exclude_abstract"))))</f>
        <v>exclude_abstract</v>
      </c>
      <c r="AD817" s="1"/>
      <c r="AE817" s="1"/>
      <c r="AF817" s="1"/>
      <c r="AG817" s="1"/>
      <c r="AH817" s="1"/>
      <c r="AI817" s="1"/>
      <c r="AJ817" s="41"/>
      <c r="AO817" s="34"/>
      <c r="AP817" s="34"/>
      <c r="AQ817" s="34"/>
      <c r="AR817" s="34"/>
    </row>
    <row r="818" spans="1:44" ht="14.7" hidden="1" customHeight="1" x14ac:dyDescent="0.3">
      <c r="A818">
        <v>817</v>
      </c>
      <c r="B818" t="s">
        <v>3703</v>
      </c>
      <c r="C818">
        <v>2010</v>
      </c>
      <c r="D818" t="s">
        <v>3704</v>
      </c>
      <c r="E818" t="s">
        <v>914</v>
      </c>
      <c r="F818">
        <v>57</v>
      </c>
      <c r="G818">
        <v>16</v>
      </c>
      <c r="H818">
        <v>1537</v>
      </c>
      <c r="I818">
        <v>1550</v>
      </c>
      <c r="J818" t="s">
        <v>3705</v>
      </c>
      <c r="K818" t="s">
        <v>3706</v>
      </c>
      <c r="L818" t="s">
        <v>120</v>
      </c>
      <c r="M818" s="34"/>
      <c r="N818" s="34"/>
      <c r="O818" s="34"/>
      <c r="P818" s="1" t="s">
        <v>133</v>
      </c>
      <c r="Q818" s="1" t="str">
        <f t="shared" si="113"/>
        <v>exclude_title</v>
      </c>
      <c r="R818" s="1" t="s">
        <v>123</v>
      </c>
      <c r="S818" s="1" t="s">
        <v>133</v>
      </c>
      <c r="T818" s="1" t="str">
        <f t="shared" si="114"/>
        <v>exclude_title</v>
      </c>
      <c r="U818" s="1" t="s">
        <v>124</v>
      </c>
      <c r="V818" s="41" t="str">
        <f t="shared" si="118"/>
        <v>exclude_title</v>
      </c>
      <c r="W818" s="1"/>
      <c r="X818" s="1"/>
      <c r="Y818" s="1"/>
      <c r="Z818" s="1"/>
      <c r="AA818" s="1"/>
      <c r="AB818" s="1"/>
      <c r="AC818" s="41"/>
      <c r="AD818" s="1"/>
      <c r="AE818" s="1"/>
      <c r="AF818" s="1"/>
      <c r="AG818" s="1"/>
      <c r="AH818" s="1"/>
      <c r="AI818" s="1"/>
      <c r="AJ818" s="41"/>
      <c r="AO818" s="34"/>
      <c r="AP818" s="34"/>
      <c r="AQ818" s="34"/>
      <c r="AR818" s="34"/>
    </row>
    <row r="819" spans="1:44" ht="14.7" hidden="1" customHeight="1" x14ac:dyDescent="0.3">
      <c r="A819">
        <v>818</v>
      </c>
      <c r="B819" t="s">
        <v>3707</v>
      </c>
      <c r="C819">
        <v>1993</v>
      </c>
      <c r="D819" t="s">
        <v>3708</v>
      </c>
      <c r="E819" t="s">
        <v>435</v>
      </c>
      <c r="F819">
        <v>93</v>
      </c>
      <c r="G819">
        <v>4</v>
      </c>
      <c r="H819">
        <v>487</v>
      </c>
      <c r="I819">
        <v>492</v>
      </c>
      <c r="J819" t="s">
        <v>3709</v>
      </c>
      <c r="K819" t="s">
        <v>3710</v>
      </c>
      <c r="L819" t="s">
        <v>120</v>
      </c>
      <c r="M819" s="34"/>
      <c r="N819" s="34"/>
      <c r="O819" s="34" t="s">
        <v>121</v>
      </c>
      <c r="P819" s="1" t="s">
        <v>122</v>
      </c>
      <c r="Q819" s="1" t="str">
        <f t="shared" si="113"/>
        <v>include</v>
      </c>
      <c r="R819" s="1" t="s">
        <v>123</v>
      </c>
      <c r="S819" s="1" t="s">
        <v>122</v>
      </c>
      <c r="T819" s="1" t="str">
        <f t="shared" si="114"/>
        <v>include</v>
      </c>
      <c r="U819" s="1" t="s">
        <v>124</v>
      </c>
      <c r="V819" s="41" t="str">
        <f t="shared" si="118"/>
        <v>include</v>
      </c>
      <c r="W819" s="1" t="s">
        <v>122</v>
      </c>
      <c r="X819" s="1" t="str">
        <f>IF(OR(W819="include",W819="no_abstract_available"),"include", IF(W819="duplicate","duplicate", IF(W819="correction/reply","correction/reply", "exclude_abstract")))</f>
        <v>include</v>
      </c>
      <c r="Y819" s="1" t="s">
        <v>422</v>
      </c>
      <c r="Z819" s="1"/>
      <c r="AA819" s="1"/>
      <c r="AB819" s="1"/>
      <c r="AC819" s="41" t="str">
        <f>IF(X819=AA819,X819,IF(OR(X819="include",AA819="include"),"include",IF(OR(X819="duplicate",AA819="duplicate"),"duplicate",IF(OR(X819="correction/reply",AA819="correction/reply"),"correction/reply","exclude_abstract"))))</f>
        <v>include</v>
      </c>
      <c r="AD819" s="1" t="s">
        <v>122</v>
      </c>
      <c r="AE819" s="1"/>
      <c r="AF819" s="1" t="s">
        <v>123</v>
      </c>
      <c r="AG819" s="1"/>
      <c r="AH819" s="1"/>
      <c r="AI819" s="1"/>
      <c r="AJ819" s="41" t="str">
        <f>IF(AD819=AG819,AD819, (IF(AG819=0, AD819,"different!")))</f>
        <v>include</v>
      </c>
      <c r="AK819" t="s">
        <v>123</v>
      </c>
      <c r="AL819" t="s">
        <v>121</v>
      </c>
      <c r="AM819" t="s">
        <v>126</v>
      </c>
      <c r="AO819" s="34" t="s">
        <v>121</v>
      </c>
      <c r="AP819" s="34" t="s">
        <v>123</v>
      </c>
      <c r="AQ819" s="34">
        <v>7</v>
      </c>
      <c r="AR819" s="34">
        <v>0</v>
      </c>
    </row>
    <row r="820" spans="1:44" ht="14.7" hidden="1" customHeight="1" x14ac:dyDescent="0.3">
      <c r="A820">
        <v>819</v>
      </c>
      <c r="B820" t="s">
        <v>3711</v>
      </c>
      <c r="C820">
        <v>2017</v>
      </c>
      <c r="D820" t="s">
        <v>3712</v>
      </c>
      <c r="E820" t="s">
        <v>914</v>
      </c>
      <c r="F820">
        <v>144</v>
      </c>
      <c r="G820" t="s">
        <v>130</v>
      </c>
      <c r="H820">
        <v>37</v>
      </c>
      <c r="I820">
        <v>51</v>
      </c>
      <c r="J820" t="s">
        <v>3713</v>
      </c>
      <c r="K820" t="s">
        <v>3714</v>
      </c>
      <c r="L820" t="s">
        <v>120</v>
      </c>
      <c r="M820" s="34"/>
      <c r="N820" s="34"/>
      <c r="O820" s="34"/>
      <c r="P820" s="1" t="s">
        <v>133</v>
      </c>
      <c r="Q820" s="1" t="str">
        <f t="shared" si="113"/>
        <v>exclude_title</v>
      </c>
      <c r="R820" s="1" t="s">
        <v>123</v>
      </c>
      <c r="S820" s="1" t="s">
        <v>133</v>
      </c>
      <c r="T820" s="1" t="str">
        <f t="shared" si="114"/>
        <v>exclude_title</v>
      </c>
      <c r="U820" s="1" t="s">
        <v>124</v>
      </c>
      <c r="V820" s="41" t="str">
        <f t="shared" si="118"/>
        <v>exclude_title</v>
      </c>
      <c r="W820" s="1"/>
      <c r="X820" s="1"/>
      <c r="Y820" s="1"/>
      <c r="Z820" s="1"/>
      <c r="AA820" s="1"/>
      <c r="AB820" s="1"/>
      <c r="AC820" s="41"/>
      <c r="AD820" s="1"/>
      <c r="AE820" s="1"/>
      <c r="AF820" s="1"/>
      <c r="AG820" s="1"/>
      <c r="AH820" s="1"/>
      <c r="AI820" s="1"/>
      <c r="AJ820" s="41"/>
      <c r="AO820" s="34"/>
      <c r="AP820" s="34"/>
      <c r="AQ820" s="34"/>
      <c r="AR820" s="34"/>
    </row>
    <row r="821" spans="1:44" ht="14.7" hidden="1" customHeight="1" x14ac:dyDescent="0.3">
      <c r="A821">
        <v>820</v>
      </c>
      <c r="B821" t="s">
        <v>3715</v>
      </c>
      <c r="C821">
        <v>2021</v>
      </c>
      <c r="D821" t="s">
        <v>3716</v>
      </c>
      <c r="E821" t="s">
        <v>193</v>
      </c>
      <c r="F821">
        <v>27</v>
      </c>
      <c r="G821">
        <v>9</v>
      </c>
      <c r="H821">
        <v>1755</v>
      </c>
      <c r="I821">
        <v>1771</v>
      </c>
      <c r="J821" t="s">
        <v>3717</v>
      </c>
      <c r="K821" t="s">
        <v>3718</v>
      </c>
      <c r="L821" t="s">
        <v>120</v>
      </c>
      <c r="M821" s="34"/>
      <c r="N821" s="34"/>
      <c r="O821" s="34"/>
      <c r="P821" s="1" t="s">
        <v>178</v>
      </c>
      <c r="Q821" s="1" t="str">
        <f t="shared" si="113"/>
        <v>exclude_title</v>
      </c>
      <c r="R821" s="1" t="s">
        <v>123</v>
      </c>
      <c r="S821" s="1" t="s">
        <v>122</v>
      </c>
      <c r="T821" s="1" t="str">
        <f t="shared" si="114"/>
        <v>include</v>
      </c>
      <c r="U821" s="1" t="s">
        <v>124</v>
      </c>
      <c r="V821" s="41" t="str">
        <f t="shared" si="118"/>
        <v>include</v>
      </c>
      <c r="W821" s="1" t="s">
        <v>143</v>
      </c>
      <c r="X821" s="1" t="str">
        <f>IF(OR(W821="include",W821="no_abstract_available"),"include", IF(W821="duplicate","duplicate", IF(W821="correction/reply","correction/reply", "exclude_abstract")))</f>
        <v>exclude_abstract</v>
      </c>
      <c r="Y821" s="1" t="s">
        <v>422</v>
      </c>
      <c r="Z821" s="1"/>
      <c r="AA821" s="1"/>
      <c r="AB821" s="1"/>
      <c r="AC821" s="41" t="str">
        <f>IF(X821=AA821,X821,IF(OR(X821="include",AA821="include"),"include",IF(OR(X821="duplicate",AA821="duplicate"),"duplicate",IF(OR(X821="correction/reply",AA821="correction/reply"),"correction/reply","exclude_abstract"))))</f>
        <v>exclude_abstract</v>
      </c>
      <c r="AD821" s="1"/>
      <c r="AE821" s="1"/>
      <c r="AF821" s="1"/>
      <c r="AG821" s="1"/>
      <c r="AH821" s="1"/>
      <c r="AI821" s="1"/>
      <c r="AJ821" s="41"/>
      <c r="AO821" s="34"/>
      <c r="AP821" s="34"/>
      <c r="AQ821" s="34"/>
      <c r="AR821" s="34"/>
    </row>
    <row r="822" spans="1:44" ht="14.7" hidden="1" customHeight="1" x14ac:dyDescent="0.3">
      <c r="A822">
        <v>821</v>
      </c>
      <c r="B822" t="s">
        <v>3719</v>
      </c>
      <c r="C822">
        <v>2020</v>
      </c>
      <c r="D822" t="s">
        <v>3720</v>
      </c>
      <c r="E822" t="s">
        <v>435</v>
      </c>
      <c r="F822">
        <v>192</v>
      </c>
      <c r="G822">
        <v>2</v>
      </c>
      <c r="H822">
        <v>403</v>
      </c>
      <c r="I822">
        <v>414</v>
      </c>
      <c r="J822" t="s">
        <v>3721</v>
      </c>
      <c r="K822" t="s">
        <v>3722</v>
      </c>
      <c r="L822" t="s">
        <v>120</v>
      </c>
      <c r="M822" s="34"/>
      <c r="N822" s="34"/>
      <c r="O822" s="34"/>
      <c r="P822" s="1" t="s">
        <v>155</v>
      </c>
      <c r="Q822" s="1" t="str">
        <f t="shared" si="113"/>
        <v>exclude_title</v>
      </c>
      <c r="R822" s="1" t="s">
        <v>123</v>
      </c>
      <c r="S822" s="1" t="s">
        <v>155</v>
      </c>
      <c r="T822" s="1" t="str">
        <f t="shared" si="114"/>
        <v>exclude_title</v>
      </c>
      <c r="U822" s="1" t="s">
        <v>124</v>
      </c>
      <c r="V822" s="41" t="str">
        <f t="shared" si="118"/>
        <v>exclude_title</v>
      </c>
      <c r="W822" s="1"/>
      <c r="X822" s="1"/>
      <c r="Y822" s="1"/>
      <c r="Z822" s="1"/>
      <c r="AA822" s="1"/>
      <c r="AB822" s="1"/>
      <c r="AC822" s="41"/>
      <c r="AD822" s="1"/>
      <c r="AE822" s="1"/>
      <c r="AF822" s="1"/>
      <c r="AG822" s="1"/>
      <c r="AH822" s="1"/>
      <c r="AI822" s="1"/>
      <c r="AJ822" s="41"/>
      <c r="AO822" s="34"/>
      <c r="AP822" s="34"/>
      <c r="AQ822" s="34"/>
      <c r="AR822" s="34"/>
    </row>
    <row r="823" spans="1:44" ht="14.7" hidden="1" customHeight="1" x14ac:dyDescent="0.3">
      <c r="A823">
        <v>822</v>
      </c>
      <c r="B823" t="s">
        <v>3723</v>
      </c>
      <c r="C823">
        <v>2005</v>
      </c>
      <c r="D823" t="s">
        <v>3724</v>
      </c>
      <c r="E823" t="s">
        <v>955</v>
      </c>
      <c r="F823">
        <v>292</v>
      </c>
      <c r="G823" t="s">
        <v>130</v>
      </c>
      <c r="H823">
        <v>251</v>
      </c>
      <c r="I823">
        <v>262</v>
      </c>
      <c r="J823" t="s">
        <v>3725</v>
      </c>
      <c r="K823" t="s">
        <v>3726</v>
      </c>
      <c r="L823" t="s">
        <v>120</v>
      </c>
      <c r="M823" s="34"/>
      <c r="N823" s="34"/>
      <c r="O823" s="34"/>
      <c r="P823" s="1" t="s">
        <v>133</v>
      </c>
      <c r="Q823" s="1" t="str">
        <f t="shared" si="113"/>
        <v>exclude_title</v>
      </c>
      <c r="R823" s="1" t="s">
        <v>123</v>
      </c>
      <c r="S823" s="1" t="s">
        <v>155</v>
      </c>
      <c r="T823" s="1" t="str">
        <f t="shared" si="114"/>
        <v>exclude_title</v>
      </c>
      <c r="U823" s="1" t="s">
        <v>124</v>
      </c>
      <c r="V823" s="41" t="str">
        <f t="shared" si="118"/>
        <v>exclude_title</v>
      </c>
      <c r="W823" s="1"/>
      <c r="X823" s="1"/>
      <c r="Y823" s="1"/>
      <c r="Z823" s="1"/>
      <c r="AA823" s="1"/>
      <c r="AB823" s="1"/>
      <c r="AC823" s="41"/>
      <c r="AD823" s="1"/>
      <c r="AE823" s="1"/>
      <c r="AF823" s="1"/>
      <c r="AG823" s="1"/>
      <c r="AH823" s="1"/>
      <c r="AI823" s="1"/>
      <c r="AJ823" s="41"/>
      <c r="AO823" s="34"/>
      <c r="AP823" s="34"/>
      <c r="AQ823" s="34"/>
      <c r="AR823" s="34"/>
    </row>
    <row r="824" spans="1:44" ht="14.7" hidden="1" customHeight="1" x14ac:dyDescent="0.3">
      <c r="A824">
        <v>823</v>
      </c>
      <c r="B824" t="s">
        <v>3727</v>
      </c>
      <c r="C824">
        <v>2019</v>
      </c>
      <c r="D824" t="s">
        <v>3728</v>
      </c>
      <c r="E824" t="s">
        <v>1157</v>
      </c>
      <c r="F824">
        <v>6</v>
      </c>
      <c r="G824" t="s">
        <v>130</v>
      </c>
      <c r="H824" t="s">
        <v>130</v>
      </c>
      <c r="I824" t="s">
        <v>130</v>
      </c>
      <c r="J824" t="s">
        <v>3729</v>
      </c>
      <c r="K824" t="s">
        <v>3730</v>
      </c>
      <c r="L824" t="s">
        <v>120</v>
      </c>
      <c r="M824" s="34"/>
      <c r="N824" s="34"/>
      <c r="O824" s="34"/>
      <c r="P824" s="1" t="s">
        <v>133</v>
      </c>
      <c r="Q824" s="1" t="str">
        <f t="shared" si="113"/>
        <v>exclude_title</v>
      </c>
      <c r="R824" s="1" t="s">
        <v>123</v>
      </c>
      <c r="S824" s="1" t="s">
        <v>133</v>
      </c>
      <c r="T824" s="1" t="str">
        <f t="shared" si="114"/>
        <v>exclude_title</v>
      </c>
      <c r="U824" s="1" t="s">
        <v>124</v>
      </c>
      <c r="V824" s="41" t="str">
        <f t="shared" si="118"/>
        <v>exclude_title</v>
      </c>
      <c r="W824" s="1"/>
      <c r="X824" s="1"/>
      <c r="Y824" s="1"/>
      <c r="Z824" s="1"/>
      <c r="AA824" s="1"/>
      <c r="AB824" s="1"/>
      <c r="AC824" s="41"/>
      <c r="AD824" s="1"/>
      <c r="AE824" s="1"/>
      <c r="AF824" s="1"/>
      <c r="AG824" s="1"/>
      <c r="AH824" s="1"/>
      <c r="AI824" s="1"/>
      <c r="AJ824" s="41"/>
      <c r="AO824" s="34"/>
      <c r="AP824" s="34"/>
      <c r="AQ824" s="34"/>
      <c r="AR824" s="34"/>
    </row>
    <row r="825" spans="1:44" ht="14.7" hidden="1" customHeight="1" x14ac:dyDescent="0.3">
      <c r="A825">
        <v>824</v>
      </c>
      <c r="B825" t="s">
        <v>3731</v>
      </c>
      <c r="C825">
        <v>1993</v>
      </c>
      <c r="D825" t="s">
        <v>3732</v>
      </c>
      <c r="E825" t="s">
        <v>1405</v>
      </c>
      <c r="F825">
        <v>32</v>
      </c>
      <c r="G825" t="s">
        <v>2301</v>
      </c>
      <c r="H825">
        <v>185</v>
      </c>
      <c r="I825">
        <v>203</v>
      </c>
      <c r="J825" t="s">
        <v>3733</v>
      </c>
      <c r="K825" t="s">
        <v>3734</v>
      </c>
      <c r="L825" t="s">
        <v>120</v>
      </c>
      <c r="M825" s="34"/>
      <c r="N825" s="34"/>
      <c r="O825" s="34"/>
      <c r="P825" s="1" t="s">
        <v>133</v>
      </c>
      <c r="Q825" s="1" t="str">
        <f t="shared" si="113"/>
        <v>exclude_title</v>
      </c>
      <c r="R825" s="1" t="s">
        <v>123</v>
      </c>
      <c r="S825" s="1" t="s">
        <v>133</v>
      </c>
      <c r="T825" s="1" t="str">
        <f t="shared" si="114"/>
        <v>exclude_title</v>
      </c>
      <c r="U825" s="1" t="s">
        <v>124</v>
      </c>
      <c r="V825" s="41" t="str">
        <f t="shared" si="118"/>
        <v>exclude_title</v>
      </c>
      <c r="W825" s="1"/>
      <c r="X825" s="1"/>
      <c r="Y825" s="1"/>
      <c r="Z825" s="1"/>
      <c r="AA825" s="1"/>
      <c r="AB825" s="1"/>
      <c r="AC825" s="41"/>
      <c r="AD825" s="1"/>
      <c r="AE825" s="1"/>
      <c r="AF825" s="1"/>
      <c r="AG825" s="1"/>
      <c r="AH825" s="1"/>
      <c r="AI825" s="1"/>
      <c r="AJ825" s="41"/>
      <c r="AO825" s="34"/>
      <c r="AP825" s="34"/>
      <c r="AQ825" s="34"/>
      <c r="AR825" s="34"/>
    </row>
    <row r="826" spans="1:44" ht="14.7" hidden="1" customHeight="1" x14ac:dyDescent="0.3">
      <c r="A826">
        <v>825</v>
      </c>
      <c r="B826" t="s">
        <v>3735</v>
      </c>
      <c r="C826">
        <v>2001</v>
      </c>
      <c r="D826" t="s">
        <v>3736</v>
      </c>
      <c r="E826" t="s">
        <v>425</v>
      </c>
      <c r="F826">
        <v>4</v>
      </c>
      <c r="G826">
        <v>1</v>
      </c>
      <c r="H826">
        <v>115</v>
      </c>
      <c r="I826">
        <v>128</v>
      </c>
      <c r="J826" t="s">
        <v>3737</v>
      </c>
      <c r="K826" t="s">
        <v>3738</v>
      </c>
      <c r="L826" t="s">
        <v>120</v>
      </c>
      <c r="M826" s="34"/>
      <c r="N826" s="34"/>
      <c r="O826" s="34"/>
      <c r="P826" s="1" t="s">
        <v>178</v>
      </c>
      <c r="Q826" s="1" t="str">
        <f t="shared" si="113"/>
        <v>exclude_title</v>
      </c>
      <c r="R826" s="1" t="s">
        <v>123</v>
      </c>
      <c r="S826" s="1" t="s">
        <v>122</v>
      </c>
      <c r="T826" s="1" t="str">
        <f t="shared" si="114"/>
        <v>include</v>
      </c>
      <c r="U826" s="1" t="s">
        <v>124</v>
      </c>
      <c r="V826" s="41" t="str">
        <f t="shared" si="118"/>
        <v>include</v>
      </c>
      <c r="W826" s="1" t="s">
        <v>143</v>
      </c>
      <c r="X826" s="1" t="str">
        <f>IF(OR(W826="include",W826="no_abstract_available"),"include", IF(W826="duplicate","duplicate", IF(W826="correction/reply","correction/reply", "exclude_abstract")))</f>
        <v>exclude_abstract</v>
      </c>
      <c r="Y826" s="1" t="s">
        <v>422</v>
      </c>
      <c r="Z826" s="1"/>
      <c r="AA826" s="1"/>
      <c r="AB826" s="1"/>
      <c r="AC826" s="41" t="str">
        <f>IF(X826=AA826,X826,IF(OR(X826="include",AA826="include"),"include",IF(OR(X826="duplicate",AA826="duplicate"),"duplicate",IF(OR(X826="correction/reply",AA826="correction/reply"),"correction/reply","exclude_abstract"))))</f>
        <v>exclude_abstract</v>
      </c>
      <c r="AD826" s="1"/>
      <c r="AE826" s="1"/>
      <c r="AF826" s="1"/>
      <c r="AG826" s="1"/>
      <c r="AH826" s="1"/>
      <c r="AI826" s="1"/>
      <c r="AJ826" s="41"/>
      <c r="AO826" s="34"/>
      <c r="AP826" s="34"/>
      <c r="AQ826" s="34"/>
      <c r="AR826" s="34"/>
    </row>
    <row r="827" spans="1:44" ht="14.7" hidden="1" customHeight="1" x14ac:dyDescent="0.3">
      <c r="A827">
        <v>826</v>
      </c>
      <c r="B827" t="s">
        <v>3739</v>
      </c>
      <c r="C827">
        <v>2015</v>
      </c>
      <c r="D827" t="s">
        <v>3740</v>
      </c>
      <c r="E827" t="s">
        <v>117</v>
      </c>
      <c r="F827">
        <v>38</v>
      </c>
      <c r="G827">
        <v>1</v>
      </c>
      <c r="H827">
        <v>67</v>
      </c>
      <c r="I827">
        <v>73</v>
      </c>
      <c r="J827" t="s">
        <v>3741</v>
      </c>
      <c r="K827" t="s">
        <v>3742</v>
      </c>
      <c r="L827" t="s">
        <v>120</v>
      </c>
      <c r="M827" s="34"/>
      <c r="N827" s="34"/>
      <c r="O827" s="34"/>
      <c r="P827" s="1" t="s">
        <v>155</v>
      </c>
      <c r="Q827" s="1" t="str">
        <f t="shared" si="113"/>
        <v>exclude_title</v>
      </c>
      <c r="R827" s="1" t="s">
        <v>123</v>
      </c>
      <c r="S827" s="1" t="s">
        <v>155</v>
      </c>
      <c r="T827" s="1" t="str">
        <f t="shared" si="114"/>
        <v>exclude_title</v>
      </c>
      <c r="U827" s="1" t="s">
        <v>124</v>
      </c>
      <c r="V827" s="41" t="str">
        <f t="shared" si="118"/>
        <v>exclude_title</v>
      </c>
      <c r="W827" s="1"/>
      <c r="X827" s="1"/>
      <c r="Y827" s="1"/>
      <c r="Z827" s="1"/>
      <c r="AA827" s="1"/>
      <c r="AB827" s="1"/>
      <c r="AC827" s="41"/>
      <c r="AD827" s="1"/>
      <c r="AE827" s="1"/>
      <c r="AF827" s="1"/>
      <c r="AG827" s="1"/>
      <c r="AH827" s="1"/>
      <c r="AI827" s="1"/>
      <c r="AJ827" s="41"/>
      <c r="AO827" s="34"/>
      <c r="AP827" s="34"/>
      <c r="AQ827" s="34"/>
      <c r="AR827" s="34"/>
    </row>
    <row r="828" spans="1:44" ht="14.7" hidden="1" customHeight="1" x14ac:dyDescent="0.3">
      <c r="A828">
        <v>827</v>
      </c>
      <c r="B828" t="s">
        <v>3743</v>
      </c>
      <c r="C828">
        <v>2021</v>
      </c>
      <c r="D828" t="s">
        <v>3744</v>
      </c>
      <c r="E828" t="s">
        <v>117</v>
      </c>
      <c r="F828">
        <v>44</v>
      </c>
      <c r="G828">
        <v>1</v>
      </c>
      <c r="H828">
        <v>133</v>
      </c>
      <c r="I828">
        <v>145</v>
      </c>
      <c r="J828" t="s">
        <v>3745</v>
      </c>
      <c r="K828" t="s">
        <v>3746</v>
      </c>
      <c r="L828" t="s">
        <v>120</v>
      </c>
      <c r="M828" s="34"/>
      <c r="N828" s="34"/>
      <c r="O828" s="34" t="s">
        <v>121</v>
      </c>
      <c r="P828" s="1" t="s">
        <v>122</v>
      </c>
      <c r="Q828" s="1" t="str">
        <f t="shared" si="113"/>
        <v>include</v>
      </c>
      <c r="R828" s="1" t="s">
        <v>123</v>
      </c>
      <c r="S828" s="1" t="s">
        <v>122</v>
      </c>
      <c r="T828" s="1" t="str">
        <f t="shared" si="114"/>
        <v>include</v>
      </c>
      <c r="U828" s="1" t="s">
        <v>124</v>
      </c>
      <c r="V828" s="41" t="str">
        <f t="shared" si="118"/>
        <v>include</v>
      </c>
      <c r="W828" s="1" t="s">
        <v>122</v>
      </c>
      <c r="X828" s="1" t="str">
        <f>IF(OR(W828="include",W828="no_abstract_available"),"include", IF(W828="duplicate","duplicate", IF(W828="correction/reply","correction/reply", "exclude_abstract")))</f>
        <v>include</v>
      </c>
      <c r="Y828" s="1" t="s">
        <v>422</v>
      </c>
      <c r="Z828" s="1"/>
      <c r="AA828" s="1"/>
      <c r="AB828" s="1"/>
      <c r="AC828" s="41" t="str">
        <f>IF(X828=AA828,X828,IF(OR(X828="include",AA828="include"),"include",IF(OR(X828="duplicate",AA828="duplicate"),"duplicate",IF(OR(X828="correction/reply",AA828="correction/reply"),"correction/reply","exclude_abstract"))))</f>
        <v>include</v>
      </c>
      <c r="AD828" s="1" t="s">
        <v>143</v>
      </c>
      <c r="AE828" s="1"/>
      <c r="AF828" s="1" t="s">
        <v>124</v>
      </c>
      <c r="AG828" s="1"/>
      <c r="AH828" s="1"/>
      <c r="AI828" s="1"/>
      <c r="AJ828" s="41" t="str">
        <f>IF(AD828=AG828,AD828, (IF(AG828=0, AD828,"different!")))</f>
        <v>exclude_comparator</v>
      </c>
      <c r="AK828" t="s">
        <v>124</v>
      </c>
      <c r="AL828" t="s">
        <v>126</v>
      </c>
      <c r="AM828" t="s">
        <v>126</v>
      </c>
      <c r="AN828" t="s">
        <v>3747</v>
      </c>
      <c r="AO828" s="34"/>
      <c r="AP828" s="34"/>
      <c r="AQ828" s="34"/>
      <c r="AR828" s="34"/>
    </row>
    <row r="829" spans="1:44" ht="14.7" hidden="1" customHeight="1" x14ac:dyDescent="0.3">
      <c r="A829">
        <v>828</v>
      </c>
      <c r="B829" t="s">
        <v>3748</v>
      </c>
      <c r="C829">
        <v>2013</v>
      </c>
      <c r="D829" t="s">
        <v>3749</v>
      </c>
      <c r="E829" t="s">
        <v>3750</v>
      </c>
      <c r="F829">
        <v>339</v>
      </c>
      <c r="G829">
        <v>6117</v>
      </c>
      <c r="H829">
        <v>313</v>
      </c>
      <c r="I829">
        <v>315</v>
      </c>
      <c r="J829" t="s">
        <v>3751</v>
      </c>
      <c r="K829" t="s">
        <v>3752</v>
      </c>
      <c r="L829" t="s">
        <v>120</v>
      </c>
      <c r="M829" s="34"/>
      <c r="N829" s="34"/>
      <c r="O829" s="34"/>
      <c r="P829" s="1" t="s">
        <v>178</v>
      </c>
      <c r="Q829" s="1" t="str">
        <f t="shared" si="113"/>
        <v>exclude_title</v>
      </c>
      <c r="R829" s="1" t="s">
        <v>123</v>
      </c>
      <c r="S829" s="1" t="s">
        <v>122</v>
      </c>
      <c r="T829" s="1" t="str">
        <f t="shared" si="114"/>
        <v>include</v>
      </c>
      <c r="U829" s="1" t="s">
        <v>124</v>
      </c>
      <c r="V829" s="41" t="str">
        <f t="shared" si="118"/>
        <v>include</v>
      </c>
      <c r="W829" s="1" t="s">
        <v>143</v>
      </c>
      <c r="X829" s="1" t="str">
        <f>IF(OR(W829="include",W829="no_abstract_available"),"include", IF(W829="duplicate","duplicate", IF(W829="correction/reply","correction/reply", "exclude_abstract")))</f>
        <v>exclude_abstract</v>
      </c>
      <c r="Y829" s="1" t="s">
        <v>422</v>
      </c>
      <c r="Z829" s="1"/>
      <c r="AA829" s="1"/>
      <c r="AB829" s="1"/>
      <c r="AC829" s="41" t="str">
        <f>IF(X829=AA829,X829,IF(OR(X829="include",AA829="include"),"include",IF(OR(X829="duplicate",AA829="duplicate"),"duplicate",IF(OR(X829="correction/reply",AA829="correction/reply"),"correction/reply","exclude_abstract"))))</f>
        <v>exclude_abstract</v>
      </c>
      <c r="AD829" s="1"/>
      <c r="AE829" s="1"/>
      <c r="AF829" s="1"/>
      <c r="AG829" s="1"/>
      <c r="AH829" s="1"/>
      <c r="AI829" s="1"/>
      <c r="AJ829" s="41"/>
      <c r="AO829" s="34"/>
      <c r="AP829" s="34"/>
      <c r="AQ829" s="34"/>
      <c r="AR829" s="34"/>
    </row>
    <row r="830" spans="1:44" ht="14.7" hidden="1" customHeight="1" x14ac:dyDescent="0.3">
      <c r="A830">
        <v>829</v>
      </c>
      <c r="B830" t="s">
        <v>3753</v>
      </c>
      <c r="C830">
        <v>2019</v>
      </c>
      <c r="D830" t="s">
        <v>3754</v>
      </c>
      <c r="E830" t="s">
        <v>208</v>
      </c>
      <c r="F830">
        <v>107</v>
      </c>
      <c r="G830">
        <v>5</v>
      </c>
      <c r="H830">
        <v>2503</v>
      </c>
      <c r="I830">
        <v>2518</v>
      </c>
      <c r="J830" t="s">
        <v>3755</v>
      </c>
      <c r="K830" t="s">
        <v>3756</v>
      </c>
      <c r="L830" t="s">
        <v>120</v>
      </c>
      <c r="M830" s="34"/>
      <c r="N830" s="34"/>
      <c r="O830" s="34" t="s">
        <v>121</v>
      </c>
      <c r="P830" s="1" t="s">
        <v>122</v>
      </c>
      <c r="Q830" s="1" t="str">
        <f t="shared" si="113"/>
        <v>include</v>
      </c>
      <c r="R830" s="1" t="s">
        <v>123</v>
      </c>
      <c r="S830" s="1" t="s">
        <v>122</v>
      </c>
      <c r="T830" s="1" t="str">
        <f t="shared" si="114"/>
        <v>include</v>
      </c>
      <c r="U830" s="1" t="s">
        <v>124</v>
      </c>
      <c r="V830" s="41" t="str">
        <f t="shared" si="118"/>
        <v>include</v>
      </c>
      <c r="W830" s="1" t="s">
        <v>122</v>
      </c>
      <c r="X830" s="1" t="str">
        <f>IF(OR(W830="include",W830="no_abstract_available"),"include", IF(W830="duplicate","duplicate", IF(W830="correction/reply","correction/reply", "exclude_abstract")))</f>
        <v>include</v>
      </c>
      <c r="Y830" s="1" t="s">
        <v>422</v>
      </c>
      <c r="Z830" s="1"/>
      <c r="AA830" s="1"/>
      <c r="AB830" s="1"/>
      <c r="AC830" s="41" t="str">
        <f>IF(X830=AA830,X830,IF(OR(X830="include",AA830="include"),"include",IF(OR(X830="duplicate",AA830="duplicate"),"duplicate",IF(OR(X830="correction/reply",AA830="correction/reply"),"correction/reply","exclude_abstract"))))</f>
        <v>include</v>
      </c>
      <c r="AD830" s="1" t="s">
        <v>122</v>
      </c>
      <c r="AE830" s="1"/>
      <c r="AF830" s="1" t="s">
        <v>123</v>
      </c>
      <c r="AG830" s="1"/>
      <c r="AH830" s="1"/>
      <c r="AI830" s="1"/>
      <c r="AJ830" s="41" t="str">
        <f>IF(AD830=AG830,AD830, (IF(AG830=0, AD830,"different!")))</f>
        <v>include</v>
      </c>
      <c r="AK830" t="s">
        <v>123</v>
      </c>
      <c r="AL830" t="s">
        <v>999</v>
      </c>
      <c r="AM830" t="s">
        <v>126</v>
      </c>
      <c r="AO830" s="34" t="s">
        <v>121</v>
      </c>
      <c r="AP830" s="34" t="s">
        <v>123</v>
      </c>
      <c r="AQ830" s="34">
        <v>14</v>
      </c>
      <c r="AR830" s="34">
        <v>0</v>
      </c>
    </row>
    <row r="831" spans="1:44" ht="14.7" hidden="1" customHeight="1" x14ac:dyDescent="0.3">
      <c r="A831">
        <v>830</v>
      </c>
      <c r="B831" t="s">
        <v>3757</v>
      </c>
      <c r="C831">
        <v>2021</v>
      </c>
      <c r="D831" t="s">
        <v>3758</v>
      </c>
      <c r="E831" t="s">
        <v>1098</v>
      </c>
      <c r="F831">
        <v>43</v>
      </c>
      <c r="G831">
        <v>2</v>
      </c>
      <c r="H831">
        <v>113</v>
      </c>
      <c r="I831">
        <v>125</v>
      </c>
      <c r="J831" t="s">
        <v>3759</v>
      </c>
      <c r="K831" t="s">
        <v>3760</v>
      </c>
      <c r="L831" t="s">
        <v>120</v>
      </c>
      <c r="M831" s="34"/>
      <c r="N831" s="34"/>
      <c r="O831" s="34"/>
      <c r="P831" s="1" t="s">
        <v>155</v>
      </c>
      <c r="Q831" s="1" t="str">
        <f t="shared" si="113"/>
        <v>exclude_title</v>
      </c>
      <c r="R831" s="1" t="s">
        <v>123</v>
      </c>
      <c r="S831" s="1" t="s">
        <v>133</v>
      </c>
      <c r="T831" s="1" t="str">
        <f t="shared" si="114"/>
        <v>exclude_title</v>
      </c>
      <c r="U831" s="1" t="s">
        <v>124</v>
      </c>
      <c r="V831" s="41" t="str">
        <f t="shared" si="118"/>
        <v>exclude_title</v>
      </c>
      <c r="W831" s="1"/>
      <c r="X831" s="1"/>
      <c r="Y831" s="1"/>
      <c r="Z831" s="1"/>
      <c r="AA831" s="1"/>
      <c r="AB831" s="1"/>
      <c r="AC831" s="41"/>
      <c r="AD831" s="1"/>
      <c r="AE831" s="1"/>
      <c r="AF831" s="1"/>
      <c r="AG831" s="1"/>
      <c r="AH831" s="1"/>
      <c r="AI831" s="1"/>
      <c r="AJ831" s="41"/>
      <c r="AO831" s="34"/>
      <c r="AP831" s="34"/>
      <c r="AQ831" s="34"/>
      <c r="AR831" s="34"/>
    </row>
    <row r="832" spans="1:44" ht="14.7" hidden="1" customHeight="1" x14ac:dyDescent="0.3">
      <c r="A832">
        <v>831</v>
      </c>
      <c r="B832" t="s">
        <v>3761</v>
      </c>
      <c r="C832">
        <v>2020</v>
      </c>
      <c r="D832" t="s">
        <v>3762</v>
      </c>
      <c r="E832" t="s">
        <v>3098</v>
      </c>
      <c r="F832">
        <v>8</v>
      </c>
      <c r="G832">
        <v>1</v>
      </c>
      <c r="H832" t="s">
        <v>130</v>
      </c>
      <c r="I832" t="s">
        <v>130</v>
      </c>
      <c r="J832" t="s">
        <v>3763</v>
      </c>
      <c r="K832" t="s">
        <v>3764</v>
      </c>
      <c r="L832" t="s">
        <v>120</v>
      </c>
      <c r="M832" s="34"/>
      <c r="N832" s="34"/>
      <c r="O832" s="34"/>
      <c r="P832" s="1" t="s">
        <v>133</v>
      </c>
      <c r="Q832" s="1" t="str">
        <f t="shared" si="113"/>
        <v>exclude_title</v>
      </c>
      <c r="R832" s="1" t="s">
        <v>123</v>
      </c>
      <c r="S832" s="1" t="s">
        <v>133</v>
      </c>
      <c r="T832" s="1" t="str">
        <f t="shared" si="114"/>
        <v>exclude_title</v>
      </c>
      <c r="U832" s="1" t="s">
        <v>124</v>
      </c>
      <c r="V832" s="41" t="str">
        <f t="shared" si="118"/>
        <v>exclude_title</v>
      </c>
      <c r="W832" s="1"/>
      <c r="X832" s="1"/>
      <c r="Y832" s="1"/>
      <c r="Z832" s="1"/>
      <c r="AA832" s="1"/>
      <c r="AB832" s="1"/>
      <c r="AC832" s="41"/>
      <c r="AD832" s="1"/>
      <c r="AE832" s="1"/>
      <c r="AF832" s="1"/>
      <c r="AG832" s="1"/>
      <c r="AH832" s="1"/>
      <c r="AI832" s="1"/>
      <c r="AJ832" s="41"/>
      <c r="AO832" s="34"/>
      <c r="AP832" s="34"/>
      <c r="AQ832" s="34"/>
      <c r="AR832" s="34"/>
    </row>
    <row r="833" spans="1:44" ht="14.7" hidden="1" customHeight="1" x14ac:dyDescent="0.3">
      <c r="A833">
        <v>832</v>
      </c>
      <c r="B833" t="s">
        <v>3765</v>
      </c>
      <c r="C833">
        <v>2014</v>
      </c>
      <c r="D833" t="s">
        <v>3766</v>
      </c>
      <c r="E833" t="s">
        <v>2908</v>
      </c>
      <c r="F833">
        <v>139</v>
      </c>
      <c r="G833" t="s">
        <v>130</v>
      </c>
      <c r="H833">
        <v>373</v>
      </c>
      <c r="I833">
        <v>382</v>
      </c>
      <c r="J833" t="s">
        <v>3767</v>
      </c>
      <c r="K833" t="s">
        <v>3768</v>
      </c>
      <c r="L833" t="s">
        <v>120</v>
      </c>
      <c r="M833" s="34"/>
      <c r="N833" s="34"/>
      <c r="O833" s="34"/>
      <c r="P833" s="1" t="s">
        <v>133</v>
      </c>
      <c r="Q833" s="1" t="str">
        <f t="shared" si="113"/>
        <v>exclude_title</v>
      </c>
      <c r="R833" s="1" t="s">
        <v>123</v>
      </c>
      <c r="S833" s="1" t="s">
        <v>133</v>
      </c>
      <c r="T833" s="1" t="str">
        <f t="shared" si="114"/>
        <v>exclude_title</v>
      </c>
      <c r="U833" s="1" t="s">
        <v>124</v>
      </c>
      <c r="V833" s="41" t="str">
        <f t="shared" si="118"/>
        <v>exclude_title</v>
      </c>
      <c r="W833" s="1"/>
      <c r="X833" s="1"/>
      <c r="Y833" s="1"/>
      <c r="Z833" s="1"/>
      <c r="AA833" s="1"/>
      <c r="AB833" s="1"/>
      <c r="AC833" s="41"/>
      <c r="AD833" s="1"/>
      <c r="AE833" s="1"/>
      <c r="AF833" s="1"/>
      <c r="AG833" s="1"/>
      <c r="AH833" s="1"/>
      <c r="AI833" s="1"/>
      <c r="AJ833" s="41"/>
      <c r="AO833" s="34"/>
      <c r="AP833" s="34"/>
      <c r="AQ833" s="34"/>
      <c r="AR833" s="34"/>
    </row>
    <row r="834" spans="1:44" ht="14.7" hidden="1" customHeight="1" x14ac:dyDescent="0.3">
      <c r="A834">
        <v>833</v>
      </c>
      <c r="B834" t="s">
        <v>3769</v>
      </c>
      <c r="C834">
        <v>2013</v>
      </c>
      <c r="D834" t="s">
        <v>3770</v>
      </c>
      <c r="E834" t="s">
        <v>274</v>
      </c>
      <c r="F834">
        <v>8</v>
      </c>
      <c r="G834">
        <v>10</v>
      </c>
      <c r="H834" t="s">
        <v>130</v>
      </c>
      <c r="I834" t="s">
        <v>130</v>
      </c>
      <c r="J834" t="s">
        <v>3771</v>
      </c>
      <c r="K834" t="s">
        <v>3772</v>
      </c>
      <c r="L834" t="s">
        <v>120</v>
      </c>
      <c r="M834" s="34"/>
      <c r="N834" s="34"/>
      <c r="O834" s="34"/>
      <c r="P834" s="1" t="s">
        <v>133</v>
      </c>
      <c r="Q834" s="1" t="str">
        <f t="shared" ref="Q834:Q897" si="121">IF(P834="include","include", IF(P834="duplicate","duplicate", IF(P834="correction/reply","correction/reply", "exclude_title")))</f>
        <v>exclude_title</v>
      </c>
      <c r="R834" s="1" t="s">
        <v>123</v>
      </c>
      <c r="S834" s="1" t="s">
        <v>133</v>
      </c>
      <c r="T834" s="1" t="str">
        <f t="shared" ref="T834:T897" si="122">IF(S834="include","include", IF(S834="duplicate","duplicate", IF(S834="correction/reply","correction/reply", "exclude_title")))</f>
        <v>exclude_title</v>
      </c>
      <c r="U834" s="1" t="s">
        <v>124</v>
      </c>
      <c r="V834" s="41" t="str">
        <f t="shared" si="118"/>
        <v>exclude_title</v>
      </c>
      <c r="W834" s="1"/>
      <c r="X834" s="1"/>
      <c r="Y834" s="1"/>
      <c r="Z834" s="1"/>
      <c r="AA834" s="1"/>
      <c r="AB834" s="1"/>
      <c r="AC834" s="41"/>
      <c r="AD834" s="1"/>
      <c r="AE834" s="1"/>
      <c r="AF834" s="1"/>
      <c r="AG834" s="1"/>
      <c r="AH834" s="1"/>
      <c r="AI834" s="1"/>
      <c r="AJ834" s="41"/>
      <c r="AO834" s="34"/>
      <c r="AP834" s="34"/>
      <c r="AQ834" s="34"/>
      <c r="AR834" s="34"/>
    </row>
    <row r="835" spans="1:44" ht="14.7" hidden="1" customHeight="1" x14ac:dyDescent="0.3">
      <c r="A835">
        <v>834</v>
      </c>
      <c r="B835" t="s">
        <v>3773</v>
      </c>
      <c r="C835">
        <v>2007</v>
      </c>
      <c r="D835" t="s">
        <v>3774</v>
      </c>
      <c r="E835" t="s">
        <v>117</v>
      </c>
      <c r="F835">
        <v>30</v>
      </c>
      <c r="G835">
        <v>2</v>
      </c>
      <c r="H835">
        <v>235</v>
      </c>
      <c r="I835">
        <v>242</v>
      </c>
      <c r="J835" t="s">
        <v>3775</v>
      </c>
      <c r="K835" t="s">
        <v>3776</v>
      </c>
      <c r="L835" t="s">
        <v>120</v>
      </c>
      <c r="M835" s="34"/>
      <c r="N835" s="34"/>
      <c r="O835" s="34"/>
      <c r="P835" s="1" t="s">
        <v>133</v>
      </c>
      <c r="Q835" s="1" t="str">
        <f t="shared" si="121"/>
        <v>exclude_title</v>
      </c>
      <c r="R835" s="1" t="s">
        <v>123</v>
      </c>
      <c r="S835" s="1" t="s">
        <v>133</v>
      </c>
      <c r="T835" s="1" t="str">
        <f t="shared" si="122"/>
        <v>exclude_title</v>
      </c>
      <c r="U835" s="1" t="s">
        <v>124</v>
      </c>
      <c r="V835" s="41" t="str">
        <f t="shared" si="118"/>
        <v>exclude_title</v>
      </c>
      <c r="W835" s="1"/>
      <c r="X835" s="1"/>
      <c r="Y835" s="1"/>
      <c r="Z835" s="1"/>
      <c r="AA835" s="1"/>
      <c r="AB835" s="1"/>
      <c r="AC835" s="41"/>
      <c r="AD835" s="1"/>
      <c r="AE835" s="1"/>
      <c r="AF835" s="1"/>
      <c r="AG835" s="1"/>
      <c r="AH835" s="1"/>
      <c r="AI835" s="1"/>
      <c r="AJ835" s="41"/>
      <c r="AO835" s="34"/>
      <c r="AP835" s="34"/>
      <c r="AQ835" s="34"/>
      <c r="AR835" s="34"/>
    </row>
    <row r="836" spans="1:44" ht="14.7" hidden="1" customHeight="1" x14ac:dyDescent="0.3">
      <c r="A836">
        <v>835</v>
      </c>
      <c r="B836" t="s">
        <v>3777</v>
      </c>
      <c r="C836" t="s">
        <v>130</v>
      </c>
      <c r="D836" t="s">
        <v>3778</v>
      </c>
      <c r="E836" t="s">
        <v>193</v>
      </c>
      <c r="F836" t="s">
        <v>130</v>
      </c>
      <c r="G836" t="s">
        <v>130</v>
      </c>
      <c r="H836" t="s">
        <v>130</v>
      </c>
      <c r="I836" t="s">
        <v>130</v>
      </c>
      <c r="J836" t="s">
        <v>3779</v>
      </c>
      <c r="K836" t="s">
        <v>3780</v>
      </c>
      <c r="L836" t="s">
        <v>120</v>
      </c>
      <c r="M836" s="34"/>
      <c r="N836" s="34"/>
      <c r="O836" s="34"/>
      <c r="P836" s="1" t="s">
        <v>122</v>
      </c>
      <c r="Q836" s="1" t="str">
        <f t="shared" si="121"/>
        <v>include</v>
      </c>
      <c r="R836" s="1" t="s">
        <v>123</v>
      </c>
      <c r="S836" s="1" t="s">
        <v>122</v>
      </c>
      <c r="T836" s="1" t="str">
        <f t="shared" si="122"/>
        <v>include</v>
      </c>
      <c r="U836" s="1" t="s">
        <v>124</v>
      </c>
      <c r="V836" s="41" t="str">
        <f t="shared" si="118"/>
        <v>include</v>
      </c>
      <c r="W836" s="1" t="s">
        <v>143</v>
      </c>
      <c r="X836" s="1" t="str">
        <f>IF(OR(W836="include",W836="no_abstract_available"),"include", IF(W836="duplicate","duplicate", IF(W836="correction/reply","correction/reply", "exclude_abstract")))</f>
        <v>exclude_abstract</v>
      </c>
      <c r="Y836" s="1" t="s">
        <v>422</v>
      </c>
      <c r="Z836" s="1"/>
      <c r="AA836" s="1"/>
      <c r="AB836" s="1"/>
      <c r="AC836" s="41" t="str">
        <f>IF(X836=AA836,X836,IF(OR(X836="include",AA836="include"),"include",IF(OR(X836="duplicate",AA836="duplicate"),"duplicate",IF(OR(X836="correction/reply",AA836="correction/reply"),"correction/reply","exclude_abstract"))))</f>
        <v>exclude_abstract</v>
      </c>
      <c r="AD836" s="1"/>
      <c r="AE836" s="1"/>
      <c r="AF836" s="1"/>
      <c r="AG836" s="1"/>
      <c r="AH836" s="1"/>
      <c r="AI836" s="1"/>
      <c r="AJ836" s="41"/>
      <c r="AO836" s="34"/>
      <c r="AP836" s="34"/>
      <c r="AQ836" s="34"/>
      <c r="AR836" s="34"/>
    </row>
    <row r="837" spans="1:44" ht="14.7" hidden="1" customHeight="1" x14ac:dyDescent="0.3">
      <c r="A837">
        <v>836</v>
      </c>
      <c r="B837" t="s">
        <v>3781</v>
      </c>
      <c r="C837">
        <v>2000</v>
      </c>
      <c r="D837" t="s">
        <v>3782</v>
      </c>
      <c r="E837" t="s">
        <v>538</v>
      </c>
      <c r="F837">
        <v>57</v>
      </c>
      <c r="G837" t="s">
        <v>130</v>
      </c>
      <c r="H837">
        <v>178</v>
      </c>
      <c r="I837">
        <v>191</v>
      </c>
      <c r="J837" t="s">
        <v>3783</v>
      </c>
      <c r="K837" t="s">
        <v>3784</v>
      </c>
      <c r="L837" t="s">
        <v>120</v>
      </c>
      <c r="M837" s="34"/>
      <c r="N837" s="34"/>
      <c r="O837" s="34"/>
      <c r="P837" s="1" t="s">
        <v>155</v>
      </c>
      <c r="Q837" s="1" t="str">
        <f t="shared" si="121"/>
        <v>exclude_title</v>
      </c>
      <c r="R837" s="1" t="s">
        <v>123</v>
      </c>
      <c r="S837" s="1" t="s">
        <v>155</v>
      </c>
      <c r="T837" s="1" t="str">
        <f t="shared" si="122"/>
        <v>exclude_title</v>
      </c>
      <c r="U837" s="1" t="s">
        <v>124</v>
      </c>
      <c r="V837" s="41" t="str">
        <f t="shared" si="118"/>
        <v>exclude_title</v>
      </c>
      <c r="W837" s="1"/>
      <c r="X837" s="1"/>
      <c r="Y837" s="1"/>
      <c r="Z837" s="1"/>
      <c r="AA837" s="1"/>
      <c r="AB837" s="1"/>
      <c r="AC837" s="41"/>
      <c r="AD837" s="1"/>
      <c r="AE837" s="1"/>
      <c r="AF837" s="1"/>
      <c r="AG837" s="1"/>
      <c r="AH837" s="1"/>
      <c r="AI837" s="1"/>
      <c r="AJ837" s="41"/>
      <c r="AO837" s="34"/>
      <c r="AP837" s="34"/>
      <c r="AQ837" s="34"/>
      <c r="AR837" s="34"/>
    </row>
    <row r="838" spans="1:44" ht="14.7" hidden="1" customHeight="1" x14ac:dyDescent="0.3">
      <c r="A838">
        <v>837</v>
      </c>
      <c r="B838" t="s">
        <v>3785</v>
      </c>
      <c r="C838">
        <v>2006</v>
      </c>
      <c r="D838" t="s">
        <v>3786</v>
      </c>
      <c r="E838" t="s">
        <v>435</v>
      </c>
      <c r="F838">
        <v>147</v>
      </c>
      <c r="G838">
        <v>1</v>
      </c>
      <c r="H838">
        <v>1</v>
      </c>
      <c r="I838">
        <v>11</v>
      </c>
      <c r="J838" t="s">
        <v>3787</v>
      </c>
      <c r="K838" t="s">
        <v>3788</v>
      </c>
      <c r="L838" t="s">
        <v>120</v>
      </c>
      <c r="M838" s="34"/>
      <c r="N838" s="34"/>
      <c r="O838" s="34" t="s">
        <v>121</v>
      </c>
      <c r="P838" s="1" t="s">
        <v>122</v>
      </c>
      <c r="Q838" s="1" t="str">
        <f t="shared" si="121"/>
        <v>include</v>
      </c>
      <c r="R838" s="1" t="s">
        <v>123</v>
      </c>
      <c r="S838" s="1" t="s">
        <v>122</v>
      </c>
      <c r="T838" s="1" t="str">
        <f t="shared" si="122"/>
        <v>include</v>
      </c>
      <c r="U838" s="1" t="s">
        <v>124</v>
      </c>
      <c r="V838" s="41" t="str">
        <f t="shared" si="118"/>
        <v>include</v>
      </c>
      <c r="W838" s="1" t="s">
        <v>122</v>
      </c>
      <c r="X838" s="1" t="str">
        <f>IF(OR(W838="include",W838="no_abstract_available"),"include", IF(W838="duplicate","duplicate", IF(W838="correction/reply","correction/reply", "exclude_abstract")))</f>
        <v>include</v>
      </c>
      <c r="Y838" s="1" t="s">
        <v>422</v>
      </c>
      <c r="Z838" s="1"/>
      <c r="AA838" s="1"/>
      <c r="AB838" s="1"/>
      <c r="AC838" s="41" t="str">
        <f>IF(X838=AA838,X838,IF(OR(X838="include",AA838="include"),"include",IF(OR(X838="duplicate",AA838="duplicate"),"duplicate",IF(OR(X838="correction/reply",AA838="correction/reply"),"correction/reply","exclude_abstract"))))</f>
        <v>include</v>
      </c>
      <c r="AD838" s="1" t="s">
        <v>143</v>
      </c>
      <c r="AE838" s="1"/>
      <c r="AF838" s="1" t="s">
        <v>124</v>
      </c>
      <c r="AG838" s="1"/>
      <c r="AH838" s="1"/>
      <c r="AI838" s="1"/>
      <c r="AJ838" s="41" t="str">
        <f>IF(AD838=AG838,AD838, (IF(AG838=0, AD838,"different!")))</f>
        <v>exclude_comparator</v>
      </c>
      <c r="AK838" t="s">
        <v>124</v>
      </c>
      <c r="AL838" t="s">
        <v>126</v>
      </c>
      <c r="AM838" t="s">
        <v>126</v>
      </c>
      <c r="AN838" t="s">
        <v>3789</v>
      </c>
      <c r="AO838" s="34"/>
      <c r="AP838" s="34"/>
      <c r="AQ838" s="34"/>
      <c r="AR838" s="34"/>
    </row>
    <row r="839" spans="1:44" ht="14.7" hidden="1" customHeight="1" x14ac:dyDescent="0.3">
      <c r="A839">
        <v>838</v>
      </c>
      <c r="B839" t="s">
        <v>3790</v>
      </c>
      <c r="C839">
        <v>2011</v>
      </c>
      <c r="D839" t="s">
        <v>3791</v>
      </c>
      <c r="E839" t="s">
        <v>347</v>
      </c>
      <c r="F839">
        <v>43</v>
      </c>
      <c r="G839">
        <v>2</v>
      </c>
      <c r="H839">
        <v>279</v>
      </c>
      <c r="I839">
        <v>288</v>
      </c>
      <c r="J839" t="s">
        <v>3792</v>
      </c>
      <c r="K839" t="s">
        <v>3793</v>
      </c>
      <c r="L839" t="s">
        <v>120</v>
      </c>
      <c r="M839" s="34"/>
      <c r="N839" s="34"/>
      <c r="O839" s="34" t="s">
        <v>121</v>
      </c>
      <c r="P839" s="1" t="s">
        <v>122</v>
      </c>
      <c r="Q839" s="1" t="str">
        <f t="shared" si="121"/>
        <v>include</v>
      </c>
      <c r="R839" s="1" t="s">
        <v>123</v>
      </c>
      <c r="S839" s="1" t="s">
        <v>122</v>
      </c>
      <c r="T839" s="1" t="str">
        <f t="shared" si="122"/>
        <v>include</v>
      </c>
      <c r="U839" s="1" t="s">
        <v>124</v>
      </c>
      <c r="V839" s="41" t="str">
        <f t="shared" si="118"/>
        <v>include</v>
      </c>
      <c r="W839" s="1" t="s">
        <v>122</v>
      </c>
      <c r="X839" s="1" t="str">
        <f>IF(OR(W839="include",W839="no_abstract_available"),"include", IF(W839="duplicate","duplicate", IF(W839="correction/reply","correction/reply", "exclude_abstract")))</f>
        <v>include</v>
      </c>
      <c r="Y839" s="1" t="s">
        <v>422</v>
      </c>
      <c r="Z839" s="1"/>
      <c r="AA839" s="1"/>
      <c r="AB839" s="1"/>
      <c r="AC839" s="41" t="str">
        <f>IF(X839=AA839,X839,IF(OR(X839="include",AA839="include"),"include",IF(OR(X839="duplicate",AA839="duplicate"),"duplicate",IF(OR(X839="correction/reply",AA839="correction/reply"),"correction/reply","exclude_abstract"))))</f>
        <v>include</v>
      </c>
      <c r="AD839" s="1" t="s">
        <v>240</v>
      </c>
      <c r="AE839" s="1"/>
      <c r="AF839" s="1" t="s">
        <v>124</v>
      </c>
      <c r="AG839" s="1"/>
      <c r="AH839" s="1"/>
      <c r="AI839" s="1"/>
      <c r="AJ839" s="41" t="str">
        <f>IF(AD839=AG839,AD839, (IF(AG839=0, AD839,"different!")))</f>
        <v>exclude_population_habitat</v>
      </c>
      <c r="AK839" t="s">
        <v>124</v>
      </c>
      <c r="AL839" t="s">
        <v>126</v>
      </c>
      <c r="AM839" t="s">
        <v>126</v>
      </c>
      <c r="AN839" t="s">
        <v>3794</v>
      </c>
      <c r="AO839" s="34"/>
      <c r="AP839" s="34"/>
      <c r="AQ839" s="34"/>
      <c r="AR839" s="34"/>
    </row>
    <row r="840" spans="1:44" ht="14.7" hidden="1" customHeight="1" x14ac:dyDescent="0.3">
      <c r="A840">
        <v>839</v>
      </c>
      <c r="B840" t="s">
        <v>3795</v>
      </c>
      <c r="C840">
        <v>2014</v>
      </c>
      <c r="D840" t="s">
        <v>3796</v>
      </c>
      <c r="E840" t="s">
        <v>347</v>
      </c>
      <c r="F840">
        <v>46</v>
      </c>
      <c r="G840">
        <v>1</v>
      </c>
      <c r="H840">
        <v>206</v>
      </c>
      <c r="I840">
        <v>217</v>
      </c>
      <c r="J840" t="s">
        <v>3797</v>
      </c>
      <c r="K840" t="s">
        <v>3798</v>
      </c>
      <c r="L840" t="s">
        <v>120</v>
      </c>
      <c r="M840" s="34"/>
      <c r="N840" s="34"/>
      <c r="O840" s="34" t="s">
        <v>121</v>
      </c>
      <c r="P840" s="1" t="s">
        <v>133</v>
      </c>
      <c r="Q840" s="1" t="str">
        <f t="shared" si="121"/>
        <v>exclude_title</v>
      </c>
      <c r="R840" s="1" t="s">
        <v>123</v>
      </c>
      <c r="S840" s="1" t="s">
        <v>122</v>
      </c>
      <c r="T840" s="1" t="str">
        <f t="shared" si="122"/>
        <v>include</v>
      </c>
      <c r="U840" s="1" t="s">
        <v>124</v>
      </c>
      <c r="V840" s="41" t="str">
        <f t="shared" si="118"/>
        <v>include</v>
      </c>
      <c r="W840" s="1" t="s">
        <v>122</v>
      </c>
      <c r="X840" s="1" t="str">
        <f>IF(OR(W840="include",W840="no_abstract_available"),"include", IF(W840="duplicate","duplicate", IF(W840="correction/reply","correction/reply", "exclude_abstract")))</f>
        <v>include</v>
      </c>
      <c r="Y840" s="1" t="s">
        <v>422</v>
      </c>
      <c r="Z840" s="1"/>
      <c r="AA840" s="1"/>
      <c r="AB840" s="1"/>
      <c r="AC840" s="41" t="str">
        <f>IF(X840=AA840,X840,IF(OR(X840="include",AA840="include"),"include",IF(OR(X840="duplicate",AA840="duplicate"),"duplicate",IF(OR(X840="correction/reply",AA840="correction/reply"),"correction/reply","exclude_abstract"))))</f>
        <v>include</v>
      </c>
      <c r="AD840" s="1" t="s">
        <v>240</v>
      </c>
      <c r="AE840" s="1"/>
      <c r="AF840" s="1" t="s">
        <v>123</v>
      </c>
      <c r="AG840" s="1"/>
      <c r="AH840" s="1"/>
      <c r="AI840" s="1"/>
      <c r="AJ840" s="41" t="str">
        <f>IF(AD840=AG840,AD840, (IF(AG840=0, AD840,"different!")))</f>
        <v>exclude_population_habitat</v>
      </c>
      <c r="AK840" t="s">
        <v>123</v>
      </c>
      <c r="AL840" t="s">
        <v>126</v>
      </c>
      <c r="AM840" t="s">
        <v>126</v>
      </c>
      <c r="AN840" t="s">
        <v>3799</v>
      </c>
      <c r="AO840" s="34"/>
      <c r="AP840" s="34"/>
      <c r="AQ840" s="34"/>
      <c r="AR840" s="34"/>
    </row>
    <row r="841" spans="1:44" ht="14.7" hidden="1" customHeight="1" x14ac:dyDescent="0.3">
      <c r="A841">
        <v>840</v>
      </c>
      <c r="B841" t="s">
        <v>3800</v>
      </c>
      <c r="C841">
        <v>2021</v>
      </c>
      <c r="D841" t="s">
        <v>3801</v>
      </c>
      <c r="E841" t="s">
        <v>3098</v>
      </c>
      <c r="F841">
        <v>9</v>
      </c>
      <c r="G841">
        <v>1</v>
      </c>
      <c r="H841" t="s">
        <v>130</v>
      </c>
      <c r="I841" t="s">
        <v>130</v>
      </c>
      <c r="J841" t="s">
        <v>3802</v>
      </c>
      <c r="K841" t="s">
        <v>3803</v>
      </c>
      <c r="L841" t="s">
        <v>120</v>
      </c>
      <c r="M841" s="34"/>
      <c r="N841" s="34"/>
      <c r="O841" s="34"/>
      <c r="P841" s="1" t="s">
        <v>133</v>
      </c>
      <c r="Q841" s="1" t="str">
        <f t="shared" si="121"/>
        <v>exclude_title</v>
      </c>
      <c r="R841" s="1" t="s">
        <v>123</v>
      </c>
      <c r="S841" s="1" t="s">
        <v>133</v>
      </c>
      <c r="T841" s="1" t="str">
        <f t="shared" si="122"/>
        <v>exclude_title</v>
      </c>
      <c r="U841" s="1" t="s">
        <v>124</v>
      </c>
      <c r="V841" s="41" t="str">
        <f t="shared" si="118"/>
        <v>exclude_title</v>
      </c>
      <c r="W841" s="1"/>
      <c r="X841" s="1"/>
      <c r="Y841" s="1"/>
      <c r="Z841" s="1"/>
      <c r="AA841" s="1"/>
      <c r="AB841" s="1"/>
      <c r="AC841" s="41"/>
      <c r="AD841" s="1"/>
      <c r="AE841" s="1"/>
      <c r="AF841" s="1"/>
      <c r="AG841" s="1"/>
      <c r="AH841" s="1"/>
      <c r="AI841" s="1"/>
      <c r="AJ841" s="41"/>
      <c r="AO841" s="34"/>
      <c r="AP841" s="34"/>
      <c r="AQ841" s="34"/>
      <c r="AR841" s="34"/>
    </row>
    <row r="842" spans="1:44" ht="14.7" hidden="1" customHeight="1" x14ac:dyDescent="0.3">
      <c r="A842">
        <v>841</v>
      </c>
      <c r="B842" t="s">
        <v>3804</v>
      </c>
      <c r="C842">
        <v>2019</v>
      </c>
      <c r="D842" t="s">
        <v>3805</v>
      </c>
      <c r="E842" t="s">
        <v>193</v>
      </c>
      <c r="F842">
        <v>25</v>
      </c>
      <c r="G842">
        <v>1</v>
      </c>
      <c r="H842">
        <v>277</v>
      </c>
      <c r="I842">
        <v>289</v>
      </c>
      <c r="J842" t="s">
        <v>3806</v>
      </c>
      <c r="K842" t="s">
        <v>3807</v>
      </c>
      <c r="L842" t="s">
        <v>120</v>
      </c>
      <c r="M842" s="34"/>
      <c r="N842" s="34"/>
      <c r="O842" s="34" t="s">
        <v>121</v>
      </c>
      <c r="P842" s="1" t="s">
        <v>122</v>
      </c>
      <c r="Q842" s="1" t="str">
        <f t="shared" si="121"/>
        <v>include</v>
      </c>
      <c r="R842" s="1" t="s">
        <v>123</v>
      </c>
      <c r="S842" s="1" t="s">
        <v>122</v>
      </c>
      <c r="T842" s="1" t="str">
        <f t="shared" si="122"/>
        <v>include</v>
      </c>
      <c r="U842" s="1" t="s">
        <v>124</v>
      </c>
      <c r="V842" s="41" t="str">
        <f t="shared" ref="V842:V905" si="123">IF(Q842=T842,Q842,IF(OR(Q842="include",T842="include"),"include",IF(OR(Q842="duplicate",T842="duplicate"),"duplicate",IF(OR(Q842="correction/reply",T842="correction/reply"),"correction/reply","exclude_title"))))</f>
        <v>include</v>
      </c>
      <c r="W842" s="1" t="s">
        <v>122</v>
      </c>
      <c r="X842" s="1" t="str">
        <f>IF(OR(W842="include",W842="no_abstract_available"),"include", IF(W842="duplicate","duplicate", IF(W842="correction/reply","correction/reply", "exclude_abstract")))</f>
        <v>include</v>
      </c>
      <c r="Y842" s="1" t="s">
        <v>422</v>
      </c>
      <c r="Z842" s="1"/>
      <c r="AA842" s="1"/>
      <c r="AB842" s="1"/>
      <c r="AC842" s="41" t="str">
        <f>IF(X842=AA842,X842,IF(OR(X842="include",AA842="include"),"include",IF(OR(X842="duplicate",AA842="duplicate"),"duplicate",IF(OR(X842="correction/reply",AA842="correction/reply"),"correction/reply","exclude_abstract"))))</f>
        <v>include</v>
      </c>
      <c r="AD842" s="1" t="s">
        <v>122</v>
      </c>
      <c r="AE842" s="1"/>
      <c r="AF842" s="1" t="s">
        <v>123</v>
      </c>
      <c r="AG842" s="1"/>
      <c r="AH842" s="1"/>
      <c r="AI842" s="1"/>
      <c r="AJ842" s="41" t="str">
        <f>IF(AD842=AG842,AD842, (IF(AG842=0, AD842,"different!")))</f>
        <v>include</v>
      </c>
      <c r="AK842" t="s">
        <v>123</v>
      </c>
      <c r="AL842" t="s">
        <v>121</v>
      </c>
      <c r="AM842" t="s">
        <v>126</v>
      </c>
      <c r="AO842" s="34" t="s">
        <v>121</v>
      </c>
      <c r="AP842" s="34" t="s">
        <v>123</v>
      </c>
      <c r="AQ842" s="34">
        <v>19</v>
      </c>
      <c r="AR842" s="34">
        <v>0</v>
      </c>
    </row>
    <row r="843" spans="1:44" ht="14.7" hidden="1" customHeight="1" x14ac:dyDescent="0.3">
      <c r="A843">
        <v>842</v>
      </c>
      <c r="B843" t="s">
        <v>3808</v>
      </c>
      <c r="C843">
        <v>2014</v>
      </c>
      <c r="D843" t="s">
        <v>3809</v>
      </c>
      <c r="E843" t="s">
        <v>1852</v>
      </c>
      <c r="F843">
        <v>23</v>
      </c>
      <c r="G843">
        <v>2</v>
      </c>
      <c r="H843">
        <v>163</v>
      </c>
      <c r="I843">
        <v>174</v>
      </c>
      <c r="J843" t="s">
        <v>3810</v>
      </c>
      <c r="K843" t="s">
        <v>3811</v>
      </c>
      <c r="L843" t="s">
        <v>120</v>
      </c>
      <c r="M843" s="34"/>
      <c r="N843" s="34"/>
      <c r="O843" s="34"/>
      <c r="P843" s="1" t="s">
        <v>155</v>
      </c>
      <c r="Q843" s="1" t="str">
        <f t="shared" si="121"/>
        <v>exclude_title</v>
      </c>
      <c r="R843" s="1" t="s">
        <v>123</v>
      </c>
      <c r="S843" s="1" t="s">
        <v>155</v>
      </c>
      <c r="T843" s="1" t="str">
        <f t="shared" si="122"/>
        <v>exclude_title</v>
      </c>
      <c r="U843" s="1" t="s">
        <v>124</v>
      </c>
      <c r="V843" s="41" t="str">
        <f t="shared" si="123"/>
        <v>exclude_title</v>
      </c>
      <c r="W843" s="1"/>
      <c r="X843" s="1"/>
      <c r="Y843" s="1"/>
      <c r="Z843" s="1"/>
      <c r="AA843" s="1"/>
      <c r="AB843" s="1"/>
      <c r="AC843" s="41"/>
      <c r="AD843" s="1"/>
      <c r="AE843" s="1"/>
      <c r="AF843" s="1"/>
      <c r="AG843" s="1"/>
      <c r="AH843" s="1"/>
      <c r="AI843" s="1"/>
      <c r="AJ843" s="41"/>
      <c r="AO843" s="34"/>
      <c r="AP843" s="34"/>
      <c r="AQ843" s="34"/>
      <c r="AR843" s="34"/>
    </row>
    <row r="844" spans="1:44" ht="14.7" hidden="1" customHeight="1" x14ac:dyDescent="0.3">
      <c r="A844">
        <v>843</v>
      </c>
      <c r="B844" t="s">
        <v>3812</v>
      </c>
      <c r="C844">
        <v>1993</v>
      </c>
      <c r="D844" t="s">
        <v>3813</v>
      </c>
      <c r="E844" t="s">
        <v>1405</v>
      </c>
      <c r="F844">
        <v>32</v>
      </c>
      <c r="G844" t="s">
        <v>2301</v>
      </c>
      <c r="H844">
        <v>163</v>
      </c>
      <c r="I844">
        <v>183</v>
      </c>
      <c r="J844" t="s">
        <v>3814</v>
      </c>
      <c r="K844" t="s">
        <v>3815</v>
      </c>
      <c r="L844" t="s">
        <v>120</v>
      </c>
      <c r="M844" s="34"/>
      <c r="N844" s="34"/>
      <c r="O844" s="34"/>
      <c r="P844" s="1" t="s">
        <v>133</v>
      </c>
      <c r="Q844" s="1" t="str">
        <f t="shared" si="121"/>
        <v>exclude_title</v>
      </c>
      <c r="R844" s="1" t="s">
        <v>123</v>
      </c>
      <c r="S844" s="1" t="s">
        <v>133</v>
      </c>
      <c r="T844" s="1" t="str">
        <f t="shared" si="122"/>
        <v>exclude_title</v>
      </c>
      <c r="U844" s="1" t="s">
        <v>124</v>
      </c>
      <c r="V844" s="41" t="str">
        <f t="shared" si="123"/>
        <v>exclude_title</v>
      </c>
      <c r="W844" s="1"/>
      <c r="X844" s="1"/>
      <c r="Y844" s="1"/>
      <c r="Z844" s="1"/>
      <c r="AA844" s="1"/>
      <c r="AB844" s="1"/>
      <c r="AC844" s="41"/>
      <c r="AD844" s="1"/>
      <c r="AE844" s="1"/>
      <c r="AF844" s="1"/>
      <c r="AG844" s="1"/>
      <c r="AH844" s="1"/>
      <c r="AI844" s="1"/>
      <c r="AJ844" s="41"/>
      <c r="AO844" s="34"/>
      <c r="AP844" s="34"/>
      <c r="AQ844" s="34"/>
      <c r="AR844" s="34"/>
    </row>
    <row r="845" spans="1:44" ht="14.7" hidden="1" customHeight="1" x14ac:dyDescent="0.3">
      <c r="A845">
        <v>844</v>
      </c>
      <c r="B845" t="s">
        <v>3816</v>
      </c>
      <c r="C845">
        <v>2012</v>
      </c>
      <c r="D845" t="s">
        <v>3817</v>
      </c>
      <c r="E845" t="s">
        <v>117</v>
      </c>
      <c r="F845">
        <v>35</v>
      </c>
      <c r="G845">
        <v>2</v>
      </c>
      <c r="H845">
        <v>161</v>
      </c>
      <c r="I845">
        <v>170</v>
      </c>
      <c r="J845" t="s">
        <v>3818</v>
      </c>
      <c r="K845" t="s">
        <v>3819</v>
      </c>
      <c r="L845" t="s">
        <v>120</v>
      </c>
      <c r="M845" s="34"/>
      <c r="N845" s="34"/>
      <c r="O845" s="34"/>
      <c r="P845" s="1" t="s">
        <v>155</v>
      </c>
      <c r="Q845" s="1" t="str">
        <f t="shared" si="121"/>
        <v>exclude_title</v>
      </c>
      <c r="R845" s="1" t="s">
        <v>123</v>
      </c>
      <c r="S845" s="1" t="s">
        <v>133</v>
      </c>
      <c r="T845" s="1" t="str">
        <f t="shared" si="122"/>
        <v>exclude_title</v>
      </c>
      <c r="U845" s="1" t="s">
        <v>124</v>
      </c>
      <c r="V845" s="41" t="str">
        <f t="shared" si="123"/>
        <v>exclude_title</v>
      </c>
      <c r="W845" s="1"/>
      <c r="X845" s="1"/>
      <c r="Y845" s="1"/>
      <c r="Z845" s="1"/>
      <c r="AA845" s="1"/>
      <c r="AB845" s="1"/>
      <c r="AC845" s="41"/>
      <c r="AD845" s="1"/>
      <c r="AE845" s="1"/>
      <c r="AF845" s="1"/>
      <c r="AG845" s="1"/>
      <c r="AH845" s="1"/>
      <c r="AI845" s="1"/>
      <c r="AJ845" s="41"/>
      <c r="AO845" s="34"/>
      <c r="AP845" s="34"/>
      <c r="AQ845" s="34"/>
      <c r="AR845" s="34"/>
    </row>
    <row r="846" spans="1:44" ht="14.7" hidden="1" customHeight="1" x14ac:dyDescent="0.3">
      <c r="A846">
        <v>845</v>
      </c>
      <c r="B846" t="s">
        <v>3820</v>
      </c>
      <c r="C846">
        <v>2000</v>
      </c>
      <c r="D846" t="s">
        <v>3821</v>
      </c>
      <c r="E846" t="s">
        <v>117</v>
      </c>
      <c r="F846">
        <v>23</v>
      </c>
      <c r="G846">
        <v>8</v>
      </c>
      <c r="H846">
        <v>589</v>
      </c>
      <c r="I846">
        <v>592</v>
      </c>
      <c r="J846" t="s">
        <v>3822</v>
      </c>
      <c r="K846" t="s">
        <v>3823</v>
      </c>
      <c r="L846" t="s">
        <v>120</v>
      </c>
      <c r="M846" s="34"/>
      <c r="N846" s="34"/>
      <c r="O846" s="34"/>
      <c r="P846" s="1" t="s">
        <v>122</v>
      </c>
      <c r="Q846" s="1" t="str">
        <f t="shared" si="121"/>
        <v>include</v>
      </c>
      <c r="R846" s="1" t="s">
        <v>123</v>
      </c>
      <c r="S846" s="1" t="s">
        <v>122</v>
      </c>
      <c r="T846" s="1" t="str">
        <f t="shared" si="122"/>
        <v>include</v>
      </c>
      <c r="U846" s="1" t="s">
        <v>124</v>
      </c>
      <c r="V846" s="41" t="str">
        <f t="shared" si="123"/>
        <v>include</v>
      </c>
      <c r="W846" s="1" t="s">
        <v>143</v>
      </c>
      <c r="X846" s="1" t="str">
        <f>IF(OR(W846="include",W846="no_abstract_available"),"include", IF(W846="duplicate","duplicate", IF(W846="correction/reply","correction/reply", "exclude_abstract")))</f>
        <v>exclude_abstract</v>
      </c>
      <c r="Y846" s="1" t="s">
        <v>123</v>
      </c>
      <c r="Z846" s="1"/>
      <c r="AA846" s="1"/>
      <c r="AB846" s="1"/>
      <c r="AC846" s="41" t="str">
        <f>IF(X846=AA846,X846,IF(OR(X846="include",AA846="include"),"include",IF(OR(X846="duplicate",AA846="duplicate"),"duplicate",IF(OR(X846="correction/reply",AA846="correction/reply"),"correction/reply","exclude_abstract"))))</f>
        <v>exclude_abstract</v>
      </c>
      <c r="AD846" s="1"/>
      <c r="AE846" s="1"/>
      <c r="AF846" s="1"/>
      <c r="AG846" s="1"/>
      <c r="AH846" s="1"/>
      <c r="AI846" s="1"/>
      <c r="AJ846" s="41"/>
      <c r="AO846" s="34"/>
      <c r="AP846" s="34"/>
      <c r="AQ846" s="34"/>
      <c r="AR846" s="34"/>
    </row>
    <row r="847" spans="1:44" ht="14.7" hidden="1" customHeight="1" x14ac:dyDescent="0.3">
      <c r="A847">
        <v>846</v>
      </c>
      <c r="B847" t="s">
        <v>3824</v>
      </c>
      <c r="C847">
        <v>2017</v>
      </c>
      <c r="D847" t="s">
        <v>3825</v>
      </c>
      <c r="E847" t="s">
        <v>2010</v>
      </c>
      <c r="F847">
        <v>74</v>
      </c>
      <c r="G847">
        <v>7</v>
      </c>
      <c r="H847">
        <v>1937</v>
      </c>
      <c r="I847">
        <v>1946</v>
      </c>
      <c r="J847" t="s">
        <v>3826</v>
      </c>
      <c r="K847" t="s">
        <v>3827</v>
      </c>
      <c r="L847" t="s">
        <v>120</v>
      </c>
      <c r="M847" s="34"/>
      <c r="N847" s="34"/>
      <c r="O847" s="34"/>
      <c r="P847" s="1" t="s">
        <v>155</v>
      </c>
      <c r="Q847" s="1" t="str">
        <f t="shared" si="121"/>
        <v>exclude_title</v>
      </c>
      <c r="R847" s="1" t="s">
        <v>123</v>
      </c>
      <c r="S847" s="1" t="s">
        <v>133</v>
      </c>
      <c r="T847" s="1" t="str">
        <f t="shared" si="122"/>
        <v>exclude_title</v>
      </c>
      <c r="U847" s="1" t="s">
        <v>124</v>
      </c>
      <c r="V847" s="41" t="str">
        <f t="shared" si="123"/>
        <v>exclude_title</v>
      </c>
      <c r="W847" s="1"/>
      <c r="X847" s="1"/>
      <c r="Y847" s="1"/>
      <c r="Z847" s="1"/>
      <c r="AA847" s="1"/>
      <c r="AB847" s="1"/>
      <c r="AC847" s="41"/>
      <c r="AD847" s="1"/>
      <c r="AE847" s="1"/>
      <c r="AF847" s="1"/>
      <c r="AG847" s="1"/>
      <c r="AH847" s="1"/>
      <c r="AI847" s="1"/>
      <c r="AJ847" s="41"/>
      <c r="AO847" s="34"/>
      <c r="AP847" s="34"/>
      <c r="AQ847" s="34"/>
      <c r="AR847" s="34"/>
    </row>
    <row r="848" spans="1:44" ht="14.7" hidden="1" customHeight="1" x14ac:dyDescent="0.3">
      <c r="A848">
        <v>847</v>
      </c>
      <c r="B848" t="s">
        <v>3828</v>
      </c>
      <c r="C848">
        <v>2000</v>
      </c>
      <c r="D848" t="s">
        <v>3829</v>
      </c>
      <c r="E848" t="s">
        <v>1602</v>
      </c>
      <c r="F848">
        <v>47</v>
      </c>
      <c r="G848">
        <v>11</v>
      </c>
      <c r="H848">
        <v>2141</v>
      </c>
      <c r="I848">
        <v>2158</v>
      </c>
      <c r="J848" t="s">
        <v>3830</v>
      </c>
      <c r="K848" t="s">
        <v>3831</v>
      </c>
      <c r="L848" t="s">
        <v>120</v>
      </c>
      <c r="M848" s="34"/>
      <c r="N848" s="34"/>
      <c r="O848" s="34"/>
      <c r="P848" s="1" t="s">
        <v>155</v>
      </c>
      <c r="Q848" s="1" t="str">
        <f t="shared" si="121"/>
        <v>exclude_title</v>
      </c>
      <c r="R848" s="1" t="s">
        <v>123</v>
      </c>
      <c r="S848" s="1" t="s">
        <v>155</v>
      </c>
      <c r="T848" s="1" t="str">
        <f t="shared" si="122"/>
        <v>exclude_title</v>
      </c>
      <c r="U848" s="1" t="s">
        <v>124</v>
      </c>
      <c r="V848" s="41" t="str">
        <f t="shared" si="123"/>
        <v>exclude_title</v>
      </c>
      <c r="W848" s="1"/>
      <c r="X848" s="1"/>
      <c r="Y848" s="1"/>
      <c r="Z848" s="1"/>
      <c r="AA848" s="1"/>
      <c r="AB848" s="1"/>
      <c r="AC848" s="41"/>
      <c r="AD848" s="1"/>
      <c r="AE848" s="1"/>
      <c r="AF848" s="1"/>
      <c r="AG848" s="1"/>
      <c r="AH848" s="1"/>
      <c r="AI848" s="1"/>
      <c r="AJ848" s="41"/>
      <c r="AO848" s="34"/>
      <c r="AP848" s="34"/>
      <c r="AQ848" s="34"/>
      <c r="AR848" s="34"/>
    </row>
    <row r="849" spans="1:44" ht="14.7" hidden="1" customHeight="1" x14ac:dyDescent="0.3">
      <c r="A849">
        <v>848</v>
      </c>
      <c r="B849" t="s">
        <v>3832</v>
      </c>
      <c r="C849">
        <v>2013</v>
      </c>
      <c r="D849" t="s">
        <v>3833</v>
      </c>
      <c r="E849" t="s">
        <v>203</v>
      </c>
      <c r="F849">
        <v>122</v>
      </c>
      <c r="G849">
        <v>1</v>
      </c>
      <c r="H849">
        <v>30</v>
      </c>
      <c r="I849">
        <v>41</v>
      </c>
      <c r="J849" t="s">
        <v>3834</v>
      </c>
      <c r="K849" t="s">
        <v>3835</v>
      </c>
      <c r="L849" t="s">
        <v>120</v>
      </c>
      <c r="M849" s="34"/>
      <c r="N849" s="34"/>
      <c r="O849" s="34" t="s">
        <v>121</v>
      </c>
      <c r="P849" s="1" t="s">
        <v>122</v>
      </c>
      <c r="Q849" s="1" t="str">
        <f t="shared" si="121"/>
        <v>include</v>
      </c>
      <c r="R849" s="1" t="s">
        <v>123</v>
      </c>
      <c r="S849" s="1" t="s">
        <v>122</v>
      </c>
      <c r="T849" s="1" t="str">
        <f t="shared" si="122"/>
        <v>include</v>
      </c>
      <c r="U849" s="1" t="s">
        <v>124</v>
      </c>
      <c r="V849" s="41" t="str">
        <f t="shared" si="123"/>
        <v>include</v>
      </c>
      <c r="W849" s="1" t="s">
        <v>122</v>
      </c>
      <c r="X849" s="1" t="str">
        <f>IF(OR(W849="include",W849="no_abstract_available"),"include", IF(W849="duplicate","duplicate", IF(W849="correction/reply","correction/reply", "exclude_abstract")))</f>
        <v>include</v>
      </c>
      <c r="Y849" s="1" t="s">
        <v>123</v>
      </c>
      <c r="Z849" s="1"/>
      <c r="AA849" s="1"/>
      <c r="AB849" s="1"/>
      <c r="AC849" s="41" t="str">
        <f>IF(X849=AA849,X849,IF(OR(X849="include",AA849="include"),"include",IF(OR(X849="duplicate",AA849="duplicate"),"duplicate",IF(OR(X849="correction/reply",AA849="correction/reply"),"correction/reply","exclude_abstract"))))</f>
        <v>include</v>
      </c>
      <c r="AD849" s="1" t="s">
        <v>190</v>
      </c>
      <c r="AE849" s="1"/>
      <c r="AF849" s="1" t="s">
        <v>123</v>
      </c>
      <c r="AG849" s="1"/>
      <c r="AH849" s="1"/>
      <c r="AI849" s="1"/>
      <c r="AJ849" s="41" t="str">
        <f>IF(AD849=AG849,AD849, (IF(AG849=0, AD849,"different!")))</f>
        <v>exclude_study_design</v>
      </c>
      <c r="AK849" t="s">
        <v>123</v>
      </c>
      <c r="AL849" t="s">
        <v>126</v>
      </c>
      <c r="AM849" t="s">
        <v>126</v>
      </c>
      <c r="AN849" t="s">
        <v>3836</v>
      </c>
      <c r="AO849" s="34"/>
      <c r="AP849" s="34"/>
      <c r="AQ849" s="34"/>
      <c r="AR849" s="34"/>
    </row>
    <row r="850" spans="1:44" ht="14.7" hidden="1" customHeight="1" x14ac:dyDescent="0.3">
      <c r="A850">
        <v>849</v>
      </c>
      <c r="B850" t="s">
        <v>3837</v>
      </c>
      <c r="C850">
        <v>2017</v>
      </c>
      <c r="D850" t="s">
        <v>3838</v>
      </c>
      <c r="E850" t="s">
        <v>1007</v>
      </c>
      <c r="F850" t="s">
        <v>130</v>
      </c>
      <c r="G850" t="s">
        <v>130</v>
      </c>
      <c r="H850" t="s">
        <v>130</v>
      </c>
      <c r="I850" t="s">
        <v>130</v>
      </c>
      <c r="J850" t="s">
        <v>3839</v>
      </c>
      <c r="K850" t="s">
        <v>3840</v>
      </c>
      <c r="L850" t="s">
        <v>120</v>
      </c>
      <c r="M850" s="34"/>
      <c r="N850" s="34"/>
      <c r="O850" s="34"/>
      <c r="P850" s="1" t="s">
        <v>122</v>
      </c>
      <c r="Q850" s="1" t="str">
        <f t="shared" si="121"/>
        <v>include</v>
      </c>
      <c r="R850" s="1" t="s">
        <v>123</v>
      </c>
      <c r="S850" s="1" t="s">
        <v>122</v>
      </c>
      <c r="T850" s="1" t="str">
        <f t="shared" si="122"/>
        <v>include</v>
      </c>
      <c r="U850" s="1" t="s">
        <v>124</v>
      </c>
      <c r="V850" s="41" t="str">
        <f t="shared" si="123"/>
        <v>include</v>
      </c>
      <c r="W850" s="1" t="s">
        <v>190</v>
      </c>
      <c r="X850" s="1" t="str">
        <f>IF(OR(W850="include",W850="no_abstract_available"),"include", IF(W850="duplicate","duplicate", IF(W850="correction/reply","correction/reply", "exclude_abstract")))</f>
        <v>exclude_abstract</v>
      </c>
      <c r="Y850" s="1" t="s">
        <v>123</v>
      </c>
      <c r="Z850" s="1"/>
      <c r="AA850" s="1"/>
      <c r="AB850" s="1"/>
      <c r="AC850" s="41" t="str">
        <f>IF(X850=AA850,X850,IF(OR(X850="include",AA850="include"),"include",IF(OR(X850="duplicate",AA850="duplicate"),"duplicate",IF(OR(X850="correction/reply",AA850="correction/reply"),"correction/reply","exclude_abstract"))))</f>
        <v>exclude_abstract</v>
      </c>
      <c r="AD850" s="1"/>
      <c r="AE850" s="1"/>
      <c r="AF850" s="1"/>
      <c r="AG850" s="1"/>
      <c r="AH850" s="1"/>
      <c r="AI850" s="1"/>
      <c r="AJ850" s="41"/>
      <c r="AO850" s="34"/>
      <c r="AP850" s="34"/>
      <c r="AQ850" s="34"/>
      <c r="AR850" s="34"/>
    </row>
    <row r="851" spans="1:44" ht="14.7" hidden="1" customHeight="1" x14ac:dyDescent="0.3">
      <c r="A851">
        <v>850</v>
      </c>
      <c r="B851" t="s">
        <v>3841</v>
      </c>
      <c r="C851">
        <v>2015</v>
      </c>
      <c r="D851" t="s">
        <v>3842</v>
      </c>
      <c r="E851" t="s">
        <v>1768</v>
      </c>
      <c r="F851">
        <v>76</v>
      </c>
      <c r="G851">
        <v>1</v>
      </c>
      <c r="H851">
        <v>49</v>
      </c>
      <c r="I851">
        <v>69</v>
      </c>
      <c r="J851" t="s">
        <v>3843</v>
      </c>
      <c r="K851" t="s">
        <v>3844</v>
      </c>
      <c r="L851" t="s">
        <v>120</v>
      </c>
      <c r="M851" s="34"/>
      <c r="N851" s="34"/>
      <c r="O851" s="34"/>
      <c r="P851" s="1" t="s">
        <v>155</v>
      </c>
      <c r="Q851" s="1" t="str">
        <f t="shared" si="121"/>
        <v>exclude_title</v>
      </c>
      <c r="R851" s="1" t="s">
        <v>123</v>
      </c>
      <c r="S851" s="1" t="s">
        <v>133</v>
      </c>
      <c r="T851" s="1" t="str">
        <f t="shared" si="122"/>
        <v>exclude_title</v>
      </c>
      <c r="U851" s="1" t="s">
        <v>124</v>
      </c>
      <c r="V851" s="41" t="str">
        <f t="shared" si="123"/>
        <v>exclude_title</v>
      </c>
      <c r="W851" s="1"/>
      <c r="X851" s="1"/>
      <c r="Y851" s="1"/>
      <c r="Z851" s="1"/>
      <c r="AA851" s="1"/>
      <c r="AB851" s="1"/>
      <c r="AC851" s="41"/>
      <c r="AD851" s="1"/>
      <c r="AE851" s="1"/>
      <c r="AF851" s="1"/>
      <c r="AG851" s="1"/>
      <c r="AH851" s="1"/>
      <c r="AI851" s="1"/>
      <c r="AJ851" s="41"/>
      <c r="AO851" s="34"/>
      <c r="AP851" s="34"/>
      <c r="AQ851" s="34"/>
      <c r="AR851" s="34"/>
    </row>
    <row r="852" spans="1:44" ht="14.7" hidden="1" customHeight="1" x14ac:dyDescent="0.3">
      <c r="A852">
        <v>851</v>
      </c>
      <c r="B852" t="s">
        <v>3845</v>
      </c>
      <c r="C852">
        <v>1995</v>
      </c>
      <c r="D852" t="s">
        <v>3846</v>
      </c>
      <c r="E852" t="s">
        <v>645</v>
      </c>
      <c r="F852">
        <v>16</v>
      </c>
      <c r="G852">
        <v>4</v>
      </c>
      <c r="H852">
        <v>507</v>
      </c>
      <c r="I852">
        <v>517</v>
      </c>
      <c r="J852" t="s">
        <v>130</v>
      </c>
      <c r="K852" t="s">
        <v>3847</v>
      </c>
      <c r="L852" t="s">
        <v>120</v>
      </c>
      <c r="M852" s="34"/>
      <c r="N852" s="34"/>
      <c r="O852" s="34"/>
      <c r="P852" s="1" t="s">
        <v>178</v>
      </c>
      <c r="Q852" s="1" t="str">
        <f t="shared" si="121"/>
        <v>exclude_title</v>
      </c>
      <c r="R852" s="1" t="s">
        <v>123</v>
      </c>
      <c r="S852" s="1" t="s">
        <v>122</v>
      </c>
      <c r="T852" s="1" t="str">
        <f t="shared" si="122"/>
        <v>include</v>
      </c>
      <c r="U852" s="1" t="s">
        <v>124</v>
      </c>
      <c r="V852" s="41" t="str">
        <f t="shared" si="123"/>
        <v>include</v>
      </c>
      <c r="W852" s="1" t="s">
        <v>155</v>
      </c>
      <c r="X852" s="1" t="str">
        <f>IF(OR(W852="include",W852="no_abstract_available"),"include", IF(W852="duplicate","duplicate", IF(W852="correction/reply","correction/reply", "exclude_abstract")))</f>
        <v>exclude_abstract</v>
      </c>
      <c r="Y852" s="1" t="s">
        <v>123</v>
      </c>
      <c r="Z852" s="1"/>
      <c r="AA852" s="1"/>
      <c r="AB852" s="1"/>
      <c r="AC852" s="41" t="str">
        <f>IF(X852=AA852,X852,IF(OR(X852="include",AA852="include"),"include",IF(OR(X852="duplicate",AA852="duplicate"),"duplicate",IF(OR(X852="correction/reply",AA852="correction/reply"),"correction/reply","exclude_abstract"))))</f>
        <v>exclude_abstract</v>
      </c>
      <c r="AD852" s="1"/>
      <c r="AE852" s="1"/>
      <c r="AF852" s="1"/>
      <c r="AG852" s="1"/>
      <c r="AH852" s="1"/>
      <c r="AI852" s="1"/>
      <c r="AJ852" s="41"/>
      <c r="AO852" s="34"/>
      <c r="AP852" s="34"/>
      <c r="AQ852" s="34"/>
      <c r="AR852" s="34"/>
    </row>
    <row r="853" spans="1:44" ht="14.7" hidden="1" customHeight="1" x14ac:dyDescent="0.3">
      <c r="A853">
        <v>852</v>
      </c>
      <c r="B853" t="s">
        <v>3848</v>
      </c>
      <c r="C853">
        <v>2017</v>
      </c>
      <c r="D853" t="s">
        <v>3849</v>
      </c>
      <c r="E853" t="s">
        <v>203</v>
      </c>
      <c r="F853">
        <v>126</v>
      </c>
      <c r="G853">
        <v>7</v>
      </c>
      <c r="H853">
        <v>980</v>
      </c>
      <c r="I853">
        <v>987</v>
      </c>
      <c r="J853" t="s">
        <v>3850</v>
      </c>
      <c r="K853" t="s">
        <v>3851</v>
      </c>
      <c r="L853" t="s">
        <v>120</v>
      </c>
      <c r="M853" s="34"/>
      <c r="N853" s="34"/>
      <c r="O853" s="34"/>
      <c r="P853" s="1" t="s">
        <v>178</v>
      </c>
      <c r="Q853" s="1" t="str">
        <f t="shared" si="121"/>
        <v>exclude_title</v>
      </c>
      <c r="R853" s="1" t="s">
        <v>123</v>
      </c>
      <c r="S853" s="1" t="s">
        <v>178</v>
      </c>
      <c r="T853" s="1" t="str">
        <f t="shared" si="122"/>
        <v>exclude_title</v>
      </c>
      <c r="U853" s="1" t="s">
        <v>124</v>
      </c>
      <c r="V853" s="41" t="str">
        <f t="shared" si="123"/>
        <v>exclude_title</v>
      </c>
      <c r="W853" s="1"/>
      <c r="X853" s="1"/>
      <c r="Y853" s="1"/>
      <c r="Z853" s="1"/>
      <c r="AA853" s="1"/>
      <c r="AB853" s="1"/>
      <c r="AC853" s="41"/>
      <c r="AD853" s="1"/>
      <c r="AE853" s="1"/>
      <c r="AF853" s="1"/>
      <c r="AG853" s="1"/>
      <c r="AH853" s="1"/>
      <c r="AI853" s="1"/>
      <c r="AJ853" s="41"/>
      <c r="AO853" s="34"/>
      <c r="AP853" s="34"/>
      <c r="AQ853" s="34"/>
      <c r="AR853" s="34"/>
    </row>
    <row r="854" spans="1:44" ht="14.7" hidden="1" customHeight="1" x14ac:dyDescent="0.3">
      <c r="A854">
        <v>853</v>
      </c>
      <c r="B854" t="s">
        <v>3852</v>
      </c>
      <c r="C854">
        <v>2011</v>
      </c>
      <c r="D854" t="s">
        <v>3853</v>
      </c>
      <c r="E854" t="s">
        <v>2074</v>
      </c>
      <c r="F854">
        <v>261</v>
      </c>
      <c r="G854">
        <v>3</v>
      </c>
      <c r="H854">
        <v>391</v>
      </c>
      <c r="I854">
        <v>399</v>
      </c>
      <c r="J854" t="s">
        <v>3854</v>
      </c>
      <c r="K854" t="s">
        <v>3855</v>
      </c>
      <c r="L854" t="s">
        <v>120</v>
      </c>
      <c r="M854" s="34"/>
      <c r="N854" s="34"/>
      <c r="O854" s="34"/>
      <c r="P854" s="1" t="s">
        <v>122</v>
      </c>
      <c r="Q854" s="1" t="str">
        <f t="shared" si="121"/>
        <v>include</v>
      </c>
      <c r="R854" s="1" t="s">
        <v>123</v>
      </c>
      <c r="S854" s="1" t="s">
        <v>133</v>
      </c>
      <c r="T854" s="1" t="str">
        <f t="shared" si="122"/>
        <v>exclude_title</v>
      </c>
      <c r="U854" s="1" t="s">
        <v>124</v>
      </c>
      <c r="V854" s="41" t="str">
        <f t="shared" si="123"/>
        <v>include</v>
      </c>
      <c r="W854" s="1" t="s">
        <v>133</v>
      </c>
      <c r="X854" s="1" t="str">
        <f>IF(OR(W854="include",W854="no_abstract_available"),"include", IF(W854="duplicate","duplicate", IF(W854="correction/reply","correction/reply", "exclude_abstract")))</f>
        <v>exclude_abstract</v>
      </c>
      <c r="Y854" s="1" t="s">
        <v>123</v>
      </c>
      <c r="Z854" s="1"/>
      <c r="AA854" s="1"/>
      <c r="AB854" s="1"/>
      <c r="AC854" s="41" t="str">
        <f>IF(X854=AA854,X854,IF(OR(X854="include",AA854="include"),"include",IF(OR(X854="duplicate",AA854="duplicate"),"duplicate",IF(OR(X854="correction/reply",AA854="correction/reply"),"correction/reply","exclude_abstract"))))</f>
        <v>exclude_abstract</v>
      </c>
      <c r="AD854" s="1"/>
      <c r="AE854" s="1"/>
      <c r="AF854" s="1"/>
      <c r="AG854" s="1"/>
      <c r="AH854" s="1"/>
      <c r="AI854" s="1"/>
      <c r="AJ854" s="41"/>
      <c r="AO854" s="34"/>
      <c r="AP854" s="34"/>
      <c r="AQ854" s="34"/>
      <c r="AR854" s="34"/>
    </row>
    <row r="855" spans="1:44" ht="14.7" hidden="1" customHeight="1" x14ac:dyDescent="0.3">
      <c r="A855">
        <v>854</v>
      </c>
      <c r="B855" t="s">
        <v>3856</v>
      </c>
      <c r="C855">
        <v>2016</v>
      </c>
      <c r="D855" t="s">
        <v>3857</v>
      </c>
      <c r="E855" t="s">
        <v>3858</v>
      </c>
      <c r="F855">
        <v>158</v>
      </c>
      <c r="G855" t="s">
        <v>130</v>
      </c>
      <c r="H855">
        <v>320</v>
      </c>
      <c r="I855">
        <v>333</v>
      </c>
      <c r="J855" t="s">
        <v>130</v>
      </c>
      <c r="K855" t="s">
        <v>3859</v>
      </c>
      <c r="L855" t="s">
        <v>120</v>
      </c>
      <c r="M855" s="34"/>
      <c r="N855" s="34"/>
      <c r="O855" s="34"/>
      <c r="P855" s="1" t="s">
        <v>178</v>
      </c>
      <c r="Q855" s="1" t="str">
        <f t="shared" si="121"/>
        <v>exclude_title</v>
      </c>
      <c r="R855" s="1" t="s">
        <v>123</v>
      </c>
      <c r="S855" s="1" t="s">
        <v>178</v>
      </c>
      <c r="T855" s="1" t="str">
        <f t="shared" si="122"/>
        <v>exclude_title</v>
      </c>
      <c r="U855" s="1" t="s">
        <v>124</v>
      </c>
      <c r="V855" s="41" t="str">
        <f t="shared" si="123"/>
        <v>exclude_title</v>
      </c>
      <c r="W855" s="1"/>
      <c r="X855" s="1"/>
      <c r="Y855" s="1"/>
      <c r="Z855" s="1"/>
      <c r="AA855" s="1"/>
      <c r="AB855" s="1"/>
      <c r="AC855" s="41"/>
      <c r="AD855" s="1"/>
      <c r="AE855" s="1"/>
      <c r="AF855" s="1"/>
      <c r="AG855" s="1"/>
      <c r="AH855" s="1"/>
      <c r="AI855" s="1"/>
      <c r="AJ855" s="41"/>
      <c r="AO855" s="34"/>
      <c r="AP855" s="34"/>
      <c r="AQ855" s="34"/>
      <c r="AR855" s="34"/>
    </row>
    <row r="856" spans="1:44" ht="14.7" hidden="1" customHeight="1" x14ac:dyDescent="0.3">
      <c r="A856">
        <v>855</v>
      </c>
      <c r="B856" t="s">
        <v>3312</v>
      </c>
      <c r="C856">
        <v>1980</v>
      </c>
      <c r="D856" t="s">
        <v>3860</v>
      </c>
      <c r="E856" t="s">
        <v>1132</v>
      </c>
      <c r="F856">
        <v>12</v>
      </c>
      <c r="G856">
        <v>4</v>
      </c>
      <c r="H856">
        <v>531</v>
      </c>
      <c r="I856">
        <v>552</v>
      </c>
      <c r="J856" t="s">
        <v>3861</v>
      </c>
      <c r="K856" t="s">
        <v>3862</v>
      </c>
      <c r="L856" t="s">
        <v>120</v>
      </c>
      <c r="M856" s="34"/>
      <c r="N856" s="34"/>
      <c r="O856" s="34"/>
      <c r="P856" s="1" t="s">
        <v>1519</v>
      </c>
      <c r="Q856" s="1" t="str">
        <f t="shared" si="121"/>
        <v>exclude_title</v>
      </c>
      <c r="R856" s="1" t="s">
        <v>123</v>
      </c>
      <c r="S856" s="1" t="s">
        <v>122</v>
      </c>
      <c r="T856" s="1" t="str">
        <f t="shared" si="122"/>
        <v>include</v>
      </c>
      <c r="U856" s="1" t="s">
        <v>124</v>
      </c>
      <c r="V856" s="41" t="str">
        <f t="shared" si="123"/>
        <v>include</v>
      </c>
      <c r="W856" s="1" t="s">
        <v>143</v>
      </c>
      <c r="X856" s="1" t="str">
        <f>IF(OR(W856="include",W856="no_abstract_available"),"include", IF(W856="duplicate","duplicate", IF(W856="correction/reply","correction/reply", "exclude_abstract")))</f>
        <v>exclude_abstract</v>
      </c>
      <c r="Y856" s="1" t="s">
        <v>123</v>
      </c>
      <c r="Z856" s="1"/>
      <c r="AA856" s="1"/>
      <c r="AB856" s="1"/>
      <c r="AC856" s="41" t="str">
        <f>IF(X856=AA856,X856,IF(OR(X856="include",AA856="include"),"include",IF(OR(X856="duplicate",AA856="duplicate"),"duplicate",IF(OR(X856="correction/reply",AA856="correction/reply"),"correction/reply","exclude_abstract"))))</f>
        <v>exclude_abstract</v>
      </c>
      <c r="AD856" s="1"/>
      <c r="AE856" s="1"/>
      <c r="AF856" s="1"/>
      <c r="AG856" s="1"/>
      <c r="AH856" s="1"/>
      <c r="AI856" s="1"/>
      <c r="AJ856" s="41"/>
      <c r="AO856" s="34"/>
      <c r="AP856" s="34"/>
      <c r="AQ856" s="34"/>
      <c r="AR856" s="34"/>
    </row>
    <row r="857" spans="1:44" ht="14.7" hidden="1" customHeight="1" x14ac:dyDescent="0.3">
      <c r="A857">
        <v>856</v>
      </c>
      <c r="B857" t="s">
        <v>3863</v>
      </c>
      <c r="C857">
        <v>2018</v>
      </c>
      <c r="D857" t="s">
        <v>3864</v>
      </c>
      <c r="E857" t="s">
        <v>1166</v>
      </c>
      <c r="F857">
        <v>8</v>
      </c>
      <c r="G857">
        <v>19</v>
      </c>
      <c r="H857">
        <v>9697</v>
      </c>
      <c r="I857">
        <v>9711</v>
      </c>
      <c r="J857" t="s">
        <v>3865</v>
      </c>
      <c r="K857" t="s">
        <v>3866</v>
      </c>
      <c r="L857" t="s">
        <v>120</v>
      </c>
      <c r="M857" s="34"/>
      <c r="N857" s="34"/>
      <c r="O857" s="34"/>
      <c r="P857" s="1" t="s">
        <v>122</v>
      </c>
      <c r="Q857" s="1" t="str">
        <f t="shared" si="121"/>
        <v>include</v>
      </c>
      <c r="R857" s="1" t="s">
        <v>123</v>
      </c>
      <c r="S857" s="1" t="s">
        <v>122</v>
      </c>
      <c r="T857" s="1" t="str">
        <f t="shared" si="122"/>
        <v>include</v>
      </c>
      <c r="U857" s="1" t="s">
        <v>124</v>
      </c>
      <c r="V857" s="41" t="str">
        <f t="shared" si="123"/>
        <v>include</v>
      </c>
      <c r="W857" s="1" t="s">
        <v>143</v>
      </c>
      <c r="X857" s="1" t="str">
        <f>IF(OR(W857="include",W857="no_abstract_available"),"include", IF(W857="duplicate","duplicate", IF(W857="correction/reply","correction/reply", "exclude_abstract")))</f>
        <v>exclude_abstract</v>
      </c>
      <c r="Y857" s="1" t="s">
        <v>123</v>
      </c>
      <c r="Z857" s="1"/>
      <c r="AA857" s="1"/>
      <c r="AB857" s="1"/>
      <c r="AC857" s="41" t="str">
        <f>IF(X857=AA857,X857,IF(OR(X857="include",AA857="include"),"include",IF(OR(X857="duplicate",AA857="duplicate"),"duplicate",IF(OR(X857="correction/reply",AA857="correction/reply"),"correction/reply","exclude_abstract"))))</f>
        <v>exclude_abstract</v>
      </c>
      <c r="AD857" s="1"/>
      <c r="AE857" s="1"/>
      <c r="AF857" s="1"/>
      <c r="AG857" s="1"/>
      <c r="AH857" s="1"/>
      <c r="AI857" s="1"/>
      <c r="AJ857" s="41"/>
      <c r="AO857" s="34"/>
      <c r="AP857" s="34"/>
      <c r="AQ857" s="34"/>
      <c r="AR857" s="34"/>
    </row>
    <row r="858" spans="1:44" ht="14.7" hidden="1" customHeight="1" x14ac:dyDescent="0.3">
      <c r="A858">
        <v>857</v>
      </c>
      <c r="B858" t="s">
        <v>3867</v>
      </c>
      <c r="C858">
        <v>2018</v>
      </c>
      <c r="D858" t="s">
        <v>3868</v>
      </c>
      <c r="E858" t="s">
        <v>2492</v>
      </c>
      <c r="F858">
        <v>6</v>
      </c>
      <c r="G858" t="s">
        <v>130</v>
      </c>
      <c r="H858" t="s">
        <v>130</v>
      </c>
      <c r="I858" t="s">
        <v>130</v>
      </c>
      <c r="J858" t="s">
        <v>3869</v>
      </c>
      <c r="K858" t="s">
        <v>3870</v>
      </c>
      <c r="L858" t="s">
        <v>120</v>
      </c>
      <c r="M858" s="34"/>
      <c r="N858" s="34"/>
      <c r="O858" s="34"/>
      <c r="P858" s="1" t="s">
        <v>122</v>
      </c>
      <c r="Q858" s="1" t="str">
        <f t="shared" si="121"/>
        <v>include</v>
      </c>
      <c r="R858" s="1" t="s">
        <v>123</v>
      </c>
      <c r="S858" s="1" t="s">
        <v>122</v>
      </c>
      <c r="T858" s="1" t="str">
        <f t="shared" si="122"/>
        <v>include</v>
      </c>
      <c r="U858" s="1" t="s">
        <v>124</v>
      </c>
      <c r="V858" s="41" t="str">
        <f t="shared" si="123"/>
        <v>include</v>
      </c>
      <c r="W858" s="1" t="s">
        <v>155</v>
      </c>
      <c r="X858" s="1" t="str">
        <f>IF(OR(W858="include",W858="no_abstract_available"),"include", IF(W858="duplicate","duplicate", IF(W858="correction/reply","correction/reply", "exclude_abstract")))</f>
        <v>exclude_abstract</v>
      </c>
      <c r="Y858" s="1" t="s">
        <v>123</v>
      </c>
      <c r="Z858" s="1"/>
      <c r="AA858" s="1"/>
      <c r="AB858" s="1"/>
      <c r="AC858" s="41" t="str">
        <f>IF(X858=AA858,X858,IF(OR(X858="include",AA858="include"),"include",IF(OR(X858="duplicate",AA858="duplicate"),"duplicate",IF(OR(X858="correction/reply",AA858="correction/reply"),"correction/reply","exclude_abstract"))))</f>
        <v>exclude_abstract</v>
      </c>
      <c r="AD858" s="1"/>
      <c r="AE858" s="1"/>
      <c r="AF858" s="1"/>
      <c r="AG858" s="1"/>
      <c r="AH858" s="1"/>
      <c r="AI858" s="1"/>
      <c r="AJ858" s="41"/>
      <c r="AO858" s="34"/>
      <c r="AP858" s="34"/>
      <c r="AQ858" s="34"/>
      <c r="AR858" s="34"/>
    </row>
    <row r="859" spans="1:44" ht="14.7" hidden="1" customHeight="1" x14ac:dyDescent="0.3">
      <c r="A859">
        <v>858</v>
      </c>
      <c r="B859" t="s">
        <v>3871</v>
      </c>
      <c r="C859">
        <v>2010</v>
      </c>
      <c r="D859" t="s">
        <v>3872</v>
      </c>
      <c r="E859" t="s">
        <v>3873</v>
      </c>
      <c r="F859">
        <v>46</v>
      </c>
      <c r="G859">
        <v>1</v>
      </c>
      <c r="H859">
        <v>107</v>
      </c>
      <c r="I859">
        <v>121</v>
      </c>
      <c r="J859" t="s">
        <v>3874</v>
      </c>
      <c r="K859" t="s">
        <v>3875</v>
      </c>
      <c r="L859" t="s">
        <v>120</v>
      </c>
      <c r="M859" s="34"/>
      <c r="N859" s="34"/>
      <c r="O859" s="34"/>
      <c r="P859" s="1" t="s">
        <v>122</v>
      </c>
      <c r="Q859" s="1" t="str">
        <f t="shared" si="121"/>
        <v>include</v>
      </c>
      <c r="R859" s="1" t="s">
        <v>123</v>
      </c>
      <c r="S859" s="1" t="s">
        <v>122</v>
      </c>
      <c r="T859" s="1" t="str">
        <f t="shared" si="122"/>
        <v>include</v>
      </c>
      <c r="U859" s="1" t="s">
        <v>124</v>
      </c>
      <c r="V859" s="41" t="str">
        <f t="shared" si="123"/>
        <v>include</v>
      </c>
      <c r="W859" s="1" t="s">
        <v>156</v>
      </c>
      <c r="X859" s="1" t="str">
        <f>IF(OR(W859="include",W859="no_abstract_available"),"include", IF(W859="duplicate","duplicate", IF(W859="correction/reply","correction/reply", "exclude_abstract")))</f>
        <v>exclude_abstract</v>
      </c>
      <c r="Y859" s="1" t="s">
        <v>123</v>
      </c>
      <c r="Z859" s="1"/>
      <c r="AA859" s="1"/>
      <c r="AB859" s="1"/>
      <c r="AC859" s="41" t="str">
        <f>IF(X859=AA859,X859,IF(OR(X859="include",AA859="include"),"include",IF(OR(X859="duplicate",AA859="duplicate"),"duplicate",IF(OR(X859="correction/reply",AA859="correction/reply"),"correction/reply","exclude_abstract"))))</f>
        <v>exclude_abstract</v>
      </c>
      <c r="AD859" s="1"/>
      <c r="AE859" s="1"/>
      <c r="AF859" s="1"/>
      <c r="AG859" s="1"/>
      <c r="AH859" s="1"/>
      <c r="AI859" s="1"/>
      <c r="AJ859" s="41"/>
      <c r="AO859" s="34"/>
      <c r="AP859" s="34"/>
      <c r="AQ859" s="34"/>
      <c r="AR859" s="34"/>
    </row>
    <row r="860" spans="1:44" ht="14.7" hidden="1" customHeight="1" x14ac:dyDescent="0.3">
      <c r="A860">
        <v>859</v>
      </c>
      <c r="B860" t="s">
        <v>3876</v>
      </c>
      <c r="C860">
        <v>2015</v>
      </c>
      <c r="D860" t="s">
        <v>3877</v>
      </c>
      <c r="E860" t="s">
        <v>1405</v>
      </c>
      <c r="F860">
        <v>139</v>
      </c>
      <c r="G860" t="s">
        <v>130</v>
      </c>
      <c r="H860">
        <v>151</v>
      </c>
      <c r="I860">
        <v>170</v>
      </c>
      <c r="J860" t="s">
        <v>3878</v>
      </c>
      <c r="K860" t="s">
        <v>3879</v>
      </c>
      <c r="L860" t="s">
        <v>120</v>
      </c>
      <c r="M860" s="34"/>
      <c r="N860" s="34"/>
      <c r="O860" s="34"/>
      <c r="P860" s="1" t="s">
        <v>133</v>
      </c>
      <c r="Q860" s="1" t="str">
        <f t="shared" si="121"/>
        <v>exclude_title</v>
      </c>
      <c r="R860" s="1" t="s">
        <v>123</v>
      </c>
      <c r="S860" s="1" t="s">
        <v>155</v>
      </c>
      <c r="T860" s="1" t="str">
        <f t="shared" si="122"/>
        <v>exclude_title</v>
      </c>
      <c r="U860" s="1" t="s">
        <v>124</v>
      </c>
      <c r="V860" s="41" t="str">
        <f t="shared" si="123"/>
        <v>exclude_title</v>
      </c>
      <c r="W860" s="1"/>
      <c r="X860" s="1"/>
      <c r="Y860" s="1"/>
      <c r="Z860" s="1"/>
      <c r="AA860" s="1"/>
      <c r="AB860" s="1"/>
      <c r="AC860" s="41"/>
      <c r="AD860" s="1"/>
      <c r="AE860" s="1"/>
      <c r="AF860" s="1"/>
      <c r="AG860" s="1"/>
      <c r="AH860" s="1"/>
      <c r="AI860" s="1"/>
      <c r="AJ860" s="41"/>
      <c r="AO860" s="34"/>
      <c r="AP860" s="34"/>
      <c r="AQ860" s="34"/>
      <c r="AR860" s="34"/>
    </row>
    <row r="861" spans="1:44" ht="14.7" hidden="1" customHeight="1" x14ac:dyDescent="0.3">
      <c r="A861">
        <v>860</v>
      </c>
      <c r="B861" t="s">
        <v>3880</v>
      </c>
      <c r="C861">
        <v>2020</v>
      </c>
      <c r="D861" t="s">
        <v>3881</v>
      </c>
      <c r="E861" t="s">
        <v>1157</v>
      </c>
      <c r="F861">
        <v>6</v>
      </c>
      <c r="G861" t="s">
        <v>130</v>
      </c>
      <c r="H861" t="s">
        <v>130</v>
      </c>
      <c r="I861" t="s">
        <v>130</v>
      </c>
      <c r="J861" t="s">
        <v>3882</v>
      </c>
      <c r="K861" t="s">
        <v>3883</v>
      </c>
      <c r="L861" t="s">
        <v>120</v>
      </c>
      <c r="M861" s="34"/>
      <c r="N861" s="34"/>
      <c r="O861" s="34"/>
      <c r="P861" s="1" t="s">
        <v>155</v>
      </c>
      <c r="Q861" s="1" t="str">
        <f t="shared" si="121"/>
        <v>exclude_title</v>
      </c>
      <c r="R861" s="1" t="s">
        <v>123</v>
      </c>
      <c r="S861" s="1" t="s">
        <v>155</v>
      </c>
      <c r="T861" s="1" t="str">
        <f t="shared" si="122"/>
        <v>exclude_title</v>
      </c>
      <c r="U861" s="1" t="s">
        <v>124</v>
      </c>
      <c r="V861" s="41" t="str">
        <f t="shared" si="123"/>
        <v>exclude_title</v>
      </c>
      <c r="W861" s="1"/>
      <c r="X861" s="1"/>
      <c r="Y861" s="1"/>
      <c r="Z861" s="1"/>
      <c r="AA861" s="1"/>
      <c r="AB861" s="1"/>
      <c r="AC861" s="41"/>
      <c r="AD861" s="1"/>
      <c r="AE861" s="1"/>
      <c r="AF861" s="1"/>
      <c r="AG861" s="1"/>
      <c r="AH861" s="1"/>
      <c r="AI861" s="1"/>
      <c r="AJ861" s="41"/>
      <c r="AO861" s="34"/>
      <c r="AP861" s="34"/>
      <c r="AQ861" s="34"/>
      <c r="AR861" s="34"/>
    </row>
    <row r="862" spans="1:44" ht="14.7" hidden="1" customHeight="1" x14ac:dyDescent="0.3">
      <c r="A862">
        <v>861</v>
      </c>
      <c r="B862" t="s">
        <v>3884</v>
      </c>
      <c r="C862">
        <v>2009</v>
      </c>
      <c r="D862" t="s">
        <v>3885</v>
      </c>
      <c r="E862" t="s">
        <v>218</v>
      </c>
      <c r="F862">
        <v>62</v>
      </c>
      <c r="G862">
        <v>2</v>
      </c>
      <c r="H862">
        <v>175</v>
      </c>
      <c r="I862">
        <v>189</v>
      </c>
      <c r="J862" t="s">
        <v>130</v>
      </c>
      <c r="K862" t="s">
        <v>3886</v>
      </c>
      <c r="L862" t="s">
        <v>120</v>
      </c>
      <c r="M862" s="34"/>
      <c r="N862" s="34"/>
      <c r="O862" s="34"/>
      <c r="P862" s="1" t="s">
        <v>122</v>
      </c>
      <c r="Q862" s="1" t="str">
        <f t="shared" si="121"/>
        <v>include</v>
      </c>
      <c r="R862" s="1" t="s">
        <v>123</v>
      </c>
      <c r="S862" s="1" t="s">
        <v>122</v>
      </c>
      <c r="T862" s="1" t="str">
        <f t="shared" si="122"/>
        <v>include</v>
      </c>
      <c r="U862" s="1" t="s">
        <v>124</v>
      </c>
      <c r="V862" s="41" t="str">
        <f t="shared" si="123"/>
        <v>include</v>
      </c>
      <c r="W862" s="1" t="s">
        <v>143</v>
      </c>
      <c r="X862" s="1" t="str">
        <f>IF(OR(W862="include",W862="no_abstract_available"),"include", IF(W862="duplicate","duplicate", IF(W862="correction/reply","correction/reply", "exclude_abstract")))</f>
        <v>exclude_abstract</v>
      </c>
      <c r="Y862" s="1" t="s">
        <v>123</v>
      </c>
      <c r="Z862" s="1"/>
      <c r="AA862" s="1"/>
      <c r="AB862" s="1"/>
      <c r="AC862" s="41" t="str">
        <f>IF(X862=AA862,X862,IF(OR(X862="include",AA862="include"),"include",IF(OR(X862="duplicate",AA862="duplicate"),"duplicate",IF(OR(X862="correction/reply",AA862="correction/reply"),"correction/reply","exclude_abstract"))))</f>
        <v>exclude_abstract</v>
      </c>
      <c r="AD862" s="1"/>
      <c r="AE862" s="1"/>
      <c r="AF862" s="1"/>
      <c r="AG862" s="1"/>
      <c r="AH862" s="1"/>
      <c r="AI862" s="1"/>
      <c r="AJ862" s="41"/>
      <c r="AO862" s="34"/>
      <c r="AP862" s="34"/>
      <c r="AQ862" s="34"/>
      <c r="AR862" s="34"/>
    </row>
    <row r="863" spans="1:44" ht="14.7" hidden="1" customHeight="1" x14ac:dyDescent="0.3">
      <c r="A863">
        <v>862</v>
      </c>
      <c r="B863" t="s">
        <v>3887</v>
      </c>
      <c r="C863">
        <v>1998</v>
      </c>
      <c r="D863" t="s">
        <v>3888</v>
      </c>
      <c r="E863" t="s">
        <v>3145</v>
      </c>
      <c r="F863">
        <v>12</v>
      </c>
      <c r="G863">
        <v>3</v>
      </c>
      <c r="H863">
        <v>429</v>
      </c>
      <c r="I863">
        <v>441</v>
      </c>
      <c r="J863" t="s">
        <v>3889</v>
      </c>
      <c r="K863" t="s">
        <v>3890</v>
      </c>
      <c r="L863" t="s">
        <v>120</v>
      </c>
      <c r="M863" s="34"/>
      <c r="N863" s="34"/>
      <c r="O863" s="34"/>
      <c r="P863" s="1" t="s">
        <v>178</v>
      </c>
      <c r="Q863" s="1" t="str">
        <f t="shared" si="121"/>
        <v>exclude_title</v>
      </c>
      <c r="R863" s="1" t="s">
        <v>123</v>
      </c>
      <c r="S863" s="1" t="s">
        <v>133</v>
      </c>
      <c r="T863" s="1" t="str">
        <f t="shared" si="122"/>
        <v>exclude_title</v>
      </c>
      <c r="U863" s="1" t="s">
        <v>124</v>
      </c>
      <c r="V863" s="41" t="str">
        <f t="shared" si="123"/>
        <v>exclude_title</v>
      </c>
      <c r="W863" s="1"/>
      <c r="X863" s="1"/>
      <c r="Y863" s="1"/>
      <c r="Z863" s="1"/>
      <c r="AA863" s="1"/>
      <c r="AB863" s="1"/>
      <c r="AC863" s="41"/>
      <c r="AD863" s="1"/>
      <c r="AE863" s="1"/>
      <c r="AF863" s="1"/>
      <c r="AG863" s="1"/>
      <c r="AH863" s="1"/>
      <c r="AI863" s="1"/>
      <c r="AJ863" s="41"/>
      <c r="AO863" s="34"/>
      <c r="AP863" s="34"/>
      <c r="AQ863" s="34"/>
      <c r="AR863" s="34"/>
    </row>
    <row r="864" spans="1:44" ht="14.7" hidden="1" customHeight="1" x14ac:dyDescent="0.3">
      <c r="A864">
        <v>863</v>
      </c>
      <c r="B864" t="s">
        <v>3891</v>
      </c>
      <c r="C864">
        <v>2016</v>
      </c>
      <c r="D864" t="s">
        <v>3892</v>
      </c>
      <c r="E864" t="s">
        <v>208</v>
      </c>
      <c r="F864">
        <v>104</v>
      </c>
      <c r="G864">
        <v>4</v>
      </c>
      <c r="H864">
        <v>1041</v>
      </c>
      <c r="I864">
        <v>1050</v>
      </c>
      <c r="J864" t="s">
        <v>3893</v>
      </c>
      <c r="K864" t="s">
        <v>3894</v>
      </c>
      <c r="L864" t="s">
        <v>120</v>
      </c>
      <c r="M864" s="34"/>
      <c r="N864" s="34"/>
      <c r="O864" s="34"/>
      <c r="P864" s="1" t="s">
        <v>178</v>
      </c>
      <c r="Q864" s="1" t="str">
        <f t="shared" si="121"/>
        <v>exclude_title</v>
      </c>
      <c r="R864" s="1" t="s">
        <v>123</v>
      </c>
      <c r="S864" s="1" t="s">
        <v>122</v>
      </c>
      <c r="T864" s="1" t="str">
        <f t="shared" si="122"/>
        <v>include</v>
      </c>
      <c r="U864" s="1" t="s">
        <v>124</v>
      </c>
      <c r="V864" s="41" t="str">
        <f t="shared" si="123"/>
        <v>include</v>
      </c>
      <c r="W864" s="1" t="s">
        <v>155</v>
      </c>
      <c r="X864" s="1" t="str">
        <f t="shared" ref="X864:X869" si="124">IF(OR(W864="include",W864="no_abstract_available"),"include", IF(W864="duplicate","duplicate", IF(W864="correction/reply","correction/reply", "exclude_abstract")))</f>
        <v>exclude_abstract</v>
      </c>
      <c r="Y864" s="1" t="s">
        <v>123</v>
      </c>
      <c r="Z864" s="1"/>
      <c r="AA864" s="1"/>
      <c r="AB864" s="1"/>
      <c r="AC864" s="41" t="str">
        <f t="shared" ref="AC864:AC869" si="125">IF(X864=AA864,X864,IF(OR(X864="include",AA864="include"),"include",IF(OR(X864="duplicate",AA864="duplicate"),"duplicate",IF(OR(X864="correction/reply",AA864="correction/reply"),"correction/reply","exclude_abstract"))))</f>
        <v>exclude_abstract</v>
      </c>
      <c r="AD864" s="1"/>
      <c r="AE864" s="1"/>
      <c r="AF864" s="1"/>
      <c r="AG864" s="1"/>
      <c r="AH864" s="1"/>
      <c r="AI864" s="1"/>
      <c r="AJ864" s="41"/>
      <c r="AO864" s="34"/>
      <c r="AP864" s="34"/>
      <c r="AQ864" s="34"/>
      <c r="AR864" s="34"/>
    </row>
    <row r="865" spans="1:44" ht="14.7" hidden="1" customHeight="1" x14ac:dyDescent="0.3">
      <c r="A865">
        <v>864</v>
      </c>
      <c r="B865" t="s">
        <v>3895</v>
      </c>
      <c r="C865">
        <v>2013</v>
      </c>
      <c r="D865" t="s">
        <v>3896</v>
      </c>
      <c r="E865" t="s">
        <v>193</v>
      </c>
      <c r="F865">
        <v>19</v>
      </c>
      <c r="G865">
        <v>12</v>
      </c>
      <c r="H865">
        <v>3698</v>
      </c>
      <c r="I865">
        <v>3708</v>
      </c>
      <c r="J865" t="s">
        <v>3897</v>
      </c>
      <c r="K865" t="s">
        <v>3898</v>
      </c>
      <c r="L865" t="s">
        <v>120</v>
      </c>
      <c r="M865" s="34"/>
      <c r="N865" s="34"/>
      <c r="O865" s="34" t="s">
        <v>121</v>
      </c>
      <c r="P865" s="1" t="s">
        <v>122</v>
      </c>
      <c r="Q865" s="1" t="str">
        <f t="shared" si="121"/>
        <v>include</v>
      </c>
      <c r="R865" s="1" t="s">
        <v>123</v>
      </c>
      <c r="S865" s="1" t="s">
        <v>122</v>
      </c>
      <c r="T865" s="1" t="str">
        <f t="shared" si="122"/>
        <v>include</v>
      </c>
      <c r="U865" s="1" t="s">
        <v>124</v>
      </c>
      <c r="V865" s="41" t="str">
        <f t="shared" si="123"/>
        <v>include</v>
      </c>
      <c r="W865" s="1" t="s">
        <v>122</v>
      </c>
      <c r="X865" s="1" t="str">
        <f t="shared" si="124"/>
        <v>include</v>
      </c>
      <c r="Y865" s="1" t="s">
        <v>123</v>
      </c>
      <c r="Z865" s="1"/>
      <c r="AA865" s="1"/>
      <c r="AB865" s="1"/>
      <c r="AC865" s="41" t="str">
        <f t="shared" si="125"/>
        <v>include</v>
      </c>
      <c r="AD865" s="1" t="s">
        <v>1519</v>
      </c>
      <c r="AE865" s="1"/>
      <c r="AF865" s="1" t="s">
        <v>123</v>
      </c>
      <c r="AG865" s="1"/>
      <c r="AH865" s="1"/>
      <c r="AI865" s="1"/>
      <c r="AJ865" s="41" t="str">
        <f>IF(AD865=AG865,AD865, (IF(AG865=0, AD865,"different!")))</f>
        <v>exclude_outcome</v>
      </c>
      <c r="AK865" t="s">
        <v>123</v>
      </c>
      <c r="AL865" t="s">
        <v>121</v>
      </c>
      <c r="AM865" t="s">
        <v>126</v>
      </c>
      <c r="AN865" t="s">
        <v>21457</v>
      </c>
      <c r="AO865" s="34" t="s">
        <v>121</v>
      </c>
      <c r="AP865" s="34" t="s">
        <v>124</v>
      </c>
      <c r="AQ865" s="34">
        <v>7</v>
      </c>
      <c r="AR865" s="34">
        <v>0</v>
      </c>
    </row>
    <row r="866" spans="1:44" ht="14.7" hidden="1" customHeight="1" x14ac:dyDescent="0.3">
      <c r="A866">
        <v>865</v>
      </c>
      <c r="B866" t="s">
        <v>3899</v>
      </c>
      <c r="C866">
        <v>2013</v>
      </c>
      <c r="D866" t="s">
        <v>3900</v>
      </c>
      <c r="E866" t="s">
        <v>2318</v>
      </c>
      <c r="F866">
        <v>4</v>
      </c>
      <c r="G866" t="s">
        <v>130</v>
      </c>
      <c r="H866" t="s">
        <v>130</v>
      </c>
      <c r="I866" t="s">
        <v>130</v>
      </c>
      <c r="J866" t="s">
        <v>3901</v>
      </c>
      <c r="K866" t="s">
        <v>3902</v>
      </c>
      <c r="L866" t="s">
        <v>120</v>
      </c>
      <c r="M866" s="34"/>
      <c r="N866" s="34"/>
      <c r="O866" s="34"/>
      <c r="P866" s="1" t="s">
        <v>122</v>
      </c>
      <c r="Q866" s="1" t="str">
        <f t="shared" si="121"/>
        <v>include</v>
      </c>
      <c r="R866" s="1" t="s">
        <v>123</v>
      </c>
      <c r="S866" s="1" t="s">
        <v>122</v>
      </c>
      <c r="T866" s="1" t="str">
        <f t="shared" si="122"/>
        <v>include</v>
      </c>
      <c r="U866" s="1" t="s">
        <v>124</v>
      </c>
      <c r="V866" s="41" t="str">
        <f t="shared" si="123"/>
        <v>include</v>
      </c>
      <c r="W866" s="1" t="s">
        <v>156</v>
      </c>
      <c r="X866" s="1" t="str">
        <f t="shared" si="124"/>
        <v>exclude_abstract</v>
      </c>
      <c r="Y866" s="1" t="s">
        <v>123</v>
      </c>
      <c r="Z866" s="1"/>
      <c r="AA866" s="1"/>
      <c r="AB866" s="1"/>
      <c r="AC866" s="41" t="str">
        <f t="shared" si="125"/>
        <v>exclude_abstract</v>
      </c>
      <c r="AD866" s="1"/>
      <c r="AE866" s="1"/>
      <c r="AF866" s="1"/>
      <c r="AG866" s="1"/>
      <c r="AH866" s="1"/>
      <c r="AI866" s="1"/>
      <c r="AJ866" s="41"/>
      <c r="AO866" s="34"/>
      <c r="AP866" s="34"/>
      <c r="AQ866" s="34"/>
      <c r="AR866" s="34"/>
    </row>
    <row r="867" spans="1:44" ht="14.7" hidden="1" customHeight="1" x14ac:dyDescent="0.3">
      <c r="A867">
        <v>866</v>
      </c>
      <c r="B867" t="s">
        <v>3903</v>
      </c>
      <c r="C867">
        <v>2020</v>
      </c>
      <c r="D867" t="s">
        <v>3904</v>
      </c>
      <c r="E867" t="s">
        <v>3905</v>
      </c>
      <c r="F867">
        <v>17</v>
      </c>
      <c r="G867">
        <v>9</v>
      </c>
      <c r="H867">
        <v>2081</v>
      </c>
      <c r="I867">
        <v>2096</v>
      </c>
      <c r="J867" t="s">
        <v>3906</v>
      </c>
      <c r="K867" t="s">
        <v>3907</v>
      </c>
      <c r="L867" t="s">
        <v>120</v>
      </c>
      <c r="M867" s="34"/>
      <c r="N867" s="34"/>
      <c r="O867" s="34"/>
      <c r="P867" s="1" t="s">
        <v>178</v>
      </c>
      <c r="Q867" s="1" t="str">
        <f t="shared" si="121"/>
        <v>exclude_title</v>
      </c>
      <c r="R867" s="1" t="s">
        <v>123</v>
      </c>
      <c r="S867" s="1" t="s">
        <v>122</v>
      </c>
      <c r="T867" s="1" t="str">
        <f t="shared" si="122"/>
        <v>include</v>
      </c>
      <c r="U867" s="1" t="s">
        <v>124</v>
      </c>
      <c r="V867" s="41" t="str">
        <f t="shared" si="123"/>
        <v>include</v>
      </c>
      <c r="W867" s="1" t="s">
        <v>155</v>
      </c>
      <c r="X867" s="1" t="str">
        <f t="shared" si="124"/>
        <v>exclude_abstract</v>
      </c>
      <c r="Y867" s="1" t="s">
        <v>123</v>
      </c>
      <c r="Z867" s="1"/>
      <c r="AA867" s="1"/>
      <c r="AB867" s="1"/>
      <c r="AC867" s="41" t="str">
        <f t="shared" si="125"/>
        <v>exclude_abstract</v>
      </c>
      <c r="AD867" s="1"/>
      <c r="AE867" s="1"/>
      <c r="AF867" s="1"/>
      <c r="AG867" s="1"/>
      <c r="AH867" s="1"/>
      <c r="AI867" s="1"/>
      <c r="AJ867" s="41"/>
      <c r="AO867" s="34"/>
      <c r="AP867" s="34"/>
      <c r="AQ867" s="34"/>
      <c r="AR867" s="34"/>
    </row>
    <row r="868" spans="1:44" ht="14.7" hidden="1" customHeight="1" x14ac:dyDescent="0.3">
      <c r="A868">
        <v>867</v>
      </c>
      <c r="B868" t="s">
        <v>3908</v>
      </c>
      <c r="C868">
        <v>1998</v>
      </c>
      <c r="D868" t="s">
        <v>3909</v>
      </c>
      <c r="E868" t="s">
        <v>1132</v>
      </c>
      <c r="F868">
        <v>30</v>
      </c>
      <c r="G868">
        <v>1</v>
      </c>
      <c r="H868">
        <v>78</v>
      </c>
      <c r="I868">
        <v>83</v>
      </c>
      <c r="J868" t="s">
        <v>3910</v>
      </c>
      <c r="K868" t="s">
        <v>3911</v>
      </c>
      <c r="L868" t="s">
        <v>120</v>
      </c>
      <c r="M868" s="34"/>
      <c r="N868" s="34"/>
      <c r="O868" s="34" t="s">
        <v>121</v>
      </c>
      <c r="P868" s="1" t="s">
        <v>122</v>
      </c>
      <c r="Q868" s="1" t="str">
        <f t="shared" si="121"/>
        <v>include</v>
      </c>
      <c r="R868" s="1" t="s">
        <v>123</v>
      </c>
      <c r="S868" s="1" t="s">
        <v>122</v>
      </c>
      <c r="T868" s="1" t="str">
        <f t="shared" si="122"/>
        <v>include</v>
      </c>
      <c r="U868" s="1" t="s">
        <v>124</v>
      </c>
      <c r="V868" s="41" t="str">
        <f t="shared" si="123"/>
        <v>include</v>
      </c>
      <c r="W868" s="1" t="s">
        <v>122</v>
      </c>
      <c r="X868" s="1" t="str">
        <f t="shared" si="124"/>
        <v>include</v>
      </c>
      <c r="Y868" s="1" t="s">
        <v>123</v>
      </c>
      <c r="Z868" s="1"/>
      <c r="AA868" s="1"/>
      <c r="AB868" s="1"/>
      <c r="AC868" s="41" t="str">
        <f t="shared" si="125"/>
        <v>include</v>
      </c>
      <c r="AD868" s="1" t="s">
        <v>156</v>
      </c>
      <c r="AE868" s="1"/>
      <c r="AF868" s="1" t="s">
        <v>124</v>
      </c>
      <c r="AG868" s="1"/>
      <c r="AH868" s="1"/>
      <c r="AI868" s="1"/>
      <c r="AJ868" s="41" t="str">
        <f>IF(AD868=AG868,AD868, (IF(AG868=0, AD868,"different!")))</f>
        <v>exclude_outcome_effect</v>
      </c>
      <c r="AK868" t="s">
        <v>124</v>
      </c>
      <c r="AL868" t="s">
        <v>126</v>
      </c>
      <c r="AM868" t="s">
        <v>126</v>
      </c>
      <c r="AN868" t="s">
        <v>3912</v>
      </c>
      <c r="AO868" s="34"/>
      <c r="AP868" s="34"/>
      <c r="AQ868" s="34"/>
      <c r="AR868" s="34"/>
    </row>
    <row r="869" spans="1:44" ht="14.7" hidden="1" customHeight="1" x14ac:dyDescent="0.3">
      <c r="A869">
        <v>868</v>
      </c>
      <c r="B869" t="s">
        <v>3913</v>
      </c>
      <c r="C869">
        <v>2012</v>
      </c>
      <c r="D869" t="s">
        <v>3914</v>
      </c>
      <c r="E869" t="s">
        <v>193</v>
      </c>
      <c r="F869">
        <v>18</v>
      </c>
      <c r="G869">
        <v>2</v>
      </c>
      <c r="H869">
        <v>469</v>
      </c>
      <c r="I869">
        <v>479</v>
      </c>
      <c r="J869" t="s">
        <v>3915</v>
      </c>
      <c r="K869" t="s">
        <v>3916</v>
      </c>
      <c r="L869" t="s">
        <v>120</v>
      </c>
      <c r="M869" s="34"/>
      <c r="N869" s="34"/>
      <c r="O869" s="34" t="s">
        <v>121</v>
      </c>
      <c r="P869" s="1" t="s">
        <v>122</v>
      </c>
      <c r="Q869" s="1" t="str">
        <f t="shared" si="121"/>
        <v>include</v>
      </c>
      <c r="R869" s="1" t="s">
        <v>123</v>
      </c>
      <c r="S869" s="1" t="s">
        <v>122</v>
      </c>
      <c r="T869" s="1" t="str">
        <f t="shared" si="122"/>
        <v>include</v>
      </c>
      <c r="U869" s="1" t="s">
        <v>124</v>
      </c>
      <c r="V869" s="41" t="str">
        <f t="shared" si="123"/>
        <v>include</v>
      </c>
      <c r="W869" s="1" t="s">
        <v>122</v>
      </c>
      <c r="X869" s="1" t="str">
        <f t="shared" si="124"/>
        <v>include</v>
      </c>
      <c r="Y869" s="1" t="s">
        <v>123</v>
      </c>
      <c r="Z869" s="1"/>
      <c r="AA869" s="1"/>
      <c r="AB869" s="1"/>
      <c r="AC869" s="41" t="str">
        <f t="shared" si="125"/>
        <v>include</v>
      </c>
      <c r="AD869" s="1" t="s">
        <v>122</v>
      </c>
      <c r="AE869" s="1"/>
      <c r="AF869" s="1" t="s">
        <v>123</v>
      </c>
      <c r="AG869" s="1"/>
      <c r="AH869" s="1"/>
      <c r="AI869" s="1"/>
      <c r="AJ869" s="41" t="str">
        <f>IF(AD869=AG869,AD869, (IF(AG869=0, AD869,"different!")))</f>
        <v>include</v>
      </c>
      <c r="AK869" t="s">
        <v>123</v>
      </c>
      <c r="AL869" t="s">
        <v>121</v>
      </c>
      <c r="AM869" t="s">
        <v>126</v>
      </c>
      <c r="AO869" s="34" t="s">
        <v>121</v>
      </c>
      <c r="AP869" s="34" t="s">
        <v>124</v>
      </c>
      <c r="AQ869" s="34">
        <v>13</v>
      </c>
      <c r="AR869" s="34">
        <v>0</v>
      </c>
    </row>
    <row r="870" spans="1:44" ht="14.7" hidden="1" customHeight="1" x14ac:dyDescent="0.3">
      <c r="A870">
        <v>869</v>
      </c>
      <c r="B870" t="s">
        <v>3917</v>
      </c>
      <c r="C870">
        <v>1992</v>
      </c>
      <c r="D870" t="s">
        <v>3918</v>
      </c>
      <c r="E870" t="s">
        <v>538</v>
      </c>
      <c r="F870">
        <v>49</v>
      </c>
      <c r="G870">
        <v>9</v>
      </c>
      <c r="H870">
        <v>1788</v>
      </c>
      <c r="I870">
        <v>1795</v>
      </c>
      <c r="J870" t="s">
        <v>3919</v>
      </c>
      <c r="K870" t="s">
        <v>3920</v>
      </c>
      <c r="L870" t="s">
        <v>120</v>
      </c>
      <c r="M870" s="34"/>
      <c r="N870" s="34"/>
      <c r="O870" s="34"/>
      <c r="P870" s="1" t="s">
        <v>178</v>
      </c>
      <c r="Q870" s="1" t="str">
        <f t="shared" si="121"/>
        <v>exclude_title</v>
      </c>
      <c r="R870" s="1" t="s">
        <v>123</v>
      </c>
      <c r="S870" s="1" t="s">
        <v>133</v>
      </c>
      <c r="T870" s="1" t="str">
        <f t="shared" si="122"/>
        <v>exclude_title</v>
      </c>
      <c r="U870" s="1" t="s">
        <v>124</v>
      </c>
      <c r="V870" s="41" t="str">
        <f t="shared" si="123"/>
        <v>exclude_title</v>
      </c>
      <c r="W870" s="1"/>
      <c r="X870" s="1"/>
      <c r="Y870" s="1"/>
      <c r="Z870" s="1"/>
      <c r="AA870" s="1"/>
      <c r="AB870" s="1"/>
      <c r="AC870" s="41"/>
      <c r="AD870" s="1"/>
      <c r="AE870" s="1"/>
      <c r="AF870" s="1"/>
      <c r="AG870" s="1"/>
      <c r="AH870" s="1"/>
      <c r="AI870" s="1"/>
      <c r="AJ870" s="41"/>
      <c r="AO870" s="34"/>
      <c r="AP870" s="34"/>
      <c r="AQ870" s="34"/>
      <c r="AR870" s="34"/>
    </row>
    <row r="871" spans="1:44" ht="14.7" hidden="1" customHeight="1" x14ac:dyDescent="0.3">
      <c r="A871">
        <v>870</v>
      </c>
      <c r="B871" t="s">
        <v>3921</v>
      </c>
      <c r="C871">
        <v>2005</v>
      </c>
      <c r="D871" t="s">
        <v>3922</v>
      </c>
      <c r="E871" t="s">
        <v>1087</v>
      </c>
      <c r="F871">
        <v>86</v>
      </c>
      <c r="G871">
        <v>1</v>
      </c>
      <c r="H871">
        <v>121</v>
      </c>
      <c r="I871">
        <v>130</v>
      </c>
      <c r="J871" t="s">
        <v>3923</v>
      </c>
      <c r="K871" t="s">
        <v>3924</v>
      </c>
      <c r="L871" t="s">
        <v>120</v>
      </c>
      <c r="M871" s="34"/>
      <c r="N871" s="34"/>
      <c r="O871" s="34"/>
      <c r="P871" s="1" t="s">
        <v>178</v>
      </c>
      <c r="Q871" s="1" t="str">
        <f t="shared" si="121"/>
        <v>exclude_title</v>
      </c>
      <c r="R871" s="1" t="s">
        <v>123</v>
      </c>
      <c r="S871" s="1" t="s">
        <v>178</v>
      </c>
      <c r="T871" s="1" t="str">
        <f t="shared" si="122"/>
        <v>exclude_title</v>
      </c>
      <c r="U871" s="1" t="s">
        <v>124</v>
      </c>
      <c r="V871" s="41" t="str">
        <f t="shared" si="123"/>
        <v>exclude_title</v>
      </c>
      <c r="W871" s="1"/>
      <c r="X871" s="1"/>
      <c r="Y871" s="1"/>
      <c r="Z871" s="1"/>
      <c r="AA871" s="1"/>
      <c r="AB871" s="1"/>
      <c r="AC871" s="41"/>
      <c r="AD871" s="1"/>
      <c r="AE871" s="1"/>
      <c r="AF871" s="1"/>
      <c r="AG871" s="1"/>
      <c r="AH871" s="1"/>
      <c r="AI871" s="1"/>
      <c r="AJ871" s="41"/>
      <c r="AO871" s="34"/>
      <c r="AP871" s="34"/>
      <c r="AQ871" s="34"/>
      <c r="AR871" s="34"/>
    </row>
    <row r="872" spans="1:44" ht="14.7" hidden="1" customHeight="1" x14ac:dyDescent="0.3">
      <c r="A872">
        <v>871</v>
      </c>
      <c r="B872" t="s">
        <v>2099</v>
      </c>
      <c r="C872">
        <v>2004</v>
      </c>
      <c r="D872" t="s">
        <v>3925</v>
      </c>
      <c r="E872" t="s">
        <v>3277</v>
      </c>
      <c r="F872">
        <v>67</v>
      </c>
      <c r="G872">
        <v>1</v>
      </c>
      <c r="H872">
        <v>87</v>
      </c>
      <c r="I872">
        <v>93</v>
      </c>
      <c r="J872" t="s">
        <v>3926</v>
      </c>
      <c r="K872" t="s">
        <v>3927</v>
      </c>
      <c r="L872" t="s">
        <v>120</v>
      </c>
      <c r="M872" s="34"/>
      <c r="N872" s="34"/>
      <c r="O872" s="34"/>
      <c r="P872" s="1" t="s">
        <v>155</v>
      </c>
      <c r="Q872" s="1" t="str">
        <f t="shared" si="121"/>
        <v>exclude_title</v>
      </c>
      <c r="R872" s="1" t="s">
        <v>123</v>
      </c>
      <c r="S872" s="1" t="s">
        <v>178</v>
      </c>
      <c r="T872" s="1" t="str">
        <f t="shared" si="122"/>
        <v>exclude_title</v>
      </c>
      <c r="U872" s="1" t="s">
        <v>124</v>
      </c>
      <c r="V872" s="41" t="str">
        <f t="shared" si="123"/>
        <v>exclude_title</v>
      </c>
      <c r="W872" s="1"/>
      <c r="X872" s="1"/>
      <c r="Y872" s="1"/>
      <c r="Z872" s="1"/>
      <c r="AA872" s="1"/>
      <c r="AB872" s="1"/>
      <c r="AC872" s="41"/>
      <c r="AD872" s="1"/>
      <c r="AE872" s="1"/>
      <c r="AF872" s="1"/>
      <c r="AG872" s="1"/>
      <c r="AH872" s="1"/>
      <c r="AI872" s="1"/>
      <c r="AJ872" s="41"/>
      <c r="AO872" s="34"/>
      <c r="AP872" s="34"/>
      <c r="AQ872" s="34"/>
      <c r="AR872" s="34"/>
    </row>
    <row r="873" spans="1:44" ht="14.7" hidden="1" customHeight="1" x14ac:dyDescent="0.3">
      <c r="A873">
        <v>872</v>
      </c>
      <c r="B873" t="s">
        <v>1133</v>
      </c>
      <c r="C873">
        <v>2009</v>
      </c>
      <c r="D873" t="s">
        <v>3928</v>
      </c>
      <c r="E873" t="s">
        <v>347</v>
      </c>
      <c r="F873">
        <v>41</v>
      </c>
      <c r="G873">
        <v>3</v>
      </c>
      <c r="H873">
        <v>330</v>
      </c>
      <c r="I873">
        <v>338</v>
      </c>
      <c r="J873" t="s">
        <v>3929</v>
      </c>
      <c r="K873" t="s">
        <v>3930</v>
      </c>
      <c r="L873" t="s">
        <v>120</v>
      </c>
      <c r="M873" s="34"/>
      <c r="N873" s="34"/>
      <c r="O873" s="34" t="s">
        <v>121</v>
      </c>
      <c r="P873" s="1" t="s">
        <v>122</v>
      </c>
      <c r="Q873" s="1" t="str">
        <f t="shared" si="121"/>
        <v>include</v>
      </c>
      <c r="R873" s="1" t="s">
        <v>123</v>
      </c>
      <c r="S873" s="1" t="s">
        <v>122</v>
      </c>
      <c r="T873" s="1" t="str">
        <f t="shared" si="122"/>
        <v>include</v>
      </c>
      <c r="U873" s="1" t="s">
        <v>124</v>
      </c>
      <c r="V873" s="41" t="str">
        <f t="shared" si="123"/>
        <v>include</v>
      </c>
      <c r="W873" s="1" t="s">
        <v>122</v>
      </c>
      <c r="X873" s="1" t="str">
        <f>IF(OR(W873="include",W873="no_abstract_available"),"include", IF(W873="duplicate","duplicate", IF(W873="correction/reply","correction/reply", "exclude_abstract")))</f>
        <v>include</v>
      </c>
      <c r="Y873" s="1" t="s">
        <v>123</v>
      </c>
      <c r="Z873" s="1"/>
      <c r="AA873" s="1"/>
      <c r="AB873" s="1"/>
      <c r="AC873" s="41" t="str">
        <f>IF(X873=AA873,X873,IF(OR(X873="include",AA873="include"),"include",IF(OR(X873="duplicate",AA873="duplicate"),"duplicate",IF(OR(X873="correction/reply",AA873="correction/reply"),"correction/reply","exclude_abstract"))))</f>
        <v>include</v>
      </c>
      <c r="AD873" s="1" t="s">
        <v>541</v>
      </c>
      <c r="AE873" s="1"/>
      <c r="AF873" s="1" t="s">
        <v>123</v>
      </c>
      <c r="AG873" s="1"/>
      <c r="AH873" s="1"/>
      <c r="AI873" s="1"/>
      <c r="AJ873" s="41" t="str">
        <f>IF(AD873=AG873,AD873, (IF(AG873=0, AD873,"different!")))</f>
        <v>exclude_population_coordinates</v>
      </c>
      <c r="AK873" t="s">
        <v>123</v>
      </c>
      <c r="AL873" t="s">
        <v>126</v>
      </c>
      <c r="AM873" t="s">
        <v>126</v>
      </c>
      <c r="AO873" s="34"/>
      <c r="AP873" s="34"/>
      <c r="AQ873" s="34"/>
      <c r="AR873" s="34"/>
    </row>
    <row r="874" spans="1:44" ht="14.7" hidden="1" customHeight="1" x14ac:dyDescent="0.3">
      <c r="A874">
        <v>873</v>
      </c>
      <c r="B874" t="s">
        <v>3931</v>
      </c>
      <c r="C874">
        <v>1980</v>
      </c>
      <c r="D874" t="s">
        <v>3932</v>
      </c>
      <c r="E874" t="s">
        <v>1132</v>
      </c>
      <c r="F874">
        <v>12</v>
      </c>
      <c r="G874">
        <v>4</v>
      </c>
      <c r="H874">
        <v>553</v>
      </c>
      <c r="I874">
        <v>563</v>
      </c>
      <c r="J874" t="s">
        <v>130</v>
      </c>
      <c r="K874" t="s">
        <v>3933</v>
      </c>
      <c r="L874" t="s">
        <v>120</v>
      </c>
      <c r="M874" s="34"/>
      <c r="N874" s="34"/>
      <c r="O874" s="34"/>
      <c r="P874" s="1" t="s">
        <v>122</v>
      </c>
      <c r="Q874" s="1" t="str">
        <f t="shared" si="121"/>
        <v>include</v>
      </c>
      <c r="R874" s="1" t="s">
        <v>123</v>
      </c>
      <c r="S874" s="1" t="s">
        <v>122</v>
      </c>
      <c r="T874" s="1" t="str">
        <f t="shared" si="122"/>
        <v>include</v>
      </c>
      <c r="U874" s="1" t="s">
        <v>124</v>
      </c>
      <c r="V874" s="41" t="str">
        <f t="shared" si="123"/>
        <v>include</v>
      </c>
      <c r="W874" s="1" t="s">
        <v>143</v>
      </c>
      <c r="X874" s="1" t="str">
        <f>IF(OR(W874="include",W874="no_abstract_available"),"include", IF(W874="duplicate","duplicate", IF(W874="correction/reply","correction/reply", "exclude_abstract")))</f>
        <v>exclude_abstract</v>
      </c>
      <c r="Y874" s="1" t="s">
        <v>123</v>
      </c>
      <c r="Z874" s="1"/>
      <c r="AA874" s="1"/>
      <c r="AB874" s="1"/>
      <c r="AC874" s="41" t="str">
        <f>IF(X874=AA874,X874,IF(OR(X874="include",AA874="include"),"include",IF(OR(X874="duplicate",AA874="duplicate"),"duplicate",IF(OR(X874="correction/reply",AA874="correction/reply"),"correction/reply","exclude_abstract"))))</f>
        <v>exclude_abstract</v>
      </c>
      <c r="AD874" s="1"/>
      <c r="AE874" s="1"/>
      <c r="AF874" s="1"/>
      <c r="AG874" s="1"/>
      <c r="AH874" s="1"/>
      <c r="AI874" s="1"/>
      <c r="AJ874" s="41"/>
      <c r="AO874" s="34"/>
      <c r="AP874" s="34"/>
      <c r="AQ874" s="34"/>
      <c r="AR874" s="34"/>
    </row>
    <row r="875" spans="1:44" ht="14.7" hidden="1" customHeight="1" x14ac:dyDescent="0.3">
      <c r="A875">
        <v>874</v>
      </c>
      <c r="B875" t="s">
        <v>3934</v>
      </c>
      <c r="C875">
        <v>2008</v>
      </c>
      <c r="D875" t="s">
        <v>3935</v>
      </c>
      <c r="E875" t="s">
        <v>1707</v>
      </c>
      <c r="F875">
        <v>77</v>
      </c>
      <c r="G875">
        <v>2</v>
      </c>
      <c r="H875">
        <v>257</v>
      </c>
      <c r="I875">
        <v>264</v>
      </c>
      <c r="J875" t="s">
        <v>3936</v>
      </c>
      <c r="K875" t="s">
        <v>3937</v>
      </c>
      <c r="L875" t="s">
        <v>120</v>
      </c>
      <c r="M875" s="34"/>
      <c r="N875" s="34"/>
      <c r="O875" s="34"/>
      <c r="P875" s="1" t="s">
        <v>133</v>
      </c>
      <c r="Q875" s="1" t="str">
        <f t="shared" si="121"/>
        <v>exclude_title</v>
      </c>
      <c r="R875" s="1" t="s">
        <v>123</v>
      </c>
      <c r="S875" s="1" t="s">
        <v>122</v>
      </c>
      <c r="T875" s="1" t="str">
        <f t="shared" si="122"/>
        <v>include</v>
      </c>
      <c r="U875" s="1" t="s">
        <v>124</v>
      </c>
      <c r="V875" s="41" t="str">
        <f t="shared" si="123"/>
        <v>include</v>
      </c>
      <c r="W875" s="1" t="s">
        <v>133</v>
      </c>
      <c r="X875" s="1" t="str">
        <f>IF(OR(W875="include",W875="no_abstract_available"),"include", IF(W875="duplicate","duplicate", IF(W875="correction/reply","correction/reply", "exclude_abstract")))</f>
        <v>exclude_abstract</v>
      </c>
      <c r="Y875" s="1" t="s">
        <v>123</v>
      </c>
      <c r="Z875" s="1"/>
      <c r="AA875" s="1"/>
      <c r="AB875" s="1"/>
      <c r="AC875" s="41" t="str">
        <f>IF(X875=AA875,X875,IF(OR(X875="include",AA875="include"),"include",IF(OR(X875="duplicate",AA875="duplicate"),"duplicate",IF(OR(X875="correction/reply",AA875="correction/reply"),"correction/reply","exclude_abstract"))))</f>
        <v>exclude_abstract</v>
      </c>
      <c r="AD875" s="1"/>
      <c r="AE875" s="1"/>
      <c r="AF875" s="1"/>
      <c r="AG875" s="1"/>
      <c r="AH875" s="1"/>
      <c r="AI875" s="1"/>
      <c r="AJ875" s="41"/>
      <c r="AO875" s="34"/>
      <c r="AP875" s="34"/>
      <c r="AQ875" s="34"/>
      <c r="AR875" s="34"/>
    </row>
    <row r="876" spans="1:44" ht="14.7" hidden="1" customHeight="1" x14ac:dyDescent="0.3">
      <c r="A876">
        <v>875</v>
      </c>
      <c r="B876" t="s">
        <v>3938</v>
      </c>
      <c r="C876">
        <v>2007</v>
      </c>
      <c r="D876" t="s">
        <v>3939</v>
      </c>
      <c r="E876" t="s">
        <v>3940</v>
      </c>
      <c r="F876">
        <v>80</v>
      </c>
      <c r="G876">
        <v>6</v>
      </c>
      <c r="H876">
        <v>607</v>
      </c>
      <c r="I876">
        <v>618</v>
      </c>
      <c r="J876" t="s">
        <v>3941</v>
      </c>
      <c r="K876" t="s">
        <v>3942</v>
      </c>
      <c r="L876" t="s">
        <v>120</v>
      </c>
      <c r="M876" s="34"/>
      <c r="N876" s="34"/>
      <c r="O876" s="34"/>
      <c r="P876" s="1" t="s">
        <v>178</v>
      </c>
      <c r="Q876" s="1" t="str">
        <f t="shared" si="121"/>
        <v>exclude_title</v>
      </c>
      <c r="R876" s="1" t="s">
        <v>123</v>
      </c>
      <c r="S876" s="1" t="s">
        <v>122</v>
      </c>
      <c r="T876" s="1" t="str">
        <f t="shared" si="122"/>
        <v>include</v>
      </c>
      <c r="U876" s="1" t="s">
        <v>124</v>
      </c>
      <c r="V876" s="41" t="str">
        <f t="shared" si="123"/>
        <v>include</v>
      </c>
      <c r="W876" s="1" t="s">
        <v>156</v>
      </c>
      <c r="X876" s="1" t="str">
        <f>IF(OR(W876="include",W876="no_abstract_available"),"include", IF(W876="duplicate","duplicate", IF(W876="correction/reply","correction/reply", "exclude_abstract")))</f>
        <v>exclude_abstract</v>
      </c>
      <c r="Y876" s="1" t="s">
        <v>123</v>
      </c>
      <c r="Z876" s="1"/>
      <c r="AA876" s="1"/>
      <c r="AB876" s="1"/>
      <c r="AC876" s="41" t="str">
        <f>IF(X876=AA876,X876,IF(OR(X876="include",AA876="include"),"include",IF(OR(X876="duplicate",AA876="duplicate"),"duplicate",IF(OR(X876="correction/reply",AA876="correction/reply"),"correction/reply","exclude_abstract"))))</f>
        <v>exclude_abstract</v>
      </c>
      <c r="AD876" s="1"/>
      <c r="AE876" s="1"/>
      <c r="AF876" s="1"/>
      <c r="AG876" s="1"/>
      <c r="AH876" s="1"/>
      <c r="AI876" s="1"/>
      <c r="AJ876" s="41"/>
      <c r="AO876" s="34"/>
      <c r="AP876" s="34"/>
      <c r="AQ876" s="34"/>
      <c r="AR876" s="34"/>
    </row>
    <row r="877" spans="1:44" ht="14.7" hidden="1" customHeight="1" x14ac:dyDescent="0.3">
      <c r="A877">
        <v>876</v>
      </c>
      <c r="B877" t="s">
        <v>3943</v>
      </c>
      <c r="C877">
        <v>2017</v>
      </c>
      <c r="D877" t="s">
        <v>3944</v>
      </c>
      <c r="E877" t="s">
        <v>335</v>
      </c>
      <c r="F877">
        <v>98</v>
      </c>
      <c r="G877">
        <v>7</v>
      </c>
      <c r="H877">
        <v>1869</v>
      </c>
      <c r="I877">
        <v>1883</v>
      </c>
      <c r="J877" t="s">
        <v>3945</v>
      </c>
      <c r="K877" t="s">
        <v>3946</v>
      </c>
      <c r="L877" t="s">
        <v>120</v>
      </c>
      <c r="M877" s="34"/>
      <c r="N877" s="34"/>
      <c r="O877" s="34"/>
      <c r="P877" s="1" t="s">
        <v>178</v>
      </c>
      <c r="Q877" s="1" t="str">
        <f t="shared" si="121"/>
        <v>exclude_title</v>
      </c>
      <c r="R877" s="1" t="s">
        <v>123</v>
      </c>
      <c r="S877" s="1" t="s">
        <v>178</v>
      </c>
      <c r="T877" s="1" t="str">
        <f t="shared" si="122"/>
        <v>exclude_title</v>
      </c>
      <c r="U877" s="1" t="s">
        <v>124</v>
      </c>
      <c r="V877" s="41" t="str">
        <f t="shared" si="123"/>
        <v>exclude_title</v>
      </c>
      <c r="W877" s="1"/>
      <c r="X877" s="1"/>
      <c r="Y877" s="1"/>
      <c r="Z877" s="1"/>
      <c r="AA877" s="1"/>
      <c r="AB877" s="1"/>
      <c r="AC877" s="41"/>
      <c r="AD877" s="1"/>
      <c r="AE877" s="1"/>
      <c r="AF877" s="1"/>
      <c r="AG877" s="1"/>
      <c r="AH877" s="1"/>
      <c r="AI877" s="1"/>
      <c r="AJ877" s="41"/>
      <c r="AO877" s="34"/>
      <c r="AP877" s="34"/>
      <c r="AQ877" s="34"/>
      <c r="AR877" s="34"/>
    </row>
    <row r="878" spans="1:44" ht="14.7" hidden="1" customHeight="1" x14ac:dyDescent="0.3">
      <c r="A878">
        <v>877</v>
      </c>
      <c r="B878" t="s">
        <v>3947</v>
      </c>
      <c r="C878">
        <v>2020</v>
      </c>
      <c r="D878" t="s">
        <v>3948</v>
      </c>
      <c r="E878" t="s">
        <v>955</v>
      </c>
      <c r="F878">
        <v>634</v>
      </c>
      <c r="G878" t="s">
        <v>130</v>
      </c>
      <c r="H878">
        <v>29</v>
      </c>
      <c r="I878">
        <v>43</v>
      </c>
      <c r="J878" t="s">
        <v>3949</v>
      </c>
      <c r="K878" t="s">
        <v>3950</v>
      </c>
      <c r="L878" t="s">
        <v>120</v>
      </c>
      <c r="M878" s="34"/>
      <c r="N878" s="34"/>
      <c r="O878" s="34"/>
      <c r="P878" s="1" t="s">
        <v>133</v>
      </c>
      <c r="Q878" s="1" t="str">
        <f t="shared" si="121"/>
        <v>exclude_title</v>
      </c>
      <c r="R878" s="1" t="s">
        <v>123</v>
      </c>
      <c r="S878" s="1" t="s">
        <v>133</v>
      </c>
      <c r="T878" s="1" t="str">
        <f t="shared" si="122"/>
        <v>exclude_title</v>
      </c>
      <c r="U878" s="1" t="s">
        <v>124</v>
      </c>
      <c r="V878" s="41" t="str">
        <f t="shared" si="123"/>
        <v>exclude_title</v>
      </c>
      <c r="W878" s="1"/>
      <c r="X878" s="1"/>
      <c r="Y878" s="1"/>
      <c r="Z878" s="1"/>
      <c r="AA878" s="1"/>
      <c r="AB878" s="1"/>
      <c r="AC878" s="41"/>
      <c r="AD878" s="1"/>
      <c r="AE878" s="1"/>
      <c r="AF878" s="1"/>
      <c r="AG878" s="1"/>
      <c r="AH878" s="1"/>
      <c r="AI878" s="1"/>
      <c r="AJ878" s="41"/>
      <c r="AO878" s="34"/>
      <c r="AP878" s="34"/>
      <c r="AQ878" s="34"/>
      <c r="AR878" s="34"/>
    </row>
    <row r="879" spans="1:44" ht="14.7" hidden="1" customHeight="1" x14ac:dyDescent="0.3">
      <c r="A879">
        <v>878</v>
      </c>
      <c r="B879" t="s">
        <v>3951</v>
      </c>
      <c r="C879">
        <v>2009</v>
      </c>
      <c r="D879" t="s">
        <v>3952</v>
      </c>
      <c r="E879" t="s">
        <v>914</v>
      </c>
      <c r="F879">
        <v>56</v>
      </c>
      <c r="G879">
        <v>17</v>
      </c>
      <c r="H879">
        <v>1274</v>
      </c>
      <c r="I879">
        <v>1289</v>
      </c>
      <c r="J879" t="s">
        <v>3953</v>
      </c>
      <c r="K879" t="s">
        <v>3954</v>
      </c>
      <c r="L879" t="s">
        <v>120</v>
      </c>
      <c r="M879" s="34"/>
      <c r="N879" s="34"/>
      <c r="O879" s="34"/>
      <c r="P879" s="1" t="s">
        <v>155</v>
      </c>
      <c r="Q879" s="1" t="str">
        <f t="shared" si="121"/>
        <v>exclude_title</v>
      </c>
      <c r="R879" s="1" t="s">
        <v>123</v>
      </c>
      <c r="S879" s="1" t="s">
        <v>133</v>
      </c>
      <c r="T879" s="1" t="str">
        <f t="shared" si="122"/>
        <v>exclude_title</v>
      </c>
      <c r="U879" s="1" t="s">
        <v>124</v>
      </c>
      <c r="V879" s="41" t="str">
        <f t="shared" si="123"/>
        <v>exclude_title</v>
      </c>
      <c r="W879" s="1"/>
      <c r="X879" s="1"/>
      <c r="Y879" s="1"/>
      <c r="Z879" s="1"/>
      <c r="AA879" s="1"/>
      <c r="AB879" s="1"/>
      <c r="AC879" s="41"/>
      <c r="AD879" s="1"/>
      <c r="AE879" s="1"/>
      <c r="AF879" s="1"/>
      <c r="AG879" s="1"/>
      <c r="AH879" s="1"/>
      <c r="AI879" s="1"/>
      <c r="AJ879" s="41"/>
      <c r="AO879" s="34"/>
      <c r="AP879" s="34"/>
      <c r="AQ879" s="34"/>
      <c r="AR879" s="34"/>
    </row>
    <row r="880" spans="1:44" ht="14.7" hidden="1" customHeight="1" x14ac:dyDescent="0.3">
      <c r="A880">
        <v>879</v>
      </c>
      <c r="B880" t="s">
        <v>3955</v>
      </c>
      <c r="C880">
        <v>2017</v>
      </c>
      <c r="D880" t="s">
        <v>3956</v>
      </c>
      <c r="E880" t="s">
        <v>2569</v>
      </c>
      <c r="F880">
        <v>62</v>
      </c>
      <c r="G880">
        <v>5</v>
      </c>
      <c r="H880">
        <v>2113</v>
      </c>
      <c r="I880">
        <v>2132</v>
      </c>
      <c r="J880" t="s">
        <v>3957</v>
      </c>
      <c r="K880" t="s">
        <v>3958</v>
      </c>
      <c r="L880" t="s">
        <v>120</v>
      </c>
      <c r="M880" s="34"/>
      <c r="N880" s="34"/>
      <c r="O880" s="34"/>
      <c r="P880" s="1" t="s">
        <v>155</v>
      </c>
      <c r="Q880" s="1" t="str">
        <f t="shared" si="121"/>
        <v>exclude_title</v>
      </c>
      <c r="R880" s="1" t="s">
        <v>123</v>
      </c>
      <c r="S880" s="1" t="s">
        <v>133</v>
      </c>
      <c r="T880" s="1" t="str">
        <f t="shared" si="122"/>
        <v>exclude_title</v>
      </c>
      <c r="U880" s="1" t="s">
        <v>124</v>
      </c>
      <c r="V880" s="41" t="str">
        <f t="shared" si="123"/>
        <v>exclude_title</v>
      </c>
      <c r="W880" s="1"/>
      <c r="X880" s="1"/>
      <c r="Y880" s="1"/>
      <c r="Z880" s="1"/>
      <c r="AA880" s="1"/>
      <c r="AB880" s="1"/>
      <c r="AC880" s="41"/>
      <c r="AD880" s="1"/>
      <c r="AE880" s="1"/>
      <c r="AF880" s="1"/>
      <c r="AG880" s="1"/>
      <c r="AH880" s="1"/>
      <c r="AI880" s="1"/>
      <c r="AJ880" s="41"/>
      <c r="AO880" s="34"/>
      <c r="AP880" s="34"/>
      <c r="AQ880" s="34"/>
      <c r="AR880" s="34"/>
    </row>
    <row r="881" spans="1:44" ht="14.7" hidden="1" customHeight="1" x14ac:dyDescent="0.3">
      <c r="A881">
        <v>880</v>
      </c>
      <c r="B881" t="s">
        <v>3959</v>
      </c>
      <c r="C881">
        <v>2015</v>
      </c>
      <c r="D881" t="s">
        <v>3960</v>
      </c>
      <c r="E881" t="s">
        <v>668</v>
      </c>
      <c r="F881">
        <v>12</v>
      </c>
      <c r="G881">
        <v>20</v>
      </c>
      <c r="H881">
        <v>6147</v>
      </c>
      <c r="I881">
        <v>6168</v>
      </c>
      <c r="J881" t="s">
        <v>3961</v>
      </c>
      <c r="K881" t="s">
        <v>3962</v>
      </c>
      <c r="L881" t="s">
        <v>120</v>
      </c>
      <c r="M881" s="34"/>
      <c r="N881" s="34"/>
      <c r="O881" s="34"/>
      <c r="P881" s="1" t="s">
        <v>133</v>
      </c>
      <c r="Q881" s="1" t="str">
        <f t="shared" si="121"/>
        <v>exclude_title</v>
      </c>
      <c r="R881" s="1" t="s">
        <v>123</v>
      </c>
      <c r="S881" s="1" t="s">
        <v>133</v>
      </c>
      <c r="T881" s="1" t="str">
        <f t="shared" si="122"/>
        <v>exclude_title</v>
      </c>
      <c r="U881" s="1" t="s">
        <v>124</v>
      </c>
      <c r="V881" s="41" t="str">
        <f t="shared" si="123"/>
        <v>exclude_title</v>
      </c>
      <c r="W881" s="1"/>
      <c r="X881" s="1"/>
      <c r="Y881" s="1"/>
      <c r="Z881" s="1"/>
      <c r="AA881" s="1"/>
      <c r="AB881" s="1"/>
      <c r="AC881" s="41"/>
      <c r="AD881" s="1"/>
      <c r="AE881" s="1"/>
      <c r="AF881" s="1"/>
      <c r="AG881" s="1"/>
      <c r="AH881" s="1"/>
      <c r="AI881" s="1"/>
      <c r="AJ881" s="41"/>
      <c r="AO881" s="34"/>
      <c r="AP881" s="34"/>
      <c r="AQ881" s="34"/>
      <c r="AR881" s="34"/>
    </row>
    <row r="882" spans="1:44" ht="14.7" hidden="1" customHeight="1" x14ac:dyDescent="0.3">
      <c r="A882">
        <v>881</v>
      </c>
      <c r="B882" t="s">
        <v>3963</v>
      </c>
      <c r="C882">
        <v>2016</v>
      </c>
      <c r="D882" t="s">
        <v>3964</v>
      </c>
      <c r="E882" t="s">
        <v>117</v>
      </c>
      <c r="F882">
        <v>39</v>
      </c>
      <c r="G882">
        <v>11</v>
      </c>
      <c r="H882">
        <v>2009</v>
      </c>
      <c r="I882">
        <v>2020</v>
      </c>
      <c r="J882" t="s">
        <v>3965</v>
      </c>
      <c r="K882" t="s">
        <v>3966</v>
      </c>
      <c r="L882" t="s">
        <v>120</v>
      </c>
      <c r="M882" s="34"/>
      <c r="N882" s="34"/>
      <c r="O882" s="34"/>
      <c r="P882" s="1" t="s">
        <v>155</v>
      </c>
      <c r="Q882" s="1" t="str">
        <f t="shared" si="121"/>
        <v>exclude_title</v>
      </c>
      <c r="R882" s="1" t="s">
        <v>123</v>
      </c>
      <c r="S882" s="1" t="s">
        <v>133</v>
      </c>
      <c r="T882" s="1" t="str">
        <f t="shared" si="122"/>
        <v>exclude_title</v>
      </c>
      <c r="U882" s="1" t="s">
        <v>124</v>
      </c>
      <c r="V882" s="41" t="str">
        <f t="shared" si="123"/>
        <v>exclude_title</v>
      </c>
      <c r="W882" s="1"/>
      <c r="X882" s="1"/>
      <c r="Y882" s="1"/>
      <c r="Z882" s="1"/>
      <c r="AA882" s="1"/>
      <c r="AB882" s="1"/>
      <c r="AC882" s="41"/>
      <c r="AD882" s="1"/>
      <c r="AE882" s="1"/>
      <c r="AF882" s="1"/>
      <c r="AG882" s="1"/>
      <c r="AH882" s="1"/>
      <c r="AI882" s="1"/>
      <c r="AJ882" s="41"/>
      <c r="AO882" s="34"/>
      <c r="AP882" s="34"/>
      <c r="AQ882" s="34"/>
      <c r="AR882" s="34"/>
    </row>
    <row r="883" spans="1:44" ht="14.7" hidden="1" customHeight="1" x14ac:dyDescent="0.3">
      <c r="A883">
        <v>882</v>
      </c>
      <c r="B883" t="s">
        <v>3967</v>
      </c>
      <c r="C883">
        <v>2009</v>
      </c>
      <c r="D883" t="s">
        <v>3968</v>
      </c>
      <c r="E883" t="s">
        <v>1602</v>
      </c>
      <c r="F883">
        <v>56</v>
      </c>
      <c r="G883">
        <v>5</v>
      </c>
      <c r="H883">
        <v>741</v>
      </c>
      <c r="I883">
        <v>756</v>
      </c>
      <c r="J883" t="s">
        <v>3969</v>
      </c>
      <c r="K883" t="s">
        <v>3970</v>
      </c>
      <c r="L883" t="s">
        <v>120</v>
      </c>
      <c r="M883" s="34"/>
      <c r="N883" s="34"/>
      <c r="O883" s="34"/>
      <c r="P883" s="1" t="s">
        <v>133</v>
      </c>
      <c r="Q883" s="1" t="str">
        <f t="shared" si="121"/>
        <v>exclude_title</v>
      </c>
      <c r="R883" s="1" t="s">
        <v>123</v>
      </c>
      <c r="S883" s="1" t="s">
        <v>133</v>
      </c>
      <c r="T883" s="1" t="str">
        <f t="shared" si="122"/>
        <v>exclude_title</v>
      </c>
      <c r="U883" s="1" t="s">
        <v>124</v>
      </c>
      <c r="V883" s="41" t="str">
        <f t="shared" si="123"/>
        <v>exclude_title</v>
      </c>
      <c r="W883" s="1"/>
      <c r="X883" s="1"/>
      <c r="Y883" s="1"/>
      <c r="Z883" s="1"/>
      <c r="AA883" s="1"/>
      <c r="AB883" s="1"/>
      <c r="AC883" s="41"/>
      <c r="AD883" s="1"/>
      <c r="AE883" s="1"/>
      <c r="AF883" s="1"/>
      <c r="AG883" s="1"/>
      <c r="AH883" s="1"/>
      <c r="AI883" s="1"/>
      <c r="AJ883" s="41"/>
      <c r="AO883" s="34"/>
      <c r="AP883" s="34"/>
      <c r="AQ883" s="34"/>
      <c r="AR883" s="34"/>
    </row>
    <row r="884" spans="1:44" ht="14.7" hidden="1" customHeight="1" x14ac:dyDescent="0.3">
      <c r="A884">
        <v>883</v>
      </c>
      <c r="B884" t="s">
        <v>3971</v>
      </c>
      <c r="C884">
        <v>2011</v>
      </c>
      <c r="D884" t="s">
        <v>3972</v>
      </c>
      <c r="E884" t="s">
        <v>677</v>
      </c>
      <c r="F884">
        <v>40</v>
      </c>
      <c r="G884">
        <v>6</v>
      </c>
      <c r="H884">
        <v>683</v>
      </c>
      <c r="I884">
        <v>692</v>
      </c>
      <c r="J884" t="s">
        <v>3973</v>
      </c>
      <c r="K884" t="s">
        <v>3974</v>
      </c>
      <c r="L884" t="s">
        <v>120</v>
      </c>
      <c r="M884" s="34"/>
      <c r="N884" s="34"/>
      <c r="O884" s="34"/>
      <c r="P884" s="1" t="s">
        <v>122</v>
      </c>
      <c r="Q884" s="1" t="str">
        <f t="shared" si="121"/>
        <v>include</v>
      </c>
      <c r="R884" s="1" t="s">
        <v>123</v>
      </c>
      <c r="S884" s="1" t="s">
        <v>122</v>
      </c>
      <c r="T884" s="1" t="str">
        <f t="shared" si="122"/>
        <v>include</v>
      </c>
      <c r="U884" s="1" t="s">
        <v>124</v>
      </c>
      <c r="V884" s="41" t="str">
        <f t="shared" si="123"/>
        <v>include</v>
      </c>
      <c r="W884" s="1" t="s">
        <v>156</v>
      </c>
      <c r="X884" s="1" t="str">
        <f>IF(OR(W884="include",W884="no_abstract_available"),"include", IF(W884="duplicate","duplicate", IF(W884="correction/reply","correction/reply", "exclude_abstract")))</f>
        <v>exclude_abstract</v>
      </c>
      <c r="Y884" s="1" t="s">
        <v>123</v>
      </c>
      <c r="Z884" s="1"/>
      <c r="AA884" s="1"/>
      <c r="AB884" s="1"/>
      <c r="AC884" s="41" t="str">
        <f>IF(X884=AA884,X884,IF(OR(X884="include",AA884="include"),"include",IF(OR(X884="duplicate",AA884="duplicate"),"duplicate",IF(OR(X884="correction/reply",AA884="correction/reply"),"correction/reply","exclude_abstract"))))</f>
        <v>exclude_abstract</v>
      </c>
      <c r="AD884" s="1"/>
      <c r="AE884" s="1"/>
      <c r="AF884" s="1"/>
      <c r="AG884" s="1"/>
      <c r="AH884" s="1"/>
      <c r="AI884" s="1"/>
      <c r="AJ884" s="41"/>
      <c r="AO884" s="34"/>
      <c r="AP884" s="34"/>
      <c r="AQ884" s="34"/>
      <c r="AR884" s="34"/>
    </row>
    <row r="885" spans="1:44" ht="14.7" hidden="1" customHeight="1" x14ac:dyDescent="0.3">
      <c r="A885">
        <v>884</v>
      </c>
      <c r="B885" t="s">
        <v>3975</v>
      </c>
      <c r="C885">
        <v>1998</v>
      </c>
      <c r="D885" t="s">
        <v>3976</v>
      </c>
      <c r="E885" t="s">
        <v>538</v>
      </c>
      <c r="F885">
        <v>55</v>
      </c>
      <c r="G885">
        <v>8</v>
      </c>
      <c r="H885">
        <v>1878</v>
      </c>
      <c r="I885">
        <v>1893</v>
      </c>
      <c r="J885" t="s">
        <v>3977</v>
      </c>
      <c r="K885" t="s">
        <v>3978</v>
      </c>
      <c r="L885" t="s">
        <v>120</v>
      </c>
      <c r="M885" s="34"/>
      <c r="N885" s="34"/>
      <c r="O885" s="34"/>
      <c r="P885" s="1" t="s">
        <v>133</v>
      </c>
      <c r="Q885" s="1" t="str">
        <f t="shared" si="121"/>
        <v>exclude_title</v>
      </c>
      <c r="R885" s="1" t="s">
        <v>123</v>
      </c>
      <c r="S885" s="1" t="s">
        <v>133</v>
      </c>
      <c r="T885" s="1" t="str">
        <f t="shared" si="122"/>
        <v>exclude_title</v>
      </c>
      <c r="U885" s="1" t="s">
        <v>124</v>
      </c>
      <c r="V885" s="41" t="str">
        <f t="shared" si="123"/>
        <v>exclude_title</v>
      </c>
      <c r="W885" s="1"/>
      <c r="X885" s="1"/>
      <c r="Y885" s="1"/>
      <c r="Z885" s="1"/>
      <c r="AA885" s="1"/>
      <c r="AB885" s="1"/>
      <c r="AC885" s="41"/>
      <c r="AD885" s="1"/>
      <c r="AE885" s="1"/>
      <c r="AF885" s="1"/>
      <c r="AG885" s="1"/>
      <c r="AH885" s="1"/>
      <c r="AI885" s="1"/>
      <c r="AJ885" s="41"/>
      <c r="AO885" s="34"/>
      <c r="AP885" s="34"/>
      <c r="AQ885" s="34"/>
      <c r="AR885" s="34"/>
    </row>
    <row r="886" spans="1:44" ht="14.7" hidden="1" customHeight="1" x14ac:dyDescent="0.3">
      <c r="A886">
        <v>885</v>
      </c>
      <c r="B886" t="s">
        <v>3979</v>
      </c>
      <c r="C886">
        <v>2011</v>
      </c>
      <c r="D886" t="s">
        <v>3980</v>
      </c>
      <c r="E886" t="s">
        <v>3981</v>
      </c>
      <c r="F886">
        <v>101</v>
      </c>
      <c r="G886">
        <v>6</v>
      </c>
      <c r="H886">
        <v>705</v>
      </c>
      <c r="I886">
        <v>714</v>
      </c>
      <c r="J886" t="s">
        <v>3982</v>
      </c>
      <c r="K886" t="s">
        <v>3983</v>
      </c>
      <c r="L886" t="s">
        <v>120</v>
      </c>
      <c r="M886" s="34"/>
      <c r="N886" s="34"/>
      <c r="O886" s="34"/>
      <c r="P886" s="1" t="s">
        <v>133</v>
      </c>
      <c r="Q886" s="1" t="str">
        <f t="shared" si="121"/>
        <v>exclude_title</v>
      </c>
      <c r="R886" s="1" t="s">
        <v>123</v>
      </c>
      <c r="S886" s="1" t="s">
        <v>122</v>
      </c>
      <c r="T886" s="1" t="str">
        <f t="shared" si="122"/>
        <v>include</v>
      </c>
      <c r="U886" s="1" t="s">
        <v>124</v>
      </c>
      <c r="V886" s="41" t="str">
        <f t="shared" si="123"/>
        <v>include</v>
      </c>
      <c r="W886" s="1" t="s">
        <v>133</v>
      </c>
      <c r="X886" s="1" t="str">
        <f>IF(OR(W886="include",W886="no_abstract_available"),"include", IF(W886="duplicate","duplicate", IF(W886="correction/reply","correction/reply", "exclude_abstract")))</f>
        <v>exclude_abstract</v>
      </c>
      <c r="Y886" s="1" t="s">
        <v>123</v>
      </c>
      <c r="Z886" s="1"/>
      <c r="AA886" s="1"/>
      <c r="AB886" s="1"/>
      <c r="AC886" s="41" t="str">
        <f>IF(X886=AA886,X886,IF(OR(X886="include",AA886="include"),"include",IF(OR(X886="duplicate",AA886="duplicate"),"duplicate",IF(OR(X886="correction/reply",AA886="correction/reply"),"correction/reply","exclude_abstract"))))</f>
        <v>exclude_abstract</v>
      </c>
      <c r="AD886" s="1"/>
      <c r="AE886" s="1"/>
      <c r="AF886" s="1"/>
      <c r="AG886" s="1"/>
      <c r="AH886" s="1"/>
      <c r="AI886" s="1"/>
      <c r="AJ886" s="41"/>
      <c r="AO886" s="34"/>
      <c r="AP886" s="34"/>
      <c r="AQ886" s="34"/>
      <c r="AR886" s="34"/>
    </row>
    <row r="887" spans="1:44" ht="14.7" hidden="1" customHeight="1" x14ac:dyDescent="0.3">
      <c r="A887">
        <v>886</v>
      </c>
      <c r="B887" t="s">
        <v>3984</v>
      </c>
      <c r="C887">
        <v>2008</v>
      </c>
      <c r="D887" t="s">
        <v>3985</v>
      </c>
      <c r="E887" t="s">
        <v>2763</v>
      </c>
      <c r="F887">
        <v>105</v>
      </c>
      <c r="G887">
        <v>34</v>
      </c>
      <c r="H887">
        <v>12353</v>
      </c>
      <c r="I887">
        <v>12358</v>
      </c>
      <c r="J887" t="s">
        <v>3986</v>
      </c>
      <c r="K887" t="s">
        <v>3987</v>
      </c>
      <c r="L887" t="s">
        <v>120</v>
      </c>
      <c r="M887" s="34"/>
      <c r="N887" s="34"/>
      <c r="O887" s="34" t="s">
        <v>121</v>
      </c>
      <c r="P887" s="1" t="s">
        <v>122</v>
      </c>
      <c r="Q887" s="1" t="str">
        <f t="shared" si="121"/>
        <v>include</v>
      </c>
      <c r="R887" s="1" t="s">
        <v>123</v>
      </c>
      <c r="S887" s="1" t="s">
        <v>122</v>
      </c>
      <c r="T887" s="1" t="str">
        <f t="shared" si="122"/>
        <v>include</v>
      </c>
      <c r="U887" s="1" t="s">
        <v>124</v>
      </c>
      <c r="V887" s="41" t="str">
        <f t="shared" si="123"/>
        <v>include</v>
      </c>
      <c r="W887" s="1" t="s">
        <v>122</v>
      </c>
      <c r="X887" s="1" t="str">
        <f>IF(OR(W887="include",W887="no_abstract_available"),"include", IF(W887="duplicate","duplicate", IF(W887="correction/reply","correction/reply", "exclude_abstract")))</f>
        <v>include</v>
      </c>
      <c r="Y887" s="1" t="s">
        <v>123</v>
      </c>
      <c r="Z887" s="1"/>
      <c r="AA887" s="1"/>
      <c r="AB887" s="1"/>
      <c r="AC887" s="41" t="str">
        <f>IF(X887=AA887,X887,IF(OR(X887="include",AA887="include"),"include",IF(OR(X887="duplicate",AA887="duplicate"),"duplicate",IF(OR(X887="correction/reply",AA887="correction/reply"),"correction/reply","exclude_abstract"))))</f>
        <v>include</v>
      </c>
      <c r="AD887" s="1" t="s">
        <v>122</v>
      </c>
      <c r="AE887" s="1"/>
      <c r="AF887" s="1" t="s">
        <v>123</v>
      </c>
      <c r="AG887" s="1"/>
      <c r="AH887" s="1"/>
      <c r="AI887" s="1"/>
      <c r="AJ887" s="41" t="str">
        <f>IF(AD887=AG887,AD887, (IF(AG887=0, AD887,"different!")))</f>
        <v>include</v>
      </c>
      <c r="AK887" t="s">
        <v>123</v>
      </c>
      <c r="AL887" t="s">
        <v>121</v>
      </c>
      <c r="AM887" t="s">
        <v>126</v>
      </c>
      <c r="AO887" s="34" t="s">
        <v>121</v>
      </c>
      <c r="AP887" s="34" t="s">
        <v>123</v>
      </c>
      <c r="AQ887" s="34">
        <v>8</v>
      </c>
      <c r="AR887" s="34">
        <v>0</v>
      </c>
    </row>
    <row r="888" spans="1:44" ht="14.7" hidden="1" customHeight="1" x14ac:dyDescent="0.3">
      <c r="A888">
        <v>887</v>
      </c>
      <c r="B888" t="s">
        <v>3988</v>
      </c>
      <c r="C888">
        <v>2003</v>
      </c>
      <c r="D888" t="s">
        <v>3989</v>
      </c>
      <c r="E888" t="s">
        <v>3940</v>
      </c>
      <c r="F888">
        <v>76</v>
      </c>
      <c r="G888">
        <v>4</v>
      </c>
      <c r="H888">
        <v>471</v>
      </c>
      <c r="I888">
        <v>483</v>
      </c>
      <c r="J888" t="s">
        <v>3990</v>
      </c>
      <c r="K888" t="s">
        <v>3991</v>
      </c>
      <c r="L888" t="s">
        <v>120</v>
      </c>
      <c r="M888" s="34"/>
      <c r="N888" s="34"/>
      <c r="O888" s="34"/>
      <c r="P888" s="1" t="s">
        <v>178</v>
      </c>
      <c r="Q888" s="1" t="str">
        <f t="shared" si="121"/>
        <v>exclude_title</v>
      </c>
      <c r="R888" s="1" t="s">
        <v>123</v>
      </c>
      <c r="S888" s="1" t="s">
        <v>178</v>
      </c>
      <c r="T888" s="1" t="str">
        <f t="shared" si="122"/>
        <v>exclude_title</v>
      </c>
      <c r="U888" s="1" t="s">
        <v>124</v>
      </c>
      <c r="V888" s="41" t="str">
        <f t="shared" si="123"/>
        <v>exclude_title</v>
      </c>
      <c r="W888" s="1"/>
      <c r="X888" s="1"/>
      <c r="Y888" s="1"/>
      <c r="Z888" s="1"/>
      <c r="AA888" s="1"/>
      <c r="AB888" s="1"/>
      <c r="AC888" s="41"/>
      <c r="AD888" s="1"/>
      <c r="AE888" s="1"/>
      <c r="AF888" s="1"/>
      <c r="AG888" s="1"/>
      <c r="AH888" s="1"/>
      <c r="AI888" s="1"/>
      <c r="AJ888" s="41"/>
      <c r="AO888" s="34"/>
      <c r="AP888" s="34"/>
      <c r="AQ888" s="34"/>
      <c r="AR888" s="34"/>
    </row>
    <row r="889" spans="1:44" ht="14.7" hidden="1" customHeight="1" x14ac:dyDescent="0.3">
      <c r="A889">
        <v>888</v>
      </c>
      <c r="B889" t="s">
        <v>3992</v>
      </c>
      <c r="C889">
        <v>2021</v>
      </c>
      <c r="D889" t="s">
        <v>3993</v>
      </c>
      <c r="E889" t="s">
        <v>117</v>
      </c>
      <c r="F889">
        <v>44</v>
      </c>
      <c r="G889">
        <v>6</v>
      </c>
      <c r="H889">
        <v>1153</v>
      </c>
      <c r="I889">
        <v>1162</v>
      </c>
      <c r="J889" t="s">
        <v>3994</v>
      </c>
      <c r="K889" t="s">
        <v>3995</v>
      </c>
      <c r="L889" t="s">
        <v>120</v>
      </c>
      <c r="M889" s="34"/>
      <c r="N889" s="34"/>
      <c r="O889" s="34"/>
      <c r="P889" s="1" t="s">
        <v>133</v>
      </c>
      <c r="Q889" s="1" t="str">
        <f t="shared" si="121"/>
        <v>exclude_title</v>
      </c>
      <c r="R889" s="1" t="s">
        <v>123</v>
      </c>
      <c r="S889" s="1" t="s">
        <v>133</v>
      </c>
      <c r="T889" s="1" t="str">
        <f t="shared" si="122"/>
        <v>exclude_title</v>
      </c>
      <c r="U889" s="1" t="s">
        <v>124</v>
      </c>
      <c r="V889" s="41" t="str">
        <f t="shared" si="123"/>
        <v>exclude_title</v>
      </c>
      <c r="W889" s="1"/>
      <c r="X889" s="1"/>
      <c r="Y889" s="1"/>
      <c r="Z889" s="1"/>
      <c r="AA889" s="1"/>
      <c r="AB889" s="1"/>
      <c r="AC889" s="41"/>
      <c r="AD889" s="1"/>
      <c r="AE889" s="1"/>
      <c r="AF889" s="1"/>
      <c r="AG889" s="1"/>
      <c r="AH889" s="1"/>
      <c r="AI889" s="1"/>
      <c r="AJ889" s="41"/>
      <c r="AO889" s="34"/>
      <c r="AP889" s="34"/>
      <c r="AQ889" s="34"/>
      <c r="AR889" s="34"/>
    </row>
    <row r="890" spans="1:44" ht="14.7" hidden="1" customHeight="1" x14ac:dyDescent="0.3">
      <c r="A890">
        <v>889</v>
      </c>
      <c r="B890" t="s">
        <v>3996</v>
      </c>
      <c r="C890">
        <v>1999</v>
      </c>
      <c r="D890" t="s">
        <v>3997</v>
      </c>
      <c r="E890" t="s">
        <v>3998</v>
      </c>
      <c r="F890">
        <v>70</v>
      </c>
      <c r="G890">
        <v>1</v>
      </c>
      <c r="H890">
        <v>13</v>
      </c>
      <c r="I890">
        <v>22</v>
      </c>
      <c r="J890" t="s">
        <v>3999</v>
      </c>
      <c r="K890" t="s">
        <v>4000</v>
      </c>
      <c r="L890" t="s">
        <v>120</v>
      </c>
      <c r="M890" s="34"/>
      <c r="N890" s="34"/>
      <c r="O890" s="34"/>
      <c r="P890" s="1" t="s">
        <v>178</v>
      </c>
      <c r="Q890" s="1" t="str">
        <f t="shared" si="121"/>
        <v>exclude_title</v>
      </c>
      <c r="R890" s="1" t="s">
        <v>123</v>
      </c>
      <c r="S890" s="1" t="s">
        <v>178</v>
      </c>
      <c r="T890" s="1" t="str">
        <f t="shared" si="122"/>
        <v>exclude_title</v>
      </c>
      <c r="U890" s="1" t="s">
        <v>124</v>
      </c>
      <c r="V890" s="41" t="str">
        <f t="shared" si="123"/>
        <v>exclude_title</v>
      </c>
      <c r="W890" s="1"/>
      <c r="X890" s="1"/>
      <c r="Y890" s="1"/>
      <c r="Z890" s="1"/>
      <c r="AA890" s="1"/>
      <c r="AB890" s="1"/>
      <c r="AC890" s="41"/>
      <c r="AD890" s="1"/>
      <c r="AE890" s="1"/>
      <c r="AF890" s="1"/>
      <c r="AG890" s="1"/>
      <c r="AH890" s="1"/>
      <c r="AI890" s="1"/>
      <c r="AJ890" s="41"/>
      <c r="AO890" s="34"/>
      <c r="AP890" s="34"/>
      <c r="AQ890" s="34"/>
      <c r="AR890" s="34"/>
    </row>
    <row r="891" spans="1:44" ht="14.7" hidden="1" customHeight="1" x14ac:dyDescent="0.3">
      <c r="A891">
        <v>890</v>
      </c>
      <c r="B891" t="s">
        <v>4001</v>
      </c>
      <c r="C891">
        <v>1993</v>
      </c>
      <c r="D891" t="s">
        <v>4002</v>
      </c>
      <c r="E891" t="s">
        <v>1405</v>
      </c>
      <c r="F891">
        <v>32</v>
      </c>
      <c r="G891" t="s">
        <v>2301</v>
      </c>
      <c r="H891">
        <v>17</v>
      </c>
      <c r="I891">
        <v>56</v>
      </c>
      <c r="J891" t="s">
        <v>4003</v>
      </c>
      <c r="K891" t="s">
        <v>4004</v>
      </c>
      <c r="L891" t="s">
        <v>120</v>
      </c>
      <c r="M891" s="34"/>
      <c r="N891" s="34"/>
      <c r="O891" s="34"/>
      <c r="P891" s="1" t="s">
        <v>133</v>
      </c>
      <c r="Q891" s="1" t="str">
        <f t="shared" si="121"/>
        <v>exclude_title</v>
      </c>
      <c r="R891" s="1" t="s">
        <v>123</v>
      </c>
      <c r="S891" s="1" t="s">
        <v>133</v>
      </c>
      <c r="T891" s="1" t="str">
        <f t="shared" si="122"/>
        <v>exclude_title</v>
      </c>
      <c r="U891" s="1" t="s">
        <v>124</v>
      </c>
      <c r="V891" s="41" t="str">
        <f t="shared" si="123"/>
        <v>exclude_title</v>
      </c>
      <c r="W891" s="1"/>
      <c r="X891" s="1"/>
      <c r="Y891" s="1"/>
      <c r="Z891" s="1"/>
      <c r="AA891" s="1"/>
      <c r="AB891" s="1"/>
      <c r="AC891" s="41"/>
      <c r="AD891" s="1"/>
      <c r="AE891" s="1"/>
      <c r="AF891" s="1"/>
      <c r="AG891" s="1"/>
      <c r="AH891" s="1"/>
      <c r="AI891" s="1"/>
      <c r="AJ891" s="41"/>
      <c r="AO891" s="34"/>
      <c r="AP891" s="34"/>
      <c r="AQ891" s="34"/>
      <c r="AR891" s="34"/>
    </row>
    <row r="892" spans="1:44" ht="14.7" hidden="1" customHeight="1" x14ac:dyDescent="0.3">
      <c r="A892">
        <v>891</v>
      </c>
      <c r="B892" t="s">
        <v>4005</v>
      </c>
      <c r="C892">
        <v>2020</v>
      </c>
      <c r="D892" t="s">
        <v>4006</v>
      </c>
      <c r="E892" t="s">
        <v>1956</v>
      </c>
      <c r="F892">
        <v>10</v>
      </c>
      <c r="G892">
        <v>1</v>
      </c>
      <c r="H892" t="s">
        <v>130</v>
      </c>
      <c r="I892" t="s">
        <v>130</v>
      </c>
      <c r="J892" t="s">
        <v>4007</v>
      </c>
      <c r="K892" t="s">
        <v>4008</v>
      </c>
      <c r="L892" t="s">
        <v>120</v>
      </c>
      <c r="M892" s="34"/>
      <c r="N892" s="34"/>
      <c r="O892" s="34"/>
      <c r="P892" s="1" t="s">
        <v>178</v>
      </c>
      <c r="Q892" s="1" t="str">
        <f t="shared" si="121"/>
        <v>exclude_title</v>
      </c>
      <c r="R892" s="1" t="s">
        <v>123</v>
      </c>
      <c r="S892" s="1" t="s">
        <v>178</v>
      </c>
      <c r="T892" s="1" t="str">
        <f t="shared" si="122"/>
        <v>exclude_title</v>
      </c>
      <c r="U892" s="1" t="s">
        <v>124</v>
      </c>
      <c r="V892" s="41" t="str">
        <f t="shared" si="123"/>
        <v>exclude_title</v>
      </c>
      <c r="W892" s="1"/>
      <c r="X892" s="1"/>
      <c r="Y892" s="1"/>
      <c r="Z892" s="1"/>
      <c r="AA892" s="1"/>
      <c r="AB892" s="1"/>
      <c r="AC892" s="41"/>
      <c r="AD892" s="1"/>
      <c r="AE892" s="1"/>
      <c r="AF892" s="1"/>
      <c r="AG892" s="1"/>
      <c r="AH892" s="1"/>
      <c r="AI892" s="1"/>
      <c r="AJ892" s="41"/>
      <c r="AO892" s="34"/>
      <c r="AP892" s="34"/>
      <c r="AQ892" s="34"/>
      <c r="AR892" s="34"/>
    </row>
    <row r="893" spans="1:44" ht="14.7" hidden="1" customHeight="1" x14ac:dyDescent="0.3">
      <c r="A893">
        <v>892</v>
      </c>
      <c r="B893" t="s">
        <v>1617</v>
      </c>
      <c r="C893">
        <v>1991</v>
      </c>
      <c r="D893" t="s">
        <v>4009</v>
      </c>
      <c r="E893" t="s">
        <v>4010</v>
      </c>
      <c r="F893">
        <v>14</v>
      </c>
      <c r="G893">
        <v>2</v>
      </c>
      <c r="H893">
        <v>152</v>
      </c>
      <c r="I893">
        <v>155</v>
      </c>
      <c r="J893" t="s">
        <v>130</v>
      </c>
      <c r="K893" t="s">
        <v>4011</v>
      </c>
      <c r="L893" t="s">
        <v>120</v>
      </c>
      <c r="M893" s="34"/>
      <c r="N893" s="34"/>
      <c r="O893" s="34"/>
      <c r="P893" s="1" t="s">
        <v>122</v>
      </c>
      <c r="Q893" s="1" t="str">
        <f t="shared" si="121"/>
        <v>include</v>
      </c>
      <c r="R893" s="1" t="s">
        <v>123</v>
      </c>
      <c r="S893" s="1" t="s">
        <v>122</v>
      </c>
      <c r="T893" s="1" t="str">
        <f t="shared" si="122"/>
        <v>include</v>
      </c>
      <c r="U893" s="1" t="s">
        <v>124</v>
      </c>
      <c r="V893" s="41" t="str">
        <f t="shared" si="123"/>
        <v>include</v>
      </c>
      <c r="W893" s="1" t="s">
        <v>156</v>
      </c>
      <c r="X893" s="1" t="str">
        <f>IF(OR(W893="include",W893="no_abstract_available"),"include", IF(W893="duplicate","duplicate", IF(W893="correction/reply","correction/reply", "exclude_abstract")))</f>
        <v>exclude_abstract</v>
      </c>
      <c r="Y893" s="1" t="s">
        <v>123</v>
      </c>
      <c r="Z893" s="1"/>
      <c r="AA893" s="1"/>
      <c r="AB893" s="1"/>
      <c r="AC893" s="41" t="str">
        <f>IF(X893=AA893,X893,IF(OR(X893="include",AA893="include"),"include",IF(OR(X893="duplicate",AA893="duplicate"),"duplicate",IF(OR(X893="correction/reply",AA893="correction/reply"),"correction/reply","exclude_abstract"))))</f>
        <v>exclude_abstract</v>
      </c>
      <c r="AD893" s="1"/>
      <c r="AE893" s="1"/>
      <c r="AF893" s="1"/>
      <c r="AG893" s="1"/>
      <c r="AH893" s="1"/>
      <c r="AI893" s="1"/>
      <c r="AJ893" s="41"/>
      <c r="AO893" s="34"/>
      <c r="AP893" s="34"/>
      <c r="AQ893" s="34"/>
      <c r="AR893" s="34"/>
    </row>
    <row r="894" spans="1:44" ht="14.7" hidden="1" customHeight="1" x14ac:dyDescent="0.3">
      <c r="A894">
        <v>893</v>
      </c>
      <c r="B894" t="s">
        <v>4012</v>
      </c>
      <c r="C894">
        <v>2014</v>
      </c>
      <c r="D894" t="s">
        <v>4013</v>
      </c>
      <c r="E894" t="s">
        <v>117</v>
      </c>
      <c r="F894">
        <v>37</v>
      </c>
      <c r="G894">
        <v>6</v>
      </c>
      <c r="H894">
        <v>845</v>
      </c>
      <c r="I894">
        <v>857</v>
      </c>
      <c r="J894" t="s">
        <v>4014</v>
      </c>
      <c r="K894" t="s">
        <v>4015</v>
      </c>
      <c r="L894" t="s">
        <v>120</v>
      </c>
      <c r="M894" s="34"/>
      <c r="N894" s="34"/>
      <c r="O894" s="34" t="s">
        <v>121</v>
      </c>
      <c r="P894" s="1" t="s">
        <v>122</v>
      </c>
      <c r="Q894" s="1" t="str">
        <f t="shared" si="121"/>
        <v>include</v>
      </c>
      <c r="R894" s="1" t="s">
        <v>123</v>
      </c>
      <c r="S894" s="1" t="s">
        <v>122</v>
      </c>
      <c r="T894" s="1" t="str">
        <f t="shared" si="122"/>
        <v>include</v>
      </c>
      <c r="U894" s="1" t="s">
        <v>124</v>
      </c>
      <c r="V894" s="41" t="str">
        <f t="shared" si="123"/>
        <v>include</v>
      </c>
      <c r="W894" s="1" t="s">
        <v>122</v>
      </c>
      <c r="X894" s="1" t="str">
        <f>IF(OR(W894="include",W894="no_abstract_available"),"include", IF(W894="duplicate","duplicate", IF(W894="correction/reply","correction/reply", "exclude_abstract")))</f>
        <v>include</v>
      </c>
      <c r="Y894" s="1" t="s">
        <v>123</v>
      </c>
      <c r="Z894" s="1"/>
      <c r="AA894" s="1"/>
      <c r="AB894" s="1"/>
      <c r="AC894" s="41" t="str">
        <f>IF(X894=AA894,X894,IF(OR(X894="include",AA894="include"),"include",IF(OR(X894="duplicate",AA894="duplicate"),"duplicate",IF(OR(X894="correction/reply",AA894="correction/reply"),"correction/reply","exclude_abstract"))))</f>
        <v>include</v>
      </c>
      <c r="AD894" s="1" t="s">
        <v>122</v>
      </c>
      <c r="AE894" s="1"/>
      <c r="AF894" s="1" t="s">
        <v>123</v>
      </c>
      <c r="AG894" s="1"/>
      <c r="AH894" s="1"/>
      <c r="AI894" s="1"/>
      <c r="AJ894" s="41" t="str">
        <f>IF(AD894=AG894,AD894, (IF(AG894=0, AD894,"different!")))</f>
        <v>include</v>
      </c>
      <c r="AK894" t="s">
        <v>123</v>
      </c>
      <c r="AL894" t="s">
        <v>121</v>
      </c>
      <c r="AM894" t="s">
        <v>126</v>
      </c>
      <c r="AO894" s="34" t="s">
        <v>121</v>
      </c>
      <c r="AP894" s="34" t="s">
        <v>124</v>
      </c>
      <c r="AQ894" s="34">
        <v>7</v>
      </c>
      <c r="AR894" s="34">
        <v>0</v>
      </c>
    </row>
    <row r="895" spans="1:44" ht="14.7" hidden="1" customHeight="1" x14ac:dyDescent="0.3">
      <c r="A895">
        <v>894</v>
      </c>
      <c r="B895" t="s">
        <v>4016</v>
      </c>
      <c r="C895">
        <v>1999</v>
      </c>
      <c r="D895" t="s">
        <v>4017</v>
      </c>
      <c r="E895" t="s">
        <v>914</v>
      </c>
      <c r="F895">
        <v>46</v>
      </c>
      <c r="G895" t="s">
        <v>1857</v>
      </c>
      <c r="H895">
        <v>2877</v>
      </c>
      <c r="I895">
        <v>2908</v>
      </c>
      <c r="J895" t="s">
        <v>4018</v>
      </c>
      <c r="K895" t="s">
        <v>4019</v>
      </c>
      <c r="L895" t="s">
        <v>120</v>
      </c>
      <c r="M895" s="34"/>
      <c r="N895" s="34"/>
      <c r="O895" s="34"/>
      <c r="P895" s="1" t="s">
        <v>178</v>
      </c>
      <c r="Q895" s="1" t="str">
        <f t="shared" si="121"/>
        <v>exclude_title</v>
      </c>
      <c r="R895" s="1" t="s">
        <v>123</v>
      </c>
      <c r="S895" s="1" t="s">
        <v>133</v>
      </c>
      <c r="T895" s="1" t="str">
        <f t="shared" si="122"/>
        <v>exclude_title</v>
      </c>
      <c r="U895" s="1" t="s">
        <v>124</v>
      </c>
      <c r="V895" s="41" t="str">
        <f t="shared" si="123"/>
        <v>exclude_title</v>
      </c>
      <c r="W895" s="1"/>
      <c r="X895" s="1"/>
      <c r="Y895" s="1"/>
      <c r="Z895" s="1"/>
      <c r="AA895" s="1"/>
      <c r="AB895" s="1"/>
      <c r="AC895" s="41"/>
      <c r="AD895" s="1"/>
      <c r="AE895" s="1"/>
      <c r="AF895" s="1"/>
      <c r="AG895" s="1"/>
      <c r="AH895" s="1"/>
      <c r="AI895" s="1"/>
      <c r="AJ895" s="41"/>
      <c r="AO895" s="34"/>
      <c r="AP895" s="34"/>
      <c r="AQ895" s="34"/>
      <c r="AR895" s="34"/>
    </row>
    <row r="896" spans="1:44" ht="14.7" hidden="1" customHeight="1" x14ac:dyDescent="0.3">
      <c r="A896">
        <v>895</v>
      </c>
      <c r="B896" t="s">
        <v>4020</v>
      </c>
      <c r="C896">
        <v>2017</v>
      </c>
      <c r="D896" t="s">
        <v>4021</v>
      </c>
      <c r="E896" t="s">
        <v>193</v>
      </c>
      <c r="F896">
        <v>23</v>
      </c>
      <c r="G896">
        <v>2</v>
      </c>
      <c r="H896">
        <v>490</v>
      </c>
      <c r="I896">
        <v>502</v>
      </c>
      <c r="J896" t="s">
        <v>4022</v>
      </c>
      <c r="K896" t="s">
        <v>4023</v>
      </c>
      <c r="L896" t="s">
        <v>120</v>
      </c>
      <c r="M896" s="34"/>
      <c r="N896" s="34"/>
      <c r="O896" s="34"/>
      <c r="P896" s="1" t="s">
        <v>178</v>
      </c>
      <c r="Q896" s="1" t="str">
        <f t="shared" si="121"/>
        <v>exclude_title</v>
      </c>
      <c r="R896" s="1" t="s">
        <v>123</v>
      </c>
      <c r="S896" s="1" t="s">
        <v>122</v>
      </c>
      <c r="T896" s="1" t="str">
        <f t="shared" si="122"/>
        <v>include</v>
      </c>
      <c r="U896" s="1" t="s">
        <v>124</v>
      </c>
      <c r="V896" s="41" t="str">
        <f t="shared" si="123"/>
        <v>include</v>
      </c>
      <c r="W896" s="1" t="s">
        <v>156</v>
      </c>
      <c r="X896" s="1" t="str">
        <f>IF(OR(W896="include",W896="no_abstract_available"),"include", IF(W896="duplicate","duplicate", IF(W896="correction/reply","correction/reply", "exclude_abstract")))</f>
        <v>exclude_abstract</v>
      </c>
      <c r="Y896" s="1" t="s">
        <v>123</v>
      </c>
      <c r="Z896" s="1"/>
      <c r="AA896" s="1"/>
      <c r="AB896" s="1"/>
      <c r="AC896" s="41" t="str">
        <f>IF(X896=AA896,X896,IF(OR(X896="include",AA896="include"),"include",IF(OR(X896="duplicate",AA896="duplicate"),"duplicate",IF(OR(X896="correction/reply",AA896="correction/reply"),"correction/reply","exclude_abstract"))))</f>
        <v>exclude_abstract</v>
      </c>
      <c r="AD896" s="1"/>
      <c r="AE896" s="1"/>
      <c r="AF896" s="1"/>
      <c r="AG896" s="1"/>
      <c r="AH896" s="1"/>
      <c r="AI896" s="1"/>
      <c r="AJ896" s="41"/>
      <c r="AO896" s="34"/>
      <c r="AP896" s="34"/>
      <c r="AQ896" s="34"/>
      <c r="AR896" s="34"/>
    </row>
    <row r="897" spans="1:44" ht="14.7" hidden="1" customHeight="1" x14ac:dyDescent="0.3">
      <c r="A897">
        <v>896</v>
      </c>
      <c r="B897" t="s">
        <v>4024</v>
      </c>
      <c r="C897">
        <v>2004</v>
      </c>
      <c r="D897" t="s">
        <v>4025</v>
      </c>
      <c r="E897" t="s">
        <v>4026</v>
      </c>
      <c r="F897">
        <v>13</v>
      </c>
      <c r="G897" t="s">
        <v>130</v>
      </c>
      <c r="H897">
        <v>711</v>
      </c>
      <c r="I897">
        <v>714</v>
      </c>
      <c r="J897" t="s">
        <v>4027</v>
      </c>
      <c r="K897" t="s">
        <v>4028</v>
      </c>
      <c r="L897" t="s">
        <v>120</v>
      </c>
      <c r="M897" s="34"/>
      <c r="N897" s="34"/>
      <c r="O897" s="34"/>
      <c r="P897" s="1" t="s">
        <v>178</v>
      </c>
      <c r="Q897" s="1" t="str">
        <f t="shared" si="121"/>
        <v>exclude_title</v>
      </c>
      <c r="R897" s="1" t="s">
        <v>123</v>
      </c>
      <c r="S897" s="1" t="s">
        <v>178</v>
      </c>
      <c r="T897" s="1" t="str">
        <f t="shared" si="122"/>
        <v>exclude_title</v>
      </c>
      <c r="U897" s="1" t="s">
        <v>124</v>
      </c>
      <c r="V897" s="41" t="str">
        <f t="shared" si="123"/>
        <v>exclude_title</v>
      </c>
      <c r="W897" s="1"/>
      <c r="X897" s="1"/>
      <c r="Y897" s="1"/>
      <c r="Z897" s="1"/>
      <c r="AA897" s="1"/>
      <c r="AB897" s="1"/>
      <c r="AC897" s="41"/>
      <c r="AD897" s="1"/>
      <c r="AE897" s="1"/>
      <c r="AF897" s="1"/>
      <c r="AG897" s="1"/>
      <c r="AH897" s="1"/>
      <c r="AI897" s="1"/>
      <c r="AJ897" s="41"/>
      <c r="AO897" s="34"/>
      <c r="AP897" s="34"/>
      <c r="AQ897" s="34"/>
      <c r="AR897" s="34"/>
    </row>
    <row r="898" spans="1:44" ht="14.7" hidden="1" customHeight="1" x14ac:dyDescent="0.3">
      <c r="A898">
        <v>897</v>
      </c>
      <c r="B898" t="s">
        <v>4029</v>
      </c>
      <c r="C898">
        <v>2006</v>
      </c>
      <c r="D898" t="s">
        <v>4030</v>
      </c>
      <c r="E898" t="s">
        <v>2052</v>
      </c>
      <c r="F898">
        <v>333</v>
      </c>
      <c r="G898">
        <v>2</v>
      </c>
      <c r="H898">
        <v>231</v>
      </c>
      <c r="I898">
        <v>240</v>
      </c>
      <c r="J898" t="s">
        <v>4031</v>
      </c>
      <c r="K898" t="s">
        <v>4032</v>
      </c>
      <c r="L898" t="s">
        <v>120</v>
      </c>
      <c r="M898" s="34"/>
      <c r="N898" s="34"/>
      <c r="O898" s="34"/>
      <c r="P898" s="1" t="s">
        <v>133</v>
      </c>
      <c r="Q898" s="1" t="str">
        <f t="shared" ref="Q898:Q961" si="126">IF(P898="include","include", IF(P898="duplicate","duplicate", IF(P898="correction/reply","correction/reply", "exclude_title")))</f>
        <v>exclude_title</v>
      </c>
      <c r="R898" s="1" t="s">
        <v>123</v>
      </c>
      <c r="S898" s="1" t="s">
        <v>155</v>
      </c>
      <c r="T898" s="1" t="str">
        <f t="shared" ref="T898:T961" si="127">IF(S898="include","include", IF(S898="duplicate","duplicate", IF(S898="correction/reply","correction/reply", "exclude_title")))</f>
        <v>exclude_title</v>
      </c>
      <c r="U898" s="1" t="s">
        <v>124</v>
      </c>
      <c r="V898" s="41" t="str">
        <f t="shared" si="123"/>
        <v>exclude_title</v>
      </c>
      <c r="W898" s="1"/>
      <c r="X898" s="1"/>
      <c r="Y898" s="1"/>
      <c r="Z898" s="1"/>
      <c r="AA898" s="1"/>
      <c r="AB898" s="1"/>
      <c r="AC898" s="41"/>
      <c r="AD898" s="1"/>
      <c r="AE898" s="1"/>
      <c r="AF898" s="1"/>
      <c r="AG898" s="1"/>
      <c r="AH898" s="1"/>
      <c r="AI898" s="1"/>
      <c r="AJ898" s="41"/>
      <c r="AO898" s="34"/>
      <c r="AP898" s="34"/>
      <c r="AQ898" s="34"/>
      <c r="AR898" s="34"/>
    </row>
    <row r="899" spans="1:44" ht="14.7" hidden="1" customHeight="1" x14ac:dyDescent="0.3">
      <c r="A899">
        <v>898</v>
      </c>
      <c r="B899" t="s">
        <v>4033</v>
      </c>
      <c r="C899">
        <v>2009</v>
      </c>
      <c r="D899" t="s">
        <v>4034</v>
      </c>
      <c r="E899" t="s">
        <v>3670</v>
      </c>
      <c r="F899">
        <v>11</v>
      </c>
      <c r="G899">
        <v>3</v>
      </c>
      <c r="H899">
        <v>231</v>
      </c>
      <c r="I899">
        <v>240</v>
      </c>
      <c r="J899" t="s">
        <v>4035</v>
      </c>
      <c r="K899" t="s">
        <v>4036</v>
      </c>
      <c r="L899" t="s">
        <v>120</v>
      </c>
      <c r="M899" s="34"/>
      <c r="N899" s="34"/>
      <c r="O899" s="34"/>
      <c r="P899" s="1" t="s">
        <v>122</v>
      </c>
      <c r="Q899" s="1" t="str">
        <f t="shared" si="126"/>
        <v>include</v>
      </c>
      <c r="R899" s="1" t="s">
        <v>123</v>
      </c>
      <c r="S899" s="1" t="s">
        <v>122</v>
      </c>
      <c r="T899" s="1" t="str">
        <f t="shared" si="127"/>
        <v>include</v>
      </c>
      <c r="U899" s="1" t="s">
        <v>124</v>
      </c>
      <c r="V899" s="41" t="str">
        <f t="shared" si="123"/>
        <v>include</v>
      </c>
      <c r="W899" s="1" t="s">
        <v>143</v>
      </c>
      <c r="X899" s="1" t="str">
        <f>IF(OR(W899="include",W899="no_abstract_available"),"include", IF(W899="duplicate","duplicate", IF(W899="correction/reply","correction/reply", "exclude_abstract")))</f>
        <v>exclude_abstract</v>
      </c>
      <c r="Y899" s="1" t="s">
        <v>123</v>
      </c>
      <c r="Z899" s="1"/>
      <c r="AA899" s="1"/>
      <c r="AB899" s="1"/>
      <c r="AC899" s="41" t="str">
        <f>IF(X899=AA899,X899,IF(OR(X899="include",AA899="include"),"include",IF(OR(X899="duplicate",AA899="duplicate"),"duplicate",IF(OR(X899="correction/reply",AA899="correction/reply"),"correction/reply","exclude_abstract"))))</f>
        <v>exclude_abstract</v>
      </c>
      <c r="AD899" s="1"/>
      <c r="AE899" s="1"/>
      <c r="AF899" s="1"/>
      <c r="AG899" s="1"/>
      <c r="AH899" s="1"/>
      <c r="AI899" s="1"/>
      <c r="AJ899" s="41"/>
      <c r="AO899" s="34"/>
      <c r="AP899" s="34"/>
      <c r="AQ899" s="34"/>
      <c r="AR899" s="34"/>
    </row>
    <row r="900" spans="1:44" ht="14.7" hidden="1" customHeight="1" x14ac:dyDescent="0.3">
      <c r="A900">
        <v>899</v>
      </c>
      <c r="B900" t="s">
        <v>4037</v>
      </c>
      <c r="C900">
        <v>2012</v>
      </c>
      <c r="D900" t="s">
        <v>4038</v>
      </c>
      <c r="E900" t="s">
        <v>3028</v>
      </c>
      <c r="F900">
        <v>14</v>
      </c>
      <c r="G900">
        <v>3</v>
      </c>
      <c r="H900">
        <v>247</v>
      </c>
      <c r="I900">
        <v>264</v>
      </c>
      <c r="J900" t="s">
        <v>4039</v>
      </c>
      <c r="K900" t="s">
        <v>4040</v>
      </c>
      <c r="L900" t="s">
        <v>120</v>
      </c>
      <c r="M900" s="34"/>
      <c r="N900" s="34"/>
      <c r="O900" s="34"/>
      <c r="P900" s="1" t="s">
        <v>155</v>
      </c>
      <c r="Q900" s="1" t="str">
        <f t="shared" si="126"/>
        <v>exclude_title</v>
      </c>
      <c r="R900" s="1" t="s">
        <v>123</v>
      </c>
      <c r="S900" s="1" t="s">
        <v>133</v>
      </c>
      <c r="T900" s="1" t="str">
        <f t="shared" si="127"/>
        <v>exclude_title</v>
      </c>
      <c r="U900" s="1" t="s">
        <v>124</v>
      </c>
      <c r="V900" s="41" t="str">
        <f t="shared" si="123"/>
        <v>exclude_title</v>
      </c>
      <c r="W900" s="1"/>
      <c r="X900" s="1"/>
      <c r="Y900" s="1"/>
      <c r="Z900" s="1"/>
      <c r="AA900" s="1"/>
      <c r="AB900" s="1"/>
      <c r="AC900" s="41"/>
      <c r="AD900" s="1"/>
      <c r="AE900" s="1"/>
      <c r="AF900" s="1"/>
      <c r="AG900" s="1"/>
      <c r="AH900" s="1"/>
      <c r="AI900" s="1"/>
      <c r="AJ900" s="41"/>
      <c r="AO900" s="34"/>
      <c r="AP900" s="34"/>
      <c r="AQ900" s="34"/>
      <c r="AR900" s="34"/>
    </row>
    <row r="901" spans="1:44" ht="14.7" hidden="1" customHeight="1" x14ac:dyDescent="0.3">
      <c r="A901">
        <v>900</v>
      </c>
      <c r="B901" t="s">
        <v>4041</v>
      </c>
      <c r="C901">
        <v>2011</v>
      </c>
      <c r="D901" t="s">
        <v>4042</v>
      </c>
      <c r="E901" t="s">
        <v>946</v>
      </c>
      <c r="F901">
        <v>89</v>
      </c>
      <c r="G901">
        <v>10</v>
      </c>
      <c r="H901">
        <v>892</v>
      </c>
      <c r="I901">
        <v>899</v>
      </c>
      <c r="J901" t="s">
        <v>4043</v>
      </c>
      <c r="K901" t="s">
        <v>4044</v>
      </c>
      <c r="L901" t="s">
        <v>120</v>
      </c>
      <c r="M901" s="34"/>
      <c r="N901" s="34"/>
      <c r="O901" s="34"/>
      <c r="P901" s="1" t="s">
        <v>178</v>
      </c>
      <c r="Q901" s="1" t="str">
        <f t="shared" si="126"/>
        <v>exclude_title</v>
      </c>
      <c r="R901" s="1" t="s">
        <v>123</v>
      </c>
      <c r="S901" s="1" t="s">
        <v>122</v>
      </c>
      <c r="T901" s="1" t="str">
        <f t="shared" si="127"/>
        <v>include</v>
      </c>
      <c r="U901" s="1" t="s">
        <v>124</v>
      </c>
      <c r="V901" s="41" t="str">
        <f t="shared" si="123"/>
        <v>include</v>
      </c>
      <c r="W901" s="1" t="s">
        <v>156</v>
      </c>
      <c r="X901" s="1" t="str">
        <f>IF(OR(W901="include",W901="no_abstract_available"),"include", IF(W901="duplicate","duplicate", IF(W901="correction/reply","correction/reply", "exclude_abstract")))</f>
        <v>exclude_abstract</v>
      </c>
      <c r="Y901" s="1" t="s">
        <v>123</v>
      </c>
      <c r="Z901" s="1"/>
      <c r="AA901" s="1"/>
      <c r="AB901" s="1"/>
      <c r="AC901" s="41" t="str">
        <f>IF(X901=AA901,X901,IF(OR(X901="include",AA901="include"),"include",IF(OR(X901="duplicate",AA901="duplicate"),"duplicate",IF(OR(X901="correction/reply",AA901="correction/reply"),"correction/reply","exclude_abstract"))))</f>
        <v>exclude_abstract</v>
      </c>
      <c r="AD901" s="1"/>
      <c r="AE901" s="1"/>
      <c r="AF901" s="1"/>
      <c r="AG901" s="1"/>
      <c r="AH901" s="1"/>
      <c r="AI901" s="1"/>
      <c r="AJ901" s="41"/>
      <c r="AO901" s="34"/>
      <c r="AP901" s="34"/>
      <c r="AQ901" s="34"/>
      <c r="AR901" s="34"/>
    </row>
    <row r="902" spans="1:44" ht="14.7" hidden="1" customHeight="1" x14ac:dyDescent="0.3">
      <c r="A902">
        <v>901</v>
      </c>
      <c r="B902" t="s">
        <v>4045</v>
      </c>
      <c r="C902">
        <v>2018</v>
      </c>
      <c r="D902" t="s">
        <v>4046</v>
      </c>
      <c r="E902" t="s">
        <v>2885</v>
      </c>
      <c r="F902">
        <v>9</v>
      </c>
      <c r="G902" t="s">
        <v>130</v>
      </c>
      <c r="H902" t="s">
        <v>130</v>
      </c>
      <c r="I902" t="s">
        <v>130</v>
      </c>
      <c r="J902" t="s">
        <v>4047</v>
      </c>
      <c r="K902" t="s">
        <v>4048</v>
      </c>
      <c r="L902" t="s">
        <v>120</v>
      </c>
      <c r="M902" s="34"/>
      <c r="N902" s="34"/>
      <c r="O902" s="34"/>
      <c r="P902" s="1" t="s">
        <v>122</v>
      </c>
      <c r="Q902" s="1" t="str">
        <f t="shared" si="126"/>
        <v>include</v>
      </c>
      <c r="R902" s="1" t="s">
        <v>123</v>
      </c>
      <c r="S902" s="1" t="s">
        <v>122</v>
      </c>
      <c r="T902" s="1" t="str">
        <f t="shared" si="127"/>
        <v>include</v>
      </c>
      <c r="U902" s="1" t="s">
        <v>124</v>
      </c>
      <c r="V902" s="41" t="str">
        <f t="shared" si="123"/>
        <v>include</v>
      </c>
      <c r="W902" s="1" t="s">
        <v>156</v>
      </c>
      <c r="X902" s="1" t="str">
        <f>IF(OR(W902="include",W902="no_abstract_available"),"include", IF(W902="duplicate","duplicate", IF(W902="correction/reply","correction/reply", "exclude_abstract")))</f>
        <v>exclude_abstract</v>
      </c>
      <c r="Y902" s="1" t="s">
        <v>123</v>
      </c>
      <c r="Z902" s="1"/>
      <c r="AA902" s="1"/>
      <c r="AB902" s="1"/>
      <c r="AC902" s="41" t="str">
        <f>IF(X902=AA902,X902,IF(OR(X902="include",AA902="include"),"include",IF(OR(X902="duplicate",AA902="duplicate"),"duplicate",IF(OR(X902="correction/reply",AA902="correction/reply"),"correction/reply","exclude_abstract"))))</f>
        <v>exclude_abstract</v>
      </c>
      <c r="AD902" s="1"/>
      <c r="AE902" s="1"/>
      <c r="AF902" s="1"/>
      <c r="AG902" s="1"/>
      <c r="AH902" s="1"/>
      <c r="AI902" s="1"/>
      <c r="AJ902" s="41"/>
      <c r="AO902" s="34"/>
      <c r="AP902" s="34"/>
      <c r="AQ902" s="34"/>
      <c r="AR902" s="34"/>
    </row>
    <row r="903" spans="1:44" ht="14.7" hidden="1" customHeight="1" x14ac:dyDescent="0.3">
      <c r="A903">
        <v>902</v>
      </c>
      <c r="B903" t="s">
        <v>4049</v>
      </c>
      <c r="C903">
        <v>2015</v>
      </c>
      <c r="D903" t="s">
        <v>4050</v>
      </c>
      <c r="E903" t="s">
        <v>3028</v>
      </c>
      <c r="F903">
        <v>23</v>
      </c>
      <c r="G903">
        <v>2</v>
      </c>
      <c r="H903">
        <v>183</v>
      </c>
      <c r="I903">
        <v>190</v>
      </c>
      <c r="J903" t="s">
        <v>4051</v>
      </c>
      <c r="K903" t="s">
        <v>4052</v>
      </c>
      <c r="L903" t="s">
        <v>120</v>
      </c>
      <c r="M903" s="34"/>
      <c r="N903" s="34"/>
      <c r="O903" s="34"/>
      <c r="P903" s="1" t="s">
        <v>133</v>
      </c>
      <c r="Q903" s="1" t="str">
        <f t="shared" si="126"/>
        <v>exclude_title</v>
      </c>
      <c r="R903" s="1" t="s">
        <v>123</v>
      </c>
      <c r="S903" s="1" t="s">
        <v>133</v>
      </c>
      <c r="T903" s="1" t="str">
        <f t="shared" si="127"/>
        <v>exclude_title</v>
      </c>
      <c r="U903" s="1" t="s">
        <v>124</v>
      </c>
      <c r="V903" s="41" t="str">
        <f t="shared" si="123"/>
        <v>exclude_title</v>
      </c>
      <c r="W903" s="1"/>
      <c r="X903" s="1"/>
      <c r="Y903" s="1"/>
      <c r="Z903" s="1"/>
      <c r="AA903" s="1"/>
      <c r="AB903" s="1"/>
      <c r="AC903" s="41"/>
      <c r="AD903" s="1"/>
      <c r="AE903" s="1"/>
      <c r="AF903" s="1"/>
      <c r="AG903" s="1"/>
      <c r="AH903" s="1"/>
      <c r="AI903" s="1"/>
      <c r="AJ903" s="41"/>
      <c r="AO903" s="34"/>
      <c r="AP903" s="34"/>
      <c r="AQ903" s="34"/>
      <c r="AR903" s="34"/>
    </row>
    <row r="904" spans="1:44" ht="14.7" hidden="1" customHeight="1" x14ac:dyDescent="0.3">
      <c r="A904">
        <v>903</v>
      </c>
      <c r="B904" t="s">
        <v>4053</v>
      </c>
      <c r="C904">
        <v>2012</v>
      </c>
      <c r="D904" t="s">
        <v>4054</v>
      </c>
      <c r="E904" t="s">
        <v>4055</v>
      </c>
      <c r="F904">
        <v>43</v>
      </c>
      <c r="G904">
        <v>5</v>
      </c>
      <c r="H904">
        <v>415</v>
      </c>
      <c r="I904">
        <v>422</v>
      </c>
      <c r="J904" t="s">
        <v>4056</v>
      </c>
      <c r="K904" t="s">
        <v>4057</v>
      </c>
      <c r="L904" t="s">
        <v>120</v>
      </c>
      <c r="M904" s="34"/>
      <c r="N904" s="34"/>
      <c r="O904" s="34" t="s">
        <v>121</v>
      </c>
      <c r="P904" s="1" t="s">
        <v>122</v>
      </c>
      <c r="Q904" s="1" t="str">
        <f t="shared" si="126"/>
        <v>include</v>
      </c>
      <c r="R904" s="1" t="s">
        <v>123</v>
      </c>
      <c r="S904" s="1" t="s">
        <v>122</v>
      </c>
      <c r="T904" s="1" t="str">
        <f t="shared" si="127"/>
        <v>include</v>
      </c>
      <c r="U904" s="1" t="s">
        <v>124</v>
      </c>
      <c r="V904" s="41" t="str">
        <f t="shared" si="123"/>
        <v>include</v>
      </c>
      <c r="W904" s="1" t="s">
        <v>122</v>
      </c>
      <c r="X904" s="1" t="str">
        <f>IF(OR(W904="include",W904="no_abstract_available"),"include", IF(W904="duplicate","duplicate", IF(W904="correction/reply","correction/reply", "exclude_abstract")))</f>
        <v>include</v>
      </c>
      <c r="Y904" s="1" t="s">
        <v>123</v>
      </c>
      <c r="Z904" s="1"/>
      <c r="AA904" s="1"/>
      <c r="AB904" s="1"/>
      <c r="AC904" s="41" t="str">
        <f>IF(X904=AA904,X904,IF(OR(X904="include",AA904="include"),"include",IF(OR(X904="duplicate",AA904="duplicate"),"duplicate",IF(OR(X904="correction/reply",AA904="correction/reply"),"correction/reply","exclude_abstract"))))</f>
        <v>include</v>
      </c>
      <c r="AD904" s="1" t="s">
        <v>143</v>
      </c>
      <c r="AE904" s="1"/>
      <c r="AF904" s="1" t="s">
        <v>1061</v>
      </c>
      <c r="AG904" s="1"/>
      <c r="AH904" s="1"/>
      <c r="AI904" s="1"/>
      <c r="AJ904" s="41" t="str">
        <f>IF(AD904=AG904,AD904, (IF(AG904=0, AD904,"different!")))</f>
        <v>exclude_comparator</v>
      </c>
      <c r="AK904" t="s">
        <v>1061</v>
      </c>
      <c r="AL904" t="s">
        <v>126</v>
      </c>
      <c r="AM904" t="s">
        <v>126</v>
      </c>
      <c r="AN904" t="s">
        <v>4058</v>
      </c>
      <c r="AO904" s="34"/>
      <c r="AP904" s="34"/>
      <c r="AQ904" s="34"/>
      <c r="AR904" s="34"/>
    </row>
    <row r="905" spans="1:44" ht="14.7" hidden="1" customHeight="1" x14ac:dyDescent="0.3">
      <c r="A905">
        <v>904</v>
      </c>
      <c r="B905" t="s">
        <v>4059</v>
      </c>
      <c r="C905">
        <v>2015</v>
      </c>
      <c r="D905" t="s">
        <v>4060</v>
      </c>
      <c r="E905" t="s">
        <v>1098</v>
      </c>
      <c r="F905">
        <v>37</v>
      </c>
      <c r="G905">
        <v>4</v>
      </c>
      <c r="H905">
        <v>790</v>
      </c>
      <c r="I905">
        <v>807</v>
      </c>
      <c r="J905" t="s">
        <v>4061</v>
      </c>
      <c r="K905" t="s">
        <v>4062</v>
      </c>
      <c r="L905" t="s">
        <v>120</v>
      </c>
      <c r="M905" s="34"/>
      <c r="N905" s="34"/>
      <c r="O905" s="34"/>
      <c r="P905" s="1" t="s">
        <v>133</v>
      </c>
      <c r="Q905" s="1" t="str">
        <f t="shared" si="126"/>
        <v>exclude_title</v>
      </c>
      <c r="R905" s="1" t="s">
        <v>123</v>
      </c>
      <c r="S905" s="1" t="s">
        <v>155</v>
      </c>
      <c r="T905" s="1" t="str">
        <f t="shared" si="127"/>
        <v>exclude_title</v>
      </c>
      <c r="U905" s="1" t="s">
        <v>124</v>
      </c>
      <c r="V905" s="41" t="str">
        <f t="shared" si="123"/>
        <v>exclude_title</v>
      </c>
      <c r="W905" s="1"/>
      <c r="X905" s="1"/>
      <c r="Y905" s="1"/>
      <c r="Z905" s="1"/>
      <c r="AA905" s="1"/>
      <c r="AB905" s="1"/>
      <c r="AC905" s="41"/>
      <c r="AD905" s="1"/>
      <c r="AE905" s="1"/>
      <c r="AF905" s="1"/>
      <c r="AG905" s="1"/>
      <c r="AH905" s="1"/>
      <c r="AI905" s="1"/>
      <c r="AJ905" s="41"/>
      <c r="AO905" s="34"/>
      <c r="AP905" s="34"/>
      <c r="AQ905" s="34"/>
      <c r="AR905" s="34"/>
    </row>
    <row r="906" spans="1:44" ht="14.7" hidden="1" customHeight="1" x14ac:dyDescent="0.3">
      <c r="A906">
        <v>905</v>
      </c>
      <c r="B906" t="s">
        <v>4063</v>
      </c>
      <c r="C906">
        <v>2014</v>
      </c>
      <c r="D906" t="s">
        <v>4064</v>
      </c>
      <c r="E906" t="s">
        <v>4065</v>
      </c>
      <c r="F906">
        <v>151</v>
      </c>
      <c r="G906">
        <v>2</v>
      </c>
      <c r="H906">
        <v>328</v>
      </c>
      <c r="I906">
        <v>338</v>
      </c>
      <c r="J906" t="s">
        <v>4066</v>
      </c>
      <c r="K906" t="s">
        <v>4067</v>
      </c>
      <c r="L906" t="s">
        <v>120</v>
      </c>
      <c r="M906" s="34"/>
      <c r="N906" s="34"/>
      <c r="O906" s="34"/>
      <c r="P906" s="1" t="s">
        <v>178</v>
      </c>
      <c r="Q906" s="1" t="str">
        <f t="shared" si="126"/>
        <v>exclude_title</v>
      </c>
      <c r="R906" s="1" t="s">
        <v>123</v>
      </c>
      <c r="S906" s="1" t="s">
        <v>133</v>
      </c>
      <c r="T906" s="1" t="str">
        <f t="shared" si="127"/>
        <v>exclude_title</v>
      </c>
      <c r="U906" s="1" t="s">
        <v>124</v>
      </c>
      <c r="V906" s="41" t="str">
        <f t="shared" ref="V906:V969" si="128">IF(Q906=T906,Q906,IF(OR(Q906="include",T906="include"),"include",IF(OR(Q906="duplicate",T906="duplicate"),"duplicate",IF(OR(Q906="correction/reply",T906="correction/reply"),"correction/reply","exclude_title"))))</f>
        <v>exclude_title</v>
      </c>
      <c r="W906" s="1"/>
      <c r="X906" s="1"/>
      <c r="Y906" s="1"/>
      <c r="Z906" s="1"/>
      <c r="AA906" s="1"/>
      <c r="AB906" s="1"/>
      <c r="AC906" s="41"/>
      <c r="AD906" s="1"/>
      <c r="AE906" s="1"/>
      <c r="AF906" s="1"/>
      <c r="AG906" s="1"/>
      <c r="AH906" s="1"/>
      <c r="AI906" s="1"/>
      <c r="AJ906" s="41"/>
      <c r="AO906" s="34"/>
      <c r="AP906" s="34"/>
      <c r="AQ906" s="34"/>
      <c r="AR906" s="34"/>
    </row>
    <row r="907" spans="1:44" ht="14.7" hidden="1" customHeight="1" x14ac:dyDescent="0.3">
      <c r="A907">
        <v>906</v>
      </c>
      <c r="B907" t="s">
        <v>4068</v>
      </c>
      <c r="C907">
        <v>2000</v>
      </c>
      <c r="D907" t="s">
        <v>4069</v>
      </c>
      <c r="E907" t="s">
        <v>347</v>
      </c>
      <c r="F907">
        <v>32</v>
      </c>
      <c r="G907">
        <v>4</v>
      </c>
      <c r="H907">
        <v>449</v>
      </c>
      <c r="I907">
        <v>455</v>
      </c>
      <c r="J907" t="s">
        <v>4070</v>
      </c>
      <c r="K907" t="s">
        <v>4071</v>
      </c>
      <c r="L907" t="s">
        <v>120</v>
      </c>
      <c r="M907" s="34"/>
      <c r="N907" s="34"/>
      <c r="O907" s="34" t="s">
        <v>121</v>
      </c>
      <c r="P907" s="1" t="s">
        <v>122</v>
      </c>
      <c r="Q907" s="1" t="str">
        <f t="shared" si="126"/>
        <v>include</v>
      </c>
      <c r="R907" s="1" t="s">
        <v>123</v>
      </c>
      <c r="S907" s="1" t="s">
        <v>122</v>
      </c>
      <c r="T907" s="1" t="str">
        <f t="shared" si="127"/>
        <v>include</v>
      </c>
      <c r="U907" s="1" t="s">
        <v>124</v>
      </c>
      <c r="V907" s="41" t="str">
        <f t="shared" si="128"/>
        <v>include</v>
      </c>
      <c r="W907" s="1" t="s">
        <v>122</v>
      </c>
      <c r="X907" s="1" t="str">
        <f>IF(OR(W907="include",W907="no_abstract_available"),"include", IF(W907="duplicate","duplicate", IF(W907="correction/reply","correction/reply", "exclude_abstract")))</f>
        <v>include</v>
      </c>
      <c r="Y907" s="1" t="s">
        <v>123</v>
      </c>
      <c r="Z907" s="1"/>
      <c r="AA907" s="1"/>
      <c r="AB907" s="1"/>
      <c r="AC907" s="41" t="str">
        <f>IF(X907=AA907,X907,IF(OR(X907="include",AA907="include"),"include",IF(OR(X907="duplicate",AA907="duplicate"),"duplicate",IF(OR(X907="correction/reply",AA907="correction/reply"),"correction/reply","exclude_abstract"))))</f>
        <v>include</v>
      </c>
      <c r="AD907" s="1" t="s">
        <v>122</v>
      </c>
      <c r="AE907" s="1"/>
      <c r="AF907" s="1" t="s">
        <v>1061</v>
      </c>
      <c r="AG907" s="1"/>
      <c r="AH907" s="1"/>
      <c r="AI907" s="1"/>
      <c r="AJ907" s="41" t="str">
        <f>IF(AD907=AG907,AD907, (IF(AG907=0, AD907,"different!")))</f>
        <v>include</v>
      </c>
      <c r="AK907" t="s">
        <v>1061</v>
      </c>
      <c r="AL907" t="s">
        <v>121</v>
      </c>
      <c r="AM907" t="s">
        <v>126</v>
      </c>
      <c r="AO907" s="34" t="s">
        <v>121</v>
      </c>
      <c r="AP907" s="34" t="s">
        <v>123</v>
      </c>
      <c r="AQ907" s="34">
        <v>17</v>
      </c>
      <c r="AR907" s="34">
        <v>3</v>
      </c>
    </row>
    <row r="908" spans="1:44" ht="14.7" hidden="1" customHeight="1" x14ac:dyDescent="0.3">
      <c r="A908">
        <v>907</v>
      </c>
      <c r="B908" t="s">
        <v>4072</v>
      </c>
      <c r="C908">
        <v>2003</v>
      </c>
      <c r="D908" t="s">
        <v>4073</v>
      </c>
      <c r="E908" t="s">
        <v>1405</v>
      </c>
      <c r="F908">
        <v>57</v>
      </c>
      <c r="G908" t="s">
        <v>358</v>
      </c>
      <c r="H908">
        <v>453</v>
      </c>
      <c r="I908">
        <v>479</v>
      </c>
      <c r="J908" t="s">
        <v>4074</v>
      </c>
      <c r="K908" t="s">
        <v>4075</v>
      </c>
      <c r="L908" t="s">
        <v>120</v>
      </c>
      <c r="M908" s="34"/>
      <c r="N908" s="34"/>
      <c r="O908" s="34"/>
      <c r="P908" s="1" t="s">
        <v>155</v>
      </c>
      <c r="Q908" s="1" t="str">
        <f t="shared" si="126"/>
        <v>exclude_title</v>
      </c>
      <c r="R908" s="1" t="s">
        <v>123</v>
      </c>
      <c r="S908" s="1" t="s">
        <v>133</v>
      </c>
      <c r="T908" s="1" t="str">
        <f t="shared" si="127"/>
        <v>exclude_title</v>
      </c>
      <c r="U908" s="1" t="s">
        <v>124</v>
      </c>
      <c r="V908" s="41" t="str">
        <f t="shared" si="128"/>
        <v>exclude_title</v>
      </c>
      <c r="W908" s="1"/>
      <c r="X908" s="1"/>
      <c r="Y908" s="1"/>
      <c r="Z908" s="1"/>
      <c r="AA908" s="1"/>
      <c r="AB908" s="1"/>
      <c r="AC908" s="41"/>
      <c r="AD908" s="1"/>
      <c r="AE908" s="1"/>
      <c r="AF908" s="1"/>
      <c r="AG908" s="1"/>
      <c r="AH908" s="1"/>
      <c r="AI908" s="1"/>
      <c r="AJ908" s="41"/>
      <c r="AO908" s="34"/>
      <c r="AP908" s="34"/>
      <c r="AQ908" s="34"/>
      <c r="AR908" s="34"/>
    </row>
    <row r="909" spans="1:44" ht="14.7" hidden="1" customHeight="1" x14ac:dyDescent="0.3">
      <c r="A909">
        <v>908</v>
      </c>
      <c r="B909" t="s">
        <v>4076</v>
      </c>
      <c r="C909">
        <v>2010</v>
      </c>
      <c r="D909" t="s">
        <v>4077</v>
      </c>
      <c r="E909" t="s">
        <v>4078</v>
      </c>
      <c r="F909">
        <v>56</v>
      </c>
      <c r="G909">
        <v>2</v>
      </c>
      <c r="H909">
        <v>181</v>
      </c>
      <c r="I909">
        <v>185</v>
      </c>
      <c r="J909" t="s">
        <v>4079</v>
      </c>
      <c r="K909" t="s">
        <v>4080</v>
      </c>
      <c r="L909" t="s">
        <v>120</v>
      </c>
      <c r="M909" s="34"/>
      <c r="N909" s="34"/>
      <c r="O909" s="34"/>
      <c r="P909" s="1" t="s">
        <v>178</v>
      </c>
      <c r="Q909" s="1" t="str">
        <f t="shared" si="126"/>
        <v>exclude_title</v>
      </c>
      <c r="R909" s="1" t="s">
        <v>123</v>
      </c>
      <c r="S909" s="1" t="s">
        <v>178</v>
      </c>
      <c r="T909" s="1" t="str">
        <f t="shared" si="127"/>
        <v>exclude_title</v>
      </c>
      <c r="U909" s="1" t="s">
        <v>124</v>
      </c>
      <c r="V909" s="41" t="str">
        <f t="shared" si="128"/>
        <v>exclude_title</v>
      </c>
      <c r="W909" s="1"/>
      <c r="X909" s="1"/>
      <c r="Y909" s="1"/>
      <c r="Z909" s="1"/>
      <c r="AA909" s="1"/>
      <c r="AB909" s="1"/>
      <c r="AC909" s="41"/>
      <c r="AD909" s="1"/>
      <c r="AE909" s="1"/>
      <c r="AF909" s="1"/>
      <c r="AG909" s="1"/>
      <c r="AH909" s="1"/>
      <c r="AI909" s="1"/>
      <c r="AJ909" s="41"/>
      <c r="AO909" s="34"/>
      <c r="AP909" s="34"/>
      <c r="AQ909" s="34"/>
      <c r="AR909" s="34"/>
    </row>
    <row r="910" spans="1:44" ht="14.7" hidden="1" customHeight="1" x14ac:dyDescent="0.3">
      <c r="A910">
        <v>909</v>
      </c>
      <c r="B910" t="s">
        <v>4081</v>
      </c>
      <c r="C910">
        <v>2018</v>
      </c>
      <c r="D910" t="s">
        <v>4082</v>
      </c>
      <c r="E910" t="s">
        <v>3670</v>
      </c>
      <c r="F910">
        <v>30</v>
      </c>
      <c r="G910" t="s">
        <v>130</v>
      </c>
      <c r="H910">
        <v>71</v>
      </c>
      <c r="I910">
        <v>81</v>
      </c>
      <c r="J910" t="s">
        <v>4083</v>
      </c>
      <c r="K910" t="s">
        <v>4084</v>
      </c>
      <c r="L910" t="s">
        <v>120</v>
      </c>
      <c r="M910" s="34"/>
      <c r="N910" s="34"/>
      <c r="O910" s="34"/>
      <c r="P910" s="1" t="s">
        <v>178</v>
      </c>
      <c r="Q910" s="1" t="str">
        <f t="shared" si="126"/>
        <v>exclude_title</v>
      </c>
      <c r="R910" s="1" t="s">
        <v>123</v>
      </c>
      <c r="S910" s="1" t="s">
        <v>122</v>
      </c>
      <c r="T910" s="1" t="str">
        <f t="shared" si="127"/>
        <v>include</v>
      </c>
      <c r="U910" s="1" t="s">
        <v>124</v>
      </c>
      <c r="V910" s="41" t="str">
        <f t="shared" si="128"/>
        <v>include</v>
      </c>
      <c r="W910" s="1" t="s">
        <v>143</v>
      </c>
      <c r="X910" s="1" t="str">
        <f>IF(OR(W910="include",W910="no_abstract_available"),"include", IF(W910="duplicate","duplicate", IF(W910="correction/reply","correction/reply", "exclude_abstract")))</f>
        <v>exclude_abstract</v>
      </c>
      <c r="Y910" s="1" t="s">
        <v>123</v>
      </c>
      <c r="Z910" s="1"/>
      <c r="AA910" s="1"/>
      <c r="AB910" s="1"/>
      <c r="AC910" s="41" t="str">
        <f>IF(X910=AA910,X910,IF(OR(X910="include",AA910="include"),"include",IF(OR(X910="duplicate",AA910="duplicate"),"duplicate",IF(OR(X910="correction/reply",AA910="correction/reply"),"correction/reply","exclude_abstract"))))</f>
        <v>exclude_abstract</v>
      </c>
      <c r="AD910" s="1"/>
      <c r="AE910" s="1"/>
      <c r="AF910" s="1"/>
      <c r="AG910" s="1"/>
      <c r="AH910" s="1"/>
      <c r="AI910" s="1"/>
      <c r="AJ910" s="41"/>
      <c r="AO910" s="34"/>
      <c r="AP910" s="34"/>
      <c r="AQ910" s="34"/>
      <c r="AR910" s="34"/>
    </row>
    <row r="911" spans="1:44" ht="14.7" hidden="1" customHeight="1" x14ac:dyDescent="0.3">
      <c r="A911">
        <v>910</v>
      </c>
      <c r="B911" t="s">
        <v>4085</v>
      </c>
      <c r="C911">
        <v>2008</v>
      </c>
      <c r="D911" t="s">
        <v>4086</v>
      </c>
      <c r="E911" t="s">
        <v>2569</v>
      </c>
      <c r="F911">
        <v>53</v>
      </c>
      <c r="G911">
        <v>6</v>
      </c>
      <c r="H911">
        <v>2427</v>
      </c>
      <c r="I911">
        <v>2438</v>
      </c>
      <c r="J911" t="s">
        <v>4087</v>
      </c>
      <c r="K911" t="s">
        <v>4088</v>
      </c>
      <c r="L911" t="s">
        <v>120</v>
      </c>
      <c r="M911" s="34"/>
      <c r="N911" s="34"/>
      <c r="O911" s="34"/>
      <c r="P911" s="1" t="s">
        <v>133</v>
      </c>
      <c r="Q911" s="1" t="str">
        <f t="shared" si="126"/>
        <v>exclude_title</v>
      </c>
      <c r="R911" s="1" t="s">
        <v>123</v>
      </c>
      <c r="S911" s="1" t="s">
        <v>133</v>
      </c>
      <c r="T911" s="1" t="str">
        <f t="shared" si="127"/>
        <v>exclude_title</v>
      </c>
      <c r="U911" s="1" t="s">
        <v>124</v>
      </c>
      <c r="V911" s="41" t="str">
        <f t="shared" si="128"/>
        <v>exclude_title</v>
      </c>
      <c r="W911" s="1"/>
      <c r="X911" s="1"/>
      <c r="Y911" s="1"/>
      <c r="Z911" s="1"/>
      <c r="AA911" s="1"/>
      <c r="AB911" s="1"/>
      <c r="AC911" s="41"/>
      <c r="AD911" s="1"/>
      <c r="AE911" s="1"/>
      <c r="AF911" s="1"/>
      <c r="AG911" s="1"/>
      <c r="AH911" s="1"/>
      <c r="AI911" s="1"/>
      <c r="AJ911" s="41"/>
      <c r="AO911" s="34"/>
      <c r="AP911" s="34"/>
      <c r="AQ911" s="34"/>
      <c r="AR911" s="34"/>
    </row>
    <row r="912" spans="1:44" ht="14.7" hidden="1" customHeight="1" x14ac:dyDescent="0.3">
      <c r="A912">
        <v>911</v>
      </c>
      <c r="B912" t="s">
        <v>4089</v>
      </c>
      <c r="C912">
        <v>2018</v>
      </c>
      <c r="D912" t="s">
        <v>4090</v>
      </c>
      <c r="E912" t="s">
        <v>203</v>
      </c>
      <c r="F912">
        <v>127</v>
      </c>
      <c r="G912">
        <v>3</v>
      </c>
      <c r="H912">
        <v>460</v>
      </c>
      <c r="I912">
        <v>471</v>
      </c>
      <c r="J912" t="s">
        <v>4091</v>
      </c>
      <c r="K912" t="s">
        <v>4092</v>
      </c>
      <c r="L912" t="s">
        <v>120</v>
      </c>
      <c r="M912" s="34"/>
      <c r="N912" s="34"/>
      <c r="O912" s="34"/>
      <c r="P912" s="1" t="s">
        <v>122</v>
      </c>
      <c r="Q912" s="1" t="str">
        <f t="shared" si="126"/>
        <v>include</v>
      </c>
      <c r="R912" s="1" t="s">
        <v>123</v>
      </c>
      <c r="S912" s="1" t="s">
        <v>122</v>
      </c>
      <c r="T912" s="1" t="str">
        <f t="shared" si="127"/>
        <v>include</v>
      </c>
      <c r="U912" s="1" t="s">
        <v>124</v>
      </c>
      <c r="V912" s="41" t="str">
        <f t="shared" si="128"/>
        <v>include</v>
      </c>
      <c r="W912" s="1" t="s">
        <v>143</v>
      </c>
      <c r="X912" s="1" t="str">
        <f>IF(OR(W912="include",W912="no_abstract_available"),"include", IF(W912="duplicate","duplicate", IF(W912="correction/reply","correction/reply", "exclude_abstract")))</f>
        <v>exclude_abstract</v>
      </c>
      <c r="Y912" s="1" t="s">
        <v>123</v>
      </c>
      <c r="Z912" s="1"/>
      <c r="AA912" s="1"/>
      <c r="AB912" s="1"/>
      <c r="AC912" s="41" t="str">
        <f>IF(X912=AA912,X912,IF(OR(X912="include",AA912="include"),"include",IF(OR(X912="duplicate",AA912="duplicate"),"duplicate",IF(OR(X912="correction/reply",AA912="correction/reply"),"correction/reply","exclude_abstract"))))</f>
        <v>exclude_abstract</v>
      </c>
      <c r="AD912" s="1"/>
      <c r="AE912" s="1"/>
      <c r="AF912" s="1"/>
      <c r="AG912" s="1"/>
      <c r="AH912" s="1"/>
      <c r="AI912" s="1"/>
      <c r="AJ912" s="41"/>
      <c r="AO912" s="34"/>
      <c r="AP912" s="34"/>
      <c r="AQ912" s="34"/>
      <c r="AR912" s="34"/>
    </row>
    <row r="913" spans="1:44" ht="14.7" hidden="1" customHeight="1" x14ac:dyDescent="0.3">
      <c r="A913">
        <v>912</v>
      </c>
      <c r="B913" t="s">
        <v>4093</v>
      </c>
      <c r="C913">
        <v>2013</v>
      </c>
      <c r="D913" t="s">
        <v>4094</v>
      </c>
      <c r="E913" t="s">
        <v>4095</v>
      </c>
      <c r="F913">
        <v>46</v>
      </c>
      <c r="G913">
        <v>11</v>
      </c>
      <c r="H913">
        <v>1107</v>
      </c>
      <c r="I913">
        <v>1116</v>
      </c>
      <c r="J913" t="s">
        <v>4096</v>
      </c>
      <c r="K913" t="s">
        <v>4097</v>
      </c>
      <c r="L913" t="s">
        <v>120</v>
      </c>
      <c r="M913" s="34"/>
      <c r="N913" s="34"/>
      <c r="O913" s="34"/>
      <c r="P913" s="1" t="s">
        <v>178</v>
      </c>
      <c r="Q913" s="1" t="str">
        <f t="shared" si="126"/>
        <v>exclude_title</v>
      </c>
      <c r="R913" s="1" t="s">
        <v>123</v>
      </c>
      <c r="S913" s="1" t="s">
        <v>178</v>
      </c>
      <c r="T913" s="1" t="str">
        <f t="shared" si="127"/>
        <v>exclude_title</v>
      </c>
      <c r="U913" s="1" t="s">
        <v>124</v>
      </c>
      <c r="V913" s="41" t="str">
        <f t="shared" si="128"/>
        <v>exclude_title</v>
      </c>
      <c r="W913" s="1"/>
      <c r="X913" s="1"/>
      <c r="Y913" s="1"/>
      <c r="Z913" s="1"/>
      <c r="AA913" s="1"/>
      <c r="AB913" s="1"/>
      <c r="AC913" s="41"/>
      <c r="AD913" s="1"/>
      <c r="AE913" s="1"/>
      <c r="AF913" s="1"/>
      <c r="AG913" s="1"/>
      <c r="AH913" s="1"/>
      <c r="AI913" s="1"/>
      <c r="AJ913" s="41"/>
      <c r="AO913" s="34"/>
      <c r="AP913" s="34"/>
      <c r="AQ913" s="34"/>
      <c r="AR913" s="34"/>
    </row>
    <row r="914" spans="1:44" ht="14.7" hidden="1" customHeight="1" x14ac:dyDescent="0.3">
      <c r="A914">
        <v>913</v>
      </c>
      <c r="B914" t="s">
        <v>4098</v>
      </c>
      <c r="C914">
        <v>1998</v>
      </c>
      <c r="D914" t="s">
        <v>4099</v>
      </c>
      <c r="E914" t="s">
        <v>1602</v>
      </c>
      <c r="F914">
        <v>45</v>
      </c>
      <c r="G914">
        <v>7</v>
      </c>
      <c r="H914">
        <v>1029</v>
      </c>
      <c r="I914">
        <v>1051</v>
      </c>
      <c r="J914" t="s">
        <v>4100</v>
      </c>
      <c r="K914" t="s">
        <v>4101</v>
      </c>
      <c r="L914" t="s">
        <v>120</v>
      </c>
      <c r="M914" s="34"/>
      <c r="N914" s="34"/>
      <c r="O914" s="34"/>
      <c r="P914" s="1" t="s">
        <v>133</v>
      </c>
      <c r="Q914" s="1" t="str">
        <f t="shared" si="126"/>
        <v>exclude_title</v>
      </c>
      <c r="R914" s="1" t="s">
        <v>123</v>
      </c>
      <c r="S914" s="1" t="s">
        <v>133</v>
      </c>
      <c r="T914" s="1" t="str">
        <f t="shared" si="127"/>
        <v>exclude_title</v>
      </c>
      <c r="U914" s="1" t="s">
        <v>124</v>
      </c>
      <c r="V914" s="41" t="str">
        <f t="shared" si="128"/>
        <v>exclude_title</v>
      </c>
      <c r="W914" s="1"/>
      <c r="X914" s="1"/>
      <c r="Y914" s="1"/>
      <c r="Z914" s="1"/>
      <c r="AA914" s="1"/>
      <c r="AB914" s="1"/>
      <c r="AC914" s="41"/>
      <c r="AD914" s="1"/>
      <c r="AE914" s="1"/>
      <c r="AF914" s="1"/>
      <c r="AG914" s="1"/>
      <c r="AH914" s="1"/>
      <c r="AI914" s="1"/>
      <c r="AJ914" s="41"/>
      <c r="AO914" s="34"/>
      <c r="AP914" s="34"/>
      <c r="AQ914" s="34"/>
      <c r="AR914" s="34"/>
    </row>
    <row r="915" spans="1:44" ht="14.7" hidden="1" customHeight="1" x14ac:dyDescent="0.3">
      <c r="A915">
        <v>914</v>
      </c>
      <c r="B915" t="s">
        <v>4102</v>
      </c>
      <c r="C915">
        <v>2007</v>
      </c>
      <c r="D915" t="s">
        <v>4103</v>
      </c>
      <c r="E915" t="s">
        <v>237</v>
      </c>
      <c r="F915">
        <v>10</v>
      </c>
      <c r="G915">
        <v>5</v>
      </c>
      <c r="H915">
        <v>773</v>
      </c>
      <c r="I915">
        <v>789</v>
      </c>
      <c r="J915" t="s">
        <v>4104</v>
      </c>
      <c r="K915" t="s">
        <v>4105</v>
      </c>
      <c r="L915" t="s">
        <v>120</v>
      </c>
      <c r="M915" s="34"/>
      <c r="N915" s="34"/>
      <c r="O915" s="34"/>
      <c r="P915" s="1" t="s">
        <v>122</v>
      </c>
      <c r="Q915" s="1" t="str">
        <f t="shared" si="126"/>
        <v>include</v>
      </c>
      <c r="R915" s="1" t="s">
        <v>123</v>
      </c>
      <c r="S915" s="1" t="s">
        <v>122</v>
      </c>
      <c r="T915" s="1" t="str">
        <f t="shared" si="127"/>
        <v>include</v>
      </c>
      <c r="U915" s="1" t="s">
        <v>124</v>
      </c>
      <c r="V915" s="41" t="str">
        <f t="shared" si="128"/>
        <v>include</v>
      </c>
      <c r="W915" s="1" t="s">
        <v>143</v>
      </c>
      <c r="X915" s="1" t="str">
        <f>IF(OR(W915="include",W915="no_abstract_available"),"include", IF(W915="duplicate","duplicate", IF(W915="correction/reply","correction/reply", "exclude_abstract")))</f>
        <v>exclude_abstract</v>
      </c>
      <c r="Y915" s="1" t="s">
        <v>123</v>
      </c>
      <c r="Z915" s="1"/>
      <c r="AA915" s="1"/>
      <c r="AB915" s="1"/>
      <c r="AC915" s="41" t="str">
        <f>IF(X915=AA915,X915,IF(OR(X915="include",AA915="include"),"include",IF(OR(X915="duplicate",AA915="duplicate"),"duplicate",IF(OR(X915="correction/reply",AA915="correction/reply"),"correction/reply","exclude_abstract"))))</f>
        <v>exclude_abstract</v>
      </c>
      <c r="AD915" s="1"/>
      <c r="AE915" s="1"/>
      <c r="AF915" s="1"/>
      <c r="AG915" s="1"/>
      <c r="AH915" s="1"/>
      <c r="AI915" s="1"/>
      <c r="AJ915" s="41"/>
      <c r="AO915" s="34"/>
      <c r="AP915" s="34"/>
      <c r="AQ915" s="34"/>
      <c r="AR915" s="34"/>
    </row>
    <row r="916" spans="1:44" ht="14.7" hidden="1" customHeight="1" x14ac:dyDescent="0.3">
      <c r="A916">
        <v>915</v>
      </c>
      <c r="B916" t="s">
        <v>4106</v>
      </c>
      <c r="C916">
        <v>1997</v>
      </c>
      <c r="D916" t="s">
        <v>4107</v>
      </c>
      <c r="E916" t="s">
        <v>1029</v>
      </c>
      <c r="F916">
        <v>128</v>
      </c>
      <c r="G916" t="s">
        <v>303</v>
      </c>
      <c r="H916">
        <v>242</v>
      </c>
      <c r="I916">
        <v>249</v>
      </c>
      <c r="J916" t="s">
        <v>130</v>
      </c>
      <c r="K916" t="s">
        <v>4108</v>
      </c>
      <c r="L916" t="s">
        <v>120</v>
      </c>
      <c r="M916" s="34"/>
      <c r="N916" s="34"/>
      <c r="O916" s="34"/>
      <c r="P916" s="1" t="s">
        <v>133</v>
      </c>
      <c r="Q916" s="1" t="str">
        <f t="shared" si="126"/>
        <v>exclude_title</v>
      </c>
      <c r="R916" s="1" t="s">
        <v>123</v>
      </c>
      <c r="S916" s="1" t="s">
        <v>178</v>
      </c>
      <c r="T916" s="1" t="str">
        <f t="shared" si="127"/>
        <v>exclude_title</v>
      </c>
      <c r="U916" s="1" t="s">
        <v>124</v>
      </c>
      <c r="V916" s="41" t="str">
        <f t="shared" si="128"/>
        <v>exclude_title</v>
      </c>
      <c r="W916" s="1"/>
      <c r="X916" s="1"/>
      <c r="Y916" s="1"/>
      <c r="Z916" s="1"/>
      <c r="AA916" s="1"/>
      <c r="AB916" s="1"/>
      <c r="AC916" s="41"/>
      <c r="AD916" s="1"/>
      <c r="AE916" s="1"/>
      <c r="AF916" s="1"/>
      <c r="AG916" s="1"/>
      <c r="AH916" s="1"/>
      <c r="AI916" s="1"/>
      <c r="AJ916" s="41"/>
      <c r="AO916" s="34"/>
      <c r="AP916" s="34"/>
      <c r="AQ916" s="34"/>
      <c r="AR916" s="34"/>
    </row>
    <row r="917" spans="1:44" ht="14.7" hidden="1" customHeight="1" x14ac:dyDescent="0.3">
      <c r="A917">
        <v>916</v>
      </c>
      <c r="B917" t="s">
        <v>4109</v>
      </c>
      <c r="C917">
        <v>2000</v>
      </c>
      <c r="D917" t="s">
        <v>4110</v>
      </c>
      <c r="E917" t="s">
        <v>1098</v>
      </c>
      <c r="F917">
        <v>22</v>
      </c>
      <c r="G917">
        <v>7</v>
      </c>
      <c r="H917">
        <v>1341</v>
      </c>
      <c r="I917">
        <v>1354</v>
      </c>
      <c r="J917" t="s">
        <v>4111</v>
      </c>
      <c r="K917" t="s">
        <v>4112</v>
      </c>
      <c r="L917" t="s">
        <v>120</v>
      </c>
      <c r="M917" s="34"/>
      <c r="N917" s="34"/>
      <c r="O917" s="34"/>
      <c r="P917" s="1" t="s">
        <v>133</v>
      </c>
      <c r="Q917" s="1" t="str">
        <f t="shared" si="126"/>
        <v>exclude_title</v>
      </c>
      <c r="R917" s="1" t="s">
        <v>123</v>
      </c>
      <c r="S917" s="1" t="s">
        <v>133</v>
      </c>
      <c r="T917" s="1" t="str">
        <f t="shared" si="127"/>
        <v>exclude_title</v>
      </c>
      <c r="U917" s="1" t="s">
        <v>124</v>
      </c>
      <c r="V917" s="41" t="str">
        <f t="shared" si="128"/>
        <v>exclude_title</v>
      </c>
      <c r="W917" s="1"/>
      <c r="X917" s="1"/>
      <c r="Y917" s="1"/>
      <c r="Z917" s="1"/>
      <c r="AA917" s="1"/>
      <c r="AB917" s="1"/>
      <c r="AC917" s="41"/>
      <c r="AD917" s="1"/>
      <c r="AE917" s="1"/>
      <c r="AF917" s="1"/>
      <c r="AG917" s="1"/>
      <c r="AH917" s="1"/>
      <c r="AI917" s="1"/>
      <c r="AJ917" s="41"/>
      <c r="AO917" s="34"/>
      <c r="AP917" s="34"/>
      <c r="AQ917" s="34"/>
      <c r="AR917" s="34"/>
    </row>
    <row r="918" spans="1:44" ht="14.7" hidden="1" customHeight="1" x14ac:dyDescent="0.3">
      <c r="A918">
        <v>917</v>
      </c>
      <c r="B918" t="s">
        <v>4113</v>
      </c>
      <c r="C918">
        <v>2021</v>
      </c>
      <c r="D918" t="s">
        <v>4114</v>
      </c>
      <c r="E918" t="s">
        <v>1157</v>
      </c>
      <c r="F918">
        <v>7</v>
      </c>
      <c r="G918" t="s">
        <v>130</v>
      </c>
      <c r="H918" t="s">
        <v>130</v>
      </c>
      <c r="I918" t="s">
        <v>130</v>
      </c>
      <c r="J918" t="s">
        <v>4115</v>
      </c>
      <c r="K918" t="s">
        <v>4116</v>
      </c>
      <c r="L918" t="s">
        <v>120</v>
      </c>
      <c r="M918" s="34"/>
      <c r="N918" s="34"/>
      <c r="O918" s="34"/>
      <c r="P918" s="1" t="s">
        <v>133</v>
      </c>
      <c r="Q918" s="1" t="str">
        <f t="shared" si="126"/>
        <v>exclude_title</v>
      </c>
      <c r="R918" s="1" t="s">
        <v>123</v>
      </c>
      <c r="S918" s="1" t="s">
        <v>133</v>
      </c>
      <c r="T918" s="1" t="str">
        <f t="shared" si="127"/>
        <v>exclude_title</v>
      </c>
      <c r="U918" s="1" t="s">
        <v>124</v>
      </c>
      <c r="V918" s="41" t="str">
        <f t="shared" si="128"/>
        <v>exclude_title</v>
      </c>
      <c r="W918" s="1"/>
      <c r="X918" s="1"/>
      <c r="Y918" s="1"/>
      <c r="Z918" s="1"/>
      <c r="AA918" s="1"/>
      <c r="AB918" s="1"/>
      <c r="AC918" s="41"/>
      <c r="AD918" s="1"/>
      <c r="AE918" s="1"/>
      <c r="AF918" s="1"/>
      <c r="AG918" s="1"/>
      <c r="AH918" s="1"/>
      <c r="AI918" s="1"/>
      <c r="AJ918" s="41"/>
      <c r="AO918" s="34"/>
      <c r="AP918" s="34"/>
      <c r="AQ918" s="34"/>
      <c r="AR918" s="34"/>
    </row>
    <row r="919" spans="1:44" ht="14.7" hidden="1" customHeight="1" x14ac:dyDescent="0.3">
      <c r="A919">
        <v>918</v>
      </c>
      <c r="B919" t="s">
        <v>4117</v>
      </c>
      <c r="C919">
        <v>2020</v>
      </c>
      <c r="D919" t="s">
        <v>4118</v>
      </c>
      <c r="E919" t="s">
        <v>677</v>
      </c>
      <c r="F919">
        <v>49</v>
      </c>
      <c r="G919">
        <v>3</v>
      </c>
      <c r="H919">
        <v>718</v>
      </c>
      <c r="I919">
        <v>731</v>
      </c>
      <c r="J919" t="s">
        <v>4119</v>
      </c>
      <c r="K919" t="s">
        <v>4120</v>
      </c>
      <c r="L919" t="s">
        <v>120</v>
      </c>
      <c r="M919" s="34"/>
      <c r="N919" s="34"/>
      <c r="O919" s="34"/>
      <c r="P919" s="1" t="s">
        <v>178</v>
      </c>
      <c r="Q919" s="1" t="str">
        <f t="shared" si="126"/>
        <v>exclude_title</v>
      </c>
      <c r="R919" s="1" t="s">
        <v>123</v>
      </c>
      <c r="S919" s="25" t="s">
        <v>122</v>
      </c>
      <c r="T919" s="1" t="str">
        <f t="shared" si="127"/>
        <v>include</v>
      </c>
      <c r="U919" s="1" t="s">
        <v>124</v>
      </c>
      <c r="V919" s="41" t="str">
        <f t="shared" si="128"/>
        <v>include</v>
      </c>
      <c r="W919" s="1" t="s">
        <v>156</v>
      </c>
      <c r="X919" s="1" t="str">
        <f>IF(OR(W919="include",W919="no_abstract_available"),"include", IF(W919="duplicate","duplicate", IF(W919="correction/reply","correction/reply", "exclude_abstract")))</f>
        <v>exclude_abstract</v>
      </c>
      <c r="Y919" s="1" t="s">
        <v>123</v>
      </c>
      <c r="Z919" s="1"/>
      <c r="AA919" s="1"/>
      <c r="AB919" s="1"/>
      <c r="AC919" s="41" t="str">
        <f>IF(X919=AA919,X919,IF(OR(X919="include",AA919="include"),"include",IF(OR(X919="duplicate",AA919="duplicate"),"duplicate",IF(OR(X919="correction/reply",AA919="correction/reply"),"correction/reply","exclude_abstract"))))</f>
        <v>exclude_abstract</v>
      </c>
      <c r="AD919" s="1"/>
      <c r="AE919" s="1"/>
      <c r="AF919" s="1"/>
      <c r="AG919" s="1"/>
      <c r="AH919" s="1"/>
      <c r="AI919" s="1"/>
      <c r="AJ919" s="41"/>
      <c r="AO919" s="34"/>
      <c r="AP919" s="34"/>
      <c r="AQ919" s="34"/>
      <c r="AR919" s="34"/>
    </row>
    <row r="920" spans="1:44" ht="14.7" hidden="1" customHeight="1" x14ac:dyDescent="0.3">
      <c r="A920">
        <v>919</v>
      </c>
      <c r="B920" t="s">
        <v>4121</v>
      </c>
      <c r="C920">
        <v>2013</v>
      </c>
      <c r="D920" t="s">
        <v>4122</v>
      </c>
      <c r="E920" t="s">
        <v>4123</v>
      </c>
      <c r="F920">
        <v>60</v>
      </c>
      <c r="G920">
        <v>1</v>
      </c>
      <c r="H920">
        <v>25</v>
      </c>
      <c r="I920">
        <v>32</v>
      </c>
      <c r="J920" t="s">
        <v>4124</v>
      </c>
      <c r="K920" t="s">
        <v>4125</v>
      </c>
      <c r="L920" t="s">
        <v>120</v>
      </c>
      <c r="M920" s="34"/>
      <c r="N920" s="34"/>
      <c r="O920" s="34"/>
      <c r="P920" s="1" t="s">
        <v>155</v>
      </c>
      <c r="Q920" s="1" t="str">
        <f t="shared" si="126"/>
        <v>exclude_title</v>
      </c>
      <c r="R920" s="1" t="s">
        <v>123</v>
      </c>
      <c r="S920" s="1" t="s">
        <v>122</v>
      </c>
      <c r="T920" s="1" t="str">
        <f t="shared" si="127"/>
        <v>include</v>
      </c>
      <c r="U920" s="1" t="s">
        <v>124</v>
      </c>
      <c r="V920" s="41" t="str">
        <f t="shared" si="128"/>
        <v>include</v>
      </c>
      <c r="W920" s="1" t="s">
        <v>155</v>
      </c>
      <c r="X920" s="1" t="str">
        <f>IF(OR(W920="include",W920="no_abstract_available"),"include", IF(W920="duplicate","duplicate", IF(W920="correction/reply","correction/reply", "exclude_abstract")))</f>
        <v>exclude_abstract</v>
      </c>
      <c r="Y920" s="1" t="s">
        <v>123</v>
      </c>
      <c r="Z920" s="1"/>
      <c r="AA920" s="1"/>
      <c r="AB920" s="1"/>
      <c r="AC920" s="41" t="str">
        <f>IF(X920=AA920,X920,IF(OR(X920="include",AA920="include"),"include",IF(OR(X920="duplicate",AA920="duplicate"),"duplicate",IF(OR(X920="correction/reply",AA920="correction/reply"),"correction/reply","exclude_abstract"))))</f>
        <v>exclude_abstract</v>
      </c>
      <c r="AD920" s="1"/>
      <c r="AE920" s="1"/>
      <c r="AF920" s="1"/>
      <c r="AG920" s="1"/>
      <c r="AH920" s="1"/>
      <c r="AI920" s="1"/>
      <c r="AJ920" s="41"/>
      <c r="AO920" s="34"/>
      <c r="AP920" s="34"/>
      <c r="AQ920" s="34"/>
      <c r="AR920" s="34"/>
    </row>
    <row r="921" spans="1:44" ht="14.7" hidden="1" customHeight="1" x14ac:dyDescent="0.3">
      <c r="A921">
        <v>920</v>
      </c>
      <c r="B921" t="s">
        <v>4126</v>
      </c>
      <c r="C921">
        <v>2018</v>
      </c>
      <c r="D921" t="s">
        <v>4127</v>
      </c>
      <c r="E921" t="s">
        <v>1157</v>
      </c>
      <c r="F921">
        <v>5</v>
      </c>
      <c r="G921" t="s">
        <v>130</v>
      </c>
      <c r="H921" t="s">
        <v>130</v>
      </c>
      <c r="I921" t="s">
        <v>130</v>
      </c>
      <c r="J921" t="s">
        <v>4128</v>
      </c>
      <c r="K921" t="s">
        <v>4129</v>
      </c>
      <c r="L921" t="s">
        <v>120</v>
      </c>
      <c r="M921" s="34"/>
      <c r="N921" s="34"/>
      <c r="O921" s="34"/>
      <c r="P921" s="1" t="s">
        <v>133</v>
      </c>
      <c r="Q921" s="1" t="str">
        <f t="shared" si="126"/>
        <v>exclude_title</v>
      </c>
      <c r="R921" s="1" t="s">
        <v>123</v>
      </c>
      <c r="S921" s="1" t="s">
        <v>133</v>
      </c>
      <c r="T921" s="1" t="str">
        <f t="shared" si="127"/>
        <v>exclude_title</v>
      </c>
      <c r="U921" s="1" t="s">
        <v>124</v>
      </c>
      <c r="V921" s="41" t="str">
        <f t="shared" si="128"/>
        <v>exclude_title</v>
      </c>
      <c r="W921" s="1"/>
      <c r="X921" s="1"/>
      <c r="Y921" s="1"/>
      <c r="Z921" s="1"/>
      <c r="AA921" s="1"/>
      <c r="AB921" s="1"/>
      <c r="AC921" s="41"/>
      <c r="AD921" s="1"/>
      <c r="AE921" s="1"/>
      <c r="AF921" s="1"/>
      <c r="AG921" s="1"/>
      <c r="AH921" s="1"/>
      <c r="AI921" s="1"/>
      <c r="AJ921" s="41"/>
      <c r="AO921" s="34"/>
      <c r="AP921" s="34"/>
      <c r="AQ921" s="34"/>
      <c r="AR921" s="34"/>
    </row>
    <row r="922" spans="1:44" ht="14.7" hidden="1" customHeight="1" x14ac:dyDescent="0.3">
      <c r="A922">
        <v>921</v>
      </c>
      <c r="B922" t="s">
        <v>4130</v>
      </c>
      <c r="C922">
        <v>2000</v>
      </c>
      <c r="D922" t="s">
        <v>4131</v>
      </c>
      <c r="E922" t="s">
        <v>4132</v>
      </c>
      <c r="F922">
        <v>85</v>
      </c>
      <c r="G922" t="s">
        <v>2925</v>
      </c>
      <c r="H922">
        <v>439</v>
      </c>
      <c r="I922">
        <v>452</v>
      </c>
      <c r="J922" t="s">
        <v>4133</v>
      </c>
      <c r="K922" t="s">
        <v>4134</v>
      </c>
      <c r="L922" t="s">
        <v>120</v>
      </c>
      <c r="M922" s="34"/>
      <c r="N922" s="34"/>
      <c r="O922" s="34"/>
      <c r="P922" s="1" t="s">
        <v>155</v>
      </c>
      <c r="Q922" s="1" t="str">
        <f t="shared" si="126"/>
        <v>exclude_title</v>
      </c>
      <c r="R922" s="1" t="s">
        <v>123</v>
      </c>
      <c r="S922" s="1" t="s">
        <v>133</v>
      </c>
      <c r="T922" s="1" t="str">
        <f t="shared" si="127"/>
        <v>exclude_title</v>
      </c>
      <c r="U922" s="1" t="s">
        <v>124</v>
      </c>
      <c r="V922" s="41" t="str">
        <f t="shared" si="128"/>
        <v>exclude_title</v>
      </c>
      <c r="W922" s="1"/>
      <c r="X922" s="1"/>
      <c r="Y922" s="1"/>
      <c r="Z922" s="1"/>
      <c r="AA922" s="1"/>
      <c r="AB922" s="1"/>
      <c r="AC922" s="41"/>
      <c r="AD922" s="1"/>
      <c r="AE922" s="1"/>
      <c r="AF922" s="1"/>
      <c r="AG922" s="1"/>
      <c r="AH922" s="1"/>
      <c r="AI922" s="1"/>
      <c r="AJ922" s="41"/>
      <c r="AO922" s="34"/>
      <c r="AP922" s="34"/>
      <c r="AQ922" s="34"/>
      <c r="AR922" s="34"/>
    </row>
    <row r="923" spans="1:44" ht="14.7" hidden="1" customHeight="1" x14ac:dyDescent="0.3">
      <c r="A923">
        <v>922</v>
      </c>
      <c r="B923" t="s">
        <v>4135</v>
      </c>
      <c r="C923">
        <v>2008</v>
      </c>
      <c r="D923" t="s">
        <v>4136</v>
      </c>
      <c r="E923" t="s">
        <v>347</v>
      </c>
      <c r="F923">
        <v>40</v>
      </c>
      <c r="G923">
        <v>1</v>
      </c>
      <c r="H923">
        <v>215</v>
      </c>
      <c r="I923">
        <v>224</v>
      </c>
      <c r="J923" t="s">
        <v>4137</v>
      </c>
      <c r="K923" t="s">
        <v>4138</v>
      </c>
      <c r="L923" t="s">
        <v>120</v>
      </c>
      <c r="M923" s="34"/>
      <c r="N923" s="34"/>
      <c r="O923" s="34" t="s">
        <v>121</v>
      </c>
      <c r="P923" s="1" t="s">
        <v>122</v>
      </c>
      <c r="Q923" s="1" t="str">
        <f t="shared" si="126"/>
        <v>include</v>
      </c>
      <c r="R923" s="1" t="s">
        <v>123</v>
      </c>
      <c r="S923" s="1" t="s">
        <v>122</v>
      </c>
      <c r="T923" s="1" t="str">
        <f t="shared" si="127"/>
        <v>include</v>
      </c>
      <c r="U923" s="1" t="s">
        <v>124</v>
      </c>
      <c r="V923" s="41" t="str">
        <f t="shared" si="128"/>
        <v>include</v>
      </c>
      <c r="W923" s="1" t="s">
        <v>122</v>
      </c>
      <c r="X923" s="1" t="str">
        <f>IF(OR(W923="include",W923="no_abstract_available"),"include", IF(W923="duplicate","duplicate", IF(W923="correction/reply","correction/reply", "exclude_abstract")))</f>
        <v>include</v>
      </c>
      <c r="Y923" s="1" t="s">
        <v>123</v>
      </c>
      <c r="Z923" s="1"/>
      <c r="AA923" s="1"/>
      <c r="AB923" s="1"/>
      <c r="AC923" s="41" t="str">
        <f>IF(X923=AA923,X923,IF(OR(X923="include",AA923="include"),"include",IF(OR(X923="duplicate",AA923="duplicate"),"duplicate",IF(OR(X923="correction/reply",AA923="correction/reply"),"correction/reply","exclude_abstract"))))</f>
        <v>include</v>
      </c>
      <c r="AD923" s="1" t="s">
        <v>541</v>
      </c>
      <c r="AE923" s="1"/>
      <c r="AF923" s="1" t="s">
        <v>1061</v>
      </c>
      <c r="AG923" s="1"/>
      <c r="AH923" s="1"/>
      <c r="AI923" s="1"/>
      <c r="AJ923" s="41" t="str">
        <f>IF(AD923=AG923,AD923, (IF(AG923=0, AD923,"different!")))</f>
        <v>exclude_population_coordinates</v>
      </c>
      <c r="AK923" t="s">
        <v>1061</v>
      </c>
      <c r="AL923" t="s">
        <v>126</v>
      </c>
      <c r="AM923" t="s">
        <v>126</v>
      </c>
      <c r="AN923" t="s">
        <v>4139</v>
      </c>
      <c r="AO923" s="34"/>
      <c r="AP923" s="34"/>
      <c r="AQ923" s="34"/>
      <c r="AR923" s="34"/>
    </row>
    <row r="924" spans="1:44" ht="14.7" hidden="1" customHeight="1" x14ac:dyDescent="0.3">
      <c r="A924">
        <v>923</v>
      </c>
      <c r="B924" t="s">
        <v>4140</v>
      </c>
      <c r="C924">
        <v>2010</v>
      </c>
      <c r="D924" t="s">
        <v>4141</v>
      </c>
      <c r="E924" t="s">
        <v>4142</v>
      </c>
      <c r="F924">
        <v>12</v>
      </c>
      <c r="G924">
        <v>3</v>
      </c>
      <c r="H924">
        <v>642</v>
      </c>
      <c r="I924">
        <v>648</v>
      </c>
      <c r="J924" t="s">
        <v>4143</v>
      </c>
      <c r="K924" t="s">
        <v>4144</v>
      </c>
      <c r="L924" t="s">
        <v>120</v>
      </c>
      <c r="M924" s="34"/>
      <c r="N924" s="34"/>
      <c r="O924" s="34"/>
      <c r="P924" s="1" t="s">
        <v>122</v>
      </c>
      <c r="Q924" s="1" t="str">
        <f t="shared" si="126"/>
        <v>include</v>
      </c>
      <c r="R924" s="1" t="s">
        <v>123</v>
      </c>
      <c r="S924" s="1" t="s">
        <v>122</v>
      </c>
      <c r="T924" s="1" t="str">
        <f t="shared" si="127"/>
        <v>include</v>
      </c>
      <c r="U924" s="1" t="s">
        <v>124</v>
      </c>
      <c r="V924" s="41" t="str">
        <f t="shared" si="128"/>
        <v>include</v>
      </c>
      <c r="W924" s="1" t="s">
        <v>155</v>
      </c>
      <c r="X924" s="1" t="str">
        <f>IF(OR(W924="include",W924="no_abstract_available"),"include", IF(W924="duplicate","duplicate", IF(W924="correction/reply","correction/reply", "exclude_abstract")))</f>
        <v>exclude_abstract</v>
      </c>
      <c r="Y924" s="1" t="s">
        <v>123</v>
      </c>
      <c r="Z924" s="1"/>
      <c r="AA924" s="1"/>
      <c r="AB924" s="1"/>
      <c r="AC924" s="41" t="str">
        <f>IF(X924=AA924,X924,IF(OR(X924="include",AA924="include"),"include",IF(OR(X924="duplicate",AA924="duplicate"),"duplicate",IF(OR(X924="correction/reply",AA924="correction/reply"),"correction/reply","exclude_abstract"))))</f>
        <v>exclude_abstract</v>
      </c>
      <c r="AD924" s="1"/>
      <c r="AE924" s="1"/>
      <c r="AF924" s="1"/>
      <c r="AG924" s="1"/>
      <c r="AH924" s="1"/>
      <c r="AI924" s="1"/>
      <c r="AJ924" s="41"/>
      <c r="AO924" s="34"/>
      <c r="AP924" s="34"/>
      <c r="AQ924" s="34"/>
      <c r="AR924" s="34"/>
    </row>
    <row r="925" spans="1:44" ht="14.7" hidden="1" customHeight="1" x14ac:dyDescent="0.3">
      <c r="A925">
        <v>924</v>
      </c>
      <c r="B925" t="s">
        <v>4145</v>
      </c>
      <c r="C925">
        <v>2003</v>
      </c>
      <c r="D925" t="s">
        <v>4146</v>
      </c>
      <c r="E925" t="s">
        <v>227</v>
      </c>
      <c r="F925">
        <v>26</v>
      </c>
      <c r="G925">
        <v>1</v>
      </c>
      <c r="H925">
        <v>3</v>
      </c>
      <c r="I925">
        <v>12</v>
      </c>
      <c r="J925" t="s">
        <v>4147</v>
      </c>
      <c r="K925" t="s">
        <v>4148</v>
      </c>
      <c r="L925" t="s">
        <v>120</v>
      </c>
      <c r="M925" s="34"/>
      <c r="N925" s="34"/>
      <c r="O925" s="34" t="s">
        <v>121</v>
      </c>
      <c r="P925" s="1" t="s">
        <v>122</v>
      </c>
      <c r="Q925" s="1" t="str">
        <f t="shared" si="126"/>
        <v>include</v>
      </c>
      <c r="R925" s="1" t="s">
        <v>123</v>
      </c>
      <c r="S925" s="1" t="s">
        <v>122</v>
      </c>
      <c r="T925" s="1" t="str">
        <f t="shared" si="127"/>
        <v>include</v>
      </c>
      <c r="U925" s="1" t="s">
        <v>124</v>
      </c>
      <c r="V925" s="41" t="str">
        <f t="shared" si="128"/>
        <v>include</v>
      </c>
      <c r="W925" s="1" t="s">
        <v>122</v>
      </c>
      <c r="X925" s="1" t="str">
        <f>IF(OR(W925="include",W925="no_abstract_available"),"include", IF(W925="duplicate","duplicate", IF(W925="correction/reply","correction/reply", "exclude_abstract")))</f>
        <v>include</v>
      </c>
      <c r="Y925" s="1" t="s">
        <v>123</v>
      </c>
      <c r="Z925" s="1"/>
      <c r="AA925" s="1"/>
      <c r="AB925" s="1"/>
      <c r="AC925" s="41" t="str">
        <f>IF(X925=AA925,X925,IF(OR(X925="include",AA925="include"),"include",IF(OR(X925="duplicate",AA925="duplicate"),"duplicate",IF(OR(X925="correction/reply",AA925="correction/reply"),"correction/reply","exclude_abstract"))))</f>
        <v>include</v>
      </c>
      <c r="AD925" s="1" t="s">
        <v>122</v>
      </c>
      <c r="AE925" s="1"/>
      <c r="AF925" s="1" t="s">
        <v>123</v>
      </c>
      <c r="AG925" s="1"/>
      <c r="AH925" s="1"/>
      <c r="AI925" s="1"/>
      <c r="AJ925" s="41" t="str">
        <f>IF(AD925=AG925,AD925, (IF(AG925=0, AD925,"different!")))</f>
        <v>include</v>
      </c>
      <c r="AK925" t="s">
        <v>123</v>
      </c>
      <c r="AL925" t="s">
        <v>121</v>
      </c>
      <c r="AM925" t="s">
        <v>126</v>
      </c>
      <c r="AO925" s="34" t="s">
        <v>121</v>
      </c>
      <c r="AP925" s="34" t="s">
        <v>124</v>
      </c>
      <c r="AQ925" s="34">
        <v>6</v>
      </c>
      <c r="AR925" s="34">
        <v>1</v>
      </c>
    </row>
    <row r="926" spans="1:44" ht="14.7" hidden="1" customHeight="1" x14ac:dyDescent="0.3">
      <c r="A926">
        <v>925</v>
      </c>
      <c r="B926" t="s">
        <v>4149</v>
      </c>
      <c r="C926">
        <v>2010</v>
      </c>
      <c r="D926" t="s">
        <v>4150</v>
      </c>
      <c r="E926" t="s">
        <v>2178</v>
      </c>
      <c r="F926">
        <v>115</v>
      </c>
      <c r="G926" t="s">
        <v>130</v>
      </c>
      <c r="H926" t="s">
        <v>130</v>
      </c>
      <c r="I926" t="s">
        <v>130</v>
      </c>
      <c r="J926" t="s">
        <v>4151</v>
      </c>
      <c r="K926" t="s">
        <v>4152</v>
      </c>
      <c r="L926" t="s">
        <v>120</v>
      </c>
      <c r="M926" s="34"/>
      <c r="N926" s="34"/>
      <c r="O926" s="34"/>
      <c r="P926" s="1" t="s">
        <v>133</v>
      </c>
      <c r="Q926" s="1" t="str">
        <f t="shared" si="126"/>
        <v>exclude_title</v>
      </c>
      <c r="R926" s="1" t="s">
        <v>123</v>
      </c>
      <c r="S926" s="1" t="s">
        <v>133</v>
      </c>
      <c r="T926" s="1" t="str">
        <f t="shared" si="127"/>
        <v>exclude_title</v>
      </c>
      <c r="U926" s="1" t="s">
        <v>124</v>
      </c>
      <c r="V926" s="41" t="str">
        <f t="shared" si="128"/>
        <v>exclude_title</v>
      </c>
      <c r="W926" s="1"/>
      <c r="X926" s="1"/>
      <c r="Y926" s="1"/>
      <c r="Z926" s="1"/>
      <c r="AA926" s="1"/>
      <c r="AB926" s="1"/>
      <c r="AC926" s="41"/>
      <c r="AD926" s="1"/>
      <c r="AE926" s="1"/>
      <c r="AF926" s="1"/>
      <c r="AG926" s="1"/>
      <c r="AH926" s="1"/>
      <c r="AI926" s="1"/>
      <c r="AJ926" s="41"/>
      <c r="AO926" s="34"/>
      <c r="AP926" s="34"/>
      <c r="AQ926" s="34"/>
      <c r="AR926" s="34"/>
    </row>
    <row r="927" spans="1:44" ht="14.7" hidden="1" customHeight="1" x14ac:dyDescent="0.3">
      <c r="A927">
        <v>926</v>
      </c>
      <c r="B927" t="s">
        <v>4153</v>
      </c>
      <c r="C927">
        <v>2003</v>
      </c>
      <c r="D927" t="s">
        <v>4154</v>
      </c>
      <c r="E927" t="s">
        <v>165</v>
      </c>
      <c r="F927">
        <v>10</v>
      </c>
      <c r="G927">
        <v>3</v>
      </c>
      <c r="H927">
        <v>351</v>
      </c>
      <c r="I927">
        <v>360</v>
      </c>
      <c r="J927" t="s">
        <v>4155</v>
      </c>
      <c r="K927" t="s">
        <v>4156</v>
      </c>
      <c r="L927" t="s">
        <v>120</v>
      </c>
      <c r="M927" s="34"/>
      <c r="N927" s="34"/>
      <c r="O927" s="34"/>
      <c r="P927" s="1" t="s">
        <v>178</v>
      </c>
      <c r="Q927" s="1" t="str">
        <f t="shared" si="126"/>
        <v>exclude_title</v>
      </c>
      <c r="R927" s="1" t="s">
        <v>123</v>
      </c>
      <c r="S927" s="1" t="s">
        <v>122</v>
      </c>
      <c r="T927" s="1" t="str">
        <f t="shared" si="127"/>
        <v>include</v>
      </c>
      <c r="U927" s="1" t="s">
        <v>124</v>
      </c>
      <c r="V927" s="41" t="str">
        <f t="shared" si="128"/>
        <v>include</v>
      </c>
      <c r="W927" s="1" t="s">
        <v>133</v>
      </c>
      <c r="X927" s="1" t="str">
        <f>IF(OR(W927="include",W927="no_abstract_available"),"include", IF(W927="duplicate","duplicate", IF(W927="correction/reply","correction/reply", "exclude_abstract")))</f>
        <v>exclude_abstract</v>
      </c>
      <c r="Y927" s="1" t="s">
        <v>123</v>
      </c>
      <c r="Z927" s="1"/>
      <c r="AA927" s="1"/>
      <c r="AB927" s="1"/>
      <c r="AC927" s="41" t="str">
        <f>IF(X927=AA927,X927,IF(OR(X927="include",AA927="include"),"include",IF(OR(X927="duplicate",AA927="duplicate"),"duplicate",IF(OR(X927="correction/reply",AA927="correction/reply"),"correction/reply","exclude_abstract"))))</f>
        <v>exclude_abstract</v>
      </c>
      <c r="AD927" s="1"/>
      <c r="AE927" s="1"/>
      <c r="AF927" s="1"/>
      <c r="AG927" s="1"/>
      <c r="AH927" s="1"/>
      <c r="AI927" s="1"/>
      <c r="AJ927" s="41"/>
      <c r="AO927" s="34"/>
      <c r="AP927" s="34"/>
      <c r="AQ927" s="34"/>
      <c r="AR927" s="34"/>
    </row>
    <row r="928" spans="1:44" ht="14.7" hidden="1" customHeight="1" x14ac:dyDescent="0.3">
      <c r="A928">
        <v>927</v>
      </c>
      <c r="B928" t="s">
        <v>4157</v>
      </c>
      <c r="C928">
        <v>1997</v>
      </c>
      <c r="D928" t="s">
        <v>4158</v>
      </c>
      <c r="E928" t="s">
        <v>1602</v>
      </c>
      <c r="F928">
        <v>44</v>
      </c>
      <c r="G928">
        <v>2</v>
      </c>
      <c r="H928">
        <v>287</v>
      </c>
      <c r="I928">
        <v>314</v>
      </c>
      <c r="J928" t="s">
        <v>4159</v>
      </c>
      <c r="K928" t="s">
        <v>4160</v>
      </c>
      <c r="L928" t="s">
        <v>120</v>
      </c>
      <c r="M928" s="34"/>
      <c r="N928" s="34"/>
      <c r="O928" s="34"/>
      <c r="P928" s="1" t="s">
        <v>178</v>
      </c>
      <c r="Q928" s="1" t="str">
        <f t="shared" si="126"/>
        <v>exclude_title</v>
      </c>
      <c r="R928" s="1" t="s">
        <v>123</v>
      </c>
      <c r="S928" s="1" t="s">
        <v>133</v>
      </c>
      <c r="T928" s="1" t="str">
        <f t="shared" si="127"/>
        <v>exclude_title</v>
      </c>
      <c r="U928" s="1" t="s">
        <v>124</v>
      </c>
      <c r="V928" s="41" t="str">
        <f t="shared" si="128"/>
        <v>exclude_title</v>
      </c>
      <c r="W928" s="1"/>
      <c r="X928" s="1"/>
      <c r="Y928" s="1"/>
      <c r="Z928" s="1"/>
      <c r="AA928" s="1"/>
      <c r="AB928" s="1"/>
      <c r="AC928" s="41"/>
      <c r="AD928" s="1"/>
      <c r="AE928" s="1"/>
      <c r="AF928" s="1"/>
      <c r="AG928" s="1"/>
      <c r="AH928" s="1"/>
      <c r="AI928" s="1"/>
      <c r="AJ928" s="41"/>
      <c r="AO928" s="34"/>
      <c r="AP928" s="34"/>
      <c r="AQ928" s="34"/>
      <c r="AR928" s="34"/>
    </row>
    <row r="929" spans="1:44" ht="14.7" hidden="1" customHeight="1" x14ac:dyDescent="0.3">
      <c r="A929">
        <v>928</v>
      </c>
      <c r="B929" t="s">
        <v>4161</v>
      </c>
      <c r="C929">
        <v>2015</v>
      </c>
      <c r="D929" t="s">
        <v>4162</v>
      </c>
      <c r="E929" t="s">
        <v>193</v>
      </c>
      <c r="F929">
        <v>21</v>
      </c>
      <c r="G929">
        <v>12</v>
      </c>
      <c r="H929">
        <v>4364</v>
      </c>
      <c r="I929">
        <v>4376</v>
      </c>
      <c r="J929" t="s">
        <v>4163</v>
      </c>
      <c r="K929" t="s">
        <v>4164</v>
      </c>
      <c r="L929" t="s">
        <v>120</v>
      </c>
      <c r="M929" s="34"/>
      <c r="N929" s="34"/>
      <c r="O929" s="34"/>
      <c r="P929" s="1" t="s">
        <v>122</v>
      </c>
      <c r="Q929" s="1" t="str">
        <f t="shared" si="126"/>
        <v>include</v>
      </c>
      <c r="R929" s="1" t="s">
        <v>123</v>
      </c>
      <c r="S929" s="1" t="s">
        <v>178</v>
      </c>
      <c r="T929" s="1" t="str">
        <f t="shared" si="127"/>
        <v>exclude_title</v>
      </c>
      <c r="U929" s="1" t="s">
        <v>124</v>
      </c>
      <c r="V929" s="41" t="str">
        <f t="shared" si="128"/>
        <v>include</v>
      </c>
      <c r="W929" s="1" t="s">
        <v>156</v>
      </c>
      <c r="X929" s="1" t="str">
        <f>IF(OR(W929="include",W929="no_abstract_available"),"include", IF(W929="duplicate","duplicate", IF(W929="correction/reply","correction/reply", "exclude_abstract")))</f>
        <v>exclude_abstract</v>
      </c>
      <c r="Y929" s="1" t="s">
        <v>123</v>
      </c>
      <c r="Z929" s="1"/>
      <c r="AA929" s="1"/>
      <c r="AB929" s="1"/>
      <c r="AC929" s="41" t="str">
        <f>IF(X929=AA929,X929,IF(OR(X929="include",AA929="include"),"include",IF(OR(X929="duplicate",AA929="duplicate"),"duplicate",IF(OR(X929="correction/reply",AA929="correction/reply"),"correction/reply","exclude_abstract"))))</f>
        <v>exclude_abstract</v>
      </c>
      <c r="AD929" s="1"/>
      <c r="AE929" s="1"/>
      <c r="AF929" s="1"/>
      <c r="AG929" s="1"/>
      <c r="AH929" s="1"/>
      <c r="AI929" s="1"/>
      <c r="AJ929" s="41"/>
      <c r="AO929" s="34"/>
      <c r="AP929" s="34"/>
      <c r="AQ929" s="34"/>
      <c r="AR929" s="34"/>
    </row>
    <row r="930" spans="1:44" ht="14.7" hidden="1" customHeight="1" x14ac:dyDescent="0.3">
      <c r="A930">
        <v>929</v>
      </c>
      <c r="B930" t="s">
        <v>4165</v>
      </c>
      <c r="C930">
        <v>2019</v>
      </c>
      <c r="D930" t="s">
        <v>4166</v>
      </c>
      <c r="E930" t="s">
        <v>347</v>
      </c>
      <c r="F930">
        <v>51</v>
      </c>
      <c r="G930">
        <v>1</v>
      </c>
      <c r="H930">
        <v>506</v>
      </c>
      <c r="I930">
        <v>520</v>
      </c>
      <c r="J930" t="s">
        <v>4167</v>
      </c>
      <c r="K930" t="s">
        <v>4168</v>
      </c>
      <c r="L930" t="s">
        <v>120</v>
      </c>
      <c r="M930" s="34"/>
      <c r="N930" s="34"/>
      <c r="O930" s="34" t="s">
        <v>121</v>
      </c>
      <c r="P930" s="1" t="s">
        <v>122</v>
      </c>
      <c r="Q930" s="1" t="str">
        <f t="shared" si="126"/>
        <v>include</v>
      </c>
      <c r="R930" s="1" t="s">
        <v>123</v>
      </c>
      <c r="S930" s="1" t="s">
        <v>122</v>
      </c>
      <c r="T930" s="1" t="str">
        <f t="shared" si="127"/>
        <v>include</v>
      </c>
      <c r="U930" s="1" t="s">
        <v>124</v>
      </c>
      <c r="V930" s="41" t="str">
        <f t="shared" si="128"/>
        <v>include</v>
      </c>
      <c r="W930" s="1" t="s">
        <v>122</v>
      </c>
      <c r="X930" s="1" t="str">
        <f>IF(OR(W930="include",W930="no_abstract_available"),"include", IF(W930="duplicate","duplicate", IF(W930="correction/reply","correction/reply", "exclude_abstract")))</f>
        <v>include</v>
      </c>
      <c r="Y930" s="1" t="s">
        <v>123</v>
      </c>
      <c r="Z930" s="1"/>
      <c r="AA930" s="1"/>
      <c r="AB930" s="1"/>
      <c r="AC930" s="41" t="str">
        <f>IF(X930=AA930,X930,IF(OR(X930="include",AA930="include"),"include",IF(OR(X930="duplicate",AA930="duplicate"),"duplicate",IF(OR(X930="correction/reply",AA930="correction/reply"),"correction/reply","exclude_abstract"))))</f>
        <v>include</v>
      </c>
      <c r="AD930" s="1" t="s">
        <v>122</v>
      </c>
      <c r="AE930" s="1"/>
      <c r="AF930" s="1" t="s">
        <v>1061</v>
      </c>
      <c r="AG930" s="1"/>
      <c r="AH930" s="1"/>
      <c r="AI930" s="1"/>
      <c r="AJ930" s="41" t="str">
        <f>IF(AD930=AG930,AD930, (IF(AG930=0, AD930,"different!")))</f>
        <v>include</v>
      </c>
      <c r="AK930" t="s">
        <v>1061</v>
      </c>
      <c r="AL930" t="s">
        <v>121</v>
      </c>
      <c r="AM930" t="s">
        <v>126</v>
      </c>
      <c r="AO930" s="34" t="s">
        <v>121</v>
      </c>
      <c r="AP930" s="34" t="s">
        <v>124</v>
      </c>
      <c r="AQ930" s="34">
        <v>34</v>
      </c>
      <c r="AR930" s="34">
        <v>0</v>
      </c>
    </row>
    <row r="931" spans="1:44" ht="14.7" hidden="1" customHeight="1" x14ac:dyDescent="0.3">
      <c r="A931">
        <v>930</v>
      </c>
      <c r="B931" t="s">
        <v>4169</v>
      </c>
      <c r="C931">
        <v>2013</v>
      </c>
      <c r="D931" t="s">
        <v>4170</v>
      </c>
      <c r="E931" t="s">
        <v>1405</v>
      </c>
      <c r="F931">
        <v>110</v>
      </c>
      <c r="G931" t="s">
        <v>130</v>
      </c>
      <c r="H931">
        <v>126</v>
      </c>
      <c r="I931">
        <v>150</v>
      </c>
      <c r="J931" t="s">
        <v>4171</v>
      </c>
      <c r="K931" t="s">
        <v>4172</v>
      </c>
      <c r="L931" t="s">
        <v>120</v>
      </c>
      <c r="M931" s="34"/>
      <c r="N931" s="34"/>
      <c r="O931" s="34"/>
      <c r="P931" s="1" t="s">
        <v>133</v>
      </c>
      <c r="Q931" s="1" t="str">
        <f t="shared" si="126"/>
        <v>exclude_title</v>
      </c>
      <c r="R931" s="1" t="s">
        <v>123</v>
      </c>
      <c r="S931" s="1" t="s">
        <v>133</v>
      </c>
      <c r="T931" s="1" t="str">
        <f t="shared" si="127"/>
        <v>exclude_title</v>
      </c>
      <c r="U931" s="1" t="s">
        <v>124</v>
      </c>
      <c r="V931" s="41" t="str">
        <f t="shared" si="128"/>
        <v>exclude_title</v>
      </c>
      <c r="W931" s="1"/>
      <c r="X931" s="1"/>
      <c r="Y931" s="1"/>
      <c r="Z931" s="1"/>
      <c r="AA931" s="1"/>
      <c r="AB931" s="1"/>
      <c r="AC931" s="41"/>
      <c r="AD931" s="1"/>
      <c r="AE931" s="1"/>
      <c r="AF931" s="1"/>
      <c r="AG931" s="1"/>
      <c r="AH931" s="1"/>
      <c r="AI931" s="1"/>
      <c r="AJ931" s="41"/>
      <c r="AO931" s="34"/>
      <c r="AP931" s="34"/>
      <c r="AQ931" s="34"/>
      <c r="AR931" s="34"/>
    </row>
    <row r="932" spans="1:44" ht="14.7" hidden="1" customHeight="1" x14ac:dyDescent="0.3">
      <c r="A932">
        <v>931</v>
      </c>
      <c r="B932" t="s">
        <v>4173</v>
      </c>
      <c r="C932">
        <v>2020</v>
      </c>
      <c r="D932" t="s">
        <v>4174</v>
      </c>
      <c r="E932" t="s">
        <v>274</v>
      </c>
      <c r="F932">
        <v>15</v>
      </c>
      <c r="G932">
        <v>7</v>
      </c>
      <c r="H932" t="s">
        <v>130</v>
      </c>
      <c r="I932" t="s">
        <v>130</v>
      </c>
      <c r="J932" t="s">
        <v>4175</v>
      </c>
      <c r="K932" t="s">
        <v>4176</v>
      </c>
      <c r="L932" t="s">
        <v>120</v>
      </c>
      <c r="M932" s="34"/>
      <c r="N932" s="34"/>
      <c r="O932" s="34"/>
      <c r="P932" s="1" t="s">
        <v>178</v>
      </c>
      <c r="Q932" s="1" t="str">
        <f t="shared" si="126"/>
        <v>exclude_title</v>
      </c>
      <c r="R932" s="1" t="s">
        <v>123</v>
      </c>
      <c r="S932" s="1" t="s">
        <v>178</v>
      </c>
      <c r="T932" s="1" t="str">
        <f t="shared" si="127"/>
        <v>exclude_title</v>
      </c>
      <c r="U932" s="1" t="s">
        <v>124</v>
      </c>
      <c r="V932" s="41" t="str">
        <f t="shared" si="128"/>
        <v>exclude_title</v>
      </c>
      <c r="W932" s="1"/>
      <c r="X932" s="1"/>
      <c r="Y932" s="1"/>
      <c r="Z932" s="1"/>
      <c r="AA932" s="1"/>
      <c r="AB932" s="1"/>
      <c r="AC932" s="41"/>
      <c r="AD932" s="1"/>
      <c r="AE932" s="1"/>
      <c r="AF932" s="1"/>
      <c r="AG932" s="1"/>
      <c r="AH932" s="1"/>
      <c r="AI932" s="1"/>
      <c r="AJ932" s="41"/>
      <c r="AO932" s="34"/>
      <c r="AP932" s="34"/>
      <c r="AQ932" s="34"/>
      <c r="AR932" s="34"/>
    </row>
    <row r="933" spans="1:44" ht="14.7" hidden="1" customHeight="1" x14ac:dyDescent="0.3">
      <c r="A933">
        <v>932</v>
      </c>
      <c r="B933" t="s">
        <v>4177</v>
      </c>
      <c r="C933">
        <v>1995</v>
      </c>
      <c r="D933" t="s">
        <v>4178</v>
      </c>
      <c r="E933" t="s">
        <v>4179</v>
      </c>
      <c r="F933">
        <v>32</v>
      </c>
      <c r="G933" t="s">
        <v>130</v>
      </c>
      <c r="H933">
        <v>71</v>
      </c>
      <c r="I933">
        <v>108</v>
      </c>
      <c r="J933" t="s">
        <v>4180</v>
      </c>
      <c r="K933" t="s">
        <v>4181</v>
      </c>
      <c r="L933" t="s">
        <v>120</v>
      </c>
      <c r="M933" s="34"/>
      <c r="N933" s="34"/>
      <c r="O933" s="34"/>
      <c r="P933" s="1" t="s">
        <v>178</v>
      </c>
      <c r="Q933" s="1" t="str">
        <f t="shared" si="126"/>
        <v>exclude_title</v>
      </c>
      <c r="R933" s="1" t="s">
        <v>123</v>
      </c>
      <c r="S933" s="1" t="s">
        <v>133</v>
      </c>
      <c r="T933" s="1" t="str">
        <f t="shared" si="127"/>
        <v>exclude_title</v>
      </c>
      <c r="U933" s="1" t="s">
        <v>124</v>
      </c>
      <c r="V933" s="41" t="str">
        <f t="shared" si="128"/>
        <v>exclude_title</v>
      </c>
      <c r="W933" s="1"/>
      <c r="X933" s="1"/>
      <c r="Y933" s="1"/>
      <c r="Z933" s="1"/>
      <c r="AA933" s="1"/>
      <c r="AB933" s="1"/>
      <c r="AC933" s="41"/>
      <c r="AD933" s="1"/>
      <c r="AE933" s="1"/>
      <c r="AF933" s="1"/>
      <c r="AG933" s="1"/>
      <c r="AH933" s="1"/>
      <c r="AI933" s="1"/>
      <c r="AJ933" s="41"/>
      <c r="AO933" s="34"/>
      <c r="AP933" s="34"/>
      <c r="AQ933" s="34"/>
      <c r="AR933" s="34"/>
    </row>
    <row r="934" spans="1:44" ht="14.7" hidden="1" customHeight="1" x14ac:dyDescent="0.3">
      <c r="A934">
        <v>933</v>
      </c>
      <c r="B934" t="s">
        <v>4182</v>
      </c>
      <c r="C934">
        <v>2012</v>
      </c>
      <c r="D934" t="s">
        <v>4183</v>
      </c>
      <c r="E934" t="s">
        <v>3277</v>
      </c>
      <c r="F934">
        <v>115</v>
      </c>
      <c r="G934">
        <v>1</v>
      </c>
      <c r="H934">
        <v>161</v>
      </c>
      <c r="I934">
        <v>178</v>
      </c>
      <c r="J934" t="s">
        <v>4184</v>
      </c>
      <c r="K934" t="s">
        <v>4185</v>
      </c>
      <c r="L934" t="s">
        <v>120</v>
      </c>
      <c r="M934" s="34"/>
      <c r="N934" s="34"/>
      <c r="O934" s="34"/>
      <c r="P934" s="1" t="s">
        <v>133</v>
      </c>
      <c r="Q934" s="1" t="str">
        <f t="shared" si="126"/>
        <v>exclude_title</v>
      </c>
      <c r="R934" s="1" t="s">
        <v>123</v>
      </c>
      <c r="S934" s="1" t="s">
        <v>133</v>
      </c>
      <c r="T934" s="1" t="str">
        <f t="shared" si="127"/>
        <v>exclude_title</v>
      </c>
      <c r="U934" s="1" t="s">
        <v>124</v>
      </c>
      <c r="V934" s="41" t="str">
        <f t="shared" si="128"/>
        <v>exclude_title</v>
      </c>
      <c r="W934" s="1"/>
      <c r="X934" s="1"/>
      <c r="Y934" s="1"/>
      <c r="Z934" s="1"/>
      <c r="AA934" s="1"/>
      <c r="AB934" s="1"/>
      <c r="AC934" s="41"/>
      <c r="AD934" s="1"/>
      <c r="AE934" s="1"/>
      <c r="AF934" s="1"/>
      <c r="AG934" s="1"/>
      <c r="AH934" s="1"/>
      <c r="AI934" s="1"/>
      <c r="AJ934" s="41"/>
      <c r="AO934" s="34"/>
      <c r="AP934" s="34"/>
      <c r="AQ934" s="34"/>
      <c r="AR934" s="34"/>
    </row>
    <row r="935" spans="1:44" ht="14.7" hidden="1" customHeight="1" x14ac:dyDescent="0.3">
      <c r="A935">
        <v>934</v>
      </c>
      <c r="B935" t="s">
        <v>4186</v>
      </c>
      <c r="C935">
        <v>2012</v>
      </c>
      <c r="D935" t="s">
        <v>4187</v>
      </c>
      <c r="E935" t="s">
        <v>3150</v>
      </c>
      <c r="F935">
        <v>117</v>
      </c>
      <c r="G935" t="s">
        <v>130</v>
      </c>
      <c r="H935" t="s">
        <v>130</v>
      </c>
      <c r="I935" t="s">
        <v>130</v>
      </c>
      <c r="J935" t="s">
        <v>4188</v>
      </c>
      <c r="K935" t="s">
        <v>4189</v>
      </c>
      <c r="L935" t="s">
        <v>120</v>
      </c>
      <c r="M935" s="34"/>
      <c r="N935" s="34"/>
      <c r="O935" s="34"/>
      <c r="P935" s="1" t="s">
        <v>133</v>
      </c>
      <c r="Q935" s="1" t="str">
        <f t="shared" si="126"/>
        <v>exclude_title</v>
      </c>
      <c r="R935" s="1" t="s">
        <v>123</v>
      </c>
      <c r="S935" s="1" t="s">
        <v>133</v>
      </c>
      <c r="T935" s="1" t="str">
        <f t="shared" si="127"/>
        <v>exclude_title</v>
      </c>
      <c r="U935" s="1" t="s">
        <v>124</v>
      </c>
      <c r="V935" s="41" t="str">
        <f t="shared" si="128"/>
        <v>exclude_title</v>
      </c>
      <c r="W935" s="1"/>
      <c r="X935" s="1"/>
      <c r="Y935" s="1"/>
      <c r="Z935" s="1"/>
      <c r="AA935" s="1"/>
      <c r="AB935" s="1"/>
      <c r="AC935" s="41"/>
      <c r="AD935" s="1"/>
      <c r="AE935" s="1"/>
      <c r="AF935" s="1"/>
      <c r="AG935" s="1"/>
      <c r="AH935" s="1"/>
      <c r="AI935" s="1"/>
      <c r="AJ935" s="41"/>
      <c r="AO935" s="34"/>
      <c r="AP935" s="34"/>
      <c r="AQ935" s="34"/>
      <c r="AR935" s="34"/>
    </row>
    <row r="936" spans="1:44" ht="14.7" hidden="1" customHeight="1" x14ac:dyDescent="0.3">
      <c r="A936">
        <v>935</v>
      </c>
      <c r="B936" t="s">
        <v>4190</v>
      </c>
      <c r="C936">
        <v>2019</v>
      </c>
      <c r="D936" t="s">
        <v>4191</v>
      </c>
      <c r="E936" t="s">
        <v>4192</v>
      </c>
      <c r="F936">
        <v>10</v>
      </c>
      <c r="G936">
        <v>2</v>
      </c>
      <c r="H936" t="s">
        <v>130</v>
      </c>
      <c r="I936" t="s">
        <v>130</v>
      </c>
      <c r="J936" t="s">
        <v>4193</v>
      </c>
      <c r="K936" t="s">
        <v>4194</v>
      </c>
      <c r="L936" t="s">
        <v>120</v>
      </c>
      <c r="M936" s="34"/>
      <c r="N936" s="34"/>
      <c r="O936" s="34"/>
      <c r="P936" s="1" t="s">
        <v>133</v>
      </c>
      <c r="Q936" s="1" t="str">
        <f t="shared" si="126"/>
        <v>exclude_title</v>
      </c>
      <c r="R936" s="1" t="s">
        <v>123</v>
      </c>
      <c r="S936" s="1" t="s">
        <v>133</v>
      </c>
      <c r="T936" s="1" t="str">
        <f t="shared" si="127"/>
        <v>exclude_title</v>
      </c>
      <c r="U936" s="1" t="s">
        <v>124</v>
      </c>
      <c r="V936" s="41" t="str">
        <f t="shared" si="128"/>
        <v>exclude_title</v>
      </c>
      <c r="W936" s="1"/>
      <c r="X936" s="1"/>
      <c r="Y936" s="1"/>
      <c r="Z936" s="1"/>
      <c r="AA936" s="1"/>
      <c r="AB936" s="1"/>
      <c r="AC936" s="41"/>
      <c r="AD936" s="1"/>
      <c r="AE936" s="1"/>
      <c r="AF936" s="1"/>
      <c r="AG936" s="1"/>
      <c r="AH936" s="1"/>
      <c r="AI936" s="1"/>
      <c r="AJ936" s="41"/>
      <c r="AO936" s="34"/>
      <c r="AP936" s="34"/>
      <c r="AQ936" s="34"/>
      <c r="AR936" s="34"/>
    </row>
    <row r="937" spans="1:44" ht="14.7" hidden="1" customHeight="1" x14ac:dyDescent="0.3">
      <c r="A937">
        <v>936</v>
      </c>
      <c r="B937" t="s">
        <v>4195</v>
      </c>
      <c r="C937">
        <v>1991</v>
      </c>
      <c r="D937" t="s">
        <v>4196</v>
      </c>
      <c r="E937" t="s">
        <v>2569</v>
      </c>
      <c r="F937">
        <v>36</v>
      </c>
      <c r="G937">
        <v>8</v>
      </c>
      <c r="H937">
        <v>1631</v>
      </c>
      <c r="I937">
        <v>1649</v>
      </c>
      <c r="J937" t="s">
        <v>4197</v>
      </c>
      <c r="K937" t="s">
        <v>4198</v>
      </c>
      <c r="L937" t="s">
        <v>120</v>
      </c>
      <c r="M937" s="34"/>
      <c r="N937" s="34"/>
      <c r="O937" s="34"/>
      <c r="P937" s="1" t="s">
        <v>155</v>
      </c>
      <c r="Q937" s="1" t="str">
        <f t="shared" si="126"/>
        <v>exclude_title</v>
      </c>
      <c r="R937" s="1" t="s">
        <v>123</v>
      </c>
      <c r="S937" s="1" t="s">
        <v>133</v>
      </c>
      <c r="T937" s="1" t="str">
        <f t="shared" si="127"/>
        <v>exclude_title</v>
      </c>
      <c r="U937" s="1" t="s">
        <v>124</v>
      </c>
      <c r="V937" s="41" t="str">
        <f t="shared" si="128"/>
        <v>exclude_title</v>
      </c>
      <c r="W937" s="1"/>
      <c r="X937" s="1"/>
      <c r="Y937" s="1"/>
      <c r="Z937" s="1"/>
      <c r="AA937" s="1"/>
      <c r="AB937" s="1"/>
      <c r="AC937" s="41"/>
      <c r="AD937" s="1"/>
      <c r="AE937" s="1"/>
      <c r="AF937" s="1"/>
      <c r="AG937" s="1"/>
      <c r="AH937" s="1"/>
      <c r="AI937" s="1"/>
      <c r="AJ937" s="41"/>
      <c r="AO937" s="34"/>
      <c r="AP937" s="34"/>
      <c r="AQ937" s="34"/>
      <c r="AR937" s="34"/>
    </row>
    <row r="938" spans="1:44" ht="14.7" hidden="1" customHeight="1" x14ac:dyDescent="0.3">
      <c r="A938">
        <v>937</v>
      </c>
      <c r="B938" t="s">
        <v>4199</v>
      </c>
      <c r="C938">
        <v>2013</v>
      </c>
      <c r="D938" t="s">
        <v>4200</v>
      </c>
      <c r="E938" t="s">
        <v>165</v>
      </c>
      <c r="F938">
        <v>20</v>
      </c>
      <c r="G938">
        <v>3</v>
      </c>
      <c r="H938">
        <v>276</v>
      </c>
      <c r="I938">
        <v>282</v>
      </c>
      <c r="J938" t="s">
        <v>4201</v>
      </c>
      <c r="K938" t="s">
        <v>4202</v>
      </c>
      <c r="L938" t="s">
        <v>120</v>
      </c>
      <c r="M938" s="34"/>
      <c r="N938" s="34"/>
      <c r="O938" s="34"/>
      <c r="P938" s="1" t="s">
        <v>178</v>
      </c>
      <c r="Q938" s="1" t="str">
        <f t="shared" si="126"/>
        <v>exclude_title</v>
      </c>
      <c r="R938" s="1" t="s">
        <v>123</v>
      </c>
      <c r="S938" s="25" t="s">
        <v>122</v>
      </c>
      <c r="T938" s="1" t="str">
        <f t="shared" si="127"/>
        <v>include</v>
      </c>
      <c r="U938" s="1" t="s">
        <v>124</v>
      </c>
      <c r="V938" s="41" t="str">
        <f t="shared" si="128"/>
        <v>include</v>
      </c>
      <c r="W938" s="1" t="s">
        <v>156</v>
      </c>
      <c r="X938" s="1" t="str">
        <f>IF(OR(W938="include",W938="no_abstract_available"),"include", IF(W938="duplicate","duplicate", IF(W938="correction/reply","correction/reply", "exclude_abstract")))</f>
        <v>exclude_abstract</v>
      </c>
      <c r="Y938" s="1" t="s">
        <v>123</v>
      </c>
      <c r="Z938" s="1"/>
      <c r="AA938" s="1"/>
      <c r="AB938" s="1"/>
      <c r="AC938" s="41" t="str">
        <f>IF(X938=AA938,X938,IF(OR(X938="include",AA938="include"),"include",IF(OR(X938="duplicate",AA938="duplicate"),"duplicate",IF(OR(X938="correction/reply",AA938="correction/reply"),"correction/reply","exclude_abstract"))))</f>
        <v>exclude_abstract</v>
      </c>
      <c r="AD938" s="1"/>
      <c r="AE938" s="1"/>
      <c r="AF938" s="1"/>
      <c r="AG938" s="1"/>
      <c r="AH938" s="1"/>
      <c r="AI938" s="1"/>
      <c r="AJ938" s="41"/>
      <c r="AO938" s="34"/>
      <c r="AP938" s="34"/>
      <c r="AQ938" s="34"/>
      <c r="AR938" s="34"/>
    </row>
    <row r="939" spans="1:44" ht="14.7" hidden="1" customHeight="1" x14ac:dyDescent="0.3">
      <c r="A939">
        <v>938</v>
      </c>
      <c r="B939" t="s">
        <v>4203</v>
      </c>
      <c r="C939">
        <v>2006</v>
      </c>
      <c r="D939" t="s">
        <v>4204</v>
      </c>
      <c r="E939" t="s">
        <v>790</v>
      </c>
      <c r="F939">
        <v>84</v>
      </c>
      <c r="G939">
        <v>11</v>
      </c>
      <c r="H939">
        <v>1732</v>
      </c>
      <c r="I939">
        <v>1739</v>
      </c>
      <c r="J939" t="s">
        <v>4205</v>
      </c>
      <c r="K939" t="s">
        <v>4206</v>
      </c>
      <c r="L939" t="s">
        <v>120</v>
      </c>
      <c r="M939" s="34"/>
      <c r="N939" s="34"/>
      <c r="O939" s="34" t="s">
        <v>121</v>
      </c>
      <c r="P939" s="1" t="s">
        <v>122</v>
      </c>
      <c r="Q939" s="1" t="str">
        <f t="shared" si="126"/>
        <v>include</v>
      </c>
      <c r="R939" s="1" t="s">
        <v>123</v>
      </c>
      <c r="S939" s="1" t="s">
        <v>122</v>
      </c>
      <c r="T939" s="1" t="str">
        <f t="shared" si="127"/>
        <v>include</v>
      </c>
      <c r="U939" s="1" t="s">
        <v>124</v>
      </c>
      <c r="V939" s="41" t="str">
        <f t="shared" si="128"/>
        <v>include</v>
      </c>
      <c r="W939" s="1" t="s">
        <v>122</v>
      </c>
      <c r="X939" s="1" t="str">
        <f>IF(OR(W939="include",W939="no_abstract_available"),"include", IF(W939="duplicate","duplicate", IF(W939="correction/reply","correction/reply", "exclude_abstract")))</f>
        <v>include</v>
      </c>
      <c r="Y939" s="1" t="s">
        <v>123</v>
      </c>
      <c r="Z939" s="1"/>
      <c r="AA939" s="1"/>
      <c r="AB939" s="1"/>
      <c r="AC939" s="41" t="str">
        <f>IF(X939=AA939,X939,IF(OR(X939="include",AA939="include"),"include",IF(OR(X939="duplicate",AA939="duplicate"),"duplicate",IF(OR(X939="correction/reply",AA939="correction/reply"),"correction/reply","exclude_abstract"))))</f>
        <v>include</v>
      </c>
      <c r="AD939" s="1" t="s">
        <v>122</v>
      </c>
      <c r="AE939" s="1"/>
      <c r="AF939" s="1" t="s">
        <v>124</v>
      </c>
      <c r="AG939" s="1"/>
      <c r="AH939" s="1"/>
      <c r="AI939" s="1"/>
      <c r="AJ939" s="41" t="str">
        <f>IF(AD939=AG939,AD939, (IF(AG939=0, AD939,"different!")))</f>
        <v>include</v>
      </c>
      <c r="AK939" t="s">
        <v>124</v>
      </c>
      <c r="AL939" t="s">
        <v>121</v>
      </c>
      <c r="AM939" t="s">
        <v>126</v>
      </c>
      <c r="AO939" s="34" t="s">
        <v>121</v>
      </c>
      <c r="AP939" s="34" t="s">
        <v>124</v>
      </c>
      <c r="AQ939" s="34">
        <v>12</v>
      </c>
      <c r="AR939" s="34">
        <v>1</v>
      </c>
    </row>
    <row r="940" spans="1:44" ht="14.7" hidden="1" customHeight="1" x14ac:dyDescent="0.3">
      <c r="A940">
        <v>939</v>
      </c>
      <c r="B940" t="s">
        <v>4207</v>
      </c>
      <c r="C940">
        <v>2017</v>
      </c>
      <c r="D940" t="s">
        <v>4208</v>
      </c>
      <c r="E940" t="s">
        <v>668</v>
      </c>
      <c r="F940">
        <v>14</v>
      </c>
      <c r="G940">
        <v>6</v>
      </c>
      <c r="H940">
        <v>1703</v>
      </c>
      <c r="I940">
        <v>1719</v>
      </c>
      <c r="J940" t="s">
        <v>4209</v>
      </c>
      <c r="K940" t="s">
        <v>4210</v>
      </c>
      <c r="L940" t="s">
        <v>120</v>
      </c>
      <c r="M940" s="34"/>
      <c r="N940" s="34"/>
      <c r="O940" s="34"/>
      <c r="P940" s="1" t="s">
        <v>133</v>
      </c>
      <c r="Q940" s="1" t="str">
        <f t="shared" si="126"/>
        <v>exclude_title</v>
      </c>
      <c r="R940" s="1" t="s">
        <v>123</v>
      </c>
      <c r="S940" s="1" t="s">
        <v>122</v>
      </c>
      <c r="T940" s="1" t="str">
        <f t="shared" si="127"/>
        <v>include</v>
      </c>
      <c r="U940" s="1" t="s">
        <v>124</v>
      </c>
      <c r="V940" s="41" t="str">
        <f t="shared" si="128"/>
        <v>include</v>
      </c>
      <c r="W940" s="1" t="s">
        <v>133</v>
      </c>
      <c r="X940" s="1" t="str">
        <f>IF(OR(W940="include",W940="no_abstract_available"),"include", IF(W940="duplicate","duplicate", IF(W940="correction/reply","correction/reply", "exclude_abstract")))</f>
        <v>exclude_abstract</v>
      </c>
      <c r="Y940" s="1" t="s">
        <v>123</v>
      </c>
      <c r="Z940" s="1"/>
      <c r="AA940" s="1"/>
      <c r="AB940" s="1"/>
      <c r="AC940" s="41" t="str">
        <f>IF(X940=AA940,X940,IF(OR(X940="include",AA940="include"),"include",IF(OR(X940="duplicate",AA940="duplicate"),"duplicate",IF(OR(X940="correction/reply",AA940="correction/reply"),"correction/reply","exclude_abstract"))))</f>
        <v>exclude_abstract</v>
      </c>
      <c r="AD940" s="1"/>
      <c r="AE940" s="1"/>
      <c r="AF940" s="1"/>
      <c r="AG940" s="1"/>
      <c r="AH940" s="1"/>
      <c r="AI940" s="1"/>
      <c r="AJ940" s="41"/>
      <c r="AO940" s="34"/>
      <c r="AP940" s="34"/>
      <c r="AQ940" s="34"/>
      <c r="AR940" s="34"/>
    </row>
    <row r="941" spans="1:44" ht="14.7" hidden="1" customHeight="1" x14ac:dyDescent="0.3">
      <c r="A941">
        <v>940</v>
      </c>
      <c r="B941" t="s">
        <v>4211</v>
      </c>
      <c r="C941">
        <v>2011</v>
      </c>
      <c r="D941" t="s">
        <v>4212</v>
      </c>
      <c r="E941" t="s">
        <v>1442</v>
      </c>
      <c r="F941">
        <v>38</v>
      </c>
      <c r="G941">
        <v>5</v>
      </c>
      <c r="H941">
        <v>907</v>
      </c>
      <c r="I941">
        <v>921</v>
      </c>
      <c r="J941" t="s">
        <v>4213</v>
      </c>
      <c r="K941" t="s">
        <v>4214</v>
      </c>
      <c r="L941" t="s">
        <v>120</v>
      </c>
      <c r="M941" s="34"/>
      <c r="N941" s="34"/>
      <c r="O941" s="34"/>
      <c r="P941" s="1" t="s">
        <v>133</v>
      </c>
      <c r="Q941" s="1" t="str">
        <f t="shared" si="126"/>
        <v>exclude_title</v>
      </c>
      <c r="R941" s="1" t="s">
        <v>123</v>
      </c>
      <c r="S941" s="1" t="s">
        <v>122</v>
      </c>
      <c r="T941" s="1" t="str">
        <f t="shared" si="127"/>
        <v>include</v>
      </c>
      <c r="U941" s="1" t="s">
        <v>124</v>
      </c>
      <c r="V941" s="41" t="str">
        <f t="shared" si="128"/>
        <v>include</v>
      </c>
      <c r="W941" s="1" t="s">
        <v>133</v>
      </c>
      <c r="X941" s="1" t="str">
        <f>IF(OR(W941="include",W941="no_abstract_available"),"include", IF(W941="duplicate","duplicate", IF(W941="correction/reply","correction/reply", "exclude_abstract")))</f>
        <v>exclude_abstract</v>
      </c>
      <c r="Y941" s="1" t="s">
        <v>123</v>
      </c>
      <c r="Z941" s="1"/>
      <c r="AA941" s="1"/>
      <c r="AB941" s="1"/>
      <c r="AC941" s="41" t="str">
        <f>IF(X941=AA941,X941,IF(OR(X941="include",AA941="include"),"include",IF(OR(X941="duplicate",AA941="duplicate"),"duplicate",IF(OR(X941="correction/reply",AA941="correction/reply"),"correction/reply","exclude_abstract"))))</f>
        <v>exclude_abstract</v>
      </c>
      <c r="AD941" s="1"/>
      <c r="AE941" s="1"/>
      <c r="AF941" s="1"/>
      <c r="AG941" s="1"/>
      <c r="AH941" s="1"/>
      <c r="AI941" s="1"/>
      <c r="AJ941" s="41"/>
      <c r="AO941" s="34"/>
      <c r="AP941" s="34"/>
      <c r="AQ941" s="34"/>
      <c r="AR941" s="34"/>
    </row>
    <row r="942" spans="1:44" ht="14.7" hidden="1" customHeight="1" x14ac:dyDescent="0.3">
      <c r="A942">
        <v>941</v>
      </c>
      <c r="B942" t="s">
        <v>4215</v>
      </c>
      <c r="C942">
        <v>2010</v>
      </c>
      <c r="D942" t="s">
        <v>4216</v>
      </c>
      <c r="E942" t="s">
        <v>203</v>
      </c>
      <c r="F942">
        <v>119</v>
      </c>
      <c r="G942">
        <v>7</v>
      </c>
      <c r="H942">
        <v>1181</v>
      </c>
      <c r="I942">
        <v>1191</v>
      </c>
      <c r="J942" t="s">
        <v>4217</v>
      </c>
      <c r="K942" t="s">
        <v>4218</v>
      </c>
      <c r="L942" t="s">
        <v>120</v>
      </c>
      <c r="M942" s="34"/>
      <c r="N942" s="34"/>
      <c r="O942" s="34"/>
      <c r="P942" s="1" t="s">
        <v>178</v>
      </c>
      <c r="Q942" s="1" t="str">
        <f t="shared" si="126"/>
        <v>exclude_title</v>
      </c>
      <c r="R942" s="1" t="s">
        <v>123</v>
      </c>
      <c r="S942" s="1" t="s">
        <v>122</v>
      </c>
      <c r="T942" s="1" t="str">
        <f t="shared" si="127"/>
        <v>include</v>
      </c>
      <c r="U942" s="1" t="s">
        <v>124</v>
      </c>
      <c r="V942" s="41" t="str">
        <f t="shared" si="128"/>
        <v>include</v>
      </c>
      <c r="W942" s="1" t="s">
        <v>156</v>
      </c>
      <c r="X942" s="1" t="str">
        <f>IF(OR(W942="include",W942="no_abstract_available"),"include", IF(W942="duplicate","duplicate", IF(W942="correction/reply","correction/reply", "exclude_abstract")))</f>
        <v>exclude_abstract</v>
      </c>
      <c r="Y942" s="1" t="s">
        <v>123</v>
      </c>
      <c r="Z942" s="1"/>
      <c r="AA942" s="1"/>
      <c r="AB942" s="1"/>
      <c r="AC942" s="41" t="str">
        <f>IF(X942=AA942,X942,IF(OR(X942="include",AA942="include"),"include",IF(OR(X942="duplicate",AA942="duplicate"),"duplicate",IF(OR(X942="correction/reply",AA942="correction/reply"),"correction/reply","exclude_abstract"))))</f>
        <v>exclude_abstract</v>
      </c>
      <c r="AD942" s="1"/>
      <c r="AE942" s="1"/>
      <c r="AF942" s="1"/>
      <c r="AG942" s="1"/>
      <c r="AH942" s="1"/>
      <c r="AI942" s="1"/>
      <c r="AJ942" s="41"/>
      <c r="AO942" s="34"/>
      <c r="AP942" s="34"/>
      <c r="AQ942" s="34"/>
      <c r="AR942" s="34"/>
    </row>
    <row r="943" spans="1:44" ht="14.7" hidden="1" customHeight="1" x14ac:dyDescent="0.3">
      <c r="A943">
        <v>942</v>
      </c>
      <c r="B943" t="s">
        <v>4219</v>
      </c>
      <c r="C943">
        <v>2013</v>
      </c>
      <c r="D943" t="s">
        <v>4220</v>
      </c>
      <c r="E943" t="s">
        <v>2776</v>
      </c>
      <c r="F943">
        <v>160</v>
      </c>
      <c r="G943">
        <v>1</v>
      </c>
      <c r="H943">
        <v>241</v>
      </c>
      <c r="I943">
        <v>248</v>
      </c>
      <c r="J943" t="s">
        <v>4221</v>
      </c>
      <c r="K943" t="s">
        <v>4222</v>
      </c>
      <c r="L943" t="s">
        <v>120</v>
      </c>
      <c r="M943" s="34"/>
      <c r="N943" s="34"/>
      <c r="O943" s="34"/>
      <c r="P943" s="1" t="s">
        <v>155</v>
      </c>
      <c r="Q943" s="1" t="str">
        <f t="shared" si="126"/>
        <v>exclude_title</v>
      </c>
      <c r="R943" s="1" t="s">
        <v>123</v>
      </c>
      <c r="S943" s="1" t="s">
        <v>155</v>
      </c>
      <c r="T943" s="1" t="str">
        <f t="shared" si="127"/>
        <v>exclude_title</v>
      </c>
      <c r="U943" s="1" t="s">
        <v>124</v>
      </c>
      <c r="V943" s="41" t="str">
        <f t="shared" si="128"/>
        <v>exclude_title</v>
      </c>
      <c r="W943" s="1"/>
      <c r="X943" s="1"/>
      <c r="Y943" s="1"/>
      <c r="Z943" s="1"/>
      <c r="AA943" s="1"/>
      <c r="AB943" s="1"/>
      <c r="AC943" s="41"/>
      <c r="AD943" s="1"/>
      <c r="AE943" s="1"/>
      <c r="AF943" s="1"/>
      <c r="AG943" s="1"/>
      <c r="AH943" s="1"/>
      <c r="AI943" s="1"/>
      <c r="AJ943" s="41"/>
      <c r="AO943" s="34"/>
      <c r="AP943" s="34"/>
      <c r="AQ943" s="34"/>
      <c r="AR943" s="34"/>
    </row>
    <row r="944" spans="1:44" ht="14.7" hidden="1" customHeight="1" x14ac:dyDescent="0.3">
      <c r="A944">
        <v>943</v>
      </c>
      <c r="B944" t="s">
        <v>4223</v>
      </c>
      <c r="C944">
        <v>2011</v>
      </c>
      <c r="D944" t="s">
        <v>4224</v>
      </c>
      <c r="E944" t="s">
        <v>2776</v>
      </c>
      <c r="F944">
        <v>158</v>
      </c>
      <c r="G944">
        <v>4</v>
      </c>
      <c r="H944">
        <v>883</v>
      </c>
      <c r="I944">
        <v>892</v>
      </c>
      <c r="J944" t="s">
        <v>4225</v>
      </c>
      <c r="K944" t="s">
        <v>4226</v>
      </c>
      <c r="L944" t="s">
        <v>120</v>
      </c>
      <c r="M944" s="34"/>
      <c r="N944" s="34"/>
      <c r="O944" s="34"/>
      <c r="P944" s="1" t="s">
        <v>155</v>
      </c>
      <c r="Q944" s="1" t="str">
        <f t="shared" si="126"/>
        <v>exclude_title</v>
      </c>
      <c r="R944" s="1" t="s">
        <v>123</v>
      </c>
      <c r="S944" s="1" t="s">
        <v>155</v>
      </c>
      <c r="T944" s="1" t="str">
        <f t="shared" si="127"/>
        <v>exclude_title</v>
      </c>
      <c r="U944" s="1" t="s">
        <v>124</v>
      </c>
      <c r="V944" s="41" t="str">
        <f t="shared" si="128"/>
        <v>exclude_title</v>
      </c>
      <c r="W944" s="1"/>
      <c r="X944" s="1"/>
      <c r="Y944" s="1"/>
      <c r="Z944" s="1"/>
      <c r="AA944" s="1"/>
      <c r="AB944" s="1"/>
      <c r="AC944" s="41"/>
      <c r="AD944" s="1"/>
      <c r="AE944" s="1"/>
      <c r="AF944" s="1"/>
      <c r="AG944" s="1"/>
      <c r="AH944" s="1"/>
      <c r="AI944" s="1"/>
      <c r="AJ944" s="41"/>
      <c r="AO944" s="34"/>
      <c r="AP944" s="34"/>
      <c r="AQ944" s="34"/>
      <c r="AR944" s="34"/>
    </row>
    <row r="945" spans="1:44" ht="14.7" hidden="1" customHeight="1" x14ac:dyDescent="0.3">
      <c r="A945">
        <v>944</v>
      </c>
      <c r="B945" t="s">
        <v>4227</v>
      </c>
      <c r="C945">
        <v>2009</v>
      </c>
      <c r="D945" t="s">
        <v>4228</v>
      </c>
      <c r="E945" t="s">
        <v>914</v>
      </c>
      <c r="F945">
        <v>56</v>
      </c>
      <c r="G945">
        <v>26</v>
      </c>
      <c r="H945">
        <v>2745</v>
      </c>
      <c r="I945">
        <v>2754</v>
      </c>
      <c r="J945" t="s">
        <v>4229</v>
      </c>
      <c r="K945" t="s">
        <v>4230</v>
      </c>
      <c r="L945" t="s">
        <v>120</v>
      </c>
      <c r="M945" s="34"/>
      <c r="N945" s="34"/>
      <c r="O945" s="34"/>
      <c r="P945" s="1" t="s">
        <v>155</v>
      </c>
      <c r="Q945" s="1" t="str">
        <f t="shared" si="126"/>
        <v>exclude_title</v>
      </c>
      <c r="R945" s="1" t="s">
        <v>123</v>
      </c>
      <c r="S945" s="1" t="s">
        <v>133</v>
      </c>
      <c r="T945" s="1" t="str">
        <f t="shared" si="127"/>
        <v>exclude_title</v>
      </c>
      <c r="U945" s="1" t="s">
        <v>124</v>
      </c>
      <c r="V945" s="41" t="str">
        <f t="shared" si="128"/>
        <v>exclude_title</v>
      </c>
      <c r="W945" s="1"/>
      <c r="X945" s="1"/>
      <c r="Y945" s="1"/>
      <c r="Z945" s="1"/>
      <c r="AA945" s="1"/>
      <c r="AB945" s="1"/>
      <c r="AC945" s="41"/>
      <c r="AD945" s="1"/>
      <c r="AE945" s="1"/>
      <c r="AF945" s="1"/>
      <c r="AG945" s="1"/>
      <c r="AH945" s="1"/>
      <c r="AI945" s="1"/>
      <c r="AJ945" s="41"/>
      <c r="AO945" s="34"/>
      <c r="AP945" s="34"/>
      <c r="AQ945" s="34"/>
      <c r="AR945" s="34"/>
    </row>
    <row r="946" spans="1:44" ht="14.7" hidden="1" customHeight="1" x14ac:dyDescent="0.3">
      <c r="A946">
        <v>945</v>
      </c>
      <c r="B946" t="s">
        <v>4016</v>
      </c>
      <c r="C946">
        <v>2002</v>
      </c>
      <c r="D946" t="s">
        <v>4231</v>
      </c>
      <c r="E946" t="s">
        <v>914</v>
      </c>
      <c r="F946">
        <v>49</v>
      </c>
      <c r="G946" t="s">
        <v>3018</v>
      </c>
      <c r="H946">
        <v>5739</v>
      </c>
      <c r="I946">
        <v>5757</v>
      </c>
      <c r="J946" t="s">
        <v>4232</v>
      </c>
      <c r="K946" t="s">
        <v>4233</v>
      </c>
      <c r="L946" t="s">
        <v>120</v>
      </c>
      <c r="M946" s="34"/>
      <c r="N946" s="34"/>
      <c r="O946" s="34"/>
      <c r="P946" s="1" t="s">
        <v>155</v>
      </c>
      <c r="Q946" s="1" t="str">
        <f t="shared" si="126"/>
        <v>exclude_title</v>
      </c>
      <c r="R946" s="1" t="s">
        <v>123</v>
      </c>
      <c r="S946" s="1" t="s">
        <v>133</v>
      </c>
      <c r="T946" s="1" t="str">
        <f t="shared" si="127"/>
        <v>exclude_title</v>
      </c>
      <c r="U946" s="1" t="s">
        <v>124</v>
      </c>
      <c r="V946" s="41" t="str">
        <f t="shared" si="128"/>
        <v>exclude_title</v>
      </c>
      <c r="W946" s="1"/>
      <c r="X946" s="1"/>
      <c r="Y946" s="1"/>
      <c r="Z946" s="1"/>
      <c r="AA946" s="1"/>
      <c r="AB946" s="1"/>
      <c r="AC946" s="41"/>
      <c r="AD946" s="1"/>
      <c r="AE946" s="1"/>
      <c r="AF946" s="1"/>
      <c r="AG946" s="1"/>
      <c r="AH946" s="1"/>
      <c r="AI946" s="1"/>
      <c r="AJ946" s="41"/>
      <c r="AO946" s="34"/>
      <c r="AP946" s="34"/>
      <c r="AQ946" s="34"/>
      <c r="AR946" s="34"/>
    </row>
    <row r="947" spans="1:44" ht="14.7" hidden="1" customHeight="1" x14ac:dyDescent="0.3">
      <c r="A947">
        <v>946</v>
      </c>
      <c r="B947" t="s">
        <v>4234</v>
      </c>
      <c r="C947">
        <v>2001</v>
      </c>
      <c r="D947" t="s">
        <v>4235</v>
      </c>
      <c r="E947" t="s">
        <v>1768</v>
      </c>
      <c r="F947">
        <v>23</v>
      </c>
      <c r="G947">
        <v>3</v>
      </c>
      <c r="H947">
        <v>263</v>
      </c>
      <c r="I947">
        <v>271</v>
      </c>
      <c r="J947" t="s">
        <v>4236</v>
      </c>
      <c r="K947" t="s">
        <v>4237</v>
      </c>
      <c r="L947" t="s">
        <v>120</v>
      </c>
      <c r="M947" s="34"/>
      <c r="N947" s="34"/>
      <c r="O947" s="34"/>
      <c r="P947" s="1" t="s">
        <v>133</v>
      </c>
      <c r="Q947" s="1" t="str">
        <f t="shared" si="126"/>
        <v>exclude_title</v>
      </c>
      <c r="R947" s="1" t="s">
        <v>123</v>
      </c>
      <c r="S947" s="1" t="s">
        <v>133</v>
      </c>
      <c r="T947" s="1" t="str">
        <f t="shared" si="127"/>
        <v>exclude_title</v>
      </c>
      <c r="U947" s="1" t="s">
        <v>124</v>
      </c>
      <c r="V947" s="41" t="str">
        <f t="shared" si="128"/>
        <v>exclude_title</v>
      </c>
      <c r="W947" s="1"/>
      <c r="X947" s="1"/>
      <c r="Y947" s="1"/>
      <c r="Z947" s="1"/>
      <c r="AA947" s="1"/>
      <c r="AB947" s="1"/>
      <c r="AC947" s="41"/>
      <c r="AD947" s="1"/>
      <c r="AE947" s="1"/>
      <c r="AF947" s="1"/>
      <c r="AG947" s="1"/>
      <c r="AH947" s="1"/>
      <c r="AI947" s="1"/>
      <c r="AJ947" s="41"/>
      <c r="AO947" s="34"/>
      <c r="AP947" s="34"/>
      <c r="AQ947" s="34"/>
      <c r="AR947" s="34"/>
    </row>
    <row r="948" spans="1:44" ht="14.7" hidden="1" customHeight="1" x14ac:dyDescent="0.3">
      <c r="A948">
        <v>947</v>
      </c>
      <c r="B948" t="s">
        <v>4238</v>
      </c>
      <c r="C948">
        <v>1993</v>
      </c>
      <c r="D948" t="s">
        <v>4239</v>
      </c>
      <c r="E948" t="s">
        <v>1405</v>
      </c>
      <c r="F948">
        <v>32</v>
      </c>
      <c r="G948" t="s">
        <v>2301</v>
      </c>
      <c r="H948">
        <v>239</v>
      </c>
      <c r="I948">
        <v>258</v>
      </c>
      <c r="J948" t="s">
        <v>4240</v>
      </c>
      <c r="K948" t="s">
        <v>4241</v>
      </c>
      <c r="L948" t="s">
        <v>120</v>
      </c>
      <c r="M948" s="34"/>
      <c r="N948" s="34"/>
      <c r="O948" s="34"/>
      <c r="P948" s="1" t="s">
        <v>155</v>
      </c>
      <c r="Q948" s="1" t="str">
        <f t="shared" si="126"/>
        <v>exclude_title</v>
      </c>
      <c r="R948" s="1" t="s">
        <v>123</v>
      </c>
      <c r="S948" s="1" t="s">
        <v>133</v>
      </c>
      <c r="T948" s="1" t="str">
        <f t="shared" si="127"/>
        <v>exclude_title</v>
      </c>
      <c r="U948" s="1" t="s">
        <v>124</v>
      </c>
      <c r="V948" s="41" t="str">
        <f t="shared" si="128"/>
        <v>exclude_title</v>
      </c>
      <c r="W948" s="1"/>
      <c r="X948" s="1"/>
      <c r="Y948" s="1"/>
      <c r="Z948" s="1"/>
      <c r="AA948" s="1"/>
      <c r="AB948" s="1"/>
      <c r="AC948" s="41"/>
      <c r="AD948" s="1"/>
      <c r="AE948" s="1"/>
      <c r="AF948" s="1"/>
      <c r="AG948" s="1"/>
      <c r="AH948" s="1"/>
      <c r="AI948" s="1"/>
      <c r="AJ948" s="41"/>
      <c r="AO948" s="34"/>
      <c r="AP948" s="34"/>
      <c r="AQ948" s="34"/>
      <c r="AR948" s="34"/>
    </row>
    <row r="949" spans="1:44" ht="14.7" hidden="1" customHeight="1" x14ac:dyDescent="0.3">
      <c r="A949">
        <v>948</v>
      </c>
      <c r="B949" t="s">
        <v>4242</v>
      </c>
      <c r="C949">
        <v>2018</v>
      </c>
      <c r="D949" t="s">
        <v>4243</v>
      </c>
      <c r="E949" t="s">
        <v>597</v>
      </c>
      <c r="F949">
        <v>29</v>
      </c>
      <c r="G949">
        <v>4</v>
      </c>
      <c r="H949">
        <v>573</v>
      </c>
      <c r="I949">
        <v>584</v>
      </c>
      <c r="J949" t="s">
        <v>4244</v>
      </c>
      <c r="K949" t="s">
        <v>4245</v>
      </c>
      <c r="L949" t="s">
        <v>120</v>
      </c>
      <c r="M949" s="34"/>
      <c r="N949" s="34"/>
      <c r="O949" s="34"/>
      <c r="P949" s="1" t="s">
        <v>122</v>
      </c>
      <c r="Q949" s="1" t="str">
        <f t="shared" si="126"/>
        <v>include</v>
      </c>
      <c r="R949" s="1" t="s">
        <v>123</v>
      </c>
      <c r="S949" s="1" t="s">
        <v>122</v>
      </c>
      <c r="T949" s="1" t="str">
        <f t="shared" si="127"/>
        <v>include</v>
      </c>
      <c r="U949" s="1" t="s">
        <v>124</v>
      </c>
      <c r="V949" s="41" t="str">
        <f t="shared" si="128"/>
        <v>include</v>
      </c>
      <c r="W949" s="1" t="s">
        <v>133</v>
      </c>
      <c r="X949" s="1" t="str">
        <f>IF(OR(W949="include",W949="no_abstract_available"),"include", IF(W949="duplicate","duplicate", IF(W949="correction/reply","correction/reply", "exclude_abstract")))</f>
        <v>exclude_abstract</v>
      </c>
      <c r="Y949" s="1" t="s">
        <v>123</v>
      </c>
      <c r="Z949" s="1"/>
      <c r="AA949" s="1"/>
      <c r="AB949" s="1"/>
      <c r="AC949" s="41" t="str">
        <f>IF(X949=AA949,X949,IF(OR(X949="include",AA949="include"),"include",IF(OR(X949="duplicate",AA949="duplicate"),"duplicate",IF(OR(X949="correction/reply",AA949="correction/reply"),"correction/reply","exclude_abstract"))))</f>
        <v>exclude_abstract</v>
      </c>
      <c r="AD949" s="1"/>
      <c r="AE949" s="1"/>
      <c r="AF949" s="1"/>
      <c r="AG949" s="1"/>
      <c r="AH949" s="1"/>
      <c r="AI949" s="1"/>
      <c r="AJ949" s="41"/>
      <c r="AO949" s="34"/>
      <c r="AP949" s="34"/>
      <c r="AQ949" s="34"/>
      <c r="AR949" s="34"/>
    </row>
    <row r="950" spans="1:44" ht="14.7" hidden="1" customHeight="1" x14ac:dyDescent="0.3">
      <c r="A950">
        <v>949</v>
      </c>
      <c r="B950" t="s">
        <v>4246</v>
      </c>
      <c r="C950">
        <v>1998</v>
      </c>
      <c r="D950" t="s">
        <v>4247</v>
      </c>
      <c r="E950" t="s">
        <v>4248</v>
      </c>
      <c r="F950">
        <v>13</v>
      </c>
      <c r="G950">
        <v>3</v>
      </c>
      <c r="H950">
        <v>217</v>
      </c>
      <c r="I950">
        <v>240</v>
      </c>
      <c r="J950" t="s">
        <v>4249</v>
      </c>
      <c r="K950" t="s">
        <v>4250</v>
      </c>
      <c r="L950" t="s">
        <v>120</v>
      </c>
      <c r="M950" s="34"/>
      <c r="N950" s="34"/>
      <c r="O950" s="34"/>
      <c r="P950" s="1" t="s">
        <v>178</v>
      </c>
      <c r="Q950" s="1" t="str">
        <f t="shared" si="126"/>
        <v>exclude_title</v>
      </c>
      <c r="R950" s="1" t="s">
        <v>123</v>
      </c>
      <c r="S950" s="1" t="s">
        <v>155</v>
      </c>
      <c r="T950" s="1" t="str">
        <f t="shared" si="127"/>
        <v>exclude_title</v>
      </c>
      <c r="U950" s="1" t="s">
        <v>124</v>
      </c>
      <c r="V950" s="41" t="str">
        <f t="shared" si="128"/>
        <v>exclude_title</v>
      </c>
      <c r="W950" s="1"/>
      <c r="X950" s="1"/>
      <c r="Y950" s="1"/>
      <c r="Z950" s="1"/>
      <c r="AA950" s="1"/>
      <c r="AB950" s="1"/>
      <c r="AC950" s="41"/>
      <c r="AD950" s="1"/>
      <c r="AE950" s="1"/>
      <c r="AF950" s="1"/>
      <c r="AG950" s="1"/>
      <c r="AH950" s="1"/>
      <c r="AI950" s="1"/>
      <c r="AJ950" s="41"/>
      <c r="AO950" s="34"/>
      <c r="AP950" s="34"/>
      <c r="AQ950" s="34"/>
      <c r="AR950" s="34"/>
    </row>
    <row r="951" spans="1:44" ht="14.7" hidden="1" customHeight="1" x14ac:dyDescent="0.3">
      <c r="A951">
        <v>950</v>
      </c>
      <c r="B951" t="s">
        <v>4251</v>
      </c>
      <c r="C951">
        <v>2007</v>
      </c>
      <c r="D951" t="s">
        <v>4252</v>
      </c>
      <c r="E951" t="s">
        <v>352</v>
      </c>
      <c r="F951">
        <v>71</v>
      </c>
      <c r="G951">
        <v>2</v>
      </c>
      <c r="H951">
        <v>619</v>
      </c>
      <c r="I951">
        <v>627</v>
      </c>
      <c r="J951" t="s">
        <v>4253</v>
      </c>
      <c r="K951" t="s">
        <v>4254</v>
      </c>
      <c r="L951" t="s">
        <v>120</v>
      </c>
      <c r="M951" s="34"/>
      <c r="N951" s="34"/>
      <c r="O951" s="34"/>
      <c r="P951" s="1" t="s">
        <v>178</v>
      </c>
      <c r="Q951" s="1" t="str">
        <f t="shared" si="126"/>
        <v>exclude_title</v>
      </c>
      <c r="R951" s="1" t="s">
        <v>123</v>
      </c>
      <c r="S951" s="1" t="s">
        <v>122</v>
      </c>
      <c r="T951" s="1" t="str">
        <f t="shared" si="127"/>
        <v>include</v>
      </c>
      <c r="U951" s="1" t="s">
        <v>124</v>
      </c>
      <c r="V951" s="41" t="str">
        <f t="shared" si="128"/>
        <v>include</v>
      </c>
      <c r="W951" s="1" t="s">
        <v>156</v>
      </c>
      <c r="X951" s="1" t="str">
        <f>IF(OR(W951="include",W951="no_abstract_available"),"include", IF(W951="duplicate","duplicate", IF(W951="correction/reply","correction/reply", "exclude_abstract")))</f>
        <v>exclude_abstract</v>
      </c>
      <c r="Y951" s="1" t="s">
        <v>123</v>
      </c>
      <c r="Z951" s="1"/>
      <c r="AA951" s="1"/>
      <c r="AB951" s="1"/>
      <c r="AC951" s="41" t="str">
        <f>IF(X951=AA951,X951,IF(OR(X951="include",AA951="include"),"include",IF(OR(X951="duplicate",AA951="duplicate"),"duplicate",IF(OR(X951="correction/reply",AA951="correction/reply"),"correction/reply","exclude_abstract"))))</f>
        <v>exclude_abstract</v>
      </c>
      <c r="AD951" s="1"/>
      <c r="AE951" s="1"/>
      <c r="AF951" s="1"/>
      <c r="AG951" s="1"/>
      <c r="AH951" s="1"/>
      <c r="AI951" s="1"/>
      <c r="AJ951" s="41"/>
      <c r="AO951" s="34"/>
      <c r="AP951" s="34"/>
      <c r="AQ951" s="34"/>
      <c r="AR951" s="34"/>
    </row>
    <row r="952" spans="1:44" ht="14.7" hidden="1" customHeight="1" x14ac:dyDescent="0.3">
      <c r="A952">
        <v>951</v>
      </c>
      <c r="B952" t="s">
        <v>4255</v>
      </c>
      <c r="C952">
        <v>2021</v>
      </c>
      <c r="D952" t="s">
        <v>4256</v>
      </c>
      <c r="E952" t="s">
        <v>465</v>
      </c>
      <c r="F952">
        <v>12</v>
      </c>
      <c r="G952">
        <v>7</v>
      </c>
      <c r="H952" t="s">
        <v>130</v>
      </c>
      <c r="I952" t="s">
        <v>130</v>
      </c>
      <c r="J952" t="s">
        <v>4257</v>
      </c>
      <c r="K952" t="s">
        <v>4258</v>
      </c>
      <c r="L952" t="s">
        <v>120</v>
      </c>
      <c r="M952" s="34"/>
      <c r="N952" s="34"/>
      <c r="O952" s="34"/>
      <c r="P952" s="1" t="s">
        <v>122</v>
      </c>
      <c r="Q952" s="1" t="str">
        <f t="shared" si="126"/>
        <v>include</v>
      </c>
      <c r="R952" s="1" t="s">
        <v>123</v>
      </c>
      <c r="S952" s="1" t="s">
        <v>122</v>
      </c>
      <c r="T952" s="1" t="str">
        <f t="shared" si="127"/>
        <v>include</v>
      </c>
      <c r="U952" s="1" t="s">
        <v>124</v>
      </c>
      <c r="V952" s="41" t="str">
        <f t="shared" si="128"/>
        <v>include</v>
      </c>
      <c r="W952" s="1" t="s">
        <v>156</v>
      </c>
      <c r="X952" s="1" t="str">
        <f>IF(OR(W952="include",W952="no_abstract_available"),"include", IF(W952="duplicate","duplicate", IF(W952="correction/reply","correction/reply", "exclude_abstract")))</f>
        <v>exclude_abstract</v>
      </c>
      <c r="Y952" s="1" t="s">
        <v>123</v>
      </c>
      <c r="Z952" s="1"/>
      <c r="AA952" s="1"/>
      <c r="AB952" s="1"/>
      <c r="AC952" s="41" t="str">
        <f>IF(X952=AA952,X952,IF(OR(X952="include",AA952="include"),"include",IF(OR(X952="duplicate",AA952="duplicate"),"duplicate",IF(OR(X952="correction/reply",AA952="correction/reply"),"correction/reply","exclude_abstract"))))</f>
        <v>exclude_abstract</v>
      </c>
      <c r="AD952" s="1"/>
      <c r="AE952" s="1"/>
      <c r="AF952" s="1"/>
      <c r="AG952" s="1"/>
      <c r="AH952" s="1"/>
      <c r="AI952" s="1"/>
      <c r="AJ952" s="41"/>
      <c r="AO952" s="34"/>
      <c r="AP952" s="34"/>
      <c r="AQ952" s="34"/>
      <c r="AR952" s="34"/>
    </row>
    <row r="953" spans="1:44" ht="14.7" hidden="1" customHeight="1" x14ac:dyDescent="0.3">
      <c r="A953">
        <v>952</v>
      </c>
      <c r="B953" t="s">
        <v>4259</v>
      </c>
      <c r="C953">
        <v>2010</v>
      </c>
      <c r="D953" t="s">
        <v>4260</v>
      </c>
      <c r="E953" t="s">
        <v>203</v>
      </c>
      <c r="F953">
        <v>119</v>
      </c>
      <c r="G953">
        <v>12</v>
      </c>
      <c r="H953">
        <v>1877</v>
      </c>
      <c r="I953">
        <v>1886</v>
      </c>
      <c r="J953" t="s">
        <v>4261</v>
      </c>
      <c r="K953" t="s">
        <v>4262</v>
      </c>
      <c r="L953" t="s">
        <v>120</v>
      </c>
      <c r="M953" s="34"/>
      <c r="N953" s="34"/>
      <c r="O953" s="34"/>
      <c r="P953" s="1" t="s">
        <v>122</v>
      </c>
      <c r="Q953" s="1" t="str">
        <f t="shared" si="126"/>
        <v>include</v>
      </c>
      <c r="R953" s="1" t="s">
        <v>123</v>
      </c>
      <c r="S953" s="1" t="s">
        <v>122</v>
      </c>
      <c r="T953" s="1" t="str">
        <f t="shared" si="127"/>
        <v>include</v>
      </c>
      <c r="U953" s="1" t="s">
        <v>124</v>
      </c>
      <c r="V953" s="41" t="str">
        <f t="shared" si="128"/>
        <v>include</v>
      </c>
      <c r="W953" s="1" t="s">
        <v>133</v>
      </c>
      <c r="X953" s="1" t="str">
        <f>IF(OR(W953="include",W953="no_abstract_available"),"include", IF(W953="duplicate","duplicate", IF(W953="correction/reply","correction/reply", "exclude_abstract")))</f>
        <v>exclude_abstract</v>
      </c>
      <c r="Y953" s="1" t="s">
        <v>123</v>
      </c>
      <c r="Z953" s="1"/>
      <c r="AA953" s="1"/>
      <c r="AB953" s="1"/>
      <c r="AC953" s="41" t="str">
        <f>IF(X953=AA953,X953,IF(OR(X953="include",AA953="include"),"include",IF(OR(X953="duplicate",AA953="duplicate"),"duplicate",IF(OR(X953="correction/reply",AA953="correction/reply"),"correction/reply","exclude_abstract"))))</f>
        <v>exclude_abstract</v>
      </c>
      <c r="AD953" s="1"/>
      <c r="AE953" s="1"/>
      <c r="AF953" s="1"/>
      <c r="AG953" s="1"/>
      <c r="AH953" s="1"/>
      <c r="AI953" s="1"/>
      <c r="AJ953" s="41"/>
      <c r="AO953" s="34"/>
      <c r="AP953" s="34"/>
      <c r="AQ953" s="34"/>
      <c r="AR953" s="34"/>
    </row>
    <row r="954" spans="1:44" ht="14.7" hidden="1" customHeight="1" x14ac:dyDescent="0.3">
      <c r="A954">
        <v>953</v>
      </c>
      <c r="B954" t="s">
        <v>4263</v>
      </c>
      <c r="C954">
        <v>1997</v>
      </c>
      <c r="D954" t="s">
        <v>4264</v>
      </c>
      <c r="E954" t="s">
        <v>2908</v>
      </c>
      <c r="F954">
        <v>11</v>
      </c>
      <c r="G954" t="s">
        <v>303</v>
      </c>
      <c r="H954">
        <v>205</v>
      </c>
      <c r="I954">
        <v>219</v>
      </c>
      <c r="J954" t="s">
        <v>4265</v>
      </c>
      <c r="K954" t="s">
        <v>4266</v>
      </c>
      <c r="L954" t="s">
        <v>120</v>
      </c>
      <c r="M954" s="34"/>
      <c r="N954" s="34"/>
      <c r="O954" s="34"/>
      <c r="P954" s="1" t="s">
        <v>155</v>
      </c>
      <c r="Q954" s="1" t="str">
        <f t="shared" si="126"/>
        <v>exclude_title</v>
      </c>
      <c r="R954" s="1" t="s">
        <v>123</v>
      </c>
      <c r="S954" s="1" t="s">
        <v>133</v>
      </c>
      <c r="T954" s="1" t="str">
        <f t="shared" si="127"/>
        <v>exclude_title</v>
      </c>
      <c r="U954" s="1" t="s">
        <v>124</v>
      </c>
      <c r="V954" s="41" t="str">
        <f t="shared" si="128"/>
        <v>exclude_title</v>
      </c>
      <c r="W954" s="1"/>
      <c r="X954" s="1"/>
      <c r="Y954" s="1"/>
      <c r="Z954" s="1"/>
      <c r="AA954" s="1"/>
      <c r="AB954" s="1"/>
      <c r="AC954" s="41"/>
      <c r="AD954" s="1"/>
      <c r="AE954" s="1"/>
      <c r="AF954" s="1"/>
      <c r="AG954" s="1"/>
      <c r="AH954" s="1"/>
      <c r="AI954" s="1"/>
      <c r="AJ954" s="41"/>
      <c r="AO954" s="34"/>
      <c r="AP954" s="34"/>
      <c r="AQ954" s="34"/>
      <c r="AR954" s="34"/>
    </row>
    <row r="955" spans="1:44" ht="14.7" hidden="1" customHeight="1" x14ac:dyDescent="0.3">
      <c r="A955">
        <v>954</v>
      </c>
      <c r="B955" t="s">
        <v>4267</v>
      </c>
      <c r="C955">
        <v>2002</v>
      </c>
      <c r="D955" t="s">
        <v>4268</v>
      </c>
      <c r="E955" t="s">
        <v>4269</v>
      </c>
      <c r="F955">
        <v>32</v>
      </c>
      <c r="G955">
        <v>4</v>
      </c>
      <c r="H955">
        <v>517</v>
      </c>
      <c r="I955">
        <v>529</v>
      </c>
      <c r="J955" t="s">
        <v>4270</v>
      </c>
      <c r="K955" t="s">
        <v>4271</v>
      </c>
      <c r="L955" t="s">
        <v>120</v>
      </c>
      <c r="M955" s="34"/>
      <c r="N955" s="34"/>
      <c r="O955" s="34"/>
      <c r="P955" s="1" t="s">
        <v>122</v>
      </c>
      <c r="Q955" s="1" t="str">
        <f t="shared" si="126"/>
        <v>include</v>
      </c>
      <c r="R955" s="1" t="s">
        <v>123</v>
      </c>
      <c r="S955" s="1" t="s">
        <v>122</v>
      </c>
      <c r="T955" s="1" t="str">
        <f t="shared" si="127"/>
        <v>include</v>
      </c>
      <c r="U955" s="1" t="s">
        <v>124</v>
      </c>
      <c r="V955" s="41" t="str">
        <f t="shared" si="128"/>
        <v>include</v>
      </c>
      <c r="W955" s="1" t="s">
        <v>143</v>
      </c>
      <c r="X955" s="1" t="str">
        <f>IF(OR(W955="include",W955="no_abstract_available"),"include", IF(W955="duplicate","duplicate", IF(W955="correction/reply","correction/reply", "exclude_abstract")))</f>
        <v>exclude_abstract</v>
      </c>
      <c r="Y955" s="1" t="s">
        <v>123</v>
      </c>
      <c r="Z955" s="1"/>
      <c r="AA955" s="1"/>
      <c r="AB955" s="1"/>
      <c r="AC955" s="41" t="str">
        <f>IF(X955=AA955,X955,IF(OR(X955="include",AA955="include"),"include",IF(OR(X955="duplicate",AA955="duplicate"),"duplicate",IF(OR(X955="correction/reply",AA955="correction/reply"),"correction/reply","exclude_abstract"))))</f>
        <v>exclude_abstract</v>
      </c>
      <c r="AD955" s="1"/>
      <c r="AE955" s="1"/>
      <c r="AF955" s="1"/>
      <c r="AG955" s="1"/>
      <c r="AH955" s="1"/>
      <c r="AI955" s="1"/>
      <c r="AJ955" s="41"/>
      <c r="AO955" s="34"/>
      <c r="AP955" s="34"/>
      <c r="AQ955" s="34"/>
      <c r="AR955" s="34"/>
    </row>
    <row r="956" spans="1:44" ht="14.7" hidden="1" customHeight="1" x14ac:dyDescent="0.3">
      <c r="A956">
        <v>955</v>
      </c>
      <c r="B956" t="s">
        <v>4272</v>
      </c>
      <c r="C956">
        <v>2016</v>
      </c>
      <c r="D956" t="s">
        <v>4273</v>
      </c>
      <c r="E956" t="s">
        <v>621</v>
      </c>
      <c r="F956">
        <v>566</v>
      </c>
      <c r="G956" t="s">
        <v>130</v>
      </c>
      <c r="H956">
        <v>1277</v>
      </c>
      <c r="I956">
        <v>1288</v>
      </c>
      <c r="J956" t="s">
        <v>4274</v>
      </c>
      <c r="K956" t="s">
        <v>4275</v>
      </c>
      <c r="L956" t="s">
        <v>120</v>
      </c>
      <c r="M956" s="34"/>
      <c r="N956" s="34"/>
      <c r="O956" s="34"/>
      <c r="P956" s="1" t="s">
        <v>178</v>
      </c>
      <c r="Q956" s="1" t="str">
        <f t="shared" si="126"/>
        <v>exclude_title</v>
      </c>
      <c r="R956" s="1" t="s">
        <v>123</v>
      </c>
      <c r="S956" s="1" t="s">
        <v>122</v>
      </c>
      <c r="T956" s="1" t="str">
        <f t="shared" si="127"/>
        <v>include</v>
      </c>
      <c r="U956" s="1" t="s">
        <v>124</v>
      </c>
      <c r="V956" s="41" t="str">
        <f t="shared" si="128"/>
        <v>include</v>
      </c>
      <c r="W956" s="1" t="s">
        <v>156</v>
      </c>
      <c r="X956" s="1" t="str">
        <f>IF(OR(W956="include",W956="no_abstract_available"),"include", IF(W956="duplicate","duplicate", IF(W956="correction/reply","correction/reply", "exclude_abstract")))</f>
        <v>exclude_abstract</v>
      </c>
      <c r="Y956" s="1" t="s">
        <v>123</v>
      </c>
      <c r="Z956" s="1"/>
      <c r="AA956" s="1"/>
      <c r="AB956" s="1"/>
      <c r="AC956" s="41" t="str">
        <f>IF(X956=AA956,X956,IF(OR(X956="include",AA956="include"),"include",IF(OR(X956="duplicate",AA956="duplicate"),"duplicate",IF(OR(X956="correction/reply",AA956="correction/reply"),"correction/reply","exclude_abstract"))))</f>
        <v>exclude_abstract</v>
      </c>
      <c r="AD956" s="1"/>
      <c r="AE956" s="1"/>
      <c r="AF956" s="1"/>
      <c r="AG956" s="1"/>
      <c r="AH956" s="1"/>
      <c r="AI956" s="1"/>
      <c r="AJ956" s="41"/>
      <c r="AO956" s="34"/>
      <c r="AP956" s="34"/>
      <c r="AQ956" s="34"/>
      <c r="AR956" s="34"/>
    </row>
    <row r="957" spans="1:44" ht="14.7" hidden="1" customHeight="1" x14ac:dyDescent="0.3">
      <c r="A957">
        <v>956</v>
      </c>
      <c r="B957" t="s">
        <v>4276</v>
      </c>
      <c r="C957">
        <v>2013</v>
      </c>
      <c r="D957" t="s">
        <v>4277</v>
      </c>
      <c r="E957" t="s">
        <v>4278</v>
      </c>
      <c r="F957">
        <v>67</v>
      </c>
      <c r="G957" t="s">
        <v>130</v>
      </c>
      <c r="H957">
        <v>77</v>
      </c>
      <c r="I957">
        <v>95</v>
      </c>
      <c r="J957" t="s">
        <v>4279</v>
      </c>
      <c r="K957" t="s">
        <v>4280</v>
      </c>
      <c r="L957" t="s">
        <v>120</v>
      </c>
      <c r="M957" s="34"/>
      <c r="N957" s="34"/>
      <c r="O957" s="34"/>
      <c r="P957" s="1" t="s">
        <v>133</v>
      </c>
      <c r="Q957" s="1" t="str">
        <f t="shared" si="126"/>
        <v>exclude_title</v>
      </c>
      <c r="R957" s="1" t="s">
        <v>123</v>
      </c>
      <c r="S957" s="1" t="s">
        <v>133</v>
      </c>
      <c r="T957" s="1" t="str">
        <f t="shared" si="127"/>
        <v>exclude_title</v>
      </c>
      <c r="U957" s="1" t="s">
        <v>124</v>
      </c>
      <c r="V957" s="41" t="str">
        <f t="shared" si="128"/>
        <v>exclude_title</v>
      </c>
      <c r="W957" s="1"/>
      <c r="X957" s="1"/>
      <c r="Y957" s="1"/>
      <c r="Z957" s="1"/>
      <c r="AA957" s="1"/>
      <c r="AB957" s="1"/>
      <c r="AC957" s="41"/>
      <c r="AD957" s="1"/>
      <c r="AE957" s="1"/>
      <c r="AF957" s="1"/>
      <c r="AG957" s="1"/>
      <c r="AH957" s="1"/>
      <c r="AI957" s="1"/>
      <c r="AJ957" s="41"/>
      <c r="AO957" s="34"/>
      <c r="AP957" s="34"/>
      <c r="AQ957" s="34"/>
      <c r="AR957" s="34"/>
    </row>
    <row r="958" spans="1:44" ht="14.7" hidden="1" customHeight="1" x14ac:dyDescent="0.3">
      <c r="A958">
        <v>957</v>
      </c>
      <c r="B958" t="s">
        <v>4281</v>
      </c>
      <c r="C958">
        <v>1997</v>
      </c>
      <c r="D958" t="s">
        <v>4282</v>
      </c>
      <c r="E958" t="s">
        <v>4283</v>
      </c>
      <c r="F958">
        <v>37</v>
      </c>
      <c r="G958">
        <v>2</v>
      </c>
      <c r="H958">
        <v>269</v>
      </c>
      <c r="I958">
        <v>283</v>
      </c>
      <c r="J958" t="s">
        <v>4284</v>
      </c>
      <c r="K958" t="s">
        <v>4285</v>
      </c>
      <c r="L958" t="s">
        <v>120</v>
      </c>
      <c r="M958" s="34"/>
      <c r="N958" s="34"/>
      <c r="O958" s="34"/>
      <c r="P958" s="1" t="s">
        <v>133</v>
      </c>
      <c r="Q958" s="1" t="str">
        <f t="shared" si="126"/>
        <v>exclude_title</v>
      </c>
      <c r="R958" s="1" t="s">
        <v>123</v>
      </c>
      <c r="S958" s="1" t="s">
        <v>133</v>
      </c>
      <c r="T958" s="1" t="str">
        <f t="shared" si="127"/>
        <v>exclude_title</v>
      </c>
      <c r="U958" s="1" t="s">
        <v>124</v>
      </c>
      <c r="V958" s="41" t="str">
        <f t="shared" si="128"/>
        <v>exclude_title</v>
      </c>
      <c r="W958" s="1"/>
      <c r="X958" s="1"/>
      <c r="Y958" s="1"/>
      <c r="Z958" s="1"/>
      <c r="AA958" s="1"/>
      <c r="AB958" s="1"/>
      <c r="AC958" s="41"/>
      <c r="AD958" s="1"/>
      <c r="AE958" s="1"/>
      <c r="AF958" s="1"/>
      <c r="AG958" s="1"/>
      <c r="AH958" s="1"/>
      <c r="AI958" s="1"/>
      <c r="AJ958" s="41"/>
      <c r="AO958" s="34"/>
      <c r="AP958" s="34"/>
      <c r="AQ958" s="34"/>
      <c r="AR958" s="34"/>
    </row>
    <row r="959" spans="1:44" ht="14.7" hidden="1" customHeight="1" x14ac:dyDescent="0.3">
      <c r="A959">
        <v>958</v>
      </c>
      <c r="B959" t="s">
        <v>4286</v>
      </c>
      <c r="C959">
        <v>2007</v>
      </c>
      <c r="D959" t="s">
        <v>4287</v>
      </c>
      <c r="E959" t="s">
        <v>117</v>
      </c>
      <c r="F959">
        <v>30</v>
      </c>
      <c r="G959">
        <v>5</v>
      </c>
      <c r="H959">
        <v>619</v>
      </c>
      <c r="I959">
        <v>624</v>
      </c>
      <c r="J959" t="s">
        <v>4288</v>
      </c>
      <c r="K959" t="s">
        <v>4289</v>
      </c>
      <c r="L959" t="s">
        <v>120</v>
      </c>
      <c r="M959" s="34"/>
      <c r="N959" s="34"/>
      <c r="O959" s="34"/>
      <c r="P959" s="1" t="s">
        <v>122</v>
      </c>
      <c r="Q959" s="1" t="str">
        <f t="shared" si="126"/>
        <v>include</v>
      </c>
      <c r="R959" s="1" t="s">
        <v>123</v>
      </c>
      <c r="S959" s="1" t="s">
        <v>122</v>
      </c>
      <c r="T959" s="1" t="str">
        <f t="shared" si="127"/>
        <v>include</v>
      </c>
      <c r="U959" s="1" t="s">
        <v>124</v>
      </c>
      <c r="V959" s="41" t="str">
        <f t="shared" si="128"/>
        <v>include</v>
      </c>
      <c r="W959" s="1" t="s">
        <v>143</v>
      </c>
      <c r="X959" s="1" t="str">
        <f>IF(OR(W959="include",W959="no_abstract_available"),"include", IF(W959="duplicate","duplicate", IF(W959="correction/reply","correction/reply", "exclude_abstract")))</f>
        <v>exclude_abstract</v>
      </c>
      <c r="Y959" s="1" t="s">
        <v>123</v>
      </c>
      <c r="Z959" s="1"/>
      <c r="AA959" s="1"/>
      <c r="AB959" s="1"/>
      <c r="AC959" s="41" t="str">
        <f>IF(X959=AA959,X959,IF(OR(X959="include",AA959="include"),"include",IF(OR(X959="duplicate",AA959="duplicate"),"duplicate",IF(OR(X959="correction/reply",AA959="correction/reply"),"correction/reply","exclude_abstract"))))</f>
        <v>exclude_abstract</v>
      </c>
      <c r="AD959" s="1"/>
      <c r="AE959" s="1"/>
      <c r="AF959" s="1"/>
      <c r="AG959" s="1"/>
      <c r="AH959" s="1"/>
      <c r="AI959" s="1"/>
      <c r="AJ959" s="41"/>
      <c r="AO959" s="34"/>
      <c r="AP959" s="34"/>
      <c r="AQ959" s="34"/>
      <c r="AR959" s="34"/>
    </row>
    <row r="960" spans="1:44" ht="14.7" hidden="1" customHeight="1" x14ac:dyDescent="0.3">
      <c r="A960">
        <v>959</v>
      </c>
      <c r="B960" t="s">
        <v>3127</v>
      </c>
      <c r="C960">
        <v>2001</v>
      </c>
      <c r="D960" t="s">
        <v>4290</v>
      </c>
      <c r="E960" t="s">
        <v>4291</v>
      </c>
      <c r="F960">
        <v>15</v>
      </c>
      <c r="G960" t="s">
        <v>4292</v>
      </c>
      <c r="H960">
        <v>443</v>
      </c>
      <c r="I960">
        <v>462</v>
      </c>
      <c r="J960" t="s">
        <v>4293</v>
      </c>
      <c r="K960" t="s">
        <v>4294</v>
      </c>
      <c r="L960" t="s">
        <v>120</v>
      </c>
      <c r="M960" s="34"/>
      <c r="N960" s="34"/>
      <c r="O960" s="34" t="s">
        <v>121</v>
      </c>
      <c r="P960" s="1" t="s">
        <v>122</v>
      </c>
      <c r="Q960" s="1" t="str">
        <f t="shared" si="126"/>
        <v>include</v>
      </c>
      <c r="R960" s="1" t="s">
        <v>123</v>
      </c>
      <c r="S960" s="1" t="s">
        <v>122</v>
      </c>
      <c r="T960" s="1" t="str">
        <f t="shared" si="127"/>
        <v>include</v>
      </c>
      <c r="U960" s="1" t="s">
        <v>124</v>
      </c>
      <c r="V960" s="41" t="str">
        <f t="shared" si="128"/>
        <v>include</v>
      </c>
      <c r="W960" s="1" t="s">
        <v>122</v>
      </c>
      <c r="X960" s="1" t="str">
        <f>IF(OR(W960="include",W960="no_abstract_available"),"include", IF(W960="duplicate","duplicate", IF(W960="correction/reply","correction/reply", "exclude_abstract")))</f>
        <v>include</v>
      </c>
      <c r="Y960" s="1" t="s">
        <v>123</v>
      </c>
      <c r="Z960" s="1"/>
      <c r="AA960" s="1"/>
      <c r="AB960" s="1"/>
      <c r="AC960" s="41" t="str">
        <f>IF(X960=AA960,X960,IF(OR(X960="include",AA960="include"),"include",IF(OR(X960="duplicate",AA960="duplicate"),"duplicate",IF(OR(X960="correction/reply",AA960="correction/reply"),"correction/reply","exclude_abstract"))))</f>
        <v>include</v>
      </c>
      <c r="AD960" s="1" t="s">
        <v>122</v>
      </c>
      <c r="AE960" s="1"/>
      <c r="AF960" s="1" t="s">
        <v>123</v>
      </c>
      <c r="AG960" s="1"/>
      <c r="AH960" s="1"/>
      <c r="AI960" s="1"/>
      <c r="AJ960" s="41" t="str">
        <f>IF(AD960=AG960,AD960, (IF(AG960=0, AD960,"different!")))</f>
        <v>include</v>
      </c>
      <c r="AK960" t="s">
        <v>123</v>
      </c>
      <c r="AL960" t="s">
        <v>121</v>
      </c>
      <c r="AM960" t="s">
        <v>126</v>
      </c>
      <c r="AO960" s="34" t="s">
        <v>121</v>
      </c>
      <c r="AP960" s="34" t="s">
        <v>123</v>
      </c>
      <c r="AQ960" s="34">
        <v>12</v>
      </c>
      <c r="AR960" s="34">
        <v>0</v>
      </c>
    </row>
    <row r="961" spans="1:44" ht="14.7" hidden="1" customHeight="1" x14ac:dyDescent="0.3">
      <c r="A961">
        <v>960</v>
      </c>
      <c r="B961" t="s">
        <v>4295</v>
      </c>
      <c r="C961">
        <v>2013</v>
      </c>
      <c r="D961" t="s">
        <v>4296</v>
      </c>
      <c r="E961" t="s">
        <v>274</v>
      </c>
      <c r="F961">
        <v>8</v>
      </c>
      <c r="G961">
        <v>6</v>
      </c>
      <c r="H961" t="s">
        <v>130</v>
      </c>
      <c r="I961" t="s">
        <v>130</v>
      </c>
      <c r="J961" t="s">
        <v>4297</v>
      </c>
      <c r="K961" t="s">
        <v>4298</v>
      </c>
      <c r="L961" t="s">
        <v>120</v>
      </c>
      <c r="M961" s="34"/>
      <c r="N961" s="34"/>
      <c r="O961" s="34"/>
      <c r="P961" s="1" t="s">
        <v>122</v>
      </c>
      <c r="Q961" s="1" t="str">
        <f t="shared" si="126"/>
        <v>include</v>
      </c>
      <c r="R961" s="1" t="s">
        <v>123</v>
      </c>
      <c r="S961" s="1" t="s">
        <v>122</v>
      </c>
      <c r="T961" s="1" t="str">
        <f t="shared" si="127"/>
        <v>include</v>
      </c>
      <c r="U961" s="1" t="s">
        <v>124</v>
      </c>
      <c r="V961" s="41" t="str">
        <f t="shared" si="128"/>
        <v>include</v>
      </c>
      <c r="W961" s="1" t="s">
        <v>155</v>
      </c>
      <c r="X961" s="1" t="str">
        <f>IF(OR(W961="include",W961="no_abstract_available"),"include", IF(W961="duplicate","duplicate", IF(W961="correction/reply","correction/reply", "exclude_abstract")))</f>
        <v>exclude_abstract</v>
      </c>
      <c r="Y961" s="1" t="s">
        <v>123</v>
      </c>
      <c r="Z961" s="1"/>
      <c r="AA961" s="1"/>
      <c r="AB961" s="1"/>
      <c r="AC961" s="41" t="str">
        <f>IF(X961=AA961,X961,IF(OR(X961="include",AA961="include"),"include",IF(OR(X961="duplicate",AA961="duplicate"),"duplicate",IF(OR(X961="correction/reply",AA961="correction/reply"),"correction/reply","exclude_abstract"))))</f>
        <v>exclude_abstract</v>
      </c>
      <c r="AD961" s="1"/>
      <c r="AE961" s="1"/>
      <c r="AF961" s="1"/>
      <c r="AG961" s="1"/>
      <c r="AH961" s="1"/>
      <c r="AI961" s="1"/>
      <c r="AJ961" s="41"/>
      <c r="AO961" s="34"/>
      <c r="AP961" s="34"/>
      <c r="AQ961" s="34"/>
      <c r="AR961" s="34"/>
    </row>
    <row r="962" spans="1:44" ht="14.7" hidden="1" customHeight="1" x14ac:dyDescent="0.3">
      <c r="A962">
        <v>961</v>
      </c>
      <c r="B962" t="s">
        <v>4299</v>
      </c>
      <c r="C962">
        <v>1997</v>
      </c>
      <c r="D962" t="s">
        <v>4300</v>
      </c>
      <c r="E962" t="s">
        <v>4301</v>
      </c>
      <c r="F962">
        <v>154</v>
      </c>
      <c r="G962">
        <v>2086</v>
      </c>
      <c r="H962">
        <v>6</v>
      </c>
      <c r="I962">
        <v>6</v>
      </c>
      <c r="J962" t="s">
        <v>130</v>
      </c>
      <c r="K962" t="s">
        <v>130</v>
      </c>
      <c r="L962" t="s">
        <v>120</v>
      </c>
      <c r="M962" s="34"/>
      <c r="N962" s="34"/>
      <c r="O962" s="34"/>
      <c r="P962" s="1" t="s">
        <v>122</v>
      </c>
      <c r="Q962" s="1" t="str">
        <f t="shared" ref="Q962:Q1025" si="129">IF(P962="include","include", IF(P962="duplicate","duplicate", IF(P962="correction/reply","correction/reply", "exclude_title")))</f>
        <v>include</v>
      </c>
      <c r="R962" s="1" t="s">
        <v>123</v>
      </c>
      <c r="S962" s="1" t="s">
        <v>122</v>
      </c>
      <c r="T962" s="1" t="str">
        <f t="shared" ref="T962:T1025" si="130">IF(S962="include","include", IF(S962="duplicate","duplicate", IF(S962="correction/reply","correction/reply", "exclude_title")))</f>
        <v>include</v>
      </c>
      <c r="U962" s="1" t="s">
        <v>124</v>
      </c>
      <c r="V962" s="41" t="str">
        <f t="shared" si="128"/>
        <v>include</v>
      </c>
      <c r="W962" s="1" t="s">
        <v>2405</v>
      </c>
      <c r="X962" s="1" t="str">
        <f>IF(OR(W962="include",W962="no_abstract_available"),"include", IF(W962="duplicate","duplicate", IF(W962="correction/reply","correction/reply", "exclude_abstract")))</f>
        <v>include</v>
      </c>
      <c r="Y962" s="1" t="s">
        <v>123</v>
      </c>
      <c r="Z962" s="1"/>
      <c r="AA962" s="1"/>
      <c r="AB962" s="1"/>
      <c r="AC962" s="41" t="str">
        <f>IF(X962=AA962,X962,IF(OR(X962="include",AA962="include"),"include",IF(OR(X962="duplicate",AA962="duplicate"),"duplicate",IF(OR(X962="correction/reply",AA962="correction/reply"),"correction/reply","exclude_abstract"))))</f>
        <v>include</v>
      </c>
      <c r="AD962" s="1" t="s">
        <v>3533</v>
      </c>
      <c r="AE962" s="1"/>
      <c r="AF962" s="1" t="s">
        <v>4302</v>
      </c>
      <c r="AG962" s="1"/>
      <c r="AH962" s="1"/>
      <c r="AI962" s="1"/>
      <c r="AJ962" s="41" t="s">
        <v>3533</v>
      </c>
      <c r="AN962" t="s">
        <v>4303</v>
      </c>
      <c r="AO962" s="34"/>
      <c r="AP962" s="34"/>
      <c r="AQ962" s="34"/>
      <c r="AR962" s="34"/>
    </row>
    <row r="963" spans="1:44" ht="14.7" hidden="1" customHeight="1" x14ac:dyDescent="0.3">
      <c r="A963">
        <v>962</v>
      </c>
      <c r="B963" t="s">
        <v>4304</v>
      </c>
      <c r="C963">
        <v>2011</v>
      </c>
      <c r="D963" t="s">
        <v>4305</v>
      </c>
      <c r="E963" t="s">
        <v>3214</v>
      </c>
      <c r="F963" t="s">
        <v>130</v>
      </c>
      <c r="G963" t="s">
        <v>130</v>
      </c>
      <c r="H963">
        <v>1760</v>
      </c>
      <c r="I963">
        <v>1763</v>
      </c>
      <c r="J963" t="s">
        <v>130</v>
      </c>
      <c r="K963" t="s">
        <v>4306</v>
      </c>
      <c r="L963" t="s">
        <v>120</v>
      </c>
      <c r="M963" s="34"/>
      <c r="N963" s="34"/>
      <c r="O963" s="34"/>
      <c r="P963" s="1" t="s">
        <v>178</v>
      </c>
      <c r="Q963" s="1" t="str">
        <f t="shared" si="129"/>
        <v>exclude_title</v>
      </c>
      <c r="R963" s="1" t="s">
        <v>123</v>
      </c>
      <c r="S963" s="1" t="s">
        <v>122</v>
      </c>
      <c r="T963" s="1" t="str">
        <f t="shared" si="130"/>
        <v>include</v>
      </c>
      <c r="U963" s="1" t="s">
        <v>124</v>
      </c>
      <c r="V963" s="41" t="str">
        <f t="shared" si="128"/>
        <v>include</v>
      </c>
      <c r="W963" s="1" t="s">
        <v>156</v>
      </c>
      <c r="X963" s="1" t="str">
        <f>IF(OR(W963="include",W963="no_abstract_available"),"include", IF(W963="duplicate","duplicate", IF(W963="correction/reply","correction/reply", "exclude_abstract")))</f>
        <v>exclude_abstract</v>
      </c>
      <c r="Y963" s="1" t="s">
        <v>123</v>
      </c>
      <c r="Z963" s="1"/>
      <c r="AA963" s="1"/>
      <c r="AB963" s="1"/>
      <c r="AC963" s="41" t="str">
        <f>IF(X963=AA963,X963,IF(OR(X963="include",AA963="include"),"include",IF(OR(X963="duplicate",AA963="duplicate"),"duplicate",IF(OR(X963="correction/reply",AA963="correction/reply"),"correction/reply","exclude_abstract"))))</f>
        <v>exclude_abstract</v>
      </c>
      <c r="AD963" s="1"/>
      <c r="AE963" s="1"/>
      <c r="AF963" s="1"/>
      <c r="AG963" s="1"/>
      <c r="AH963" s="1"/>
      <c r="AI963" s="1"/>
      <c r="AJ963" s="41"/>
      <c r="AO963" s="34"/>
      <c r="AP963" s="34"/>
      <c r="AQ963" s="34"/>
      <c r="AR963" s="34"/>
    </row>
    <row r="964" spans="1:44" ht="14.7" hidden="1" customHeight="1" x14ac:dyDescent="0.3">
      <c r="A964">
        <v>963</v>
      </c>
      <c r="B964" t="s">
        <v>2862</v>
      </c>
      <c r="C964">
        <v>2012</v>
      </c>
      <c r="D964" t="s">
        <v>4307</v>
      </c>
      <c r="E964" t="s">
        <v>2178</v>
      </c>
      <c r="F964">
        <v>117</v>
      </c>
      <c r="G964" t="s">
        <v>130</v>
      </c>
      <c r="H964" t="s">
        <v>130</v>
      </c>
      <c r="I964" t="s">
        <v>130</v>
      </c>
      <c r="J964" t="s">
        <v>4308</v>
      </c>
      <c r="K964" t="s">
        <v>4309</v>
      </c>
      <c r="L964" t="s">
        <v>120</v>
      </c>
      <c r="M964" s="34"/>
      <c r="N964" s="34"/>
      <c r="O964" s="34"/>
      <c r="P964" s="1" t="s">
        <v>155</v>
      </c>
      <c r="Q964" s="1" t="str">
        <f t="shared" si="129"/>
        <v>exclude_title</v>
      </c>
      <c r="R964" s="1" t="s">
        <v>123</v>
      </c>
      <c r="S964" s="1" t="s">
        <v>133</v>
      </c>
      <c r="T964" s="1" t="str">
        <f t="shared" si="130"/>
        <v>exclude_title</v>
      </c>
      <c r="U964" s="1" t="s">
        <v>124</v>
      </c>
      <c r="V964" s="41" t="str">
        <f t="shared" si="128"/>
        <v>exclude_title</v>
      </c>
      <c r="W964" s="1"/>
      <c r="X964" s="1"/>
      <c r="Y964" s="1"/>
      <c r="Z964" s="1"/>
      <c r="AA964" s="1"/>
      <c r="AB964" s="1"/>
      <c r="AC964" s="41"/>
      <c r="AD964" s="1"/>
      <c r="AE964" s="1"/>
      <c r="AF964" s="1"/>
      <c r="AG964" s="1"/>
      <c r="AH964" s="1"/>
      <c r="AI964" s="1"/>
      <c r="AJ964" s="41"/>
      <c r="AO964" s="34"/>
      <c r="AP964" s="34"/>
      <c r="AQ964" s="34"/>
      <c r="AR964" s="34"/>
    </row>
    <row r="965" spans="1:44" ht="14.7" hidden="1" customHeight="1" x14ac:dyDescent="0.3">
      <c r="A965">
        <v>964</v>
      </c>
      <c r="B965" t="s">
        <v>4310</v>
      </c>
      <c r="C965">
        <v>1995</v>
      </c>
      <c r="D965" t="s">
        <v>4311</v>
      </c>
      <c r="E965" t="s">
        <v>208</v>
      </c>
      <c r="F965">
        <v>83</v>
      </c>
      <c r="G965">
        <v>4</v>
      </c>
      <c r="H965">
        <v>653</v>
      </c>
      <c r="I965">
        <v>664</v>
      </c>
      <c r="J965" t="s">
        <v>4312</v>
      </c>
      <c r="K965" t="s">
        <v>4313</v>
      </c>
      <c r="L965" t="s">
        <v>120</v>
      </c>
      <c r="M965" s="34"/>
      <c r="N965" s="34"/>
      <c r="O965" s="34" t="s">
        <v>121</v>
      </c>
      <c r="P965" s="1" t="s">
        <v>122</v>
      </c>
      <c r="Q965" s="1" t="str">
        <f t="shared" si="129"/>
        <v>include</v>
      </c>
      <c r="R965" s="1" t="s">
        <v>123</v>
      </c>
      <c r="S965" s="1" t="s">
        <v>122</v>
      </c>
      <c r="T965" s="1" t="str">
        <f t="shared" si="130"/>
        <v>include</v>
      </c>
      <c r="U965" s="1" t="s">
        <v>124</v>
      </c>
      <c r="V965" s="41" t="str">
        <f t="shared" si="128"/>
        <v>include</v>
      </c>
      <c r="W965" s="1" t="s">
        <v>122</v>
      </c>
      <c r="X965" s="1" t="str">
        <f>IF(OR(W965="include",W965="no_abstract_available"),"include", IF(W965="duplicate","duplicate", IF(W965="correction/reply","correction/reply", "exclude_abstract")))</f>
        <v>include</v>
      </c>
      <c r="Y965" s="1" t="s">
        <v>123</v>
      </c>
      <c r="Z965" s="1"/>
      <c r="AA965" s="1"/>
      <c r="AB965" s="1"/>
      <c r="AC965" s="41" t="str">
        <f>IF(X965=AA965,X965,IF(OR(X965="include",AA965="include"),"include",IF(OR(X965="duplicate",AA965="duplicate"),"duplicate",IF(OR(X965="correction/reply",AA965="correction/reply"),"correction/reply","exclude_abstract"))))</f>
        <v>include</v>
      </c>
      <c r="AD965" s="1" t="s">
        <v>122</v>
      </c>
      <c r="AE965" s="1"/>
      <c r="AF965" s="1" t="s">
        <v>123</v>
      </c>
      <c r="AG965" s="1"/>
      <c r="AH965" s="1"/>
      <c r="AI965" s="1"/>
      <c r="AJ965" s="41" t="str">
        <f>IF(AD965=AG965,AD965, (IF(AG965=0, AD965,"different!")))</f>
        <v>include</v>
      </c>
      <c r="AK965" t="s">
        <v>123</v>
      </c>
      <c r="AL965" t="s">
        <v>121</v>
      </c>
      <c r="AM965" t="s">
        <v>126</v>
      </c>
      <c r="AO965" s="34" t="s">
        <v>121</v>
      </c>
      <c r="AP965" s="34" t="s">
        <v>124</v>
      </c>
      <c r="AQ965" s="34">
        <v>13</v>
      </c>
      <c r="AR965" s="34">
        <v>0</v>
      </c>
    </row>
    <row r="966" spans="1:44" ht="14.7" hidden="1" customHeight="1" x14ac:dyDescent="0.3">
      <c r="A966">
        <v>965</v>
      </c>
      <c r="B966" t="s">
        <v>4314</v>
      </c>
      <c r="C966">
        <v>1990</v>
      </c>
      <c r="D966" t="s">
        <v>4315</v>
      </c>
      <c r="E966" t="s">
        <v>2569</v>
      </c>
      <c r="F966">
        <v>35</v>
      </c>
      <c r="G966">
        <v>6</v>
      </c>
      <c r="H966">
        <v>1267</v>
      </c>
      <c r="I966">
        <v>1278</v>
      </c>
      <c r="J966" t="s">
        <v>4316</v>
      </c>
      <c r="K966" t="s">
        <v>4317</v>
      </c>
      <c r="L966" t="s">
        <v>120</v>
      </c>
      <c r="M966" s="34"/>
      <c r="N966" s="34"/>
      <c r="O966" s="34"/>
      <c r="P966" s="1" t="s">
        <v>133</v>
      </c>
      <c r="Q966" s="1" t="str">
        <f t="shared" si="129"/>
        <v>exclude_title</v>
      </c>
      <c r="R966" s="1" t="s">
        <v>123</v>
      </c>
      <c r="S966" s="1" t="s">
        <v>133</v>
      </c>
      <c r="T966" s="1" t="str">
        <f t="shared" si="130"/>
        <v>exclude_title</v>
      </c>
      <c r="U966" s="1" t="s">
        <v>124</v>
      </c>
      <c r="V966" s="41" t="str">
        <f t="shared" si="128"/>
        <v>exclude_title</v>
      </c>
      <c r="W966" s="1"/>
      <c r="X966" s="1"/>
      <c r="Y966" s="1"/>
      <c r="Z966" s="1"/>
      <c r="AA966" s="1"/>
      <c r="AB966" s="1"/>
      <c r="AC966" s="41"/>
      <c r="AD966" s="1"/>
      <c r="AE966" s="1"/>
      <c r="AF966" s="1"/>
      <c r="AG966" s="1"/>
      <c r="AH966" s="1"/>
      <c r="AI966" s="1"/>
      <c r="AJ966" s="41"/>
      <c r="AO966" s="34"/>
      <c r="AP966" s="34"/>
      <c r="AQ966" s="34"/>
      <c r="AR966" s="34"/>
    </row>
    <row r="967" spans="1:44" ht="14.7" hidden="1" customHeight="1" x14ac:dyDescent="0.3">
      <c r="A967">
        <v>966</v>
      </c>
      <c r="B967" t="s">
        <v>4318</v>
      </c>
      <c r="C967">
        <v>2003</v>
      </c>
      <c r="D967" t="s">
        <v>4319</v>
      </c>
      <c r="E967" t="s">
        <v>2776</v>
      </c>
      <c r="F967">
        <v>143</v>
      </c>
      <c r="G967">
        <v>5</v>
      </c>
      <c r="H967">
        <v>851</v>
      </c>
      <c r="I967">
        <v>857</v>
      </c>
      <c r="J967" t="s">
        <v>4320</v>
      </c>
      <c r="K967" t="s">
        <v>4321</v>
      </c>
      <c r="L967" t="s">
        <v>120</v>
      </c>
      <c r="M967" s="34"/>
      <c r="N967" s="34"/>
      <c r="O967" s="34"/>
      <c r="P967" s="1" t="s">
        <v>133</v>
      </c>
      <c r="Q967" s="1" t="str">
        <f t="shared" si="129"/>
        <v>exclude_title</v>
      </c>
      <c r="R967" s="1" t="s">
        <v>123</v>
      </c>
      <c r="S967" s="1" t="s">
        <v>133</v>
      </c>
      <c r="T967" s="1" t="str">
        <f t="shared" si="130"/>
        <v>exclude_title</v>
      </c>
      <c r="U967" s="1" t="s">
        <v>124</v>
      </c>
      <c r="V967" s="41" t="str">
        <f t="shared" si="128"/>
        <v>exclude_title</v>
      </c>
      <c r="W967" s="1"/>
      <c r="X967" s="1"/>
      <c r="Y967" s="1"/>
      <c r="Z967" s="1"/>
      <c r="AA967" s="1"/>
      <c r="AB967" s="1"/>
      <c r="AC967" s="41"/>
      <c r="AD967" s="1"/>
      <c r="AE967" s="1"/>
      <c r="AF967" s="1"/>
      <c r="AG967" s="1"/>
      <c r="AH967" s="1"/>
      <c r="AI967" s="1"/>
      <c r="AJ967" s="41"/>
      <c r="AO967" s="34"/>
      <c r="AP967" s="34"/>
      <c r="AQ967" s="34"/>
      <c r="AR967" s="34"/>
    </row>
    <row r="968" spans="1:44" ht="14.7" hidden="1" customHeight="1" x14ac:dyDescent="0.3">
      <c r="A968">
        <v>967</v>
      </c>
      <c r="B968" t="s">
        <v>4322</v>
      </c>
      <c r="C968">
        <v>2016</v>
      </c>
      <c r="D968" t="s">
        <v>4323</v>
      </c>
      <c r="E968" t="s">
        <v>2178</v>
      </c>
      <c r="F968">
        <v>121</v>
      </c>
      <c r="G968">
        <v>12</v>
      </c>
      <c r="H968">
        <v>8635</v>
      </c>
      <c r="I968">
        <v>8669</v>
      </c>
      <c r="J968" t="s">
        <v>4324</v>
      </c>
      <c r="K968" t="s">
        <v>4325</v>
      </c>
      <c r="L968" t="s">
        <v>120</v>
      </c>
      <c r="M968" s="34"/>
      <c r="N968" s="34"/>
      <c r="O968" s="34"/>
      <c r="P968" s="1" t="s">
        <v>133</v>
      </c>
      <c r="Q968" s="1" t="str">
        <f t="shared" si="129"/>
        <v>exclude_title</v>
      </c>
      <c r="R968" s="1" t="s">
        <v>123</v>
      </c>
      <c r="S968" s="1" t="s">
        <v>133</v>
      </c>
      <c r="T968" s="1" t="str">
        <f t="shared" si="130"/>
        <v>exclude_title</v>
      </c>
      <c r="U968" s="1" t="s">
        <v>124</v>
      </c>
      <c r="V968" s="41" t="str">
        <f t="shared" si="128"/>
        <v>exclude_title</v>
      </c>
      <c r="W968" s="1"/>
      <c r="X968" s="1"/>
      <c r="Y968" s="1"/>
      <c r="Z968" s="1"/>
      <c r="AA968" s="1"/>
      <c r="AB968" s="1"/>
      <c r="AC968" s="41"/>
      <c r="AD968" s="1"/>
      <c r="AE968" s="1"/>
      <c r="AF968" s="1"/>
      <c r="AG968" s="1"/>
      <c r="AH968" s="1"/>
      <c r="AI968" s="1"/>
      <c r="AJ968" s="41"/>
      <c r="AO968" s="34"/>
      <c r="AP968" s="34"/>
      <c r="AQ968" s="34"/>
      <c r="AR968" s="34"/>
    </row>
    <row r="969" spans="1:44" ht="14.7" hidden="1" customHeight="1" x14ac:dyDescent="0.3">
      <c r="A969">
        <v>968</v>
      </c>
      <c r="B969" t="s">
        <v>4326</v>
      </c>
      <c r="C969">
        <v>2015</v>
      </c>
      <c r="D969" t="s">
        <v>4327</v>
      </c>
      <c r="E969" t="s">
        <v>1405</v>
      </c>
      <c r="F969">
        <v>139</v>
      </c>
      <c r="G969" t="s">
        <v>130</v>
      </c>
      <c r="H969">
        <v>221</v>
      </c>
      <c r="I969">
        <v>232</v>
      </c>
      <c r="J969" t="s">
        <v>4328</v>
      </c>
      <c r="K969" t="s">
        <v>4329</v>
      </c>
      <c r="L969" t="s">
        <v>120</v>
      </c>
      <c r="M969" s="34"/>
      <c r="N969" s="34"/>
      <c r="O969" s="34"/>
      <c r="P969" s="1" t="s">
        <v>155</v>
      </c>
      <c r="Q969" s="1" t="str">
        <f t="shared" si="129"/>
        <v>exclude_title</v>
      </c>
      <c r="R969" s="1" t="s">
        <v>123</v>
      </c>
      <c r="S969" s="1" t="s">
        <v>155</v>
      </c>
      <c r="T969" s="1" t="str">
        <f t="shared" si="130"/>
        <v>exclude_title</v>
      </c>
      <c r="U969" s="1" t="s">
        <v>124</v>
      </c>
      <c r="V969" s="41" t="str">
        <f t="shared" si="128"/>
        <v>exclude_title</v>
      </c>
      <c r="W969" s="1"/>
      <c r="X969" s="1"/>
      <c r="Y969" s="1"/>
      <c r="Z969" s="1"/>
      <c r="AA969" s="1"/>
      <c r="AB969" s="1"/>
      <c r="AC969" s="41"/>
      <c r="AD969" s="1"/>
      <c r="AE969" s="1"/>
      <c r="AF969" s="1"/>
      <c r="AG969" s="1"/>
      <c r="AH969" s="1"/>
      <c r="AI969" s="1"/>
      <c r="AJ969" s="41"/>
      <c r="AO969" s="34"/>
      <c r="AP969" s="34"/>
      <c r="AQ969" s="34"/>
      <c r="AR969" s="34"/>
    </row>
    <row r="970" spans="1:44" ht="14.7" hidden="1" customHeight="1" x14ac:dyDescent="0.3">
      <c r="A970">
        <v>969</v>
      </c>
      <c r="B970" t="s">
        <v>4330</v>
      </c>
      <c r="C970">
        <v>1996</v>
      </c>
      <c r="D970" t="s">
        <v>4331</v>
      </c>
      <c r="E970" t="s">
        <v>117</v>
      </c>
      <c r="F970">
        <v>16</v>
      </c>
      <c r="G970">
        <v>1</v>
      </c>
      <c r="H970">
        <v>35</v>
      </c>
      <c r="I970">
        <v>40</v>
      </c>
      <c r="J970" t="s">
        <v>4332</v>
      </c>
      <c r="K970" t="s">
        <v>4333</v>
      </c>
      <c r="L970" t="s">
        <v>120</v>
      </c>
      <c r="M970" s="34"/>
      <c r="N970" s="34"/>
      <c r="O970" s="34" t="s">
        <v>121</v>
      </c>
      <c r="P970" s="1" t="s">
        <v>178</v>
      </c>
      <c r="Q970" s="1" t="str">
        <f t="shared" si="129"/>
        <v>exclude_title</v>
      </c>
      <c r="R970" s="1" t="s">
        <v>123</v>
      </c>
      <c r="S970" s="1" t="s">
        <v>122</v>
      </c>
      <c r="T970" s="1" t="str">
        <f t="shared" si="130"/>
        <v>include</v>
      </c>
      <c r="U970" s="1" t="s">
        <v>124</v>
      </c>
      <c r="V970" s="41" t="str">
        <f t="shared" ref="V970:V1033" si="131">IF(Q970=T970,Q970,IF(OR(Q970="include",T970="include"),"include",IF(OR(Q970="duplicate",T970="duplicate"),"duplicate",IF(OR(Q970="correction/reply",T970="correction/reply"),"correction/reply","exclude_title"))))</f>
        <v>include</v>
      </c>
      <c r="W970" s="1" t="s">
        <v>122</v>
      </c>
      <c r="X970" s="1" t="str">
        <f>IF(OR(W970="include",W970="no_abstract_available"),"include", IF(W970="duplicate","duplicate", IF(W970="correction/reply","correction/reply", "exclude_abstract")))</f>
        <v>include</v>
      </c>
      <c r="Y970" s="1" t="s">
        <v>123</v>
      </c>
      <c r="Z970" s="1"/>
      <c r="AA970" s="1"/>
      <c r="AB970" s="1"/>
      <c r="AC970" s="41" t="str">
        <f>IF(X970=AA970,X970,IF(OR(X970="include",AA970="include"),"include",IF(OR(X970="duplicate",AA970="duplicate"),"duplicate",IF(OR(X970="correction/reply",AA970="correction/reply"),"correction/reply","exclude_abstract"))))</f>
        <v>include</v>
      </c>
      <c r="AD970" s="1" t="s">
        <v>143</v>
      </c>
      <c r="AE970" s="1"/>
      <c r="AF970" s="1" t="s">
        <v>124</v>
      </c>
      <c r="AG970" s="1"/>
      <c r="AH970" s="1"/>
      <c r="AI970" s="1"/>
      <c r="AJ970" s="41" t="str">
        <f>IF(AD970=AG970,AD970, (IF(AG970=0, AD970,"different!")))</f>
        <v>exclude_comparator</v>
      </c>
      <c r="AK970" t="s">
        <v>124</v>
      </c>
      <c r="AL970" t="s">
        <v>126</v>
      </c>
      <c r="AM970" t="s">
        <v>126</v>
      </c>
      <c r="AN970" t="s">
        <v>4334</v>
      </c>
      <c r="AO970" s="34"/>
      <c r="AP970" s="34"/>
      <c r="AQ970" s="34"/>
      <c r="AR970" s="34"/>
    </row>
    <row r="971" spans="1:44" ht="14.7" hidden="1" customHeight="1" x14ac:dyDescent="0.3">
      <c r="A971">
        <v>970</v>
      </c>
      <c r="B971" t="s">
        <v>4335</v>
      </c>
      <c r="C971">
        <v>2020</v>
      </c>
      <c r="D971" t="s">
        <v>4336</v>
      </c>
      <c r="E971" t="s">
        <v>198</v>
      </c>
      <c r="F971">
        <v>30</v>
      </c>
      <c r="G971">
        <v>6</v>
      </c>
      <c r="H971" t="s">
        <v>130</v>
      </c>
      <c r="I971" t="s">
        <v>130</v>
      </c>
      <c r="J971" t="s">
        <v>4337</v>
      </c>
      <c r="K971" t="s">
        <v>4338</v>
      </c>
      <c r="L971" t="s">
        <v>120</v>
      </c>
      <c r="M971" s="34"/>
      <c r="N971" s="34"/>
      <c r="O971" s="34" t="s">
        <v>121</v>
      </c>
      <c r="P971" s="1" t="s">
        <v>122</v>
      </c>
      <c r="Q971" s="1" t="str">
        <f t="shared" si="129"/>
        <v>include</v>
      </c>
      <c r="R971" s="1" t="s">
        <v>123</v>
      </c>
      <c r="S971" s="1" t="s">
        <v>122</v>
      </c>
      <c r="T971" s="1" t="str">
        <f t="shared" si="130"/>
        <v>include</v>
      </c>
      <c r="U971" s="1" t="s">
        <v>124</v>
      </c>
      <c r="V971" s="41" t="str">
        <f t="shared" si="131"/>
        <v>include</v>
      </c>
      <c r="W971" s="1" t="s">
        <v>122</v>
      </c>
      <c r="X971" s="1" t="str">
        <f>IF(OR(W971="include",W971="no_abstract_available"),"include", IF(W971="duplicate","duplicate", IF(W971="correction/reply","correction/reply", "exclude_abstract")))</f>
        <v>include</v>
      </c>
      <c r="Y971" s="1" t="s">
        <v>123</v>
      </c>
      <c r="Z971" s="1"/>
      <c r="AA971" s="1"/>
      <c r="AB971" s="1"/>
      <c r="AC971" s="41" t="str">
        <f>IF(X971=AA971,X971,IF(OR(X971="include",AA971="include"),"include",IF(OR(X971="duplicate",AA971="duplicate"),"duplicate",IF(OR(X971="correction/reply",AA971="correction/reply"),"correction/reply","exclude_abstract"))))</f>
        <v>include</v>
      </c>
      <c r="AD971" s="1" t="s">
        <v>541</v>
      </c>
      <c r="AE971" s="1" t="s">
        <v>21445</v>
      </c>
      <c r="AF971" s="1" t="s">
        <v>1061</v>
      </c>
      <c r="AG971" s="1" t="s">
        <v>541</v>
      </c>
      <c r="AH971" s="1" t="s">
        <v>21445</v>
      </c>
      <c r="AI971" s="1" t="s">
        <v>416</v>
      </c>
      <c r="AJ971" s="41" t="str">
        <f>IF(AD971=AG971,AD971, (IF(AG971=0, AD971,"different!")))</f>
        <v>exclude_population_coordinates</v>
      </c>
      <c r="AK971" t="s">
        <v>1061</v>
      </c>
      <c r="AL971" t="s">
        <v>126</v>
      </c>
      <c r="AM971" t="s">
        <v>126</v>
      </c>
      <c r="AN971" t="s">
        <v>4339</v>
      </c>
      <c r="AO971" s="34"/>
      <c r="AP971" s="34"/>
      <c r="AQ971" s="34"/>
      <c r="AR971" s="34"/>
    </row>
    <row r="972" spans="1:44" ht="14.7" hidden="1" customHeight="1" x14ac:dyDescent="0.3">
      <c r="A972">
        <v>971</v>
      </c>
      <c r="B972" t="s">
        <v>4340</v>
      </c>
      <c r="C972">
        <v>2020</v>
      </c>
      <c r="D972" t="s">
        <v>4341</v>
      </c>
      <c r="E972" t="s">
        <v>244</v>
      </c>
      <c r="F972">
        <v>15</v>
      </c>
      <c r="G972">
        <v>10</v>
      </c>
      <c r="H972" t="s">
        <v>130</v>
      </c>
      <c r="I972" t="s">
        <v>130</v>
      </c>
      <c r="J972" t="s">
        <v>4342</v>
      </c>
      <c r="K972" t="s">
        <v>4343</v>
      </c>
      <c r="L972" t="s">
        <v>120</v>
      </c>
      <c r="M972" s="34"/>
      <c r="N972" s="34"/>
      <c r="O972" s="34"/>
      <c r="P972" s="1" t="s">
        <v>122</v>
      </c>
      <c r="Q972" s="1" t="str">
        <f t="shared" si="129"/>
        <v>include</v>
      </c>
      <c r="R972" s="1" t="s">
        <v>123</v>
      </c>
      <c r="S972" s="1" t="s">
        <v>122</v>
      </c>
      <c r="T972" s="1" t="str">
        <f t="shared" si="130"/>
        <v>include</v>
      </c>
      <c r="U972" s="1" t="s">
        <v>124</v>
      </c>
      <c r="V972" s="41" t="str">
        <f t="shared" si="131"/>
        <v>include</v>
      </c>
      <c r="W972" s="1" t="s">
        <v>156</v>
      </c>
      <c r="X972" s="1" t="str">
        <f>IF(OR(W972="include",W972="no_abstract_available"),"include", IF(W972="duplicate","duplicate", IF(W972="correction/reply","correction/reply", "exclude_abstract")))</f>
        <v>exclude_abstract</v>
      </c>
      <c r="Y972" s="1" t="s">
        <v>123</v>
      </c>
      <c r="Z972" s="1"/>
      <c r="AA972" s="1"/>
      <c r="AB972" s="1"/>
      <c r="AC972" s="41" t="str">
        <f>IF(X972=AA972,X972,IF(OR(X972="include",AA972="include"),"include",IF(OR(X972="duplicate",AA972="duplicate"),"duplicate",IF(OR(X972="correction/reply",AA972="correction/reply"),"correction/reply","exclude_abstract"))))</f>
        <v>exclude_abstract</v>
      </c>
      <c r="AD972" s="1"/>
      <c r="AE972" s="1"/>
      <c r="AF972" s="1"/>
      <c r="AG972" s="1"/>
      <c r="AH972" s="1"/>
      <c r="AI972" s="1"/>
      <c r="AJ972" s="41"/>
      <c r="AO972" s="34"/>
      <c r="AP972" s="34"/>
      <c r="AQ972" s="34"/>
      <c r="AR972" s="34"/>
    </row>
    <row r="973" spans="1:44" ht="14.7" hidden="1" customHeight="1" x14ac:dyDescent="0.3">
      <c r="A973">
        <v>972</v>
      </c>
      <c r="B973" t="s">
        <v>4344</v>
      </c>
      <c r="C973">
        <v>2015</v>
      </c>
      <c r="D973" t="s">
        <v>4345</v>
      </c>
      <c r="E973" t="s">
        <v>2357</v>
      </c>
      <c r="F973">
        <v>4</v>
      </c>
      <c r="G973" t="s">
        <v>130</v>
      </c>
      <c r="H973" t="s">
        <v>130</v>
      </c>
      <c r="I973" t="s">
        <v>130</v>
      </c>
      <c r="J973" t="s">
        <v>4346</v>
      </c>
      <c r="K973" t="s">
        <v>4347</v>
      </c>
      <c r="L973" t="s">
        <v>120</v>
      </c>
      <c r="M973" s="34"/>
      <c r="N973" s="34"/>
      <c r="O973" s="34"/>
      <c r="P973" s="1" t="s">
        <v>155</v>
      </c>
      <c r="Q973" s="1" t="str">
        <f t="shared" si="129"/>
        <v>exclude_title</v>
      </c>
      <c r="R973" s="1" t="s">
        <v>123</v>
      </c>
      <c r="S973" s="1" t="s">
        <v>178</v>
      </c>
      <c r="T973" s="1" t="str">
        <f t="shared" si="130"/>
        <v>exclude_title</v>
      </c>
      <c r="U973" s="1" t="s">
        <v>124</v>
      </c>
      <c r="V973" s="41" t="str">
        <f t="shared" si="131"/>
        <v>exclude_title</v>
      </c>
      <c r="W973" s="1"/>
      <c r="X973" s="1"/>
      <c r="Y973" s="1"/>
      <c r="Z973" s="1"/>
      <c r="AA973" s="1"/>
      <c r="AB973" s="1"/>
      <c r="AC973" s="41"/>
      <c r="AD973" s="1"/>
      <c r="AE973" s="1"/>
      <c r="AF973" s="1"/>
      <c r="AG973" s="1"/>
      <c r="AH973" s="1"/>
      <c r="AI973" s="1"/>
      <c r="AJ973" s="41"/>
      <c r="AO973" s="34"/>
      <c r="AP973" s="34"/>
      <c r="AQ973" s="34"/>
      <c r="AR973" s="34"/>
    </row>
    <row r="974" spans="1:44" ht="14.7" hidden="1" customHeight="1" x14ac:dyDescent="0.3">
      <c r="A974">
        <v>973</v>
      </c>
      <c r="B974" t="s">
        <v>4348</v>
      </c>
      <c r="C974">
        <v>1999</v>
      </c>
      <c r="D974" t="s">
        <v>4349</v>
      </c>
      <c r="E974" t="s">
        <v>165</v>
      </c>
      <c r="F974">
        <v>6</v>
      </c>
      <c r="G974">
        <v>4</v>
      </c>
      <c r="H974">
        <v>556</v>
      </c>
      <c r="I974">
        <v>564</v>
      </c>
      <c r="J974" t="s">
        <v>4350</v>
      </c>
      <c r="K974" t="s">
        <v>4351</v>
      </c>
      <c r="L974" t="s">
        <v>120</v>
      </c>
      <c r="M974" s="34"/>
      <c r="N974" s="34"/>
      <c r="O974" s="34"/>
      <c r="P974" s="1" t="s">
        <v>178</v>
      </c>
      <c r="Q974" s="1" t="str">
        <f t="shared" si="129"/>
        <v>exclude_title</v>
      </c>
      <c r="R974" s="1" t="s">
        <v>123</v>
      </c>
      <c r="S974" s="1" t="s">
        <v>122</v>
      </c>
      <c r="T974" s="1" t="str">
        <f t="shared" si="130"/>
        <v>include</v>
      </c>
      <c r="U974" s="1" t="s">
        <v>124</v>
      </c>
      <c r="V974" s="41" t="str">
        <f t="shared" si="131"/>
        <v>include</v>
      </c>
      <c r="W974" s="1" t="s">
        <v>1519</v>
      </c>
      <c r="X974" s="1" t="str">
        <f>IF(OR(W974="include",W974="no_abstract_available"),"include", IF(W974="duplicate","duplicate", IF(W974="correction/reply","correction/reply", "exclude_abstract")))</f>
        <v>exclude_abstract</v>
      </c>
      <c r="Y974" s="1" t="s">
        <v>123</v>
      </c>
      <c r="Z974" s="1"/>
      <c r="AA974" s="1"/>
      <c r="AB974" s="1"/>
      <c r="AC974" s="41" t="str">
        <f>IF(X974=AA974,X974,IF(OR(X974="include",AA974="include"),"include",IF(OR(X974="duplicate",AA974="duplicate"),"duplicate",IF(OR(X974="correction/reply",AA974="correction/reply"),"correction/reply","exclude_abstract"))))</f>
        <v>exclude_abstract</v>
      </c>
      <c r="AD974" s="1"/>
      <c r="AE974" s="1"/>
      <c r="AF974" s="1"/>
      <c r="AG974" s="1"/>
      <c r="AH974" s="1"/>
      <c r="AI974" s="1"/>
      <c r="AJ974" s="41"/>
      <c r="AO974" s="34"/>
      <c r="AP974" s="34"/>
      <c r="AQ974" s="34"/>
      <c r="AR974" s="34"/>
    </row>
    <row r="975" spans="1:44" ht="14.7" hidden="1" customHeight="1" x14ac:dyDescent="0.3">
      <c r="A975">
        <v>974</v>
      </c>
      <c r="B975" t="s">
        <v>4352</v>
      </c>
      <c r="C975">
        <v>2009</v>
      </c>
      <c r="D975" t="s">
        <v>4353</v>
      </c>
      <c r="E975" t="s">
        <v>1077</v>
      </c>
      <c r="F975">
        <v>322</v>
      </c>
      <c r="G975" t="s">
        <v>303</v>
      </c>
      <c r="H975">
        <v>279</v>
      </c>
      <c r="I975">
        <v>291</v>
      </c>
      <c r="J975" t="s">
        <v>4354</v>
      </c>
      <c r="K975" t="s">
        <v>4355</v>
      </c>
      <c r="L975" t="s">
        <v>120</v>
      </c>
      <c r="M975" s="34"/>
      <c r="N975" s="34"/>
      <c r="O975" s="34" t="s">
        <v>121</v>
      </c>
      <c r="P975" s="1" t="s">
        <v>155</v>
      </c>
      <c r="Q975" s="1" t="str">
        <f t="shared" si="129"/>
        <v>exclude_title</v>
      </c>
      <c r="R975" s="1" t="s">
        <v>123</v>
      </c>
      <c r="S975" s="1" t="s">
        <v>122</v>
      </c>
      <c r="T975" s="1" t="str">
        <f t="shared" si="130"/>
        <v>include</v>
      </c>
      <c r="U975" s="1" t="s">
        <v>124</v>
      </c>
      <c r="V975" s="41" t="str">
        <f t="shared" si="131"/>
        <v>include</v>
      </c>
      <c r="W975" s="1" t="s">
        <v>122</v>
      </c>
      <c r="X975" s="1" t="str">
        <f>IF(OR(W975="include",W975="no_abstract_available"),"include", IF(W975="duplicate","duplicate", IF(W975="correction/reply","correction/reply", "exclude_abstract")))</f>
        <v>include</v>
      </c>
      <c r="Y975" s="1" t="s">
        <v>123</v>
      </c>
      <c r="Z975" s="1"/>
      <c r="AA975" s="1"/>
      <c r="AB975" s="1"/>
      <c r="AC975" s="41" t="str">
        <f>IF(X975=AA975,X975,IF(OR(X975="include",AA975="include"),"include",IF(OR(X975="duplicate",AA975="duplicate"),"duplicate",IF(OR(X975="correction/reply",AA975="correction/reply"),"correction/reply","exclude_abstract"))))</f>
        <v>include</v>
      </c>
      <c r="AD975" s="1" t="s">
        <v>122</v>
      </c>
      <c r="AE975" s="1"/>
      <c r="AF975" s="1" t="s">
        <v>1061</v>
      </c>
      <c r="AG975" s="1"/>
      <c r="AH975" s="1"/>
      <c r="AI975" s="1"/>
      <c r="AJ975" s="41" t="str">
        <f>IF(AD975=AG975,AD975, (IF(AG975=0, AD975,"different!")))</f>
        <v>include</v>
      </c>
      <c r="AK975" t="s">
        <v>1061</v>
      </c>
      <c r="AL975" t="s">
        <v>121</v>
      </c>
      <c r="AM975" t="s">
        <v>126</v>
      </c>
      <c r="AO975" s="34" t="s">
        <v>121</v>
      </c>
      <c r="AP975" s="34" t="s">
        <v>124</v>
      </c>
      <c r="AQ975" s="34">
        <v>10</v>
      </c>
      <c r="AR975" s="34">
        <v>0</v>
      </c>
    </row>
    <row r="976" spans="1:44" ht="14.7" hidden="1" customHeight="1" x14ac:dyDescent="0.3">
      <c r="A976">
        <v>975</v>
      </c>
      <c r="B976" t="s">
        <v>4356</v>
      </c>
      <c r="C976">
        <v>2013</v>
      </c>
      <c r="D976" t="s">
        <v>4357</v>
      </c>
      <c r="E976" t="s">
        <v>1242</v>
      </c>
      <c r="F976">
        <v>39</v>
      </c>
      <c r="G976" t="s">
        <v>1857</v>
      </c>
      <c r="H976">
        <v>1390</v>
      </c>
      <c r="I976">
        <v>1399</v>
      </c>
      <c r="J976" t="s">
        <v>4358</v>
      </c>
      <c r="K976" t="s">
        <v>4359</v>
      </c>
      <c r="L976" t="s">
        <v>120</v>
      </c>
      <c r="M976" s="34"/>
      <c r="N976" s="34"/>
      <c r="O976" s="34"/>
      <c r="P976" s="1" t="s">
        <v>122</v>
      </c>
      <c r="Q976" s="1" t="str">
        <f t="shared" si="129"/>
        <v>include</v>
      </c>
      <c r="R976" s="1" t="s">
        <v>123</v>
      </c>
      <c r="S976" s="1" t="s">
        <v>122</v>
      </c>
      <c r="T976" s="1" t="str">
        <f t="shared" si="130"/>
        <v>include</v>
      </c>
      <c r="U976" s="1" t="s">
        <v>124</v>
      </c>
      <c r="V976" s="41" t="str">
        <f t="shared" si="131"/>
        <v>include</v>
      </c>
      <c r="W976" s="1" t="s">
        <v>143</v>
      </c>
      <c r="X976" s="1" t="str">
        <f>IF(OR(W976="include",W976="no_abstract_available"),"include", IF(W976="duplicate","duplicate", IF(W976="correction/reply","correction/reply", "exclude_abstract")))</f>
        <v>exclude_abstract</v>
      </c>
      <c r="Y976" s="1" t="s">
        <v>123</v>
      </c>
      <c r="Z976" s="1"/>
      <c r="AA976" s="1"/>
      <c r="AB976" s="1"/>
      <c r="AC976" s="41" t="str">
        <f>IF(X976=AA976,X976,IF(OR(X976="include",AA976="include"),"include",IF(OR(X976="duplicate",AA976="duplicate"),"duplicate",IF(OR(X976="correction/reply",AA976="correction/reply"),"correction/reply","exclude_abstract"))))</f>
        <v>exclude_abstract</v>
      </c>
      <c r="AD976" s="1"/>
      <c r="AE976" s="1"/>
      <c r="AF976" s="1"/>
      <c r="AG976" s="1"/>
      <c r="AH976" s="1"/>
      <c r="AI976" s="1"/>
      <c r="AJ976" s="41"/>
      <c r="AO976" s="34"/>
      <c r="AP976" s="34"/>
      <c r="AQ976" s="34"/>
      <c r="AR976" s="34"/>
    </row>
    <row r="977" spans="1:44" ht="14.7" hidden="1" customHeight="1" x14ac:dyDescent="0.3">
      <c r="A977">
        <v>976</v>
      </c>
      <c r="B977" t="s">
        <v>4360</v>
      </c>
      <c r="C977">
        <v>2012</v>
      </c>
      <c r="D977" t="s">
        <v>4361</v>
      </c>
      <c r="E977" t="s">
        <v>2340</v>
      </c>
      <c r="F977">
        <v>41</v>
      </c>
      <c r="G977">
        <v>1</v>
      </c>
      <c r="H977">
        <v>180</v>
      </c>
      <c r="I977">
        <v>187</v>
      </c>
      <c r="J977" t="s">
        <v>4362</v>
      </c>
      <c r="K977" t="s">
        <v>4363</v>
      </c>
      <c r="L977" t="s">
        <v>120</v>
      </c>
      <c r="M977" s="34"/>
      <c r="N977" s="34"/>
      <c r="O977" s="34"/>
      <c r="P977" s="1" t="s">
        <v>178</v>
      </c>
      <c r="Q977" s="1" t="str">
        <f t="shared" si="129"/>
        <v>exclude_title</v>
      </c>
      <c r="R977" s="1" t="s">
        <v>123</v>
      </c>
      <c r="S977" s="1" t="s">
        <v>178</v>
      </c>
      <c r="T977" s="1" t="str">
        <f t="shared" si="130"/>
        <v>exclude_title</v>
      </c>
      <c r="U977" s="1" t="s">
        <v>124</v>
      </c>
      <c r="V977" s="41" t="str">
        <f t="shared" si="131"/>
        <v>exclude_title</v>
      </c>
      <c r="W977" s="1"/>
      <c r="X977" s="1"/>
      <c r="Y977" s="1"/>
      <c r="Z977" s="1"/>
      <c r="AA977" s="1"/>
      <c r="AB977" s="1"/>
      <c r="AC977" s="41"/>
      <c r="AD977" s="1"/>
      <c r="AE977" s="1"/>
      <c r="AF977" s="1"/>
      <c r="AG977" s="1"/>
      <c r="AH977" s="1"/>
      <c r="AI977" s="1"/>
      <c r="AJ977" s="41"/>
      <c r="AO977" s="34"/>
      <c r="AP977" s="34"/>
      <c r="AQ977" s="34"/>
      <c r="AR977" s="34"/>
    </row>
    <row r="978" spans="1:44" ht="14.7" hidden="1" customHeight="1" x14ac:dyDescent="0.3">
      <c r="A978">
        <v>977</v>
      </c>
      <c r="B978" t="s">
        <v>4364</v>
      </c>
      <c r="C978">
        <v>2020</v>
      </c>
      <c r="D978" t="s">
        <v>4365</v>
      </c>
      <c r="E978" t="s">
        <v>4366</v>
      </c>
      <c r="F978">
        <v>41</v>
      </c>
      <c r="G978">
        <v>3</v>
      </c>
      <c r="H978">
        <v>211</v>
      </c>
      <c r="I978">
        <v>218</v>
      </c>
      <c r="J978" t="s">
        <v>4367</v>
      </c>
      <c r="K978" t="s">
        <v>4368</v>
      </c>
      <c r="L978" t="s">
        <v>120</v>
      </c>
      <c r="M978" s="34"/>
      <c r="N978" s="34"/>
      <c r="O978" s="34"/>
      <c r="P978" s="1" t="s">
        <v>178</v>
      </c>
      <c r="Q978" s="1" t="str">
        <f t="shared" si="129"/>
        <v>exclude_title</v>
      </c>
      <c r="R978" s="1" t="s">
        <v>123</v>
      </c>
      <c r="S978" s="1" t="s">
        <v>178</v>
      </c>
      <c r="T978" s="1" t="str">
        <f t="shared" si="130"/>
        <v>exclude_title</v>
      </c>
      <c r="U978" s="1" t="s">
        <v>124</v>
      </c>
      <c r="V978" s="41" t="str">
        <f t="shared" si="131"/>
        <v>exclude_title</v>
      </c>
      <c r="W978" s="1"/>
      <c r="X978" s="1"/>
      <c r="Y978" s="1"/>
      <c r="Z978" s="1"/>
      <c r="AA978" s="1"/>
      <c r="AB978" s="1"/>
      <c r="AC978" s="41"/>
      <c r="AD978" s="1"/>
      <c r="AE978" s="1"/>
      <c r="AF978" s="1"/>
      <c r="AG978" s="1"/>
      <c r="AH978" s="1"/>
      <c r="AI978" s="1"/>
      <c r="AJ978" s="41"/>
      <c r="AO978" s="34"/>
      <c r="AP978" s="34"/>
      <c r="AQ978" s="34"/>
      <c r="AR978" s="34"/>
    </row>
    <row r="979" spans="1:44" ht="14.7" hidden="1" customHeight="1" x14ac:dyDescent="0.3">
      <c r="A979">
        <v>978</v>
      </c>
      <c r="B979" t="s">
        <v>4369</v>
      </c>
      <c r="C979">
        <v>2010</v>
      </c>
      <c r="D979" t="s">
        <v>4370</v>
      </c>
      <c r="E979" t="s">
        <v>193</v>
      </c>
      <c r="F979">
        <v>16</v>
      </c>
      <c r="G979">
        <v>11</v>
      </c>
      <c r="H979">
        <v>3154</v>
      </c>
      <c r="I979">
        <v>3163</v>
      </c>
      <c r="J979" t="s">
        <v>4371</v>
      </c>
      <c r="K979" t="s">
        <v>4372</v>
      </c>
      <c r="L979" t="s">
        <v>120</v>
      </c>
      <c r="M979" s="34"/>
      <c r="N979" s="34"/>
      <c r="O979" s="34"/>
      <c r="P979" s="1" t="s">
        <v>155</v>
      </c>
      <c r="Q979" s="1" t="str">
        <f t="shared" si="129"/>
        <v>exclude_title</v>
      </c>
      <c r="R979" s="1" t="s">
        <v>123</v>
      </c>
      <c r="S979" s="1" t="s">
        <v>133</v>
      </c>
      <c r="T979" s="1" t="str">
        <f t="shared" si="130"/>
        <v>exclude_title</v>
      </c>
      <c r="U979" s="1" t="s">
        <v>124</v>
      </c>
      <c r="V979" s="41" t="str">
        <f t="shared" si="131"/>
        <v>exclude_title</v>
      </c>
      <c r="W979" s="1"/>
      <c r="X979" s="1"/>
      <c r="Y979" s="1"/>
      <c r="Z979" s="1"/>
      <c r="AA979" s="1"/>
      <c r="AB979" s="1"/>
      <c r="AC979" s="41"/>
      <c r="AD979" s="1"/>
      <c r="AE979" s="1"/>
      <c r="AF979" s="1"/>
      <c r="AG979" s="1"/>
      <c r="AH979" s="1"/>
      <c r="AI979" s="1"/>
      <c r="AJ979" s="41"/>
      <c r="AO979" s="34"/>
      <c r="AP979" s="34"/>
      <c r="AQ979" s="34"/>
      <c r="AR979" s="34"/>
    </row>
    <row r="980" spans="1:44" ht="14.7" hidden="1" customHeight="1" x14ac:dyDescent="0.3">
      <c r="A980">
        <v>979</v>
      </c>
      <c r="B980" t="s">
        <v>4373</v>
      </c>
      <c r="C980">
        <v>2010</v>
      </c>
      <c r="D980" t="s">
        <v>4374</v>
      </c>
      <c r="E980" t="s">
        <v>159</v>
      </c>
      <c r="F980">
        <v>3</v>
      </c>
      <c r="G980">
        <v>1</v>
      </c>
      <c r="H980">
        <v>19</v>
      </c>
      <c r="I980">
        <v>27</v>
      </c>
      <c r="J980" t="s">
        <v>4375</v>
      </c>
      <c r="K980" t="s">
        <v>4376</v>
      </c>
      <c r="L980" t="s">
        <v>120</v>
      </c>
      <c r="M980" s="34"/>
      <c r="N980" s="34"/>
      <c r="O980" s="34" t="s">
        <v>121</v>
      </c>
      <c r="P980" s="1" t="s">
        <v>122</v>
      </c>
      <c r="Q980" s="1" t="str">
        <f t="shared" si="129"/>
        <v>include</v>
      </c>
      <c r="R980" s="1" t="s">
        <v>123</v>
      </c>
      <c r="S980" s="1" t="s">
        <v>122</v>
      </c>
      <c r="T980" s="1" t="str">
        <f t="shared" si="130"/>
        <v>include</v>
      </c>
      <c r="U980" s="1" t="s">
        <v>124</v>
      </c>
      <c r="V980" s="41" t="str">
        <f t="shared" si="131"/>
        <v>include</v>
      </c>
      <c r="W980" s="1" t="s">
        <v>122</v>
      </c>
      <c r="X980" s="1" t="str">
        <f>IF(OR(W980="include",W980="no_abstract_available"),"include", IF(W980="duplicate","duplicate", IF(W980="correction/reply","correction/reply", "exclude_abstract")))</f>
        <v>include</v>
      </c>
      <c r="Y980" s="1" t="s">
        <v>123</v>
      </c>
      <c r="Z980" s="1"/>
      <c r="AA980" s="1"/>
      <c r="AB980" s="1"/>
      <c r="AC980" s="41" t="str">
        <f>IF(X980=AA980,X980,IF(OR(X980="include",AA980="include"),"include",IF(OR(X980="duplicate",AA980="duplicate"),"duplicate",IF(OR(X980="correction/reply",AA980="correction/reply"),"correction/reply","exclude_abstract"))))</f>
        <v>include</v>
      </c>
      <c r="AD980" s="1" t="s">
        <v>541</v>
      </c>
      <c r="AE980" s="1"/>
      <c r="AF980" s="1" t="s">
        <v>1061</v>
      </c>
      <c r="AG980" s="1"/>
      <c r="AH980" s="1"/>
      <c r="AI980" s="1"/>
      <c r="AJ980" s="41" t="str">
        <f>IF(AD980=AG980,AD980, (IF(AG980=0, AD980,"different!")))</f>
        <v>exclude_population_coordinates</v>
      </c>
      <c r="AK980" t="s">
        <v>1061</v>
      </c>
      <c r="AL980" t="s">
        <v>126</v>
      </c>
      <c r="AM980" t="s">
        <v>126</v>
      </c>
      <c r="AN980" t="s">
        <v>1125</v>
      </c>
      <c r="AO980" s="34"/>
      <c r="AP980" s="34"/>
      <c r="AQ980" s="34"/>
      <c r="AR980" s="34"/>
    </row>
    <row r="981" spans="1:44" ht="14.7" hidden="1" customHeight="1" x14ac:dyDescent="0.3">
      <c r="A981">
        <v>980</v>
      </c>
      <c r="B981" t="s">
        <v>4377</v>
      </c>
      <c r="C981">
        <v>1997</v>
      </c>
      <c r="D981" t="s">
        <v>4378</v>
      </c>
      <c r="E981" t="s">
        <v>165</v>
      </c>
      <c r="F981">
        <v>4</v>
      </c>
      <c r="G981">
        <v>2</v>
      </c>
      <c r="H981">
        <v>179</v>
      </c>
      <c r="I981">
        <v>182</v>
      </c>
      <c r="J981" t="s">
        <v>4379</v>
      </c>
      <c r="K981" t="s">
        <v>4380</v>
      </c>
      <c r="L981" t="s">
        <v>120</v>
      </c>
      <c r="M981" s="34"/>
      <c r="N981" s="34"/>
      <c r="O981" s="34" t="s">
        <v>121</v>
      </c>
      <c r="P981" s="1" t="s">
        <v>122</v>
      </c>
      <c r="Q981" s="1" t="str">
        <f t="shared" si="129"/>
        <v>include</v>
      </c>
      <c r="R981" s="1" t="s">
        <v>123</v>
      </c>
      <c r="S981" s="1" t="s">
        <v>122</v>
      </c>
      <c r="T981" s="1" t="str">
        <f t="shared" si="130"/>
        <v>include</v>
      </c>
      <c r="U981" s="1" t="s">
        <v>124</v>
      </c>
      <c r="V981" s="41" t="str">
        <f t="shared" si="131"/>
        <v>include</v>
      </c>
      <c r="W981" s="1" t="s">
        <v>122</v>
      </c>
      <c r="X981" s="1" t="str">
        <f>IF(OR(W981="include",W981="no_abstract_available"),"include", IF(W981="duplicate","duplicate", IF(W981="correction/reply","correction/reply", "exclude_abstract")))</f>
        <v>include</v>
      </c>
      <c r="Y981" s="1" t="s">
        <v>123</v>
      </c>
      <c r="Z981" s="1"/>
      <c r="AA981" s="1"/>
      <c r="AB981" s="1"/>
      <c r="AC981" s="41" t="str">
        <f>IF(X981=AA981,X981,IF(OR(X981="include",AA981="include"),"include",IF(OR(X981="duplicate",AA981="duplicate"),"duplicate",IF(OR(X981="correction/reply",AA981="correction/reply"),"correction/reply","exclude_abstract"))))</f>
        <v>include</v>
      </c>
      <c r="AD981" s="1" t="s">
        <v>122</v>
      </c>
      <c r="AE981" s="1"/>
      <c r="AF981" s="1" t="s">
        <v>124</v>
      </c>
      <c r="AG981" s="1"/>
      <c r="AH981" s="1"/>
      <c r="AI981" s="1"/>
      <c r="AJ981" s="41" t="str">
        <f>IF(AD981=AG981,AD981, (IF(AG981=0, AD981,"different!")))</f>
        <v>include</v>
      </c>
      <c r="AK981" t="s">
        <v>124</v>
      </c>
      <c r="AL981" t="s">
        <v>121</v>
      </c>
      <c r="AM981" t="s">
        <v>126</v>
      </c>
      <c r="AO981" s="34" t="s">
        <v>121</v>
      </c>
      <c r="AP981" s="34" t="s">
        <v>124</v>
      </c>
      <c r="AQ981" s="34">
        <v>6</v>
      </c>
      <c r="AR981" s="34">
        <v>0</v>
      </c>
    </row>
    <row r="982" spans="1:44" ht="14.7" hidden="1" customHeight="1" x14ac:dyDescent="0.3">
      <c r="A982">
        <v>981</v>
      </c>
      <c r="B982" t="s">
        <v>4381</v>
      </c>
      <c r="C982">
        <v>2015</v>
      </c>
      <c r="D982" t="s">
        <v>4382</v>
      </c>
      <c r="E982" t="s">
        <v>117</v>
      </c>
      <c r="F982">
        <v>38</v>
      </c>
      <c r="G982">
        <v>1</v>
      </c>
      <c r="H982">
        <v>23</v>
      </c>
      <c r="I982">
        <v>36</v>
      </c>
      <c r="J982" t="s">
        <v>4383</v>
      </c>
      <c r="K982" t="s">
        <v>4384</v>
      </c>
      <c r="L982" t="s">
        <v>120</v>
      </c>
      <c r="M982" s="34"/>
      <c r="N982" s="34"/>
      <c r="O982" s="34"/>
      <c r="P982" s="1" t="s">
        <v>155</v>
      </c>
      <c r="Q982" s="1" t="str">
        <f t="shared" si="129"/>
        <v>exclude_title</v>
      </c>
      <c r="R982" s="1" t="s">
        <v>123</v>
      </c>
      <c r="S982" s="1" t="s">
        <v>133</v>
      </c>
      <c r="T982" s="1" t="str">
        <f t="shared" si="130"/>
        <v>exclude_title</v>
      </c>
      <c r="U982" s="1" t="s">
        <v>124</v>
      </c>
      <c r="V982" s="41" t="str">
        <f t="shared" si="131"/>
        <v>exclude_title</v>
      </c>
      <c r="W982" s="1"/>
      <c r="X982" s="1"/>
      <c r="Y982" s="1"/>
      <c r="Z982" s="1"/>
      <c r="AA982" s="1"/>
      <c r="AB982" s="1"/>
      <c r="AC982" s="41"/>
      <c r="AD982" s="1"/>
      <c r="AE982" s="1"/>
      <c r="AF982" s="1"/>
      <c r="AG982" s="1"/>
      <c r="AH982" s="1"/>
      <c r="AI982" s="1"/>
      <c r="AJ982" s="41"/>
      <c r="AO982" s="34"/>
      <c r="AP982" s="34"/>
      <c r="AQ982" s="34"/>
      <c r="AR982" s="34"/>
    </row>
    <row r="983" spans="1:44" ht="14.7" hidden="1" customHeight="1" x14ac:dyDescent="0.3">
      <c r="A983">
        <v>982</v>
      </c>
      <c r="B983" t="s">
        <v>4385</v>
      </c>
      <c r="C983">
        <v>1993</v>
      </c>
      <c r="D983" t="s">
        <v>4386</v>
      </c>
      <c r="E983" t="s">
        <v>1291</v>
      </c>
      <c r="F983">
        <v>23</v>
      </c>
      <c r="G983">
        <v>7</v>
      </c>
      <c r="H983">
        <v>1444</v>
      </c>
      <c r="I983">
        <v>1452</v>
      </c>
      <c r="J983" t="s">
        <v>4387</v>
      </c>
      <c r="K983" t="s">
        <v>4388</v>
      </c>
      <c r="L983" t="s">
        <v>120</v>
      </c>
      <c r="M983" s="34"/>
      <c r="N983" s="34"/>
      <c r="O983" s="34"/>
      <c r="P983" s="1" t="s">
        <v>122</v>
      </c>
      <c r="Q983" s="1" t="str">
        <f t="shared" si="129"/>
        <v>include</v>
      </c>
      <c r="R983" s="1" t="s">
        <v>123</v>
      </c>
      <c r="S983" s="1" t="s">
        <v>122</v>
      </c>
      <c r="T983" s="1" t="str">
        <f t="shared" si="130"/>
        <v>include</v>
      </c>
      <c r="U983" s="1" t="s">
        <v>124</v>
      </c>
      <c r="V983" s="41" t="str">
        <f t="shared" si="131"/>
        <v>include</v>
      </c>
      <c r="W983" s="1" t="s">
        <v>133</v>
      </c>
      <c r="X983" s="1" t="str">
        <f>IF(OR(W983="include",W983="no_abstract_available"),"include", IF(W983="duplicate","duplicate", IF(W983="correction/reply","correction/reply", "exclude_abstract")))</f>
        <v>exclude_abstract</v>
      </c>
      <c r="Y983" s="1" t="s">
        <v>123</v>
      </c>
      <c r="Z983" s="1"/>
      <c r="AA983" s="1"/>
      <c r="AB983" s="1"/>
      <c r="AC983" s="41" t="str">
        <f>IF(X983=AA983,X983,IF(OR(X983="include",AA983="include"),"include",IF(OR(X983="duplicate",AA983="duplicate"),"duplicate",IF(OR(X983="correction/reply",AA983="correction/reply"),"correction/reply","exclude_abstract"))))</f>
        <v>exclude_abstract</v>
      </c>
      <c r="AD983" s="1"/>
      <c r="AE983" s="1"/>
      <c r="AF983" s="1"/>
      <c r="AG983" s="1"/>
      <c r="AH983" s="1"/>
      <c r="AI983" s="1"/>
      <c r="AJ983" s="41"/>
      <c r="AO983" s="34"/>
      <c r="AP983" s="34"/>
      <c r="AQ983" s="34"/>
      <c r="AR983" s="34"/>
    </row>
    <row r="984" spans="1:44" ht="14.7" hidden="1" customHeight="1" x14ac:dyDescent="0.3">
      <c r="A984">
        <v>983</v>
      </c>
      <c r="B984" t="s">
        <v>4389</v>
      </c>
      <c r="C984">
        <v>2008</v>
      </c>
      <c r="D984" t="s">
        <v>4390</v>
      </c>
      <c r="E984" t="s">
        <v>914</v>
      </c>
      <c r="F984">
        <v>55</v>
      </c>
      <c r="G984" t="s">
        <v>456</v>
      </c>
      <c r="H984">
        <v>1594</v>
      </c>
      <c r="I984">
        <v>1604</v>
      </c>
      <c r="J984" t="s">
        <v>4391</v>
      </c>
      <c r="K984" t="s">
        <v>4392</v>
      </c>
      <c r="L984" t="s">
        <v>120</v>
      </c>
      <c r="M984" s="34"/>
      <c r="N984" s="34"/>
      <c r="O984" s="34"/>
      <c r="P984" s="1" t="s">
        <v>178</v>
      </c>
      <c r="Q984" s="1" t="str">
        <f t="shared" si="129"/>
        <v>exclude_title</v>
      </c>
      <c r="R984" s="1" t="s">
        <v>123</v>
      </c>
      <c r="S984" s="1" t="s">
        <v>133</v>
      </c>
      <c r="T984" s="1" t="str">
        <f t="shared" si="130"/>
        <v>exclude_title</v>
      </c>
      <c r="U984" s="1" t="s">
        <v>124</v>
      </c>
      <c r="V984" s="41" t="str">
        <f t="shared" si="131"/>
        <v>exclude_title</v>
      </c>
      <c r="W984" s="1"/>
      <c r="X984" s="1"/>
      <c r="Y984" s="1"/>
      <c r="Z984" s="1"/>
      <c r="AA984" s="1"/>
      <c r="AB984" s="1"/>
      <c r="AC984" s="41"/>
      <c r="AD984" s="1"/>
      <c r="AE984" s="1"/>
      <c r="AF984" s="1"/>
      <c r="AG984" s="1"/>
      <c r="AH984" s="1"/>
      <c r="AI984" s="1"/>
      <c r="AJ984" s="41"/>
      <c r="AO984" s="34"/>
      <c r="AP984" s="34"/>
      <c r="AQ984" s="34"/>
      <c r="AR984" s="34"/>
    </row>
    <row r="985" spans="1:44" ht="14.7" hidden="1" customHeight="1" x14ac:dyDescent="0.3">
      <c r="A985">
        <v>984</v>
      </c>
      <c r="B985" t="s">
        <v>4393</v>
      </c>
      <c r="C985">
        <v>2021</v>
      </c>
      <c r="D985" t="s">
        <v>4394</v>
      </c>
      <c r="E985" t="s">
        <v>1157</v>
      </c>
      <c r="F985">
        <v>8</v>
      </c>
      <c r="G985" t="s">
        <v>130</v>
      </c>
      <c r="H985" t="s">
        <v>130</v>
      </c>
      <c r="I985" t="s">
        <v>130</v>
      </c>
      <c r="J985" t="s">
        <v>4395</v>
      </c>
      <c r="K985" t="s">
        <v>4396</v>
      </c>
      <c r="L985" t="s">
        <v>120</v>
      </c>
      <c r="M985" s="34"/>
      <c r="N985" s="34"/>
      <c r="O985" s="34"/>
      <c r="P985" s="1" t="s">
        <v>133</v>
      </c>
      <c r="Q985" s="1" t="str">
        <f t="shared" si="129"/>
        <v>exclude_title</v>
      </c>
      <c r="R985" s="1" t="s">
        <v>123</v>
      </c>
      <c r="S985" s="1" t="s">
        <v>133</v>
      </c>
      <c r="T985" s="1" t="str">
        <f t="shared" si="130"/>
        <v>exclude_title</v>
      </c>
      <c r="U985" s="1" t="s">
        <v>124</v>
      </c>
      <c r="V985" s="41" t="str">
        <f t="shared" si="131"/>
        <v>exclude_title</v>
      </c>
      <c r="W985" s="1"/>
      <c r="X985" s="1"/>
      <c r="Y985" s="1"/>
      <c r="Z985" s="1"/>
      <c r="AA985" s="1"/>
      <c r="AB985" s="1"/>
      <c r="AC985" s="41"/>
      <c r="AD985" s="1"/>
      <c r="AE985" s="1"/>
      <c r="AF985" s="1"/>
      <c r="AG985" s="1"/>
      <c r="AH985" s="1"/>
      <c r="AI985" s="1"/>
      <c r="AJ985" s="41"/>
      <c r="AO985" s="34"/>
      <c r="AP985" s="34"/>
      <c r="AQ985" s="34"/>
      <c r="AR985" s="34"/>
    </row>
    <row r="986" spans="1:44" ht="14.7" hidden="1" customHeight="1" x14ac:dyDescent="0.3">
      <c r="A986">
        <v>985</v>
      </c>
      <c r="B986" t="s">
        <v>4397</v>
      </c>
      <c r="C986">
        <v>2013</v>
      </c>
      <c r="D986" t="s">
        <v>4398</v>
      </c>
      <c r="E986" t="s">
        <v>955</v>
      </c>
      <c r="F986">
        <v>483</v>
      </c>
      <c r="G986" t="s">
        <v>130</v>
      </c>
      <c r="H986">
        <v>85</v>
      </c>
      <c r="I986">
        <v>102</v>
      </c>
      <c r="J986" t="s">
        <v>4399</v>
      </c>
      <c r="K986" t="s">
        <v>4400</v>
      </c>
      <c r="L986" t="s">
        <v>120</v>
      </c>
      <c r="M986" s="34"/>
      <c r="N986" s="34"/>
      <c r="O986" s="34"/>
      <c r="P986" s="1" t="s">
        <v>133</v>
      </c>
      <c r="Q986" s="1" t="str">
        <f t="shared" si="129"/>
        <v>exclude_title</v>
      </c>
      <c r="R986" s="1" t="s">
        <v>123</v>
      </c>
      <c r="S986" s="1" t="s">
        <v>133</v>
      </c>
      <c r="T986" s="1" t="str">
        <f t="shared" si="130"/>
        <v>exclude_title</v>
      </c>
      <c r="U986" s="1" t="s">
        <v>124</v>
      </c>
      <c r="V986" s="41" t="str">
        <f t="shared" si="131"/>
        <v>exclude_title</v>
      </c>
      <c r="W986" s="1"/>
      <c r="X986" s="1"/>
      <c r="Y986" s="1"/>
      <c r="Z986" s="1"/>
      <c r="AA986" s="1"/>
      <c r="AB986" s="1"/>
      <c r="AC986" s="41"/>
      <c r="AD986" s="1"/>
      <c r="AE986" s="1"/>
      <c r="AF986" s="1"/>
      <c r="AG986" s="1"/>
      <c r="AH986" s="1"/>
      <c r="AI986" s="1"/>
      <c r="AJ986" s="41"/>
      <c r="AO986" s="34"/>
      <c r="AP986" s="34"/>
      <c r="AQ986" s="34"/>
      <c r="AR986" s="34"/>
    </row>
    <row r="987" spans="1:44" ht="14.7" hidden="1" customHeight="1" x14ac:dyDescent="0.3">
      <c r="A987">
        <v>986</v>
      </c>
      <c r="B987" t="s">
        <v>4401</v>
      </c>
      <c r="C987">
        <v>1999</v>
      </c>
      <c r="D987" t="s">
        <v>4402</v>
      </c>
      <c r="E987" t="s">
        <v>347</v>
      </c>
      <c r="F987">
        <v>31</v>
      </c>
      <c r="G987">
        <v>1</v>
      </c>
      <c r="H987">
        <v>21</v>
      </c>
      <c r="I987">
        <v>26</v>
      </c>
      <c r="J987" t="s">
        <v>4403</v>
      </c>
      <c r="K987" t="s">
        <v>4404</v>
      </c>
      <c r="L987" t="s">
        <v>120</v>
      </c>
      <c r="M987" s="34">
        <v>1381</v>
      </c>
      <c r="N987" s="34"/>
      <c r="O987" s="34"/>
      <c r="P987" s="1" t="s">
        <v>248</v>
      </c>
      <c r="Q987" s="1" t="str">
        <f t="shared" si="129"/>
        <v>duplicate</v>
      </c>
      <c r="R987" s="1" t="s">
        <v>123</v>
      </c>
      <c r="S987" s="1" t="s">
        <v>248</v>
      </c>
      <c r="T987" s="1" t="str">
        <f t="shared" si="130"/>
        <v>duplicate</v>
      </c>
      <c r="U987" s="1" t="s">
        <v>124</v>
      </c>
      <c r="V987" s="41" t="str">
        <f t="shared" si="131"/>
        <v>duplicate</v>
      </c>
      <c r="W987" s="1"/>
      <c r="X987" s="1"/>
      <c r="Y987" s="1"/>
      <c r="Z987" s="1"/>
      <c r="AA987" s="1"/>
      <c r="AB987" s="1"/>
      <c r="AC987" s="41"/>
      <c r="AD987" s="1"/>
      <c r="AE987" s="1"/>
      <c r="AF987" s="1"/>
      <c r="AG987" s="1"/>
      <c r="AH987" s="1"/>
      <c r="AI987" s="1"/>
      <c r="AJ987" s="41"/>
      <c r="AO987" s="34"/>
      <c r="AP987" s="34"/>
      <c r="AQ987" s="34"/>
      <c r="AR987" s="34"/>
    </row>
    <row r="988" spans="1:44" ht="14.7" hidden="1" customHeight="1" x14ac:dyDescent="0.3">
      <c r="A988">
        <v>987</v>
      </c>
      <c r="B988" t="s">
        <v>4405</v>
      </c>
      <c r="C988">
        <v>2002</v>
      </c>
      <c r="D988" t="s">
        <v>4406</v>
      </c>
      <c r="E988" t="s">
        <v>709</v>
      </c>
      <c r="F988">
        <v>27</v>
      </c>
      <c r="G988">
        <v>3</v>
      </c>
      <c r="H988">
        <v>302</v>
      </c>
      <c r="I988">
        <v>307</v>
      </c>
      <c r="J988" t="s">
        <v>4407</v>
      </c>
      <c r="K988" t="s">
        <v>4408</v>
      </c>
      <c r="L988" t="s">
        <v>120</v>
      </c>
      <c r="M988" s="34"/>
      <c r="N988" s="34"/>
      <c r="O988" s="34"/>
      <c r="P988" s="1" t="s">
        <v>122</v>
      </c>
      <c r="Q988" s="1" t="str">
        <f t="shared" si="129"/>
        <v>include</v>
      </c>
      <c r="R988" s="1" t="s">
        <v>123</v>
      </c>
      <c r="S988" s="1" t="s">
        <v>122</v>
      </c>
      <c r="T988" s="1" t="str">
        <f t="shared" si="130"/>
        <v>include</v>
      </c>
      <c r="U988" s="1" t="s">
        <v>124</v>
      </c>
      <c r="V988" s="41" t="str">
        <f t="shared" si="131"/>
        <v>include</v>
      </c>
      <c r="W988" s="1" t="s">
        <v>156</v>
      </c>
      <c r="X988" s="1" t="str">
        <f>IF(OR(W988="include",W988="no_abstract_available"),"include", IF(W988="duplicate","duplicate", IF(W988="correction/reply","correction/reply", "exclude_abstract")))</f>
        <v>exclude_abstract</v>
      </c>
      <c r="Y988" s="1" t="s">
        <v>123</v>
      </c>
      <c r="Z988" s="1"/>
      <c r="AA988" s="1"/>
      <c r="AB988" s="1"/>
      <c r="AC988" s="41" t="str">
        <f>IF(X988=AA988,X988,IF(OR(X988="include",AA988="include"),"include",IF(OR(X988="duplicate",AA988="duplicate"),"duplicate",IF(OR(X988="correction/reply",AA988="correction/reply"),"correction/reply","exclude_abstract"))))</f>
        <v>exclude_abstract</v>
      </c>
      <c r="AD988" s="1"/>
      <c r="AE988" s="1"/>
      <c r="AF988" s="1"/>
      <c r="AG988" s="1"/>
      <c r="AH988" s="1"/>
      <c r="AI988" s="1"/>
      <c r="AJ988" s="41"/>
      <c r="AO988" s="34"/>
      <c r="AP988" s="34"/>
      <c r="AQ988" s="34"/>
      <c r="AR988" s="34"/>
    </row>
    <row r="989" spans="1:44" ht="14.7" hidden="1" customHeight="1" x14ac:dyDescent="0.3">
      <c r="A989">
        <v>988</v>
      </c>
      <c r="B989" t="s">
        <v>2385</v>
      </c>
      <c r="C989">
        <v>2009</v>
      </c>
      <c r="D989" t="s">
        <v>4409</v>
      </c>
      <c r="E989" t="s">
        <v>159</v>
      </c>
      <c r="F989">
        <v>2</v>
      </c>
      <c r="G989">
        <v>3</v>
      </c>
      <c r="H989">
        <v>221</v>
      </c>
      <c r="I989" t="s">
        <v>4410</v>
      </c>
      <c r="J989" t="s">
        <v>4411</v>
      </c>
      <c r="K989" t="s">
        <v>4412</v>
      </c>
      <c r="L989" t="s">
        <v>120</v>
      </c>
      <c r="M989" s="34"/>
      <c r="N989" s="34"/>
      <c r="O989" s="34"/>
      <c r="P989" s="1" t="s">
        <v>122</v>
      </c>
      <c r="Q989" s="1" t="str">
        <f t="shared" si="129"/>
        <v>include</v>
      </c>
      <c r="R989" s="1" t="s">
        <v>123</v>
      </c>
      <c r="S989" s="1" t="s">
        <v>122</v>
      </c>
      <c r="T989" s="1" t="str">
        <f t="shared" si="130"/>
        <v>include</v>
      </c>
      <c r="U989" s="1" t="s">
        <v>124</v>
      </c>
      <c r="V989" s="41" t="str">
        <f t="shared" si="131"/>
        <v>include</v>
      </c>
      <c r="W989" s="1" t="s">
        <v>155</v>
      </c>
      <c r="X989" s="1" t="str">
        <f>IF(OR(W989="include",W989="no_abstract_available"),"include", IF(W989="duplicate","duplicate", IF(W989="correction/reply","correction/reply", "exclude_abstract")))</f>
        <v>exclude_abstract</v>
      </c>
      <c r="Y989" s="1" t="s">
        <v>123</v>
      </c>
      <c r="Z989" s="1"/>
      <c r="AA989" s="1"/>
      <c r="AB989" s="1"/>
      <c r="AC989" s="41" t="str">
        <f>IF(X989=AA989,X989,IF(OR(X989="include",AA989="include"),"include",IF(OR(X989="duplicate",AA989="duplicate"),"duplicate",IF(OR(X989="correction/reply",AA989="correction/reply"),"correction/reply","exclude_abstract"))))</f>
        <v>exclude_abstract</v>
      </c>
      <c r="AD989" s="1"/>
      <c r="AE989" s="1"/>
      <c r="AF989" s="1"/>
      <c r="AG989" s="1"/>
      <c r="AH989" s="1"/>
      <c r="AI989" s="1"/>
      <c r="AJ989" s="41"/>
      <c r="AO989" s="34"/>
      <c r="AP989" s="34"/>
      <c r="AQ989" s="34"/>
      <c r="AR989" s="34"/>
    </row>
    <row r="990" spans="1:44" ht="14.7" hidden="1" customHeight="1" x14ac:dyDescent="0.3">
      <c r="A990">
        <v>989</v>
      </c>
      <c r="B990" t="s">
        <v>4413</v>
      </c>
      <c r="C990">
        <v>2012</v>
      </c>
      <c r="D990" t="s">
        <v>4414</v>
      </c>
      <c r="E990" t="s">
        <v>1193</v>
      </c>
      <c r="F990">
        <v>68</v>
      </c>
      <c r="G990">
        <v>5</v>
      </c>
      <c r="H990">
        <v>727</v>
      </c>
      <c r="I990">
        <v>741</v>
      </c>
      <c r="J990" t="s">
        <v>4415</v>
      </c>
      <c r="K990" t="s">
        <v>4416</v>
      </c>
      <c r="L990" t="s">
        <v>120</v>
      </c>
      <c r="M990" s="34"/>
      <c r="N990" s="34"/>
      <c r="O990" s="34"/>
      <c r="P990" s="1" t="s">
        <v>155</v>
      </c>
      <c r="Q990" s="1" t="str">
        <f t="shared" si="129"/>
        <v>exclude_title</v>
      </c>
      <c r="R990" s="1" t="s">
        <v>123</v>
      </c>
      <c r="S990" s="1" t="s">
        <v>133</v>
      </c>
      <c r="T990" s="1" t="str">
        <f t="shared" si="130"/>
        <v>exclude_title</v>
      </c>
      <c r="U990" s="1" t="s">
        <v>124</v>
      </c>
      <c r="V990" s="41" t="str">
        <f t="shared" si="131"/>
        <v>exclude_title</v>
      </c>
      <c r="W990" s="1"/>
      <c r="X990" s="1"/>
      <c r="Y990" s="1"/>
      <c r="Z990" s="1"/>
      <c r="AA990" s="1"/>
      <c r="AB990" s="1"/>
      <c r="AC990" s="41"/>
      <c r="AD990" s="1"/>
      <c r="AE990" s="1"/>
      <c r="AF990" s="1"/>
      <c r="AG990" s="1"/>
      <c r="AH990" s="1"/>
      <c r="AI990" s="1"/>
      <c r="AJ990" s="41"/>
      <c r="AO990" s="34"/>
      <c r="AP990" s="34"/>
      <c r="AQ990" s="34"/>
      <c r="AR990" s="34"/>
    </row>
    <row r="991" spans="1:44" ht="14.7" hidden="1" customHeight="1" x14ac:dyDescent="0.3">
      <c r="A991">
        <v>990</v>
      </c>
      <c r="B991" t="s">
        <v>4417</v>
      </c>
      <c r="C991">
        <v>2017</v>
      </c>
      <c r="D991" t="s">
        <v>4418</v>
      </c>
      <c r="E991" t="s">
        <v>1166</v>
      </c>
      <c r="F991">
        <v>7</v>
      </c>
      <c r="G991">
        <v>16</v>
      </c>
      <c r="H991">
        <v>6423</v>
      </c>
      <c r="I991">
        <v>6431</v>
      </c>
      <c r="J991" t="s">
        <v>4419</v>
      </c>
      <c r="K991" t="s">
        <v>4420</v>
      </c>
      <c r="L991" t="s">
        <v>120</v>
      </c>
      <c r="M991" s="34"/>
      <c r="N991" s="34"/>
      <c r="O991" s="34" t="s">
        <v>121</v>
      </c>
      <c r="P991" s="1" t="s">
        <v>122</v>
      </c>
      <c r="Q991" s="1" t="str">
        <f t="shared" si="129"/>
        <v>include</v>
      </c>
      <c r="R991" s="1" t="s">
        <v>123</v>
      </c>
      <c r="S991" s="1" t="s">
        <v>122</v>
      </c>
      <c r="T991" s="1" t="str">
        <f t="shared" si="130"/>
        <v>include</v>
      </c>
      <c r="U991" s="1" t="s">
        <v>124</v>
      </c>
      <c r="V991" s="41" t="str">
        <f t="shared" si="131"/>
        <v>include</v>
      </c>
      <c r="W991" s="1" t="s">
        <v>122</v>
      </c>
      <c r="X991" s="1" t="str">
        <f>IF(OR(W991="include",W991="no_abstract_available"),"include", IF(W991="duplicate","duplicate", IF(W991="correction/reply","correction/reply", "exclude_abstract")))</f>
        <v>include</v>
      </c>
      <c r="Y991" s="1" t="s">
        <v>123</v>
      </c>
      <c r="Z991" s="1"/>
      <c r="AA991" s="1"/>
      <c r="AB991" s="1"/>
      <c r="AC991" s="41" t="str">
        <f>IF(X991=AA991,X991,IF(OR(X991="include",AA991="include"),"include",IF(OR(X991="duplicate",AA991="duplicate"),"duplicate",IF(OR(X991="correction/reply",AA991="correction/reply"),"correction/reply","exclude_abstract"))))</f>
        <v>include</v>
      </c>
      <c r="AD991" s="1" t="s">
        <v>190</v>
      </c>
      <c r="AE991" s="1"/>
      <c r="AF991" s="1" t="s">
        <v>124</v>
      </c>
      <c r="AG991" s="1"/>
      <c r="AH991" s="1"/>
      <c r="AI991" s="1"/>
      <c r="AJ991" s="41" t="str">
        <f>IF(AD991=AG991,AD991, (IF(AG991=0, AD991,"different!")))</f>
        <v>exclude_study_design</v>
      </c>
      <c r="AK991" t="s">
        <v>124</v>
      </c>
      <c r="AL991" t="s">
        <v>126</v>
      </c>
      <c r="AN991" t="s">
        <v>4421</v>
      </c>
      <c r="AO991" s="34"/>
      <c r="AP991" s="34"/>
      <c r="AQ991" s="34"/>
      <c r="AR991" s="34"/>
    </row>
    <row r="992" spans="1:44" ht="14.7" hidden="1" customHeight="1" x14ac:dyDescent="0.3">
      <c r="A992">
        <v>991</v>
      </c>
      <c r="B992" t="s">
        <v>4422</v>
      </c>
      <c r="C992">
        <v>1996</v>
      </c>
      <c r="D992" t="s">
        <v>4423</v>
      </c>
      <c r="E992" t="s">
        <v>833</v>
      </c>
      <c r="F992">
        <v>23</v>
      </c>
      <c r="G992">
        <v>4</v>
      </c>
      <c r="H992">
        <v>253</v>
      </c>
      <c r="I992">
        <v>259</v>
      </c>
      <c r="J992" t="s">
        <v>130</v>
      </c>
      <c r="K992" t="s">
        <v>4424</v>
      </c>
      <c r="L992" t="s">
        <v>120</v>
      </c>
      <c r="M992" s="34"/>
      <c r="N992" s="34"/>
      <c r="O992" s="34"/>
      <c r="P992" s="1" t="s">
        <v>122</v>
      </c>
      <c r="Q992" s="1" t="str">
        <f t="shared" si="129"/>
        <v>include</v>
      </c>
      <c r="R992" s="1" t="s">
        <v>123</v>
      </c>
      <c r="S992" s="1" t="s">
        <v>122</v>
      </c>
      <c r="T992" s="1" t="str">
        <f t="shared" si="130"/>
        <v>include</v>
      </c>
      <c r="U992" s="1" t="s">
        <v>124</v>
      </c>
      <c r="V992" s="41" t="str">
        <f t="shared" si="131"/>
        <v>include</v>
      </c>
      <c r="W992" s="1" t="s">
        <v>156</v>
      </c>
      <c r="X992" s="1" t="str">
        <f>IF(OR(W992="include",W992="no_abstract_available"),"include", IF(W992="duplicate","duplicate", IF(W992="correction/reply","correction/reply", "exclude_abstract")))</f>
        <v>exclude_abstract</v>
      </c>
      <c r="Y992" s="1" t="s">
        <v>123</v>
      </c>
      <c r="Z992" s="1"/>
      <c r="AA992" s="1"/>
      <c r="AB992" s="1"/>
      <c r="AC992" s="41" t="str">
        <f>IF(X992=AA992,X992,IF(OR(X992="include",AA992="include"),"include",IF(OR(X992="duplicate",AA992="duplicate"),"duplicate",IF(OR(X992="correction/reply",AA992="correction/reply"),"correction/reply","exclude_abstract"))))</f>
        <v>exclude_abstract</v>
      </c>
      <c r="AD992" s="1"/>
      <c r="AE992" s="1"/>
      <c r="AF992" s="1"/>
      <c r="AG992" s="1"/>
      <c r="AH992" s="1"/>
      <c r="AI992" s="1"/>
      <c r="AJ992" s="41"/>
      <c r="AO992" s="34"/>
      <c r="AP992" s="34"/>
      <c r="AQ992" s="34"/>
      <c r="AR992" s="34"/>
    </row>
    <row r="993" spans="1:44" ht="14.7" hidden="1" customHeight="1" x14ac:dyDescent="0.3">
      <c r="A993">
        <v>992</v>
      </c>
      <c r="B993" t="s">
        <v>4425</v>
      </c>
      <c r="C993">
        <v>2014</v>
      </c>
      <c r="D993" t="s">
        <v>4426</v>
      </c>
      <c r="E993" t="s">
        <v>3873</v>
      </c>
      <c r="F993">
        <v>50</v>
      </c>
      <c r="G993">
        <v>3</v>
      </c>
      <c r="H993">
        <v>361</v>
      </c>
      <c r="I993">
        <v>381</v>
      </c>
      <c r="J993" t="s">
        <v>4427</v>
      </c>
      <c r="K993" t="s">
        <v>4428</v>
      </c>
      <c r="L993" t="s">
        <v>120</v>
      </c>
      <c r="M993" s="34"/>
      <c r="N993" s="34"/>
      <c r="O993" s="34"/>
      <c r="P993" s="1" t="s">
        <v>178</v>
      </c>
      <c r="Q993" s="1" t="str">
        <f t="shared" si="129"/>
        <v>exclude_title</v>
      </c>
      <c r="R993" s="1" t="s">
        <v>123</v>
      </c>
      <c r="S993" s="1" t="s">
        <v>122</v>
      </c>
      <c r="T993" s="1" t="str">
        <f t="shared" si="130"/>
        <v>include</v>
      </c>
      <c r="U993" s="1" t="s">
        <v>124</v>
      </c>
      <c r="V993" s="41" t="str">
        <f t="shared" si="131"/>
        <v>include</v>
      </c>
      <c r="W993" s="1" t="s">
        <v>156</v>
      </c>
      <c r="X993" s="1" t="str">
        <f>IF(OR(W993="include",W993="no_abstract_available"),"include", IF(W993="duplicate","duplicate", IF(W993="correction/reply","correction/reply", "exclude_abstract")))</f>
        <v>exclude_abstract</v>
      </c>
      <c r="Y993" s="1" t="s">
        <v>123</v>
      </c>
      <c r="Z993" s="1"/>
      <c r="AA993" s="1"/>
      <c r="AB993" s="1"/>
      <c r="AC993" s="41" t="str">
        <f>IF(X993=AA993,X993,IF(OR(X993="include",AA993="include"),"include",IF(OR(X993="duplicate",AA993="duplicate"),"duplicate",IF(OR(X993="correction/reply",AA993="correction/reply"),"correction/reply","exclude_abstract"))))</f>
        <v>exclude_abstract</v>
      </c>
      <c r="AD993" s="1"/>
      <c r="AE993" s="1"/>
      <c r="AF993" s="1"/>
      <c r="AG993" s="1"/>
      <c r="AH993" s="1"/>
      <c r="AI993" s="1"/>
      <c r="AJ993" s="41"/>
      <c r="AO993" s="34"/>
      <c r="AP993" s="34"/>
      <c r="AQ993" s="34"/>
      <c r="AR993" s="34"/>
    </row>
    <row r="994" spans="1:44" ht="14.7" hidden="1" customHeight="1" x14ac:dyDescent="0.3">
      <c r="A994">
        <v>993</v>
      </c>
      <c r="B994" t="s">
        <v>4429</v>
      </c>
      <c r="C994">
        <v>1980</v>
      </c>
      <c r="D994" t="s">
        <v>4430</v>
      </c>
      <c r="E994" t="s">
        <v>1132</v>
      </c>
      <c r="F994">
        <v>12</v>
      </c>
      <c r="G994">
        <v>4</v>
      </c>
      <c r="H994">
        <v>565</v>
      </c>
      <c r="I994">
        <v>578</v>
      </c>
      <c r="J994" t="s">
        <v>4431</v>
      </c>
      <c r="K994" t="s">
        <v>4432</v>
      </c>
      <c r="L994" t="s">
        <v>120</v>
      </c>
      <c r="M994" s="34"/>
      <c r="N994" s="34"/>
      <c r="O994" s="34" t="s">
        <v>121</v>
      </c>
      <c r="P994" s="1" t="s">
        <v>122</v>
      </c>
      <c r="Q994" s="1" t="str">
        <f t="shared" si="129"/>
        <v>include</v>
      </c>
      <c r="R994" s="1" t="s">
        <v>123</v>
      </c>
      <c r="S994" s="1" t="s">
        <v>122</v>
      </c>
      <c r="T994" s="1" t="str">
        <f t="shared" si="130"/>
        <v>include</v>
      </c>
      <c r="U994" s="1" t="s">
        <v>124</v>
      </c>
      <c r="V994" s="41" t="str">
        <f t="shared" si="131"/>
        <v>include</v>
      </c>
      <c r="W994" s="1" t="s">
        <v>122</v>
      </c>
      <c r="X994" s="1" t="str">
        <f>IF(OR(W994="include",W994="no_abstract_available"),"include", IF(W994="duplicate","duplicate", IF(W994="correction/reply","correction/reply", "exclude_abstract")))</f>
        <v>include</v>
      </c>
      <c r="Y994" s="1" t="s">
        <v>123</v>
      </c>
      <c r="Z994" s="1"/>
      <c r="AA994" s="1"/>
      <c r="AB994" s="1"/>
      <c r="AC994" s="41" t="str">
        <f>IF(X994=AA994,X994,IF(OR(X994="include",AA994="include"),"include",IF(OR(X994="duplicate",AA994="duplicate"),"duplicate",IF(OR(X994="correction/reply",AA994="correction/reply"),"correction/reply","exclude_abstract"))))</f>
        <v>include</v>
      </c>
      <c r="AD994" s="1" t="s">
        <v>143</v>
      </c>
      <c r="AE994" s="1"/>
      <c r="AF994" s="1" t="s">
        <v>124</v>
      </c>
      <c r="AG994" s="1"/>
      <c r="AH994" s="1"/>
      <c r="AI994" s="1"/>
      <c r="AJ994" s="41" t="str">
        <f>IF(AD994=AG994,AD994, (IF(AG994=0, AD994,"different!")))</f>
        <v>exclude_comparator</v>
      </c>
      <c r="AK994" t="s">
        <v>124</v>
      </c>
      <c r="AN994" t="s">
        <v>179</v>
      </c>
      <c r="AO994" s="34"/>
      <c r="AP994" s="34"/>
      <c r="AQ994" s="34"/>
      <c r="AR994" s="34"/>
    </row>
    <row r="995" spans="1:44" ht="14.7" hidden="1" customHeight="1" x14ac:dyDescent="0.3">
      <c r="A995">
        <v>994</v>
      </c>
      <c r="B995" t="s">
        <v>4433</v>
      </c>
      <c r="C995">
        <v>2001</v>
      </c>
      <c r="D995" t="s">
        <v>4434</v>
      </c>
      <c r="E995" t="s">
        <v>117</v>
      </c>
      <c r="F995">
        <v>24</v>
      </c>
      <c r="G995">
        <v>2</v>
      </c>
      <c r="H995">
        <v>89</v>
      </c>
      <c r="I995">
        <v>96</v>
      </c>
      <c r="J995" t="s">
        <v>4435</v>
      </c>
      <c r="K995" t="s">
        <v>4436</v>
      </c>
      <c r="L995" t="s">
        <v>120</v>
      </c>
      <c r="M995" s="34"/>
      <c r="N995" s="34"/>
      <c r="O995" s="34"/>
      <c r="P995" s="1" t="s">
        <v>133</v>
      </c>
      <c r="Q995" s="1" t="str">
        <f t="shared" si="129"/>
        <v>exclude_title</v>
      </c>
      <c r="R995" s="1" t="s">
        <v>123</v>
      </c>
      <c r="S995" s="1" t="s">
        <v>133</v>
      </c>
      <c r="T995" s="1" t="str">
        <f t="shared" si="130"/>
        <v>exclude_title</v>
      </c>
      <c r="U995" s="1" t="s">
        <v>124</v>
      </c>
      <c r="V995" s="41" t="str">
        <f t="shared" si="131"/>
        <v>exclude_title</v>
      </c>
      <c r="W995" s="1"/>
      <c r="X995" s="1"/>
      <c r="Y995" s="1"/>
      <c r="Z995" s="1"/>
      <c r="AA995" s="1"/>
      <c r="AB995" s="1"/>
      <c r="AC995" s="41"/>
      <c r="AD995" s="1"/>
      <c r="AE995" s="1"/>
      <c r="AF995" s="1"/>
      <c r="AG995" s="1"/>
      <c r="AH995" s="1"/>
      <c r="AI995" s="1"/>
      <c r="AJ995" s="41"/>
      <c r="AO995" s="34"/>
      <c r="AP995" s="34"/>
      <c r="AQ995" s="34"/>
      <c r="AR995" s="34"/>
    </row>
    <row r="996" spans="1:44" ht="14.7" hidden="1" customHeight="1" x14ac:dyDescent="0.3">
      <c r="A996">
        <v>995</v>
      </c>
      <c r="B996" t="s">
        <v>4437</v>
      </c>
      <c r="C996">
        <v>2021</v>
      </c>
      <c r="D996" t="s">
        <v>4438</v>
      </c>
      <c r="E996" t="s">
        <v>4439</v>
      </c>
      <c r="F996">
        <v>16</v>
      </c>
      <c r="G996">
        <v>1</v>
      </c>
      <c r="H996">
        <v>1</v>
      </c>
      <c r="I996">
        <v>19</v>
      </c>
      <c r="J996" t="s">
        <v>130</v>
      </c>
      <c r="K996" t="s">
        <v>4440</v>
      </c>
      <c r="L996" t="s">
        <v>120</v>
      </c>
      <c r="M996" s="34"/>
      <c r="N996" s="34"/>
      <c r="O996" s="34"/>
      <c r="P996" s="1" t="s">
        <v>122</v>
      </c>
      <c r="Q996" s="1" t="str">
        <f t="shared" si="129"/>
        <v>include</v>
      </c>
      <c r="R996" s="1" t="s">
        <v>123</v>
      </c>
      <c r="S996" s="1" t="s">
        <v>122</v>
      </c>
      <c r="T996" s="1" t="str">
        <f t="shared" si="130"/>
        <v>include</v>
      </c>
      <c r="U996" s="1" t="s">
        <v>124</v>
      </c>
      <c r="V996" s="41" t="str">
        <f t="shared" si="131"/>
        <v>include</v>
      </c>
      <c r="W996" s="1" t="s">
        <v>133</v>
      </c>
      <c r="X996" s="1" t="str">
        <f>IF(OR(W996="include",W996="no_abstract_available"),"include", IF(W996="duplicate","duplicate", IF(W996="correction/reply","correction/reply", "exclude_abstract")))</f>
        <v>exclude_abstract</v>
      </c>
      <c r="Y996" s="1" t="s">
        <v>123</v>
      </c>
      <c r="Z996" s="1"/>
      <c r="AA996" s="1"/>
      <c r="AB996" s="1"/>
      <c r="AC996" s="41" t="str">
        <f>IF(X996=AA996,X996,IF(OR(X996="include",AA996="include"),"include",IF(OR(X996="duplicate",AA996="duplicate"),"duplicate",IF(OR(X996="correction/reply",AA996="correction/reply"),"correction/reply","exclude_abstract"))))</f>
        <v>exclude_abstract</v>
      </c>
      <c r="AD996" s="1"/>
      <c r="AE996" s="1"/>
      <c r="AF996" s="1"/>
      <c r="AG996" s="1"/>
      <c r="AH996" s="1"/>
      <c r="AI996" s="1"/>
      <c r="AJ996" s="41"/>
      <c r="AO996" s="34"/>
      <c r="AP996" s="34"/>
      <c r="AQ996" s="34"/>
      <c r="AR996" s="34"/>
    </row>
    <row r="997" spans="1:44" ht="14.7" hidden="1" customHeight="1" x14ac:dyDescent="0.3">
      <c r="A997">
        <v>996</v>
      </c>
      <c r="B997" t="s">
        <v>4441</v>
      </c>
      <c r="C997">
        <v>2010</v>
      </c>
      <c r="D997" t="s">
        <v>4442</v>
      </c>
      <c r="E997" t="s">
        <v>285</v>
      </c>
      <c r="F997">
        <v>11</v>
      </c>
      <c r="G997">
        <v>6</v>
      </c>
      <c r="H997">
        <v>550</v>
      </c>
      <c r="I997">
        <v>557</v>
      </c>
      <c r="J997" t="s">
        <v>4443</v>
      </c>
      <c r="K997" t="s">
        <v>4444</v>
      </c>
      <c r="L997" t="s">
        <v>120</v>
      </c>
      <c r="M997" s="34"/>
      <c r="N997" s="34"/>
      <c r="O997" s="34"/>
      <c r="P997" s="1" t="s">
        <v>133</v>
      </c>
      <c r="Q997" s="1" t="str">
        <f t="shared" si="129"/>
        <v>exclude_title</v>
      </c>
      <c r="R997" s="1" t="s">
        <v>123</v>
      </c>
      <c r="S997" s="1" t="s">
        <v>133</v>
      </c>
      <c r="T997" s="1" t="str">
        <f t="shared" si="130"/>
        <v>exclude_title</v>
      </c>
      <c r="U997" s="1" t="s">
        <v>124</v>
      </c>
      <c r="V997" s="41" t="str">
        <f t="shared" si="131"/>
        <v>exclude_title</v>
      </c>
      <c r="W997" s="1"/>
      <c r="X997" s="1"/>
      <c r="Y997" s="1"/>
      <c r="Z997" s="1"/>
      <c r="AA997" s="1"/>
      <c r="AB997" s="1"/>
      <c r="AC997" s="41"/>
      <c r="AD997" s="1"/>
      <c r="AE997" s="1"/>
      <c r="AF997" s="1"/>
      <c r="AG997" s="1"/>
      <c r="AH997" s="1"/>
      <c r="AI997" s="1"/>
      <c r="AJ997" s="41"/>
      <c r="AO997" s="34"/>
      <c r="AP997" s="34"/>
      <c r="AQ997" s="34"/>
      <c r="AR997" s="34"/>
    </row>
    <row r="998" spans="1:44" ht="14.7" hidden="1" customHeight="1" x14ac:dyDescent="0.3">
      <c r="A998">
        <v>997</v>
      </c>
      <c r="B998" t="s">
        <v>4445</v>
      </c>
      <c r="C998">
        <v>2006</v>
      </c>
      <c r="D998" t="s">
        <v>4446</v>
      </c>
      <c r="E998" t="s">
        <v>1206</v>
      </c>
      <c r="F998">
        <v>88</v>
      </c>
      <c r="G998">
        <v>4</v>
      </c>
      <c r="H998">
        <v>511</v>
      </c>
      <c r="I998">
        <v>525</v>
      </c>
      <c r="J998" t="s">
        <v>4447</v>
      </c>
      <c r="K998" t="s">
        <v>4448</v>
      </c>
      <c r="L998" t="s">
        <v>120</v>
      </c>
      <c r="M998" s="34"/>
      <c r="N998" s="34"/>
      <c r="O998" s="34"/>
      <c r="P998" s="1" t="s">
        <v>133</v>
      </c>
      <c r="Q998" s="1" t="str">
        <f t="shared" si="129"/>
        <v>exclude_title</v>
      </c>
      <c r="R998" s="1" t="s">
        <v>123</v>
      </c>
      <c r="S998" s="1" t="s">
        <v>155</v>
      </c>
      <c r="T998" s="1" t="str">
        <f t="shared" si="130"/>
        <v>exclude_title</v>
      </c>
      <c r="U998" s="1" t="s">
        <v>124</v>
      </c>
      <c r="V998" s="41" t="str">
        <f t="shared" si="131"/>
        <v>exclude_title</v>
      </c>
      <c r="W998" s="1"/>
      <c r="X998" s="1"/>
      <c r="Y998" s="1"/>
      <c r="Z998" s="1"/>
      <c r="AA998" s="1"/>
      <c r="AB998" s="1"/>
      <c r="AC998" s="41"/>
      <c r="AD998" s="1"/>
      <c r="AE998" s="1"/>
      <c r="AF998" s="1"/>
      <c r="AG998" s="1"/>
      <c r="AH998" s="1"/>
      <c r="AI998" s="1"/>
      <c r="AJ998" s="41"/>
      <c r="AO998" s="34"/>
      <c r="AP998" s="34"/>
      <c r="AQ998" s="34"/>
      <c r="AR998" s="34"/>
    </row>
    <row r="999" spans="1:44" ht="14.7" hidden="1" customHeight="1" x14ac:dyDescent="0.3">
      <c r="A999">
        <v>998</v>
      </c>
      <c r="B999" t="s">
        <v>4449</v>
      </c>
      <c r="C999">
        <v>2016</v>
      </c>
      <c r="D999" t="s">
        <v>4450</v>
      </c>
      <c r="E999" t="s">
        <v>2261</v>
      </c>
      <c r="F999">
        <v>53</v>
      </c>
      <c r="G999" t="s">
        <v>358</v>
      </c>
      <c r="H999">
        <v>154</v>
      </c>
      <c r="I999">
        <v>164</v>
      </c>
      <c r="J999" t="s">
        <v>130</v>
      </c>
      <c r="K999" t="s">
        <v>4451</v>
      </c>
      <c r="L999" t="s">
        <v>120</v>
      </c>
      <c r="M999" s="34"/>
      <c r="N999" s="34"/>
      <c r="O999" s="34" t="s">
        <v>121</v>
      </c>
      <c r="P999" s="1" t="s">
        <v>122</v>
      </c>
      <c r="Q999" s="1" t="str">
        <f t="shared" si="129"/>
        <v>include</v>
      </c>
      <c r="R999" s="1" t="s">
        <v>123</v>
      </c>
      <c r="S999" s="1" t="s">
        <v>122</v>
      </c>
      <c r="T999" s="1" t="str">
        <f t="shared" si="130"/>
        <v>include</v>
      </c>
      <c r="U999" s="1" t="s">
        <v>124</v>
      </c>
      <c r="V999" s="41" t="str">
        <f t="shared" si="131"/>
        <v>include</v>
      </c>
      <c r="W999" s="1" t="s">
        <v>122</v>
      </c>
      <c r="X999" s="1" t="str">
        <f>IF(OR(W999="include",W999="no_abstract_available"),"include", IF(W999="duplicate","duplicate", IF(W999="correction/reply","correction/reply", "exclude_abstract")))</f>
        <v>include</v>
      </c>
      <c r="Y999" s="1" t="s">
        <v>123</v>
      </c>
      <c r="Z999" s="1"/>
      <c r="AA999" s="1"/>
      <c r="AB999" s="1"/>
      <c r="AC999" s="41" t="str">
        <f>IF(X999=AA999,X999,IF(OR(X999="include",AA999="include"),"include",IF(OR(X999="duplicate",AA999="duplicate"),"duplicate",IF(OR(X999="correction/reply",AA999="correction/reply"),"correction/reply","exclude_abstract"))))</f>
        <v>include</v>
      </c>
      <c r="AD999" s="1" t="s">
        <v>541</v>
      </c>
      <c r="AE999" s="1"/>
      <c r="AF999" s="1" t="s">
        <v>124</v>
      </c>
      <c r="AG999" s="1"/>
      <c r="AH999" s="1"/>
      <c r="AI999" s="1"/>
      <c r="AJ999" s="41" t="str">
        <f>IF(AD999=AG999,AD999, (IF(AG999=0, AD999,"different!")))</f>
        <v>exclude_population_coordinates</v>
      </c>
      <c r="AK999" t="s">
        <v>124</v>
      </c>
      <c r="AL999" t="s">
        <v>126</v>
      </c>
      <c r="AN999" t="s">
        <v>4452</v>
      </c>
      <c r="AO999" s="34"/>
      <c r="AP999" s="34"/>
      <c r="AQ999" s="34"/>
      <c r="AR999" s="34"/>
    </row>
    <row r="1000" spans="1:44" ht="14.7" hidden="1" customHeight="1" x14ac:dyDescent="0.3">
      <c r="A1000">
        <v>999</v>
      </c>
      <c r="B1000" t="s">
        <v>4453</v>
      </c>
      <c r="C1000">
        <v>2013</v>
      </c>
      <c r="D1000" t="s">
        <v>4454</v>
      </c>
      <c r="E1000" t="s">
        <v>668</v>
      </c>
      <c r="F1000">
        <v>10</v>
      </c>
      <c r="G1000">
        <v>2</v>
      </c>
      <c r="H1000">
        <v>689</v>
      </c>
      <c r="I1000">
        <v>697</v>
      </c>
      <c r="J1000" t="s">
        <v>4455</v>
      </c>
      <c r="K1000" t="s">
        <v>4456</v>
      </c>
      <c r="L1000" t="s">
        <v>120</v>
      </c>
      <c r="M1000" s="34"/>
      <c r="N1000" s="34"/>
      <c r="O1000" s="34"/>
      <c r="P1000" s="1" t="s">
        <v>155</v>
      </c>
      <c r="Q1000" s="1" t="str">
        <f t="shared" si="129"/>
        <v>exclude_title</v>
      </c>
      <c r="R1000" s="1" t="s">
        <v>123</v>
      </c>
      <c r="S1000" s="1" t="s">
        <v>155</v>
      </c>
      <c r="T1000" s="1" t="str">
        <f t="shared" si="130"/>
        <v>exclude_title</v>
      </c>
      <c r="U1000" s="1" t="s">
        <v>124</v>
      </c>
      <c r="V1000" s="41" t="str">
        <f t="shared" si="131"/>
        <v>exclude_title</v>
      </c>
      <c r="W1000" s="1"/>
      <c r="X1000" s="1"/>
      <c r="Y1000" s="1"/>
      <c r="Z1000" s="1"/>
      <c r="AA1000" s="1"/>
      <c r="AB1000" s="1"/>
      <c r="AC1000" s="41"/>
      <c r="AD1000" s="1"/>
      <c r="AE1000" s="1"/>
      <c r="AF1000" s="1"/>
      <c r="AG1000" s="1"/>
      <c r="AH1000" s="1"/>
      <c r="AI1000" s="1"/>
      <c r="AJ1000" s="41"/>
      <c r="AO1000" s="34"/>
      <c r="AP1000" s="34"/>
      <c r="AQ1000" s="34"/>
      <c r="AR1000" s="34"/>
    </row>
    <row r="1001" spans="1:44" ht="14.7" hidden="1" customHeight="1" x14ac:dyDescent="0.3">
      <c r="A1001">
        <v>1000</v>
      </c>
      <c r="B1001" t="s">
        <v>4457</v>
      </c>
      <c r="C1001">
        <v>2017</v>
      </c>
      <c r="D1001" t="s">
        <v>4458</v>
      </c>
      <c r="E1001" t="s">
        <v>621</v>
      </c>
      <c r="F1001">
        <v>601</v>
      </c>
      <c r="G1001" t="s">
        <v>130</v>
      </c>
      <c r="H1001">
        <v>132</v>
      </c>
      <c r="I1001">
        <v>141</v>
      </c>
      <c r="J1001" t="s">
        <v>4459</v>
      </c>
      <c r="K1001" t="s">
        <v>4460</v>
      </c>
      <c r="L1001" t="s">
        <v>120</v>
      </c>
      <c r="M1001" s="34"/>
      <c r="N1001" s="34"/>
      <c r="O1001" s="34"/>
      <c r="P1001" s="1" t="s">
        <v>178</v>
      </c>
      <c r="Q1001" s="1" t="str">
        <f t="shared" si="129"/>
        <v>exclude_title</v>
      </c>
      <c r="R1001" s="1" t="s">
        <v>123</v>
      </c>
      <c r="S1001" s="1" t="s">
        <v>178</v>
      </c>
      <c r="T1001" s="1" t="str">
        <f t="shared" si="130"/>
        <v>exclude_title</v>
      </c>
      <c r="U1001" s="1" t="s">
        <v>124</v>
      </c>
      <c r="V1001" s="41" t="str">
        <f t="shared" si="131"/>
        <v>exclude_title</v>
      </c>
      <c r="W1001" s="1"/>
      <c r="X1001" s="1"/>
      <c r="Y1001" s="1"/>
      <c r="Z1001" s="1"/>
      <c r="AA1001" s="1"/>
      <c r="AB1001" s="1"/>
      <c r="AC1001" s="41"/>
      <c r="AD1001" s="1"/>
      <c r="AE1001" s="1"/>
      <c r="AF1001" s="1"/>
      <c r="AG1001" s="1"/>
      <c r="AH1001" s="1"/>
      <c r="AI1001" s="1"/>
      <c r="AJ1001" s="41"/>
      <c r="AO1001" s="34"/>
      <c r="AP1001" s="34"/>
      <c r="AQ1001" s="34"/>
      <c r="AR1001" s="34"/>
    </row>
    <row r="1002" spans="1:44" ht="14.7" hidden="1" customHeight="1" x14ac:dyDescent="0.3">
      <c r="A1002">
        <v>1001</v>
      </c>
      <c r="B1002" t="s">
        <v>4461</v>
      </c>
      <c r="C1002">
        <v>2020</v>
      </c>
      <c r="D1002" t="s">
        <v>4462</v>
      </c>
      <c r="E1002" t="s">
        <v>227</v>
      </c>
      <c r="F1002">
        <v>43</v>
      </c>
      <c r="G1002">
        <v>12</v>
      </c>
      <c r="H1002">
        <v>1859</v>
      </c>
      <c r="I1002">
        <v>1877</v>
      </c>
      <c r="J1002" t="s">
        <v>4463</v>
      </c>
      <c r="K1002" t="s">
        <v>4464</v>
      </c>
      <c r="L1002" t="s">
        <v>120</v>
      </c>
      <c r="M1002" s="34"/>
      <c r="N1002" s="34"/>
      <c r="O1002" s="34"/>
      <c r="P1002" s="1" t="s">
        <v>122</v>
      </c>
      <c r="Q1002" s="1" t="str">
        <f t="shared" si="129"/>
        <v>include</v>
      </c>
      <c r="R1002" s="1" t="s">
        <v>123</v>
      </c>
      <c r="S1002" s="1" t="s">
        <v>122</v>
      </c>
      <c r="T1002" s="1" t="str">
        <f t="shared" si="130"/>
        <v>include</v>
      </c>
      <c r="U1002" s="1" t="s">
        <v>124</v>
      </c>
      <c r="V1002" s="41" t="str">
        <f t="shared" si="131"/>
        <v>include</v>
      </c>
      <c r="W1002" s="1" t="s">
        <v>1519</v>
      </c>
      <c r="X1002" s="1" t="str">
        <f>IF(OR(W1002="include",W1002="no_abstract_available"),"include", IF(W1002="duplicate","duplicate", IF(W1002="correction/reply","correction/reply", "exclude_abstract")))</f>
        <v>exclude_abstract</v>
      </c>
      <c r="Y1002" s="1" t="s">
        <v>123</v>
      </c>
      <c r="Z1002" s="1"/>
      <c r="AA1002" s="1"/>
      <c r="AB1002" s="1"/>
      <c r="AC1002" s="41" t="str">
        <f>IF(X1002=AA1002,X1002,IF(OR(X1002="include",AA1002="include"),"include",IF(OR(X1002="duplicate",AA1002="duplicate"),"duplicate",IF(OR(X1002="correction/reply",AA1002="correction/reply"),"correction/reply","exclude_abstract"))))</f>
        <v>exclude_abstract</v>
      </c>
      <c r="AD1002" s="1"/>
      <c r="AE1002" s="1"/>
      <c r="AF1002" s="1"/>
      <c r="AG1002" s="1"/>
      <c r="AH1002" s="1"/>
      <c r="AI1002" s="1"/>
      <c r="AJ1002" s="41"/>
      <c r="AO1002" s="34"/>
      <c r="AP1002" s="34"/>
      <c r="AQ1002" s="34"/>
      <c r="AR1002" s="34"/>
    </row>
    <row r="1003" spans="1:44" ht="14.7" hidden="1" customHeight="1" x14ac:dyDescent="0.3">
      <c r="A1003">
        <v>1002</v>
      </c>
      <c r="B1003" t="s">
        <v>4465</v>
      </c>
      <c r="C1003">
        <v>1991</v>
      </c>
      <c r="D1003" t="s">
        <v>4466</v>
      </c>
      <c r="E1003" t="s">
        <v>3145</v>
      </c>
      <c r="F1003">
        <v>5</v>
      </c>
      <c r="G1003">
        <v>1</v>
      </c>
      <c r="H1003">
        <v>49</v>
      </c>
      <c r="I1003">
        <v>69</v>
      </c>
      <c r="J1003" t="s">
        <v>4467</v>
      </c>
      <c r="K1003" t="s">
        <v>4468</v>
      </c>
      <c r="L1003" t="s">
        <v>120</v>
      </c>
      <c r="M1003" s="34"/>
      <c r="N1003" s="34"/>
      <c r="O1003" s="34"/>
      <c r="P1003" s="1" t="s">
        <v>133</v>
      </c>
      <c r="Q1003" s="1" t="str">
        <f t="shared" si="129"/>
        <v>exclude_title</v>
      </c>
      <c r="R1003" s="1" t="s">
        <v>123</v>
      </c>
      <c r="S1003" s="1" t="s">
        <v>133</v>
      </c>
      <c r="T1003" s="1" t="str">
        <f t="shared" si="130"/>
        <v>exclude_title</v>
      </c>
      <c r="U1003" s="1" t="s">
        <v>124</v>
      </c>
      <c r="V1003" s="41" t="str">
        <f t="shared" si="131"/>
        <v>exclude_title</v>
      </c>
      <c r="W1003" s="1"/>
      <c r="X1003" s="1"/>
      <c r="Y1003" s="1"/>
      <c r="Z1003" s="1"/>
      <c r="AA1003" s="1"/>
      <c r="AB1003" s="1"/>
      <c r="AC1003" s="41"/>
      <c r="AD1003" s="1"/>
      <c r="AE1003" s="1"/>
      <c r="AF1003" s="1"/>
      <c r="AG1003" s="1"/>
      <c r="AH1003" s="1"/>
      <c r="AI1003" s="1"/>
      <c r="AJ1003" s="41"/>
      <c r="AO1003" s="34"/>
      <c r="AP1003" s="34"/>
      <c r="AQ1003" s="34"/>
      <c r="AR1003" s="34"/>
    </row>
    <row r="1004" spans="1:44" ht="14.7" hidden="1" customHeight="1" x14ac:dyDescent="0.3">
      <c r="A1004">
        <v>1003</v>
      </c>
      <c r="B1004" t="s">
        <v>4469</v>
      </c>
      <c r="C1004">
        <v>2009</v>
      </c>
      <c r="D1004" t="s">
        <v>4470</v>
      </c>
      <c r="E1004" t="s">
        <v>4471</v>
      </c>
      <c r="F1004">
        <v>52</v>
      </c>
      <c r="G1004">
        <v>6</v>
      </c>
      <c r="H1004">
        <v>491</v>
      </c>
      <c r="I1004">
        <v>507</v>
      </c>
      <c r="J1004" t="s">
        <v>4472</v>
      </c>
      <c r="K1004" t="s">
        <v>4473</v>
      </c>
      <c r="L1004" t="s">
        <v>120</v>
      </c>
      <c r="M1004" s="34"/>
      <c r="N1004" s="34"/>
      <c r="O1004" s="34"/>
      <c r="P1004" s="1" t="s">
        <v>133</v>
      </c>
      <c r="Q1004" s="1" t="str">
        <f t="shared" si="129"/>
        <v>exclude_title</v>
      </c>
      <c r="R1004" s="1" t="s">
        <v>123</v>
      </c>
      <c r="S1004" s="1" t="s">
        <v>133</v>
      </c>
      <c r="T1004" s="1" t="str">
        <f t="shared" si="130"/>
        <v>exclude_title</v>
      </c>
      <c r="U1004" s="1" t="s">
        <v>124</v>
      </c>
      <c r="V1004" s="41" t="str">
        <f t="shared" si="131"/>
        <v>exclude_title</v>
      </c>
      <c r="W1004" s="1"/>
      <c r="X1004" s="1"/>
      <c r="Y1004" s="1"/>
      <c r="Z1004" s="1"/>
      <c r="AA1004" s="1"/>
      <c r="AB1004" s="1"/>
      <c r="AC1004" s="41"/>
      <c r="AD1004" s="1"/>
      <c r="AE1004" s="1"/>
      <c r="AF1004" s="1"/>
      <c r="AG1004" s="1"/>
      <c r="AH1004" s="1"/>
      <c r="AI1004" s="1"/>
      <c r="AJ1004" s="41"/>
      <c r="AO1004" s="34"/>
      <c r="AP1004" s="34"/>
      <c r="AQ1004" s="34"/>
      <c r="AR1004" s="34"/>
    </row>
    <row r="1005" spans="1:44" ht="14.7" hidden="1" customHeight="1" x14ac:dyDescent="0.3">
      <c r="A1005">
        <v>1004</v>
      </c>
      <c r="B1005" t="s">
        <v>4474</v>
      </c>
      <c r="C1005">
        <v>2014</v>
      </c>
      <c r="D1005" t="s">
        <v>4475</v>
      </c>
      <c r="E1005" t="s">
        <v>237</v>
      </c>
      <c r="F1005">
        <v>17</v>
      </c>
      <c r="G1005">
        <v>7</v>
      </c>
      <c r="H1005">
        <v>1138</v>
      </c>
      <c r="I1005">
        <v>1150</v>
      </c>
      <c r="J1005" t="s">
        <v>4476</v>
      </c>
      <c r="K1005" t="s">
        <v>4477</v>
      </c>
      <c r="L1005" t="s">
        <v>120</v>
      </c>
      <c r="M1005" s="34"/>
      <c r="N1005" s="34"/>
      <c r="O1005" s="34" t="s">
        <v>121</v>
      </c>
      <c r="P1005" s="1" t="s">
        <v>122</v>
      </c>
      <c r="Q1005" s="1" t="str">
        <f t="shared" si="129"/>
        <v>include</v>
      </c>
      <c r="R1005" s="1" t="s">
        <v>123</v>
      </c>
      <c r="S1005" s="1" t="s">
        <v>122</v>
      </c>
      <c r="T1005" s="1" t="str">
        <f t="shared" si="130"/>
        <v>include</v>
      </c>
      <c r="U1005" s="1" t="s">
        <v>124</v>
      </c>
      <c r="V1005" s="41" t="str">
        <f t="shared" si="131"/>
        <v>include</v>
      </c>
      <c r="W1005" s="1" t="s">
        <v>122</v>
      </c>
      <c r="X1005" s="1" t="str">
        <f>IF(OR(W1005="include",W1005="no_abstract_available"),"include", IF(W1005="duplicate","duplicate", IF(W1005="correction/reply","correction/reply", "exclude_abstract")))</f>
        <v>include</v>
      </c>
      <c r="Y1005" s="1" t="s">
        <v>123</v>
      </c>
      <c r="Z1005" s="1"/>
      <c r="AA1005" s="1"/>
      <c r="AB1005" s="1"/>
      <c r="AC1005" s="41" t="str">
        <f>IF(X1005=AA1005,X1005,IF(OR(X1005="include",AA1005="include"),"include",IF(OR(X1005="duplicate",AA1005="duplicate"),"duplicate",IF(OR(X1005="correction/reply",AA1005="correction/reply"),"correction/reply","exclude_abstract"))))</f>
        <v>include</v>
      </c>
      <c r="AD1005" s="1" t="s">
        <v>541</v>
      </c>
      <c r="AE1005" s="1" t="s">
        <v>21445</v>
      </c>
      <c r="AF1005" s="1" t="s">
        <v>124</v>
      </c>
      <c r="AG1005" s="1" t="s">
        <v>240</v>
      </c>
      <c r="AH1005" s="1" t="s">
        <v>21445</v>
      </c>
      <c r="AI1005" s="1" t="s">
        <v>416</v>
      </c>
      <c r="AJ1005" s="41" t="s">
        <v>541</v>
      </c>
      <c r="AK1005" t="s">
        <v>124</v>
      </c>
      <c r="AL1005" t="s">
        <v>126</v>
      </c>
      <c r="AN1005" t="s">
        <v>1235</v>
      </c>
      <c r="AO1005" s="34"/>
      <c r="AP1005" s="34"/>
      <c r="AQ1005" s="34"/>
      <c r="AR1005" s="34"/>
    </row>
    <row r="1006" spans="1:44" ht="14.7" hidden="1" customHeight="1" x14ac:dyDescent="0.3">
      <c r="A1006">
        <v>1005</v>
      </c>
      <c r="B1006" t="s">
        <v>4478</v>
      </c>
      <c r="C1006">
        <v>2009</v>
      </c>
      <c r="D1006" t="s">
        <v>4479</v>
      </c>
      <c r="E1006" t="s">
        <v>117</v>
      </c>
      <c r="F1006">
        <v>32</v>
      </c>
      <c r="G1006">
        <v>12</v>
      </c>
      <c r="H1006">
        <v>1789</v>
      </c>
      <c r="I1006">
        <v>1803</v>
      </c>
      <c r="J1006" t="s">
        <v>4480</v>
      </c>
      <c r="K1006" t="s">
        <v>4481</v>
      </c>
      <c r="L1006" t="s">
        <v>120</v>
      </c>
      <c r="M1006" s="34"/>
      <c r="N1006" s="34"/>
      <c r="O1006" s="34"/>
      <c r="P1006" s="1" t="s">
        <v>122</v>
      </c>
      <c r="Q1006" s="1" t="str">
        <f t="shared" si="129"/>
        <v>include</v>
      </c>
      <c r="R1006" s="1" t="s">
        <v>123</v>
      </c>
      <c r="S1006" s="1" t="s">
        <v>122</v>
      </c>
      <c r="T1006" s="1" t="str">
        <f t="shared" si="130"/>
        <v>include</v>
      </c>
      <c r="U1006" s="1" t="s">
        <v>124</v>
      </c>
      <c r="V1006" s="41" t="str">
        <f t="shared" si="131"/>
        <v>include</v>
      </c>
      <c r="W1006" s="1" t="s">
        <v>143</v>
      </c>
      <c r="X1006" s="1" t="str">
        <f>IF(OR(W1006="include",W1006="no_abstract_available"),"include", IF(W1006="duplicate","duplicate", IF(W1006="correction/reply","correction/reply", "exclude_abstract")))</f>
        <v>exclude_abstract</v>
      </c>
      <c r="Y1006" s="1" t="s">
        <v>123</v>
      </c>
      <c r="Z1006" s="1"/>
      <c r="AA1006" s="1"/>
      <c r="AB1006" s="1"/>
      <c r="AC1006" s="41" t="str">
        <f>IF(X1006=AA1006,X1006,IF(OR(X1006="include",AA1006="include"),"include",IF(OR(X1006="duplicate",AA1006="duplicate"),"duplicate",IF(OR(X1006="correction/reply",AA1006="correction/reply"),"correction/reply","exclude_abstract"))))</f>
        <v>exclude_abstract</v>
      </c>
      <c r="AD1006" s="1"/>
      <c r="AE1006" s="1"/>
      <c r="AF1006" s="1"/>
      <c r="AG1006" s="1"/>
      <c r="AH1006" s="1"/>
      <c r="AI1006" s="1"/>
      <c r="AJ1006" s="41"/>
      <c r="AO1006" s="34"/>
      <c r="AP1006" s="34"/>
      <c r="AQ1006" s="34"/>
      <c r="AR1006" s="34"/>
    </row>
    <row r="1007" spans="1:44" ht="14.7" hidden="1" customHeight="1" x14ac:dyDescent="0.3">
      <c r="A1007">
        <v>1006</v>
      </c>
      <c r="B1007" t="s">
        <v>4482</v>
      </c>
      <c r="C1007">
        <v>2012</v>
      </c>
      <c r="D1007" t="s">
        <v>4483</v>
      </c>
      <c r="E1007" t="s">
        <v>165</v>
      </c>
      <c r="F1007">
        <v>19</v>
      </c>
      <c r="G1007">
        <v>3</v>
      </c>
      <c r="H1007">
        <v>209</v>
      </c>
      <c r="I1007">
        <v>212</v>
      </c>
      <c r="J1007" t="s">
        <v>4484</v>
      </c>
      <c r="K1007" t="s">
        <v>4485</v>
      </c>
      <c r="L1007" t="s">
        <v>120</v>
      </c>
      <c r="M1007" s="34"/>
      <c r="N1007" s="34"/>
      <c r="O1007" s="34"/>
      <c r="P1007" s="1" t="s">
        <v>122</v>
      </c>
      <c r="Q1007" s="1" t="str">
        <f t="shared" si="129"/>
        <v>include</v>
      </c>
      <c r="R1007" s="1" t="s">
        <v>123</v>
      </c>
      <c r="S1007" s="1" t="s">
        <v>122</v>
      </c>
      <c r="T1007" s="1" t="str">
        <f t="shared" si="130"/>
        <v>include</v>
      </c>
      <c r="U1007" s="1" t="s">
        <v>124</v>
      </c>
      <c r="V1007" s="41" t="str">
        <f t="shared" si="131"/>
        <v>include</v>
      </c>
      <c r="W1007" s="1" t="s">
        <v>143</v>
      </c>
      <c r="X1007" s="1" t="str">
        <f>IF(OR(W1007="include",W1007="no_abstract_available"),"include", IF(W1007="duplicate","duplicate", IF(W1007="correction/reply","correction/reply", "exclude_abstract")))</f>
        <v>exclude_abstract</v>
      </c>
      <c r="Y1007" s="1" t="s">
        <v>123</v>
      </c>
      <c r="Z1007" s="1"/>
      <c r="AA1007" s="1"/>
      <c r="AB1007" s="1"/>
      <c r="AC1007" s="41" t="str">
        <f>IF(X1007=AA1007,X1007,IF(OR(X1007="include",AA1007="include"),"include",IF(OR(X1007="duplicate",AA1007="duplicate"),"duplicate",IF(OR(X1007="correction/reply",AA1007="correction/reply"),"correction/reply","exclude_abstract"))))</f>
        <v>exclude_abstract</v>
      </c>
      <c r="AD1007" s="1"/>
      <c r="AE1007" s="1"/>
      <c r="AF1007" s="1"/>
      <c r="AG1007" s="1"/>
      <c r="AH1007" s="1"/>
      <c r="AI1007" s="1"/>
      <c r="AJ1007" s="41"/>
      <c r="AO1007" s="34"/>
      <c r="AP1007" s="34"/>
      <c r="AQ1007" s="34"/>
      <c r="AR1007" s="34"/>
    </row>
    <row r="1008" spans="1:44" ht="14.7" hidden="1" customHeight="1" x14ac:dyDescent="0.3">
      <c r="A1008">
        <v>1007</v>
      </c>
      <c r="B1008" t="s">
        <v>4486</v>
      </c>
      <c r="C1008">
        <v>2014</v>
      </c>
      <c r="D1008" t="s">
        <v>4487</v>
      </c>
      <c r="E1008" t="s">
        <v>117</v>
      </c>
      <c r="F1008">
        <v>37</v>
      </c>
      <c r="G1008">
        <v>1</v>
      </c>
      <c r="H1008">
        <v>1</v>
      </c>
      <c r="I1008">
        <v>14</v>
      </c>
      <c r="J1008" t="s">
        <v>4488</v>
      </c>
      <c r="K1008" t="s">
        <v>4489</v>
      </c>
      <c r="L1008" t="s">
        <v>120</v>
      </c>
      <c r="M1008" s="34"/>
      <c r="N1008" s="34"/>
      <c r="O1008" s="34"/>
      <c r="P1008" s="1" t="s">
        <v>178</v>
      </c>
      <c r="Q1008" s="1" t="str">
        <f t="shared" si="129"/>
        <v>exclude_title</v>
      </c>
      <c r="R1008" s="1" t="s">
        <v>123</v>
      </c>
      <c r="S1008" s="1" t="s">
        <v>178</v>
      </c>
      <c r="T1008" s="1" t="str">
        <f t="shared" si="130"/>
        <v>exclude_title</v>
      </c>
      <c r="U1008" s="1" t="s">
        <v>124</v>
      </c>
      <c r="V1008" s="41" t="str">
        <f t="shared" si="131"/>
        <v>exclude_title</v>
      </c>
      <c r="W1008" s="1"/>
      <c r="X1008" s="1"/>
      <c r="Y1008" s="1"/>
      <c r="Z1008" s="1"/>
      <c r="AA1008" s="1"/>
      <c r="AB1008" s="1"/>
      <c r="AC1008" s="41"/>
      <c r="AD1008" s="1"/>
      <c r="AE1008" s="1"/>
      <c r="AF1008" s="1"/>
      <c r="AG1008" s="1"/>
      <c r="AH1008" s="1"/>
      <c r="AI1008" s="1"/>
      <c r="AJ1008" s="41"/>
      <c r="AO1008" s="34"/>
      <c r="AP1008" s="34"/>
      <c r="AQ1008" s="34"/>
      <c r="AR1008" s="34"/>
    </row>
    <row r="1009" spans="1:44" ht="14.7" hidden="1" customHeight="1" x14ac:dyDescent="0.3">
      <c r="A1009">
        <v>1008</v>
      </c>
      <c r="B1009" t="s">
        <v>4490</v>
      </c>
      <c r="C1009">
        <v>2008</v>
      </c>
      <c r="D1009" t="s">
        <v>4491</v>
      </c>
      <c r="E1009" t="s">
        <v>914</v>
      </c>
      <c r="F1009">
        <v>55</v>
      </c>
      <c r="G1009" t="s">
        <v>4492</v>
      </c>
      <c r="H1009">
        <v>2225</v>
      </c>
      <c r="I1009">
        <v>2244</v>
      </c>
      <c r="J1009" t="s">
        <v>4493</v>
      </c>
      <c r="K1009" t="s">
        <v>4494</v>
      </c>
      <c r="L1009" t="s">
        <v>120</v>
      </c>
      <c r="M1009" s="34"/>
      <c r="N1009" s="34"/>
      <c r="O1009" s="34"/>
      <c r="P1009" s="1" t="s">
        <v>155</v>
      </c>
      <c r="Q1009" s="1" t="str">
        <f t="shared" si="129"/>
        <v>exclude_title</v>
      </c>
      <c r="R1009" s="1" t="s">
        <v>123</v>
      </c>
      <c r="S1009" s="1" t="s">
        <v>155</v>
      </c>
      <c r="T1009" s="1" t="str">
        <f t="shared" si="130"/>
        <v>exclude_title</v>
      </c>
      <c r="U1009" s="1" t="s">
        <v>124</v>
      </c>
      <c r="V1009" s="41" t="str">
        <f t="shared" si="131"/>
        <v>exclude_title</v>
      </c>
      <c r="W1009" s="1"/>
      <c r="X1009" s="1"/>
      <c r="Y1009" s="1"/>
      <c r="Z1009" s="1"/>
      <c r="AA1009" s="1"/>
      <c r="AB1009" s="1"/>
      <c r="AC1009" s="41"/>
      <c r="AD1009" s="1"/>
      <c r="AE1009" s="1"/>
      <c r="AF1009" s="1"/>
      <c r="AG1009" s="1"/>
      <c r="AH1009" s="1"/>
      <c r="AI1009" s="1"/>
      <c r="AJ1009" s="41"/>
      <c r="AO1009" s="34"/>
      <c r="AP1009" s="34"/>
      <c r="AQ1009" s="34"/>
      <c r="AR1009" s="34"/>
    </row>
    <row r="1010" spans="1:44" ht="14.7" hidden="1" customHeight="1" x14ac:dyDescent="0.3">
      <c r="A1010">
        <v>1009</v>
      </c>
      <c r="B1010" t="s">
        <v>4495</v>
      </c>
      <c r="C1010">
        <v>1993</v>
      </c>
      <c r="D1010" t="s">
        <v>4496</v>
      </c>
      <c r="E1010" t="s">
        <v>1405</v>
      </c>
      <c r="F1010">
        <v>32</v>
      </c>
      <c r="G1010" t="s">
        <v>2301</v>
      </c>
      <c r="H1010">
        <v>57</v>
      </c>
      <c r="I1010">
        <v>99</v>
      </c>
      <c r="J1010" t="s">
        <v>4497</v>
      </c>
      <c r="K1010" t="s">
        <v>4498</v>
      </c>
      <c r="L1010" t="s">
        <v>120</v>
      </c>
      <c r="M1010" s="34"/>
      <c r="N1010" s="34"/>
      <c r="O1010" s="34"/>
      <c r="P1010" s="1" t="s">
        <v>122</v>
      </c>
      <c r="Q1010" s="1" t="str">
        <f t="shared" si="129"/>
        <v>include</v>
      </c>
      <c r="R1010" s="1" t="s">
        <v>123</v>
      </c>
      <c r="S1010" s="1" t="s">
        <v>133</v>
      </c>
      <c r="T1010" s="1" t="str">
        <f t="shared" si="130"/>
        <v>exclude_title</v>
      </c>
      <c r="U1010" s="1" t="s">
        <v>124</v>
      </c>
      <c r="V1010" s="41" t="str">
        <f t="shared" si="131"/>
        <v>include</v>
      </c>
      <c r="W1010" s="1" t="s">
        <v>133</v>
      </c>
      <c r="X1010" s="1" t="str">
        <f>IF(OR(W1010="include",W1010="no_abstract_available"),"include", IF(W1010="duplicate","duplicate", IF(W1010="correction/reply","correction/reply", "exclude_abstract")))</f>
        <v>exclude_abstract</v>
      </c>
      <c r="Y1010" s="1" t="s">
        <v>123</v>
      </c>
      <c r="Z1010" s="1"/>
      <c r="AA1010" s="1"/>
      <c r="AB1010" s="1"/>
      <c r="AC1010" s="41" t="str">
        <f>IF(X1010=AA1010,X1010,IF(OR(X1010="include",AA1010="include"),"include",IF(OR(X1010="duplicate",AA1010="duplicate"),"duplicate",IF(OR(X1010="correction/reply",AA1010="correction/reply"),"correction/reply","exclude_abstract"))))</f>
        <v>exclude_abstract</v>
      </c>
      <c r="AD1010" s="1"/>
      <c r="AE1010" s="1"/>
      <c r="AF1010" s="1"/>
      <c r="AG1010" s="1"/>
      <c r="AH1010" s="1"/>
      <c r="AI1010" s="1"/>
      <c r="AJ1010" s="41"/>
      <c r="AO1010" s="34"/>
      <c r="AP1010" s="34"/>
      <c r="AQ1010" s="34"/>
      <c r="AR1010" s="34"/>
    </row>
    <row r="1011" spans="1:44" ht="14.7" hidden="1" customHeight="1" x14ac:dyDescent="0.3">
      <c r="A1011">
        <v>1010</v>
      </c>
      <c r="B1011" t="s">
        <v>4499</v>
      </c>
      <c r="C1011">
        <v>2009</v>
      </c>
      <c r="D1011" t="s">
        <v>4500</v>
      </c>
      <c r="E1011" t="s">
        <v>4471</v>
      </c>
      <c r="F1011">
        <v>52</v>
      </c>
      <c r="G1011">
        <v>6</v>
      </c>
      <c r="H1011">
        <v>535</v>
      </c>
      <c r="I1011">
        <v>545</v>
      </c>
      <c r="J1011" t="s">
        <v>4501</v>
      </c>
      <c r="K1011" t="s">
        <v>4502</v>
      </c>
      <c r="L1011" t="s">
        <v>120</v>
      </c>
      <c r="M1011" s="34"/>
      <c r="N1011" s="34"/>
      <c r="O1011" s="34"/>
      <c r="P1011" s="1" t="s">
        <v>155</v>
      </c>
      <c r="Q1011" s="1" t="str">
        <f t="shared" si="129"/>
        <v>exclude_title</v>
      </c>
      <c r="R1011" s="1" t="s">
        <v>123</v>
      </c>
      <c r="S1011" s="1" t="s">
        <v>133</v>
      </c>
      <c r="T1011" s="1" t="str">
        <f t="shared" si="130"/>
        <v>exclude_title</v>
      </c>
      <c r="U1011" s="1" t="s">
        <v>124</v>
      </c>
      <c r="V1011" s="41" t="str">
        <f t="shared" si="131"/>
        <v>exclude_title</v>
      </c>
      <c r="W1011" s="1"/>
      <c r="X1011" s="1"/>
      <c r="Y1011" s="1"/>
      <c r="Z1011" s="1"/>
      <c r="AA1011" s="1"/>
      <c r="AB1011" s="1"/>
      <c r="AC1011" s="41"/>
      <c r="AD1011" s="1"/>
      <c r="AE1011" s="1"/>
      <c r="AF1011" s="1"/>
      <c r="AG1011" s="1"/>
      <c r="AH1011" s="1"/>
      <c r="AI1011" s="1"/>
      <c r="AJ1011" s="41"/>
      <c r="AO1011" s="34"/>
      <c r="AP1011" s="34"/>
      <c r="AQ1011" s="34"/>
      <c r="AR1011" s="34"/>
    </row>
    <row r="1012" spans="1:44" ht="14.7" hidden="1" customHeight="1" x14ac:dyDescent="0.3">
      <c r="A1012">
        <v>1011</v>
      </c>
      <c r="B1012" t="s">
        <v>4503</v>
      </c>
      <c r="C1012">
        <v>2014</v>
      </c>
      <c r="D1012" t="s">
        <v>4504</v>
      </c>
      <c r="E1012" t="s">
        <v>218</v>
      </c>
      <c r="F1012">
        <v>67</v>
      </c>
      <c r="G1012">
        <v>1</v>
      </c>
      <c r="H1012">
        <v>1</v>
      </c>
      <c r="I1012">
        <v>9</v>
      </c>
      <c r="J1012" t="s">
        <v>130</v>
      </c>
      <c r="K1012" t="s">
        <v>4505</v>
      </c>
      <c r="L1012" t="s">
        <v>120</v>
      </c>
      <c r="M1012" s="34"/>
      <c r="N1012" s="34"/>
      <c r="O1012" s="34"/>
      <c r="P1012" s="1" t="s">
        <v>122</v>
      </c>
      <c r="Q1012" s="1" t="str">
        <f t="shared" si="129"/>
        <v>include</v>
      </c>
      <c r="R1012" s="1" t="s">
        <v>123</v>
      </c>
      <c r="S1012" s="1" t="s">
        <v>122</v>
      </c>
      <c r="T1012" s="1" t="str">
        <f t="shared" si="130"/>
        <v>include</v>
      </c>
      <c r="U1012" s="1" t="s">
        <v>124</v>
      </c>
      <c r="V1012" s="41" t="str">
        <f t="shared" si="131"/>
        <v>include</v>
      </c>
      <c r="W1012" s="1" t="s">
        <v>155</v>
      </c>
      <c r="X1012" s="1" t="str">
        <f>IF(OR(W1012="include",W1012="no_abstract_available"),"include", IF(W1012="duplicate","duplicate", IF(W1012="correction/reply","correction/reply", "exclude_abstract")))</f>
        <v>exclude_abstract</v>
      </c>
      <c r="Y1012" s="1" t="s">
        <v>123</v>
      </c>
      <c r="Z1012" s="1"/>
      <c r="AA1012" s="1"/>
      <c r="AB1012" s="1"/>
      <c r="AC1012" s="41" t="str">
        <f>IF(X1012=AA1012,X1012,IF(OR(X1012="include",AA1012="include"),"include",IF(OR(X1012="duplicate",AA1012="duplicate"),"duplicate",IF(OR(X1012="correction/reply",AA1012="correction/reply"),"correction/reply","exclude_abstract"))))</f>
        <v>exclude_abstract</v>
      </c>
      <c r="AD1012" s="1"/>
      <c r="AE1012" s="1"/>
      <c r="AF1012" s="1"/>
      <c r="AG1012" s="1"/>
      <c r="AH1012" s="1"/>
      <c r="AI1012" s="1"/>
      <c r="AJ1012" s="41"/>
      <c r="AO1012" s="34"/>
      <c r="AP1012" s="34"/>
      <c r="AQ1012" s="34"/>
      <c r="AR1012" s="34"/>
    </row>
    <row r="1013" spans="1:44" ht="14.7" hidden="1" customHeight="1" x14ac:dyDescent="0.3">
      <c r="A1013">
        <v>1012</v>
      </c>
      <c r="B1013" t="s">
        <v>4506</v>
      </c>
      <c r="C1013">
        <v>2013</v>
      </c>
      <c r="D1013" t="s">
        <v>4507</v>
      </c>
      <c r="E1013" t="s">
        <v>1405</v>
      </c>
      <c r="F1013">
        <v>119</v>
      </c>
      <c r="G1013" t="s">
        <v>130</v>
      </c>
      <c r="H1013">
        <v>48</v>
      </c>
      <c r="I1013">
        <v>58</v>
      </c>
      <c r="J1013" t="s">
        <v>4508</v>
      </c>
      <c r="K1013" t="s">
        <v>4509</v>
      </c>
      <c r="L1013" t="s">
        <v>120</v>
      </c>
      <c r="M1013" s="34"/>
      <c r="N1013" s="34"/>
      <c r="O1013" s="34"/>
      <c r="P1013" s="1" t="s">
        <v>133</v>
      </c>
      <c r="Q1013" s="1" t="str">
        <f t="shared" si="129"/>
        <v>exclude_title</v>
      </c>
      <c r="R1013" s="1" t="s">
        <v>123</v>
      </c>
      <c r="S1013" s="1" t="s">
        <v>133</v>
      </c>
      <c r="T1013" s="1" t="str">
        <f t="shared" si="130"/>
        <v>exclude_title</v>
      </c>
      <c r="U1013" s="1" t="s">
        <v>124</v>
      </c>
      <c r="V1013" s="41" t="str">
        <f t="shared" si="131"/>
        <v>exclude_title</v>
      </c>
      <c r="W1013" s="1"/>
      <c r="X1013" s="1"/>
      <c r="Y1013" s="1"/>
      <c r="Z1013" s="1"/>
      <c r="AA1013" s="1"/>
      <c r="AB1013" s="1"/>
      <c r="AC1013" s="41"/>
      <c r="AD1013" s="1"/>
      <c r="AE1013" s="1"/>
      <c r="AF1013" s="1"/>
      <c r="AG1013" s="1"/>
      <c r="AH1013" s="1"/>
      <c r="AI1013" s="1"/>
      <c r="AJ1013" s="41"/>
      <c r="AO1013" s="34"/>
      <c r="AP1013" s="34"/>
      <c r="AQ1013" s="34"/>
      <c r="AR1013" s="34"/>
    </row>
    <row r="1014" spans="1:44" ht="14.7" hidden="1" customHeight="1" x14ac:dyDescent="0.3">
      <c r="A1014">
        <v>1013</v>
      </c>
      <c r="B1014" t="s">
        <v>4510</v>
      </c>
      <c r="C1014">
        <v>2002</v>
      </c>
      <c r="D1014" t="s">
        <v>4511</v>
      </c>
      <c r="E1014" t="s">
        <v>1602</v>
      </c>
      <c r="F1014">
        <v>49</v>
      </c>
      <c r="G1014">
        <v>6</v>
      </c>
      <c r="H1014">
        <v>1007</v>
      </c>
      <c r="I1014">
        <v>1025</v>
      </c>
      <c r="J1014" t="s">
        <v>4512</v>
      </c>
      <c r="K1014" t="s">
        <v>4513</v>
      </c>
      <c r="L1014" t="s">
        <v>120</v>
      </c>
      <c r="M1014" s="34"/>
      <c r="N1014" s="34"/>
      <c r="O1014" s="34"/>
      <c r="P1014" s="1" t="s">
        <v>155</v>
      </c>
      <c r="Q1014" s="1" t="str">
        <f t="shared" si="129"/>
        <v>exclude_title</v>
      </c>
      <c r="R1014" s="1" t="s">
        <v>123</v>
      </c>
      <c r="S1014" s="1" t="s">
        <v>133</v>
      </c>
      <c r="T1014" s="1" t="str">
        <f t="shared" si="130"/>
        <v>exclude_title</v>
      </c>
      <c r="U1014" s="1" t="s">
        <v>124</v>
      </c>
      <c r="V1014" s="41" t="str">
        <f t="shared" si="131"/>
        <v>exclude_title</v>
      </c>
      <c r="W1014" s="1"/>
      <c r="X1014" s="1"/>
      <c r="Y1014" s="1"/>
      <c r="Z1014" s="1"/>
      <c r="AA1014" s="1"/>
      <c r="AB1014" s="1"/>
      <c r="AC1014" s="41"/>
      <c r="AD1014" s="1"/>
      <c r="AE1014" s="1"/>
      <c r="AF1014" s="1"/>
      <c r="AG1014" s="1"/>
      <c r="AH1014" s="1"/>
      <c r="AI1014" s="1"/>
      <c r="AJ1014" s="41"/>
      <c r="AO1014" s="34"/>
      <c r="AP1014" s="34"/>
      <c r="AQ1014" s="34"/>
      <c r="AR1014" s="34"/>
    </row>
    <row r="1015" spans="1:44" ht="14.7" hidden="1" customHeight="1" x14ac:dyDescent="0.3">
      <c r="A1015">
        <v>1014</v>
      </c>
      <c r="B1015" t="s">
        <v>4514</v>
      </c>
      <c r="C1015">
        <v>1990</v>
      </c>
      <c r="D1015" t="s">
        <v>4515</v>
      </c>
      <c r="E1015" t="s">
        <v>4516</v>
      </c>
      <c r="F1015">
        <v>31</v>
      </c>
      <c r="G1015">
        <v>3</v>
      </c>
      <c r="H1015">
        <v>339</v>
      </c>
      <c r="I1015">
        <v>345</v>
      </c>
      <c r="J1015" t="s">
        <v>130</v>
      </c>
      <c r="K1015" t="s">
        <v>4517</v>
      </c>
      <c r="L1015" t="s">
        <v>120</v>
      </c>
      <c r="M1015" s="34"/>
      <c r="N1015" s="34"/>
      <c r="O1015" s="34"/>
      <c r="P1015" s="1" t="s">
        <v>178</v>
      </c>
      <c r="Q1015" s="1" t="str">
        <f t="shared" si="129"/>
        <v>exclude_title</v>
      </c>
      <c r="R1015" s="1" t="s">
        <v>123</v>
      </c>
      <c r="S1015" s="1" t="s">
        <v>122</v>
      </c>
      <c r="T1015" s="1" t="str">
        <f t="shared" si="130"/>
        <v>include</v>
      </c>
      <c r="U1015" s="1" t="s">
        <v>124</v>
      </c>
      <c r="V1015" s="41" t="str">
        <f t="shared" si="131"/>
        <v>include</v>
      </c>
      <c r="W1015" s="1" t="s">
        <v>156</v>
      </c>
      <c r="X1015" s="1" t="str">
        <f>IF(OR(W1015="include",W1015="no_abstract_available"),"include", IF(W1015="duplicate","duplicate", IF(W1015="correction/reply","correction/reply", "exclude_abstract")))</f>
        <v>exclude_abstract</v>
      </c>
      <c r="Y1015" s="1" t="s">
        <v>123</v>
      </c>
      <c r="Z1015" s="1"/>
      <c r="AA1015" s="1"/>
      <c r="AB1015" s="1"/>
      <c r="AC1015" s="41" t="str">
        <f>IF(X1015=AA1015,X1015,IF(OR(X1015="include",AA1015="include"),"include",IF(OR(X1015="duplicate",AA1015="duplicate"),"duplicate",IF(OR(X1015="correction/reply",AA1015="correction/reply"),"correction/reply","exclude_abstract"))))</f>
        <v>exclude_abstract</v>
      </c>
      <c r="AD1015" s="1"/>
      <c r="AE1015" s="1"/>
      <c r="AF1015" s="1"/>
      <c r="AG1015" s="1"/>
      <c r="AH1015" s="1"/>
      <c r="AI1015" s="1"/>
      <c r="AJ1015" s="41"/>
      <c r="AO1015" s="34"/>
      <c r="AP1015" s="34"/>
      <c r="AQ1015" s="34"/>
      <c r="AR1015" s="34"/>
    </row>
    <row r="1016" spans="1:44" ht="14.7" hidden="1" customHeight="1" x14ac:dyDescent="0.3">
      <c r="A1016">
        <v>1015</v>
      </c>
      <c r="B1016" t="s">
        <v>4518</v>
      </c>
      <c r="C1016">
        <v>2007</v>
      </c>
      <c r="D1016" t="s">
        <v>4519</v>
      </c>
      <c r="E1016" t="s">
        <v>4520</v>
      </c>
      <c r="F1016">
        <v>42</v>
      </c>
      <c r="G1016">
        <v>3</v>
      </c>
      <c r="H1016">
        <v>345</v>
      </c>
      <c r="I1016">
        <v>354</v>
      </c>
      <c r="J1016" t="s">
        <v>4521</v>
      </c>
      <c r="K1016" t="s">
        <v>4522</v>
      </c>
      <c r="L1016" t="s">
        <v>120</v>
      </c>
      <c r="M1016" s="34"/>
      <c r="N1016" s="34"/>
      <c r="O1016" s="34"/>
      <c r="P1016" s="1" t="s">
        <v>133</v>
      </c>
      <c r="Q1016" s="1" t="str">
        <f t="shared" si="129"/>
        <v>exclude_title</v>
      </c>
      <c r="R1016" s="1" t="s">
        <v>123</v>
      </c>
      <c r="S1016" s="1" t="s">
        <v>133</v>
      </c>
      <c r="T1016" s="1" t="str">
        <f t="shared" si="130"/>
        <v>exclude_title</v>
      </c>
      <c r="U1016" s="1" t="s">
        <v>124</v>
      </c>
      <c r="V1016" s="41" t="str">
        <f t="shared" si="131"/>
        <v>exclude_title</v>
      </c>
      <c r="W1016" s="1"/>
      <c r="X1016" s="1"/>
      <c r="Y1016" s="1"/>
      <c r="Z1016" s="1"/>
      <c r="AA1016" s="1"/>
      <c r="AB1016" s="1"/>
      <c r="AC1016" s="41"/>
      <c r="AD1016" s="1"/>
      <c r="AE1016" s="1"/>
      <c r="AF1016" s="1"/>
      <c r="AG1016" s="1"/>
      <c r="AH1016" s="1"/>
      <c r="AI1016" s="1"/>
      <c r="AJ1016" s="41"/>
      <c r="AO1016" s="34"/>
      <c r="AP1016" s="34"/>
      <c r="AQ1016" s="34"/>
      <c r="AR1016" s="34"/>
    </row>
    <row r="1017" spans="1:44" ht="14.7" hidden="1" customHeight="1" x14ac:dyDescent="0.3">
      <c r="A1017">
        <v>1016</v>
      </c>
      <c r="B1017" t="s">
        <v>4523</v>
      </c>
      <c r="C1017">
        <v>2010</v>
      </c>
      <c r="D1017" t="s">
        <v>4524</v>
      </c>
      <c r="E1017" t="s">
        <v>208</v>
      </c>
      <c r="F1017">
        <v>98</v>
      </c>
      <c r="G1017">
        <v>5</v>
      </c>
      <c r="H1017">
        <v>1186</v>
      </c>
      <c r="I1017">
        <v>1195</v>
      </c>
      <c r="J1017" t="s">
        <v>4525</v>
      </c>
      <c r="K1017" t="s">
        <v>4526</v>
      </c>
      <c r="L1017" t="s">
        <v>120</v>
      </c>
      <c r="M1017" s="34"/>
      <c r="N1017" s="34"/>
      <c r="O1017" s="34"/>
      <c r="P1017" s="1" t="s">
        <v>122</v>
      </c>
      <c r="Q1017" s="1" t="str">
        <f t="shared" si="129"/>
        <v>include</v>
      </c>
      <c r="R1017" s="1" t="s">
        <v>123</v>
      </c>
      <c r="S1017" s="1" t="s">
        <v>122</v>
      </c>
      <c r="T1017" s="1" t="str">
        <f t="shared" si="130"/>
        <v>include</v>
      </c>
      <c r="U1017" s="1" t="s">
        <v>124</v>
      </c>
      <c r="V1017" s="41" t="str">
        <f t="shared" si="131"/>
        <v>include</v>
      </c>
      <c r="W1017" s="1" t="s">
        <v>133</v>
      </c>
      <c r="X1017" s="1" t="str">
        <f>IF(OR(W1017="include",W1017="no_abstract_available"),"include", IF(W1017="duplicate","duplicate", IF(W1017="correction/reply","correction/reply", "exclude_abstract")))</f>
        <v>exclude_abstract</v>
      </c>
      <c r="Y1017" s="1" t="s">
        <v>123</v>
      </c>
      <c r="Z1017" s="1"/>
      <c r="AA1017" s="1"/>
      <c r="AB1017" s="1"/>
      <c r="AC1017" s="41" t="str">
        <f>IF(X1017=AA1017,X1017,IF(OR(X1017="include",AA1017="include"),"include",IF(OR(X1017="duplicate",AA1017="duplicate"),"duplicate",IF(OR(X1017="correction/reply",AA1017="correction/reply"),"correction/reply","exclude_abstract"))))</f>
        <v>exclude_abstract</v>
      </c>
      <c r="AD1017" s="1"/>
      <c r="AE1017" s="1"/>
      <c r="AF1017" s="1"/>
      <c r="AG1017" s="1"/>
      <c r="AH1017" s="1"/>
      <c r="AI1017" s="1"/>
      <c r="AJ1017" s="41"/>
      <c r="AO1017" s="34"/>
      <c r="AP1017" s="34"/>
      <c r="AQ1017" s="34"/>
      <c r="AR1017" s="34"/>
    </row>
    <row r="1018" spans="1:44" ht="14.7" hidden="1" customHeight="1" x14ac:dyDescent="0.3">
      <c r="A1018">
        <v>1017</v>
      </c>
      <c r="B1018" t="s">
        <v>4527</v>
      </c>
      <c r="C1018">
        <v>1992</v>
      </c>
      <c r="D1018" t="s">
        <v>4528</v>
      </c>
      <c r="E1018" t="s">
        <v>774</v>
      </c>
      <c r="F1018">
        <v>240</v>
      </c>
      <c r="G1018" t="s">
        <v>775</v>
      </c>
      <c r="H1018">
        <v>203</v>
      </c>
      <c r="I1018">
        <v>211</v>
      </c>
      <c r="J1018" t="s">
        <v>4529</v>
      </c>
      <c r="K1018" t="s">
        <v>4530</v>
      </c>
      <c r="L1018" t="s">
        <v>120</v>
      </c>
      <c r="M1018" s="34"/>
      <c r="N1018" s="34"/>
      <c r="O1018" s="34"/>
      <c r="P1018" s="1" t="s">
        <v>155</v>
      </c>
      <c r="Q1018" s="1" t="str">
        <f t="shared" si="129"/>
        <v>exclude_title</v>
      </c>
      <c r="R1018" s="1" t="s">
        <v>123</v>
      </c>
      <c r="S1018" s="1" t="s">
        <v>155</v>
      </c>
      <c r="T1018" s="1" t="str">
        <f t="shared" si="130"/>
        <v>exclude_title</v>
      </c>
      <c r="U1018" s="1" t="s">
        <v>124</v>
      </c>
      <c r="V1018" s="41" t="str">
        <f t="shared" si="131"/>
        <v>exclude_title</v>
      </c>
      <c r="W1018" s="1"/>
      <c r="X1018" s="1"/>
      <c r="Y1018" s="1"/>
      <c r="Z1018" s="1"/>
      <c r="AA1018" s="1"/>
      <c r="AB1018" s="1"/>
      <c r="AC1018" s="41"/>
      <c r="AD1018" s="1"/>
      <c r="AE1018" s="1"/>
      <c r="AF1018" s="1"/>
      <c r="AG1018" s="1"/>
      <c r="AH1018" s="1"/>
      <c r="AI1018" s="1"/>
      <c r="AJ1018" s="41"/>
      <c r="AO1018" s="34"/>
      <c r="AP1018" s="34"/>
      <c r="AQ1018" s="34"/>
      <c r="AR1018" s="34"/>
    </row>
    <row r="1019" spans="1:44" ht="14.7" hidden="1" customHeight="1" x14ac:dyDescent="0.3">
      <c r="A1019">
        <v>1018</v>
      </c>
      <c r="B1019" t="s">
        <v>4531</v>
      </c>
      <c r="C1019">
        <v>1996</v>
      </c>
      <c r="D1019" t="s">
        <v>4532</v>
      </c>
      <c r="E1019" t="s">
        <v>4533</v>
      </c>
      <c r="F1019">
        <v>99</v>
      </c>
      <c r="G1019">
        <v>4</v>
      </c>
      <c r="H1019">
        <v>2033</v>
      </c>
      <c r="I1019">
        <v>2047</v>
      </c>
      <c r="J1019" t="s">
        <v>4534</v>
      </c>
      <c r="K1019" t="s">
        <v>4535</v>
      </c>
      <c r="L1019" t="s">
        <v>120</v>
      </c>
      <c r="M1019" s="34"/>
      <c r="N1019" s="34"/>
      <c r="O1019" s="34"/>
      <c r="P1019" s="1" t="s">
        <v>178</v>
      </c>
      <c r="Q1019" s="1" t="str">
        <f t="shared" si="129"/>
        <v>exclude_title</v>
      </c>
      <c r="R1019" s="1" t="s">
        <v>123</v>
      </c>
      <c r="S1019" s="1" t="s">
        <v>122</v>
      </c>
      <c r="T1019" s="1" t="str">
        <f t="shared" si="130"/>
        <v>include</v>
      </c>
      <c r="U1019" s="1" t="s">
        <v>124</v>
      </c>
      <c r="V1019" s="41" t="str">
        <f t="shared" si="131"/>
        <v>include</v>
      </c>
      <c r="W1019" s="1" t="s">
        <v>156</v>
      </c>
      <c r="X1019" s="1" t="str">
        <f>IF(OR(W1019="include",W1019="no_abstract_available"),"include", IF(W1019="duplicate","duplicate", IF(W1019="correction/reply","correction/reply", "exclude_abstract")))</f>
        <v>exclude_abstract</v>
      </c>
      <c r="Y1019" s="1" t="s">
        <v>123</v>
      </c>
      <c r="Z1019" s="1"/>
      <c r="AA1019" s="1"/>
      <c r="AB1019" s="1"/>
      <c r="AC1019" s="41" t="str">
        <f>IF(X1019=AA1019,X1019,IF(OR(X1019="include",AA1019="include"),"include",IF(OR(X1019="duplicate",AA1019="duplicate"),"duplicate",IF(OR(X1019="correction/reply",AA1019="correction/reply"),"correction/reply","exclude_abstract"))))</f>
        <v>exclude_abstract</v>
      </c>
      <c r="AD1019" s="1"/>
      <c r="AE1019" s="1"/>
      <c r="AF1019" s="1"/>
      <c r="AG1019" s="1"/>
      <c r="AH1019" s="1"/>
      <c r="AI1019" s="1"/>
      <c r="AJ1019" s="41"/>
      <c r="AO1019" s="34"/>
      <c r="AP1019" s="34"/>
      <c r="AQ1019" s="34"/>
      <c r="AR1019" s="34"/>
    </row>
    <row r="1020" spans="1:44" ht="14.7" hidden="1" customHeight="1" x14ac:dyDescent="0.3">
      <c r="A1020">
        <v>1019</v>
      </c>
      <c r="B1020" t="s">
        <v>4536</v>
      </c>
      <c r="C1020">
        <v>2011</v>
      </c>
      <c r="D1020" t="s">
        <v>4537</v>
      </c>
      <c r="E1020" t="s">
        <v>1405</v>
      </c>
      <c r="F1020">
        <v>90</v>
      </c>
      <c r="G1020" t="s">
        <v>2301</v>
      </c>
      <c r="H1020">
        <v>18</v>
      </c>
      <c r="I1020">
        <v>32</v>
      </c>
      <c r="J1020" t="s">
        <v>4538</v>
      </c>
      <c r="K1020" t="s">
        <v>4539</v>
      </c>
      <c r="L1020" t="s">
        <v>120</v>
      </c>
      <c r="M1020" s="34"/>
      <c r="N1020" s="34"/>
      <c r="O1020" s="34"/>
      <c r="P1020" s="1" t="s">
        <v>133</v>
      </c>
      <c r="Q1020" s="1" t="str">
        <f t="shared" si="129"/>
        <v>exclude_title</v>
      </c>
      <c r="R1020" s="1" t="s">
        <v>123</v>
      </c>
      <c r="S1020" s="1" t="s">
        <v>133</v>
      </c>
      <c r="T1020" s="1" t="str">
        <f t="shared" si="130"/>
        <v>exclude_title</v>
      </c>
      <c r="U1020" s="1" t="s">
        <v>124</v>
      </c>
      <c r="V1020" s="41" t="str">
        <f t="shared" si="131"/>
        <v>exclude_title</v>
      </c>
      <c r="W1020" s="1"/>
      <c r="X1020" s="1"/>
      <c r="Y1020" s="1"/>
      <c r="Z1020" s="1"/>
      <c r="AA1020" s="1"/>
      <c r="AB1020" s="1"/>
      <c r="AC1020" s="41"/>
      <c r="AD1020" s="1"/>
      <c r="AE1020" s="1"/>
      <c r="AF1020" s="1"/>
      <c r="AG1020" s="1"/>
      <c r="AH1020" s="1"/>
      <c r="AI1020" s="1"/>
      <c r="AJ1020" s="41"/>
      <c r="AO1020" s="34"/>
      <c r="AP1020" s="34"/>
      <c r="AQ1020" s="34"/>
      <c r="AR1020" s="34"/>
    </row>
    <row r="1021" spans="1:44" ht="14.7" hidden="1" customHeight="1" x14ac:dyDescent="0.3">
      <c r="A1021">
        <v>1020</v>
      </c>
      <c r="B1021" t="s">
        <v>4540</v>
      </c>
      <c r="C1021">
        <v>2015</v>
      </c>
      <c r="D1021" t="s">
        <v>4541</v>
      </c>
      <c r="E1021" t="s">
        <v>4542</v>
      </c>
      <c r="F1021">
        <v>24</v>
      </c>
      <c r="G1021">
        <v>19</v>
      </c>
      <c r="H1021">
        <v>5059</v>
      </c>
      <c r="I1021">
        <v>5074</v>
      </c>
      <c r="J1021" t="s">
        <v>4543</v>
      </c>
      <c r="K1021" t="s">
        <v>4544</v>
      </c>
      <c r="L1021" t="s">
        <v>120</v>
      </c>
      <c r="M1021" s="34"/>
      <c r="N1021" s="34"/>
      <c r="O1021" s="34"/>
      <c r="P1021" s="1" t="s">
        <v>122</v>
      </c>
      <c r="Q1021" s="1" t="str">
        <f t="shared" si="129"/>
        <v>include</v>
      </c>
      <c r="R1021" s="1" t="s">
        <v>123</v>
      </c>
      <c r="S1021" s="1" t="s">
        <v>122</v>
      </c>
      <c r="T1021" s="1" t="str">
        <f t="shared" si="130"/>
        <v>include</v>
      </c>
      <c r="U1021" s="1" t="s">
        <v>124</v>
      </c>
      <c r="V1021" s="41" t="str">
        <f t="shared" si="131"/>
        <v>include</v>
      </c>
      <c r="W1021" s="1" t="s">
        <v>155</v>
      </c>
      <c r="X1021" s="1" t="str">
        <f>IF(OR(W1021="include",W1021="no_abstract_available"),"include", IF(W1021="duplicate","duplicate", IF(W1021="correction/reply","correction/reply", "exclude_abstract")))</f>
        <v>exclude_abstract</v>
      </c>
      <c r="Y1021" s="1" t="s">
        <v>123</v>
      </c>
      <c r="Z1021" s="1"/>
      <c r="AA1021" s="1"/>
      <c r="AB1021" s="1"/>
      <c r="AC1021" s="41" t="str">
        <f>IF(X1021=AA1021,X1021,IF(OR(X1021="include",AA1021="include"),"include",IF(OR(X1021="duplicate",AA1021="duplicate"),"duplicate",IF(OR(X1021="correction/reply",AA1021="correction/reply"),"correction/reply","exclude_abstract"))))</f>
        <v>exclude_abstract</v>
      </c>
      <c r="AD1021" s="1"/>
      <c r="AE1021" s="1"/>
      <c r="AF1021" s="1"/>
      <c r="AG1021" s="1"/>
      <c r="AH1021" s="1"/>
      <c r="AI1021" s="1"/>
      <c r="AJ1021" s="41"/>
      <c r="AO1021" s="34"/>
      <c r="AP1021" s="34"/>
      <c r="AQ1021" s="34"/>
      <c r="AR1021" s="34"/>
    </row>
    <row r="1022" spans="1:44" ht="14.7" hidden="1" customHeight="1" x14ac:dyDescent="0.3">
      <c r="A1022">
        <v>1021</v>
      </c>
      <c r="B1022" t="s">
        <v>4545</v>
      </c>
      <c r="C1022">
        <v>1998</v>
      </c>
      <c r="D1022" t="s">
        <v>4546</v>
      </c>
      <c r="E1022" t="s">
        <v>165</v>
      </c>
      <c r="F1022">
        <v>5</v>
      </c>
      <c r="G1022">
        <v>1</v>
      </c>
      <c r="H1022">
        <v>64</v>
      </c>
      <c r="I1022">
        <v>76</v>
      </c>
      <c r="J1022" t="s">
        <v>4547</v>
      </c>
      <c r="K1022" t="s">
        <v>4548</v>
      </c>
      <c r="L1022" t="s">
        <v>120</v>
      </c>
      <c r="M1022" s="34"/>
      <c r="N1022" s="34"/>
      <c r="O1022" s="34"/>
      <c r="P1022" s="1" t="s">
        <v>122</v>
      </c>
      <c r="Q1022" s="1" t="str">
        <f t="shared" si="129"/>
        <v>include</v>
      </c>
      <c r="R1022" s="1" t="s">
        <v>123</v>
      </c>
      <c r="S1022" s="1" t="s">
        <v>122</v>
      </c>
      <c r="T1022" s="1" t="str">
        <f t="shared" si="130"/>
        <v>include</v>
      </c>
      <c r="U1022" s="1" t="s">
        <v>124</v>
      </c>
      <c r="V1022" s="41" t="str">
        <f t="shared" si="131"/>
        <v>include</v>
      </c>
      <c r="W1022" s="1" t="s">
        <v>143</v>
      </c>
      <c r="X1022" s="1" t="str">
        <f>IF(OR(W1022="include",W1022="no_abstract_available"),"include", IF(W1022="duplicate","duplicate", IF(W1022="correction/reply","correction/reply", "exclude_abstract")))</f>
        <v>exclude_abstract</v>
      </c>
      <c r="Y1022" s="1" t="s">
        <v>123</v>
      </c>
      <c r="Z1022" s="1"/>
      <c r="AA1022" s="1"/>
      <c r="AB1022" s="1"/>
      <c r="AC1022" s="41" t="str">
        <f>IF(X1022=AA1022,X1022,IF(OR(X1022="include",AA1022="include"),"include",IF(OR(X1022="duplicate",AA1022="duplicate"),"duplicate",IF(OR(X1022="correction/reply",AA1022="correction/reply"),"correction/reply","exclude_abstract"))))</f>
        <v>exclude_abstract</v>
      </c>
      <c r="AD1022" s="1"/>
      <c r="AE1022" s="1"/>
      <c r="AF1022" s="1"/>
      <c r="AG1022" s="1"/>
      <c r="AH1022" s="1"/>
      <c r="AI1022" s="1"/>
      <c r="AJ1022" s="41"/>
      <c r="AO1022" s="34"/>
      <c r="AP1022" s="34"/>
      <c r="AQ1022" s="34"/>
      <c r="AR1022" s="34"/>
    </row>
    <row r="1023" spans="1:44" ht="14.7" hidden="1" customHeight="1" x14ac:dyDescent="0.3">
      <c r="A1023">
        <v>1022</v>
      </c>
      <c r="B1023" t="s">
        <v>4549</v>
      </c>
      <c r="C1023">
        <v>2016</v>
      </c>
      <c r="D1023" t="s">
        <v>4550</v>
      </c>
      <c r="E1023" t="s">
        <v>1193</v>
      </c>
      <c r="F1023">
        <v>72</v>
      </c>
      <c r="G1023">
        <v>3</v>
      </c>
      <c r="H1023">
        <v>373</v>
      </c>
      <c r="I1023">
        <v>386</v>
      </c>
      <c r="J1023" t="s">
        <v>4551</v>
      </c>
      <c r="K1023" t="s">
        <v>4552</v>
      </c>
      <c r="L1023" t="s">
        <v>120</v>
      </c>
      <c r="M1023" s="34"/>
      <c r="N1023" s="34"/>
      <c r="O1023" s="34"/>
      <c r="P1023" s="1" t="s">
        <v>178</v>
      </c>
      <c r="Q1023" s="1" t="str">
        <f t="shared" si="129"/>
        <v>exclude_title</v>
      </c>
      <c r="R1023" s="1" t="s">
        <v>123</v>
      </c>
      <c r="S1023" s="1" t="s">
        <v>133</v>
      </c>
      <c r="T1023" s="1" t="str">
        <f t="shared" si="130"/>
        <v>exclude_title</v>
      </c>
      <c r="U1023" s="1" t="s">
        <v>124</v>
      </c>
      <c r="V1023" s="41" t="str">
        <f t="shared" si="131"/>
        <v>exclude_title</v>
      </c>
      <c r="W1023" s="1"/>
      <c r="X1023" s="1"/>
      <c r="Y1023" s="1"/>
      <c r="Z1023" s="1"/>
      <c r="AA1023" s="1"/>
      <c r="AB1023" s="1"/>
      <c r="AC1023" s="41"/>
      <c r="AD1023" s="1"/>
      <c r="AE1023" s="1"/>
      <c r="AF1023" s="1"/>
      <c r="AG1023" s="1"/>
      <c r="AH1023" s="1"/>
      <c r="AI1023" s="1"/>
      <c r="AJ1023" s="41"/>
      <c r="AO1023" s="34"/>
      <c r="AP1023" s="34"/>
      <c r="AQ1023" s="34"/>
      <c r="AR1023" s="34"/>
    </row>
    <row r="1024" spans="1:44" ht="14.7" hidden="1" customHeight="1" x14ac:dyDescent="0.3">
      <c r="A1024">
        <v>1023</v>
      </c>
      <c r="B1024" t="s">
        <v>4553</v>
      </c>
      <c r="C1024">
        <v>1999</v>
      </c>
      <c r="D1024" t="s">
        <v>4554</v>
      </c>
      <c r="E1024" t="s">
        <v>914</v>
      </c>
      <c r="F1024">
        <v>46</v>
      </c>
      <c r="G1024" t="s">
        <v>1857</v>
      </c>
      <c r="H1024">
        <v>2793</v>
      </c>
      <c r="I1024">
        <v>2832</v>
      </c>
      <c r="J1024" t="s">
        <v>4555</v>
      </c>
      <c r="K1024" t="s">
        <v>4556</v>
      </c>
      <c r="L1024" t="s">
        <v>120</v>
      </c>
      <c r="M1024" s="34"/>
      <c r="N1024" s="34"/>
      <c r="O1024" s="34"/>
      <c r="P1024" s="1" t="s">
        <v>178</v>
      </c>
      <c r="Q1024" s="1" t="str">
        <f t="shared" si="129"/>
        <v>exclude_title</v>
      </c>
      <c r="R1024" s="1" t="s">
        <v>123</v>
      </c>
      <c r="S1024" s="1" t="s">
        <v>133</v>
      </c>
      <c r="T1024" s="1" t="str">
        <f t="shared" si="130"/>
        <v>exclude_title</v>
      </c>
      <c r="U1024" s="1" t="s">
        <v>124</v>
      </c>
      <c r="V1024" s="41" t="str">
        <f t="shared" si="131"/>
        <v>exclude_title</v>
      </c>
      <c r="W1024" s="1"/>
      <c r="X1024" s="1"/>
      <c r="Y1024" s="1"/>
      <c r="Z1024" s="1"/>
      <c r="AA1024" s="1"/>
      <c r="AB1024" s="1"/>
      <c r="AC1024" s="41"/>
      <c r="AD1024" s="1"/>
      <c r="AE1024" s="1"/>
      <c r="AF1024" s="1"/>
      <c r="AG1024" s="1"/>
      <c r="AH1024" s="1"/>
      <c r="AI1024" s="1"/>
      <c r="AJ1024" s="41"/>
      <c r="AO1024" s="34"/>
      <c r="AP1024" s="34"/>
      <c r="AQ1024" s="34"/>
      <c r="AR1024" s="34"/>
    </row>
    <row r="1025" spans="1:44" ht="14.7" hidden="1" customHeight="1" x14ac:dyDescent="0.3">
      <c r="A1025">
        <v>1024</v>
      </c>
      <c r="B1025" t="s">
        <v>4557</v>
      </c>
      <c r="C1025">
        <v>2005</v>
      </c>
      <c r="D1025" t="s">
        <v>4558</v>
      </c>
      <c r="E1025" t="s">
        <v>2052</v>
      </c>
      <c r="F1025">
        <v>317</v>
      </c>
      <c r="G1025">
        <v>1</v>
      </c>
      <c r="H1025">
        <v>109</v>
      </c>
      <c r="I1025">
        <v>125</v>
      </c>
      <c r="J1025" t="s">
        <v>4559</v>
      </c>
      <c r="K1025" t="s">
        <v>4560</v>
      </c>
      <c r="L1025" t="s">
        <v>120</v>
      </c>
      <c r="M1025" s="34"/>
      <c r="N1025" s="34"/>
      <c r="O1025" s="34"/>
      <c r="P1025" s="1" t="s">
        <v>155</v>
      </c>
      <c r="Q1025" s="1" t="str">
        <f t="shared" si="129"/>
        <v>exclude_title</v>
      </c>
      <c r="R1025" s="1" t="s">
        <v>123</v>
      </c>
      <c r="S1025" s="1" t="s">
        <v>155</v>
      </c>
      <c r="T1025" s="1" t="str">
        <f t="shared" si="130"/>
        <v>exclude_title</v>
      </c>
      <c r="U1025" s="1" t="s">
        <v>124</v>
      </c>
      <c r="V1025" s="41" t="str">
        <f t="shared" si="131"/>
        <v>exclude_title</v>
      </c>
      <c r="W1025" s="1"/>
      <c r="X1025" s="1"/>
      <c r="Y1025" s="1"/>
      <c r="Z1025" s="1"/>
      <c r="AA1025" s="1"/>
      <c r="AB1025" s="1"/>
      <c r="AC1025" s="41"/>
      <c r="AD1025" s="1"/>
      <c r="AE1025" s="1"/>
      <c r="AF1025" s="1"/>
      <c r="AG1025" s="1"/>
      <c r="AH1025" s="1"/>
      <c r="AI1025" s="1"/>
      <c r="AJ1025" s="41"/>
      <c r="AO1025" s="34"/>
      <c r="AP1025" s="34"/>
      <c r="AQ1025" s="34"/>
      <c r="AR1025" s="34"/>
    </row>
    <row r="1026" spans="1:44" ht="14.7" hidden="1" customHeight="1" x14ac:dyDescent="0.3">
      <c r="A1026">
        <v>1025</v>
      </c>
      <c r="B1026" t="s">
        <v>4561</v>
      </c>
      <c r="C1026">
        <v>1991</v>
      </c>
      <c r="D1026" t="s">
        <v>4562</v>
      </c>
      <c r="E1026" t="s">
        <v>2876</v>
      </c>
      <c r="F1026">
        <v>78</v>
      </c>
      <c r="G1026">
        <v>3</v>
      </c>
      <c r="H1026">
        <v>326</v>
      </c>
      <c r="I1026">
        <v>339</v>
      </c>
      <c r="J1026" t="s">
        <v>4563</v>
      </c>
      <c r="K1026" t="s">
        <v>4564</v>
      </c>
      <c r="L1026" t="s">
        <v>120</v>
      </c>
      <c r="M1026" s="34"/>
      <c r="N1026" s="34"/>
      <c r="O1026" s="34"/>
      <c r="P1026" s="1" t="s">
        <v>178</v>
      </c>
      <c r="Q1026" s="1" t="str">
        <f t="shared" ref="Q1026:Q1089" si="132">IF(P1026="include","include", IF(P1026="duplicate","duplicate", IF(P1026="correction/reply","correction/reply", "exclude_title")))</f>
        <v>exclude_title</v>
      </c>
      <c r="R1026" s="1" t="s">
        <v>123</v>
      </c>
      <c r="S1026" s="1" t="s">
        <v>122</v>
      </c>
      <c r="T1026" s="1" t="str">
        <f t="shared" ref="T1026:T1089" si="133">IF(S1026="include","include", IF(S1026="duplicate","duplicate", IF(S1026="correction/reply","correction/reply", "exclude_title")))</f>
        <v>include</v>
      </c>
      <c r="U1026" s="1" t="s">
        <v>124</v>
      </c>
      <c r="V1026" s="41" t="str">
        <f t="shared" si="131"/>
        <v>include</v>
      </c>
      <c r="W1026" s="1" t="s">
        <v>155</v>
      </c>
      <c r="X1026" s="1" t="str">
        <f>IF(OR(W1026="include",W1026="no_abstract_available"),"include", IF(W1026="duplicate","duplicate", IF(W1026="correction/reply","correction/reply", "exclude_abstract")))</f>
        <v>exclude_abstract</v>
      </c>
      <c r="Y1026" s="1" t="s">
        <v>123</v>
      </c>
      <c r="Z1026" s="1"/>
      <c r="AA1026" s="1"/>
      <c r="AB1026" s="1"/>
      <c r="AC1026" s="41" t="str">
        <f>IF(X1026=AA1026,X1026,IF(OR(X1026="include",AA1026="include"),"include",IF(OR(X1026="duplicate",AA1026="duplicate"),"duplicate",IF(OR(X1026="correction/reply",AA1026="correction/reply"),"correction/reply","exclude_abstract"))))</f>
        <v>exclude_abstract</v>
      </c>
      <c r="AD1026" s="1"/>
      <c r="AE1026" s="1"/>
      <c r="AF1026" s="1"/>
      <c r="AG1026" s="1"/>
      <c r="AH1026" s="1"/>
      <c r="AI1026" s="1"/>
      <c r="AJ1026" s="41"/>
      <c r="AO1026" s="34"/>
      <c r="AP1026" s="34"/>
      <c r="AQ1026" s="34"/>
      <c r="AR1026" s="34"/>
    </row>
    <row r="1027" spans="1:44" ht="14.7" hidden="1" customHeight="1" x14ac:dyDescent="0.3">
      <c r="A1027">
        <v>1026</v>
      </c>
      <c r="B1027" t="s">
        <v>4565</v>
      </c>
      <c r="C1027">
        <v>2015</v>
      </c>
      <c r="D1027" t="s">
        <v>4566</v>
      </c>
      <c r="E1027" t="s">
        <v>3028</v>
      </c>
      <c r="F1027">
        <v>23</v>
      </c>
      <c r="G1027">
        <v>3</v>
      </c>
      <c r="H1027">
        <v>225</v>
      </c>
      <c r="I1027">
        <v>235</v>
      </c>
      <c r="J1027" t="s">
        <v>4567</v>
      </c>
      <c r="K1027" t="s">
        <v>4568</v>
      </c>
      <c r="L1027" t="s">
        <v>120</v>
      </c>
      <c r="M1027" s="34"/>
      <c r="N1027" s="34"/>
      <c r="O1027" s="34"/>
      <c r="P1027" s="1" t="s">
        <v>155</v>
      </c>
      <c r="Q1027" s="1" t="str">
        <f t="shared" si="132"/>
        <v>exclude_title</v>
      </c>
      <c r="R1027" s="1" t="s">
        <v>123</v>
      </c>
      <c r="S1027" s="1" t="s">
        <v>133</v>
      </c>
      <c r="T1027" s="1" t="str">
        <f t="shared" si="133"/>
        <v>exclude_title</v>
      </c>
      <c r="U1027" s="1" t="s">
        <v>124</v>
      </c>
      <c r="V1027" s="41" t="str">
        <f t="shared" si="131"/>
        <v>exclude_title</v>
      </c>
      <c r="W1027" s="1"/>
      <c r="X1027" s="1"/>
      <c r="Y1027" s="1"/>
      <c r="Z1027" s="1"/>
      <c r="AA1027" s="1"/>
      <c r="AB1027" s="1"/>
      <c r="AC1027" s="41"/>
      <c r="AD1027" s="1"/>
      <c r="AE1027" s="1"/>
      <c r="AF1027" s="1"/>
      <c r="AG1027" s="1"/>
      <c r="AH1027" s="1"/>
      <c r="AI1027" s="1"/>
      <c r="AJ1027" s="41"/>
      <c r="AO1027" s="34"/>
      <c r="AP1027" s="34"/>
      <c r="AQ1027" s="34"/>
      <c r="AR1027" s="34"/>
    </row>
    <row r="1028" spans="1:44" ht="14.7" hidden="1" customHeight="1" x14ac:dyDescent="0.3">
      <c r="A1028">
        <v>1027</v>
      </c>
      <c r="B1028" t="s">
        <v>4569</v>
      </c>
      <c r="C1028">
        <v>2010</v>
      </c>
      <c r="D1028" t="s">
        <v>4570</v>
      </c>
      <c r="E1028" t="s">
        <v>1602</v>
      </c>
      <c r="F1028">
        <v>57</v>
      </c>
      <c r="G1028">
        <v>10</v>
      </c>
      <c r="H1028">
        <v>1278</v>
      </c>
      <c r="I1028">
        <v>1294</v>
      </c>
      <c r="J1028" t="s">
        <v>4571</v>
      </c>
      <c r="K1028" t="s">
        <v>4572</v>
      </c>
      <c r="L1028" t="s">
        <v>120</v>
      </c>
      <c r="M1028" s="34"/>
      <c r="N1028" s="34"/>
      <c r="O1028" s="34"/>
      <c r="P1028" s="1" t="s">
        <v>133</v>
      </c>
      <c r="Q1028" s="1" t="str">
        <f t="shared" si="132"/>
        <v>exclude_title</v>
      </c>
      <c r="R1028" s="1" t="s">
        <v>123</v>
      </c>
      <c r="S1028" s="1" t="s">
        <v>155</v>
      </c>
      <c r="T1028" s="1" t="str">
        <f t="shared" si="133"/>
        <v>exclude_title</v>
      </c>
      <c r="U1028" s="1" t="s">
        <v>124</v>
      </c>
      <c r="V1028" s="41" t="str">
        <f t="shared" si="131"/>
        <v>exclude_title</v>
      </c>
      <c r="W1028" s="1"/>
      <c r="X1028" s="1"/>
      <c r="Y1028" s="1"/>
      <c r="Z1028" s="1"/>
      <c r="AA1028" s="1"/>
      <c r="AB1028" s="1"/>
      <c r="AC1028" s="41"/>
      <c r="AD1028" s="1"/>
      <c r="AE1028" s="1"/>
      <c r="AF1028" s="1"/>
      <c r="AG1028" s="1"/>
      <c r="AH1028" s="1"/>
      <c r="AI1028" s="1"/>
      <c r="AJ1028" s="41"/>
      <c r="AO1028" s="34"/>
      <c r="AP1028" s="34"/>
      <c r="AQ1028" s="34"/>
      <c r="AR1028" s="34"/>
    </row>
    <row r="1029" spans="1:44" ht="14.7" hidden="1" customHeight="1" x14ac:dyDescent="0.3">
      <c r="A1029">
        <v>1028</v>
      </c>
      <c r="B1029" t="s">
        <v>4573</v>
      </c>
      <c r="C1029">
        <v>2012</v>
      </c>
      <c r="D1029" t="s">
        <v>4574</v>
      </c>
      <c r="E1029" t="s">
        <v>4575</v>
      </c>
      <c r="F1029">
        <v>2</v>
      </c>
      <c r="G1029">
        <v>4</v>
      </c>
      <c r="H1029">
        <v>163</v>
      </c>
      <c r="I1029">
        <v>176</v>
      </c>
      <c r="J1029" t="s">
        <v>4576</v>
      </c>
      <c r="K1029" t="s">
        <v>4577</v>
      </c>
      <c r="L1029" t="s">
        <v>120</v>
      </c>
      <c r="M1029" s="34"/>
      <c r="N1029" s="34"/>
      <c r="O1029" s="34"/>
      <c r="P1029" s="1" t="s">
        <v>178</v>
      </c>
      <c r="Q1029" s="1" t="str">
        <f t="shared" si="132"/>
        <v>exclude_title</v>
      </c>
      <c r="R1029" s="1" t="s">
        <v>123</v>
      </c>
      <c r="S1029" s="1" t="s">
        <v>133</v>
      </c>
      <c r="T1029" s="1" t="str">
        <f t="shared" si="133"/>
        <v>exclude_title</v>
      </c>
      <c r="U1029" s="1" t="s">
        <v>124</v>
      </c>
      <c r="V1029" s="41" t="str">
        <f t="shared" si="131"/>
        <v>exclude_title</v>
      </c>
      <c r="W1029" s="1"/>
      <c r="X1029" s="1"/>
      <c r="Y1029" s="1"/>
      <c r="Z1029" s="1"/>
      <c r="AA1029" s="1"/>
      <c r="AB1029" s="1"/>
      <c r="AC1029" s="41"/>
      <c r="AD1029" s="1"/>
      <c r="AE1029" s="1"/>
      <c r="AF1029" s="1"/>
      <c r="AG1029" s="1"/>
      <c r="AH1029" s="1"/>
      <c r="AI1029" s="1"/>
      <c r="AJ1029" s="41"/>
      <c r="AO1029" s="34"/>
      <c r="AP1029" s="34"/>
      <c r="AQ1029" s="34"/>
      <c r="AR1029" s="34"/>
    </row>
    <row r="1030" spans="1:44" ht="14.7" hidden="1" customHeight="1" x14ac:dyDescent="0.3">
      <c r="A1030">
        <v>1029</v>
      </c>
      <c r="B1030" t="s">
        <v>4578</v>
      </c>
      <c r="C1030">
        <v>1997</v>
      </c>
      <c r="D1030" t="s">
        <v>4579</v>
      </c>
      <c r="E1030" t="s">
        <v>538</v>
      </c>
      <c r="F1030">
        <v>54</v>
      </c>
      <c r="G1030">
        <v>2</v>
      </c>
      <c r="H1030">
        <v>269</v>
      </c>
      <c r="I1030">
        <v>283</v>
      </c>
      <c r="J1030" t="s">
        <v>4580</v>
      </c>
      <c r="K1030" t="s">
        <v>4581</v>
      </c>
      <c r="L1030" t="s">
        <v>120</v>
      </c>
      <c r="M1030" s="34"/>
      <c r="N1030" s="34"/>
      <c r="O1030" s="34"/>
      <c r="P1030" s="1" t="s">
        <v>133</v>
      </c>
      <c r="Q1030" s="1" t="str">
        <f t="shared" si="132"/>
        <v>exclude_title</v>
      </c>
      <c r="R1030" s="1" t="s">
        <v>123</v>
      </c>
      <c r="S1030" s="1" t="s">
        <v>133</v>
      </c>
      <c r="T1030" s="1" t="str">
        <f t="shared" si="133"/>
        <v>exclude_title</v>
      </c>
      <c r="U1030" s="1" t="s">
        <v>124</v>
      </c>
      <c r="V1030" s="41" t="str">
        <f t="shared" si="131"/>
        <v>exclude_title</v>
      </c>
      <c r="W1030" s="1"/>
      <c r="X1030" s="1"/>
      <c r="Y1030" s="1"/>
      <c r="Z1030" s="1"/>
      <c r="AA1030" s="1"/>
      <c r="AB1030" s="1"/>
      <c r="AC1030" s="41"/>
      <c r="AD1030" s="1"/>
      <c r="AE1030" s="1"/>
      <c r="AF1030" s="1"/>
      <c r="AG1030" s="1"/>
      <c r="AH1030" s="1"/>
      <c r="AI1030" s="1"/>
      <c r="AJ1030" s="41"/>
      <c r="AO1030" s="34"/>
      <c r="AP1030" s="34"/>
      <c r="AQ1030" s="34"/>
      <c r="AR1030" s="34"/>
    </row>
    <row r="1031" spans="1:44" ht="14.7" hidden="1" customHeight="1" x14ac:dyDescent="0.3">
      <c r="A1031">
        <v>1030</v>
      </c>
      <c r="B1031" t="s">
        <v>4582</v>
      </c>
      <c r="C1031">
        <v>1996</v>
      </c>
      <c r="D1031" t="s">
        <v>4583</v>
      </c>
      <c r="E1031" t="s">
        <v>790</v>
      </c>
      <c r="F1031">
        <v>74</v>
      </c>
      <c r="G1031">
        <v>11</v>
      </c>
      <c r="H1031">
        <v>1671</v>
      </c>
      <c r="I1031">
        <v>1683</v>
      </c>
      <c r="J1031" t="s">
        <v>4584</v>
      </c>
      <c r="K1031" t="s">
        <v>4585</v>
      </c>
      <c r="L1031" t="s">
        <v>120</v>
      </c>
      <c r="M1031" s="34"/>
      <c r="N1031" s="34"/>
      <c r="O1031" s="34"/>
      <c r="P1031" s="1" t="s">
        <v>133</v>
      </c>
      <c r="Q1031" s="1" t="str">
        <f t="shared" si="132"/>
        <v>exclude_title</v>
      </c>
      <c r="R1031" s="1" t="s">
        <v>123</v>
      </c>
      <c r="S1031" s="1" t="s">
        <v>122</v>
      </c>
      <c r="T1031" s="1" t="str">
        <f t="shared" si="133"/>
        <v>include</v>
      </c>
      <c r="U1031" s="1" t="s">
        <v>124</v>
      </c>
      <c r="V1031" s="41" t="str">
        <f t="shared" si="131"/>
        <v>include</v>
      </c>
      <c r="W1031" s="1" t="s">
        <v>133</v>
      </c>
      <c r="X1031" s="1" t="str">
        <f>IF(OR(W1031="include",W1031="no_abstract_available"),"include", IF(W1031="duplicate","duplicate", IF(W1031="correction/reply","correction/reply", "exclude_abstract")))</f>
        <v>exclude_abstract</v>
      </c>
      <c r="Y1031" s="1" t="s">
        <v>123</v>
      </c>
      <c r="Z1031" s="1"/>
      <c r="AA1031" s="1"/>
      <c r="AB1031" s="1"/>
      <c r="AC1031" s="41" t="str">
        <f>IF(X1031=AA1031,X1031,IF(OR(X1031="include",AA1031="include"),"include",IF(OR(X1031="duplicate",AA1031="duplicate"),"duplicate",IF(OR(X1031="correction/reply",AA1031="correction/reply"),"correction/reply","exclude_abstract"))))</f>
        <v>exclude_abstract</v>
      </c>
      <c r="AD1031" s="1"/>
      <c r="AE1031" s="1"/>
      <c r="AF1031" s="1"/>
      <c r="AG1031" s="1"/>
      <c r="AH1031" s="1"/>
      <c r="AI1031" s="1"/>
      <c r="AJ1031" s="41"/>
      <c r="AO1031" s="34"/>
      <c r="AP1031" s="34"/>
      <c r="AQ1031" s="34"/>
      <c r="AR1031" s="34"/>
    </row>
    <row r="1032" spans="1:44" ht="14.7" hidden="1" customHeight="1" x14ac:dyDescent="0.3">
      <c r="A1032">
        <v>1031</v>
      </c>
      <c r="B1032" t="s">
        <v>4586</v>
      </c>
      <c r="C1032">
        <v>1990</v>
      </c>
      <c r="D1032" t="s">
        <v>4587</v>
      </c>
      <c r="E1032" t="s">
        <v>218</v>
      </c>
      <c r="F1032">
        <v>43</v>
      </c>
      <c r="G1032">
        <v>4</v>
      </c>
      <c r="H1032">
        <v>314</v>
      </c>
      <c r="I1032">
        <v>323</v>
      </c>
      <c r="J1032" t="s">
        <v>130</v>
      </c>
      <c r="K1032" t="s">
        <v>4588</v>
      </c>
      <c r="L1032" t="s">
        <v>120</v>
      </c>
      <c r="M1032" s="34"/>
      <c r="N1032" s="34"/>
      <c r="O1032" s="34"/>
      <c r="P1032" s="1" t="s">
        <v>122</v>
      </c>
      <c r="Q1032" s="1" t="str">
        <f t="shared" si="132"/>
        <v>include</v>
      </c>
      <c r="R1032" s="1" t="s">
        <v>123</v>
      </c>
      <c r="S1032" s="1" t="s">
        <v>122</v>
      </c>
      <c r="T1032" s="1" t="str">
        <f t="shared" si="133"/>
        <v>include</v>
      </c>
      <c r="U1032" s="1" t="s">
        <v>124</v>
      </c>
      <c r="V1032" s="41" t="str">
        <f t="shared" si="131"/>
        <v>include</v>
      </c>
      <c r="W1032" s="1" t="s">
        <v>155</v>
      </c>
      <c r="X1032" s="1" t="str">
        <f>IF(OR(W1032="include",W1032="no_abstract_available"),"include", IF(W1032="duplicate","duplicate", IF(W1032="correction/reply","correction/reply", "exclude_abstract")))</f>
        <v>exclude_abstract</v>
      </c>
      <c r="Y1032" s="1" t="s">
        <v>123</v>
      </c>
      <c r="Z1032" s="1"/>
      <c r="AA1032" s="1"/>
      <c r="AB1032" s="1"/>
      <c r="AC1032" s="41" t="str">
        <f>IF(X1032=AA1032,X1032,IF(OR(X1032="include",AA1032="include"),"include",IF(OR(X1032="duplicate",AA1032="duplicate"),"duplicate",IF(OR(X1032="correction/reply",AA1032="correction/reply"),"correction/reply","exclude_abstract"))))</f>
        <v>exclude_abstract</v>
      </c>
      <c r="AD1032" s="1"/>
      <c r="AE1032" s="1"/>
      <c r="AF1032" s="1"/>
      <c r="AG1032" s="1"/>
      <c r="AH1032" s="1"/>
      <c r="AI1032" s="1"/>
      <c r="AJ1032" s="41"/>
      <c r="AO1032" s="34"/>
      <c r="AP1032" s="34"/>
      <c r="AQ1032" s="34"/>
      <c r="AR1032" s="34"/>
    </row>
    <row r="1033" spans="1:44" ht="14.7" hidden="1" customHeight="1" x14ac:dyDescent="0.3">
      <c r="A1033">
        <v>1032</v>
      </c>
      <c r="B1033" t="s">
        <v>4589</v>
      </c>
      <c r="C1033">
        <v>2013</v>
      </c>
      <c r="D1033" t="s">
        <v>4590</v>
      </c>
      <c r="E1033" t="s">
        <v>1029</v>
      </c>
      <c r="F1033">
        <v>214</v>
      </c>
      <c r="G1033">
        <v>3</v>
      </c>
      <c r="H1033">
        <v>409</v>
      </c>
      <c r="I1033">
        <v>422</v>
      </c>
      <c r="J1033" t="s">
        <v>4591</v>
      </c>
      <c r="K1033" t="s">
        <v>4592</v>
      </c>
      <c r="L1033" t="s">
        <v>120</v>
      </c>
      <c r="M1033" s="34"/>
      <c r="N1033" s="34"/>
      <c r="O1033" s="34"/>
      <c r="P1033" s="1" t="s">
        <v>122</v>
      </c>
      <c r="Q1033" s="1" t="str">
        <f t="shared" si="132"/>
        <v>include</v>
      </c>
      <c r="R1033" s="1" t="s">
        <v>123</v>
      </c>
      <c r="S1033" s="1" t="s">
        <v>122</v>
      </c>
      <c r="T1033" s="1" t="str">
        <f t="shared" si="133"/>
        <v>include</v>
      </c>
      <c r="U1033" s="1" t="s">
        <v>124</v>
      </c>
      <c r="V1033" s="41" t="str">
        <f t="shared" si="131"/>
        <v>include</v>
      </c>
      <c r="W1033" s="1" t="s">
        <v>143</v>
      </c>
      <c r="X1033" s="1" t="str">
        <f>IF(OR(W1033="include",W1033="no_abstract_available"),"include", IF(W1033="duplicate","duplicate", IF(W1033="correction/reply","correction/reply", "exclude_abstract")))</f>
        <v>exclude_abstract</v>
      </c>
      <c r="Y1033" s="1" t="s">
        <v>123</v>
      </c>
      <c r="Z1033" s="1"/>
      <c r="AA1033" s="1"/>
      <c r="AB1033" s="1"/>
      <c r="AC1033" s="41" t="str">
        <f>IF(X1033=AA1033,X1033,IF(OR(X1033="include",AA1033="include"),"include",IF(OR(X1033="duplicate",AA1033="duplicate"),"duplicate",IF(OR(X1033="correction/reply",AA1033="correction/reply"),"correction/reply","exclude_abstract"))))</f>
        <v>exclude_abstract</v>
      </c>
      <c r="AD1033" s="1"/>
      <c r="AE1033" s="1"/>
      <c r="AF1033" s="1"/>
      <c r="AG1033" s="1"/>
      <c r="AH1033" s="1"/>
      <c r="AI1033" s="1"/>
      <c r="AJ1033" s="41"/>
      <c r="AO1033" s="34"/>
      <c r="AP1033" s="34"/>
      <c r="AQ1033" s="34"/>
      <c r="AR1033" s="34"/>
    </row>
    <row r="1034" spans="1:44" ht="14.7" hidden="1" customHeight="1" x14ac:dyDescent="0.3">
      <c r="A1034">
        <v>1033</v>
      </c>
      <c r="B1034" t="s">
        <v>4593</v>
      </c>
      <c r="C1034">
        <v>2015</v>
      </c>
      <c r="D1034" t="s">
        <v>4594</v>
      </c>
      <c r="E1034" t="s">
        <v>4595</v>
      </c>
      <c r="F1034">
        <v>76</v>
      </c>
      <c r="G1034">
        <v>1</v>
      </c>
      <c r="H1034">
        <v>48</v>
      </c>
      <c r="I1034">
        <v>62</v>
      </c>
      <c r="J1034" t="s">
        <v>130</v>
      </c>
      <c r="K1034" t="s">
        <v>4596</v>
      </c>
      <c r="L1034" t="s">
        <v>120</v>
      </c>
      <c r="M1034" s="34"/>
      <c r="N1034" s="34"/>
      <c r="O1034" s="34"/>
      <c r="P1034" s="1" t="s">
        <v>178</v>
      </c>
      <c r="Q1034" s="1" t="str">
        <f t="shared" si="132"/>
        <v>exclude_title</v>
      </c>
      <c r="R1034" s="1" t="s">
        <v>123</v>
      </c>
      <c r="S1034" s="1" t="s">
        <v>178</v>
      </c>
      <c r="T1034" s="1" t="str">
        <f t="shared" si="133"/>
        <v>exclude_title</v>
      </c>
      <c r="U1034" s="1" t="s">
        <v>124</v>
      </c>
      <c r="V1034" s="41" t="str">
        <f t="shared" ref="V1034:V1097" si="134">IF(Q1034=T1034,Q1034,IF(OR(Q1034="include",T1034="include"),"include",IF(OR(Q1034="duplicate",T1034="duplicate"),"duplicate",IF(OR(Q1034="correction/reply",T1034="correction/reply"),"correction/reply","exclude_title"))))</f>
        <v>exclude_title</v>
      </c>
      <c r="W1034" s="1"/>
      <c r="X1034" s="1"/>
      <c r="Y1034" s="1"/>
      <c r="Z1034" s="1"/>
      <c r="AA1034" s="1"/>
      <c r="AB1034" s="1"/>
      <c r="AC1034" s="41"/>
      <c r="AD1034" s="1"/>
      <c r="AE1034" s="1"/>
      <c r="AF1034" s="1"/>
      <c r="AG1034" s="1"/>
      <c r="AH1034" s="1"/>
      <c r="AI1034" s="1"/>
      <c r="AJ1034" s="41"/>
      <c r="AO1034" s="34"/>
      <c r="AP1034" s="34"/>
      <c r="AQ1034" s="34"/>
      <c r="AR1034" s="34"/>
    </row>
    <row r="1035" spans="1:44" ht="14.7" hidden="1" customHeight="1" x14ac:dyDescent="0.3">
      <c r="A1035">
        <v>1034</v>
      </c>
      <c r="B1035" t="s">
        <v>4597</v>
      </c>
      <c r="C1035">
        <v>2007</v>
      </c>
      <c r="D1035" t="s">
        <v>4598</v>
      </c>
      <c r="E1035" t="s">
        <v>790</v>
      </c>
      <c r="F1035">
        <v>85</v>
      </c>
      <c r="G1035">
        <v>1</v>
      </c>
      <c r="H1035">
        <v>1</v>
      </c>
      <c r="I1035">
        <v>9</v>
      </c>
      <c r="J1035" t="s">
        <v>4599</v>
      </c>
      <c r="K1035" t="s">
        <v>4600</v>
      </c>
      <c r="L1035" t="s">
        <v>120</v>
      </c>
      <c r="M1035" s="34"/>
      <c r="N1035" s="34"/>
      <c r="O1035" s="34"/>
      <c r="P1035" s="1" t="s">
        <v>178</v>
      </c>
      <c r="Q1035" s="1" t="str">
        <f t="shared" si="132"/>
        <v>exclude_title</v>
      </c>
      <c r="R1035" s="1" t="s">
        <v>123</v>
      </c>
      <c r="S1035" s="1" t="s">
        <v>122</v>
      </c>
      <c r="T1035" s="1" t="str">
        <f t="shared" si="133"/>
        <v>include</v>
      </c>
      <c r="U1035" s="1" t="s">
        <v>124</v>
      </c>
      <c r="V1035" s="41" t="str">
        <f t="shared" si="134"/>
        <v>include</v>
      </c>
      <c r="W1035" s="1" t="s">
        <v>156</v>
      </c>
      <c r="X1035" s="1" t="str">
        <f>IF(OR(W1035="include",W1035="no_abstract_available"),"include", IF(W1035="duplicate","duplicate", IF(W1035="correction/reply","correction/reply", "exclude_abstract")))</f>
        <v>exclude_abstract</v>
      </c>
      <c r="Y1035" s="1" t="s">
        <v>123</v>
      </c>
      <c r="Z1035" s="1"/>
      <c r="AA1035" s="1"/>
      <c r="AB1035" s="1"/>
      <c r="AC1035" s="41" t="str">
        <f>IF(X1035=AA1035,X1035,IF(OR(X1035="include",AA1035="include"),"include",IF(OR(X1035="duplicate",AA1035="duplicate"),"duplicate",IF(OR(X1035="correction/reply",AA1035="correction/reply"),"correction/reply","exclude_abstract"))))</f>
        <v>exclude_abstract</v>
      </c>
      <c r="AD1035" s="1"/>
      <c r="AE1035" s="1"/>
      <c r="AF1035" s="1"/>
      <c r="AG1035" s="1"/>
      <c r="AH1035" s="1"/>
      <c r="AI1035" s="1"/>
      <c r="AJ1035" s="41"/>
      <c r="AO1035" s="34"/>
      <c r="AP1035" s="34"/>
      <c r="AQ1035" s="34"/>
      <c r="AR1035" s="34"/>
    </row>
    <row r="1036" spans="1:44" ht="14.7" hidden="1" customHeight="1" x14ac:dyDescent="0.3">
      <c r="A1036">
        <v>1035</v>
      </c>
      <c r="B1036" t="s">
        <v>4601</v>
      </c>
      <c r="C1036">
        <v>2013</v>
      </c>
      <c r="D1036" t="s">
        <v>4602</v>
      </c>
      <c r="E1036" t="s">
        <v>645</v>
      </c>
      <c r="F1036">
        <v>53</v>
      </c>
      <c r="G1036" t="s">
        <v>130</v>
      </c>
      <c r="H1036">
        <v>33</v>
      </c>
      <c r="I1036">
        <v>37</v>
      </c>
      <c r="J1036" t="s">
        <v>4603</v>
      </c>
      <c r="K1036" t="s">
        <v>4604</v>
      </c>
      <c r="L1036" t="s">
        <v>120</v>
      </c>
      <c r="M1036" s="34"/>
      <c r="N1036" s="34"/>
      <c r="O1036" s="34" t="s">
        <v>121</v>
      </c>
      <c r="P1036" s="1" t="s">
        <v>122</v>
      </c>
      <c r="Q1036" s="1" t="str">
        <f t="shared" si="132"/>
        <v>include</v>
      </c>
      <c r="R1036" s="1" t="s">
        <v>123</v>
      </c>
      <c r="S1036" s="1" t="s">
        <v>122</v>
      </c>
      <c r="T1036" s="1" t="str">
        <f t="shared" si="133"/>
        <v>include</v>
      </c>
      <c r="U1036" s="1" t="s">
        <v>124</v>
      </c>
      <c r="V1036" s="41" t="str">
        <f t="shared" si="134"/>
        <v>include</v>
      </c>
      <c r="W1036" s="1" t="s">
        <v>122</v>
      </c>
      <c r="X1036" s="1" t="str">
        <f>IF(OR(W1036="include",W1036="no_abstract_available"),"include", IF(W1036="duplicate","duplicate", IF(W1036="correction/reply","correction/reply", "exclude_abstract")))</f>
        <v>include</v>
      </c>
      <c r="Y1036" s="1" t="s">
        <v>123</v>
      </c>
      <c r="Z1036" s="1"/>
      <c r="AA1036" s="1"/>
      <c r="AB1036" s="1"/>
      <c r="AC1036" s="41" t="str">
        <f>IF(X1036=AA1036,X1036,IF(OR(X1036="include",AA1036="include"),"include",IF(OR(X1036="duplicate",AA1036="duplicate"),"duplicate",IF(OR(X1036="correction/reply",AA1036="correction/reply"),"correction/reply","exclude_abstract"))))</f>
        <v>include</v>
      </c>
      <c r="AD1036" s="1" t="s">
        <v>541</v>
      </c>
      <c r="AE1036" s="1"/>
      <c r="AF1036" s="1" t="s">
        <v>1061</v>
      </c>
      <c r="AG1036" s="1"/>
      <c r="AH1036" s="1"/>
      <c r="AI1036" s="1"/>
      <c r="AJ1036" s="41" t="str">
        <f>IF(AD1036=AG1036,AD1036, (IF(AG1036=0, AD1036,"different!")))</f>
        <v>exclude_population_coordinates</v>
      </c>
      <c r="AK1036" t="s">
        <v>1061</v>
      </c>
      <c r="AL1036" t="s">
        <v>126</v>
      </c>
      <c r="AM1036" t="s">
        <v>126</v>
      </c>
      <c r="AN1036" t="s">
        <v>4605</v>
      </c>
      <c r="AO1036" s="34"/>
      <c r="AP1036" s="34"/>
      <c r="AQ1036" s="34"/>
      <c r="AR1036" s="34"/>
    </row>
    <row r="1037" spans="1:44" ht="14.7" hidden="1" customHeight="1" x14ac:dyDescent="0.3">
      <c r="A1037">
        <v>1036</v>
      </c>
      <c r="B1037" t="s">
        <v>4606</v>
      </c>
      <c r="C1037">
        <v>1999</v>
      </c>
      <c r="D1037" t="s">
        <v>4607</v>
      </c>
      <c r="E1037" t="s">
        <v>890</v>
      </c>
      <c r="F1037">
        <v>18</v>
      </c>
      <c r="G1037">
        <v>2</v>
      </c>
      <c r="H1037">
        <v>207</v>
      </c>
      <c r="I1037">
        <v>214</v>
      </c>
      <c r="J1037" t="s">
        <v>4608</v>
      </c>
      <c r="K1037" t="s">
        <v>4609</v>
      </c>
      <c r="L1037" t="s">
        <v>120</v>
      </c>
      <c r="M1037" s="34"/>
      <c r="N1037" s="34"/>
      <c r="O1037" s="34"/>
      <c r="P1037" s="1" t="s">
        <v>133</v>
      </c>
      <c r="Q1037" s="1" t="str">
        <f t="shared" si="132"/>
        <v>exclude_title</v>
      </c>
      <c r="R1037" s="1" t="s">
        <v>123</v>
      </c>
      <c r="S1037" s="1" t="s">
        <v>133</v>
      </c>
      <c r="T1037" s="1" t="str">
        <f t="shared" si="133"/>
        <v>exclude_title</v>
      </c>
      <c r="U1037" s="1" t="s">
        <v>124</v>
      </c>
      <c r="V1037" s="41" t="str">
        <f t="shared" si="134"/>
        <v>exclude_title</v>
      </c>
      <c r="W1037" s="1"/>
      <c r="X1037" s="1"/>
      <c r="Y1037" s="1"/>
      <c r="Z1037" s="1"/>
      <c r="AA1037" s="1"/>
      <c r="AB1037" s="1"/>
      <c r="AC1037" s="41"/>
      <c r="AD1037" s="1"/>
      <c r="AE1037" s="1"/>
      <c r="AF1037" s="1"/>
      <c r="AG1037" s="1"/>
      <c r="AH1037" s="1"/>
      <c r="AI1037" s="1"/>
      <c r="AJ1037" s="41"/>
      <c r="AO1037" s="34"/>
      <c r="AP1037" s="34"/>
      <c r="AQ1037" s="34"/>
      <c r="AR1037" s="34"/>
    </row>
    <row r="1038" spans="1:44" ht="14.7" hidden="1" customHeight="1" x14ac:dyDescent="0.3">
      <c r="A1038">
        <v>1037</v>
      </c>
      <c r="B1038" t="s">
        <v>4610</v>
      </c>
      <c r="C1038">
        <v>2002</v>
      </c>
      <c r="D1038" t="s">
        <v>4611</v>
      </c>
      <c r="E1038" t="s">
        <v>4612</v>
      </c>
      <c r="F1038">
        <v>34</v>
      </c>
      <c r="G1038">
        <v>2</v>
      </c>
      <c r="H1038">
        <v>145</v>
      </c>
      <c r="I1038">
        <v>150</v>
      </c>
      <c r="J1038" t="s">
        <v>4613</v>
      </c>
      <c r="K1038" t="s">
        <v>4614</v>
      </c>
      <c r="L1038" t="s">
        <v>120</v>
      </c>
      <c r="M1038" s="34"/>
      <c r="N1038" s="34"/>
      <c r="O1038" s="34"/>
      <c r="P1038" s="1" t="s">
        <v>133</v>
      </c>
      <c r="Q1038" s="1" t="str">
        <f t="shared" si="132"/>
        <v>exclude_title</v>
      </c>
      <c r="R1038" s="1" t="s">
        <v>123</v>
      </c>
      <c r="S1038" s="1" t="s">
        <v>122</v>
      </c>
      <c r="T1038" s="1" t="str">
        <f t="shared" si="133"/>
        <v>include</v>
      </c>
      <c r="U1038" s="1" t="s">
        <v>124</v>
      </c>
      <c r="V1038" s="41" t="str">
        <f t="shared" si="134"/>
        <v>include</v>
      </c>
      <c r="W1038" s="1" t="s">
        <v>133</v>
      </c>
      <c r="X1038" s="1" t="str">
        <f>IF(OR(W1038="include",W1038="no_abstract_available"),"include", IF(W1038="duplicate","duplicate", IF(W1038="correction/reply","correction/reply", "exclude_abstract")))</f>
        <v>exclude_abstract</v>
      </c>
      <c r="Y1038" s="1" t="s">
        <v>123</v>
      </c>
      <c r="Z1038" s="1"/>
      <c r="AA1038" s="1"/>
      <c r="AB1038" s="1"/>
      <c r="AC1038" s="41" t="str">
        <f>IF(X1038=AA1038,X1038,IF(OR(X1038="include",AA1038="include"),"include",IF(OR(X1038="duplicate",AA1038="duplicate"),"duplicate",IF(OR(X1038="correction/reply",AA1038="correction/reply"),"correction/reply","exclude_abstract"))))</f>
        <v>exclude_abstract</v>
      </c>
      <c r="AD1038" s="1"/>
      <c r="AE1038" s="1"/>
      <c r="AF1038" s="1"/>
      <c r="AG1038" s="1"/>
      <c r="AH1038" s="1"/>
      <c r="AI1038" s="1"/>
      <c r="AJ1038" s="41"/>
      <c r="AO1038" s="34"/>
      <c r="AP1038" s="34"/>
      <c r="AQ1038" s="34"/>
      <c r="AR1038" s="34"/>
    </row>
    <row r="1039" spans="1:44" ht="14.7" hidden="1" customHeight="1" x14ac:dyDescent="0.3">
      <c r="A1039">
        <v>1038</v>
      </c>
      <c r="B1039" t="s">
        <v>4615</v>
      </c>
      <c r="C1039">
        <v>2021</v>
      </c>
      <c r="D1039" t="s">
        <v>4616</v>
      </c>
      <c r="E1039" t="s">
        <v>244</v>
      </c>
      <c r="F1039">
        <v>16</v>
      </c>
      <c r="G1039">
        <v>7</v>
      </c>
      <c r="H1039" t="s">
        <v>130</v>
      </c>
      <c r="I1039" t="s">
        <v>130</v>
      </c>
      <c r="J1039" t="s">
        <v>4617</v>
      </c>
      <c r="K1039" t="s">
        <v>4618</v>
      </c>
      <c r="L1039" t="s">
        <v>120</v>
      </c>
      <c r="M1039" s="34"/>
      <c r="N1039" s="34"/>
      <c r="O1039" s="34"/>
      <c r="P1039" s="1" t="s">
        <v>178</v>
      </c>
      <c r="Q1039" s="1" t="str">
        <f t="shared" si="132"/>
        <v>exclude_title</v>
      </c>
      <c r="R1039" s="1" t="s">
        <v>123</v>
      </c>
      <c r="S1039" s="1" t="s">
        <v>122</v>
      </c>
      <c r="T1039" s="1" t="str">
        <f t="shared" si="133"/>
        <v>include</v>
      </c>
      <c r="U1039" s="1" t="s">
        <v>124</v>
      </c>
      <c r="V1039" s="41" t="str">
        <f t="shared" si="134"/>
        <v>include</v>
      </c>
      <c r="W1039" s="1" t="s">
        <v>156</v>
      </c>
      <c r="X1039" s="1" t="str">
        <f>IF(OR(W1039="include",W1039="no_abstract_available"),"include", IF(W1039="duplicate","duplicate", IF(W1039="correction/reply","correction/reply", "exclude_abstract")))</f>
        <v>exclude_abstract</v>
      </c>
      <c r="Y1039" s="1" t="s">
        <v>123</v>
      </c>
      <c r="Z1039" s="1"/>
      <c r="AA1039" s="1"/>
      <c r="AB1039" s="1"/>
      <c r="AC1039" s="41" t="str">
        <f>IF(X1039=AA1039,X1039,IF(OR(X1039="include",AA1039="include"),"include",IF(OR(X1039="duplicate",AA1039="duplicate"),"duplicate",IF(OR(X1039="correction/reply",AA1039="correction/reply"),"correction/reply","exclude_abstract"))))</f>
        <v>exclude_abstract</v>
      </c>
      <c r="AD1039" s="1"/>
      <c r="AE1039" s="1"/>
      <c r="AF1039" s="1"/>
      <c r="AG1039" s="1"/>
      <c r="AH1039" s="1"/>
      <c r="AI1039" s="1"/>
      <c r="AJ1039" s="41"/>
      <c r="AO1039" s="34"/>
      <c r="AP1039" s="34"/>
      <c r="AQ1039" s="34"/>
      <c r="AR1039" s="34"/>
    </row>
    <row r="1040" spans="1:44" ht="14.7" hidden="1" customHeight="1" x14ac:dyDescent="0.3">
      <c r="A1040">
        <v>1039</v>
      </c>
      <c r="B1040" t="s">
        <v>4619</v>
      </c>
      <c r="C1040">
        <v>2009</v>
      </c>
      <c r="D1040" t="s">
        <v>4620</v>
      </c>
      <c r="E1040" t="s">
        <v>4621</v>
      </c>
      <c r="F1040">
        <v>59</v>
      </c>
      <c r="G1040">
        <v>6</v>
      </c>
      <c r="H1040">
        <v>525</v>
      </c>
      <c r="I1040">
        <v>535</v>
      </c>
      <c r="J1040" t="s">
        <v>4622</v>
      </c>
      <c r="K1040" t="s">
        <v>4623</v>
      </c>
      <c r="L1040" t="s">
        <v>120</v>
      </c>
      <c r="M1040" s="34"/>
      <c r="N1040" s="34"/>
      <c r="O1040" s="34"/>
      <c r="P1040" s="1" t="s">
        <v>122</v>
      </c>
      <c r="Q1040" s="1" t="str">
        <f t="shared" si="132"/>
        <v>include</v>
      </c>
      <c r="R1040" s="1" t="s">
        <v>123</v>
      </c>
      <c r="S1040" s="1" t="s">
        <v>122</v>
      </c>
      <c r="T1040" s="1" t="str">
        <f t="shared" si="133"/>
        <v>include</v>
      </c>
      <c r="U1040" s="1" t="s">
        <v>124</v>
      </c>
      <c r="V1040" s="41" t="str">
        <f t="shared" si="134"/>
        <v>include</v>
      </c>
      <c r="W1040" s="1" t="s">
        <v>155</v>
      </c>
      <c r="X1040" s="1" t="str">
        <f>IF(OR(W1040="include",W1040="no_abstract_available"),"include", IF(W1040="duplicate","duplicate", IF(W1040="correction/reply","correction/reply", "exclude_abstract")))</f>
        <v>exclude_abstract</v>
      </c>
      <c r="Y1040" s="1" t="s">
        <v>123</v>
      </c>
      <c r="Z1040" s="1"/>
      <c r="AA1040" s="1"/>
      <c r="AB1040" s="1"/>
      <c r="AC1040" s="41" t="str">
        <f>IF(X1040=AA1040,X1040,IF(OR(X1040="include",AA1040="include"),"include",IF(OR(X1040="duplicate",AA1040="duplicate"),"duplicate",IF(OR(X1040="correction/reply",AA1040="correction/reply"),"correction/reply","exclude_abstract"))))</f>
        <v>exclude_abstract</v>
      </c>
      <c r="AD1040" s="1"/>
      <c r="AE1040" s="1"/>
      <c r="AF1040" s="1"/>
      <c r="AG1040" s="1"/>
      <c r="AH1040" s="1"/>
      <c r="AI1040" s="1"/>
      <c r="AJ1040" s="41"/>
      <c r="AO1040" s="34"/>
      <c r="AP1040" s="34"/>
      <c r="AQ1040" s="34"/>
      <c r="AR1040" s="34"/>
    </row>
    <row r="1041" spans="1:44" ht="14.7" hidden="1" customHeight="1" x14ac:dyDescent="0.3">
      <c r="A1041">
        <v>1040</v>
      </c>
      <c r="B1041" t="s">
        <v>4624</v>
      </c>
      <c r="C1041">
        <v>2002</v>
      </c>
      <c r="D1041" t="s">
        <v>4625</v>
      </c>
      <c r="E1041" t="s">
        <v>165</v>
      </c>
      <c r="F1041">
        <v>9</v>
      </c>
      <c r="G1041">
        <v>3</v>
      </c>
      <c r="H1041">
        <v>320</v>
      </c>
      <c r="I1041">
        <v>331</v>
      </c>
      <c r="J1041" t="s">
        <v>4626</v>
      </c>
      <c r="K1041" t="s">
        <v>4627</v>
      </c>
      <c r="L1041" t="s">
        <v>120</v>
      </c>
      <c r="M1041" s="34"/>
      <c r="N1041" s="34"/>
      <c r="O1041" s="34" t="s">
        <v>121</v>
      </c>
      <c r="P1041" s="1" t="s">
        <v>122</v>
      </c>
      <c r="Q1041" s="1" t="str">
        <f t="shared" si="132"/>
        <v>include</v>
      </c>
      <c r="R1041" s="1" t="s">
        <v>123</v>
      </c>
      <c r="S1041" s="1" t="s">
        <v>122</v>
      </c>
      <c r="T1041" s="1" t="str">
        <f t="shared" si="133"/>
        <v>include</v>
      </c>
      <c r="U1041" s="1" t="s">
        <v>124</v>
      </c>
      <c r="V1041" s="41" t="str">
        <f t="shared" si="134"/>
        <v>include</v>
      </c>
      <c r="W1041" s="1" t="s">
        <v>122</v>
      </c>
      <c r="X1041" s="1" t="str">
        <f>IF(OR(W1041="include",W1041="no_abstract_available"),"include", IF(W1041="duplicate","duplicate", IF(W1041="correction/reply","correction/reply", "exclude_abstract")))</f>
        <v>include</v>
      </c>
      <c r="Y1041" s="1" t="s">
        <v>123</v>
      </c>
      <c r="Z1041" s="1"/>
      <c r="AA1041" s="1"/>
      <c r="AB1041" s="1"/>
      <c r="AC1041" s="41" t="str">
        <f>IF(X1041=AA1041,X1041,IF(OR(X1041="include",AA1041="include"),"include",IF(OR(X1041="duplicate",AA1041="duplicate"),"duplicate",IF(OR(X1041="correction/reply",AA1041="correction/reply"),"correction/reply","exclude_abstract"))))</f>
        <v>include</v>
      </c>
      <c r="AD1041" s="1" t="s">
        <v>541</v>
      </c>
      <c r="AE1041" s="1"/>
      <c r="AF1041" s="1" t="s">
        <v>124</v>
      </c>
      <c r="AG1041" s="1"/>
      <c r="AH1041" s="1"/>
      <c r="AI1041" s="1"/>
      <c r="AJ1041" s="41" t="str">
        <f>IF(AD1041=AG1041,AD1041, (IF(AG1041=0, AD1041,"different!")))</f>
        <v>exclude_population_coordinates</v>
      </c>
      <c r="AK1041" t="s">
        <v>124</v>
      </c>
      <c r="AL1041" t="s">
        <v>126</v>
      </c>
      <c r="AN1041" t="s">
        <v>4628</v>
      </c>
      <c r="AO1041" s="34"/>
      <c r="AP1041" s="34"/>
      <c r="AQ1041" s="34"/>
      <c r="AR1041" s="34"/>
    </row>
    <row r="1042" spans="1:44" ht="14.7" hidden="1" customHeight="1" x14ac:dyDescent="0.3">
      <c r="A1042">
        <v>1041</v>
      </c>
      <c r="B1042" t="s">
        <v>4629</v>
      </c>
      <c r="C1042">
        <v>2018</v>
      </c>
      <c r="D1042" t="s">
        <v>4630</v>
      </c>
      <c r="E1042" t="s">
        <v>2492</v>
      </c>
      <c r="F1042">
        <v>6</v>
      </c>
      <c r="G1042" t="s">
        <v>130</v>
      </c>
      <c r="H1042" t="s">
        <v>130</v>
      </c>
      <c r="I1042" t="s">
        <v>130</v>
      </c>
      <c r="J1042" t="s">
        <v>4631</v>
      </c>
      <c r="K1042" t="s">
        <v>4632</v>
      </c>
      <c r="L1042" t="s">
        <v>120</v>
      </c>
      <c r="M1042" s="34"/>
      <c r="N1042" s="34"/>
      <c r="O1042" s="34"/>
      <c r="P1042" s="1" t="s">
        <v>133</v>
      </c>
      <c r="Q1042" s="1" t="str">
        <f t="shared" si="132"/>
        <v>exclude_title</v>
      </c>
      <c r="R1042" s="1" t="s">
        <v>123</v>
      </c>
      <c r="S1042" s="1" t="s">
        <v>155</v>
      </c>
      <c r="T1042" s="1" t="str">
        <f t="shared" si="133"/>
        <v>exclude_title</v>
      </c>
      <c r="U1042" s="1" t="s">
        <v>124</v>
      </c>
      <c r="V1042" s="41" t="str">
        <f t="shared" si="134"/>
        <v>exclude_title</v>
      </c>
      <c r="W1042" s="1"/>
      <c r="X1042" s="1"/>
      <c r="Y1042" s="1"/>
      <c r="Z1042" s="1"/>
      <c r="AA1042" s="1"/>
      <c r="AB1042" s="1"/>
      <c r="AC1042" s="41"/>
      <c r="AD1042" s="1"/>
      <c r="AE1042" s="1"/>
      <c r="AF1042" s="1"/>
      <c r="AG1042" s="1"/>
      <c r="AH1042" s="1"/>
      <c r="AI1042" s="1"/>
      <c r="AJ1042" s="41"/>
      <c r="AO1042" s="34"/>
      <c r="AP1042" s="34"/>
      <c r="AQ1042" s="34"/>
      <c r="AR1042" s="34"/>
    </row>
    <row r="1043" spans="1:44" ht="14.7" hidden="1" customHeight="1" x14ac:dyDescent="0.3">
      <c r="A1043">
        <v>1042</v>
      </c>
      <c r="B1043" t="s">
        <v>4633</v>
      </c>
      <c r="C1043">
        <v>2014</v>
      </c>
      <c r="D1043" t="s">
        <v>4634</v>
      </c>
      <c r="E1043" t="s">
        <v>2178</v>
      </c>
      <c r="F1043">
        <v>119</v>
      </c>
      <c r="G1043">
        <v>9</v>
      </c>
      <c r="H1043">
        <v>6523</v>
      </c>
      <c r="I1043">
        <v>6534</v>
      </c>
      <c r="J1043" t="s">
        <v>4635</v>
      </c>
      <c r="K1043" t="s">
        <v>4636</v>
      </c>
      <c r="L1043" t="s">
        <v>120</v>
      </c>
      <c r="M1043" s="34"/>
      <c r="N1043" s="34"/>
      <c r="O1043" s="34"/>
      <c r="P1043" s="1" t="s">
        <v>155</v>
      </c>
      <c r="Q1043" s="1" t="str">
        <f t="shared" si="132"/>
        <v>exclude_title</v>
      </c>
      <c r="R1043" s="1" t="s">
        <v>123</v>
      </c>
      <c r="S1043" s="1" t="s">
        <v>133</v>
      </c>
      <c r="T1043" s="1" t="str">
        <f t="shared" si="133"/>
        <v>exclude_title</v>
      </c>
      <c r="U1043" s="1" t="s">
        <v>124</v>
      </c>
      <c r="V1043" s="41" t="str">
        <f t="shared" si="134"/>
        <v>exclude_title</v>
      </c>
      <c r="W1043" s="1"/>
      <c r="X1043" s="1"/>
      <c r="Y1043" s="1"/>
      <c r="Z1043" s="1"/>
      <c r="AA1043" s="1"/>
      <c r="AB1043" s="1"/>
      <c r="AC1043" s="41"/>
      <c r="AD1043" s="1"/>
      <c r="AE1043" s="1"/>
      <c r="AF1043" s="1"/>
      <c r="AG1043" s="1"/>
      <c r="AH1043" s="1"/>
      <c r="AI1043" s="1"/>
      <c r="AJ1043" s="41"/>
      <c r="AO1043" s="34"/>
      <c r="AP1043" s="34"/>
      <c r="AQ1043" s="34"/>
      <c r="AR1043" s="34"/>
    </row>
    <row r="1044" spans="1:44" ht="14.7" hidden="1" customHeight="1" x14ac:dyDescent="0.3">
      <c r="A1044">
        <v>1043</v>
      </c>
      <c r="B1044" t="s">
        <v>4637</v>
      </c>
      <c r="C1044">
        <v>2015</v>
      </c>
      <c r="D1044" t="s">
        <v>4638</v>
      </c>
      <c r="E1044" t="s">
        <v>635</v>
      </c>
      <c r="F1044">
        <v>164</v>
      </c>
      <c r="G1044" t="s">
        <v>130</v>
      </c>
      <c r="H1044">
        <v>314</v>
      </c>
      <c r="I1044">
        <v>323</v>
      </c>
      <c r="J1044" t="s">
        <v>4639</v>
      </c>
      <c r="K1044" t="s">
        <v>4640</v>
      </c>
      <c r="L1044" t="s">
        <v>120</v>
      </c>
      <c r="M1044" s="34"/>
      <c r="N1044" s="34"/>
      <c r="O1044" s="34" t="s">
        <v>121</v>
      </c>
      <c r="P1044" s="1" t="s">
        <v>122</v>
      </c>
      <c r="Q1044" s="1" t="str">
        <f t="shared" si="132"/>
        <v>include</v>
      </c>
      <c r="R1044" s="1" t="s">
        <v>123</v>
      </c>
      <c r="S1044" s="1" t="s">
        <v>122</v>
      </c>
      <c r="T1044" s="1" t="str">
        <f t="shared" si="133"/>
        <v>include</v>
      </c>
      <c r="U1044" s="1" t="s">
        <v>124</v>
      </c>
      <c r="V1044" s="41" t="str">
        <f t="shared" si="134"/>
        <v>include</v>
      </c>
      <c r="W1044" s="1" t="s">
        <v>122</v>
      </c>
      <c r="X1044" s="1" t="str">
        <f>IF(OR(W1044="include",W1044="no_abstract_available"),"include", IF(W1044="duplicate","duplicate", IF(W1044="correction/reply","correction/reply", "exclude_abstract")))</f>
        <v>include</v>
      </c>
      <c r="Y1044" s="1" t="s">
        <v>422</v>
      </c>
      <c r="Z1044" s="1"/>
      <c r="AA1044" s="1"/>
      <c r="AB1044" s="1"/>
      <c r="AC1044" s="41" t="str">
        <f>IF(X1044=AA1044,X1044,IF(OR(X1044="include",AA1044="include"),"include",IF(OR(X1044="duplicate",AA1044="duplicate"),"duplicate",IF(OR(X1044="correction/reply",AA1044="correction/reply"),"correction/reply","exclude_abstract"))))</f>
        <v>include</v>
      </c>
      <c r="AD1044" s="1" t="s">
        <v>143</v>
      </c>
      <c r="AE1044" s="1"/>
      <c r="AF1044" s="1" t="s">
        <v>124</v>
      </c>
      <c r="AG1044" s="1"/>
      <c r="AH1044" s="1"/>
      <c r="AI1044" s="1"/>
      <c r="AJ1044" s="41" t="str">
        <f>IF(AD1044=AG1044,AD1044, (IF(AG1044=0, AD1044,"different!")))</f>
        <v>exclude_comparator</v>
      </c>
      <c r="AK1044" t="s">
        <v>124</v>
      </c>
      <c r="AL1044" t="s">
        <v>126</v>
      </c>
      <c r="AM1044" t="s">
        <v>126</v>
      </c>
      <c r="AN1044" t="s">
        <v>4641</v>
      </c>
      <c r="AO1044" s="34"/>
      <c r="AP1044" s="34"/>
      <c r="AQ1044" s="34"/>
      <c r="AR1044" s="34"/>
    </row>
    <row r="1045" spans="1:44" ht="14.7" hidden="1" customHeight="1" x14ac:dyDescent="0.3">
      <c r="A1045">
        <v>1044</v>
      </c>
      <c r="B1045" t="s">
        <v>4642</v>
      </c>
      <c r="C1045">
        <v>2021</v>
      </c>
      <c r="D1045" t="s">
        <v>4643</v>
      </c>
      <c r="E1045" t="s">
        <v>2569</v>
      </c>
      <c r="F1045">
        <v>66</v>
      </c>
      <c r="G1045">
        <v>7</v>
      </c>
      <c r="H1045">
        <v>2697</v>
      </c>
      <c r="I1045">
        <v>2711</v>
      </c>
      <c r="J1045" t="s">
        <v>4644</v>
      </c>
      <c r="K1045" t="s">
        <v>4645</v>
      </c>
      <c r="L1045" t="s">
        <v>120</v>
      </c>
      <c r="M1045" s="34"/>
      <c r="N1045" s="34"/>
      <c r="O1045" s="34"/>
      <c r="P1045" s="1" t="s">
        <v>155</v>
      </c>
      <c r="Q1045" s="1" t="str">
        <f t="shared" si="132"/>
        <v>exclude_title</v>
      </c>
      <c r="R1045" s="1" t="s">
        <v>123</v>
      </c>
      <c r="S1045" s="1" t="s">
        <v>133</v>
      </c>
      <c r="T1045" s="1" t="str">
        <f t="shared" si="133"/>
        <v>exclude_title</v>
      </c>
      <c r="U1045" s="1" t="s">
        <v>124</v>
      </c>
      <c r="V1045" s="41" t="str">
        <f t="shared" si="134"/>
        <v>exclude_title</v>
      </c>
      <c r="W1045" s="1"/>
      <c r="X1045" s="1"/>
      <c r="Y1045" s="1"/>
      <c r="Z1045" s="1"/>
      <c r="AA1045" s="1"/>
      <c r="AB1045" s="1"/>
      <c r="AC1045" s="41"/>
      <c r="AD1045" s="1"/>
      <c r="AE1045" s="1"/>
      <c r="AF1045" s="1"/>
      <c r="AG1045" s="1"/>
      <c r="AH1045" s="1"/>
      <c r="AI1045" s="1"/>
      <c r="AJ1045" s="41"/>
      <c r="AO1045" s="34"/>
      <c r="AP1045" s="34"/>
      <c r="AQ1045" s="34"/>
      <c r="AR1045" s="34"/>
    </row>
    <row r="1046" spans="1:44" ht="14.7" hidden="1" customHeight="1" x14ac:dyDescent="0.3">
      <c r="A1046">
        <v>1045</v>
      </c>
      <c r="B1046" t="s">
        <v>4646</v>
      </c>
      <c r="C1046">
        <v>2000</v>
      </c>
      <c r="D1046" t="s">
        <v>4647</v>
      </c>
      <c r="E1046" t="s">
        <v>251</v>
      </c>
      <c r="F1046">
        <v>32</v>
      </c>
      <c r="G1046">
        <v>5</v>
      </c>
      <c r="H1046">
        <v>707</v>
      </c>
      <c r="I1046">
        <v>720</v>
      </c>
      <c r="J1046" t="s">
        <v>4648</v>
      </c>
      <c r="K1046" t="s">
        <v>4649</v>
      </c>
      <c r="L1046" t="s">
        <v>120</v>
      </c>
      <c r="M1046" s="34"/>
      <c r="N1046" s="34"/>
      <c r="O1046" s="34" t="s">
        <v>121</v>
      </c>
      <c r="P1046" s="1" t="s">
        <v>155</v>
      </c>
      <c r="Q1046" s="1" t="str">
        <f t="shared" si="132"/>
        <v>exclude_title</v>
      </c>
      <c r="R1046" s="1" t="s">
        <v>123</v>
      </c>
      <c r="S1046" s="1" t="s">
        <v>122</v>
      </c>
      <c r="T1046" s="1" t="str">
        <f t="shared" si="133"/>
        <v>include</v>
      </c>
      <c r="U1046" s="1" t="s">
        <v>124</v>
      </c>
      <c r="V1046" s="41" t="str">
        <f t="shared" si="134"/>
        <v>include</v>
      </c>
      <c r="W1046" s="1" t="s">
        <v>122</v>
      </c>
      <c r="X1046" s="1" t="str">
        <f t="shared" ref="X1046:X1051" si="135">IF(OR(W1046="include",W1046="no_abstract_available"),"include", IF(W1046="duplicate","duplicate", IF(W1046="correction/reply","correction/reply", "exclude_abstract")))</f>
        <v>include</v>
      </c>
      <c r="Y1046" s="1" t="s">
        <v>422</v>
      </c>
      <c r="Z1046" s="1"/>
      <c r="AA1046" s="1"/>
      <c r="AB1046" s="1"/>
      <c r="AC1046" s="41" t="str">
        <f t="shared" ref="AC1046:AC1051" si="136">IF(X1046=AA1046,X1046,IF(OR(X1046="include",AA1046="include"),"include",IF(OR(X1046="duplicate",AA1046="duplicate"),"duplicate",IF(OR(X1046="correction/reply",AA1046="correction/reply"),"correction/reply","exclude_abstract"))))</f>
        <v>include</v>
      </c>
      <c r="AD1046" s="1" t="s">
        <v>155</v>
      </c>
      <c r="AE1046" s="1"/>
      <c r="AF1046" s="1" t="s">
        <v>124</v>
      </c>
      <c r="AG1046" s="1"/>
      <c r="AH1046" s="1"/>
      <c r="AI1046" s="1"/>
      <c r="AJ1046" s="41" t="str">
        <f>IF(AD1046=AG1046,AD1046, (IF(AG1046=0, AD1046,"different!")))</f>
        <v>exclude_exposure_herbivore</v>
      </c>
      <c r="AK1046" t="s">
        <v>124</v>
      </c>
      <c r="AL1046" t="s">
        <v>126</v>
      </c>
      <c r="AN1046" t="s">
        <v>4650</v>
      </c>
      <c r="AO1046" s="34"/>
      <c r="AP1046" s="34"/>
      <c r="AQ1046" s="34"/>
      <c r="AR1046" s="34"/>
    </row>
    <row r="1047" spans="1:44" ht="14.7" hidden="1" customHeight="1" x14ac:dyDescent="0.3">
      <c r="A1047">
        <v>1046</v>
      </c>
      <c r="B1047" t="s">
        <v>4651</v>
      </c>
      <c r="C1047">
        <v>2004</v>
      </c>
      <c r="D1047" t="s">
        <v>4652</v>
      </c>
      <c r="E1047" t="s">
        <v>208</v>
      </c>
      <c r="F1047">
        <v>92</v>
      </c>
      <c r="G1047">
        <v>4</v>
      </c>
      <c r="H1047">
        <v>648</v>
      </c>
      <c r="I1047">
        <v>660</v>
      </c>
      <c r="J1047" t="s">
        <v>4653</v>
      </c>
      <c r="K1047" t="s">
        <v>4654</v>
      </c>
      <c r="L1047" t="s">
        <v>120</v>
      </c>
      <c r="M1047" s="34"/>
      <c r="N1047" s="34"/>
      <c r="O1047" s="34" t="s">
        <v>121</v>
      </c>
      <c r="P1047" s="1" t="s">
        <v>122</v>
      </c>
      <c r="Q1047" s="1" t="str">
        <f t="shared" si="132"/>
        <v>include</v>
      </c>
      <c r="R1047" s="1" t="s">
        <v>123</v>
      </c>
      <c r="S1047" s="1" t="s">
        <v>122</v>
      </c>
      <c r="T1047" s="1" t="str">
        <f t="shared" si="133"/>
        <v>include</v>
      </c>
      <c r="U1047" s="1" t="s">
        <v>124</v>
      </c>
      <c r="V1047" s="41" t="str">
        <f t="shared" si="134"/>
        <v>include</v>
      </c>
      <c r="W1047" s="1" t="s">
        <v>122</v>
      </c>
      <c r="X1047" s="1" t="str">
        <f t="shared" si="135"/>
        <v>include</v>
      </c>
      <c r="Y1047" s="1" t="s">
        <v>422</v>
      </c>
      <c r="Z1047" s="1"/>
      <c r="AA1047" s="1"/>
      <c r="AB1047" s="1"/>
      <c r="AC1047" s="41" t="str">
        <f t="shared" si="136"/>
        <v>include</v>
      </c>
      <c r="AD1047" s="1" t="s">
        <v>122</v>
      </c>
      <c r="AE1047" s="1"/>
      <c r="AF1047" s="1" t="s">
        <v>124</v>
      </c>
      <c r="AG1047" s="1"/>
      <c r="AH1047" s="1"/>
      <c r="AI1047" s="1"/>
      <c r="AJ1047" s="41" t="str">
        <f>IF(AD1047=AG1047,AD1047, (IF(AG1047=0, AD1047,"different!")))</f>
        <v>include</v>
      </c>
      <c r="AK1047" t="s">
        <v>124</v>
      </c>
      <c r="AL1047" t="s">
        <v>121</v>
      </c>
      <c r="AM1047" t="s">
        <v>126</v>
      </c>
      <c r="AO1047" s="34" t="s">
        <v>121</v>
      </c>
      <c r="AP1047" s="34" t="s">
        <v>124</v>
      </c>
      <c r="AQ1047" s="34">
        <v>11</v>
      </c>
      <c r="AR1047" s="34">
        <v>0</v>
      </c>
    </row>
    <row r="1048" spans="1:44" ht="14.7" hidden="1" customHeight="1" x14ac:dyDescent="0.3">
      <c r="A1048">
        <v>1047</v>
      </c>
      <c r="B1048" t="s">
        <v>4655</v>
      </c>
      <c r="C1048">
        <v>2002</v>
      </c>
      <c r="D1048" t="s">
        <v>4656</v>
      </c>
      <c r="E1048" t="s">
        <v>1476</v>
      </c>
      <c r="F1048">
        <v>44</v>
      </c>
      <c r="G1048">
        <v>2</v>
      </c>
      <c r="H1048">
        <v>113</v>
      </c>
      <c r="I1048">
        <v>120</v>
      </c>
      <c r="J1048" t="s">
        <v>4657</v>
      </c>
      <c r="K1048" t="s">
        <v>4658</v>
      </c>
      <c r="L1048" t="s">
        <v>120</v>
      </c>
      <c r="M1048" s="34"/>
      <c r="N1048" s="34"/>
      <c r="O1048" s="34"/>
      <c r="P1048" s="1" t="s">
        <v>122</v>
      </c>
      <c r="Q1048" s="1" t="str">
        <f t="shared" si="132"/>
        <v>include</v>
      </c>
      <c r="R1048" s="1" t="s">
        <v>123</v>
      </c>
      <c r="S1048" s="1" t="s">
        <v>122</v>
      </c>
      <c r="T1048" s="1" t="str">
        <f t="shared" si="133"/>
        <v>include</v>
      </c>
      <c r="U1048" s="1" t="s">
        <v>124</v>
      </c>
      <c r="V1048" s="41" t="str">
        <f t="shared" si="134"/>
        <v>include</v>
      </c>
      <c r="W1048" s="1" t="s">
        <v>156</v>
      </c>
      <c r="X1048" s="1" t="str">
        <f t="shared" si="135"/>
        <v>exclude_abstract</v>
      </c>
      <c r="Y1048" s="1" t="s">
        <v>422</v>
      </c>
      <c r="Z1048" s="1"/>
      <c r="AA1048" s="1"/>
      <c r="AB1048" s="1"/>
      <c r="AC1048" s="41" t="str">
        <f t="shared" si="136"/>
        <v>exclude_abstract</v>
      </c>
      <c r="AD1048" s="1"/>
      <c r="AE1048" s="1"/>
      <c r="AF1048" s="1"/>
      <c r="AG1048" s="1"/>
      <c r="AH1048" s="1"/>
      <c r="AI1048" s="1"/>
      <c r="AJ1048" s="41"/>
      <c r="AO1048" s="34"/>
      <c r="AP1048" s="34"/>
      <c r="AQ1048" s="34"/>
      <c r="AR1048" s="34"/>
    </row>
    <row r="1049" spans="1:44" ht="14.7" hidden="1" customHeight="1" x14ac:dyDescent="0.3">
      <c r="A1049">
        <v>1048</v>
      </c>
      <c r="B1049" t="s">
        <v>4659</v>
      </c>
      <c r="C1049">
        <v>2021</v>
      </c>
      <c r="D1049" t="s">
        <v>4660</v>
      </c>
      <c r="E1049" t="s">
        <v>4661</v>
      </c>
      <c r="F1049">
        <v>27</v>
      </c>
      <c r="G1049" t="s">
        <v>130</v>
      </c>
      <c r="H1049" t="s">
        <v>130</v>
      </c>
      <c r="I1049" t="s">
        <v>130</v>
      </c>
      <c r="J1049" t="s">
        <v>4662</v>
      </c>
      <c r="K1049" t="s">
        <v>4663</v>
      </c>
      <c r="L1049" t="s">
        <v>120</v>
      </c>
      <c r="M1049" s="34"/>
      <c r="N1049" s="34"/>
      <c r="O1049" s="34"/>
      <c r="P1049" s="1" t="s">
        <v>122</v>
      </c>
      <c r="Q1049" s="1" t="str">
        <f t="shared" si="132"/>
        <v>include</v>
      </c>
      <c r="R1049" s="1" t="s">
        <v>123</v>
      </c>
      <c r="S1049" s="1" t="s">
        <v>122</v>
      </c>
      <c r="T1049" s="1" t="str">
        <f t="shared" si="133"/>
        <v>include</v>
      </c>
      <c r="U1049" s="1" t="s">
        <v>124</v>
      </c>
      <c r="V1049" s="41" t="str">
        <f t="shared" si="134"/>
        <v>include</v>
      </c>
      <c r="W1049" s="1" t="s">
        <v>143</v>
      </c>
      <c r="X1049" s="1" t="str">
        <f t="shared" si="135"/>
        <v>exclude_abstract</v>
      </c>
      <c r="Y1049" s="1" t="s">
        <v>422</v>
      </c>
      <c r="Z1049" s="1"/>
      <c r="AA1049" s="1"/>
      <c r="AB1049" s="1"/>
      <c r="AC1049" s="41" t="str">
        <f t="shared" si="136"/>
        <v>exclude_abstract</v>
      </c>
      <c r="AD1049" s="1"/>
      <c r="AE1049" s="1"/>
      <c r="AF1049" s="1"/>
      <c r="AG1049" s="1"/>
      <c r="AH1049" s="1"/>
      <c r="AI1049" s="1"/>
      <c r="AJ1049" s="41"/>
      <c r="AO1049" s="34"/>
      <c r="AP1049" s="34"/>
      <c r="AQ1049" s="34"/>
      <c r="AR1049" s="34"/>
    </row>
    <row r="1050" spans="1:44" ht="14.7" hidden="1" customHeight="1" x14ac:dyDescent="0.3">
      <c r="A1050">
        <v>1049</v>
      </c>
      <c r="B1050" t="s">
        <v>4664</v>
      </c>
      <c r="C1050">
        <v>1999</v>
      </c>
      <c r="D1050" t="s">
        <v>4665</v>
      </c>
      <c r="E1050" t="s">
        <v>2178</v>
      </c>
      <c r="F1050">
        <v>104</v>
      </c>
      <c r="G1050" t="s">
        <v>4666</v>
      </c>
      <c r="H1050">
        <v>3185</v>
      </c>
      <c r="I1050">
        <v>3199</v>
      </c>
      <c r="J1050" t="s">
        <v>4667</v>
      </c>
      <c r="K1050" t="s">
        <v>4668</v>
      </c>
      <c r="L1050" t="s">
        <v>120</v>
      </c>
      <c r="M1050" s="34"/>
      <c r="N1050" s="34"/>
      <c r="O1050" s="34"/>
      <c r="P1050" s="1" t="s">
        <v>178</v>
      </c>
      <c r="Q1050" s="1" t="str">
        <f t="shared" si="132"/>
        <v>exclude_title</v>
      </c>
      <c r="R1050" s="1" t="s">
        <v>123</v>
      </c>
      <c r="S1050" s="1" t="s">
        <v>122</v>
      </c>
      <c r="T1050" s="1" t="str">
        <f t="shared" si="133"/>
        <v>include</v>
      </c>
      <c r="U1050" s="1" t="s">
        <v>124</v>
      </c>
      <c r="V1050" s="41" t="str">
        <f t="shared" si="134"/>
        <v>include</v>
      </c>
      <c r="W1050" s="1" t="s">
        <v>133</v>
      </c>
      <c r="X1050" s="1" t="str">
        <f t="shared" si="135"/>
        <v>exclude_abstract</v>
      </c>
      <c r="Y1050" s="1" t="s">
        <v>422</v>
      </c>
      <c r="Z1050" s="1"/>
      <c r="AA1050" s="1"/>
      <c r="AB1050" s="1"/>
      <c r="AC1050" s="41" t="str">
        <f t="shared" si="136"/>
        <v>exclude_abstract</v>
      </c>
      <c r="AD1050" s="1"/>
      <c r="AE1050" s="1"/>
      <c r="AF1050" s="1"/>
      <c r="AG1050" s="1"/>
      <c r="AH1050" s="1"/>
      <c r="AI1050" s="1"/>
      <c r="AJ1050" s="41"/>
      <c r="AO1050" s="34"/>
      <c r="AP1050" s="34"/>
      <c r="AQ1050" s="34"/>
      <c r="AR1050" s="34"/>
    </row>
    <row r="1051" spans="1:44" ht="14.7" hidden="1" customHeight="1" x14ac:dyDescent="0.3">
      <c r="A1051">
        <v>1050</v>
      </c>
      <c r="B1051" t="s">
        <v>4669</v>
      </c>
      <c r="C1051">
        <v>2014</v>
      </c>
      <c r="D1051" t="s">
        <v>4670</v>
      </c>
      <c r="E1051" t="s">
        <v>3423</v>
      </c>
      <c r="F1051">
        <v>48</v>
      </c>
      <c r="G1051">
        <v>13</v>
      </c>
      <c r="H1051">
        <v>7280</v>
      </c>
      <c r="I1051">
        <v>7288</v>
      </c>
      <c r="J1051" t="s">
        <v>4671</v>
      </c>
      <c r="K1051" t="s">
        <v>4672</v>
      </c>
      <c r="L1051" t="s">
        <v>120</v>
      </c>
      <c r="M1051" s="34"/>
      <c r="N1051" s="34"/>
      <c r="O1051" s="34"/>
      <c r="P1051" s="1" t="s">
        <v>178</v>
      </c>
      <c r="Q1051" s="1" t="str">
        <f t="shared" si="132"/>
        <v>exclude_title</v>
      </c>
      <c r="R1051" s="1" t="s">
        <v>123</v>
      </c>
      <c r="S1051" s="1" t="s">
        <v>122</v>
      </c>
      <c r="T1051" s="1" t="str">
        <f t="shared" si="133"/>
        <v>include</v>
      </c>
      <c r="U1051" s="1" t="s">
        <v>124</v>
      </c>
      <c r="V1051" s="41" t="str">
        <f t="shared" si="134"/>
        <v>include</v>
      </c>
      <c r="W1051" s="1" t="s">
        <v>133</v>
      </c>
      <c r="X1051" s="1" t="str">
        <f t="shared" si="135"/>
        <v>exclude_abstract</v>
      </c>
      <c r="Y1051" s="1" t="s">
        <v>422</v>
      </c>
      <c r="Z1051" s="1"/>
      <c r="AA1051" s="1"/>
      <c r="AB1051" s="1"/>
      <c r="AC1051" s="41" t="str">
        <f t="shared" si="136"/>
        <v>exclude_abstract</v>
      </c>
      <c r="AD1051" s="1"/>
      <c r="AE1051" s="1"/>
      <c r="AF1051" s="1"/>
      <c r="AG1051" s="1"/>
      <c r="AH1051" s="1"/>
      <c r="AI1051" s="1"/>
      <c r="AJ1051" s="41"/>
      <c r="AO1051" s="34"/>
      <c r="AP1051" s="34"/>
      <c r="AQ1051" s="34"/>
      <c r="AR1051" s="34"/>
    </row>
    <row r="1052" spans="1:44" ht="14.7" hidden="1" customHeight="1" x14ac:dyDescent="0.3">
      <c r="A1052">
        <v>1051</v>
      </c>
      <c r="B1052" t="s">
        <v>4673</v>
      </c>
      <c r="C1052">
        <v>1992</v>
      </c>
      <c r="D1052" t="s">
        <v>4674</v>
      </c>
      <c r="E1052" t="s">
        <v>2569</v>
      </c>
      <c r="F1052">
        <v>37</v>
      </c>
      <c r="G1052">
        <v>6</v>
      </c>
      <c r="H1052">
        <v>1236</v>
      </c>
      <c r="I1052">
        <v>1251</v>
      </c>
      <c r="J1052" t="s">
        <v>4675</v>
      </c>
      <c r="K1052" t="s">
        <v>4676</v>
      </c>
      <c r="L1052" t="s">
        <v>120</v>
      </c>
      <c r="M1052" s="34"/>
      <c r="N1052" s="34"/>
      <c r="O1052" s="34"/>
      <c r="P1052" s="1" t="s">
        <v>133</v>
      </c>
      <c r="Q1052" s="1" t="str">
        <f t="shared" si="132"/>
        <v>exclude_title</v>
      </c>
      <c r="R1052" s="1" t="s">
        <v>123</v>
      </c>
      <c r="S1052" s="1" t="s">
        <v>133</v>
      </c>
      <c r="T1052" s="1" t="str">
        <f t="shared" si="133"/>
        <v>exclude_title</v>
      </c>
      <c r="U1052" s="1" t="s">
        <v>124</v>
      </c>
      <c r="V1052" s="41" t="str">
        <f t="shared" si="134"/>
        <v>exclude_title</v>
      </c>
      <c r="W1052" s="1"/>
      <c r="X1052" s="1"/>
      <c r="Y1052" s="1"/>
      <c r="Z1052" s="1"/>
      <c r="AA1052" s="1"/>
      <c r="AB1052" s="1"/>
      <c r="AC1052" s="41"/>
      <c r="AD1052" s="1"/>
      <c r="AE1052" s="1"/>
      <c r="AF1052" s="1"/>
      <c r="AG1052" s="1"/>
      <c r="AH1052" s="1"/>
      <c r="AI1052" s="1"/>
      <c r="AJ1052" s="41"/>
      <c r="AO1052" s="34"/>
      <c r="AP1052" s="34"/>
      <c r="AQ1052" s="34"/>
      <c r="AR1052" s="34"/>
    </row>
    <row r="1053" spans="1:44" ht="14.7" hidden="1" customHeight="1" x14ac:dyDescent="0.3">
      <c r="A1053">
        <v>1052</v>
      </c>
      <c r="B1053" t="s">
        <v>4677</v>
      </c>
      <c r="C1053">
        <v>2005</v>
      </c>
      <c r="D1053" t="s">
        <v>4678</v>
      </c>
      <c r="E1053" t="s">
        <v>2487</v>
      </c>
      <c r="F1053">
        <v>63</v>
      </c>
      <c r="G1053">
        <v>2</v>
      </c>
      <c r="H1053">
        <v>189</v>
      </c>
      <c r="I1053">
        <v>198</v>
      </c>
      <c r="J1053" t="s">
        <v>4679</v>
      </c>
      <c r="K1053" t="s">
        <v>4680</v>
      </c>
      <c r="L1053" t="s">
        <v>120</v>
      </c>
      <c r="M1053" s="34"/>
      <c r="N1053" s="34"/>
      <c r="O1053" s="34"/>
      <c r="P1053" s="1" t="s">
        <v>178</v>
      </c>
      <c r="Q1053" s="1" t="str">
        <f t="shared" si="132"/>
        <v>exclude_title</v>
      </c>
      <c r="R1053" s="1" t="s">
        <v>123</v>
      </c>
      <c r="S1053" s="1" t="s">
        <v>122</v>
      </c>
      <c r="T1053" s="1" t="str">
        <f t="shared" si="133"/>
        <v>include</v>
      </c>
      <c r="U1053" s="1" t="s">
        <v>124</v>
      </c>
      <c r="V1053" s="41" t="str">
        <f t="shared" si="134"/>
        <v>include</v>
      </c>
      <c r="W1053" s="1" t="s">
        <v>143</v>
      </c>
      <c r="X1053" s="1" t="str">
        <f>IF(OR(W1053="include",W1053="no_abstract_available"),"include", IF(W1053="duplicate","duplicate", IF(W1053="correction/reply","correction/reply", "exclude_abstract")))</f>
        <v>exclude_abstract</v>
      </c>
      <c r="Y1053" s="1" t="s">
        <v>422</v>
      </c>
      <c r="Z1053" s="1"/>
      <c r="AA1053" s="1"/>
      <c r="AB1053" s="1"/>
      <c r="AC1053" s="41" t="str">
        <f>IF(X1053=AA1053,X1053,IF(OR(X1053="include",AA1053="include"),"include",IF(OR(X1053="duplicate",AA1053="duplicate"),"duplicate",IF(OR(X1053="correction/reply",AA1053="correction/reply"),"correction/reply","exclude_abstract"))))</f>
        <v>exclude_abstract</v>
      </c>
      <c r="AD1053" s="1"/>
      <c r="AE1053" s="1"/>
      <c r="AF1053" s="1"/>
      <c r="AG1053" s="1"/>
      <c r="AH1053" s="1"/>
      <c r="AI1053" s="1"/>
      <c r="AJ1053" s="41"/>
      <c r="AO1053" s="34"/>
      <c r="AP1053" s="34"/>
      <c r="AQ1053" s="34"/>
      <c r="AR1053" s="34"/>
    </row>
    <row r="1054" spans="1:44" ht="14.7" hidden="1" customHeight="1" x14ac:dyDescent="0.3">
      <c r="A1054">
        <v>1053</v>
      </c>
      <c r="B1054" t="s">
        <v>4681</v>
      </c>
      <c r="C1054">
        <v>2015</v>
      </c>
      <c r="D1054" t="s">
        <v>4682</v>
      </c>
      <c r="E1054" t="s">
        <v>3277</v>
      </c>
      <c r="F1054">
        <v>130</v>
      </c>
      <c r="G1054">
        <v>2</v>
      </c>
      <c r="H1054">
        <v>145</v>
      </c>
      <c r="I1054">
        <v>154</v>
      </c>
      <c r="J1054" t="s">
        <v>4683</v>
      </c>
      <c r="K1054" t="s">
        <v>4684</v>
      </c>
      <c r="L1054" t="s">
        <v>120</v>
      </c>
      <c r="M1054" s="34"/>
      <c r="N1054" s="34"/>
      <c r="O1054" s="34"/>
      <c r="P1054" s="1" t="s">
        <v>122</v>
      </c>
      <c r="Q1054" s="1" t="str">
        <f t="shared" si="132"/>
        <v>include</v>
      </c>
      <c r="R1054" s="1" t="s">
        <v>123</v>
      </c>
      <c r="S1054" s="1" t="s">
        <v>122</v>
      </c>
      <c r="T1054" s="1" t="str">
        <f t="shared" si="133"/>
        <v>include</v>
      </c>
      <c r="U1054" s="1" t="s">
        <v>124</v>
      </c>
      <c r="V1054" s="41" t="str">
        <f t="shared" si="134"/>
        <v>include</v>
      </c>
      <c r="W1054" s="1" t="s">
        <v>190</v>
      </c>
      <c r="X1054" s="1" t="str">
        <f>IF(OR(W1054="include",W1054="no_abstract_available"),"include", IF(W1054="duplicate","duplicate", IF(W1054="correction/reply","correction/reply", "exclude_abstract")))</f>
        <v>exclude_abstract</v>
      </c>
      <c r="Y1054" s="1" t="s">
        <v>422</v>
      </c>
      <c r="Z1054" s="1"/>
      <c r="AA1054" s="1"/>
      <c r="AB1054" s="1"/>
      <c r="AC1054" s="41" t="str">
        <f>IF(X1054=AA1054,X1054,IF(OR(X1054="include",AA1054="include"),"include",IF(OR(X1054="duplicate",AA1054="duplicate"),"duplicate",IF(OR(X1054="correction/reply",AA1054="correction/reply"),"correction/reply","exclude_abstract"))))</f>
        <v>exclude_abstract</v>
      </c>
      <c r="AD1054" s="1"/>
      <c r="AE1054" s="1"/>
      <c r="AF1054" s="1"/>
      <c r="AG1054" s="1"/>
      <c r="AH1054" s="1"/>
      <c r="AI1054" s="1"/>
      <c r="AJ1054" s="41"/>
      <c r="AO1054" s="34"/>
      <c r="AP1054" s="34"/>
      <c r="AQ1054" s="34"/>
      <c r="AR1054" s="34"/>
    </row>
    <row r="1055" spans="1:44" ht="14.7" hidden="1" customHeight="1" x14ac:dyDescent="0.3">
      <c r="A1055">
        <v>1054</v>
      </c>
      <c r="B1055" t="s">
        <v>4685</v>
      </c>
      <c r="C1055">
        <v>2006</v>
      </c>
      <c r="D1055" t="s">
        <v>4686</v>
      </c>
      <c r="E1055" t="s">
        <v>1405</v>
      </c>
      <c r="F1055">
        <v>71</v>
      </c>
      <c r="G1055" t="s">
        <v>1406</v>
      </c>
      <c r="H1055">
        <v>426</v>
      </c>
      <c r="I1055">
        <v>445</v>
      </c>
      <c r="J1055" t="s">
        <v>4687</v>
      </c>
      <c r="K1055" t="s">
        <v>4688</v>
      </c>
      <c r="L1055" t="s">
        <v>120</v>
      </c>
      <c r="M1055" s="34"/>
      <c r="N1055" s="34"/>
      <c r="O1055" s="34"/>
      <c r="P1055" s="1" t="s">
        <v>133</v>
      </c>
      <c r="Q1055" s="1" t="str">
        <f t="shared" si="132"/>
        <v>exclude_title</v>
      </c>
      <c r="R1055" s="1" t="s">
        <v>123</v>
      </c>
      <c r="S1055" s="1" t="s">
        <v>133</v>
      </c>
      <c r="T1055" s="1" t="str">
        <f t="shared" si="133"/>
        <v>exclude_title</v>
      </c>
      <c r="U1055" s="1" t="s">
        <v>124</v>
      </c>
      <c r="V1055" s="41" t="str">
        <f t="shared" si="134"/>
        <v>exclude_title</v>
      </c>
      <c r="W1055" s="1"/>
      <c r="X1055" s="1"/>
      <c r="Y1055" s="1"/>
      <c r="Z1055" s="1"/>
      <c r="AA1055" s="1"/>
      <c r="AB1055" s="1"/>
      <c r="AC1055" s="41"/>
      <c r="AD1055" s="1"/>
      <c r="AE1055" s="1"/>
      <c r="AF1055" s="1"/>
      <c r="AG1055" s="1"/>
      <c r="AH1055" s="1"/>
      <c r="AI1055" s="1"/>
      <c r="AJ1055" s="41"/>
      <c r="AO1055" s="34"/>
      <c r="AP1055" s="34"/>
      <c r="AQ1055" s="34"/>
      <c r="AR1055" s="34"/>
    </row>
    <row r="1056" spans="1:44" ht="14.7" hidden="1" customHeight="1" x14ac:dyDescent="0.3">
      <c r="A1056">
        <v>1055</v>
      </c>
      <c r="B1056" t="s">
        <v>4689</v>
      </c>
      <c r="C1056">
        <v>2017</v>
      </c>
      <c r="D1056" t="s">
        <v>4690</v>
      </c>
      <c r="E1056" t="s">
        <v>890</v>
      </c>
      <c r="F1056">
        <v>36</v>
      </c>
      <c r="G1056" t="s">
        <v>130</v>
      </c>
      <c r="H1056" t="s">
        <v>130</v>
      </c>
      <c r="I1056" t="s">
        <v>130</v>
      </c>
      <c r="J1056" t="s">
        <v>4691</v>
      </c>
      <c r="K1056" t="s">
        <v>4692</v>
      </c>
      <c r="L1056" t="s">
        <v>120</v>
      </c>
      <c r="M1056" s="34"/>
      <c r="N1056" s="34"/>
      <c r="O1056" s="34"/>
      <c r="P1056" s="1" t="s">
        <v>122</v>
      </c>
      <c r="Q1056" s="1" t="str">
        <f t="shared" si="132"/>
        <v>include</v>
      </c>
      <c r="R1056" s="1" t="s">
        <v>123</v>
      </c>
      <c r="S1056" s="1" t="s">
        <v>122</v>
      </c>
      <c r="T1056" s="1" t="str">
        <f t="shared" si="133"/>
        <v>include</v>
      </c>
      <c r="U1056" s="1" t="s">
        <v>124</v>
      </c>
      <c r="V1056" s="41" t="str">
        <f t="shared" si="134"/>
        <v>include</v>
      </c>
      <c r="W1056" s="1" t="s">
        <v>156</v>
      </c>
      <c r="X1056" s="1" t="str">
        <f>IF(OR(W1056="include",W1056="no_abstract_available"),"include", IF(W1056="duplicate","duplicate", IF(W1056="correction/reply","correction/reply", "exclude_abstract")))</f>
        <v>exclude_abstract</v>
      </c>
      <c r="Y1056" s="1" t="s">
        <v>422</v>
      </c>
      <c r="Z1056" s="1"/>
      <c r="AA1056" s="1"/>
      <c r="AB1056" s="1"/>
      <c r="AC1056" s="41" t="str">
        <f>IF(X1056=AA1056,X1056,IF(OR(X1056="include",AA1056="include"),"include",IF(OR(X1056="duplicate",AA1056="duplicate"),"duplicate",IF(OR(X1056="correction/reply",AA1056="correction/reply"),"correction/reply","exclude_abstract"))))</f>
        <v>exclude_abstract</v>
      </c>
      <c r="AD1056" s="1"/>
      <c r="AE1056" s="1"/>
      <c r="AF1056" s="1"/>
      <c r="AG1056" s="1"/>
      <c r="AH1056" s="1"/>
      <c r="AI1056" s="1"/>
      <c r="AJ1056" s="41"/>
      <c r="AO1056" s="34"/>
      <c r="AP1056" s="34"/>
      <c r="AQ1056" s="34"/>
      <c r="AR1056" s="34"/>
    </row>
    <row r="1057" spans="1:44" ht="14.7" hidden="1" customHeight="1" x14ac:dyDescent="0.3">
      <c r="A1057">
        <v>1056</v>
      </c>
      <c r="B1057" t="s">
        <v>4693</v>
      </c>
      <c r="C1057">
        <v>2013</v>
      </c>
      <c r="D1057" t="s">
        <v>4694</v>
      </c>
      <c r="E1057" t="s">
        <v>159</v>
      </c>
      <c r="F1057">
        <v>6</v>
      </c>
      <c r="G1057">
        <v>2</v>
      </c>
      <c r="H1057">
        <v>257</v>
      </c>
      <c r="I1057">
        <v>268</v>
      </c>
      <c r="J1057" t="s">
        <v>4695</v>
      </c>
      <c r="K1057" t="s">
        <v>4696</v>
      </c>
      <c r="L1057" t="s">
        <v>120</v>
      </c>
      <c r="M1057" s="34"/>
      <c r="N1057" s="34"/>
      <c r="O1057" s="34" t="s">
        <v>121</v>
      </c>
      <c r="P1057" s="1" t="s">
        <v>178</v>
      </c>
      <c r="Q1057" s="1" t="str">
        <f t="shared" si="132"/>
        <v>exclude_title</v>
      </c>
      <c r="R1057" s="1" t="s">
        <v>123</v>
      </c>
      <c r="S1057" s="1" t="s">
        <v>122</v>
      </c>
      <c r="T1057" s="1" t="str">
        <f t="shared" si="133"/>
        <v>include</v>
      </c>
      <c r="U1057" s="1" t="s">
        <v>124</v>
      </c>
      <c r="V1057" s="41" t="str">
        <f t="shared" si="134"/>
        <v>include</v>
      </c>
      <c r="W1057" s="1" t="s">
        <v>122</v>
      </c>
      <c r="X1057" s="1" t="str">
        <f>IF(OR(W1057="include",W1057="no_abstract_available"),"include", IF(W1057="duplicate","duplicate", IF(W1057="correction/reply","correction/reply", "exclude_abstract")))</f>
        <v>include</v>
      </c>
      <c r="Y1057" s="1" t="s">
        <v>422</v>
      </c>
      <c r="Z1057" s="1"/>
      <c r="AA1057" s="1"/>
      <c r="AB1057" s="1"/>
      <c r="AC1057" s="41" t="str">
        <f>IF(X1057=AA1057,X1057,IF(OR(X1057="include",AA1057="include"),"include",IF(OR(X1057="duplicate",AA1057="duplicate"),"duplicate",IF(OR(X1057="correction/reply",AA1057="correction/reply"),"correction/reply","exclude_abstract"))))</f>
        <v>include</v>
      </c>
      <c r="AD1057" s="1" t="s">
        <v>143</v>
      </c>
      <c r="AE1057" s="1"/>
      <c r="AF1057" s="1" t="s">
        <v>123</v>
      </c>
      <c r="AG1057" s="1"/>
      <c r="AH1057" s="1"/>
      <c r="AI1057" s="1"/>
      <c r="AJ1057" s="41" t="str">
        <f>IF(AD1057=AG1057,AD1057, (IF(AG1057=0, AD1057,"different!")))</f>
        <v>exclude_comparator</v>
      </c>
      <c r="AK1057" t="s">
        <v>123</v>
      </c>
      <c r="AL1057" t="s">
        <v>126</v>
      </c>
      <c r="AM1057" t="s">
        <v>126</v>
      </c>
      <c r="AN1057" t="s">
        <v>4697</v>
      </c>
      <c r="AO1057" s="34"/>
      <c r="AP1057" s="34"/>
      <c r="AQ1057" s="34"/>
      <c r="AR1057" s="34"/>
    </row>
    <row r="1058" spans="1:44" ht="14.7" hidden="1" customHeight="1" x14ac:dyDescent="0.3">
      <c r="A1058">
        <v>1057</v>
      </c>
      <c r="B1058" t="s">
        <v>4698</v>
      </c>
      <c r="C1058">
        <v>2005</v>
      </c>
      <c r="D1058" t="s">
        <v>4699</v>
      </c>
      <c r="E1058" t="s">
        <v>4700</v>
      </c>
      <c r="F1058">
        <v>36</v>
      </c>
      <c r="G1058">
        <v>4</v>
      </c>
      <c r="H1058">
        <v>277</v>
      </c>
      <c r="I1058">
        <v>289</v>
      </c>
      <c r="J1058" t="s">
        <v>4701</v>
      </c>
      <c r="K1058" t="s">
        <v>4702</v>
      </c>
      <c r="L1058" t="s">
        <v>120</v>
      </c>
      <c r="M1058" s="34"/>
      <c r="N1058" s="34"/>
      <c r="O1058" s="34"/>
      <c r="P1058" s="1" t="s">
        <v>122</v>
      </c>
      <c r="Q1058" s="1" t="str">
        <f t="shared" si="132"/>
        <v>include</v>
      </c>
      <c r="R1058" s="1" t="s">
        <v>123</v>
      </c>
      <c r="S1058" s="1" t="s">
        <v>122</v>
      </c>
      <c r="T1058" s="1" t="str">
        <f t="shared" si="133"/>
        <v>include</v>
      </c>
      <c r="U1058" s="1" t="s">
        <v>124</v>
      </c>
      <c r="V1058" s="41" t="str">
        <f t="shared" si="134"/>
        <v>include</v>
      </c>
      <c r="W1058" s="1" t="s">
        <v>143</v>
      </c>
      <c r="X1058" s="1" t="str">
        <f>IF(OR(W1058="include",W1058="no_abstract_available"),"include", IF(W1058="duplicate","duplicate", IF(W1058="correction/reply","correction/reply", "exclude_abstract")))</f>
        <v>exclude_abstract</v>
      </c>
      <c r="Y1058" s="1" t="s">
        <v>422</v>
      </c>
      <c r="Z1058" s="1"/>
      <c r="AA1058" s="1"/>
      <c r="AB1058" s="1"/>
      <c r="AC1058" s="41" t="str">
        <f>IF(X1058=AA1058,X1058,IF(OR(X1058="include",AA1058="include"),"include",IF(OR(X1058="duplicate",AA1058="duplicate"),"duplicate",IF(OR(X1058="correction/reply",AA1058="correction/reply"),"correction/reply","exclude_abstract"))))</f>
        <v>exclude_abstract</v>
      </c>
      <c r="AD1058" s="1"/>
      <c r="AE1058" s="1"/>
      <c r="AF1058" s="1"/>
      <c r="AG1058" s="1"/>
      <c r="AH1058" s="1"/>
      <c r="AI1058" s="1"/>
      <c r="AJ1058" s="41"/>
      <c r="AO1058" s="34"/>
      <c r="AP1058" s="34"/>
      <c r="AQ1058" s="34"/>
      <c r="AR1058" s="34"/>
    </row>
    <row r="1059" spans="1:44" ht="14.7" hidden="1" customHeight="1" x14ac:dyDescent="0.3">
      <c r="A1059">
        <v>1058</v>
      </c>
      <c r="B1059" t="s">
        <v>4703</v>
      </c>
      <c r="C1059">
        <v>2014</v>
      </c>
      <c r="D1059" t="s">
        <v>4704</v>
      </c>
      <c r="E1059" t="s">
        <v>218</v>
      </c>
      <c r="F1059">
        <v>67</v>
      </c>
      <c r="G1059" t="s">
        <v>130</v>
      </c>
      <c r="H1059">
        <v>71</v>
      </c>
      <c r="I1059">
        <v>81</v>
      </c>
      <c r="J1059" t="s">
        <v>4705</v>
      </c>
      <c r="K1059" t="s">
        <v>4706</v>
      </c>
      <c r="L1059" t="s">
        <v>120</v>
      </c>
      <c r="M1059" s="34"/>
      <c r="N1059" s="34"/>
      <c r="O1059" s="34"/>
      <c r="P1059" s="1" t="s">
        <v>133</v>
      </c>
      <c r="Q1059" s="1" t="str">
        <f t="shared" si="132"/>
        <v>exclude_title</v>
      </c>
      <c r="R1059" s="1" t="s">
        <v>123</v>
      </c>
      <c r="S1059" s="1" t="s">
        <v>133</v>
      </c>
      <c r="T1059" s="1" t="str">
        <f t="shared" si="133"/>
        <v>exclude_title</v>
      </c>
      <c r="U1059" s="1" t="s">
        <v>124</v>
      </c>
      <c r="V1059" s="41" t="str">
        <f t="shared" si="134"/>
        <v>exclude_title</v>
      </c>
      <c r="W1059" s="1"/>
      <c r="X1059" s="1"/>
      <c r="Y1059" s="1"/>
      <c r="Z1059" s="1"/>
      <c r="AA1059" s="1"/>
      <c r="AB1059" s="1"/>
      <c r="AC1059" s="41"/>
      <c r="AD1059" s="1"/>
      <c r="AE1059" s="1"/>
      <c r="AF1059" s="1"/>
      <c r="AG1059" s="1"/>
      <c r="AH1059" s="1"/>
      <c r="AI1059" s="1"/>
      <c r="AJ1059" s="41"/>
      <c r="AO1059" s="34"/>
      <c r="AP1059" s="34"/>
      <c r="AQ1059" s="34"/>
      <c r="AR1059" s="34"/>
    </row>
    <row r="1060" spans="1:44" ht="14.7" hidden="1" customHeight="1" x14ac:dyDescent="0.3">
      <c r="A1060">
        <v>1059</v>
      </c>
      <c r="B1060" t="s">
        <v>4707</v>
      </c>
      <c r="C1060">
        <v>2005</v>
      </c>
      <c r="D1060" t="s">
        <v>4708</v>
      </c>
      <c r="E1060" t="s">
        <v>774</v>
      </c>
      <c r="F1060">
        <v>532</v>
      </c>
      <c r="G1060" t="s">
        <v>130</v>
      </c>
      <c r="H1060">
        <v>1</v>
      </c>
      <c r="I1060">
        <v>8</v>
      </c>
      <c r="J1060" t="s">
        <v>4709</v>
      </c>
      <c r="K1060" t="s">
        <v>4710</v>
      </c>
      <c r="L1060" t="s">
        <v>120</v>
      </c>
      <c r="M1060" s="34"/>
      <c r="N1060" s="34"/>
      <c r="O1060" s="34"/>
      <c r="P1060" s="1" t="s">
        <v>133</v>
      </c>
      <c r="Q1060" s="1" t="str">
        <f t="shared" si="132"/>
        <v>exclude_title</v>
      </c>
      <c r="R1060" s="1" t="s">
        <v>123</v>
      </c>
      <c r="S1060" s="1" t="s">
        <v>133</v>
      </c>
      <c r="T1060" s="1" t="str">
        <f t="shared" si="133"/>
        <v>exclude_title</v>
      </c>
      <c r="U1060" s="1" t="s">
        <v>124</v>
      </c>
      <c r="V1060" s="41" t="str">
        <f t="shared" si="134"/>
        <v>exclude_title</v>
      </c>
      <c r="W1060" s="1"/>
      <c r="X1060" s="1"/>
      <c r="Y1060" s="1"/>
      <c r="Z1060" s="1"/>
      <c r="AA1060" s="1"/>
      <c r="AB1060" s="1"/>
      <c r="AC1060" s="41"/>
      <c r="AD1060" s="1"/>
      <c r="AE1060" s="1"/>
      <c r="AF1060" s="1"/>
      <c r="AG1060" s="1"/>
      <c r="AH1060" s="1"/>
      <c r="AI1060" s="1"/>
      <c r="AJ1060" s="41"/>
      <c r="AO1060" s="34"/>
      <c r="AP1060" s="34"/>
      <c r="AQ1060" s="34"/>
      <c r="AR1060" s="34"/>
    </row>
    <row r="1061" spans="1:44" ht="14.7" hidden="1" customHeight="1" x14ac:dyDescent="0.3">
      <c r="A1061">
        <v>1060</v>
      </c>
      <c r="B1061" t="s">
        <v>4711</v>
      </c>
      <c r="C1061">
        <v>2014</v>
      </c>
      <c r="D1061" t="s">
        <v>4712</v>
      </c>
      <c r="E1061" t="s">
        <v>946</v>
      </c>
      <c r="F1061">
        <v>92</v>
      </c>
      <c r="G1061">
        <v>9</v>
      </c>
      <c r="H1061">
        <v>789</v>
      </c>
      <c r="I1061">
        <v>794</v>
      </c>
      <c r="J1061" t="s">
        <v>4713</v>
      </c>
      <c r="K1061" t="s">
        <v>4714</v>
      </c>
      <c r="L1061" t="s">
        <v>120</v>
      </c>
      <c r="M1061" s="34"/>
      <c r="N1061" s="34"/>
      <c r="O1061" s="34"/>
      <c r="P1061" s="1" t="s">
        <v>122</v>
      </c>
      <c r="Q1061" s="1" t="str">
        <f t="shared" si="132"/>
        <v>include</v>
      </c>
      <c r="R1061" s="1" t="s">
        <v>123</v>
      </c>
      <c r="S1061" s="1" t="s">
        <v>122</v>
      </c>
      <c r="T1061" s="1" t="str">
        <f t="shared" si="133"/>
        <v>include</v>
      </c>
      <c r="U1061" s="1" t="s">
        <v>124</v>
      </c>
      <c r="V1061" s="41" t="str">
        <f t="shared" si="134"/>
        <v>include</v>
      </c>
      <c r="W1061" s="1" t="s">
        <v>156</v>
      </c>
      <c r="X1061" s="1" t="str">
        <f>IF(OR(W1061="include",W1061="no_abstract_available"),"include", IF(W1061="duplicate","duplicate", IF(W1061="correction/reply","correction/reply", "exclude_abstract")))</f>
        <v>exclude_abstract</v>
      </c>
      <c r="Y1061" s="1" t="s">
        <v>422</v>
      </c>
      <c r="Z1061" s="1"/>
      <c r="AA1061" s="1"/>
      <c r="AB1061" s="1"/>
      <c r="AC1061" s="41" t="str">
        <f>IF(X1061=AA1061,X1061,IF(OR(X1061="include",AA1061="include"),"include",IF(OR(X1061="duplicate",AA1061="duplicate"),"duplicate",IF(OR(X1061="correction/reply",AA1061="correction/reply"),"correction/reply","exclude_abstract"))))</f>
        <v>exclude_abstract</v>
      </c>
      <c r="AD1061" s="1"/>
      <c r="AE1061" s="1"/>
      <c r="AF1061" s="1"/>
      <c r="AG1061" s="1"/>
      <c r="AH1061" s="1"/>
      <c r="AI1061" s="1"/>
      <c r="AJ1061" s="41"/>
      <c r="AO1061" s="34"/>
      <c r="AP1061" s="34"/>
      <c r="AQ1061" s="34"/>
      <c r="AR1061" s="34"/>
    </row>
    <row r="1062" spans="1:44" ht="14.7" hidden="1" customHeight="1" x14ac:dyDescent="0.3">
      <c r="A1062">
        <v>1061</v>
      </c>
      <c r="B1062" t="s">
        <v>4715</v>
      </c>
      <c r="C1062">
        <v>2007</v>
      </c>
      <c r="D1062" t="s">
        <v>4716</v>
      </c>
      <c r="E1062" t="s">
        <v>203</v>
      </c>
      <c r="F1062">
        <v>116</v>
      </c>
      <c r="G1062">
        <v>11</v>
      </c>
      <c r="H1062">
        <v>1805</v>
      </c>
      <c r="I1062">
        <v>1818</v>
      </c>
      <c r="J1062" t="s">
        <v>4717</v>
      </c>
      <c r="K1062" t="s">
        <v>4718</v>
      </c>
      <c r="L1062" t="s">
        <v>120</v>
      </c>
      <c r="M1062" s="34"/>
      <c r="N1062" s="34"/>
      <c r="O1062" s="34"/>
      <c r="P1062" s="1" t="s">
        <v>178</v>
      </c>
      <c r="Q1062" s="1" t="str">
        <f t="shared" si="132"/>
        <v>exclude_title</v>
      </c>
      <c r="R1062" s="1" t="s">
        <v>123</v>
      </c>
      <c r="S1062" s="1" t="s">
        <v>178</v>
      </c>
      <c r="T1062" s="1" t="str">
        <f t="shared" si="133"/>
        <v>exclude_title</v>
      </c>
      <c r="U1062" s="1" t="s">
        <v>124</v>
      </c>
      <c r="V1062" s="41" t="str">
        <f t="shared" si="134"/>
        <v>exclude_title</v>
      </c>
      <c r="W1062" s="1"/>
      <c r="X1062" s="1"/>
      <c r="Y1062" s="1"/>
      <c r="Z1062" s="1"/>
      <c r="AA1062" s="1"/>
      <c r="AB1062" s="1"/>
      <c r="AC1062" s="41"/>
      <c r="AD1062" s="1"/>
      <c r="AE1062" s="1"/>
      <c r="AF1062" s="1"/>
      <c r="AG1062" s="1"/>
      <c r="AH1062" s="1"/>
      <c r="AI1062" s="1"/>
      <c r="AJ1062" s="41"/>
      <c r="AO1062" s="34"/>
      <c r="AP1062" s="34"/>
      <c r="AQ1062" s="34"/>
      <c r="AR1062" s="34"/>
    </row>
    <row r="1063" spans="1:44" ht="14.7" hidden="1" customHeight="1" x14ac:dyDescent="0.3">
      <c r="A1063">
        <v>1062</v>
      </c>
      <c r="B1063" t="s">
        <v>4719</v>
      </c>
      <c r="C1063">
        <v>2006</v>
      </c>
      <c r="D1063" t="s">
        <v>4720</v>
      </c>
      <c r="E1063" t="s">
        <v>914</v>
      </c>
      <c r="F1063">
        <v>53</v>
      </c>
      <c r="G1063" t="s">
        <v>1486</v>
      </c>
      <c r="H1063">
        <v>2327</v>
      </c>
      <c r="I1063">
        <v>2352</v>
      </c>
      <c r="J1063" t="s">
        <v>4721</v>
      </c>
      <c r="K1063" t="s">
        <v>4722</v>
      </c>
      <c r="L1063" t="s">
        <v>120</v>
      </c>
      <c r="M1063" s="34"/>
      <c r="N1063" s="34"/>
      <c r="O1063" s="34"/>
      <c r="P1063" s="1" t="s">
        <v>122</v>
      </c>
      <c r="Q1063" s="1" t="str">
        <f t="shared" si="132"/>
        <v>include</v>
      </c>
      <c r="R1063" s="1" t="s">
        <v>123</v>
      </c>
      <c r="S1063" s="1" t="s">
        <v>133</v>
      </c>
      <c r="T1063" s="1" t="str">
        <f t="shared" si="133"/>
        <v>exclude_title</v>
      </c>
      <c r="U1063" s="1" t="s">
        <v>124</v>
      </c>
      <c r="V1063" s="41" t="str">
        <f t="shared" si="134"/>
        <v>include</v>
      </c>
      <c r="W1063" s="1" t="s">
        <v>133</v>
      </c>
      <c r="X1063" s="1" t="str">
        <f>IF(OR(W1063="include",W1063="no_abstract_available"),"include", IF(W1063="duplicate","duplicate", IF(W1063="correction/reply","correction/reply", "exclude_abstract")))</f>
        <v>exclude_abstract</v>
      </c>
      <c r="Y1063" s="1" t="s">
        <v>422</v>
      </c>
      <c r="Z1063" s="1"/>
      <c r="AA1063" s="1"/>
      <c r="AB1063" s="1"/>
      <c r="AC1063" s="41" t="str">
        <f>IF(X1063=AA1063,X1063,IF(OR(X1063="include",AA1063="include"),"include",IF(OR(X1063="duplicate",AA1063="duplicate"),"duplicate",IF(OR(X1063="correction/reply",AA1063="correction/reply"),"correction/reply","exclude_abstract"))))</f>
        <v>exclude_abstract</v>
      </c>
      <c r="AD1063" s="1"/>
      <c r="AE1063" s="1"/>
      <c r="AF1063" s="1"/>
      <c r="AG1063" s="1"/>
      <c r="AH1063" s="1"/>
      <c r="AI1063" s="1"/>
      <c r="AJ1063" s="41"/>
      <c r="AO1063" s="34"/>
      <c r="AP1063" s="34"/>
      <c r="AQ1063" s="34"/>
      <c r="AR1063" s="34"/>
    </row>
    <row r="1064" spans="1:44" ht="14.7" hidden="1" customHeight="1" x14ac:dyDescent="0.3">
      <c r="A1064">
        <v>1063</v>
      </c>
      <c r="B1064" t="s">
        <v>4723</v>
      </c>
      <c r="C1064">
        <v>1999</v>
      </c>
      <c r="D1064" t="s">
        <v>4724</v>
      </c>
      <c r="E1064" t="s">
        <v>335</v>
      </c>
      <c r="F1064">
        <v>80</v>
      </c>
      <c r="G1064">
        <v>2</v>
      </c>
      <c r="H1064">
        <v>524</v>
      </c>
      <c r="I1064">
        <v>532</v>
      </c>
      <c r="J1064" t="s">
        <v>4725</v>
      </c>
      <c r="K1064" t="s">
        <v>4726</v>
      </c>
      <c r="L1064" t="s">
        <v>120</v>
      </c>
      <c r="M1064" s="34"/>
      <c r="N1064" s="34"/>
      <c r="O1064" s="34" t="s">
        <v>121</v>
      </c>
      <c r="P1064" s="1" t="s">
        <v>122</v>
      </c>
      <c r="Q1064" s="1" t="str">
        <f t="shared" si="132"/>
        <v>include</v>
      </c>
      <c r="R1064" s="1" t="s">
        <v>123</v>
      </c>
      <c r="S1064" s="1" t="s">
        <v>122</v>
      </c>
      <c r="T1064" s="1" t="str">
        <f t="shared" si="133"/>
        <v>include</v>
      </c>
      <c r="U1064" s="1" t="s">
        <v>124</v>
      </c>
      <c r="V1064" s="41" t="str">
        <f t="shared" si="134"/>
        <v>include</v>
      </c>
      <c r="W1064" s="1" t="s">
        <v>122</v>
      </c>
      <c r="X1064" s="1" t="str">
        <f>IF(OR(W1064="include",W1064="no_abstract_available"),"include", IF(W1064="duplicate","duplicate", IF(W1064="correction/reply","correction/reply", "exclude_abstract")))</f>
        <v>include</v>
      </c>
      <c r="Y1064" s="1" t="s">
        <v>422</v>
      </c>
      <c r="Z1064" s="1"/>
      <c r="AA1064" s="1"/>
      <c r="AB1064" s="1"/>
      <c r="AC1064" s="41" t="str">
        <f>IF(X1064=AA1064,X1064,IF(OR(X1064="include",AA1064="include"),"include",IF(OR(X1064="duplicate",AA1064="duplicate"),"duplicate",IF(OR(X1064="correction/reply",AA1064="correction/reply"),"correction/reply","exclude_abstract"))))</f>
        <v>include</v>
      </c>
      <c r="AD1064" s="1" t="s">
        <v>143</v>
      </c>
      <c r="AE1064" s="1"/>
      <c r="AF1064" s="1" t="s">
        <v>738</v>
      </c>
      <c r="AG1064" s="1"/>
      <c r="AH1064" s="1"/>
      <c r="AI1064" s="1"/>
      <c r="AJ1064" s="41" t="str">
        <f>IF(AD1064=AG1064,AD1064, (IF(AG1064=0, AD1064,"different!")))</f>
        <v>exclude_comparator</v>
      </c>
      <c r="AK1064" t="s">
        <v>738</v>
      </c>
      <c r="AL1064" t="s">
        <v>121</v>
      </c>
      <c r="AO1064" s="34"/>
      <c r="AP1064" s="34"/>
      <c r="AQ1064" s="34"/>
      <c r="AR1064" s="34"/>
    </row>
    <row r="1065" spans="1:44" ht="14.7" hidden="1" customHeight="1" x14ac:dyDescent="0.3">
      <c r="A1065">
        <v>1064</v>
      </c>
      <c r="B1065" t="s">
        <v>4727</v>
      </c>
      <c r="C1065">
        <v>2007</v>
      </c>
      <c r="D1065" t="s">
        <v>4728</v>
      </c>
      <c r="E1065" t="s">
        <v>117</v>
      </c>
      <c r="F1065">
        <v>30</v>
      </c>
      <c r="G1065">
        <v>9</v>
      </c>
      <c r="H1065">
        <v>1123</v>
      </c>
      <c r="I1065">
        <v>1135</v>
      </c>
      <c r="J1065" t="s">
        <v>4729</v>
      </c>
      <c r="K1065" t="s">
        <v>4730</v>
      </c>
      <c r="L1065" t="s">
        <v>120</v>
      </c>
      <c r="M1065" s="34"/>
      <c r="N1065" s="34"/>
      <c r="O1065" s="34"/>
      <c r="P1065" s="1" t="s">
        <v>133</v>
      </c>
      <c r="Q1065" s="1" t="str">
        <f t="shared" si="132"/>
        <v>exclude_title</v>
      </c>
      <c r="R1065" s="1" t="s">
        <v>123</v>
      </c>
      <c r="S1065" s="1" t="s">
        <v>133</v>
      </c>
      <c r="T1065" s="1" t="str">
        <f t="shared" si="133"/>
        <v>exclude_title</v>
      </c>
      <c r="U1065" s="1" t="s">
        <v>124</v>
      </c>
      <c r="V1065" s="41" t="str">
        <f t="shared" si="134"/>
        <v>exclude_title</v>
      </c>
      <c r="W1065" s="1"/>
      <c r="X1065" s="1"/>
      <c r="Y1065" s="1"/>
      <c r="Z1065" s="1"/>
      <c r="AA1065" s="1"/>
      <c r="AB1065" s="1"/>
      <c r="AC1065" s="41"/>
      <c r="AD1065" s="1"/>
      <c r="AE1065" s="1"/>
      <c r="AF1065" s="1"/>
      <c r="AG1065" s="1"/>
      <c r="AH1065" s="1"/>
      <c r="AI1065" s="1"/>
      <c r="AJ1065" s="41"/>
      <c r="AO1065" s="34"/>
      <c r="AP1065" s="34"/>
      <c r="AQ1065" s="34"/>
      <c r="AR1065" s="34"/>
    </row>
    <row r="1066" spans="1:44" ht="14.7" hidden="1" customHeight="1" x14ac:dyDescent="0.3">
      <c r="A1066">
        <v>1065</v>
      </c>
      <c r="B1066" t="s">
        <v>4731</v>
      </c>
      <c r="C1066">
        <v>2019</v>
      </c>
      <c r="D1066" t="s">
        <v>4732</v>
      </c>
      <c r="E1066" t="s">
        <v>2569</v>
      </c>
      <c r="F1066">
        <v>64</v>
      </c>
      <c r="G1066" t="s">
        <v>130</v>
      </c>
      <c r="H1066" t="s">
        <v>4733</v>
      </c>
      <c r="I1066" t="s">
        <v>4734</v>
      </c>
      <c r="J1066" t="s">
        <v>4735</v>
      </c>
      <c r="K1066" t="s">
        <v>4736</v>
      </c>
      <c r="L1066" t="s">
        <v>120</v>
      </c>
      <c r="M1066" s="34"/>
      <c r="N1066" s="34"/>
      <c r="O1066" s="34"/>
      <c r="P1066" s="1" t="s">
        <v>133</v>
      </c>
      <c r="Q1066" s="1" t="str">
        <f t="shared" si="132"/>
        <v>exclude_title</v>
      </c>
      <c r="R1066" s="1" t="s">
        <v>123</v>
      </c>
      <c r="S1066" s="1" t="s">
        <v>133</v>
      </c>
      <c r="T1066" s="1" t="str">
        <f t="shared" si="133"/>
        <v>exclude_title</v>
      </c>
      <c r="U1066" s="1" t="s">
        <v>124</v>
      </c>
      <c r="V1066" s="41" t="str">
        <f t="shared" si="134"/>
        <v>exclude_title</v>
      </c>
      <c r="W1066" s="1"/>
      <c r="X1066" s="1"/>
      <c r="Y1066" s="1"/>
      <c r="Z1066" s="1"/>
      <c r="AA1066" s="1"/>
      <c r="AB1066" s="1"/>
      <c r="AC1066" s="41"/>
      <c r="AD1066" s="1"/>
      <c r="AE1066" s="1"/>
      <c r="AF1066" s="1"/>
      <c r="AG1066" s="1"/>
      <c r="AH1066" s="1"/>
      <c r="AI1066" s="1"/>
      <c r="AJ1066" s="41"/>
      <c r="AO1066" s="34"/>
      <c r="AP1066" s="34"/>
      <c r="AQ1066" s="34"/>
      <c r="AR1066" s="34"/>
    </row>
    <row r="1067" spans="1:44" ht="14.7" hidden="1" customHeight="1" x14ac:dyDescent="0.3">
      <c r="A1067">
        <v>1066</v>
      </c>
      <c r="B1067" t="s">
        <v>4737</v>
      </c>
      <c r="C1067">
        <v>2014</v>
      </c>
      <c r="D1067" t="s">
        <v>4738</v>
      </c>
      <c r="E1067" t="s">
        <v>182</v>
      </c>
      <c r="F1067">
        <v>41</v>
      </c>
      <c r="G1067">
        <v>7</v>
      </c>
      <c r="H1067">
        <v>2652</v>
      </c>
      <c r="I1067">
        <v>2660</v>
      </c>
      <c r="J1067" t="s">
        <v>4739</v>
      </c>
      <c r="K1067" t="s">
        <v>4740</v>
      </c>
      <c r="L1067" t="s">
        <v>120</v>
      </c>
      <c r="M1067" s="34"/>
      <c r="N1067" s="34"/>
      <c r="O1067" s="34"/>
      <c r="P1067" s="1" t="s">
        <v>178</v>
      </c>
      <c r="Q1067" s="1" t="str">
        <f t="shared" si="132"/>
        <v>exclude_title</v>
      </c>
      <c r="R1067" s="1" t="s">
        <v>123</v>
      </c>
      <c r="S1067" s="1" t="s">
        <v>133</v>
      </c>
      <c r="T1067" s="1" t="str">
        <f t="shared" si="133"/>
        <v>exclude_title</v>
      </c>
      <c r="U1067" s="1" t="s">
        <v>124</v>
      </c>
      <c r="V1067" s="41" t="str">
        <f t="shared" si="134"/>
        <v>exclude_title</v>
      </c>
      <c r="W1067" s="1"/>
      <c r="X1067" s="1"/>
      <c r="Y1067" s="1"/>
      <c r="Z1067" s="1"/>
      <c r="AA1067" s="1"/>
      <c r="AB1067" s="1"/>
      <c r="AC1067" s="41"/>
      <c r="AD1067" s="1"/>
      <c r="AE1067" s="1"/>
      <c r="AF1067" s="1"/>
      <c r="AG1067" s="1"/>
      <c r="AH1067" s="1"/>
      <c r="AI1067" s="1"/>
      <c r="AJ1067" s="41"/>
      <c r="AO1067" s="34"/>
      <c r="AP1067" s="34"/>
      <c r="AQ1067" s="34"/>
      <c r="AR1067" s="34"/>
    </row>
    <row r="1068" spans="1:44" ht="14.7" hidden="1" customHeight="1" x14ac:dyDescent="0.3">
      <c r="A1068">
        <v>1067</v>
      </c>
      <c r="B1068" t="s">
        <v>4741</v>
      </c>
      <c r="C1068">
        <v>2015</v>
      </c>
      <c r="D1068" t="s">
        <v>4742</v>
      </c>
      <c r="E1068" t="s">
        <v>347</v>
      </c>
      <c r="F1068">
        <v>47</v>
      </c>
      <c r="G1068">
        <v>3</v>
      </c>
      <c r="H1068">
        <v>495</v>
      </c>
      <c r="I1068">
        <v>503</v>
      </c>
      <c r="J1068" t="s">
        <v>4743</v>
      </c>
      <c r="K1068" t="s">
        <v>4744</v>
      </c>
      <c r="L1068" t="s">
        <v>120</v>
      </c>
      <c r="M1068" s="34"/>
      <c r="N1068" s="34"/>
      <c r="O1068" s="34" t="s">
        <v>121</v>
      </c>
      <c r="P1068" s="1" t="s">
        <v>122</v>
      </c>
      <c r="Q1068" s="1" t="str">
        <f t="shared" si="132"/>
        <v>include</v>
      </c>
      <c r="R1068" s="1" t="s">
        <v>123</v>
      </c>
      <c r="S1068" s="1" t="s">
        <v>122</v>
      </c>
      <c r="T1068" s="1" t="str">
        <f t="shared" si="133"/>
        <v>include</v>
      </c>
      <c r="U1068" s="1" t="s">
        <v>124</v>
      </c>
      <c r="V1068" s="41" t="str">
        <f t="shared" si="134"/>
        <v>include</v>
      </c>
      <c r="W1068" s="1" t="s">
        <v>122</v>
      </c>
      <c r="X1068" s="1" t="str">
        <f>IF(OR(W1068="include",W1068="no_abstract_available"),"include", IF(W1068="duplicate","duplicate", IF(W1068="correction/reply","correction/reply", "exclude_abstract")))</f>
        <v>include</v>
      </c>
      <c r="Y1068" s="1" t="s">
        <v>422</v>
      </c>
      <c r="Z1068" s="1"/>
      <c r="AA1068" s="1"/>
      <c r="AB1068" s="1"/>
      <c r="AC1068" s="41" t="str">
        <f>IF(X1068=AA1068,X1068,IF(OR(X1068="include",AA1068="include"),"include",IF(OR(X1068="duplicate",AA1068="duplicate"),"duplicate",IF(OR(X1068="correction/reply",AA1068="correction/reply"),"correction/reply","exclude_abstract"))))</f>
        <v>include</v>
      </c>
      <c r="AD1068" s="1" t="s">
        <v>240</v>
      </c>
      <c r="AE1068" s="1"/>
      <c r="AF1068" s="1" t="s">
        <v>123</v>
      </c>
      <c r="AG1068" s="1"/>
      <c r="AH1068" s="1"/>
      <c r="AI1068" s="1"/>
      <c r="AJ1068" s="41" t="str">
        <f>IF(AD1068=AG1068,AD1068, (IF(AG1068=0, AD1068,"different!")))</f>
        <v>exclude_population_habitat</v>
      </c>
      <c r="AK1068" t="s">
        <v>126</v>
      </c>
      <c r="AL1068" t="s">
        <v>126</v>
      </c>
      <c r="AM1068" t="s">
        <v>126</v>
      </c>
      <c r="AO1068" s="34"/>
      <c r="AP1068" s="34"/>
      <c r="AQ1068" s="34"/>
      <c r="AR1068" s="34"/>
    </row>
    <row r="1069" spans="1:44" ht="14.7" hidden="1" customHeight="1" x14ac:dyDescent="0.3">
      <c r="A1069">
        <v>1068</v>
      </c>
      <c r="B1069" t="s">
        <v>4745</v>
      </c>
      <c r="C1069">
        <v>2016</v>
      </c>
      <c r="D1069" t="s">
        <v>4746</v>
      </c>
      <c r="E1069" t="s">
        <v>2885</v>
      </c>
      <c r="F1069">
        <v>7</v>
      </c>
      <c r="G1069" t="s">
        <v>130</v>
      </c>
      <c r="H1069" t="s">
        <v>130</v>
      </c>
      <c r="I1069" t="s">
        <v>130</v>
      </c>
      <c r="J1069" t="s">
        <v>4747</v>
      </c>
      <c r="K1069" t="s">
        <v>4748</v>
      </c>
      <c r="L1069" t="s">
        <v>120</v>
      </c>
      <c r="M1069" s="34"/>
      <c r="N1069" s="34"/>
      <c r="O1069" s="34"/>
      <c r="P1069" s="1" t="s">
        <v>122</v>
      </c>
      <c r="Q1069" s="1" t="str">
        <f t="shared" si="132"/>
        <v>include</v>
      </c>
      <c r="R1069" s="1" t="s">
        <v>123</v>
      </c>
      <c r="S1069" s="1" t="s">
        <v>122</v>
      </c>
      <c r="T1069" s="1" t="str">
        <f t="shared" si="133"/>
        <v>include</v>
      </c>
      <c r="U1069" s="1" t="s">
        <v>124</v>
      </c>
      <c r="V1069" s="41" t="str">
        <f t="shared" si="134"/>
        <v>include</v>
      </c>
      <c r="W1069" s="1" t="s">
        <v>143</v>
      </c>
      <c r="X1069" s="1" t="str">
        <f>IF(OR(W1069="include",W1069="no_abstract_available"),"include", IF(W1069="duplicate","duplicate", IF(W1069="correction/reply","correction/reply", "exclude_abstract")))</f>
        <v>exclude_abstract</v>
      </c>
      <c r="Y1069" s="1" t="s">
        <v>422</v>
      </c>
      <c r="Z1069" s="1"/>
      <c r="AA1069" s="1"/>
      <c r="AB1069" s="1"/>
      <c r="AC1069" s="41" t="str">
        <f>IF(X1069=AA1069,X1069,IF(OR(X1069="include",AA1069="include"),"include",IF(OR(X1069="duplicate",AA1069="duplicate"),"duplicate",IF(OR(X1069="correction/reply",AA1069="correction/reply"),"correction/reply","exclude_abstract"))))</f>
        <v>exclude_abstract</v>
      </c>
      <c r="AD1069" s="1"/>
      <c r="AE1069" s="1"/>
      <c r="AF1069" s="1"/>
      <c r="AG1069" s="1"/>
      <c r="AH1069" s="1"/>
      <c r="AI1069" s="1"/>
      <c r="AJ1069" s="41"/>
      <c r="AO1069" s="34"/>
      <c r="AP1069" s="34"/>
      <c r="AQ1069" s="34"/>
      <c r="AR1069" s="34"/>
    </row>
    <row r="1070" spans="1:44" ht="14.7" hidden="1" customHeight="1" x14ac:dyDescent="0.3">
      <c r="A1070">
        <v>1069</v>
      </c>
      <c r="B1070" t="s">
        <v>4749</v>
      </c>
      <c r="C1070">
        <v>2020</v>
      </c>
      <c r="D1070" t="s">
        <v>4750</v>
      </c>
      <c r="E1070" t="s">
        <v>430</v>
      </c>
      <c r="F1070">
        <v>6</v>
      </c>
      <c r="G1070">
        <v>2</v>
      </c>
      <c r="H1070">
        <v>95</v>
      </c>
      <c r="I1070">
        <v>113</v>
      </c>
      <c r="J1070" t="s">
        <v>4751</v>
      </c>
      <c r="K1070" t="s">
        <v>4752</v>
      </c>
      <c r="L1070" t="s">
        <v>120</v>
      </c>
      <c r="M1070" s="34"/>
      <c r="N1070" s="34"/>
      <c r="O1070" s="34" t="s">
        <v>121</v>
      </c>
      <c r="P1070" s="1" t="s">
        <v>122</v>
      </c>
      <c r="Q1070" s="1" t="str">
        <f t="shared" si="132"/>
        <v>include</v>
      </c>
      <c r="R1070" s="1" t="s">
        <v>123</v>
      </c>
      <c r="S1070" s="1" t="s">
        <v>122</v>
      </c>
      <c r="T1070" s="1" t="str">
        <f t="shared" si="133"/>
        <v>include</v>
      </c>
      <c r="U1070" s="1" t="s">
        <v>124</v>
      </c>
      <c r="V1070" s="41" t="str">
        <f t="shared" si="134"/>
        <v>include</v>
      </c>
      <c r="W1070" s="1" t="s">
        <v>122</v>
      </c>
      <c r="X1070" s="1" t="str">
        <f>IF(OR(W1070="include",W1070="no_abstract_available"),"include", IF(W1070="duplicate","duplicate", IF(W1070="correction/reply","correction/reply", "exclude_abstract")))</f>
        <v>include</v>
      </c>
      <c r="Y1070" s="1" t="s">
        <v>422</v>
      </c>
      <c r="Z1070" s="1"/>
      <c r="AA1070" s="1"/>
      <c r="AB1070" s="1"/>
      <c r="AC1070" s="41" t="str">
        <f>IF(X1070=AA1070,X1070,IF(OR(X1070="include",AA1070="include"),"include",IF(OR(X1070="duplicate",AA1070="duplicate"),"duplicate",IF(OR(X1070="correction/reply",AA1070="correction/reply"),"correction/reply","exclude_abstract"))))</f>
        <v>include</v>
      </c>
      <c r="AD1070" s="1" t="s">
        <v>143</v>
      </c>
      <c r="AE1070" s="1"/>
      <c r="AF1070" s="1" t="s">
        <v>1017</v>
      </c>
      <c r="AG1070" s="1"/>
      <c r="AH1070" s="1"/>
      <c r="AI1070" s="1"/>
      <c r="AJ1070" s="41" t="str">
        <f>IF(AD1070=AG1070,AD1070, (IF(AG1070=0, AD1070,"different!")))</f>
        <v>exclude_comparator</v>
      </c>
      <c r="AK1070" t="s">
        <v>1017</v>
      </c>
      <c r="AL1070" t="s">
        <v>126</v>
      </c>
      <c r="AN1070" t="s">
        <v>4753</v>
      </c>
      <c r="AO1070" s="34"/>
      <c r="AP1070" s="34"/>
      <c r="AQ1070" s="34"/>
      <c r="AR1070" s="34"/>
    </row>
    <row r="1071" spans="1:44" ht="14.7" hidden="1" customHeight="1" x14ac:dyDescent="0.3">
      <c r="A1071">
        <v>1070</v>
      </c>
      <c r="B1071" t="s">
        <v>4754</v>
      </c>
      <c r="C1071">
        <v>2014</v>
      </c>
      <c r="D1071" t="s">
        <v>4755</v>
      </c>
      <c r="E1071" t="s">
        <v>274</v>
      </c>
      <c r="F1071">
        <v>9</v>
      </c>
      <c r="G1071">
        <v>12</v>
      </c>
      <c r="H1071" t="s">
        <v>130</v>
      </c>
      <c r="I1071" t="s">
        <v>130</v>
      </c>
      <c r="J1071" t="s">
        <v>4756</v>
      </c>
      <c r="K1071" t="s">
        <v>4757</v>
      </c>
      <c r="L1071" t="s">
        <v>120</v>
      </c>
      <c r="M1071" s="34"/>
      <c r="N1071" s="34"/>
      <c r="O1071" s="34"/>
      <c r="P1071" s="1" t="s">
        <v>133</v>
      </c>
      <c r="Q1071" s="1" t="str">
        <f t="shared" si="132"/>
        <v>exclude_title</v>
      </c>
      <c r="R1071" s="1" t="s">
        <v>123</v>
      </c>
      <c r="S1071" s="1" t="s">
        <v>133</v>
      </c>
      <c r="T1071" s="1" t="str">
        <f t="shared" si="133"/>
        <v>exclude_title</v>
      </c>
      <c r="U1071" s="1" t="s">
        <v>124</v>
      </c>
      <c r="V1071" s="41" t="str">
        <f t="shared" si="134"/>
        <v>exclude_title</v>
      </c>
      <c r="W1071" s="1"/>
      <c r="X1071" s="1"/>
      <c r="Y1071" s="1"/>
      <c r="Z1071" s="1"/>
      <c r="AA1071" s="1"/>
      <c r="AB1071" s="1"/>
      <c r="AC1071" s="41"/>
      <c r="AD1071" s="1"/>
      <c r="AE1071" s="1"/>
      <c r="AF1071" s="1"/>
      <c r="AG1071" s="1"/>
      <c r="AH1071" s="1"/>
      <c r="AI1071" s="1"/>
      <c r="AJ1071" s="41"/>
      <c r="AO1071" s="34"/>
      <c r="AP1071" s="34"/>
      <c r="AQ1071" s="34"/>
      <c r="AR1071" s="34"/>
    </row>
    <row r="1072" spans="1:44" ht="14.7" hidden="1" customHeight="1" x14ac:dyDescent="0.3">
      <c r="A1072">
        <v>1071</v>
      </c>
      <c r="B1072" t="s">
        <v>4758</v>
      </c>
      <c r="C1072">
        <v>2019</v>
      </c>
      <c r="D1072" t="s">
        <v>4759</v>
      </c>
      <c r="E1072" t="s">
        <v>117</v>
      </c>
      <c r="F1072">
        <v>42</v>
      </c>
      <c r="G1072">
        <v>4</v>
      </c>
      <c r="H1072">
        <v>793</v>
      </c>
      <c r="I1072">
        <v>805</v>
      </c>
      <c r="J1072" t="s">
        <v>4760</v>
      </c>
      <c r="K1072" t="s">
        <v>4761</v>
      </c>
      <c r="L1072" t="s">
        <v>120</v>
      </c>
      <c r="M1072" s="34"/>
      <c r="N1072" s="34"/>
      <c r="O1072" s="34"/>
      <c r="P1072" s="1" t="s">
        <v>122</v>
      </c>
      <c r="Q1072" s="1" t="str">
        <f t="shared" si="132"/>
        <v>include</v>
      </c>
      <c r="R1072" s="1" t="s">
        <v>123</v>
      </c>
      <c r="S1072" s="1" t="s">
        <v>122</v>
      </c>
      <c r="T1072" s="1" t="str">
        <f t="shared" si="133"/>
        <v>include</v>
      </c>
      <c r="U1072" s="1" t="s">
        <v>124</v>
      </c>
      <c r="V1072" s="41" t="str">
        <f t="shared" si="134"/>
        <v>include</v>
      </c>
      <c r="W1072" s="1" t="s">
        <v>143</v>
      </c>
      <c r="X1072" s="1" t="str">
        <f>IF(OR(W1072="include",W1072="no_abstract_available"),"include", IF(W1072="duplicate","duplicate", IF(W1072="correction/reply","correction/reply", "exclude_abstract")))</f>
        <v>exclude_abstract</v>
      </c>
      <c r="Y1072" s="1" t="s">
        <v>422</v>
      </c>
      <c r="Z1072" s="1"/>
      <c r="AA1072" s="1"/>
      <c r="AB1072" s="1"/>
      <c r="AC1072" s="41" t="str">
        <f>IF(X1072=AA1072,X1072,IF(OR(X1072="include",AA1072="include"),"include",IF(OR(X1072="duplicate",AA1072="duplicate"),"duplicate",IF(OR(X1072="correction/reply",AA1072="correction/reply"),"correction/reply","exclude_abstract"))))</f>
        <v>exclude_abstract</v>
      </c>
      <c r="AD1072" s="1"/>
      <c r="AE1072" s="1"/>
      <c r="AF1072" s="1"/>
      <c r="AG1072" s="1"/>
      <c r="AH1072" s="1"/>
      <c r="AI1072" s="1"/>
      <c r="AJ1072" s="41"/>
      <c r="AO1072" s="34"/>
      <c r="AP1072" s="34"/>
      <c r="AQ1072" s="34"/>
      <c r="AR1072" s="34"/>
    </row>
    <row r="1073" spans="1:44" ht="14.7" hidden="1" customHeight="1" x14ac:dyDescent="0.3">
      <c r="A1073">
        <v>1072</v>
      </c>
      <c r="B1073" t="s">
        <v>4762</v>
      </c>
      <c r="C1073">
        <v>2014</v>
      </c>
      <c r="D1073" t="s">
        <v>4763</v>
      </c>
      <c r="E1073" t="s">
        <v>117</v>
      </c>
      <c r="F1073">
        <v>37</v>
      </c>
      <c r="G1073">
        <v>8</v>
      </c>
      <c r="H1073">
        <v>1185</v>
      </c>
      <c r="I1073">
        <v>1195</v>
      </c>
      <c r="J1073" t="s">
        <v>4764</v>
      </c>
      <c r="K1073" t="s">
        <v>4765</v>
      </c>
      <c r="L1073" t="s">
        <v>120</v>
      </c>
      <c r="M1073" s="34"/>
      <c r="N1073" s="34"/>
      <c r="O1073" s="34"/>
      <c r="P1073" s="1" t="s">
        <v>133</v>
      </c>
      <c r="Q1073" s="1" t="str">
        <f t="shared" si="132"/>
        <v>exclude_title</v>
      </c>
      <c r="R1073" s="1" t="s">
        <v>123</v>
      </c>
      <c r="S1073" s="1" t="s">
        <v>133</v>
      </c>
      <c r="T1073" s="1" t="str">
        <f t="shared" si="133"/>
        <v>exclude_title</v>
      </c>
      <c r="U1073" s="1" t="s">
        <v>124</v>
      </c>
      <c r="V1073" s="41" t="str">
        <f t="shared" si="134"/>
        <v>exclude_title</v>
      </c>
      <c r="W1073" s="1"/>
      <c r="X1073" s="1"/>
      <c r="Y1073" s="1"/>
      <c r="Z1073" s="1"/>
      <c r="AA1073" s="1"/>
      <c r="AB1073" s="1"/>
      <c r="AC1073" s="41"/>
      <c r="AD1073" s="1"/>
      <c r="AE1073" s="1"/>
      <c r="AF1073" s="1"/>
      <c r="AG1073" s="1"/>
      <c r="AH1073" s="1"/>
      <c r="AI1073" s="1"/>
      <c r="AJ1073" s="41"/>
      <c r="AO1073" s="34"/>
      <c r="AP1073" s="34"/>
      <c r="AQ1073" s="34"/>
      <c r="AR1073" s="34"/>
    </row>
    <row r="1074" spans="1:44" ht="14.7" hidden="1" customHeight="1" x14ac:dyDescent="0.3">
      <c r="A1074">
        <v>1073</v>
      </c>
      <c r="B1074" t="s">
        <v>4766</v>
      </c>
      <c r="C1074">
        <v>2016</v>
      </c>
      <c r="D1074" t="s">
        <v>4767</v>
      </c>
      <c r="E1074" t="s">
        <v>465</v>
      </c>
      <c r="F1074">
        <v>7</v>
      </c>
      <c r="G1074">
        <v>5</v>
      </c>
      <c r="H1074" t="s">
        <v>130</v>
      </c>
      <c r="I1074" t="s">
        <v>130</v>
      </c>
      <c r="J1074" t="s">
        <v>4768</v>
      </c>
      <c r="K1074" t="s">
        <v>4769</v>
      </c>
      <c r="L1074" t="s">
        <v>120</v>
      </c>
      <c r="M1074" s="34"/>
      <c r="N1074" s="34"/>
      <c r="O1074" s="34"/>
      <c r="P1074" s="1" t="s">
        <v>122</v>
      </c>
      <c r="Q1074" s="1" t="str">
        <f t="shared" si="132"/>
        <v>include</v>
      </c>
      <c r="R1074" s="1" t="s">
        <v>123</v>
      </c>
      <c r="S1074" s="1" t="s">
        <v>122</v>
      </c>
      <c r="T1074" s="1" t="str">
        <f t="shared" si="133"/>
        <v>include</v>
      </c>
      <c r="U1074" s="1" t="s">
        <v>124</v>
      </c>
      <c r="V1074" s="41" t="str">
        <f t="shared" si="134"/>
        <v>include</v>
      </c>
      <c r="W1074" s="1" t="s">
        <v>190</v>
      </c>
      <c r="X1074" s="1" t="str">
        <f>IF(OR(W1074="include",W1074="no_abstract_available"),"include", IF(W1074="duplicate","duplicate", IF(W1074="correction/reply","correction/reply", "exclude_abstract")))</f>
        <v>exclude_abstract</v>
      </c>
      <c r="Y1074" s="1" t="s">
        <v>422</v>
      </c>
      <c r="Z1074" s="1"/>
      <c r="AA1074" s="1"/>
      <c r="AB1074" s="1"/>
      <c r="AC1074" s="41" t="str">
        <f>IF(X1074=AA1074,X1074,IF(OR(X1074="include",AA1074="include"),"include",IF(OR(X1074="duplicate",AA1074="duplicate"),"duplicate",IF(OR(X1074="correction/reply",AA1074="correction/reply"),"correction/reply","exclude_abstract"))))</f>
        <v>exclude_abstract</v>
      </c>
      <c r="AD1074" s="1"/>
      <c r="AE1074" s="1"/>
      <c r="AF1074" s="1"/>
      <c r="AG1074" s="1"/>
      <c r="AH1074" s="1"/>
      <c r="AI1074" s="1"/>
      <c r="AJ1074" s="41"/>
      <c r="AO1074" s="34"/>
      <c r="AP1074" s="34"/>
      <c r="AQ1074" s="34"/>
      <c r="AR1074" s="34"/>
    </row>
    <row r="1075" spans="1:44" ht="14.7" hidden="1" customHeight="1" x14ac:dyDescent="0.3">
      <c r="A1075">
        <v>1074</v>
      </c>
      <c r="B1075" t="s">
        <v>4770</v>
      </c>
      <c r="C1075">
        <v>2013</v>
      </c>
      <c r="D1075" t="s">
        <v>4771</v>
      </c>
      <c r="E1075" t="s">
        <v>1029</v>
      </c>
      <c r="F1075">
        <v>214</v>
      </c>
      <c r="G1075">
        <v>3</v>
      </c>
      <c r="H1075">
        <v>373</v>
      </c>
      <c r="I1075">
        <v>383</v>
      </c>
      <c r="J1075" t="s">
        <v>4772</v>
      </c>
      <c r="K1075" t="s">
        <v>4773</v>
      </c>
      <c r="L1075" t="s">
        <v>120</v>
      </c>
      <c r="M1075" s="34"/>
      <c r="N1075" s="34"/>
      <c r="O1075" s="34" t="s">
        <v>121</v>
      </c>
      <c r="P1075" s="1" t="s">
        <v>178</v>
      </c>
      <c r="Q1075" s="1" t="str">
        <f t="shared" si="132"/>
        <v>exclude_title</v>
      </c>
      <c r="R1075" s="1" t="s">
        <v>123</v>
      </c>
      <c r="S1075" s="1" t="s">
        <v>122</v>
      </c>
      <c r="T1075" s="1" t="str">
        <f t="shared" si="133"/>
        <v>include</v>
      </c>
      <c r="U1075" s="1" t="s">
        <v>124</v>
      </c>
      <c r="V1075" s="41" t="str">
        <f t="shared" si="134"/>
        <v>include</v>
      </c>
      <c r="W1075" s="1" t="s">
        <v>122</v>
      </c>
      <c r="X1075" s="1" t="str">
        <f>IF(OR(W1075="include",W1075="no_abstract_available"),"include", IF(W1075="duplicate","duplicate", IF(W1075="correction/reply","correction/reply", "exclude_abstract")))</f>
        <v>include</v>
      </c>
      <c r="Y1075" s="1" t="s">
        <v>422</v>
      </c>
      <c r="Z1075" s="1"/>
      <c r="AA1075" s="1"/>
      <c r="AB1075" s="1"/>
      <c r="AC1075" s="41" t="str">
        <f>IF(X1075=AA1075,X1075,IF(OR(X1075="include",AA1075="include"),"include",IF(OR(X1075="duplicate",AA1075="duplicate"),"duplicate",IF(OR(X1075="correction/reply",AA1075="correction/reply"),"correction/reply","exclude_abstract"))))</f>
        <v>include</v>
      </c>
      <c r="AD1075" s="1" t="s">
        <v>122</v>
      </c>
      <c r="AE1075" s="1"/>
      <c r="AF1075" s="1" t="s">
        <v>123</v>
      </c>
      <c r="AG1075" s="1"/>
      <c r="AH1075" s="1"/>
      <c r="AI1075" s="1"/>
      <c r="AJ1075" s="41" t="str">
        <f>IF(AD1075=AG1075,AD1075, (IF(AG1075=0, AD1075,"different!")))</f>
        <v>include</v>
      </c>
      <c r="AK1075" t="s">
        <v>123</v>
      </c>
      <c r="AL1075" t="s">
        <v>121</v>
      </c>
      <c r="AM1075" t="s">
        <v>126</v>
      </c>
      <c r="AN1075" t="s">
        <v>4774</v>
      </c>
      <c r="AO1075" s="34" t="s">
        <v>121</v>
      </c>
      <c r="AP1075" s="34" t="s">
        <v>124</v>
      </c>
      <c r="AQ1075" s="34">
        <v>3</v>
      </c>
      <c r="AR1075" s="34">
        <v>0</v>
      </c>
    </row>
    <row r="1076" spans="1:44" ht="14.7" hidden="1" customHeight="1" x14ac:dyDescent="0.3">
      <c r="A1076">
        <v>1075</v>
      </c>
      <c r="B1076" t="s">
        <v>4775</v>
      </c>
      <c r="C1076">
        <v>2013</v>
      </c>
      <c r="D1076" t="s">
        <v>4776</v>
      </c>
      <c r="E1076" t="s">
        <v>1602</v>
      </c>
      <c r="F1076">
        <v>72</v>
      </c>
      <c r="G1076" t="s">
        <v>130</v>
      </c>
      <c r="H1076">
        <v>17</v>
      </c>
      <c r="I1076">
        <v>33</v>
      </c>
      <c r="J1076" t="s">
        <v>4777</v>
      </c>
      <c r="K1076" t="s">
        <v>4778</v>
      </c>
      <c r="L1076" t="s">
        <v>120</v>
      </c>
      <c r="M1076" s="34"/>
      <c r="N1076" s="34"/>
      <c r="O1076" s="34"/>
      <c r="P1076" s="1" t="s">
        <v>133</v>
      </c>
      <c r="Q1076" s="1" t="str">
        <f t="shared" si="132"/>
        <v>exclude_title</v>
      </c>
      <c r="R1076" s="1" t="s">
        <v>123</v>
      </c>
      <c r="S1076" s="1" t="s">
        <v>133</v>
      </c>
      <c r="T1076" s="1" t="str">
        <f t="shared" si="133"/>
        <v>exclude_title</v>
      </c>
      <c r="U1076" s="1" t="s">
        <v>124</v>
      </c>
      <c r="V1076" s="41" t="str">
        <f t="shared" si="134"/>
        <v>exclude_title</v>
      </c>
      <c r="W1076" s="1"/>
      <c r="X1076" s="1"/>
      <c r="Y1076" s="1"/>
      <c r="Z1076" s="1"/>
      <c r="AA1076" s="1"/>
      <c r="AB1076" s="1"/>
      <c r="AC1076" s="41"/>
      <c r="AD1076" s="1"/>
      <c r="AE1076" s="1"/>
      <c r="AF1076" s="1"/>
      <c r="AG1076" s="1"/>
      <c r="AH1076" s="1"/>
      <c r="AI1076" s="1"/>
      <c r="AJ1076" s="41"/>
      <c r="AO1076" s="34"/>
      <c r="AP1076" s="34"/>
      <c r="AQ1076" s="34"/>
      <c r="AR1076" s="34"/>
    </row>
    <row r="1077" spans="1:44" ht="14.7" hidden="1" customHeight="1" x14ac:dyDescent="0.3">
      <c r="A1077">
        <v>1076</v>
      </c>
      <c r="B1077" t="s">
        <v>4779</v>
      </c>
      <c r="C1077">
        <v>2015</v>
      </c>
      <c r="D1077" t="s">
        <v>4780</v>
      </c>
      <c r="E1077" t="s">
        <v>2908</v>
      </c>
      <c r="F1077">
        <v>145</v>
      </c>
      <c r="G1077" t="s">
        <v>130</v>
      </c>
      <c r="H1077">
        <v>69</v>
      </c>
      <c r="I1077">
        <v>90</v>
      </c>
      <c r="J1077" t="s">
        <v>4781</v>
      </c>
      <c r="K1077" t="s">
        <v>4782</v>
      </c>
      <c r="L1077" t="s">
        <v>120</v>
      </c>
      <c r="M1077" s="34"/>
      <c r="N1077" s="34"/>
      <c r="O1077" s="34"/>
      <c r="P1077" s="1" t="s">
        <v>133</v>
      </c>
      <c r="Q1077" s="1" t="str">
        <f t="shared" si="132"/>
        <v>exclude_title</v>
      </c>
      <c r="R1077" s="1" t="s">
        <v>123</v>
      </c>
      <c r="S1077" s="1" t="s">
        <v>133</v>
      </c>
      <c r="T1077" s="1" t="str">
        <f t="shared" si="133"/>
        <v>exclude_title</v>
      </c>
      <c r="U1077" s="1" t="s">
        <v>124</v>
      </c>
      <c r="V1077" s="41" t="str">
        <f t="shared" si="134"/>
        <v>exclude_title</v>
      </c>
      <c r="W1077" s="1"/>
      <c r="X1077" s="1"/>
      <c r="Y1077" s="1"/>
      <c r="Z1077" s="1"/>
      <c r="AA1077" s="1"/>
      <c r="AB1077" s="1"/>
      <c r="AC1077" s="41"/>
      <c r="AD1077" s="1"/>
      <c r="AE1077" s="1"/>
      <c r="AF1077" s="1"/>
      <c r="AG1077" s="1"/>
      <c r="AH1077" s="1"/>
      <c r="AI1077" s="1"/>
      <c r="AJ1077" s="41"/>
      <c r="AO1077" s="34"/>
      <c r="AP1077" s="34"/>
      <c r="AQ1077" s="34"/>
      <c r="AR1077" s="34"/>
    </row>
    <row r="1078" spans="1:44" ht="14.7" hidden="1" customHeight="1" x14ac:dyDescent="0.3">
      <c r="A1078">
        <v>1077</v>
      </c>
      <c r="B1078" t="s">
        <v>4783</v>
      </c>
      <c r="C1078">
        <v>1995</v>
      </c>
      <c r="D1078" t="s">
        <v>4784</v>
      </c>
      <c r="E1078" t="s">
        <v>435</v>
      </c>
      <c r="F1078">
        <v>103</v>
      </c>
      <c r="G1078">
        <v>3</v>
      </c>
      <c r="H1078">
        <v>390</v>
      </c>
      <c r="I1078">
        <v>392</v>
      </c>
      <c r="J1078" t="s">
        <v>4785</v>
      </c>
      <c r="K1078" t="s">
        <v>4786</v>
      </c>
      <c r="L1078" t="s">
        <v>120</v>
      </c>
      <c r="M1078" s="34"/>
      <c r="N1078" s="34"/>
      <c r="O1078" s="34"/>
      <c r="P1078" s="1" t="s">
        <v>122</v>
      </c>
      <c r="Q1078" s="1" t="str">
        <f t="shared" si="132"/>
        <v>include</v>
      </c>
      <c r="R1078" s="1" t="s">
        <v>123</v>
      </c>
      <c r="S1078" s="1" t="s">
        <v>122</v>
      </c>
      <c r="T1078" s="1" t="str">
        <f t="shared" si="133"/>
        <v>include</v>
      </c>
      <c r="U1078" s="1" t="s">
        <v>124</v>
      </c>
      <c r="V1078" s="41" t="str">
        <f t="shared" si="134"/>
        <v>include</v>
      </c>
      <c r="W1078" s="1" t="s">
        <v>143</v>
      </c>
      <c r="X1078" s="1" t="str">
        <f>IF(OR(W1078="include",W1078="no_abstract_available"),"include", IF(W1078="duplicate","duplicate", IF(W1078="correction/reply","correction/reply", "exclude_abstract")))</f>
        <v>exclude_abstract</v>
      </c>
      <c r="Y1078" s="1" t="s">
        <v>422</v>
      </c>
      <c r="Z1078" s="1"/>
      <c r="AA1078" s="1"/>
      <c r="AB1078" s="1"/>
      <c r="AC1078" s="41" t="str">
        <f>IF(X1078=AA1078,X1078,IF(OR(X1078="include",AA1078="include"),"include",IF(OR(X1078="duplicate",AA1078="duplicate"),"duplicate",IF(OR(X1078="correction/reply",AA1078="correction/reply"),"correction/reply","exclude_abstract"))))</f>
        <v>exclude_abstract</v>
      </c>
      <c r="AD1078" s="1"/>
      <c r="AE1078" s="1"/>
      <c r="AF1078" s="1"/>
      <c r="AG1078" s="1"/>
      <c r="AH1078" s="1"/>
      <c r="AI1078" s="1"/>
      <c r="AJ1078" s="41"/>
      <c r="AO1078" s="34"/>
      <c r="AP1078" s="34"/>
      <c r="AQ1078" s="34"/>
      <c r="AR1078" s="34"/>
    </row>
    <row r="1079" spans="1:44" ht="14.7" hidden="1" customHeight="1" x14ac:dyDescent="0.3">
      <c r="A1079">
        <v>1078</v>
      </c>
      <c r="B1079" t="s">
        <v>4787</v>
      </c>
      <c r="C1079">
        <v>2017</v>
      </c>
      <c r="D1079" t="s">
        <v>4788</v>
      </c>
      <c r="E1079" t="s">
        <v>274</v>
      </c>
      <c r="F1079">
        <v>12</v>
      </c>
      <c r="G1079">
        <v>2</v>
      </c>
      <c r="H1079" t="s">
        <v>130</v>
      </c>
      <c r="I1079" t="s">
        <v>130</v>
      </c>
      <c r="J1079" t="s">
        <v>4789</v>
      </c>
      <c r="K1079" t="s">
        <v>4790</v>
      </c>
      <c r="L1079" t="s">
        <v>120</v>
      </c>
      <c r="M1079" s="34"/>
      <c r="N1079" s="34"/>
      <c r="O1079" s="34"/>
      <c r="P1079" s="1" t="s">
        <v>133</v>
      </c>
      <c r="Q1079" s="1" t="str">
        <f t="shared" si="132"/>
        <v>exclude_title</v>
      </c>
      <c r="R1079" s="1" t="s">
        <v>123</v>
      </c>
      <c r="S1079" s="1" t="s">
        <v>133</v>
      </c>
      <c r="T1079" s="1" t="str">
        <f t="shared" si="133"/>
        <v>exclude_title</v>
      </c>
      <c r="U1079" s="1" t="s">
        <v>124</v>
      </c>
      <c r="V1079" s="41" t="str">
        <f t="shared" si="134"/>
        <v>exclude_title</v>
      </c>
      <c r="W1079" s="1"/>
      <c r="X1079" s="1"/>
      <c r="Y1079" s="1"/>
      <c r="Z1079" s="1"/>
      <c r="AA1079" s="1"/>
      <c r="AB1079" s="1"/>
      <c r="AC1079" s="41"/>
      <c r="AD1079" s="1"/>
      <c r="AE1079" s="1"/>
      <c r="AF1079" s="1"/>
      <c r="AG1079" s="1"/>
      <c r="AH1079" s="1"/>
      <c r="AI1079" s="1"/>
      <c r="AJ1079" s="41"/>
      <c r="AO1079" s="34"/>
      <c r="AP1079" s="34"/>
      <c r="AQ1079" s="34"/>
      <c r="AR1079" s="34"/>
    </row>
    <row r="1080" spans="1:44" ht="14.7" hidden="1" customHeight="1" x14ac:dyDescent="0.3">
      <c r="A1080">
        <v>1079</v>
      </c>
      <c r="B1080" t="s">
        <v>4791</v>
      </c>
      <c r="C1080">
        <v>1988</v>
      </c>
      <c r="D1080" t="s">
        <v>4792</v>
      </c>
      <c r="E1080" t="s">
        <v>290</v>
      </c>
      <c r="F1080">
        <v>2</v>
      </c>
      <c r="G1080">
        <v>2</v>
      </c>
      <c r="H1080">
        <v>185</v>
      </c>
      <c r="I1080">
        <v>194</v>
      </c>
      <c r="J1080" t="s">
        <v>4793</v>
      </c>
      <c r="K1080" t="s">
        <v>4794</v>
      </c>
      <c r="L1080" t="s">
        <v>120</v>
      </c>
      <c r="M1080" s="34"/>
      <c r="N1080" s="34"/>
      <c r="O1080" s="34"/>
      <c r="P1080" s="1" t="s">
        <v>178</v>
      </c>
      <c r="Q1080" s="1" t="str">
        <f t="shared" si="132"/>
        <v>exclude_title</v>
      </c>
      <c r="R1080" s="1" t="s">
        <v>123</v>
      </c>
      <c r="S1080" s="1" t="s">
        <v>122</v>
      </c>
      <c r="T1080" s="1" t="str">
        <f t="shared" si="133"/>
        <v>include</v>
      </c>
      <c r="U1080" s="1" t="s">
        <v>124</v>
      </c>
      <c r="V1080" s="41" t="str">
        <f t="shared" si="134"/>
        <v>include</v>
      </c>
      <c r="W1080" s="1" t="s">
        <v>155</v>
      </c>
      <c r="X1080" s="1" t="str">
        <f>IF(OR(W1080="include",W1080="no_abstract_available"),"include", IF(W1080="duplicate","duplicate", IF(W1080="correction/reply","correction/reply", "exclude_abstract")))</f>
        <v>exclude_abstract</v>
      </c>
      <c r="Y1080" s="1" t="s">
        <v>422</v>
      </c>
      <c r="Z1080" s="1"/>
      <c r="AA1080" s="1"/>
      <c r="AB1080" s="1"/>
      <c r="AC1080" s="41" t="str">
        <f>IF(X1080=AA1080,X1080,IF(OR(X1080="include",AA1080="include"),"include",IF(OR(X1080="duplicate",AA1080="duplicate"),"duplicate",IF(OR(X1080="correction/reply",AA1080="correction/reply"),"correction/reply","exclude_abstract"))))</f>
        <v>exclude_abstract</v>
      </c>
      <c r="AD1080" s="1"/>
      <c r="AE1080" s="1"/>
      <c r="AF1080" s="1"/>
      <c r="AG1080" s="1"/>
      <c r="AH1080" s="1"/>
      <c r="AI1080" s="1"/>
      <c r="AJ1080" s="41"/>
      <c r="AO1080" s="34"/>
      <c r="AP1080" s="34"/>
      <c r="AQ1080" s="34"/>
      <c r="AR1080" s="34"/>
    </row>
    <row r="1081" spans="1:44" ht="14.7" hidden="1" customHeight="1" x14ac:dyDescent="0.3">
      <c r="A1081">
        <v>1080</v>
      </c>
      <c r="B1081" t="s">
        <v>4795</v>
      </c>
      <c r="C1081">
        <v>2005</v>
      </c>
      <c r="D1081" t="s">
        <v>4796</v>
      </c>
      <c r="E1081" t="s">
        <v>347</v>
      </c>
      <c r="F1081">
        <v>37</v>
      </c>
      <c r="G1081">
        <v>2</v>
      </c>
      <c r="H1081">
        <v>206</v>
      </c>
      <c r="I1081">
        <v>217</v>
      </c>
      <c r="J1081" t="s">
        <v>4797</v>
      </c>
      <c r="K1081" t="s">
        <v>4798</v>
      </c>
      <c r="L1081" t="s">
        <v>120</v>
      </c>
      <c r="M1081" s="34"/>
      <c r="N1081" s="34"/>
      <c r="O1081" s="34" t="s">
        <v>121</v>
      </c>
      <c r="P1081" s="1" t="s">
        <v>122</v>
      </c>
      <c r="Q1081" s="1" t="str">
        <f t="shared" si="132"/>
        <v>include</v>
      </c>
      <c r="R1081" s="1" t="s">
        <v>123</v>
      </c>
      <c r="S1081" s="1" t="s">
        <v>122</v>
      </c>
      <c r="T1081" s="1" t="str">
        <f t="shared" si="133"/>
        <v>include</v>
      </c>
      <c r="U1081" s="1" t="s">
        <v>124</v>
      </c>
      <c r="V1081" s="41" t="str">
        <f t="shared" si="134"/>
        <v>include</v>
      </c>
      <c r="W1081" s="1" t="s">
        <v>122</v>
      </c>
      <c r="X1081" s="1" t="str">
        <f>IF(OR(W1081="include",W1081="no_abstract_available"),"include", IF(W1081="duplicate","duplicate", IF(W1081="correction/reply","correction/reply", "exclude_abstract")))</f>
        <v>include</v>
      </c>
      <c r="Y1081" s="1" t="s">
        <v>422</v>
      </c>
      <c r="Z1081" s="1"/>
      <c r="AA1081" s="1"/>
      <c r="AB1081" s="1"/>
      <c r="AC1081" s="41" t="str">
        <f>IF(X1081=AA1081,X1081,IF(OR(X1081="include",AA1081="include"),"include",IF(OR(X1081="duplicate",AA1081="duplicate"),"duplicate",IF(OR(X1081="correction/reply",AA1081="correction/reply"),"correction/reply","exclude_abstract"))))</f>
        <v>include</v>
      </c>
      <c r="AD1081" s="1" t="s">
        <v>143</v>
      </c>
      <c r="AE1081" s="1"/>
      <c r="AF1081" s="1" t="s">
        <v>123</v>
      </c>
      <c r="AG1081" s="1"/>
      <c r="AH1081" s="1"/>
      <c r="AI1081" s="1"/>
      <c r="AJ1081" s="41" t="str">
        <f>IF(AD1081=AG1081,AD1081, (IF(AG1081=0, AD1081,"different!")))</f>
        <v>exclude_comparator</v>
      </c>
      <c r="AK1081" t="s">
        <v>123</v>
      </c>
      <c r="AL1081" t="s">
        <v>126</v>
      </c>
      <c r="AM1081" t="s">
        <v>126</v>
      </c>
      <c r="AN1081" t="s">
        <v>4799</v>
      </c>
      <c r="AO1081" s="34"/>
      <c r="AP1081" s="34"/>
      <c r="AQ1081" s="34"/>
      <c r="AR1081" s="34"/>
    </row>
    <row r="1082" spans="1:44" ht="14.7" hidden="1" customHeight="1" x14ac:dyDescent="0.3">
      <c r="A1082">
        <v>1081</v>
      </c>
      <c r="B1082" t="s">
        <v>4800</v>
      </c>
      <c r="C1082">
        <v>2006</v>
      </c>
      <c r="D1082" t="s">
        <v>4801</v>
      </c>
      <c r="E1082" t="s">
        <v>955</v>
      </c>
      <c r="F1082">
        <v>308</v>
      </c>
      <c r="G1082" t="s">
        <v>130</v>
      </c>
      <c r="H1082">
        <v>101</v>
      </c>
      <c r="I1082">
        <v>116</v>
      </c>
      <c r="J1082" t="s">
        <v>4802</v>
      </c>
      <c r="K1082" t="s">
        <v>4803</v>
      </c>
      <c r="L1082" t="s">
        <v>120</v>
      </c>
      <c r="M1082" s="34"/>
      <c r="N1082" s="34"/>
      <c r="O1082" s="34"/>
      <c r="P1082" s="1" t="s">
        <v>155</v>
      </c>
      <c r="Q1082" s="1" t="str">
        <f t="shared" si="132"/>
        <v>exclude_title</v>
      </c>
      <c r="R1082" s="1" t="s">
        <v>123</v>
      </c>
      <c r="S1082" s="1" t="s">
        <v>155</v>
      </c>
      <c r="T1082" s="1" t="str">
        <f t="shared" si="133"/>
        <v>exclude_title</v>
      </c>
      <c r="U1082" s="1" t="s">
        <v>124</v>
      </c>
      <c r="V1082" s="41" t="str">
        <f t="shared" si="134"/>
        <v>exclude_title</v>
      </c>
      <c r="W1082" s="1"/>
      <c r="X1082" s="1"/>
      <c r="Y1082" s="1"/>
      <c r="Z1082" s="1"/>
      <c r="AA1082" s="1"/>
      <c r="AB1082" s="1"/>
      <c r="AC1082" s="41"/>
      <c r="AD1082" s="1"/>
      <c r="AE1082" s="1"/>
      <c r="AF1082" s="1"/>
      <c r="AG1082" s="1"/>
      <c r="AH1082" s="1"/>
      <c r="AI1082" s="1"/>
      <c r="AJ1082" s="41"/>
      <c r="AO1082" s="34"/>
      <c r="AP1082" s="34"/>
      <c r="AQ1082" s="34"/>
      <c r="AR1082" s="34"/>
    </row>
    <row r="1083" spans="1:44" ht="14.7" hidden="1" customHeight="1" x14ac:dyDescent="0.3">
      <c r="A1083">
        <v>1082</v>
      </c>
      <c r="B1083" t="s">
        <v>4804</v>
      </c>
      <c r="C1083">
        <v>2007</v>
      </c>
      <c r="D1083" t="s">
        <v>4805</v>
      </c>
      <c r="E1083" t="s">
        <v>352</v>
      </c>
      <c r="F1083">
        <v>71</v>
      </c>
      <c r="G1083">
        <v>5</v>
      </c>
      <c r="H1083">
        <v>1494</v>
      </c>
      <c r="I1083">
        <v>1506</v>
      </c>
      <c r="J1083" t="s">
        <v>4806</v>
      </c>
      <c r="K1083" t="s">
        <v>4807</v>
      </c>
      <c r="L1083" t="s">
        <v>120</v>
      </c>
      <c r="M1083" s="34"/>
      <c r="N1083" s="34"/>
      <c r="O1083" s="34"/>
      <c r="P1083" s="1" t="s">
        <v>122</v>
      </c>
      <c r="Q1083" s="1" t="str">
        <f t="shared" si="132"/>
        <v>include</v>
      </c>
      <c r="R1083" s="1" t="s">
        <v>123</v>
      </c>
      <c r="S1083" s="1" t="s">
        <v>178</v>
      </c>
      <c r="T1083" s="1" t="str">
        <f t="shared" si="133"/>
        <v>exclude_title</v>
      </c>
      <c r="U1083" s="1" t="s">
        <v>124</v>
      </c>
      <c r="V1083" s="41" t="str">
        <f t="shared" si="134"/>
        <v>include</v>
      </c>
      <c r="W1083" s="1" t="s">
        <v>143</v>
      </c>
      <c r="X1083" s="1" t="str">
        <f>IF(OR(W1083="include",W1083="no_abstract_available"),"include", IF(W1083="duplicate","duplicate", IF(W1083="correction/reply","correction/reply", "exclude_abstract")))</f>
        <v>exclude_abstract</v>
      </c>
      <c r="Y1083" s="1" t="s">
        <v>422</v>
      </c>
      <c r="Z1083" s="1"/>
      <c r="AA1083" s="1"/>
      <c r="AB1083" s="1"/>
      <c r="AC1083" s="41" t="str">
        <f>IF(X1083=AA1083,X1083,IF(OR(X1083="include",AA1083="include"),"include",IF(OR(X1083="duplicate",AA1083="duplicate"),"duplicate",IF(OR(X1083="correction/reply",AA1083="correction/reply"),"correction/reply","exclude_abstract"))))</f>
        <v>exclude_abstract</v>
      </c>
      <c r="AD1083" s="1"/>
      <c r="AE1083" s="1"/>
      <c r="AF1083" s="1"/>
      <c r="AG1083" s="1"/>
      <c r="AH1083" s="1"/>
      <c r="AI1083" s="1"/>
      <c r="AJ1083" s="41"/>
      <c r="AO1083" s="34"/>
      <c r="AP1083" s="34"/>
      <c r="AQ1083" s="34"/>
      <c r="AR1083" s="34"/>
    </row>
    <row r="1084" spans="1:44" ht="14.7" hidden="1" customHeight="1" x14ac:dyDescent="0.3">
      <c r="A1084">
        <v>1083</v>
      </c>
      <c r="B1084" t="s">
        <v>4808</v>
      </c>
      <c r="C1084">
        <v>2012</v>
      </c>
      <c r="D1084" t="s">
        <v>4809</v>
      </c>
      <c r="E1084" t="s">
        <v>538</v>
      </c>
      <c r="F1084">
        <v>69</v>
      </c>
      <c r="G1084">
        <v>10</v>
      </c>
      <c r="H1084">
        <v>1651</v>
      </c>
      <c r="I1084">
        <v>1662</v>
      </c>
      <c r="J1084" t="s">
        <v>4810</v>
      </c>
      <c r="K1084" t="s">
        <v>4811</v>
      </c>
      <c r="L1084" t="s">
        <v>120</v>
      </c>
      <c r="M1084" s="34"/>
      <c r="N1084" s="34"/>
      <c r="O1084" s="34"/>
      <c r="P1084" s="1" t="s">
        <v>155</v>
      </c>
      <c r="Q1084" s="1" t="str">
        <f t="shared" si="132"/>
        <v>exclude_title</v>
      </c>
      <c r="R1084" s="1" t="s">
        <v>123</v>
      </c>
      <c r="S1084" s="1" t="s">
        <v>155</v>
      </c>
      <c r="T1084" s="1" t="str">
        <f t="shared" si="133"/>
        <v>exclude_title</v>
      </c>
      <c r="U1084" s="1" t="s">
        <v>124</v>
      </c>
      <c r="V1084" s="41" t="str">
        <f t="shared" si="134"/>
        <v>exclude_title</v>
      </c>
      <c r="W1084" s="1"/>
      <c r="X1084" s="1"/>
      <c r="Y1084" s="1"/>
      <c r="Z1084" s="1"/>
      <c r="AA1084" s="1"/>
      <c r="AB1084" s="1"/>
      <c r="AC1084" s="41"/>
      <c r="AD1084" s="1"/>
      <c r="AE1084" s="1"/>
      <c r="AF1084" s="1"/>
      <c r="AG1084" s="1"/>
      <c r="AH1084" s="1"/>
      <c r="AI1084" s="1"/>
      <c r="AJ1084" s="41"/>
      <c r="AO1084" s="34"/>
      <c r="AP1084" s="34"/>
      <c r="AQ1084" s="34"/>
      <c r="AR1084" s="34"/>
    </row>
    <row r="1085" spans="1:44" ht="14.7" hidden="1" customHeight="1" x14ac:dyDescent="0.3">
      <c r="A1085">
        <v>1084</v>
      </c>
      <c r="B1085" t="s">
        <v>4812</v>
      </c>
      <c r="C1085">
        <v>2007</v>
      </c>
      <c r="D1085" t="s">
        <v>4813</v>
      </c>
      <c r="E1085" t="s">
        <v>2244</v>
      </c>
      <c r="F1085">
        <v>272</v>
      </c>
      <c r="G1085">
        <v>2</v>
      </c>
      <c r="H1085">
        <v>227</v>
      </c>
      <c r="I1085">
        <v>234</v>
      </c>
      <c r="J1085" t="s">
        <v>4814</v>
      </c>
      <c r="K1085" t="s">
        <v>4815</v>
      </c>
      <c r="L1085" t="s">
        <v>120</v>
      </c>
      <c r="M1085" s="34"/>
      <c r="N1085" s="34"/>
      <c r="O1085" s="34"/>
      <c r="P1085" s="1" t="s">
        <v>122</v>
      </c>
      <c r="Q1085" s="1" t="str">
        <f t="shared" si="132"/>
        <v>include</v>
      </c>
      <c r="R1085" s="1" t="s">
        <v>123</v>
      </c>
      <c r="S1085" s="1" t="s">
        <v>122</v>
      </c>
      <c r="T1085" s="1" t="str">
        <f t="shared" si="133"/>
        <v>include</v>
      </c>
      <c r="U1085" s="1" t="s">
        <v>124</v>
      </c>
      <c r="V1085" s="41" t="str">
        <f t="shared" si="134"/>
        <v>include</v>
      </c>
      <c r="W1085" s="1" t="s">
        <v>156</v>
      </c>
      <c r="X1085" s="1" t="str">
        <f>IF(OR(W1085="include",W1085="no_abstract_available"),"include", IF(W1085="duplicate","duplicate", IF(W1085="correction/reply","correction/reply", "exclude_abstract")))</f>
        <v>exclude_abstract</v>
      </c>
      <c r="Y1085" s="1" t="s">
        <v>123</v>
      </c>
      <c r="Z1085" s="1"/>
      <c r="AA1085" s="1"/>
      <c r="AB1085" s="1"/>
      <c r="AC1085" s="41" t="str">
        <f>IF(X1085=AA1085,X1085,IF(OR(X1085="include",AA1085="include"),"include",IF(OR(X1085="duplicate",AA1085="duplicate"),"duplicate",IF(OR(X1085="correction/reply",AA1085="correction/reply"),"correction/reply","exclude_abstract"))))</f>
        <v>exclude_abstract</v>
      </c>
      <c r="AD1085" s="1"/>
      <c r="AE1085" s="1"/>
      <c r="AF1085" s="1"/>
      <c r="AG1085" s="1"/>
      <c r="AH1085" s="1"/>
      <c r="AI1085" s="1"/>
      <c r="AJ1085" s="41"/>
      <c r="AO1085" s="34"/>
      <c r="AP1085" s="34"/>
      <c r="AQ1085" s="34"/>
      <c r="AR1085" s="34"/>
    </row>
    <row r="1086" spans="1:44" ht="14.7" hidden="1" customHeight="1" x14ac:dyDescent="0.3">
      <c r="A1086">
        <v>1085</v>
      </c>
      <c r="B1086" t="s">
        <v>4816</v>
      </c>
      <c r="C1086">
        <v>2013</v>
      </c>
      <c r="D1086" t="s">
        <v>4817</v>
      </c>
      <c r="E1086" t="s">
        <v>668</v>
      </c>
      <c r="F1086">
        <v>10</v>
      </c>
      <c r="G1086">
        <v>7</v>
      </c>
      <c r="H1086">
        <v>4785</v>
      </c>
      <c r="I1086">
        <v>4800</v>
      </c>
      <c r="J1086" t="s">
        <v>4818</v>
      </c>
      <c r="K1086" t="s">
        <v>4819</v>
      </c>
      <c r="L1086" t="s">
        <v>120</v>
      </c>
      <c r="M1086" s="34"/>
      <c r="N1086" s="34"/>
      <c r="O1086" s="34"/>
      <c r="P1086" s="1" t="s">
        <v>133</v>
      </c>
      <c r="Q1086" s="1" t="str">
        <f t="shared" si="132"/>
        <v>exclude_title</v>
      </c>
      <c r="R1086" s="1" t="s">
        <v>123</v>
      </c>
      <c r="S1086" s="1" t="s">
        <v>133</v>
      </c>
      <c r="T1086" s="1" t="str">
        <f t="shared" si="133"/>
        <v>exclude_title</v>
      </c>
      <c r="U1086" s="1" t="s">
        <v>124</v>
      </c>
      <c r="V1086" s="41" t="str">
        <f t="shared" si="134"/>
        <v>exclude_title</v>
      </c>
      <c r="W1086" s="1"/>
      <c r="X1086" s="1"/>
      <c r="Y1086" s="1"/>
      <c r="Z1086" s="1"/>
      <c r="AA1086" s="1"/>
      <c r="AB1086" s="1"/>
      <c r="AC1086" s="41"/>
      <c r="AD1086" s="1"/>
      <c r="AE1086" s="1"/>
      <c r="AF1086" s="1"/>
      <c r="AG1086" s="1"/>
      <c r="AH1086" s="1"/>
      <c r="AI1086" s="1"/>
      <c r="AJ1086" s="41"/>
      <c r="AO1086" s="34"/>
      <c r="AP1086" s="34"/>
      <c r="AQ1086" s="34"/>
      <c r="AR1086" s="34"/>
    </row>
    <row r="1087" spans="1:44" ht="14.7" hidden="1" customHeight="1" x14ac:dyDescent="0.3">
      <c r="A1087">
        <v>1086</v>
      </c>
      <c r="B1087" t="s">
        <v>4820</v>
      </c>
      <c r="C1087">
        <v>1998</v>
      </c>
      <c r="D1087" t="s">
        <v>4821</v>
      </c>
      <c r="E1087" t="s">
        <v>435</v>
      </c>
      <c r="F1087">
        <v>116</v>
      </c>
      <c r="G1087" t="s">
        <v>303</v>
      </c>
      <c r="H1087">
        <v>182</v>
      </c>
      <c r="I1087">
        <v>190</v>
      </c>
      <c r="J1087" t="s">
        <v>4822</v>
      </c>
      <c r="K1087" t="s">
        <v>4823</v>
      </c>
      <c r="L1087" t="s">
        <v>120</v>
      </c>
      <c r="M1087" s="34"/>
      <c r="N1087" s="34"/>
      <c r="O1087" s="34"/>
      <c r="P1087" s="1" t="s">
        <v>122</v>
      </c>
      <c r="Q1087" s="1" t="str">
        <f t="shared" si="132"/>
        <v>include</v>
      </c>
      <c r="R1087" s="1" t="s">
        <v>123</v>
      </c>
      <c r="S1087" s="1" t="s">
        <v>122</v>
      </c>
      <c r="T1087" s="1" t="str">
        <f t="shared" si="133"/>
        <v>include</v>
      </c>
      <c r="U1087" s="1" t="s">
        <v>124</v>
      </c>
      <c r="V1087" s="41" t="str">
        <f t="shared" si="134"/>
        <v>include</v>
      </c>
      <c r="W1087" s="1" t="s">
        <v>133</v>
      </c>
      <c r="X1087" s="1" t="str">
        <f>IF(OR(W1087="include",W1087="no_abstract_available"),"include", IF(W1087="duplicate","duplicate", IF(W1087="correction/reply","correction/reply", "exclude_abstract")))</f>
        <v>exclude_abstract</v>
      </c>
      <c r="Y1087" s="1" t="s">
        <v>123</v>
      </c>
      <c r="Z1087" s="1"/>
      <c r="AA1087" s="1"/>
      <c r="AB1087" s="1"/>
      <c r="AC1087" s="41" t="str">
        <f>IF(X1087=AA1087,X1087,IF(OR(X1087="include",AA1087="include"),"include",IF(OR(X1087="duplicate",AA1087="duplicate"),"duplicate",IF(OR(X1087="correction/reply",AA1087="correction/reply"),"correction/reply","exclude_abstract"))))</f>
        <v>exclude_abstract</v>
      </c>
      <c r="AD1087" s="1"/>
      <c r="AE1087" s="1"/>
      <c r="AF1087" s="1"/>
      <c r="AG1087" s="1"/>
      <c r="AH1087" s="1"/>
      <c r="AI1087" s="1"/>
      <c r="AJ1087" s="41"/>
      <c r="AO1087" s="34"/>
      <c r="AP1087" s="34"/>
      <c r="AQ1087" s="34"/>
      <c r="AR1087" s="34"/>
    </row>
    <row r="1088" spans="1:44" ht="14.7" hidden="1" customHeight="1" x14ac:dyDescent="0.3">
      <c r="A1088">
        <v>1087</v>
      </c>
      <c r="B1088" t="s">
        <v>4824</v>
      </c>
      <c r="C1088">
        <v>1992</v>
      </c>
      <c r="D1088" t="s">
        <v>4825</v>
      </c>
      <c r="E1088" t="s">
        <v>290</v>
      </c>
      <c r="F1088">
        <v>6</v>
      </c>
      <c r="G1088">
        <v>3</v>
      </c>
      <c r="H1088">
        <v>317</v>
      </c>
      <c r="I1088">
        <v>323</v>
      </c>
      <c r="J1088" t="s">
        <v>4826</v>
      </c>
      <c r="K1088" t="s">
        <v>4827</v>
      </c>
      <c r="L1088" t="s">
        <v>120</v>
      </c>
      <c r="M1088" s="34"/>
      <c r="N1088" s="34"/>
      <c r="O1088" s="34"/>
      <c r="P1088" s="1" t="s">
        <v>122</v>
      </c>
      <c r="Q1088" s="1" t="str">
        <f t="shared" si="132"/>
        <v>include</v>
      </c>
      <c r="R1088" s="1" t="s">
        <v>123</v>
      </c>
      <c r="S1088" s="1" t="s">
        <v>122</v>
      </c>
      <c r="T1088" s="1" t="str">
        <f t="shared" si="133"/>
        <v>include</v>
      </c>
      <c r="U1088" s="1" t="s">
        <v>124</v>
      </c>
      <c r="V1088" s="41" t="str">
        <f t="shared" si="134"/>
        <v>include</v>
      </c>
      <c r="W1088" s="1" t="s">
        <v>133</v>
      </c>
      <c r="X1088" s="1" t="str">
        <f>IF(OR(W1088="include",W1088="no_abstract_available"),"include", IF(W1088="duplicate","duplicate", IF(W1088="correction/reply","correction/reply", "exclude_abstract")))</f>
        <v>exclude_abstract</v>
      </c>
      <c r="Y1088" s="1" t="s">
        <v>123</v>
      </c>
      <c r="Z1088" s="1"/>
      <c r="AA1088" s="1"/>
      <c r="AB1088" s="1"/>
      <c r="AC1088" s="41" t="str">
        <f>IF(X1088=AA1088,X1088,IF(OR(X1088="include",AA1088="include"),"include",IF(OR(X1088="duplicate",AA1088="duplicate"),"duplicate",IF(OR(X1088="correction/reply",AA1088="correction/reply"),"correction/reply","exclude_abstract"))))</f>
        <v>exclude_abstract</v>
      </c>
      <c r="AD1088" s="1"/>
      <c r="AE1088" s="1"/>
      <c r="AF1088" s="1"/>
      <c r="AG1088" s="1"/>
      <c r="AH1088" s="1"/>
      <c r="AI1088" s="1"/>
      <c r="AJ1088" s="41"/>
      <c r="AO1088" s="34"/>
      <c r="AP1088" s="34"/>
      <c r="AQ1088" s="34"/>
      <c r="AR1088" s="34"/>
    </row>
    <row r="1089" spans="1:44" ht="14.7" hidden="1" customHeight="1" x14ac:dyDescent="0.3">
      <c r="A1089">
        <v>1088</v>
      </c>
      <c r="B1089" t="s">
        <v>4828</v>
      </c>
      <c r="C1089">
        <v>1991</v>
      </c>
      <c r="D1089" t="s">
        <v>4829</v>
      </c>
      <c r="E1089" t="s">
        <v>2913</v>
      </c>
      <c r="F1089">
        <v>22</v>
      </c>
      <c r="G1089" t="s">
        <v>130</v>
      </c>
      <c r="H1089">
        <v>431</v>
      </c>
      <c r="I1089">
        <v>446</v>
      </c>
      <c r="J1089" t="s">
        <v>4830</v>
      </c>
      <c r="K1089" t="s">
        <v>4831</v>
      </c>
      <c r="L1089" t="s">
        <v>120</v>
      </c>
      <c r="M1089" s="34"/>
      <c r="N1089" s="34"/>
      <c r="O1089" s="34" t="s">
        <v>121</v>
      </c>
      <c r="P1089" s="1" t="s">
        <v>122</v>
      </c>
      <c r="Q1089" s="1" t="str">
        <f t="shared" si="132"/>
        <v>include</v>
      </c>
      <c r="R1089" s="1" t="s">
        <v>123</v>
      </c>
      <c r="S1089" s="1" t="s">
        <v>122</v>
      </c>
      <c r="T1089" s="1" t="str">
        <f t="shared" si="133"/>
        <v>include</v>
      </c>
      <c r="U1089" s="1" t="s">
        <v>124</v>
      </c>
      <c r="V1089" s="41" t="str">
        <f t="shared" si="134"/>
        <v>include</v>
      </c>
      <c r="W1089" s="1" t="s">
        <v>122</v>
      </c>
      <c r="X1089" s="1" t="str">
        <f>IF(OR(W1089="include",W1089="no_abstract_available"),"include", IF(W1089="duplicate","duplicate", IF(W1089="correction/reply","correction/reply", "exclude_abstract")))</f>
        <v>include</v>
      </c>
      <c r="Y1089" s="1" t="s">
        <v>123</v>
      </c>
      <c r="Z1089" s="1"/>
      <c r="AA1089" s="1"/>
      <c r="AB1089" s="1"/>
      <c r="AC1089" s="41" t="str">
        <f>IF(X1089=AA1089,X1089,IF(OR(X1089="include",AA1089="include"),"include",IF(OR(X1089="duplicate",AA1089="duplicate"),"duplicate",IF(OR(X1089="correction/reply",AA1089="correction/reply"),"correction/reply","exclude_abstract"))))</f>
        <v>include</v>
      </c>
      <c r="AD1089" s="1" t="s">
        <v>541</v>
      </c>
      <c r="AE1089" s="1"/>
      <c r="AF1089" s="1" t="s">
        <v>124</v>
      </c>
      <c r="AG1089" s="1"/>
      <c r="AH1089" s="1"/>
      <c r="AI1089" s="1"/>
      <c r="AJ1089" s="41" t="str">
        <f>IF(AD1089=AG1089,AD1089, (IF(AG1089=0, AD1089,"different!")))</f>
        <v>exclude_population_coordinates</v>
      </c>
      <c r="AK1089" t="s">
        <v>124</v>
      </c>
      <c r="AL1089" t="s">
        <v>126</v>
      </c>
      <c r="AN1089" t="s">
        <v>4832</v>
      </c>
      <c r="AO1089" s="34"/>
      <c r="AP1089" s="34"/>
      <c r="AQ1089" s="34"/>
      <c r="AR1089" s="34"/>
    </row>
    <row r="1090" spans="1:44" ht="14.7" hidden="1" customHeight="1" x14ac:dyDescent="0.3">
      <c r="A1090">
        <v>1089</v>
      </c>
      <c r="B1090" t="s">
        <v>4833</v>
      </c>
      <c r="C1090">
        <v>1991</v>
      </c>
      <c r="D1090" t="s">
        <v>4834</v>
      </c>
      <c r="E1090" t="s">
        <v>335</v>
      </c>
      <c r="F1090">
        <v>72</v>
      </c>
      <c r="G1090">
        <v>2</v>
      </c>
      <c r="H1090">
        <v>496</v>
      </c>
      <c r="I1090">
        <v>502</v>
      </c>
      <c r="J1090" t="s">
        <v>4835</v>
      </c>
      <c r="K1090" t="s">
        <v>4836</v>
      </c>
      <c r="L1090" t="s">
        <v>120</v>
      </c>
      <c r="M1090" s="34"/>
      <c r="N1090" s="34"/>
      <c r="O1090" s="34"/>
      <c r="P1090" s="1" t="s">
        <v>178</v>
      </c>
      <c r="Q1090" s="1" t="str">
        <f t="shared" ref="Q1090:Q1153" si="137">IF(P1090="include","include", IF(P1090="duplicate","duplicate", IF(P1090="correction/reply","correction/reply", "exclude_title")))</f>
        <v>exclude_title</v>
      </c>
      <c r="R1090" s="1" t="s">
        <v>123</v>
      </c>
      <c r="S1090" s="1" t="s">
        <v>178</v>
      </c>
      <c r="T1090" s="1" t="str">
        <f t="shared" ref="T1090:T1153" si="138">IF(S1090="include","include", IF(S1090="duplicate","duplicate", IF(S1090="correction/reply","correction/reply", "exclude_title")))</f>
        <v>exclude_title</v>
      </c>
      <c r="U1090" s="1" t="s">
        <v>124</v>
      </c>
      <c r="V1090" s="41" t="str">
        <f t="shared" si="134"/>
        <v>exclude_title</v>
      </c>
      <c r="W1090" s="1"/>
      <c r="X1090" s="1"/>
      <c r="Y1090" s="1"/>
      <c r="Z1090" s="1"/>
      <c r="AA1090" s="1"/>
      <c r="AB1090" s="1"/>
      <c r="AC1090" s="41"/>
      <c r="AD1090" s="1"/>
      <c r="AE1090" s="1"/>
      <c r="AF1090" s="1"/>
      <c r="AG1090" s="1"/>
      <c r="AH1090" s="1"/>
      <c r="AI1090" s="1"/>
      <c r="AJ1090" s="41"/>
      <c r="AO1090" s="34"/>
      <c r="AP1090" s="34"/>
      <c r="AQ1090" s="34"/>
      <c r="AR1090" s="34"/>
    </row>
    <row r="1091" spans="1:44" ht="14.7" hidden="1" customHeight="1" x14ac:dyDescent="0.3">
      <c r="A1091">
        <v>1090</v>
      </c>
      <c r="B1091" t="s">
        <v>4837</v>
      </c>
      <c r="C1091">
        <v>1993</v>
      </c>
      <c r="D1091" t="s">
        <v>4838</v>
      </c>
      <c r="E1091" t="s">
        <v>1405</v>
      </c>
      <c r="F1091">
        <v>32</v>
      </c>
      <c r="G1091" t="s">
        <v>2301</v>
      </c>
      <c r="H1091">
        <v>259</v>
      </c>
      <c r="I1091">
        <v>294</v>
      </c>
      <c r="J1091" t="s">
        <v>4839</v>
      </c>
      <c r="K1091" t="s">
        <v>4840</v>
      </c>
      <c r="L1091" t="s">
        <v>120</v>
      </c>
      <c r="M1091" s="34"/>
      <c r="N1091" s="34"/>
      <c r="O1091" s="34"/>
      <c r="P1091" s="1" t="s">
        <v>133</v>
      </c>
      <c r="Q1091" s="1" t="str">
        <f t="shared" si="137"/>
        <v>exclude_title</v>
      </c>
      <c r="R1091" s="1" t="s">
        <v>123</v>
      </c>
      <c r="S1091" s="1" t="s">
        <v>133</v>
      </c>
      <c r="T1091" s="1" t="str">
        <f t="shared" si="138"/>
        <v>exclude_title</v>
      </c>
      <c r="U1091" s="1" t="s">
        <v>124</v>
      </c>
      <c r="V1091" s="41" t="str">
        <f t="shared" si="134"/>
        <v>exclude_title</v>
      </c>
      <c r="W1091" s="1"/>
      <c r="X1091" s="1"/>
      <c r="Y1091" s="1"/>
      <c r="Z1091" s="1"/>
      <c r="AA1091" s="1"/>
      <c r="AB1091" s="1"/>
      <c r="AC1091" s="41"/>
      <c r="AD1091" s="1"/>
      <c r="AE1091" s="1"/>
      <c r="AF1091" s="1"/>
      <c r="AG1091" s="1"/>
      <c r="AH1091" s="1"/>
      <c r="AI1091" s="1"/>
      <c r="AJ1091" s="41"/>
      <c r="AO1091" s="34"/>
      <c r="AP1091" s="34"/>
      <c r="AQ1091" s="34"/>
      <c r="AR1091" s="34"/>
    </row>
    <row r="1092" spans="1:44" ht="14.7" hidden="1" customHeight="1" x14ac:dyDescent="0.3">
      <c r="A1092">
        <v>1091</v>
      </c>
      <c r="B1092" t="s">
        <v>4841</v>
      </c>
      <c r="C1092">
        <v>2020</v>
      </c>
      <c r="D1092" t="s">
        <v>4842</v>
      </c>
      <c r="E1092" t="s">
        <v>193</v>
      </c>
      <c r="F1092">
        <v>26</v>
      </c>
      <c r="G1092">
        <v>10</v>
      </c>
      <c r="H1092">
        <v>5447</v>
      </c>
      <c r="I1092">
        <v>5458</v>
      </c>
      <c r="J1092" t="s">
        <v>4843</v>
      </c>
      <c r="K1092" t="s">
        <v>4844</v>
      </c>
      <c r="L1092" t="s">
        <v>120</v>
      </c>
      <c r="M1092" s="34"/>
      <c r="N1092" s="34"/>
      <c r="O1092" s="34"/>
      <c r="P1092" s="1" t="s">
        <v>178</v>
      </c>
      <c r="Q1092" s="1" t="str">
        <f t="shared" si="137"/>
        <v>exclude_title</v>
      </c>
      <c r="R1092" s="1" t="s">
        <v>123</v>
      </c>
      <c r="S1092" s="1" t="s">
        <v>178</v>
      </c>
      <c r="T1092" s="1" t="str">
        <f t="shared" si="138"/>
        <v>exclude_title</v>
      </c>
      <c r="U1092" s="1" t="s">
        <v>124</v>
      </c>
      <c r="V1092" s="41" t="str">
        <f t="shared" si="134"/>
        <v>exclude_title</v>
      </c>
      <c r="W1092" s="1"/>
      <c r="X1092" s="1"/>
      <c r="Y1092" s="1"/>
      <c r="Z1092" s="1"/>
      <c r="AA1092" s="1"/>
      <c r="AB1092" s="1"/>
      <c r="AC1092" s="41"/>
      <c r="AD1092" s="1"/>
      <c r="AE1092" s="1"/>
      <c r="AF1092" s="1"/>
      <c r="AG1092" s="1"/>
      <c r="AH1092" s="1"/>
      <c r="AI1092" s="1"/>
      <c r="AJ1092" s="41"/>
      <c r="AO1092" s="34"/>
      <c r="AP1092" s="34"/>
      <c r="AQ1092" s="34"/>
      <c r="AR1092" s="34"/>
    </row>
    <row r="1093" spans="1:44" ht="14.7" hidden="1" customHeight="1" x14ac:dyDescent="0.3">
      <c r="A1093">
        <v>1092</v>
      </c>
      <c r="B1093" t="s">
        <v>4845</v>
      </c>
      <c r="C1093">
        <v>1990</v>
      </c>
      <c r="D1093" t="s">
        <v>4846</v>
      </c>
      <c r="E1093" t="s">
        <v>335</v>
      </c>
      <c r="F1093">
        <v>71</v>
      </c>
      <c r="G1093">
        <v>1</v>
      </c>
      <c r="H1093">
        <v>149</v>
      </c>
      <c r="I1093">
        <v>154</v>
      </c>
      <c r="J1093" t="s">
        <v>130</v>
      </c>
      <c r="K1093" t="s">
        <v>130</v>
      </c>
      <c r="L1093" t="s">
        <v>120</v>
      </c>
      <c r="M1093" s="34"/>
      <c r="N1093" s="34"/>
      <c r="O1093" s="34"/>
      <c r="P1093" s="1" t="s">
        <v>133</v>
      </c>
      <c r="Q1093" s="1" t="str">
        <f t="shared" si="137"/>
        <v>exclude_title</v>
      </c>
      <c r="R1093" s="1" t="s">
        <v>123</v>
      </c>
      <c r="S1093" s="1" t="s">
        <v>133</v>
      </c>
      <c r="T1093" s="1" t="str">
        <f t="shared" si="138"/>
        <v>exclude_title</v>
      </c>
      <c r="U1093" s="1" t="s">
        <v>124</v>
      </c>
      <c r="V1093" s="41" t="str">
        <f t="shared" si="134"/>
        <v>exclude_title</v>
      </c>
      <c r="W1093" s="1"/>
      <c r="X1093" s="1"/>
      <c r="Y1093" s="1"/>
      <c r="Z1093" s="1"/>
      <c r="AA1093" s="1"/>
      <c r="AB1093" s="1"/>
      <c r="AC1093" s="41"/>
      <c r="AD1093" s="1"/>
      <c r="AE1093" s="1"/>
      <c r="AF1093" s="1"/>
      <c r="AG1093" s="1"/>
      <c r="AH1093" s="1"/>
      <c r="AI1093" s="1"/>
      <c r="AJ1093" s="41"/>
      <c r="AO1093" s="34"/>
      <c r="AP1093" s="34"/>
      <c r="AQ1093" s="34"/>
      <c r="AR1093" s="34"/>
    </row>
    <row r="1094" spans="1:44" ht="14.7" hidden="1" customHeight="1" x14ac:dyDescent="0.3">
      <c r="A1094">
        <v>1093</v>
      </c>
      <c r="B1094" t="s">
        <v>4847</v>
      </c>
      <c r="C1094">
        <v>2006</v>
      </c>
      <c r="D1094" t="s">
        <v>4848</v>
      </c>
      <c r="E1094" t="s">
        <v>914</v>
      </c>
      <c r="F1094">
        <v>53</v>
      </c>
      <c r="G1094" t="s">
        <v>1486</v>
      </c>
      <c r="H1094">
        <v>2182</v>
      </c>
      <c r="I1094">
        <v>2200</v>
      </c>
      <c r="J1094" t="s">
        <v>4849</v>
      </c>
      <c r="K1094" t="s">
        <v>4850</v>
      </c>
      <c r="L1094" t="s">
        <v>120</v>
      </c>
      <c r="M1094" s="34"/>
      <c r="N1094" s="34"/>
      <c r="O1094" s="34"/>
      <c r="P1094" s="1" t="s">
        <v>178</v>
      </c>
      <c r="Q1094" s="1" t="str">
        <f t="shared" si="137"/>
        <v>exclude_title</v>
      </c>
      <c r="R1094" s="1" t="s">
        <v>123</v>
      </c>
      <c r="S1094" s="1" t="s">
        <v>133</v>
      </c>
      <c r="T1094" s="1" t="str">
        <f t="shared" si="138"/>
        <v>exclude_title</v>
      </c>
      <c r="U1094" s="1" t="s">
        <v>124</v>
      </c>
      <c r="V1094" s="41" t="str">
        <f t="shared" si="134"/>
        <v>exclude_title</v>
      </c>
      <c r="W1094" s="1"/>
      <c r="X1094" s="1"/>
      <c r="Y1094" s="1"/>
      <c r="Z1094" s="1"/>
      <c r="AA1094" s="1"/>
      <c r="AB1094" s="1"/>
      <c r="AC1094" s="41"/>
      <c r="AD1094" s="1"/>
      <c r="AE1094" s="1"/>
      <c r="AF1094" s="1"/>
      <c r="AG1094" s="1"/>
      <c r="AH1094" s="1"/>
      <c r="AI1094" s="1"/>
      <c r="AJ1094" s="41"/>
      <c r="AO1094" s="34"/>
      <c r="AP1094" s="34"/>
      <c r="AQ1094" s="34"/>
      <c r="AR1094" s="34"/>
    </row>
    <row r="1095" spans="1:44" ht="14.7" hidden="1" customHeight="1" x14ac:dyDescent="0.3">
      <c r="A1095">
        <v>1094</v>
      </c>
      <c r="B1095" t="s">
        <v>4851</v>
      </c>
      <c r="C1095">
        <v>2007</v>
      </c>
      <c r="D1095" t="s">
        <v>4852</v>
      </c>
      <c r="E1095" t="s">
        <v>4853</v>
      </c>
      <c r="F1095">
        <v>269</v>
      </c>
      <c r="G1095" t="s">
        <v>303</v>
      </c>
      <c r="H1095">
        <v>75</v>
      </c>
      <c r="I1095">
        <v>88</v>
      </c>
      <c r="J1095" t="s">
        <v>4854</v>
      </c>
      <c r="K1095" t="s">
        <v>4855</v>
      </c>
      <c r="L1095" t="s">
        <v>120</v>
      </c>
      <c r="M1095" s="34"/>
      <c r="N1095" s="34"/>
      <c r="O1095" s="34"/>
      <c r="P1095" s="1" t="s">
        <v>178</v>
      </c>
      <c r="Q1095" s="1" t="str">
        <f t="shared" si="137"/>
        <v>exclude_title</v>
      </c>
      <c r="R1095" s="1" t="s">
        <v>123</v>
      </c>
      <c r="S1095" s="1" t="s">
        <v>122</v>
      </c>
      <c r="T1095" s="1" t="str">
        <f t="shared" si="138"/>
        <v>include</v>
      </c>
      <c r="U1095" s="1" t="s">
        <v>124</v>
      </c>
      <c r="V1095" s="41" t="str">
        <f t="shared" si="134"/>
        <v>include</v>
      </c>
      <c r="W1095" s="1" t="s">
        <v>155</v>
      </c>
      <c r="X1095" s="1" t="str">
        <f t="shared" ref="X1095:X1100" si="139">IF(OR(W1095="include",W1095="no_abstract_available"),"include", IF(W1095="duplicate","duplicate", IF(W1095="correction/reply","correction/reply", "exclude_abstract")))</f>
        <v>exclude_abstract</v>
      </c>
      <c r="Y1095" s="1" t="s">
        <v>123</v>
      </c>
      <c r="Z1095" s="1"/>
      <c r="AA1095" s="1"/>
      <c r="AB1095" s="1"/>
      <c r="AC1095" s="41" t="str">
        <f t="shared" ref="AC1095:AC1100" si="140">IF(X1095=AA1095,X1095,IF(OR(X1095="include",AA1095="include"),"include",IF(OR(X1095="duplicate",AA1095="duplicate"),"duplicate",IF(OR(X1095="correction/reply",AA1095="correction/reply"),"correction/reply","exclude_abstract"))))</f>
        <v>exclude_abstract</v>
      </c>
      <c r="AD1095" s="1"/>
      <c r="AE1095" s="1"/>
      <c r="AF1095" s="1"/>
      <c r="AG1095" s="1"/>
      <c r="AH1095" s="1"/>
      <c r="AI1095" s="1"/>
      <c r="AJ1095" s="41"/>
      <c r="AO1095" s="34"/>
      <c r="AP1095" s="34"/>
      <c r="AQ1095" s="34"/>
      <c r="AR1095" s="34"/>
    </row>
    <row r="1096" spans="1:44" ht="14.7" hidden="1" customHeight="1" x14ac:dyDescent="0.3">
      <c r="A1096">
        <v>1095</v>
      </c>
      <c r="B1096" t="s">
        <v>4856</v>
      </c>
      <c r="C1096">
        <v>2021</v>
      </c>
      <c r="D1096" t="s">
        <v>4857</v>
      </c>
      <c r="E1096" t="s">
        <v>1956</v>
      </c>
      <c r="F1096">
        <v>11</v>
      </c>
      <c r="G1096">
        <v>1</v>
      </c>
      <c r="H1096" t="s">
        <v>130</v>
      </c>
      <c r="I1096" t="s">
        <v>130</v>
      </c>
      <c r="J1096" t="s">
        <v>4858</v>
      </c>
      <c r="K1096" t="s">
        <v>4859</v>
      </c>
      <c r="L1096" t="s">
        <v>120</v>
      </c>
      <c r="M1096" s="34"/>
      <c r="N1096" s="34"/>
      <c r="O1096" s="34"/>
      <c r="P1096" s="1" t="s">
        <v>122</v>
      </c>
      <c r="Q1096" s="1" t="str">
        <f t="shared" si="137"/>
        <v>include</v>
      </c>
      <c r="R1096" s="1" t="s">
        <v>123</v>
      </c>
      <c r="S1096" s="1" t="s">
        <v>122</v>
      </c>
      <c r="T1096" s="1" t="str">
        <f t="shared" si="138"/>
        <v>include</v>
      </c>
      <c r="U1096" s="1" t="s">
        <v>124</v>
      </c>
      <c r="V1096" s="41" t="str">
        <f t="shared" si="134"/>
        <v>include</v>
      </c>
      <c r="W1096" s="1" t="s">
        <v>133</v>
      </c>
      <c r="X1096" s="1" t="str">
        <f t="shared" si="139"/>
        <v>exclude_abstract</v>
      </c>
      <c r="Y1096" s="1" t="s">
        <v>123</v>
      </c>
      <c r="Z1096" s="1"/>
      <c r="AA1096" s="1"/>
      <c r="AB1096" s="1"/>
      <c r="AC1096" s="41" t="str">
        <f t="shared" si="140"/>
        <v>exclude_abstract</v>
      </c>
      <c r="AD1096" s="1"/>
      <c r="AE1096" s="1"/>
      <c r="AF1096" s="1"/>
      <c r="AG1096" s="1"/>
      <c r="AH1096" s="1"/>
      <c r="AI1096" s="1"/>
      <c r="AJ1096" s="41"/>
      <c r="AO1096" s="34"/>
      <c r="AP1096" s="34"/>
      <c r="AQ1096" s="34"/>
      <c r="AR1096" s="34"/>
    </row>
    <row r="1097" spans="1:44" ht="14.7" hidden="1" customHeight="1" x14ac:dyDescent="0.3">
      <c r="A1097">
        <v>1096</v>
      </c>
      <c r="B1097" t="s">
        <v>4860</v>
      </c>
      <c r="C1097">
        <v>2008</v>
      </c>
      <c r="D1097" t="s">
        <v>4861</v>
      </c>
      <c r="E1097" t="s">
        <v>347</v>
      </c>
      <c r="F1097">
        <v>40</v>
      </c>
      <c r="G1097">
        <v>4</v>
      </c>
      <c r="H1097">
        <v>609</v>
      </c>
      <c r="I1097">
        <v>616</v>
      </c>
      <c r="J1097" t="s">
        <v>4862</v>
      </c>
      <c r="K1097" t="s">
        <v>4863</v>
      </c>
      <c r="L1097" t="s">
        <v>120</v>
      </c>
      <c r="M1097" s="34"/>
      <c r="N1097" s="34"/>
      <c r="O1097" s="34"/>
      <c r="P1097" s="1" t="s">
        <v>178</v>
      </c>
      <c r="Q1097" s="1" t="str">
        <f t="shared" si="137"/>
        <v>exclude_title</v>
      </c>
      <c r="R1097" s="1" t="s">
        <v>123</v>
      </c>
      <c r="S1097" s="1" t="s">
        <v>122</v>
      </c>
      <c r="T1097" s="1" t="str">
        <f t="shared" si="138"/>
        <v>include</v>
      </c>
      <c r="U1097" s="1" t="s">
        <v>124</v>
      </c>
      <c r="V1097" s="41" t="str">
        <f t="shared" si="134"/>
        <v>include</v>
      </c>
      <c r="W1097" s="1" t="s">
        <v>133</v>
      </c>
      <c r="X1097" s="1" t="str">
        <f t="shared" si="139"/>
        <v>exclude_abstract</v>
      </c>
      <c r="Y1097" s="1" t="s">
        <v>123</v>
      </c>
      <c r="Z1097" s="1"/>
      <c r="AA1097" s="1"/>
      <c r="AB1097" s="1"/>
      <c r="AC1097" s="41" t="str">
        <f t="shared" si="140"/>
        <v>exclude_abstract</v>
      </c>
      <c r="AD1097" s="1"/>
      <c r="AE1097" s="1"/>
      <c r="AF1097" s="1"/>
      <c r="AG1097" s="1"/>
      <c r="AH1097" s="1"/>
      <c r="AI1097" s="1"/>
      <c r="AJ1097" s="41"/>
      <c r="AO1097" s="34"/>
      <c r="AP1097" s="34"/>
      <c r="AQ1097" s="34"/>
      <c r="AR1097" s="34"/>
    </row>
    <row r="1098" spans="1:44" ht="14.7" hidden="1" customHeight="1" x14ac:dyDescent="0.3">
      <c r="A1098">
        <v>1097</v>
      </c>
      <c r="B1098" t="s">
        <v>4864</v>
      </c>
      <c r="C1098">
        <v>2019</v>
      </c>
      <c r="D1098" t="s">
        <v>4865</v>
      </c>
      <c r="E1098" t="s">
        <v>244</v>
      </c>
      <c r="F1098">
        <v>14</v>
      </c>
      <c r="G1098">
        <v>8</v>
      </c>
      <c r="H1098" t="s">
        <v>130</v>
      </c>
      <c r="I1098" t="s">
        <v>130</v>
      </c>
      <c r="J1098" t="s">
        <v>4866</v>
      </c>
      <c r="K1098" t="s">
        <v>4867</v>
      </c>
      <c r="L1098" t="s">
        <v>120</v>
      </c>
      <c r="M1098" s="34"/>
      <c r="N1098" s="34"/>
      <c r="O1098" s="34" t="s">
        <v>121</v>
      </c>
      <c r="P1098" s="1" t="s">
        <v>122</v>
      </c>
      <c r="Q1098" s="1" t="str">
        <f t="shared" si="137"/>
        <v>include</v>
      </c>
      <c r="R1098" s="1" t="s">
        <v>123</v>
      </c>
      <c r="S1098" s="1" t="s">
        <v>122</v>
      </c>
      <c r="T1098" s="1" t="str">
        <f t="shared" si="138"/>
        <v>include</v>
      </c>
      <c r="U1098" s="1" t="s">
        <v>124</v>
      </c>
      <c r="V1098" s="41" t="str">
        <f t="shared" ref="V1098:V1161" si="141">IF(Q1098=T1098,Q1098,IF(OR(Q1098="include",T1098="include"),"include",IF(OR(Q1098="duplicate",T1098="duplicate"),"duplicate",IF(OR(Q1098="correction/reply",T1098="correction/reply"),"correction/reply","exclude_title"))))</f>
        <v>include</v>
      </c>
      <c r="W1098" s="1" t="s">
        <v>122</v>
      </c>
      <c r="X1098" s="1" t="str">
        <f t="shared" si="139"/>
        <v>include</v>
      </c>
      <c r="Y1098" s="1" t="s">
        <v>123</v>
      </c>
      <c r="Z1098" s="1"/>
      <c r="AA1098" s="1"/>
      <c r="AB1098" s="1"/>
      <c r="AC1098" s="41" t="str">
        <f t="shared" si="140"/>
        <v>include</v>
      </c>
      <c r="AD1098" s="1" t="s">
        <v>122</v>
      </c>
      <c r="AE1098" s="1"/>
      <c r="AF1098" s="1" t="s">
        <v>123</v>
      </c>
      <c r="AG1098" s="1"/>
      <c r="AH1098" s="1"/>
      <c r="AI1098" s="1"/>
      <c r="AJ1098" s="41" t="str">
        <f>IF(AD1098=AG1098,AD1098, (IF(AG1098=0, AD1098,"different!")))</f>
        <v>include</v>
      </c>
      <c r="AK1098" t="s">
        <v>123</v>
      </c>
      <c r="AL1098" t="s">
        <v>121</v>
      </c>
      <c r="AM1098" t="s">
        <v>126</v>
      </c>
      <c r="AO1098" s="34" t="s">
        <v>121</v>
      </c>
      <c r="AP1098" s="34" t="s">
        <v>123</v>
      </c>
      <c r="AQ1098" s="34">
        <v>4</v>
      </c>
      <c r="AR1098" s="34">
        <v>0</v>
      </c>
    </row>
    <row r="1099" spans="1:44" ht="14.7" hidden="1" customHeight="1" x14ac:dyDescent="0.3">
      <c r="A1099">
        <v>1098</v>
      </c>
      <c r="B1099" t="s">
        <v>4868</v>
      </c>
      <c r="C1099">
        <v>2010</v>
      </c>
      <c r="D1099" t="s">
        <v>4869</v>
      </c>
      <c r="E1099" t="s">
        <v>182</v>
      </c>
      <c r="F1099">
        <v>37</v>
      </c>
      <c r="G1099" t="s">
        <v>130</v>
      </c>
      <c r="H1099" t="s">
        <v>130</v>
      </c>
      <c r="I1099" t="s">
        <v>130</v>
      </c>
      <c r="J1099" t="s">
        <v>4870</v>
      </c>
      <c r="K1099" t="s">
        <v>4871</v>
      </c>
      <c r="L1099" t="s">
        <v>120</v>
      </c>
      <c r="M1099" s="34"/>
      <c r="N1099" s="34"/>
      <c r="O1099" s="34"/>
      <c r="P1099" s="1" t="s">
        <v>178</v>
      </c>
      <c r="Q1099" s="1" t="str">
        <f t="shared" si="137"/>
        <v>exclude_title</v>
      </c>
      <c r="R1099" s="1" t="s">
        <v>123</v>
      </c>
      <c r="S1099" s="1" t="s">
        <v>122</v>
      </c>
      <c r="T1099" s="1" t="str">
        <f t="shared" si="138"/>
        <v>include</v>
      </c>
      <c r="U1099" s="1" t="s">
        <v>124</v>
      </c>
      <c r="V1099" s="41" t="str">
        <f t="shared" si="141"/>
        <v>include</v>
      </c>
      <c r="W1099" s="1" t="s">
        <v>156</v>
      </c>
      <c r="X1099" s="1" t="str">
        <f t="shared" si="139"/>
        <v>exclude_abstract</v>
      </c>
      <c r="Y1099" s="1" t="s">
        <v>123</v>
      </c>
      <c r="Z1099" s="1"/>
      <c r="AA1099" s="1"/>
      <c r="AB1099" s="1"/>
      <c r="AC1099" s="41" t="str">
        <f t="shared" si="140"/>
        <v>exclude_abstract</v>
      </c>
      <c r="AD1099" s="1"/>
      <c r="AE1099" s="1"/>
      <c r="AF1099" s="1"/>
      <c r="AG1099" s="1"/>
      <c r="AH1099" s="1"/>
      <c r="AI1099" s="1"/>
      <c r="AJ1099" s="41"/>
      <c r="AO1099" s="34"/>
      <c r="AP1099" s="34"/>
      <c r="AQ1099" s="34"/>
      <c r="AR1099" s="34"/>
    </row>
    <row r="1100" spans="1:44" ht="14.7" hidden="1" customHeight="1" x14ac:dyDescent="0.3">
      <c r="A1100">
        <v>1099</v>
      </c>
      <c r="B1100" t="s">
        <v>4872</v>
      </c>
      <c r="C1100">
        <v>1995</v>
      </c>
      <c r="D1100" t="s">
        <v>4873</v>
      </c>
      <c r="E1100" t="s">
        <v>3401</v>
      </c>
      <c r="F1100">
        <v>41</v>
      </c>
      <c r="G1100">
        <v>2</v>
      </c>
      <c r="H1100">
        <v>215</v>
      </c>
      <c r="I1100">
        <v>224</v>
      </c>
      <c r="J1100" t="s">
        <v>4874</v>
      </c>
      <c r="K1100" t="s">
        <v>4875</v>
      </c>
      <c r="L1100" t="s">
        <v>120</v>
      </c>
      <c r="M1100" s="34"/>
      <c r="N1100" s="34"/>
      <c r="O1100" s="34"/>
      <c r="P1100" s="1" t="s">
        <v>122</v>
      </c>
      <c r="Q1100" s="1" t="str">
        <f t="shared" si="137"/>
        <v>include</v>
      </c>
      <c r="R1100" s="1" t="s">
        <v>123</v>
      </c>
      <c r="S1100" s="1" t="s">
        <v>133</v>
      </c>
      <c r="T1100" s="1" t="str">
        <f t="shared" si="138"/>
        <v>exclude_title</v>
      </c>
      <c r="U1100" s="1" t="s">
        <v>124</v>
      </c>
      <c r="V1100" s="41" t="str">
        <f t="shared" si="141"/>
        <v>include</v>
      </c>
      <c r="W1100" s="1" t="s">
        <v>156</v>
      </c>
      <c r="X1100" s="1" t="str">
        <f t="shared" si="139"/>
        <v>exclude_abstract</v>
      </c>
      <c r="Y1100" s="1" t="s">
        <v>123</v>
      </c>
      <c r="Z1100" s="1"/>
      <c r="AA1100" s="1"/>
      <c r="AB1100" s="1"/>
      <c r="AC1100" s="41" t="str">
        <f t="shared" si="140"/>
        <v>exclude_abstract</v>
      </c>
      <c r="AD1100" s="1"/>
      <c r="AE1100" s="1"/>
      <c r="AF1100" s="1"/>
      <c r="AG1100" s="1"/>
      <c r="AH1100" s="1"/>
      <c r="AI1100" s="1"/>
      <c r="AJ1100" s="41"/>
      <c r="AO1100" s="34"/>
      <c r="AP1100" s="34"/>
      <c r="AQ1100" s="34"/>
      <c r="AR1100" s="34"/>
    </row>
    <row r="1101" spans="1:44" ht="14.7" hidden="1" customHeight="1" x14ac:dyDescent="0.3">
      <c r="A1101">
        <v>1100</v>
      </c>
      <c r="B1101" t="s">
        <v>4876</v>
      </c>
      <c r="C1101">
        <v>2018</v>
      </c>
      <c r="D1101" t="s">
        <v>4877</v>
      </c>
      <c r="E1101" t="s">
        <v>955</v>
      </c>
      <c r="F1101">
        <v>594</v>
      </c>
      <c r="G1101" t="s">
        <v>130</v>
      </c>
      <c r="H1101">
        <v>1</v>
      </c>
      <c r="I1101">
        <v>19</v>
      </c>
      <c r="J1101" t="s">
        <v>4878</v>
      </c>
      <c r="K1101" t="s">
        <v>4879</v>
      </c>
      <c r="L1101" t="s">
        <v>120</v>
      </c>
      <c r="M1101" s="34"/>
      <c r="N1101" s="34"/>
      <c r="O1101" s="34"/>
      <c r="P1101" s="1" t="s">
        <v>133</v>
      </c>
      <c r="Q1101" s="1" t="str">
        <f t="shared" si="137"/>
        <v>exclude_title</v>
      </c>
      <c r="R1101" s="1" t="s">
        <v>123</v>
      </c>
      <c r="S1101" s="1" t="s">
        <v>133</v>
      </c>
      <c r="T1101" s="1" t="str">
        <f t="shared" si="138"/>
        <v>exclude_title</v>
      </c>
      <c r="U1101" s="1" t="s">
        <v>124</v>
      </c>
      <c r="V1101" s="41" t="str">
        <f t="shared" si="141"/>
        <v>exclude_title</v>
      </c>
      <c r="W1101" s="1"/>
      <c r="X1101" s="1"/>
      <c r="Y1101" s="1"/>
      <c r="Z1101" s="1"/>
      <c r="AA1101" s="1"/>
      <c r="AB1101" s="1"/>
      <c r="AC1101" s="41"/>
      <c r="AD1101" s="1"/>
      <c r="AE1101" s="1"/>
      <c r="AF1101" s="1"/>
      <c r="AG1101" s="1"/>
      <c r="AH1101" s="1"/>
      <c r="AI1101" s="1"/>
      <c r="AJ1101" s="41"/>
      <c r="AO1101" s="34"/>
      <c r="AP1101" s="34"/>
      <c r="AQ1101" s="34"/>
      <c r="AR1101" s="34"/>
    </row>
    <row r="1102" spans="1:44" ht="14.7" hidden="1" customHeight="1" x14ac:dyDescent="0.3">
      <c r="A1102">
        <v>1101</v>
      </c>
      <c r="B1102" t="s">
        <v>4880</v>
      </c>
      <c r="C1102">
        <v>2008</v>
      </c>
      <c r="D1102" t="s">
        <v>4881</v>
      </c>
      <c r="E1102" t="s">
        <v>4882</v>
      </c>
      <c r="F1102">
        <v>111</v>
      </c>
      <c r="G1102">
        <v>1</v>
      </c>
      <c r="H1102">
        <v>68</v>
      </c>
      <c r="I1102">
        <v>83</v>
      </c>
      <c r="J1102" t="s">
        <v>4883</v>
      </c>
      <c r="K1102" t="s">
        <v>4884</v>
      </c>
      <c r="L1102" t="s">
        <v>120</v>
      </c>
      <c r="M1102" s="34"/>
      <c r="N1102" s="34"/>
      <c r="O1102" s="34"/>
      <c r="P1102" s="1" t="s">
        <v>122</v>
      </c>
      <c r="Q1102" s="1" t="str">
        <f t="shared" si="137"/>
        <v>include</v>
      </c>
      <c r="R1102" s="1" t="s">
        <v>123</v>
      </c>
      <c r="S1102" s="1" t="s">
        <v>122</v>
      </c>
      <c r="T1102" s="1" t="str">
        <f t="shared" si="138"/>
        <v>include</v>
      </c>
      <c r="U1102" s="1" t="s">
        <v>124</v>
      </c>
      <c r="V1102" s="41" t="str">
        <f t="shared" si="141"/>
        <v>include</v>
      </c>
      <c r="W1102" s="1" t="s">
        <v>143</v>
      </c>
      <c r="X1102" s="1" t="str">
        <f>IF(OR(W1102="include",W1102="no_abstract_available"),"include", IF(W1102="duplicate","duplicate", IF(W1102="correction/reply","correction/reply", "exclude_abstract")))</f>
        <v>exclude_abstract</v>
      </c>
      <c r="Y1102" s="1" t="s">
        <v>123</v>
      </c>
      <c r="Z1102" s="1"/>
      <c r="AA1102" s="1"/>
      <c r="AB1102" s="1"/>
      <c r="AC1102" s="41" t="str">
        <f>IF(X1102=AA1102,X1102,IF(OR(X1102="include",AA1102="include"),"include",IF(OR(X1102="duplicate",AA1102="duplicate"),"duplicate",IF(OR(X1102="correction/reply",AA1102="correction/reply"),"correction/reply","exclude_abstract"))))</f>
        <v>exclude_abstract</v>
      </c>
      <c r="AD1102" s="1"/>
      <c r="AE1102" s="1"/>
      <c r="AF1102" s="1"/>
      <c r="AG1102" s="1"/>
      <c r="AH1102" s="1"/>
      <c r="AI1102" s="1"/>
      <c r="AJ1102" s="41"/>
      <c r="AO1102" s="34"/>
      <c r="AP1102" s="34"/>
      <c r="AQ1102" s="34"/>
      <c r="AR1102" s="34"/>
    </row>
    <row r="1103" spans="1:44" ht="14.7" hidden="1" customHeight="1" x14ac:dyDescent="0.3">
      <c r="A1103">
        <v>1102</v>
      </c>
      <c r="B1103" t="s">
        <v>4885</v>
      </c>
      <c r="C1103">
        <v>2000</v>
      </c>
      <c r="D1103" t="s">
        <v>4886</v>
      </c>
      <c r="E1103" t="s">
        <v>955</v>
      </c>
      <c r="F1103">
        <v>204</v>
      </c>
      <c r="G1103" t="s">
        <v>130</v>
      </c>
      <c r="H1103">
        <v>65</v>
      </c>
      <c r="I1103">
        <v>77</v>
      </c>
      <c r="J1103" t="s">
        <v>4887</v>
      </c>
      <c r="K1103" t="s">
        <v>4888</v>
      </c>
      <c r="L1103" t="s">
        <v>120</v>
      </c>
      <c r="M1103" s="34"/>
      <c r="N1103" s="34"/>
      <c r="O1103" s="34"/>
      <c r="P1103" s="1" t="s">
        <v>133</v>
      </c>
      <c r="Q1103" s="1" t="str">
        <f t="shared" si="137"/>
        <v>exclude_title</v>
      </c>
      <c r="R1103" s="1" t="s">
        <v>123</v>
      </c>
      <c r="S1103" s="1" t="s">
        <v>133</v>
      </c>
      <c r="T1103" s="1" t="str">
        <f t="shared" si="138"/>
        <v>exclude_title</v>
      </c>
      <c r="U1103" s="1" t="s">
        <v>124</v>
      </c>
      <c r="V1103" s="41" t="str">
        <f t="shared" si="141"/>
        <v>exclude_title</v>
      </c>
      <c r="W1103" s="1"/>
      <c r="X1103" s="1"/>
      <c r="Y1103" s="1"/>
      <c r="Z1103" s="1"/>
      <c r="AA1103" s="1"/>
      <c r="AB1103" s="1"/>
      <c r="AC1103" s="41"/>
      <c r="AD1103" s="1"/>
      <c r="AE1103" s="1"/>
      <c r="AF1103" s="1"/>
      <c r="AG1103" s="1"/>
      <c r="AH1103" s="1"/>
      <c r="AI1103" s="1"/>
      <c r="AJ1103" s="41"/>
      <c r="AO1103" s="34"/>
      <c r="AP1103" s="34"/>
      <c r="AQ1103" s="34"/>
      <c r="AR1103" s="34"/>
    </row>
    <row r="1104" spans="1:44" ht="14.7" hidden="1" customHeight="1" x14ac:dyDescent="0.3">
      <c r="A1104">
        <v>1103</v>
      </c>
      <c r="B1104" t="s">
        <v>4889</v>
      </c>
      <c r="C1104">
        <v>1998</v>
      </c>
      <c r="D1104" t="s">
        <v>4890</v>
      </c>
      <c r="E1104" t="s">
        <v>203</v>
      </c>
      <c r="F1104">
        <v>82</v>
      </c>
      <c r="G1104">
        <v>2</v>
      </c>
      <c r="H1104">
        <v>333</v>
      </c>
      <c r="I1104">
        <v>346</v>
      </c>
      <c r="J1104" t="s">
        <v>4891</v>
      </c>
      <c r="K1104" t="s">
        <v>4892</v>
      </c>
      <c r="L1104" t="s">
        <v>120</v>
      </c>
      <c r="M1104" s="34"/>
      <c r="N1104" s="34"/>
      <c r="O1104" s="34" t="s">
        <v>121</v>
      </c>
      <c r="P1104" s="1" t="s">
        <v>122</v>
      </c>
      <c r="Q1104" s="1" t="str">
        <f t="shared" si="137"/>
        <v>include</v>
      </c>
      <c r="R1104" s="1" t="s">
        <v>123</v>
      </c>
      <c r="S1104" s="1" t="s">
        <v>122</v>
      </c>
      <c r="T1104" s="1" t="str">
        <f t="shared" si="138"/>
        <v>include</v>
      </c>
      <c r="U1104" s="1" t="s">
        <v>124</v>
      </c>
      <c r="V1104" s="41" t="str">
        <f t="shared" si="141"/>
        <v>include</v>
      </c>
      <c r="W1104" s="1" t="s">
        <v>122</v>
      </c>
      <c r="X1104" s="1" t="str">
        <f>IF(OR(W1104="include",W1104="no_abstract_available"),"include", IF(W1104="duplicate","duplicate", IF(W1104="correction/reply","correction/reply", "exclude_abstract")))</f>
        <v>include</v>
      </c>
      <c r="Y1104" s="1" t="s">
        <v>123</v>
      </c>
      <c r="Z1104" s="1"/>
      <c r="AA1104" s="1"/>
      <c r="AB1104" s="1"/>
      <c r="AC1104" s="41" t="str">
        <f>IF(X1104=AA1104,X1104,IF(OR(X1104="include",AA1104="include"),"include",IF(OR(X1104="duplicate",AA1104="duplicate"),"duplicate",IF(OR(X1104="correction/reply",AA1104="correction/reply"),"correction/reply","exclude_abstract"))))</f>
        <v>include</v>
      </c>
      <c r="AD1104" s="1" t="s">
        <v>122</v>
      </c>
      <c r="AE1104" s="1"/>
      <c r="AF1104" s="1" t="s">
        <v>123</v>
      </c>
      <c r="AG1104" s="1"/>
      <c r="AH1104" s="1"/>
      <c r="AI1104" s="1"/>
      <c r="AJ1104" s="41" t="str">
        <f>IF(AD1104=AG1104,AD1104, (IF(AG1104=0, AD1104,"different!")))</f>
        <v>include</v>
      </c>
      <c r="AK1104" t="s">
        <v>123</v>
      </c>
      <c r="AL1104" t="s">
        <v>121</v>
      </c>
      <c r="AM1104" t="s">
        <v>126</v>
      </c>
      <c r="AO1104" s="34" t="s">
        <v>121</v>
      </c>
      <c r="AP1104" s="34" t="s">
        <v>123</v>
      </c>
      <c r="AQ1104" s="34">
        <v>3</v>
      </c>
      <c r="AR1104" s="34">
        <v>0</v>
      </c>
    </row>
    <row r="1105" spans="1:44" ht="14.7" hidden="1" customHeight="1" x14ac:dyDescent="0.3">
      <c r="A1105">
        <v>1104</v>
      </c>
      <c r="B1105" t="s">
        <v>4893</v>
      </c>
      <c r="C1105">
        <v>2011</v>
      </c>
      <c r="D1105" t="s">
        <v>4894</v>
      </c>
      <c r="E1105" t="s">
        <v>2763</v>
      </c>
      <c r="F1105">
        <v>108</v>
      </c>
      <c r="G1105">
        <v>8</v>
      </c>
      <c r="H1105">
        <v>3181</v>
      </c>
      <c r="I1105">
        <v>3186</v>
      </c>
      <c r="J1105" t="s">
        <v>4895</v>
      </c>
      <c r="K1105" t="s">
        <v>4896</v>
      </c>
      <c r="L1105" t="s">
        <v>120</v>
      </c>
      <c r="M1105" s="34"/>
      <c r="N1105" s="34"/>
      <c r="O1105" s="34"/>
      <c r="P1105" s="1" t="s">
        <v>155</v>
      </c>
      <c r="Q1105" s="1" t="str">
        <f t="shared" si="137"/>
        <v>exclude_title</v>
      </c>
      <c r="R1105" s="1" t="s">
        <v>123</v>
      </c>
      <c r="S1105" s="1" t="s">
        <v>155</v>
      </c>
      <c r="T1105" s="1" t="str">
        <f t="shared" si="138"/>
        <v>exclude_title</v>
      </c>
      <c r="U1105" s="1" t="s">
        <v>124</v>
      </c>
      <c r="V1105" s="41" t="str">
        <f t="shared" si="141"/>
        <v>exclude_title</v>
      </c>
      <c r="W1105" s="1"/>
      <c r="X1105" s="1"/>
      <c r="Y1105" s="1"/>
      <c r="Z1105" s="1"/>
      <c r="AA1105" s="1"/>
      <c r="AB1105" s="1"/>
      <c r="AC1105" s="41"/>
      <c r="AD1105" s="1"/>
      <c r="AE1105" s="1"/>
      <c r="AF1105" s="1"/>
      <c r="AG1105" s="1"/>
      <c r="AH1105" s="1"/>
      <c r="AI1105" s="1"/>
      <c r="AJ1105" s="41"/>
      <c r="AO1105" s="34"/>
      <c r="AP1105" s="34"/>
      <c r="AQ1105" s="34"/>
      <c r="AR1105" s="34"/>
    </row>
    <row r="1106" spans="1:44" ht="14.7" hidden="1" customHeight="1" x14ac:dyDescent="0.3">
      <c r="A1106">
        <v>1105</v>
      </c>
      <c r="B1106" t="s">
        <v>4897</v>
      </c>
      <c r="C1106">
        <v>2002</v>
      </c>
      <c r="D1106" t="s">
        <v>4898</v>
      </c>
      <c r="E1106" t="s">
        <v>914</v>
      </c>
      <c r="F1106">
        <v>49</v>
      </c>
      <c r="G1106" t="s">
        <v>4899</v>
      </c>
      <c r="H1106">
        <v>5081</v>
      </c>
      <c r="I1106">
        <v>5099</v>
      </c>
      <c r="J1106" t="s">
        <v>4900</v>
      </c>
      <c r="K1106" t="s">
        <v>4901</v>
      </c>
      <c r="L1106" t="s">
        <v>120</v>
      </c>
      <c r="M1106" s="34"/>
      <c r="N1106" s="34"/>
      <c r="O1106" s="34"/>
      <c r="P1106" s="1" t="s">
        <v>155</v>
      </c>
      <c r="Q1106" s="1" t="str">
        <f t="shared" si="137"/>
        <v>exclude_title</v>
      </c>
      <c r="R1106" s="1" t="s">
        <v>123</v>
      </c>
      <c r="S1106" s="1" t="s">
        <v>133</v>
      </c>
      <c r="T1106" s="1" t="str">
        <f t="shared" si="138"/>
        <v>exclude_title</v>
      </c>
      <c r="U1106" s="1" t="s">
        <v>124</v>
      </c>
      <c r="V1106" s="41" t="str">
        <f t="shared" si="141"/>
        <v>exclude_title</v>
      </c>
      <c r="W1106" s="1"/>
      <c r="X1106" s="1"/>
      <c r="Y1106" s="1"/>
      <c r="Z1106" s="1"/>
      <c r="AA1106" s="1"/>
      <c r="AB1106" s="1"/>
      <c r="AC1106" s="41"/>
      <c r="AD1106" s="1"/>
      <c r="AE1106" s="1"/>
      <c r="AF1106" s="1"/>
      <c r="AG1106" s="1"/>
      <c r="AH1106" s="1"/>
      <c r="AI1106" s="1"/>
      <c r="AJ1106" s="41"/>
      <c r="AO1106" s="34"/>
      <c r="AP1106" s="34"/>
      <c r="AQ1106" s="34"/>
      <c r="AR1106" s="34"/>
    </row>
    <row r="1107" spans="1:44" ht="14.7" hidden="1" customHeight="1" x14ac:dyDescent="0.3">
      <c r="A1107">
        <v>1106</v>
      </c>
      <c r="B1107" t="s">
        <v>3363</v>
      </c>
      <c r="C1107">
        <v>2003</v>
      </c>
      <c r="D1107" t="s">
        <v>4902</v>
      </c>
      <c r="E1107" t="s">
        <v>3365</v>
      </c>
      <c r="F1107">
        <v>96</v>
      </c>
      <c r="G1107">
        <v>4</v>
      </c>
      <c r="H1107">
        <v>1193</v>
      </c>
      <c r="I1107">
        <v>1200</v>
      </c>
      <c r="J1107" t="s">
        <v>4903</v>
      </c>
      <c r="K1107" t="s">
        <v>4904</v>
      </c>
      <c r="L1107" t="s">
        <v>120</v>
      </c>
      <c r="M1107" s="34"/>
      <c r="N1107" s="34"/>
      <c r="O1107" s="34"/>
      <c r="P1107" s="1" t="s">
        <v>122</v>
      </c>
      <c r="Q1107" s="1" t="str">
        <f t="shared" si="137"/>
        <v>include</v>
      </c>
      <c r="R1107" s="1" t="s">
        <v>123</v>
      </c>
      <c r="S1107" s="1" t="s">
        <v>122</v>
      </c>
      <c r="T1107" s="1" t="str">
        <f t="shared" si="138"/>
        <v>include</v>
      </c>
      <c r="U1107" s="1" t="s">
        <v>124</v>
      </c>
      <c r="V1107" s="41" t="str">
        <f t="shared" si="141"/>
        <v>include</v>
      </c>
      <c r="W1107" s="1" t="s">
        <v>143</v>
      </c>
      <c r="X1107" s="1" t="str">
        <f>IF(OR(W1107="include",W1107="no_abstract_available"),"include", IF(W1107="duplicate","duplicate", IF(W1107="correction/reply","correction/reply", "exclude_abstract")))</f>
        <v>exclude_abstract</v>
      </c>
      <c r="Y1107" s="1" t="s">
        <v>123</v>
      </c>
      <c r="Z1107" s="1"/>
      <c r="AA1107" s="1"/>
      <c r="AB1107" s="1"/>
      <c r="AC1107" s="41" t="str">
        <f>IF(X1107=AA1107,X1107,IF(OR(X1107="include",AA1107="include"),"include",IF(OR(X1107="duplicate",AA1107="duplicate"),"duplicate",IF(OR(X1107="correction/reply",AA1107="correction/reply"),"correction/reply","exclude_abstract"))))</f>
        <v>exclude_abstract</v>
      </c>
      <c r="AD1107" s="1"/>
      <c r="AE1107" s="1"/>
      <c r="AF1107" s="1"/>
      <c r="AG1107" s="1"/>
      <c r="AH1107" s="1"/>
      <c r="AI1107" s="1"/>
      <c r="AJ1107" s="41"/>
      <c r="AO1107" s="34"/>
      <c r="AP1107" s="34"/>
      <c r="AQ1107" s="34"/>
      <c r="AR1107" s="34"/>
    </row>
    <row r="1108" spans="1:44" ht="14.7" hidden="1" customHeight="1" x14ac:dyDescent="0.3">
      <c r="A1108">
        <v>1107</v>
      </c>
      <c r="B1108" t="s">
        <v>4905</v>
      </c>
      <c r="C1108">
        <v>2015</v>
      </c>
      <c r="D1108" t="s">
        <v>4906</v>
      </c>
      <c r="E1108" t="s">
        <v>4907</v>
      </c>
      <c r="F1108">
        <v>8</v>
      </c>
      <c r="G1108">
        <v>7</v>
      </c>
      <c r="H1108">
        <v>2187</v>
      </c>
      <c r="I1108">
        <v>2202</v>
      </c>
      <c r="J1108" t="s">
        <v>4908</v>
      </c>
      <c r="K1108" t="s">
        <v>4909</v>
      </c>
      <c r="L1108" t="s">
        <v>120</v>
      </c>
      <c r="M1108" s="34"/>
      <c r="N1108" s="34"/>
      <c r="O1108" s="34"/>
      <c r="P1108" s="1" t="s">
        <v>133</v>
      </c>
      <c r="Q1108" s="1" t="str">
        <f t="shared" si="137"/>
        <v>exclude_title</v>
      </c>
      <c r="R1108" s="1" t="s">
        <v>123</v>
      </c>
      <c r="S1108" s="1" t="s">
        <v>133</v>
      </c>
      <c r="T1108" s="1" t="str">
        <f t="shared" si="138"/>
        <v>exclude_title</v>
      </c>
      <c r="U1108" s="1" t="s">
        <v>124</v>
      </c>
      <c r="V1108" s="41" t="str">
        <f t="shared" si="141"/>
        <v>exclude_title</v>
      </c>
      <c r="W1108" s="1"/>
      <c r="X1108" s="1"/>
      <c r="Y1108" s="1"/>
      <c r="Z1108" s="1"/>
      <c r="AA1108" s="1"/>
      <c r="AB1108" s="1"/>
      <c r="AC1108" s="41"/>
      <c r="AD1108" s="1"/>
      <c r="AE1108" s="1"/>
      <c r="AF1108" s="1"/>
      <c r="AG1108" s="1"/>
      <c r="AH1108" s="1"/>
      <c r="AI1108" s="1"/>
      <c r="AJ1108" s="41"/>
      <c r="AO1108" s="34"/>
      <c r="AP1108" s="34"/>
      <c r="AQ1108" s="34"/>
      <c r="AR1108" s="34"/>
    </row>
    <row r="1109" spans="1:44" ht="14.7" hidden="1" customHeight="1" x14ac:dyDescent="0.3">
      <c r="A1109">
        <v>1108</v>
      </c>
      <c r="B1109" t="s">
        <v>4910</v>
      </c>
      <c r="C1109">
        <v>2016</v>
      </c>
      <c r="D1109" t="s">
        <v>4911</v>
      </c>
      <c r="E1109" t="s">
        <v>2492</v>
      </c>
      <c r="F1109">
        <v>4</v>
      </c>
      <c r="G1109" t="s">
        <v>130</v>
      </c>
      <c r="H1109" t="s">
        <v>130</v>
      </c>
      <c r="I1109" t="s">
        <v>130</v>
      </c>
      <c r="J1109" t="s">
        <v>4912</v>
      </c>
      <c r="K1109" t="s">
        <v>4913</v>
      </c>
      <c r="L1109" t="s">
        <v>120</v>
      </c>
      <c r="M1109" s="34"/>
      <c r="N1109" s="34"/>
      <c r="O1109" s="34"/>
      <c r="P1109" s="1" t="s">
        <v>122</v>
      </c>
      <c r="Q1109" s="1" t="str">
        <f t="shared" si="137"/>
        <v>include</v>
      </c>
      <c r="R1109" s="1" t="s">
        <v>123</v>
      </c>
      <c r="S1109" s="1" t="s">
        <v>133</v>
      </c>
      <c r="T1109" s="1" t="str">
        <f t="shared" si="138"/>
        <v>exclude_title</v>
      </c>
      <c r="U1109" s="1" t="s">
        <v>124</v>
      </c>
      <c r="V1109" s="41" t="str">
        <f t="shared" si="141"/>
        <v>include</v>
      </c>
      <c r="W1109" s="1" t="s">
        <v>133</v>
      </c>
      <c r="X1109" s="1" t="str">
        <f>IF(OR(W1109="include",W1109="no_abstract_available"),"include", IF(W1109="duplicate","duplicate", IF(W1109="correction/reply","correction/reply", "exclude_abstract")))</f>
        <v>exclude_abstract</v>
      </c>
      <c r="Y1109" s="1" t="s">
        <v>123</v>
      </c>
      <c r="Z1109" s="1"/>
      <c r="AA1109" s="1"/>
      <c r="AB1109" s="1"/>
      <c r="AC1109" s="41" t="str">
        <f>IF(X1109=AA1109,X1109,IF(OR(X1109="include",AA1109="include"),"include",IF(OR(X1109="duplicate",AA1109="duplicate"),"duplicate",IF(OR(X1109="correction/reply",AA1109="correction/reply"),"correction/reply","exclude_abstract"))))</f>
        <v>exclude_abstract</v>
      </c>
      <c r="AD1109" s="1"/>
      <c r="AE1109" s="1"/>
      <c r="AF1109" s="1"/>
      <c r="AG1109" s="1"/>
      <c r="AH1109" s="1"/>
      <c r="AI1109" s="1"/>
      <c r="AJ1109" s="41"/>
      <c r="AO1109" s="34"/>
      <c r="AP1109" s="34"/>
      <c r="AQ1109" s="34"/>
      <c r="AR1109" s="34"/>
    </row>
    <row r="1110" spans="1:44" ht="14.7" hidden="1" customHeight="1" x14ac:dyDescent="0.3">
      <c r="A1110">
        <v>1109</v>
      </c>
      <c r="B1110" t="s">
        <v>4914</v>
      </c>
      <c r="C1110">
        <v>2002</v>
      </c>
      <c r="D1110" t="s">
        <v>4915</v>
      </c>
      <c r="E1110" t="s">
        <v>4916</v>
      </c>
      <c r="F1110">
        <v>117</v>
      </c>
      <c r="G1110">
        <v>1</v>
      </c>
      <c r="H1110">
        <v>47</v>
      </c>
      <c r="I1110">
        <v>60</v>
      </c>
      <c r="J1110" t="s">
        <v>4917</v>
      </c>
      <c r="K1110" t="s">
        <v>4918</v>
      </c>
      <c r="L1110" t="s">
        <v>120</v>
      </c>
      <c r="M1110" s="34"/>
      <c r="N1110" s="34"/>
      <c r="O1110" s="34"/>
      <c r="P1110" s="1" t="s">
        <v>133</v>
      </c>
      <c r="Q1110" s="1" t="str">
        <f t="shared" si="137"/>
        <v>exclude_title</v>
      </c>
      <c r="R1110" s="1" t="s">
        <v>123</v>
      </c>
      <c r="S1110" s="1" t="s">
        <v>133</v>
      </c>
      <c r="T1110" s="1" t="str">
        <f t="shared" si="138"/>
        <v>exclude_title</v>
      </c>
      <c r="U1110" s="1" t="s">
        <v>124</v>
      </c>
      <c r="V1110" s="41" t="str">
        <f t="shared" si="141"/>
        <v>exclude_title</v>
      </c>
      <c r="W1110" s="1"/>
      <c r="X1110" s="1"/>
      <c r="Y1110" s="1"/>
      <c r="Z1110" s="1"/>
      <c r="AA1110" s="1"/>
      <c r="AB1110" s="1"/>
      <c r="AC1110" s="41"/>
      <c r="AD1110" s="1"/>
      <c r="AE1110" s="1"/>
      <c r="AF1110" s="1"/>
      <c r="AG1110" s="1"/>
      <c r="AH1110" s="1"/>
      <c r="AI1110" s="1"/>
      <c r="AJ1110" s="41"/>
      <c r="AO1110" s="34"/>
      <c r="AP1110" s="34"/>
      <c r="AQ1110" s="34"/>
      <c r="AR1110" s="34"/>
    </row>
    <row r="1111" spans="1:44" ht="14.7" hidden="1" customHeight="1" x14ac:dyDescent="0.3">
      <c r="A1111">
        <v>1110</v>
      </c>
      <c r="B1111" t="s">
        <v>4919</v>
      </c>
      <c r="C1111">
        <v>2013</v>
      </c>
      <c r="D1111" t="s">
        <v>4920</v>
      </c>
      <c r="E1111" t="s">
        <v>1356</v>
      </c>
      <c r="F1111">
        <v>4</v>
      </c>
      <c r="G1111" t="s">
        <v>130</v>
      </c>
      <c r="H1111" t="s">
        <v>130</v>
      </c>
      <c r="I1111" t="s">
        <v>130</v>
      </c>
      <c r="J1111" t="s">
        <v>4921</v>
      </c>
      <c r="K1111" t="s">
        <v>4922</v>
      </c>
      <c r="L1111" t="s">
        <v>120</v>
      </c>
      <c r="M1111" s="34"/>
      <c r="N1111" s="34"/>
      <c r="O1111" s="34"/>
      <c r="P1111" s="1" t="s">
        <v>122</v>
      </c>
      <c r="Q1111" s="1" t="str">
        <f t="shared" si="137"/>
        <v>include</v>
      </c>
      <c r="R1111" s="1" t="s">
        <v>123</v>
      </c>
      <c r="S1111" s="1" t="s">
        <v>122</v>
      </c>
      <c r="T1111" s="1" t="str">
        <f t="shared" si="138"/>
        <v>include</v>
      </c>
      <c r="U1111" s="1" t="s">
        <v>124</v>
      </c>
      <c r="V1111" s="41" t="str">
        <f t="shared" si="141"/>
        <v>include</v>
      </c>
      <c r="W1111" s="1" t="s">
        <v>143</v>
      </c>
      <c r="X1111" s="1" t="str">
        <f>IF(OR(W1111="include",W1111="no_abstract_available"),"include", IF(W1111="duplicate","duplicate", IF(W1111="correction/reply","correction/reply", "exclude_abstract")))</f>
        <v>exclude_abstract</v>
      </c>
      <c r="Y1111" s="1" t="s">
        <v>123</v>
      </c>
      <c r="Z1111" s="1"/>
      <c r="AA1111" s="1"/>
      <c r="AB1111" s="1"/>
      <c r="AC1111" s="41" t="str">
        <f>IF(X1111=AA1111,X1111,IF(OR(X1111="include",AA1111="include"),"include",IF(OR(X1111="duplicate",AA1111="duplicate"),"duplicate",IF(OR(X1111="correction/reply",AA1111="correction/reply"),"correction/reply","exclude_abstract"))))</f>
        <v>exclude_abstract</v>
      </c>
      <c r="AD1111" s="1"/>
      <c r="AE1111" s="1"/>
      <c r="AF1111" s="1"/>
      <c r="AG1111" s="1"/>
      <c r="AH1111" s="1"/>
      <c r="AI1111" s="1"/>
      <c r="AJ1111" s="41"/>
      <c r="AO1111" s="34"/>
      <c r="AP1111" s="34"/>
      <c r="AQ1111" s="34"/>
      <c r="AR1111" s="34"/>
    </row>
    <row r="1112" spans="1:44" ht="14.7" hidden="1" customHeight="1" x14ac:dyDescent="0.3">
      <c r="A1112">
        <v>1111</v>
      </c>
      <c r="B1112" t="s">
        <v>4923</v>
      </c>
      <c r="C1112">
        <v>2018</v>
      </c>
      <c r="D1112" t="s">
        <v>4924</v>
      </c>
      <c r="E1112" t="s">
        <v>668</v>
      </c>
      <c r="F1112">
        <v>15</v>
      </c>
      <c r="G1112">
        <v>14</v>
      </c>
      <c r="H1112">
        <v>4533</v>
      </c>
      <c r="I1112">
        <v>4559</v>
      </c>
      <c r="J1112" t="s">
        <v>4925</v>
      </c>
      <c r="K1112" t="s">
        <v>4926</v>
      </c>
      <c r="L1112" t="s">
        <v>120</v>
      </c>
      <c r="M1112" s="34"/>
      <c r="N1112" s="34"/>
      <c r="O1112" s="34"/>
      <c r="P1112" s="1" t="s">
        <v>133</v>
      </c>
      <c r="Q1112" s="1" t="str">
        <f t="shared" si="137"/>
        <v>exclude_title</v>
      </c>
      <c r="R1112" s="1" t="s">
        <v>123</v>
      </c>
      <c r="S1112" s="1" t="s">
        <v>133</v>
      </c>
      <c r="T1112" s="1" t="str">
        <f t="shared" si="138"/>
        <v>exclude_title</v>
      </c>
      <c r="U1112" s="1" t="s">
        <v>124</v>
      </c>
      <c r="V1112" s="41" t="str">
        <f t="shared" si="141"/>
        <v>exclude_title</v>
      </c>
      <c r="W1112" s="1"/>
      <c r="X1112" s="1"/>
      <c r="Y1112" s="1"/>
      <c r="Z1112" s="1"/>
      <c r="AA1112" s="1"/>
      <c r="AB1112" s="1"/>
      <c r="AC1112" s="41"/>
      <c r="AD1112" s="1"/>
      <c r="AE1112" s="1"/>
      <c r="AF1112" s="1"/>
      <c r="AG1112" s="1"/>
      <c r="AH1112" s="1"/>
      <c r="AI1112" s="1"/>
      <c r="AJ1112" s="41"/>
      <c r="AO1112" s="34"/>
      <c r="AP1112" s="34"/>
      <c r="AQ1112" s="34"/>
      <c r="AR1112" s="34"/>
    </row>
    <row r="1113" spans="1:44" ht="14.7" hidden="1" customHeight="1" x14ac:dyDescent="0.3">
      <c r="A1113">
        <v>1112</v>
      </c>
      <c r="B1113" t="s">
        <v>4927</v>
      </c>
      <c r="C1113">
        <v>2020</v>
      </c>
      <c r="D1113" t="s">
        <v>4928</v>
      </c>
      <c r="E1113" t="s">
        <v>4929</v>
      </c>
      <c r="F1113">
        <v>39</v>
      </c>
      <c r="G1113">
        <v>3</v>
      </c>
      <c r="H1113">
        <v>501</v>
      </c>
      <c r="I1113">
        <v>509</v>
      </c>
      <c r="J1113" t="s">
        <v>4930</v>
      </c>
      <c r="K1113" t="s">
        <v>4931</v>
      </c>
      <c r="L1113" t="s">
        <v>120</v>
      </c>
      <c r="M1113" s="34"/>
      <c r="N1113" s="34"/>
      <c r="O1113" s="34"/>
      <c r="P1113" s="1" t="s">
        <v>155</v>
      </c>
      <c r="Q1113" s="1" t="str">
        <f t="shared" si="137"/>
        <v>exclude_title</v>
      </c>
      <c r="R1113" s="1" t="s">
        <v>123</v>
      </c>
      <c r="S1113" s="1" t="s">
        <v>155</v>
      </c>
      <c r="T1113" s="1" t="str">
        <f t="shared" si="138"/>
        <v>exclude_title</v>
      </c>
      <c r="U1113" s="1" t="s">
        <v>124</v>
      </c>
      <c r="V1113" s="41" t="str">
        <f t="shared" si="141"/>
        <v>exclude_title</v>
      </c>
      <c r="W1113" s="1"/>
      <c r="X1113" s="1"/>
      <c r="Y1113" s="1"/>
      <c r="Z1113" s="1"/>
      <c r="AA1113" s="1"/>
      <c r="AB1113" s="1"/>
      <c r="AC1113" s="41"/>
      <c r="AD1113" s="1"/>
      <c r="AE1113" s="1"/>
      <c r="AF1113" s="1"/>
      <c r="AG1113" s="1"/>
      <c r="AH1113" s="1"/>
      <c r="AI1113" s="1"/>
      <c r="AJ1113" s="41"/>
      <c r="AO1113" s="34"/>
      <c r="AP1113" s="34"/>
      <c r="AQ1113" s="34"/>
      <c r="AR1113" s="34"/>
    </row>
    <row r="1114" spans="1:44" ht="14.7" hidden="1" customHeight="1" x14ac:dyDescent="0.3">
      <c r="A1114">
        <v>1113</v>
      </c>
      <c r="B1114" t="s">
        <v>4932</v>
      </c>
      <c r="C1114">
        <v>1998</v>
      </c>
      <c r="D1114" t="s">
        <v>4933</v>
      </c>
      <c r="E1114" t="s">
        <v>1098</v>
      </c>
      <c r="F1114">
        <v>20</v>
      </c>
      <c r="G1114">
        <v>8</v>
      </c>
      <c r="H1114">
        <v>1581</v>
      </c>
      <c r="I1114">
        <v>1597</v>
      </c>
      <c r="J1114" t="s">
        <v>4934</v>
      </c>
      <c r="K1114" t="s">
        <v>4935</v>
      </c>
      <c r="L1114" t="s">
        <v>120</v>
      </c>
      <c r="M1114" s="34"/>
      <c r="N1114" s="34"/>
      <c r="O1114" s="34"/>
      <c r="P1114" s="1" t="s">
        <v>133</v>
      </c>
      <c r="Q1114" s="1" t="str">
        <f t="shared" si="137"/>
        <v>exclude_title</v>
      </c>
      <c r="R1114" s="1" t="s">
        <v>123</v>
      </c>
      <c r="S1114" s="1" t="s">
        <v>133</v>
      </c>
      <c r="T1114" s="1" t="str">
        <f t="shared" si="138"/>
        <v>exclude_title</v>
      </c>
      <c r="U1114" s="1" t="s">
        <v>124</v>
      </c>
      <c r="V1114" s="41" t="str">
        <f t="shared" si="141"/>
        <v>exclude_title</v>
      </c>
      <c r="W1114" s="1"/>
      <c r="X1114" s="1"/>
      <c r="Y1114" s="1"/>
      <c r="Z1114" s="1"/>
      <c r="AA1114" s="1"/>
      <c r="AB1114" s="1"/>
      <c r="AC1114" s="41"/>
      <c r="AD1114" s="1"/>
      <c r="AE1114" s="1"/>
      <c r="AF1114" s="1"/>
      <c r="AG1114" s="1"/>
      <c r="AH1114" s="1"/>
      <c r="AI1114" s="1"/>
      <c r="AJ1114" s="41"/>
      <c r="AO1114" s="34"/>
      <c r="AP1114" s="34"/>
      <c r="AQ1114" s="34"/>
      <c r="AR1114" s="34"/>
    </row>
    <row r="1115" spans="1:44" ht="14.7" hidden="1" customHeight="1" x14ac:dyDescent="0.3">
      <c r="A1115">
        <v>1114</v>
      </c>
      <c r="B1115" t="s">
        <v>4936</v>
      </c>
      <c r="C1115">
        <v>2007</v>
      </c>
      <c r="D1115" t="s">
        <v>4937</v>
      </c>
      <c r="E1115" t="s">
        <v>208</v>
      </c>
      <c r="F1115">
        <v>95</v>
      </c>
      <c r="G1115">
        <v>2</v>
      </c>
      <c r="H1115">
        <v>283</v>
      </c>
      <c r="I1115">
        <v>293</v>
      </c>
      <c r="J1115" t="s">
        <v>4938</v>
      </c>
      <c r="K1115" t="s">
        <v>4939</v>
      </c>
      <c r="L1115" t="s">
        <v>120</v>
      </c>
      <c r="M1115" s="34"/>
      <c r="N1115" s="34"/>
      <c r="O1115" s="34"/>
      <c r="P1115" s="1" t="s">
        <v>122</v>
      </c>
      <c r="Q1115" s="1" t="str">
        <f t="shared" si="137"/>
        <v>include</v>
      </c>
      <c r="R1115" s="1" t="s">
        <v>123</v>
      </c>
      <c r="S1115" s="1" t="s">
        <v>122</v>
      </c>
      <c r="T1115" s="1" t="str">
        <f t="shared" si="138"/>
        <v>include</v>
      </c>
      <c r="U1115" s="1" t="s">
        <v>124</v>
      </c>
      <c r="V1115" s="41" t="str">
        <f t="shared" si="141"/>
        <v>include</v>
      </c>
      <c r="W1115" s="1" t="s">
        <v>143</v>
      </c>
      <c r="X1115" s="1" t="str">
        <f>IF(OR(W1115="include",W1115="no_abstract_available"),"include", IF(W1115="duplicate","duplicate", IF(W1115="correction/reply","correction/reply", "exclude_abstract")))</f>
        <v>exclude_abstract</v>
      </c>
      <c r="Y1115" s="1" t="s">
        <v>123</v>
      </c>
      <c r="Z1115" s="1"/>
      <c r="AA1115" s="1"/>
      <c r="AB1115" s="1"/>
      <c r="AC1115" s="41" t="str">
        <f>IF(X1115=AA1115,X1115,IF(OR(X1115="include",AA1115="include"),"include",IF(OR(X1115="duplicate",AA1115="duplicate"),"duplicate",IF(OR(X1115="correction/reply",AA1115="correction/reply"),"correction/reply","exclude_abstract"))))</f>
        <v>exclude_abstract</v>
      </c>
      <c r="AD1115" s="1"/>
      <c r="AE1115" s="1"/>
      <c r="AF1115" s="1"/>
      <c r="AG1115" s="1"/>
      <c r="AH1115" s="1"/>
      <c r="AI1115" s="1"/>
      <c r="AJ1115" s="41"/>
      <c r="AO1115" s="34"/>
      <c r="AP1115" s="34"/>
      <c r="AQ1115" s="34"/>
      <c r="AR1115" s="34"/>
    </row>
    <row r="1116" spans="1:44" ht="14.7" hidden="1" customHeight="1" x14ac:dyDescent="0.3">
      <c r="A1116">
        <v>1115</v>
      </c>
      <c r="B1116" t="s">
        <v>4940</v>
      </c>
      <c r="C1116">
        <v>2008</v>
      </c>
      <c r="D1116" t="s">
        <v>4941</v>
      </c>
      <c r="E1116" t="s">
        <v>347</v>
      </c>
      <c r="F1116">
        <v>40</v>
      </c>
      <c r="G1116">
        <v>1</v>
      </c>
      <c r="H1116">
        <v>39</v>
      </c>
      <c r="I1116">
        <v>47</v>
      </c>
      <c r="J1116" t="s">
        <v>4942</v>
      </c>
      <c r="K1116" t="s">
        <v>4943</v>
      </c>
      <c r="L1116" t="s">
        <v>120</v>
      </c>
      <c r="M1116" s="34"/>
      <c r="N1116" s="34"/>
      <c r="O1116" s="34"/>
      <c r="P1116" s="1" t="s">
        <v>178</v>
      </c>
      <c r="Q1116" s="1" t="str">
        <f t="shared" si="137"/>
        <v>exclude_title</v>
      </c>
      <c r="R1116" s="1" t="s">
        <v>123</v>
      </c>
      <c r="S1116" s="1" t="s">
        <v>122</v>
      </c>
      <c r="T1116" s="1" t="str">
        <f t="shared" si="138"/>
        <v>include</v>
      </c>
      <c r="U1116" s="1" t="s">
        <v>124</v>
      </c>
      <c r="V1116" s="41" t="str">
        <f t="shared" si="141"/>
        <v>include</v>
      </c>
      <c r="W1116" s="1" t="s">
        <v>156</v>
      </c>
      <c r="X1116" s="1" t="str">
        <f>IF(OR(W1116="include",W1116="no_abstract_available"),"include", IF(W1116="duplicate","duplicate", IF(W1116="correction/reply","correction/reply", "exclude_abstract")))</f>
        <v>exclude_abstract</v>
      </c>
      <c r="Y1116" s="1" t="s">
        <v>123</v>
      </c>
      <c r="Z1116" s="1"/>
      <c r="AA1116" s="1"/>
      <c r="AB1116" s="1"/>
      <c r="AC1116" s="41" t="str">
        <f>IF(X1116=AA1116,X1116,IF(OR(X1116="include",AA1116="include"),"include",IF(OR(X1116="duplicate",AA1116="duplicate"),"duplicate",IF(OR(X1116="correction/reply",AA1116="correction/reply"),"correction/reply","exclude_abstract"))))</f>
        <v>exclude_abstract</v>
      </c>
      <c r="AD1116" s="1"/>
      <c r="AE1116" s="1"/>
      <c r="AF1116" s="1"/>
      <c r="AG1116" s="1"/>
      <c r="AH1116" s="1"/>
      <c r="AI1116" s="1"/>
      <c r="AJ1116" s="41"/>
      <c r="AO1116" s="34"/>
      <c r="AP1116" s="34"/>
      <c r="AQ1116" s="34"/>
      <c r="AR1116" s="34"/>
    </row>
    <row r="1117" spans="1:44" ht="14.7" hidden="1" customHeight="1" x14ac:dyDescent="0.3">
      <c r="A1117">
        <v>1116</v>
      </c>
      <c r="B1117" t="s">
        <v>4944</v>
      </c>
      <c r="C1117">
        <v>2019</v>
      </c>
      <c r="D1117" t="s">
        <v>4945</v>
      </c>
      <c r="E1117" t="s">
        <v>1707</v>
      </c>
      <c r="F1117">
        <v>88</v>
      </c>
      <c r="G1117">
        <v>8</v>
      </c>
      <c r="H1117">
        <v>1191</v>
      </c>
      <c r="I1117">
        <v>1201</v>
      </c>
      <c r="J1117" t="s">
        <v>4946</v>
      </c>
      <c r="K1117" t="s">
        <v>4947</v>
      </c>
      <c r="L1117" t="s">
        <v>120</v>
      </c>
      <c r="M1117" s="34"/>
      <c r="N1117" s="34"/>
      <c r="O1117" s="34"/>
      <c r="P1117" s="1" t="s">
        <v>122</v>
      </c>
      <c r="Q1117" s="1" t="str">
        <f t="shared" si="137"/>
        <v>include</v>
      </c>
      <c r="R1117" s="1" t="s">
        <v>123</v>
      </c>
      <c r="S1117" s="1" t="s">
        <v>122</v>
      </c>
      <c r="T1117" s="1" t="str">
        <f t="shared" si="138"/>
        <v>include</v>
      </c>
      <c r="U1117" s="1" t="s">
        <v>124</v>
      </c>
      <c r="V1117" s="41" t="str">
        <f t="shared" si="141"/>
        <v>include</v>
      </c>
      <c r="W1117" s="1" t="s">
        <v>156</v>
      </c>
      <c r="X1117" s="1" t="str">
        <f>IF(OR(W1117="include",W1117="no_abstract_available"),"include", IF(W1117="duplicate","duplicate", IF(W1117="correction/reply","correction/reply", "exclude_abstract")))</f>
        <v>exclude_abstract</v>
      </c>
      <c r="Y1117" s="1" t="s">
        <v>123</v>
      </c>
      <c r="Z1117" s="1"/>
      <c r="AA1117" s="1"/>
      <c r="AB1117" s="1"/>
      <c r="AC1117" s="41" t="str">
        <f>IF(X1117=AA1117,X1117,IF(OR(X1117="include",AA1117="include"),"include",IF(OR(X1117="duplicate",AA1117="duplicate"),"duplicate",IF(OR(X1117="correction/reply",AA1117="correction/reply"),"correction/reply","exclude_abstract"))))</f>
        <v>exclude_abstract</v>
      </c>
      <c r="AD1117" s="1"/>
      <c r="AE1117" s="1"/>
      <c r="AF1117" s="1"/>
      <c r="AG1117" s="1"/>
      <c r="AH1117" s="1"/>
      <c r="AI1117" s="1"/>
      <c r="AJ1117" s="41"/>
      <c r="AO1117" s="34"/>
      <c r="AP1117" s="34"/>
      <c r="AQ1117" s="34"/>
      <c r="AR1117" s="34"/>
    </row>
    <row r="1118" spans="1:44" ht="14.7" hidden="1" customHeight="1" x14ac:dyDescent="0.3">
      <c r="A1118">
        <v>1117</v>
      </c>
      <c r="B1118" t="s">
        <v>4948</v>
      </c>
      <c r="C1118">
        <v>2014</v>
      </c>
      <c r="D1118" t="s">
        <v>4949</v>
      </c>
      <c r="E1118" t="s">
        <v>4916</v>
      </c>
      <c r="F1118">
        <v>185</v>
      </c>
      <c r="G1118" t="s">
        <v>130</v>
      </c>
      <c r="H1118">
        <v>188</v>
      </c>
      <c r="I1118">
        <v>195</v>
      </c>
      <c r="J1118" t="s">
        <v>4950</v>
      </c>
      <c r="K1118" t="s">
        <v>4951</v>
      </c>
      <c r="L1118" t="s">
        <v>120</v>
      </c>
      <c r="M1118" s="34"/>
      <c r="N1118" s="34"/>
      <c r="O1118" s="34"/>
      <c r="P1118" s="1" t="s">
        <v>155</v>
      </c>
      <c r="Q1118" s="1" t="str">
        <f t="shared" si="137"/>
        <v>exclude_title</v>
      </c>
      <c r="R1118" s="1" t="s">
        <v>123</v>
      </c>
      <c r="S1118" s="1" t="s">
        <v>133</v>
      </c>
      <c r="T1118" s="1" t="str">
        <f t="shared" si="138"/>
        <v>exclude_title</v>
      </c>
      <c r="U1118" s="1" t="s">
        <v>124</v>
      </c>
      <c r="V1118" s="41" t="str">
        <f t="shared" si="141"/>
        <v>exclude_title</v>
      </c>
      <c r="W1118" s="1"/>
      <c r="X1118" s="1"/>
      <c r="Y1118" s="1"/>
      <c r="Z1118" s="1"/>
      <c r="AA1118" s="1"/>
      <c r="AB1118" s="1"/>
      <c r="AC1118" s="41"/>
      <c r="AD1118" s="1"/>
      <c r="AE1118" s="1"/>
      <c r="AF1118" s="1"/>
      <c r="AG1118" s="1"/>
      <c r="AH1118" s="1"/>
      <c r="AI1118" s="1"/>
      <c r="AJ1118" s="41"/>
      <c r="AO1118" s="34"/>
      <c r="AP1118" s="34"/>
      <c r="AQ1118" s="34"/>
      <c r="AR1118" s="34"/>
    </row>
    <row r="1119" spans="1:44" ht="14.7" hidden="1" customHeight="1" x14ac:dyDescent="0.3">
      <c r="A1119">
        <v>1118</v>
      </c>
      <c r="B1119" t="s">
        <v>4952</v>
      </c>
      <c r="C1119">
        <v>2014</v>
      </c>
      <c r="D1119" t="s">
        <v>4953</v>
      </c>
      <c r="E1119" t="s">
        <v>4954</v>
      </c>
      <c r="F1119">
        <v>218</v>
      </c>
      <c r="G1119" t="s">
        <v>130</v>
      </c>
      <c r="H1119">
        <v>52</v>
      </c>
      <c r="I1119">
        <v>62</v>
      </c>
      <c r="J1119" t="s">
        <v>4955</v>
      </c>
      <c r="K1119" t="s">
        <v>4956</v>
      </c>
      <c r="L1119" t="s">
        <v>120</v>
      </c>
      <c r="M1119" s="34"/>
      <c r="N1119" s="34"/>
      <c r="O1119" s="34"/>
      <c r="P1119" s="1" t="s">
        <v>178</v>
      </c>
      <c r="Q1119" s="1" t="str">
        <f t="shared" si="137"/>
        <v>exclude_title</v>
      </c>
      <c r="R1119" s="1" t="s">
        <v>123</v>
      </c>
      <c r="S1119" s="1" t="s">
        <v>122</v>
      </c>
      <c r="T1119" s="1" t="str">
        <f t="shared" si="138"/>
        <v>include</v>
      </c>
      <c r="U1119" s="1" t="s">
        <v>124</v>
      </c>
      <c r="V1119" s="41" t="str">
        <f t="shared" si="141"/>
        <v>include</v>
      </c>
      <c r="W1119" s="1" t="s">
        <v>156</v>
      </c>
      <c r="X1119" s="1" t="str">
        <f>IF(OR(W1119="include",W1119="no_abstract_available"),"include", IF(W1119="duplicate","duplicate", IF(W1119="correction/reply","correction/reply", "exclude_abstract")))</f>
        <v>exclude_abstract</v>
      </c>
      <c r="Y1119" s="1" t="s">
        <v>123</v>
      </c>
      <c r="Z1119" s="1"/>
      <c r="AA1119" s="1"/>
      <c r="AB1119" s="1"/>
      <c r="AC1119" s="41" t="str">
        <f>IF(X1119=AA1119,X1119,IF(OR(X1119="include",AA1119="include"),"include",IF(OR(X1119="duplicate",AA1119="duplicate"),"duplicate",IF(OR(X1119="correction/reply",AA1119="correction/reply"),"correction/reply","exclude_abstract"))))</f>
        <v>exclude_abstract</v>
      </c>
      <c r="AD1119" s="1"/>
      <c r="AE1119" s="1"/>
      <c r="AF1119" s="1"/>
      <c r="AG1119" s="1"/>
      <c r="AH1119" s="1"/>
      <c r="AI1119" s="1"/>
      <c r="AJ1119" s="41"/>
      <c r="AO1119" s="34"/>
      <c r="AP1119" s="34"/>
      <c r="AQ1119" s="34"/>
      <c r="AR1119" s="34"/>
    </row>
    <row r="1120" spans="1:44" ht="14.7" hidden="1" customHeight="1" x14ac:dyDescent="0.3">
      <c r="A1120">
        <v>1119</v>
      </c>
      <c r="B1120" t="s">
        <v>4957</v>
      </c>
      <c r="C1120">
        <v>2016</v>
      </c>
      <c r="D1120" t="s">
        <v>4958</v>
      </c>
      <c r="E1120" t="s">
        <v>621</v>
      </c>
      <c r="F1120">
        <v>542</v>
      </c>
      <c r="G1120" t="s">
        <v>130</v>
      </c>
      <c r="H1120">
        <v>108</v>
      </c>
      <c r="I1120">
        <v>120</v>
      </c>
      <c r="J1120" t="s">
        <v>4959</v>
      </c>
      <c r="K1120" t="s">
        <v>4960</v>
      </c>
      <c r="L1120" t="s">
        <v>120</v>
      </c>
      <c r="M1120" s="34"/>
      <c r="N1120" s="34"/>
      <c r="O1120" s="34"/>
      <c r="P1120" s="1" t="s">
        <v>133</v>
      </c>
      <c r="Q1120" s="1" t="str">
        <f t="shared" si="137"/>
        <v>exclude_title</v>
      </c>
      <c r="R1120" s="1" t="s">
        <v>123</v>
      </c>
      <c r="S1120" s="1" t="s">
        <v>133</v>
      </c>
      <c r="T1120" s="1" t="str">
        <f t="shared" si="138"/>
        <v>exclude_title</v>
      </c>
      <c r="U1120" s="1" t="s">
        <v>124</v>
      </c>
      <c r="V1120" s="41" t="str">
        <f t="shared" si="141"/>
        <v>exclude_title</v>
      </c>
      <c r="W1120" s="1"/>
      <c r="X1120" s="1"/>
      <c r="Y1120" s="1"/>
      <c r="Z1120" s="1"/>
      <c r="AA1120" s="1"/>
      <c r="AB1120" s="1"/>
      <c r="AC1120" s="41"/>
      <c r="AD1120" s="1"/>
      <c r="AE1120" s="1"/>
      <c r="AF1120" s="1"/>
      <c r="AG1120" s="1"/>
      <c r="AH1120" s="1"/>
      <c r="AI1120" s="1"/>
      <c r="AJ1120" s="41"/>
      <c r="AO1120" s="34"/>
      <c r="AP1120" s="34"/>
      <c r="AQ1120" s="34"/>
      <c r="AR1120" s="34"/>
    </row>
    <row r="1121" spans="1:44" ht="14.7" hidden="1" customHeight="1" x14ac:dyDescent="0.3">
      <c r="A1121">
        <v>1120</v>
      </c>
      <c r="B1121" t="s">
        <v>4961</v>
      </c>
      <c r="C1121">
        <v>2018</v>
      </c>
      <c r="D1121" t="s">
        <v>4962</v>
      </c>
      <c r="E1121" t="s">
        <v>4963</v>
      </c>
      <c r="F1121">
        <v>160</v>
      </c>
      <c r="G1121">
        <v>2</v>
      </c>
      <c r="H1121">
        <v>413</v>
      </c>
      <c r="I1121">
        <v>430</v>
      </c>
      <c r="J1121" t="s">
        <v>4964</v>
      </c>
      <c r="K1121" t="s">
        <v>4965</v>
      </c>
      <c r="L1121" t="s">
        <v>120</v>
      </c>
      <c r="M1121" s="34"/>
      <c r="N1121" s="34"/>
      <c r="O1121" s="34"/>
      <c r="P1121" s="1" t="s">
        <v>178</v>
      </c>
      <c r="Q1121" s="1" t="str">
        <f t="shared" si="137"/>
        <v>exclude_title</v>
      </c>
      <c r="R1121" s="1" t="s">
        <v>123</v>
      </c>
      <c r="S1121" s="1" t="s">
        <v>122</v>
      </c>
      <c r="T1121" s="1" t="str">
        <f t="shared" si="138"/>
        <v>include</v>
      </c>
      <c r="U1121" s="1" t="s">
        <v>124</v>
      </c>
      <c r="V1121" s="41" t="str">
        <f t="shared" si="141"/>
        <v>include</v>
      </c>
      <c r="W1121" s="1" t="s">
        <v>156</v>
      </c>
      <c r="X1121" s="1" t="str">
        <f>IF(OR(W1121="include",W1121="no_abstract_available"),"include", IF(W1121="duplicate","duplicate", IF(W1121="correction/reply","correction/reply", "exclude_abstract")))</f>
        <v>exclude_abstract</v>
      </c>
      <c r="Y1121" s="1" t="s">
        <v>123</v>
      </c>
      <c r="Z1121" s="1"/>
      <c r="AA1121" s="1"/>
      <c r="AB1121" s="1"/>
      <c r="AC1121" s="41" t="str">
        <f>IF(X1121=AA1121,X1121,IF(OR(X1121="include",AA1121="include"),"include",IF(OR(X1121="duplicate",AA1121="duplicate"),"duplicate",IF(OR(X1121="correction/reply",AA1121="correction/reply"),"correction/reply","exclude_abstract"))))</f>
        <v>exclude_abstract</v>
      </c>
      <c r="AD1121" s="1"/>
      <c r="AE1121" s="1"/>
      <c r="AF1121" s="1"/>
      <c r="AG1121" s="1"/>
      <c r="AH1121" s="1"/>
      <c r="AI1121" s="1"/>
      <c r="AJ1121" s="41"/>
      <c r="AO1121" s="34"/>
      <c r="AP1121" s="34"/>
      <c r="AQ1121" s="34"/>
      <c r="AR1121" s="34"/>
    </row>
    <row r="1122" spans="1:44" ht="14.7" hidden="1" customHeight="1" x14ac:dyDescent="0.3">
      <c r="A1122">
        <v>1121</v>
      </c>
      <c r="B1122" t="s">
        <v>4966</v>
      </c>
      <c r="C1122">
        <v>2018</v>
      </c>
      <c r="D1122" t="s">
        <v>4967</v>
      </c>
      <c r="E1122" t="s">
        <v>1721</v>
      </c>
      <c r="F1122">
        <v>39</v>
      </c>
      <c r="G1122">
        <v>3</v>
      </c>
      <c r="H1122">
        <v>425</v>
      </c>
      <c r="I1122">
        <v>453</v>
      </c>
      <c r="J1122" t="s">
        <v>4968</v>
      </c>
      <c r="K1122" t="s">
        <v>4969</v>
      </c>
      <c r="L1122" t="s">
        <v>120</v>
      </c>
      <c r="M1122" s="34"/>
      <c r="N1122" s="34"/>
      <c r="O1122" s="34"/>
      <c r="P1122" s="1" t="s">
        <v>155</v>
      </c>
      <c r="Q1122" s="1" t="str">
        <f t="shared" si="137"/>
        <v>exclude_title</v>
      </c>
      <c r="R1122" s="1" t="s">
        <v>123</v>
      </c>
      <c r="S1122" s="1" t="s">
        <v>122</v>
      </c>
      <c r="T1122" s="1" t="str">
        <f t="shared" si="138"/>
        <v>include</v>
      </c>
      <c r="U1122" s="1" t="s">
        <v>124</v>
      </c>
      <c r="V1122" s="41" t="str">
        <f t="shared" si="141"/>
        <v>include</v>
      </c>
      <c r="W1122" s="1" t="s">
        <v>156</v>
      </c>
      <c r="X1122" s="1" t="str">
        <f>IF(OR(W1122="include",W1122="no_abstract_available"),"include", IF(W1122="duplicate","duplicate", IF(W1122="correction/reply","correction/reply", "exclude_abstract")))</f>
        <v>exclude_abstract</v>
      </c>
      <c r="Y1122" s="1" t="s">
        <v>123</v>
      </c>
      <c r="Z1122" s="1"/>
      <c r="AA1122" s="1"/>
      <c r="AB1122" s="1"/>
      <c r="AC1122" s="41" t="str">
        <f>IF(X1122=AA1122,X1122,IF(OR(X1122="include",AA1122="include"),"include",IF(OR(X1122="duplicate",AA1122="duplicate"),"duplicate",IF(OR(X1122="correction/reply",AA1122="correction/reply"),"correction/reply","exclude_abstract"))))</f>
        <v>exclude_abstract</v>
      </c>
      <c r="AD1122" s="1"/>
      <c r="AE1122" s="1"/>
      <c r="AF1122" s="1"/>
      <c r="AG1122" s="1"/>
      <c r="AH1122" s="1"/>
      <c r="AI1122" s="1"/>
      <c r="AJ1122" s="41"/>
      <c r="AO1122" s="34"/>
      <c r="AP1122" s="34"/>
      <c r="AQ1122" s="34"/>
      <c r="AR1122" s="34"/>
    </row>
    <row r="1123" spans="1:44" ht="14.7" hidden="1" customHeight="1" x14ac:dyDescent="0.3">
      <c r="A1123">
        <v>1122</v>
      </c>
      <c r="B1123" t="s">
        <v>4970</v>
      </c>
      <c r="C1123">
        <v>2017</v>
      </c>
      <c r="D1123" t="s">
        <v>4971</v>
      </c>
      <c r="E1123" t="s">
        <v>4972</v>
      </c>
      <c r="F1123">
        <v>44</v>
      </c>
      <c r="G1123">
        <v>4</v>
      </c>
      <c r="H1123">
        <v>401</v>
      </c>
      <c r="I1123">
        <v>405</v>
      </c>
      <c r="J1123" t="s">
        <v>4973</v>
      </c>
      <c r="K1123" t="s">
        <v>4974</v>
      </c>
      <c r="L1123" t="s">
        <v>120</v>
      </c>
      <c r="M1123" s="34"/>
      <c r="N1123" s="34"/>
      <c r="O1123" s="34"/>
      <c r="P1123" s="1" t="s">
        <v>122</v>
      </c>
      <c r="Q1123" s="1" t="str">
        <f t="shared" si="137"/>
        <v>include</v>
      </c>
      <c r="R1123" s="1" t="s">
        <v>123</v>
      </c>
      <c r="S1123" s="1" t="s">
        <v>122</v>
      </c>
      <c r="T1123" s="1" t="str">
        <f t="shared" si="138"/>
        <v>include</v>
      </c>
      <c r="U1123" s="1" t="s">
        <v>124</v>
      </c>
      <c r="V1123" s="41" t="str">
        <f t="shared" si="141"/>
        <v>include</v>
      </c>
      <c r="W1123" s="1" t="s">
        <v>156</v>
      </c>
      <c r="X1123" s="1" t="str">
        <f>IF(OR(W1123="include",W1123="no_abstract_available"),"include", IF(W1123="duplicate","duplicate", IF(W1123="correction/reply","correction/reply", "exclude_abstract")))</f>
        <v>exclude_abstract</v>
      </c>
      <c r="Y1123" s="1" t="s">
        <v>123</v>
      </c>
      <c r="Z1123" s="1"/>
      <c r="AA1123" s="1"/>
      <c r="AB1123" s="1"/>
      <c r="AC1123" s="41" t="str">
        <f>IF(X1123=AA1123,X1123,IF(OR(X1123="include",AA1123="include"),"include",IF(OR(X1123="duplicate",AA1123="duplicate"),"duplicate",IF(OR(X1123="correction/reply",AA1123="correction/reply"),"correction/reply","exclude_abstract"))))</f>
        <v>exclude_abstract</v>
      </c>
      <c r="AD1123" s="1"/>
      <c r="AE1123" s="1"/>
      <c r="AF1123" s="1"/>
      <c r="AG1123" s="1"/>
      <c r="AH1123" s="1"/>
      <c r="AI1123" s="1"/>
      <c r="AJ1123" s="41"/>
      <c r="AO1123" s="34"/>
      <c r="AP1123" s="34"/>
      <c r="AQ1123" s="34"/>
      <c r="AR1123" s="34"/>
    </row>
    <row r="1124" spans="1:44" ht="14.7" hidden="1" customHeight="1" x14ac:dyDescent="0.3">
      <c r="A1124">
        <v>1123</v>
      </c>
      <c r="B1124" t="s">
        <v>4975</v>
      </c>
      <c r="C1124">
        <v>2018</v>
      </c>
      <c r="D1124" t="s">
        <v>4976</v>
      </c>
      <c r="E1124" t="s">
        <v>2776</v>
      </c>
      <c r="F1124">
        <v>165</v>
      </c>
      <c r="G1124">
        <v>11</v>
      </c>
      <c r="H1124" t="s">
        <v>130</v>
      </c>
      <c r="I1124" t="s">
        <v>130</v>
      </c>
      <c r="J1124" t="s">
        <v>4977</v>
      </c>
      <c r="K1124" t="s">
        <v>4978</v>
      </c>
      <c r="L1124" t="s">
        <v>120</v>
      </c>
      <c r="M1124" s="34"/>
      <c r="N1124" s="34"/>
      <c r="O1124" s="34"/>
      <c r="P1124" s="1" t="s">
        <v>155</v>
      </c>
      <c r="Q1124" s="1" t="str">
        <f t="shared" si="137"/>
        <v>exclude_title</v>
      </c>
      <c r="R1124" s="1" t="s">
        <v>123</v>
      </c>
      <c r="S1124" s="1" t="s">
        <v>133</v>
      </c>
      <c r="T1124" s="1" t="str">
        <f t="shared" si="138"/>
        <v>exclude_title</v>
      </c>
      <c r="U1124" s="1" t="s">
        <v>124</v>
      </c>
      <c r="V1124" s="41" t="str">
        <f t="shared" si="141"/>
        <v>exclude_title</v>
      </c>
      <c r="W1124" s="1"/>
      <c r="X1124" s="1"/>
      <c r="Y1124" s="1"/>
      <c r="Z1124" s="1"/>
      <c r="AA1124" s="1"/>
      <c r="AB1124" s="1"/>
      <c r="AC1124" s="41"/>
      <c r="AD1124" s="1"/>
      <c r="AE1124" s="1"/>
      <c r="AF1124" s="1"/>
      <c r="AG1124" s="1"/>
      <c r="AH1124" s="1"/>
      <c r="AI1124" s="1"/>
      <c r="AJ1124" s="41"/>
      <c r="AO1124" s="34"/>
      <c r="AP1124" s="34"/>
      <c r="AQ1124" s="34"/>
      <c r="AR1124" s="34"/>
    </row>
    <row r="1125" spans="1:44" ht="14.7" hidden="1" customHeight="1" x14ac:dyDescent="0.3">
      <c r="A1125">
        <v>1124</v>
      </c>
      <c r="B1125" t="s">
        <v>4979</v>
      </c>
      <c r="C1125">
        <v>2003</v>
      </c>
      <c r="D1125" t="s">
        <v>4980</v>
      </c>
      <c r="E1125" t="s">
        <v>237</v>
      </c>
      <c r="F1125">
        <v>6</v>
      </c>
      <c r="G1125">
        <v>4</v>
      </c>
      <c r="H1125">
        <v>313</v>
      </c>
      <c r="I1125">
        <v>325</v>
      </c>
      <c r="J1125" t="s">
        <v>4981</v>
      </c>
      <c r="K1125" t="s">
        <v>4982</v>
      </c>
      <c r="L1125" t="s">
        <v>120</v>
      </c>
      <c r="M1125" s="34"/>
      <c r="N1125" s="34"/>
      <c r="O1125" s="34"/>
      <c r="P1125" s="1" t="s">
        <v>133</v>
      </c>
      <c r="Q1125" s="1" t="str">
        <f t="shared" si="137"/>
        <v>exclude_title</v>
      </c>
      <c r="R1125" s="1" t="s">
        <v>123</v>
      </c>
      <c r="S1125" s="1" t="s">
        <v>133</v>
      </c>
      <c r="T1125" s="1" t="str">
        <f t="shared" si="138"/>
        <v>exclude_title</v>
      </c>
      <c r="U1125" s="1" t="s">
        <v>124</v>
      </c>
      <c r="V1125" s="41" t="str">
        <f t="shared" si="141"/>
        <v>exclude_title</v>
      </c>
      <c r="W1125" s="1"/>
      <c r="X1125" s="1"/>
      <c r="Y1125" s="1"/>
      <c r="Z1125" s="1"/>
      <c r="AA1125" s="1"/>
      <c r="AB1125" s="1"/>
      <c r="AC1125" s="41"/>
      <c r="AD1125" s="1"/>
      <c r="AE1125" s="1"/>
      <c r="AF1125" s="1"/>
      <c r="AG1125" s="1"/>
      <c r="AH1125" s="1"/>
      <c r="AI1125" s="1"/>
      <c r="AJ1125" s="41"/>
      <c r="AO1125" s="34"/>
      <c r="AP1125" s="34"/>
      <c r="AQ1125" s="34"/>
      <c r="AR1125" s="34"/>
    </row>
    <row r="1126" spans="1:44" ht="14.7" hidden="1" customHeight="1" x14ac:dyDescent="0.3">
      <c r="A1126">
        <v>1125</v>
      </c>
      <c r="B1126" t="s">
        <v>4983</v>
      </c>
      <c r="C1126">
        <v>2019</v>
      </c>
      <c r="D1126" t="s">
        <v>4984</v>
      </c>
      <c r="E1126" t="s">
        <v>465</v>
      </c>
      <c r="F1126">
        <v>10</v>
      </c>
      <c r="G1126">
        <v>12</v>
      </c>
      <c r="H1126" t="s">
        <v>130</v>
      </c>
      <c r="I1126" t="s">
        <v>130</v>
      </c>
      <c r="J1126" t="s">
        <v>4985</v>
      </c>
      <c r="K1126" t="s">
        <v>4986</v>
      </c>
      <c r="L1126" t="s">
        <v>120</v>
      </c>
      <c r="M1126" s="34"/>
      <c r="N1126" s="34"/>
      <c r="O1126" s="34"/>
      <c r="P1126" s="1" t="s">
        <v>178</v>
      </c>
      <c r="Q1126" s="1" t="str">
        <f t="shared" si="137"/>
        <v>exclude_title</v>
      </c>
      <c r="R1126" s="1" t="s">
        <v>123</v>
      </c>
      <c r="S1126" s="1" t="s">
        <v>122</v>
      </c>
      <c r="T1126" s="1" t="str">
        <f t="shared" si="138"/>
        <v>include</v>
      </c>
      <c r="U1126" s="1" t="s">
        <v>124</v>
      </c>
      <c r="V1126" s="41" t="str">
        <f t="shared" si="141"/>
        <v>include</v>
      </c>
      <c r="W1126" s="1" t="s">
        <v>156</v>
      </c>
      <c r="X1126" s="1" t="str">
        <f>IF(OR(W1126="include",W1126="no_abstract_available"),"include", IF(W1126="duplicate","duplicate", IF(W1126="correction/reply","correction/reply", "exclude_abstract")))</f>
        <v>exclude_abstract</v>
      </c>
      <c r="Y1126" s="1" t="s">
        <v>123</v>
      </c>
      <c r="Z1126" s="1"/>
      <c r="AA1126" s="1"/>
      <c r="AB1126" s="1"/>
      <c r="AC1126" s="41" t="str">
        <f>IF(X1126=AA1126,X1126,IF(OR(X1126="include",AA1126="include"),"include",IF(OR(X1126="duplicate",AA1126="duplicate"),"duplicate",IF(OR(X1126="correction/reply",AA1126="correction/reply"),"correction/reply","exclude_abstract"))))</f>
        <v>exclude_abstract</v>
      </c>
      <c r="AD1126" s="1"/>
      <c r="AE1126" s="1"/>
      <c r="AF1126" s="1"/>
      <c r="AG1126" s="1"/>
      <c r="AH1126" s="1"/>
      <c r="AI1126" s="1"/>
      <c r="AJ1126" s="41"/>
      <c r="AO1126" s="34"/>
      <c r="AP1126" s="34"/>
      <c r="AQ1126" s="34"/>
      <c r="AR1126" s="34"/>
    </row>
    <row r="1127" spans="1:44" ht="14.7" hidden="1" customHeight="1" x14ac:dyDescent="0.3">
      <c r="A1127">
        <v>1126</v>
      </c>
      <c r="B1127" t="s">
        <v>4987</v>
      </c>
      <c r="C1127">
        <v>2010</v>
      </c>
      <c r="D1127" t="s">
        <v>4988</v>
      </c>
      <c r="E1127" t="s">
        <v>955</v>
      </c>
      <c r="F1127">
        <v>411</v>
      </c>
      <c r="G1127" t="s">
        <v>130</v>
      </c>
      <c r="H1127">
        <v>49</v>
      </c>
      <c r="I1127">
        <v>60</v>
      </c>
      <c r="J1127" t="s">
        <v>4989</v>
      </c>
      <c r="K1127" t="s">
        <v>4990</v>
      </c>
      <c r="L1127" t="s">
        <v>120</v>
      </c>
      <c r="M1127" s="34"/>
      <c r="N1127" s="34"/>
      <c r="O1127" s="34"/>
      <c r="P1127" s="1" t="s">
        <v>133</v>
      </c>
      <c r="Q1127" s="1" t="str">
        <f t="shared" si="137"/>
        <v>exclude_title</v>
      </c>
      <c r="R1127" s="1" t="s">
        <v>123</v>
      </c>
      <c r="S1127" s="1" t="s">
        <v>133</v>
      </c>
      <c r="T1127" s="1" t="str">
        <f t="shared" si="138"/>
        <v>exclude_title</v>
      </c>
      <c r="U1127" s="1" t="s">
        <v>124</v>
      </c>
      <c r="V1127" s="41" t="str">
        <f t="shared" si="141"/>
        <v>exclude_title</v>
      </c>
      <c r="W1127" s="1"/>
      <c r="X1127" s="1"/>
      <c r="Y1127" s="1"/>
      <c r="Z1127" s="1"/>
      <c r="AA1127" s="1"/>
      <c r="AB1127" s="1"/>
      <c r="AC1127" s="41"/>
      <c r="AD1127" s="1"/>
      <c r="AE1127" s="1"/>
      <c r="AF1127" s="1"/>
      <c r="AG1127" s="1"/>
      <c r="AH1127" s="1"/>
      <c r="AI1127" s="1"/>
      <c r="AJ1127" s="41"/>
      <c r="AO1127" s="34"/>
      <c r="AP1127" s="34"/>
      <c r="AQ1127" s="34"/>
      <c r="AR1127" s="34"/>
    </row>
    <row r="1128" spans="1:44" ht="14.7" hidden="1" customHeight="1" x14ac:dyDescent="0.3">
      <c r="A1128">
        <v>1127</v>
      </c>
      <c r="B1128" t="s">
        <v>4991</v>
      </c>
      <c r="C1128">
        <v>2003</v>
      </c>
      <c r="D1128" t="s">
        <v>4992</v>
      </c>
      <c r="E1128" t="s">
        <v>4993</v>
      </c>
      <c r="F1128">
        <v>12</v>
      </c>
      <c r="G1128">
        <v>3</v>
      </c>
      <c r="H1128">
        <v>281</v>
      </c>
      <c r="I1128">
        <v>289</v>
      </c>
      <c r="J1128" t="s">
        <v>4994</v>
      </c>
      <c r="K1128" t="s">
        <v>4995</v>
      </c>
      <c r="L1128" t="s">
        <v>120</v>
      </c>
      <c r="M1128" s="34"/>
      <c r="N1128" s="34"/>
      <c r="O1128" s="34"/>
      <c r="P1128" s="1" t="s">
        <v>155</v>
      </c>
      <c r="Q1128" s="1" t="str">
        <f t="shared" si="137"/>
        <v>exclude_title</v>
      </c>
      <c r="R1128" s="1" t="s">
        <v>123</v>
      </c>
      <c r="S1128" s="1" t="s">
        <v>178</v>
      </c>
      <c r="T1128" s="1" t="str">
        <f t="shared" si="138"/>
        <v>exclude_title</v>
      </c>
      <c r="U1128" s="1" t="s">
        <v>124</v>
      </c>
      <c r="V1128" s="41" t="str">
        <f t="shared" si="141"/>
        <v>exclude_title</v>
      </c>
      <c r="W1128" s="1"/>
      <c r="X1128" s="1"/>
      <c r="Y1128" s="1"/>
      <c r="Z1128" s="1"/>
      <c r="AA1128" s="1"/>
      <c r="AB1128" s="1"/>
      <c r="AC1128" s="41"/>
      <c r="AD1128" s="1"/>
      <c r="AE1128" s="1"/>
      <c r="AF1128" s="1"/>
      <c r="AG1128" s="1"/>
      <c r="AH1128" s="1"/>
      <c r="AI1128" s="1"/>
      <c r="AJ1128" s="41"/>
      <c r="AO1128" s="34"/>
      <c r="AP1128" s="34"/>
      <c r="AQ1128" s="34"/>
      <c r="AR1128" s="34"/>
    </row>
    <row r="1129" spans="1:44" ht="14.7" hidden="1" customHeight="1" x14ac:dyDescent="0.3">
      <c r="A1129">
        <v>1128</v>
      </c>
      <c r="B1129" t="s">
        <v>4996</v>
      </c>
      <c r="C1129">
        <v>2005</v>
      </c>
      <c r="D1129" t="s">
        <v>4997</v>
      </c>
      <c r="E1129" t="s">
        <v>117</v>
      </c>
      <c r="F1129">
        <v>28</v>
      </c>
      <c r="G1129">
        <v>3</v>
      </c>
      <c r="H1129">
        <v>238</v>
      </c>
      <c r="I1129">
        <v>249</v>
      </c>
      <c r="J1129" t="s">
        <v>4998</v>
      </c>
      <c r="K1129" t="s">
        <v>4999</v>
      </c>
      <c r="L1129" t="s">
        <v>120</v>
      </c>
      <c r="M1129" s="34"/>
      <c r="N1129" s="34"/>
      <c r="O1129" s="34"/>
      <c r="P1129" s="1" t="s">
        <v>178</v>
      </c>
      <c r="Q1129" s="1" t="str">
        <f t="shared" si="137"/>
        <v>exclude_title</v>
      </c>
      <c r="R1129" s="1" t="s">
        <v>123</v>
      </c>
      <c r="S1129" s="1" t="s">
        <v>133</v>
      </c>
      <c r="T1129" s="1" t="str">
        <f t="shared" si="138"/>
        <v>exclude_title</v>
      </c>
      <c r="U1129" s="1" t="s">
        <v>124</v>
      </c>
      <c r="V1129" s="41" t="str">
        <f t="shared" si="141"/>
        <v>exclude_title</v>
      </c>
      <c r="W1129" s="1"/>
      <c r="X1129" s="1"/>
      <c r="Y1129" s="1"/>
      <c r="Z1129" s="1"/>
      <c r="AA1129" s="1"/>
      <c r="AB1129" s="1"/>
      <c r="AC1129" s="41"/>
      <c r="AD1129" s="1"/>
      <c r="AE1129" s="1"/>
      <c r="AF1129" s="1"/>
      <c r="AG1129" s="1"/>
      <c r="AH1129" s="1"/>
      <c r="AI1129" s="1"/>
      <c r="AJ1129" s="41"/>
      <c r="AO1129" s="34"/>
      <c r="AP1129" s="34"/>
      <c r="AQ1129" s="34"/>
      <c r="AR1129" s="34"/>
    </row>
    <row r="1130" spans="1:44" ht="14.7" hidden="1" customHeight="1" x14ac:dyDescent="0.3">
      <c r="A1130">
        <v>1129</v>
      </c>
      <c r="B1130" t="s">
        <v>5000</v>
      </c>
      <c r="C1130">
        <v>2016</v>
      </c>
      <c r="D1130" t="s">
        <v>5001</v>
      </c>
      <c r="E1130" t="s">
        <v>1098</v>
      </c>
      <c r="F1130">
        <v>38</v>
      </c>
      <c r="G1130">
        <v>6</v>
      </c>
      <c r="H1130">
        <v>1420</v>
      </c>
      <c r="I1130">
        <v>1432</v>
      </c>
      <c r="J1130" t="s">
        <v>5002</v>
      </c>
      <c r="K1130" t="s">
        <v>5003</v>
      </c>
      <c r="L1130" t="s">
        <v>120</v>
      </c>
      <c r="M1130" s="34"/>
      <c r="N1130" s="34"/>
      <c r="O1130" s="34"/>
      <c r="P1130" s="1" t="s">
        <v>155</v>
      </c>
      <c r="Q1130" s="1" t="str">
        <f t="shared" si="137"/>
        <v>exclude_title</v>
      </c>
      <c r="R1130" s="1" t="s">
        <v>123</v>
      </c>
      <c r="S1130" s="1" t="s">
        <v>155</v>
      </c>
      <c r="T1130" s="1" t="str">
        <f t="shared" si="138"/>
        <v>exclude_title</v>
      </c>
      <c r="U1130" s="1" t="s">
        <v>124</v>
      </c>
      <c r="V1130" s="41" t="str">
        <f t="shared" si="141"/>
        <v>exclude_title</v>
      </c>
      <c r="W1130" s="1"/>
      <c r="X1130" s="1"/>
      <c r="Y1130" s="1"/>
      <c r="Z1130" s="1"/>
      <c r="AA1130" s="1"/>
      <c r="AB1130" s="1"/>
      <c r="AC1130" s="41"/>
      <c r="AD1130" s="1"/>
      <c r="AE1130" s="1"/>
      <c r="AF1130" s="1"/>
      <c r="AG1130" s="1"/>
      <c r="AH1130" s="1"/>
      <c r="AI1130" s="1"/>
      <c r="AJ1130" s="41"/>
      <c r="AO1130" s="34"/>
      <c r="AP1130" s="34"/>
      <c r="AQ1130" s="34"/>
      <c r="AR1130" s="34"/>
    </row>
    <row r="1131" spans="1:44" ht="14.7" hidden="1" customHeight="1" x14ac:dyDescent="0.3">
      <c r="A1131">
        <v>1130</v>
      </c>
      <c r="B1131" t="s">
        <v>5004</v>
      </c>
      <c r="C1131">
        <v>2007</v>
      </c>
      <c r="D1131" t="s">
        <v>5005</v>
      </c>
      <c r="E1131" t="s">
        <v>3272</v>
      </c>
      <c r="F1131">
        <v>106</v>
      </c>
      <c r="G1131" t="s">
        <v>358</v>
      </c>
      <c r="H1131">
        <v>471</v>
      </c>
      <c r="I1131">
        <v>488</v>
      </c>
      <c r="J1131" t="s">
        <v>5006</v>
      </c>
      <c r="K1131" t="s">
        <v>5007</v>
      </c>
      <c r="L1131" t="s">
        <v>120</v>
      </c>
      <c r="M1131" s="34"/>
      <c r="N1131" s="34"/>
      <c r="O1131" s="34"/>
      <c r="P1131" s="1" t="s">
        <v>155</v>
      </c>
      <c r="Q1131" s="1" t="str">
        <f t="shared" si="137"/>
        <v>exclude_title</v>
      </c>
      <c r="R1131" s="1" t="s">
        <v>123</v>
      </c>
      <c r="S1131" s="1" t="s">
        <v>155</v>
      </c>
      <c r="T1131" s="1" t="str">
        <f t="shared" si="138"/>
        <v>exclude_title</v>
      </c>
      <c r="U1131" s="1" t="s">
        <v>124</v>
      </c>
      <c r="V1131" s="41" t="str">
        <f t="shared" si="141"/>
        <v>exclude_title</v>
      </c>
      <c r="W1131" s="1"/>
      <c r="X1131" s="1"/>
      <c r="Y1131" s="1"/>
      <c r="Z1131" s="1"/>
      <c r="AA1131" s="1"/>
      <c r="AB1131" s="1"/>
      <c r="AC1131" s="41"/>
      <c r="AD1131" s="1"/>
      <c r="AE1131" s="1"/>
      <c r="AF1131" s="1"/>
      <c r="AG1131" s="1"/>
      <c r="AH1131" s="1"/>
      <c r="AI1131" s="1"/>
      <c r="AJ1131" s="41"/>
      <c r="AO1131" s="34"/>
      <c r="AP1131" s="34"/>
      <c r="AQ1131" s="34"/>
      <c r="AR1131" s="34"/>
    </row>
    <row r="1132" spans="1:44" ht="14.7" hidden="1" customHeight="1" x14ac:dyDescent="0.3">
      <c r="A1132">
        <v>1131</v>
      </c>
      <c r="B1132" t="s">
        <v>5008</v>
      </c>
      <c r="C1132">
        <v>2013</v>
      </c>
      <c r="D1132" t="s">
        <v>5009</v>
      </c>
      <c r="E1132" t="s">
        <v>193</v>
      </c>
      <c r="F1132">
        <v>19</v>
      </c>
      <c r="G1132">
        <v>1</v>
      </c>
      <c r="H1132">
        <v>149</v>
      </c>
      <c r="I1132">
        <v>160</v>
      </c>
      <c r="J1132" t="s">
        <v>5010</v>
      </c>
      <c r="K1132" t="s">
        <v>5011</v>
      </c>
      <c r="L1132" t="s">
        <v>120</v>
      </c>
      <c r="M1132" s="34"/>
      <c r="N1132" s="34"/>
      <c r="O1132" s="34"/>
      <c r="P1132" s="1" t="s">
        <v>122</v>
      </c>
      <c r="Q1132" s="1" t="str">
        <f t="shared" si="137"/>
        <v>include</v>
      </c>
      <c r="R1132" s="1" t="s">
        <v>123</v>
      </c>
      <c r="S1132" s="1" t="s">
        <v>122</v>
      </c>
      <c r="T1132" s="1" t="str">
        <f t="shared" si="138"/>
        <v>include</v>
      </c>
      <c r="U1132" s="1" t="s">
        <v>124</v>
      </c>
      <c r="V1132" s="41" t="str">
        <f t="shared" si="141"/>
        <v>include</v>
      </c>
      <c r="W1132" s="1" t="s">
        <v>143</v>
      </c>
      <c r="X1132" s="1" t="str">
        <f>IF(OR(W1132="include",W1132="no_abstract_available"),"include", IF(W1132="duplicate","duplicate", IF(W1132="correction/reply","correction/reply", "exclude_abstract")))</f>
        <v>exclude_abstract</v>
      </c>
      <c r="Y1132" s="1" t="s">
        <v>123</v>
      </c>
      <c r="Z1132" s="1"/>
      <c r="AA1132" s="1"/>
      <c r="AB1132" s="1"/>
      <c r="AC1132" s="41" t="str">
        <f>IF(X1132=AA1132,X1132,IF(OR(X1132="include",AA1132="include"),"include",IF(OR(X1132="duplicate",AA1132="duplicate"),"duplicate",IF(OR(X1132="correction/reply",AA1132="correction/reply"),"correction/reply","exclude_abstract"))))</f>
        <v>exclude_abstract</v>
      </c>
      <c r="AD1132" s="1"/>
      <c r="AE1132" s="1"/>
      <c r="AF1132" s="1"/>
      <c r="AG1132" s="1"/>
      <c r="AH1132" s="1"/>
      <c r="AI1132" s="1"/>
      <c r="AJ1132" s="41"/>
      <c r="AO1132" s="34"/>
      <c r="AP1132" s="34"/>
      <c r="AQ1132" s="34"/>
      <c r="AR1132" s="34"/>
    </row>
    <row r="1133" spans="1:44" ht="14.7" hidden="1" customHeight="1" x14ac:dyDescent="0.3">
      <c r="A1133">
        <v>1132</v>
      </c>
      <c r="B1133" t="s">
        <v>5012</v>
      </c>
      <c r="C1133">
        <v>2006</v>
      </c>
      <c r="D1133" t="s">
        <v>5013</v>
      </c>
      <c r="E1133" t="s">
        <v>435</v>
      </c>
      <c r="F1133">
        <v>147</v>
      </c>
      <c r="G1133">
        <v>2</v>
      </c>
      <c r="H1133">
        <v>315</v>
      </c>
      <c r="I1133">
        <v>326</v>
      </c>
      <c r="J1133" t="s">
        <v>5014</v>
      </c>
      <c r="K1133" t="s">
        <v>5015</v>
      </c>
      <c r="L1133" t="s">
        <v>120</v>
      </c>
      <c r="M1133" s="34"/>
      <c r="N1133" s="34"/>
      <c r="O1133" s="34"/>
      <c r="P1133" s="1" t="s">
        <v>178</v>
      </c>
      <c r="Q1133" s="1" t="str">
        <f t="shared" si="137"/>
        <v>exclude_title</v>
      </c>
      <c r="R1133" s="1" t="s">
        <v>123</v>
      </c>
      <c r="S1133" s="1" t="s">
        <v>122</v>
      </c>
      <c r="T1133" s="1" t="str">
        <f t="shared" si="138"/>
        <v>include</v>
      </c>
      <c r="U1133" s="1" t="s">
        <v>124</v>
      </c>
      <c r="V1133" s="41" t="str">
        <f t="shared" si="141"/>
        <v>include</v>
      </c>
      <c r="W1133" s="1" t="s">
        <v>156</v>
      </c>
      <c r="X1133" s="1" t="str">
        <f>IF(OR(W1133="include",W1133="no_abstract_available"),"include", IF(W1133="duplicate","duplicate", IF(W1133="correction/reply","correction/reply", "exclude_abstract")))</f>
        <v>exclude_abstract</v>
      </c>
      <c r="Y1133" s="1" t="s">
        <v>123</v>
      </c>
      <c r="Z1133" s="1"/>
      <c r="AA1133" s="1"/>
      <c r="AB1133" s="1"/>
      <c r="AC1133" s="41" t="str">
        <f>IF(X1133=AA1133,X1133,IF(OR(X1133="include",AA1133="include"),"include",IF(OR(X1133="duplicate",AA1133="duplicate"),"duplicate",IF(OR(X1133="correction/reply",AA1133="correction/reply"),"correction/reply","exclude_abstract"))))</f>
        <v>exclude_abstract</v>
      </c>
      <c r="AD1133" s="1"/>
      <c r="AE1133" s="1"/>
      <c r="AF1133" s="1"/>
      <c r="AG1133" s="1"/>
      <c r="AH1133" s="1"/>
      <c r="AI1133" s="1"/>
      <c r="AJ1133" s="41"/>
      <c r="AO1133" s="34"/>
      <c r="AP1133" s="34"/>
      <c r="AQ1133" s="34"/>
      <c r="AR1133" s="34"/>
    </row>
    <row r="1134" spans="1:44" ht="14.7" hidden="1" customHeight="1" x14ac:dyDescent="0.3">
      <c r="A1134">
        <v>1133</v>
      </c>
      <c r="B1134" t="s">
        <v>5016</v>
      </c>
      <c r="C1134">
        <v>2001</v>
      </c>
      <c r="D1134" t="s">
        <v>5017</v>
      </c>
      <c r="E1134" t="s">
        <v>1029</v>
      </c>
      <c r="F1134">
        <v>154</v>
      </c>
      <c r="G1134" t="s">
        <v>303</v>
      </c>
      <c r="H1134">
        <v>247</v>
      </c>
      <c r="I1134" t="s">
        <v>1553</v>
      </c>
      <c r="J1134" t="s">
        <v>5018</v>
      </c>
      <c r="K1134" t="s">
        <v>5019</v>
      </c>
      <c r="L1134" t="s">
        <v>120</v>
      </c>
      <c r="M1134" s="34"/>
      <c r="N1134" s="34"/>
      <c r="O1134" s="34"/>
      <c r="P1134" s="1" t="s">
        <v>133</v>
      </c>
      <c r="Q1134" s="1" t="str">
        <f t="shared" si="137"/>
        <v>exclude_title</v>
      </c>
      <c r="R1134" s="1" t="s">
        <v>123</v>
      </c>
      <c r="S1134" s="1" t="s">
        <v>133</v>
      </c>
      <c r="T1134" s="1" t="str">
        <f t="shared" si="138"/>
        <v>exclude_title</v>
      </c>
      <c r="U1134" s="1" t="s">
        <v>124</v>
      </c>
      <c r="V1134" s="41" t="str">
        <f t="shared" si="141"/>
        <v>exclude_title</v>
      </c>
      <c r="W1134" s="1"/>
      <c r="X1134" s="1"/>
      <c r="Y1134" s="1"/>
      <c r="Z1134" s="1"/>
      <c r="AA1134" s="1"/>
      <c r="AB1134" s="1"/>
      <c r="AC1134" s="41"/>
      <c r="AD1134" s="1"/>
      <c r="AE1134" s="1"/>
      <c r="AF1134" s="1"/>
      <c r="AG1134" s="1"/>
      <c r="AH1134" s="1"/>
      <c r="AI1134" s="1"/>
      <c r="AJ1134" s="41"/>
      <c r="AO1134" s="34"/>
      <c r="AP1134" s="34"/>
      <c r="AQ1134" s="34"/>
      <c r="AR1134" s="34"/>
    </row>
    <row r="1135" spans="1:44" ht="14.7" hidden="1" customHeight="1" x14ac:dyDescent="0.3">
      <c r="A1135">
        <v>1134</v>
      </c>
      <c r="B1135" t="s">
        <v>5020</v>
      </c>
      <c r="C1135">
        <v>2013</v>
      </c>
      <c r="D1135" t="s">
        <v>5021</v>
      </c>
      <c r="E1135" t="s">
        <v>1716</v>
      </c>
      <c r="F1135">
        <v>9</v>
      </c>
      <c r="G1135">
        <v>9</v>
      </c>
      <c r="H1135">
        <v>831</v>
      </c>
      <c r="I1135">
        <v>850</v>
      </c>
      <c r="J1135" t="s">
        <v>5022</v>
      </c>
      <c r="K1135" t="s">
        <v>5023</v>
      </c>
      <c r="L1135" t="s">
        <v>120</v>
      </c>
      <c r="M1135" s="34"/>
      <c r="N1135" s="34"/>
      <c r="O1135" s="34"/>
      <c r="P1135" s="1" t="s">
        <v>133</v>
      </c>
      <c r="Q1135" s="1" t="str">
        <f t="shared" si="137"/>
        <v>exclude_title</v>
      </c>
      <c r="R1135" s="1" t="s">
        <v>123</v>
      </c>
      <c r="S1135" s="1" t="s">
        <v>133</v>
      </c>
      <c r="T1135" s="1" t="str">
        <f t="shared" si="138"/>
        <v>exclude_title</v>
      </c>
      <c r="U1135" s="1" t="s">
        <v>124</v>
      </c>
      <c r="V1135" s="41" t="str">
        <f t="shared" si="141"/>
        <v>exclude_title</v>
      </c>
      <c r="W1135" s="1"/>
      <c r="X1135" s="1"/>
      <c r="Y1135" s="1"/>
      <c r="Z1135" s="1"/>
      <c r="AA1135" s="1"/>
      <c r="AB1135" s="1"/>
      <c r="AC1135" s="41"/>
      <c r="AD1135" s="1"/>
      <c r="AE1135" s="1"/>
      <c r="AF1135" s="1"/>
      <c r="AG1135" s="1"/>
      <c r="AH1135" s="1"/>
      <c r="AI1135" s="1"/>
      <c r="AJ1135" s="41"/>
      <c r="AO1135" s="34"/>
      <c r="AP1135" s="34"/>
      <c r="AQ1135" s="34"/>
      <c r="AR1135" s="34"/>
    </row>
    <row r="1136" spans="1:44" ht="14.7" hidden="1" customHeight="1" x14ac:dyDescent="0.3">
      <c r="A1136">
        <v>1135</v>
      </c>
      <c r="B1136" t="s">
        <v>5024</v>
      </c>
      <c r="C1136">
        <v>2001</v>
      </c>
      <c r="D1136" t="s">
        <v>5025</v>
      </c>
      <c r="E1136" t="s">
        <v>4533</v>
      </c>
      <c r="F1136">
        <v>110</v>
      </c>
      <c r="G1136">
        <v>2</v>
      </c>
      <c r="H1136">
        <v>747</v>
      </c>
      <c r="I1136">
        <v>760</v>
      </c>
      <c r="J1136" t="s">
        <v>5026</v>
      </c>
      <c r="K1136" t="s">
        <v>5027</v>
      </c>
      <c r="L1136" t="s">
        <v>120</v>
      </c>
      <c r="M1136" s="34"/>
      <c r="N1136" s="34"/>
      <c r="O1136" s="34"/>
      <c r="P1136" s="1" t="s">
        <v>178</v>
      </c>
      <c r="Q1136" s="1" t="str">
        <f t="shared" si="137"/>
        <v>exclude_title</v>
      </c>
      <c r="R1136" s="1" t="s">
        <v>123</v>
      </c>
      <c r="S1136" s="1" t="s">
        <v>122</v>
      </c>
      <c r="T1136" s="1" t="str">
        <f t="shared" si="138"/>
        <v>include</v>
      </c>
      <c r="U1136" s="1" t="s">
        <v>124</v>
      </c>
      <c r="V1136" s="41" t="str">
        <f t="shared" si="141"/>
        <v>include</v>
      </c>
      <c r="W1136" s="1" t="s">
        <v>156</v>
      </c>
      <c r="X1136" s="1" t="str">
        <f>IF(OR(W1136="include",W1136="no_abstract_available"),"include", IF(W1136="duplicate","duplicate", IF(W1136="correction/reply","correction/reply", "exclude_abstract")))</f>
        <v>exclude_abstract</v>
      </c>
      <c r="Y1136" s="1" t="s">
        <v>123</v>
      </c>
      <c r="Z1136" s="1"/>
      <c r="AA1136" s="1"/>
      <c r="AB1136" s="1"/>
      <c r="AC1136" s="41" t="str">
        <f>IF(X1136=AA1136,X1136,IF(OR(X1136="include",AA1136="include"),"include",IF(OR(X1136="duplicate",AA1136="duplicate"),"duplicate",IF(OR(X1136="correction/reply",AA1136="correction/reply"),"correction/reply","exclude_abstract"))))</f>
        <v>exclude_abstract</v>
      </c>
      <c r="AD1136" s="1"/>
      <c r="AE1136" s="1"/>
      <c r="AF1136" s="1"/>
      <c r="AG1136" s="1"/>
      <c r="AH1136" s="1"/>
      <c r="AI1136" s="1"/>
      <c r="AJ1136" s="41"/>
      <c r="AO1136" s="34"/>
      <c r="AP1136" s="34"/>
      <c r="AQ1136" s="34"/>
      <c r="AR1136" s="34"/>
    </row>
    <row r="1137" spans="1:44" ht="14.7" hidden="1" customHeight="1" x14ac:dyDescent="0.3">
      <c r="A1137">
        <v>1136</v>
      </c>
      <c r="B1137" t="s">
        <v>5028</v>
      </c>
      <c r="C1137">
        <v>2012</v>
      </c>
      <c r="D1137" t="s">
        <v>5029</v>
      </c>
      <c r="E1137" t="s">
        <v>352</v>
      </c>
      <c r="F1137">
        <v>76</v>
      </c>
      <c r="G1137">
        <v>2</v>
      </c>
      <c r="H1137">
        <v>308</v>
      </c>
      <c r="I1137">
        <v>316</v>
      </c>
      <c r="J1137" t="s">
        <v>5030</v>
      </c>
      <c r="K1137" t="s">
        <v>5031</v>
      </c>
      <c r="L1137" t="s">
        <v>120</v>
      </c>
      <c r="M1137" s="34"/>
      <c r="N1137" s="34"/>
      <c r="O1137" s="34"/>
      <c r="P1137" s="1" t="s">
        <v>122</v>
      </c>
      <c r="Q1137" s="1" t="str">
        <f t="shared" si="137"/>
        <v>include</v>
      </c>
      <c r="R1137" s="1" t="s">
        <v>123</v>
      </c>
      <c r="S1137" s="1" t="s">
        <v>122</v>
      </c>
      <c r="T1137" s="1" t="str">
        <f t="shared" si="138"/>
        <v>include</v>
      </c>
      <c r="U1137" s="1" t="s">
        <v>124</v>
      </c>
      <c r="V1137" s="41" t="str">
        <f t="shared" si="141"/>
        <v>include</v>
      </c>
      <c r="W1137" s="1" t="s">
        <v>156</v>
      </c>
      <c r="X1137" s="1" t="str">
        <f>IF(OR(W1137="include",W1137="no_abstract_available"),"include", IF(W1137="duplicate","duplicate", IF(W1137="correction/reply","correction/reply", "exclude_abstract")))</f>
        <v>exclude_abstract</v>
      </c>
      <c r="Y1137" s="1" t="s">
        <v>123</v>
      </c>
      <c r="Z1137" s="1"/>
      <c r="AA1137" s="1"/>
      <c r="AB1137" s="1"/>
      <c r="AC1137" s="41" t="str">
        <f>IF(X1137=AA1137,X1137,IF(OR(X1137="include",AA1137="include"),"include",IF(OR(X1137="duplicate",AA1137="duplicate"),"duplicate",IF(OR(X1137="correction/reply",AA1137="correction/reply"),"correction/reply","exclude_abstract"))))</f>
        <v>exclude_abstract</v>
      </c>
      <c r="AD1137" s="1"/>
      <c r="AE1137" s="1"/>
      <c r="AF1137" s="1"/>
      <c r="AG1137" s="1"/>
      <c r="AH1137" s="1"/>
      <c r="AI1137" s="1"/>
      <c r="AJ1137" s="41"/>
      <c r="AO1137" s="34"/>
      <c r="AP1137" s="34"/>
      <c r="AQ1137" s="34"/>
      <c r="AR1137" s="34"/>
    </row>
    <row r="1138" spans="1:44" ht="14.7" hidden="1" customHeight="1" x14ac:dyDescent="0.3">
      <c r="A1138">
        <v>1137</v>
      </c>
      <c r="B1138" t="s">
        <v>5032</v>
      </c>
      <c r="C1138">
        <v>2001</v>
      </c>
      <c r="D1138" t="s">
        <v>5033</v>
      </c>
      <c r="E1138" t="s">
        <v>3352</v>
      </c>
      <c r="F1138">
        <v>89</v>
      </c>
      <c r="G1138">
        <v>2</v>
      </c>
      <c r="H1138">
        <v>253</v>
      </c>
      <c r="I1138">
        <v>265</v>
      </c>
      <c r="J1138" t="s">
        <v>130</v>
      </c>
      <c r="K1138" t="s">
        <v>5034</v>
      </c>
      <c r="L1138" t="s">
        <v>120</v>
      </c>
      <c r="M1138" s="34"/>
      <c r="N1138" s="34"/>
      <c r="O1138" s="34"/>
      <c r="P1138" s="1" t="s">
        <v>122</v>
      </c>
      <c r="Q1138" s="1" t="str">
        <f t="shared" si="137"/>
        <v>include</v>
      </c>
      <c r="R1138" s="1" t="s">
        <v>123</v>
      </c>
      <c r="S1138" s="1" t="s">
        <v>133</v>
      </c>
      <c r="T1138" s="1" t="str">
        <f t="shared" si="138"/>
        <v>exclude_title</v>
      </c>
      <c r="U1138" s="1" t="s">
        <v>124</v>
      </c>
      <c r="V1138" s="41" t="str">
        <f t="shared" si="141"/>
        <v>include</v>
      </c>
      <c r="W1138" s="1" t="s">
        <v>156</v>
      </c>
      <c r="X1138" s="1" t="str">
        <f>IF(OR(W1138="include",W1138="no_abstract_available"),"include", IF(W1138="duplicate","duplicate", IF(W1138="correction/reply","correction/reply", "exclude_abstract")))</f>
        <v>exclude_abstract</v>
      </c>
      <c r="Y1138" s="1" t="s">
        <v>123</v>
      </c>
      <c r="Z1138" s="1"/>
      <c r="AA1138" s="1"/>
      <c r="AB1138" s="1"/>
      <c r="AC1138" s="41" t="str">
        <f>IF(X1138=AA1138,X1138,IF(OR(X1138="include",AA1138="include"),"include",IF(OR(X1138="duplicate",AA1138="duplicate"),"duplicate",IF(OR(X1138="correction/reply",AA1138="correction/reply"),"correction/reply","exclude_abstract"))))</f>
        <v>exclude_abstract</v>
      </c>
      <c r="AD1138" s="1"/>
      <c r="AE1138" s="1"/>
      <c r="AF1138" s="1"/>
      <c r="AG1138" s="1"/>
      <c r="AH1138" s="1"/>
      <c r="AI1138" s="1"/>
      <c r="AJ1138" s="41"/>
      <c r="AO1138" s="34"/>
      <c r="AP1138" s="34"/>
      <c r="AQ1138" s="34"/>
      <c r="AR1138" s="34"/>
    </row>
    <row r="1139" spans="1:44" ht="14.7" hidden="1" customHeight="1" x14ac:dyDescent="0.3">
      <c r="A1139">
        <v>1138</v>
      </c>
      <c r="B1139" t="s">
        <v>5035</v>
      </c>
      <c r="C1139">
        <v>2015</v>
      </c>
      <c r="D1139" t="s">
        <v>5036</v>
      </c>
      <c r="E1139" t="s">
        <v>677</v>
      </c>
      <c r="F1139">
        <v>44</v>
      </c>
      <c r="G1139">
        <v>3</v>
      </c>
      <c r="H1139">
        <v>214</v>
      </c>
      <c r="I1139">
        <v>225</v>
      </c>
      <c r="J1139" t="s">
        <v>5037</v>
      </c>
      <c r="K1139" t="s">
        <v>5038</v>
      </c>
      <c r="L1139" t="s">
        <v>120</v>
      </c>
      <c r="M1139" s="34"/>
      <c r="N1139" s="34"/>
      <c r="O1139" s="34"/>
      <c r="P1139" s="1" t="s">
        <v>178</v>
      </c>
      <c r="Q1139" s="1" t="str">
        <f t="shared" si="137"/>
        <v>exclude_title</v>
      </c>
      <c r="R1139" s="1" t="s">
        <v>123</v>
      </c>
      <c r="S1139" s="1" t="s">
        <v>122</v>
      </c>
      <c r="T1139" s="1" t="str">
        <f t="shared" si="138"/>
        <v>include</v>
      </c>
      <c r="U1139" s="1" t="s">
        <v>124</v>
      </c>
      <c r="V1139" s="41" t="str">
        <f t="shared" si="141"/>
        <v>include</v>
      </c>
      <c r="W1139" s="1" t="s">
        <v>156</v>
      </c>
      <c r="X1139" s="1" t="str">
        <f>IF(OR(W1139="include",W1139="no_abstract_available"),"include", IF(W1139="duplicate","duplicate", IF(W1139="correction/reply","correction/reply", "exclude_abstract")))</f>
        <v>exclude_abstract</v>
      </c>
      <c r="Y1139" s="1" t="s">
        <v>123</v>
      </c>
      <c r="Z1139" s="1"/>
      <c r="AA1139" s="1"/>
      <c r="AB1139" s="1"/>
      <c r="AC1139" s="41" t="str">
        <f>IF(X1139=AA1139,X1139,IF(OR(X1139="include",AA1139="include"),"include",IF(OR(X1139="duplicate",AA1139="duplicate"),"duplicate",IF(OR(X1139="correction/reply",AA1139="correction/reply"),"correction/reply","exclude_abstract"))))</f>
        <v>exclude_abstract</v>
      </c>
      <c r="AD1139" s="1"/>
      <c r="AE1139" s="1"/>
      <c r="AF1139" s="1"/>
      <c r="AG1139" s="1"/>
      <c r="AH1139" s="1"/>
      <c r="AI1139" s="1"/>
      <c r="AJ1139" s="41"/>
      <c r="AO1139" s="34"/>
      <c r="AP1139" s="34"/>
      <c r="AQ1139" s="34"/>
      <c r="AR1139" s="34"/>
    </row>
    <row r="1140" spans="1:44" ht="14.7" hidden="1" customHeight="1" x14ac:dyDescent="0.3">
      <c r="A1140">
        <v>1139</v>
      </c>
      <c r="B1140" t="s">
        <v>5039</v>
      </c>
      <c r="C1140">
        <v>2001</v>
      </c>
      <c r="D1140" t="s">
        <v>5040</v>
      </c>
      <c r="E1140" t="s">
        <v>1098</v>
      </c>
      <c r="F1140">
        <v>23</v>
      </c>
      <c r="G1140">
        <v>11</v>
      </c>
      <c r="H1140">
        <v>1263</v>
      </c>
      <c r="I1140">
        <v>1278</v>
      </c>
      <c r="J1140" t="s">
        <v>5041</v>
      </c>
      <c r="K1140" t="s">
        <v>5042</v>
      </c>
      <c r="L1140" t="s">
        <v>120</v>
      </c>
      <c r="M1140" s="34"/>
      <c r="N1140" s="34"/>
      <c r="O1140" s="34"/>
      <c r="P1140" s="1" t="s">
        <v>133</v>
      </c>
      <c r="Q1140" s="1" t="str">
        <f t="shared" si="137"/>
        <v>exclude_title</v>
      </c>
      <c r="R1140" s="1" t="s">
        <v>123</v>
      </c>
      <c r="S1140" s="1" t="s">
        <v>133</v>
      </c>
      <c r="T1140" s="1" t="str">
        <f t="shared" si="138"/>
        <v>exclude_title</v>
      </c>
      <c r="U1140" s="1" t="s">
        <v>124</v>
      </c>
      <c r="V1140" s="41" t="str">
        <f t="shared" si="141"/>
        <v>exclude_title</v>
      </c>
      <c r="W1140" s="1"/>
      <c r="X1140" s="1"/>
      <c r="Y1140" s="1"/>
      <c r="Z1140" s="1"/>
      <c r="AA1140" s="1"/>
      <c r="AB1140" s="1"/>
      <c r="AC1140" s="41"/>
      <c r="AD1140" s="1"/>
      <c r="AE1140" s="1"/>
      <c r="AF1140" s="1"/>
      <c r="AG1140" s="1"/>
      <c r="AH1140" s="1"/>
      <c r="AI1140" s="1"/>
      <c r="AJ1140" s="41"/>
      <c r="AO1140" s="34"/>
      <c r="AP1140" s="34"/>
      <c r="AQ1140" s="34"/>
      <c r="AR1140" s="34"/>
    </row>
    <row r="1141" spans="1:44" ht="14.7" hidden="1" customHeight="1" x14ac:dyDescent="0.3">
      <c r="A1141">
        <v>1140</v>
      </c>
      <c r="B1141" t="s">
        <v>5043</v>
      </c>
      <c r="C1141">
        <v>2012</v>
      </c>
      <c r="D1141" t="s">
        <v>5044</v>
      </c>
      <c r="E1141" t="s">
        <v>203</v>
      </c>
      <c r="F1141">
        <v>121</v>
      </c>
      <c r="G1141">
        <v>3</v>
      </c>
      <c r="H1141">
        <v>428</v>
      </c>
      <c r="I1141">
        <v>434</v>
      </c>
      <c r="J1141" t="s">
        <v>5045</v>
      </c>
      <c r="K1141" t="s">
        <v>5046</v>
      </c>
      <c r="L1141" t="s">
        <v>120</v>
      </c>
      <c r="M1141" s="34"/>
      <c r="N1141" s="34"/>
      <c r="O1141" s="34"/>
      <c r="P1141" s="1" t="s">
        <v>122</v>
      </c>
      <c r="Q1141" s="1" t="str">
        <f t="shared" si="137"/>
        <v>include</v>
      </c>
      <c r="R1141" s="1" t="s">
        <v>123</v>
      </c>
      <c r="S1141" s="1" t="s">
        <v>122</v>
      </c>
      <c r="T1141" s="1" t="str">
        <f t="shared" si="138"/>
        <v>include</v>
      </c>
      <c r="U1141" s="1" t="s">
        <v>124</v>
      </c>
      <c r="V1141" s="41" t="str">
        <f t="shared" si="141"/>
        <v>include</v>
      </c>
      <c r="W1141" s="1" t="s">
        <v>133</v>
      </c>
      <c r="X1141" s="1" t="str">
        <f>IF(OR(W1141="include",W1141="no_abstract_available"),"include", IF(W1141="duplicate","duplicate", IF(W1141="correction/reply","correction/reply", "exclude_abstract")))</f>
        <v>exclude_abstract</v>
      </c>
      <c r="Y1141" s="1" t="s">
        <v>123</v>
      </c>
      <c r="Z1141" s="1"/>
      <c r="AA1141" s="1"/>
      <c r="AB1141" s="1"/>
      <c r="AC1141" s="41" t="str">
        <f>IF(X1141=AA1141,X1141,IF(OR(X1141="include",AA1141="include"),"include",IF(OR(X1141="duplicate",AA1141="duplicate"),"duplicate",IF(OR(X1141="correction/reply",AA1141="correction/reply"),"correction/reply","exclude_abstract"))))</f>
        <v>exclude_abstract</v>
      </c>
      <c r="AD1141" s="1"/>
      <c r="AE1141" s="1"/>
      <c r="AF1141" s="1"/>
      <c r="AG1141" s="1"/>
      <c r="AH1141" s="1"/>
      <c r="AI1141" s="1"/>
      <c r="AJ1141" s="41"/>
      <c r="AO1141" s="34"/>
      <c r="AP1141" s="34"/>
      <c r="AQ1141" s="34"/>
      <c r="AR1141" s="34"/>
    </row>
    <row r="1142" spans="1:44" ht="14.7" hidden="1" customHeight="1" x14ac:dyDescent="0.3">
      <c r="A1142">
        <v>1141</v>
      </c>
      <c r="B1142" t="s">
        <v>5047</v>
      </c>
      <c r="C1142">
        <v>1997</v>
      </c>
      <c r="D1142" t="s">
        <v>5048</v>
      </c>
      <c r="E1142" t="s">
        <v>2908</v>
      </c>
      <c r="F1142">
        <v>11</v>
      </c>
      <c r="G1142" t="s">
        <v>303</v>
      </c>
      <c r="H1142">
        <v>1</v>
      </c>
      <c r="I1142">
        <v>8</v>
      </c>
      <c r="J1142" t="s">
        <v>5049</v>
      </c>
      <c r="K1142" t="s">
        <v>5050</v>
      </c>
      <c r="L1142" t="s">
        <v>120</v>
      </c>
      <c r="M1142" s="34"/>
      <c r="N1142" s="34"/>
      <c r="O1142" s="34"/>
      <c r="P1142" s="1" t="s">
        <v>133</v>
      </c>
      <c r="Q1142" s="1" t="str">
        <f t="shared" si="137"/>
        <v>exclude_title</v>
      </c>
      <c r="R1142" s="1" t="s">
        <v>123</v>
      </c>
      <c r="S1142" s="1" t="s">
        <v>133</v>
      </c>
      <c r="T1142" s="1" t="str">
        <f t="shared" si="138"/>
        <v>exclude_title</v>
      </c>
      <c r="U1142" s="1" t="s">
        <v>124</v>
      </c>
      <c r="V1142" s="41" t="str">
        <f t="shared" si="141"/>
        <v>exclude_title</v>
      </c>
      <c r="W1142" s="1"/>
      <c r="X1142" s="1"/>
      <c r="Y1142" s="1"/>
      <c r="Z1142" s="1"/>
      <c r="AA1142" s="1"/>
      <c r="AB1142" s="1"/>
      <c r="AC1142" s="41"/>
      <c r="AD1142" s="1"/>
      <c r="AE1142" s="1"/>
      <c r="AF1142" s="1"/>
      <c r="AG1142" s="1"/>
      <c r="AH1142" s="1"/>
      <c r="AI1142" s="1"/>
      <c r="AJ1142" s="41"/>
      <c r="AO1142" s="34"/>
      <c r="AP1142" s="34"/>
      <c r="AQ1142" s="34"/>
      <c r="AR1142" s="34"/>
    </row>
    <row r="1143" spans="1:44" ht="14.7" hidden="1" customHeight="1" x14ac:dyDescent="0.3">
      <c r="A1143">
        <v>1142</v>
      </c>
      <c r="B1143" t="s">
        <v>5051</v>
      </c>
      <c r="C1143">
        <v>2008</v>
      </c>
      <c r="D1143" t="s">
        <v>5052</v>
      </c>
      <c r="E1143" t="s">
        <v>635</v>
      </c>
      <c r="F1143">
        <v>112</v>
      </c>
      <c r="G1143">
        <v>3</v>
      </c>
      <c r="H1143">
        <v>636</v>
      </c>
      <c r="I1143">
        <v>645</v>
      </c>
      <c r="J1143" t="s">
        <v>5053</v>
      </c>
      <c r="K1143" t="s">
        <v>5054</v>
      </c>
      <c r="L1143" t="s">
        <v>120</v>
      </c>
      <c r="M1143" s="34"/>
      <c r="N1143" s="34"/>
      <c r="O1143" s="34"/>
      <c r="P1143" s="1" t="s">
        <v>178</v>
      </c>
      <c r="Q1143" s="1" t="str">
        <f t="shared" si="137"/>
        <v>exclude_title</v>
      </c>
      <c r="R1143" s="1" t="s">
        <v>123</v>
      </c>
      <c r="S1143" s="1" t="s">
        <v>178</v>
      </c>
      <c r="T1143" s="1" t="str">
        <f t="shared" si="138"/>
        <v>exclude_title</v>
      </c>
      <c r="U1143" s="1" t="s">
        <v>124</v>
      </c>
      <c r="V1143" s="41" t="str">
        <f t="shared" si="141"/>
        <v>exclude_title</v>
      </c>
      <c r="W1143" s="1"/>
      <c r="X1143" s="1"/>
      <c r="Y1143" s="1"/>
      <c r="Z1143" s="1"/>
      <c r="AA1143" s="1"/>
      <c r="AB1143" s="1"/>
      <c r="AC1143" s="41"/>
      <c r="AD1143" s="1"/>
      <c r="AE1143" s="1"/>
      <c r="AF1143" s="1"/>
      <c r="AG1143" s="1"/>
      <c r="AH1143" s="1"/>
      <c r="AI1143" s="1"/>
      <c r="AJ1143" s="41"/>
      <c r="AO1143" s="34"/>
      <c r="AP1143" s="34"/>
      <c r="AQ1143" s="34"/>
      <c r="AR1143" s="34"/>
    </row>
    <row r="1144" spans="1:44" ht="14.7" hidden="1" customHeight="1" x14ac:dyDescent="0.3">
      <c r="A1144">
        <v>1143</v>
      </c>
      <c r="B1144" t="s">
        <v>5055</v>
      </c>
      <c r="C1144">
        <v>2004</v>
      </c>
      <c r="D1144" t="s">
        <v>5056</v>
      </c>
      <c r="E1144" t="s">
        <v>5057</v>
      </c>
      <c r="F1144">
        <v>107</v>
      </c>
      <c r="G1144">
        <v>4</v>
      </c>
      <c r="H1144">
        <v>315</v>
      </c>
      <c r="I1144">
        <v>333</v>
      </c>
      <c r="J1144" t="s">
        <v>5058</v>
      </c>
      <c r="K1144" t="s">
        <v>5059</v>
      </c>
      <c r="L1144" t="s">
        <v>120</v>
      </c>
      <c r="M1144" s="34"/>
      <c r="N1144" s="34"/>
      <c r="O1144" s="34"/>
      <c r="P1144" s="1" t="s">
        <v>178</v>
      </c>
      <c r="Q1144" s="1" t="str">
        <f t="shared" si="137"/>
        <v>exclude_title</v>
      </c>
      <c r="R1144" s="1" t="s">
        <v>123</v>
      </c>
      <c r="S1144" s="1" t="s">
        <v>178</v>
      </c>
      <c r="T1144" s="1" t="str">
        <f t="shared" si="138"/>
        <v>exclude_title</v>
      </c>
      <c r="U1144" s="1" t="s">
        <v>124</v>
      </c>
      <c r="V1144" s="41" t="str">
        <f t="shared" si="141"/>
        <v>exclude_title</v>
      </c>
      <c r="W1144" s="1"/>
      <c r="X1144" s="1"/>
      <c r="Y1144" s="1"/>
      <c r="Z1144" s="1"/>
      <c r="AA1144" s="1"/>
      <c r="AB1144" s="1"/>
      <c r="AC1144" s="41"/>
      <c r="AD1144" s="1"/>
      <c r="AE1144" s="1"/>
      <c r="AF1144" s="1"/>
      <c r="AG1144" s="1"/>
      <c r="AH1144" s="1"/>
      <c r="AI1144" s="1"/>
      <c r="AJ1144" s="41"/>
      <c r="AO1144" s="34"/>
      <c r="AP1144" s="34"/>
      <c r="AQ1144" s="34"/>
      <c r="AR1144" s="34"/>
    </row>
    <row r="1145" spans="1:44" ht="14.7" hidden="1" customHeight="1" x14ac:dyDescent="0.3">
      <c r="A1145">
        <v>1144</v>
      </c>
      <c r="B1145" t="s">
        <v>5060</v>
      </c>
      <c r="C1145">
        <v>2013</v>
      </c>
      <c r="D1145" t="s">
        <v>5061</v>
      </c>
      <c r="E1145" t="s">
        <v>2908</v>
      </c>
      <c r="F1145">
        <v>111</v>
      </c>
      <c r="G1145" t="s">
        <v>130</v>
      </c>
      <c r="H1145">
        <v>83</v>
      </c>
      <c r="I1145">
        <v>96</v>
      </c>
      <c r="J1145" t="s">
        <v>5062</v>
      </c>
      <c r="K1145" t="s">
        <v>5063</v>
      </c>
      <c r="L1145" t="s">
        <v>120</v>
      </c>
      <c r="M1145" s="34"/>
      <c r="N1145" s="34"/>
      <c r="O1145" s="34"/>
      <c r="P1145" s="1" t="s">
        <v>155</v>
      </c>
      <c r="Q1145" s="1" t="str">
        <f t="shared" si="137"/>
        <v>exclude_title</v>
      </c>
      <c r="R1145" s="1" t="s">
        <v>123</v>
      </c>
      <c r="S1145" s="1" t="s">
        <v>133</v>
      </c>
      <c r="T1145" s="1" t="str">
        <f t="shared" si="138"/>
        <v>exclude_title</v>
      </c>
      <c r="U1145" s="1" t="s">
        <v>124</v>
      </c>
      <c r="V1145" s="41" t="str">
        <f t="shared" si="141"/>
        <v>exclude_title</v>
      </c>
      <c r="W1145" s="1"/>
      <c r="X1145" s="1"/>
      <c r="Y1145" s="1"/>
      <c r="Z1145" s="1"/>
      <c r="AA1145" s="1"/>
      <c r="AB1145" s="1"/>
      <c r="AC1145" s="41"/>
      <c r="AD1145" s="1"/>
      <c r="AE1145" s="1"/>
      <c r="AF1145" s="1"/>
      <c r="AG1145" s="1"/>
      <c r="AH1145" s="1"/>
      <c r="AI1145" s="1"/>
      <c r="AJ1145" s="41"/>
      <c r="AO1145" s="34"/>
      <c r="AP1145" s="34"/>
      <c r="AQ1145" s="34"/>
      <c r="AR1145" s="34"/>
    </row>
    <row r="1146" spans="1:44" ht="14.7" hidden="1" customHeight="1" x14ac:dyDescent="0.3">
      <c r="A1146">
        <v>1145</v>
      </c>
      <c r="B1146" t="s">
        <v>5064</v>
      </c>
      <c r="C1146">
        <v>2020</v>
      </c>
      <c r="D1146" t="s">
        <v>5065</v>
      </c>
      <c r="E1146" t="s">
        <v>117</v>
      </c>
      <c r="F1146">
        <v>43</v>
      </c>
      <c r="G1146">
        <v>12</v>
      </c>
      <c r="H1146">
        <v>2101</v>
      </c>
      <c r="I1146">
        <v>2109</v>
      </c>
      <c r="J1146" t="s">
        <v>5066</v>
      </c>
      <c r="K1146" t="s">
        <v>5067</v>
      </c>
      <c r="L1146" t="s">
        <v>120</v>
      </c>
      <c r="M1146" s="34"/>
      <c r="N1146" s="34"/>
      <c r="O1146" s="34"/>
      <c r="P1146" s="1" t="s">
        <v>178</v>
      </c>
      <c r="Q1146" s="1" t="str">
        <f t="shared" si="137"/>
        <v>exclude_title</v>
      </c>
      <c r="R1146" s="1" t="s">
        <v>123</v>
      </c>
      <c r="S1146" s="1" t="s">
        <v>178</v>
      </c>
      <c r="T1146" s="1" t="str">
        <f t="shared" si="138"/>
        <v>exclude_title</v>
      </c>
      <c r="U1146" s="1" t="s">
        <v>124</v>
      </c>
      <c r="V1146" s="41" t="str">
        <f t="shared" si="141"/>
        <v>exclude_title</v>
      </c>
      <c r="W1146" s="1"/>
      <c r="X1146" s="1"/>
      <c r="Y1146" s="1"/>
      <c r="Z1146" s="1"/>
      <c r="AA1146" s="1"/>
      <c r="AB1146" s="1"/>
      <c r="AC1146" s="41"/>
      <c r="AD1146" s="1"/>
      <c r="AE1146" s="1"/>
      <c r="AF1146" s="1"/>
      <c r="AG1146" s="1"/>
      <c r="AH1146" s="1"/>
      <c r="AI1146" s="1"/>
      <c r="AJ1146" s="41"/>
      <c r="AO1146" s="34"/>
      <c r="AP1146" s="34"/>
      <c r="AQ1146" s="34"/>
      <c r="AR1146" s="34"/>
    </row>
    <row r="1147" spans="1:44" ht="14.7" hidden="1" customHeight="1" x14ac:dyDescent="0.3">
      <c r="A1147">
        <v>1146</v>
      </c>
      <c r="B1147" t="s">
        <v>5068</v>
      </c>
      <c r="C1147">
        <v>2013</v>
      </c>
      <c r="D1147" t="s">
        <v>5069</v>
      </c>
      <c r="E1147" t="s">
        <v>3423</v>
      </c>
      <c r="F1147">
        <v>47</v>
      </c>
      <c r="G1147">
        <v>9</v>
      </c>
      <c r="H1147">
        <v>4155</v>
      </c>
      <c r="I1147">
        <v>4163</v>
      </c>
      <c r="J1147" t="s">
        <v>5070</v>
      </c>
      <c r="K1147" t="s">
        <v>5071</v>
      </c>
      <c r="L1147" t="s">
        <v>120</v>
      </c>
      <c r="M1147" s="34"/>
      <c r="N1147" s="34"/>
      <c r="O1147" s="34"/>
      <c r="P1147" s="1" t="s">
        <v>133</v>
      </c>
      <c r="Q1147" s="1" t="str">
        <f t="shared" si="137"/>
        <v>exclude_title</v>
      </c>
      <c r="R1147" s="1" t="s">
        <v>123</v>
      </c>
      <c r="S1147" s="1" t="s">
        <v>155</v>
      </c>
      <c r="T1147" s="1" t="str">
        <f t="shared" si="138"/>
        <v>exclude_title</v>
      </c>
      <c r="U1147" s="1" t="s">
        <v>124</v>
      </c>
      <c r="V1147" s="41" t="str">
        <f t="shared" si="141"/>
        <v>exclude_title</v>
      </c>
      <c r="W1147" s="1"/>
      <c r="X1147" s="1"/>
      <c r="Y1147" s="1"/>
      <c r="Z1147" s="1"/>
      <c r="AA1147" s="1"/>
      <c r="AB1147" s="1"/>
      <c r="AC1147" s="41"/>
      <c r="AD1147" s="1"/>
      <c r="AE1147" s="1"/>
      <c r="AF1147" s="1"/>
      <c r="AG1147" s="1"/>
      <c r="AH1147" s="1"/>
      <c r="AI1147" s="1"/>
      <c r="AJ1147" s="41"/>
      <c r="AO1147" s="34"/>
      <c r="AP1147" s="34"/>
      <c r="AQ1147" s="34"/>
      <c r="AR1147" s="34"/>
    </row>
    <row r="1148" spans="1:44" ht="14.7" hidden="1" customHeight="1" x14ac:dyDescent="0.3">
      <c r="A1148">
        <v>1147</v>
      </c>
      <c r="B1148" t="s">
        <v>5072</v>
      </c>
      <c r="C1148">
        <v>1997</v>
      </c>
      <c r="D1148" t="s">
        <v>5073</v>
      </c>
      <c r="E1148" t="s">
        <v>117</v>
      </c>
      <c r="F1148">
        <v>18</v>
      </c>
      <c r="G1148">
        <v>1</v>
      </c>
      <c r="H1148">
        <v>53</v>
      </c>
      <c r="I1148">
        <v>61</v>
      </c>
      <c r="J1148" t="s">
        <v>5074</v>
      </c>
      <c r="K1148" t="s">
        <v>5075</v>
      </c>
      <c r="L1148" t="s">
        <v>120</v>
      </c>
      <c r="M1148" s="34"/>
      <c r="N1148" s="34"/>
      <c r="O1148" s="34"/>
      <c r="P1148" s="1" t="s">
        <v>155</v>
      </c>
      <c r="Q1148" s="1" t="str">
        <f t="shared" si="137"/>
        <v>exclude_title</v>
      </c>
      <c r="R1148" s="1" t="s">
        <v>123</v>
      </c>
      <c r="S1148" s="1" t="s">
        <v>133</v>
      </c>
      <c r="T1148" s="1" t="str">
        <f t="shared" si="138"/>
        <v>exclude_title</v>
      </c>
      <c r="U1148" s="1" t="s">
        <v>124</v>
      </c>
      <c r="V1148" s="41" t="str">
        <f t="shared" si="141"/>
        <v>exclude_title</v>
      </c>
      <c r="W1148" s="1"/>
      <c r="X1148" s="1"/>
      <c r="Y1148" s="1"/>
      <c r="Z1148" s="1"/>
      <c r="AA1148" s="1"/>
      <c r="AB1148" s="1"/>
      <c r="AC1148" s="41"/>
      <c r="AD1148" s="1"/>
      <c r="AE1148" s="1"/>
      <c r="AF1148" s="1"/>
      <c r="AG1148" s="1"/>
      <c r="AH1148" s="1"/>
      <c r="AI1148" s="1"/>
      <c r="AJ1148" s="41"/>
      <c r="AO1148" s="34"/>
      <c r="AP1148" s="34"/>
      <c r="AQ1148" s="34"/>
      <c r="AR1148" s="34"/>
    </row>
    <row r="1149" spans="1:44" ht="14.7" hidden="1" customHeight="1" x14ac:dyDescent="0.3">
      <c r="A1149">
        <v>1148</v>
      </c>
      <c r="B1149" t="s">
        <v>5076</v>
      </c>
      <c r="C1149">
        <v>2016</v>
      </c>
      <c r="D1149" t="s">
        <v>5077</v>
      </c>
      <c r="E1149" t="s">
        <v>2908</v>
      </c>
      <c r="F1149">
        <v>156</v>
      </c>
      <c r="G1149" t="s">
        <v>130</v>
      </c>
      <c r="H1149">
        <v>56</v>
      </c>
      <c r="I1149">
        <v>75</v>
      </c>
      <c r="J1149" t="s">
        <v>5078</v>
      </c>
      <c r="K1149" t="s">
        <v>5079</v>
      </c>
      <c r="L1149" t="s">
        <v>120</v>
      </c>
      <c r="M1149" s="34"/>
      <c r="N1149" s="34"/>
      <c r="O1149" s="34"/>
      <c r="P1149" s="1" t="s">
        <v>155</v>
      </c>
      <c r="Q1149" s="1" t="str">
        <f t="shared" si="137"/>
        <v>exclude_title</v>
      </c>
      <c r="R1149" s="1" t="s">
        <v>123</v>
      </c>
      <c r="S1149" s="1" t="s">
        <v>133</v>
      </c>
      <c r="T1149" s="1" t="str">
        <f t="shared" si="138"/>
        <v>exclude_title</v>
      </c>
      <c r="U1149" s="1" t="s">
        <v>124</v>
      </c>
      <c r="V1149" s="41" t="str">
        <f t="shared" si="141"/>
        <v>exclude_title</v>
      </c>
      <c r="W1149" s="1"/>
      <c r="X1149" s="1"/>
      <c r="Y1149" s="1"/>
      <c r="Z1149" s="1"/>
      <c r="AA1149" s="1"/>
      <c r="AB1149" s="1"/>
      <c r="AC1149" s="41"/>
      <c r="AD1149" s="1"/>
      <c r="AE1149" s="1"/>
      <c r="AF1149" s="1"/>
      <c r="AG1149" s="1"/>
      <c r="AH1149" s="1"/>
      <c r="AI1149" s="1"/>
      <c r="AJ1149" s="41"/>
      <c r="AO1149" s="34"/>
      <c r="AP1149" s="34"/>
      <c r="AQ1149" s="34"/>
      <c r="AR1149" s="34"/>
    </row>
    <row r="1150" spans="1:44" ht="14.7" hidden="1" customHeight="1" x14ac:dyDescent="0.3">
      <c r="A1150">
        <v>1149</v>
      </c>
      <c r="B1150" t="s">
        <v>5080</v>
      </c>
      <c r="C1150">
        <v>1995</v>
      </c>
      <c r="D1150" t="s">
        <v>5081</v>
      </c>
      <c r="E1150" t="s">
        <v>117</v>
      </c>
      <c r="F1150">
        <v>15</v>
      </c>
      <c r="G1150">
        <v>7</v>
      </c>
      <c r="H1150">
        <v>477</v>
      </c>
      <c r="I1150">
        <v>483</v>
      </c>
      <c r="J1150" t="s">
        <v>130</v>
      </c>
      <c r="K1150" t="s">
        <v>5082</v>
      </c>
      <c r="L1150" t="s">
        <v>120</v>
      </c>
      <c r="M1150" s="34"/>
      <c r="N1150" s="34"/>
      <c r="O1150" s="34"/>
      <c r="P1150" s="1" t="s">
        <v>133</v>
      </c>
      <c r="Q1150" s="1" t="str">
        <f t="shared" si="137"/>
        <v>exclude_title</v>
      </c>
      <c r="R1150" s="1" t="s">
        <v>123</v>
      </c>
      <c r="S1150" s="1" t="s">
        <v>133</v>
      </c>
      <c r="T1150" s="1" t="str">
        <f t="shared" si="138"/>
        <v>exclude_title</v>
      </c>
      <c r="U1150" s="1" t="s">
        <v>124</v>
      </c>
      <c r="V1150" s="41" t="str">
        <f t="shared" si="141"/>
        <v>exclude_title</v>
      </c>
      <c r="W1150" s="1"/>
      <c r="X1150" s="1"/>
      <c r="Y1150" s="1"/>
      <c r="Z1150" s="1"/>
      <c r="AA1150" s="1"/>
      <c r="AB1150" s="1"/>
      <c r="AC1150" s="41"/>
      <c r="AD1150" s="1"/>
      <c r="AE1150" s="1"/>
      <c r="AF1150" s="1"/>
      <c r="AG1150" s="1"/>
      <c r="AH1150" s="1"/>
      <c r="AI1150" s="1"/>
      <c r="AJ1150" s="41"/>
      <c r="AO1150" s="34"/>
      <c r="AP1150" s="34"/>
      <c r="AQ1150" s="34"/>
      <c r="AR1150" s="34"/>
    </row>
    <row r="1151" spans="1:44" ht="14.7" hidden="1" customHeight="1" x14ac:dyDescent="0.3">
      <c r="A1151">
        <v>1150</v>
      </c>
      <c r="B1151" t="s">
        <v>5083</v>
      </c>
      <c r="C1151">
        <v>2020</v>
      </c>
      <c r="D1151" t="s">
        <v>5084</v>
      </c>
      <c r="E1151" t="s">
        <v>3098</v>
      </c>
      <c r="F1151">
        <v>8</v>
      </c>
      <c r="G1151" t="s">
        <v>130</v>
      </c>
      <c r="H1151" t="s">
        <v>130</v>
      </c>
      <c r="I1151" t="s">
        <v>130</v>
      </c>
      <c r="J1151" t="s">
        <v>5085</v>
      </c>
      <c r="K1151" t="s">
        <v>5086</v>
      </c>
      <c r="L1151" t="s">
        <v>120</v>
      </c>
      <c r="M1151" s="34"/>
      <c r="N1151" s="34"/>
      <c r="O1151" s="34"/>
      <c r="P1151" s="1" t="s">
        <v>133</v>
      </c>
      <c r="Q1151" s="1" t="str">
        <f t="shared" si="137"/>
        <v>exclude_title</v>
      </c>
      <c r="R1151" s="1" t="s">
        <v>123</v>
      </c>
      <c r="S1151" s="1" t="s">
        <v>133</v>
      </c>
      <c r="T1151" s="1" t="str">
        <f t="shared" si="138"/>
        <v>exclude_title</v>
      </c>
      <c r="U1151" s="1" t="s">
        <v>124</v>
      </c>
      <c r="V1151" s="41" t="str">
        <f t="shared" si="141"/>
        <v>exclude_title</v>
      </c>
      <c r="W1151" s="1"/>
      <c r="X1151" s="1"/>
      <c r="Y1151" s="1"/>
      <c r="Z1151" s="1"/>
      <c r="AA1151" s="1"/>
      <c r="AB1151" s="1"/>
      <c r="AC1151" s="41"/>
      <c r="AD1151" s="1"/>
      <c r="AE1151" s="1"/>
      <c r="AF1151" s="1"/>
      <c r="AG1151" s="1"/>
      <c r="AH1151" s="1"/>
      <c r="AI1151" s="1"/>
      <c r="AJ1151" s="41"/>
      <c r="AO1151" s="34"/>
      <c r="AP1151" s="34"/>
      <c r="AQ1151" s="34"/>
      <c r="AR1151" s="34"/>
    </row>
    <row r="1152" spans="1:44" ht="14.7" hidden="1" customHeight="1" x14ac:dyDescent="0.3">
      <c r="A1152">
        <v>1151</v>
      </c>
      <c r="B1152" t="s">
        <v>5087</v>
      </c>
      <c r="C1152">
        <v>2003</v>
      </c>
      <c r="D1152" t="s">
        <v>5088</v>
      </c>
      <c r="E1152" t="s">
        <v>208</v>
      </c>
      <c r="F1152">
        <v>91</v>
      </c>
      <c r="G1152">
        <v>4</v>
      </c>
      <c r="H1152">
        <v>627</v>
      </c>
      <c r="I1152">
        <v>636</v>
      </c>
      <c r="J1152" t="s">
        <v>5089</v>
      </c>
      <c r="K1152" t="s">
        <v>5090</v>
      </c>
      <c r="L1152" t="s">
        <v>120</v>
      </c>
      <c r="M1152" s="34"/>
      <c r="N1152" s="34"/>
      <c r="O1152" s="34"/>
      <c r="P1152" s="1" t="s">
        <v>178</v>
      </c>
      <c r="Q1152" s="1" t="str">
        <f t="shared" si="137"/>
        <v>exclude_title</v>
      </c>
      <c r="R1152" s="1" t="s">
        <v>123</v>
      </c>
      <c r="S1152" s="1" t="s">
        <v>122</v>
      </c>
      <c r="T1152" s="1" t="str">
        <f t="shared" si="138"/>
        <v>include</v>
      </c>
      <c r="U1152" s="1" t="s">
        <v>124</v>
      </c>
      <c r="V1152" s="41" t="str">
        <f t="shared" si="141"/>
        <v>include</v>
      </c>
      <c r="W1152" s="1" t="s">
        <v>156</v>
      </c>
      <c r="X1152" s="1" t="str">
        <f>IF(OR(W1152="include",W1152="no_abstract_available"),"include", IF(W1152="duplicate","duplicate", IF(W1152="correction/reply","correction/reply", "exclude_abstract")))</f>
        <v>exclude_abstract</v>
      </c>
      <c r="Y1152" s="1" t="s">
        <v>123</v>
      </c>
      <c r="Z1152" s="1"/>
      <c r="AA1152" s="1"/>
      <c r="AB1152" s="1"/>
      <c r="AC1152" s="41" t="str">
        <f>IF(X1152=AA1152,X1152,IF(OR(X1152="include",AA1152="include"),"include",IF(OR(X1152="duplicate",AA1152="duplicate"),"duplicate",IF(OR(X1152="correction/reply",AA1152="correction/reply"),"correction/reply","exclude_abstract"))))</f>
        <v>exclude_abstract</v>
      </c>
      <c r="AD1152" s="1"/>
      <c r="AE1152" s="1"/>
      <c r="AF1152" s="1"/>
      <c r="AG1152" s="1"/>
      <c r="AH1152" s="1"/>
      <c r="AI1152" s="1"/>
      <c r="AJ1152" s="41"/>
      <c r="AO1152" s="34"/>
      <c r="AP1152" s="34"/>
      <c r="AQ1152" s="34"/>
      <c r="AR1152" s="34"/>
    </row>
    <row r="1153" spans="1:44" ht="14.7" hidden="1" customHeight="1" x14ac:dyDescent="0.3">
      <c r="A1153">
        <v>1152</v>
      </c>
      <c r="B1153" t="s">
        <v>5091</v>
      </c>
      <c r="C1153">
        <v>2015</v>
      </c>
      <c r="D1153" t="s">
        <v>5092</v>
      </c>
      <c r="E1153" t="s">
        <v>5093</v>
      </c>
      <c r="F1153">
        <v>379</v>
      </c>
      <c r="G1153" t="s">
        <v>130</v>
      </c>
      <c r="H1153">
        <v>106</v>
      </c>
      <c r="I1153">
        <v>117</v>
      </c>
      <c r="J1153" t="s">
        <v>5094</v>
      </c>
      <c r="K1153" t="s">
        <v>5095</v>
      </c>
      <c r="L1153" t="s">
        <v>120</v>
      </c>
      <c r="M1153" s="34"/>
      <c r="N1153" s="34"/>
      <c r="O1153" s="34"/>
      <c r="P1153" s="1" t="s">
        <v>178</v>
      </c>
      <c r="Q1153" s="1" t="str">
        <f t="shared" si="137"/>
        <v>exclude_title</v>
      </c>
      <c r="R1153" s="1" t="s">
        <v>123</v>
      </c>
      <c r="S1153" s="1" t="s">
        <v>122</v>
      </c>
      <c r="T1153" s="1" t="str">
        <f t="shared" si="138"/>
        <v>include</v>
      </c>
      <c r="U1153" s="1" t="s">
        <v>124</v>
      </c>
      <c r="V1153" s="41" t="str">
        <f t="shared" si="141"/>
        <v>include</v>
      </c>
      <c r="W1153" s="1" t="s">
        <v>156</v>
      </c>
      <c r="X1153" s="1" t="str">
        <f>IF(OR(W1153="include",W1153="no_abstract_available"),"include", IF(W1153="duplicate","duplicate", IF(W1153="correction/reply","correction/reply", "exclude_abstract")))</f>
        <v>exclude_abstract</v>
      </c>
      <c r="Y1153" s="1" t="s">
        <v>123</v>
      </c>
      <c r="Z1153" s="1"/>
      <c r="AA1153" s="1"/>
      <c r="AB1153" s="1"/>
      <c r="AC1153" s="41" t="str">
        <f>IF(X1153=AA1153,X1153,IF(OR(X1153="include",AA1153="include"),"include",IF(OR(X1153="duplicate",AA1153="duplicate"),"duplicate",IF(OR(X1153="correction/reply",AA1153="correction/reply"),"correction/reply","exclude_abstract"))))</f>
        <v>exclude_abstract</v>
      </c>
      <c r="AD1153" s="1"/>
      <c r="AE1153" s="1"/>
      <c r="AF1153" s="1"/>
      <c r="AG1153" s="1"/>
      <c r="AH1153" s="1"/>
      <c r="AI1153" s="1"/>
      <c r="AJ1153" s="41"/>
      <c r="AO1153" s="34"/>
      <c r="AP1153" s="34"/>
      <c r="AQ1153" s="34"/>
      <c r="AR1153" s="34"/>
    </row>
    <row r="1154" spans="1:44" ht="14.7" hidden="1" customHeight="1" x14ac:dyDescent="0.3">
      <c r="A1154">
        <v>1153</v>
      </c>
      <c r="B1154" t="s">
        <v>5096</v>
      </c>
      <c r="C1154">
        <v>2013</v>
      </c>
      <c r="D1154" t="s">
        <v>5097</v>
      </c>
      <c r="E1154" t="s">
        <v>193</v>
      </c>
      <c r="F1154">
        <v>19</v>
      </c>
      <c r="G1154">
        <v>2</v>
      </c>
      <c r="H1154">
        <v>411</v>
      </c>
      <c r="I1154">
        <v>419</v>
      </c>
      <c r="J1154" t="s">
        <v>5098</v>
      </c>
      <c r="K1154" t="s">
        <v>5099</v>
      </c>
      <c r="L1154" t="s">
        <v>120</v>
      </c>
      <c r="M1154" s="34"/>
      <c r="N1154" s="34"/>
      <c r="O1154" s="34"/>
      <c r="P1154" s="1" t="s">
        <v>178</v>
      </c>
      <c r="Q1154" s="1" t="str">
        <f t="shared" ref="Q1154:Q1217" si="142">IF(P1154="include","include", IF(P1154="duplicate","duplicate", IF(P1154="correction/reply","correction/reply", "exclude_title")))</f>
        <v>exclude_title</v>
      </c>
      <c r="R1154" s="1" t="s">
        <v>123</v>
      </c>
      <c r="S1154" s="1" t="s">
        <v>178</v>
      </c>
      <c r="T1154" s="1" t="str">
        <f t="shared" ref="T1154:T1217" si="143">IF(S1154="include","include", IF(S1154="duplicate","duplicate", IF(S1154="correction/reply","correction/reply", "exclude_title")))</f>
        <v>exclude_title</v>
      </c>
      <c r="U1154" s="1" t="s">
        <v>124</v>
      </c>
      <c r="V1154" s="41" t="str">
        <f t="shared" si="141"/>
        <v>exclude_title</v>
      </c>
      <c r="W1154" s="1"/>
      <c r="X1154" s="1"/>
      <c r="Y1154" s="1"/>
      <c r="Z1154" s="1"/>
      <c r="AA1154" s="1"/>
      <c r="AB1154" s="1"/>
      <c r="AC1154" s="41"/>
      <c r="AD1154" s="1"/>
      <c r="AE1154" s="1"/>
      <c r="AF1154" s="1"/>
      <c r="AG1154" s="1"/>
      <c r="AH1154" s="1"/>
      <c r="AI1154" s="1"/>
      <c r="AJ1154" s="41"/>
      <c r="AO1154" s="34"/>
      <c r="AP1154" s="34"/>
      <c r="AQ1154" s="34"/>
      <c r="AR1154" s="34"/>
    </row>
    <row r="1155" spans="1:44" ht="14.7" hidden="1" customHeight="1" x14ac:dyDescent="0.3">
      <c r="A1155">
        <v>1154</v>
      </c>
      <c r="B1155" t="s">
        <v>1771</v>
      </c>
      <c r="C1155">
        <v>2000</v>
      </c>
      <c r="D1155" t="s">
        <v>5100</v>
      </c>
      <c r="E1155" t="s">
        <v>774</v>
      </c>
      <c r="F1155">
        <v>426</v>
      </c>
      <c r="G1155" t="s">
        <v>775</v>
      </c>
      <c r="H1155">
        <v>89</v>
      </c>
      <c r="I1155">
        <v>96</v>
      </c>
      <c r="J1155" t="s">
        <v>5101</v>
      </c>
      <c r="K1155" t="s">
        <v>5102</v>
      </c>
      <c r="L1155" t="s">
        <v>120</v>
      </c>
      <c r="M1155" s="34"/>
      <c r="N1155" s="34"/>
      <c r="O1155" s="34"/>
      <c r="P1155" s="1" t="s">
        <v>133</v>
      </c>
      <c r="Q1155" s="1" t="str">
        <f t="shared" si="142"/>
        <v>exclude_title</v>
      </c>
      <c r="R1155" s="1" t="s">
        <v>123</v>
      </c>
      <c r="S1155" s="1" t="s">
        <v>133</v>
      </c>
      <c r="T1155" s="1" t="str">
        <f t="shared" si="143"/>
        <v>exclude_title</v>
      </c>
      <c r="U1155" s="1" t="s">
        <v>124</v>
      </c>
      <c r="V1155" s="41" t="str">
        <f t="shared" si="141"/>
        <v>exclude_title</v>
      </c>
      <c r="W1155" s="1"/>
      <c r="X1155" s="1"/>
      <c r="Y1155" s="1"/>
      <c r="Z1155" s="1"/>
      <c r="AA1155" s="1"/>
      <c r="AB1155" s="1"/>
      <c r="AC1155" s="41"/>
      <c r="AD1155" s="1"/>
      <c r="AE1155" s="1"/>
      <c r="AF1155" s="1"/>
      <c r="AG1155" s="1"/>
      <c r="AH1155" s="1"/>
      <c r="AI1155" s="1"/>
      <c r="AJ1155" s="41"/>
      <c r="AO1155" s="34"/>
      <c r="AP1155" s="34"/>
      <c r="AQ1155" s="34"/>
      <c r="AR1155" s="34"/>
    </row>
    <row r="1156" spans="1:44" ht="14.7" hidden="1" customHeight="1" x14ac:dyDescent="0.3">
      <c r="A1156">
        <v>1155</v>
      </c>
      <c r="B1156" t="s">
        <v>5103</v>
      </c>
      <c r="C1156">
        <v>2011</v>
      </c>
      <c r="D1156" t="s">
        <v>5104</v>
      </c>
      <c r="E1156" t="s">
        <v>435</v>
      </c>
      <c r="F1156">
        <v>165</v>
      </c>
      <c r="G1156">
        <v>4</v>
      </c>
      <c r="H1156">
        <v>877</v>
      </c>
      <c r="I1156">
        <v>889</v>
      </c>
      <c r="J1156" t="s">
        <v>5105</v>
      </c>
      <c r="K1156" t="s">
        <v>5106</v>
      </c>
      <c r="L1156" t="s">
        <v>120</v>
      </c>
      <c r="M1156" s="34"/>
      <c r="N1156" s="34"/>
      <c r="O1156" s="34"/>
      <c r="P1156" s="1" t="s">
        <v>122</v>
      </c>
      <c r="Q1156" s="1" t="str">
        <f t="shared" si="142"/>
        <v>include</v>
      </c>
      <c r="R1156" s="1" t="s">
        <v>123</v>
      </c>
      <c r="S1156" s="1" t="s">
        <v>155</v>
      </c>
      <c r="T1156" s="1" t="str">
        <f t="shared" si="143"/>
        <v>exclude_title</v>
      </c>
      <c r="U1156" s="1" t="s">
        <v>124</v>
      </c>
      <c r="V1156" s="41" t="str">
        <f t="shared" si="141"/>
        <v>include</v>
      </c>
      <c r="W1156" s="1" t="s">
        <v>156</v>
      </c>
      <c r="X1156" s="1" t="str">
        <f>IF(OR(W1156="include",W1156="no_abstract_available"),"include", IF(W1156="duplicate","duplicate", IF(W1156="correction/reply","correction/reply", "exclude_abstract")))</f>
        <v>exclude_abstract</v>
      </c>
      <c r="Y1156" s="1" t="s">
        <v>123</v>
      </c>
      <c r="Z1156" s="1"/>
      <c r="AA1156" s="1"/>
      <c r="AB1156" s="1"/>
      <c r="AC1156" s="41" t="str">
        <f>IF(X1156=AA1156,X1156,IF(OR(X1156="include",AA1156="include"),"include",IF(OR(X1156="duplicate",AA1156="duplicate"),"duplicate",IF(OR(X1156="correction/reply",AA1156="correction/reply"),"correction/reply","exclude_abstract"))))</f>
        <v>exclude_abstract</v>
      </c>
      <c r="AD1156" s="1"/>
      <c r="AE1156" s="1"/>
      <c r="AF1156" s="1"/>
      <c r="AG1156" s="1"/>
      <c r="AH1156" s="1"/>
      <c r="AI1156" s="1"/>
      <c r="AJ1156" s="41"/>
      <c r="AO1156" s="34"/>
      <c r="AP1156" s="34"/>
      <c r="AQ1156" s="34"/>
      <c r="AR1156" s="34"/>
    </row>
    <row r="1157" spans="1:44" ht="14.7" hidden="1" customHeight="1" x14ac:dyDescent="0.3">
      <c r="A1157">
        <v>1156</v>
      </c>
      <c r="B1157" t="s">
        <v>5107</v>
      </c>
      <c r="C1157">
        <v>2004</v>
      </c>
      <c r="D1157" t="s">
        <v>5108</v>
      </c>
      <c r="E1157" t="s">
        <v>1552</v>
      </c>
      <c r="F1157">
        <v>428</v>
      </c>
      <c r="G1157">
        <v>6982</v>
      </c>
      <c r="H1157">
        <v>549</v>
      </c>
      <c r="I1157">
        <v>553</v>
      </c>
      <c r="J1157" t="s">
        <v>5109</v>
      </c>
      <c r="K1157" t="s">
        <v>5110</v>
      </c>
      <c r="L1157" t="s">
        <v>120</v>
      </c>
      <c r="M1157" s="34"/>
      <c r="N1157" s="34"/>
      <c r="O1157" s="34"/>
      <c r="P1157" s="1" t="s">
        <v>155</v>
      </c>
      <c r="Q1157" s="1" t="str">
        <f t="shared" si="142"/>
        <v>exclude_title</v>
      </c>
      <c r="R1157" s="1" t="s">
        <v>123</v>
      </c>
      <c r="S1157" s="1" t="s">
        <v>155</v>
      </c>
      <c r="T1157" s="1" t="str">
        <f t="shared" si="143"/>
        <v>exclude_title</v>
      </c>
      <c r="U1157" s="1" t="s">
        <v>124</v>
      </c>
      <c r="V1157" s="41" t="str">
        <f t="shared" si="141"/>
        <v>exclude_title</v>
      </c>
      <c r="W1157" s="1"/>
      <c r="X1157" s="1"/>
      <c r="Y1157" s="1"/>
      <c r="Z1157" s="1"/>
      <c r="AA1157" s="1"/>
      <c r="AB1157" s="1"/>
      <c r="AC1157" s="41"/>
      <c r="AD1157" s="1"/>
      <c r="AE1157" s="1"/>
      <c r="AF1157" s="1"/>
      <c r="AG1157" s="1"/>
      <c r="AH1157" s="1"/>
      <c r="AI1157" s="1"/>
      <c r="AJ1157" s="41"/>
      <c r="AO1157" s="34"/>
      <c r="AP1157" s="34"/>
      <c r="AQ1157" s="34"/>
      <c r="AR1157" s="34"/>
    </row>
    <row r="1158" spans="1:44" ht="14.7" hidden="1" customHeight="1" x14ac:dyDescent="0.3">
      <c r="A1158">
        <v>1157</v>
      </c>
      <c r="B1158" t="s">
        <v>5111</v>
      </c>
      <c r="C1158">
        <v>2020</v>
      </c>
      <c r="D1158" t="s">
        <v>5112</v>
      </c>
      <c r="E1158" t="s">
        <v>2206</v>
      </c>
      <c r="F1158">
        <v>378</v>
      </c>
      <c r="G1158">
        <v>2181</v>
      </c>
      <c r="H1158" t="s">
        <v>130</v>
      </c>
      <c r="I1158" t="s">
        <v>130</v>
      </c>
      <c r="J1158" t="s">
        <v>5113</v>
      </c>
      <c r="K1158" t="s">
        <v>5114</v>
      </c>
      <c r="L1158" t="s">
        <v>120</v>
      </c>
      <c r="M1158" s="34"/>
      <c r="N1158" s="34"/>
      <c r="O1158" s="34"/>
      <c r="P1158" s="1" t="s">
        <v>133</v>
      </c>
      <c r="Q1158" s="1" t="str">
        <f t="shared" si="142"/>
        <v>exclude_title</v>
      </c>
      <c r="R1158" s="1" t="s">
        <v>123</v>
      </c>
      <c r="S1158" s="1" t="s">
        <v>155</v>
      </c>
      <c r="T1158" s="1" t="str">
        <f t="shared" si="143"/>
        <v>exclude_title</v>
      </c>
      <c r="U1158" s="1" t="s">
        <v>124</v>
      </c>
      <c r="V1158" s="41" t="str">
        <f t="shared" si="141"/>
        <v>exclude_title</v>
      </c>
      <c r="W1158" s="1"/>
      <c r="X1158" s="1"/>
      <c r="Y1158" s="1"/>
      <c r="Z1158" s="1"/>
      <c r="AA1158" s="1"/>
      <c r="AB1158" s="1"/>
      <c r="AC1158" s="41"/>
      <c r="AD1158" s="1"/>
      <c r="AE1158" s="1"/>
      <c r="AF1158" s="1"/>
      <c r="AG1158" s="1"/>
      <c r="AH1158" s="1"/>
      <c r="AI1158" s="1"/>
      <c r="AJ1158" s="41"/>
      <c r="AO1158" s="34"/>
      <c r="AP1158" s="34"/>
      <c r="AQ1158" s="34"/>
      <c r="AR1158" s="34"/>
    </row>
    <row r="1159" spans="1:44" ht="14.7" hidden="1" customHeight="1" x14ac:dyDescent="0.3">
      <c r="A1159">
        <v>1158</v>
      </c>
      <c r="B1159" t="s">
        <v>5115</v>
      </c>
      <c r="C1159">
        <v>2017</v>
      </c>
      <c r="D1159" t="s">
        <v>5116</v>
      </c>
      <c r="E1159" t="s">
        <v>208</v>
      </c>
      <c r="F1159">
        <v>105</v>
      </c>
      <c r="G1159">
        <v>6</v>
      </c>
      <c r="H1159">
        <v>1547</v>
      </c>
      <c r="I1159">
        <v>1561</v>
      </c>
      <c r="J1159" t="s">
        <v>5117</v>
      </c>
      <c r="K1159" t="s">
        <v>5118</v>
      </c>
      <c r="L1159" t="s">
        <v>120</v>
      </c>
      <c r="M1159" s="34"/>
      <c r="N1159" s="34"/>
      <c r="O1159" s="34" t="s">
        <v>121</v>
      </c>
      <c r="P1159" s="1" t="s">
        <v>122</v>
      </c>
      <c r="Q1159" s="1" t="str">
        <f t="shared" si="142"/>
        <v>include</v>
      </c>
      <c r="R1159" s="1" t="s">
        <v>123</v>
      </c>
      <c r="S1159" s="1" t="s">
        <v>122</v>
      </c>
      <c r="T1159" s="1" t="str">
        <f t="shared" si="143"/>
        <v>include</v>
      </c>
      <c r="U1159" s="1" t="s">
        <v>124</v>
      </c>
      <c r="V1159" s="41" t="str">
        <f t="shared" si="141"/>
        <v>include</v>
      </c>
      <c r="W1159" s="1" t="s">
        <v>122</v>
      </c>
      <c r="X1159" s="1" t="str">
        <f>IF(OR(W1159="include",W1159="no_abstract_available"),"include", IF(W1159="duplicate","duplicate", IF(W1159="correction/reply","correction/reply", "exclude_abstract")))</f>
        <v>include</v>
      </c>
      <c r="Y1159" s="1" t="s">
        <v>123</v>
      </c>
      <c r="Z1159" s="1"/>
      <c r="AA1159" s="1"/>
      <c r="AB1159" s="1"/>
      <c r="AC1159" s="41" t="str">
        <f>IF(X1159=AA1159,X1159,IF(OR(X1159="include",AA1159="include"),"include",IF(OR(X1159="duplicate",AA1159="duplicate"),"duplicate",IF(OR(X1159="correction/reply",AA1159="correction/reply"),"correction/reply","exclude_abstract"))))</f>
        <v>include</v>
      </c>
      <c r="AD1159" s="1" t="s">
        <v>541</v>
      </c>
      <c r="AE1159" s="1"/>
      <c r="AF1159" s="1" t="s">
        <v>1061</v>
      </c>
      <c r="AG1159" s="1"/>
      <c r="AH1159" s="1"/>
      <c r="AI1159" s="1"/>
      <c r="AJ1159" s="41" t="str">
        <f>IF(AD1159=AG1159,AD1159, (IF(AG1159=0, AD1159,"different!")))</f>
        <v>exclude_population_coordinates</v>
      </c>
      <c r="AK1159" t="s">
        <v>1061</v>
      </c>
      <c r="AL1159" t="s">
        <v>126</v>
      </c>
      <c r="AM1159" t="s">
        <v>126</v>
      </c>
      <c r="AN1159" t="s">
        <v>5119</v>
      </c>
      <c r="AO1159" s="34"/>
      <c r="AP1159" s="34"/>
      <c r="AQ1159" s="34"/>
      <c r="AR1159" s="34"/>
    </row>
    <row r="1160" spans="1:44" ht="14.7" hidden="1" customHeight="1" x14ac:dyDescent="0.3">
      <c r="A1160">
        <v>1159</v>
      </c>
      <c r="B1160" t="s">
        <v>5120</v>
      </c>
      <c r="C1160">
        <v>2001</v>
      </c>
      <c r="D1160" t="s">
        <v>5121</v>
      </c>
      <c r="E1160" t="s">
        <v>1768</v>
      </c>
      <c r="F1160">
        <v>25</v>
      </c>
      <c r="G1160">
        <v>2</v>
      </c>
      <c r="H1160">
        <v>195</v>
      </c>
      <c r="I1160">
        <v>206</v>
      </c>
      <c r="J1160" t="s">
        <v>5122</v>
      </c>
      <c r="K1160" t="s">
        <v>5123</v>
      </c>
      <c r="L1160" t="s">
        <v>120</v>
      </c>
      <c r="M1160" s="34"/>
      <c r="N1160" s="34"/>
      <c r="O1160" s="34"/>
      <c r="P1160" s="1" t="s">
        <v>133</v>
      </c>
      <c r="Q1160" s="1" t="str">
        <f t="shared" si="142"/>
        <v>exclude_title</v>
      </c>
      <c r="R1160" s="1" t="s">
        <v>123</v>
      </c>
      <c r="S1160" s="1" t="s">
        <v>133</v>
      </c>
      <c r="T1160" s="1" t="str">
        <f t="shared" si="143"/>
        <v>exclude_title</v>
      </c>
      <c r="U1160" s="1" t="s">
        <v>124</v>
      </c>
      <c r="V1160" s="41" t="str">
        <f t="shared" si="141"/>
        <v>exclude_title</v>
      </c>
      <c r="W1160" s="1"/>
      <c r="X1160" s="1"/>
      <c r="Y1160" s="1"/>
      <c r="Z1160" s="1"/>
      <c r="AA1160" s="1"/>
      <c r="AB1160" s="1"/>
      <c r="AC1160" s="41"/>
      <c r="AD1160" s="1"/>
      <c r="AE1160" s="1"/>
      <c r="AF1160" s="1"/>
      <c r="AG1160" s="1"/>
      <c r="AH1160" s="1"/>
      <c r="AI1160" s="1"/>
      <c r="AJ1160" s="41"/>
      <c r="AO1160" s="34"/>
      <c r="AP1160" s="34"/>
      <c r="AQ1160" s="34"/>
      <c r="AR1160" s="34"/>
    </row>
    <row r="1161" spans="1:44" ht="14.7" hidden="1" customHeight="1" x14ac:dyDescent="0.3">
      <c r="A1161">
        <v>1160</v>
      </c>
      <c r="B1161" t="s">
        <v>5124</v>
      </c>
      <c r="C1161">
        <v>2015</v>
      </c>
      <c r="D1161" t="s">
        <v>5125</v>
      </c>
      <c r="E1161" t="s">
        <v>1956</v>
      </c>
      <c r="F1161">
        <v>5</v>
      </c>
      <c r="G1161" t="s">
        <v>130</v>
      </c>
      <c r="H1161" t="s">
        <v>130</v>
      </c>
      <c r="I1161" t="s">
        <v>130</v>
      </c>
      <c r="J1161" t="s">
        <v>5126</v>
      </c>
      <c r="K1161" t="s">
        <v>5127</v>
      </c>
      <c r="L1161" t="s">
        <v>120</v>
      </c>
      <c r="M1161" s="34"/>
      <c r="N1161" s="34"/>
      <c r="O1161" s="34"/>
      <c r="P1161" s="1" t="s">
        <v>122</v>
      </c>
      <c r="Q1161" s="1" t="str">
        <f t="shared" si="142"/>
        <v>include</v>
      </c>
      <c r="R1161" s="1" t="s">
        <v>123</v>
      </c>
      <c r="S1161" s="1" t="s">
        <v>122</v>
      </c>
      <c r="T1161" s="1" t="str">
        <f t="shared" si="143"/>
        <v>include</v>
      </c>
      <c r="U1161" s="1" t="s">
        <v>124</v>
      </c>
      <c r="V1161" s="41" t="str">
        <f t="shared" si="141"/>
        <v>include</v>
      </c>
      <c r="W1161" s="1" t="s">
        <v>156</v>
      </c>
      <c r="X1161" s="1" t="str">
        <f>IF(OR(W1161="include",W1161="no_abstract_available"),"include", IF(W1161="duplicate","duplicate", IF(W1161="correction/reply","correction/reply", "exclude_abstract")))</f>
        <v>exclude_abstract</v>
      </c>
      <c r="Y1161" s="1" t="s">
        <v>123</v>
      </c>
      <c r="Z1161" s="1"/>
      <c r="AA1161" s="1"/>
      <c r="AB1161" s="1"/>
      <c r="AC1161" s="41" t="str">
        <f>IF(X1161=AA1161,X1161,IF(OR(X1161="include",AA1161="include"),"include",IF(OR(X1161="duplicate",AA1161="duplicate"),"duplicate",IF(OR(X1161="correction/reply",AA1161="correction/reply"),"correction/reply","exclude_abstract"))))</f>
        <v>exclude_abstract</v>
      </c>
      <c r="AD1161" s="1"/>
      <c r="AE1161" s="1"/>
      <c r="AF1161" s="1"/>
      <c r="AG1161" s="1"/>
      <c r="AH1161" s="1"/>
      <c r="AI1161" s="1"/>
      <c r="AJ1161" s="41"/>
      <c r="AO1161" s="34"/>
      <c r="AP1161" s="34"/>
      <c r="AQ1161" s="34"/>
      <c r="AR1161" s="34"/>
    </row>
    <row r="1162" spans="1:44" ht="14.7" hidden="1" customHeight="1" x14ac:dyDescent="0.3">
      <c r="A1162">
        <v>1161</v>
      </c>
      <c r="B1162" t="s">
        <v>5128</v>
      </c>
      <c r="C1162">
        <v>2010</v>
      </c>
      <c r="D1162" t="s">
        <v>5129</v>
      </c>
      <c r="E1162" t="s">
        <v>413</v>
      </c>
      <c r="F1162">
        <v>19</v>
      </c>
      <c r="G1162">
        <v>6</v>
      </c>
      <c r="H1162">
        <v>810</v>
      </c>
      <c r="I1162">
        <v>821</v>
      </c>
      <c r="J1162" t="s">
        <v>5130</v>
      </c>
      <c r="K1162" t="s">
        <v>5131</v>
      </c>
      <c r="L1162" t="s">
        <v>120</v>
      </c>
      <c r="M1162" s="34"/>
      <c r="N1162" s="34"/>
      <c r="O1162" s="34"/>
      <c r="P1162" s="1" t="s">
        <v>122</v>
      </c>
      <c r="Q1162" s="1" t="str">
        <f t="shared" si="142"/>
        <v>include</v>
      </c>
      <c r="R1162" s="1" t="s">
        <v>123</v>
      </c>
      <c r="S1162" s="1" t="s">
        <v>122</v>
      </c>
      <c r="T1162" s="1" t="str">
        <f t="shared" si="143"/>
        <v>include</v>
      </c>
      <c r="U1162" s="1" t="s">
        <v>124</v>
      </c>
      <c r="V1162" s="41" t="str">
        <f t="shared" ref="V1162:V1225" si="144">IF(Q1162=T1162,Q1162,IF(OR(Q1162="include",T1162="include"),"include",IF(OR(Q1162="duplicate",T1162="duplicate"),"duplicate",IF(OR(Q1162="correction/reply",T1162="correction/reply"),"correction/reply","exclude_title"))))</f>
        <v>include</v>
      </c>
      <c r="W1162" s="1" t="s">
        <v>156</v>
      </c>
      <c r="X1162" s="1" t="str">
        <f>IF(OR(W1162="include",W1162="no_abstract_available"),"include", IF(W1162="duplicate","duplicate", IF(W1162="correction/reply","correction/reply", "exclude_abstract")))</f>
        <v>exclude_abstract</v>
      </c>
      <c r="Y1162" s="1" t="s">
        <v>123</v>
      </c>
      <c r="Z1162" s="1"/>
      <c r="AA1162" s="1"/>
      <c r="AB1162" s="1"/>
      <c r="AC1162" s="41" t="str">
        <f>IF(X1162=AA1162,X1162,IF(OR(X1162="include",AA1162="include"),"include",IF(OR(X1162="duplicate",AA1162="duplicate"),"duplicate",IF(OR(X1162="correction/reply",AA1162="correction/reply"),"correction/reply","exclude_abstract"))))</f>
        <v>exclude_abstract</v>
      </c>
      <c r="AD1162" s="1"/>
      <c r="AE1162" s="1"/>
      <c r="AF1162" s="1"/>
      <c r="AG1162" s="1"/>
      <c r="AH1162" s="1"/>
      <c r="AI1162" s="1"/>
      <c r="AJ1162" s="41"/>
      <c r="AO1162" s="34"/>
      <c r="AP1162" s="34"/>
      <c r="AQ1162" s="34"/>
      <c r="AR1162" s="34"/>
    </row>
    <row r="1163" spans="1:44" ht="14.7" hidden="1" customHeight="1" x14ac:dyDescent="0.3">
      <c r="A1163">
        <v>1162</v>
      </c>
      <c r="B1163" t="s">
        <v>5132</v>
      </c>
      <c r="C1163">
        <v>2020</v>
      </c>
      <c r="D1163" t="s">
        <v>5133</v>
      </c>
      <c r="E1163" t="s">
        <v>955</v>
      </c>
      <c r="F1163">
        <v>636</v>
      </c>
      <c r="G1163" t="s">
        <v>130</v>
      </c>
      <c r="H1163">
        <v>235</v>
      </c>
      <c r="I1163">
        <v>241</v>
      </c>
      <c r="J1163" t="s">
        <v>5134</v>
      </c>
      <c r="K1163" t="s">
        <v>5135</v>
      </c>
      <c r="L1163" t="s">
        <v>120</v>
      </c>
      <c r="M1163" s="34"/>
      <c r="N1163" s="34"/>
      <c r="O1163" s="34"/>
      <c r="P1163" s="1" t="s">
        <v>155</v>
      </c>
      <c r="Q1163" s="1" t="str">
        <f t="shared" si="142"/>
        <v>exclude_title</v>
      </c>
      <c r="R1163" s="1" t="s">
        <v>123</v>
      </c>
      <c r="S1163" s="1" t="s">
        <v>155</v>
      </c>
      <c r="T1163" s="1" t="str">
        <f t="shared" si="143"/>
        <v>exclude_title</v>
      </c>
      <c r="U1163" s="1" t="s">
        <v>124</v>
      </c>
      <c r="V1163" s="41" t="str">
        <f t="shared" si="144"/>
        <v>exclude_title</v>
      </c>
      <c r="W1163" s="1"/>
      <c r="X1163" s="1"/>
      <c r="Y1163" s="1"/>
      <c r="Z1163" s="1"/>
      <c r="AA1163" s="1"/>
      <c r="AB1163" s="1"/>
      <c r="AC1163" s="41"/>
      <c r="AD1163" s="1"/>
      <c r="AE1163" s="1"/>
      <c r="AF1163" s="1"/>
      <c r="AG1163" s="1"/>
      <c r="AH1163" s="1"/>
      <c r="AI1163" s="1"/>
      <c r="AJ1163" s="41"/>
      <c r="AO1163" s="34"/>
      <c r="AP1163" s="34"/>
      <c r="AQ1163" s="34"/>
      <c r="AR1163" s="34"/>
    </row>
    <row r="1164" spans="1:44" ht="14.7" hidden="1" customHeight="1" x14ac:dyDescent="0.3">
      <c r="A1164">
        <v>1163</v>
      </c>
      <c r="B1164" t="s">
        <v>5136</v>
      </c>
      <c r="C1164">
        <v>2018</v>
      </c>
      <c r="D1164" t="s">
        <v>5137</v>
      </c>
      <c r="E1164" t="s">
        <v>208</v>
      </c>
      <c r="F1164">
        <v>106</v>
      </c>
      <c r="G1164">
        <v>2</v>
      </c>
      <c r="H1164">
        <v>640</v>
      </c>
      <c r="I1164">
        <v>654</v>
      </c>
      <c r="J1164" t="s">
        <v>5138</v>
      </c>
      <c r="K1164" t="s">
        <v>5139</v>
      </c>
      <c r="L1164" t="s">
        <v>120</v>
      </c>
      <c r="M1164" s="34"/>
      <c r="N1164" s="34"/>
      <c r="O1164" s="34"/>
      <c r="P1164" s="1" t="s">
        <v>178</v>
      </c>
      <c r="Q1164" s="1" t="str">
        <f t="shared" si="142"/>
        <v>exclude_title</v>
      </c>
      <c r="R1164" s="1" t="s">
        <v>123</v>
      </c>
      <c r="S1164" s="1" t="s">
        <v>178</v>
      </c>
      <c r="T1164" s="1" t="str">
        <f t="shared" si="143"/>
        <v>exclude_title</v>
      </c>
      <c r="U1164" s="1" t="s">
        <v>124</v>
      </c>
      <c r="V1164" s="41" t="str">
        <f t="shared" si="144"/>
        <v>exclude_title</v>
      </c>
      <c r="W1164" s="1"/>
      <c r="X1164" s="1"/>
      <c r="Y1164" s="1"/>
      <c r="Z1164" s="1"/>
      <c r="AA1164" s="1"/>
      <c r="AB1164" s="1"/>
      <c r="AC1164" s="41"/>
      <c r="AD1164" s="1"/>
      <c r="AE1164" s="1"/>
      <c r="AF1164" s="1"/>
      <c r="AG1164" s="1"/>
      <c r="AH1164" s="1"/>
      <c r="AI1164" s="1"/>
      <c r="AJ1164" s="41"/>
      <c r="AO1164" s="34"/>
      <c r="AP1164" s="34"/>
      <c r="AQ1164" s="34"/>
      <c r="AR1164" s="34"/>
    </row>
    <row r="1165" spans="1:44" ht="14.7" hidden="1" customHeight="1" x14ac:dyDescent="0.3">
      <c r="A1165">
        <v>1164</v>
      </c>
      <c r="B1165" t="s">
        <v>5140</v>
      </c>
      <c r="C1165">
        <v>1988</v>
      </c>
      <c r="D1165" t="s">
        <v>5141</v>
      </c>
      <c r="E1165" t="s">
        <v>4963</v>
      </c>
      <c r="F1165">
        <v>130</v>
      </c>
      <c r="G1165">
        <v>2</v>
      </c>
      <c r="H1165">
        <v>302</v>
      </c>
      <c r="I1165">
        <v>303</v>
      </c>
      <c r="J1165" t="s">
        <v>5142</v>
      </c>
      <c r="K1165" t="s">
        <v>130</v>
      </c>
      <c r="L1165" t="s">
        <v>120</v>
      </c>
      <c r="M1165" s="34"/>
      <c r="N1165" s="34"/>
      <c r="O1165" s="34"/>
      <c r="P1165" s="1" t="s">
        <v>122</v>
      </c>
      <c r="Q1165" s="1" t="str">
        <f t="shared" si="142"/>
        <v>include</v>
      </c>
      <c r="R1165" s="1" t="s">
        <v>123</v>
      </c>
      <c r="S1165" s="1" t="s">
        <v>122</v>
      </c>
      <c r="T1165" s="1" t="str">
        <f t="shared" si="143"/>
        <v>include</v>
      </c>
      <c r="U1165" s="1" t="s">
        <v>124</v>
      </c>
      <c r="V1165" s="41" t="str">
        <f t="shared" si="144"/>
        <v>include</v>
      </c>
      <c r="W1165" s="1" t="s">
        <v>1519</v>
      </c>
      <c r="X1165" s="1" t="str">
        <f>IF(OR(W1165="include",W1165="no_abstract_available"),"include", IF(W1165="duplicate","duplicate", IF(W1165="correction/reply","correction/reply", "exclude_abstract")))</f>
        <v>exclude_abstract</v>
      </c>
      <c r="Y1165" s="1" t="s">
        <v>123</v>
      </c>
      <c r="Z1165" s="1"/>
      <c r="AA1165" s="1"/>
      <c r="AB1165" s="1"/>
      <c r="AC1165" s="41" t="str">
        <f>IF(X1165=AA1165,X1165,IF(OR(X1165="include",AA1165="include"),"include",IF(OR(X1165="duplicate",AA1165="duplicate"),"duplicate",IF(OR(X1165="correction/reply",AA1165="correction/reply"),"correction/reply","exclude_abstract"))))</f>
        <v>exclude_abstract</v>
      </c>
      <c r="AD1165" s="1"/>
      <c r="AE1165" s="1"/>
      <c r="AF1165" s="1"/>
      <c r="AG1165" s="1"/>
      <c r="AH1165" s="1"/>
      <c r="AI1165" s="1"/>
      <c r="AJ1165" s="41"/>
      <c r="AO1165" s="34"/>
      <c r="AP1165" s="34"/>
      <c r="AQ1165" s="34"/>
      <c r="AR1165" s="34"/>
    </row>
    <row r="1166" spans="1:44" ht="14.7" hidden="1" customHeight="1" x14ac:dyDescent="0.3">
      <c r="A1166">
        <v>1165</v>
      </c>
      <c r="B1166" t="s">
        <v>5143</v>
      </c>
      <c r="C1166">
        <v>2012</v>
      </c>
      <c r="D1166" t="s">
        <v>5144</v>
      </c>
      <c r="E1166" t="s">
        <v>3150</v>
      </c>
      <c r="F1166">
        <v>117</v>
      </c>
      <c r="G1166" t="s">
        <v>130</v>
      </c>
      <c r="H1166" t="s">
        <v>130</v>
      </c>
      <c r="I1166" t="s">
        <v>130</v>
      </c>
      <c r="J1166" t="s">
        <v>5145</v>
      </c>
      <c r="K1166" t="s">
        <v>5146</v>
      </c>
      <c r="L1166" t="s">
        <v>120</v>
      </c>
      <c r="M1166" s="34"/>
      <c r="N1166" s="34"/>
      <c r="O1166" s="34"/>
      <c r="P1166" s="1" t="s">
        <v>133</v>
      </c>
      <c r="Q1166" s="1" t="str">
        <f t="shared" si="142"/>
        <v>exclude_title</v>
      </c>
      <c r="R1166" s="1" t="s">
        <v>123</v>
      </c>
      <c r="S1166" s="1" t="s">
        <v>133</v>
      </c>
      <c r="T1166" s="1" t="str">
        <f t="shared" si="143"/>
        <v>exclude_title</v>
      </c>
      <c r="U1166" s="1" t="s">
        <v>124</v>
      </c>
      <c r="V1166" s="41" t="str">
        <f t="shared" si="144"/>
        <v>exclude_title</v>
      </c>
      <c r="W1166" s="1"/>
      <c r="X1166" s="1"/>
      <c r="Y1166" s="1"/>
      <c r="Z1166" s="1"/>
      <c r="AA1166" s="1"/>
      <c r="AB1166" s="1"/>
      <c r="AC1166" s="41"/>
      <c r="AD1166" s="1"/>
      <c r="AE1166" s="1"/>
      <c r="AF1166" s="1"/>
      <c r="AG1166" s="1"/>
      <c r="AH1166" s="1"/>
      <c r="AI1166" s="1"/>
      <c r="AJ1166" s="41"/>
      <c r="AO1166" s="34"/>
      <c r="AP1166" s="34"/>
      <c r="AQ1166" s="34"/>
      <c r="AR1166" s="34"/>
    </row>
    <row r="1167" spans="1:44" ht="14.7" hidden="1" customHeight="1" x14ac:dyDescent="0.3">
      <c r="A1167">
        <v>1166</v>
      </c>
      <c r="B1167" t="s">
        <v>5147</v>
      </c>
      <c r="C1167">
        <v>2009</v>
      </c>
      <c r="D1167" t="s">
        <v>5148</v>
      </c>
      <c r="E1167" t="s">
        <v>914</v>
      </c>
      <c r="F1167">
        <v>56</v>
      </c>
      <c r="G1167" t="s">
        <v>801</v>
      </c>
      <c r="H1167">
        <v>1945</v>
      </c>
      <c r="I1167">
        <v>1958</v>
      </c>
      <c r="J1167" t="s">
        <v>5149</v>
      </c>
      <c r="K1167" t="s">
        <v>5150</v>
      </c>
      <c r="L1167" t="s">
        <v>120</v>
      </c>
      <c r="M1167" s="34"/>
      <c r="N1167" s="34"/>
      <c r="O1167" s="34"/>
      <c r="P1167" s="1" t="s">
        <v>155</v>
      </c>
      <c r="Q1167" s="1" t="str">
        <f t="shared" si="142"/>
        <v>exclude_title</v>
      </c>
      <c r="R1167" s="1" t="s">
        <v>123</v>
      </c>
      <c r="S1167" s="1" t="s">
        <v>155</v>
      </c>
      <c r="T1167" s="1" t="str">
        <f t="shared" si="143"/>
        <v>exclude_title</v>
      </c>
      <c r="U1167" s="1" t="s">
        <v>124</v>
      </c>
      <c r="V1167" s="41" t="str">
        <f t="shared" si="144"/>
        <v>exclude_title</v>
      </c>
      <c r="W1167" s="1"/>
      <c r="X1167" s="1"/>
      <c r="Y1167" s="1"/>
      <c r="Z1167" s="1"/>
      <c r="AA1167" s="1"/>
      <c r="AB1167" s="1"/>
      <c r="AC1167" s="41"/>
      <c r="AD1167" s="1"/>
      <c r="AE1167" s="1"/>
      <c r="AF1167" s="1"/>
      <c r="AG1167" s="1"/>
      <c r="AH1167" s="1"/>
      <c r="AI1167" s="1"/>
      <c r="AJ1167" s="41"/>
      <c r="AO1167" s="34"/>
      <c r="AP1167" s="34"/>
      <c r="AQ1167" s="34"/>
      <c r="AR1167" s="34"/>
    </row>
    <row r="1168" spans="1:44" ht="14.7" hidden="1" customHeight="1" x14ac:dyDescent="0.3">
      <c r="A1168">
        <v>1167</v>
      </c>
      <c r="B1168" t="s">
        <v>5151</v>
      </c>
      <c r="C1168">
        <v>2008</v>
      </c>
      <c r="D1168" t="s">
        <v>5152</v>
      </c>
      <c r="E1168" t="s">
        <v>208</v>
      </c>
      <c r="F1168">
        <v>96</v>
      </c>
      <c r="G1168">
        <v>1</v>
      </c>
      <c r="H1168">
        <v>136</v>
      </c>
      <c r="I1168">
        <v>144</v>
      </c>
      <c r="J1168" t="s">
        <v>5153</v>
      </c>
      <c r="K1168" t="s">
        <v>5154</v>
      </c>
      <c r="L1168" t="s">
        <v>120</v>
      </c>
      <c r="M1168" s="34"/>
      <c r="N1168" s="34"/>
      <c r="O1168" s="34" t="s">
        <v>121</v>
      </c>
      <c r="P1168" s="1" t="s">
        <v>122</v>
      </c>
      <c r="Q1168" s="1" t="str">
        <f t="shared" si="142"/>
        <v>include</v>
      </c>
      <c r="R1168" s="1" t="s">
        <v>123</v>
      </c>
      <c r="S1168" s="1" t="s">
        <v>122</v>
      </c>
      <c r="T1168" s="1" t="str">
        <f t="shared" si="143"/>
        <v>include</v>
      </c>
      <c r="U1168" s="1" t="s">
        <v>124</v>
      </c>
      <c r="V1168" s="41" t="str">
        <f t="shared" si="144"/>
        <v>include</v>
      </c>
      <c r="W1168" s="1" t="s">
        <v>122</v>
      </c>
      <c r="X1168" s="1" t="str">
        <f>IF(OR(W1168="include",W1168="no_abstract_available"),"include", IF(W1168="duplicate","duplicate", IF(W1168="correction/reply","correction/reply", "exclude_abstract")))</f>
        <v>include</v>
      </c>
      <c r="Y1168" s="1" t="s">
        <v>123</v>
      </c>
      <c r="Z1168" s="1"/>
      <c r="AA1168" s="1"/>
      <c r="AB1168" s="1"/>
      <c r="AC1168" s="41" t="str">
        <f>IF(X1168=AA1168,X1168,IF(OR(X1168="include",AA1168="include"),"include",IF(OR(X1168="duplicate",AA1168="duplicate"),"duplicate",IF(OR(X1168="correction/reply",AA1168="correction/reply"),"correction/reply","exclude_abstract"))))</f>
        <v>include</v>
      </c>
      <c r="AD1168" s="1" t="s">
        <v>143</v>
      </c>
      <c r="AE1168" s="1"/>
      <c r="AF1168" s="1" t="s">
        <v>123</v>
      </c>
      <c r="AG1168" s="1"/>
      <c r="AH1168" s="1"/>
      <c r="AI1168" s="1"/>
      <c r="AJ1168" s="41" t="str">
        <f>IF(AD1168=AG1168,AD1168, (IF(AG1168=0, AD1168,"different!")))</f>
        <v>exclude_comparator</v>
      </c>
      <c r="AK1168" t="s">
        <v>123</v>
      </c>
      <c r="AL1168" t="s">
        <v>126</v>
      </c>
      <c r="AM1168" t="s">
        <v>126</v>
      </c>
      <c r="AN1168" t="s">
        <v>5155</v>
      </c>
      <c r="AO1168" s="34"/>
      <c r="AP1168" s="34"/>
      <c r="AQ1168" s="34"/>
      <c r="AR1168" s="34"/>
    </row>
    <row r="1169" spans="1:44" ht="14.7" hidden="1" customHeight="1" x14ac:dyDescent="0.3">
      <c r="A1169">
        <v>1168</v>
      </c>
      <c r="B1169" t="s">
        <v>5156</v>
      </c>
      <c r="C1169">
        <v>1998</v>
      </c>
      <c r="D1169" t="s">
        <v>5157</v>
      </c>
      <c r="E1169" t="s">
        <v>996</v>
      </c>
      <c r="F1169">
        <v>68</v>
      </c>
      <c r="G1169">
        <v>2</v>
      </c>
      <c r="H1169">
        <v>275</v>
      </c>
      <c r="I1169">
        <v>293</v>
      </c>
      <c r="J1169" t="s">
        <v>5158</v>
      </c>
      <c r="K1169" t="s">
        <v>5159</v>
      </c>
      <c r="L1169" t="s">
        <v>120</v>
      </c>
      <c r="M1169" s="34"/>
      <c r="N1169" s="34"/>
      <c r="O1169" s="34" t="s">
        <v>121</v>
      </c>
      <c r="P1169" s="1" t="s">
        <v>122</v>
      </c>
      <c r="Q1169" s="1" t="str">
        <f t="shared" si="142"/>
        <v>include</v>
      </c>
      <c r="R1169" s="1" t="s">
        <v>123</v>
      </c>
      <c r="S1169" s="1" t="s">
        <v>122</v>
      </c>
      <c r="T1169" s="1" t="str">
        <f t="shared" si="143"/>
        <v>include</v>
      </c>
      <c r="U1169" s="1" t="s">
        <v>124</v>
      </c>
      <c r="V1169" s="41" t="str">
        <f t="shared" si="144"/>
        <v>include</v>
      </c>
      <c r="W1169" s="1" t="s">
        <v>122</v>
      </c>
      <c r="X1169" s="1" t="str">
        <f>IF(OR(W1169="include",W1169="no_abstract_available"),"include", IF(W1169="duplicate","duplicate", IF(W1169="correction/reply","correction/reply", "exclude_abstract")))</f>
        <v>include</v>
      </c>
      <c r="Y1169" s="1" t="s">
        <v>123</v>
      </c>
      <c r="Z1169" s="1"/>
      <c r="AA1169" s="1"/>
      <c r="AB1169" s="1"/>
      <c r="AC1169" s="41" t="str">
        <f>IF(X1169=AA1169,X1169,IF(OR(X1169="include",AA1169="include"),"include",IF(OR(X1169="duplicate",AA1169="duplicate"),"duplicate",IF(OR(X1169="correction/reply",AA1169="correction/reply"),"correction/reply","exclude_abstract"))))</f>
        <v>include</v>
      </c>
      <c r="AD1169" s="1" t="s">
        <v>122</v>
      </c>
      <c r="AE1169" s="1"/>
      <c r="AF1169" s="1" t="s">
        <v>124</v>
      </c>
      <c r="AG1169" s="1"/>
      <c r="AH1169" s="1"/>
      <c r="AI1169" s="1"/>
      <c r="AJ1169" s="41" t="str">
        <f>IF(AD1169=AG1169,AD1169, (IF(AG1169=0, AD1169,"different!")))</f>
        <v>include</v>
      </c>
      <c r="AK1169" t="s">
        <v>124</v>
      </c>
      <c r="AL1169" t="s">
        <v>121</v>
      </c>
      <c r="AM1169" t="s">
        <v>126</v>
      </c>
      <c r="AN1169" t="s">
        <v>5160</v>
      </c>
      <c r="AO1169" s="34" t="s">
        <v>121</v>
      </c>
      <c r="AP1169" s="34" t="s">
        <v>123</v>
      </c>
      <c r="AQ1169" s="34">
        <v>8</v>
      </c>
      <c r="AR1169" s="34">
        <v>0</v>
      </c>
    </row>
    <row r="1170" spans="1:44" ht="14.7" hidden="1" customHeight="1" x14ac:dyDescent="0.3">
      <c r="A1170">
        <v>1169</v>
      </c>
      <c r="B1170" t="s">
        <v>5161</v>
      </c>
      <c r="C1170">
        <v>1994</v>
      </c>
      <c r="D1170" t="s">
        <v>5162</v>
      </c>
      <c r="E1170" t="s">
        <v>1707</v>
      </c>
      <c r="F1170">
        <v>63</v>
      </c>
      <c r="G1170">
        <v>1</v>
      </c>
      <c r="H1170">
        <v>163</v>
      </c>
      <c r="I1170">
        <v>175</v>
      </c>
      <c r="J1170" t="s">
        <v>5163</v>
      </c>
      <c r="K1170" t="s">
        <v>5164</v>
      </c>
      <c r="L1170" t="s">
        <v>120</v>
      </c>
      <c r="M1170" s="34"/>
      <c r="N1170" s="34"/>
      <c r="O1170" s="34"/>
      <c r="P1170" s="1" t="s">
        <v>122</v>
      </c>
      <c r="Q1170" s="1" t="str">
        <f t="shared" si="142"/>
        <v>include</v>
      </c>
      <c r="R1170" s="1" t="s">
        <v>123</v>
      </c>
      <c r="S1170" s="1" t="s">
        <v>122</v>
      </c>
      <c r="T1170" s="1" t="str">
        <f t="shared" si="143"/>
        <v>include</v>
      </c>
      <c r="U1170" s="1" t="s">
        <v>124</v>
      </c>
      <c r="V1170" s="41" t="str">
        <f t="shared" si="144"/>
        <v>include</v>
      </c>
      <c r="W1170" s="1" t="s">
        <v>156</v>
      </c>
      <c r="X1170" s="1" t="str">
        <f>IF(OR(W1170="include",W1170="no_abstract_available"),"include", IF(W1170="duplicate","duplicate", IF(W1170="correction/reply","correction/reply", "exclude_abstract")))</f>
        <v>exclude_abstract</v>
      </c>
      <c r="Y1170" s="1" t="s">
        <v>123</v>
      </c>
      <c r="Z1170" s="1"/>
      <c r="AA1170" s="1"/>
      <c r="AB1170" s="1"/>
      <c r="AC1170" s="41" t="str">
        <f>IF(X1170=AA1170,X1170,IF(OR(X1170="include",AA1170="include"),"include",IF(OR(X1170="duplicate",AA1170="duplicate"),"duplicate",IF(OR(X1170="correction/reply",AA1170="correction/reply"),"correction/reply","exclude_abstract"))))</f>
        <v>exclude_abstract</v>
      </c>
      <c r="AD1170" s="1"/>
      <c r="AE1170" s="1"/>
      <c r="AF1170" s="1"/>
      <c r="AG1170" s="1"/>
      <c r="AH1170" s="1"/>
      <c r="AI1170" s="1"/>
      <c r="AJ1170" s="41"/>
      <c r="AO1170" s="34"/>
      <c r="AP1170" s="34"/>
      <c r="AQ1170" s="34"/>
      <c r="AR1170" s="34"/>
    </row>
    <row r="1171" spans="1:44" ht="14.7" hidden="1" customHeight="1" x14ac:dyDescent="0.3">
      <c r="A1171">
        <v>1170</v>
      </c>
      <c r="B1171" t="s">
        <v>5165</v>
      </c>
      <c r="C1171">
        <v>2011</v>
      </c>
      <c r="D1171" t="s">
        <v>5166</v>
      </c>
      <c r="E1171" t="s">
        <v>1098</v>
      </c>
      <c r="F1171">
        <v>33</v>
      </c>
      <c r="G1171">
        <v>10</v>
      </c>
      <c r="H1171">
        <v>1526</v>
      </c>
      <c r="I1171">
        <v>1537</v>
      </c>
      <c r="J1171" t="s">
        <v>5167</v>
      </c>
      <c r="K1171" t="s">
        <v>5168</v>
      </c>
      <c r="L1171" t="s">
        <v>120</v>
      </c>
      <c r="M1171" s="34"/>
      <c r="N1171" s="34"/>
      <c r="O1171" s="34"/>
      <c r="P1171" s="1" t="s">
        <v>155</v>
      </c>
      <c r="Q1171" s="1" t="str">
        <f t="shared" si="142"/>
        <v>exclude_title</v>
      </c>
      <c r="R1171" s="1" t="s">
        <v>123</v>
      </c>
      <c r="S1171" s="1" t="s">
        <v>155</v>
      </c>
      <c r="T1171" s="1" t="str">
        <f t="shared" si="143"/>
        <v>exclude_title</v>
      </c>
      <c r="U1171" s="1" t="s">
        <v>124</v>
      </c>
      <c r="V1171" s="41" t="str">
        <f t="shared" si="144"/>
        <v>exclude_title</v>
      </c>
      <c r="W1171" s="1"/>
      <c r="X1171" s="1"/>
      <c r="Y1171" s="1"/>
      <c r="Z1171" s="1"/>
      <c r="AA1171" s="1"/>
      <c r="AB1171" s="1"/>
      <c r="AC1171" s="41"/>
      <c r="AD1171" s="1"/>
      <c r="AE1171" s="1"/>
      <c r="AF1171" s="1"/>
      <c r="AG1171" s="1"/>
      <c r="AH1171" s="1"/>
      <c r="AI1171" s="1"/>
      <c r="AJ1171" s="41"/>
      <c r="AO1171" s="34"/>
      <c r="AP1171" s="34"/>
      <c r="AQ1171" s="34"/>
      <c r="AR1171" s="34"/>
    </row>
    <row r="1172" spans="1:44" ht="14.7" hidden="1" customHeight="1" x14ac:dyDescent="0.3">
      <c r="A1172">
        <v>1171</v>
      </c>
      <c r="B1172" t="s">
        <v>5169</v>
      </c>
      <c r="C1172">
        <v>1992</v>
      </c>
      <c r="D1172" t="s">
        <v>5170</v>
      </c>
      <c r="E1172" t="s">
        <v>774</v>
      </c>
      <c r="F1172">
        <v>240</v>
      </c>
      <c r="G1172" t="s">
        <v>775</v>
      </c>
      <c r="H1172">
        <v>247</v>
      </c>
      <c r="I1172">
        <v>258</v>
      </c>
      <c r="J1172" t="s">
        <v>5171</v>
      </c>
      <c r="K1172" t="s">
        <v>5172</v>
      </c>
      <c r="L1172" t="s">
        <v>120</v>
      </c>
      <c r="M1172" s="34"/>
      <c r="N1172" s="34"/>
      <c r="O1172" s="34"/>
      <c r="P1172" s="1" t="s">
        <v>133</v>
      </c>
      <c r="Q1172" s="1" t="str">
        <f t="shared" si="142"/>
        <v>exclude_title</v>
      </c>
      <c r="R1172" s="1" t="s">
        <v>123</v>
      </c>
      <c r="S1172" s="1" t="s">
        <v>133</v>
      </c>
      <c r="T1172" s="1" t="str">
        <f t="shared" si="143"/>
        <v>exclude_title</v>
      </c>
      <c r="U1172" s="1" t="s">
        <v>124</v>
      </c>
      <c r="V1172" s="41" t="str">
        <f t="shared" si="144"/>
        <v>exclude_title</v>
      </c>
      <c r="W1172" s="1"/>
      <c r="X1172" s="1"/>
      <c r="Y1172" s="1"/>
      <c r="Z1172" s="1"/>
      <c r="AA1172" s="1"/>
      <c r="AB1172" s="1"/>
      <c r="AC1172" s="41"/>
      <c r="AD1172" s="1"/>
      <c r="AE1172" s="1"/>
      <c r="AF1172" s="1"/>
      <c r="AG1172" s="1"/>
      <c r="AH1172" s="1"/>
      <c r="AI1172" s="1"/>
      <c r="AJ1172" s="41"/>
      <c r="AO1172" s="34"/>
      <c r="AP1172" s="34"/>
      <c r="AQ1172" s="34"/>
      <c r="AR1172" s="34"/>
    </row>
    <row r="1173" spans="1:44" ht="14.7" hidden="1" customHeight="1" x14ac:dyDescent="0.3">
      <c r="A1173">
        <v>1172</v>
      </c>
      <c r="B1173" t="s">
        <v>5173</v>
      </c>
      <c r="C1173">
        <v>2015</v>
      </c>
      <c r="D1173" t="s">
        <v>5174</v>
      </c>
      <c r="E1173" t="s">
        <v>1405</v>
      </c>
      <c r="F1173">
        <v>131</v>
      </c>
      <c r="G1173" t="s">
        <v>130</v>
      </c>
      <c r="H1173">
        <v>146</v>
      </c>
      <c r="I1173">
        <v>158</v>
      </c>
      <c r="J1173" t="s">
        <v>5175</v>
      </c>
      <c r="K1173" t="s">
        <v>5176</v>
      </c>
      <c r="L1173" t="s">
        <v>120</v>
      </c>
      <c r="M1173" s="34"/>
      <c r="N1173" s="34"/>
      <c r="O1173" s="34"/>
      <c r="P1173" s="1" t="s">
        <v>155</v>
      </c>
      <c r="Q1173" s="1" t="str">
        <f t="shared" si="142"/>
        <v>exclude_title</v>
      </c>
      <c r="R1173" s="1" t="s">
        <v>123</v>
      </c>
      <c r="S1173" s="1" t="s">
        <v>155</v>
      </c>
      <c r="T1173" s="1" t="str">
        <f t="shared" si="143"/>
        <v>exclude_title</v>
      </c>
      <c r="U1173" s="1" t="s">
        <v>124</v>
      </c>
      <c r="V1173" s="41" t="str">
        <f t="shared" si="144"/>
        <v>exclude_title</v>
      </c>
      <c r="W1173" s="1"/>
      <c r="X1173" s="1"/>
      <c r="Y1173" s="1"/>
      <c r="Z1173" s="1"/>
      <c r="AA1173" s="1"/>
      <c r="AB1173" s="1"/>
      <c r="AC1173" s="41"/>
      <c r="AD1173" s="1"/>
      <c r="AE1173" s="1"/>
      <c r="AF1173" s="1"/>
      <c r="AG1173" s="1"/>
      <c r="AH1173" s="1"/>
      <c r="AI1173" s="1"/>
      <c r="AJ1173" s="41"/>
      <c r="AO1173" s="34"/>
      <c r="AP1173" s="34"/>
      <c r="AQ1173" s="34"/>
      <c r="AR1173" s="34"/>
    </row>
    <row r="1174" spans="1:44" ht="14.7" hidden="1" customHeight="1" x14ac:dyDescent="0.3">
      <c r="A1174">
        <v>1173</v>
      </c>
      <c r="B1174" t="s">
        <v>5177</v>
      </c>
      <c r="C1174">
        <v>2001</v>
      </c>
      <c r="D1174" t="s">
        <v>5178</v>
      </c>
      <c r="E1174" t="s">
        <v>1912</v>
      </c>
      <c r="F1174">
        <v>61</v>
      </c>
      <c r="G1174" t="s">
        <v>130</v>
      </c>
      <c r="H1174">
        <v>257</v>
      </c>
      <c r="I1174">
        <v>264</v>
      </c>
      <c r="J1174" t="s">
        <v>5179</v>
      </c>
      <c r="K1174" t="s">
        <v>5180</v>
      </c>
      <c r="L1174" t="s">
        <v>120</v>
      </c>
      <c r="M1174" s="34"/>
      <c r="N1174" s="34"/>
      <c r="O1174" s="34"/>
      <c r="P1174" s="1" t="s">
        <v>122</v>
      </c>
      <c r="Q1174" s="1" t="str">
        <f t="shared" si="142"/>
        <v>include</v>
      </c>
      <c r="R1174" s="1" t="s">
        <v>123</v>
      </c>
      <c r="S1174" s="1" t="s">
        <v>122</v>
      </c>
      <c r="T1174" s="1" t="str">
        <f t="shared" si="143"/>
        <v>include</v>
      </c>
      <c r="U1174" s="1" t="s">
        <v>124</v>
      </c>
      <c r="V1174" s="41" t="str">
        <f t="shared" si="144"/>
        <v>include</v>
      </c>
      <c r="W1174" s="1" t="s">
        <v>156</v>
      </c>
      <c r="X1174" s="1" t="str">
        <f>IF(OR(W1174="include",W1174="no_abstract_available"),"include", IF(W1174="duplicate","duplicate", IF(W1174="correction/reply","correction/reply", "exclude_abstract")))</f>
        <v>exclude_abstract</v>
      </c>
      <c r="Y1174" s="1" t="s">
        <v>123</v>
      </c>
      <c r="Z1174" s="1"/>
      <c r="AA1174" s="1"/>
      <c r="AB1174" s="1"/>
      <c r="AC1174" s="41" t="str">
        <f>IF(X1174=AA1174,X1174,IF(OR(X1174="include",AA1174="include"),"include",IF(OR(X1174="duplicate",AA1174="duplicate"),"duplicate",IF(OR(X1174="correction/reply",AA1174="correction/reply"),"correction/reply","exclude_abstract"))))</f>
        <v>exclude_abstract</v>
      </c>
      <c r="AD1174" s="1"/>
      <c r="AE1174" s="1"/>
      <c r="AF1174" s="1"/>
      <c r="AG1174" s="1"/>
      <c r="AH1174" s="1"/>
      <c r="AI1174" s="1"/>
      <c r="AJ1174" s="41"/>
      <c r="AO1174" s="34"/>
      <c r="AP1174" s="34"/>
      <c r="AQ1174" s="34"/>
      <c r="AR1174" s="34"/>
    </row>
    <row r="1175" spans="1:44" ht="14.7" hidden="1" customHeight="1" x14ac:dyDescent="0.3">
      <c r="A1175">
        <v>1174</v>
      </c>
      <c r="B1175" t="s">
        <v>5181</v>
      </c>
      <c r="C1175">
        <v>2017</v>
      </c>
      <c r="D1175" t="s">
        <v>5182</v>
      </c>
      <c r="E1175" t="s">
        <v>3335</v>
      </c>
      <c r="F1175">
        <v>57</v>
      </c>
      <c r="G1175">
        <v>1</v>
      </c>
      <c r="H1175">
        <v>122</v>
      </c>
      <c r="I1175">
        <v>129</v>
      </c>
      <c r="J1175" t="s">
        <v>5183</v>
      </c>
      <c r="K1175" t="s">
        <v>5184</v>
      </c>
      <c r="L1175" t="s">
        <v>120</v>
      </c>
      <c r="M1175" s="34"/>
      <c r="N1175" s="34"/>
      <c r="O1175" s="34"/>
      <c r="P1175" s="1" t="s">
        <v>133</v>
      </c>
      <c r="Q1175" s="1" t="str">
        <f t="shared" si="142"/>
        <v>exclude_title</v>
      </c>
      <c r="R1175" s="1" t="s">
        <v>123</v>
      </c>
      <c r="S1175" s="1" t="s">
        <v>133</v>
      </c>
      <c r="T1175" s="1" t="str">
        <f t="shared" si="143"/>
        <v>exclude_title</v>
      </c>
      <c r="U1175" s="1" t="s">
        <v>124</v>
      </c>
      <c r="V1175" s="41" t="str">
        <f t="shared" si="144"/>
        <v>exclude_title</v>
      </c>
      <c r="W1175" s="1"/>
      <c r="X1175" s="1"/>
      <c r="Y1175" s="1"/>
      <c r="Z1175" s="1"/>
      <c r="AA1175" s="1"/>
      <c r="AB1175" s="1"/>
      <c r="AC1175" s="41"/>
      <c r="AD1175" s="1"/>
      <c r="AE1175" s="1"/>
      <c r="AF1175" s="1"/>
      <c r="AG1175" s="1"/>
      <c r="AH1175" s="1"/>
      <c r="AI1175" s="1"/>
      <c r="AJ1175" s="41"/>
      <c r="AO1175" s="34"/>
      <c r="AP1175" s="34"/>
      <c r="AQ1175" s="34"/>
      <c r="AR1175" s="34"/>
    </row>
    <row r="1176" spans="1:44" ht="14.7" hidden="1" customHeight="1" x14ac:dyDescent="0.3">
      <c r="A1176">
        <v>1175</v>
      </c>
      <c r="B1176" t="s">
        <v>5185</v>
      </c>
      <c r="C1176">
        <v>1988</v>
      </c>
      <c r="D1176" t="s">
        <v>5186</v>
      </c>
      <c r="E1176" t="s">
        <v>1405</v>
      </c>
      <c r="F1176">
        <v>20</v>
      </c>
      <c r="G1176">
        <v>4</v>
      </c>
      <c r="H1176">
        <v>293</v>
      </c>
      <c r="I1176">
        <v>313</v>
      </c>
      <c r="J1176" t="s">
        <v>5187</v>
      </c>
      <c r="K1176" t="s">
        <v>130</v>
      </c>
      <c r="L1176" t="s">
        <v>120</v>
      </c>
      <c r="M1176" s="34"/>
      <c r="N1176" s="34"/>
      <c r="O1176" s="34"/>
      <c r="P1176" s="1" t="s">
        <v>133</v>
      </c>
      <c r="Q1176" s="1" t="str">
        <f t="shared" si="142"/>
        <v>exclude_title</v>
      </c>
      <c r="R1176" s="1" t="s">
        <v>123</v>
      </c>
      <c r="S1176" s="1" t="s">
        <v>133</v>
      </c>
      <c r="T1176" s="1" t="str">
        <f t="shared" si="143"/>
        <v>exclude_title</v>
      </c>
      <c r="U1176" s="1" t="s">
        <v>124</v>
      </c>
      <c r="V1176" s="41" t="str">
        <f t="shared" si="144"/>
        <v>exclude_title</v>
      </c>
      <c r="W1176" s="1"/>
      <c r="X1176" s="1"/>
      <c r="Y1176" s="1"/>
      <c r="Z1176" s="1"/>
      <c r="AA1176" s="1"/>
      <c r="AB1176" s="1"/>
      <c r="AC1176" s="41"/>
      <c r="AD1176" s="1"/>
      <c r="AE1176" s="1"/>
      <c r="AF1176" s="1"/>
      <c r="AG1176" s="1"/>
      <c r="AH1176" s="1"/>
      <c r="AI1176" s="1"/>
      <c r="AJ1176" s="41"/>
      <c r="AO1176" s="34"/>
      <c r="AP1176" s="34"/>
      <c r="AQ1176" s="34"/>
      <c r="AR1176" s="34"/>
    </row>
    <row r="1177" spans="1:44" ht="14.7" hidden="1" customHeight="1" x14ac:dyDescent="0.3">
      <c r="A1177">
        <v>1176</v>
      </c>
      <c r="B1177" t="s">
        <v>5188</v>
      </c>
      <c r="C1177">
        <v>2021</v>
      </c>
      <c r="D1177" t="s">
        <v>5189</v>
      </c>
      <c r="E1177" t="s">
        <v>3145</v>
      </c>
      <c r="F1177">
        <v>35</v>
      </c>
      <c r="G1177">
        <v>1</v>
      </c>
      <c r="H1177" t="s">
        <v>130</v>
      </c>
      <c r="I1177" t="s">
        <v>130</v>
      </c>
      <c r="J1177" t="s">
        <v>5190</v>
      </c>
      <c r="K1177" t="s">
        <v>5191</v>
      </c>
      <c r="L1177" t="s">
        <v>120</v>
      </c>
      <c r="M1177" s="34"/>
      <c r="N1177" s="34"/>
      <c r="O1177" s="34"/>
      <c r="P1177" s="1" t="s">
        <v>178</v>
      </c>
      <c r="Q1177" s="1" t="str">
        <f t="shared" si="142"/>
        <v>exclude_title</v>
      </c>
      <c r="R1177" s="1" t="s">
        <v>123</v>
      </c>
      <c r="S1177" s="1" t="s">
        <v>178</v>
      </c>
      <c r="T1177" s="1" t="str">
        <f t="shared" si="143"/>
        <v>exclude_title</v>
      </c>
      <c r="U1177" s="1" t="s">
        <v>124</v>
      </c>
      <c r="V1177" s="41" t="str">
        <f t="shared" si="144"/>
        <v>exclude_title</v>
      </c>
      <c r="W1177" s="1"/>
      <c r="X1177" s="1"/>
      <c r="Y1177" s="1"/>
      <c r="Z1177" s="1"/>
      <c r="AA1177" s="1"/>
      <c r="AB1177" s="1"/>
      <c r="AC1177" s="41"/>
      <c r="AD1177" s="1"/>
      <c r="AE1177" s="1"/>
      <c r="AF1177" s="1"/>
      <c r="AG1177" s="1"/>
      <c r="AH1177" s="1"/>
      <c r="AI1177" s="1"/>
      <c r="AJ1177" s="41"/>
      <c r="AO1177" s="34"/>
      <c r="AP1177" s="34"/>
      <c r="AQ1177" s="34"/>
      <c r="AR1177" s="34"/>
    </row>
    <row r="1178" spans="1:44" ht="14.7" hidden="1" customHeight="1" x14ac:dyDescent="0.3">
      <c r="A1178">
        <v>1177</v>
      </c>
      <c r="B1178" t="s">
        <v>5192</v>
      </c>
      <c r="C1178">
        <v>2021</v>
      </c>
      <c r="D1178" t="s">
        <v>5193</v>
      </c>
      <c r="E1178" t="s">
        <v>465</v>
      </c>
      <c r="F1178">
        <v>12</v>
      </c>
      <c r="G1178">
        <v>6</v>
      </c>
      <c r="H1178" t="s">
        <v>130</v>
      </c>
      <c r="I1178" t="s">
        <v>130</v>
      </c>
      <c r="J1178" t="s">
        <v>5194</v>
      </c>
      <c r="K1178" t="s">
        <v>5195</v>
      </c>
      <c r="L1178" t="s">
        <v>120</v>
      </c>
      <c r="M1178" s="34"/>
      <c r="N1178" s="34"/>
      <c r="O1178" s="34"/>
      <c r="P1178" s="1" t="s">
        <v>133</v>
      </c>
      <c r="Q1178" s="1" t="str">
        <f t="shared" si="142"/>
        <v>exclude_title</v>
      </c>
      <c r="R1178" s="1" t="s">
        <v>123</v>
      </c>
      <c r="S1178" s="1" t="s">
        <v>133</v>
      </c>
      <c r="T1178" s="1" t="str">
        <f t="shared" si="143"/>
        <v>exclude_title</v>
      </c>
      <c r="U1178" s="1" t="s">
        <v>124</v>
      </c>
      <c r="V1178" s="41" t="str">
        <f t="shared" si="144"/>
        <v>exclude_title</v>
      </c>
      <c r="W1178" s="1"/>
      <c r="X1178" s="1"/>
      <c r="Y1178" s="1"/>
      <c r="Z1178" s="1"/>
      <c r="AA1178" s="1"/>
      <c r="AB1178" s="1"/>
      <c r="AC1178" s="41"/>
      <c r="AD1178" s="1"/>
      <c r="AE1178" s="1"/>
      <c r="AF1178" s="1"/>
      <c r="AG1178" s="1"/>
      <c r="AH1178" s="1"/>
      <c r="AI1178" s="1"/>
      <c r="AJ1178" s="41"/>
      <c r="AO1178" s="34"/>
      <c r="AP1178" s="34"/>
      <c r="AQ1178" s="34"/>
      <c r="AR1178" s="34"/>
    </row>
    <row r="1179" spans="1:44" ht="14.7" hidden="1" customHeight="1" x14ac:dyDescent="0.3">
      <c r="A1179">
        <v>1178</v>
      </c>
      <c r="B1179" t="s">
        <v>5196</v>
      </c>
      <c r="C1179">
        <v>2016</v>
      </c>
      <c r="D1179" t="s">
        <v>5197</v>
      </c>
      <c r="E1179" t="s">
        <v>117</v>
      </c>
      <c r="F1179">
        <v>39</v>
      </c>
      <c r="G1179">
        <v>8</v>
      </c>
      <c r="H1179">
        <v>1359</v>
      </c>
      <c r="I1179">
        <v>1368</v>
      </c>
      <c r="J1179" t="s">
        <v>5198</v>
      </c>
      <c r="K1179" t="s">
        <v>5199</v>
      </c>
      <c r="L1179" t="s">
        <v>120</v>
      </c>
      <c r="M1179" s="34"/>
      <c r="N1179" s="34"/>
      <c r="O1179" s="34"/>
      <c r="P1179" s="1" t="s">
        <v>155</v>
      </c>
      <c r="Q1179" s="1" t="str">
        <f t="shared" si="142"/>
        <v>exclude_title</v>
      </c>
      <c r="R1179" s="1" t="s">
        <v>123</v>
      </c>
      <c r="S1179" s="1" t="s">
        <v>155</v>
      </c>
      <c r="T1179" s="1" t="str">
        <f t="shared" si="143"/>
        <v>exclude_title</v>
      </c>
      <c r="U1179" s="1" t="s">
        <v>124</v>
      </c>
      <c r="V1179" s="41" t="str">
        <f t="shared" si="144"/>
        <v>exclude_title</v>
      </c>
      <c r="W1179" s="1"/>
      <c r="X1179" s="1"/>
      <c r="Y1179" s="1"/>
      <c r="Z1179" s="1"/>
      <c r="AA1179" s="1"/>
      <c r="AB1179" s="1"/>
      <c r="AC1179" s="41"/>
      <c r="AD1179" s="1"/>
      <c r="AE1179" s="1"/>
      <c r="AF1179" s="1"/>
      <c r="AG1179" s="1"/>
      <c r="AH1179" s="1"/>
      <c r="AI1179" s="1"/>
      <c r="AJ1179" s="41"/>
      <c r="AO1179" s="34"/>
      <c r="AP1179" s="34"/>
      <c r="AQ1179" s="34"/>
      <c r="AR1179" s="34"/>
    </row>
    <row r="1180" spans="1:44" ht="14.7" hidden="1" customHeight="1" x14ac:dyDescent="0.3">
      <c r="A1180">
        <v>1179</v>
      </c>
      <c r="B1180" t="s">
        <v>5200</v>
      </c>
      <c r="C1180">
        <v>2007</v>
      </c>
      <c r="D1180" t="s">
        <v>5201</v>
      </c>
      <c r="E1180" t="s">
        <v>1602</v>
      </c>
      <c r="F1180">
        <v>54</v>
      </c>
      <c r="G1180">
        <v>10</v>
      </c>
      <c r="H1180">
        <v>1744</v>
      </c>
      <c r="I1180">
        <v>1757</v>
      </c>
      <c r="J1180" t="s">
        <v>5202</v>
      </c>
      <c r="K1180" t="s">
        <v>5203</v>
      </c>
      <c r="L1180" t="s">
        <v>120</v>
      </c>
      <c r="M1180" s="34"/>
      <c r="N1180" s="34"/>
      <c r="O1180" s="34"/>
      <c r="P1180" s="1" t="s">
        <v>133</v>
      </c>
      <c r="Q1180" s="1" t="str">
        <f t="shared" si="142"/>
        <v>exclude_title</v>
      </c>
      <c r="R1180" s="1" t="s">
        <v>123</v>
      </c>
      <c r="S1180" s="1" t="s">
        <v>133</v>
      </c>
      <c r="T1180" s="1" t="str">
        <f t="shared" si="143"/>
        <v>exclude_title</v>
      </c>
      <c r="U1180" s="1" t="s">
        <v>124</v>
      </c>
      <c r="V1180" s="41" t="str">
        <f t="shared" si="144"/>
        <v>exclude_title</v>
      </c>
      <c r="W1180" s="1"/>
      <c r="X1180" s="1"/>
      <c r="Y1180" s="1"/>
      <c r="Z1180" s="1"/>
      <c r="AA1180" s="1"/>
      <c r="AB1180" s="1"/>
      <c r="AC1180" s="41"/>
      <c r="AD1180" s="1"/>
      <c r="AE1180" s="1"/>
      <c r="AF1180" s="1"/>
      <c r="AG1180" s="1"/>
      <c r="AH1180" s="1"/>
      <c r="AI1180" s="1"/>
      <c r="AJ1180" s="41"/>
      <c r="AO1180" s="34"/>
      <c r="AP1180" s="34"/>
      <c r="AQ1180" s="34"/>
      <c r="AR1180" s="34"/>
    </row>
    <row r="1181" spans="1:44" ht="14.7" hidden="1" customHeight="1" x14ac:dyDescent="0.3">
      <c r="A1181">
        <v>1180</v>
      </c>
      <c r="B1181" t="s">
        <v>5204</v>
      </c>
      <c r="C1181">
        <v>1993</v>
      </c>
      <c r="D1181" t="s">
        <v>5205</v>
      </c>
      <c r="E1181" t="s">
        <v>117</v>
      </c>
      <c r="F1181">
        <v>13</v>
      </c>
      <c r="G1181">
        <v>7</v>
      </c>
      <c r="H1181">
        <v>441</v>
      </c>
      <c r="I1181">
        <v>449</v>
      </c>
      <c r="J1181" t="s">
        <v>130</v>
      </c>
      <c r="K1181" t="s">
        <v>5206</v>
      </c>
      <c r="L1181" t="s">
        <v>120</v>
      </c>
      <c r="M1181" s="34"/>
      <c r="N1181" s="34"/>
      <c r="O1181" s="34"/>
      <c r="P1181" s="1" t="s">
        <v>155</v>
      </c>
      <c r="Q1181" s="1" t="str">
        <f t="shared" si="142"/>
        <v>exclude_title</v>
      </c>
      <c r="R1181" s="1" t="s">
        <v>123</v>
      </c>
      <c r="S1181" s="1" t="s">
        <v>155</v>
      </c>
      <c r="T1181" s="1" t="str">
        <f t="shared" si="143"/>
        <v>exclude_title</v>
      </c>
      <c r="U1181" s="1" t="s">
        <v>124</v>
      </c>
      <c r="V1181" s="41" t="str">
        <f t="shared" si="144"/>
        <v>exclude_title</v>
      </c>
      <c r="W1181" s="1"/>
      <c r="X1181" s="1"/>
      <c r="Y1181" s="1"/>
      <c r="Z1181" s="1"/>
      <c r="AA1181" s="1"/>
      <c r="AB1181" s="1"/>
      <c r="AC1181" s="41"/>
      <c r="AD1181" s="1"/>
      <c r="AE1181" s="1"/>
      <c r="AF1181" s="1"/>
      <c r="AG1181" s="1"/>
      <c r="AH1181" s="1"/>
      <c r="AI1181" s="1"/>
      <c r="AJ1181" s="41"/>
      <c r="AO1181" s="34"/>
      <c r="AP1181" s="34"/>
      <c r="AQ1181" s="34"/>
      <c r="AR1181" s="34"/>
    </row>
    <row r="1182" spans="1:44" ht="14.7" hidden="1" customHeight="1" x14ac:dyDescent="0.3">
      <c r="A1182">
        <v>1181</v>
      </c>
      <c r="B1182" t="s">
        <v>5207</v>
      </c>
      <c r="C1182">
        <v>2015</v>
      </c>
      <c r="D1182" t="s">
        <v>5208</v>
      </c>
      <c r="E1182" t="s">
        <v>890</v>
      </c>
      <c r="F1182">
        <v>34</v>
      </c>
      <c r="G1182" t="s">
        <v>130</v>
      </c>
      <c r="H1182" t="s">
        <v>130</v>
      </c>
      <c r="I1182" t="s">
        <v>130</v>
      </c>
      <c r="J1182" t="s">
        <v>5209</v>
      </c>
      <c r="K1182" t="s">
        <v>5210</v>
      </c>
      <c r="L1182" t="s">
        <v>120</v>
      </c>
      <c r="M1182" s="34"/>
      <c r="N1182" s="34"/>
      <c r="O1182" s="34"/>
      <c r="P1182" s="1" t="s">
        <v>122</v>
      </c>
      <c r="Q1182" s="1" t="str">
        <f t="shared" si="142"/>
        <v>include</v>
      </c>
      <c r="R1182" s="1" t="s">
        <v>123</v>
      </c>
      <c r="S1182" s="1" t="s">
        <v>178</v>
      </c>
      <c r="T1182" s="1" t="str">
        <f t="shared" si="143"/>
        <v>exclude_title</v>
      </c>
      <c r="U1182" s="1" t="s">
        <v>124</v>
      </c>
      <c r="V1182" s="41" t="str">
        <f t="shared" si="144"/>
        <v>include</v>
      </c>
      <c r="W1182" s="1" t="s">
        <v>156</v>
      </c>
      <c r="X1182" s="1" t="str">
        <f>IF(OR(W1182="include",W1182="no_abstract_available"),"include", IF(W1182="duplicate","duplicate", IF(W1182="correction/reply","correction/reply", "exclude_abstract")))</f>
        <v>exclude_abstract</v>
      </c>
      <c r="Y1182" s="1" t="s">
        <v>123</v>
      </c>
      <c r="Z1182" s="1"/>
      <c r="AA1182" s="1"/>
      <c r="AB1182" s="1"/>
      <c r="AC1182" s="41" t="str">
        <f>IF(X1182=AA1182,X1182,IF(OR(X1182="include",AA1182="include"),"include",IF(OR(X1182="duplicate",AA1182="duplicate"),"duplicate",IF(OR(X1182="correction/reply",AA1182="correction/reply"),"correction/reply","exclude_abstract"))))</f>
        <v>exclude_abstract</v>
      </c>
      <c r="AD1182" s="1"/>
      <c r="AE1182" s="1"/>
      <c r="AF1182" s="1"/>
      <c r="AG1182" s="1"/>
      <c r="AH1182" s="1"/>
      <c r="AI1182" s="1"/>
      <c r="AJ1182" s="41"/>
      <c r="AO1182" s="34"/>
      <c r="AP1182" s="34"/>
      <c r="AQ1182" s="34"/>
      <c r="AR1182" s="34"/>
    </row>
    <row r="1183" spans="1:44" ht="14.7" hidden="1" customHeight="1" x14ac:dyDescent="0.3">
      <c r="A1183">
        <v>1182</v>
      </c>
      <c r="B1183" t="s">
        <v>5211</v>
      </c>
      <c r="C1183">
        <v>1994</v>
      </c>
      <c r="D1183" t="s">
        <v>5212</v>
      </c>
      <c r="E1183" t="s">
        <v>2052</v>
      </c>
      <c r="F1183">
        <v>182</v>
      </c>
      <c r="G1183">
        <v>1</v>
      </c>
      <c r="H1183">
        <v>97</v>
      </c>
      <c r="I1183">
        <v>110</v>
      </c>
      <c r="J1183" t="s">
        <v>5213</v>
      </c>
      <c r="K1183" t="s">
        <v>5214</v>
      </c>
      <c r="L1183" t="s">
        <v>120</v>
      </c>
      <c r="M1183" s="34"/>
      <c r="N1183" s="34"/>
      <c r="O1183" s="34"/>
      <c r="P1183" s="1" t="s">
        <v>155</v>
      </c>
      <c r="Q1183" s="1" t="str">
        <f t="shared" si="142"/>
        <v>exclude_title</v>
      </c>
      <c r="R1183" s="1" t="s">
        <v>123</v>
      </c>
      <c r="S1183" s="1" t="s">
        <v>155</v>
      </c>
      <c r="T1183" s="1" t="str">
        <f t="shared" si="143"/>
        <v>exclude_title</v>
      </c>
      <c r="U1183" s="1" t="s">
        <v>124</v>
      </c>
      <c r="V1183" s="41" t="str">
        <f t="shared" si="144"/>
        <v>exclude_title</v>
      </c>
      <c r="W1183" s="1"/>
      <c r="X1183" s="1"/>
      <c r="Y1183" s="1"/>
      <c r="Z1183" s="1"/>
      <c r="AA1183" s="1"/>
      <c r="AB1183" s="1"/>
      <c r="AC1183" s="41"/>
      <c r="AD1183" s="1"/>
      <c r="AE1183" s="1"/>
      <c r="AF1183" s="1"/>
      <c r="AG1183" s="1"/>
      <c r="AH1183" s="1"/>
      <c r="AI1183" s="1"/>
      <c r="AJ1183" s="41"/>
      <c r="AO1183" s="34"/>
      <c r="AP1183" s="34"/>
      <c r="AQ1183" s="34"/>
      <c r="AR1183" s="34"/>
    </row>
    <row r="1184" spans="1:44" ht="14.7" hidden="1" customHeight="1" x14ac:dyDescent="0.3">
      <c r="A1184">
        <v>1183</v>
      </c>
      <c r="B1184" t="s">
        <v>5215</v>
      </c>
      <c r="C1184">
        <v>1991</v>
      </c>
      <c r="D1184" t="s">
        <v>5216</v>
      </c>
      <c r="E1184" t="s">
        <v>2569</v>
      </c>
      <c r="F1184">
        <v>36</v>
      </c>
      <c r="G1184">
        <v>8</v>
      </c>
      <c r="H1184">
        <v>1851</v>
      </c>
      <c r="I1184">
        <v>1864</v>
      </c>
      <c r="J1184" t="s">
        <v>5217</v>
      </c>
      <c r="K1184" t="s">
        <v>5218</v>
      </c>
      <c r="L1184" t="s">
        <v>120</v>
      </c>
      <c r="M1184" s="34"/>
      <c r="N1184" s="34"/>
      <c r="O1184" s="34"/>
      <c r="P1184" s="1" t="s">
        <v>178</v>
      </c>
      <c r="Q1184" s="1" t="str">
        <f t="shared" si="142"/>
        <v>exclude_title</v>
      </c>
      <c r="R1184" s="1" t="s">
        <v>123</v>
      </c>
      <c r="S1184" s="1" t="s">
        <v>133</v>
      </c>
      <c r="T1184" s="1" t="str">
        <f t="shared" si="143"/>
        <v>exclude_title</v>
      </c>
      <c r="U1184" s="1" t="s">
        <v>124</v>
      </c>
      <c r="V1184" s="41" t="str">
        <f t="shared" si="144"/>
        <v>exclude_title</v>
      </c>
      <c r="W1184" s="1"/>
      <c r="X1184" s="1"/>
      <c r="Y1184" s="1"/>
      <c r="Z1184" s="1"/>
      <c r="AA1184" s="1"/>
      <c r="AB1184" s="1"/>
      <c r="AC1184" s="41"/>
      <c r="AD1184" s="1"/>
      <c r="AE1184" s="1"/>
      <c r="AF1184" s="1"/>
      <c r="AG1184" s="1"/>
      <c r="AH1184" s="1"/>
      <c r="AI1184" s="1"/>
      <c r="AJ1184" s="41"/>
      <c r="AO1184" s="34"/>
      <c r="AP1184" s="34"/>
      <c r="AQ1184" s="34"/>
      <c r="AR1184" s="34"/>
    </row>
    <row r="1185" spans="1:44" ht="14.7" hidden="1" customHeight="1" x14ac:dyDescent="0.3">
      <c r="A1185">
        <v>1184</v>
      </c>
      <c r="B1185" t="s">
        <v>5219</v>
      </c>
      <c r="C1185">
        <v>2012</v>
      </c>
      <c r="D1185" t="s">
        <v>5220</v>
      </c>
      <c r="E1185" t="s">
        <v>347</v>
      </c>
      <c r="F1185">
        <v>44</v>
      </c>
      <c r="G1185">
        <v>3</v>
      </c>
      <c r="H1185">
        <v>277</v>
      </c>
      <c r="I1185">
        <v>287</v>
      </c>
      <c r="J1185" t="s">
        <v>5221</v>
      </c>
      <c r="K1185" t="s">
        <v>5222</v>
      </c>
      <c r="L1185" t="s">
        <v>120</v>
      </c>
      <c r="M1185" s="34"/>
      <c r="N1185" s="34"/>
      <c r="O1185" s="34"/>
      <c r="P1185" s="1" t="s">
        <v>178</v>
      </c>
      <c r="Q1185" s="1" t="str">
        <f t="shared" si="142"/>
        <v>exclude_title</v>
      </c>
      <c r="R1185" s="1" t="s">
        <v>123</v>
      </c>
      <c r="S1185" s="1" t="s">
        <v>133</v>
      </c>
      <c r="T1185" s="1" t="str">
        <f t="shared" si="143"/>
        <v>exclude_title</v>
      </c>
      <c r="U1185" s="1" t="s">
        <v>124</v>
      </c>
      <c r="V1185" s="41" t="str">
        <f t="shared" si="144"/>
        <v>exclude_title</v>
      </c>
      <c r="W1185" s="1"/>
      <c r="X1185" s="1"/>
      <c r="Y1185" s="1"/>
      <c r="Z1185" s="1"/>
      <c r="AA1185" s="1"/>
      <c r="AB1185" s="1"/>
      <c r="AC1185" s="41"/>
      <c r="AD1185" s="1"/>
      <c r="AE1185" s="1"/>
      <c r="AF1185" s="1"/>
      <c r="AG1185" s="1"/>
      <c r="AH1185" s="1"/>
      <c r="AI1185" s="1"/>
      <c r="AJ1185" s="41"/>
      <c r="AO1185" s="34"/>
      <c r="AP1185" s="34"/>
      <c r="AQ1185" s="34"/>
      <c r="AR1185" s="34"/>
    </row>
    <row r="1186" spans="1:44" ht="14.7" hidden="1" customHeight="1" x14ac:dyDescent="0.3">
      <c r="A1186">
        <v>1185</v>
      </c>
      <c r="B1186" t="s">
        <v>5223</v>
      </c>
      <c r="C1186">
        <v>1980</v>
      </c>
      <c r="D1186" t="s">
        <v>5224</v>
      </c>
      <c r="E1186" t="s">
        <v>208</v>
      </c>
      <c r="F1186">
        <v>68</v>
      </c>
      <c r="G1186">
        <v>1</v>
      </c>
      <c r="H1186">
        <v>189</v>
      </c>
      <c r="I1186">
        <v>209</v>
      </c>
      <c r="J1186" t="s">
        <v>130</v>
      </c>
      <c r="K1186" t="s">
        <v>5225</v>
      </c>
      <c r="L1186" t="s">
        <v>120</v>
      </c>
      <c r="M1186" s="34"/>
      <c r="N1186" s="34"/>
      <c r="O1186" s="34"/>
      <c r="P1186" s="1" t="s">
        <v>122</v>
      </c>
      <c r="Q1186" s="1" t="str">
        <f t="shared" si="142"/>
        <v>include</v>
      </c>
      <c r="R1186" s="1" t="s">
        <v>123</v>
      </c>
      <c r="S1186" s="1" t="s">
        <v>122</v>
      </c>
      <c r="T1186" s="1" t="str">
        <f t="shared" si="143"/>
        <v>include</v>
      </c>
      <c r="U1186" s="1" t="s">
        <v>124</v>
      </c>
      <c r="V1186" s="41" t="str">
        <f t="shared" si="144"/>
        <v>include</v>
      </c>
      <c r="W1186" s="1" t="s">
        <v>156</v>
      </c>
      <c r="X1186" s="1" t="str">
        <f>IF(OR(W1186="include",W1186="no_abstract_available"),"include", IF(W1186="duplicate","duplicate", IF(W1186="correction/reply","correction/reply", "exclude_abstract")))</f>
        <v>exclude_abstract</v>
      </c>
      <c r="Y1186" s="1" t="s">
        <v>123</v>
      </c>
      <c r="Z1186" s="1"/>
      <c r="AA1186" s="1"/>
      <c r="AB1186" s="1"/>
      <c r="AC1186" s="41" t="str">
        <f>IF(X1186=AA1186,X1186,IF(OR(X1186="include",AA1186="include"),"include",IF(OR(X1186="duplicate",AA1186="duplicate"),"duplicate",IF(OR(X1186="correction/reply",AA1186="correction/reply"),"correction/reply","exclude_abstract"))))</f>
        <v>exclude_abstract</v>
      </c>
      <c r="AD1186" s="1"/>
      <c r="AE1186" s="1"/>
      <c r="AF1186" s="1"/>
      <c r="AG1186" s="1"/>
      <c r="AH1186" s="1"/>
      <c r="AI1186" s="1"/>
      <c r="AJ1186" s="41"/>
      <c r="AO1186" s="34"/>
      <c r="AP1186" s="34"/>
      <c r="AQ1186" s="34"/>
      <c r="AR1186" s="34"/>
    </row>
    <row r="1187" spans="1:44" ht="14.7" hidden="1" customHeight="1" x14ac:dyDescent="0.3">
      <c r="A1187">
        <v>1186</v>
      </c>
      <c r="B1187" t="s">
        <v>5226</v>
      </c>
      <c r="C1187">
        <v>2003</v>
      </c>
      <c r="D1187" t="s">
        <v>5227</v>
      </c>
      <c r="E1187" t="s">
        <v>165</v>
      </c>
      <c r="F1187">
        <v>10</v>
      </c>
      <c r="G1187">
        <v>1</v>
      </c>
      <c r="H1187">
        <v>57</v>
      </c>
      <c r="I1187">
        <v>65</v>
      </c>
      <c r="J1187" t="s">
        <v>5228</v>
      </c>
      <c r="K1187" t="s">
        <v>5229</v>
      </c>
      <c r="L1187" t="s">
        <v>120</v>
      </c>
      <c r="M1187" s="34"/>
      <c r="N1187" s="34"/>
      <c r="O1187" s="34"/>
      <c r="P1187" s="1" t="s">
        <v>122</v>
      </c>
      <c r="Q1187" s="1" t="str">
        <f t="shared" si="142"/>
        <v>include</v>
      </c>
      <c r="R1187" s="1" t="s">
        <v>123</v>
      </c>
      <c r="S1187" s="1" t="s">
        <v>122</v>
      </c>
      <c r="T1187" s="1" t="str">
        <f t="shared" si="143"/>
        <v>include</v>
      </c>
      <c r="U1187" s="1" t="s">
        <v>124</v>
      </c>
      <c r="V1187" s="41" t="str">
        <f t="shared" si="144"/>
        <v>include</v>
      </c>
      <c r="W1187" s="1" t="s">
        <v>143</v>
      </c>
      <c r="X1187" s="1" t="str">
        <f>IF(OR(W1187="include",W1187="no_abstract_available"),"include", IF(W1187="duplicate","duplicate", IF(W1187="correction/reply","correction/reply", "exclude_abstract")))</f>
        <v>exclude_abstract</v>
      </c>
      <c r="Y1187" s="1" t="s">
        <v>123</v>
      </c>
      <c r="Z1187" s="1"/>
      <c r="AA1187" s="1"/>
      <c r="AB1187" s="1"/>
      <c r="AC1187" s="41" t="str">
        <f>IF(X1187=AA1187,X1187,IF(OR(X1187="include",AA1187="include"),"include",IF(OR(X1187="duplicate",AA1187="duplicate"),"duplicate",IF(OR(X1187="correction/reply",AA1187="correction/reply"),"correction/reply","exclude_abstract"))))</f>
        <v>exclude_abstract</v>
      </c>
      <c r="AD1187" s="1"/>
      <c r="AE1187" s="1"/>
      <c r="AF1187" s="1"/>
      <c r="AG1187" s="1"/>
      <c r="AH1187" s="1"/>
      <c r="AI1187" s="1"/>
      <c r="AJ1187" s="41"/>
      <c r="AO1187" s="34"/>
      <c r="AP1187" s="34"/>
      <c r="AQ1187" s="34"/>
      <c r="AR1187" s="34"/>
    </row>
    <row r="1188" spans="1:44" ht="14.7" hidden="1" customHeight="1" x14ac:dyDescent="0.3">
      <c r="A1188">
        <v>1187</v>
      </c>
      <c r="B1188" t="s">
        <v>5230</v>
      </c>
      <c r="C1188">
        <v>2007</v>
      </c>
      <c r="D1188" t="s">
        <v>5231</v>
      </c>
      <c r="E1188" t="s">
        <v>5232</v>
      </c>
      <c r="F1188">
        <v>43</v>
      </c>
      <c r="G1188">
        <v>227</v>
      </c>
      <c r="H1188">
        <v>290</v>
      </c>
      <c r="I1188">
        <v>304</v>
      </c>
      <c r="J1188" t="s">
        <v>5233</v>
      </c>
      <c r="K1188" t="s">
        <v>5234</v>
      </c>
      <c r="L1188" t="s">
        <v>120</v>
      </c>
      <c r="M1188" s="34"/>
      <c r="N1188" s="34"/>
      <c r="O1188" s="34"/>
      <c r="P1188" s="1" t="s">
        <v>122</v>
      </c>
      <c r="Q1188" s="1" t="str">
        <f t="shared" si="142"/>
        <v>include</v>
      </c>
      <c r="R1188" s="1" t="s">
        <v>123</v>
      </c>
      <c r="S1188" s="1" t="s">
        <v>122</v>
      </c>
      <c r="T1188" s="1" t="str">
        <f t="shared" si="143"/>
        <v>include</v>
      </c>
      <c r="U1188" s="1" t="s">
        <v>124</v>
      </c>
      <c r="V1188" s="41" t="str">
        <f t="shared" si="144"/>
        <v>include</v>
      </c>
      <c r="W1188" s="1" t="s">
        <v>156</v>
      </c>
      <c r="X1188" s="1" t="str">
        <f>IF(OR(W1188="include",W1188="no_abstract_available"),"include", IF(W1188="duplicate","duplicate", IF(W1188="correction/reply","correction/reply", "exclude_abstract")))</f>
        <v>exclude_abstract</v>
      </c>
      <c r="Y1188" s="1" t="s">
        <v>123</v>
      </c>
      <c r="Z1188" s="1"/>
      <c r="AA1188" s="1"/>
      <c r="AB1188" s="1"/>
      <c r="AC1188" s="41" t="str">
        <f>IF(X1188=AA1188,X1188,IF(OR(X1188="include",AA1188="include"),"include",IF(OR(X1188="duplicate",AA1188="duplicate"),"duplicate",IF(OR(X1188="correction/reply",AA1188="correction/reply"),"correction/reply","exclude_abstract"))))</f>
        <v>exclude_abstract</v>
      </c>
      <c r="AD1188" s="1"/>
      <c r="AE1188" s="1"/>
      <c r="AF1188" s="1"/>
      <c r="AG1188" s="1"/>
      <c r="AH1188" s="1"/>
      <c r="AI1188" s="1"/>
      <c r="AJ1188" s="41"/>
      <c r="AO1188" s="34"/>
      <c r="AP1188" s="34"/>
      <c r="AQ1188" s="34"/>
      <c r="AR1188" s="34"/>
    </row>
    <row r="1189" spans="1:44" ht="14.7" hidden="1" customHeight="1" x14ac:dyDescent="0.3">
      <c r="A1189">
        <v>1188</v>
      </c>
      <c r="B1189" t="s">
        <v>5235</v>
      </c>
      <c r="C1189">
        <v>2012</v>
      </c>
      <c r="D1189" t="s">
        <v>5236</v>
      </c>
      <c r="E1189" t="s">
        <v>5237</v>
      </c>
      <c r="F1189">
        <v>25</v>
      </c>
      <c r="G1189">
        <v>2</v>
      </c>
      <c r="H1189">
        <v>125</v>
      </c>
      <c r="I1189">
        <v>143</v>
      </c>
      <c r="J1189" t="s">
        <v>5238</v>
      </c>
      <c r="K1189" t="s">
        <v>5239</v>
      </c>
      <c r="L1189" t="s">
        <v>120</v>
      </c>
      <c r="M1189" s="34"/>
      <c r="N1189" s="34"/>
      <c r="O1189" s="34"/>
      <c r="P1189" s="1" t="s">
        <v>178</v>
      </c>
      <c r="Q1189" s="1" t="str">
        <f t="shared" si="142"/>
        <v>exclude_title</v>
      </c>
      <c r="R1189" s="1" t="s">
        <v>123</v>
      </c>
      <c r="S1189" s="1" t="s">
        <v>155</v>
      </c>
      <c r="T1189" s="1" t="str">
        <f t="shared" si="143"/>
        <v>exclude_title</v>
      </c>
      <c r="U1189" s="1" t="s">
        <v>124</v>
      </c>
      <c r="V1189" s="41" t="str">
        <f t="shared" si="144"/>
        <v>exclude_title</v>
      </c>
      <c r="W1189" s="1"/>
      <c r="X1189" s="1"/>
      <c r="Y1189" s="1"/>
      <c r="Z1189" s="1"/>
      <c r="AA1189" s="1"/>
      <c r="AB1189" s="1"/>
      <c r="AC1189" s="41"/>
      <c r="AD1189" s="1"/>
      <c r="AE1189" s="1"/>
      <c r="AF1189" s="1"/>
      <c r="AG1189" s="1"/>
      <c r="AH1189" s="1"/>
      <c r="AI1189" s="1"/>
      <c r="AJ1189" s="41"/>
      <c r="AO1189" s="34"/>
      <c r="AP1189" s="34"/>
      <c r="AQ1189" s="34"/>
      <c r="AR1189" s="34"/>
    </row>
    <row r="1190" spans="1:44" ht="14.7" hidden="1" customHeight="1" x14ac:dyDescent="0.3">
      <c r="A1190">
        <v>1189</v>
      </c>
      <c r="B1190" t="s">
        <v>5240</v>
      </c>
      <c r="C1190">
        <v>2011</v>
      </c>
      <c r="D1190" t="s">
        <v>5241</v>
      </c>
      <c r="E1190" t="s">
        <v>1405</v>
      </c>
      <c r="F1190">
        <v>91</v>
      </c>
      <c r="G1190">
        <v>3</v>
      </c>
      <c r="H1190">
        <v>312</v>
      </c>
      <c r="I1190">
        <v>343</v>
      </c>
      <c r="J1190" t="s">
        <v>5242</v>
      </c>
      <c r="K1190" t="s">
        <v>5243</v>
      </c>
      <c r="L1190" t="s">
        <v>120</v>
      </c>
      <c r="M1190" s="34"/>
      <c r="N1190" s="34"/>
      <c r="O1190" s="34"/>
      <c r="P1190" s="1" t="s">
        <v>133</v>
      </c>
      <c r="Q1190" s="1" t="str">
        <f t="shared" si="142"/>
        <v>exclude_title</v>
      </c>
      <c r="R1190" s="1" t="s">
        <v>123</v>
      </c>
      <c r="S1190" s="1" t="s">
        <v>133</v>
      </c>
      <c r="T1190" s="1" t="str">
        <f t="shared" si="143"/>
        <v>exclude_title</v>
      </c>
      <c r="U1190" s="1" t="s">
        <v>124</v>
      </c>
      <c r="V1190" s="41" t="str">
        <f t="shared" si="144"/>
        <v>exclude_title</v>
      </c>
      <c r="W1190" s="1"/>
      <c r="X1190" s="1"/>
      <c r="Y1190" s="1"/>
      <c r="Z1190" s="1"/>
      <c r="AA1190" s="1"/>
      <c r="AB1190" s="1"/>
      <c r="AC1190" s="41"/>
      <c r="AD1190" s="1"/>
      <c r="AE1190" s="1"/>
      <c r="AF1190" s="1"/>
      <c r="AG1190" s="1"/>
      <c r="AH1190" s="1"/>
      <c r="AI1190" s="1"/>
      <c r="AJ1190" s="41"/>
      <c r="AO1190" s="34"/>
      <c r="AP1190" s="34"/>
      <c r="AQ1190" s="34"/>
      <c r="AR1190" s="34"/>
    </row>
    <row r="1191" spans="1:44" ht="14.7" hidden="1" customHeight="1" x14ac:dyDescent="0.3">
      <c r="A1191">
        <v>1190</v>
      </c>
      <c r="B1191" t="s">
        <v>5244</v>
      </c>
      <c r="C1191">
        <v>2001</v>
      </c>
      <c r="D1191" t="s">
        <v>5245</v>
      </c>
      <c r="E1191" t="s">
        <v>955</v>
      </c>
      <c r="F1191">
        <v>217</v>
      </c>
      <c r="G1191" t="s">
        <v>130</v>
      </c>
      <c r="H1191">
        <v>235</v>
      </c>
      <c r="I1191">
        <v>250</v>
      </c>
      <c r="J1191" t="s">
        <v>5246</v>
      </c>
      <c r="K1191" t="s">
        <v>5247</v>
      </c>
      <c r="L1191" t="s">
        <v>120</v>
      </c>
      <c r="M1191" s="34"/>
      <c r="N1191" s="34"/>
      <c r="O1191" s="34"/>
      <c r="P1191" s="1" t="s">
        <v>133</v>
      </c>
      <c r="Q1191" s="1" t="str">
        <f t="shared" si="142"/>
        <v>exclude_title</v>
      </c>
      <c r="R1191" s="1" t="s">
        <v>123</v>
      </c>
      <c r="S1191" s="1" t="s">
        <v>133</v>
      </c>
      <c r="T1191" s="1" t="str">
        <f t="shared" si="143"/>
        <v>exclude_title</v>
      </c>
      <c r="U1191" s="1" t="s">
        <v>124</v>
      </c>
      <c r="V1191" s="41" t="str">
        <f t="shared" si="144"/>
        <v>exclude_title</v>
      </c>
      <c r="W1191" s="1"/>
      <c r="X1191" s="1"/>
      <c r="Y1191" s="1"/>
      <c r="Z1191" s="1"/>
      <c r="AA1191" s="1"/>
      <c r="AB1191" s="1"/>
      <c r="AC1191" s="41"/>
      <c r="AD1191" s="1"/>
      <c r="AE1191" s="1"/>
      <c r="AF1191" s="1"/>
      <c r="AG1191" s="1"/>
      <c r="AH1191" s="1"/>
      <c r="AI1191" s="1"/>
      <c r="AJ1191" s="41"/>
      <c r="AO1191" s="34"/>
      <c r="AP1191" s="34"/>
      <c r="AQ1191" s="34"/>
      <c r="AR1191" s="34"/>
    </row>
    <row r="1192" spans="1:44" ht="14.7" hidden="1" customHeight="1" x14ac:dyDescent="0.3">
      <c r="A1192">
        <v>1191</v>
      </c>
      <c r="B1192" t="s">
        <v>5248</v>
      </c>
      <c r="C1192">
        <v>2005</v>
      </c>
      <c r="D1192" t="s">
        <v>5249</v>
      </c>
      <c r="E1192" t="s">
        <v>193</v>
      </c>
      <c r="F1192">
        <v>11</v>
      </c>
      <c r="G1192">
        <v>6</v>
      </c>
      <c r="H1192">
        <v>881</v>
      </c>
      <c r="I1192">
        <v>893</v>
      </c>
      <c r="J1192" t="s">
        <v>5250</v>
      </c>
      <c r="K1192" t="s">
        <v>5251</v>
      </c>
      <c r="L1192" t="s">
        <v>120</v>
      </c>
      <c r="M1192" s="34"/>
      <c r="N1192" s="34"/>
      <c r="O1192" s="34"/>
      <c r="P1192" s="1" t="s">
        <v>178</v>
      </c>
      <c r="Q1192" s="1" t="str">
        <f t="shared" si="142"/>
        <v>exclude_title</v>
      </c>
      <c r="R1192" s="1" t="s">
        <v>123</v>
      </c>
      <c r="S1192" s="1" t="s">
        <v>178</v>
      </c>
      <c r="T1192" s="1" t="str">
        <f t="shared" si="143"/>
        <v>exclude_title</v>
      </c>
      <c r="U1192" s="1" t="s">
        <v>124</v>
      </c>
      <c r="V1192" s="41" t="str">
        <f t="shared" si="144"/>
        <v>exclude_title</v>
      </c>
      <c r="W1192" s="1"/>
      <c r="X1192" s="1"/>
      <c r="Y1192" s="1"/>
      <c r="Z1192" s="1"/>
      <c r="AA1192" s="1"/>
      <c r="AB1192" s="1"/>
      <c r="AC1192" s="41"/>
      <c r="AD1192" s="1"/>
      <c r="AE1192" s="1"/>
      <c r="AF1192" s="1"/>
      <c r="AG1192" s="1"/>
      <c r="AH1192" s="1"/>
      <c r="AI1192" s="1"/>
      <c r="AJ1192" s="41"/>
      <c r="AO1192" s="34"/>
      <c r="AP1192" s="34"/>
      <c r="AQ1192" s="34"/>
      <c r="AR1192" s="34"/>
    </row>
    <row r="1193" spans="1:44" ht="14.7" hidden="1" customHeight="1" x14ac:dyDescent="0.3">
      <c r="A1193">
        <v>1192</v>
      </c>
      <c r="B1193" t="s">
        <v>5252</v>
      </c>
      <c r="C1193">
        <v>2017</v>
      </c>
      <c r="D1193" t="s">
        <v>5253</v>
      </c>
      <c r="E1193" t="s">
        <v>335</v>
      </c>
      <c r="F1193">
        <v>98</v>
      </c>
      <c r="G1193">
        <v>10</v>
      </c>
      <c r="H1193">
        <v>2506</v>
      </c>
      <c r="I1193">
        <v>2512</v>
      </c>
      <c r="J1193" t="s">
        <v>5254</v>
      </c>
      <c r="K1193" t="s">
        <v>5255</v>
      </c>
      <c r="L1193" t="s">
        <v>120</v>
      </c>
      <c r="M1193" s="34"/>
      <c r="N1193" s="34"/>
      <c r="O1193" s="34"/>
      <c r="P1193" s="1" t="s">
        <v>122</v>
      </c>
      <c r="Q1193" s="1" t="str">
        <f t="shared" si="142"/>
        <v>include</v>
      </c>
      <c r="R1193" s="1" t="s">
        <v>123</v>
      </c>
      <c r="S1193" s="1" t="s">
        <v>122</v>
      </c>
      <c r="T1193" s="1" t="str">
        <f t="shared" si="143"/>
        <v>include</v>
      </c>
      <c r="U1193" s="1" t="s">
        <v>124</v>
      </c>
      <c r="V1193" s="41" t="str">
        <f t="shared" si="144"/>
        <v>include</v>
      </c>
      <c r="W1193" s="1" t="s">
        <v>156</v>
      </c>
      <c r="X1193" s="1" t="str">
        <f>IF(OR(W1193="include",W1193="no_abstract_available"),"include", IF(W1193="duplicate","duplicate", IF(W1193="correction/reply","correction/reply", "exclude_abstract")))</f>
        <v>exclude_abstract</v>
      </c>
      <c r="Y1193" s="1" t="s">
        <v>123</v>
      </c>
      <c r="Z1193" s="1"/>
      <c r="AA1193" s="1"/>
      <c r="AB1193" s="1"/>
      <c r="AC1193" s="41" t="str">
        <f>IF(X1193=AA1193,X1193,IF(OR(X1193="include",AA1193="include"),"include",IF(OR(X1193="duplicate",AA1193="duplicate"),"duplicate",IF(OR(X1193="correction/reply",AA1193="correction/reply"),"correction/reply","exclude_abstract"))))</f>
        <v>exclude_abstract</v>
      </c>
      <c r="AD1193" s="1"/>
      <c r="AE1193" s="1"/>
      <c r="AF1193" s="1"/>
      <c r="AG1193" s="1"/>
      <c r="AH1193" s="1"/>
      <c r="AI1193" s="1"/>
      <c r="AJ1193" s="41"/>
      <c r="AO1193" s="34"/>
      <c r="AP1193" s="34"/>
      <c r="AQ1193" s="34"/>
      <c r="AR1193" s="34"/>
    </row>
    <row r="1194" spans="1:44" ht="14.7" hidden="1" customHeight="1" x14ac:dyDescent="0.3">
      <c r="A1194">
        <v>1193</v>
      </c>
      <c r="B1194" t="s">
        <v>5256</v>
      </c>
      <c r="C1194">
        <v>2009</v>
      </c>
      <c r="D1194" t="s">
        <v>5257</v>
      </c>
      <c r="E1194" t="s">
        <v>946</v>
      </c>
      <c r="F1194">
        <v>87</v>
      </c>
      <c r="G1194">
        <v>1</v>
      </c>
      <c r="H1194">
        <v>95</v>
      </c>
      <c r="I1194">
        <v>101</v>
      </c>
      <c r="J1194" t="s">
        <v>5258</v>
      </c>
      <c r="K1194" t="s">
        <v>5259</v>
      </c>
      <c r="L1194" t="s">
        <v>120</v>
      </c>
      <c r="M1194" s="34"/>
      <c r="N1194" s="34"/>
      <c r="O1194" s="34" t="s">
        <v>121</v>
      </c>
      <c r="P1194" s="1" t="s">
        <v>122</v>
      </c>
      <c r="Q1194" s="1" t="str">
        <f t="shared" si="142"/>
        <v>include</v>
      </c>
      <c r="R1194" s="1" t="s">
        <v>123</v>
      </c>
      <c r="S1194" s="1" t="s">
        <v>122</v>
      </c>
      <c r="T1194" s="1" t="str">
        <f t="shared" si="143"/>
        <v>include</v>
      </c>
      <c r="U1194" s="1" t="s">
        <v>124</v>
      </c>
      <c r="V1194" s="41" t="str">
        <f t="shared" si="144"/>
        <v>include</v>
      </c>
      <c r="W1194" s="1" t="s">
        <v>122</v>
      </c>
      <c r="X1194" s="1" t="str">
        <f>IF(OR(W1194="include",W1194="no_abstract_available"),"include", IF(W1194="duplicate","duplicate", IF(W1194="correction/reply","correction/reply", "exclude_abstract")))</f>
        <v>include</v>
      </c>
      <c r="Y1194" s="1" t="s">
        <v>123</v>
      </c>
      <c r="Z1194" s="1"/>
      <c r="AA1194" s="1"/>
      <c r="AB1194" s="1"/>
      <c r="AC1194" s="41" t="str">
        <f>IF(X1194=AA1194,X1194,IF(OR(X1194="include",AA1194="include"),"include",IF(OR(X1194="duplicate",AA1194="duplicate"),"duplicate",IF(OR(X1194="correction/reply",AA1194="correction/reply"),"correction/reply","exclude_abstract"))))</f>
        <v>include</v>
      </c>
      <c r="AD1194" s="1" t="s">
        <v>143</v>
      </c>
      <c r="AE1194" s="1"/>
      <c r="AF1194" s="1" t="s">
        <v>123</v>
      </c>
      <c r="AG1194" s="1"/>
      <c r="AH1194" s="1"/>
      <c r="AI1194" s="1"/>
      <c r="AJ1194" s="41" t="str">
        <f>IF(AD1194=AG1194,AD1194, (IF(AG1194=0, AD1194,"different!")))</f>
        <v>exclude_comparator</v>
      </c>
      <c r="AK1194" t="s">
        <v>123</v>
      </c>
      <c r="AL1194" t="s">
        <v>126</v>
      </c>
      <c r="AM1194" t="s">
        <v>126</v>
      </c>
      <c r="AN1194" t="s">
        <v>5260</v>
      </c>
      <c r="AO1194" s="34"/>
      <c r="AP1194" s="34"/>
      <c r="AQ1194" s="34"/>
      <c r="AR1194" s="34"/>
    </row>
    <row r="1195" spans="1:44" ht="14.7" hidden="1" customHeight="1" x14ac:dyDescent="0.3">
      <c r="A1195">
        <v>1194</v>
      </c>
      <c r="B1195" t="s">
        <v>5261</v>
      </c>
      <c r="C1195">
        <v>2011</v>
      </c>
      <c r="D1195" t="s">
        <v>5262</v>
      </c>
      <c r="E1195" t="s">
        <v>117</v>
      </c>
      <c r="F1195">
        <v>34</v>
      </c>
      <c r="G1195">
        <v>5</v>
      </c>
      <c r="H1195">
        <v>751</v>
      </c>
      <c r="I1195">
        <v>766</v>
      </c>
      <c r="J1195" t="s">
        <v>5263</v>
      </c>
      <c r="K1195" t="s">
        <v>5264</v>
      </c>
      <c r="L1195" t="s">
        <v>120</v>
      </c>
      <c r="M1195" s="34"/>
      <c r="N1195" s="34"/>
      <c r="O1195" s="34"/>
      <c r="P1195" s="1" t="s">
        <v>155</v>
      </c>
      <c r="Q1195" s="1" t="str">
        <f t="shared" si="142"/>
        <v>exclude_title</v>
      </c>
      <c r="R1195" s="1" t="s">
        <v>123</v>
      </c>
      <c r="S1195" s="1" t="s">
        <v>133</v>
      </c>
      <c r="T1195" s="1" t="str">
        <f t="shared" si="143"/>
        <v>exclude_title</v>
      </c>
      <c r="U1195" s="1" t="s">
        <v>124</v>
      </c>
      <c r="V1195" s="41" t="str">
        <f t="shared" si="144"/>
        <v>exclude_title</v>
      </c>
      <c r="W1195" s="1"/>
      <c r="X1195" s="1"/>
      <c r="Y1195" s="1"/>
      <c r="Z1195" s="1"/>
      <c r="AA1195" s="1"/>
      <c r="AB1195" s="1"/>
      <c r="AC1195" s="41"/>
      <c r="AD1195" s="1"/>
      <c r="AE1195" s="1"/>
      <c r="AF1195" s="1"/>
      <c r="AG1195" s="1"/>
      <c r="AH1195" s="1"/>
      <c r="AI1195" s="1"/>
      <c r="AJ1195" s="41"/>
      <c r="AO1195" s="34"/>
      <c r="AP1195" s="34"/>
      <c r="AQ1195" s="34"/>
      <c r="AR1195" s="34"/>
    </row>
    <row r="1196" spans="1:44" ht="14.7" hidden="1" customHeight="1" x14ac:dyDescent="0.3">
      <c r="A1196">
        <v>1195</v>
      </c>
      <c r="B1196" t="s">
        <v>5265</v>
      </c>
      <c r="C1196">
        <v>2020</v>
      </c>
      <c r="D1196" t="s">
        <v>5266</v>
      </c>
      <c r="E1196" t="s">
        <v>5267</v>
      </c>
      <c r="F1196">
        <v>80</v>
      </c>
      <c r="G1196">
        <v>7</v>
      </c>
      <c r="H1196" t="s">
        <v>130</v>
      </c>
      <c r="I1196" t="s">
        <v>130</v>
      </c>
      <c r="J1196" t="s">
        <v>5268</v>
      </c>
      <c r="K1196" t="s">
        <v>5269</v>
      </c>
      <c r="L1196" t="s">
        <v>120</v>
      </c>
      <c r="M1196" s="34"/>
      <c r="N1196" s="34"/>
      <c r="O1196" s="34"/>
      <c r="P1196" s="1" t="s">
        <v>178</v>
      </c>
      <c r="Q1196" s="1" t="str">
        <f t="shared" si="142"/>
        <v>exclude_title</v>
      </c>
      <c r="R1196" s="1" t="s">
        <v>123</v>
      </c>
      <c r="S1196" s="1" t="s">
        <v>133</v>
      </c>
      <c r="T1196" s="1" t="str">
        <f t="shared" si="143"/>
        <v>exclude_title</v>
      </c>
      <c r="U1196" s="1" t="s">
        <v>124</v>
      </c>
      <c r="V1196" s="41" t="str">
        <f t="shared" si="144"/>
        <v>exclude_title</v>
      </c>
      <c r="W1196" s="1"/>
      <c r="X1196" s="1"/>
      <c r="Y1196" s="1"/>
      <c r="Z1196" s="1"/>
      <c r="AA1196" s="1"/>
      <c r="AB1196" s="1"/>
      <c r="AC1196" s="41"/>
      <c r="AD1196" s="1"/>
      <c r="AE1196" s="1"/>
      <c r="AF1196" s="1"/>
      <c r="AG1196" s="1"/>
      <c r="AH1196" s="1"/>
      <c r="AI1196" s="1"/>
      <c r="AJ1196" s="41"/>
      <c r="AO1196" s="34"/>
      <c r="AP1196" s="34"/>
      <c r="AQ1196" s="34"/>
      <c r="AR1196" s="34"/>
    </row>
    <row r="1197" spans="1:44" ht="14.7" hidden="1" customHeight="1" x14ac:dyDescent="0.3">
      <c r="A1197">
        <v>1196</v>
      </c>
      <c r="B1197" t="s">
        <v>5270</v>
      </c>
      <c r="C1197">
        <v>1992</v>
      </c>
      <c r="D1197" t="s">
        <v>5271</v>
      </c>
      <c r="E1197" t="s">
        <v>565</v>
      </c>
      <c r="F1197">
        <v>1</v>
      </c>
      <c r="G1197">
        <v>3</v>
      </c>
      <c r="H1197">
        <v>179</v>
      </c>
      <c r="I1197">
        <v>208</v>
      </c>
      <c r="J1197" t="s">
        <v>5272</v>
      </c>
      <c r="K1197" t="s">
        <v>5273</v>
      </c>
      <c r="L1197" t="s">
        <v>120</v>
      </c>
      <c r="M1197" s="34"/>
      <c r="N1197" s="34"/>
      <c r="O1197" s="34"/>
      <c r="P1197" s="1" t="s">
        <v>133</v>
      </c>
      <c r="Q1197" s="1" t="str">
        <f t="shared" si="142"/>
        <v>exclude_title</v>
      </c>
      <c r="R1197" s="1" t="s">
        <v>123</v>
      </c>
      <c r="S1197" s="1" t="s">
        <v>133</v>
      </c>
      <c r="T1197" s="1" t="str">
        <f t="shared" si="143"/>
        <v>exclude_title</v>
      </c>
      <c r="U1197" s="1" t="s">
        <v>124</v>
      </c>
      <c r="V1197" s="41" t="str">
        <f t="shared" si="144"/>
        <v>exclude_title</v>
      </c>
      <c r="W1197" s="1"/>
      <c r="X1197" s="1"/>
      <c r="Y1197" s="1"/>
      <c r="Z1197" s="1"/>
      <c r="AA1197" s="1"/>
      <c r="AB1197" s="1"/>
      <c r="AC1197" s="41"/>
      <c r="AD1197" s="1"/>
      <c r="AE1197" s="1"/>
      <c r="AF1197" s="1"/>
      <c r="AG1197" s="1"/>
      <c r="AH1197" s="1"/>
      <c r="AI1197" s="1"/>
      <c r="AJ1197" s="41"/>
      <c r="AO1197" s="34"/>
      <c r="AP1197" s="34"/>
      <c r="AQ1197" s="34"/>
      <c r="AR1197" s="34"/>
    </row>
    <row r="1198" spans="1:44" ht="14.7" hidden="1" customHeight="1" x14ac:dyDescent="0.3">
      <c r="A1198">
        <v>1197</v>
      </c>
      <c r="B1198" t="s">
        <v>5274</v>
      </c>
      <c r="C1198">
        <v>2018</v>
      </c>
      <c r="D1198" t="s">
        <v>5275</v>
      </c>
      <c r="E1198" t="s">
        <v>695</v>
      </c>
      <c r="F1198">
        <v>38</v>
      </c>
      <c r="G1198">
        <v>9</v>
      </c>
      <c r="H1198">
        <v>1437</v>
      </c>
      <c r="I1198">
        <v>1444</v>
      </c>
      <c r="J1198" t="s">
        <v>5276</v>
      </c>
      <c r="K1198" t="s">
        <v>5277</v>
      </c>
      <c r="L1198" t="s">
        <v>120</v>
      </c>
      <c r="M1198" s="34"/>
      <c r="N1198" s="34"/>
      <c r="O1198" s="34"/>
      <c r="P1198" s="1" t="s">
        <v>133</v>
      </c>
      <c r="Q1198" s="1" t="str">
        <f t="shared" si="142"/>
        <v>exclude_title</v>
      </c>
      <c r="R1198" s="1" t="s">
        <v>123</v>
      </c>
      <c r="S1198" s="1" t="s">
        <v>122</v>
      </c>
      <c r="T1198" s="1" t="str">
        <f t="shared" si="143"/>
        <v>include</v>
      </c>
      <c r="U1198" s="1" t="s">
        <v>124</v>
      </c>
      <c r="V1198" s="41" t="str">
        <f t="shared" si="144"/>
        <v>include</v>
      </c>
      <c r="W1198" s="1" t="s">
        <v>156</v>
      </c>
      <c r="X1198" s="1" t="str">
        <f t="shared" ref="X1198:X1203" si="145">IF(OR(W1198="include",W1198="no_abstract_available"),"include", IF(W1198="duplicate","duplicate", IF(W1198="correction/reply","correction/reply", "exclude_abstract")))</f>
        <v>exclude_abstract</v>
      </c>
      <c r="Y1198" s="1" t="s">
        <v>123</v>
      </c>
      <c r="Z1198" s="1"/>
      <c r="AA1198" s="1"/>
      <c r="AB1198" s="1"/>
      <c r="AC1198" s="41" t="str">
        <f t="shared" ref="AC1198:AC1203" si="146">IF(X1198=AA1198,X1198,IF(OR(X1198="include",AA1198="include"),"include",IF(OR(X1198="duplicate",AA1198="duplicate"),"duplicate",IF(OR(X1198="correction/reply",AA1198="correction/reply"),"correction/reply","exclude_abstract"))))</f>
        <v>exclude_abstract</v>
      </c>
      <c r="AD1198" s="1"/>
      <c r="AE1198" s="1"/>
      <c r="AF1198" s="1"/>
      <c r="AG1198" s="1"/>
      <c r="AH1198" s="1"/>
      <c r="AI1198" s="1"/>
      <c r="AJ1198" s="41"/>
      <c r="AO1198" s="34"/>
      <c r="AP1198" s="34"/>
      <c r="AQ1198" s="34"/>
      <c r="AR1198" s="34"/>
    </row>
    <row r="1199" spans="1:44" ht="14.7" hidden="1" customHeight="1" x14ac:dyDescent="0.3">
      <c r="A1199">
        <v>1198</v>
      </c>
      <c r="B1199" t="s">
        <v>5278</v>
      </c>
      <c r="C1199">
        <v>2001</v>
      </c>
      <c r="D1199" t="s">
        <v>5279</v>
      </c>
      <c r="E1199" t="s">
        <v>347</v>
      </c>
      <c r="F1199">
        <v>33</v>
      </c>
      <c r="G1199">
        <v>1</v>
      </c>
      <c r="H1199">
        <v>28</v>
      </c>
      <c r="I1199">
        <v>35</v>
      </c>
      <c r="J1199" t="s">
        <v>5280</v>
      </c>
      <c r="K1199" t="s">
        <v>5281</v>
      </c>
      <c r="L1199" t="s">
        <v>120</v>
      </c>
      <c r="M1199" s="34"/>
      <c r="N1199" s="34"/>
      <c r="O1199" s="34"/>
      <c r="P1199" s="1" t="s">
        <v>178</v>
      </c>
      <c r="Q1199" s="1" t="str">
        <f t="shared" si="142"/>
        <v>exclude_title</v>
      </c>
      <c r="R1199" s="1" t="s">
        <v>123</v>
      </c>
      <c r="S1199" s="1" t="s">
        <v>122</v>
      </c>
      <c r="T1199" s="1" t="str">
        <f t="shared" si="143"/>
        <v>include</v>
      </c>
      <c r="U1199" s="1" t="s">
        <v>124</v>
      </c>
      <c r="V1199" s="41" t="str">
        <f t="shared" si="144"/>
        <v>include</v>
      </c>
      <c r="W1199" s="1" t="s">
        <v>156</v>
      </c>
      <c r="X1199" s="1" t="str">
        <f t="shared" si="145"/>
        <v>exclude_abstract</v>
      </c>
      <c r="Y1199" s="1" t="s">
        <v>123</v>
      </c>
      <c r="Z1199" s="1"/>
      <c r="AA1199" s="1"/>
      <c r="AB1199" s="1"/>
      <c r="AC1199" s="41" t="str">
        <f t="shared" si="146"/>
        <v>exclude_abstract</v>
      </c>
      <c r="AD1199" s="1"/>
      <c r="AE1199" s="1"/>
      <c r="AF1199" s="1"/>
      <c r="AG1199" s="1"/>
      <c r="AH1199" s="1"/>
      <c r="AI1199" s="1"/>
      <c r="AJ1199" s="41"/>
      <c r="AO1199" s="34"/>
      <c r="AP1199" s="34"/>
      <c r="AQ1199" s="34"/>
      <c r="AR1199" s="34"/>
    </row>
    <row r="1200" spans="1:44" ht="14.7" hidden="1" customHeight="1" x14ac:dyDescent="0.3">
      <c r="A1200">
        <v>1199</v>
      </c>
      <c r="B1200" t="s">
        <v>4267</v>
      </c>
      <c r="C1200">
        <v>2002</v>
      </c>
      <c r="D1200" t="s">
        <v>5282</v>
      </c>
      <c r="E1200" t="s">
        <v>5283</v>
      </c>
      <c r="F1200">
        <v>4</v>
      </c>
      <c r="G1200">
        <v>5</v>
      </c>
      <c r="H1200">
        <v>647</v>
      </c>
      <c r="I1200">
        <v>653</v>
      </c>
      <c r="J1200" t="s">
        <v>5284</v>
      </c>
      <c r="K1200" t="s">
        <v>5285</v>
      </c>
      <c r="L1200" t="s">
        <v>120</v>
      </c>
      <c r="M1200" s="34"/>
      <c r="N1200" s="34"/>
      <c r="O1200" s="34"/>
      <c r="P1200" s="1" t="s">
        <v>122</v>
      </c>
      <c r="Q1200" s="1" t="str">
        <f t="shared" si="142"/>
        <v>include</v>
      </c>
      <c r="R1200" s="1" t="s">
        <v>123</v>
      </c>
      <c r="S1200" s="1" t="s">
        <v>122</v>
      </c>
      <c r="T1200" s="1" t="str">
        <f t="shared" si="143"/>
        <v>include</v>
      </c>
      <c r="U1200" s="1" t="s">
        <v>124</v>
      </c>
      <c r="V1200" s="41" t="str">
        <f t="shared" si="144"/>
        <v>include</v>
      </c>
      <c r="W1200" s="1" t="s">
        <v>143</v>
      </c>
      <c r="X1200" s="1" t="str">
        <f t="shared" si="145"/>
        <v>exclude_abstract</v>
      </c>
      <c r="Y1200" s="1" t="s">
        <v>123</v>
      </c>
      <c r="Z1200" s="1"/>
      <c r="AA1200" s="1"/>
      <c r="AB1200" s="1"/>
      <c r="AC1200" s="41" t="str">
        <f t="shared" si="146"/>
        <v>exclude_abstract</v>
      </c>
      <c r="AD1200" s="1"/>
      <c r="AE1200" s="1"/>
      <c r="AF1200" s="1"/>
      <c r="AG1200" s="1"/>
      <c r="AH1200" s="1"/>
      <c r="AI1200" s="1"/>
      <c r="AJ1200" s="41"/>
      <c r="AO1200" s="34"/>
      <c r="AP1200" s="34"/>
      <c r="AQ1200" s="34"/>
      <c r="AR1200" s="34"/>
    </row>
    <row r="1201" spans="1:44" ht="14.7" hidden="1" customHeight="1" x14ac:dyDescent="0.3">
      <c r="A1201">
        <v>1200</v>
      </c>
      <c r="B1201" t="s">
        <v>5286</v>
      </c>
      <c r="C1201">
        <v>2010</v>
      </c>
      <c r="D1201" t="s">
        <v>5287</v>
      </c>
      <c r="E1201" t="s">
        <v>165</v>
      </c>
      <c r="F1201">
        <v>17</v>
      </c>
      <c r="G1201">
        <v>1</v>
      </c>
      <c r="H1201">
        <v>9</v>
      </c>
      <c r="I1201">
        <v>19</v>
      </c>
      <c r="J1201" t="s">
        <v>5288</v>
      </c>
      <c r="K1201" t="s">
        <v>5289</v>
      </c>
      <c r="L1201" t="s">
        <v>120</v>
      </c>
      <c r="M1201" s="34"/>
      <c r="N1201" s="34"/>
      <c r="O1201" s="34" t="s">
        <v>121</v>
      </c>
      <c r="P1201" s="1" t="s">
        <v>122</v>
      </c>
      <c r="Q1201" s="1" t="str">
        <f t="shared" si="142"/>
        <v>include</v>
      </c>
      <c r="R1201" s="1" t="s">
        <v>123</v>
      </c>
      <c r="S1201" s="1" t="s">
        <v>122</v>
      </c>
      <c r="T1201" s="1" t="str">
        <f t="shared" si="143"/>
        <v>include</v>
      </c>
      <c r="U1201" s="1" t="s">
        <v>124</v>
      </c>
      <c r="V1201" s="41" t="str">
        <f t="shared" si="144"/>
        <v>include</v>
      </c>
      <c r="W1201" s="1" t="s">
        <v>122</v>
      </c>
      <c r="X1201" s="1" t="str">
        <f t="shared" si="145"/>
        <v>include</v>
      </c>
      <c r="Y1201" s="1" t="s">
        <v>123</v>
      </c>
      <c r="Z1201" s="1"/>
      <c r="AA1201" s="1"/>
      <c r="AB1201" s="1"/>
      <c r="AC1201" s="41" t="str">
        <f t="shared" si="146"/>
        <v>include</v>
      </c>
      <c r="AD1201" s="1" t="s">
        <v>143</v>
      </c>
      <c r="AE1201" s="1"/>
      <c r="AF1201" s="1" t="s">
        <v>124</v>
      </c>
      <c r="AG1201" s="1"/>
      <c r="AH1201" s="1"/>
      <c r="AI1201" s="1"/>
      <c r="AJ1201" s="41" t="str">
        <f>IF(AD1201=AG1201,AD1201, (IF(AG1201=0, AD1201,"different!")))</f>
        <v>exclude_comparator</v>
      </c>
      <c r="AK1201" t="s">
        <v>124</v>
      </c>
      <c r="AL1201" t="s">
        <v>126</v>
      </c>
      <c r="AN1201" t="s">
        <v>179</v>
      </c>
      <c r="AO1201" s="34"/>
      <c r="AP1201" s="34"/>
      <c r="AQ1201" s="34"/>
      <c r="AR1201" s="34"/>
    </row>
    <row r="1202" spans="1:44" ht="14.7" hidden="1" customHeight="1" x14ac:dyDescent="0.3">
      <c r="A1202">
        <v>1201</v>
      </c>
      <c r="B1202" t="s">
        <v>5290</v>
      </c>
      <c r="C1202">
        <v>2019</v>
      </c>
      <c r="D1202" t="s">
        <v>5291</v>
      </c>
      <c r="E1202" t="s">
        <v>946</v>
      </c>
      <c r="F1202">
        <v>97</v>
      </c>
      <c r="G1202">
        <v>11</v>
      </c>
      <c r="H1202">
        <v>997</v>
      </c>
      <c r="I1202">
        <v>1003</v>
      </c>
      <c r="J1202" t="s">
        <v>5292</v>
      </c>
      <c r="K1202" t="s">
        <v>5293</v>
      </c>
      <c r="L1202" t="s">
        <v>120</v>
      </c>
      <c r="M1202" s="34"/>
      <c r="N1202" s="34"/>
      <c r="O1202" s="34"/>
      <c r="P1202" s="1" t="s">
        <v>122</v>
      </c>
      <c r="Q1202" s="1" t="str">
        <f t="shared" si="142"/>
        <v>include</v>
      </c>
      <c r="R1202" s="1" t="s">
        <v>123</v>
      </c>
      <c r="S1202" s="1" t="s">
        <v>178</v>
      </c>
      <c r="T1202" s="1" t="str">
        <f t="shared" si="143"/>
        <v>exclude_title</v>
      </c>
      <c r="U1202" s="1" t="s">
        <v>124</v>
      </c>
      <c r="V1202" s="41" t="str">
        <f t="shared" si="144"/>
        <v>include</v>
      </c>
      <c r="W1202" s="1" t="s">
        <v>156</v>
      </c>
      <c r="X1202" s="1" t="str">
        <f t="shared" si="145"/>
        <v>exclude_abstract</v>
      </c>
      <c r="Y1202" s="1" t="s">
        <v>123</v>
      </c>
      <c r="Z1202" s="1"/>
      <c r="AA1202" s="1"/>
      <c r="AB1202" s="1"/>
      <c r="AC1202" s="41" t="str">
        <f t="shared" si="146"/>
        <v>exclude_abstract</v>
      </c>
      <c r="AD1202" s="1"/>
      <c r="AE1202" s="1"/>
      <c r="AF1202" s="1"/>
      <c r="AG1202" s="1"/>
      <c r="AH1202" s="1"/>
      <c r="AI1202" s="1"/>
      <c r="AJ1202" s="41"/>
      <c r="AO1202" s="34"/>
      <c r="AP1202" s="34"/>
      <c r="AQ1202" s="34"/>
      <c r="AR1202" s="34"/>
    </row>
    <row r="1203" spans="1:44" ht="14.7" hidden="1" customHeight="1" x14ac:dyDescent="0.3">
      <c r="A1203">
        <v>1202</v>
      </c>
      <c r="B1203" t="s">
        <v>5294</v>
      </c>
      <c r="C1203">
        <v>2002</v>
      </c>
      <c r="D1203" t="s">
        <v>5295</v>
      </c>
      <c r="E1203" t="s">
        <v>208</v>
      </c>
      <c r="F1203">
        <v>90</v>
      </c>
      <c r="G1203">
        <v>3</v>
      </c>
      <c r="H1203">
        <v>544</v>
      </c>
      <c r="I1203">
        <v>556</v>
      </c>
      <c r="J1203" t="s">
        <v>5296</v>
      </c>
      <c r="K1203" t="s">
        <v>5297</v>
      </c>
      <c r="L1203" t="s">
        <v>120</v>
      </c>
      <c r="M1203" s="34"/>
      <c r="N1203" s="34"/>
      <c r="O1203" s="34"/>
      <c r="P1203" s="1" t="s">
        <v>122</v>
      </c>
      <c r="Q1203" s="1" t="str">
        <f t="shared" si="142"/>
        <v>include</v>
      </c>
      <c r="R1203" s="1" t="s">
        <v>123</v>
      </c>
      <c r="S1203" s="1" t="s">
        <v>122</v>
      </c>
      <c r="T1203" s="1" t="str">
        <f t="shared" si="143"/>
        <v>include</v>
      </c>
      <c r="U1203" s="1" t="s">
        <v>124</v>
      </c>
      <c r="V1203" s="41" t="str">
        <f t="shared" si="144"/>
        <v>include</v>
      </c>
      <c r="W1203" s="1" t="s">
        <v>156</v>
      </c>
      <c r="X1203" s="1" t="str">
        <f t="shared" si="145"/>
        <v>exclude_abstract</v>
      </c>
      <c r="Y1203" s="1" t="s">
        <v>123</v>
      </c>
      <c r="Z1203" s="1"/>
      <c r="AA1203" s="1"/>
      <c r="AB1203" s="1"/>
      <c r="AC1203" s="41" t="str">
        <f t="shared" si="146"/>
        <v>exclude_abstract</v>
      </c>
      <c r="AD1203" s="1"/>
      <c r="AE1203" s="1"/>
      <c r="AF1203" s="1"/>
      <c r="AG1203" s="1"/>
      <c r="AH1203" s="1"/>
      <c r="AI1203" s="1"/>
      <c r="AJ1203" s="41"/>
      <c r="AO1203" s="34"/>
      <c r="AP1203" s="34"/>
      <c r="AQ1203" s="34"/>
      <c r="AR1203" s="34"/>
    </row>
    <row r="1204" spans="1:44" ht="14.7" hidden="1" customHeight="1" x14ac:dyDescent="0.3">
      <c r="A1204">
        <v>1203</v>
      </c>
      <c r="B1204" t="s">
        <v>5298</v>
      </c>
      <c r="C1204">
        <v>2013</v>
      </c>
      <c r="D1204" t="s">
        <v>5299</v>
      </c>
      <c r="E1204" t="s">
        <v>668</v>
      </c>
      <c r="F1204">
        <v>10</v>
      </c>
      <c r="G1204">
        <v>3</v>
      </c>
      <c r="H1204">
        <v>1425</v>
      </c>
      <c r="I1204">
        <v>1440</v>
      </c>
      <c r="J1204" t="s">
        <v>5300</v>
      </c>
      <c r="K1204" t="s">
        <v>5301</v>
      </c>
      <c r="L1204" t="s">
        <v>120</v>
      </c>
      <c r="M1204" s="34"/>
      <c r="N1204" s="34"/>
      <c r="O1204" s="34"/>
      <c r="P1204" s="1" t="s">
        <v>155</v>
      </c>
      <c r="Q1204" s="1" t="str">
        <f t="shared" si="142"/>
        <v>exclude_title</v>
      </c>
      <c r="R1204" s="1" t="s">
        <v>123</v>
      </c>
      <c r="S1204" s="1" t="s">
        <v>133</v>
      </c>
      <c r="T1204" s="1" t="str">
        <f t="shared" si="143"/>
        <v>exclude_title</v>
      </c>
      <c r="U1204" s="1" t="s">
        <v>124</v>
      </c>
      <c r="V1204" s="41" t="str">
        <f t="shared" si="144"/>
        <v>exclude_title</v>
      </c>
      <c r="W1204" s="1"/>
      <c r="X1204" s="1"/>
      <c r="Y1204" s="1"/>
      <c r="Z1204" s="1"/>
      <c r="AA1204" s="1"/>
      <c r="AB1204" s="1"/>
      <c r="AC1204" s="41"/>
      <c r="AD1204" s="1"/>
      <c r="AE1204" s="1"/>
      <c r="AF1204" s="1"/>
      <c r="AG1204" s="1"/>
      <c r="AH1204" s="1"/>
      <c r="AI1204" s="1"/>
      <c r="AJ1204" s="41"/>
      <c r="AO1204" s="34"/>
      <c r="AP1204" s="34"/>
      <c r="AQ1204" s="34"/>
      <c r="AR1204" s="34"/>
    </row>
    <row r="1205" spans="1:44" ht="14.7" hidden="1" customHeight="1" x14ac:dyDescent="0.3">
      <c r="A1205">
        <v>1204</v>
      </c>
      <c r="B1205" t="s">
        <v>5302</v>
      </c>
      <c r="C1205">
        <v>2020</v>
      </c>
      <c r="D1205" t="s">
        <v>5303</v>
      </c>
      <c r="E1205" t="s">
        <v>1743</v>
      </c>
      <c r="F1205">
        <v>12</v>
      </c>
      <c r="G1205">
        <v>16</v>
      </c>
      <c r="H1205" t="s">
        <v>130</v>
      </c>
      <c r="I1205" t="s">
        <v>130</v>
      </c>
      <c r="J1205" t="s">
        <v>5304</v>
      </c>
      <c r="K1205" t="s">
        <v>5305</v>
      </c>
      <c r="L1205" t="s">
        <v>120</v>
      </c>
      <c r="M1205" s="34"/>
      <c r="N1205" s="34"/>
      <c r="O1205" s="34"/>
      <c r="P1205" s="1" t="s">
        <v>178</v>
      </c>
      <c r="Q1205" s="1" t="str">
        <f t="shared" si="142"/>
        <v>exclude_title</v>
      </c>
      <c r="R1205" s="1" t="s">
        <v>123</v>
      </c>
      <c r="S1205" s="1" t="s">
        <v>178</v>
      </c>
      <c r="T1205" s="1" t="str">
        <f t="shared" si="143"/>
        <v>exclude_title</v>
      </c>
      <c r="U1205" s="1" t="s">
        <v>124</v>
      </c>
      <c r="V1205" s="41" t="str">
        <f t="shared" si="144"/>
        <v>exclude_title</v>
      </c>
      <c r="W1205" s="1"/>
      <c r="X1205" s="1"/>
      <c r="Y1205" s="1"/>
      <c r="Z1205" s="1"/>
      <c r="AA1205" s="1"/>
      <c r="AB1205" s="1"/>
      <c r="AC1205" s="41"/>
      <c r="AD1205" s="1"/>
      <c r="AE1205" s="1"/>
      <c r="AF1205" s="1"/>
      <c r="AG1205" s="1"/>
      <c r="AH1205" s="1"/>
      <c r="AI1205" s="1"/>
      <c r="AJ1205" s="41"/>
      <c r="AO1205" s="34"/>
      <c r="AP1205" s="34"/>
      <c r="AQ1205" s="34"/>
      <c r="AR1205" s="34"/>
    </row>
    <row r="1206" spans="1:44" ht="14.7" hidden="1" customHeight="1" x14ac:dyDescent="0.3">
      <c r="A1206">
        <v>1205</v>
      </c>
      <c r="B1206" t="s">
        <v>5306</v>
      </c>
      <c r="C1206">
        <v>2012</v>
      </c>
      <c r="D1206" t="s">
        <v>5307</v>
      </c>
      <c r="E1206" t="s">
        <v>668</v>
      </c>
      <c r="F1206">
        <v>9</v>
      </c>
      <c r="G1206">
        <v>11</v>
      </c>
      <c r="H1206">
        <v>4787</v>
      </c>
      <c r="I1206">
        <v>4802</v>
      </c>
      <c r="J1206" t="s">
        <v>5308</v>
      </c>
      <c r="K1206" t="s">
        <v>5309</v>
      </c>
      <c r="L1206" t="s">
        <v>120</v>
      </c>
      <c r="M1206" s="34"/>
      <c r="N1206" s="34"/>
      <c r="O1206" s="34"/>
      <c r="P1206" s="1" t="s">
        <v>133</v>
      </c>
      <c r="Q1206" s="1" t="str">
        <f t="shared" si="142"/>
        <v>exclude_title</v>
      </c>
      <c r="R1206" s="1" t="s">
        <v>123</v>
      </c>
      <c r="S1206" s="1" t="s">
        <v>133</v>
      </c>
      <c r="T1206" s="1" t="str">
        <f t="shared" si="143"/>
        <v>exclude_title</v>
      </c>
      <c r="U1206" s="1" t="s">
        <v>124</v>
      </c>
      <c r="V1206" s="41" t="str">
        <f t="shared" si="144"/>
        <v>exclude_title</v>
      </c>
      <c r="W1206" s="1"/>
      <c r="X1206" s="1"/>
      <c r="Y1206" s="1"/>
      <c r="Z1206" s="1"/>
      <c r="AA1206" s="1"/>
      <c r="AB1206" s="1"/>
      <c r="AC1206" s="41"/>
      <c r="AD1206" s="1"/>
      <c r="AE1206" s="1"/>
      <c r="AF1206" s="1"/>
      <c r="AG1206" s="1"/>
      <c r="AH1206" s="1"/>
      <c r="AI1206" s="1"/>
      <c r="AJ1206" s="41"/>
      <c r="AO1206" s="34"/>
      <c r="AP1206" s="34"/>
      <c r="AQ1206" s="34"/>
      <c r="AR1206" s="34"/>
    </row>
    <row r="1207" spans="1:44" ht="14.7" hidden="1" customHeight="1" x14ac:dyDescent="0.3">
      <c r="A1207">
        <v>1206</v>
      </c>
      <c r="B1207" t="s">
        <v>5310</v>
      </c>
      <c r="C1207">
        <v>2020</v>
      </c>
      <c r="D1207" t="s">
        <v>5311</v>
      </c>
      <c r="E1207" t="s">
        <v>5312</v>
      </c>
      <c r="F1207">
        <v>132</v>
      </c>
      <c r="G1207" t="s">
        <v>2925</v>
      </c>
      <c r="H1207">
        <v>918</v>
      </c>
      <c r="I1207">
        <v>930</v>
      </c>
      <c r="J1207" t="s">
        <v>5313</v>
      </c>
      <c r="K1207" t="s">
        <v>5314</v>
      </c>
      <c r="L1207" t="s">
        <v>120</v>
      </c>
      <c r="M1207" s="34"/>
      <c r="N1207" s="34"/>
      <c r="O1207" s="34"/>
      <c r="P1207" s="1" t="s">
        <v>178</v>
      </c>
      <c r="Q1207" s="1" t="str">
        <f t="shared" si="142"/>
        <v>exclude_title</v>
      </c>
      <c r="R1207" s="1" t="s">
        <v>123</v>
      </c>
      <c r="S1207" s="1" t="s">
        <v>178</v>
      </c>
      <c r="T1207" s="1" t="str">
        <f t="shared" si="143"/>
        <v>exclude_title</v>
      </c>
      <c r="U1207" s="1" t="s">
        <v>124</v>
      </c>
      <c r="V1207" s="41" t="str">
        <f t="shared" si="144"/>
        <v>exclude_title</v>
      </c>
      <c r="W1207" s="1"/>
      <c r="X1207" s="1"/>
      <c r="Y1207" s="1"/>
      <c r="Z1207" s="1"/>
      <c r="AA1207" s="1"/>
      <c r="AB1207" s="1"/>
      <c r="AC1207" s="41"/>
      <c r="AD1207" s="1"/>
      <c r="AE1207" s="1"/>
      <c r="AF1207" s="1"/>
      <c r="AG1207" s="1"/>
      <c r="AH1207" s="1"/>
      <c r="AI1207" s="1"/>
      <c r="AJ1207" s="41"/>
      <c r="AO1207" s="34"/>
      <c r="AP1207" s="34"/>
      <c r="AQ1207" s="34"/>
      <c r="AR1207" s="34"/>
    </row>
    <row r="1208" spans="1:44" ht="14.7" hidden="1" customHeight="1" x14ac:dyDescent="0.3">
      <c r="A1208">
        <v>1207</v>
      </c>
      <c r="B1208" t="s">
        <v>5315</v>
      </c>
      <c r="C1208">
        <v>2011</v>
      </c>
      <c r="D1208" t="s">
        <v>5316</v>
      </c>
      <c r="E1208" t="s">
        <v>1405</v>
      </c>
      <c r="F1208">
        <v>91</v>
      </c>
      <c r="G1208">
        <v>4</v>
      </c>
      <c r="H1208">
        <v>410</v>
      </c>
      <c r="I1208">
        <v>436</v>
      </c>
      <c r="J1208" t="s">
        <v>5317</v>
      </c>
      <c r="K1208" t="s">
        <v>5318</v>
      </c>
      <c r="L1208" t="s">
        <v>120</v>
      </c>
      <c r="M1208" s="34"/>
      <c r="N1208" s="34"/>
      <c r="O1208" s="34"/>
      <c r="P1208" s="1" t="s">
        <v>155</v>
      </c>
      <c r="Q1208" s="1" t="str">
        <f t="shared" si="142"/>
        <v>exclude_title</v>
      </c>
      <c r="R1208" s="1" t="s">
        <v>123</v>
      </c>
      <c r="S1208" s="1" t="s">
        <v>133</v>
      </c>
      <c r="T1208" s="1" t="str">
        <f t="shared" si="143"/>
        <v>exclude_title</v>
      </c>
      <c r="U1208" s="1" t="s">
        <v>124</v>
      </c>
      <c r="V1208" s="41" t="str">
        <f t="shared" si="144"/>
        <v>exclude_title</v>
      </c>
      <c r="W1208" s="1"/>
      <c r="X1208" s="1"/>
      <c r="Y1208" s="1"/>
      <c r="Z1208" s="1"/>
      <c r="AA1208" s="1"/>
      <c r="AB1208" s="1"/>
      <c r="AC1208" s="41"/>
      <c r="AD1208" s="1"/>
      <c r="AE1208" s="1"/>
      <c r="AF1208" s="1"/>
      <c r="AG1208" s="1"/>
      <c r="AH1208" s="1"/>
      <c r="AI1208" s="1"/>
      <c r="AJ1208" s="41"/>
      <c r="AO1208" s="34"/>
      <c r="AP1208" s="34"/>
      <c r="AQ1208" s="34"/>
      <c r="AR1208" s="34"/>
    </row>
    <row r="1209" spans="1:44" ht="14.7" hidden="1" customHeight="1" x14ac:dyDescent="0.3">
      <c r="A1209">
        <v>1208</v>
      </c>
      <c r="B1209" t="s">
        <v>5319</v>
      </c>
      <c r="C1209">
        <v>2010</v>
      </c>
      <c r="D1209" t="s">
        <v>5320</v>
      </c>
      <c r="E1209" t="s">
        <v>2876</v>
      </c>
      <c r="F1209">
        <v>97</v>
      </c>
      <c r="G1209">
        <v>4</v>
      </c>
      <c r="H1209">
        <v>601</v>
      </c>
      <c r="I1209">
        <v>610</v>
      </c>
      <c r="J1209" t="s">
        <v>5321</v>
      </c>
      <c r="K1209" t="s">
        <v>5322</v>
      </c>
      <c r="L1209" t="s">
        <v>120</v>
      </c>
      <c r="M1209" s="34"/>
      <c r="N1209" s="34"/>
      <c r="O1209" s="34" t="s">
        <v>121</v>
      </c>
      <c r="P1209" s="1" t="s">
        <v>178</v>
      </c>
      <c r="Q1209" s="1" t="str">
        <f t="shared" si="142"/>
        <v>exclude_title</v>
      </c>
      <c r="R1209" s="1" t="s">
        <v>123</v>
      </c>
      <c r="S1209" s="1" t="s">
        <v>122</v>
      </c>
      <c r="T1209" s="1" t="str">
        <f t="shared" si="143"/>
        <v>include</v>
      </c>
      <c r="U1209" s="1" t="s">
        <v>124</v>
      </c>
      <c r="V1209" s="41" t="str">
        <f t="shared" si="144"/>
        <v>include</v>
      </c>
      <c r="W1209" s="1" t="s">
        <v>122</v>
      </c>
      <c r="X1209" s="1" t="str">
        <f>IF(OR(W1209="include",W1209="no_abstract_available"),"include", IF(W1209="duplicate","duplicate", IF(W1209="correction/reply","correction/reply", "exclude_abstract")))</f>
        <v>include</v>
      </c>
      <c r="Y1209" s="1" t="s">
        <v>123</v>
      </c>
      <c r="Z1209" s="1"/>
      <c r="AA1209" s="1"/>
      <c r="AB1209" s="1"/>
      <c r="AC1209" s="41" t="str">
        <f>IF(X1209=AA1209,X1209,IF(OR(X1209="include",AA1209="include"),"include",IF(OR(X1209="duplicate",AA1209="duplicate"),"duplicate",IF(OR(X1209="correction/reply",AA1209="correction/reply"),"correction/reply","exclude_abstract"))))</f>
        <v>include</v>
      </c>
      <c r="AD1209" s="1" t="s">
        <v>541</v>
      </c>
      <c r="AE1209" s="1"/>
      <c r="AF1209" s="1" t="s">
        <v>124</v>
      </c>
      <c r="AG1209" s="1"/>
      <c r="AH1209" s="1"/>
      <c r="AI1209" s="1"/>
      <c r="AJ1209" s="41" t="str">
        <f>IF(AD1209=AG1209,AD1209, (IF(AG1209=0, AD1209,"different!")))</f>
        <v>exclude_population_coordinates</v>
      </c>
      <c r="AK1209" t="s">
        <v>124</v>
      </c>
      <c r="AL1209" t="s">
        <v>126</v>
      </c>
      <c r="AM1209" t="s">
        <v>126</v>
      </c>
      <c r="AN1209" t="s">
        <v>5323</v>
      </c>
      <c r="AO1209" s="34"/>
      <c r="AP1209" s="34"/>
      <c r="AQ1209" s="34"/>
      <c r="AR1209" s="34"/>
    </row>
    <row r="1210" spans="1:44" ht="14.7" hidden="1" customHeight="1" x14ac:dyDescent="0.3">
      <c r="A1210">
        <v>1209</v>
      </c>
      <c r="B1210" t="s">
        <v>5324</v>
      </c>
      <c r="C1210">
        <v>2016</v>
      </c>
      <c r="D1210" t="s">
        <v>5325</v>
      </c>
      <c r="E1210" t="s">
        <v>1092</v>
      </c>
      <c r="F1210">
        <v>107</v>
      </c>
      <c r="G1210" t="s">
        <v>130</v>
      </c>
      <c r="H1210">
        <v>272</v>
      </c>
      <c r="I1210">
        <v>278</v>
      </c>
      <c r="J1210" t="s">
        <v>5326</v>
      </c>
      <c r="K1210" t="s">
        <v>5327</v>
      </c>
      <c r="L1210" t="s">
        <v>120</v>
      </c>
      <c r="M1210" s="34"/>
      <c r="N1210" s="34"/>
      <c r="O1210" s="34"/>
      <c r="P1210" s="1" t="s">
        <v>178</v>
      </c>
      <c r="Q1210" s="1" t="str">
        <f t="shared" si="142"/>
        <v>exclude_title</v>
      </c>
      <c r="R1210" s="1" t="s">
        <v>123</v>
      </c>
      <c r="S1210" s="1" t="s">
        <v>178</v>
      </c>
      <c r="T1210" s="1" t="str">
        <f t="shared" si="143"/>
        <v>exclude_title</v>
      </c>
      <c r="U1210" s="1" t="s">
        <v>124</v>
      </c>
      <c r="V1210" s="41" t="str">
        <f t="shared" si="144"/>
        <v>exclude_title</v>
      </c>
      <c r="W1210" s="1"/>
      <c r="X1210" s="1"/>
      <c r="Y1210" s="1"/>
      <c r="Z1210" s="1"/>
      <c r="AA1210" s="1"/>
      <c r="AB1210" s="1"/>
      <c r="AC1210" s="41"/>
      <c r="AD1210" s="1"/>
      <c r="AE1210" s="1"/>
      <c r="AF1210" s="1"/>
      <c r="AG1210" s="1"/>
      <c r="AH1210" s="1"/>
      <c r="AI1210" s="1"/>
      <c r="AJ1210" s="41"/>
      <c r="AO1210" s="34"/>
      <c r="AP1210" s="34"/>
      <c r="AQ1210" s="34"/>
      <c r="AR1210" s="34"/>
    </row>
    <row r="1211" spans="1:44" ht="14.7" hidden="1" customHeight="1" x14ac:dyDescent="0.3">
      <c r="A1211">
        <v>1210</v>
      </c>
      <c r="B1211" t="s">
        <v>5328</v>
      </c>
      <c r="C1211">
        <v>2019</v>
      </c>
      <c r="D1211" t="s">
        <v>5329</v>
      </c>
      <c r="E1211" t="s">
        <v>5330</v>
      </c>
      <c r="F1211">
        <v>21</v>
      </c>
      <c r="G1211">
        <v>1</v>
      </c>
      <c r="H1211">
        <v>16</v>
      </c>
      <c r="I1211">
        <v>30</v>
      </c>
      <c r="J1211" t="s">
        <v>5331</v>
      </c>
      <c r="K1211" t="s">
        <v>5332</v>
      </c>
      <c r="L1211" t="s">
        <v>120</v>
      </c>
      <c r="M1211" s="34"/>
      <c r="N1211" s="34"/>
      <c r="O1211" s="34"/>
      <c r="P1211" s="1" t="s">
        <v>155</v>
      </c>
      <c r="Q1211" s="1" t="str">
        <f t="shared" si="142"/>
        <v>exclude_title</v>
      </c>
      <c r="R1211" s="1" t="s">
        <v>123</v>
      </c>
      <c r="S1211" s="1" t="s">
        <v>133</v>
      </c>
      <c r="T1211" s="1" t="str">
        <f t="shared" si="143"/>
        <v>exclude_title</v>
      </c>
      <c r="U1211" s="1" t="s">
        <v>124</v>
      </c>
      <c r="V1211" s="41" t="str">
        <f t="shared" si="144"/>
        <v>exclude_title</v>
      </c>
      <c r="W1211" s="1"/>
      <c r="X1211" s="1"/>
      <c r="Y1211" s="1"/>
      <c r="Z1211" s="1"/>
      <c r="AA1211" s="1"/>
      <c r="AB1211" s="1"/>
      <c r="AC1211" s="41"/>
      <c r="AD1211" s="1"/>
      <c r="AE1211" s="1"/>
      <c r="AF1211" s="1"/>
      <c r="AG1211" s="1"/>
      <c r="AH1211" s="1"/>
      <c r="AI1211" s="1"/>
      <c r="AJ1211" s="41"/>
      <c r="AO1211" s="34"/>
      <c r="AP1211" s="34"/>
      <c r="AQ1211" s="34"/>
      <c r="AR1211" s="34"/>
    </row>
    <row r="1212" spans="1:44" ht="14.7" hidden="1" customHeight="1" x14ac:dyDescent="0.3">
      <c r="A1212">
        <v>1211</v>
      </c>
      <c r="B1212" t="s">
        <v>4267</v>
      </c>
      <c r="C1212">
        <v>2003</v>
      </c>
      <c r="D1212" t="s">
        <v>5333</v>
      </c>
      <c r="E1212" t="s">
        <v>165</v>
      </c>
      <c r="F1212">
        <v>10</v>
      </c>
      <c r="G1212">
        <v>3</v>
      </c>
      <c r="H1212">
        <v>312</v>
      </c>
      <c r="I1212">
        <v>318</v>
      </c>
      <c r="J1212" t="s">
        <v>5334</v>
      </c>
      <c r="K1212" t="s">
        <v>5335</v>
      </c>
      <c r="L1212" t="s">
        <v>120</v>
      </c>
      <c r="M1212" s="34"/>
      <c r="N1212" s="34"/>
      <c r="O1212" s="34"/>
      <c r="P1212" s="1" t="s">
        <v>122</v>
      </c>
      <c r="Q1212" s="1" t="str">
        <f t="shared" si="142"/>
        <v>include</v>
      </c>
      <c r="R1212" s="1" t="s">
        <v>123</v>
      </c>
      <c r="S1212" s="1" t="s">
        <v>122</v>
      </c>
      <c r="T1212" s="1" t="str">
        <f t="shared" si="143"/>
        <v>include</v>
      </c>
      <c r="U1212" s="1" t="s">
        <v>124</v>
      </c>
      <c r="V1212" s="41" t="str">
        <f t="shared" si="144"/>
        <v>include</v>
      </c>
      <c r="W1212" s="1" t="s">
        <v>156</v>
      </c>
      <c r="X1212" s="1" t="str">
        <f>IF(OR(W1212="include",W1212="no_abstract_available"),"include", IF(W1212="duplicate","duplicate", IF(W1212="correction/reply","correction/reply", "exclude_abstract")))</f>
        <v>exclude_abstract</v>
      </c>
      <c r="Y1212" s="1" t="s">
        <v>123</v>
      </c>
      <c r="Z1212" s="1"/>
      <c r="AA1212" s="1"/>
      <c r="AB1212" s="1"/>
      <c r="AC1212" s="41" t="str">
        <f>IF(X1212=AA1212,X1212,IF(OR(X1212="include",AA1212="include"),"include",IF(OR(X1212="duplicate",AA1212="duplicate"),"duplicate",IF(OR(X1212="correction/reply",AA1212="correction/reply"),"correction/reply","exclude_abstract"))))</f>
        <v>exclude_abstract</v>
      </c>
      <c r="AD1212" s="1"/>
      <c r="AE1212" s="1"/>
      <c r="AF1212" s="1"/>
      <c r="AG1212" s="1"/>
      <c r="AH1212" s="1"/>
      <c r="AI1212" s="1"/>
      <c r="AJ1212" s="41"/>
      <c r="AO1212" s="34"/>
      <c r="AP1212" s="34"/>
      <c r="AQ1212" s="34"/>
      <c r="AR1212" s="34"/>
    </row>
    <row r="1213" spans="1:44" ht="14.7" hidden="1" customHeight="1" x14ac:dyDescent="0.3">
      <c r="A1213">
        <v>1212</v>
      </c>
      <c r="B1213" t="s">
        <v>5336</v>
      </c>
      <c r="C1213">
        <v>2021</v>
      </c>
      <c r="D1213" t="s">
        <v>5337</v>
      </c>
      <c r="E1213" t="s">
        <v>5338</v>
      </c>
      <c r="F1213">
        <v>3</v>
      </c>
      <c r="G1213">
        <v>4</v>
      </c>
      <c r="H1213">
        <v>872</v>
      </c>
      <c r="I1213">
        <v>886</v>
      </c>
      <c r="J1213" t="s">
        <v>5339</v>
      </c>
      <c r="K1213" t="s">
        <v>5340</v>
      </c>
      <c r="L1213" t="s">
        <v>120</v>
      </c>
      <c r="M1213" s="34"/>
      <c r="N1213" s="34"/>
      <c r="O1213" s="34"/>
      <c r="P1213" s="1" t="s">
        <v>178</v>
      </c>
      <c r="Q1213" s="1" t="str">
        <f t="shared" si="142"/>
        <v>exclude_title</v>
      </c>
      <c r="R1213" s="1" t="s">
        <v>123</v>
      </c>
      <c r="S1213" s="1" t="s">
        <v>178</v>
      </c>
      <c r="T1213" s="1" t="str">
        <f t="shared" si="143"/>
        <v>exclude_title</v>
      </c>
      <c r="U1213" s="1" t="s">
        <v>124</v>
      </c>
      <c r="V1213" s="41" t="str">
        <f t="shared" si="144"/>
        <v>exclude_title</v>
      </c>
      <c r="W1213" s="1"/>
      <c r="X1213" s="1"/>
      <c r="Y1213" s="1"/>
      <c r="Z1213" s="1"/>
      <c r="AA1213" s="1"/>
      <c r="AB1213" s="1"/>
      <c r="AC1213" s="41"/>
      <c r="AD1213" s="1"/>
      <c r="AE1213" s="1"/>
      <c r="AF1213" s="1"/>
      <c r="AG1213" s="1"/>
      <c r="AH1213" s="1"/>
      <c r="AI1213" s="1"/>
      <c r="AJ1213" s="41"/>
      <c r="AO1213" s="34"/>
      <c r="AP1213" s="34"/>
      <c r="AQ1213" s="34"/>
      <c r="AR1213" s="34"/>
    </row>
    <row r="1214" spans="1:44" ht="14.7" hidden="1" customHeight="1" x14ac:dyDescent="0.3">
      <c r="A1214">
        <v>1213</v>
      </c>
      <c r="B1214" t="s">
        <v>5341</v>
      </c>
      <c r="C1214">
        <v>1997</v>
      </c>
      <c r="D1214" t="s">
        <v>5342</v>
      </c>
      <c r="E1214" t="s">
        <v>3155</v>
      </c>
      <c r="F1214">
        <v>35</v>
      </c>
      <c r="G1214" t="s">
        <v>3156</v>
      </c>
      <c r="H1214">
        <v>340</v>
      </c>
      <c r="I1214">
        <v>344</v>
      </c>
      <c r="J1214" t="s">
        <v>5343</v>
      </c>
      <c r="K1214" t="s">
        <v>5344</v>
      </c>
      <c r="L1214" t="s">
        <v>120</v>
      </c>
      <c r="M1214" s="34"/>
      <c r="N1214" s="34"/>
      <c r="O1214" s="34"/>
      <c r="P1214" s="1" t="s">
        <v>133</v>
      </c>
      <c r="Q1214" s="1" t="str">
        <f t="shared" si="142"/>
        <v>exclude_title</v>
      </c>
      <c r="R1214" s="1" t="s">
        <v>123</v>
      </c>
      <c r="S1214" s="1" t="s">
        <v>133</v>
      </c>
      <c r="T1214" s="1" t="str">
        <f t="shared" si="143"/>
        <v>exclude_title</v>
      </c>
      <c r="U1214" s="1" t="s">
        <v>124</v>
      </c>
      <c r="V1214" s="41" t="str">
        <f t="shared" si="144"/>
        <v>exclude_title</v>
      </c>
      <c r="W1214" s="1"/>
      <c r="X1214" s="1"/>
      <c r="Y1214" s="1"/>
      <c r="Z1214" s="1"/>
      <c r="AA1214" s="1"/>
      <c r="AB1214" s="1"/>
      <c r="AC1214" s="41"/>
      <c r="AD1214" s="1"/>
      <c r="AE1214" s="1"/>
      <c r="AF1214" s="1"/>
      <c r="AG1214" s="1"/>
      <c r="AH1214" s="1"/>
      <c r="AI1214" s="1"/>
      <c r="AJ1214" s="41"/>
      <c r="AO1214" s="34"/>
      <c r="AP1214" s="34"/>
      <c r="AQ1214" s="34"/>
      <c r="AR1214" s="34"/>
    </row>
    <row r="1215" spans="1:44" ht="14.7" hidden="1" customHeight="1" x14ac:dyDescent="0.3">
      <c r="A1215">
        <v>1214</v>
      </c>
      <c r="B1215" t="s">
        <v>5345</v>
      </c>
      <c r="C1215">
        <v>2008</v>
      </c>
      <c r="D1215" t="s">
        <v>5346</v>
      </c>
      <c r="E1215" t="s">
        <v>2776</v>
      </c>
      <c r="F1215">
        <v>153</v>
      </c>
      <c r="G1215">
        <v>4</v>
      </c>
      <c r="H1215">
        <v>643</v>
      </c>
      <c r="I1215">
        <v>651</v>
      </c>
      <c r="J1215" t="s">
        <v>5347</v>
      </c>
      <c r="K1215" t="s">
        <v>5348</v>
      </c>
      <c r="L1215" t="s">
        <v>120</v>
      </c>
      <c r="M1215" s="34"/>
      <c r="N1215" s="34"/>
      <c r="O1215" s="34"/>
      <c r="P1215" s="1" t="s">
        <v>155</v>
      </c>
      <c r="Q1215" s="1" t="str">
        <f t="shared" si="142"/>
        <v>exclude_title</v>
      </c>
      <c r="R1215" s="1" t="s">
        <v>123</v>
      </c>
      <c r="S1215" s="1" t="s">
        <v>133</v>
      </c>
      <c r="T1215" s="1" t="str">
        <f t="shared" si="143"/>
        <v>exclude_title</v>
      </c>
      <c r="U1215" s="1" t="s">
        <v>124</v>
      </c>
      <c r="V1215" s="41" t="str">
        <f t="shared" si="144"/>
        <v>exclude_title</v>
      </c>
      <c r="W1215" s="1"/>
      <c r="X1215" s="1"/>
      <c r="Y1215" s="1"/>
      <c r="Z1215" s="1"/>
      <c r="AA1215" s="1"/>
      <c r="AB1215" s="1"/>
      <c r="AC1215" s="41"/>
      <c r="AD1215" s="1"/>
      <c r="AE1215" s="1"/>
      <c r="AF1215" s="1"/>
      <c r="AG1215" s="1"/>
      <c r="AH1215" s="1"/>
      <c r="AI1215" s="1"/>
      <c r="AJ1215" s="41"/>
      <c r="AO1215" s="34"/>
      <c r="AP1215" s="34"/>
      <c r="AQ1215" s="34"/>
      <c r="AR1215" s="34"/>
    </row>
    <row r="1216" spans="1:44" ht="14.7" hidden="1" customHeight="1" x14ac:dyDescent="0.3">
      <c r="A1216">
        <v>1215</v>
      </c>
      <c r="B1216" t="s">
        <v>5349</v>
      </c>
      <c r="C1216">
        <v>2011</v>
      </c>
      <c r="D1216" t="s">
        <v>5350</v>
      </c>
      <c r="E1216" t="s">
        <v>677</v>
      </c>
      <c r="F1216">
        <v>40</v>
      </c>
      <c r="G1216">
        <v>6</v>
      </c>
      <c r="H1216">
        <v>638</v>
      </c>
      <c r="I1216">
        <v>649</v>
      </c>
      <c r="J1216" t="s">
        <v>5351</v>
      </c>
      <c r="K1216" t="s">
        <v>5352</v>
      </c>
      <c r="L1216" t="s">
        <v>120</v>
      </c>
      <c r="M1216" s="34"/>
      <c r="N1216" s="34"/>
      <c r="O1216" s="34" t="s">
        <v>121</v>
      </c>
      <c r="P1216" s="1" t="s">
        <v>122</v>
      </c>
      <c r="Q1216" s="1" t="str">
        <f t="shared" si="142"/>
        <v>include</v>
      </c>
      <c r="R1216" s="1" t="s">
        <v>123</v>
      </c>
      <c r="S1216" s="1" t="s">
        <v>122</v>
      </c>
      <c r="T1216" s="1" t="str">
        <f t="shared" si="143"/>
        <v>include</v>
      </c>
      <c r="U1216" s="1" t="s">
        <v>124</v>
      </c>
      <c r="V1216" s="41" t="str">
        <f t="shared" si="144"/>
        <v>include</v>
      </c>
      <c r="W1216" s="1" t="s">
        <v>122</v>
      </c>
      <c r="X1216" s="1" t="str">
        <f>IF(OR(W1216="include",W1216="no_abstract_available"),"include", IF(W1216="duplicate","duplicate", IF(W1216="correction/reply","correction/reply", "exclude_abstract")))</f>
        <v>include</v>
      </c>
      <c r="Y1216" s="1" t="s">
        <v>123</v>
      </c>
      <c r="Z1216" s="1"/>
      <c r="AA1216" s="1"/>
      <c r="AB1216" s="1"/>
      <c r="AC1216" s="41" t="str">
        <f>IF(X1216=AA1216,X1216,IF(OR(X1216="include",AA1216="include"),"include",IF(OR(X1216="duplicate",AA1216="duplicate"),"duplicate",IF(OR(X1216="correction/reply",AA1216="correction/reply"),"correction/reply","exclude_abstract"))))</f>
        <v>include</v>
      </c>
      <c r="AD1216" s="1" t="s">
        <v>143</v>
      </c>
      <c r="AE1216" s="1"/>
      <c r="AF1216" s="1" t="s">
        <v>123</v>
      </c>
      <c r="AG1216" s="1"/>
      <c r="AH1216" s="1"/>
      <c r="AI1216" s="1"/>
      <c r="AJ1216" s="41" t="str">
        <f>IF(AD1216=AG1216,AD1216, (IF(AG1216=0, AD1216,"different!")))</f>
        <v>exclude_comparator</v>
      </c>
      <c r="AK1216" t="s">
        <v>123</v>
      </c>
      <c r="AL1216" t="s">
        <v>126</v>
      </c>
      <c r="AM1216" t="s">
        <v>126</v>
      </c>
      <c r="AN1216" t="s">
        <v>5353</v>
      </c>
      <c r="AO1216" s="34"/>
      <c r="AP1216" s="34"/>
      <c r="AQ1216" s="34"/>
      <c r="AR1216" s="34"/>
    </row>
    <row r="1217" spans="1:44" ht="14.7" hidden="1" customHeight="1" x14ac:dyDescent="0.3">
      <c r="A1217">
        <v>1216</v>
      </c>
      <c r="B1217" t="s">
        <v>5354</v>
      </c>
      <c r="C1217">
        <v>2013</v>
      </c>
      <c r="D1217" t="s">
        <v>5355</v>
      </c>
      <c r="E1217" t="s">
        <v>2776</v>
      </c>
      <c r="F1217">
        <v>160</v>
      </c>
      <c r="G1217">
        <v>2</v>
      </c>
      <c r="H1217">
        <v>383</v>
      </c>
      <c r="I1217">
        <v>398</v>
      </c>
      <c r="J1217" t="s">
        <v>5356</v>
      </c>
      <c r="K1217" t="s">
        <v>5357</v>
      </c>
      <c r="L1217" t="s">
        <v>120</v>
      </c>
      <c r="M1217" s="34"/>
      <c r="N1217" s="34"/>
      <c r="O1217" s="34"/>
      <c r="P1217" s="1" t="s">
        <v>178</v>
      </c>
      <c r="Q1217" s="1" t="str">
        <f t="shared" si="142"/>
        <v>exclude_title</v>
      </c>
      <c r="R1217" s="1" t="s">
        <v>123</v>
      </c>
      <c r="S1217" s="1" t="s">
        <v>133</v>
      </c>
      <c r="T1217" s="1" t="str">
        <f t="shared" si="143"/>
        <v>exclude_title</v>
      </c>
      <c r="U1217" s="1" t="s">
        <v>124</v>
      </c>
      <c r="V1217" s="41" t="str">
        <f t="shared" si="144"/>
        <v>exclude_title</v>
      </c>
      <c r="W1217" s="1"/>
      <c r="X1217" s="1"/>
      <c r="Y1217" s="1"/>
      <c r="Z1217" s="1"/>
      <c r="AA1217" s="1"/>
      <c r="AB1217" s="1"/>
      <c r="AC1217" s="41"/>
      <c r="AD1217" s="1"/>
      <c r="AE1217" s="1"/>
      <c r="AF1217" s="1"/>
      <c r="AG1217" s="1"/>
      <c r="AH1217" s="1"/>
      <c r="AI1217" s="1"/>
      <c r="AJ1217" s="41"/>
      <c r="AO1217" s="34"/>
      <c r="AP1217" s="34"/>
      <c r="AQ1217" s="34"/>
      <c r="AR1217" s="34"/>
    </row>
    <row r="1218" spans="1:44" ht="14.7" hidden="1" customHeight="1" x14ac:dyDescent="0.3">
      <c r="A1218">
        <v>1217</v>
      </c>
      <c r="B1218" t="s">
        <v>4203</v>
      </c>
      <c r="C1218">
        <v>2005</v>
      </c>
      <c r="D1218" t="s">
        <v>5358</v>
      </c>
      <c r="E1218" t="s">
        <v>165</v>
      </c>
      <c r="F1218">
        <v>12</v>
      </c>
      <c r="G1218">
        <v>2</v>
      </c>
      <c r="H1218">
        <v>279</v>
      </c>
      <c r="I1218">
        <v>285</v>
      </c>
      <c r="J1218" t="s">
        <v>130</v>
      </c>
      <c r="K1218" t="s">
        <v>5359</v>
      </c>
      <c r="L1218" t="s">
        <v>120</v>
      </c>
      <c r="M1218" s="34"/>
      <c r="N1218" s="34"/>
      <c r="O1218" s="34"/>
      <c r="P1218" s="1" t="s">
        <v>122</v>
      </c>
      <c r="Q1218" s="1" t="str">
        <f t="shared" ref="Q1218:Q1281" si="147">IF(P1218="include","include", IF(P1218="duplicate","duplicate", IF(P1218="correction/reply","correction/reply", "exclude_title")))</f>
        <v>include</v>
      </c>
      <c r="R1218" s="1" t="s">
        <v>123</v>
      </c>
      <c r="S1218" s="1" t="s">
        <v>122</v>
      </c>
      <c r="T1218" s="1" t="str">
        <f t="shared" ref="T1218:T1281" si="148">IF(S1218="include","include", IF(S1218="duplicate","duplicate", IF(S1218="correction/reply","correction/reply", "exclude_title")))</f>
        <v>include</v>
      </c>
      <c r="U1218" s="1" t="s">
        <v>124</v>
      </c>
      <c r="V1218" s="41" t="str">
        <f t="shared" si="144"/>
        <v>include</v>
      </c>
      <c r="W1218" s="1" t="s">
        <v>143</v>
      </c>
      <c r="X1218" s="1" t="str">
        <f>IF(OR(W1218="include",W1218="no_abstract_available"),"include", IF(W1218="duplicate","duplicate", IF(W1218="correction/reply","correction/reply", "exclude_abstract")))</f>
        <v>exclude_abstract</v>
      </c>
      <c r="Y1218" s="1" t="s">
        <v>123</v>
      </c>
      <c r="Z1218" s="1"/>
      <c r="AA1218" s="1"/>
      <c r="AB1218" s="1"/>
      <c r="AC1218" s="41" t="str">
        <f>IF(X1218=AA1218,X1218,IF(OR(X1218="include",AA1218="include"),"include",IF(OR(X1218="duplicate",AA1218="duplicate"),"duplicate",IF(OR(X1218="correction/reply",AA1218="correction/reply"),"correction/reply","exclude_abstract"))))</f>
        <v>exclude_abstract</v>
      </c>
      <c r="AD1218" s="1"/>
      <c r="AE1218" s="1"/>
      <c r="AF1218" s="1"/>
      <c r="AG1218" s="1"/>
      <c r="AH1218" s="1"/>
      <c r="AI1218" s="1"/>
      <c r="AJ1218" s="41"/>
      <c r="AO1218" s="34"/>
      <c r="AP1218" s="34"/>
      <c r="AQ1218" s="34"/>
      <c r="AR1218" s="34"/>
    </row>
    <row r="1219" spans="1:44" ht="14.7" hidden="1" customHeight="1" x14ac:dyDescent="0.3">
      <c r="A1219">
        <v>1218</v>
      </c>
      <c r="B1219" t="s">
        <v>5360</v>
      </c>
      <c r="C1219">
        <v>2014</v>
      </c>
      <c r="D1219" t="s">
        <v>5361</v>
      </c>
      <c r="E1219" t="s">
        <v>4248</v>
      </c>
      <c r="F1219">
        <v>29</v>
      </c>
      <c r="G1219">
        <v>11</v>
      </c>
      <c r="H1219">
        <v>594</v>
      </c>
      <c r="I1219">
        <v>611</v>
      </c>
      <c r="J1219" t="s">
        <v>5362</v>
      </c>
      <c r="K1219" t="s">
        <v>5363</v>
      </c>
      <c r="L1219" t="s">
        <v>120</v>
      </c>
      <c r="M1219" s="34"/>
      <c r="N1219" s="34"/>
      <c r="O1219" s="34"/>
      <c r="P1219" s="1" t="s">
        <v>178</v>
      </c>
      <c r="Q1219" s="1" t="str">
        <f t="shared" si="147"/>
        <v>exclude_title</v>
      </c>
      <c r="R1219" s="1" t="s">
        <v>123</v>
      </c>
      <c r="S1219" s="1" t="s">
        <v>133</v>
      </c>
      <c r="T1219" s="1" t="str">
        <f t="shared" si="148"/>
        <v>exclude_title</v>
      </c>
      <c r="U1219" s="1" t="s">
        <v>124</v>
      </c>
      <c r="V1219" s="41" t="str">
        <f t="shared" si="144"/>
        <v>exclude_title</v>
      </c>
      <c r="W1219" s="1"/>
      <c r="X1219" s="1"/>
      <c r="Y1219" s="1"/>
      <c r="Z1219" s="1"/>
      <c r="AA1219" s="1"/>
      <c r="AB1219" s="1"/>
      <c r="AC1219" s="41"/>
      <c r="AD1219" s="1"/>
      <c r="AE1219" s="1"/>
      <c r="AF1219" s="1"/>
      <c r="AG1219" s="1"/>
      <c r="AH1219" s="1"/>
      <c r="AI1219" s="1"/>
      <c r="AJ1219" s="41"/>
      <c r="AO1219" s="34"/>
      <c r="AP1219" s="34"/>
      <c r="AQ1219" s="34"/>
      <c r="AR1219" s="34"/>
    </row>
    <row r="1220" spans="1:44" ht="14.7" hidden="1" customHeight="1" x14ac:dyDescent="0.3">
      <c r="A1220">
        <v>1219</v>
      </c>
      <c r="B1220" t="s">
        <v>5364</v>
      </c>
      <c r="C1220">
        <v>2009</v>
      </c>
      <c r="D1220" t="s">
        <v>5365</v>
      </c>
      <c r="E1220" t="s">
        <v>5366</v>
      </c>
      <c r="F1220">
        <v>2</v>
      </c>
      <c r="G1220">
        <v>1</v>
      </c>
      <c r="H1220">
        <v>27</v>
      </c>
      <c r="I1220">
        <v>32</v>
      </c>
      <c r="J1220" t="s">
        <v>5367</v>
      </c>
      <c r="K1220" t="s">
        <v>5368</v>
      </c>
      <c r="L1220" t="s">
        <v>120</v>
      </c>
      <c r="M1220" s="34"/>
      <c r="N1220" s="34"/>
      <c r="O1220" s="34"/>
      <c r="P1220" s="1" t="s">
        <v>155</v>
      </c>
      <c r="Q1220" s="1" t="str">
        <f t="shared" si="147"/>
        <v>exclude_title</v>
      </c>
      <c r="R1220" s="1" t="s">
        <v>123</v>
      </c>
      <c r="S1220" s="1" t="s">
        <v>155</v>
      </c>
      <c r="T1220" s="1" t="str">
        <f t="shared" si="148"/>
        <v>exclude_title</v>
      </c>
      <c r="U1220" s="1" t="s">
        <v>124</v>
      </c>
      <c r="V1220" s="41" t="str">
        <f t="shared" si="144"/>
        <v>exclude_title</v>
      </c>
      <c r="W1220" s="1"/>
      <c r="X1220" s="1"/>
      <c r="Y1220" s="1"/>
      <c r="Z1220" s="1"/>
      <c r="AA1220" s="1"/>
      <c r="AB1220" s="1"/>
      <c r="AC1220" s="41"/>
      <c r="AD1220" s="1"/>
      <c r="AE1220" s="1"/>
      <c r="AF1220" s="1"/>
      <c r="AG1220" s="1"/>
      <c r="AH1220" s="1"/>
      <c r="AI1220" s="1"/>
      <c r="AJ1220" s="41"/>
      <c r="AO1220" s="34"/>
      <c r="AP1220" s="34"/>
      <c r="AQ1220" s="34"/>
      <c r="AR1220" s="34"/>
    </row>
    <row r="1221" spans="1:44" ht="14.7" hidden="1" customHeight="1" x14ac:dyDescent="0.3">
      <c r="A1221">
        <v>1220</v>
      </c>
      <c r="B1221" t="s">
        <v>5369</v>
      </c>
      <c r="C1221">
        <v>1992</v>
      </c>
      <c r="D1221" t="s">
        <v>5370</v>
      </c>
      <c r="E1221" t="s">
        <v>774</v>
      </c>
      <c r="F1221">
        <v>240</v>
      </c>
      <c r="G1221" t="s">
        <v>775</v>
      </c>
      <c r="H1221">
        <v>143</v>
      </c>
      <c r="I1221">
        <v>188</v>
      </c>
      <c r="J1221" t="s">
        <v>5371</v>
      </c>
      <c r="K1221" t="s">
        <v>5372</v>
      </c>
      <c r="L1221" t="s">
        <v>120</v>
      </c>
      <c r="M1221" s="34"/>
      <c r="N1221" s="34"/>
      <c r="O1221" s="34"/>
      <c r="P1221" s="1" t="s">
        <v>133</v>
      </c>
      <c r="Q1221" s="1" t="str">
        <f t="shared" si="147"/>
        <v>exclude_title</v>
      </c>
      <c r="R1221" s="1" t="s">
        <v>123</v>
      </c>
      <c r="S1221" s="1" t="s">
        <v>133</v>
      </c>
      <c r="T1221" s="1" t="str">
        <f t="shared" si="148"/>
        <v>exclude_title</v>
      </c>
      <c r="U1221" s="1" t="s">
        <v>124</v>
      </c>
      <c r="V1221" s="41" t="str">
        <f t="shared" si="144"/>
        <v>exclude_title</v>
      </c>
      <c r="W1221" s="1"/>
      <c r="X1221" s="1"/>
      <c r="Y1221" s="1"/>
      <c r="Z1221" s="1"/>
      <c r="AA1221" s="1"/>
      <c r="AB1221" s="1"/>
      <c r="AC1221" s="41"/>
      <c r="AD1221" s="1"/>
      <c r="AE1221" s="1"/>
      <c r="AF1221" s="1"/>
      <c r="AG1221" s="1"/>
      <c r="AH1221" s="1"/>
      <c r="AI1221" s="1"/>
      <c r="AJ1221" s="41"/>
      <c r="AO1221" s="34"/>
      <c r="AP1221" s="34"/>
      <c r="AQ1221" s="34"/>
      <c r="AR1221" s="34"/>
    </row>
    <row r="1222" spans="1:44" ht="14.7" hidden="1" customHeight="1" x14ac:dyDescent="0.3">
      <c r="A1222">
        <v>1221</v>
      </c>
      <c r="B1222" t="s">
        <v>5373</v>
      </c>
      <c r="C1222">
        <v>1996</v>
      </c>
      <c r="D1222" t="s">
        <v>5374</v>
      </c>
      <c r="E1222" t="s">
        <v>208</v>
      </c>
      <c r="F1222">
        <v>84</v>
      </c>
      <c r="G1222">
        <v>2</v>
      </c>
      <c r="H1222">
        <v>267</v>
      </c>
      <c r="I1222">
        <v>278</v>
      </c>
      <c r="J1222" t="s">
        <v>5375</v>
      </c>
      <c r="K1222" t="s">
        <v>5376</v>
      </c>
      <c r="L1222" t="s">
        <v>120</v>
      </c>
      <c r="M1222" s="34"/>
      <c r="N1222" s="34"/>
      <c r="O1222" s="34" t="s">
        <v>121</v>
      </c>
      <c r="P1222" s="1" t="s">
        <v>122</v>
      </c>
      <c r="Q1222" s="1" t="str">
        <f t="shared" si="147"/>
        <v>include</v>
      </c>
      <c r="R1222" s="1" t="s">
        <v>123</v>
      </c>
      <c r="S1222" s="1" t="s">
        <v>122</v>
      </c>
      <c r="T1222" s="1" t="str">
        <f t="shared" si="148"/>
        <v>include</v>
      </c>
      <c r="U1222" s="1" t="s">
        <v>124</v>
      </c>
      <c r="V1222" s="41" t="str">
        <f t="shared" si="144"/>
        <v>include</v>
      </c>
      <c r="W1222" s="1" t="s">
        <v>122</v>
      </c>
      <c r="X1222" s="1" t="str">
        <f>IF(OR(W1222="include",W1222="no_abstract_available"),"include", IF(W1222="duplicate","duplicate", IF(W1222="correction/reply","correction/reply", "exclude_abstract")))</f>
        <v>include</v>
      </c>
      <c r="Y1222" s="1" t="s">
        <v>123</v>
      </c>
      <c r="Z1222" s="1"/>
      <c r="AA1222" s="1"/>
      <c r="AB1222" s="1"/>
      <c r="AC1222" s="41" t="str">
        <f>IF(X1222=AA1222,X1222,IF(OR(X1222="include",AA1222="include"),"include",IF(OR(X1222="duplicate",AA1222="duplicate"),"duplicate",IF(OR(X1222="correction/reply",AA1222="correction/reply"),"correction/reply","exclude_abstract"))))</f>
        <v>include</v>
      </c>
      <c r="AD1222" s="1" t="s">
        <v>143</v>
      </c>
      <c r="AE1222" s="1"/>
      <c r="AF1222" s="1" t="s">
        <v>124</v>
      </c>
      <c r="AG1222" s="1"/>
      <c r="AH1222" s="1"/>
      <c r="AI1222" s="1"/>
      <c r="AJ1222" s="41" t="str">
        <f>IF(AD1222=AG1222,AD1222, (IF(AG1222=0, AD1222,"different!")))</f>
        <v>exclude_comparator</v>
      </c>
      <c r="AK1222" t="s">
        <v>124</v>
      </c>
      <c r="AN1222" t="s">
        <v>5377</v>
      </c>
      <c r="AO1222" s="34"/>
      <c r="AP1222" s="34"/>
      <c r="AQ1222" s="34"/>
      <c r="AR1222" s="34"/>
    </row>
    <row r="1223" spans="1:44" ht="14.7" hidden="1" customHeight="1" x14ac:dyDescent="0.3">
      <c r="A1223">
        <v>1222</v>
      </c>
      <c r="B1223" t="s">
        <v>5378</v>
      </c>
      <c r="C1223">
        <v>1988</v>
      </c>
      <c r="D1223" t="s">
        <v>5379</v>
      </c>
      <c r="E1223" t="s">
        <v>774</v>
      </c>
      <c r="F1223">
        <v>167</v>
      </c>
      <c r="G1223" t="s">
        <v>130</v>
      </c>
      <c r="H1223">
        <v>9</v>
      </c>
      <c r="I1223">
        <v>19</v>
      </c>
      <c r="J1223" t="s">
        <v>5380</v>
      </c>
      <c r="K1223" t="s">
        <v>130</v>
      </c>
      <c r="L1223" t="s">
        <v>120</v>
      </c>
      <c r="M1223" s="34"/>
      <c r="N1223" s="34"/>
      <c r="O1223" s="34"/>
      <c r="P1223" s="1" t="s">
        <v>155</v>
      </c>
      <c r="Q1223" s="1" t="str">
        <f t="shared" si="147"/>
        <v>exclude_title</v>
      </c>
      <c r="R1223" s="1" t="s">
        <v>123</v>
      </c>
      <c r="S1223" s="1" t="s">
        <v>133</v>
      </c>
      <c r="T1223" s="1" t="str">
        <f t="shared" si="148"/>
        <v>exclude_title</v>
      </c>
      <c r="U1223" s="1" t="s">
        <v>124</v>
      </c>
      <c r="V1223" s="41" t="str">
        <f t="shared" si="144"/>
        <v>exclude_title</v>
      </c>
      <c r="W1223" s="1"/>
      <c r="X1223" s="1"/>
      <c r="Y1223" s="1"/>
      <c r="Z1223" s="1"/>
      <c r="AA1223" s="1"/>
      <c r="AB1223" s="1"/>
      <c r="AC1223" s="41"/>
      <c r="AD1223" s="1"/>
      <c r="AE1223" s="1"/>
      <c r="AF1223" s="1"/>
      <c r="AG1223" s="1"/>
      <c r="AH1223" s="1"/>
      <c r="AI1223" s="1"/>
      <c r="AJ1223" s="41"/>
      <c r="AO1223" s="34"/>
      <c r="AP1223" s="34"/>
      <c r="AQ1223" s="34"/>
      <c r="AR1223" s="34"/>
    </row>
    <row r="1224" spans="1:44" ht="14.7" hidden="1" customHeight="1" x14ac:dyDescent="0.3">
      <c r="A1224">
        <v>1223</v>
      </c>
      <c r="B1224" t="s">
        <v>5381</v>
      </c>
      <c r="C1224">
        <v>1997</v>
      </c>
      <c r="D1224" t="s">
        <v>5382</v>
      </c>
      <c r="E1224" t="s">
        <v>203</v>
      </c>
      <c r="F1224">
        <v>80</v>
      </c>
      <c r="G1224">
        <v>1</v>
      </c>
      <c r="H1224">
        <v>25</v>
      </c>
      <c r="I1224">
        <v>30</v>
      </c>
      <c r="J1224" t="s">
        <v>5383</v>
      </c>
      <c r="K1224" t="s">
        <v>5384</v>
      </c>
      <c r="L1224" t="s">
        <v>120</v>
      </c>
      <c r="M1224" s="34"/>
      <c r="N1224" s="34"/>
      <c r="O1224" s="34" t="s">
        <v>121</v>
      </c>
      <c r="P1224" s="1" t="s">
        <v>122</v>
      </c>
      <c r="Q1224" s="1" t="str">
        <f t="shared" si="147"/>
        <v>include</v>
      </c>
      <c r="R1224" s="1" t="s">
        <v>123</v>
      </c>
      <c r="S1224" s="1" t="s">
        <v>122</v>
      </c>
      <c r="T1224" s="1" t="str">
        <f t="shared" si="148"/>
        <v>include</v>
      </c>
      <c r="U1224" s="1" t="s">
        <v>124</v>
      </c>
      <c r="V1224" s="41" t="str">
        <f t="shared" si="144"/>
        <v>include</v>
      </c>
      <c r="W1224" s="1" t="s">
        <v>122</v>
      </c>
      <c r="X1224" s="1" t="str">
        <f>IF(OR(W1224="include",W1224="no_abstract_available"),"include", IF(W1224="duplicate","duplicate", IF(W1224="correction/reply","correction/reply", "exclude_abstract")))</f>
        <v>include</v>
      </c>
      <c r="Y1224" s="1" t="s">
        <v>123</v>
      </c>
      <c r="Z1224" s="1"/>
      <c r="AA1224" s="1"/>
      <c r="AB1224" s="1"/>
      <c r="AC1224" s="41" t="str">
        <f>IF(X1224=AA1224,X1224,IF(OR(X1224="include",AA1224="include"),"include",IF(OR(X1224="duplicate",AA1224="duplicate"),"duplicate",IF(OR(X1224="correction/reply",AA1224="correction/reply"),"correction/reply","exclude_abstract"))))</f>
        <v>include</v>
      </c>
      <c r="AD1224" s="1" t="s">
        <v>541</v>
      </c>
      <c r="AE1224" s="1"/>
      <c r="AF1224" s="1" t="s">
        <v>124</v>
      </c>
      <c r="AG1224" s="1"/>
      <c r="AH1224" s="1"/>
      <c r="AI1224" s="1"/>
      <c r="AJ1224" s="41" t="str">
        <f>IF(AD1224=AG1224,AD1224, (IF(AG1224=0, AD1224,"different!")))</f>
        <v>exclude_population_coordinates</v>
      </c>
      <c r="AK1224" t="s">
        <v>124</v>
      </c>
      <c r="AL1224" t="s">
        <v>126</v>
      </c>
      <c r="AN1224" t="s">
        <v>5385</v>
      </c>
      <c r="AO1224" s="34"/>
      <c r="AP1224" s="34"/>
      <c r="AQ1224" s="34"/>
      <c r="AR1224" s="34"/>
    </row>
    <row r="1225" spans="1:44" ht="14.7" hidden="1" customHeight="1" x14ac:dyDescent="0.3">
      <c r="A1225">
        <v>1224</v>
      </c>
      <c r="B1225" t="s">
        <v>5386</v>
      </c>
      <c r="C1225">
        <v>2018</v>
      </c>
      <c r="D1225" t="s">
        <v>5387</v>
      </c>
      <c r="E1225" t="s">
        <v>117</v>
      </c>
      <c r="F1225">
        <v>41</v>
      </c>
      <c r="G1225">
        <v>7</v>
      </c>
      <c r="H1225">
        <v>1391</v>
      </c>
      <c r="I1225">
        <v>1403</v>
      </c>
      <c r="J1225" t="s">
        <v>5388</v>
      </c>
      <c r="K1225" t="s">
        <v>5389</v>
      </c>
      <c r="L1225" t="s">
        <v>120</v>
      </c>
      <c r="M1225" s="34"/>
      <c r="N1225" s="34"/>
      <c r="O1225" s="34"/>
      <c r="P1225" s="1" t="s">
        <v>178</v>
      </c>
      <c r="Q1225" s="1" t="str">
        <f t="shared" si="147"/>
        <v>exclude_title</v>
      </c>
      <c r="R1225" s="1" t="s">
        <v>123</v>
      </c>
      <c r="S1225" s="1" t="s">
        <v>122</v>
      </c>
      <c r="T1225" s="1" t="str">
        <f t="shared" si="148"/>
        <v>include</v>
      </c>
      <c r="U1225" s="1" t="s">
        <v>124</v>
      </c>
      <c r="V1225" s="41" t="str">
        <f t="shared" si="144"/>
        <v>include</v>
      </c>
      <c r="W1225" s="1" t="s">
        <v>156</v>
      </c>
      <c r="X1225" s="1" t="str">
        <f>IF(OR(W1225="include",W1225="no_abstract_available"),"include", IF(W1225="duplicate","duplicate", IF(W1225="correction/reply","correction/reply", "exclude_abstract")))</f>
        <v>exclude_abstract</v>
      </c>
      <c r="Y1225" s="1" t="s">
        <v>123</v>
      </c>
      <c r="Z1225" s="1"/>
      <c r="AA1225" s="1"/>
      <c r="AB1225" s="1"/>
      <c r="AC1225" s="41" t="str">
        <f>IF(X1225=AA1225,X1225,IF(OR(X1225="include",AA1225="include"),"include",IF(OR(X1225="duplicate",AA1225="duplicate"),"duplicate",IF(OR(X1225="correction/reply",AA1225="correction/reply"),"correction/reply","exclude_abstract"))))</f>
        <v>exclude_abstract</v>
      </c>
      <c r="AD1225" s="1"/>
      <c r="AE1225" s="1"/>
      <c r="AF1225" s="1"/>
      <c r="AG1225" s="1"/>
      <c r="AH1225" s="1"/>
      <c r="AI1225" s="1"/>
      <c r="AJ1225" s="41"/>
      <c r="AO1225" s="34"/>
      <c r="AP1225" s="34"/>
      <c r="AQ1225" s="34"/>
      <c r="AR1225" s="34"/>
    </row>
    <row r="1226" spans="1:44" ht="14.7" hidden="1" customHeight="1" x14ac:dyDescent="0.3">
      <c r="A1226">
        <v>1225</v>
      </c>
      <c r="B1226" t="s">
        <v>5390</v>
      </c>
      <c r="C1226">
        <v>2017</v>
      </c>
      <c r="D1226" t="s">
        <v>5391</v>
      </c>
      <c r="E1226" t="s">
        <v>1166</v>
      </c>
      <c r="F1226">
        <v>7</v>
      </c>
      <c r="G1226">
        <v>19</v>
      </c>
      <c r="H1226">
        <v>8113</v>
      </c>
      <c r="I1226">
        <v>8125</v>
      </c>
      <c r="J1226" t="s">
        <v>5392</v>
      </c>
      <c r="K1226" t="s">
        <v>5393</v>
      </c>
      <c r="L1226" t="s">
        <v>120</v>
      </c>
      <c r="M1226" s="34"/>
      <c r="N1226" s="34"/>
      <c r="O1226" s="34"/>
      <c r="P1226" s="1" t="s">
        <v>155</v>
      </c>
      <c r="Q1226" s="1" t="str">
        <f t="shared" si="147"/>
        <v>exclude_title</v>
      </c>
      <c r="R1226" s="1" t="s">
        <v>123</v>
      </c>
      <c r="S1226" s="1" t="s">
        <v>133</v>
      </c>
      <c r="T1226" s="1" t="str">
        <f t="shared" si="148"/>
        <v>exclude_title</v>
      </c>
      <c r="U1226" s="1" t="s">
        <v>124</v>
      </c>
      <c r="V1226" s="41" t="str">
        <f t="shared" ref="V1226:V1289" si="149">IF(Q1226=T1226,Q1226,IF(OR(Q1226="include",T1226="include"),"include",IF(OR(Q1226="duplicate",T1226="duplicate"),"duplicate",IF(OR(Q1226="correction/reply",T1226="correction/reply"),"correction/reply","exclude_title"))))</f>
        <v>exclude_title</v>
      </c>
      <c r="W1226" s="1"/>
      <c r="X1226" s="1"/>
      <c r="Y1226" s="1"/>
      <c r="Z1226" s="1"/>
      <c r="AA1226" s="1"/>
      <c r="AB1226" s="1"/>
      <c r="AC1226" s="41"/>
      <c r="AD1226" s="1"/>
      <c r="AE1226" s="1"/>
      <c r="AF1226" s="1"/>
      <c r="AG1226" s="1"/>
      <c r="AH1226" s="1"/>
      <c r="AI1226" s="1"/>
      <c r="AJ1226" s="41"/>
      <c r="AO1226" s="34"/>
      <c r="AP1226" s="34"/>
      <c r="AQ1226" s="34"/>
      <c r="AR1226" s="34"/>
    </row>
    <row r="1227" spans="1:44" ht="14.7" hidden="1" customHeight="1" x14ac:dyDescent="0.3">
      <c r="A1227">
        <v>1226</v>
      </c>
      <c r="B1227" t="s">
        <v>5394</v>
      </c>
      <c r="C1227">
        <v>1997</v>
      </c>
      <c r="D1227" t="s">
        <v>5395</v>
      </c>
      <c r="E1227" t="s">
        <v>790</v>
      </c>
      <c r="F1227">
        <v>75</v>
      </c>
      <c r="G1227">
        <v>10</v>
      </c>
      <c r="H1227">
        <v>1685</v>
      </c>
      <c r="I1227">
        <v>1691</v>
      </c>
      <c r="J1227" t="s">
        <v>5396</v>
      </c>
      <c r="K1227" t="s">
        <v>5397</v>
      </c>
      <c r="L1227" t="s">
        <v>120</v>
      </c>
      <c r="M1227" s="34"/>
      <c r="N1227" s="34"/>
      <c r="O1227" s="34"/>
      <c r="P1227" s="1" t="s">
        <v>122</v>
      </c>
      <c r="Q1227" s="1" t="str">
        <f t="shared" si="147"/>
        <v>include</v>
      </c>
      <c r="R1227" s="1" t="s">
        <v>123</v>
      </c>
      <c r="S1227" s="1" t="s">
        <v>190</v>
      </c>
      <c r="T1227" s="1" t="str">
        <f t="shared" si="148"/>
        <v>exclude_title</v>
      </c>
      <c r="U1227" s="1" t="s">
        <v>124</v>
      </c>
      <c r="V1227" s="41" t="str">
        <f t="shared" si="149"/>
        <v>include</v>
      </c>
      <c r="W1227" s="1" t="s">
        <v>143</v>
      </c>
      <c r="X1227" s="1" t="str">
        <f>IF(OR(W1227="include",W1227="no_abstract_available"),"include", IF(W1227="duplicate","duplicate", IF(W1227="correction/reply","correction/reply", "exclude_abstract")))</f>
        <v>exclude_abstract</v>
      </c>
      <c r="Y1227" s="1" t="s">
        <v>123</v>
      </c>
      <c r="Z1227" s="1"/>
      <c r="AA1227" s="1"/>
      <c r="AB1227" s="1"/>
      <c r="AC1227" s="41" t="str">
        <f>IF(X1227=AA1227,X1227,IF(OR(X1227="include",AA1227="include"),"include",IF(OR(X1227="duplicate",AA1227="duplicate"),"duplicate",IF(OR(X1227="correction/reply",AA1227="correction/reply"),"correction/reply","exclude_abstract"))))</f>
        <v>exclude_abstract</v>
      </c>
      <c r="AD1227" s="1"/>
      <c r="AE1227" s="1"/>
      <c r="AF1227" s="1"/>
      <c r="AG1227" s="1"/>
      <c r="AH1227" s="1"/>
      <c r="AI1227" s="1"/>
      <c r="AJ1227" s="41"/>
      <c r="AO1227" s="34"/>
      <c r="AP1227" s="34"/>
      <c r="AQ1227" s="34"/>
      <c r="AR1227" s="34"/>
    </row>
    <row r="1228" spans="1:44" ht="14.7" hidden="1" customHeight="1" x14ac:dyDescent="0.3">
      <c r="A1228">
        <v>1227</v>
      </c>
      <c r="B1228" t="s">
        <v>5398</v>
      </c>
      <c r="C1228">
        <v>2021</v>
      </c>
      <c r="D1228" t="s">
        <v>5399</v>
      </c>
      <c r="E1228" t="s">
        <v>5400</v>
      </c>
      <c r="F1228">
        <v>12</v>
      </c>
      <c r="G1228">
        <v>1</v>
      </c>
      <c r="H1228" t="s">
        <v>130</v>
      </c>
      <c r="I1228" t="s">
        <v>130</v>
      </c>
      <c r="J1228" t="s">
        <v>5401</v>
      </c>
      <c r="K1228" t="s">
        <v>5402</v>
      </c>
      <c r="L1228" t="s">
        <v>120</v>
      </c>
      <c r="M1228" s="34"/>
      <c r="N1228" s="34"/>
      <c r="O1228" s="34"/>
      <c r="P1228" s="1" t="s">
        <v>133</v>
      </c>
      <c r="Q1228" s="1" t="str">
        <f t="shared" si="147"/>
        <v>exclude_title</v>
      </c>
      <c r="R1228" s="1" t="s">
        <v>123</v>
      </c>
      <c r="S1228" s="1" t="s">
        <v>133</v>
      </c>
      <c r="T1228" s="1" t="str">
        <f t="shared" si="148"/>
        <v>exclude_title</v>
      </c>
      <c r="U1228" s="1" t="s">
        <v>124</v>
      </c>
      <c r="V1228" s="41" t="str">
        <f t="shared" si="149"/>
        <v>exclude_title</v>
      </c>
      <c r="W1228" s="1"/>
      <c r="X1228" s="1"/>
      <c r="Y1228" s="1"/>
      <c r="Z1228" s="1"/>
      <c r="AA1228" s="1"/>
      <c r="AB1228" s="1"/>
      <c r="AC1228" s="41"/>
      <c r="AD1228" s="1"/>
      <c r="AE1228" s="1"/>
      <c r="AF1228" s="1"/>
      <c r="AG1228" s="1"/>
      <c r="AH1228" s="1"/>
      <c r="AI1228" s="1"/>
      <c r="AJ1228" s="41"/>
      <c r="AO1228" s="34"/>
      <c r="AP1228" s="34"/>
      <c r="AQ1228" s="34"/>
      <c r="AR1228" s="34"/>
    </row>
    <row r="1229" spans="1:44" ht="14.7" hidden="1" customHeight="1" x14ac:dyDescent="0.3">
      <c r="A1229">
        <v>1228</v>
      </c>
      <c r="B1229" t="s">
        <v>5403</v>
      </c>
      <c r="C1229">
        <v>2008</v>
      </c>
      <c r="D1229" t="s">
        <v>5404</v>
      </c>
      <c r="E1229" t="s">
        <v>232</v>
      </c>
      <c r="F1229">
        <v>86</v>
      </c>
      <c r="G1229">
        <v>9</v>
      </c>
      <c r="H1229">
        <v>995</v>
      </c>
      <c r="I1229">
        <v>1001</v>
      </c>
      <c r="J1229" t="s">
        <v>5405</v>
      </c>
      <c r="K1229" t="s">
        <v>5406</v>
      </c>
      <c r="L1229" t="s">
        <v>120</v>
      </c>
      <c r="M1229" s="34"/>
      <c r="N1229" s="34"/>
      <c r="O1229" s="34"/>
      <c r="P1229" s="1" t="s">
        <v>122</v>
      </c>
      <c r="Q1229" s="1" t="str">
        <f t="shared" si="147"/>
        <v>include</v>
      </c>
      <c r="R1229" s="1" t="s">
        <v>123</v>
      </c>
      <c r="S1229" s="1" t="s">
        <v>122</v>
      </c>
      <c r="T1229" s="1" t="str">
        <f t="shared" si="148"/>
        <v>include</v>
      </c>
      <c r="U1229" s="1" t="s">
        <v>124</v>
      </c>
      <c r="V1229" s="41" t="str">
        <f t="shared" si="149"/>
        <v>include</v>
      </c>
      <c r="W1229" s="1" t="s">
        <v>156</v>
      </c>
      <c r="X1229" s="1" t="str">
        <f>IF(OR(W1229="include",W1229="no_abstract_available"),"include", IF(W1229="duplicate","duplicate", IF(W1229="correction/reply","correction/reply", "exclude_abstract")))</f>
        <v>exclude_abstract</v>
      </c>
      <c r="Y1229" s="1" t="s">
        <v>123</v>
      </c>
      <c r="Z1229" s="1"/>
      <c r="AA1229" s="1"/>
      <c r="AB1229" s="1"/>
      <c r="AC1229" s="41" t="str">
        <f>IF(X1229=AA1229,X1229,IF(OR(X1229="include",AA1229="include"),"include",IF(OR(X1229="duplicate",AA1229="duplicate"),"duplicate",IF(OR(X1229="correction/reply",AA1229="correction/reply"),"correction/reply","exclude_abstract"))))</f>
        <v>exclude_abstract</v>
      </c>
      <c r="AD1229" s="1"/>
      <c r="AE1229" s="1"/>
      <c r="AF1229" s="1"/>
      <c r="AG1229" s="1"/>
      <c r="AH1229" s="1"/>
      <c r="AI1229" s="1"/>
      <c r="AJ1229" s="41"/>
      <c r="AO1229" s="34"/>
      <c r="AP1229" s="34"/>
      <c r="AQ1229" s="34"/>
      <c r="AR1229" s="34"/>
    </row>
    <row r="1230" spans="1:44" ht="14.7" hidden="1" customHeight="1" x14ac:dyDescent="0.3">
      <c r="A1230">
        <v>1229</v>
      </c>
      <c r="B1230" t="s">
        <v>5407</v>
      </c>
      <c r="C1230">
        <v>2008</v>
      </c>
      <c r="D1230" t="s">
        <v>5408</v>
      </c>
      <c r="E1230" t="s">
        <v>769</v>
      </c>
      <c r="F1230">
        <v>363</v>
      </c>
      <c r="G1230">
        <v>1501</v>
      </c>
      <c r="H1230">
        <v>2369</v>
      </c>
      <c r="I1230">
        <v>2375</v>
      </c>
      <c r="J1230" t="s">
        <v>5409</v>
      </c>
      <c r="K1230" t="s">
        <v>5410</v>
      </c>
      <c r="L1230" t="s">
        <v>120</v>
      </c>
      <c r="M1230" s="34"/>
      <c r="N1230" s="34"/>
      <c r="O1230" s="34"/>
      <c r="P1230" s="1" t="s">
        <v>178</v>
      </c>
      <c r="Q1230" s="1" t="str">
        <f t="shared" si="147"/>
        <v>exclude_title</v>
      </c>
      <c r="R1230" s="1" t="s">
        <v>123</v>
      </c>
      <c r="S1230" s="1" t="s">
        <v>178</v>
      </c>
      <c r="T1230" s="1" t="str">
        <f t="shared" si="148"/>
        <v>exclude_title</v>
      </c>
      <c r="U1230" s="1" t="s">
        <v>124</v>
      </c>
      <c r="V1230" s="41" t="str">
        <f t="shared" si="149"/>
        <v>exclude_title</v>
      </c>
      <c r="W1230" s="1"/>
      <c r="X1230" s="1"/>
      <c r="Y1230" s="1"/>
      <c r="Z1230" s="1"/>
      <c r="AA1230" s="1"/>
      <c r="AB1230" s="1"/>
      <c r="AC1230" s="41"/>
      <c r="AD1230" s="1"/>
      <c r="AE1230" s="1"/>
      <c r="AF1230" s="1"/>
      <c r="AG1230" s="1"/>
      <c r="AH1230" s="1"/>
      <c r="AI1230" s="1"/>
      <c r="AJ1230" s="41"/>
      <c r="AO1230" s="34"/>
      <c r="AP1230" s="34"/>
      <c r="AQ1230" s="34"/>
      <c r="AR1230" s="34"/>
    </row>
    <row r="1231" spans="1:44" ht="14.7" hidden="1" customHeight="1" x14ac:dyDescent="0.3">
      <c r="A1231">
        <v>1230</v>
      </c>
      <c r="B1231" t="s">
        <v>5411</v>
      </c>
      <c r="C1231">
        <v>1996</v>
      </c>
      <c r="D1231" t="s">
        <v>5412</v>
      </c>
      <c r="E1231" t="s">
        <v>3272</v>
      </c>
      <c r="F1231">
        <v>53</v>
      </c>
      <c r="G1231" t="s">
        <v>358</v>
      </c>
      <c r="H1231">
        <v>229</v>
      </c>
      <c r="I1231">
        <v>245</v>
      </c>
      <c r="J1231" t="s">
        <v>5413</v>
      </c>
      <c r="K1231" t="s">
        <v>5414</v>
      </c>
      <c r="L1231" t="s">
        <v>120</v>
      </c>
      <c r="M1231" s="34"/>
      <c r="N1231" s="34"/>
      <c r="O1231" s="34"/>
      <c r="P1231" s="1" t="s">
        <v>133</v>
      </c>
      <c r="Q1231" s="1" t="str">
        <f t="shared" si="147"/>
        <v>exclude_title</v>
      </c>
      <c r="R1231" s="1" t="s">
        <v>123</v>
      </c>
      <c r="S1231" s="1" t="s">
        <v>133</v>
      </c>
      <c r="T1231" s="1" t="str">
        <f t="shared" si="148"/>
        <v>exclude_title</v>
      </c>
      <c r="U1231" s="1" t="s">
        <v>124</v>
      </c>
      <c r="V1231" s="41" t="str">
        <f t="shared" si="149"/>
        <v>exclude_title</v>
      </c>
      <c r="W1231" s="1"/>
      <c r="X1231" s="1"/>
      <c r="Y1231" s="1"/>
      <c r="Z1231" s="1"/>
      <c r="AA1231" s="1"/>
      <c r="AB1231" s="1"/>
      <c r="AC1231" s="41"/>
      <c r="AD1231" s="1"/>
      <c r="AE1231" s="1"/>
      <c r="AF1231" s="1"/>
      <c r="AG1231" s="1"/>
      <c r="AH1231" s="1"/>
      <c r="AI1231" s="1"/>
      <c r="AJ1231" s="41"/>
      <c r="AO1231" s="34"/>
      <c r="AP1231" s="34"/>
      <c r="AQ1231" s="34"/>
      <c r="AR1231" s="34"/>
    </row>
    <row r="1232" spans="1:44" ht="14.7" hidden="1" customHeight="1" x14ac:dyDescent="0.3">
      <c r="A1232">
        <v>1231</v>
      </c>
      <c r="B1232" t="s">
        <v>5415</v>
      </c>
      <c r="C1232">
        <v>2017</v>
      </c>
      <c r="D1232" t="s">
        <v>5416</v>
      </c>
      <c r="E1232" t="s">
        <v>1157</v>
      </c>
      <c r="F1232">
        <v>4</v>
      </c>
      <c r="G1232" t="s">
        <v>130</v>
      </c>
      <c r="H1232" t="s">
        <v>130</v>
      </c>
      <c r="I1232" t="s">
        <v>130</v>
      </c>
      <c r="J1232" t="s">
        <v>5417</v>
      </c>
      <c r="K1232" t="s">
        <v>5418</v>
      </c>
      <c r="L1232" t="s">
        <v>120</v>
      </c>
      <c r="M1232" s="34"/>
      <c r="N1232" s="34"/>
      <c r="O1232" s="34"/>
      <c r="P1232" s="1" t="s">
        <v>133</v>
      </c>
      <c r="Q1232" s="1" t="str">
        <f t="shared" si="147"/>
        <v>exclude_title</v>
      </c>
      <c r="R1232" s="1" t="s">
        <v>123</v>
      </c>
      <c r="S1232" s="1" t="s">
        <v>133</v>
      </c>
      <c r="T1232" s="1" t="str">
        <f t="shared" si="148"/>
        <v>exclude_title</v>
      </c>
      <c r="U1232" s="1" t="s">
        <v>124</v>
      </c>
      <c r="V1232" s="41" t="str">
        <f t="shared" si="149"/>
        <v>exclude_title</v>
      </c>
      <c r="W1232" s="1"/>
      <c r="X1232" s="1"/>
      <c r="Y1232" s="1"/>
      <c r="Z1232" s="1"/>
      <c r="AA1232" s="1"/>
      <c r="AB1232" s="1"/>
      <c r="AC1232" s="41"/>
      <c r="AD1232" s="1"/>
      <c r="AE1232" s="1"/>
      <c r="AF1232" s="1"/>
      <c r="AG1232" s="1"/>
      <c r="AH1232" s="1"/>
      <c r="AI1232" s="1"/>
      <c r="AJ1232" s="41"/>
      <c r="AO1232" s="34"/>
      <c r="AP1232" s="34"/>
      <c r="AQ1232" s="34"/>
      <c r="AR1232" s="34"/>
    </row>
    <row r="1233" spans="1:44" ht="14.7" hidden="1" customHeight="1" x14ac:dyDescent="0.3">
      <c r="A1233">
        <v>1232</v>
      </c>
      <c r="B1233" t="s">
        <v>5419</v>
      </c>
      <c r="C1233">
        <v>2019</v>
      </c>
      <c r="D1233" t="s">
        <v>5420</v>
      </c>
      <c r="E1233" t="s">
        <v>5421</v>
      </c>
      <c r="F1233">
        <v>77</v>
      </c>
      <c r="G1233">
        <v>2</v>
      </c>
      <c r="H1233">
        <v>291</v>
      </c>
      <c r="I1233">
        <v>307</v>
      </c>
      <c r="J1233" t="s">
        <v>5422</v>
      </c>
      <c r="K1233" t="s">
        <v>5423</v>
      </c>
      <c r="L1233" t="s">
        <v>120</v>
      </c>
      <c r="M1233" s="34"/>
      <c r="N1233" s="34"/>
      <c r="O1233" s="34"/>
      <c r="P1233" s="1" t="s">
        <v>178</v>
      </c>
      <c r="Q1233" s="1" t="str">
        <f t="shared" si="147"/>
        <v>exclude_title</v>
      </c>
      <c r="R1233" s="1" t="s">
        <v>123</v>
      </c>
      <c r="S1233" s="1" t="s">
        <v>155</v>
      </c>
      <c r="T1233" s="1" t="str">
        <f t="shared" si="148"/>
        <v>exclude_title</v>
      </c>
      <c r="U1233" s="1" t="s">
        <v>124</v>
      </c>
      <c r="V1233" s="41" t="str">
        <f t="shared" si="149"/>
        <v>exclude_title</v>
      </c>
      <c r="W1233" s="1"/>
      <c r="X1233" s="1"/>
      <c r="Y1233" s="1"/>
      <c r="Z1233" s="1"/>
      <c r="AA1233" s="1"/>
      <c r="AB1233" s="1"/>
      <c r="AC1233" s="41"/>
      <c r="AD1233" s="1"/>
      <c r="AE1233" s="1"/>
      <c r="AF1233" s="1"/>
      <c r="AG1233" s="1"/>
      <c r="AH1233" s="1"/>
      <c r="AI1233" s="1"/>
      <c r="AJ1233" s="41"/>
      <c r="AO1233" s="34"/>
      <c r="AP1233" s="34"/>
      <c r="AQ1233" s="34"/>
      <c r="AR1233" s="34"/>
    </row>
    <row r="1234" spans="1:44" ht="14.7" hidden="1" customHeight="1" x14ac:dyDescent="0.3">
      <c r="A1234">
        <v>1233</v>
      </c>
      <c r="B1234" t="s">
        <v>5424</v>
      </c>
      <c r="C1234">
        <v>2013</v>
      </c>
      <c r="D1234" t="s">
        <v>5425</v>
      </c>
      <c r="E1234" t="s">
        <v>2353</v>
      </c>
      <c r="F1234">
        <v>145</v>
      </c>
      <c r="G1234">
        <v>2</v>
      </c>
      <c r="H1234">
        <v>184</v>
      </c>
      <c r="I1234">
        <v>192</v>
      </c>
      <c r="J1234" t="s">
        <v>5426</v>
      </c>
      <c r="K1234" t="s">
        <v>5427</v>
      </c>
      <c r="L1234" t="s">
        <v>120</v>
      </c>
      <c r="M1234" s="34"/>
      <c r="N1234" s="34"/>
      <c r="O1234" s="34"/>
      <c r="P1234" s="1" t="s">
        <v>178</v>
      </c>
      <c r="Q1234" s="1" t="str">
        <f t="shared" si="147"/>
        <v>exclude_title</v>
      </c>
      <c r="R1234" s="1" t="s">
        <v>123</v>
      </c>
      <c r="S1234" s="1" t="s">
        <v>122</v>
      </c>
      <c r="T1234" s="1" t="str">
        <f t="shared" si="148"/>
        <v>include</v>
      </c>
      <c r="U1234" s="1" t="s">
        <v>124</v>
      </c>
      <c r="V1234" s="41" t="str">
        <f t="shared" si="149"/>
        <v>include</v>
      </c>
      <c r="W1234" s="1" t="s">
        <v>133</v>
      </c>
      <c r="X1234" s="1" t="str">
        <f>IF(OR(W1234="include",W1234="no_abstract_available"),"include", IF(W1234="duplicate","duplicate", IF(W1234="correction/reply","correction/reply", "exclude_abstract")))</f>
        <v>exclude_abstract</v>
      </c>
      <c r="Y1234" s="1" t="s">
        <v>123</v>
      </c>
      <c r="Z1234" s="1"/>
      <c r="AA1234" s="1"/>
      <c r="AB1234" s="1"/>
      <c r="AC1234" s="41" t="str">
        <f>IF(X1234=AA1234,X1234,IF(OR(X1234="include",AA1234="include"),"include",IF(OR(X1234="duplicate",AA1234="duplicate"),"duplicate",IF(OR(X1234="correction/reply",AA1234="correction/reply"),"correction/reply","exclude_abstract"))))</f>
        <v>exclude_abstract</v>
      </c>
      <c r="AD1234" s="1"/>
      <c r="AE1234" s="1"/>
      <c r="AF1234" s="1"/>
      <c r="AG1234" s="1"/>
      <c r="AH1234" s="1"/>
      <c r="AI1234" s="1"/>
      <c r="AJ1234" s="41"/>
      <c r="AO1234" s="34"/>
      <c r="AP1234" s="34"/>
      <c r="AQ1234" s="34"/>
      <c r="AR1234" s="34"/>
    </row>
    <row r="1235" spans="1:44" ht="14.7" hidden="1" customHeight="1" x14ac:dyDescent="0.3">
      <c r="A1235">
        <v>1234</v>
      </c>
      <c r="B1235" t="s">
        <v>5428</v>
      </c>
      <c r="C1235">
        <v>2002</v>
      </c>
      <c r="D1235" t="s">
        <v>5429</v>
      </c>
      <c r="E1235" t="s">
        <v>1768</v>
      </c>
      <c r="F1235">
        <v>29</v>
      </c>
      <c r="G1235">
        <v>3</v>
      </c>
      <c r="H1235">
        <v>267</v>
      </c>
      <c r="I1235">
        <v>278</v>
      </c>
      <c r="J1235" t="s">
        <v>5430</v>
      </c>
      <c r="K1235" t="s">
        <v>5431</v>
      </c>
      <c r="L1235" t="s">
        <v>120</v>
      </c>
      <c r="M1235" s="34"/>
      <c r="N1235" s="34"/>
      <c r="O1235" s="34"/>
      <c r="P1235" s="1" t="s">
        <v>155</v>
      </c>
      <c r="Q1235" s="1" t="str">
        <f t="shared" si="147"/>
        <v>exclude_title</v>
      </c>
      <c r="R1235" s="1" t="s">
        <v>123</v>
      </c>
      <c r="S1235" s="1" t="s">
        <v>155</v>
      </c>
      <c r="T1235" s="1" t="str">
        <f t="shared" si="148"/>
        <v>exclude_title</v>
      </c>
      <c r="U1235" s="1" t="s">
        <v>124</v>
      </c>
      <c r="V1235" s="41" t="str">
        <f t="shared" si="149"/>
        <v>exclude_title</v>
      </c>
      <c r="W1235" s="1"/>
      <c r="X1235" s="1"/>
      <c r="Y1235" s="1"/>
      <c r="Z1235" s="1"/>
      <c r="AA1235" s="1"/>
      <c r="AB1235" s="1"/>
      <c r="AC1235" s="41"/>
      <c r="AD1235" s="1"/>
      <c r="AE1235" s="1"/>
      <c r="AF1235" s="1"/>
      <c r="AG1235" s="1"/>
      <c r="AH1235" s="1"/>
      <c r="AI1235" s="1"/>
      <c r="AJ1235" s="41"/>
      <c r="AO1235" s="34"/>
      <c r="AP1235" s="34"/>
      <c r="AQ1235" s="34"/>
      <c r="AR1235" s="34"/>
    </row>
    <row r="1236" spans="1:44" ht="14.7" hidden="1" customHeight="1" x14ac:dyDescent="0.3">
      <c r="A1236">
        <v>1235</v>
      </c>
      <c r="B1236" t="s">
        <v>5432</v>
      </c>
      <c r="C1236">
        <v>2016</v>
      </c>
      <c r="D1236" t="s">
        <v>5433</v>
      </c>
      <c r="E1236" t="s">
        <v>988</v>
      </c>
      <c r="F1236">
        <v>25</v>
      </c>
      <c r="G1236">
        <v>1</v>
      </c>
      <c r="H1236">
        <v>109</v>
      </c>
      <c r="I1236">
        <v>124</v>
      </c>
      <c r="J1236" t="s">
        <v>5434</v>
      </c>
      <c r="K1236" t="s">
        <v>5435</v>
      </c>
      <c r="L1236" t="s">
        <v>120</v>
      </c>
      <c r="M1236" s="34"/>
      <c r="N1236" s="34"/>
      <c r="O1236" s="34"/>
      <c r="P1236" s="1" t="s">
        <v>133</v>
      </c>
      <c r="Q1236" s="1" t="str">
        <f t="shared" si="147"/>
        <v>exclude_title</v>
      </c>
      <c r="R1236" s="1" t="s">
        <v>123</v>
      </c>
      <c r="S1236" s="1" t="s">
        <v>133</v>
      </c>
      <c r="T1236" s="1" t="str">
        <f t="shared" si="148"/>
        <v>exclude_title</v>
      </c>
      <c r="U1236" s="1" t="s">
        <v>124</v>
      </c>
      <c r="V1236" s="41" t="str">
        <f t="shared" si="149"/>
        <v>exclude_title</v>
      </c>
      <c r="W1236" s="1"/>
      <c r="X1236" s="1"/>
      <c r="Y1236" s="1"/>
      <c r="Z1236" s="1"/>
      <c r="AA1236" s="1"/>
      <c r="AB1236" s="1"/>
      <c r="AC1236" s="41"/>
      <c r="AD1236" s="1"/>
      <c r="AE1236" s="1"/>
      <c r="AF1236" s="1"/>
      <c r="AG1236" s="1"/>
      <c r="AH1236" s="1"/>
      <c r="AI1236" s="1"/>
      <c r="AJ1236" s="41"/>
      <c r="AO1236" s="34"/>
      <c r="AP1236" s="34"/>
      <c r="AQ1236" s="34"/>
      <c r="AR1236" s="34"/>
    </row>
    <row r="1237" spans="1:44" ht="14.7" hidden="1" customHeight="1" x14ac:dyDescent="0.3">
      <c r="A1237">
        <v>1236</v>
      </c>
      <c r="B1237" t="s">
        <v>5436</v>
      </c>
      <c r="C1237">
        <v>2011</v>
      </c>
      <c r="D1237" t="s">
        <v>5437</v>
      </c>
      <c r="E1237" t="s">
        <v>5438</v>
      </c>
      <c r="F1237">
        <v>71</v>
      </c>
      <c r="G1237">
        <v>1</v>
      </c>
      <c r="H1237">
        <v>86</v>
      </c>
      <c r="I1237">
        <v>96</v>
      </c>
      <c r="J1237" t="s">
        <v>5439</v>
      </c>
      <c r="K1237" t="s">
        <v>5440</v>
      </c>
      <c r="L1237" t="s">
        <v>120</v>
      </c>
      <c r="M1237" s="34"/>
      <c r="N1237" s="34"/>
      <c r="O1237" s="34"/>
      <c r="P1237" s="1" t="s">
        <v>133</v>
      </c>
      <c r="Q1237" s="1" t="str">
        <f t="shared" si="147"/>
        <v>exclude_title</v>
      </c>
      <c r="R1237" s="1" t="s">
        <v>123</v>
      </c>
      <c r="S1237" s="1" t="s">
        <v>133</v>
      </c>
      <c r="T1237" s="1" t="str">
        <f t="shared" si="148"/>
        <v>exclude_title</v>
      </c>
      <c r="U1237" s="1" t="s">
        <v>124</v>
      </c>
      <c r="V1237" s="41" t="str">
        <f t="shared" si="149"/>
        <v>exclude_title</v>
      </c>
      <c r="W1237" s="1"/>
      <c r="X1237" s="1"/>
      <c r="Y1237" s="1"/>
      <c r="Z1237" s="1"/>
      <c r="AA1237" s="1"/>
      <c r="AB1237" s="1"/>
      <c r="AC1237" s="41"/>
      <c r="AD1237" s="1"/>
      <c r="AE1237" s="1"/>
      <c r="AF1237" s="1"/>
      <c r="AG1237" s="1"/>
      <c r="AH1237" s="1"/>
      <c r="AI1237" s="1"/>
      <c r="AJ1237" s="41"/>
      <c r="AO1237" s="34"/>
      <c r="AP1237" s="34"/>
      <c r="AQ1237" s="34"/>
      <c r="AR1237" s="34"/>
    </row>
    <row r="1238" spans="1:44" ht="14.7" hidden="1" customHeight="1" x14ac:dyDescent="0.3">
      <c r="A1238">
        <v>1237</v>
      </c>
      <c r="B1238" t="s">
        <v>5441</v>
      </c>
      <c r="C1238">
        <v>1995</v>
      </c>
      <c r="D1238" t="s">
        <v>5442</v>
      </c>
      <c r="E1238" t="s">
        <v>208</v>
      </c>
      <c r="F1238">
        <v>83</v>
      </c>
      <c r="G1238">
        <v>3</v>
      </c>
      <c r="H1238">
        <v>421</v>
      </c>
      <c r="I1238">
        <v>430</v>
      </c>
      <c r="J1238" t="s">
        <v>5443</v>
      </c>
      <c r="K1238" t="s">
        <v>5444</v>
      </c>
      <c r="L1238" t="s">
        <v>120</v>
      </c>
      <c r="M1238" s="34"/>
      <c r="N1238" s="34"/>
      <c r="O1238" s="34"/>
      <c r="P1238" s="1" t="s">
        <v>178</v>
      </c>
      <c r="Q1238" s="1" t="str">
        <f t="shared" si="147"/>
        <v>exclude_title</v>
      </c>
      <c r="R1238" s="1" t="s">
        <v>123</v>
      </c>
      <c r="S1238" s="1" t="s">
        <v>155</v>
      </c>
      <c r="T1238" s="1" t="str">
        <f t="shared" si="148"/>
        <v>exclude_title</v>
      </c>
      <c r="U1238" s="1" t="s">
        <v>124</v>
      </c>
      <c r="V1238" s="41" t="str">
        <f t="shared" si="149"/>
        <v>exclude_title</v>
      </c>
      <c r="W1238" s="1"/>
      <c r="X1238" s="1"/>
      <c r="Y1238" s="1"/>
      <c r="Z1238" s="1"/>
      <c r="AA1238" s="1"/>
      <c r="AB1238" s="1"/>
      <c r="AC1238" s="41"/>
      <c r="AD1238" s="1"/>
      <c r="AE1238" s="1"/>
      <c r="AF1238" s="1"/>
      <c r="AG1238" s="1"/>
      <c r="AH1238" s="1"/>
      <c r="AI1238" s="1"/>
      <c r="AJ1238" s="41"/>
      <c r="AO1238" s="34"/>
      <c r="AP1238" s="34"/>
      <c r="AQ1238" s="34"/>
      <c r="AR1238" s="34"/>
    </row>
    <row r="1239" spans="1:44" ht="14.7" hidden="1" customHeight="1" x14ac:dyDescent="0.3">
      <c r="A1239">
        <v>1238</v>
      </c>
      <c r="B1239" t="s">
        <v>5445</v>
      </c>
      <c r="C1239">
        <v>2007</v>
      </c>
      <c r="D1239" t="s">
        <v>5446</v>
      </c>
      <c r="E1239" t="s">
        <v>1768</v>
      </c>
      <c r="F1239">
        <v>50</v>
      </c>
      <c r="G1239">
        <v>1</v>
      </c>
      <c r="H1239">
        <v>25</v>
      </c>
      <c r="I1239">
        <v>38</v>
      </c>
      <c r="J1239" t="s">
        <v>5447</v>
      </c>
      <c r="K1239" t="s">
        <v>5448</v>
      </c>
      <c r="L1239" t="s">
        <v>120</v>
      </c>
      <c r="M1239" s="34"/>
      <c r="N1239" s="34"/>
      <c r="O1239" s="34"/>
      <c r="P1239" s="1" t="s">
        <v>133</v>
      </c>
      <c r="Q1239" s="1" t="str">
        <f t="shared" si="147"/>
        <v>exclude_title</v>
      </c>
      <c r="R1239" s="1" t="s">
        <v>123</v>
      </c>
      <c r="S1239" s="1" t="s">
        <v>133</v>
      </c>
      <c r="T1239" s="1" t="str">
        <f t="shared" si="148"/>
        <v>exclude_title</v>
      </c>
      <c r="U1239" s="1" t="s">
        <v>124</v>
      </c>
      <c r="V1239" s="41" t="str">
        <f t="shared" si="149"/>
        <v>exclude_title</v>
      </c>
      <c r="W1239" s="1"/>
      <c r="X1239" s="1"/>
      <c r="Y1239" s="1"/>
      <c r="Z1239" s="1"/>
      <c r="AA1239" s="1"/>
      <c r="AB1239" s="1"/>
      <c r="AC1239" s="41"/>
      <c r="AD1239" s="1"/>
      <c r="AE1239" s="1"/>
      <c r="AF1239" s="1"/>
      <c r="AG1239" s="1"/>
      <c r="AH1239" s="1"/>
      <c r="AI1239" s="1"/>
      <c r="AJ1239" s="41"/>
      <c r="AO1239" s="34"/>
      <c r="AP1239" s="34"/>
      <c r="AQ1239" s="34"/>
      <c r="AR1239" s="34"/>
    </row>
    <row r="1240" spans="1:44" ht="14.7" hidden="1" customHeight="1" x14ac:dyDescent="0.3">
      <c r="A1240">
        <v>1239</v>
      </c>
      <c r="B1240" t="s">
        <v>5449</v>
      </c>
      <c r="C1240">
        <v>2004</v>
      </c>
      <c r="D1240" t="s">
        <v>5450</v>
      </c>
      <c r="E1240" t="s">
        <v>357</v>
      </c>
      <c r="F1240">
        <v>204</v>
      </c>
      <c r="G1240" t="s">
        <v>303</v>
      </c>
      <c r="H1240">
        <v>65</v>
      </c>
      <c r="I1240">
        <v>100</v>
      </c>
      <c r="J1240" t="s">
        <v>5451</v>
      </c>
      <c r="K1240" t="s">
        <v>5452</v>
      </c>
      <c r="L1240" t="s">
        <v>120</v>
      </c>
      <c r="M1240" s="34"/>
      <c r="N1240" s="34"/>
      <c r="O1240" s="34"/>
      <c r="P1240" s="1" t="s">
        <v>133</v>
      </c>
      <c r="Q1240" s="1" t="str">
        <f t="shared" si="147"/>
        <v>exclude_title</v>
      </c>
      <c r="R1240" s="1" t="s">
        <v>123</v>
      </c>
      <c r="S1240" s="1" t="s">
        <v>133</v>
      </c>
      <c r="T1240" s="1" t="str">
        <f t="shared" si="148"/>
        <v>exclude_title</v>
      </c>
      <c r="U1240" s="1" t="s">
        <v>124</v>
      </c>
      <c r="V1240" s="41" t="str">
        <f t="shared" si="149"/>
        <v>exclude_title</v>
      </c>
      <c r="W1240" s="1"/>
      <c r="X1240" s="1"/>
      <c r="Y1240" s="1"/>
      <c r="Z1240" s="1"/>
      <c r="AA1240" s="1"/>
      <c r="AB1240" s="1"/>
      <c r="AC1240" s="41"/>
      <c r="AD1240" s="1"/>
      <c r="AE1240" s="1"/>
      <c r="AF1240" s="1"/>
      <c r="AG1240" s="1"/>
      <c r="AH1240" s="1"/>
      <c r="AI1240" s="1"/>
      <c r="AJ1240" s="41"/>
      <c r="AO1240" s="34"/>
      <c r="AP1240" s="34"/>
      <c r="AQ1240" s="34"/>
      <c r="AR1240" s="34"/>
    </row>
    <row r="1241" spans="1:44" ht="14.7" hidden="1" customHeight="1" x14ac:dyDescent="0.3">
      <c r="A1241">
        <v>1240</v>
      </c>
      <c r="B1241" t="s">
        <v>5453</v>
      </c>
      <c r="C1241">
        <v>2020</v>
      </c>
      <c r="D1241" t="s">
        <v>5454</v>
      </c>
      <c r="E1241" t="s">
        <v>1777</v>
      </c>
      <c r="F1241">
        <v>189</v>
      </c>
      <c r="G1241" t="s">
        <v>130</v>
      </c>
      <c r="H1241" t="s">
        <v>130</v>
      </c>
      <c r="I1241" t="s">
        <v>130</v>
      </c>
      <c r="J1241" t="s">
        <v>5455</v>
      </c>
      <c r="K1241" t="s">
        <v>5456</v>
      </c>
      <c r="L1241" t="s">
        <v>120</v>
      </c>
      <c r="M1241" s="34"/>
      <c r="N1241" s="34"/>
      <c r="O1241" s="34"/>
      <c r="P1241" s="1" t="s">
        <v>155</v>
      </c>
      <c r="Q1241" s="1" t="str">
        <f t="shared" si="147"/>
        <v>exclude_title</v>
      </c>
      <c r="R1241" s="1" t="s">
        <v>123</v>
      </c>
      <c r="S1241" s="1" t="s">
        <v>133</v>
      </c>
      <c r="T1241" s="1" t="str">
        <f t="shared" si="148"/>
        <v>exclude_title</v>
      </c>
      <c r="U1241" s="1" t="s">
        <v>124</v>
      </c>
      <c r="V1241" s="41" t="str">
        <f t="shared" si="149"/>
        <v>exclude_title</v>
      </c>
      <c r="W1241" s="1"/>
      <c r="X1241" s="1"/>
      <c r="Y1241" s="1"/>
      <c r="Z1241" s="1"/>
      <c r="AA1241" s="1"/>
      <c r="AB1241" s="1"/>
      <c r="AC1241" s="41"/>
      <c r="AD1241" s="1"/>
      <c r="AE1241" s="1"/>
      <c r="AF1241" s="1"/>
      <c r="AG1241" s="1"/>
      <c r="AH1241" s="1"/>
      <c r="AI1241" s="1"/>
      <c r="AJ1241" s="41"/>
      <c r="AO1241" s="34"/>
      <c r="AP1241" s="34"/>
      <c r="AQ1241" s="34"/>
      <c r="AR1241" s="34"/>
    </row>
    <row r="1242" spans="1:44" ht="14.7" hidden="1" customHeight="1" x14ac:dyDescent="0.3">
      <c r="A1242">
        <v>1241</v>
      </c>
      <c r="B1242" t="s">
        <v>5457</v>
      </c>
      <c r="C1242">
        <v>2007</v>
      </c>
      <c r="D1242" t="s">
        <v>5458</v>
      </c>
      <c r="E1242" t="s">
        <v>5459</v>
      </c>
      <c r="F1242">
        <v>71</v>
      </c>
      <c r="G1242" t="s">
        <v>130</v>
      </c>
      <c r="H1242">
        <v>371</v>
      </c>
      <c r="I1242">
        <v>386</v>
      </c>
      <c r="J1242" t="s">
        <v>5460</v>
      </c>
      <c r="K1242" t="s">
        <v>5461</v>
      </c>
      <c r="L1242" t="s">
        <v>120</v>
      </c>
      <c r="M1242" s="34"/>
      <c r="N1242" s="34"/>
      <c r="O1242" s="34"/>
      <c r="P1242" s="1" t="s">
        <v>133</v>
      </c>
      <c r="Q1242" s="1" t="str">
        <f t="shared" si="147"/>
        <v>exclude_title</v>
      </c>
      <c r="R1242" s="1" t="s">
        <v>123</v>
      </c>
      <c r="S1242" s="1" t="s">
        <v>133</v>
      </c>
      <c r="T1242" s="1" t="str">
        <f t="shared" si="148"/>
        <v>exclude_title</v>
      </c>
      <c r="U1242" s="1" t="s">
        <v>124</v>
      </c>
      <c r="V1242" s="41" t="str">
        <f t="shared" si="149"/>
        <v>exclude_title</v>
      </c>
      <c r="W1242" s="1"/>
      <c r="X1242" s="1"/>
      <c r="Y1242" s="1"/>
      <c r="Z1242" s="1"/>
      <c r="AA1242" s="1"/>
      <c r="AB1242" s="1"/>
      <c r="AC1242" s="41"/>
      <c r="AD1242" s="1"/>
      <c r="AE1242" s="1"/>
      <c r="AF1242" s="1"/>
      <c r="AG1242" s="1"/>
      <c r="AH1242" s="1"/>
      <c r="AI1242" s="1"/>
      <c r="AJ1242" s="41"/>
      <c r="AO1242" s="34"/>
      <c r="AP1242" s="34"/>
      <c r="AQ1242" s="34"/>
      <c r="AR1242" s="34"/>
    </row>
    <row r="1243" spans="1:44" ht="14.7" hidden="1" customHeight="1" x14ac:dyDescent="0.3">
      <c r="A1243">
        <v>1242</v>
      </c>
      <c r="B1243" t="s">
        <v>5462</v>
      </c>
      <c r="C1243">
        <v>2012</v>
      </c>
      <c r="D1243" t="s">
        <v>5463</v>
      </c>
      <c r="E1243" t="s">
        <v>335</v>
      </c>
      <c r="F1243">
        <v>93</v>
      </c>
      <c r="G1243">
        <v>12</v>
      </c>
      <c r="H1243">
        <v>2705</v>
      </c>
      <c r="I1243">
        <v>2718</v>
      </c>
      <c r="J1243" t="s">
        <v>5464</v>
      </c>
      <c r="K1243" t="s">
        <v>5465</v>
      </c>
      <c r="L1243" t="s">
        <v>120</v>
      </c>
      <c r="M1243" s="34"/>
      <c r="N1243" s="34"/>
      <c r="O1243" s="34" t="s">
        <v>121</v>
      </c>
      <c r="P1243" s="1" t="s">
        <v>122</v>
      </c>
      <c r="Q1243" s="1" t="str">
        <f t="shared" si="147"/>
        <v>include</v>
      </c>
      <c r="R1243" s="1" t="s">
        <v>123</v>
      </c>
      <c r="S1243" s="1" t="s">
        <v>122</v>
      </c>
      <c r="T1243" s="1" t="str">
        <f t="shared" si="148"/>
        <v>include</v>
      </c>
      <c r="U1243" s="1" t="s">
        <v>124</v>
      </c>
      <c r="V1243" s="41" t="str">
        <f t="shared" si="149"/>
        <v>include</v>
      </c>
      <c r="W1243" s="1" t="s">
        <v>122</v>
      </c>
      <c r="X1243" s="1" t="str">
        <f>IF(OR(W1243="include",W1243="no_abstract_available"),"include", IF(W1243="duplicate","duplicate", IF(W1243="correction/reply","correction/reply", "exclude_abstract")))</f>
        <v>include</v>
      </c>
      <c r="Y1243" s="1" t="s">
        <v>123</v>
      </c>
      <c r="Z1243" s="1"/>
      <c r="AA1243" s="1"/>
      <c r="AB1243" s="1"/>
      <c r="AC1243" s="41" t="str">
        <f>IF(X1243=AA1243,X1243,IF(OR(X1243="include",AA1243="include"),"include",IF(OR(X1243="duplicate",AA1243="duplicate"),"duplicate",IF(OR(X1243="correction/reply",AA1243="correction/reply"),"correction/reply","exclude_abstract"))))</f>
        <v>include</v>
      </c>
      <c r="AD1243" s="1" t="s">
        <v>122</v>
      </c>
      <c r="AE1243" s="1"/>
      <c r="AF1243" s="1" t="s">
        <v>123</v>
      </c>
      <c r="AG1243" s="1"/>
      <c r="AH1243" s="1"/>
      <c r="AI1243" s="1"/>
      <c r="AJ1243" s="41" t="str">
        <f>IF(AD1243=AG1243,AD1243, (IF(AG1243=0, AD1243,"different!")))</f>
        <v>include</v>
      </c>
      <c r="AK1243" t="s">
        <v>123</v>
      </c>
      <c r="AL1243" t="s">
        <v>121</v>
      </c>
      <c r="AO1243" s="34" t="s">
        <v>121</v>
      </c>
      <c r="AP1243" s="34" t="s">
        <v>124</v>
      </c>
      <c r="AQ1243" s="34">
        <v>5</v>
      </c>
      <c r="AR1243" s="34">
        <v>0</v>
      </c>
    </row>
    <row r="1244" spans="1:44" ht="14.7" hidden="1" customHeight="1" x14ac:dyDescent="0.3">
      <c r="A1244">
        <v>1243</v>
      </c>
      <c r="B1244" t="s">
        <v>5466</v>
      </c>
      <c r="C1244">
        <v>1986</v>
      </c>
      <c r="D1244" t="s">
        <v>5467</v>
      </c>
      <c r="E1244" t="s">
        <v>2052</v>
      </c>
      <c r="F1244">
        <v>100</v>
      </c>
      <c r="G1244" t="s">
        <v>775</v>
      </c>
      <c r="H1244">
        <v>271</v>
      </c>
      <c r="I1244">
        <v>286</v>
      </c>
      <c r="J1244" t="s">
        <v>5468</v>
      </c>
      <c r="K1244" t="s">
        <v>130</v>
      </c>
      <c r="L1244" t="s">
        <v>120</v>
      </c>
      <c r="M1244" s="34"/>
      <c r="N1244" s="34"/>
      <c r="O1244" s="34"/>
      <c r="P1244" s="1" t="s">
        <v>155</v>
      </c>
      <c r="Q1244" s="1" t="str">
        <f t="shared" si="147"/>
        <v>exclude_title</v>
      </c>
      <c r="R1244" s="1" t="s">
        <v>123</v>
      </c>
      <c r="S1244" s="1" t="s">
        <v>178</v>
      </c>
      <c r="T1244" s="1" t="str">
        <f t="shared" si="148"/>
        <v>exclude_title</v>
      </c>
      <c r="U1244" s="1" t="s">
        <v>124</v>
      </c>
      <c r="V1244" s="41" t="str">
        <f t="shared" si="149"/>
        <v>exclude_title</v>
      </c>
      <c r="W1244" s="1"/>
      <c r="X1244" s="1"/>
      <c r="Y1244" s="1"/>
      <c r="Z1244" s="1"/>
      <c r="AA1244" s="1"/>
      <c r="AB1244" s="1"/>
      <c r="AC1244" s="41"/>
      <c r="AD1244" s="1"/>
      <c r="AE1244" s="1"/>
      <c r="AF1244" s="1"/>
      <c r="AG1244" s="1"/>
      <c r="AH1244" s="1"/>
      <c r="AI1244" s="1"/>
      <c r="AJ1244" s="41"/>
      <c r="AO1244" s="34"/>
      <c r="AP1244" s="34"/>
      <c r="AQ1244" s="34"/>
      <c r="AR1244" s="34"/>
    </row>
    <row r="1245" spans="1:44" ht="14.7" hidden="1" customHeight="1" x14ac:dyDescent="0.3">
      <c r="A1245">
        <v>1244</v>
      </c>
      <c r="B1245" t="s">
        <v>5469</v>
      </c>
      <c r="C1245">
        <v>2011</v>
      </c>
      <c r="D1245" t="s">
        <v>5470</v>
      </c>
      <c r="E1245" t="s">
        <v>1602</v>
      </c>
      <c r="F1245">
        <v>58</v>
      </c>
      <c r="G1245">
        <v>11</v>
      </c>
      <c r="H1245">
        <v>1069</v>
      </c>
      <c r="I1245">
        <v>1083</v>
      </c>
      <c r="J1245" t="s">
        <v>5471</v>
      </c>
      <c r="K1245" t="s">
        <v>5472</v>
      </c>
      <c r="L1245" t="s">
        <v>120</v>
      </c>
      <c r="M1245" s="34"/>
      <c r="N1245" s="34"/>
      <c r="O1245" s="34"/>
      <c r="P1245" s="1" t="s">
        <v>133</v>
      </c>
      <c r="Q1245" s="1" t="str">
        <f t="shared" si="147"/>
        <v>exclude_title</v>
      </c>
      <c r="R1245" s="1" t="s">
        <v>123</v>
      </c>
      <c r="S1245" s="1" t="s">
        <v>133</v>
      </c>
      <c r="T1245" s="1" t="str">
        <f t="shared" si="148"/>
        <v>exclude_title</v>
      </c>
      <c r="U1245" s="1" t="s">
        <v>124</v>
      </c>
      <c r="V1245" s="41" t="str">
        <f t="shared" si="149"/>
        <v>exclude_title</v>
      </c>
      <c r="W1245" s="1"/>
      <c r="X1245" s="1"/>
      <c r="Y1245" s="1"/>
      <c r="Z1245" s="1"/>
      <c r="AA1245" s="1"/>
      <c r="AB1245" s="1"/>
      <c r="AC1245" s="41"/>
      <c r="AD1245" s="1"/>
      <c r="AE1245" s="1"/>
      <c r="AF1245" s="1"/>
      <c r="AG1245" s="1"/>
      <c r="AH1245" s="1"/>
      <c r="AI1245" s="1"/>
      <c r="AJ1245" s="41"/>
      <c r="AO1245" s="34"/>
      <c r="AP1245" s="34"/>
      <c r="AQ1245" s="34"/>
      <c r="AR1245" s="34"/>
    </row>
    <row r="1246" spans="1:44" ht="14.7" hidden="1" customHeight="1" x14ac:dyDescent="0.3">
      <c r="A1246">
        <v>1245</v>
      </c>
      <c r="B1246" t="s">
        <v>5473</v>
      </c>
      <c r="C1246">
        <v>1979</v>
      </c>
      <c r="D1246" t="s">
        <v>5474</v>
      </c>
      <c r="E1246" t="s">
        <v>435</v>
      </c>
      <c r="F1246">
        <v>42</v>
      </c>
      <c r="G1246">
        <v>1</v>
      </c>
      <c r="H1246">
        <v>67</v>
      </c>
      <c r="I1246">
        <v>79</v>
      </c>
      <c r="J1246" t="s">
        <v>5475</v>
      </c>
      <c r="K1246" t="s">
        <v>5476</v>
      </c>
      <c r="L1246" t="s">
        <v>120</v>
      </c>
      <c r="M1246" s="34"/>
      <c r="N1246" s="34"/>
      <c r="O1246" s="34"/>
      <c r="P1246" s="1" t="s">
        <v>122</v>
      </c>
      <c r="Q1246" s="1" t="str">
        <f t="shared" si="147"/>
        <v>include</v>
      </c>
      <c r="R1246" s="1" t="s">
        <v>123</v>
      </c>
      <c r="S1246" s="1" t="s">
        <v>122</v>
      </c>
      <c r="T1246" s="1" t="str">
        <f t="shared" si="148"/>
        <v>include</v>
      </c>
      <c r="U1246" s="1" t="s">
        <v>124</v>
      </c>
      <c r="V1246" s="41" t="str">
        <f t="shared" si="149"/>
        <v>include</v>
      </c>
      <c r="W1246" s="1" t="s">
        <v>143</v>
      </c>
      <c r="X1246" s="1" t="str">
        <f>IF(OR(W1246="include",W1246="no_abstract_available"),"include", IF(W1246="duplicate","duplicate", IF(W1246="correction/reply","correction/reply", "exclude_abstract")))</f>
        <v>exclude_abstract</v>
      </c>
      <c r="Y1246" s="1" t="s">
        <v>123</v>
      </c>
      <c r="Z1246" s="1"/>
      <c r="AA1246" s="1"/>
      <c r="AB1246" s="1"/>
      <c r="AC1246" s="41" t="str">
        <f>IF(X1246=AA1246,X1246,IF(OR(X1246="include",AA1246="include"),"include",IF(OR(X1246="duplicate",AA1246="duplicate"),"duplicate",IF(OR(X1246="correction/reply",AA1246="correction/reply"),"correction/reply","exclude_abstract"))))</f>
        <v>exclude_abstract</v>
      </c>
      <c r="AD1246" s="1"/>
      <c r="AE1246" s="1"/>
      <c r="AF1246" s="1"/>
      <c r="AG1246" s="1"/>
      <c r="AH1246" s="1"/>
      <c r="AI1246" s="1"/>
      <c r="AJ1246" s="41"/>
      <c r="AO1246" s="34"/>
      <c r="AP1246" s="34"/>
      <c r="AQ1246" s="34"/>
      <c r="AR1246" s="34"/>
    </row>
    <row r="1247" spans="1:44" ht="14.7" hidden="1" customHeight="1" x14ac:dyDescent="0.3">
      <c r="A1247">
        <v>1246</v>
      </c>
      <c r="B1247" t="s">
        <v>5477</v>
      </c>
      <c r="C1247">
        <v>2005</v>
      </c>
      <c r="D1247" t="s">
        <v>5478</v>
      </c>
      <c r="E1247" t="s">
        <v>5479</v>
      </c>
      <c r="F1247">
        <v>25</v>
      </c>
      <c r="G1247">
        <v>3</v>
      </c>
      <c r="H1247">
        <v>401</v>
      </c>
      <c r="I1247">
        <v>412</v>
      </c>
      <c r="J1247" t="s">
        <v>5480</v>
      </c>
      <c r="K1247" t="s">
        <v>5481</v>
      </c>
      <c r="L1247" t="s">
        <v>120</v>
      </c>
      <c r="M1247" s="34"/>
      <c r="N1247" s="34"/>
      <c r="O1247" s="34"/>
      <c r="P1247" s="1" t="s">
        <v>155</v>
      </c>
      <c r="Q1247" s="1" t="str">
        <f t="shared" si="147"/>
        <v>exclude_title</v>
      </c>
      <c r="R1247" s="1" t="s">
        <v>123</v>
      </c>
      <c r="S1247" s="1" t="s">
        <v>133</v>
      </c>
      <c r="T1247" s="1" t="str">
        <f t="shared" si="148"/>
        <v>exclude_title</v>
      </c>
      <c r="U1247" s="1" t="s">
        <v>124</v>
      </c>
      <c r="V1247" s="41" t="str">
        <f t="shared" si="149"/>
        <v>exclude_title</v>
      </c>
      <c r="W1247" s="1"/>
      <c r="X1247" s="1"/>
      <c r="Y1247" s="1"/>
      <c r="Z1247" s="1"/>
      <c r="AA1247" s="1"/>
      <c r="AB1247" s="1"/>
      <c r="AC1247" s="41"/>
      <c r="AD1247" s="1"/>
      <c r="AE1247" s="1"/>
      <c r="AF1247" s="1"/>
      <c r="AG1247" s="1"/>
      <c r="AH1247" s="1"/>
      <c r="AI1247" s="1"/>
      <c r="AJ1247" s="41"/>
      <c r="AO1247" s="34"/>
      <c r="AP1247" s="34"/>
      <c r="AQ1247" s="34"/>
      <c r="AR1247" s="34"/>
    </row>
    <row r="1248" spans="1:44" ht="14.7" hidden="1" customHeight="1" x14ac:dyDescent="0.3">
      <c r="A1248">
        <v>1247</v>
      </c>
      <c r="B1248" t="s">
        <v>5482</v>
      </c>
      <c r="C1248">
        <v>1998</v>
      </c>
      <c r="D1248" t="s">
        <v>5483</v>
      </c>
      <c r="E1248" t="s">
        <v>203</v>
      </c>
      <c r="F1248">
        <v>81</v>
      </c>
      <c r="G1248">
        <v>3</v>
      </c>
      <c r="H1248">
        <v>567</v>
      </c>
      <c r="I1248">
        <v>575</v>
      </c>
      <c r="J1248" t="s">
        <v>5484</v>
      </c>
      <c r="K1248" t="s">
        <v>5485</v>
      </c>
      <c r="L1248" t="s">
        <v>120</v>
      </c>
      <c r="M1248" s="34"/>
      <c r="N1248" s="34"/>
      <c r="O1248" s="34"/>
      <c r="P1248" s="1" t="s">
        <v>178</v>
      </c>
      <c r="Q1248" s="1" t="str">
        <f t="shared" si="147"/>
        <v>exclude_title</v>
      </c>
      <c r="R1248" s="1" t="s">
        <v>123</v>
      </c>
      <c r="S1248" s="1" t="s">
        <v>122</v>
      </c>
      <c r="T1248" s="1" t="str">
        <f t="shared" si="148"/>
        <v>include</v>
      </c>
      <c r="U1248" s="1" t="s">
        <v>124</v>
      </c>
      <c r="V1248" s="41" t="str">
        <f t="shared" si="149"/>
        <v>include</v>
      </c>
      <c r="W1248" s="1" t="s">
        <v>143</v>
      </c>
      <c r="X1248" s="1" t="str">
        <f>IF(OR(W1248="include",W1248="no_abstract_available"),"include", IF(W1248="duplicate","duplicate", IF(W1248="correction/reply","correction/reply", "exclude_abstract")))</f>
        <v>exclude_abstract</v>
      </c>
      <c r="Y1248" s="1" t="s">
        <v>123</v>
      </c>
      <c r="Z1248" s="1"/>
      <c r="AA1248" s="1"/>
      <c r="AB1248" s="1"/>
      <c r="AC1248" s="41" t="str">
        <f>IF(X1248=AA1248,X1248,IF(OR(X1248="include",AA1248="include"),"include",IF(OR(X1248="duplicate",AA1248="duplicate"),"duplicate",IF(OR(X1248="correction/reply",AA1248="correction/reply"),"correction/reply","exclude_abstract"))))</f>
        <v>exclude_abstract</v>
      </c>
      <c r="AD1248" s="1"/>
      <c r="AE1248" s="1"/>
      <c r="AF1248" s="1"/>
      <c r="AG1248" s="1"/>
      <c r="AH1248" s="1"/>
      <c r="AI1248" s="1"/>
      <c r="AJ1248" s="41"/>
      <c r="AO1248" s="34"/>
      <c r="AP1248" s="34"/>
      <c r="AQ1248" s="34"/>
      <c r="AR1248" s="34"/>
    </row>
    <row r="1249" spans="1:44" ht="14.7" hidden="1" customHeight="1" x14ac:dyDescent="0.3">
      <c r="A1249">
        <v>1248</v>
      </c>
      <c r="B1249" t="s">
        <v>5486</v>
      </c>
      <c r="C1249">
        <v>2021</v>
      </c>
      <c r="D1249" t="s">
        <v>5487</v>
      </c>
      <c r="E1249" t="s">
        <v>5488</v>
      </c>
      <c r="F1249">
        <v>13</v>
      </c>
      <c r="G1249">
        <v>14</v>
      </c>
      <c r="H1249" t="s">
        <v>130</v>
      </c>
      <c r="I1249" t="s">
        <v>130</v>
      </c>
      <c r="J1249" t="s">
        <v>5489</v>
      </c>
      <c r="K1249" t="s">
        <v>5490</v>
      </c>
      <c r="L1249" t="s">
        <v>120</v>
      </c>
      <c r="M1249" s="34"/>
      <c r="N1249" s="34"/>
      <c r="O1249" s="34"/>
      <c r="P1249" s="1" t="s">
        <v>155</v>
      </c>
      <c r="Q1249" s="1" t="str">
        <f t="shared" si="147"/>
        <v>exclude_title</v>
      </c>
      <c r="R1249" s="1" t="s">
        <v>123</v>
      </c>
      <c r="S1249" s="1" t="s">
        <v>133</v>
      </c>
      <c r="T1249" s="1" t="str">
        <f t="shared" si="148"/>
        <v>exclude_title</v>
      </c>
      <c r="U1249" s="1" t="s">
        <v>124</v>
      </c>
      <c r="V1249" s="41" t="str">
        <f t="shared" si="149"/>
        <v>exclude_title</v>
      </c>
      <c r="W1249" s="1"/>
      <c r="X1249" s="1"/>
      <c r="Y1249" s="1"/>
      <c r="Z1249" s="1"/>
      <c r="AA1249" s="1"/>
      <c r="AB1249" s="1"/>
      <c r="AC1249" s="41"/>
      <c r="AD1249" s="1"/>
      <c r="AE1249" s="1"/>
      <c r="AF1249" s="1"/>
      <c r="AG1249" s="1"/>
      <c r="AH1249" s="1"/>
      <c r="AI1249" s="1"/>
      <c r="AJ1249" s="41"/>
      <c r="AO1249" s="34"/>
      <c r="AP1249" s="34"/>
      <c r="AQ1249" s="34"/>
      <c r="AR1249" s="34"/>
    </row>
    <row r="1250" spans="1:44" ht="14.7" hidden="1" customHeight="1" x14ac:dyDescent="0.3">
      <c r="A1250">
        <v>1249</v>
      </c>
      <c r="B1250" t="s">
        <v>5491</v>
      </c>
      <c r="C1250">
        <v>2013</v>
      </c>
      <c r="D1250" t="s">
        <v>5492</v>
      </c>
      <c r="E1250" t="s">
        <v>3461</v>
      </c>
      <c r="F1250">
        <v>32</v>
      </c>
      <c r="G1250" t="s">
        <v>130</v>
      </c>
      <c r="H1250">
        <v>74</v>
      </c>
      <c r="I1250">
        <v>81</v>
      </c>
      <c r="J1250" t="s">
        <v>5493</v>
      </c>
      <c r="K1250" t="s">
        <v>5494</v>
      </c>
      <c r="L1250" t="s">
        <v>120</v>
      </c>
      <c r="M1250" s="34"/>
      <c r="N1250" s="34"/>
      <c r="O1250" s="34"/>
      <c r="P1250" s="1" t="s">
        <v>133</v>
      </c>
      <c r="Q1250" s="1" t="str">
        <f t="shared" si="147"/>
        <v>exclude_title</v>
      </c>
      <c r="R1250" s="1" t="s">
        <v>123</v>
      </c>
      <c r="S1250" s="1" t="s">
        <v>133</v>
      </c>
      <c r="T1250" s="1" t="str">
        <f t="shared" si="148"/>
        <v>exclude_title</v>
      </c>
      <c r="U1250" s="1" t="s">
        <v>124</v>
      </c>
      <c r="V1250" s="41" t="str">
        <f t="shared" si="149"/>
        <v>exclude_title</v>
      </c>
      <c r="W1250" s="1"/>
      <c r="X1250" s="1"/>
      <c r="Y1250" s="1"/>
      <c r="Z1250" s="1"/>
      <c r="AA1250" s="1"/>
      <c r="AB1250" s="1"/>
      <c r="AC1250" s="41"/>
      <c r="AD1250" s="1"/>
      <c r="AE1250" s="1"/>
      <c r="AF1250" s="1"/>
      <c r="AG1250" s="1"/>
      <c r="AH1250" s="1"/>
      <c r="AI1250" s="1"/>
      <c r="AJ1250" s="41"/>
      <c r="AO1250" s="34"/>
      <c r="AP1250" s="34"/>
      <c r="AQ1250" s="34"/>
      <c r="AR1250" s="34"/>
    </row>
    <row r="1251" spans="1:44" ht="14.7" hidden="1" customHeight="1" x14ac:dyDescent="0.3">
      <c r="A1251">
        <v>1250</v>
      </c>
      <c r="B1251" t="s">
        <v>5495</v>
      </c>
      <c r="C1251">
        <v>2016</v>
      </c>
      <c r="D1251" t="s">
        <v>5496</v>
      </c>
      <c r="E1251" t="s">
        <v>5497</v>
      </c>
      <c r="F1251">
        <v>4</v>
      </c>
      <c r="G1251" t="s">
        <v>130</v>
      </c>
      <c r="H1251" t="s">
        <v>130</v>
      </c>
      <c r="I1251" t="s">
        <v>130</v>
      </c>
      <c r="J1251" t="s">
        <v>5498</v>
      </c>
      <c r="K1251" t="s">
        <v>5499</v>
      </c>
      <c r="L1251" t="s">
        <v>120</v>
      </c>
      <c r="M1251" s="34"/>
      <c r="N1251" s="34"/>
      <c r="O1251" s="34"/>
      <c r="P1251" s="1" t="s">
        <v>122</v>
      </c>
      <c r="Q1251" s="1" t="str">
        <f t="shared" si="147"/>
        <v>include</v>
      </c>
      <c r="R1251" s="1" t="s">
        <v>123</v>
      </c>
      <c r="S1251" s="1" t="s">
        <v>122</v>
      </c>
      <c r="T1251" s="1" t="str">
        <f t="shared" si="148"/>
        <v>include</v>
      </c>
      <c r="U1251" s="1" t="s">
        <v>124</v>
      </c>
      <c r="V1251" s="41" t="str">
        <f t="shared" si="149"/>
        <v>include</v>
      </c>
      <c r="W1251" s="1" t="s">
        <v>156</v>
      </c>
      <c r="X1251" s="1" t="str">
        <f>IF(OR(W1251="include",W1251="no_abstract_available"),"include", IF(W1251="duplicate","duplicate", IF(W1251="correction/reply","correction/reply", "exclude_abstract")))</f>
        <v>exclude_abstract</v>
      </c>
      <c r="Y1251" s="1" t="s">
        <v>123</v>
      </c>
      <c r="Z1251" s="1"/>
      <c r="AA1251" s="1"/>
      <c r="AB1251" s="1"/>
      <c r="AC1251" s="41" t="str">
        <f>IF(X1251=AA1251,X1251,IF(OR(X1251="include",AA1251="include"),"include",IF(OR(X1251="duplicate",AA1251="duplicate"),"duplicate",IF(OR(X1251="correction/reply",AA1251="correction/reply"),"correction/reply","exclude_abstract"))))</f>
        <v>exclude_abstract</v>
      </c>
      <c r="AD1251" s="1"/>
      <c r="AE1251" s="1"/>
      <c r="AF1251" s="1"/>
      <c r="AG1251" s="1"/>
      <c r="AH1251" s="1"/>
      <c r="AI1251" s="1"/>
      <c r="AJ1251" s="41"/>
      <c r="AO1251" s="34"/>
      <c r="AP1251" s="34"/>
      <c r="AQ1251" s="34"/>
      <c r="AR1251" s="34"/>
    </row>
    <row r="1252" spans="1:44" ht="14.7" hidden="1" customHeight="1" x14ac:dyDescent="0.3">
      <c r="A1252">
        <v>1251</v>
      </c>
      <c r="B1252" t="s">
        <v>5500</v>
      </c>
      <c r="C1252">
        <v>2010</v>
      </c>
      <c r="D1252" t="s">
        <v>5501</v>
      </c>
      <c r="E1252" t="s">
        <v>117</v>
      </c>
      <c r="F1252">
        <v>33</v>
      </c>
      <c r="G1252">
        <v>4</v>
      </c>
      <c r="H1252">
        <v>565</v>
      </c>
      <c r="I1252">
        <v>570</v>
      </c>
      <c r="J1252" t="s">
        <v>5502</v>
      </c>
      <c r="K1252" t="s">
        <v>5503</v>
      </c>
      <c r="L1252" t="s">
        <v>120</v>
      </c>
      <c r="M1252" s="34"/>
      <c r="N1252" s="34"/>
      <c r="O1252" s="34"/>
      <c r="P1252" s="1" t="s">
        <v>178</v>
      </c>
      <c r="Q1252" s="1" t="str">
        <f t="shared" si="147"/>
        <v>exclude_title</v>
      </c>
      <c r="R1252" s="1" t="s">
        <v>123</v>
      </c>
      <c r="S1252" s="1" t="s">
        <v>122</v>
      </c>
      <c r="T1252" s="1" t="str">
        <f t="shared" si="148"/>
        <v>include</v>
      </c>
      <c r="U1252" s="1" t="s">
        <v>124</v>
      </c>
      <c r="V1252" s="41" t="str">
        <f t="shared" si="149"/>
        <v>include</v>
      </c>
      <c r="W1252" s="1" t="s">
        <v>156</v>
      </c>
      <c r="X1252" s="1" t="str">
        <f>IF(OR(W1252="include",W1252="no_abstract_available"),"include", IF(W1252="duplicate","duplicate", IF(W1252="correction/reply","correction/reply", "exclude_abstract")))</f>
        <v>exclude_abstract</v>
      </c>
      <c r="Y1252" s="1" t="s">
        <v>123</v>
      </c>
      <c r="Z1252" s="1"/>
      <c r="AA1252" s="1"/>
      <c r="AB1252" s="1"/>
      <c r="AC1252" s="41" t="str">
        <f>IF(X1252=AA1252,X1252,IF(OR(X1252="include",AA1252="include"),"include",IF(OR(X1252="duplicate",AA1252="duplicate"),"duplicate",IF(OR(X1252="correction/reply",AA1252="correction/reply"),"correction/reply","exclude_abstract"))))</f>
        <v>exclude_abstract</v>
      </c>
      <c r="AD1252" s="1"/>
      <c r="AE1252" s="1"/>
      <c r="AF1252" s="1"/>
      <c r="AG1252" s="1"/>
      <c r="AH1252" s="1"/>
      <c r="AI1252" s="1"/>
      <c r="AJ1252" s="41"/>
      <c r="AO1252" s="34"/>
      <c r="AP1252" s="34"/>
      <c r="AQ1252" s="34"/>
      <c r="AR1252" s="34"/>
    </row>
    <row r="1253" spans="1:44" ht="14.7" hidden="1" customHeight="1" x14ac:dyDescent="0.3">
      <c r="A1253">
        <v>1252</v>
      </c>
      <c r="B1253" t="s">
        <v>5504</v>
      </c>
      <c r="C1253">
        <v>2020</v>
      </c>
      <c r="D1253" t="s">
        <v>5505</v>
      </c>
      <c r="E1253" t="s">
        <v>3750</v>
      </c>
      <c r="F1253">
        <v>369</v>
      </c>
      <c r="G1253">
        <v>6509</v>
      </c>
      <c r="H1253">
        <v>1351</v>
      </c>
      <c r="I1253" t="s">
        <v>1553</v>
      </c>
      <c r="J1253" t="s">
        <v>5506</v>
      </c>
      <c r="K1253" t="s">
        <v>5507</v>
      </c>
      <c r="L1253" t="s">
        <v>120</v>
      </c>
      <c r="M1253" s="34"/>
      <c r="N1253" s="34"/>
      <c r="O1253" s="34"/>
      <c r="P1253" s="1" t="s">
        <v>133</v>
      </c>
      <c r="Q1253" s="1" t="str">
        <f t="shared" si="147"/>
        <v>exclude_title</v>
      </c>
      <c r="R1253" s="1" t="s">
        <v>123</v>
      </c>
      <c r="S1253" s="1" t="s">
        <v>133</v>
      </c>
      <c r="T1253" s="1" t="str">
        <f t="shared" si="148"/>
        <v>exclude_title</v>
      </c>
      <c r="U1253" s="1" t="s">
        <v>124</v>
      </c>
      <c r="V1253" s="41" t="str">
        <f t="shared" si="149"/>
        <v>exclude_title</v>
      </c>
      <c r="W1253" s="1"/>
      <c r="X1253" s="1"/>
      <c r="Y1253" s="1"/>
      <c r="Z1253" s="1"/>
      <c r="AA1253" s="1"/>
      <c r="AB1253" s="1"/>
      <c r="AC1253" s="41"/>
      <c r="AD1253" s="1"/>
      <c r="AE1253" s="1"/>
      <c r="AF1253" s="1"/>
      <c r="AG1253" s="1"/>
      <c r="AH1253" s="1"/>
      <c r="AI1253" s="1"/>
      <c r="AJ1253" s="41"/>
      <c r="AO1253" s="34"/>
      <c r="AP1253" s="34"/>
      <c r="AQ1253" s="34"/>
      <c r="AR1253" s="34"/>
    </row>
    <row r="1254" spans="1:44" ht="14.7" hidden="1" customHeight="1" x14ac:dyDescent="0.3">
      <c r="A1254">
        <v>1253</v>
      </c>
      <c r="B1254" t="s">
        <v>5508</v>
      </c>
      <c r="C1254">
        <v>2019</v>
      </c>
      <c r="D1254" t="s">
        <v>5509</v>
      </c>
      <c r="E1254" t="s">
        <v>5510</v>
      </c>
      <c r="F1254">
        <v>167</v>
      </c>
      <c r="G1254" t="s">
        <v>130</v>
      </c>
      <c r="H1254">
        <v>60</v>
      </c>
      <c r="I1254">
        <v>77</v>
      </c>
      <c r="J1254" t="s">
        <v>5511</v>
      </c>
      <c r="K1254" t="s">
        <v>5512</v>
      </c>
      <c r="L1254" t="s">
        <v>120</v>
      </c>
      <c r="M1254" s="34"/>
      <c r="N1254" s="34"/>
      <c r="O1254" s="34"/>
      <c r="P1254" s="1" t="s">
        <v>133</v>
      </c>
      <c r="Q1254" s="1" t="str">
        <f t="shared" si="147"/>
        <v>exclude_title</v>
      </c>
      <c r="R1254" s="1" t="s">
        <v>123</v>
      </c>
      <c r="S1254" s="1" t="s">
        <v>133</v>
      </c>
      <c r="T1254" s="1" t="str">
        <f t="shared" si="148"/>
        <v>exclude_title</v>
      </c>
      <c r="U1254" s="1" t="s">
        <v>124</v>
      </c>
      <c r="V1254" s="41" t="str">
        <f t="shared" si="149"/>
        <v>exclude_title</v>
      </c>
      <c r="W1254" s="1"/>
      <c r="X1254" s="1"/>
      <c r="Y1254" s="1"/>
      <c r="Z1254" s="1"/>
      <c r="AA1254" s="1"/>
      <c r="AB1254" s="1"/>
      <c r="AC1254" s="41"/>
      <c r="AD1254" s="1"/>
      <c r="AE1254" s="1"/>
      <c r="AF1254" s="1"/>
      <c r="AG1254" s="1"/>
      <c r="AH1254" s="1"/>
      <c r="AI1254" s="1"/>
      <c r="AJ1254" s="41"/>
      <c r="AO1254" s="34"/>
      <c r="AP1254" s="34"/>
      <c r="AQ1254" s="34"/>
      <c r="AR1254" s="34"/>
    </row>
    <row r="1255" spans="1:44" ht="14.7" hidden="1" customHeight="1" x14ac:dyDescent="0.3">
      <c r="A1255">
        <v>1254</v>
      </c>
      <c r="B1255" t="s">
        <v>5513</v>
      </c>
      <c r="C1255">
        <v>2015</v>
      </c>
      <c r="D1255" t="s">
        <v>5514</v>
      </c>
      <c r="E1255" t="s">
        <v>5497</v>
      </c>
      <c r="F1255">
        <v>3</v>
      </c>
      <c r="G1255" t="s">
        <v>130</v>
      </c>
      <c r="H1255" t="s">
        <v>130</v>
      </c>
      <c r="I1255" t="s">
        <v>130</v>
      </c>
      <c r="J1255" t="s">
        <v>5515</v>
      </c>
      <c r="K1255" t="s">
        <v>5516</v>
      </c>
      <c r="L1255" t="s">
        <v>120</v>
      </c>
      <c r="M1255" s="34"/>
      <c r="N1255" s="34"/>
      <c r="O1255" s="34"/>
      <c r="P1255" s="1" t="s">
        <v>178</v>
      </c>
      <c r="Q1255" s="1" t="str">
        <f t="shared" si="147"/>
        <v>exclude_title</v>
      </c>
      <c r="R1255" s="1" t="s">
        <v>123</v>
      </c>
      <c r="S1255" s="1" t="s">
        <v>122</v>
      </c>
      <c r="T1255" s="1" t="str">
        <f t="shared" si="148"/>
        <v>include</v>
      </c>
      <c r="U1255" s="1" t="s">
        <v>124</v>
      </c>
      <c r="V1255" s="41" t="str">
        <f t="shared" si="149"/>
        <v>include</v>
      </c>
      <c r="W1255" s="1" t="s">
        <v>156</v>
      </c>
      <c r="X1255" s="1" t="str">
        <f>IF(OR(W1255="include",W1255="no_abstract_available"),"include", IF(W1255="duplicate","duplicate", IF(W1255="correction/reply","correction/reply", "exclude_abstract")))</f>
        <v>exclude_abstract</v>
      </c>
      <c r="Y1255" s="1" t="s">
        <v>123</v>
      </c>
      <c r="Z1255" s="1"/>
      <c r="AA1255" s="1"/>
      <c r="AB1255" s="1"/>
      <c r="AC1255" s="41" t="str">
        <f>IF(X1255=AA1255,X1255,IF(OR(X1255="include",AA1255="include"),"include",IF(OR(X1255="duplicate",AA1255="duplicate"),"duplicate",IF(OR(X1255="correction/reply",AA1255="correction/reply"),"correction/reply","exclude_abstract"))))</f>
        <v>exclude_abstract</v>
      </c>
      <c r="AD1255" s="1"/>
      <c r="AE1255" s="1"/>
      <c r="AF1255" s="1"/>
      <c r="AG1255" s="1"/>
      <c r="AH1255" s="1"/>
      <c r="AI1255" s="1"/>
      <c r="AJ1255" s="41"/>
      <c r="AO1255" s="34"/>
      <c r="AP1255" s="34"/>
      <c r="AQ1255" s="34"/>
      <c r="AR1255" s="34"/>
    </row>
    <row r="1256" spans="1:44" ht="14.7" hidden="1" customHeight="1" x14ac:dyDescent="0.3">
      <c r="A1256">
        <v>1255</v>
      </c>
      <c r="B1256" t="s">
        <v>5517</v>
      </c>
      <c r="C1256">
        <v>2017</v>
      </c>
      <c r="D1256" t="s">
        <v>5518</v>
      </c>
      <c r="E1256" t="s">
        <v>996</v>
      </c>
      <c r="F1256">
        <v>87</v>
      </c>
      <c r="G1256">
        <v>3</v>
      </c>
      <c r="H1256">
        <v>363</v>
      </c>
      <c r="I1256">
        <v>378</v>
      </c>
      <c r="J1256" t="s">
        <v>5519</v>
      </c>
      <c r="K1256" t="s">
        <v>5520</v>
      </c>
      <c r="L1256" t="s">
        <v>120</v>
      </c>
      <c r="M1256" s="34"/>
      <c r="N1256" s="34"/>
      <c r="O1256" s="34"/>
      <c r="P1256" s="1" t="s">
        <v>122</v>
      </c>
      <c r="Q1256" s="1" t="str">
        <f t="shared" si="147"/>
        <v>include</v>
      </c>
      <c r="R1256" s="1" t="s">
        <v>123</v>
      </c>
      <c r="S1256" s="1" t="s">
        <v>122</v>
      </c>
      <c r="T1256" s="1" t="str">
        <f t="shared" si="148"/>
        <v>include</v>
      </c>
      <c r="U1256" s="1" t="s">
        <v>124</v>
      </c>
      <c r="V1256" s="41" t="str">
        <f t="shared" si="149"/>
        <v>include</v>
      </c>
      <c r="W1256" s="1" t="s">
        <v>190</v>
      </c>
      <c r="X1256" s="1" t="str">
        <f>IF(OR(W1256="include",W1256="no_abstract_available"),"include", IF(W1256="duplicate","duplicate", IF(W1256="correction/reply","correction/reply", "exclude_abstract")))</f>
        <v>exclude_abstract</v>
      </c>
      <c r="Y1256" s="1" t="s">
        <v>123</v>
      </c>
      <c r="Z1256" s="1"/>
      <c r="AA1256" s="1"/>
      <c r="AB1256" s="1"/>
      <c r="AC1256" s="41" t="str">
        <f>IF(X1256=AA1256,X1256,IF(OR(X1256="include",AA1256="include"),"include",IF(OR(X1256="duplicate",AA1256="duplicate"),"duplicate",IF(OR(X1256="correction/reply",AA1256="correction/reply"),"correction/reply","exclude_abstract"))))</f>
        <v>exclude_abstract</v>
      </c>
      <c r="AD1256" s="1"/>
      <c r="AE1256" s="1"/>
      <c r="AF1256" s="1"/>
      <c r="AG1256" s="1"/>
      <c r="AH1256" s="1"/>
      <c r="AI1256" s="1"/>
      <c r="AJ1256" s="41"/>
      <c r="AO1256" s="34"/>
      <c r="AP1256" s="34"/>
      <c r="AQ1256" s="34"/>
      <c r="AR1256" s="34"/>
    </row>
    <row r="1257" spans="1:44" ht="14.7" hidden="1" customHeight="1" x14ac:dyDescent="0.3">
      <c r="A1257">
        <v>1256</v>
      </c>
      <c r="B1257" t="s">
        <v>5521</v>
      </c>
      <c r="C1257">
        <v>2015</v>
      </c>
      <c r="D1257" t="s">
        <v>5522</v>
      </c>
      <c r="E1257" t="s">
        <v>2569</v>
      </c>
      <c r="F1257">
        <v>60</v>
      </c>
      <c r="G1257">
        <v>6</v>
      </c>
      <c r="H1257">
        <v>2197</v>
      </c>
      <c r="I1257">
        <v>2206</v>
      </c>
      <c r="J1257" t="s">
        <v>5523</v>
      </c>
      <c r="K1257" t="s">
        <v>5524</v>
      </c>
      <c r="L1257" t="s">
        <v>120</v>
      </c>
      <c r="M1257" s="34"/>
      <c r="N1257" s="34"/>
      <c r="O1257" s="34"/>
      <c r="P1257" s="1" t="s">
        <v>155</v>
      </c>
      <c r="Q1257" s="1" t="str">
        <f t="shared" si="147"/>
        <v>exclude_title</v>
      </c>
      <c r="R1257" s="1" t="s">
        <v>123</v>
      </c>
      <c r="S1257" s="1" t="s">
        <v>133</v>
      </c>
      <c r="T1257" s="1" t="str">
        <f t="shared" si="148"/>
        <v>exclude_title</v>
      </c>
      <c r="U1257" s="1" t="s">
        <v>124</v>
      </c>
      <c r="V1257" s="41" t="str">
        <f t="shared" si="149"/>
        <v>exclude_title</v>
      </c>
      <c r="W1257" s="1"/>
      <c r="X1257" s="1"/>
      <c r="Y1257" s="1"/>
      <c r="Z1257" s="1"/>
      <c r="AA1257" s="1"/>
      <c r="AB1257" s="1"/>
      <c r="AC1257" s="41"/>
      <c r="AD1257" s="1"/>
      <c r="AE1257" s="1"/>
      <c r="AF1257" s="1"/>
      <c r="AG1257" s="1"/>
      <c r="AH1257" s="1"/>
      <c r="AI1257" s="1"/>
      <c r="AJ1257" s="41"/>
      <c r="AO1257" s="34"/>
      <c r="AP1257" s="34"/>
      <c r="AQ1257" s="34"/>
      <c r="AR1257" s="34"/>
    </row>
    <row r="1258" spans="1:44" ht="14.7" hidden="1" customHeight="1" x14ac:dyDescent="0.3">
      <c r="A1258">
        <v>1257</v>
      </c>
      <c r="B1258" t="s">
        <v>5525</v>
      </c>
      <c r="C1258">
        <v>2016</v>
      </c>
      <c r="D1258" t="s">
        <v>5526</v>
      </c>
      <c r="E1258" t="s">
        <v>193</v>
      </c>
      <c r="F1258">
        <v>22</v>
      </c>
      <c r="G1258">
        <v>12</v>
      </c>
      <c r="H1258">
        <v>3874</v>
      </c>
      <c r="I1258">
        <v>3887</v>
      </c>
      <c r="J1258" t="s">
        <v>5527</v>
      </c>
      <c r="K1258" t="s">
        <v>5528</v>
      </c>
      <c r="L1258" t="s">
        <v>120</v>
      </c>
      <c r="M1258" s="34"/>
      <c r="N1258" s="34"/>
      <c r="O1258" s="34"/>
      <c r="P1258" s="1" t="s">
        <v>133</v>
      </c>
      <c r="Q1258" s="1" t="str">
        <f t="shared" si="147"/>
        <v>exclude_title</v>
      </c>
      <c r="R1258" s="1" t="s">
        <v>123</v>
      </c>
      <c r="S1258" s="1" t="s">
        <v>133</v>
      </c>
      <c r="T1258" s="1" t="str">
        <f t="shared" si="148"/>
        <v>exclude_title</v>
      </c>
      <c r="U1258" s="1" t="s">
        <v>124</v>
      </c>
      <c r="V1258" s="41" t="str">
        <f t="shared" si="149"/>
        <v>exclude_title</v>
      </c>
      <c r="W1258" s="1"/>
      <c r="X1258" s="1"/>
      <c r="Y1258" s="1"/>
      <c r="Z1258" s="1"/>
      <c r="AA1258" s="1"/>
      <c r="AB1258" s="1"/>
      <c r="AC1258" s="41"/>
      <c r="AD1258" s="1"/>
      <c r="AE1258" s="1"/>
      <c r="AF1258" s="1"/>
      <c r="AG1258" s="1"/>
      <c r="AH1258" s="1"/>
      <c r="AI1258" s="1"/>
      <c r="AJ1258" s="41"/>
      <c r="AO1258" s="34"/>
      <c r="AP1258" s="34"/>
      <c r="AQ1258" s="34"/>
      <c r="AR1258" s="34"/>
    </row>
    <row r="1259" spans="1:44" ht="14.7" hidden="1" customHeight="1" x14ac:dyDescent="0.3">
      <c r="A1259">
        <v>1258</v>
      </c>
      <c r="B1259" t="s">
        <v>5529</v>
      </c>
      <c r="C1259">
        <v>2002</v>
      </c>
      <c r="D1259" t="s">
        <v>5530</v>
      </c>
      <c r="E1259" t="s">
        <v>165</v>
      </c>
      <c r="F1259">
        <v>9</v>
      </c>
      <c r="G1259">
        <v>1</v>
      </c>
      <c r="H1259">
        <v>112</v>
      </c>
      <c r="I1259">
        <v>118</v>
      </c>
      <c r="J1259" t="s">
        <v>5531</v>
      </c>
      <c r="K1259" t="s">
        <v>5532</v>
      </c>
      <c r="L1259" t="s">
        <v>120</v>
      </c>
      <c r="M1259" s="34"/>
      <c r="N1259" s="34"/>
      <c r="O1259" s="34"/>
      <c r="P1259" s="1" t="s">
        <v>122</v>
      </c>
      <c r="Q1259" s="1" t="str">
        <f t="shared" si="147"/>
        <v>include</v>
      </c>
      <c r="R1259" s="1" t="s">
        <v>123</v>
      </c>
      <c r="S1259" s="1" t="s">
        <v>122</v>
      </c>
      <c r="T1259" s="1" t="str">
        <f t="shared" si="148"/>
        <v>include</v>
      </c>
      <c r="U1259" s="1" t="s">
        <v>124</v>
      </c>
      <c r="V1259" s="41" t="str">
        <f t="shared" si="149"/>
        <v>include</v>
      </c>
      <c r="W1259" s="1" t="s">
        <v>143</v>
      </c>
      <c r="X1259" s="1" t="str">
        <f>IF(OR(W1259="include",W1259="no_abstract_available"),"include", IF(W1259="duplicate","duplicate", IF(W1259="correction/reply","correction/reply", "exclude_abstract")))</f>
        <v>exclude_abstract</v>
      </c>
      <c r="Y1259" s="1" t="s">
        <v>123</v>
      </c>
      <c r="Z1259" s="1"/>
      <c r="AA1259" s="1"/>
      <c r="AB1259" s="1"/>
      <c r="AC1259" s="41" t="str">
        <f>IF(X1259=AA1259,X1259,IF(OR(X1259="include",AA1259="include"),"include",IF(OR(X1259="duplicate",AA1259="duplicate"),"duplicate",IF(OR(X1259="correction/reply",AA1259="correction/reply"),"correction/reply","exclude_abstract"))))</f>
        <v>exclude_abstract</v>
      </c>
      <c r="AD1259" s="1"/>
      <c r="AE1259" s="1"/>
      <c r="AF1259" s="1"/>
      <c r="AG1259" s="1"/>
      <c r="AH1259" s="1"/>
      <c r="AI1259" s="1"/>
      <c r="AJ1259" s="41"/>
      <c r="AO1259" s="34"/>
      <c r="AP1259" s="34"/>
      <c r="AQ1259" s="34"/>
      <c r="AR1259" s="34"/>
    </row>
    <row r="1260" spans="1:44" ht="14.7" hidden="1" customHeight="1" x14ac:dyDescent="0.3">
      <c r="A1260">
        <v>1259</v>
      </c>
      <c r="B1260" t="s">
        <v>5533</v>
      </c>
      <c r="C1260">
        <v>2016</v>
      </c>
      <c r="D1260" t="s">
        <v>5534</v>
      </c>
      <c r="E1260" t="s">
        <v>5497</v>
      </c>
      <c r="F1260">
        <v>4</v>
      </c>
      <c r="G1260" t="s">
        <v>130</v>
      </c>
      <c r="H1260" t="s">
        <v>130</v>
      </c>
      <c r="I1260" t="s">
        <v>130</v>
      </c>
      <c r="J1260" t="s">
        <v>5535</v>
      </c>
      <c r="K1260" t="s">
        <v>5536</v>
      </c>
      <c r="L1260" t="s">
        <v>120</v>
      </c>
      <c r="M1260" s="34"/>
      <c r="N1260" s="34"/>
      <c r="O1260" s="34"/>
      <c r="P1260" s="1" t="s">
        <v>178</v>
      </c>
      <c r="Q1260" s="1" t="str">
        <f t="shared" si="147"/>
        <v>exclude_title</v>
      </c>
      <c r="R1260" s="1" t="s">
        <v>123</v>
      </c>
      <c r="S1260" s="1" t="s">
        <v>178</v>
      </c>
      <c r="T1260" s="1" t="str">
        <f t="shared" si="148"/>
        <v>exclude_title</v>
      </c>
      <c r="U1260" s="1" t="s">
        <v>124</v>
      </c>
      <c r="V1260" s="41" t="str">
        <f t="shared" si="149"/>
        <v>exclude_title</v>
      </c>
      <c r="W1260" s="1"/>
      <c r="X1260" s="1"/>
      <c r="Y1260" s="1"/>
      <c r="Z1260" s="1"/>
      <c r="AA1260" s="1"/>
      <c r="AB1260" s="1"/>
      <c r="AC1260" s="41"/>
      <c r="AD1260" s="1"/>
      <c r="AE1260" s="1"/>
      <c r="AF1260" s="1"/>
      <c r="AG1260" s="1"/>
      <c r="AH1260" s="1"/>
      <c r="AI1260" s="1"/>
      <c r="AJ1260" s="41"/>
      <c r="AO1260" s="34"/>
      <c r="AP1260" s="34"/>
      <c r="AQ1260" s="34"/>
      <c r="AR1260" s="34"/>
    </row>
    <row r="1261" spans="1:44" ht="14.7" hidden="1" customHeight="1" x14ac:dyDescent="0.3">
      <c r="A1261">
        <v>1260</v>
      </c>
      <c r="B1261" t="s">
        <v>5537</v>
      </c>
      <c r="C1261">
        <v>1999</v>
      </c>
      <c r="D1261" t="s">
        <v>5538</v>
      </c>
      <c r="E1261" t="s">
        <v>914</v>
      </c>
      <c r="F1261">
        <v>46</v>
      </c>
      <c r="G1261" t="s">
        <v>1857</v>
      </c>
      <c r="H1261">
        <v>2909</v>
      </c>
      <c r="I1261">
        <v>2939</v>
      </c>
      <c r="J1261" t="s">
        <v>5539</v>
      </c>
      <c r="K1261" t="s">
        <v>5540</v>
      </c>
      <c r="L1261" t="s">
        <v>120</v>
      </c>
      <c r="M1261" s="34"/>
      <c r="N1261" s="34"/>
      <c r="O1261" s="34"/>
      <c r="P1261" s="1" t="s">
        <v>178</v>
      </c>
      <c r="Q1261" s="1" t="str">
        <f t="shared" si="147"/>
        <v>exclude_title</v>
      </c>
      <c r="R1261" s="1" t="s">
        <v>123</v>
      </c>
      <c r="S1261" s="1" t="s">
        <v>133</v>
      </c>
      <c r="T1261" s="1" t="str">
        <f t="shared" si="148"/>
        <v>exclude_title</v>
      </c>
      <c r="U1261" s="1" t="s">
        <v>124</v>
      </c>
      <c r="V1261" s="41" t="str">
        <f t="shared" si="149"/>
        <v>exclude_title</v>
      </c>
      <c r="W1261" s="1"/>
      <c r="X1261" s="1"/>
      <c r="Y1261" s="1"/>
      <c r="Z1261" s="1"/>
      <c r="AA1261" s="1"/>
      <c r="AB1261" s="1"/>
      <c r="AC1261" s="41"/>
      <c r="AD1261" s="1"/>
      <c r="AE1261" s="1"/>
      <c r="AF1261" s="1"/>
      <c r="AG1261" s="1"/>
      <c r="AH1261" s="1"/>
      <c r="AI1261" s="1"/>
      <c r="AJ1261" s="41"/>
      <c r="AO1261" s="34"/>
      <c r="AP1261" s="34"/>
      <c r="AQ1261" s="34"/>
      <c r="AR1261" s="34"/>
    </row>
    <row r="1262" spans="1:44" ht="14.7" hidden="1" customHeight="1" x14ac:dyDescent="0.3">
      <c r="A1262">
        <v>1261</v>
      </c>
      <c r="B1262" t="s">
        <v>5541</v>
      </c>
      <c r="C1262">
        <v>2020</v>
      </c>
      <c r="D1262" t="s">
        <v>5542</v>
      </c>
      <c r="E1262" t="s">
        <v>193</v>
      </c>
      <c r="F1262">
        <v>26</v>
      </c>
      <c r="G1262">
        <v>12</v>
      </c>
      <c r="H1262">
        <v>6742</v>
      </c>
      <c r="I1262">
        <v>6752</v>
      </c>
      <c r="J1262" t="s">
        <v>5543</v>
      </c>
      <c r="K1262" t="s">
        <v>5544</v>
      </c>
      <c r="L1262" t="s">
        <v>120</v>
      </c>
      <c r="M1262" s="34"/>
      <c r="N1262" s="34"/>
      <c r="O1262" s="34" t="s">
        <v>121</v>
      </c>
      <c r="P1262" s="1" t="s">
        <v>122</v>
      </c>
      <c r="Q1262" s="1" t="str">
        <f t="shared" si="147"/>
        <v>include</v>
      </c>
      <c r="R1262" s="1" t="s">
        <v>123</v>
      </c>
      <c r="S1262" s="1" t="s">
        <v>122</v>
      </c>
      <c r="T1262" s="1" t="str">
        <f t="shared" si="148"/>
        <v>include</v>
      </c>
      <c r="U1262" s="1" t="s">
        <v>124</v>
      </c>
      <c r="V1262" s="41" t="str">
        <f t="shared" si="149"/>
        <v>include</v>
      </c>
      <c r="W1262" s="1" t="s">
        <v>122</v>
      </c>
      <c r="X1262" s="1" t="str">
        <f>IF(OR(W1262="include",W1262="no_abstract_available"),"include", IF(W1262="duplicate","duplicate", IF(W1262="correction/reply","correction/reply", "exclude_abstract")))</f>
        <v>include</v>
      </c>
      <c r="Y1262" s="1" t="s">
        <v>123</v>
      </c>
      <c r="Z1262" s="1"/>
      <c r="AA1262" s="1"/>
      <c r="AB1262" s="1"/>
      <c r="AC1262" s="41" t="str">
        <f>IF(X1262=AA1262,X1262,IF(OR(X1262="include",AA1262="include"),"include",IF(OR(X1262="duplicate",AA1262="duplicate"),"duplicate",IF(OR(X1262="correction/reply",AA1262="correction/reply"),"correction/reply","exclude_abstract"))))</f>
        <v>include</v>
      </c>
      <c r="AD1262" s="1" t="s">
        <v>122</v>
      </c>
      <c r="AE1262" s="1"/>
      <c r="AF1262" s="1" t="s">
        <v>1061</v>
      </c>
      <c r="AG1262" s="1"/>
      <c r="AH1262" s="1"/>
      <c r="AI1262" s="1"/>
      <c r="AJ1262" s="41" t="str">
        <f>IF(AD1262=AG1262,AD1262, (IF(AG1262=0, AD1262,"different!")))</f>
        <v>include</v>
      </c>
      <c r="AK1262" t="s">
        <v>1061</v>
      </c>
      <c r="AL1262" t="s">
        <v>121</v>
      </c>
      <c r="AM1262" t="s">
        <v>126</v>
      </c>
      <c r="AO1262" s="34" t="s">
        <v>121</v>
      </c>
      <c r="AP1262" s="34" t="s">
        <v>123</v>
      </c>
      <c r="AQ1262" s="34">
        <v>3</v>
      </c>
      <c r="AR1262" s="34">
        <v>0</v>
      </c>
    </row>
    <row r="1263" spans="1:44" ht="14.7" hidden="1" customHeight="1" x14ac:dyDescent="0.3">
      <c r="A1263">
        <v>1262</v>
      </c>
      <c r="B1263" t="s">
        <v>5545</v>
      </c>
      <c r="C1263">
        <v>2008</v>
      </c>
      <c r="D1263" t="s">
        <v>5546</v>
      </c>
      <c r="E1263" t="s">
        <v>2178</v>
      </c>
      <c r="F1263">
        <v>113</v>
      </c>
      <c r="G1263" t="s">
        <v>5547</v>
      </c>
      <c r="H1263" t="s">
        <v>130</v>
      </c>
      <c r="I1263" t="s">
        <v>130</v>
      </c>
      <c r="J1263" t="s">
        <v>5548</v>
      </c>
      <c r="K1263" t="s">
        <v>5549</v>
      </c>
      <c r="L1263" t="s">
        <v>120</v>
      </c>
      <c r="M1263" s="34"/>
      <c r="N1263" s="34"/>
      <c r="O1263" s="34"/>
      <c r="P1263" s="1" t="s">
        <v>178</v>
      </c>
      <c r="Q1263" s="1" t="str">
        <f t="shared" si="147"/>
        <v>exclude_title</v>
      </c>
      <c r="R1263" s="1" t="s">
        <v>123</v>
      </c>
      <c r="S1263" s="1" t="s">
        <v>122</v>
      </c>
      <c r="T1263" s="1" t="str">
        <f t="shared" si="148"/>
        <v>include</v>
      </c>
      <c r="U1263" s="1" t="s">
        <v>124</v>
      </c>
      <c r="V1263" s="41" t="str">
        <f t="shared" si="149"/>
        <v>include</v>
      </c>
      <c r="W1263" s="1" t="s">
        <v>155</v>
      </c>
      <c r="X1263" s="1" t="str">
        <f>IF(OR(W1263="include",W1263="no_abstract_available"),"include", IF(W1263="duplicate","duplicate", IF(W1263="correction/reply","correction/reply", "exclude_abstract")))</f>
        <v>exclude_abstract</v>
      </c>
      <c r="Y1263" s="1" t="s">
        <v>123</v>
      </c>
      <c r="Z1263" s="1"/>
      <c r="AA1263" s="1"/>
      <c r="AB1263" s="1"/>
      <c r="AC1263" s="41" t="str">
        <f>IF(X1263=AA1263,X1263,IF(OR(X1263="include",AA1263="include"),"include",IF(OR(X1263="duplicate",AA1263="duplicate"),"duplicate",IF(OR(X1263="correction/reply",AA1263="correction/reply"),"correction/reply","exclude_abstract"))))</f>
        <v>exclude_abstract</v>
      </c>
      <c r="AD1263" s="1"/>
      <c r="AE1263" s="1"/>
      <c r="AF1263" s="1"/>
      <c r="AG1263" s="1"/>
      <c r="AH1263" s="1"/>
      <c r="AI1263" s="1"/>
      <c r="AJ1263" s="41"/>
      <c r="AO1263" s="34"/>
      <c r="AP1263" s="34"/>
      <c r="AQ1263" s="34"/>
      <c r="AR1263" s="34"/>
    </row>
    <row r="1264" spans="1:44" ht="14.7" hidden="1" customHeight="1" x14ac:dyDescent="0.3">
      <c r="A1264">
        <v>1263</v>
      </c>
      <c r="B1264" t="s">
        <v>5550</v>
      </c>
      <c r="C1264">
        <v>2017</v>
      </c>
      <c r="D1264" t="s">
        <v>5551</v>
      </c>
      <c r="E1264" t="s">
        <v>2052</v>
      </c>
      <c r="F1264">
        <v>488</v>
      </c>
      <c r="G1264" t="s">
        <v>130</v>
      </c>
      <c r="H1264">
        <v>32</v>
      </c>
      <c r="I1264">
        <v>37</v>
      </c>
      <c r="J1264" t="s">
        <v>5552</v>
      </c>
      <c r="K1264" t="s">
        <v>5553</v>
      </c>
      <c r="L1264" t="s">
        <v>120</v>
      </c>
      <c r="M1264" s="34"/>
      <c r="N1264" s="34"/>
      <c r="O1264" s="34"/>
      <c r="P1264" s="1" t="s">
        <v>155</v>
      </c>
      <c r="Q1264" s="1" t="str">
        <f t="shared" si="147"/>
        <v>exclude_title</v>
      </c>
      <c r="R1264" s="1" t="s">
        <v>123</v>
      </c>
      <c r="S1264" s="1" t="s">
        <v>133</v>
      </c>
      <c r="T1264" s="1" t="str">
        <f t="shared" si="148"/>
        <v>exclude_title</v>
      </c>
      <c r="U1264" s="1" t="s">
        <v>124</v>
      </c>
      <c r="V1264" s="41" t="str">
        <f t="shared" si="149"/>
        <v>exclude_title</v>
      </c>
      <c r="W1264" s="1"/>
      <c r="X1264" s="1"/>
      <c r="Y1264" s="1"/>
      <c r="Z1264" s="1"/>
      <c r="AA1264" s="1"/>
      <c r="AB1264" s="1"/>
      <c r="AC1264" s="41"/>
      <c r="AD1264" s="1"/>
      <c r="AE1264" s="1"/>
      <c r="AF1264" s="1"/>
      <c r="AG1264" s="1"/>
      <c r="AH1264" s="1"/>
      <c r="AI1264" s="1"/>
      <c r="AJ1264" s="41"/>
      <c r="AO1264" s="34"/>
      <c r="AP1264" s="34"/>
      <c r="AQ1264" s="34"/>
      <c r="AR1264" s="34"/>
    </row>
    <row r="1265" spans="1:44" ht="14.7" hidden="1" customHeight="1" x14ac:dyDescent="0.3">
      <c r="A1265">
        <v>1264</v>
      </c>
      <c r="B1265" t="s">
        <v>5554</v>
      </c>
      <c r="C1265">
        <v>2019</v>
      </c>
      <c r="D1265" t="s">
        <v>5555</v>
      </c>
      <c r="E1265" t="s">
        <v>1166</v>
      </c>
      <c r="F1265">
        <v>9</v>
      </c>
      <c r="G1265">
        <v>18</v>
      </c>
      <c r="H1265">
        <v>10499</v>
      </c>
      <c r="I1265">
        <v>10512</v>
      </c>
      <c r="J1265" t="s">
        <v>5556</v>
      </c>
      <c r="K1265" t="s">
        <v>5557</v>
      </c>
      <c r="L1265" t="s">
        <v>120</v>
      </c>
      <c r="M1265" s="34"/>
      <c r="N1265" s="34"/>
      <c r="O1265" s="34"/>
      <c r="P1265" s="1" t="s">
        <v>133</v>
      </c>
      <c r="Q1265" s="1" t="str">
        <f t="shared" si="147"/>
        <v>exclude_title</v>
      </c>
      <c r="R1265" s="1" t="s">
        <v>123</v>
      </c>
      <c r="S1265" s="1" t="s">
        <v>133</v>
      </c>
      <c r="T1265" s="1" t="str">
        <f t="shared" si="148"/>
        <v>exclude_title</v>
      </c>
      <c r="U1265" s="1" t="s">
        <v>124</v>
      </c>
      <c r="V1265" s="41" t="str">
        <f t="shared" si="149"/>
        <v>exclude_title</v>
      </c>
      <c r="W1265" s="1"/>
      <c r="X1265" s="1"/>
      <c r="Y1265" s="1"/>
      <c r="Z1265" s="1"/>
      <c r="AA1265" s="1"/>
      <c r="AB1265" s="1"/>
      <c r="AC1265" s="41"/>
      <c r="AD1265" s="1"/>
      <c r="AE1265" s="1"/>
      <c r="AF1265" s="1"/>
      <c r="AG1265" s="1"/>
      <c r="AH1265" s="1"/>
      <c r="AI1265" s="1"/>
      <c r="AJ1265" s="41"/>
      <c r="AO1265" s="34"/>
      <c r="AP1265" s="34"/>
      <c r="AQ1265" s="34"/>
      <c r="AR1265" s="34"/>
    </row>
    <row r="1266" spans="1:44" ht="14.7" hidden="1" customHeight="1" x14ac:dyDescent="0.3">
      <c r="A1266">
        <v>1265</v>
      </c>
      <c r="B1266" t="s">
        <v>5558</v>
      </c>
      <c r="C1266">
        <v>2011</v>
      </c>
      <c r="D1266" t="s">
        <v>5559</v>
      </c>
      <c r="E1266" t="s">
        <v>5560</v>
      </c>
      <c r="F1266">
        <v>72</v>
      </c>
      <c r="G1266">
        <v>3</v>
      </c>
      <c r="H1266">
        <v>404</v>
      </c>
      <c r="I1266">
        <v>408</v>
      </c>
      <c r="J1266" t="s">
        <v>5561</v>
      </c>
      <c r="K1266" t="s">
        <v>5562</v>
      </c>
      <c r="L1266" t="s">
        <v>120</v>
      </c>
      <c r="M1266" s="34"/>
      <c r="N1266" s="34"/>
      <c r="O1266" s="34"/>
      <c r="P1266" s="1" t="s">
        <v>178</v>
      </c>
      <c r="Q1266" s="1" t="str">
        <f t="shared" si="147"/>
        <v>exclude_title</v>
      </c>
      <c r="R1266" s="1" t="s">
        <v>123</v>
      </c>
      <c r="S1266" s="1" t="s">
        <v>178</v>
      </c>
      <c r="T1266" s="1" t="str">
        <f t="shared" si="148"/>
        <v>exclude_title</v>
      </c>
      <c r="U1266" s="1" t="s">
        <v>124</v>
      </c>
      <c r="V1266" s="41" t="str">
        <f t="shared" si="149"/>
        <v>exclude_title</v>
      </c>
      <c r="W1266" s="1"/>
      <c r="X1266" s="1"/>
      <c r="Y1266" s="1"/>
      <c r="Z1266" s="1"/>
      <c r="AA1266" s="1"/>
      <c r="AB1266" s="1"/>
      <c r="AC1266" s="41"/>
      <c r="AD1266" s="1"/>
      <c r="AE1266" s="1"/>
      <c r="AF1266" s="1"/>
      <c r="AG1266" s="1"/>
      <c r="AH1266" s="1"/>
      <c r="AI1266" s="1"/>
      <c r="AJ1266" s="41"/>
      <c r="AO1266" s="34"/>
      <c r="AP1266" s="34"/>
      <c r="AQ1266" s="34"/>
      <c r="AR1266" s="34"/>
    </row>
    <row r="1267" spans="1:44" ht="14.7" hidden="1" customHeight="1" x14ac:dyDescent="0.3">
      <c r="A1267">
        <v>1266</v>
      </c>
      <c r="B1267" t="s">
        <v>5563</v>
      </c>
      <c r="C1267">
        <v>2020</v>
      </c>
      <c r="D1267" t="s">
        <v>5564</v>
      </c>
      <c r="E1267" t="s">
        <v>2043</v>
      </c>
      <c r="F1267">
        <v>8</v>
      </c>
      <c r="G1267" t="s">
        <v>130</v>
      </c>
      <c r="H1267" t="s">
        <v>130</v>
      </c>
      <c r="I1267" t="s">
        <v>130</v>
      </c>
      <c r="J1267" t="s">
        <v>5565</v>
      </c>
      <c r="K1267" t="s">
        <v>5566</v>
      </c>
      <c r="L1267" t="s">
        <v>120</v>
      </c>
      <c r="M1267" s="34"/>
      <c r="N1267" s="34"/>
      <c r="O1267" s="34"/>
      <c r="P1267" s="1" t="s">
        <v>178</v>
      </c>
      <c r="Q1267" s="1" t="str">
        <f t="shared" si="147"/>
        <v>exclude_title</v>
      </c>
      <c r="R1267" s="1" t="s">
        <v>123</v>
      </c>
      <c r="S1267" s="1" t="s">
        <v>178</v>
      </c>
      <c r="T1267" s="1" t="str">
        <f t="shared" si="148"/>
        <v>exclude_title</v>
      </c>
      <c r="U1267" s="1" t="s">
        <v>124</v>
      </c>
      <c r="V1267" s="41" t="str">
        <f t="shared" si="149"/>
        <v>exclude_title</v>
      </c>
      <c r="W1267" s="1"/>
      <c r="X1267" s="1"/>
      <c r="Y1267" s="1"/>
      <c r="Z1267" s="1"/>
      <c r="AA1267" s="1"/>
      <c r="AB1267" s="1"/>
      <c r="AC1267" s="41"/>
      <c r="AD1267" s="1"/>
      <c r="AE1267" s="1"/>
      <c r="AF1267" s="1"/>
      <c r="AG1267" s="1"/>
      <c r="AH1267" s="1"/>
      <c r="AI1267" s="1"/>
      <c r="AJ1267" s="41"/>
      <c r="AO1267" s="34"/>
      <c r="AP1267" s="34"/>
      <c r="AQ1267" s="34"/>
      <c r="AR1267" s="34"/>
    </row>
    <row r="1268" spans="1:44" ht="14.7" hidden="1" customHeight="1" x14ac:dyDescent="0.3">
      <c r="A1268">
        <v>1267</v>
      </c>
      <c r="B1268" t="s">
        <v>5567</v>
      </c>
      <c r="C1268">
        <v>2010</v>
      </c>
      <c r="D1268" t="s">
        <v>5568</v>
      </c>
      <c r="E1268" t="s">
        <v>435</v>
      </c>
      <c r="F1268">
        <v>163</v>
      </c>
      <c r="G1268">
        <v>1</v>
      </c>
      <c r="H1268">
        <v>277</v>
      </c>
      <c r="I1268">
        <v>277</v>
      </c>
      <c r="J1268" t="s">
        <v>5569</v>
      </c>
      <c r="K1268" t="s">
        <v>603</v>
      </c>
      <c r="L1268" t="s">
        <v>120</v>
      </c>
      <c r="M1268" s="34"/>
      <c r="N1268" s="34"/>
      <c r="O1268" s="34"/>
      <c r="P1268" s="1" t="s">
        <v>3532</v>
      </c>
      <c r="Q1268" s="1" t="str">
        <f t="shared" si="147"/>
        <v>correction/reply</v>
      </c>
      <c r="R1268" s="1" t="s">
        <v>123</v>
      </c>
      <c r="S1268" s="1" t="s">
        <v>3532</v>
      </c>
      <c r="T1268" s="1" t="str">
        <f t="shared" si="148"/>
        <v>correction/reply</v>
      </c>
      <c r="U1268" s="1" t="s">
        <v>124</v>
      </c>
      <c r="V1268" s="41" t="str">
        <f t="shared" si="149"/>
        <v>correction/reply</v>
      </c>
      <c r="W1268" s="1"/>
      <c r="X1268" s="1"/>
      <c r="Y1268" s="1"/>
      <c r="Z1268" s="1"/>
      <c r="AA1268" s="1"/>
      <c r="AB1268" s="1"/>
      <c r="AC1268" s="41"/>
      <c r="AD1268" s="1" t="s">
        <v>3533</v>
      </c>
      <c r="AE1268" s="1"/>
      <c r="AF1268" s="1"/>
      <c r="AG1268" s="1"/>
      <c r="AH1268" s="1"/>
      <c r="AI1268" s="1"/>
      <c r="AJ1268" s="41" t="s">
        <v>3533</v>
      </c>
      <c r="AO1268" s="34"/>
      <c r="AP1268" s="34"/>
      <c r="AQ1268" s="34"/>
      <c r="AR1268" s="34"/>
    </row>
    <row r="1269" spans="1:44" ht="14.7" hidden="1" customHeight="1" x14ac:dyDescent="0.3">
      <c r="A1269">
        <v>1268</v>
      </c>
      <c r="B1269" t="s">
        <v>5570</v>
      </c>
      <c r="C1269">
        <v>2005</v>
      </c>
      <c r="D1269" t="s">
        <v>5571</v>
      </c>
      <c r="E1269" t="s">
        <v>2052</v>
      </c>
      <c r="F1269">
        <v>323</v>
      </c>
      <c r="G1269">
        <v>2</v>
      </c>
      <c r="H1269">
        <v>100</v>
      </c>
      <c r="I1269">
        <v>117</v>
      </c>
      <c r="J1269" t="s">
        <v>5572</v>
      </c>
      <c r="K1269" t="s">
        <v>5573</v>
      </c>
      <c r="L1269" t="s">
        <v>120</v>
      </c>
      <c r="M1269" s="34"/>
      <c r="N1269" s="34"/>
      <c r="O1269" s="34"/>
      <c r="P1269" s="1" t="s">
        <v>155</v>
      </c>
      <c r="Q1269" s="1" t="str">
        <f t="shared" si="147"/>
        <v>exclude_title</v>
      </c>
      <c r="R1269" s="1" t="s">
        <v>123</v>
      </c>
      <c r="S1269" s="1" t="s">
        <v>133</v>
      </c>
      <c r="T1269" s="1" t="str">
        <f t="shared" si="148"/>
        <v>exclude_title</v>
      </c>
      <c r="U1269" s="1" t="s">
        <v>124</v>
      </c>
      <c r="V1269" s="41" t="str">
        <f t="shared" si="149"/>
        <v>exclude_title</v>
      </c>
      <c r="W1269" s="1"/>
      <c r="X1269" s="1"/>
      <c r="Y1269" s="1"/>
      <c r="Z1269" s="1"/>
      <c r="AA1269" s="1"/>
      <c r="AB1269" s="1"/>
      <c r="AC1269" s="41"/>
      <c r="AD1269" s="1"/>
      <c r="AE1269" s="1"/>
      <c r="AF1269" s="1"/>
      <c r="AG1269" s="1"/>
      <c r="AH1269" s="1"/>
      <c r="AI1269" s="1"/>
      <c r="AJ1269" s="41"/>
      <c r="AO1269" s="34"/>
      <c r="AP1269" s="34"/>
      <c r="AQ1269" s="34"/>
      <c r="AR1269" s="34"/>
    </row>
    <row r="1270" spans="1:44" ht="14.7" hidden="1" customHeight="1" x14ac:dyDescent="0.3">
      <c r="A1270">
        <v>1269</v>
      </c>
      <c r="B1270" t="s">
        <v>5574</v>
      </c>
      <c r="C1270">
        <v>1989</v>
      </c>
      <c r="D1270" t="s">
        <v>5575</v>
      </c>
      <c r="E1270" t="s">
        <v>591</v>
      </c>
      <c r="F1270">
        <v>134</v>
      </c>
      <c r="G1270">
        <v>1</v>
      </c>
      <c r="H1270">
        <v>20</v>
      </c>
      <c r="I1270">
        <v>34</v>
      </c>
      <c r="J1270" t="s">
        <v>5576</v>
      </c>
      <c r="K1270" t="s">
        <v>5577</v>
      </c>
      <c r="L1270" t="s">
        <v>120</v>
      </c>
      <c r="M1270" s="34"/>
      <c r="N1270" s="34"/>
      <c r="O1270" s="34"/>
      <c r="P1270" s="1" t="s">
        <v>122</v>
      </c>
      <c r="Q1270" s="1" t="str">
        <f t="shared" si="147"/>
        <v>include</v>
      </c>
      <c r="R1270" s="1" t="s">
        <v>123</v>
      </c>
      <c r="S1270" s="1" t="s">
        <v>122</v>
      </c>
      <c r="T1270" s="1" t="str">
        <f t="shared" si="148"/>
        <v>include</v>
      </c>
      <c r="U1270" s="1" t="s">
        <v>124</v>
      </c>
      <c r="V1270" s="41" t="str">
        <f t="shared" si="149"/>
        <v>include</v>
      </c>
      <c r="W1270" s="1" t="s">
        <v>133</v>
      </c>
      <c r="X1270" s="1" t="str">
        <f>IF(OR(W1270="include",W1270="no_abstract_available"),"include", IF(W1270="duplicate","duplicate", IF(W1270="correction/reply","correction/reply", "exclude_abstract")))</f>
        <v>exclude_abstract</v>
      </c>
      <c r="Y1270" s="1" t="s">
        <v>123</v>
      </c>
      <c r="Z1270" s="1"/>
      <c r="AA1270" s="1"/>
      <c r="AB1270" s="1"/>
      <c r="AC1270" s="41" t="str">
        <f>IF(X1270=AA1270,X1270,IF(OR(X1270="include",AA1270="include"),"include",IF(OR(X1270="duplicate",AA1270="duplicate"),"duplicate",IF(OR(X1270="correction/reply",AA1270="correction/reply"),"correction/reply","exclude_abstract"))))</f>
        <v>exclude_abstract</v>
      </c>
      <c r="AD1270" s="1"/>
      <c r="AE1270" s="1"/>
      <c r="AF1270" s="1"/>
      <c r="AG1270" s="1"/>
      <c r="AH1270" s="1"/>
      <c r="AI1270" s="1"/>
      <c r="AJ1270" s="41"/>
      <c r="AO1270" s="34"/>
      <c r="AP1270" s="34"/>
      <c r="AQ1270" s="34"/>
      <c r="AR1270" s="34"/>
    </row>
    <row r="1271" spans="1:44" ht="14.7" hidden="1" customHeight="1" x14ac:dyDescent="0.3">
      <c r="A1271">
        <v>1270</v>
      </c>
      <c r="B1271" t="s">
        <v>5578</v>
      </c>
      <c r="C1271">
        <v>2012</v>
      </c>
      <c r="D1271" t="s">
        <v>5579</v>
      </c>
      <c r="E1271" t="s">
        <v>1602</v>
      </c>
      <c r="F1271">
        <v>65</v>
      </c>
      <c r="G1271" t="s">
        <v>130</v>
      </c>
      <c r="H1271">
        <v>157</v>
      </c>
      <c r="I1271">
        <v>170</v>
      </c>
      <c r="J1271" t="s">
        <v>5580</v>
      </c>
      <c r="K1271" t="s">
        <v>5581</v>
      </c>
      <c r="L1271" t="s">
        <v>120</v>
      </c>
      <c r="M1271" s="34"/>
      <c r="N1271" s="34"/>
      <c r="O1271" s="34"/>
      <c r="P1271" s="1" t="s">
        <v>133</v>
      </c>
      <c r="Q1271" s="1" t="str">
        <f t="shared" si="147"/>
        <v>exclude_title</v>
      </c>
      <c r="R1271" s="1" t="s">
        <v>123</v>
      </c>
      <c r="S1271" s="1" t="s">
        <v>133</v>
      </c>
      <c r="T1271" s="1" t="str">
        <f t="shared" si="148"/>
        <v>exclude_title</v>
      </c>
      <c r="U1271" s="1" t="s">
        <v>124</v>
      </c>
      <c r="V1271" s="41" t="str">
        <f t="shared" si="149"/>
        <v>exclude_title</v>
      </c>
      <c r="W1271" s="1"/>
      <c r="X1271" s="1"/>
      <c r="Y1271" s="1"/>
      <c r="Z1271" s="1"/>
      <c r="AA1271" s="1"/>
      <c r="AB1271" s="1"/>
      <c r="AC1271" s="41"/>
      <c r="AD1271" s="1"/>
      <c r="AE1271" s="1"/>
      <c r="AF1271" s="1"/>
      <c r="AG1271" s="1"/>
      <c r="AH1271" s="1"/>
      <c r="AI1271" s="1"/>
      <c r="AJ1271" s="41"/>
      <c r="AO1271" s="34"/>
      <c r="AP1271" s="34"/>
      <c r="AQ1271" s="34"/>
      <c r="AR1271" s="34"/>
    </row>
    <row r="1272" spans="1:44" ht="14.7" hidden="1" customHeight="1" x14ac:dyDescent="0.3">
      <c r="A1272">
        <v>1271</v>
      </c>
      <c r="B1272" t="s">
        <v>5582</v>
      </c>
      <c r="C1272">
        <v>2018</v>
      </c>
      <c r="D1272" t="s">
        <v>5583</v>
      </c>
      <c r="E1272" t="s">
        <v>5584</v>
      </c>
      <c r="F1272">
        <v>28</v>
      </c>
      <c r="G1272">
        <v>24</v>
      </c>
      <c r="H1272">
        <v>4022</v>
      </c>
      <c r="I1272" t="s">
        <v>1553</v>
      </c>
      <c r="J1272" t="s">
        <v>5585</v>
      </c>
      <c r="K1272" t="s">
        <v>5586</v>
      </c>
      <c r="L1272" t="s">
        <v>120</v>
      </c>
      <c r="M1272" s="34"/>
      <c r="N1272" s="34"/>
      <c r="O1272" s="34"/>
      <c r="P1272" s="1" t="s">
        <v>178</v>
      </c>
      <c r="Q1272" s="1" t="str">
        <f t="shared" si="147"/>
        <v>exclude_title</v>
      </c>
      <c r="R1272" s="1" t="s">
        <v>123</v>
      </c>
      <c r="S1272" s="1" t="s">
        <v>178</v>
      </c>
      <c r="T1272" s="1" t="str">
        <f t="shared" si="148"/>
        <v>exclude_title</v>
      </c>
      <c r="U1272" s="1" t="s">
        <v>124</v>
      </c>
      <c r="V1272" s="41" t="str">
        <f t="shared" si="149"/>
        <v>exclude_title</v>
      </c>
      <c r="W1272" s="1"/>
      <c r="X1272" s="1"/>
      <c r="Y1272" s="1"/>
      <c r="Z1272" s="1"/>
      <c r="AA1272" s="1"/>
      <c r="AB1272" s="1"/>
      <c r="AC1272" s="41"/>
      <c r="AD1272" s="1"/>
      <c r="AE1272" s="1"/>
      <c r="AF1272" s="1"/>
      <c r="AG1272" s="1"/>
      <c r="AH1272" s="1"/>
      <c r="AI1272" s="1"/>
      <c r="AJ1272" s="41"/>
      <c r="AO1272" s="34"/>
      <c r="AP1272" s="34"/>
      <c r="AQ1272" s="34"/>
      <c r="AR1272" s="34"/>
    </row>
    <row r="1273" spans="1:44" ht="14.7" hidden="1" customHeight="1" x14ac:dyDescent="0.3">
      <c r="A1273">
        <v>1272</v>
      </c>
      <c r="B1273" t="s">
        <v>5587</v>
      </c>
      <c r="C1273">
        <v>2019</v>
      </c>
      <c r="D1273" t="s">
        <v>5588</v>
      </c>
      <c r="E1273" t="s">
        <v>445</v>
      </c>
      <c r="F1273">
        <v>49</v>
      </c>
      <c r="G1273">
        <v>11</v>
      </c>
      <c r="H1273">
        <v>1392</v>
      </c>
      <c r="I1273">
        <v>1399</v>
      </c>
      <c r="J1273" t="s">
        <v>5589</v>
      </c>
      <c r="K1273" t="s">
        <v>5590</v>
      </c>
      <c r="L1273" t="s">
        <v>120</v>
      </c>
      <c r="M1273" s="34"/>
      <c r="N1273" s="34"/>
      <c r="O1273" s="34"/>
      <c r="P1273" s="1" t="s">
        <v>122</v>
      </c>
      <c r="Q1273" s="1" t="str">
        <f t="shared" si="147"/>
        <v>include</v>
      </c>
      <c r="R1273" s="1" t="s">
        <v>123</v>
      </c>
      <c r="S1273" s="1" t="s">
        <v>122</v>
      </c>
      <c r="T1273" s="1" t="str">
        <f t="shared" si="148"/>
        <v>include</v>
      </c>
      <c r="U1273" s="1" t="s">
        <v>124</v>
      </c>
      <c r="V1273" s="41" t="str">
        <f t="shared" si="149"/>
        <v>include</v>
      </c>
      <c r="W1273" s="1" t="s">
        <v>133</v>
      </c>
      <c r="X1273" s="1" t="str">
        <f>IF(OR(W1273="include",W1273="no_abstract_available"),"include", IF(W1273="duplicate","duplicate", IF(W1273="correction/reply","correction/reply", "exclude_abstract")))</f>
        <v>exclude_abstract</v>
      </c>
      <c r="Y1273" s="1" t="s">
        <v>123</v>
      </c>
      <c r="Z1273" s="1"/>
      <c r="AA1273" s="1"/>
      <c r="AB1273" s="1"/>
      <c r="AC1273" s="41" t="str">
        <f>IF(X1273=AA1273,X1273,IF(OR(X1273="include",AA1273="include"),"include",IF(OR(X1273="duplicate",AA1273="duplicate"),"duplicate",IF(OR(X1273="correction/reply",AA1273="correction/reply"),"correction/reply","exclude_abstract"))))</f>
        <v>exclude_abstract</v>
      </c>
      <c r="AD1273" s="1"/>
      <c r="AE1273" s="1"/>
      <c r="AF1273" s="1"/>
      <c r="AG1273" s="1"/>
      <c r="AH1273" s="1"/>
      <c r="AI1273" s="1"/>
      <c r="AJ1273" s="41"/>
      <c r="AO1273" s="34"/>
      <c r="AP1273" s="34"/>
      <c r="AQ1273" s="34"/>
      <c r="AR1273" s="34"/>
    </row>
    <row r="1274" spans="1:44" ht="14.7" hidden="1" customHeight="1" x14ac:dyDescent="0.3">
      <c r="A1274">
        <v>1273</v>
      </c>
      <c r="B1274" t="s">
        <v>5591</v>
      </c>
      <c r="C1274">
        <v>2001</v>
      </c>
      <c r="D1274" t="s">
        <v>5592</v>
      </c>
      <c r="E1274" t="s">
        <v>227</v>
      </c>
      <c r="F1274">
        <v>24</v>
      </c>
      <c r="G1274">
        <v>1</v>
      </c>
      <c r="H1274">
        <v>13</v>
      </c>
      <c r="I1274">
        <v>24</v>
      </c>
      <c r="J1274" t="s">
        <v>5593</v>
      </c>
      <c r="K1274" t="s">
        <v>5594</v>
      </c>
      <c r="L1274" t="s">
        <v>120</v>
      </c>
      <c r="M1274" s="34"/>
      <c r="N1274" s="34"/>
      <c r="O1274" s="34"/>
      <c r="P1274" s="1" t="s">
        <v>122</v>
      </c>
      <c r="Q1274" s="1" t="str">
        <f t="shared" si="147"/>
        <v>include</v>
      </c>
      <c r="R1274" s="1" t="s">
        <v>123</v>
      </c>
      <c r="S1274" s="1" t="s">
        <v>122</v>
      </c>
      <c r="T1274" s="1" t="str">
        <f t="shared" si="148"/>
        <v>include</v>
      </c>
      <c r="U1274" s="1" t="s">
        <v>124</v>
      </c>
      <c r="V1274" s="41" t="str">
        <f t="shared" si="149"/>
        <v>include</v>
      </c>
      <c r="W1274" s="1" t="s">
        <v>143</v>
      </c>
      <c r="X1274" s="1" t="str">
        <f>IF(OR(W1274="include",W1274="no_abstract_available"),"include", IF(W1274="duplicate","duplicate", IF(W1274="correction/reply","correction/reply", "exclude_abstract")))</f>
        <v>exclude_abstract</v>
      </c>
      <c r="Y1274" s="1" t="s">
        <v>123</v>
      </c>
      <c r="Z1274" s="1"/>
      <c r="AA1274" s="1"/>
      <c r="AB1274" s="1"/>
      <c r="AC1274" s="41" t="str">
        <f>IF(X1274=AA1274,X1274,IF(OR(X1274="include",AA1274="include"),"include",IF(OR(X1274="duplicate",AA1274="duplicate"),"duplicate",IF(OR(X1274="correction/reply",AA1274="correction/reply"),"correction/reply","exclude_abstract"))))</f>
        <v>exclude_abstract</v>
      </c>
      <c r="AD1274" s="1"/>
      <c r="AE1274" s="1"/>
      <c r="AF1274" s="1"/>
      <c r="AG1274" s="1"/>
      <c r="AH1274" s="1"/>
      <c r="AI1274" s="1"/>
      <c r="AJ1274" s="41"/>
      <c r="AO1274" s="34"/>
      <c r="AP1274" s="34"/>
      <c r="AQ1274" s="34"/>
      <c r="AR1274" s="34"/>
    </row>
    <row r="1275" spans="1:44" ht="14.7" hidden="1" customHeight="1" x14ac:dyDescent="0.3">
      <c r="A1275">
        <v>1274</v>
      </c>
      <c r="B1275" t="s">
        <v>5595</v>
      </c>
      <c r="C1275">
        <v>2015</v>
      </c>
      <c r="D1275" t="s">
        <v>5596</v>
      </c>
      <c r="E1275" t="s">
        <v>1405</v>
      </c>
      <c r="F1275">
        <v>137</v>
      </c>
      <c r="G1275" t="s">
        <v>130</v>
      </c>
      <c r="H1275">
        <v>196</v>
      </c>
      <c r="I1275">
        <v>208</v>
      </c>
      <c r="J1275" t="s">
        <v>5597</v>
      </c>
      <c r="K1275" t="s">
        <v>5598</v>
      </c>
      <c r="L1275" t="s">
        <v>120</v>
      </c>
      <c r="M1275" s="34"/>
      <c r="N1275" s="34"/>
      <c r="O1275" s="34"/>
      <c r="P1275" s="1" t="s">
        <v>155</v>
      </c>
      <c r="Q1275" s="1" t="str">
        <f t="shared" si="147"/>
        <v>exclude_title</v>
      </c>
      <c r="R1275" s="1" t="s">
        <v>123</v>
      </c>
      <c r="S1275" s="1" t="s">
        <v>133</v>
      </c>
      <c r="T1275" s="1" t="str">
        <f t="shared" si="148"/>
        <v>exclude_title</v>
      </c>
      <c r="U1275" s="1" t="s">
        <v>124</v>
      </c>
      <c r="V1275" s="41" t="str">
        <f t="shared" si="149"/>
        <v>exclude_title</v>
      </c>
      <c r="W1275" s="1"/>
      <c r="X1275" s="1"/>
      <c r="Y1275" s="1"/>
      <c r="Z1275" s="1"/>
      <c r="AA1275" s="1"/>
      <c r="AB1275" s="1"/>
      <c r="AC1275" s="41"/>
      <c r="AD1275" s="1"/>
      <c r="AE1275" s="1"/>
      <c r="AF1275" s="1"/>
      <c r="AG1275" s="1"/>
      <c r="AH1275" s="1"/>
      <c r="AI1275" s="1"/>
      <c r="AJ1275" s="41"/>
      <c r="AO1275" s="34"/>
      <c r="AP1275" s="34"/>
      <c r="AQ1275" s="34"/>
      <c r="AR1275" s="34"/>
    </row>
    <row r="1276" spans="1:44" ht="14.7" hidden="1" customHeight="1" x14ac:dyDescent="0.3">
      <c r="A1276">
        <v>1275</v>
      </c>
      <c r="B1276" t="s">
        <v>5599</v>
      </c>
      <c r="C1276">
        <v>2017</v>
      </c>
      <c r="D1276" t="s">
        <v>5600</v>
      </c>
      <c r="E1276" t="s">
        <v>1956</v>
      </c>
      <c r="F1276">
        <v>7</v>
      </c>
      <c r="G1276" t="s">
        <v>130</v>
      </c>
      <c r="H1276" t="s">
        <v>130</v>
      </c>
      <c r="I1276" t="s">
        <v>130</v>
      </c>
      <c r="J1276" t="s">
        <v>5601</v>
      </c>
      <c r="K1276" t="s">
        <v>5602</v>
      </c>
      <c r="L1276" t="s">
        <v>120</v>
      </c>
      <c r="M1276" s="34"/>
      <c r="N1276" s="34"/>
      <c r="O1276" s="34"/>
      <c r="P1276" s="1" t="s">
        <v>155</v>
      </c>
      <c r="Q1276" s="1" t="str">
        <f t="shared" si="147"/>
        <v>exclude_title</v>
      </c>
      <c r="R1276" s="1" t="s">
        <v>123</v>
      </c>
      <c r="S1276" s="1" t="s">
        <v>155</v>
      </c>
      <c r="T1276" s="1" t="str">
        <f t="shared" si="148"/>
        <v>exclude_title</v>
      </c>
      <c r="U1276" s="1" t="s">
        <v>124</v>
      </c>
      <c r="V1276" s="41" t="str">
        <f t="shared" si="149"/>
        <v>exclude_title</v>
      </c>
      <c r="W1276" s="1"/>
      <c r="X1276" s="1"/>
      <c r="Y1276" s="1"/>
      <c r="Z1276" s="1"/>
      <c r="AA1276" s="1"/>
      <c r="AB1276" s="1"/>
      <c r="AC1276" s="41"/>
      <c r="AD1276" s="1"/>
      <c r="AE1276" s="1"/>
      <c r="AF1276" s="1"/>
      <c r="AG1276" s="1"/>
      <c r="AH1276" s="1"/>
      <c r="AI1276" s="1"/>
      <c r="AJ1276" s="41"/>
      <c r="AO1276" s="34"/>
      <c r="AP1276" s="34"/>
      <c r="AQ1276" s="34"/>
      <c r="AR1276" s="34"/>
    </row>
    <row r="1277" spans="1:44" ht="14.7" hidden="1" customHeight="1" x14ac:dyDescent="0.3">
      <c r="A1277">
        <v>1276</v>
      </c>
      <c r="B1277" t="s">
        <v>5603</v>
      </c>
      <c r="C1277">
        <v>2017</v>
      </c>
      <c r="D1277" t="s">
        <v>5604</v>
      </c>
      <c r="E1277" t="s">
        <v>5605</v>
      </c>
      <c r="F1277">
        <v>30</v>
      </c>
      <c r="G1277">
        <v>7</v>
      </c>
      <c r="H1277">
        <v>1437</v>
      </c>
      <c r="I1277">
        <v>1445</v>
      </c>
      <c r="J1277" t="s">
        <v>5606</v>
      </c>
      <c r="K1277" t="s">
        <v>5607</v>
      </c>
      <c r="L1277" t="s">
        <v>120</v>
      </c>
      <c r="M1277" s="34"/>
      <c r="N1277" s="34"/>
      <c r="O1277" s="34"/>
      <c r="P1277" s="1" t="s">
        <v>178</v>
      </c>
      <c r="Q1277" s="1" t="str">
        <f t="shared" si="147"/>
        <v>exclude_title</v>
      </c>
      <c r="R1277" s="1" t="s">
        <v>123</v>
      </c>
      <c r="S1277" s="1" t="s">
        <v>122</v>
      </c>
      <c r="T1277" s="1" t="str">
        <f t="shared" si="148"/>
        <v>include</v>
      </c>
      <c r="U1277" s="1" t="s">
        <v>124</v>
      </c>
      <c r="V1277" s="41" t="str">
        <f t="shared" si="149"/>
        <v>include</v>
      </c>
      <c r="W1277" s="1" t="s">
        <v>133</v>
      </c>
      <c r="X1277" s="1" t="str">
        <f>IF(OR(W1277="include",W1277="no_abstract_available"),"include", IF(W1277="duplicate","duplicate", IF(W1277="correction/reply","correction/reply", "exclude_abstract")))</f>
        <v>exclude_abstract</v>
      </c>
      <c r="Y1277" s="1" t="s">
        <v>123</v>
      </c>
      <c r="Z1277" s="1"/>
      <c r="AA1277" s="1"/>
      <c r="AB1277" s="1"/>
      <c r="AC1277" s="41" t="str">
        <f>IF(X1277=AA1277,X1277,IF(OR(X1277="include",AA1277="include"),"include",IF(OR(X1277="duplicate",AA1277="duplicate"),"duplicate",IF(OR(X1277="correction/reply",AA1277="correction/reply"),"correction/reply","exclude_abstract"))))</f>
        <v>exclude_abstract</v>
      </c>
      <c r="AD1277" s="1"/>
      <c r="AE1277" s="1"/>
      <c r="AF1277" s="1"/>
      <c r="AG1277" s="1"/>
      <c r="AH1277" s="1"/>
      <c r="AI1277" s="1"/>
      <c r="AJ1277" s="41"/>
      <c r="AO1277" s="34"/>
      <c r="AP1277" s="34"/>
      <c r="AQ1277" s="34"/>
      <c r="AR1277" s="34"/>
    </row>
    <row r="1278" spans="1:44" ht="14.7" hidden="1" customHeight="1" x14ac:dyDescent="0.3">
      <c r="A1278">
        <v>1277</v>
      </c>
      <c r="B1278" t="s">
        <v>5608</v>
      </c>
      <c r="C1278">
        <v>1996</v>
      </c>
      <c r="D1278" t="s">
        <v>5609</v>
      </c>
      <c r="E1278" t="s">
        <v>208</v>
      </c>
      <c r="F1278">
        <v>84</v>
      </c>
      <c r="G1278">
        <v>6</v>
      </c>
      <c r="H1278">
        <v>915</v>
      </c>
      <c r="I1278">
        <v>921</v>
      </c>
      <c r="J1278" t="s">
        <v>5610</v>
      </c>
      <c r="K1278" t="s">
        <v>5611</v>
      </c>
      <c r="L1278" t="s">
        <v>120</v>
      </c>
      <c r="M1278" s="34"/>
      <c r="N1278" s="34"/>
      <c r="O1278" s="34"/>
      <c r="P1278" s="1" t="s">
        <v>178</v>
      </c>
      <c r="Q1278" s="1" t="str">
        <f t="shared" si="147"/>
        <v>exclude_title</v>
      </c>
      <c r="R1278" s="1" t="s">
        <v>123</v>
      </c>
      <c r="S1278" s="1" t="s">
        <v>122</v>
      </c>
      <c r="T1278" s="1" t="str">
        <f t="shared" si="148"/>
        <v>include</v>
      </c>
      <c r="U1278" s="1" t="s">
        <v>124</v>
      </c>
      <c r="V1278" s="41" t="str">
        <f t="shared" si="149"/>
        <v>include</v>
      </c>
      <c r="W1278" s="1" t="s">
        <v>143</v>
      </c>
      <c r="X1278" s="1" t="str">
        <f>IF(OR(W1278="include",W1278="no_abstract_available"),"include", IF(W1278="duplicate","duplicate", IF(W1278="correction/reply","correction/reply", "exclude_abstract")))</f>
        <v>exclude_abstract</v>
      </c>
      <c r="Y1278" s="1" t="s">
        <v>123</v>
      </c>
      <c r="Z1278" s="1"/>
      <c r="AA1278" s="1"/>
      <c r="AB1278" s="1"/>
      <c r="AC1278" s="41" t="str">
        <f>IF(X1278=AA1278,X1278,IF(OR(X1278="include",AA1278="include"),"include",IF(OR(X1278="duplicate",AA1278="duplicate"),"duplicate",IF(OR(X1278="correction/reply",AA1278="correction/reply"),"correction/reply","exclude_abstract"))))</f>
        <v>exclude_abstract</v>
      </c>
      <c r="AD1278" s="1"/>
      <c r="AE1278" s="1"/>
      <c r="AF1278" s="1"/>
      <c r="AG1278" s="1"/>
      <c r="AH1278" s="1"/>
      <c r="AI1278" s="1"/>
      <c r="AJ1278" s="41"/>
      <c r="AO1278" s="34"/>
      <c r="AP1278" s="34"/>
      <c r="AQ1278" s="34"/>
      <c r="AR1278" s="34"/>
    </row>
    <row r="1279" spans="1:44" ht="14.7" hidden="1" customHeight="1" x14ac:dyDescent="0.3">
      <c r="A1279">
        <v>1278</v>
      </c>
      <c r="B1279" t="s">
        <v>5612</v>
      </c>
      <c r="C1279">
        <v>1991</v>
      </c>
      <c r="D1279" t="s">
        <v>5613</v>
      </c>
      <c r="E1279" t="s">
        <v>5614</v>
      </c>
      <c r="F1279">
        <v>27</v>
      </c>
      <c r="G1279">
        <v>4</v>
      </c>
      <c r="H1279">
        <v>543</v>
      </c>
      <c r="I1279">
        <v>550</v>
      </c>
      <c r="J1279" t="s">
        <v>5615</v>
      </c>
      <c r="K1279" t="s">
        <v>5616</v>
      </c>
      <c r="L1279" t="s">
        <v>120</v>
      </c>
      <c r="M1279" s="34"/>
      <c r="N1279" s="34"/>
      <c r="O1279" s="34"/>
      <c r="P1279" s="1" t="s">
        <v>178</v>
      </c>
      <c r="Q1279" s="1" t="str">
        <f t="shared" si="147"/>
        <v>exclude_title</v>
      </c>
      <c r="R1279" s="1" t="s">
        <v>123</v>
      </c>
      <c r="S1279" s="1" t="s">
        <v>178</v>
      </c>
      <c r="T1279" s="1" t="str">
        <f t="shared" si="148"/>
        <v>exclude_title</v>
      </c>
      <c r="U1279" s="1" t="s">
        <v>124</v>
      </c>
      <c r="V1279" s="41" t="str">
        <f t="shared" si="149"/>
        <v>exclude_title</v>
      </c>
      <c r="W1279" s="1"/>
      <c r="X1279" s="1"/>
      <c r="Y1279" s="1"/>
      <c r="Z1279" s="1"/>
      <c r="AA1279" s="1"/>
      <c r="AB1279" s="1"/>
      <c r="AC1279" s="41"/>
      <c r="AD1279" s="1"/>
      <c r="AE1279" s="1"/>
      <c r="AF1279" s="1"/>
      <c r="AG1279" s="1"/>
      <c r="AH1279" s="1"/>
      <c r="AI1279" s="1"/>
      <c r="AJ1279" s="41"/>
      <c r="AO1279" s="34"/>
      <c r="AP1279" s="34"/>
      <c r="AQ1279" s="34"/>
      <c r="AR1279" s="34"/>
    </row>
    <row r="1280" spans="1:44" ht="14.7" hidden="1" customHeight="1" x14ac:dyDescent="0.3">
      <c r="A1280">
        <v>1279</v>
      </c>
      <c r="B1280" t="s">
        <v>5617</v>
      </c>
      <c r="C1280">
        <v>1986</v>
      </c>
      <c r="D1280" t="s">
        <v>5618</v>
      </c>
      <c r="E1280" t="s">
        <v>208</v>
      </c>
      <c r="F1280">
        <v>74</v>
      </c>
      <c r="G1280">
        <v>3</v>
      </c>
      <c r="H1280">
        <v>707</v>
      </c>
      <c r="I1280">
        <v>731</v>
      </c>
      <c r="J1280" t="s">
        <v>130</v>
      </c>
      <c r="L1280" t="s">
        <v>120</v>
      </c>
      <c r="M1280" s="34"/>
      <c r="N1280" s="34"/>
      <c r="O1280" s="34"/>
      <c r="P1280" s="1" t="s">
        <v>122</v>
      </c>
      <c r="Q1280" s="1" t="str">
        <f t="shared" si="147"/>
        <v>include</v>
      </c>
      <c r="R1280" s="1" t="s">
        <v>123</v>
      </c>
      <c r="S1280" s="1" t="s">
        <v>122</v>
      </c>
      <c r="T1280" s="1" t="str">
        <f t="shared" si="148"/>
        <v>include</v>
      </c>
      <c r="U1280" s="1" t="s">
        <v>124</v>
      </c>
      <c r="V1280" s="41" t="str">
        <f t="shared" si="149"/>
        <v>include</v>
      </c>
      <c r="W1280" s="1" t="s">
        <v>156</v>
      </c>
      <c r="X1280" s="1" t="str">
        <f>IF(OR(W1280="include",W1280="no_abstract_available"),"include", IF(W1280="duplicate","duplicate", IF(W1280="correction/reply","correction/reply", "exclude_abstract")))</f>
        <v>exclude_abstract</v>
      </c>
      <c r="Y1280" s="1" t="s">
        <v>123</v>
      </c>
      <c r="Z1280" s="1"/>
      <c r="AA1280" s="1"/>
      <c r="AB1280" s="1"/>
      <c r="AC1280" s="41" t="str">
        <f>IF(X1280=AA1280,X1280,IF(OR(X1280="include",AA1280="include"),"include",IF(OR(X1280="duplicate",AA1280="duplicate"),"duplicate",IF(OR(X1280="correction/reply",AA1280="correction/reply"),"correction/reply","exclude_abstract"))))</f>
        <v>exclude_abstract</v>
      </c>
      <c r="AD1280" s="1"/>
      <c r="AE1280" s="1"/>
      <c r="AF1280" s="1"/>
      <c r="AG1280" s="1"/>
      <c r="AH1280" s="1"/>
      <c r="AI1280" s="1"/>
      <c r="AJ1280" s="41"/>
      <c r="AO1280" s="34"/>
      <c r="AP1280" s="34"/>
      <c r="AQ1280" s="34"/>
      <c r="AR1280" s="34"/>
    </row>
    <row r="1281" spans="1:44" ht="14.7" hidden="1" customHeight="1" x14ac:dyDescent="0.3">
      <c r="A1281">
        <v>1280</v>
      </c>
      <c r="B1281" t="s">
        <v>5619</v>
      </c>
      <c r="C1281">
        <v>2001</v>
      </c>
      <c r="D1281" t="s">
        <v>5620</v>
      </c>
      <c r="E1281" t="s">
        <v>597</v>
      </c>
      <c r="F1281">
        <v>12</v>
      </c>
      <c r="G1281">
        <v>5</v>
      </c>
      <c r="H1281">
        <v>705</v>
      </c>
      <c r="I1281">
        <v>710</v>
      </c>
      <c r="J1281" t="s">
        <v>5621</v>
      </c>
      <c r="K1281" t="s">
        <v>5622</v>
      </c>
      <c r="L1281" t="s">
        <v>120</v>
      </c>
      <c r="M1281" s="34"/>
      <c r="N1281" s="34"/>
      <c r="O1281" s="34"/>
      <c r="P1281" s="1" t="s">
        <v>122</v>
      </c>
      <c r="Q1281" s="1" t="str">
        <f t="shared" si="147"/>
        <v>include</v>
      </c>
      <c r="R1281" s="1" t="s">
        <v>123</v>
      </c>
      <c r="S1281" s="1" t="s">
        <v>122</v>
      </c>
      <c r="T1281" s="1" t="str">
        <f t="shared" si="148"/>
        <v>include</v>
      </c>
      <c r="U1281" s="1" t="s">
        <v>124</v>
      </c>
      <c r="V1281" s="41" t="str">
        <f t="shared" si="149"/>
        <v>include</v>
      </c>
      <c r="W1281" s="1" t="s">
        <v>143</v>
      </c>
      <c r="X1281" s="1" t="str">
        <f>IF(OR(W1281="include",W1281="no_abstract_available"),"include", IF(W1281="duplicate","duplicate", IF(W1281="correction/reply","correction/reply", "exclude_abstract")))</f>
        <v>exclude_abstract</v>
      </c>
      <c r="Y1281" s="1" t="s">
        <v>123</v>
      </c>
      <c r="Z1281" s="1"/>
      <c r="AA1281" s="1"/>
      <c r="AB1281" s="1"/>
      <c r="AC1281" s="41" t="str">
        <f>IF(X1281=AA1281,X1281,IF(OR(X1281="include",AA1281="include"),"include",IF(OR(X1281="duplicate",AA1281="duplicate"),"duplicate",IF(OR(X1281="correction/reply",AA1281="correction/reply"),"correction/reply","exclude_abstract"))))</f>
        <v>exclude_abstract</v>
      </c>
      <c r="AD1281" s="1"/>
      <c r="AE1281" s="1"/>
      <c r="AF1281" s="1"/>
      <c r="AG1281" s="1"/>
      <c r="AH1281" s="1"/>
      <c r="AI1281" s="1"/>
      <c r="AJ1281" s="41"/>
      <c r="AO1281" s="34"/>
      <c r="AP1281" s="34"/>
      <c r="AQ1281" s="34"/>
      <c r="AR1281" s="34"/>
    </row>
    <row r="1282" spans="1:44" ht="14.7" hidden="1" customHeight="1" x14ac:dyDescent="0.3">
      <c r="A1282">
        <v>1281</v>
      </c>
      <c r="B1282" t="s">
        <v>5623</v>
      </c>
      <c r="C1282">
        <v>2009</v>
      </c>
      <c r="D1282" t="s">
        <v>5624</v>
      </c>
      <c r="E1282" t="s">
        <v>2074</v>
      </c>
      <c r="F1282">
        <v>258</v>
      </c>
      <c r="G1282">
        <v>11</v>
      </c>
      <c r="H1282">
        <v>2475</v>
      </c>
      <c r="I1282">
        <v>2480</v>
      </c>
      <c r="J1282" t="s">
        <v>5625</v>
      </c>
      <c r="K1282" t="s">
        <v>5626</v>
      </c>
      <c r="L1282" t="s">
        <v>120</v>
      </c>
      <c r="M1282" s="34"/>
      <c r="N1282" s="34"/>
      <c r="O1282" s="34"/>
      <c r="P1282" s="1" t="s">
        <v>133</v>
      </c>
      <c r="Q1282" s="1" t="str">
        <f t="shared" ref="Q1282:Q1345" si="150">IF(P1282="include","include", IF(P1282="duplicate","duplicate", IF(P1282="correction/reply","correction/reply", "exclude_title")))</f>
        <v>exclude_title</v>
      </c>
      <c r="R1282" s="1" t="s">
        <v>123</v>
      </c>
      <c r="S1282" s="1" t="s">
        <v>133</v>
      </c>
      <c r="T1282" s="1" t="str">
        <f t="shared" ref="T1282:T1345" si="151">IF(S1282="include","include", IF(S1282="duplicate","duplicate", IF(S1282="correction/reply","correction/reply", "exclude_title")))</f>
        <v>exclude_title</v>
      </c>
      <c r="U1282" s="1" t="s">
        <v>124</v>
      </c>
      <c r="V1282" s="41" t="str">
        <f t="shared" si="149"/>
        <v>exclude_title</v>
      </c>
      <c r="W1282" s="1"/>
      <c r="X1282" s="1"/>
      <c r="Y1282" s="1"/>
      <c r="Z1282" s="1"/>
      <c r="AA1282" s="1"/>
      <c r="AB1282" s="1"/>
      <c r="AC1282" s="41"/>
      <c r="AD1282" s="1"/>
      <c r="AE1282" s="1"/>
      <c r="AF1282" s="1"/>
      <c r="AG1282" s="1"/>
      <c r="AH1282" s="1"/>
      <c r="AI1282" s="1"/>
      <c r="AJ1282" s="41"/>
      <c r="AO1282" s="34"/>
      <c r="AP1282" s="34"/>
      <c r="AQ1282" s="34"/>
      <c r="AR1282" s="34"/>
    </row>
    <row r="1283" spans="1:44" ht="14.7" hidden="1" customHeight="1" x14ac:dyDescent="0.3">
      <c r="A1283">
        <v>1282</v>
      </c>
      <c r="B1283" t="s">
        <v>5627</v>
      </c>
      <c r="C1283">
        <v>1998</v>
      </c>
      <c r="D1283" t="s">
        <v>5628</v>
      </c>
      <c r="E1283" t="s">
        <v>208</v>
      </c>
      <c r="F1283">
        <v>86</v>
      </c>
      <c r="G1283">
        <v>2</v>
      </c>
      <c r="H1283">
        <v>243</v>
      </c>
      <c r="I1283">
        <v>259</v>
      </c>
      <c r="J1283" t="s">
        <v>5629</v>
      </c>
      <c r="K1283" t="s">
        <v>5630</v>
      </c>
      <c r="L1283" t="s">
        <v>120</v>
      </c>
      <c r="M1283" s="34"/>
      <c r="N1283" s="34"/>
      <c r="O1283" s="34" t="s">
        <v>121</v>
      </c>
      <c r="P1283" s="1" t="s">
        <v>122</v>
      </c>
      <c r="Q1283" s="1" t="str">
        <f t="shared" si="150"/>
        <v>include</v>
      </c>
      <c r="R1283" s="1" t="s">
        <v>123</v>
      </c>
      <c r="S1283" s="1" t="s">
        <v>122</v>
      </c>
      <c r="T1283" s="1" t="str">
        <f t="shared" si="151"/>
        <v>include</v>
      </c>
      <c r="U1283" s="1" t="s">
        <v>124</v>
      </c>
      <c r="V1283" s="41" t="str">
        <f t="shared" si="149"/>
        <v>include</v>
      </c>
      <c r="W1283" s="1" t="s">
        <v>122</v>
      </c>
      <c r="X1283" s="1" t="str">
        <f>IF(OR(W1283="include",W1283="no_abstract_available"),"include", IF(W1283="duplicate","duplicate", IF(W1283="correction/reply","correction/reply", "exclude_abstract")))</f>
        <v>include</v>
      </c>
      <c r="Y1283" s="1" t="s">
        <v>123</v>
      </c>
      <c r="Z1283" s="1"/>
      <c r="AA1283" s="1"/>
      <c r="AB1283" s="1"/>
      <c r="AC1283" s="41" t="str">
        <f>IF(X1283=AA1283,X1283,IF(OR(X1283="include",AA1283="include"),"include",IF(OR(X1283="duplicate",AA1283="duplicate"),"duplicate",IF(OR(X1283="correction/reply",AA1283="correction/reply"),"correction/reply","exclude_abstract"))))</f>
        <v>include</v>
      </c>
      <c r="AD1283" s="1" t="s">
        <v>122</v>
      </c>
      <c r="AE1283" s="1"/>
      <c r="AF1283" s="1" t="s">
        <v>124</v>
      </c>
      <c r="AG1283" s="1"/>
      <c r="AH1283" s="1"/>
      <c r="AI1283" s="1"/>
      <c r="AJ1283" s="41" t="str">
        <f>IF(AD1283=AG1283,AD1283, (IF(AG1283=0, AD1283,"different!")))</f>
        <v>include</v>
      </c>
      <c r="AK1283" t="s">
        <v>124</v>
      </c>
      <c r="AL1283" t="s">
        <v>121</v>
      </c>
      <c r="AM1283" t="s">
        <v>126</v>
      </c>
      <c r="AO1283" s="34" t="s">
        <v>121</v>
      </c>
      <c r="AP1283" s="34" t="s">
        <v>124</v>
      </c>
      <c r="AQ1283" s="34">
        <v>13</v>
      </c>
      <c r="AR1283" s="34">
        <v>0</v>
      </c>
    </row>
    <row r="1284" spans="1:44" ht="14.7" hidden="1" customHeight="1" x14ac:dyDescent="0.3">
      <c r="A1284">
        <v>1283</v>
      </c>
      <c r="B1284" t="s">
        <v>5631</v>
      </c>
      <c r="C1284">
        <v>2018</v>
      </c>
      <c r="D1284" t="s">
        <v>5632</v>
      </c>
      <c r="E1284" t="s">
        <v>5633</v>
      </c>
      <c r="F1284">
        <v>59</v>
      </c>
      <c r="G1284">
        <v>77</v>
      </c>
      <c r="H1284">
        <v>59</v>
      </c>
      <c r="I1284">
        <v>68</v>
      </c>
      <c r="J1284" t="s">
        <v>5634</v>
      </c>
      <c r="K1284" t="s">
        <v>5635</v>
      </c>
      <c r="L1284" t="s">
        <v>120</v>
      </c>
      <c r="M1284" s="34"/>
      <c r="N1284" s="34"/>
      <c r="O1284" s="34"/>
      <c r="P1284" s="1" t="s">
        <v>178</v>
      </c>
      <c r="Q1284" s="1" t="str">
        <f t="shared" si="150"/>
        <v>exclude_title</v>
      </c>
      <c r="R1284" s="1" t="s">
        <v>123</v>
      </c>
      <c r="S1284" s="1" t="s">
        <v>122</v>
      </c>
      <c r="T1284" s="1" t="str">
        <f t="shared" si="151"/>
        <v>include</v>
      </c>
      <c r="U1284" s="1" t="s">
        <v>124</v>
      </c>
      <c r="V1284" s="41" t="str">
        <f t="shared" si="149"/>
        <v>include</v>
      </c>
      <c r="W1284" s="1" t="s">
        <v>156</v>
      </c>
      <c r="X1284" s="1" t="str">
        <f>IF(OR(W1284="include",W1284="no_abstract_available"),"include", IF(W1284="duplicate","duplicate", IF(W1284="correction/reply","correction/reply", "exclude_abstract")))</f>
        <v>exclude_abstract</v>
      </c>
      <c r="Y1284" s="1" t="s">
        <v>123</v>
      </c>
      <c r="Z1284" s="1"/>
      <c r="AA1284" s="1"/>
      <c r="AB1284" s="1"/>
      <c r="AC1284" s="41" t="str">
        <f>IF(X1284=AA1284,X1284,IF(OR(X1284="include",AA1284="include"),"include",IF(OR(X1284="duplicate",AA1284="duplicate"),"duplicate",IF(OR(X1284="correction/reply",AA1284="correction/reply"),"correction/reply","exclude_abstract"))))</f>
        <v>exclude_abstract</v>
      </c>
      <c r="AD1284" s="1"/>
      <c r="AE1284" s="1"/>
      <c r="AF1284" s="1"/>
      <c r="AG1284" s="1"/>
      <c r="AH1284" s="1"/>
      <c r="AI1284" s="1"/>
      <c r="AJ1284" s="41"/>
      <c r="AO1284" s="34"/>
      <c r="AP1284" s="34"/>
      <c r="AQ1284" s="34"/>
      <c r="AR1284" s="34"/>
    </row>
    <row r="1285" spans="1:44" ht="14.7" hidden="1" customHeight="1" x14ac:dyDescent="0.3">
      <c r="A1285">
        <v>1284</v>
      </c>
      <c r="B1285" t="s">
        <v>5636</v>
      </c>
      <c r="C1285">
        <v>2019</v>
      </c>
      <c r="D1285" t="s">
        <v>5637</v>
      </c>
      <c r="E1285" t="s">
        <v>208</v>
      </c>
      <c r="F1285">
        <v>107</v>
      </c>
      <c r="G1285">
        <v>3</v>
      </c>
      <c r="H1285">
        <v>1141</v>
      </c>
      <c r="I1285">
        <v>1153</v>
      </c>
      <c r="J1285" t="s">
        <v>5638</v>
      </c>
      <c r="K1285" t="s">
        <v>5639</v>
      </c>
      <c r="L1285" t="s">
        <v>120</v>
      </c>
      <c r="M1285" s="34"/>
      <c r="N1285" s="34"/>
      <c r="O1285" s="34"/>
      <c r="P1285" s="1" t="s">
        <v>133</v>
      </c>
      <c r="Q1285" s="1" t="str">
        <f t="shared" si="150"/>
        <v>exclude_title</v>
      </c>
      <c r="R1285" s="1" t="s">
        <v>123</v>
      </c>
      <c r="S1285" s="1" t="s">
        <v>122</v>
      </c>
      <c r="T1285" s="1" t="str">
        <f t="shared" si="151"/>
        <v>include</v>
      </c>
      <c r="U1285" s="1" t="s">
        <v>124</v>
      </c>
      <c r="V1285" s="41" t="str">
        <f t="shared" si="149"/>
        <v>include</v>
      </c>
      <c r="W1285" s="1" t="s">
        <v>133</v>
      </c>
      <c r="X1285" s="1" t="str">
        <f>IF(OR(W1285="include",W1285="no_abstract_available"),"include", IF(W1285="duplicate","duplicate", IF(W1285="correction/reply","correction/reply", "exclude_abstract")))</f>
        <v>exclude_abstract</v>
      </c>
      <c r="Y1285" s="1" t="s">
        <v>123</v>
      </c>
      <c r="Z1285" s="1"/>
      <c r="AA1285" s="1"/>
      <c r="AB1285" s="1"/>
      <c r="AC1285" s="41" t="str">
        <f>IF(X1285=AA1285,X1285,IF(OR(X1285="include",AA1285="include"),"include",IF(OR(X1285="duplicate",AA1285="duplicate"),"duplicate",IF(OR(X1285="correction/reply",AA1285="correction/reply"),"correction/reply","exclude_abstract"))))</f>
        <v>exclude_abstract</v>
      </c>
      <c r="AD1285" s="1"/>
      <c r="AE1285" s="1"/>
      <c r="AF1285" s="1"/>
      <c r="AG1285" s="1"/>
      <c r="AH1285" s="1"/>
      <c r="AI1285" s="1"/>
      <c r="AJ1285" s="41"/>
      <c r="AO1285" s="34"/>
      <c r="AP1285" s="34"/>
      <c r="AQ1285" s="34"/>
      <c r="AR1285" s="34"/>
    </row>
    <row r="1286" spans="1:44" ht="14.7" hidden="1" customHeight="1" x14ac:dyDescent="0.3">
      <c r="A1286">
        <v>1285</v>
      </c>
      <c r="B1286" t="s">
        <v>5640</v>
      </c>
      <c r="C1286">
        <v>2006</v>
      </c>
      <c r="D1286" t="s">
        <v>5641</v>
      </c>
      <c r="E1286" t="s">
        <v>5642</v>
      </c>
      <c r="F1286">
        <v>110</v>
      </c>
      <c r="G1286">
        <v>3</v>
      </c>
      <c r="H1286">
        <v>383</v>
      </c>
      <c r="I1286">
        <v>400</v>
      </c>
      <c r="J1286" t="s">
        <v>5643</v>
      </c>
      <c r="K1286" t="s">
        <v>5644</v>
      </c>
      <c r="L1286" t="s">
        <v>120</v>
      </c>
      <c r="M1286" s="34"/>
      <c r="N1286" s="34"/>
      <c r="O1286" s="34"/>
      <c r="P1286" s="1" t="s">
        <v>178</v>
      </c>
      <c r="Q1286" s="1" t="str">
        <f t="shared" si="150"/>
        <v>exclude_title</v>
      </c>
      <c r="R1286" s="1" t="s">
        <v>123</v>
      </c>
      <c r="S1286" s="1" t="s">
        <v>155</v>
      </c>
      <c r="T1286" s="1" t="str">
        <f t="shared" si="151"/>
        <v>exclude_title</v>
      </c>
      <c r="U1286" s="1" t="s">
        <v>124</v>
      </c>
      <c r="V1286" s="41" t="str">
        <f t="shared" si="149"/>
        <v>exclude_title</v>
      </c>
      <c r="W1286" s="1"/>
      <c r="X1286" s="1"/>
      <c r="Y1286" s="1"/>
      <c r="Z1286" s="1"/>
      <c r="AA1286" s="1"/>
      <c r="AB1286" s="1"/>
      <c r="AC1286" s="41"/>
      <c r="AD1286" s="1"/>
      <c r="AE1286" s="1"/>
      <c r="AF1286" s="1"/>
      <c r="AG1286" s="1"/>
      <c r="AH1286" s="1"/>
      <c r="AI1286" s="1"/>
      <c r="AJ1286" s="41"/>
      <c r="AO1286" s="34"/>
      <c r="AP1286" s="34"/>
      <c r="AQ1286" s="34"/>
      <c r="AR1286" s="34"/>
    </row>
    <row r="1287" spans="1:44" ht="14.7" hidden="1" customHeight="1" x14ac:dyDescent="0.3">
      <c r="A1287">
        <v>1286</v>
      </c>
      <c r="B1287" t="s">
        <v>5645</v>
      </c>
      <c r="C1287">
        <v>2011</v>
      </c>
      <c r="D1287" t="s">
        <v>5646</v>
      </c>
      <c r="E1287" t="s">
        <v>677</v>
      </c>
      <c r="F1287">
        <v>40</v>
      </c>
      <c r="G1287">
        <v>6</v>
      </c>
      <c r="H1287">
        <v>624</v>
      </c>
      <c r="I1287">
        <v>637</v>
      </c>
      <c r="J1287" t="s">
        <v>5647</v>
      </c>
      <c r="K1287" t="s">
        <v>5648</v>
      </c>
      <c r="L1287" t="s">
        <v>120</v>
      </c>
      <c r="M1287" s="34"/>
      <c r="N1287" s="34"/>
      <c r="O1287" s="34"/>
      <c r="P1287" s="1" t="s">
        <v>122</v>
      </c>
      <c r="Q1287" s="1" t="str">
        <f t="shared" si="150"/>
        <v>include</v>
      </c>
      <c r="R1287" s="1" t="s">
        <v>123</v>
      </c>
      <c r="S1287" s="1" t="s">
        <v>122</v>
      </c>
      <c r="T1287" s="1" t="str">
        <f t="shared" si="151"/>
        <v>include</v>
      </c>
      <c r="U1287" s="1" t="s">
        <v>124</v>
      </c>
      <c r="V1287" s="41" t="str">
        <f t="shared" si="149"/>
        <v>include</v>
      </c>
      <c r="W1287" s="1" t="s">
        <v>156</v>
      </c>
      <c r="X1287" s="1" t="str">
        <f>IF(OR(W1287="include",W1287="no_abstract_available"),"include", IF(W1287="duplicate","duplicate", IF(W1287="correction/reply","correction/reply", "exclude_abstract")))</f>
        <v>exclude_abstract</v>
      </c>
      <c r="Y1287" s="1" t="s">
        <v>123</v>
      </c>
      <c r="Z1287" s="1"/>
      <c r="AA1287" s="1"/>
      <c r="AB1287" s="1"/>
      <c r="AC1287" s="41" t="str">
        <f>IF(X1287=AA1287,X1287,IF(OR(X1287="include",AA1287="include"),"include",IF(OR(X1287="duplicate",AA1287="duplicate"),"duplicate",IF(OR(X1287="correction/reply",AA1287="correction/reply"),"correction/reply","exclude_abstract"))))</f>
        <v>exclude_abstract</v>
      </c>
      <c r="AD1287" s="1"/>
      <c r="AE1287" s="1"/>
      <c r="AF1287" s="1"/>
      <c r="AG1287" s="1"/>
      <c r="AH1287" s="1"/>
      <c r="AI1287" s="1"/>
      <c r="AJ1287" s="41"/>
      <c r="AO1287" s="34"/>
      <c r="AP1287" s="34"/>
      <c r="AQ1287" s="34"/>
      <c r="AR1287" s="34"/>
    </row>
    <row r="1288" spans="1:44" ht="14.7" hidden="1" customHeight="1" x14ac:dyDescent="0.3">
      <c r="A1288">
        <v>1287</v>
      </c>
      <c r="B1288" t="s">
        <v>5649</v>
      </c>
      <c r="C1288">
        <v>1971</v>
      </c>
      <c r="D1288" t="s">
        <v>5650</v>
      </c>
      <c r="E1288" t="s">
        <v>1552</v>
      </c>
      <c r="F1288">
        <v>232</v>
      </c>
      <c r="G1288">
        <v>5311</v>
      </c>
      <c r="H1288">
        <v>466</v>
      </c>
      <c r="I1288" t="s">
        <v>5651</v>
      </c>
      <c r="J1288" t="s">
        <v>5652</v>
      </c>
      <c r="K1288" t="s">
        <v>130</v>
      </c>
      <c r="L1288" t="s">
        <v>120</v>
      </c>
      <c r="M1288" s="34"/>
      <c r="N1288" s="34"/>
      <c r="O1288" s="34"/>
      <c r="P1288" s="1" t="s">
        <v>178</v>
      </c>
      <c r="Q1288" s="1" t="str">
        <f t="shared" si="150"/>
        <v>exclude_title</v>
      </c>
      <c r="R1288" s="1" t="s">
        <v>123</v>
      </c>
      <c r="S1288" s="1" t="s">
        <v>178</v>
      </c>
      <c r="T1288" s="1" t="str">
        <f t="shared" si="151"/>
        <v>exclude_title</v>
      </c>
      <c r="U1288" s="1" t="s">
        <v>124</v>
      </c>
      <c r="V1288" s="41" t="str">
        <f t="shared" si="149"/>
        <v>exclude_title</v>
      </c>
      <c r="W1288" s="1"/>
      <c r="X1288" s="1"/>
      <c r="Y1288" s="1"/>
      <c r="Z1288" s="1"/>
      <c r="AA1288" s="1"/>
      <c r="AB1288" s="1"/>
      <c r="AC1288" s="41"/>
      <c r="AD1288" s="1"/>
      <c r="AE1288" s="1"/>
      <c r="AF1288" s="1"/>
      <c r="AG1288" s="1"/>
      <c r="AH1288" s="1"/>
      <c r="AI1288" s="1"/>
      <c r="AJ1288" s="41"/>
      <c r="AO1288" s="34"/>
      <c r="AP1288" s="34"/>
      <c r="AQ1288" s="34"/>
      <c r="AR1288" s="34"/>
    </row>
    <row r="1289" spans="1:44" ht="14.7" hidden="1" customHeight="1" x14ac:dyDescent="0.3">
      <c r="A1289">
        <v>1288</v>
      </c>
      <c r="B1289" t="s">
        <v>5653</v>
      </c>
      <c r="C1289">
        <v>2006</v>
      </c>
      <c r="D1289" t="s">
        <v>5654</v>
      </c>
      <c r="E1289" t="s">
        <v>914</v>
      </c>
      <c r="F1289">
        <v>53</v>
      </c>
      <c r="G1289" t="s">
        <v>1486</v>
      </c>
      <c r="H1289">
        <v>2353</v>
      </c>
      <c r="I1289">
        <v>2369</v>
      </c>
      <c r="J1289" t="s">
        <v>5655</v>
      </c>
      <c r="K1289" t="s">
        <v>5656</v>
      </c>
      <c r="L1289" t="s">
        <v>120</v>
      </c>
      <c r="M1289" s="34"/>
      <c r="N1289" s="34"/>
      <c r="O1289" s="34"/>
      <c r="P1289" s="1" t="s">
        <v>178</v>
      </c>
      <c r="Q1289" s="1" t="str">
        <f t="shared" si="150"/>
        <v>exclude_title</v>
      </c>
      <c r="R1289" s="1" t="s">
        <v>123</v>
      </c>
      <c r="S1289" s="1" t="s">
        <v>133</v>
      </c>
      <c r="T1289" s="1" t="str">
        <f t="shared" si="151"/>
        <v>exclude_title</v>
      </c>
      <c r="U1289" s="1" t="s">
        <v>124</v>
      </c>
      <c r="V1289" s="41" t="str">
        <f t="shared" si="149"/>
        <v>exclude_title</v>
      </c>
      <c r="W1289" s="1"/>
      <c r="X1289" s="1"/>
      <c r="Y1289" s="1"/>
      <c r="Z1289" s="1"/>
      <c r="AA1289" s="1"/>
      <c r="AB1289" s="1"/>
      <c r="AC1289" s="41"/>
      <c r="AD1289" s="1"/>
      <c r="AE1289" s="1"/>
      <c r="AF1289" s="1"/>
      <c r="AG1289" s="1"/>
      <c r="AH1289" s="1"/>
      <c r="AI1289" s="1"/>
      <c r="AJ1289" s="41"/>
      <c r="AO1289" s="34"/>
      <c r="AP1289" s="34"/>
      <c r="AQ1289" s="34"/>
      <c r="AR1289" s="34"/>
    </row>
    <row r="1290" spans="1:44" ht="14.7" hidden="1" customHeight="1" x14ac:dyDescent="0.3">
      <c r="A1290">
        <v>1289</v>
      </c>
      <c r="B1290" t="s">
        <v>5657</v>
      </c>
      <c r="C1290">
        <v>2011</v>
      </c>
      <c r="D1290" t="s">
        <v>5658</v>
      </c>
      <c r="E1290" t="s">
        <v>1356</v>
      </c>
      <c r="F1290">
        <v>2</v>
      </c>
      <c r="G1290" t="s">
        <v>130</v>
      </c>
      <c r="H1290" t="s">
        <v>130</v>
      </c>
      <c r="I1290" t="s">
        <v>130</v>
      </c>
      <c r="J1290" t="s">
        <v>5659</v>
      </c>
      <c r="K1290" t="s">
        <v>5660</v>
      </c>
      <c r="L1290" t="s">
        <v>120</v>
      </c>
      <c r="M1290" s="34"/>
      <c r="N1290" s="34"/>
      <c r="O1290" s="34"/>
      <c r="P1290" s="1" t="s">
        <v>133</v>
      </c>
      <c r="Q1290" s="1" t="str">
        <f t="shared" si="150"/>
        <v>exclude_title</v>
      </c>
      <c r="R1290" s="1" t="s">
        <v>123</v>
      </c>
      <c r="S1290" s="1" t="s">
        <v>133</v>
      </c>
      <c r="T1290" s="1" t="str">
        <f t="shared" si="151"/>
        <v>exclude_title</v>
      </c>
      <c r="U1290" s="1" t="s">
        <v>124</v>
      </c>
      <c r="V1290" s="41" t="str">
        <f t="shared" ref="V1290:V1353" si="152">IF(Q1290=T1290,Q1290,IF(OR(Q1290="include",T1290="include"),"include",IF(OR(Q1290="duplicate",T1290="duplicate"),"duplicate",IF(OR(Q1290="correction/reply",T1290="correction/reply"),"correction/reply","exclude_title"))))</f>
        <v>exclude_title</v>
      </c>
      <c r="W1290" s="1"/>
      <c r="X1290" s="1"/>
      <c r="Y1290" s="1"/>
      <c r="Z1290" s="1"/>
      <c r="AA1290" s="1"/>
      <c r="AB1290" s="1"/>
      <c r="AC1290" s="41"/>
      <c r="AD1290" s="1"/>
      <c r="AE1290" s="1"/>
      <c r="AF1290" s="1"/>
      <c r="AG1290" s="1"/>
      <c r="AH1290" s="1"/>
      <c r="AI1290" s="1"/>
      <c r="AJ1290" s="41"/>
      <c r="AO1290" s="34"/>
      <c r="AP1290" s="34"/>
      <c r="AQ1290" s="34"/>
      <c r="AR1290" s="34"/>
    </row>
    <row r="1291" spans="1:44" ht="14.7" hidden="1" customHeight="1" x14ac:dyDescent="0.3">
      <c r="A1291">
        <v>1290</v>
      </c>
      <c r="B1291" t="s">
        <v>5661</v>
      </c>
      <c r="C1291">
        <v>2008</v>
      </c>
      <c r="D1291" t="s">
        <v>5662</v>
      </c>
      <c r="E1291" t="s">
        <v>2052</v>
      </c>
      <c r="F1291">
        <v>365</v>
      </c>
      <c r="G1291">
        <v>2</v>
      </c>
      <c r="H1291">
        <v>156</v>
      </c>
      <c r="I1291">
        <v>163</v>
      </c>
      <c r="J1291" t="s">
        <v>5663</v>
      </c>
      <c r="K1291" t="s">
        <v>5664</v>
      </c>
      <c r="L1291" t="s">
        <v>120</v>
      </c>
      <c r="M1291" s="34"/>
      <c r="N1291" s="34"/>
      <c r="O1291" s="34"/>
      <c r="P1291" s="1" t="s">
        <v>155</v>
      </c>
      <c r="Q1291" s="1" t="str">
        <f t="shared" si="150"/>
        <v>exclude_title</v>
      </c>
      <c r="R1291" s="1" t="s">
        <v>123</v>
      </c>
      <c r="S1291" s="1" t="s">
        <v>133</v>
      </c>
      <c r="T1291" s="1" t="str">
        <f t="shared" si="151"/>
        <v>exclude_title</v>
      </c>
      <c r="U1291" s="1" t="s">
        <v>124</v>
      </c>
      <c r="V1291" s="41" t="str">
        <f t="shared" si="152"/>
        <v>exclude_title</v>
      </c>
      <c r="W1291" s="1"/>
      <c r="X1291" s="1"/>
      <c r="Y1291" s="1"/>
      <c r="Z1291" s="1"/>
      <c r="AA1291" s="1"/>
      <c r="AB1291" s="1"/>
      <c r="AC1291" s="41"/>
      <c r="AD1291" s="1"/>
      <c r="AE1291" s="1"/>
      <c r="AF1291" s="1"/>
      <c r="AG1291" s="1"/>
      <c r="AH1291" s="1"/>
      <c r="AI1291" s="1"/>
      <c r="AJ1291" s="41"/>
      <c r="AO1291" s="34"/>
      <c r="AP1291" s="34"/>
      <c r="AQ1291" s="34"/>
      <c r="AR1291" s="34"/>
    </row>
    <row r="1292" spans="1:44" ht="14.7" hidden="1" customHeight="1" x14ac:dyDescent="0.3">
      <c r="A1292">
        <v>1291</v>
      </c>
      <c r="B1292" t="s">
        <v>5665</v>
      </c>
      <c r="C1292">
        <v>2010</v>
      </c>
      <c r="D1292" t="s">
        <v>5666</v>
      </c>
      <c r="E1292" t="s">
        <v>335</v>
      </c>
      <c r="F1292">
        <v>91</v>
      </c>
      <c r="G1292">
        <v>11</v>
      </c>
      <c r="H1292">
        <v>3414</v>
      </c>
      <c r="I1292">
        <v>3420</v>
      </c>
      <c r="J1292" t="s">
        <v>5667</v>
      </c>
      <c r="K1292" t="s">
        <v>5668</v>
      </c>
      <c r="L1292" t="s">
        <v>120</v>
      </c>
      <c r="M1292" s="34"/>
      <c r="N1292" s="34"/>
      <c r="O1292" s="34"/>
      <c r="P1292" s="1" t="s">
        <v>122</v>
      </c>
      <c r="Q1292" s="1" t="str">
        <f t="shared" si="150"/>
        <v>include</v>
      </c>
      <c r="R1292" s="1" t="s">
        <v>123</v>
      </c>
      <c r="S1292" s="1" t="s">
        <v>122</v>
      </c>
      <c r="T1292" s="1" t="str">
        <f t="shared" si="151"/>
        <v>include</v>
      </c>
      <c r="U1292" s="1" t="s">
        <v>124</v>
      </c>
      <c r="V1292" s="41" t="str">
        <f t="shared" si="152"/>
        <v>include</v>
      </c>
      <c r="W1292" s="1" t="s">
        <v>143</v>
      </c>
      <c r="X1292" s="1" t="str">
        <f>IF(OR(W1292="include",W1292="no_abstract_available"),"include", IF(W1292="duplicate","duplicate", IF(W1292="correction/reply","correction/reply", "exclude_abstract")))</f>
        <v>exclude_abstract</v>
      </c>
      <c r="Y1292" s="1" t="s">
        <v>123</v>
      </c>
      <c r="Z1292" s="1"/>
      <c r="AA1292" s="1"/>
      <c r="AB1292" s="1"/>
      <c r="AC1292" s="41" t="str">
        <f>IF(X1292=AA1292,X1292,IF(OR(X1292="include",AA1292="include"),"include",IF(OR(X1292="duplicate",AA1292="duplicate"),"duplicate",IF(OR(X1292="correction/reply",AA1292="correction/reply"),"correction/reply","exclude_abstract"))))</f>
        <v>exclude_abstract</v>
      </c>
      <c r="AD1292" s="1"/>
      <c r="AE1292" s="1"/>
      <c r="AF1292" s="1"/>
      <c r="AG1292" s="1"/>
      <c r="AH1292" s="1"/>
      <c r="AI1292" s="1"/>
      <c r="AJ1292" s="41"/>
      <c r="AO1292" s="34"/>
      <c r="AP1292" s="34"/>
      <c r="AQ1292" s="34"/>
      <c r="AR1292" s="34"/>
    </row>
    <row r="1293" spans="1:44" ht="14.7" hidden="1" customHeight="1" x14ac:dyDescent="0.3">
      <c r="A1293">
        <v>1292</v>
      </c>
      <c r="B1293" t="s">
        <v>5669</v>
      </c>
      <c r="C1293">
        <v>2019</v>
      </c>
      <c r="D1293" t="s">
        <v>5670</v>
      </c>
      <c r="E1293" t="s">
        <v>274</v>
      </c>
      <c r="F1293">
        <v>14</v>
      </c>
      <c r="G1293">
        <v>3</v>
      </c>
      <c r="H1293" t="s">
        <v>130</v>
      </c>
      <c r="I1293" t="s">
        <v>130</v>
      </c>
      <c r="J1293" t="s">
        <v>5671</v>
      </c>
      <c r="K1293" t="s">
        <v>5672</v>
      </c>
      <c r="L1293" t="s">
        <v>120</v>
      </c>
      <c r="M1293" s="34"/>
      <c r="N1293" s="34"/>
      <c r="O1293" s="34"/>
      <c r="P1293" s="1" t="s">
        <v>122</v>
      </c>
      <c r="Q1293" s="1" t="str">
        <f t="shared" si="150"/>
        <v>include</v>
      </c>
      <c r="R1293" s="1" t="s">
        <v>123</v>
      </c>
      <c r="S1293" s="1" t="s">
        <v>122</v>
      </c>
      <c r="T1293" s="1" t="str">
        <f t="shared" si="151"/>
        <v>include</v>
      </c>
      <c r="U1293" s="1" t="s">
        <v>124</v>
      </c>
      <c r="V1293" s="41" t="str">
        <f t="shared" si="152"/>
        <v>include</v>
      </c>
      <c r="W1293" s="1" t="s">
        <v>156</v>
      </c>
      <c r="X1293" s="1" t="str">
        <f>IF(OR(W1293="include",W1293="no_abstract_available"),"include", IF(W1293="duplicate","duplicate", IF(W1293="correction/reply","correction/reply", "exclude_abstract")))</f>
        <v>exclude_abstract</v>
      </c>
      <c r="Y1293" s="1" t="s">
        <v>123</v>
      </c>
      <c r="Z1293" s="1"/>
      <c r="AA1293" s="1"/>
      <c r="AB1293" s="1"/>
      <c r="AC1293" s="41" t="str">
        <f>IF(X1293=AA1293,X1293,IF(OR(X1293="include",AA1293="include"),"include",IF(OR(X1293="duplicate",AA1293="duplicate"),"duplicate",IF(OR(X1293="correction/reply",AA1293="correction/reply"),"correction/reply","exclude_abstract"))))</f>
        <v>exclude_abstract</v>
      </c>
      <c r="AD1293" s="1"/>
      <c r="AE1293" s="1"/>
      <c r="AF1293" s="1"/>
      <c r="AG1293" s="1"/>
      <c r="AH1293" s="1"/>
      <c r="AI1293" s="1"/>
      <c r="AJ1293" s="41"/>
      <c r="AO1293" s="34"/>
      <c r="AP1293" s="34"/>
      <c r="AQ1293" s="34"/>
      <c r="AR1293" s="34"/>
    </row>
    <row r="1294" spans="1:44" ht="14.7" hidden="1" customHeight="1" x14ac:dyDescent="0.3">
      <c r="A1294">
        <v>1293</v>
      </c>
      <c r="B1294" t="s">
        <v>5673</v>
      </c>
      <c r="C1294">
        <v>2006</v>
      </c>
      <c r="D1294" t="s">
        <v>5674</v>
      </c>
      <c r="E1294" t="s">
        <v>774</v>
      </c>
      <c r="F1294">
        <v>567</v>
      </c>
      <c r="G1294" t="s">
        <v>130</v>
      </c>
      <c r="H1294">
        <v>89</v>
      </c>
      <c r="I1294">
        <v>100</v>
      </c>
      <c r="J1294" t="s">
        <v>5675</v>
      </c>
      <c r="K1294" t="s">
        <v>5676</v>
      </c>
      <c r="L1294" t="s">
        <v>120</v>
      </c>
      <c r="M1294" s="34"/>
      <c r="N1294" s="34"/>
      <c r="O1294" s="34"/>
      <c r="P1294" s="1" t="s">
        <v>122</v>
      </c>
      <c r="Q1294" s="1" t="str">
        <f t="shared" si="150"/>
        <v>include</v>
      </c>
      <c r="R1294" s="1" t="s">
        <v>123</v>
      </c>
      <c r="S1294" s="1" t="s">
        <v>122</v>
      </c>
      <c r="T1294" s="1" t="str">
        <f t="shared" si="151"/>
        <v>include</v>
      </c>
      <c r="U1294" s="1" t="s">
        <v>124</v>
      </c>
      <c r="V1294" s="41" t="str">
        <f t="shared" si="152"/>
        <v>include</v>
      </c>
      <c r="W1294" s="1" t="s">
        <v>156</v>
      </c>
      <c r="X1294" s="1" t="str">
        <f>IF(OR(W1294="include",W1294="no_abstract_available"),"include", IF(W1294="duplicate","duplicate", IF(W1294="correction/reply","correction/reply", "exclude_abstract")))</f>
        <v>exclude_abstract</v>
      </c>
      <c r="Y1294" s="1" t="s">
        <v>123</v>
      </c>
      <c r="Z1294" s="1"/>
      <c r="AA1294" s="1"/>
      <c r="AB1294" s="1"/>
      <c r="AC1294" s="41" t="str">
        <f>IF(X1294=AA1294,X1294,IF(OR(X1294="include",AA1294="include"),"include",IF(OR(X1294="duplicate",AA1294="duplicate"),"duplicate",IF(OR(X1294="correction/reply",AA1294="correction/reply"),"correction/reply","exclude_abstract"))))</f>
        <v>exclude_abstract</v>
      </c>
      <c r="AD1294" s="1"/>
      <c r="AE1294" s="1"/>
      <c r="AF1294" s="1"/>
      <c r="AG1294" s="1"/>
      <c r="AH1294" s="1"/>
      <c r="AI1294" s="1"/>
      <c r="AJ1294" s="41"/>
      <c r="AO1294" s="34"/>
      <c r="AP1294" s="34"/>
      <c r="AQ1294" s="34"/>
      <c r="AR1294" s="34"/>
    </row>
    <row r="1295" spans="1:44" ht="14.7" hidden="1" customHeight="1" x14ac:dyDescent="0.3">
      <c r="A1295">
        <v>1294</v>
      </c>
      <c r="B1295" t="s">
        <v>5677</v>
      </c>
      <c r="C1295">
        <v>2018</v>
      </c>
      <c r="D1295" t="s">
        <v>5678</v>
      </c>
      <c r="E1295" t="s">
        <v>274</v>
      </c>
      <c r="F1295">
        <v>13</v>
      </c>
      <c r="G1295">
        <v>6</v>
      </c>
      <c r="H1295" t="s">
        <v>130</v>
      </c>
      <c r="I1295" t="s">
        <v>130</v>
      </c>
      <c r="J1295" t="s">
        <v>5679</v>
      </c>
      <c r="K1295" t="s">
        <v>5680</v>
      </c>
      <c r="L1295" t="s">
        <v>120</v>
      </c>
      <c r="M1295" s="34"/>
      <c r="N1295" s="34"/>
      <c r="O1295" s="34"/>
      <c r="P1295" s="1" t="s">
        <v>122</v>
      </c>
      <c r="Q1295" s="1" t="str">
        <f t="shared" si="150"/>
        <v>include</v>
      </c>
      <c r="R1295" s="1" t="s">
        <v>123</v>
      </c>
      <c r="S1295" s="1" t="s">
        <v>122</v>
      </c>
      <c r="T1295" s="1" t="str">
        <f t="shared" si="151"/>
        <v>include</v>
      </c>
      <c r="U1295" s="1" t="s">
        <v>124</v>
      </c>
      <c r="V1295" s="41" t="str">
        <f t="shared" si="152"/>
        <v>include</v>
      </c>
      <c r="W1295" s="1" t="s">
        <v>143</v>
      </c>
      <c r="X1295" s="1" t="str">
        <f>IF(OR(W1295="include",W1295="no_abstract_available"),"include", IF(W1295="duplicate","duplicate", IF(W1295="correction/reply","correction/reply", "exclude_abstract")))</f>
        <v>exclude_abstract</v>
      </c>
      <c r="Y1295" s="1" t="s">
        <v>123</v>
      </c>
      <c r="Z1295" s="1"/>
      <c r="AA1295" s="1"/>
      <c r="AB1295" s="1"/>
      <c r="AC1295" s="41" t="str">
        <f>IF(X1295=AA1295,X1295,IF(OR(X1295="include",AA1295="include"),"include",IF(OR(X1295="duplicate",AA1295="duplicate"),"duplicate",IF(OR(X1295="correction/reply",AA1295="correction/reply"),"correction/reply","exclude_abstract"))))</f>
        <v>exclude_abstract</v>
      </c>
      <c r="AD1295" s="1"/>
      <c r="AE1295" s="1"/>
      <c r="AF1295" s="1"/>
      <c r="AG1295" s="1"/>
      <c r="AH1295" s="1"/>
      <c r="AI1295" s="1"/>
      <c r="AJ1295" s="41"/>
      <c r="AO1295" s="34"/>
      <c r="AP1295" s="34"/>
      <c r="AQ1295" s="34"/>
      <c r="AR1295" s="34"/>
    </row>
    <row r="1296" spans="1:44" ht="14.7" hidden="1" customHeight="1" x14ac:dyDescent="0.3">
      <c r="A1296">
        <v>1295</v>
      </c>
      <c r="B1296" t="s">
        <v>5681</v>
      </c>
      <c r="C1296">
        <v>2020</v>
      </c>
      <c r="D1296" t="s">
        <v>5682</v>
      </c>
      <c r="E1296" t="s">
        <v>3023</v>
      </c>
      <c r="F1296">
        <v>24</v>
      </c>
      <c r="G1296" t="s">
        <v>130</v>
      </c>
      <c r="H1296" t="s">
        <v>130</v>
      </c>
      <c r="I1296" t="s">
        <v>130</v>
      </c>
      <c r="J1296" t="s">
        <v>5683</v>
      </c>
      <c r="K1296" t="s">
        <v>5684</v>
      </c>
      <c r="L1296" t="s">
        <v>120</v>
      </c>
      <c r="M1296" s="34"/>
      <c r="N1296" s="34"/>
      <c r="O1296" s="34"/>
      <c r="P1296" s="1" t="s">
        <v>122</v>
      </c>
      <c r="Q1296" s="1" t="str">
        <f t="shared" si="150"/>
        <v>include</v>
      </c>
      <c r="R1296" s="1" t="s">
        <v>123</v>
      </c>
      <c r="S1296" s="1" t="s">
        <v>122</v>
      </c>
      <c r="T1296" s="1" t="str">
        <f t="shared" si="151"/>
        <v>include</v>
      </c>
      <c r="U1296" s="1" t="s">
        <v>124</v>
      </c>
      <c r="V1296" s="41" t="str">
        <f t="shared" si="152"/>
        <v>include</v>
      </c>
      <c r="W1296" s="1" t="s">
        <v>156</v>
      </c>
      <c r="X1296" s="1" t="str">
        <f>IF(OR(W1296="include",W1296="no_abstract_available"),"include", IF(W1296="duplicate","duplicate", IF(W1296="correction/reply","correction/reply", "exclude_abstract")))</f>
        <v>exclude_abstract</v>
      </c>
      <c r="Y1296" s="1" t="s">
        <v>123</v>
      </c>
      <c r="Z1296" s="1"/>
      <c r="AA1296" s="1"/>
      <c r="AB1296" s="1"/>
      <c r="AC1296" s="41" t="str">
        <f>IF(X1296=AA1296,X1296,IF(OR(X1296="include",AA1296="include"),"include",IF(OR(X1296="duplicate",AA1296="duplicate"),"duplicate",IF(OR(X1296="correction/reply",AA1296="correction/reply"),"correction/reply","exclude_abstract"))))</f>
        <v>exclude_abstract</v>
      </c>
      <c r="AD1296" s="1"/>
      <c r="AE1296" s="1"/>
      <c r="AF1296" s="1"/>
      <c r="AG1296" s="1"/>
      <c r="AH1296" s="1"/>
      <c r="AI1296" s="1"/>
      <c r="AJ1296" s="41"/>
      <c r="AO1296" s="34"/>
      <c r="AP1296" s="34"/>
      <c r="AQ1296" s="34"/>
      <c r="AR1296" s="34"/>
    </row>
    <row r="1297" spans="1:44" ht="14.7" hidden="1" customHeight="1" x14ac:dyDescent="0.3">
      <c r="A1297">
        <v>1296</v>
      </c>
      <c r="B1297" t="s">
        <v>5685</v>
      </c>
      <c r="C1297">
        <v>2019</v>
      </c>
      <c r="D1297" t="s">
        <v>5686</v>
      </c>
      <c r="E1297" t="s">
        <v>244</v>
      </c>
      <c r="F1297">
        <v>14</v>
      </c>
      <c r="G1297">
        <v>4</v>
      </c>
      <c r="H1297" t="s">
        <v>130</v>
      </c>
      <c r="I1297" t="s">
        <v>130</v>
      </c>
      <c r="J1297" t="s">
        <v>5687</v>
      </c>
      <c r="K1297" t="s">
        <v>5688</v>
      </c>
      <c r="L1297" t="s">
        <v>120</v>
      </c>
      <c r="M1297" s="34"/>
      <c r="N1297" s="34"/>
      <c r="O1297" s="34"/>
      <c r="P1297" s="1" t="s">
        <v>178</v>
      </c>
      <c r="Q1297" s="1" t="str">
        <f t="shared" si="150"/>
        <v>exclude_title</v>
      </c>
      <c r="R1297" s="1" t="s">
        <v>123</v>
      </c>
      <c r="S1297" s="1" t="s">
        <v>133</v>
      </c>
      <c r="T1297" s="1" t="str">
        <f t="shared" si="151"/>
        <v>exclude_title</v>
      </c>
      <c r="U1297" s="1" t="s">
        <v>124</v>
      </c>
      <c r="V1297" s="41" t="str">
        <f t="shared" si="152"/>
        <v>exclude_title</v>
      </c>
      <c r="W1297" s="1"/>
      <c r="X1297" s="1"/>
      <c r="Y1297" s="1"/>
      <c r="Z1297" s="1"/>
      <c r="AA1297" s="1"/>
      <c r="AB1297" s="1"/>
      <c r="AC1297" s="41"/>
      <c r="AD1297" s="1"/>
      <c r="AE1297" s="1"/>
      <c r="AF1297" s="1"/>
      <c r="AG1297" s="1"/>
      <c r="AH1297" s="1"/>
      <c r="AI1297" s="1"/>
      <c r="AJ1297" s="41"/>
      <c r="AO1297" s="34"/>
      <c r="AP1297" s="34"/>
      <c r="AQ1297" s="34"/>
      <c r="AR1297" s="34"/>
    </row>
    <row r="1298" spans="1:44" ht="14.7" hidden="1" customHeight="1" x14ac:dyDescent="0.3">
      <c r="A1298">
        <v>1297</v>
      </c>
      <c r="B1298" t="s">
        <v>5689</v>
      </c>
      <c r="C1298">
        <v>2012</v>
      </c>
      <c r="D1298" t="s">
        <v>5690</v>
      </c>
      <c r="E1298" t="s">
        <v>677</v>
      </c>
      <c r="F1298">
        <v>41</v>
      </c>
      <c r="G1298">
        <v>5</v>
      </c>
      <c r="H1298">
        <v>421</v>
      </c>
      <c r="I1298">
        <v>434</v>
      </c>
      <c r="J1298" t="s">
        <v>5691</v>
      </c>
      <c r="K1298" t="s">
        <v>5692</v>
      </c>
      <c r="L1298" t="s">
        <v>120</v>
      </c>
      <c r="M1298" s="34"/>
      <c r="N1298" s="34"/>
      <c r="O1298" s="34"/>
      <c r="P1298" s="1" t="s">
        <v>122</v>
      </c>
      <c r="Q1298" s="1" t="str">
        <f t="shared" si="150"/>
        <v>include</v>
      </c>
      <c r="R1298" s="1" t="s">
        <v>123</v>
      </c>
      <c r="S1298" s="1" t="s">
        <v>178</v>
      </c>
      <c r="T1298" s="1" t="str">
        <f t="shared" si="151"/>
        <v>exclude_title</v>
      </c>
      <c r="U1298" s="1" t="s">
        <v>124</v>
      </c>
      <c r="V1298" s="41" t="str">
        <f t="shared" si="152"/>
        <v>include</v>
      </c>
      <c r="W1298" s="1" t="s">
        <v>156</v>
      </c>
      <c r="X1298" s="1" t="str">
        <f>IF(OR(W1298="include",W1298="no_abstract_available"),"include", IF(W1298="duplicate","duplicate", IF(W1298="correction/reply","correction/reply", "exclude_abstract")))</f>
        <v>exclude_abstract</v>
      </c>
      <c r="Y1298" s="1" t="s">
        <v>123</v>
      </c>
      <c r="Z1298" s="1"/>
      <c r="AA1298" s="1"/>
      <c r="AB1298" s="1"/>
      <c r="AC1298" s="41" t="str">
        <f>IF(X1298=AA1298,X1298,IF(OR(X1298="include",AA1298="include"),"include",IF(OR(X1298="duplicate",AA1298="duplicate"),"duplicate",IF(OR(X1298="correction/reply",AA1298="correction/reply"),"correction/reply","exclude_abstract"))))</f>
        <v>exclude_abstract</v>
      </c>
      <c r="AD1298" s="1"/>
      <c r="AE1298" s="1"/>
      <c r="AF1298" s="1"/>
      <c r="AG1298" s="1"/>
      <c r="AH1298" s="1"/>
      <c r="AI1298" s="1"/>
      <c r="AJ1298" s="41"/>
      <c r="AO1298" s="34"/>
      <c r="AP1298" s="34"/>
      <c r="AQ1298" s="34"/>
      <c r="AR1298" s="34"/>
    </row>
    <row r="1299" spans="1:44" ht="14.7" hidden="1" customHeight="1" x14ac:dyDescent="0.3">
      <c r="A1299">
        <v>1298</v>
      </c>
      <c r="B1299" t="s">
        <v>5693</v>
      </c>
      <c r="C1299">
        <v>2001</v>
      </c>
      <c r="D1299" t="s">
        <v>5694</v>
      </c>
      <c r="E1299" t="s">
        <v>5695</v>
      </c>
      <c r="F1299">
        <v>111</v>
      </c>
      <c r="G1299">
        <v>2</v>
      </c>
      <c r="H1299">
        <v>169</v>
      </c>
      <c r="I1299">
        <v>180</v>
      </c>
      <c r="J1299" t="s">
        <v>130</v>
      </c>
      <c r="K1299" t="s">
        <v>5696</v>
      </c>
      <c r="L1299" t="s">
        <v>120</v>
      </c>
      <c r="M1299" s="34"/>
      <c r="N1299" s="34"/>
      <c r="O1299" s="34"/>
      <c r="P1299" s="1" t="s">
        <v>178</v>
      </c>
      <c r="Q1299" s="1" t="str">
        <f t="shared" si="150"/>
        <v>exclude_title</v>
      </c>
      <c r="R1299" s="1" t="s">
        <v>123</v>
      </c>
      <c r="S1299" s="1" t="s">
        <v>133</v>
      </c>
      <c r="T1299" s="1" t="str">
        <f t="shared" si="151"/>
        <v>exclude_title</v>
      </c>
      <c r="U1299" s="1" t="s">
        <v>124</v>
      </c>
      <c r="V1299" s="41" t="str">
        <f t="shared" si="152"/>
        <v>exclude_title</v>
      </c>
      <c r="W1299" s="1"/>
      <c r="X1299" s="1"/>
      <c r="Y1299" s="1"/>
      <c r="Z1299" s="1"/>
      <c r="AA1299" s="1"/>
      <c r="AB1299" s="1"/>
      <c r="AC1299" s="41"/>
      <c r="AD1299" s="1"/>
      <c r="AE1299" s="1"/>
      <c r="AF1299" s="1"/>
      <c r="AG1299" s="1"/>
      <c r="AH1299" s="1"/>
      <c r="AI1299" s="1"/>
      <c r="AJ1299" s="41"/>
      <c r="AO1299" s="34"/>
      <c r="AP1299" s="34"/>
      <c r="AQ1299" s="34"/>
      <c r="AR1299" s="34"/>
    </row>
    <row r="1300" spans="1:44" ht="14.7" hidden="1" customHeight="1" x14ac:dyDescent="0.3">
      <c r="A1300">
        <v>1299</v>
      </c>
      <c r="B1300" t="s">
        <v>5697</v>
      </c>
      <c r="C1300">
        <v>2017</v>
      </c>
      <c r="D1300" t="s">
        <v>5698</v>
      </c>
      <c r="E1300" t="s">
        <v>2074</v>
      </c>
      <c r="F1300">
        <v>384</v>
      </c>
      <c r="G1300" t="s">
        <v>130</v>
      </c>
      <c r="H1300">
        <v>83</v>
      </c>
      <c r="I1300">
        <v>91</v>
      </c>
      <c r="J1300" t="s">
        <v>5699</v>
      </c>
      <c r="K1300" t="s">
        <v>5700</v>
      </c>
      <c r="L1300" t="s">
        <v>120</v>
      </c>
      <c r="M1300" s="34"/>
      <c r="N1300" s="34"/>
      <c r="O1300" s="34"/>
      <c r="P1300" s="1" t="s">
        <v>122</v>
      </c>
      <c r="Q1300" s="1" t="str">
        <f t="shared" si="150"/>
        <v>include</v>
      </c>
      <c r="R1300" s="1" t="s">
        <v>123</v>
      </c>
      <c r="S1300" s="1" t="s">
        <v>133</v>
      </c>
      <c r="T1300" s="1" t="str">
        <f t="shared" si="151"/>
        <v>exclude_title</v>
      </c>
      <c r="U1300" s="1" t="s">
        <v>124</v>
      </c>
      <c r="V1300" s="41" t="str">
        <f t="shared" si="152"/>
        <v>include</v>
      </c>
      <c r="W1300" s="1" t="s">
        <v>133</v>
      </c>
      <c r="X1300" s="1" t="str">
        <f>IF(OR(W1300="include",W1300="no_abstract_available"),"include", IF(W1300="duplicate","duplicate", IF(W1300="correction/reply","correction/reply", "exclude_abstract")))</f>
        <v>exclude_abstract</v>
      </c>
      <c r="Y1300" s="1" t="s">
        <v>123</v>
      </c>
      <c r="Z1300" s="1"/>
      <c r="AA1300" s="1"/>
      <c r="AB1300" s="1"/>
      <c r="AC1300" s="41" t="str">
        <f>IF(X1300=AA1300,X1300,IF(OR(X1300="include",AA1300="include"),"include",IF(OR(X1300="duplicate",AA1300="duplicate"),"duplicate",IF(OR(X1300="correction/reply",AA1300="correction/reply"),"correction/reply","exclude_abstract"))))</f>
        <v>exclude_abstract</v>
      </c>
      <c r="AD1300" s="1"/>
      <c r="AE1300" s="1"/>
      <c r="AF1300" s="1"/>
      <c r="AG1300" s="1"/>
      <c r="AH1300" s="1"/>
      <c r="AI1300" s="1"/>
      <c r="AJ1300" s="41"/>
      <c r="AO1300" s="34"/>
      <c r="AP1300" s="34"/>
      <c r="AQ1300" s="34"/>
      <c r="AR1300" s="34"/>
    </row>
    <row r="1301" spans="1:44" ht="14.7" hidden="1" customHeight="1" x14ac:dyDescent="0.3">
      <c r="A1301">
        <v>1300</v>
      </c>
      <c r="B1301" t="s">
        <v>5701</v>
      </c>
      <c r="C1301">
        <v>2020</v>
      </c>
      <c r="D1301" t="s">
        <v>5702</v>
      </c>
      <c r="E1301" t="s">
        <v>2437</v>
      </c>
      <c r="F1301">
        <v>245</v>
      </c>
      <c r="G1301" t="s">
        <v>130</v>
      </c>
      <c r="H1301" t="s">
        <v>130</v>
      </c>
      <c r="I1301" t="s">
        <v>130</v>
      </c>
      <c r="J1301" t="s">
        <v>5703</v>
      </c>
      <c r="K1301" t="s">
        <v>5704</v>
      </c>
      <c r="L1301" t="s">
        <v>120</v>
      </c>
      <c r="M1301" s="34"/>
      <c r="N1301" s="34"/>
      <c r="O1301" s="34"/>
      <c r="P1301" s="1" t="s">
        <v>178</v>
      </c>
      <c r="Q1301" s="1" t="str">
        <f t="shared" si="150"/>
        <v>exclude_title</v>
      </c>
      <c r="R1301" s="1" t="s">
        <v>123</v>
      </c>
      <c r="S1301" s="1" t="s">
        <v>178</v>
      </c>
      <c r="T1301" s="1" t="str">
        <f t="shared" si="151"/>
        <v>exclude_title</v>
      </c>
      <c r="U1301" s="1" t="s">
        <v>124</v>
      </c>
      <c r="V1301" s="41" t="str">
        <f t="shared" si="152"/>
        <v>exclude_title</v>
      </c>
      <c r="W1301" s="1"/>
      <c r="X1301" s="1"/>
      <c r="Y1301" s="1"/>
      <c r="Z1301" s="1"/>
      <c r="AA1301" s="1"/>
      <c r="AB1301" s="1"/>
      <c r="AC1301" s="41"/>
      <c r="AD1301" s="1"/>
      <c r="AE1301" s="1"/>
      <c r="AF1301" s="1"/>
      <c r="AG1301" s="1"/>
      <c r="AH1301" s="1"/>
      <c r="AI1301" s="1"/>
      <c r="AJ1301" s="41"/>
      <c r="AO1301" s="34"/>
      <c r="AP1301" s="34"/>
      <c r="AQ1301" s="34"/>
      <c r="AR1301" s="34"/>
    </row>
    <row r="1302" spans="1:44" ht="14.7" hidden="1" customHeight="1" x14ac:dyDescent="0.3">
      <c r="A1302">
        <v>1301</v>
      </c>
      <c r="B1302" t="s">
        <v>5705</v>
      </c>
      <c r="C1302">
        <v>2021</v>
      </c>
      <c r="D1302" t="s">
        <v>5706</v>
      </c>
      <c r="E1302" t="s">
        <v>357</v>
      </c>
      <c r="F1302">
        <v>572</v>
      </c>
      <c r="G1302" t="s">
        <v>130</v>
      </c>
      <c r="H1302" t="s">
        <v>130</v>
      </c>
      <c r="I1302" t="s">
        <v>130</v>
      </c>
      <c r="J1302" t="s">
        <v>5707</v>
      </c>
      <c r="K1302" t="s">
        <v>5708</v>
      </c>
      <c r="L1302" t="s">
        <v>120</v>
      </c>
      <c r="M1302" s="34"/>
      <c r="N1302" s="34"/>
      <c r="O1302" s="34"/>
      <c r="P1302" s="1" t="s">
        <v>178</v>
      </c>
      <c r="Q1302" s="1" t="str">
        <f t="shared" si="150"/>
        <v>exclude_title</v>
      </c>
      <c r="R1302" s="1" t="s">
        <v>123</v>
      </c>
      <c r="S1302" s="1" t="s">
        <v>122</v>
      </c>
      <c r="T1302" s="1" t="str">
        <f t="shared" si="151"/>
        <v>include</v>
      </c>
      <c r="U1302" s="1" t="s">
        <v>124</v>
      </c>
      <c r="V1302" s="41" t="str">
        <f t="shared" si="152"/>
        <v>include</v>
      </c>
      <c r="W1302" s="1" t="s">
        <v>156</v>
      </c>
      <c r="X1302" s="1" t="str">
        <f>IF(OR(W1302="include",W1302="no_abstract_available"),"include", IF(W1302="duplicate","duplicate", IF(W1302="correction/reply","correction/reply", "exclude_abstract")))</f>
        <v>exclude_abstract</v>
      </c>
      <c r="Y1302" s="1" t="s">
        <v>123</v>
      </c>
      <c r="Z1302" s="1"/>
      <c r="AA1302" s="1"/>
      <c r="AB1302" s="1"/>
      <c r="AC1302" s="41" t="str">
        <f>IF(X1302=AA1302,X1302,IF(OR(X1302="include",AA1302="include"),"include",IF(OR(X1302="duplicate",AA1302="duplicate"),"duplicate",IF(OR(X1302="correction/reply",AA1302="correction/reply"),"correction/reply","exclude_abstract"))))</f>
        <v>exclude_abstract</v>
      </c>
      <c r="AD1302" s="1"/>
      <c r="AE1302" s="1"/>
      <c r="AF1302" s="1"/>
      <c r="AG1302" s="1"/>
      <c r="AH1302" s="1"/>
      <c r="AI1302" s="1"/>
      <c r="AJ1302" s="41"/>
      <c r="AO1302" s="34"/>
      <c r="AP1302" s="34"/>
      <c r="AQ1302" s="34"/>
      <c r="AR1302" s="34"/>
    </row>
    <row r="1303" spans="1:44" ht="14.7" hidden="1" customHeight="1" x14ac:dyDescent="0.3">
      <c r="A1303">
        <v>1302</v>
      </c>
      <c r="B1303" t="s">
        <v>5709</v>
      </c>
      <c r="C1303">
        <v>2016</v>
      </c>
      <c r="D1303" t="s">
        <v>5710</v>
      </c>
      <c r="E1303" t="s">
        <v>357</v>
      </c>
      <c r="F1303">
        <v>461</v>
      </c>
      <c r="G1303" t="s">
        <v>130</v>
      </c>
      <c r="H1303">
        <v>122</v>
      </c>
      <c r="I1303">
        <v>139</v>
      </c>
      <c r="J1303" t="s">
        <v>5711</v>
      </c>
      <c r="K1303" t="s">
        <v>5712</v>
      </c>
      <c r="L1303" t="s">
        <v>120</v>
      </c>
      <c r="M1303" s="34"/>
      <c r="N1303" s="34"/>
      <c r="O1303" s="34"/>
      <c r="P1303" s="1" t="s">
        <v>178</v>
      </c>
      <c r="Q1303" s="1" t="str">
        <f t="shared" si="150"/>
        <v>exclude_title</v>
      </c>
      <c r="R1303" s="1" t="s">
        <v>123</v>
      </c>
      <c r="S1303" s="1" t="s">
        <v>122</v>
      </c>
      <c r="T1303" s="1" t="str">
        <f t="shared" si="151"/>
        <v>include</v>
      </c>
      <c r="U1303" s="1" t="s">
        <v>124</v>
      </c>
      <c r="V1303" s="41" t="str">
        <f t="shared" si="152"/>
        <v>include</v>
      </c>
      <c r="W1303" s="1" t="s">
        <v>155</v>
      </c>
      <c r="X1303" s="1" t="str">
        <f>IF(OR(W1303="include",W1303="no_abstract_available"),"include", IF(W1303="duplicate","duplicate", IF(W1303="correction/reply","correction/reply", "exclude_abstract")))</f>
        <v>exclude_abstract</v>
      </c>
      <c r="Y1303" s="1" t="s">
        <v>123</v>
      </c>
      <c r="Z1303" s="1"/>
      <c r="AA1303" s="1"/>
      <c r="AB1303" s="1"/>
      <c r="AC1303" s="41" t="str">
        <f>IF(X1303=AA1303,X1303,IF(OR(X1303="include",AA1303="include"),"include",IF(OR(X1303="duplicate",AA1303="duplicate"),"duplicate",IF(OR(X1303="correction/reply",AA1303="correction/reply"),"correction/reply","exclude_abstract"))))</f>
        <v>exclude_abstract</v>
      </c>
      <c r="AD1303" s="1"/>
      <c r="AE1303" s="1"/>
      <c r="AF1303" s="1"/>
      <c r="AG1303" s="1"/>
      <c r="AH1303" s="1"/>
      <c r="AI1303" s="1"/>
      <c r="AJ1303" s="41"/>
      <c r="AO1303" s="34"/>
      <c r="AP1303" s="34"/>
      <c r="AQ1303" s="34"/>
      <c r="AR1303" s="34"/>
    </row>
    <row r="1304" spans="1:44" ht="14.7" hidden="1" customHeight="1" x14ac:dyDescent="0.3">
      <c r="A1304">
        <v>1303</v>
      </c>
      <c r="B1304" t="s">
        <v>5713</v>
      </c>
      <c r="C1304">
        <v>2007</v>
      </c>
      <c r="D1304" t="s">
        <v>5714</v>
      </c>
      <c r="E1304" t="s">
        <v>2569</v>
      </c>
      <c r="F1304">
        <v>52</v>
      </c>
      <c r="G1304">
        <v>6</v>
      </c>
      <c r="H1304">
        <v>2434</v>
      </c>
      <c r="I1304">
        <v>2444</v>
      </c>
      <c r="J1304" t="s">
        <v>5715</v>
      </c>
      <c r="K1304" t="s">
        <v>5716</v>
      </c>
      <c r="L1304" t="s">
        <v>120</v>
      </c>
      <c r="M1304" s="34"/>
      <c r="N1304" s="34"/>
      <c r="O1304" s="34"/>
      <c r="P1304" s="1" t="s">
        <v>133</v>
      </c>
      <c r="Q1304" s="1" t="str">
        <f t="shared" si="150"/>
        <v>exclude_title</v>
      </c>
      <c r="R1304" s="1" t="s">
        <v>123</v>
      </c>
      <c r="S1304" s="1" t="s">
        <v>133</v>
      </c>
      <c r="T1304" s="1" t="str">
        <f t="shared" si="151"/>
        <v>exclude_title</v>
      </c>
      <c r="U1304" s="1" t="s">
        <v>124</v>
      </c>
      <c r="V1304" s="41" t="str">
        <f t="shared" si="152"/>
        <v>exclude_title</v>
      </c>
      <c r="W1304" s="1"/>
      <c r="X1304" s="1"/>
      <c r="Y1304" s="1"/>
      <c r="Z1304" s="1"/>
      <c r="AA1304" s="1"/>
      <c r="AB1304" s="1"/>
      <c r="AC1304" s="41"/>
      <c r="AD1304" s="1"/>
      <c r="AE1304" s="1"/>
      <c r="AF1304" s="1"/>
      <c r="AG1304" s="1"/>
      <c r="AH1304" s="1"/>
      <c r="AI1304" s="1"/>
      <c r="AJ1304" s="41"/>
      <c r="AO1304" s="34"/>
      <c r="AP1304" s="34"/>
      <c r="AQ1304" s="34"/>
      <c r="AR1304" s="34"/>
    </row>
    <row r="1305" spans="1:44" ht="14.7" hidden="1" customHeight="1" x14ac:dyDescent="0.3">
      <c r="A1305">
        <v>1304</v>
      </c>
      <c r="B1305" t="s">
        <v>5717</v>
      </c>
      <c r="C1305">
        <v>2005</v>
      </c>
      <c r="D1305" t="s">
        <v>5718</v>
      </c>
      <c r="E1305" t="s">
        <v>193</v>
      </c>
      <c r="F1305">
        <v>11</v>
      </c>
      <c r="G1305">
        <v>6</v>
      </c>
      <c r="H1305">
        <v>841</v>
      </c>
      <c r="I1305">
        <v>855</v>
      </c>
      <c r="J1305" t="s">
        <v>5719</v>
      </c>
      <c r="K1305" t="s">
        <v>5720</v>
      </c>
      <c r="L1305" t="s">
        <v>120</v>
      </c>
      <c r="M1305" s="34"/>
      <c r="N1305" s="34"/>
      <c r="O1305" s="34"/>
      <c r="P1305" s="1" t="s">
        <v>122</v>
      </c>
      <c r="Q1305" s="1" t="str">
        <f t="shared" si="150"/>
        <v>include</v>
      </c>
      <c r="R1305" s="1" t="s">
        <v>123</v>
      </c>
      <c r="S1305" s="1" t="s">
        <v>133</v>
      </c>
      <c r="T1305" s="1" t="str">
        <f t="shared" si="151"/>
        <v>exclude_title</v>
      </c>
      <c r="U1305" s="1" t="s">
        <v>124</v>
      </c>
      <c r="V1305" s="41" t="str">
        <f t="shared" si="152"/>
        <v>include</v>
      </c>
      <c r="W1305" s="1" t="s">
        <v>143</v>
      </c>
      <c r="X1305" s="1" t="str">
        <f>IF(OR(W1305="include",W1305="no_abstract_available"),"include", IF(W1305="duplicate","duplicate", IF(W1305="correction/reply","correction/reply", "exclude_abstract")))</f>
        <v>exclude_abstract</v>
      </c>
      <c r="Y1305" s="1" t="s">
        <v>123</v>
      </c>
      <c r="Z1305" s="1"/>
      <c r="AA1305" s="1"/>
      <c r="AB1305" s="1"/>
      <c r="AC1305" s="41" t="str">
        <f>IF(X1305=AA1305,X1305,IF(OR(X1305="include",AA1305="include"),"include",IF(OR(X1305="duplicate",AA1305="duplicate"),"duplicate",IF(OR(X1305="correction/reply",AA1305="correction/reply"),"correction/reply","exclude_abstract"))))</f>
        <v>exclude_abstract</v>
      </c>
      <c r="AD1305" s="1"/>
      <c r="AE1305" s="1"/>
      <c r="AF1305" s="1"/>
      <c r="AG1305" s="1"/>
      <c r="AH1305" s="1"/>
      <c r="AI1305" s="1"/>
      <c r="AJ1305" s="41"/>
      <c r="AO1305" s="34"/>
      <c r="AP1305" s="34"/>
      <c r="AQ1305" s="34"/>
      <c r="AR1305" s="34"/>
    </row>
    <row r="1306" spans="1:44" ht="14.7" hidden="1" customHeight="1" x14ac:dyDescent="0.3">
      <c r="A1306">
        <v>1305</v>
      </c>
      <c r="B1306" t="s">
        <v>5721</v>
      </c>
      <c r="C1306">
        <v>1996</v>
      </c>
      <c r="D1306" t="s">
        <v>5722</v>
      </c>
      <c r="E1306" t="s">
        <v>208</v>
      </c>
      <c r="F1306">
        <v>84</v>
      </c>
      <c r="G1306">
        <v>6</v>
      </c>
      <c r="H1306">
        <v>841</v>
      </c>
      <c r="I1306">
        <v>851</v>
      </c>
      <c r="J1306" t="s">
        <v>5723</v>
      </c>
      <c r="K1306" t="s">
        <v>5724</v>
      </c>
      <c r="L1306" t="s">
        <v>120</v>
      </c>
      <c r="M1306" s="34"/>
      <c r="N1306" s="34"/>
      <c r="O1306" s="34" t="s">
        <v>121</v>
      </c>
      <c r="P1306" s="1" t="s">
        <v>122</v>
      </c>
      <c r="Q1306" s="1" t="str">
        <f t="shared" si="150"/>
        <v>include</v>
      </c>
      <c r="R1306" s="1" t="s">
        <v>123</v>
      </c>
      <c r="S1306" s="1" t="s">
        <v>122</v>
      </c>
      <c r="T1306" s="1" t="str">
        <f t="shared" si="151"/>
        <v>include</v>
      </c>
      <c r="U1306" s="1" t="s">
        <v>124</v>
      </c>
      <c r="V1306" s="41" t="str">
        <f t="shared" si="152"/>
        <v>include</v>
      </c>
      <c r="W1306" s="1" t="s">
        <v>122</v>
      </c>
      <c r="X1306" s="1" t="str">
        <f>IF(OR(W1306="include",W1306="no_abstract_available"),"include", IF(W1306="duplicate","duplicate", IF(W1306="correction/reply","correction/reply", "exclude_abstract")))</f>
        <v>include</v>
      </c>
      <c r="Y1306" s="1" t="s">
        <v>123</v>
      </c>
      <c r="Z1306" s="1"/>
      <c r="AA1306" s="1"/>
      <c r="AB1306" s="1"/>
      <c r="AC1306" s="41" t="str">
        <f>IF(X1306=AA1306,X1306,IF(OR(X1306="include",AA1306="include"),"include",IF(OR(X1306="duplicate",AA1306="duplicate"),"duplicate",IF(OR(X1306="correction/reply",AA1306="correction/reply"),"correction/reply","exclude_abstract"))))</f>
        <v>include</v>
      </c>
      <c r="AD1306" s="1" t="s">
        <v>1519</v>
      </c>
      <c r="AE1306" s="1"/>
      <c r="AF1306" s="1" t="s">
        <v>124</v>
      </c>
      <c r="AG1306" s="1"/>
      <c r="AH1306" s="1"/>
      <c r="AI1306" s="1"/>
      <c r="AJ1306" s="41" t="str">
        <f>IF(AD1306=AG1306,AD1306, (IF(AG1306=0, AD1306,"different!")))</f>
        <v>exclude_outcome</v>
      </c>
      <c r="AK1306" t="s">
        <v>124</v>
      </c>
      <c r="AL1306" t="s">
        <v>121</v>
      </c>
      <c r="AM1306" t="s">
        <v>126</v>
      </c>
      <c r="AN1306" t="s">
        <v>21457</v>
      </c>
      <c r="AO1306" s="34" t="s">
        <v>121</v>
      </c>
      <c r="AP1306" s="34" t="s">
        <v>123</v>
      </c>
      <c r="AQ1306" s="34">
        <v>10</v>
      </c>
      <c r="AR1306" s="34">
        <v>2</v>
      </c>
    </row>
    <row r="1307" spans="1:44" ht="14.7" hidden="1" customHeight="1" x14ac:dyDescent="0.3">
      <c r="A1307">
        <v>1306</v>
      </c>
      <c r="B1307" t="s">
        <v>5725</v>
      </c>
      <c r="C1307">
        <v>1997</v>
      </c>
      <c r="D1307" t="s">
        <v>5726</v>
      </c>
      <c r="E1307" t="s">
        <v>2908</v>
      </c>
      <c r="F1307">
        <v>10</v>
      </c>
      <c r="G1307" t="s">
        <v>2301</v>
      </c>
      <c r="H1307">
        <v>279</v>
      </c>
      <c r="I1307">
        <v>298</v>
      </c>
      <c r="J1307" t="s">
        <v>5727</v>
      </c>
      <c r="K1307" t="s">
        <v>5728</v>
      </c>
      <c r="L1307" t="s">
        <v>120</v>
      </c>
      <c r="M1307" s="34"/>
      <c r="N1307" s="34"/>
      <c r="O1307" s="34"/>
      <c r="P1307" s="1" t="s">
        <v>133</v>
      </c>
      <c r="Q1307" s="1" t="str">
        <f t="shared" si="150"/>
        <v>exclude_title</v>
      </c>
      <c r="R1307" s="1" t="s">
        <v>123</v>
      </c>
      <c r="S1307" s="1" t="s">
        <v>133</v>
      </c>
      <c r="T1307" s="1" t="str">
        <f t="shared" si="151"/>
        <v>exclude_title</v>
      </c>
      <c r="U1307" s="1" t="s">
        <v>124</v>
      </c>
      <c r="V1307" s="41" t="str">
        <f t="shared" si="152"/>
        <v>exclude_title</v>
      </c>
      <c r="W1307" s="1"/>
      <c r="X1307" s="1"/>
      <c r="Y1307" s="1"/>
      <c r="Z1307" s="1"/>
      <c r="AA1307" s="1"/>
      <c r="AB1307" s="1"/>
      <c r="AC1307" s="41"/>
      <c r="AD1307" s="1"/>
      <c r="AE1307" s="1"/>
      <c r="AF1307" s="1"/>
      <c r="AG1307" s="1"/>
      <c r="AH1307" s="1"/>
      <c r="AI1307" s="1"/>
      <c r="AJ1307" s="41"/>
      <c r="AO1307" s="34"/>
      <c r="AP1307" s="34"/>
      <c r="AQ1307" s="34"/>
      <c r="AR1307" s="34"/>
    </row>
    <row r="1308" spans="1:44" ht="14.7" hidden="1" customHeight="1" x14ac:dyDescent="0.3">
      <c r="A1308">
        <v>1307</v>
      </c>
      <c r="B1308" t="s">
        <v>5729</v>
      </c>
      <c r="C1308">
        <v>2014</v>
      </c>
      <c r="D1308" t="s">
        <v>5730</v>
      </c>
      <c r="E1308" t="s">
        <v>5731</v>
      </c>
      <c r="F1308">
        <v>62</v>
      </c>
      <c r="G1308">
        <v>4</v>
      </c>
      <c r="H1308">
        <v>307</v>
      </c>
      <c r="I1308">
        <v>312</v>
      </c>
      <c r="J1308" t="s">
        <v>5732</v>
      </c>
      <c r="K1308" t="s">
        <v>5733</v>
      </c>
      <c r="L1308" t="s">
        <v>120</v>
      </c>
      <c r="M1308" s="34"/>
      <c r="N1308" s="34"/>
      <c r="O1308" s="34"/>
      <c r="P1308" s="1" t="s">
        <v>133</v>
      </c>
      <c r="Q1308" s="1" t="str">
        <f t="shared" si="150"/>
        <v>exclude_title</v>
      </c>
      <c r="R1308" s="1" t="s">
        <v>123</v>
      </c>
      <c r="S1308" s="1" t="s">
        <v>155</v>
      </c>
      <c r="T1308" s="1" t="str">
        <f t="shared" si="151"/>
        <v>exclude_title</v>
      </c>
      <c r="U1308" s="1" t="s">
        <v>124</v>
      </c>
      <c r="V1308" s="41" t="str">
        <f t="shared" si="152"/>
        <v>exclude_title</v>
      </c>
      <c r="W1308" s="1"/>
      <c r="X1308" s="1"/>
      <c r="Y1308" s="1"/>
      <c r="Z1308" s="1"/>
      <c r="AA1308" s="1"/>
      <c r="AB1308" s="1"/>
      <c r="AC1308" s="41"/>
      <c r="AD1308" s="1"/>
      <c r="AE1308" s="1"/>
      <c r="AF1308" s="1"/>
      <c r="AG1308" s="1"/>
      <c r="AH1308" s="1"/>
      <c r="AI1308" s="1"/>
      <c r="AJ1308" s="41"/>
      <c r="AO1308" s="34"/>
      <c r="AP1308" s="34"/>
      <c r="AQ1308" s="34"/>
      <c r="AR1308" s="34"/>
    </row>
    <row r="1309" spans="1:44" ht="14.7" hidden="1" customHeight="1" x14ac:dyDescent="0.3">
      <c r="A1309">
        <v>1308</v>
      </c>
      <c r="B1309" t="s">
        <v>5734</v>
      </c>
      <c r="C1309">
        <v>2020</v>
      </c>
      <c r="D1309" t="s">
        <v>5735</v>
      </c>
      <c r="E1309" t="s">
        <v>5736</v>
      </c>
      <c r="F1309">
        <v>15</v>
      </c>
      <c r="G1309">
        <v>2</v>
      </c>
      <c r="H1309" t="s">
        <v>130</v>
      </c>
      <c r="I1309" t="s">
        <v>130</v>
      </c>
      <c r="J1309" t="s">
        <v>5737</v>
      </c>
      <c r="K1309" t="s">
        <v>5738</v>
      </c>
      <c r="L1309" t="s">
        <v>120</v>
      </c>
      <c r="M1309" s="34"/>
      <c r="N1309" s="34"/>
      <c r="O1309" s="34"/>
      <c r="P1309" s="1" t="s">
        <v>178</v>
      </c>
      <c r="Q1309" s="1" t="str">
        <f t="shared" si="150"/>
        <v>exclude_title</v>
      </c>
      <c r="R1309" s="1" t="s">
        <v>123</v>
      </c>
      <c r="S1309" s="1" t="s">
        <v>178</v>
      </c>
      <c r="T1309" s="1" t="str">
        <f t="shared" si="151"/>
        <v>exclude_title</v>
      </c>
      <c r="U1309" s="1" t="s">
        <v>124</v>
      </c>
      <c r="V1309" s="41" t="str">
        <f t="shared" si="152"/>
        <v>exclude_title</v>
      </c>
      <c r="W1309" s="1"/>
      <c r="X1309" s="1"/>
      <c r="Y1309" s="1"/>
      <c r="Z1309" s="1"/>
      <c r="AA1309" s="1"/>
      <c r="AB1309" s="1"/>
      <c r="AC1309" s="41"/>
      <c r="AD1309" s="1"/>
      <c r="AE1309" s="1"/>
      <c r="AF1309" s="1"/>
      <c r="AG1309" s="1"/>
      <c r="AH1309" s="1"/>
      <c r="AI1309" s="1"/>
      <c r="AJ1309" s="41"/>
      <c r="AO1309" s="34"/>
      <c r="AP1309" s="34"/>
      <c r="AQ1309" s="34"/>
      <c r="AR1309" s="34"/>
    </row>
    <row r="1310" spans="1:44" ht="14.7" hidden="1" customHeight="1" x14ac:dyDescent="0.3">
      <c r="A1310">
        <v>1309</v>
      </c>
      <c r="B1310" t="s">
        <v>5739</v>
      </c>
      <c r="C1310">
        <v>2014</v>
      </c>
      <c r="D1310" t="s">
        <v>5740</v>
      </c>
      <c r="E1310" t="s">
        <v>1087</v>
      </c>
      <c r="F1310">
        <v>95</v>
      </c>
      <c r="G1310">
        <v>4</v>
      </c>
      <c r="H1310">
        <v>834</v>
      </c>
      <c r="I1310">
        <v>842</v>
      </c>
      <c r="J1310" t="s">
        <v>5741</v>
      </c>
      <c r="K1310" t="s">
        <v>5742</v>
      </c>
      <c r="L1310" t="s">
        <v>120</v>
      </c>
      <c r="M1310" s="34"/>
      <c r="N1310" s="34"/>
      <c r="O1310" s="34"/>
      <c r="P1310" s="1" t="s">
        <v>122</v>
      </c>
      <c r="Q1310" s="1" t="str">
        <f t="shared" si="150"/>
        <v>include</v>
      </c>
      <c r="R1310" s="1" t="s">
        <v>123</v>
      </c>
      <c r="S1310" s="1" t="s">
        <v>122</v>
      </c>
      <c r="T1310" s="1" t="str">
        <f t="shared" si="151"/>
        <v>include</v>
      </c>
      <c r="U1310" s="1" t="s">
        <v>124</v>
      </c>
      <c r="V1310" s="41" t="str">
        <f t="shared" si="152"/>
        <v>include</v>
      </c>
      <c r="W1310" s="1" t="s">
        <v>133</v>
      </c>
      <c r="X1310" s="1" t="str">
        <f t="shared" ref="X1310:X1316" si="153">IF(OR(W1310="include",W1310="no_abstract_available"),"include", IF(W1310="duplicate","duplicate", IF(W1310="correction/reply","correction/reply", "exclude_abstract")))</f>
        <v>exclude_abstract</v>
      </c>
      <c r="Y1310" s="1" t="s">
        <v>123</v>
      </c>
      <c r="Z1310" s="1"/>
      <c r="AA1310" s="1"/>
      <c r="AB1310" s="1"/>
      <c r="AC1310" s="41" t="str">
        <f t="shared" ref="AC1310:AC1316" si="154">IF(X1310=AA1310,X1310,IF(OR(X1310="include",AA1310="include"),"include",IF(OR(X1310="duplicate",AA1310="duplicate"),"duplicate",IF(OR(X1310="correction/reply",AA1310="correction/reply"),"correction/reply","exclude_abstract"))))</f>
        <v>exclude_abstract</v>
      </c>
      <c r="AD1310" s="1"/>
      <c r="AE1310" s="1"/>
      <c r="AF1310" s="1"/>
      <c r="AG1310" s="1"/>
      <c r="AH1310" s="1"/>
      <c r="AI1310" s="1"/>
      <c r="AJ1310" s="41"/>
      <c r="AO1310" s="34"/>
      <c r="AP1310" s="34"/>
      <c r="AQ1310" s="34"/>
      <c r="AR1310" s="34"/>
    </row>
    <row r="1311" spans="1:44" ht="14.7" hidden="1" customHeight="1" x14ac:dyDescent="0.3">
      <c r="A1311">
        <v>1310</v>
      </c>
      <c r="B1311" t="s">
        <v>5743</v>
      </c>
      <c r="C1311">
        <v>2016</v>
      </c>
      <c r="D1311" t="s">
        <v>5744</v>
      </c>
      <c r="E1311" t="s">
        <v>244</v>
      </c>
      <c r="F1311">
        <v>11</v>
      </c>
      <c r="G1311">
        <v>11</v>
      </c>
      <c r="H1311" t="s">
        <v>130</v>
      </c>
      <c r="I1311" t="s">
        <v>130</v>
      </c>
      <c r="J1311" t="s">
        <v>5745</v>
      </c>
      <c r="K1311" t="s">
        <v>5746</v>
      </c>
      <c r="L1311" t="s">
        <v>120</v>
      </c>
      <c r="M1311" s="34"/>
      <c r="N1311" s="34"/>
      <c r="O1311" s="34"/>
      <c r="P1311" s="1" t="s">
        <v>178</v>
      </c>
      <c r="Q1311" s="1" t="str">
        <f t="shared" si="150"/>
        <v>exclude_title</v>
      </c>
      <c r="R1311" s="1" t="s">
        <v>123</v>
      </c>
      <c r="S1311" s="1" t="s">
        <v>122</v>
      </c>
      <c r="T1311" s="1" t="str">
        <f t="shared" si="151"/>
        <v>include</v>
      </c>
      <c r="U1311" s="1" t="s">
        <v>124</v>
      </c>
      <c r="V1311" s="41" t="str">
        <f t="shared" si="152"/>
        <v>include</v>
      </c>
      <c r="W1311" s="1" t="s">
        <v>156</v>
      </c>
      <c r="X1311" s="1" t="str">
        <f t="shared" si="153"/>
        <v>exclude_abstract</v>
      </c>
      <c r="Y1311" s="1" t="s">
        <v>123</v>
      </c>
      <c r="Z1311" s="1"/>
      <c r="AA1311" s="1"/>
      <c r="AB1311" s="1"/>
      <c r="AC1311" s="41" t="str">
        <f t="shared" si="154"/>
        <v>exclude_abstract</v>
      </c>
      <c r="AD1311" s="1"/>
      <c r="AE1311" s="1"/>
      <c r="AF1311" s="1"/>
      <c r="AG1311" s="1"/>
      <c r="AH1311" s="1"/>
      <c r="AI1311" s="1"/>
      <c r="AJ1311" s="41"/>
      <c r="AO1311" s="34"/>
      <c r="AP1311" s="34"/>
      <c r="AQ1311" s="34"/>
      <c r="AR1311" s="34"/>
    </row>
    <row r="1312" spans="1:44" ht="14.7" hidden="1" customHeight="1" x14ac:dyDescent="0.3">
      <c r="A1312">
        <v>1311</v>
      </c>
      <c r="B1312" t="s">
        <v>5747</v>
      </c>
      <c r="C1312">
        <v>2017</v>
      </c>
      <c r="D1312" t="s">
        <v>5748</v>
      </c>
      <c r="E1312" t="s">
        <v>1166</v>
      </c>
      <c r="F1312">
        <v>7</v>
      </c>
      <c r="G1312">
        <v>15</v>
      </c>
      <c r="H1312">
        <v>5833</v>
      </c>
      <c r="I1312">
        <v>5844</v>
      </c>
      <c r="J1312" t="s">
        <v>5749</v>
      </c>
      <c r="K1312" t="s">
        <v>5750</v>
      </c>
      <c r="L1312" t="s">
        <v>120</v>
      </c>
      <c r="M1312" s="34"/>
      <c r="N1312" s="34"/>
      <c r="O1312" s="34"/>
      <c r="P1312" s="1" t="s">
        <v>178</v>
      </c>
      <c r="Q1312" s="1" t="str">
        <f t="shared" si="150"/>
        <v>exclude_title</v>
      </c>
      <c r="R1312" s="1" t="s">
        <v>123</v>
      </c>
      <c r="S1312" s="1" t="s">
        <v>122</v>
      </c>
      <c r="T1312" s="1" t="str">
        <f t="shared" si="151"/>
        <v>include</v>
      </c>
      <c r="U1312" s="1" t="s">
        <v>124</v>
      </c>
      <c r="V1312" s="41" t="str">
        <f t="shared" si="152"/>
        <v>include</v>
      </c>
      <c r="W1312" s="1" t="s">
        <v>156</v>
      </c>
      <c r="X1312" s="1" t="str">
        <f t="shared" si="153"/>
        <v>exclude_abstract</v>
      </c>
      <c r="Y1312" s="1" t="s">
        <v>123</v>
      </c>
      <c r="Z1312" s="1"/>
      <c r="AA1312" s="1"/>
      <c r="AB1312" s="1"/>
      <c r="AC1312" s="41" t="str">
        <f t="shared" si="154"/>
        <v>exclude_abstract</v>
      </c>
      <c r="AD1312" s="1"/>
      <c r="AE1312" s="1"/>
      <c r="AF1312" s="1"/>
      <c r="AG1312" s="1"/>
      <c r="AH1312" s="1"/>
      <c r="AI1312" s="1"/>
      <c r="AJ1312" s="41"/>
      <c r="AO1312" s="34"/>
      <c r="AP1312" s="34"/>
      <c r="AQ1312" s="34"/>
      <c r="AR1312" s="34"/>
    </row>
    <row r="1313" spans="1:44" ht="14.7" hidden="1" customHeight="1" x14ac:dyDescent="0.3">
      <c r="A1313">
        <v>1312</v>
      </c>
      <c r="B1313" t="s">
        <v>5751</v>
      </c>
      <c r="C1313">
        <v>2020</v>
      </c>
      <c r="D1313" t="s">
        <v>5752</v>
      </c>
      <c r="E1313" t="s">
        <v>5753</v>
      </c>
      <c r="F1313">
        <v>58</v>
      </c>
      <c r="G1313">
        <v>5</v>
      </c>
      <c r="H1313">
        <v>562</v>
      </c>
      <c r="I1313">
        <v>573</v>
      </c>
      <c r="J1313" t="s">
        <v>5754</v>
      </c>
      <c r="K1313" t="s">
        <v>5755</v>
      </c>
      <c r="L1313" t="s">
        <v>120</v>
      </c>
      <c r="M1313" s="34"/>
      <c r="N1313" s="34"/>
      <c r="O1313" s="34"/>
      <c r="P1313" s="1" t="s">
        <v>178</v>
      </c>
      <c r="Q1313" s="1" t="str">
        <f t="shared" si="150"/>
        <v>exclude_title</v>
      </c>
      <c r="R1313" s="1" t="s">
        <v>123</v>
      </c>
      <c r="S1313" s="1" t="s">
        <v>122</v>
      </c>
      <c r="T1313" s="1" t="str">
        <f t="shared" si="151"/>
        <v>include</v>
      </c>
      <c r="U1313" s="1" t="s">
        <v>124</v>
      </c>
      <c r="V1313" s="41" t="str">
        <f t="shared" si="152"/>
        <v>include</v>
      </c>
      <c r="W1313" s="1" t="s">
        <v>156</v>
      </c>
      <c r="X1313" s="1" t="str">
        <f t="shared" si="153"/>
        <v>exclude_abstract</v>
      </c>
      <c r="Y1313" s="1" t="s">
        <v>123</v>
      </c>
      <c r="Z1313" s="1"/>
      <c r="AA1313" s="1"/>
      <c r="AB1313" s="1"/>
      <c r="AC1313" s="41" t="str">
        <f t="shared" si="154"/>
        <v>exclude_abstract</v>
      </c>
      <c r="AD1313" s="1"/>
      <c r="AE1313" s="1"/>
      <c r="AF1313" s="1"/>
      <c r="AG1313" s="1"/>
      <c r="AH1313" s="1"/>
      <c r="AI1313" s="1"/>
      <c r="AJ1313" s="41"/>
      <c r="AO1313" s="34"/>
      <c r="AP1313" s="34"/>
      <c r="AQ1313" s="34"/>
      <c r="AR1313" s="34"/>
    </row>
    <row r="1314" spans="1:44" ht="14.7" hidden="1" customHeight="1" x14ac:dyDescent="0.3">
      <c r="A1314">
        <v>1313</v>
      </c>
      <c r="B1314" t="s">
        <v>5756</v>
      </c>
      <c r="C1314">
        <v>2002</v>
      </c>
      <c r="D1314" t="s">
        <v>5757</v>
      </c>
      <c r="E1314" t="s">
        <v>347</v>
      </c>
      <c r="F1314">
        <v>34</v>
      </c>
      <c r="G1314">
        <v>2</v>
      </c>
      <c r="H1314">
        <v>219</v>
      </c>
      <c r="I1314">
        <v>225</v>
      </c>
      <c r="J1314" t="s">
        <v>5758</v>
      </c>
      <c r="K1314" t="s">
        <v>5759</v>
      </c>
      <c r="L1314" t="s">
        <v>120</v>
      </c>
      <c r="M1314" s="34"/>
      <c r="N1314" s="34"/>
      <c r="O1314" s="34"/>
      <c r="P1314" s="1" t="s">
        <v>133</v>
      </c>
      <c r="Q1314" s="1" t="str">
        <f t="shared" si="150"/>
        <v>exclude_title</v>
      </c>
      <c r="R1314" s="1" t="s">
        <v>123</v>
      </c>
      <c r="S1314" s="1" t="s">
        <v>122</v>
      </c>
      <c r="T1314" s="1" t="str">
        <f t="shared" si="151"/>
        <v>include</v>
      </c>
      <c r="U1314" s="1" t="s">
        <v>124</v>
      </c>
      <c r="V1314" s="41" t="str">
        <f t="shared" si="152"/>
        <v>include</v>
      </c>
      <c r="W1314" s="1" t="s">
        <v>156</v>
      </c>
      <c r="X1314" s="1" t="str">
        <f t="shared" si="153"/>
        <v>exclude_abstract</v>
      </c>
      <c r="Y1314" s="1" t="s">
        <v>123</v>
      </c>
      <c r="Z1314" s="1"/>
      <c r="AA1314" s="1"/>
      <c r="AB1314" s="1"/>
      <c r="AC1314" s="41" t="str">
        <f t="shared" si="154"/>
        <v>exclude_abstract</v>
      </c>
      <c r="AD1314" s="1"/>
      <c r="AE1314" s="1"/>
      <c r="AF1314" s="1"/>
      <c r="AG1314" s="1"/>
      <c r="AH1314" s="1"/>
      <c r="AI1314" s="1"/>
      <c r="AJ1314" s="41"/>
      <c r="AO1314" s="34"/>
      <c r="AP1314" s="34"/>
      <c r="AQ1314" s="34"/>
      <c r="AR1314" s="34"/>
    </row>
    <row r="1315" spans="1:44" ht="14.7" hidden="1" customHeight="1" x14ac:dyDescent="0.3">
      <c r="A1315">
        <v>1314</v>
      </c>
      <c r="B1315" t="s">
        <v>5760</v>
      </c>
      <c r="C1315">
        <v>2017</v>
      </c>
      <c r="D1315" t="s">
        <v>5761</v>
      </c>
      <c r="E1315" t="s">
        <v>117</v>
      </c>
      <c r="F1315">
        <v>40</v>
      </c>
      <c r="G1315">
        <v>6</v>
      </c>
      <c r="H1315">
        <v>1289</v>
      </c>
      <c r="I1315">
        <v>1310</v>
      </c>
      <c r="J1315" t="s">
        <v>5762</v>
      </c>
      <c r="K1315" t="s">
        <v>5763</v>
      </c>
      <c r="L1315" t="s">
        <v>120</v>
      </c>
      <c r="M1315" s="34"/>
      <c r="N1315" s="34"/>
      <c r="O1315" s="34"/>
      <c r="P1315" s="1" t="s">
        <v>155</v>
      </c>
      <c r="Q1315" s="1" t="str">
        <f t="shared" si="150"/>
        <v>exclude_title</v>
      </c>
      <c r="R1315" s="1" t="s">
        <v>123</v>
      </c>
      <c r="S1315" s="1" t="s">
        <v>122</v>
      </c>
      <c r="T1315" s="1" t="str">
        <f t="shared" si="151"/>
        <v>include</v>
      </c>
      <c r="U1315" s="1" t="s">
        <v>124</v>
      </c>
      <c r="V1315" s="41" t="str">
        <f t="shared" si="152"/>
        <v>include</v>
      </c>
      <c r="W1315" s="1" t="s">
        <v>155</v>
      </c>
      <c r="X1315" s="1" t="str">
        <f t="shared" si="153"/>
        <v>exclude_abstract</v>
      </c>
      <c r="Y1315" s="1" t="s">
        <v>123</v>
      </c>
      <c r="Z1315" s="1"/>
      <c r="AA1315" s="1"/>
      <c r="AB1315" s="1"/>
      <c r="AC1315" s="41" t="str">
        <f t="shared" si="154"/>
        <v>exclude_abstract</v>
      </c>
      <c r="AD1315" s="1"/>
      <c r="AE1315" s="1"/>
      <c r="AF1315" s="1"/>
      <c r="AG1315" s="1"/>
      <c r="AH1315" s="1"/>
      <c r="AI1315" s="1"/>
      <c r="AJ1315" s="41"/>
      <c r="AO1315" s="34"/>
      <c r="AP1315" s="34"/>
      <c r="AQ1315" s="34"/>
      <c r="AR1315" s="34"/>
    </row>
    <row r="1316" spans="1:44" ht="14.7" hidden="1" customHeight="1" x14ac:dyDescent="0.3">
      <c r="A1316">
        <v>1315</v>
      </c>
      <c r="B1316" t="s">
        <v>5764</v>
      </c>
      <c r="C1316">
        <v>2007</v>
      </c>
      <c r="D1316" t="s">
        <v>5765</v>
      </c>
      <c r="E1316" t="s">
        <v>227</v>
      </c>
      <c r="F1316">
        <v>30</v>
      </c>
      <c r="G1316">
        <v>2</v>
      </c>
      <c r="H1316">
        <v>299</v>
      </c>
      <c r="I1316">
        <v>307</v>
      </c>
      <c r="J1316" t="s">
        <v>5766</v>
      </c>
      <c r="K1316" t="s">
        <v>5767</v>
      </c>
      <c r="L1316" t="s">
        <v>120</v>
      </c>
      <c r="M1316" s="34"/>
      <c r="N1316" s="34"/>
      <c r="O1316" s="34"/>
      <c r="P1316" s="1" t="s">
        <v>133</v>
      </c>
      <c r="Q1316" s="1" t="str">
        <f t="shared" si="150"/>
        <v>exclude_title</v>
      </c>
      <c r="R1316" s="1" t="s">
        <v>123</v>
      </c>
      <c r="S1316" s="1" t="s">
        <v>122</v>
      </c>
      <c r="T1316" s="1" t="str">
        <f t="shared" si="151"/>
        <v>include</v>
      </c>
      <c r="U1316" s="1" t="s">
        <v>124</v>
      </c>
      <c r="V1316" s="41" t="str">
        <f t="shared" si="152"/>
        <v>include</v>
      </c>
      <c r="W1316" s="1" t="s">
        <v>133</v>
      </c>
      <c r="X1316" s="1" t="str">
        <f t="shared" si="153"/>
        <v>exclude_abstract</v>
      </c>
      <c r="Y1316" s="1" t="s">
        <v>123</v>
      </c>
      <c r="Z1316" s="1"/>
      <c r="AA1316" s="1"/>
      <c r="AB1316" s="1"/>
      <c r="AC1316" s="41" t="str">
        <f t="shared" si="154"/>
        <v>exclude_abstract</v>
      </c>
      <c r="AD1316" s="1"/>
      <c r="AE1316" s="1"/>
      <c r="AF1316" s="1"/>
      <c r="AG1316" s="1"/>
      <c r="AH1316" s="1"/>
      <c r="AI1316" s="1"/>
      <c r="AJ1316" s="41"/>
      <c r="AO1316" s="34"/>
      <c r="AP1316" s="34"/>
      <c r="AQ1316" s="34"/>
      <c r="AR1316" s="34"/>
    </row>
    <row r="1317" spans="1:44" ht="14.7" hidden="1" customHeight="1" x14ac:dyDescent="0.3">
      <c r="A1317">
        <v>1316</v>
      </c>
      <c r="B1317" t="s">
        <v>5768</v>
      </c>
      <c r="C1317">
        <v>2012</v>
      </c>
      <c r="D1317" t="s">
        <v>5769</v>
      </c>
      <c r="E1317" t="s">
        <v>117</v>
      </c>
      <c r="F1317">
        <v>35</v>
      </c>
      <c r="G1317">
        <v>9</v>
      </c>
      <c r="H1317">
        <v>1321</v>
      </c>
      <c r="I1317">
        <v>1342</v>
      </c>
      <c r="J1317" t="s">
        <v>5770</v>
      </c>
      <c r="K1317" t="s">
        <v>5771</v>
      </c>
      <c r="L1317" t="s">
        <v>120</v>
      </c>
      <c r="M1317" s="34"/>
      <c r="N1317" s="34"/>
      <c r="O1317" s="34"/>
      <c r="P1317" s="1" t="s">
        <v>133</v>
      </c>
      <c r="Q1317" s="1" t="str">
        <f t="shared" si="150"/>
        <v>exclude_title</v>
      </c>
      <c r="R1317" s="1" t="s">
        <v>123</v>
      </c>
      <c r="S1317" s="1" t="s">
        <v>133</v>
      </c>
      <c r="T1317" s="1" t="str">
        <f t="shared" si="151"/>
        <v>exclude_title</v>
      </c>
      <c r="U1317" s="1" t="s">
        <v>124</v>
      </c>
      <c r="V1317" s="41" t="str">
        <f t="shared" si="152"/>
        <v>exclude_title</v>
      </c>
      <c r="W1317" s="1"/>
      <c r="X1317" s="1"/>
      <c r="Y1317" s="1"/>
      <c r="Z1317" s="1"/>
      <c r="AA1317" s="1"/>
      <c r="AB1317" s="1"/>
      <c r="AC1317" s="41"/>
      <c r="AD1317" s="1"/>
      <c r="AE1317" s="1"/>
      <c r="AF1317" s="1"/>
      <c r="AG1317" s="1"/>
      <c r="AH1317" s="1"/>
      <c r="AI1317" s="1"/>
      <c r="AJ1317" s="41"/>
      <c r="AO1317" s="34"/>
      <c r="AP1317" s="34"/>
      <c r="AQ1317" s="34"/>
      <c r="AR1317" s="34"/>
    </row>
    <row r="1318" spans="1:44" ht="14.7" hidden="1" customHeight="1" x14ac:dyDescent="0.3">
      <c r="A1318">
        <v>1317</v>
      </c>
      <c r="B1318" t="s">
        <v>5529</v>
      </c>
      <c r="C1318">
        <v>1996</v>
      </c>
      <c r="D1318" t="s">
        <v>5772</v>
      </c>
      <c r="E1318" t="s">
        <v>208</v>
      </c>
      <c r="F1318">
        <v>84</v>
      </c>
      <c r="G1318">
        <v>1</v>
      </c>
      <c r="H1318">
        <v>31</v>
      </c>
      <c r="I1318">
        <v>42</v>
      </c>
      <c r="J1318" t="s">
        <v>5773</v>
      </c>
      <c r="K1318" t="s">
        <v>5774</v>
      </c>
      <c r="L1318" t="s">
        <v>120</v>
      </c>
      <c r="M1318" s="34"/>
      <c r="N1318" s="34"/>
      <c r="O1318" s="34"/>
      <c r="P1318" s="1" t="s">
        <v>122</v>
      </c>
      <c r="Q1318" s="1" t="str">
        <f t="shared" si="150"/>
        <v>include</v>
      </c>
      <c r="R1318" s="1" t="s">
        <v>123</v>
      </c>
      <c r="S1318" s="1" t="s">
        <v>122</v>
      </c>
      <c r="T1318" s="1" t="str">
        <f t="shared" si="151"/>
        <v>include</v>
      </c>
      <c r="U1318" s="1" t="s">
        <v>124</v>
      </c>
      <c r="V1318" s="41" t="str">
        <f t="shared" si="152"/>
        <v>include</v>
      </c>
      <c r="W1318" s="1" t="s">
        <v>143</v>
      </c>
      <c r="X1318" s="1" t="str">
        <f>IF(OR(W1318="include",W1318="no_abstract_available"),"include", IF(W1318="duplicate","duplicate", IF(W1318="correction/reply","correction/reply", "exclude_abstract")))</f>
        <v>exclude_abstract</v>
      </c>
      <c r="Y1318" s="1" t="s">
        <v>123</v>
      </c>
      <c r="Z1318" s="1"/>
      <c r="AA1318" s="1"/>
      <c r="AB1318" s="1"/>
      <c r="AC1318" s="41" t="str">
        <f>IF(X1318=AA1318,X1318,IF(OR(X1318="include",AA1318="include"),"include",IF(OR(X1318="duplicate",AA1318="duplicate"),"duplicate",IF(OR(X1318="correction/reply",AA1318="correction/reply"),"correction/reply","exclude_abstract"))))</f>
        <v>exclude_abstract</v>
      </c>
      <c r="AD1318" s="1"/>
      <c r="AE1318" s="1"/>
      <c r="AF1318" s="1"/>
      <c r="AG1318" s="1"/>
      <c r="AH1318" s="1"/>
      <c r="AI1318" s="1"/>
      <c r="AJ1318" s="41"/>
      <c r="AO1318" s="34"/>
      <c r="AP1318" s="34"/>
      <c r="AQ1318" s="34"/>
      <c r="AR1318" s="34"/>
    </row>
    <row r="1319" spans="1:44" ht="14.7" hidden="1" customHeight="1" x14ac:dyDescent="0.3">
      <c r="A1319">
        <v>1318</v>
      </c>
      <c r="B1319" t="s">
        <v>5775</v>
      </c>
      <c r="C1319">
        <v>1995</v>
      </c>
      <c r="D1319" t="s">
        <v>5776</v>
      </c>
      <c r="E1319" t="s">
        <v>2010</v>
      </c>
      <c r="F1319">
        <v>52</v>
      </c>
      <c r="G1319" t="s">
        <v>358</v>
      </c>
      <c r="H1319">
        <v>329</v>
      </c>
      <c r="I1319">
        <v>335</v>
      </c>
      <c r="J1319" t="s">
        <v>5777</v>
      </c>
      <c r="K1319" t="s">
        <v>5778</v>
      </c>
      <c r="L1319" t="s">
        <v>120</v>
      </c>
      <c r="M1319" s="34"/>
      <c r="N1319" s="34"/>
      <c r="O1319" s="34"/>
      <c r="P1319" s="1" t="s">
        <v>155</v>
      </c>
      <c r="Q1319" s="1" t="str">
        <f t="shared" si="150"/>
        <v>exclude_title</v>
      </c>
      <c r="R1319" s="1" t="s">
        <v>123</v>
      </c>
      <c r="S1319" s="1" t="s">
        <v>133</v>
      </c>
      <c r="T1319" s="1" t="str">
        <f t="shared" si="151"/>
        <v>exclude_title</v>
      </c>
      <c r="U1319" s="1" t="s">
        <v>124</v>
      </c>
      <c r="V1319" s="41" t="str">
        <f t="shared" si="152"/>
        <v>exclude_title</v>
      </c>
      <c r="W1319" s="1"/>
      <c r="X1319" s="1"/>
      <c r="Y1319" s="1"/>
      <c r="Z1319" s="1"/>
      <c r="AA1319" s="1"/>
      <c r="AB1319" s="1"/>
      <c r="AC1319" s="41"/>
      <c r="AD1319" s="1"/>
      <c r="AE1319" s="1"/>
      <c r="AF1319" s="1"/>
      <c r="AG1319" s="1"/>
      <c r="AH1319" s="1"/>
      <c r="AI1319" s="1"/>
      <c r="AJ1319" s="41"/>
      <c r="AO1319" s="34"/>
      <c r="AP1319" s="34"/>
      <c r="AQ1319" s="34"/>
      <c r="AR1319" s="34"/>
    </row>
    <row r="1320" spans="1:44" ht="14.7" hidden="1" customHeight="1" x14ac:dyDescent="0.3">
      <c r="A1320">
        <v>1319</v>
      </c>
      <c r="B1320" t="s">
        <v>5779</v>
      </c>
      <c r="C1320">
        <v>2003</v>
      </c>
      <c r="D1320" t="s">
        <v>5780</v>
      </c>
      <c r="E1320" t="s">
        <v>1087</v>
      </c>
      <c r="F1320">
        <v>84</v>
      </c>
      <c r="G1320">
        <v>3</v>
      </c>
      <c r="H1320">
        <v>915</v>
      </c>
      <c r="I1320">
        <v>925</v>
      </c>
      <c r="J1320" t="s">
        <v>5781</v>
      </c>
      <c r="K1320" t="s">
        <v>5782</v>
      </c>
      <c r="L1320" t="s">
        <v>120</v>
      </c>
      <c r="M1320" s="34"/>
      <c r="N1320" s="34"/>
      <c r="O1320" s="34"/>
      <c r="P1320" s="1" t="s">
        <v>178</v>
      </c>
      <c r="Q1320" s="1" t="str">
        <f t="shared" si="150"/>
        <v>exclude_title</v>
      </c>
      <c r="R1320" s="1" t="s">
        <v>123</v>
      </c>
      <c r="S1320" s="1" t="s">
        <v>178</v>
      </c>
      <c r="T1320" s="1" t="str">
        <f t="shared" si="151"/>
        <v>exclude_title</v>
      </c>
      <c r="U1320" s="1" t="s">
        <v>124</v>
      </c>
      <c r="V1320" s="41" t="str">
        <f t="shared" si="152"/>
        <v>exclude_title</v>
      </c>
      <c r="W1320" s="1"/>
      <c r="X1320" s="1"/>
      <c r="Y1320" s="1"/>
      <c r="Z1320" s="1"/>
      <c r="AA1320" s="1"/>
      <c r="AB1320" s="1"/>
      <c r="AC1320" s="41"/>
      <c r="AD1320" s="1"/>
      <c r="AE1320" s="1"/>
      <c r="AF1320" s="1"/>
      <c r="AG1320" s="1"/>
      <c r="AH1320" s="1"/>
      <c r="AI1320" s="1"/>
      <c r="AJ1320" s="41"/>
      <c r="AO1320" s="34"/>
      <c r="AP1320" s="34"/>
      <c r="AQ1320" s="34"/>
      <c r="AR1320" s="34"/>
    </row>
    <row r="1321" spans="1:44" ht="14.7" hidden="1" customHeight="1" x14ac:dyDescent="0.3">
      <c r="A1321">
        <v>1320</v>
      </c>
      <c r="B1321" t="s">
        <v>5783</v>
      </c>
      <c r="C1321">
        <v>2005</v>
      </c>
      <c r="D1321" t="s">
        <v>5784</v>
      </c>
      <c r="E1321" t="s">
        <v>335</v>
      </c>
      <c r="F1321">
        <v>86</v>
      </c>
      <c r="G1321">
        <v>10</v>
      </c>
      <c r="H1321">
        <v>2644</v>
      </c>
      <c r="I1321">
        <v>2651</v>
      </c>
      <c r="J1321" t="s">
        <v>5785</v>
      </c>
      <c r="K1321" t="s">
        <v>5786</v>
      </c>
      <c r="L1321" t="s">
        <v>120</v>
      </c>
      <c r="M1321" s="34"/>
      <c r="N1321" s="34"/>
      <c r="O1321" s="34"/>
      <c r="P1321" s="1" t="s">
        <v>122</v>
      </c>
      <c r="Q1321" s="1" t="str">
        <f t="shared" si="150"/>
        <v>include</v>
      </c>
      <c r="R1321" s="1" t="s">
        <v>123</v>
      </c>
      <c r="S1321" s="1" t="s">
        <v>122</v>
      </c>
      <c r="T1321" s="1" t="str">
        <f t="shared" si="151"/>
        <v>include</v>
      </c>
      <c r="U1321" s="1" t="s">
        <v>124</v>
      </c>
      <c r="V1321" s="41" t="str">
        <f t="shared" si="152"/>
        <v>include</v>
      </c>
      <c r="W1321" s="1" t="s">
        <v>156</v>
      </c>
      <c r="X1321" s="1" t="str">
        <f>IF(OR(W1321="include",W1321="no_abstract_available"),"include", IF(W1321="duplicate","duplicate", IF(W1321="correction/reply","correction/reply", "exclude_abstract")))</f>
        <v>exclude_abstract</v>
      </c>
      <c r="Y1321" s="1" t="s">
        <v>123</v>
      </c>
      <c r="Z1321" s="1"/>
      <c r="AA1321" s="1"/>
      <c r="AB1321" s="1"/>
      <c r="AC1321" s="41" t="str">
        <f>IF(X1321=AA1321,X1321,IF(OR(X1321="include",AA1321="include"),"include",IF(OR(X1321="duplicate",AA1321="duplicate"),"duplicate",IF(OR(X1321="correction/reply",AA1321="correction/reply"),"correction/reply","exclude_abstract"))))</f>
        <v>exclude_abstract</v>
      </c>
      <c r="AD1321" s="1"/>
      <c r="AE1321" s="1"/>
      <c r="AF1321" s="1"/>
      <c r="AG1321" s="1"/>
      <c r="AH1321" s="1"/>
      <c r="AI1321" s="1"/>
      <c r="AJ1321" s="41"/>
      <c r="AO1321" s="34"/>
      <c r="AP1321" s="34"/>
      <c r="AQ1321" s="34"/>
      <c r="AR1321" s="34"/>
    </row>
    <row r="1322" spans="1:44" ht="14.7" hidden="1" customHeight="1" x14ac:dyDescent="0.3">
      <c r="A1322">
        <v>1321</v>
      </c>
      <c r="B1322" t="s">
        <v>5787</v>
      </c>
      <c r="C1322">
        <v>2020</v>
      </c>
      <c r="D1322" t="s">
        <v>5788</v>
      </c>
      <c r="E1322" t="s">
        <v>704</v>
      </c>
      <c r="F1322">
        <v>24</v>
      </c>
      <c r="G1322" t="s">
        <v>130</v>
      </c>
      <c r="H1322" t="s">
        <v>130</v>
      </c>
      <c r="I1322" t="s">
        <v>130</v>
      </c>
      <c r="J1322" t="s">
        <v>5789</v>
      </c>
      <c r="K1322" t="s">
        <v>130</v>
      </c>
      <c r="L1322" t="s">
        <v>120</v>
      </c>
      <c r="M1322" s="34"/>
      <c r="N1322" s="34"/>
      <c r="O1322" s="34"/>
      <c r="P1322" s="1" t="s">
        <v>133</v>
      </c>
      <c r="Q1322" s="1" t="str">
        <f t="shared" si="150"/>
        <v>exclude_title</v>
      </c>
      <c r="R1322" s="1" t="s">
        <v>123</v>
      </c>
      <c r="S1322" s="1" t="s">
        <v>133</v>
      </c>
      <c r="T1322" s="1" t="str">
        <f t="shared" si="151"/>
        <v>exclude_title</v>
      </c>
      <c r="U1322" s="1" t="s">
        <v>124</v>
      </c>
      <c r="V1322" s="41" t="str">
        <f t="shared" si="152"/>
        <v>exclude_title</v>
      </c>
      <c r="W1322" s="1"/>
      <c r="X1322" s="1"/>
      <c r="Y1322" s="1"/>
      <c r="Z1322" s="1"/>
      <c r="AA1322" s="1"/>
      <c r="AB1322" s="1"/>
      <c r="AC1322" s="41"/>
      <c r="AD1322" s="1"/>
      <c r="AE1322" s="1"/>
      <c r="AF1322" s="1"/>
      <c r="AG1322" s="1"/>
      <c r="AH1322" s="1"/>
      <c r="AI1322" s="1"/>
      <c r="AJ1322" s="41"/>
      <c r="AO1322" s="34"/>
      <c r="AP1322" s="34"/>
      <c r="AQ1322" s="34"/>
      <c r="AR1322" s="34"/>
    </row>
    <row r="1323" spans="1:44" ht="14.7" hidden="1" customHeight="1" x14ac:dyDescent="0.3">
      <c r="A1323">
        <v>1322</v>
      </c>
      <c r="B1323" t="s">
        <v>5790</v>
      </c>
      <c r="C1323">
        <v>2016</v>
      </c>
      <c r="D1323" t="s">
        <v>5791</v>
      </c>
      <c r="E1323" t="s">
        <v>3401</v>
      </c>
      <c r="F1323">
        <v>175</v>
      </c>
      <c r="G1323" t="s">
        <v>130</v>
      </c>
      <c r="H1323">
        <v>146</v>
      </c>
      <c r="I1323">
        <v>156</v>
      </c>
      <c r="J1323" t="s">
        <v>5792</v>
      </c>
      <c r="K1323" t="s">
        <v>5793</v>
      </c>
      <c r="L1323" t="s">
        <v>120</v>
      </c>
      <c r="M1323" s="34"/>
      <c r="N1323" s="34"/>
      <c r="O1323" s="34"/>
      <c r="P1323" s="1" t="s">
        <v>133</v>
      </c>
      <c r="Q1323" s="1" t="str">
        <f t="shared" si="150"/>
        <v>exclude_title</v>
      </c>
      <c r="R1323" s="1" t="s">
        <v>123</v>
      </c>
      <c r="S1323" s="1" t="s">
        <v>122</v>
      </c>
      <c r="T1323" s="1" t="str">
        <f t="shared" si="151"/>
        <v>include</v>
      </c>
      <c r="U1323" s="1" t="s">
        <v>124</v>
      </c>
      <c r="V1323" s="41" t="str">
        <f t="shared" si="152"/>
        <v>include</v>
      </c>
      <c r="W1323" s="1" t="s">
        <v>133</v>
      </c>
      <c r="X1323" s="1" t="str">
        <f>IF(OR(W1323="include",W1323="no_abstract_available"),"include", IF(W1323="duplicate","duplicate", IF(W1323="correction/reply","correction/reply", "exclude_abstract")))</f>
        <v>exclude_abstract</v>
      </c>
      <c r="Y1323" s="1" t="s">
        <v>123</v>
      </c>
      <c r="Z1323" s="1"/>
      <c r="AA1323" s="1"/>
      <c r="AB1323" s="1"/>
      <c r="AC1323" s="41" t="str">
        <f>IF(X1323=AA1323,X1323,IF(OR(X1323="include",AA1323="include"),"include",IF(OR(X1323="duplicate",AA1323="duplicate"),"duplicate",IF(OR(X1323="correction/reply",AA1323="correction/reply"),"correction/reply","exclude_abstract"))))</f>
        <v>exclude_abstract</v>
      </c>
      <c r="AD1323" s="1"/>
      <c r="AE1323" s="1"/>
      <c r="AF1323" s="1"/>
      <c r="AG1323" s="1"/>
      <c r="AH1323" s="1"/>
      <c r="AI1323" s="1"/>
      <c r="AJ1323" s="41"/>
      <c r="AO1323" s="34"/>
      <c r="AP1323" s="34"/>
      <c r="AQ1323" s="34"/>
      <c r="AR1323" s="34"/>
    </row>
    <row r="1324" spans="1:44" ht="14.7" hidden="1" customHeight="1" x14ac:dyDescent="0.3">
      <c r="A1324">
        <v>1323</v>
      </c>
      <c r="B1324" t="s">
        <v>5794</v>
      </c>
      <c r="C1324">
        <v>2017</v>
      </c>
      <c r="D1324" t="s">
        <v>5795</v>
      </c>
      <c r="E1324" t="s">
        <v>2318</v>
      </c>
      <c r="F1324">
        <v>8</v>
      </c>
      <c r="G1324" t="s">
        <v>130</v>
      </c>
      <c r="H1324" t="s">
        <v>130</v>
      </c>
      <c r="I1324" t="s">
        <v>130</v>
      </c>
      <c r="J1324" t="s">
        <v>5796</v>
      </c>
      <c r="K1324" t="s">
        <v>2506</v>
      </c>
      <c r="L1324" t="s">
        <v>120</v>
      </c>
      <c r="M1324" s="34">
        <v>534</v>
      </c>
      <c r="N1324" s="34"/>
      <c r="O1324" s="34" t="s">
        <v>121</v>
      </c>
      <c r="P1324" s="1" t="s">
        <v>248</v>
      </c>
      <c r="Q1324" s="1" t="str">
        <f t="shared" si="150"/>
        <v>duplicate</v>
      </c>
      <c r="R1324" s="1" t="s">
        <v>123</v>
      </c>
      <c r="S1324" s="1" t="s">
        <v>248</v>
      </c>
      <c r="T1324" s="1" t="str">
        <f t="shared" si="151"/>
        <v>duplicate</v>
      </c>
      <c r="U1324" s="1" t="s">
        <v>124</v>
      </c>
      <c r="V1324" s="41" t="str">
        <f t="shared" si="152"/>
        <v>duplicate</v>
      </c>
      <c r="W1324" s="1"/>
      <c r="X1324" s="1"/>
      <c r="Y1324" s="1"/>
      <c r="Z1324" s="1"/>
      <c r="AA1324" s="1"/>
      <c r="AB1324" s="1"/>
      <c r="AC1324" s="41"/>
      <c r="AD1324" s="1"/>
      <c r="AE1324" s="1"/>
      <c r="AF1324" s="1"/>
      <c r="AG1324" s="1"/>
      <c r="AH1324" s="1"/>
      <c r="AI1324" s="1"/>
      <c r="AJ1324" s="41"/>
      <c r="AO1324" s="34"/>
      <c r="AP1324" s="34"/>
      <c r="AQ1324" s="34"/>
      <c r="AR1324" s="34"/>
    </row>
    <row r="1325" spans="1:44" ht="14.7" hidden="1" customHeight="1" x14ac:dyDescent="0.3">
      <c r="A1325">
        <v>1324</v>
      </c>
      <c r="B1325" t="s">
        <v>5797</v>
      </c>
      <c r="C1325">
        <v>2018</v>
      </c>
      <c r="D1325" t="s">
        <v>5798</v>
      </c>
      <c r="E1325" t="s">
        <v>5799</v>
      </c>
      <c r="F1325">
        <v>67</v>
      </c>
      <c r="G1325" t="s">
        <v>130</v>
      </c>
      <c r="H1325">
        <v>10</v>
      </c>
      <c r="I1325">
        <v>15</v>
      </c>
      <c r="J1325" t="s">
        <v>5800</v>
      </c>
      <c r="K1325" t="s">
        <v>5801</v>
      </c>
      <c r="L1325" t="s">
        <v>120</v>
      </c>
      <c r="M1325" s="34"/>
      <c r="N1325" s="34"/>
      <c r="O1325" s="34"/>
      <c r="P1325" s="1" t="s">
        <v>155</v>
      </c>
      <c r="Q1325" s="1" t="str">
        <f t="shared" si="150"/>
        <v>exclude_title</v>
      </c>
      <c r="R1325" s="1" t="s">
        <v>123</v>
      </c>
      <c r="S1325" s="1" t="s">
        <v>155</v>
      </c>
      <c r="T1325" s="1" t="str">
        <f t="shared" si="151"/>
        <v>exclude_title</v>
      </c>
      <c r="U1325" s="1" t="s">
        <v>124</v>
      </c>
      <c r="V1325" s="41" t="str">
        <f t="shared" si="152"/>
        <v>exclude_title</v>
      </c>
      <c r="W1325" s="1"/>
      <c r="X1325" s="1"/>
      <c r="Y1325" s="1"/>
      <c r="Z1325" s="1"/>
      <c r="AA1325" s="1"/>
      <c r="AB1325" s="1"/>
      <c r="AC1325" s="41"/>
      <c r="AD1325" s="1"/>
      <c r="AE1325" s="1"/>
      <c r="AF1325" s="1"/>
      <c r="AG1325" s="1"/>
      <c r="AH1325" s="1"/>
      <c r="AI1325" s="1"/>
      <c r="AJ1325" s="41"/>
      <c r="AO1325" s="34"/>
      <c r="AP1325" s="34"/>
      <c r="AQ1325" s="34"/>
      <c r="AR1325" s="34"/>
    </row>
    <row r="1326" spans="1:44" ht="14.7" hidden="1" customHeight="1" x14ac:dyDescent="0.3">
      <c r="A1326">
        <v>1325</v>
      </c>
      <c r="B1326" t="s">
        <v>5802</v>
      </c>
      <c r="C1326">
        <v>2008</v>
      </c>
      <c r="D1326" t="s">
        <v>5803</v>
      </c>
      <c r="E1326" t="s">
        <v>1193</v>
      </c>
      <c r="F1326">
        <v>64</v>
      </c>
      <c r="G1326">
        <v>3</v>
      </c>
      <c r="H1326">
        <v>339</v>
      </c>
      <c r="I1326">
        <v>354</v>
      </c>
      <c r="J1326" t="s">
        <v>5804</v>
      </c>
      <c r="K1326" t="s">
        <v>5805</v>
      </c>
      <c r="L1326" t="s">
        <v>120</v>
      </c>
      <c r="M1326" s="34"/>
      <c r="N1326" s="34"/>
      <c r="O1326" s="34"/>
      <c r="P1326" s="1" t="s">
        <v>133</v>
      </c>
      <c r="Q1326" s="1" t="str">
        <f t="shared" si="150"/>
        <v>exclude_title</v>
      </c>
      <c r="R1326" s="1" t="s">
        <v>123</v>
      </c>
      <c r="S1326" s="1" t="s">
        <v>133</v>
      </c>
      <c r="T1326" s="1" t="str">
        <f t="shared" si="151"/>
        <v>exclude_title</v>
      </c>
      <c r="U1326" s="1" t="s">
        <v>124</v>
      </c>
      <c r="V1326" s="41" t="str">
        <f t="shared" si="152"/>
        <v>exclude_title</v>
      </c>
      <c r="W1326" s="1"/>
      <c r="X1326" s="1"/>
      <c r="Y1326" s="1"/>
      <c r="Z1326" s="1"/>
      <c r="AA1326" s="1"/>
      <c r="AB1326" s="1"/>
      <c r="AC1326" s="41"/>
      <c r="AD1326" s="1"/>
      <c r="AE1326" s="1"/>
      <c r="AF1326" s="1"/>
      <c r="AG1326" s="1"/>
      <c r="AH1326" s="1"/>
      <c r="AI1326" s="1"/>
      <c r="AJ1326" s="41"/>
      <c r="AO1326" s="34"/>
      <c r="AP1326" s="34"/>
      <c r="AQ1326" s="34"/>
      <c r="AR1326" s="34"/>
    </row>
    <row r="1327" spans="1:44" ht="14.7" hidden="1" customHeight="1" x14ac:dyDescent="0.3">
      <c r="A1327">
        <v>1326</v>
      </c>
      <c r="B1327" t="s">
        <v>5156</v>
      </c>
      <c r="C1327">
        <v>1998</v>
      </c>
      <c r="D1327" t="s">
        <v>5806</v>
      </c>
      <c r="E1327" t="s">
        <v>790</v>
      </c>
      <c r="F1327">
        <v>76</v>
      </c>
      <c r="G1327">
        <v>12</v>
      </c>
      <c r="H1327">
        <v>2164</v>
      </c>
      <c r="I1327">
        <v>2176</v>
      </c>
      <c r="J1327" t="s">
        <v>5807</v>
      </c>
      <c r="K1327" t="s">
        <v>5808</v>
      </c>
      <c r="L1327" t="s">
        <v>120</v>
      </c>
      <c r="M1327" s="34"/>
      <c r="N1327" s="34"/>
      <c r="O1327" s="34" t="s">
        <v>121</v>
      </c>
      <c r="P1327" s="1" t="s">
        <v>122</v>
      </c>
      <c r="Q1327" s="1" t="str">
        <f t="shared" si="150"/>
        <v>include</v>
      </c>
      <c r="R1327" s="1" t="s">
        <v>123</v>
      </c>
      <c r="S1327" s="1" t="s">
        <v>122</v>
      </c>
      <c r="T1327" s="1" t="str">
        <f t="shared" si="151"/>
        <v>include</v>
      </c>
      <c r="U1327" s="1" t="s">
        <v>124</v>
      </c>
      <c r="V1327" s="41" t="str">
        <f t="shared" si="152"/>
        <v>include</v>
      </c>
      <c r="W1327" s="1" t="s">
        <v>122</v>
      </c>
      <c r="X1327" s="1" t="str">
        <f>IF(OR(W1327="include",W1327="no_abstract_available"),"include", IF(W1327="duplicate","duplicate", IF(W1327="correction/reply","correction/reply", "exclude_abstract")))</f>
        <v>include</v>
      </c>
      <c r="Y1327" s="1" t="s">
        <v>123</v>
      </c>
      <c r="Z1327" s="1"/>
      <c r="AA1327" s="1"/>
      <c r="AB1327" s="1"/>
      <c r="AC1327" s="41" t="str">
        <f>IF(X1327=AA1327,X1327,IF(OR(X1327="include",AA1327="include"),"include",IF(OR(X1327="duplicate",AA1327="duplicate"),"duplicate",IF(OR(X1327="correction/reply",AA1327="correction/reply"),"correction/reply","exclude_abstract"))))</f>
        <v>include</v>
      </c>
      <c r="AD1327" s="1" t="s">
        <v>143</v>
      </c>
      <c r="AE1327" s="1"/>
      <c r="AF1327" s="1" t="s">
        <v>124</v>
      </c>
      <c r="AG1327" s="1"/>
      <c r="AH1327" s="1"/>
      <c r="AI1327" s="1"/>
      <c r="AJ1327" s="41" t="str">
        <f>IF(AD1327=AG1327,AD1327, (IF(AG1327=0, AD1327,"different!")))</f>
        <v>exclude_comparator</v>
      </c>
      <c r="AK1327" t="s">
        <v>124</v>
      </c>
      <c r="AN1327" t="s">
        <v>5809</v>
      </c>
      <c r="AO1327" s="34"/>
      <c r="AP1327" s="34"/>
      <c r="AQ1327" s="34"/>
      <c r="AR1327" s="34"/>
    </row>
    <row r="1328" spans="1:44" ht="14.7" hidden="1" customHeight="1" x14ac:dyDescent="0.3">
      <c r="A1328">
        <v>1327</v>
      </c>
      <c r="B1328" t="s">
        <v>5810</v>
      </c>
      <c r="C1328">
        <v>2003</v>
      </c>
      <c r="D1328" t="s">
        <v>5811</v>
      </c>
      <c r="E1328" t="s">
        <v>2776</v>
      </c>
      <c r="F1328">
        <v>143</v>
      </c>
      <c r="G1328">
        <v>2</v>
      </c>
      <c r="H1328">
        <v>275</v>
      </c>
      <c r="I1328">
        <v>282</v>
      </c>
      <c r="J1328" t="s">
        <v>5812</v>
      </c>
      <c r="K1328" t="s">
        <v>5813</v>
      </c>
      <c r="L1328" t="s">
        <v>120</v>
      </c>
      <c r="M1328" s="34"/>
      <c r="N1328" s="34"/>
      <c r="O1328" s="34"/>
      <c r="P1328" s="1" t="s">
        <v>155</v>
      </c>
      <c r="Q1328" s="1" t="str">
        <f t="shared" si="150"/>
        <v>exclude_title</v>
      </c>
      <c r="R1328" s="1" t="s">
        <v>123</v>
      </c>
      <c r="S1328" s="1" t="s">
        <v>133</v>
      </c>
      <c r="T1328" s="1" t="str">
        <f t="shared" si="151"/>
        <v>exclude_title</v>
      </c>
      <c r="U1328" s="1" t="s">
        <v>124</v>
      </c>
      <c r="V1328" s="41" t="str">
        <f t="shared" si="152"/>
        <v>exclude_title</v>
      </c>
      <c r="W1328" s="1"/>
      <c r="X1328" s="1"/>
      <c r="Y1328" s="1"/>
      <c r="Z1328" s="1"/>
      <c r="AA1328" s="1"/>
      <c r="AB1328" s="1"/>
      <c r="AC1328" s="41"/>
      <c r="AD1328" s="1"/>
      <c r="AE1328" s="1"/>
      <c r="AF1328" s="1"/>
      <c r="AG1328" s="1"/>
      <c r="AH1328" s="1"/>
      <c r="AI1328" s="1"/>
      <c r="AJ1328" s="41"/>
      <c r="AO1328" s="34"/>
      <c r="AP1328" s="34"/>
      <c r="AQ1328" s="34"/>
      <c r="AR1328" s="34"/>
    </row>
    <row r="1329" spans="1:44" ht="14.7" hidden="1" customHeight="1" x14ac:dyDescent="0.3">
      <c r="A1329">
        <v>1328</v>
      </c>
      <c r="B1329" t="s">
        <v>5814</v>
      </c>
      <c r="C1329">
        <v>2011</v>
      </c>
      <c r="D1329" t="s">
        <v>5815</v>
      </c>
      <c r="E1329" t="s">
        <v>2340</v>
      </c>
      <c r="F1329">
        <v>40</v>
      </c>
      <c r="G1329">
        <v>3</v>
      </c>
      <c r="H1329">
        <v>541</v>
      </c>
      <c r="I1329">
        <v>548</v>
      </c>
      <c r="J1329" t="s">
        <v>5816</v>
      </c>
      <c r="K1329" t="s">
        <v>5817</v>
      </c>
      <c r="L1329" t="s">
        <v>120</v>
      </c>
      <c r="M1329" s="34"/>
      <c r="N1329" s="34"/>
      <c r="O1329" s="34"/>
      <c r="P1329" s="1" t="s">
        <v>122</v>
      </c>
      <c r="Q1329" s="1" t="str">
        <f t="shared" si="150"/>
        <v>include</v>
      </c>
      <c r="R1329" s="1" t="s">
        <v>123</v>
      </c>
      <c r="S1329" s="1" t="s">
        <v>122</v>
      </c>
      <c r="T1329" s="1" t="str">
        <f t="shared" si="151"/>
        <v>include</v>
      </c>
      <c r="U1329" s="1" t="s">
        <v>124</v>
      </c>
      <c r="V1329" s="41" t="str">
        <f t="shared" si="152"/>
        <v>include</v>
      </c>
      <c r="W1329" s="1" t="s">
        <v>143</v>
      </c>
      <c r="X1329" s="1" t="str">
        <f>IF(OR(W1329="include",W1329="no_abstract_available"),"include", IF(W1329="duplicate","duplicate", IF(W1329="correction/reply","correction/reply", "exclude_abstract")))</f>
        <v>exclude_abstract</v>
      </c>
      <c r="Y1329" s="1" t="s">
        <v>557</v>
      </c>
      <c r="Z1329" s="1"/>
      <c r="AA1329" s="1"/>
      <c r="AB1329" s="1"/>
      <c r="AC1329" s="41" t="str">
        <f>IF(X1329=AA1329,X1329,IF(OR(X1329="include",AA1329="include"),"include",IF(OR(X1329="duplicate",AA1329="duplicate"),"duplicate",IF(OR(X1329="correction/reply",AA1329="correction/reply"),"correction/reply","exclude_abstract"))))</f>
        <v>exclude_abstract</v>
      </c>
      <c r="AD1329" s="1"/>
      <c r="AE1329" s="1"/>
      <c r="AF1329" s="1"/>
      <c r="AG1329" s="1"/>
      <c r="AH1329" s="1"/>
      <c r="AI1329" s="1"/>
      <c r="AJ1329" s="41"/>
      <c r="AO1329" s="34"/>
      <c r="AP1329" s="34"/>
      <c r="AQ1329" s="34"/>
      <c r="AR1329" s="34"/>
    </row>
    <row r="1330" spans="1:44" ht="14.7" hidden="1" customHeight="1" x14ac:dyDescent="0.3">
      <c r="A1330">
        <v>1329</v>
      </c>
      <c r="B1330" t="s">
        <v>5818</v>
      </c>
      <c r="C1330">
        <v>2017</v>
      </c>
      <c r="D1330" t="s">
        <v>5819</v>
      </c>
      <c r="E1330" t="s">
        <v>5820</v>
      </c>
      <c r="F1330">
        <v>30</v>
      </c>
      <c r="G1330" t="s">
        <v>130</v>
      </c>
      <c r="H1330">
        <v>55</v>
      </c>
      <c r="I1330">
        <v>72</v>
      </c>
      <c r="J1330" t="s">
        <v>5821</v>
      </c>
      <c r="K1330" t="s">
        <v>5822</v>
      </c>
      <c r="L1330" t="s">
        <v>120</v>
      </c>
      <c r="M1330" s="34"/>
      <c r="N1330" s="34"/>
      <c r="O1330" s="34"/>
      <c r="P1330" s="1" t="s">
        <v>122</v>
      </c>
      <c r="Q1330" s="1" t="str">
        <f t="shared" si="150"/>
        <v>include</v>
      </c>
      <c r="R1330" s="1" t="s">
        <v>123</v>
      </c>
      <c r="S1330" s="25" t="s">
        <v>122</v>
      </c>
      <c r="T1330" s="1" t="str">
        <f t="shared" si="151"/>
        <v>include</v>
      </c>
      <c r="U1330" s="1" t="s">
        <v>124</v>
      </c>
      <c r="V1330" s="41" t="str">
        <f t="shared" si="152"/>
        <v>include</v>
      </c>
      <c r="W1330" s="1" t="s">
        <v>190</v>
      </c>
      <c r="X1330" s="1" t="str">
        <f>IF(OR(W1330="include",W1330="no_abstract_available"),"include", IF(W1330="duplicate","duplicate", IF(W1330="correction/reply","correction/reply", "exclude_abstract")))</f>
        <v>exclude_abstract</v>
      </c>
      <c r="Y1330" s="1" t="s">
        <v>557</v>
      </c>
      <c r="Z1330" s="1"/>
      <c r="AA1330" s="1"/>
      <c r="AB1330" s="1"/>
      <c r="AC1330" s="41" t="str">
        <f>IF(X1330=AA1330,X1330,IF(OR(X1330="include",AA1330="include"),"include",IF(OR(X1330="duplicate",AA1330="duplicate"),"duplicate",IF(OR(X1330="correction/reply",AA1330="correction/reply"),"correction/reply","exclude_abstract"))))</f>
        <v>exclude_abstract</v>
      </c>
      <c r="AD1330" s="1"/>
      <c r="AE1330" s="1"/>
      <c r="AF1330" s="1"/>
      <c r="AG1330" s="1"/>
      <c r="AH1330" s="1"/>
      <c r="AI1330" s="1"/>
      <c r="AJ1330" s="41"/>
      <c r="AO1330" s="34"/>
      <c r="AP1330" s="34"/>
      <c r="AQ1330" s="34"/>
      <c r="AR1330" s="34"/>
    </row>
    <row r="1331" spans="1:44" ht="14.7" hidden="1" customHeight="1" x14ac:dyDescent="0.3">
      <c r="A1331">
        <v>1330</v>
      </c>
      <c r="B1331" t="s">
        <v>5823</v>
      </c>
      <c r="C1331">
        <v>2020</v>
      </c>
      <c r="D1331" t="s">
        <v>5824</v>
      </c>
      <c r="E1331" t="s">
        <v>2637</v>
      </c>
      <c r="F1331">
        <v>8</v>
      </c>
      <c r="G1331">
        <v>1</v>
      </c>
      <c r="H1331" t="s">
        <v>130</v>
      </c>
      <c r="I1331" t="s">
        <v>130</v>
      </c>
      <c r="J1331" t="s">
        <v>5825</v>
      </c>
      <c r="K1331" t="s">
        <v>5826</v>
      </c>
      <c r="L1331" t="s">
        <v>120</v>
      </c>
      <c r="M1331" s="34"/>
      <c r="N1331" s="34"/>
      <c r="O1331" s="34"/>
      <c r="P1331" s="1" t="s">
        <v>122</v>
      </c>
      <c r="Q1331" s="1" t="str">
        <f t="shared" si="150"/>
        <v>include</v>
      </c>
      <c r="R1331" s="1" t="s">
        <v>123</v>
      </c>
      <c r="S1331" s="1" t="s">
        <v>122</v>
      </c>
      <c r="T1331" s="1" t="str">
        <f t="shared" si="151"/>
        <v>include</v>
      </c>
      <c r="U1331" s="1" t="s">
        <v>124</v>
      </c>
      <c r="V1331" s="41" t="str">
        <f t="shared" si="152"/>
        <v>include</v>
      </c>
      <c r="W1331" s="1" t="s">
        <v>143</v>
      </c>
      <c r="X1331" s="1" t="str">
        <f>IF(OR(W1331="include",W1331="no_abstract_available"),"include", IF(W1331="duplicate","duplicate", IF(W1331="correction/reply","correction/reply", "exclude_abstract")))</f>
        <v>exclude_abstract</v>
      </c>
      <c r="Y1331" s="1" t="s">
        <v>557</v>
      </c>
      <c r="Z1331" s="1"/>
      <c r="AA1331" s="1"/>
      <c r="AB1331" s="1"/>
      <c r="AC1331" s="41" t="str">
        <f>IF(X1331=AA1331,X1331,IF(OR(X1331="include",AA1331="include"),"include",IF(OR(X1331="duplicate",AA1331="duplicate"),"duplicate",IF(OR(X1331="correction/reply",AA1331="correction/reply"),"correction/reply","exclude_abstract"))))</f>
        <v>exclude_abstract</v>
      </c>
      <c r="AD1331" s="1"/>
      <c r="AE1331" s="1"/>
      <c r="AF1331" s="1"/>
      <c r="AG1331" s="1"/>
      <c r="AH1331" s="1"/>
      <c r="AI1331" s="1"/>
      <c r="AJ1331" s="41"/>
      <c r="AO1331" s="34"/>
      <c r="AP1331" s="34"/>
      <c r="AQ1331" s="34"/>
      <c r="AR1331" s="34"/>
    </row>
    <row r="1332" spans="1:44" ht="14.7" hidden="1" customHeight="1" x14ac:dyDescent="0.3">
      <c r="A1332">
        <v>1331</v>
      </c>
      <c r="B1332" t="s">
        <v>5827</v>
      </c>
      <c r="C1332">
        <v>1980</v>
      </c>
      <c r="D1332" t="s">
        <v>5828</v>
      </c>
      <c r="E1332" t="s">
        <v>5829</v>
      </c>
      <c r="F1332">
        <v>17</v>
      </c>
      <c r="G1332">
        <v>6</v>
      </c>
      <c r="H1332">
        <v>621</v>
      </c>
      <c r="I1332">
        <v>622</v>
      </c>
      <c r="J1332" t="s">
        <v>5830</v>
      </c>
      <c r="K1332" t="s">
        <v>130</v>
      </c>
      <c r="L1332" t="s">
        <v>120</v>
      </c>
      <c r="M1332" s="34"/>
      <c r="N1332" s="34"/>
      <c r="O1332" s="34"/>
      <c r="P1332" s="1" t="s">
        <v>178</v>
      </c>
      <c r="Q1332" s="1" t="str">
        <f t="shared" si="150"/>
        <v>exclude_title</v>
      </c>
      <c r="R1332" s="1" t="s">
        <v>123</v>
      </c>
      <c r="S1332" s="1" t="s">
        <v>178</v>
      </c>
      <c r="T1332" s="1" t="str">
        <f t="shared" si="151"/>
        <v>exclude_title</v>
      </c>
      <c r="U1332" s="1" t="s">
        <v>124</v>
      </c>
      <c r="V1332" s="41" t="str">
        <f t="shared" si="152"/>
        <v>exclude_title</v>
      </c>
      <c r="W1332" s="1"/>
      <c r="X1332" s="1"/>
      <c r="Y1332" s="1"/>
      <c r="Z1332" s="1"/>
      <c r="AA1332" s="1"/>
      <c r="AB1332" s="1"/>
      <c r="AC1332" s="41"/>
      <c r="AD1332" s="1"/>
      <c r="AE1332" s="1"/>
      <c r="AF1332" s="1"/>
      <c r="AG1332" s="1"/>
      <c r="AH1332" s="1"/>
      <c r="AI1332" s="1"/>
      <c r="AJ1332" s="41"/>
      <c r="AO1332" s="34"/>
      <c r="AP1332" s="34"/>
      <c r="AQ1332" s="34"/>
      <c r="AR1332" s="34"/>
    </row>
    <row r="1333" spans="1:44" ht="14.7" hidden="1" customHeight="1" x14ac:dyDescent="0.3">
      <c r="A1333">
        <v>1332</v>
      </c>
      <c r="B1333" t="s">
        <v>5831</v>
      </c>
      <c r="C1333">
        <v>2002</v>
      </c>
      <c r="D1333" t="s">
        <v>5832</v>
      </c>
      <c r="E1333" t="s">
        <v>955</v>
      </c>
      <c r="F1333">
        <v>235</v>
      </c>
      <c r="G1333" t="s">
        <v>130</v>
      </c>
      <c r="H1333">
        <v>157</v>
      </c>
      <c r="I1333">
        <v>169</v>
      </c>
      <c r="J1333" t="s">
        <v>5833</v>
      </c>
      <c r="K1333" t="s">
        <v>5834</v>
      </c>
      <c r="L1333" t="s">
        <v>120</v>
      </c>
      <c r="M1333" s="34"/>
      <c r="N1333" s="34"/>
      <c r="O1333" s="34"/>
      <c r="P1333" s="1" t="s">
        <v>178</v>
      </c>
      <c r="Q1333" s="1" t="str">
        <f t="shared" si="150"/>
        <v>exclude_title</v>
      </c>
      <c r="R1333" s="1" t="s">
        <v>123</v>
      </c>
      <c r="S1333" s="1" t="s">
        <v>133</v>
      </c>
      <c r="T1333" s="1" t="str">
        <f t="shared" si="151"/>
        <v>exclude_title</v>
      </c>
      <c r="U1333" s="1" t="s">
        <v>124</v>
      </c>
      <c r="V1333" s="41" t="str">
        <f t="shared" si="152"/>
        <v>exclude_title</v>
      </c>
      <c r="W1333" s="1"/>
      <c r="X1333" s="1"/>
      <c r="Y1333" s="1"/>
      <c r="Z1333" s="1"/>
      <c r="AA1333" s="1"/>
      <c r="AB1333" s="1"/>
      <c r="AC1333" s="41"/>
      <c r="AD1333" s="1"/>
      <c r="AE1333" s="1"/>
      <c r="AF1333" s="1"/>
      <c r="AG1333" s="1"/>
      <c r="AH1333" s="1"/>
      <c r="AI1333" s="1"/>
      <c r="AJ1333" s="41"/>
      <c r="AO1333" s="34"/>
      <c r="AP1333" s="34"/>
      <c r="AQ1333" s="34"/>
      <c r="AR1333" s="34"/>
    </row>
    <row r="1334" spans="1:44" ht="14.7" hidden="1" customHeight="1" x14ac:dyDescent="0.3">
      <c r="A1334">
        <v>1333</v>
      </c>
      <c r="B1334" t="s">
        <v>5835</v>
      </c>
      <c r="C1334">
        <v>2007</v>
      </c>
      <c r="D1334" t="s">
        <v>5836</v>
      </c>
      <c r="E1334" t="s">
        <v>1087</v>
      </c>
      <c r="F1334">
        <v>88</v>
      </c>
      <c r="G1334">
        <v>3</v>
      </c>
      <c r="H1334">
        <v>625</v>
      </c>
      <c r="I1334">
        <v>631</v>
      </c>
      <c r="J1334" t="s">
        <v>5837</v>
      </c>
      <c r="K1334" t="s">
        <v>5838</v>
      </c>
      <c r="L1334" t="s">
        <v>120</v>
      </c>
      <c r="M1334" s="34"/>
      <c r="N1334" s="34"/>
      <c r="O1334" s="34"/>
      <c r="P1334" s="1" t="s">
        <v>178</v>
      </c>
      <c r="Q1334" s="1" t="str">
        <f t="shared" si="150"/>
        <v>exclude_title</v>
      </c>
      <c r="R1334" s="1" t="s">
        <v>123</v>
      </c>
      <c r="S1334" s="1" t="s">
        <v>178</v>
      </c>
      <c r="T1334" s="1" t="str">
        <f t="shared" si="151"/>
        <v>exclude_title</v>
      </c>
      <c r="U1334" s="1" t="s">
        <v>124</v>
      </c>
      <c r="V1334" s="41" t="str">
        <f t="shared" si="152"/>
        <v>exclude_title</v>
      </c>
      <c r="W1334" s="1"/>
      <c r="X1334" s="1"/>
      <c r="Y1334" s="1"/>
      <c r="Z1334" s="1"/>
      <c r="AA1334" s="1"/>
      <c r="AB1334" s="1"/>
      <c r="AC1334" s="41"/>
      <c r="AD1334" s="1"/>
      <c r="AE1334" s="1"/>
      <c r="AF1334" s="1"/>
      <c r="AG1334" s="1"/>
      <c r="AH1334" s="1"/>
      <c r="AI1334" s="1"/>
      <c r="AJ1334" s="41"/>
      <c r="AO1334" s="34"/>
      <c r="AP1334" s="34"/>
      <c r="AQ1334" s="34"/>
      <c r="AR1334" s="34"/>
    </row>
    <row r="1335" spans="1:44" ht="14.7" hidden="1" customHeight="1" x14ac:dyDescent="0.3">
      <c r="A1335">
        <v>1334</v>
      </c>
      <c r="B1335" t="s">
        <v>5394</v>
      </c>
      <c r="C1335">
        <v>1997</v>
      </c>
      <c r="D1335" t="s">
        <v>5839</v>
      </c>
      <c r="E1335" t="s">
        <v>203</v>
      </c>
      <c r="F1335">
        <v>79</v>
      </c>
      <c r="G1335">
        <v>3</v>
      </c>
      <c r="H1335">
        <v>496</v>
      </c>
      <c r="I1335">
        <v>502</v>
      </c>
      <c r="J1335" t="s">
        <v>5840</v>
      </c>
      <c r="K1335" t="s">
        <v>5841</v>
      </c>
      <c r="L1335" t="s">
        <v>120</v>
      </c>
      <c r="M1335" s="34"/>
      <c r="N1335" s="34"/>
      <c r="O1335" s="34"/>
      <c r="P1335" s="1" t="s">
        <v>122</v>
      </c>
      <c r="Q1335" s="1" t="str">
        <f t="shared" si="150"/>
        <v>include</v>
      </c>
      <c r="R1335" s="1" t="s">
        <v>123</v>
      </c>
      <c r="S1335" s="1" t="s">
        <v>122</v>
      </c>
      <c r="T1335" s="1" t="str">
        <f t="shared" si="151"/>
        <v>include</v>
      </c>
      <c r="U1335" s="1" t="s">
        <v>124</v>
      </c>
      <c r="V1335" s="41" t="str">
        <f t="shared" si="152"/>
        <v>include</v>
      </c>
      <c r="W1335" s="1" t="s">
        <v>190</v>
      </c>
      <c r="X1335" s="1" t="str">
        <f>IF(OR(W1335="include",W1335="no_abstract_available"),"include", IF(W1335="duplicate","duplicate", IF(W1335="correction/reply","correction/reply", "exclude_abstract")))</f>
        <v>exclude_abstract</v>
      </c>
      <c r="Y1335" s="1" t="s">
        <v>557</v>
      </c>
      <c r="Z1335" s="1"/>
      <c r="AA1335" s="1"/>
      <c r="AB1335" s="1"/>
      <c r="AC1335" s="41" t="str">
        <f>IF(X1335=AA1335,X1335,IF(OR(X1335="include",AA1335="include"),"include",IF(OR(X1335="duplicate",AA1335="duplicate"),"duplicate",IF(OR(X1335="correction/reply",AA1335="correction/reply"),"correction/reply","exclude_abstract"))))</f>
        <v>exclude_abstract</v>
      </c>
      <c r="AD1335" s="1"/>
      <c r="AE1335" s="1"/>
      <c r="AF1335" s="1"/>
      <c r="AG1335" s="1"/>
      <c r="AH1335" s="1"/>
      <c r="AI1335" s="1"/>
      <c r="AJ1335" s="41"/>
      <c r="AO1335" s="34"/>
      <c r="AP1335" s="34"/>
      <c r="AQ1335" s="34"/>
      <c r="AR1335" s="34"/>
    </row>
    <row r="1336" spans="1:44" ht="14.7" hidden="1" customHeight="1" x14ac:dyDescent="0.3">
      <c r="A1336">
        <v>1335</v>
      </c>
      <c r="B1336" t="s">
        <v>5842</v>
      </c>
      <c r="C1336">
        <v>2018</v>
      </c>
      <c r="D1336" t="s">
        <v>5843</v>
      </c>
      <c r="E1336" t="s">
        <v>5844</v>
      </c>
      <c r="F1336">
        <v>25</v>
      </c>
      <c r="G1336" t="s">
        <v>896</v>
      </c>
      <c r="H1336">
        <v>208</v>
      </c>
      <c r="I1336">
        <v>220</v>
      </c>
      <c r="J1336" t="s">
        <v>5845</v>
      </c>
      <c r="K1336" t="s">
        <v>5846</v>
      </c>
      <c r="L1336" t="s">
        <v>120</v>
      </c>
      <c r="M1336" s="34"/>
      <c r="N1336" s="34"/>
      <c r="O1336" s="34"/>
      <c r="P1336" s="1" t="s">
        <v>178</v>
      </c>
      <c r="Q1336" s="1" t="str">
        <f t="shared" si="150"/>
        <v>exclude_title</v>
      </c>
      <c r="R1336" s="1" t="s">
        <v>123</v>
      </c>
      <c r="S1336" s="1" t="s">
        <v>178</v>
      </c>
      <c r="T1336" s="1" t="str">
        <f t="shared" si="151"/>
        <v>exclude_title</v>
      </c>
      <c r="U1336" s="1" t="s">
        <v>124</v>
      </c>
      <c r="V1336" s="41" t="str">
        <f t="shared" si="152"/>
        <v>exclude_title</v>
      </c>
      <c r="W1336" s="1"/>
      <c r="X1336" s="1"/>
      <c r="Y1336" s="1"/>
      <c r="Z1336" s="1"/>
      <c r="AA1336" s="1"/>
      <c r="AB1336" s="1"/>
      <c r="AC1336" s="41"/>
      <c r="AD1336" s="1"/>
      <c r="AE1336" s="1"/>
      <c r="AF1336" s="1"/>
      <c r="AG1336" s="1"/>
      <c r="AH1336" s="1"/>
      <c r="AI1336" s="1"/>
      <c r="AJ1336" s="41"/>
      <c r="AO1336" s="34"/>
      <c r="AP1336" s="34"/>
      <c r="AQ1336" s="34"/>
      <c r="AR1336" s="34"/>
    </row>
    <row r="1337" spans="1:44" ht="14.7" hidden="1" customHeight="1" x14ac:dyDescent="0.3">
      <c r="A1337">
        <v>1336</v>
      </c>
      <c r="B1337" t="s">
        <v>5847</v>
      </c>
      <c r="C1337">
        <v>2017</v>
      </c>
      <c r="D1337" t="s">
        <v>5848</v>
      </c>
      <c r="E1337" t="s">
        <v>5849</v>
      </c>
      <c r="F1337">
        <v>48</v>
      </c>
      <c r="G1337">
        <v>6</v>
      </c>
      <c r="H1337">
        <v>532</v>
      </c>
      <c r="I1337">
        <v>538</v>
      </c>
      <c r="J1337" t="s">
        <v>5850</v>
      </c>
      <c r="K1337" t="s">
        <v>5851</v>
      </c>
      <c r="L1337" t="s">
        <v>120</v>
      </c>
      <c r="M1337" s="34"/>
      <c r="N1337" s="34"/>
      <c r="O1337" s="34" t="s">
        <v>121</v>
      </c>
      <c r="P1337" s="1" t="s">
        <v>122</v>
      </c>
      <c r="Q1337" s="1" t="str">
        <f t="shared" si="150"/>
        <v>include</v>
      </c>
      <c r="R1337" s="1" t="s">
        <v>123</v>
      </c>
      <c r="S1337" s="1" t="s">
        <v>122</v>
      </c>
      <c r="T1337" s="1" t="str">
        <f t="shared" si="151"/>
        <v>include</v>
      </c>
      <c r="U1337" s="1" t="s">
        <v>124</v>
      </c>
      <c r="V1337" s="41" t="str">
        <f t="shared" si="152"/>
        <v>include</v>
      </c>
      <c r="W1337" s="1" t="s">
        <v>122</v>
      </c>
      <c r="X1337" s="1" t="str">
        <f>IF(OR(W1337="include",W1337="no_abstract_available"),"include", IF(W1337="duplicate","duplicate", IF(W1337="correction/reply","correction/reply", "exclude_abstract")))</f>
        <v>include</v>
      </c>
      <c r="Y1337" s="1" t="s">
        <v>557</v>
      </c>
      <c r="Z1337" s="1"/>
      <c r="AA1337" s="1"/>
      <c r="AB1337" s="1"/>
      <c r="AC1337" s="41" t="str">
        <f>IF(X1337=AA1337,X1337,IF(OR(X1337="include",AA1337="include"),"include",IF(OR(X1337="duplicate",AA1337="duplicate"),"duplicate",IF(OR(X1337="correction/reply",AA1337="correction/reply"),"correction/reply","exclude_abstract"))))</f>
        <v>include</v>
      </c>
      <c r="AD1337" s="1" t="s">
        <v>156</v>
      </c>
      <c r="AE1337" s="1"/>
      <c r="AF1337" s="1" t="s">
        <v>124</v>
      </c>
      <c r="AG1337" s="1"/>
      <c r="AH1337" s="1"/>
      <c r="AI1337" s="1"/>
      <c r="AJ1337" s="41" t="str">
        <f>IF(AD1337=AG1337,AD1337, (IF(AG1337=0, AD1337,"different!")))</f>
        <v>exclude_outcome_effect</v>
      </c>
      <c r="AK1337" t="s">
        <v>124</v>
      </c>
      <c r="AL1337" t="s">
        <v>126</v>
      </c>
      <c r="AM1337" t="s">
        <v>126</v>
      </c>
      <c r="AN1337" t="s">
        <v>5852</v>
      </c>
      <c r="AO1337" s="34"/>
      <c r="AP1337" s="34"/>
      <c r="AQ1337" s="34"/>
      <c r="AR1337" s="34"/>
    </row>
    <row r="1338" spans="1:44" ht="14.7" hidden="1" customHeight="1" x14ac:dyDescent="0.3">
      <c r="A1338">
        <v>1337</v>
      </c>
      <c r="B1338" t="s">
        <v>5853</v>
      </c>
      <c r="C1338">
        <v>2001</v>
      </c>
      <c r="D1338" t="s">
        <v>5854</v>
      </c>
      <c r="E1338" t="s">
        <v>3155</v>
      </c>
      <c r="F1338">
        <v>43</v>
      </c>
      <c r="G1338" t="s">
        <v>5855</v>
      </c>
      <c r="H1338">
        <v>93</v>
      </c>
      <c r="I1338">
        <v>101</v>
      </c>
      <c r="J1338" t="s">
        <v>5856</v>
      </c>
      <c r="K1338" t="s">
        <v>5857</v>
      </c>
      <c r="L1338" t="s">
        <v>120</v>
      </c>
      <c r="M1338" s="34"/>
      <c r="N1338" s="34"/>
      <c r="O1338" s="34"/>
      <c r="P1338" s="1" t="s">
        <v>155</v>
      </c>
      <c r="Q1338" s="1" t="str">
        <f t="shared" si="150"/>
        <v>exclude_title</v>
      </c>
      <c r="R1338" s="1" t="s">
        <v>123</v>
      </c>
      <c r="S1338" s="1" t="s">
        <v>133</v>
      </c>
      <c r="T1338" s="1" t="str">
        <f t="shared" si="151"/>
        <v>exclude_title</v>
      </c>
      <c r="U1338" s="1" t="s">
        <v>124</v>
      </c>
      <c r="V1338" s="41" t="str">
        <f t="shared" si="152"/>
        <v>exclude_title</v>
      </c>
      <c r="W1338" s="1"/>
      <c r="X1338" s="1"/>
      <c r="Y1338" s="1"/>
      <c r="Z1338" s="1"/>
      <c r="AA1338" s="1"/>
      <c r="AB1338" s="1"/>
      <c r="AC1338" s="41"/>
      <c r="AD1338" s="1"/>
      <c r="AE1338" s="1"/>
      <c r="AF1338" s="1"/>
      <c r="AG1338" s="1"/>
      <c r="AH1338" s="1"/>
      <c r="AI1338" s="1"/>
      <c r="AJ1338" s="41"/>
      <c r="AO1338" s="34"/>
      <c r="AP1338" s="34"/>
      <c r="AQ1338" s="34"/>
      <c r="AR1338" s="34"/>
    </row>
    <row r="1339" spans="1:44" ht="14.7" hidden="1" customHeight="1" x14ac:dyDescent="0.3">
      <c r="A1339">
        <v>1338</v>
      </c>
      <c r="B1339" t="s">
        <v>5858</v>
      </c>
      <c r="C1339">
        <v>2019</v>
      </c>
      <c r="D1339" t="s">
        <v>5859</v>
      </c>
      <c r="E1339" t="s">
        <v>5860</v>
      </c>
      <c r="F1339">
        <v>11</v>
      </c>
      <c r="G1339">
        <v>2</v>
      </c>
      <c r="H1339" t="s">
        <v>130</v>
      </c>
      <c r="I1339" t="s">
        <v>130</v>
      </c>
      <c r="J1339" t="s">
        <v>5861</v>
      </c>
      <c r="K1339" t="s">
        <v>5862</v>
      </c>
      <c r="L1339" t="s">
        <v>120</v>
      </c>
      <c r="M1339" s="34"/>
      <c r="N1339" s="34"/>
      <c r="O1339" s="34"/>
      <c r="P1339" s="1" t="s">
        <v>133</v>
      </c>
      <c r="Q1339" s="1" t="str">
        <f t="shared" si="150"/>
        <v>exclude_title</v>
      </c>
      <c r="R1339" s="1" t="s">
        <v>123</v>
      </c>
      <c r="S1339" s="1" t="s">
        <v>155</v>
      </c>
      <c r="T1339" s="1" t="str">
        <f t="shared" si="151"/>
        <v>exclude_title</v>
      </c>
      <c r="U1339" s="1" t="s">
        <v>124</v>
      </c>
      <c r="V1339" s="41" t="str">
        <f t="shared" si="152"/>
        <v>exclude_title</v>
      </c>
      <c r="W1339" s="1"/>
      <c r="X1339" s="1"/>
      <c r="Y1339" s="1"/>
      <c r="Z1339" s="1"/>
      <c r="AA1339" s="1"/>
      <c r="AB1339" s="1"/>
      <c r="AC1339" s="41"/>
      <c r="AD1339" s="1"/>
      <c r="AE1339" s="1"/>
      <c r="AF1339" s="1"/>
      <c r="AG1339" s="1"/>
      <c r="AH1339" s="1"/>
      <c r="AI1339" s="1"/>
      <c r="AJ1339" s="41"/>
      <c r="AO1339" s="34"/>
      <c r="AP1339" s="34"/>
      <c r="AQ1339" s="34"/>
      <c r="AR1339" s="34"/>
    </row>
    <row r="1340" spans="1:44" ht="14.7" hidden="1" customHeight="1" x14ac:dyDescent="0.3">
      <c r="A1340">
        <v>1339</v>
      </c>
      <c r="B1340" t="s">
        <v>5863</v>
      </c>
      <c r="C1340">
        <v>2002</v>
      </c>
      <c r="D1340" t="s">
        <v>5864</v>
      </c>
      <c r="E1340" t="s">
        <v>5865</v>
      </c>
      <c r="F1340">
        <v>12</v>
      </c>
      <c r="G1340" t="s">
        <v>5866</v>
      </c>
      <c r="H1340">
        <v>143</v>
      </c>
      <c r="I1340">
        <v>160</v>
      </c>
      <c r="J1340" t="s">
        <v>5867</v>
      </c>
      <c r="K1340" t="s">
        <v>5868</v>
      </c>
      <c r="L1340" t="s">
        <v>120</v>
      </c>
      <c r="M1340" s="34"/>
      <c r="N1340" s="34"/>
      <c r="O1340" s="34"/>
      <c r="P1340" s="1" t="s">
        <v>178</v>
      </c>
      <c r="Q1340" s="1" t="str">
        <f t="shared" si="150"/>
        <v>exclude_title</v>
      </c>
      <c r="R1340" s="1" t="s">
        <v>123</v>
      </c>
      <c r="S1340" s="1" t="s">
        <v>155</v>
      </c>
      <c r="T1340" s="1" t="str">
        <f t="shared" si="151"/>
        <v>exclude_title</v>
      </c>
      <c r="U1340" s="1" t="s">
        <v>124</v>
      </c>
      <c r="V1340" s="41" t="str">
        <f t="shared" si="152"/>
        <v>exclude_title</v>
      </c>
      <c r="W1340" s="1"/>
      <c r="X1340" s="1"/>
      <c r="Y1340" s="1"/>
      <c r="Z1340" s="1"/>
      <c r="AA1340" s="1"/>
      <c r="AB1340" s="1"/>
      <c r="AC1340" s="41"/>
      <c r="AD1340" s="1"/>
      <c r="AE1340" s="1"/>
      <c r="AF1340" s="1"/>
      <c r="AG1340" s="1"/>
      <c r="AH1340" s="1"/>
      <c r="AI1340" s="1"/>
      <c r="AJ1340" s="41"/>
      <c r="AO1340" s="34"/>
      <c r="AP1340" s="34"/>
      <c r="AQ1340" s="34"/>
      <c r="AR1340" s="34"/>
    </row>
    <row r="1341" spans="1:44" ht="14.7" hidden="1" customHeight="1" x14ac:dyDescent="0.3">
      <c r="A1341">
        <v>1340</v>
      </c>
      <c r="B1341" t="s">
        <v>5869</v>
      </c>
      <c r="C1341">
        <v>2017</v>
      </c>
      <c r="D1341" t="s">
        <v>5870</v>
      </c>
      <c r="E1341" t="s">
        <v>5871</v>
      </c>
      <c r="F1341">
        <v>13</v>
      </c>
      <c r="G1341">
        <v>2</v>
      </c>
      <c r="H1341">
        <v>396</v>
      </c>
      <c r="I1341">
        <v>409</v>
      </c>
      <c r="J1341" t="s">
        <v>5872</v>
      </c>
      <c r="K1341" t="s">
        <v>5873</v>
      </c>
      <c r="L1341" t="s">
        <v>120</v>
      </c>
      <c r="M1341" s="34"/>
      <c r="N1341" s="34"/>
      <c r="O1341" s="34"/>
      <c r="P1341" s="1" t="s">
        <v>122</v>
      </c>
      <c r="Q1341" s="1" t="str">
        <f t="shared" si="150"/>
        <v>include</v>
      </c>
      <c r="R1341" s="1" t="s">
        <v>123</v>
      </c>
      <c r="S1341" s="1" t="s">
        <v>122</v>
      </c>
      <c r="T1341" s="1" t="str">
        <f t="shared" si="151"/>
        <v>include</v>
      </c>
      <c r="U1341" s="1" t="s">
        <v>124</v>
      </c>
      <c r="V1341" s="41" t="str">
        <f t="shared" si="152"/>
        <v>include</v>
      </c>
      <c r="W1341" s="1" t="s">
        <v>143</v>
      </c>
      <c r="X1341" s="1" t="str">
        <f>IF(OR(W1341="include",W1341="no_abstract_available"),"include", IF(W1341="duplicate","duplicate", IF(W1341="correction/reply","correction/reply", "exclude_abstract")))</f>
        <v>exclude_abstract</v>
      </c>
      <c r="Y1341" s="1" t="s">
        <v>557</v>
      </c>
      <c r="Z1341" s="1"/>
      <c r="AA1341" s="1"/>
      <c r="AB1341" s="1"/>
      <c r="AC1341" s="41" t="str">
        <f>IF(X1341=AA1341,X1341,IF(OR(X1341="include",AA1341="include"),"include",IF(OR(X1341="duplicate",AA1341="duplicate"),"duplicate",IF(OR(X1341="correction/reply",AA1341="correction/reply"),"correction/reply","exclude_abstract"))))</f>
        <v>exclude_abstract</v>
      </c>
      <c r="AD1341" s="1"/>
      <c r="AE1341" s="1"/>
      <c r="AF1341" s="1"/>
      <c r="AG1341" s="1"/>
      <c r="AH1341" s="1"/>
      <c r="AI1341" s="1"/>
      <c r="AJ1341" s="41"/>
      <c r="AO1341" s="34"/>
      <c r="AP1341" s="34"/>
      <c r="AQ1341" s="34"/>
      <c r="AR1341" s="34"/>
    </row>
    <row r="1342" spans="1:44" ht="14.7" hidden="1" customHeight="1" x14ac:dyDescent="0.3">
      <c r="A1342">
        <v>1341</v>
      </c>
      <c r="B1342" t="s">
        <v>5874</v>
      </c>
      <c r="C1342">
        <v>2015</v>
      </c>
      <c r="D1342" t="s">
        <v>5875</v>
      </c>
      <c r="E1342" t="s">
        <v>5876</v>
      </c>
      <c r="F1342">
        <v>13</v>
      </c>
      <c r="G1342">
        <v>6</v>
      </c>
      <c r="H1342">
        <v>3809</v>
      </c>
      <c r="I1342">
        <v>3835</v>
      </c>
      <c r="J1342" t="s">
        <v>5877</v>
      </c>
      <c r="K1342" t="s">
        <v>5878</v>
      </c>
      <c r="L1342" t="s">
        <v>120</v>
      </c>
      <c r="M1342" s="34"/>
      <c r="N1342" s="34"/>
      <c r="O1342" s="34"/>
      <c r="P1342" s="1" t="s">
        <v>155</v>
      </c>
      <c r="Q1342" s="1" t="str">
        <f t="shared" si="150"/>
        <v>exclude_title</v>
      </c>
      <c r="R1342" s="1" t="s">
        <v>123</v>
      </c>
      <c r="S1342" s="1" t="s">
        <v>133</v>
      </c>
      <c r="T1342" s="1" t="str">
        <f t="shared" si="151"/>
        <v>exclude_title</v>
      </c>
      <c r="U1342" s="1" t="s">
        <v>124</v>
      </c>
      <c r="V1342" s="41" t="str">
        <f t="shared" si="152"/>
        <v>exclude_title</v>
      </c>
      <c r="W1342" s="1"/>
      <c r="X1342" s="1"/>
      <c r="Y1342" s="1"/>
      <c r="Z1342" s="1"/>
      <c r="AA1342" s="1"/>
      <c r="AB1342" s="1"/>
      <c r="AC1342" s="41"/>
      <c r="AD1342" s="1"/>
      <c r="AE1342" s="1"/>
      <c r="AF1342" s="1"/>
      <c r="AG1342" s="1"/>
      <c r="AH1342" s="1"/>
      <c r="AI1342" s="1"/>
      <c r="AJ1342" s="41"/>
      <c r="AO1342" s="34"/>
      <c r="AP1342" s="34"/>
      <c r="AQ1342" s="34"/>
      <c r="AR1342" s="34"/>
    </row>
    <row r="1343" spans="1:44" ht="14.7" hidden="1" customHeight="1" x14ac:dyDescent="0.3">
      <c r="A1343">
        <v>1342</v>
      </c>
      <c r="B1343" t="s">
        <v>5879</v>
      </c>
      <c r="C1343">
        <v>2021</v>
      </c>
      <c r="D1343" t="s">
        <v>5880</v>
      </c>
      <c r="E1343" t="s">
        <v>3098</v>
      </c>
      <c r="F1343">
        <v>9</v>
      </c>
      <c r="G1343">
        <v>1</v>
      </c>
      <c r="H1343" t="s">
        <v>130</v>
      </c>
      <c r="I1343" t="s">
        <v>130</v>
      </c>
      <c r="J1343" t="s">
        <v>5881</v>
      </c>
      <c r="K1343" t="s">
        <v>5882</v>
      </c>
      <c r="L1343" t="s">
        <v>120</v>
      </c>
      <c r="M1343" s="34"/>
      <c r="N1343" s="34"/>
      <c r="O1343" s="34"/>
      <c r="P1343" s="1" t="s">
        <v>133</v>
      </c>
      <c r="Q1343" s="1" t="str">
        <f t="shared" si="150"/>
        <v>exclude_title</v>
      </c>
      <c r="R1343" s="1" t="s">
        <v>123</v>
      </c>
      <c r="S1343" s="1" t="s">
        <v>133</v>
      </c>
      <c r="T1343" s="1" t="str">
        <f t="shared" si="151"/>
        <v>exclude_title</v>
      </c>
      <c r="U1343" s="1" t="s">
        <v>124</v>
      </c>
      <c r="V1343" s="41" t="str">
        <f t="shared" si="152"/>
        <v>exclude_title</v>
      </c>
      <c r="W1343" s="1"/>
      <c r="X1343" s="1"/>
      <c r="Y1343" s="1"/>
      <c r="Z1343" s="1"/>
      <c r="AA1343" s="1"/>
      <c r="AB1343" s="1"/>
      <c r="AC1343" s="41"/>
      <c r="AD1343" s="1"/>
      <c r="AE1343" s="1"/>
      <c r="AF1343" s="1"/>
      <c r="AG1343" s="1"/>
      <c r="AH1343" s="1"/>
      <c r="AI1343" s="1"/>
      <c r="AJ1343" s="41"/>
      <c r="AO1343" s="34"/>
      <c r="AP1343" s="34"/>
      <c r="AQ1343" s="34"/>
      <c r="AR1343" s="34"/>
    </row>
    <row r="1344" spans="1:44" ht="14.7" hidden="1" customHeight="1" x14ac:dyDescent="0.3">
      <c r="A1344">
        <v>1343</v>
      </c>
      <c r="B1344" t="s">
        <v>5883</v>
      </c>
      <c r="C1344">
        <v>1999</v>
      </c>
      <c r="D1344" t="s">
        <v>5884</v>
      </c>
      <c r="E1344" t="s">
        <v>2244</v>
      </c>
      <c r="F1344">
        <v>247</v>
      </c>
      <c r="G1344" t="s">
        <v>130</v>
      </c>
      <c r="H1344">
        <v>247</v>
      </c>
      <c r="I1344">
        <v>256</v>
      </c>
      <c r="J1344" t="s">
        <v>5885</v>
      </c>
      <c r="K1344" t="s">
        <v>5886</v>
      </c>
      <c r="L1344" t="s">
        <v>120</v>
      </c>
      <c r="M1344" s="34"/>
      <c r="N1344" s="34"/>
      <c r="O1344" s="34"/>
      <c r="P1344" s="1" t="s">
        <v>122</v>
      </c>
      <c r="Q1344" s="1" t="str">
        <f t="shared" si="150"/>
        <v>include</v>
      </c>
      <c r="R1344" s="1" t="s">
        <v>123</v>
      </c>
      <c r="S1344" s="1" t="s">
        <v>178</v>
      </c>
      <c r="T1344" s="1" t="str">
        <f t="shared" si="151"/>
        <v>exclude_title</v>
      </c>
      <c r="U1344" s="1" t="s">
        <v>124</v>
      </c>
      <c r="V1344" s="41" t="str">
        <f t="shared" si="152"/>
        <v>include</v>
      </c>
      <c r="W1344" s="1" t="s">
        <v>143</v>
      </c>
      <c r="X1344" s="1" t="str">
        <f>IF(OR(W1344="include",W1344="no_abstract_available"),"include", IF(W1344="duplicate","duplicate", IF(W1344="correction/reply","correction/reply", "exclude_abstract")))</f>
        <v>exclude_abstract</v>
      </c>
      <c r="Y1344" s="1" t="s">
        <v>557</v>
      </c>
      <c r="Z1344" s="1"/>
      <c r="AA1344" s="1"/>
      <c r="AB1344" s="1"/>
      <c r="AC1344" s="41" t="str">
        <f>IF(X1344=AA1344,X1344,IF(OR(X1344="include",AA1344="include"),"include",IF(OR(X1344="duplicate",AA1344="duplicate"),"duplicate",IF(OR(X1344="correction/reply",AA1344="correction/reply"),"correction/reply","exclude_abstract"))))</f>
        <v>exclude_abstract</v>
      </c>
      <c r="AD1344" s="1"/>
      <c r="AE1344" s="1"/>
      <c r="AF1344" s="1"/>
      <c r="AG1344" s="1"/>
      <c r="AH1344" s="1"/>
      <c r="AI1344" s="1"/>
      <c r="AJ1344" s="41"/>
      <c r="AO1344" s="34"/>
      <c r="AP1344" s="34"/>
      <c r="AQ1344" s="34"/>
      <c r="AR1344" s="34"/>
    </row>
    <row r="1345" spans="1:44" ht="14.7" hidden="1" customHeight="1" x14ac:dyDescent="0.3">
      <c r="A1345">
        <v>1344</v>
      </c>
      <c r="B1345" t="s">
        <v>5887</v>
      </c>
      <c r="C1345">
        <v>2018</v>
      </c>
      <c r="D1345" t="s">
        <v>5888</v>
      </c>
      <c r="E1345" t="s">
        <v>668</v>
      </c>
      <c r="F1345">
        <v>15</v>
      </c>
      <c r="G1345">
        <v>21</v>
      </c>
      <c r="H1345">
        <v>6503</v>
      </c>
      <c r="I1345">
        <v>6517</v>
      </c>
      <c r="J1345" t="s">
        <v>5889</v>
      </c>
      <c r="K1345" t="s">
        <v>5890</v>
      </c>
      <c r="L1345" t="s">
        <v>120</v>
      </c>
      <c r="M1345" s="34"/>
      <c r="N1345" s="34"/>
      <c r="O1345" s="34"/>
      <c r="P1345" s="1" t="s">
        <v>155</v>
      </c>
      <c r="Q1345" s="1" t="str">
        <f t="shared" si="150"/>
        <v>exclude_title</v>
      </c>
      <c r="R1345" s="1" t="s">
        <v>123</v>
      </c>
      <c r="S1345" s="1" t="s">
        <v>133</v>
      </c>
      <c r="T1345" s="1" t="str">
        <f t="shared" si="151"/>
        <v>exclude_title</v>
      </c>
      <c r="U1345" s="1" t="s">
        <v>124</v>
      </c>
      <c r="V1345" s="41" t="str">
        <f t="shared" si="152"/>
        <v>exclude_title</v>
      </c>
      <c r="W1345" s="1"/>
      <c r="X1345" s="1"/>
      <c r="Y1345" s="1"/>
      <c r="Z1345" s="1"/>
      <c r="AA1345" s="1"/>
      <c r="AB1345" s="1"/>
      <c r="AC1345" s="41"/>
      <c r="AD1345" s="1"/>
      <c r="AE1345" s="1"/>
      <c r="AF1345" s="1"/>
      <c r="AG1345" s="1"/>
      <c r="AH1345" s="1"/>
      <c r="AI1345" s="1"/>
      <c r="AJ1345" s="41"/>
      <c r="AO1345" s="34"/>
      <c r="AP1345" s="34"/>
      <c r="AQ1345" s="34"/>
      <c r="AR1345" s="34"/>
    </row>
    <row r="1346" spans="1:44" ht="14.7" hidden="1" customHeight="1" x14ac:dyDescent="0.3">
      <c r="A1346">
        <v>1345</v>
      </c>
      <c r="B1346" t="s">
        <v>5891</v>
      </c>
      <c r="C1346">
        <v>2004</v>
      </c>
      <c r="D1346" t="s">
        <v>5892</v>
      </c>
      <c r="E1346" t="s">
        <v>5893</v>
      </c>
      <c r="F1346">
        <v>25</v>
      </c>
      <c r="G1346">
        <v>4</v>
      </c>
      <c r="H1346">
        <v>453</v>
      </c>
      <c r="I1346">
        <v>458</v>
      </c>
      <c r="J1346" t="s">
        <v>5894</v>
      </c>
      <c r="K1346" t="s">
        <v>5895</v>
      </c>
      <c r="L1346" t="s">
        <v>120</v>
      </c>
      <c r="M1346" s="34"/>
      <c r="N1346" s="34"/>
      <c r="O1346" s="34"/>
      <c r="P1346" s="1" t="s">
        <v>178</v>
      </c>
      <c r="Q1346" s="1" t="str">
        <f t="shared" ref="Q1346:Q1409" si="155">IF(P1346="include","include", IF(P1346="duplicate","duplicate", IF(P1346="correction/reply","correction/reply", "exclude_title")))</f>
        <v>exclude_title</v>
      </c>
      <c r="R1346" s="1" t="s">
        <v>123</v>
      </c>
      <c r="S1346" s="1" t="s">
        <v>178</v>
      </c>
      <c r="T1346" s="1" t="str">
        <f t="shared" ref="T1346:T1409" si="156">IF(S1346="include","include", IF(S1346="duplicate","duplicate", IF(S1346="correction/reply","correction/reply", "exclude_title")))</f>
        <v>exclude_title</v>
      </c>
      <c r="U1346" s="1" t="s">
        <v>124</v>
      </c>
      <c r="V1346" s="41" t="str">
        <f t="shared" si="152"/>
        <v>exclude_title</v>
      </c>
      <c r="W1346" s="1"/>
      <c r="X1346" s="1"/>
      <c r="Y1346" s="1"/>
      <c r="Z1346" s="1"/>
      <c r="AA1346" s="1"/>
      <c r="AB1346" s="1"/>
      <c r="AC1346" s="41"/>
      <c r="AD1346" s="1"/>
      <c r="AE1346" s="1"/>
      <c r="AF1346" s="1"/>
      <c r="AG1346" s="1"/>
      <c r="AH1346" s="1"/>
      <c r="AI1346" s="1"/>
      <c r="AJ1346" s="41"/>
      <c r="AO1346" s="34"/>
      <c r="AP1346" s="34"/>
      <c r="AQ1346" s="34"/>
      <c r="AR1346" s="34"/>
    </row>
    <row r="1347" spans="1:44" ht="14.7" hidden="1" customHeight="1" x14ac:dyDescent="0.3">
      <c r="A1347">
        <v>1346</v>
      </c>
      <c r="B1347" t="s">
        <v>5896</v>
      </c>
      <c r="C1347">
        <v>1998</v>
      </c>
      <c r="D1347" t="s">
        <v>5897</v>
      </c>
      <c r="E1347" t="s">
        <v>165</v>
      </c>
      <c r="F1347">
        <v>5</v>
      </c>
      <c r="G1347">
        <v>1</v>
      </c>
      <c r="H1347">
        <v>108</v>
      </c>
      <c r="I1347">
        <v>116</v>
      </c>
      <c r="J1347" t="s">
        <v>130</v>
      </c>
      <c r="K1347" t="s">
        <v>5898</v>
      </c>
      <c r="L1347" t="s">
        <v>120</v>
      </c>
      <c r="M1347" s="34"/>
      <c r="N1347" s="34"/>
      <c r="O1347" s="34"/>
      <c r="P1347" s="1" t="s">
        <v>178</v>
      </c>
      <c r="Q1347" s="1" t="str">
        <f t="shared" si="155"/>
        <v>exclude_title</v>
      </c>
      <c r="R1347" s="1" t="s">
        <v>123</v>
      </c>
      <c r="S1347" s="1" t="s">
        <v>122</v>
      </c>
      <c r="T1347" s="1" t="str">
        <f t="shared" si="156"/>
        <v>include</v>
      </c>
      <c r="U1347" s="1" t="s">
        <v>124</v>
      </c>
      <c r="V1347" s="41" t="str">
        <f t="shared" si="152"/>
        <v>include</v>
      </c>
      <c r="W1347" s="1" t="s">
        <v>155</v>
      </c>
      <c r="X1347" s="1" t="str">
        <f>IF(OR(W1347="include",W1347="no_abstract_available"),"include", IF(W1347="duplicate","duplicate", IF(W1347="correction/reply","correction/reply", "exclude_abstract")))</f>
        <v>exclude_abstract</v>
      </c>
      <c r="Y1347" s="1" t="s">
        <v>557</v>
      </c>
      <c r="Z1347" s="1"/>
      <c r="AA1347" s="1"/>
      <c r="AB1347" s="1"/>
      <c r="AC1347" s="41" t="str">
        <f>IF(X1347=AA1347,X1347,IF(OR(X1347="include",AA1347="include"),"include",IF(OR(X1347="duplicate",AA1347="duplicate"),"duplicate",IF(OR(X1347="correction/reply",AA1347="correction/reply"),"correction/reply","exclude_abstract"))))</f>
        <v>exclude_abstract</v>
      </c>
      <c r="AD1347" s="1"/>
      <c r="AE1347" s="1"/>
      <c r="AF1347" s="1"/>
      <c r="AG1347" s="1"/>
      <c r="AH1347" s="1"/>
      <c r="AI1347" s="1"/>
      <c r="AJ1347" s="41"/>
      <c r="AO1347" s="34"/>
      <c r="AP1347" s="34"/>
      <c r="AQ1347" s="34"/>
      <c r="AR1347" s="34"/>
    </row>
    <row r="1348" spans="1:44" ht="14.7" hidden="1" customHeight="1" x14ac:dyDescent="0.3">
      <c r="A1348">
        <v>1347</v>
      </c>
      <c r="B1348" t="s">
        <v>5899</v>
      </c>
      <c r="C1348">
        <v>1989</v>
      </c>
      <c r="D1348" t="s">
        <v>5900</v>
      </c>
      <c r="E1348" t="s">
        <v>1917</v>
      </c>
      <c r="F1348">
        <v>68</v>
      </c>
      <c r="G1348">
        <v>2</v>
      </c>
      <c r="H1348">
        <v>263</v>
      </c>
      <c r="I1348">
        <v>277</v>
      </c>
      <c r="J1348" t="s">
        <v>130</v>
      </c>
      <c r="K1348" t="s">
        <v>130</v>
      </c>
      <c r="L1348" t="s">
        <v>120</v>
      </c>
      <c r="M1348" s="34"/>
      <c r="N1348" s="34"/>
      <c r="O1348" s="34"/>
      <c r="P1348" s="1" t="s">
        <v>122</v>
      </c>
      <c r="Q1348" s="1" t="str">
        <f t="shared" si="155"/>
        <v>include</v>
      </c>
      <c r="R1348" s="1" t="s">
        <v>123</v>
      </c>
      <c r="S1348" s="1" t="s">
        <v>122</v>
      </c>
      <c r="T1348" s="1" t="str">
        <f t="shared" si="156"/>
        <v>include</v>
      </c>
      <c r="U1348" s="1" t="s">
        <v>124</v>
      </c>
      <c r="V1348" s="41" t="str">
        <f t="shared" si="152"/>
        <v>include</v>
      </c>
      <c r="W1348" s="1" t="s">
        <v>190</v>
      </c>
      <c r="X1348" s="1" t="str">
        <f>IF(OR(W1348="include",W1348="no_abstract_available"),"include", IF(W1348="duplicate","duplicate", IF(W1348="correction/reply","correction/reply", "exclude_abstract")))</f>
        <v>exclude_abstract</v>
      </c>
      <c r="Y1348" s="1" t="s">
        <v>123</v>
      </c>
      <c r="Z1348" s="1"/>
      <c r="AA1348" s="1"/>
      <c r="AB1348" s="1"/>
      <c r="AC1348" s="41" t="str">
        <f>IF(X1348=AA1348,X1348,IF(OR(X1348="include",AA1348="include"),"include",IF(OR(X1348="duplicate",AA1348="duplicate"),"duplicate",IF(OR(X1348="correction/reply",AA1348="correction/reply"),"correction/reply","exclude_abstract"))))</f>
        <v>exclude_abstract</v>
      </c>
      <c r="AD1348" s="1"/>
      <c r="AE1348" s="1"/>
      <c r="AF1348" s="1"/>
      <c r="AG1348" s="1"/>
      <c r="AH1348" s="1"/>
      <c r="AI1348" s="1"/>
      <c r="AJ1348" s="41"/>
      <c r="AO1348" s="34"/>
      <c r="AP1348" s="34"/>
      <c r="AQ1348" s="34"/>
      <c r="AR1348" s="34"/>
    </row>
    <row r="1349" spans="1:44" ht="14.7" hidden="1" customHeight="1" x14ac:dyDescent="0.3">
      <c r="A1349">
        <v>1348</v>
      </c>
      <c r="B1349" t="s">
        <v>5901</v>
      </c>
      <c r="C1349">
        <v>1987</v>
      </c>
      <c r="D1349" t="s">
        <v>5902</v>
      </c>
      <c r="E1349" t="s">
        <v>203</v>
      </c>
      <c r="F1349">
        <v>49</v>
      </c>
      <c r="G1349">
        <v>3</v>
      </c>
      <c r="H1349">
        <v>253</v>
      </c>
      <c r="I1349">
        <v>260</v>
      </c>
      <c r="J1349" t="s">
        <v>5903</v>
      </c>
      <c r="K1349" t="s">
        <v>130</v>
      </c>
      <c r="L1349" t="s">
        <v>120</v>
      </c>
      <c r="M1349" s="34"/>
      <c r="N1349" s="34"/>
      <c r="O1349" s="34"/>
      <c r="P1349" s="1" t="s">
        <v>178</v>
      </c>
      <c r="Q1349" s="1" t="str">
        <f t="shared" si="155"/>
        <v>exclude_title</v>
      </c>
      <c r="R1349" s="1" t="s">
        <v>123</v>
      </c>
      <c r="S1349" s="1" t="s">
        <v>178</v>
      </c>
      <c r="T1349" s="1" t="str">
        <f t="shared" si="156"/>
        <v>exclude_title</v>
      </c>
      <c r="U1349" s="1" t="s">
        <v>124</v>
      </c>
      <c r="V1349" s="41" t="str">
        <f t="shared" si="152"/>
        <v>exclude_title</v>
      </c>
      <c r="W1349" s="1"/>
      <c r="X1349" s="1"/>
      <c r="Y1349" s="1"/>
      <c r="Z1349" s="1"/>
      <c r="AA1349" s="1"/>
      <c r="AB1349" s="1"/>
      <c r="AC1349" s="41"/>
      <c r="AD1349" s="1"/>
      <c r="AE1349" s="1"/>
      <c r="AF1349" s="1"/>
      <c r="AG1349" s="1"/>
      <c r="AH1349" s="1"/>
      <c r="AI1349" s="1"/>
      <c r="AJ1349" s="41"/>
      <c r="AO1349" s="34"/>
      <c r="AP1349" s="34"/>
      <c r="AQ1349" s="34"/>
      <c r="AR1349" s="34"/>
    </row>
    <row r="1350" spans="1:44" ht="14.7" hidden="1" customHeight="1" x14ac:dyDescent="0.3">
      <c r="A1350">
        <v>1349</v>
      </c>
      <c r="B1350" t="s">
        <v>5904</v>
      </c>
      <c r="C1350">
        <v>2006</v>
      </c>
      <c r="D1350" t="s">
        <v>5905</v>
      </c>
      <c r="E1350" t="s">
        <v>5906</v>
      </c>
      <c r="F1350">
        <v>54</v>
      </c>
      <c r="G1350">
        <v>24</v>
      </c>
      <c r="H1350">
        <v>9112</v>
      </c>
      <c r="I1350">
        <v>9118</v>
      </c>
      <c r="J1350" t="s">
        <v>5907</v>
      </c>
      <c r="K1350" t="s">
        <v>5908</v>
      </c>
      <c r="L1350" t="s">
        <v>120</v>
      </c>
      <c r="M1350" s="34"/>
      <c r="N1350" s="34"/>
      <c r="O1350" s="34"/>
      <c r="P1350" s="1" t="s">
        <v>178</v>
      </c>
      <c r="Q1350" s="1" t="str">
        <f t="shared" si="155"/>
        <v>exclude_title</v>
      </c>
      <c r="R1350" s="1" t="s">
        <v>123</v>
      </c>
      <c r="S1350" s="1" t="s">
        <v>122</v>
      </c>
      <c r="T1350" s="1" t="str">
        <f t="shared" si="156"/>
        <v>include</v>
      </c>
      <c r="U1350" s="1" t="s">
        <v>124</v>
      </c>
      <c r="V1350" s="41" t="str">
        <f t="shared" si="152"/>
        <v>include</v>
      </c>
      <c r="W1350" s="1" t="s">
        <v>156</v>
      </c>
      <c r="X1350" s="1" t="str">
        <f>IF(OR(W1350="include",W1350="no_abstract_available"),"include", IF(W1350="duplicate","duplicate", IF(W1350="correction/reply","correction/reply", "exclude_abstract")))</f>
        <v>exclude_abstract</v>
      </c>
      <c r="Y1350" s="1" t="s">
        <v>557</v>
      </c>
      <c r="Z1350" s="1"/>
      <c r="AA1350" s="1"/>
      <c r="AB1350" s="1"/>
      <c r="AC1350" s="41" t="str">
        <f>IF(X1350=AA1350,X1350,IF(OR(X1350="include",AA1350="include"),"include",IF(OR(X1350="duplicate",AA1350="duplicate"),"duplicate",IF(OR(X1350="correction/reply",AA1350="correction/reply"),"correction/reply","exclude_abstract"))))</f>
        <v>exclude_abstract</v>
      </c>
      <c r="AD1350" s="1"/>
      <c r="AE1350" s="1"/>
      <c r="AF1350" s="1"/>
      <c r="AG1350" s="1"/>
      <c r="AH1350" s="1"/>
      <c r="AI1350" s="1"/>
      <c r="AJ1350" s="41"/>
      <c r="AO1350" s="34"/>
      <c r="AP1350" s="34"/>
      <c r="AQ1350" s="34"/>
      <c r="AR1350" s="34"/>
    </row>
    <row r="1351" spans="1:44" ht="14.7" hidden="1" customHeight="1" x14ac:dyDescent="0.3">
      <c r="A1351">
        <v>1350</v>
      </c>
      <c r="B1351" t="s">
        <v>5909</v>
      </c>
      <c r="C1351">
        <v>2010</v>
      </c>
      <c r="D1351" t="s">
        <v>5910</v>
      </c>
      <c r="E1351" t="s">
        <v>662</v>
      </c>
      <c r="F1351">
        <v>88</v>
      </c>
      <c r="G1351">
        <v>12</v>
      </c>
      <c r="H1351">
        <v>1202</v>
      </c>
      <c r="I1351">
        <v>1209</v>
      </c>
      <c r="J1351" t="s">
        <v>5911</v>
      </c>
      <c r="K1351" t="s">
        <v>5912</v>
      </c>
      <c r="L1351" t="s">
        <v>120</v>
      </c>
      <c r="M1351" s="34"/>
      <c r="N1351" s="34"/>
      <c r="O1351" s="34"/>
      <c r="P1351" s="1" t="s">
        <v>122</v>
      </c>
      <c r="Q1351" s="1" t="str">
        <f t="shared" si="155"/>
        <v>include</v>
      </c>
      <c r="R1351" s="1" t="s">
        <v>123</v>
      </c>
      <c r="S1351" s="1" t="s">
        <v>122</v>
      </c>
      <c r="T1351" s="1" t="str">
        <f t="shared" si="156"/>
        <v>include</v>
      </c>
      <c r="U1351" s="1" t="s">
        <v>124</v>
      </c>
      <c r="V1351" s="41" t="str">
        <f t="shared" si="152"/>
        <v>include</v>
      </c>
      <c r="W1351" s="1" t="s">
        <v>143</v>
      </c>
      <c r="X1351" s="1" t="str">
        <f>IF(OR(W1351="include",W1351="no_abstract_available"),"include", IF(W1351="duplicate","duplicate", IF(W1351="correction/reply","correction/reply", "exclude_abstract")))</f>
        <v>exclude_abstract</v>
      </c>
      <c r="Y1351" s="1" t="s">
        <v>557</v>
      </c>
      <c r="Z1351" s="1"/>
      <c r="AA1351" s="1"/>
      <c r="AB1351" s="1"/>
      <c r="AC1351" s="41" t="str">
        <f>IF(X1351=AA1351,X1351,IF(OR(X1351="include",AA1351="include"),"include",IF(OR(X1351="duplicate",AA1351="duplicate"),"duplicate",IF(OR(X1351="correction/reply",AA1351="correction/reply"),"correction/reply","exclude_abstract"))))</f>
        <v>exclude_abstract</v>
      </c>
      <c r="AD1351" s="1"/>
      <c r="AE1351" s="1"/>
      <c r="AF1351" s="1"/>
      <c r="AG1351" s="1"/>
      <c r="AH1351" s="1"/>
      <c r="AI1351" s="1"/>
      <c r="AJ1351" s="41"/>
      <c r="AO1351" s="34"/>
      <c r="AP1351" s="34"/>
      <c r="AQ1351" s="34"/>
      <c r="AR1351" s="34"/>
    </row>
    <row r="1352" spans="1:44" ht="14.7" hidden="1" customHeight="1" x14ac:dyDescent="0.3">
      <c r="A1352">
        <v>1351</v>
      </c>
      <c r="B1352" t="s">
        <v>5913</v>
      </c>
      <c r="C1352">
        <v>2017</v>
      </c>
      <c r="D1352" t="s">
        <v>5914</v>
      </c>
      <c r="E1352" t="s">
        <v>800</v>
      </c>
      <c r="F1352">
        <v>171</v>
      </c>
      <c r="G1352" t="s">
        <v>130</v>
      </c>
      <c r="H1352">
        <v>48</v>
      </c>
      <c r="I1352">
        <v>57</v>
      </c>
      <c r="J1352" t="s">
        <v>5915</v>
      </c>
      <c r="K1352" t="s">
        <v>5916</v>
      </c>
      <c r="L1352" t="s">
        <v>120</v>
      </c>
      <c r="M1352" s="34"/>
      <c r="N1352" s="34"/>
      <c r="O1352" s="34"/>
      <c r="P1352" s="1" t="s">
        <v>178</v>
      </c>
      <c r="Q1352" s="1" t="str">
        <f t="shared" si="155"/>
        <v>exclude_title</v>
      </c>
      <c r="R1352" s="1" t="s">
        <v>123</v>
      </c>
      <c r="S1352" s="1" t="s">
        <v>178</v>
      </c>
      <c r="T1352" s="1" t="str">
        <f t="shared" si="156"/>
        <v>exclude_title</v>
      </c>
      <c r="U1352" s="1" t="s">
        <v>124</v>
      </c>
      <c r="V1352" s="41" t="str">
        <f t="shared" si="152"/>
        <v>exclude_title</v>
      </c>
      <c r="W1352" s="1"/>
      <c r="X1352" s="1"/>
      <c r="Y1352" s="1"/>
      <c r="Z1352" s="1"/>
      <c r="AA1352" s="1"/>
      <c r="AB1352" s="1"/>
      <c r="AC1352" s="41"/>
      <c r="AD1352" s="1"/>
      <c r="AE1352" s="1"/>
      <c r="AF1352" s="1"/>
      <c r="AG1352" s="1"/>
      <c r="AH1352" s="1"/>
      <c r="AI1352" s="1"/>
      <c r="AJ1352" s="41"/>
      <c r="AO1352" s="34"/>
      <c r="AP1352" s="34"/>
      <c r="AQ1352" s="34"/>
      <c r="AR1352" s="34"/>
    </row>
    <row r="1353" spans="1:44" ht="14.7" hidden="1" customHeight="1" x14ac:dyDescent="0.3">
      <c r="A1353">
        <v>1352</v>
      </c>
      <c r="B1353" t="s">
        <v>5156</v>
      </c>
      <c r="C1353">
        <v>2001</v>
      </c>
      <c r="D1353" t="s">
        <v>5917</v>
      </c>
      <c r="E1353" t="s">
        <v>208</v>
      </c>
      <c r="F1353">
        <v>89</v>
      </c>
      <c r="G1353">
        <v>3</v>
      </c>
      <c r="H1353">
        <v>406</v>
      </c>
      <c r="I1353">
        <v>417</v>
      </c>
      <c r="J1353" t="s">
        <v>5918</v>
      </c>
      <c r="K1353" t="s">
        <v>5919</v>
      </c>
      <c r="L1353" t="s">
        <v>120</v>
      </c>
      <c r="M1353" s="34"/>
      <c r="N1353" s="34"/>
      <c r="O1353" s="34"/>
      <c r="P1353" s="1" t="s">
        <v>122</v>
      </c>
      <c r="Q1353" s="1" t="str">
        <f t="shared" si="155"/>
        <v>include</v>
      </c>
      <c r="R1353" s="1" t="s">
        <v>123</v>
      </c>
      <c r="S1353" s="1" t="s">
        <v>122</v>
      </c>
      <c r="T1353" s="1" t="str">
        <f t="shared" si="156"/>
        <v>include</v>
      </c>
      <c r="U1353" s="1" t="s">
        <v>124</v>
      </c>
      <c r="V1353" s="41" t="str">
        <f t="shared" si="152"/>
        <v>include</v>
      </c>
      <c r="W1353" s="1" t="s">
        <v>190</v>
      </c>
      <c r="X1353" s="1" t="str">
        <f>IF(OR(W1353="include",W1353="no_abstract_available"),"include", IF(W1353="duplicate","duplicate", IF(W1353="correction/reply","correction/reply", "exclude_abstract")))</f>
        <v>exclude_abstract</v>
      </c>
      <c r="Y1353" s="1" t="s">
        <v>557</v>
      </c>
      <c r="Z1353" s="1"/>
      <c r="AA1353" s="1"/>
      <c r="AB1353" s="1"/>
      <c r="AC1353" s="41" t="str">
        <f>IF(X1353=AA1353,X1353,IF(OR(X1353="include",AA1353="include"),"include",IF(OR(X1353="duplicate",AA1353="duplicate"),"duplicate",IF(OR(X1353="correction/reply",AA1353="correction/reply"),"correction/reply","exclude_abstract"))))</f>
        <v>exclude_abstract</v>
      </c>
      <c r="AD1353" s="1"/>
      <c r="AE1353" s="1"/>
      <c r="AF1353" s="1"/>
      <c r="AG1353" s="1"/>
      <c r="AH1353" s="1"/>
      <c r="AI1353" s="1"/>
      <c r="AJ1353" s="41"/>
      <c r="AO1353" s="34"/>
      <c r="AP1353" s="34"/>
      <c r="AQ1353" s="34"/>
      <c r="AR1353" s="34"/>
    </row>
    <row r="1354" spans="1:44" ht="14.7" hidden="1" customHeight="1" x14ac:dyDescent="0.3">
      <c r="A1354">
        <v>1353</v>
      </c>
      <c r="B1354" t="s">
        <v>5920</v>
      </c>
      <c r="C1354">
        <v>2006</v>
      </c>
      <c r="D1354" t="s">
        <v>5921</v>
      </c>
      <c r="E1354" t="s">
        <v>5922</v>
      </c>
      <c r="F1354">
        <v>60</v>
      </c>
      <c r="G1354">
        <v>5</v>
      </c>
      <c r="H1354">
        <v>1004</v>
      </c>
      <c r="I1354">
        <v>1013</v>
      </c>
      <c r="J1354" t="s">
        <v>130</v>
      </c>
      <c r="K1354" t="s">
        <v>5923</v>
      </c>
      <c r="L1354" t="s">
        <v>120</v>
      </c>
      <c r="M1354" s="34"/>
      <c r="N1354" s="34"/>
      <c r="O1354" s="34"/>
      <c r="P1354" s="1" t="s">
        <v>122</v>
      </c>
      <c r="Q1354" s="1" t="str">
        <f t="shared" si="155"/>
        <v>include</v>
      </c>
      <c r="R1354" s="1" t="s">
        <v>123</v>
      </c>
      <c r="S1354" s="1" t="s">
        <v>190</v>
      </c>
      <c r="T1354" s="1" t="str">
        <f t="shared" si="156"/>
        <v>exclude_title</v>
      </c>
      <c r="U1354" s="1" t="s">
        <v>124</v>
      </c>
      <c r="V1354" s="41" t="str">
        <f t="shared" ref="V1354:V1417" si="157">IF(Q1354=T1354,Q1354,IF(OR(Q1354="include",T1354="include"),"include",IF(OR(Q1354="duplicate",T1354="duplicate"),"duplicate",IF(OR(Q1354="correction/reply",T1354="correction/reply"),"correction/reply","exclude_title"))))</f>
        <v>include</v>
      </c>
      <c r="W1354" s="1" t="s">
        <v>143</v>
      </c>
      <c r="X1354" s="1" t="str">
        <f>IF(OR(W1354="include",W1354="no_abstract_available"),"include", IF(W1354="duplicate","duplicate", IF(W1354="correction/reply","correction/reply", "exclude_abstract")))</f>
        <v>exclude_abstract</v>
      </c>
      <c r="Y1354" s="1" t="s">
        <v>557</v>
      </c>
      <c r="Z1354" s="1"/>
      <c r="AA1354" s="1"/>
      <c r="AB1354" s="1"/>
      <c r="AC1354" s="41" t="str">
        <f>IF(X1354=AA1354,X1354,IF(OR(X1354="include",AA1354="include"),"include",IF(OR(X1354="duplicate",AA1354="duplicate"),"duplicate",IF(OR(X1354="correction/reply",AA1354="correction/reply"),"correction/reply","exclude_abstract"))))</f>
        <v>exclude_abstract</v>
      </c>
      <c r="AD1354" s="1"/>
      <c r="AE1354" s="1"/>
      <c r="AF1354" s="1"/>
      <c r="AG1354" s="1"/>
      <c r="AH1354" s="1"/>
      <c r="AI1354" s="1"/>
      <c r="AJ1354" s="41"/>
      <c r="AO1354" s="34"/>
      <c r="AP1354" s="34"/>
      <c r="AQ1354" s="34"/>
      <c r="AR1354" s="34"/>
    </row>
    <row r="1355" spans="1:44" ht="14.7" hidden="1" customHeight="1" x14ac:dyDescent="0.3">
      <c r="A1355">
        <v>1354</v>
      </c>
      <c r="B1355" t="s">
        <v>5924</v>
      </c>
      <c r="C1355">
        <v>2020</v>
      </c>
      <c r="D1355" t="s">
        <v>5925</v>
      </c>
      <c r="E1355" t="s">
        <v>182</v>
      </c>
      <c r="F1355">
        <v>47</v>
      </c>
      <c r="G1355">
        <v>2</v>
      </c>
      <c r="H1355" t="s">
        <v>130</v>
      </c>
      <c r="I1355" t="s">
        <v>130</v>
      </c>
      <c r="J1355" t="s">
        <v>5926</v>
      </c>
      <c r="K1355" t="s">
        <v>5927</v>
      </c>
      <c r="L1355" t="s">
        <v>120</v>
      </c>
      <c r="M1355" s="34"/>
      <c r="N1355" s="34"/>
      <c r="O1355" s="34"/>
      <c r="P1355" s="1" t="s">
        <v>178</v>
      </c>
      <c r="Q1355" s="1" t="str">
        <f t="shared" si="155"/>
        <v>exclude_title</v>
      </c>
      <c r="R1355" s="1" t="s">
        <v>123</v>
      </c>
      <c r="S1355" s="1" t="s">
        <v>133</v>
      </c>
      <c r="T1355" s="1" t="str">
        <f t="shared" si="156"/>
        <v>exclude_title</v>
      </c>
      <c r="U1355" s="1" t="s">
        <v>124</v>
      </c>
      <c r="V1355" s="41" t="str">
        <f t="shared" si="157"/>
        <v>exclude_title</v>
      </c>
      <c r="W1355" s="1"/>
      <c r="X1355" s="1"/>
      <c r="Y1355" s="1"/>
      <c r="Z1355" s="1"/>
      <c r="AA1355" s="1"/>
      <c r="AB1355" s="1"/>
      <c r="AC1355" s="41"/>
      <c r="AD1355" s="1"/>
      <c r="AE1355" s="1"/>
      <c r="AF1355" s="1"/>
      <c r="AG1355" s="1"/>
      <c r="AH1355" s="1"/>
      <c r="AI1355" s="1"/>
      <c r="AJ1355" s="41"/>
      <c r="AO1355" s="34"/>
      <c r="AP1355" s="34"/>
      <c r="AQ1355" s="34"/>
      <c r="AR1355" s="34"/>
    </row>
    <row r="1356" spans="1:44" ht="14.7" hidden="1" customHeight="1" x14ac:dyDescent="0.3">
      <c r="A1356">
        <v>1355</v>
      </c>
      <c r="B1356" t="s">
        <v>5928</v>
      </c>
      <c r="C1356">
        <v>2005</v>
      </c>
      <c r="D1356" t="s">
        <v>5929</v>
      </c>
      <c r="E1356" t="s">
        <v>5930</v>
      </c>
      <c r="F1356">
        <v>51</v>
      </c>
      <c r="G1356">
        <v>3</v>
      </c>
      <c r="H1356">
        <v>313</v>
      </c>
      <c r="I1356">
        <v>320</v>
      </c>
      <c r="J1356" t="s">
        <v>5931</v>
      </c>
      <c r="K1356" t="s">
        <v>5932</v>
      </c>
      <c r="L1356" t="s">
        <v>120</v>
      </c>
      <c r="M1356" s="34"/>
      <c r="N1356" s="34"/>
      <c r="O1356" s="34"/>
      <c r="P1356" s="1" t="s">
        <v>178</v>
      </c>
      <c r="Q1356" s="1" t="str">
        <f t="shared" si="155"/>
        <v>exclude_title</v>
      </c>
      <c r="R1356" s="1" t="s">
        <v>123</v>
      </c>
      <c r="S1356" s="1" t="s">
        <v>133</v>
      </c>
      <c r="T1356" s="1" t="str">
        <f t="shared" si="156"/>
        <v>exclude_title</v>
      </c>
      <c r="U1356" s="1" t="s">
        <v>124</v>
      </c>
      <c r="V1356" s="41" t="str">
        <f t="shared" si="157"/>
        <v>exclude_title</v>
      </c>
      <c r="W1356" s="1"/>
      <c r="X1356" s="1"/>
      <c r="Y1356" s="1"/>
      <c r="Z1356" s="1"/>
      <c r="AA1356" s="1"/>
      <c r="AB1356" s="1"/>
      <c r="AC1356" s="41"/>
      <c r="AD1356" s="1"/>
      <c r="AE1356" s="1"/>
      <c r="AF1356" s="1"/>
      <c r="AG1356" s="1"/>
      <c r="AH1356" s="1"/>
      <c r="AI1356" s="1"/>
      <c r="AJ1356" s="41"/>
      <c r="AO1356" s="34"/>
      <c r="AP1356" s="34"/>
      <c r="AQ1356" s="34"/>
      <c r="AR1356" s="34"/>
    </row>
    <row r="1357" spans="1:44" ht="14.7" hidden="1" customHeight="1" x14ac:dyDescent="0.3">
      <c r="A1357">
        <v>1356</v>
      </c>
      <c r="B1357" t="s">
        <v>5933</v>
      </c>
      <c r="C1357">
        <v>2008</v>
      </c>
      <c r="D1357" t="s">
        <v>5934</v>
      </c>
      <c r="E1357" t="s">
        <v>3318</v>
      </c>
      <c r="F1357">
        <v>36</v>
      </c>
      <c r="G1357">
        <v>10</v>
      </c>
      <c r="H1357">
        <v>803</v>
      </c>
      <c r="I1357">
        <v>806</v>
      </c>
      <c r="J1357" t="s">
        <v>5935</v>
      </c>
      <c r="K1357" t="s">
        <v>5936</v>
      </c>
      <c r="L1357" t="s">
        <v>120</v>
      </c>
      <c r="M1357" s="34"/>
      <c r="N1357" s="34"/>
      <c r="O1357" s="34"/>
      <c r="P1357" s="1" t="s">
        <v>178</v>
      </c>
      <c r="Q1357" s="1" t="str">
        <f t="shared" si="155"/>
        <v>exclude_title</v>
      </c>
      <c r="R1357" s="1" t="s">
        <v>123</v>
      </c>
      <c r="S1357" s="1" t="s">
        <v>178</v>
      </c>
      <c r="T1357" s="1" t="str">
        <f t="shared" si="156"/>
        <v>exclude_title</v>
      </c>
      <c r="U1357" s="1" t="s">
        <v>124</v>
      </c>
      <c r="V1357" s="41" t="str">
        <f t="shared" si="157"/>
        <v>exclude_title</v>
      </c>
      <c r="W1357" s="1"/>
      <c r="X1357" s="1"/>
      <c r="Y1357" s="1"/>
      <c r="Z1357" s="1"/>
      <c r="AA1357" s="1"/>
      <c r="AB1357" s="1"/>
      <c r="AC1357" s="41"/>
      <c r="AD1357" s="1"/>
      <c r="AE1357" s="1"/>
      <c r="AF1357" s="1"/>
      <c r="AG1357" s="1"/>
      <c r="AH1357" s="1"/>
      <c r="AI1357" s="1"/>
      <c r="AJ1357" s="41"/>
      <c r="AO1357" s="34"/>
      <c r="AP1357" s="34"/>
      <c r="AQ1357" s="34"/>
      <c r="AR1357" s="34"/>
    </row>
    <row r="1358" spans="1:44" ht="14.7" hidden="1" customHeight="1" x14ac:dyDescent="0.3">
      <c r="A1358">
        <v>1357</v>
      </c>
      <c r="B1358" t="s">
        <v>5937</v>
      </c>
      <c r="C1358">
        <v>2020</v>
      </c>
      <c r="D1358" t="s">
        <v>5938</v>
      </c>
      <c r="E1358" t="s">
        <v>914</v>
      </c>
      <c r="F1358">
        <v>177</v>
      </c>
      <c r="G1358" t="s">
        <v>130</v>
      </c>
      <c r="H1358" t="s">
        <v>130</v>
      </c>
      <c r="I1358" t="s">
        <v>130</v>
      </c>
      <c r="J1358" t="s">
        <v>5939</v>
      </c>
      <c r="K1358" t="s">
        <v>5940</v>
      </c>
      <c r="L1358" t="s">
        <v>120</v>
      </c>
      <c r="M1358" s="34"/>
      <c r="N1358" s="34"/>
      <c r="O1358" s="34"/>
      <c r="P1358" s="1" t="s">
        <v>178</v>
      </c>
      <c r="Q1358" s="1" t="str">
        <f t="shared" si="155"/>
        <v>exclude_title</v>
      </c>
      <c r="R1358" s="1" t="s">
        <v>123</v>
      </c>
      <c r="S1358" s="1" t="s">
        <v>133</v>
      </c>
      <c r="T1358" s="1" t="str">
        <f t="shared" si="156"/>
        <v>exclude_title</v>
      </c>
      <c r="U1358" s="1" t="s">
        <v>124</v>
      </c>
      <c r="V1358" s="41" t="str">
        <f t="shared" si="157"/>
        <v>exclude_title</v>
      </c>
      <c r="W1358" s="1"/>
      <c r="X1358" s="1"/>
      <c r="Y1358" s="1"/>
      <c r="Z1358" s="1"/>
      <c r="AA1358" s="1"/>
      <c r="AB1358" s="1"/>
      <c r="AC1358" s="41"/>
      <c r="AD1358" s="1"/>
      <c r="AE1358" s="1"/>
      <c r="AF1358" s="1"/>
      <c r="AG1358" s="1"/>
      <c r="AH1358" s="1"/>
      <c r="AI1358" s="1"/>
      <c r="AJ1358" s="41"/>
      <c r="AO1358" s="34"/>
      <c r="AP1358" s="34"/>
      <c r="AQ1358" s="34"/>
      <c r="AR1358" s="34"/>
    </row>
    <row r="1359" spans="1:44" ht="14.7" hidden="1" customHeight="1" x14ac:dyDescent="0.3">
      <c r="A1359">
        <v>1358</v>
      </c>
      <c r="B1359" t="s">
        <v>5941</v>
      </c>
      <c r="C1359">
        <v>2016</v>
      </c>
      <c r="D1359" t="s">
        <v>5942</v>
      </c>
      <c r="E1359" t="s">
        <v>5943</v>
      </c>
      <c r="F1359">
        <v>90</v>
      </c>
      <c r="G1359">
        <v>4</v>
      </c>
      <c r="H1359">
        <v>659</v>
      </c>
      <c r="I1359">
        <v>671</v>
      </c>
      <c r="J1359" t="s">
        <v>5944</v>
      </c>
      <c r="K1359" t="s">
        <v>5945</v>
      </c>
      <c r="L1359" t="s">
        <v>120</v>
      </c>
      <c r="M1359" s="34"/>
      <c r="N1359" s="34"/>
      <c r="O1359" s="34"/>
      <c r="P1359" s="1" t="s">
        <v>178</v>
      </c>
      <c r="Q1359" s="1" t="str">
        <f t="shared" si="155"/>
        <v>exclude_title</v>
      </c>
      <c r="R1359" s="1" t="s">
        <v>123</v>
      </c>
      <c r="S1359" s="1" t="s">
        <v>178</v>
      </c>
      <c r="T1359" s="1" t="str">
        <f t="shared" si="156"/>
        <v>exclude_title</v>
      </c>
      <c r="U1359" s="1" t="s">
        <v>124</v>
      </c>
      <c r="V1359" s="41" t="str">
        <f t="shared" si="157"/>
        <v>exclude_title</v>
      </c>
      <c r="W1359" s="1"/>
      <c r="X1359" s="1"/>
      <c r="Y1359" s="1"/>
      <c r="Z1359" s="1"/>
      <c r="AA1359" s="1"/>
      <c r="AB1359" s="1"/>
      <c r="AC1359" s="41"/>
      <c r="AD1359" s="1"/>
      <c r="AE1359" s="1"/>
      <c r="AF1359" s="1"/>
      <c r="AG1359" s="1"/>
      <c r="AH1359" s="1"/>
      <c r="AI1359" s="1"/>
      <c r="AJ1359" s="41"/>
      <c r="AO1359" s="34"/>
      <c r="AP1359" s="34"/>
      <c r="AQ1359" s="34"/>
      <c r="AR1359" s="34"/>
    </row>
    <row r="1360" spans="1:44" ht="14.7" hidden="1" customHeight="1" x14ac:dyDescent="0.3">
      <c r="A1360">
        <v>1359</v>
      </c>
      <c r="B1360" t="s">
        <v>5946</v>
      </c>
      <c r="C1360">
        <v>2015</v>
      </c>
      <c r="D1360" t="s">
        <v>5947</v>
      </c>
      <c r="E1360" t="s">
        <v>5497</v>
      </c>
      <c r="F1360">
        <v>3</v>
      </c>
      <c r="G1360" t="s">
        <v>130</v>
      </c>
      <c r="H1360" t="s">
        <v>130</v>
      </c>
      <c r="I1360" t="s">
        <v>130</v>
      </c>
      <c r="J1360" t="s">
        <v>5948</v>
      </c>
      <c r="K1360" t="s">
        <v>5949</v>
      </c>
      <c r="L1360" t="s">
        <v>120</v>
      </c>
      <c r="M1360" s="34"/>
      <c r="N1360" s="34"/>
      <c r="O1360" s="34"/>
      <c r="P1360" s="1" t="s">
        <v>178</v>
      </c>
      <c r="Q1360" s="1" t="str">
        <f t="shared" si="155"/>
        <v>exclude_title</v>
      </c>
      <c r="R1360" s="1" t="s">
        <v>123</v>
      </c>
      <c r="S1360" s="1" t="s">
        <v>178</v>
      </c>
      <c r="T1360" s="1" t="str">
        <f t="shared" si="156"/>
        <v>exclude_title</v>
      </c>
      <c r="U1360" s="1" t="s">
        <v>124</v>
      </c>
      <c r="V1360" s="41" t="str">
        <f t="shared" si="157"/>
        <v>exclude_title</v>
      </c>
      <c r="W1360" s="1"/>
      <c r="X1360" s="1"/>
      <c r="Y1360" s="1"/>
      <c r="Z1360" s="1"/>
      <c r="AA1360" s="1"/>
      <c r="AB1360" s="1"/>
      <c r="AC1360" s="41"/>
      <c r="AD1360" s="1"/>
      <c r="AE1360" s="1"/>
      <c r="AF1360" s="1"/>
      <c r="AG1360" s="1"/>
      <c r="AH1360" s="1"/>
      <c r="AI1360" s="1"/>
      <c r="AJ1360" s="41"/>
      <c r="AO1360" s="34"/>
      <c r="AP1360" s="34"/>
      <c r="AQ1360" s="34"/>
      <c r="AR1360" s="34"/>
    </row>
    <row r="1361" spans="1:44" ht="14.7" hidden="1" customHeight="1" x14ac:dyDescent="0.3">
      <c r="A1361">
        <v>1360</v>
      </c>
      <c r="B1361" t="s">
        <v>5950</v>
      </c>
      <c r="C1361">
        <v>2010</v>
      </c>
      <c r="D1361" t="s">
        <v>5951</v>
      </c>
      <c r="E1361" t="s">
        <v>117</v>
      </c>
      <c r="F1361">
        <v>33</v>
      </c>
      <c r="G1361">
        <v>5</v>
      </c>
      <c r="H1361">
        <v>693</v>
      </c>
      <c r="I1361">
        <v>702</v>
      </c>
      <c r="J1361" t="s">
        <v>5952</v>
      </c>
      <c r="K1361" t="s">
        <v>5953</v>
      </c>
      <c r="L1361" t="s">
        <v>120</v>
      </c>
      <c r="M1361" s="34"/>
      <c r="N1361" s="34"/>
      <c r="O1361" s="34"/>
      <c r="P1361" s="1" t="s">
        <v>122</v>
      </c>
      <c r="Q1361" s="1" t="str">
        <f t="shared" si="155"/>
        <v>include</v>
      </c>
      <c r="R1361" s="1" t="s">
        <v>123</v>
      </c>
      <c r="S1361" s="1" t="s">
        <v>122</v>
      </c>
      <c r="T1361" s="1" t="str">
        <f t="shared" si="156"/>
        <v>include</v>
      </c>
      <c r="U1361" s="1" t="s">
        <v>124</v>
      </c>
      <c r="V1361" s="41" t="str">
        <f t="shared" si="157"/>
        <v>include</v>
      </c>
      <c r="W1361" s="1" t="s">
        <v>143</v>
      </c>
      <c r="X1361" s="1" t="str">
        <f>IF(OR(W1361="include",W1361="no_abstract_available"),"include", IF(W1361="duplicate","duplicate", IF(W1361="correction/reply","correction/reply", "exclude_abstract")))</f>
        <v>exclude_abstract</v>
      </c>
      <c r="Y1361" s="1" t="s">
        <v>557</v>
      </c>
      <c r="Z1361" s="1"/>
      <c r="AA1361" s="1"/>
      <c r="AB1361" s="1"/>
      <c r="AC1361" s="41" t="str">
        <f>IF(X1361=AA1361,X1361,IF(OR(X1361="include",AA1361="include"),"include",IF(OR(X1361="duplicate",AA1361="duplicate"),"duplicate",IF(OR(X1361="correction/reply",AA1361="correction/reply"),"correction/reply","exclude_abstract"))))</f>
        <v>exclude_abstract</v>
      </c>
      <c r="AD1361" s="1"/>
      <c r="AE1361" s="1"/>
      <c r="AF1361" s="1"/>
      <c r="AG1361" s="1"/>
      <c r="AH1361" s="1"/>
      <c r="AI1361" s="1"/>
      <c r="AJ1361" s="41"/>
      <c r="AO1361" s="34"/>
      <c r="AP1361" s="34"/>
      <c r="AQ1361" s="34"/>
      <c r="AR1361" s="34"/>
    </row>
    <row r="1362" spans="1:44" ht="14.7" hidden="1" customHeight="1" x14ac:dyDescent="0.3">
      <c r="A1362">
        <v>1361</v>
      </c>
      <c r="B1362" t="s">
        <v>5954</v>
      </c>
      <c r="C1362">
        <v>2014</v>
      </c>
      <c r="D1362" t="s">
        <v>5955</v>
      </c>
      <c r="E1362" t="s">
        <v>4179</v>
      </c>
      <c r="F1362">
        <v>60</v>
      </c>
      <c r="G1362">
        <v>1</v>
      </c>
      <c r="H1362">
        <v>15</v>
      </c>
      <c r="I1362">
        <v>37</v>
      </c>
      <c r="J1362" t="s">
        <v>5956</v>
      </c>
      <c r="K1362" t="s">
        <v>5957</v>
      </c>
      <c r="L1362" t="s">
        <v>120</v>
      </c>
      <c r="M1362" s="34"/>
      <c r="N1362" s="34"/>
      <c r="O1362" s="34"/>
      <c r="P1362" s="1" t="s">
        <v>178</v>
      </c>
      <c r="Q1362" s="1" t="str">
        <f t="shared" si="155"/>
        <v>exclude_title</v>
      </c>
      <c r="R1362" s="1" t="s">
        <v>123</v>
      </c>
      <c r="S1362" s="1" t="s">
        <v>133</v>
      </c>
      <c r="T1362" s="1" t="str">
        <f t="shared" si="156"/>
        <v>exclude_title</v>
      </c>
      <c r="U1362" s="1" t="s">
        <v>124</v>
      </c>
      <c r="V1362" s="41" t="str">
        <f t="shared" si="157"/>
        <v>exclude_title</v>
      </c>
      <c r="W1362" s="1"/>
      <c r="X1362" s="1"/>
      <c r="Y1362" s="1"/>
      <c r="Z1362" s="1"/>
      <c r="AA1362" s="1"/>
      <c r="AB1362" s="1"/>
      <c r="AC1362" s="41"/>
      <c r="AD1362" s="1"/>
      <c r="AE1362" s="1"/>
      <c r="AF1362" s="1"/>
      <c r="AG1362" s="1"/>
      <c r="AH1362" s="1"/>
      <c r="AI1362" s="1"/>
      <c r="AJ1362" s="41"/>
      <c r="AO1362" s="34"/>
      <c r="AP1362" s="34"/>
      <c r="AQ1362" s="34"/>
      <c r="AR1362" s="34"/>
    </row>
    <row r="1363" spans="1:44" ht="14.7" hidden="1" customHeight="1" x14ac:dyDescent="0.3">
      <c r="A1363">
        <v>1362</v>
      </c>
      <c r="B1363" t="s">
        <v>5958</v>
      </c>
      <c r="C1363">
        <v>2015</v>
      </c>
      <c r="D1363" t="s">
        <v>5959</v>
      </c>
      <c r="E1363" t="s">
        <v>914</v>
      </c>
      <c r="F1363">
        <v>120</v>
      </c>
      <c r="G1363" t="s">
        <v>130</v>
      </c>
      <c r="H1363">
        <v>82</v>
      </c>
      <c r="I1363">
        <v>90</v>
      </c>
      <c r="J1363" t="s">
        <v>5960</v>
      </c>
      <c r="K1363" t="s">
        <v>5961</v>
      </c>
      <c r="L1363" t="s">
        <v>120</v>
      </c>
      <c r="M1363" s="34"/>
      <c r="N1363" s="34"/>
      <c r="O1363" s="34"/>
      <c r="P1363" s="1" t="s">
        <v>155</v>
      </c>
      <c r="Q1363" s="1" t="str">
        <f t="shared" si="155"/>
        <v>exclude_title</v>
      </c>
      <c r="R1363" s="1" t="s">
        <v>123</v>
      </c>
      <c r="S1363" s="1" t="s">
        <v>133</v>
      </c>
      <c r="T1363" s="1" t="str">
        <f t="shared" si="156"/>
        <v>exclude_title</v>
      </c>
      <c r="U1363" s="1" t="s">
        <v>124</v>
      </c>
      <c r="V1363" s="41" t="str">
        <f t="shared" si="157"/>
        <v>exclude_title</v>
      </c>
      <c r="W1363" s="1"/>
      <c r="X1363" s="1"/>
      <c r="Y1363" s="1"/>
      <c r="Z1363" s="1"/>
      <c r="AA1363" s="1"/>
      <c r="AB1363" s="1"/>
      <c r="AC1363" s="41"/>
      <c r="AD1363" s="1"/>
      <c r="AE1363" s="1"/>
      <c r="AF1363" s="1"/>
      <c r="AG1363" s="1"/>
      <c r="AH1363" s="1"/>
      <c r="AI1363" s="1"/>
      <c r="AJ1363" s="41"/>
      <c r="AO1363" s="34"/>
      <c r="AP1363" s="34"/>
      <c r="AQ1363" s="34"/>
      <c r="AR1363" s="34"/>
    </row>
    <row r="1364" spans="1:44" ht="14.7" hidden="1" customHeight="1" x14ac:dyDescent="0.3">
      <c r="A1364">
        <v>1363</v>
      </c>
      <c r="B1364" t="s">
        <v>5962</v>
      </c>
      <c r="C1364">
        <v>1998</v>
      </c>
      <c r="D1364" t="s">
        <v>5963</v>
      </c>
      <c r="E1364" t="s">
        <v>335</v>
      </c>
      <c r="F1364">
        <v>79</v>
      </c>
      <c r="G1364">
        <v>6</v>
      </c>
      <c r="H1364">
        <v>2092</v>
      </c>
      <c r="I1364">
        <v>2099</v>
      </c>
      <c r="J1364" t="s">
        <v>5964</v>
      </c>
      <c r="K1364" t="s">
        <v>5965</v>
      </c>
      <c r="L1364" t="s">
        <v>120</v>
      </c>
      <c r="M1364" s="34"/>
      <c r="N1364" s="34"/>
      <c r="O1364" s="34"/>
      <c r="P1364" s="1" t="s">
        <v>178</v>
      </c>
      <c r="Q1364" s="1" t="str">
        <f t="shared" si="155"/>
        <v>exclude_title</v>
      </c>
      <c r="R1364" s="1" t="s">
        <v>123</v>
      </c>
      <c r="S1364" s="1" t="s">
        <v>122</v>
      </c>
      <c r="T1364" s="1" t="str">
        <f t="shared" si="156"/>
        <v>include</v>
      </c>
      <c r="U1364" s="1" t="s">
        <v>124</v>
      </c>
      <c r="V1364" s="41" t="str">
        <f t="shared" si="157"/>
        <v>include</v>
      </c>
      <c r="W1364" s="1" t="s">
        <v>155</v>
      </c>
      <c r="X1364" s="1" t="str">
        <f>IF(OR(W1364="include",W1364="no_abstract_available"),"include", IF(W1364="duplicate","duplicate", IF(W1364="correction/reply","correction/reply", "exclude_abstract")))</f>
        <v>exclude_abstract</v>
      </c>
      <c r="Y1364" s="1" t="s">
        <v>557</v>
      </c>
      <c r="Z1364" s="1"/>
      <c r="AA1364" s="1"/>
      <c r="AB1364" s="1"/>
      <c r="AC1364" s="41" t="str">
        <f>IF(X1364=AA1364,X1364,IF(OR(X1364="include",AA1364="include"),"include",IF(OR(X1364="duplicate",AA1364="duplicate"),"duplicate",IF(OR(X1364="correction/reply",AA1364="correction/reply"),"correction/reply","exclude_abstract"))))</f>
        <v>exclude_abstract</v>
      </c>
      <c r="AD1364" s="1"/>
      <c r="AE1364" s="1"/>
      <c r="AF1364" s="1"/>
      <c r="AG1364" s="1"/>
      <c r="AH1364" s="1"/>
      <c r="AI1364" s="1"/>
      <c r="AJ1364" s="41"/>
      <c r="AO1364" s="34"/>
      <c r="AP1364" s="34"/>
      <c r="AQ1364" s="34"/>
      <c r="AR1364" s="34"/>
    </row>
    <row r="1365" spans="1:44" ht="14.7" hidden="1" customHeight="1" x14ac:dyDescent="0.3">
      <c r="A1365">
        <v>1364</v>
      </c>
      <c r="B1365" t="s">
        <v>5966</v>
      </c>
      <c r="C1365">
        <v>2014</v>
      </c>
      <c r="D1365" t="s">
        <v>5967</v>
      </c>
      <c r="E1365" t="s">
        <v>227</v>
      </c>
      <c r="F1365">
        <v>37</v>
      </c>
      <c r="G1365">
        <v>9</v>
      </c>
      <c r="H1365">
        <v>894</v>
      </c>
      <c r="I1365">
        <v>901</v>
      </c>
      <c r="J1365" t="s">
        <v>5968</v>
      </c>
      <c r="K1365" t="s">
        <v>5969</v>
      </c>
      <c r="L1365" t="s">
        <v>120</v>
      </c>
      <c r="M1365" s="34"/>
      <c r="N1365" s="34"/>
      <c r="O1365" s="34" t="s">
        <v>121</v>
      </c>
      <c r="P1365" s="1" t="s">
        <v>122</v>
      </c>
      <c r="Q1365" s="1" t="str">
        <f t="shared" si="155"/>
        <v>include</v>
      </c>
      <c r="R1365" s="1" t="s">
        <v>123</v>
      </c>
      <c r="S1365" s="1" t="s">
        <v>122</v>
      </c>
      <c r="T1365" s="1" t="str">
        <f t="shared" si="156"/>
        <v>include</v>
      </c>
      <c r="U1365" s="1" t="s">
        <v>124</v>
      </c>
      <c r="V1365" s="41" t="str">
        <f t="shared" si="157"/>
        <v>include</v>
      </c>
      <c r="W1365" s="1" t="s">
        <v>122</v>
      </c>
      <c r="X1365" s="1" t="str">
        <f>IF(OR(W1365="include",W1365="no_abstract_available"),"include", IF(W1365="duplicate","duplicate", IF(W1365="correction/reply","correction/reply", "exclude_abstract")))</f>
        <v>include</v>
      </c>
      <c r="Y1365" s="1" t="s">
        <v>557</v>
      </c>
      <c r="Z1365" s="1"/>
      <c r="AA1365" s="1"/>
      <c r="AB1365" s="1"/>
      <c r="AC1365" s="41" t="str">
        <f>IF(X1365=AA1365,X1365,IF(OR(X1365="include",AA1365="include"),"include",IF(OR(X1365="duplicate",AA1365="duplicate"),"duplicate",IF(OR(X1365="correction/reply",AA1365="correction/reply"),"correction/reply","exclude_abstract"))))</f>
        <v>include</v>
      </c>
      <c r="AD1365" s="1" t="s">
        <v>122</v>
      </c>
      <c r="AE1365" s="1"/>
      <c r="AF1365" s="1" t="s">
        <v>1061</v>
      </c>
      <c r="AG1365" s="1"/>
      <c r="AH1365" s="1"/>
      <c r="AI1365" s="1"/>
      <c r="AJ1365" s="41" t="str">
        <f>IF(AD1365=AG1365,AD1365, (IF(AG1365=0, AD1365,"different!")))</f>
        <v>include</v>
      </c>
      <c r="AK1365" t="s">
        <v>1061</v>
      </c>
      <c r="AL1365" t="s">
        <v>121</v>
      </c>
      <c r="AM1365" t="s">
        <v>126</v>
      </c>
      <c r="AO1365" s="34" t="s">
        <v>121</v>
      </c>
      <c r="AP1365" s="34" t="s">
        <v>123</v>
      </c>
      <c r="AQ1365" s="34">
        <v>8</v>
      </c>
      <c r="AR1365" s="34">
        <v>0</v>
      </c>
    </row>
    <row r="1366" spans="1:44" ht="14.7" hidden="1" customHeight="1" x14ac:dyDescent="0.3">
      <c r="A1366">
        <v>1365</v>
      </c>
      <c r="B1366" t="s">
        <v>5970</v>
      </c>
      <c r="C1366">
        <v>2018</v>
      </c>
      <c r="D1366" t="s">
        <v>5971</v>
      </c>
      <c r="E1366" t="s">
        <v>117</v>
      </c>
      <c r="F1366">
        <v>41</v>
      </c>
      <c r="G1366">
        <v>6</v>
      </c>
      <c r="H1366">
        <v>1279</v>
      </c>
      <c r="I1366">
        <v>1295</v>
      </c>
      <c r="J1366" t="s">
        <v>5972</v>
      </c>
      <c r="K1366" t="s">
        <v>5973</v>
      </c>
      <c r="L1366" t="s">
        <v>120</v>
      </c>
      <c r="M1366" s="34"/>
      <c r="N1366" s="34"/>
      <c r="O1366" s="34"/>
      <c r="P1366" s="1" t="s">
        <v>155</v>
      </c>
      <c r="Q1366" s="1" t="str">
        <f t="shared" si="155"/>
        <v>exclude_title</v>
      </c>
      <c r="R1366" s="1" t="s">
        <v>123</v>
      </c>
      <c r="S1366" s="1" t="s">
        <v>133</v>
      </c>
      <c r="T1366" s="1" t="str">
        <f t="shared" si="156"/>
        <v>exclude_title</v>
      </c>
      <c r="U1366" s="1" t="s">
        <v>124</v>
      </c>
      <c r="V1366" s="41" t="str">
        <f t="shared" si="157"/>
        <v>exclude_title</v>
      </c>
      <c r="W1366" s="1"/>
      <c r="X1366" s="1"/>
      <c r="Y1366" s="1"/>
      <c r="Z1366" s="1"/>
      <c r="AA1366" s="1"/>
      <c r="AB1366" s="1"/>
      <c r="AC1366" s="41"/>
      <c r="AD1366" s="1"/>
      <c r="AE1366" s="1"/>
      <c r="AF1366" s="1"/>
      <c r="AG1366" s="1"/>
      <c r="AH1366" s="1"/>
      <c r="AI1366" s="1"/>
      <c r="AJ1366" s="41"/>
      <c r="AO1366" s="34"/>
      <c r="AP1366" s="34"/>
      <c r="AQ1366" s="34"/>
      <c r="AR1366" s="34"/>
    </row>
    <row r="1367" spans="1:44" ht="14.7" hidden="1" customHeight="1" x14ac:dyDescent="0.3">
      <c r="A1367">
        <v>1366</v>
      </c>
      <c r="B1367" t="s">
        <v>5974</v>
      </c>
      <c r="C1367">
        <v>1988</v>
      </c>
      <c r="D1367" t="s">
        <v>5975</v>
      </c>
      <c r="E1367" t="s">
        <v>435</v>
      </c>
      <c r="F1367">
        <v>75</v>
      </c>
      <c r="G1367">
        <v>3</v>
      </c>
      <c r="H1367">
        <v>336</v>
      </c>
      <c r="I1367">
        <v>342</v>
      </c>
      <c r="J1367" t="s">
        <v>5976</v>
      </c>
      <c r="K1367" t="s">
        <v>130</v>
      </c>
      <c r="L1367" t="s">
        <v>120</v>
      </c>
      <c r="M1367" s="34"/>
      <c r="N1367" s="34"/>
      <c r="O1367" s="34"/>
      <c r="P1367" s="1" t="s">
        <v>133</v>
      </c>
      <c r="Q1367" s="1" t="str">
        <f t="shared" si="155"/>
        <v>exclude_title</v>
      </c>
      <c r="R1367" s="1" t="s">
        <v>123</v>
      </c>
      <c r="S1367" s="1" t="s">
        <v>133</v>
      </c>
      <c r="T1367" s="1" t="str">
        <f t="shared" si="156"/>
        <v>exclude_title</v>
      </c>
      <c r="U1367" s="1" t="s">
        <v>124</v>
      </c>
      <c r="V1367" s="41" t="str">
        <f t="shared" si="157"/>
        <v>exclude_title</v>
      </c>
      <c r="W1367" s="1"/>
      <c r="X1367" s="1"/>
      <c r="Y1367" s="1"/>
      <c r="Z1367" s="1"/>
      <c r="AA1367" s="1"/>
      <c r="AB1367" s="1"/>
      <c r="AC1367" s="41"/>
      <c r="AD1367" s="1"/>
      <c r="AE1367" s="1"/>
      <c r="AF1367" s="1"/>
      <c r="AG1367" s="1"/>
      <c r="AH1367" s="1"/>
      <c r="AI1367" s="1"/>
      <c r="AJ1367" s="41"/>
      <c r="AO1367" s="34"/>
      <c r="AP1367" s="34"/>
      <c r="AQ1367" s="34"/>
      <c r="AR1367" s="34"/>
    </row>
    <row r="1368" spans="1:44" ht="14.7" hidden="1" customHeight="1" x14ac:dyDescent="0.3">
      <c r="A1368">
        <v>1367</v>
      </c>
      <c r="B1368" t="s">
        <v>5977</v>
      </c>
      <c r="C1368">
        <v>2014</v>
      </c>
      <c r="D1368" t="s">
        <v>5978</v>
      </c>
      <c r="E1368" t="s">
        <v>1193</v>
      </c>
      <c r="F1368">
        <v>70</v>
      </c>
      <c r="G1368">
        <v>2</v>
      </c>
      <c r="H1368">
        <v>123</v>
      </c>
      <c r="I1368">
        <v>132</v>
      </c>
      <c r="J1368" t="s">
        <v>5979</v>
      </c>
      <c r="K1368" t="s">
        <v>5980</v>
      </c>
      <c r="L1368" t="s">
        <v>120</v>
      </c>
      <c r="M1368" s="34"/>
      <c r="N1368" s="34"/>
      <c r="O1368" s="34"/>
      <c r="P1368" s="1" t="s">
        <v>155</v>
      </c>
      <c r="Q1368" s="1" t="str">
        <f t="shared" si="155"/>
        <v>exclude_title</v>
      </c>
      <c r="R1368" s="1" t="s">
        <v>123</v>
      </c>
      <c r="S1368" s="1" t="s">
        <v>133</v>
      </c>
      <c r="T1368" s="1" t="str">
        <f t="shared" si="156"/>
        <v>exclude_title</v>
      </c>
      <c r="U1368" s="1" t="s">
        <v>124</v>
      </c>
      <c r="V1368" s="41" t="str">
        <f t="shared" si="157"/>
        <v>exclude_title</v>
      </c>
      <c r="W1368" s="1"/>
      <c r="X1368" s="1"/>
      <c r="Y1368" s="1"/>
      <c r="Z1368" s="1"/>
      <c r="AA1368" s="1"/>
      <c r="AB1368" s="1"/>
      <c r="AC1368" s="41"/>
      <c r="AD1368" s="1"/>
      <c r="AE1368" s="1"/>
      <c r="AF1368" s="1"/>
      <c r="AG1368" s="1"/>
      <c r="AH1368" s="1"/>
      <c r="AI1368" s="1"/>
      <c r="AJ1368" s="41"/>
      <c r="AO1368" s="34"/>
      <c r="AP1368" s="34"/>
      <c r="AQ1368" s="34"/>
      <c r="AR1368" s="34"/>
    </row>
    <row r="1369" spans="1:44" ht="14.7" hidden="1" customHeight="1" x14ac:dyDescent="0.3">
      <c r="A1369">
        <v>1368</v>
      </c>
      <c r="B1369" t="s">
        <v>5981</v>
      </c>
      <c r="C1369">
        <v>2018</v>
      </c>
      <c r="D1369" t="s">
        <v>5982</v>
      </c>
      <c r="E1369" t="s">
        <v>5983</v>
      </c>
      <c r="F1369">
        <v>263</v>
      </c>
      <c r="G1369" t="s">
        <v>130</v>
      </c>
      <c r="H1369">
        <v>180</v>
      </c>
      <c r="I1369">
        <v>187</v>
      </c>
      <c r="J1369" t="s">
        <v>5984</v>
      </c>
      <c r="K1369" t="s">
        <v>5985</v>
      </c>
      <c r="L1369" t="s">
        <v>120</v>
      </c>
      <c r="M1369" s="34"/>
      <c r="N1369" s="34"/>
      <c r="O1369" s="34" t="s">
        <v>121</v>
      </c>
      <c r="P1369" s="1" t="s">
        <v>122</v>
      </c>
      <c r="Q1369" s="1" t="str">
        <f t="shared" si="155"/>
        <v>include</v>
      </c>
      <c r="R1369" s="1" t="s">
        <v>123</v>
      </c>
      <c r="S1369" s="1" t="s">
        <v>122</v>
      </c>
      <c r="T1369" s="1" t="str">
        <f t="shared" si="156"/>
        <v>include</v>
      </c>
      <c r="U1369" s="1" t="s">
        <v>124</v>
      </c>
      <c r="V1369" s="41" t="str">
        <f t="shared" si="157"/>
        <v>include</v>
      </c>
      <c r="W1369" s="1" t="s">
        <v>122</v>
      </c>
      <c r="X1369" s="1" t="str">
        <f>IF(OR(W1369="include",W1369="no_abstract_available"),"include", IF(W1369="duplicate","duplicate", IF(W1369="correction/reply","correction/reply", "exclude_abstract")))</f>
        <v>include</v>
      </c>
      <c r="Y1369" s="1" t="s">
        <v>557</v>
      </c>
      <c r="Z1369" s="1"/>
      <c r="AA1369" s="1"/>
      <c r="AB1369" s="1"/>
      <c r="AC1369" s="41" t="str">
        <f>IF(X1369=AA1369,X1369,IF(OR(X1369="include",AA1369="include"),"include",IF(OR(X1369="duplicate",AA1369="duplicate"),"duplicate",IF(OR(X1369="correction/reply",AA1369="correction/reply"),"correction/reply","exclude_abstract"))))</f>
        <v>include</v>
      </c>
      <c r="AD1369" s="1" t="s">
        <v>143</v>
      </c>
      <c r="AE1369" s="1"/>
      <c r="AF1369" s="1" t="s">
        <v>738</v>
      </c>
      <c r="AG1369" s="1"/>
      <c r="AH1369" s="1"/>
      <c r="AI1369" s="1"/>
      <c r="AJ1369" s="41" t="str">
        <f>IF(AD1369=AG1369,AD1369, (IF(AG1369=0, AD1369,"different!")))</f>
        <v>exclude_comparator</v>
      </c>
      <c r="AK1369" t="s">
        <v>738</v>
      </c>
      <c r="AL1369" t="s">
        <v>121</v>
      </c>
      <c r="AN1369" t="s">
        <v>5986</v>
      </c>
      <c r="AO1369" s="34"/>
      <c r="AP1369" s="34"/>
      <c r="AQ1369" s="34"/>
      <c r="AR1369" s="34"/>
    </row>
    <row r="1370" spans="1:44" ht="14.7" hidden="1" customHeight="1" x14ac:dyDescent="0.3">
      <c r="A1370">
        <v>1369</v>
      </c>
      <c r="B1370" t="s">
        <v>5987</v>
      </c>
      <c r="C1370">
        <v>2012</v>
      </c>
      <c r="D1370" t="s">
        <v>5988</v>
      </c>
      <c r="E1370" t="s">
        <v>5989</v>
      </c>
      <c r="F1370">
        <v>92</v>
      </c>
      <c r="G1370">
        <v>2</v>
      </c>
      <c r="H1370">
        <v>265</v>
      </c>
      <c r="I1370">
        <v>273</v>
      </c>
      <c r="J1370" t="s">
        <v>5990</v>
      </c>
      <c r="K1370" t="s">
        <v>5991</v>
      </c>
      <c r="L1370" t="s">
        <v>120</v>
      </c>
      <c r="M1370" s="34"/>
      <c r="N1370" s="34"/>
      <c r="O1370" s="34"/>
      <c r="P1370" s="1" t="s">
        <v>155</v>
      </c>
      <c r="Q1370" s="1" t="str">
        <f t="shared" si="155"/>
        <v>exclude_title</v>
      </c>
      <c r="R1370" s="1" t="s">
        <v>123</v>
      </c>
      <c r="S1370" s="1" t="s">
        <v>133</v>
      </c>
      <c r="T1370" s="1" t="str">
        <f t="shared" si="156"/>
        <v>exclude_title</v>
      </c>
      <c r="U1370" s="1" t="s">
        <v>124</v>
      </c>
      <c r="V1370" s="41" t="str">
        <f t="shared" si="157"/>
        <v>exclude_title</v>
      </c>
      <c r="W1370" s="1"/>
      <c r="X1370" s="1"/>
      <c r="Y1370" s="1"/>
      <c r="Z1370" s="1"/>
      <c r="AA1370" s="1"/>
      <c r="AB1370" s="1"/>
      <c r="AC1370" s="41"/>
      <c r="AD1370" s="1"/>
      <c r="AE1370" s="1"/>
      <c r="AF1370" s="1"/>
      <c r="AG1370" s="1"/>
      <c r="AH1370" s="1"/>
      <c r="AI1370" s="1"/>
      <c r="AJ1370" s="41"/>
      <c r="AO1370" s="34"/>
      <c r="AP1370" s="34"/>
      <c r="AQ1370" s="34"/>
      <c r="AR1370" s="34"/>
    </row>
    <row r="1371" spans="1:44" ht="14.7" hidden="1" customHeight="1" x14ac:dyDescent="0.3">
      <c r="A1371">
        <v>1370</v>
      </c>
      <c r="B1371" t="s">
        <v>3735</v>
      </c>
      <c r="C1371">
        <v>2004</v>
      </c>
      <c r="D1371" t="s">
        <v>5992</v>
      </c>
      <c r="E1371" t="s">
        <v>890</v>
      </c>
      <c r="F1371">
        <v>23</v>
      </c>
      <c r="G1371">
        <v>2</v>
      </c>
      <c r="H1371">
        <v>131</v>
      </c>
      <c r="I1371">
        <v>140</v>
      </c>
      <c r="J1371" t="s">
        <v>5993</v>
      </c>
      <c r="K1371" t="s">
        <v>5994</v>
      </c>
      <c r="L1371" t="s">
        <v>120</v>
      </c>
      <c r="M1371" s="34"/>
      <c r="N1371" s="34"/>
      <c r="O1371" s="34"/>
      <c r="P1371" s="1" t="s">
        <v>122</v>
      </c>
      <c r="Q1371" s="1" t="str">
        <f t="shared" si="155"/>
        <v>include</v>
      </c>
      <c r="R1371" s="1" t="s">
        <v>123</v>
      </c>
      <c r="S1371" s="1" t="s">
        <v>122</v>
      </c>
      <c r="T1371" s="1" t="str">
        <f t="shared" si="156"/>
        <v>include</v>
      </c>
      <c r="U1371" s="1" t="s">
        <v>124</v>
      </c>
      <c r="V1371" s="41" t="str">
        <f t="shared" si="157"/>
        <v>include</v>
      </c>
      <c r="W1371" s="1" t="s">
        <v>143</v>
      </c>
      <c r="X1371" s="1" t="str">
        <f>IF(OR(W1371="include",W1371="no_abstract_available"),"include", IF(W1371="duplicate","duplicate", IF(W1371="correction/reply","correction/reply", "exclude_abstract")))</f>
        <v>exclude_abstract</v>
      </c>
      <c r="Y1371" s="1" t="s">
        <v>557</v>
      </c>
      <c r="Z1371" s="1"/>
      <c r="AA1371" s="1"/>
      <c r="AB1371" s="1"/>
      <c r="AC1371" s="41" t="str">
        <f>IF(X1371=AA1371,X1371,IF(OR(X1371="include",AA1371="include"),"include",IF(OR(X1371="duplicate",AA1371="duplicate"),"duplicate",IF(OR(X1371="correction/reply",AA1371="correction/reply"),"correction/reply","exclude_abstract"))))</f>
        <v>exclude_abstract</v>
      </c>
      <c r="AD1371" s="1"/>
      <c r="AE1371" s="1"/>
      <c r="AF1371" s="1"/>
      <c r="AG1371" s="1"/>
      <c r="AH1371" s="1"/>
      <c r="AI1371" s="1"/>
      <c r="AJ1371" s="41"/>
      <c r="AO1371" s="34"/>
      <c r="AP1371" s="34"/>
      <c r="AQ1371" s="34"/>
      <c r="AR1371" s="34"/>
    </row>
    <row r="1372" spans="1:44" ht="14.7" hidden="1" customHeight="1" x14ac:dyDescent="0.3">
      <c r="A1372">
        <v>1371</v>
      </c>
      <c r="B1372" t="s">
        <v>5995</v>
      </c>
      <c r="C1372">
        <v>1988</v>
      </c>
      <c r="D1372" t="s">
        <v>5996</v>
      </c>
      <c r="E1372" t="s">
        <v>4963</v>
      </c>
      <c r="F1372">
        <v>130</v>
      </c>
      <c r="G1372">
        <v>2</v>
      </c>
      <c r="H1372">
        <v>301</v>
      </c>
      <c r="I1372">
        <v>302</v>
      </c>
      <c r="J1372" t="s">
        <v>5997</v>
      </c>
      <c r="K1372" t="s">
        <v>130</v>
      </c>
      <c r="L1372" t="s">
        <v>120</v>
      </c>
      <c r="M1372" s="34"/>
      <c r="N1372" s="34"/>
      <c r="O1372" s="34"/>
      <c r="P1372" s="1" t="s">
        <v>122</v>
      </c>
      <c r="Q1372" s="1" t="str">
        <f t="shared" si="155"/>
        <v>include</v>
      </c>
      <c r="R1372" s="1" t="s">
        <v>123</v>
      </c>
      <c r="S1372" s="1" t="s">
        <v>122</v>
      </c>
      <c r="T1372" s="1" t="str">
        <f t="shared" si="156"/>
        <v>include</v>
      </c>
      <c r="U1372" s="1" t="s">
        <v>124</v>
      </c>
      <c r="V1372" s="41" t="str">
        <f t="shared" si="157"/>
        <v>include</v>
      </c>
      <c r="W1372" s="1" t="s">
        <v>1519</v>
      </c>
      <c r="X1372" s="1" t="str">
        <f>IF(OR(W1372="include",W1372="no_abstract_available"),"include", IF(W1372="duplicate","duplicate", IF(W1372="correction/reply","correction/reply", "exclude_abstract")))</f>
        <v>exclude_abstract</v>
      </c>
      <c r="Y1372" s="1" t="s">
        <v>123</v>
      </c>
      <c r="Z1372" s="1"/>
      <c r="AA1372" s="1"/>
      <c r="AB1372" s="1"/>
      <c r="AC1372" s="41" t="str">
        <f>IF(X1372=AA1372,X1372,IF(OR(X1372="include",AA1372="include"),"include",IF(OR(X1372="duplicate",AA1372="duplicate"),"duplicate",IF(OR(X1372="correction/reply",AA1372="correction/reply"),"correction/reply","exclude_abstract"))))</f>
        <v>exclude_abstract</v>
      </c>
      <c r="AD1372" s="1"/>
      <c r="AE1372" s="1"/>
      <c r="AF1372" s="1"/>
      <c r="AG1372" s="1"/>
      <c r="AH1372" s="1"/>
      <c r="AI1372" s="1"/>
      <c r="AJ1372" s="41"/>
      <c r="AO1372" s="34"/>
      <c r="AP1372" s="34"/>
      <c r="AQ1372" s="34"/>
      <c r="AR1372" s="34"/>
    </row>
    <row r="1373" spans="1:44" ht="14.7" hidden="1" customHeight="1" x14ac:dyDescent="0.3">
      <c r="A1373">
        <v>1372</v>
      </c>
      <c r="B1373" t="s">
        <v>5998</v>
      </c>
      <c r="C1373">
        <v>2018</v>
      </c>
      <c r="D1373" t="s">
        <v>5999</v>
      </c>
      <c r="E1373" t="s">
        <v>6000</v>
      </c>
      <c r="F1373">
        <v>92</v>
      </c>
      <c r="G1373">
        <v>4</v>
      </c>
      <c r="H1373">
        <v>557</v>
      </c>
      <c r="I1373">
        <v>560</v>
      </c>
      <c r="J1373" t="s">
        <v>6001</v>
      </c>
      <c r="K1373" t="s">
        <v>130</v>
      </c>
      <c r="L1373" t="s">
        <v>120</v>
      </c>
      <c r="M1373" s="34"/>
      <c r="N1373" s="34"/>
      <c r="O1373" s="34"/>
      <c r="P1373" s="1" t="s">
        <v>178</v>
      </c>
      <c r="Q1373" s="1" t="str">
        <f t="shared" si="155"/>
        <v>exclude_title</v>
      </c>
      <c r="R1373" s="1" t="s">
        <v>123</v>
      </c>
      <c r="S1373" s="1" t="s">
        <v>178</v>
      </c>
      <c r="T1373" s="1" t="str">
        <f t="shared" si="156"/>
        <v>exclude_title</v>
      </c>
      <c r="U1373" s="1" t="s">
        <v>124</v>
      </c>
      <c r="V1373" s="41" t="str">
        <f t="shared" si="157"/>
        <v>exclude_title</v>
      </c>
      <c r="W1373" s="1"/>
      <c r="X1373" s="1"/>
      <c r="Y1373" s="1"/>
      <c r="Z1373" s="1"/>
      <c r="AA1373" s="1"/>
      <c r="AB1373" s="1"/>
      <c r="AC1373" s="41"/>
      <c r="AD1373" s="1"/>
      <c r="AE1373" s="1"/>
      <c r="AF1373" s="1"/>
      <c r="AG1373" s="1"/>
      <c r="AH1373" s="1"/>
      <c r="AI1373" s="1"/>
      <c r="AJ1373" s="41"/>
      <c r="AO1373" s="34"/>
      <c r="AP1373" s="34"/>
      <c r="AQ1373" s="34"/>
      <c r="AR1373" s="34"/>
    </row>
    <row r="1374" spans="1:44" ht="14.7" hidden="1" customHeight="1" x14ac:dyDescent="0.3">
      <c r="A1374">
        <v>1373</v>
      </c>
      <c r="B1374" t="s">
        <v>6002</v>
      </c>
      <c r="C1374">
        <v>1987</v>
      </c>
      <c r="D1374" t="s">
        <v>6003</v>
      </c>
      <c r="E1374" t="s">
        <v>955</v>
      </c>
      <c r="F1374">
        <v>40</v>
      </c>
      <c r="G1374">
        <v>3</v>
      </c>
      <c r="H1374">
        <v>239</v>
      </c>
      <c r="I1374">
        <v>246</v>
      </c>
      <c r="J1374" t="s">
        <v>6004</v>
      </c>
      <c r="K1374" t="s">
        <v>130</v>
      </c>
      <c r="L1374" t="s">
        <v>120</v>
      </c>
      <c r="M1374" s="34"/>
      <c r="N1374" s="34"/>
      <c r="O1374" s="34"/>
      <c r="P1374" s="1" t="s">
        <v>155</v>
      </c>
      <c r="Q1374" s="1" t="str">
        <f t="shared" si="155"/>
        <v>exclude_title</v>
      </c>
      <c r="R1374" s="1" t="s">
        <v>123</v>
      </c>
      <c r="S1374" s="1" t="s">
        <v>133</v>
      </c>
      <c r="T1374" s="1" t="str">
        <f t="shared" si="156"/>
        <v>exclude_title</v>
      </c>
      <c r="U1374" s="1" t="s">
        <v>124</v>
      </c>
      <c r="V1374" s="41" t="str">
        <f t="shared" si="157"/>
        <v>exclude_title</v>
      </c>
      <c r="W1374" s="1"/>
      <c r="X1374" s="1"/>
      <c r="Y1374" s="1"/>
      <c r="Z1374" s="1"/>
      <c r="AA1374" s="1"/>
      <c r="AB1374" s="1"/>
      <c r="AC1374" s="41"/>
      <c r="AD1374" s="1"/>
      <c r="AE1374" s="1"/>
      <c r="AF1374" s="1"/>
      <c r="AG1374" s="1"/>
      <c r="AH1374" s="1"/>
      <c r="AI1374" s="1"/>
      <c r="AJ1374" s="41"/>
      <c r="AO1374" s="34"/>
      <c r="AP1374" s="34"/>
      <c r="AQ1374" s="34"/>
      <c r="AR1374" s="34"/>
    </row>
    <row r="1375" spans="1:44" ht="14.7" hidden="1" customHeight="1" x14ac:dyDescent="0.3">
      <c r="A1375">
        <v>1374</v>
      </c>
      <c r="B1375" t="s">
        <v>6005</v>
      </c>
      <c r="C1375">
        <v>1986</v>
      </c>
      <c r="D1375" t="s">
        <v>6006</v>
      </c>
      <c r="E1375" t="s">
        <v>6007</v>
      </c>
      <c r="F1375">
        <v>26</v>
      </c>
      <c r="G1375">
        <v>6</v>
      </c>
      <c r="H1375">
        <v>994</v>
      </c>
      <c r="I1375">
        <v>997</v>
      </c>
      <c r="J1375" t="s">
        <v>130</v>
      </c>
      <c r="K1375" t="s">
        <v>130</v>
      </c>
      <c r="L1375" t="s">
        <v>120</v>
      </c>
      <c r="M1375" s="34"/>
      <c r="N1375" s="34"/>
      <c r="O1375" s="34"/>
      <c r="P1375" s="1" t="s">
        <v>155</v>
      </c>
      <c r="Q1375" s="1" t="str">
        <f t="shared" si="155"/>
        <v>exclude_title</v>
      </c>
      <c r="R1375" s="1" t="s">
        <v>123</v>
      </c>
      <c r="S1375" s="1" t="s">
        <v>133</v>
      </c>
      <c r="T1375" s="1" t="str">
        <f t="shared" si="156"/>
        <v>exclude_title</v>
      </c>
      <c r="U1375" s="1" t="s">
        <v>124</v>
      </c>
      <c r="V1375" s="41" t="str">
        <f t="shared" si="157"/>
        <v>exclude_title</v>
      </c>
      <c r="W1375" s="1"/>
      <c r="X1375" s="1"/>
      <c r="Y1375" s="1"/>
      <c r="Z1375" s="1"/>
      <c r="AA1375" s="1"/>
      <c r="AB1375" s="1"/>
      <c r="AC1375" s="41"/>
      <c r="AD1375" s="1"/>
      <c r="AE1375" s="1"/>
      <c r="AF1375" s="1"/>
      <c r="AG1375" s="1"/>
      <c r="AH1375" s="1"/>
      <c r="AI1375" s="1"/>
      <c r="AJ1375" s="41"/>
      <c r="AO1375" s="34"/>
      <c r="AP1375" s="34"/>
      <c r="AQ1375" s="34"/>
      <c r="AR1375" s="34"/>
    </row>
    <row r="1376" spans="1:44" ht="14.7" hidden="1" customHeight="1" x14ac:dyDescent="0.3">
      <c r="A1376">
        <v>1375</v>
      </c>
      <c r="B1376" t="s">
        <v>6008</v>
      </c>
      <c r="C1376">
        <v>2016</v>
      </c>
      <c r="D1376" t="s">
        <v>6009</v>
      </c>
      <c r="E1376" t="s">
        <v>1300</v>
      </c>
      <c r="F1376">
        <v>118</v>
      </c>
      <c r="G1376">
        <v>2</v>
      </c>
      <c r="H1376">
        <v>433</v>
      </c>
      <c r="I1376">
        <v>444</v>
      </c>
      <c r="J1376" t="s">
        <v>6010</v>
      </c>
      <c r="K1376" t="s">
        <v>6011</v>
      </c>
      <c r="L1376" t="s">
        <v>120</v>
      </c>
      <c r="M1376" s="34"/>
      <c r="N1376" s="34"/>
      <c r="O1376" s="34"/>
      <c r="P1376" s="1" t="s">
        <v>122</v>
      </c>
      <c r="Q1376" s="1" t="str">
        <f t="shared" si="155"/>
        <v>include</v>
      </c>
      <c r="R1376" s="1" t="s">
        <v>123</v>
      </c>
      <c r="S1376" s="1" t="s">
        <v>178</v>
      </c>
      <c r="T1376" s="1" t="str">
        <f t="shared" si="156"/>
        <v>exclude_title</v>
      </c>
      <c r="U1376" s="1" t="s">
        <v>124</v>
      </c>
      <c r="V1376" s="41" t="str">
        <f t="shared" si="157"/>
        <v>include</v>
      </c>
      <c r="W1376" s="1" t="s">
        <v>143</v>
      </c>
      <c r="X1376" s="1" t="str">
        <f>IF(OR(W1376="include",W1376="no_abstract_available"),"include", IF(W1376="duplicate","duplicate", IF(W1376="correction/reply","correction/reply", "exclude_abstract")))</f>
        <v>exclude_abstract</v>
      </c>
      <c r="Y1376" s="1" t="s">
        <v>557</v>
      </c>
      <c r="Z1376" s="1"/>
      <c r="AA1376" s="1"/>
      <c r="AB1376" s="1"/>
      <c r="AC1376" s="41" t="str">
        <f>IF(X1376=AA1376,X1376,IF(OR(X1376="include",AA1376="include"),"include",IF(OR(X1376="duplicate",AA1376="duplicate"),"duplicate",IF(OR(X1376="correction/reply",AA1376="correction/reply"),"correction/reply","exclude_abstract"))))</f>
        <v>exclude_abstract</v>
      </c>
      <c r="AD1376" s="1"/>
      <c r="AE1376" s="1"/>
      <c r="AF1376" s="1"/>
      <c r="AG1376" s="1"/>
      <c r="AH1376" s="1"/>
      <c r="AI1376" s="1"/>
      <c r="AJ1376" s="41"/>
      <c r="AO1376" s="34"/>
      <c r="AP1376" s="34"/>
      <c r="AQ1376" s="34"/>
      <c r="AR1376" s="34"/>
    </row>
    <row r="1377" spans="1:44" ht="14.7" hidden="1" customHeight="1" x14ac:dyDescent="0.3">
      <c r="A1377">
        <v>1376</v>
      </c>
      <c r="B1377" t="s">
        <v>6012</v>
      </c>
      <c r="C1377">
        <v>2003</v>
      </c>
      <c r="D1377" t="s">
        <v>6013</v>
      </c>
      <c r="E1377" t="s">
        <v>208</v>
      </c>
      <c r="F1377">
        <v>91</v>
      </c>
      <c r="G1377">
        <v>4</v>
      </c>
      <c r="H1377">
        <v>637</v>
      </c>
      <c r="I1377">
        <v>650</v>
      </c>
      <c r="J1377" t="s">
        <v>6014</v>
      </c>
      <c r="K1377" t="s">
        <v>6015</v>
      </c>
      <c r="L1377" t="s">
        <v>120</v>
      </c>
      <c r="M1377" s="34"/>
      <c r="N1377" s="34"/>
      <c r="O1377" s="34"/>
      <c r="P1377" s="1" t="s">
        <v>122</v>
      </c>
      <c r="Q1377" s="1" t="str">
        <f t="shared" si="155"/>
        <v>include</v>
      </c>
      <c r="R1377" s="1" t="s">
        <v>123</v>
      </c>
      <c r="S1377" s="1" t="s">
        <v>190</v>
      </c>
      <c r="T1377" s="1" t="str">
        <f t="shared" si="156"/>
        <v>exclude_title</v>
      </c>
      <c r="U1377" s="1" t="s">
        <v>124</v>
      </c>
      <c r="V1377" s="41" t="str">
        <f t="shared" si="157"/>
        <v>include</v>
      </c>
      <c r="W1377" s="1" t="s">
        <v>190</v>
      </c>
      <c r="X1377" s="1" t="str">
        <f>IF(OR(W1377="include",W1377="no_abstract_available"),"include", IF(W1377="duplicate","duplicate", IF(W1377="correction/reply","correction/reply", "exclude_abstract")))</f>
        <v>exclude_abstract</v>
      </c>
      <c r="Y1377" s="1" t="s">
        <v>557</v>
      </c>
      <c r="Z1377" s="1"/>
      <c r="AA1377" s="1"/>
      <c r="AB1377" s="1"/>
      <c r="AC1377" s="41" t="str">
        <f>IF(X1377=AA1377,X1377,IF(OR(X1377="include",AA1377="include"),"include",IF(OR(X1377="duplicate",AA1377="duplicate"),"duplicate",IF(OR(X1377="correction/reply",AA1377="correction/reply"),"correction/reply","exclude_abstract"))))</f>
        <v>exclude_abstract</v>
      </c>
      <c r="AD1377" s="1"/>
      <c r="AE1377" s="1"/>
      <c r="AF1377" s="1"/>
      <c r="AG1377" s="1"/>
      <c r="AH1377" s="1"/>
      <c r="AI1377" s="1"/>
      <c r="AJ1377" s="41"/>
      <c r="AO1377" s="34"/>
      <c r="AP1377" s="34"/>
      <c r="AQ1377" s="34"/>
      <c r="AR1377" s="34"/>
    </row>
    <row r="1378" spans="1:44" ht="14.7" hidden="1" customHeight="1" x14ac:dyDescent="0.3">
      <c r="A1378">
        <v>1377</v>
      </c>
      <c r="B1378" t="s">
        <v>6016</v>
      </c>
      <c r="C1378">
        <v>2019</v>
      </c>
      <c r="D1378" t="s">
        <v>6017</v>
      </c>
      <c r="E1378" t="s">
        <v>1092</v>
      </c>
      <c r="F1378">
        <v>135</v>
      </c>
      <c r="G1378" t="s">
        <v>130</v>
      </c>
      <c r="H1378">
        <v>104</v>
      </c>
      <c r="I1378">
        <v>112</v>
      </c>
      <c r="J1378" t="s">
        <v>6018</v>
      </c>
      <c r="K1378" t="s">
        <v>6019</v>
      </c>
      <c r="L1378" t="s">
        <v>120</v>
      </c>
      <c r="M1378" s="34"/>
      <c r="N1378" s="34"/>
      <c r="O1378" s="34"/>
      <c r="P1378" s="1" t="s">
        <v>155</v>
      </c>
      <c r="Q1378" s="1" t="str">
        <f t="shared" si="155"/>
        <v>exclude_title</v>
      </c>
      <c r="R1378" s="1" t="s">
        <v>123</v>
      </c>
      <c r="S1378" s="1" t="s">
        <v>178</v>
      </c>
      <c r="T1378" s="1" t="str">
        <f t="shared" si="156"/>
        <v>exclude_title</v>
      </c>
      <c r="U1378" s="1" t="s">
        <v>124</v>
      </c>
      <c r="V1378" s="41" t="str">
        <f t="shared" si="157"/>
        <v>exclude_title</v>
      </c>
      <c r="W1378" s="1"/>
      <c r="X1378" s="1"/>
      <c r="Y1378" s="1"/>
      <c r="Z1378" s="1"/>
      <c r="AA1378" s="1"/>
      <c r="AB1378" s="1"/>
      <c r="AC1378" s="41"/>
      <c r="AD1378" s="1"/>
      <c r="AE1378" s="1"/>
      <c r="AF1378" s="1"/>
      <c r="AG1378" s="1"/>
      <c r="AH1378" s="1"/>
      <c r="AI1378" s="1"/>
      <c r="AJ1378" s="41"/>
      <c r="AO1378" s="34"/>
      <c r="AP1378" s="34"/>
      <c r="AQ1378" s="34"/>
      <c r="AR1378" s="34"/>
    </row>
    <row r="1379" spans="1:44" ht="14.7" hidden="1" customHeight="1" x14ac:dyDescent="0.3">
      <c r="A1379">
        <v>1378</v>
      </c>
      <c r="B1379" t="s">
        <v>6020</v>
      </c>
      <c r="C1379">
        <v>2017</v>
      </c>
      <c r="D1379" t="s">
        <v>6021</v>
      </c>
      <c r="E1379" t="s">
        <v>430</v>
      </c>
      <c r="F1379">
        <v>3</v>
      </c>
      <c r="G1379">
        <v>2</v>
      </c>
      <c r="H1379">
        <v>354</v>
      </c>
      <c r="I1379">
        <v>377</v>
      </c>
      <c r="J1379" t="s">
        <v>6022</v>
      </c>
      <c r="K1379" t="s">
        <v>6023</v>
      </c>
      <c r="L1379" t="s">
        <v>120</v>
      </c>
      <c r="M1379" s="34"/>
      <c r="N1379" s="34"/>
      <c r="O1379" s="34"/>
      <c r="P1379" s="1" t="s">
        <v>133</v>
      </c>
      <c r="Q1379" s="1" t="str">
        <f t="shared" si="155"/>
        <v>exclude_title</v>
      </c>
      <c r="R1379" s="1" t="s">
        <v>123</v>
      </c>
      <c r="S1379" s="1" t="s">
        <v>133</v>
      </c>
      <c r="T1379" s="1" t="str">
        <f t="shared" si="156"/>
        <v>exclude_title</v>
      </c>
      <c r="U1379" s="1" t="s">
        <v>124</v>
      </c>
      <c r="V1379" s="41" t="str">
        <f t="shared" si="157"/>
        <v>exclude_title</v>
      </c>
      <c r="W1379" s="1"/>
      <c r="X1379" s="1"/>
      <c r="Y1379" s="1"/>
      <c r="Z1379" s="1"/>
      <c r="AA1379" s="1"/>
      <c r="AB1379" s="1"/>
      <c r="AC1379" s="41"/>
      <c r="AD1379" s="1"/>
      <c r="AE1379" s="1"/>
      <c r="AF1379" s="1"/>
      <c r="AG1379" s="1"/>
      <c r="AH1379" s="1"/>
      <c r="AI1379" s="1"/>
      <c r="AJ1379" s="41"/>
      <c r="AO1379" s="34"/>
      <c r="AP1379" s="34"/>
      <c r="AQ1379" s="34"/>
      <c r="AR1379" s="34"/>
    </row>
    <row r="1380" spans="1:44" ht="14.7" hidden="1" customHeight="1" x14ac:dyDescent="0.3">
      <c r="A1380">
        <v>1379</v>
      </c>
      <c r="B1380" t="s">
        <v>6024</v>
      </c>
      <c r="C1380">
        <v>2016</v>
      </c>
      <c r="D1380" t="s">
        <v>6025</v>
      </c>
      <c r="E1380" t="s">
        <v>6026</v>
      </c>
      <c r="F1380">
        <v>9</v>
      </c>
      <c r="G1380">
        <v>1</v>
      </c>
      <c r="H1380">
        <v>74</v>
      </c>
      <c r="I1380">
        <v>86</v>
      </c>
      <c r="J1380" t="s">
        <v>6027</v>
      </c>
      <c r="K1380" t="s">
        <v>6028</v>
      </c>
      <c r="L1380" t="s">
        <v>120</v>
      </c>
      <c r="M1380" s="34"/>
      <c r="N1380" s="34"/>
      <c r="O1380" s="34"/>
      <c r="P1380" s="1" t="s">
        <v>178</v>
      </c>
      <c r="Q1380" s="1" t="str">
        <f t="shared" si="155"/>
        <v>exclude_title</v>
      </c>
      <c r="R1380" s="1" t="s">
        <v>123</v>
      </c>
      <c r="S1380" s="1" t="s">
        <v>155</v>
      </c>
      <c r="T1380" s="1" t="str">
        <f t="shared" si="156"/>
        <v>exclude_title</v>
      </c>
      <c r="U1380" s="1" t="s">
        <v>124</v>
      </c>
      <c r="V1380" s="41" t="str">
        <f t="shared" si="157"/>
        <v>exclude_title</v>
      </c>
      <c r="W1380" s="1"/>
      <c r="X1380" s="1"/>
      <c r="Y1380" s="1"/>
      <c r="Z1380" s="1"/>
      <c r="AA1380" s="1"/>
      <c r="AB1380" s="1"/>
      <c r="AC1380" s="41"/>
      <c r="AD1380" s="1"/>
      <c r="AE1380" s="1"/>
      <c r="AF1380" s="1"/>
      <c r="AG1380" s="1"/>
      <c r="AH1380" s="1"/>
      <c r="AI1380" s="1"/>
      <c r="AJ1380" s="41"/>
      <c r="AO1380" s="34"/>
      <c r="AP1380" s="34"/>
      <c r="AQ1380" s="34"/>
      <c r="AR1380" s="34"/>
    </row>
    <row r="1381" spans="1:44" ht="14.7" hidden="1" customHeight="1" x14ac:dyDescent="0.3">
      <c r="A1381">
        <v>1380</v>
      </c>
      <c r="B1381" t="s">
        <v>6029</v>
      </c>
      <c r="C1381">
        <v>2009</v>
      </c>
      <c r="D1381" t="s">
        <v>6030</v>
      </c>
      <c r="E1381" t="s">
        <v>2074</v>
      </c>
      <c r="F1381">
        <v>257</v>
      </c>
      <c r="G1381">
        <v>1</v>
      </c>
      <c r="H1381">
        <v>244</v>
      </c>
      <c r="I1381">
        <v>257</v>
      </c>
      <c r="J1381" t="s">
        <v>6031</v>
      </c>
      <c r="K1381" t="s">
        <v>6032</v>
      </c>
      <c r="L1381" t="s">
        <v>120</v>
      </c>
      <c r="M1381" s="34"/>
      <c r="N1381" s="34"/>
      <c r="O1381" s="34"/>
      <c r="P1381" s="1" t="s">
        <v>122</v>
      </c>
      <c r="Q1381" s="1" t="str">
        <f t="shared" si="155"/>
        <v>include</v>
      </c>
      <c r="R1381" s="1" t="s">
        <v>123</v>
      </c>
      <c r="S1381" s="1" t="s">
        <v>122</v>
      </c>
      <c r="T1381" s="1" t="str">
        <f t="shared" si="156"/>
        <v>include</v>
      </c>
      <c r="U1381" s="1" t="s">
        <v>124</v>
      </c>
      <c r="V1381" s="41" t="str">
        <f t="shared" si="157"/>
        <v>include</v>
      </c>
      <c r="W1381" s="1" t="s">
        <v>143</v>
      </c>
      <c r="X1381" s="1" t="str">
        <f t="shared" ref="X1381:X1386" si="158">IF(OR(W1381="include",W1381="no_abstract_available"),"include", IF(W1381="duplicate","duplicate", IF(W1381="correction/reply","correction/reply", "exclude_abstract")))</f>
        <v>exclude_abstract</v>
      </c>
      <c r="Y1381" s="1" t="s">
        <v>557</v>
      </c>
      <c r="Z1381" s="1"/>
      <c r="AA1381" s="1"/>
      <c r="AB1381" s="1"/>
      <c r="AC1381" s="41" t="str">
        <f t="shared" ref="AC1381:AC1386" si="159">IF(X1381=AA1381,X1381,IF(OR(X1381="include",AA1381="include"),"include",IF(OR(X1381="duplicate",AA1381="duplicate"),"duplicate",IF(OR(X1381="correction/reply",AA1381="correction/reply"),"correction/reply","exclude_abstract"))))</f>
        <v>exclude_abstract</v>
      </c>
      <c r="AD1381" s="1"/>
      <c r="AE1381" s="1"/>
      <c r="AF1381" s="1"/>
      <c r="AG1381" s="1"/>
      <c r="AH1381" s="1"/>
      <c r="AI1381" s="1"/>
      <c r="AJ1381" s="41"/>
      <c r="AO1381" s="34"/>
      <c r="AP1381" s="34"/>
      <c r="AQ1381" s="34"/>
      <c r="AR1381" s="34"/>
    </row>
    <row r="1382" spans="1:44" ht="14.7" hidden="1" customHeight="1" x14ac:dyDescent="0.3">
      <c r="A1382">
        <v>1381</v>
      </c>
      <c r="B1382" t="s">
        <v>4401</v>
      </c>
      <c r="C1382">
        <v>1999</v>
      </c>
      <c r="D1382" t="s">
        <v>6033</v>
      </c>
      <c r="E1382" t="s">
        <v>347</v>
      </c>
      <c r="F1382">
        <v>31</v>
      </c>
      <c r="G1382">
        <v>1</v>
      </c>
      <c r="H1382">
        <v>21</v>
      </c>
      <c r="I1382">
        <v>26</v>
      </c>
      <c r="J1382" t="s">
        <v>6034</v>
      </c>
      <c r="K1382" t="s">
        <v>6035</v>
      </c>
      <c r="L1382" t="s">
        <v>120</v>
      </c>
      <c r="M1382" s="34"/>
      <c r="N1382" s="34"/>
      <c r="O1382" s="34" t="s">
        <v>121</v>
      </c>
      <c r="P1382" s="1" t="s">
        <v>122</v>
      </c>
      <c r="Q1382" s="1" t="str">
        <f t="shared" si="155"/>
        <v>include</v>
      </c>
      <c r="R1382" s="1" t="s">
        <v>123</v>
      </c>
      <c r="S1382" s="1" t="s">
        <v>122</v>
      </c>
      <c r="T1382" s="1" t="str">
        <f t="shared" si="156"/>
        <v>include</v>
      </c>
      <c r="U1382" s="1" t="s">
        <v>124</v>
      </c>
      <c r="V1382" s="41" t="str">
        <f t="shared" si="157"/>
        <v>include</v>
      </c>
      <c r="W1382" s="1" t="s">
        <v>122</v>
      </c>
      <c r="X1382" s="1" t="str">
        <f t="shared" si="158"/>
        <v>include</v>
      </c>
      <c r="Y1382" s="1" t="s">
        <v>123</v>
      </c>
      <c r="Z1382" s="1"/>
      <c r="AA1382" s="1"/>
      <c r="AB1382" s="1"/>
      <c r="AC1382" s="41" t="str">
        <f t="shared" si="159"/>
        <v>include</v>
      </c>
      <c r="AD1382" s="1" t="s">
        <v>122</v>
      </c>
      <c r="AE1382" s="1"/>
      <c r="AF1382" s="1" t="s">
        <v>422</v>
      </c>
      <c r="AG1382" s="1"/>
      <c r="AH1382" s="1"/>
      <c r="AI1382" s="1"/>
      <c r="AJ1382" s="41" t="str">
        <f>IF(AD1382=AG1382,AD1382, (IF(AG1382=0, AD1382,"different!")))</f>
        <v>include</v>
      </c>
      <c r="AK1382" t="s">
        <v>422</v>
      </c>
      <c r="AL1382" t="s">
        <v>121</v>
      </c>
      <c r="AM1382" t="s">
        <v>126</v>
      </c>
      <c r="AN1382" t="s">
        <v>6036</v>
      </c>
      <c r="AO1382" s="34" t="s">
        <v>121</v>
      </c>
      <c r="AP1382" s="34" t="s">
        <v>123</v>
      </c>
      <c r="AQ1382" s="34">
        <v>2</v>
      </c>
      <c r="AR1382" s="34">
        <v>0</v>
      </c>
    </row>
    <row r="1383" spans="1:44" ht="14.7" hidden="1" customHeight="1" x14ac:dyDescent="0.3">
      <c r="A1383">
        <v>1382</v>
      </c>
      <c r="B1383" t="s">
        <v>6037</v>
      </c>
      <c r="C1383">
        <v>2002</v>
      </c>
      <c r="D1383" t="s">
        <v>6038</v>
      </c>
      <c r="E1383" t="s">
        <v>425</v>
      </c>
      <c r="F1383">
        <v>5</v>
      </c>
      <c r="G1383">
        <v>1</v>
      </c>
      <c r="H1383">
        <v>7</v>
      </c>
      <c r="I1383">
        <v>16</v>
      </c>
      <c r="J1383" t="s">
        <v>6039</v>
      </c>
      <c r="K1383" t="s">
        <v>6040</v>
      </c>
      <c r="L1383" t="s">
        <v>120</v>
      </c>
      <c r="M1383" s="34"/>
      <c r="N1383" s="34"/>
      <c r="O1383" s="34"/>
      <c r="P1383" s="1" t="s">
        <v>122</v>
      </c>
      <c r="Q1383" s="1" t="str">
        <f t="shared" si="155"/>
        <v>include</v>
      </c>
      <c r="R1383" s="1" t="s">
        <v>123</v>
      </c>
      <c r="S1383" s="1" t="s">
        <v>122</v>
      </c>
      <c r="T1383" s="1" t="str">
        <f t="shared" si="156"/>
        <v>include</v>
      </c>
      <c r="U1383" s="1" t="s">
        <v>124</v>
      </c>
      <c r="V1383" s="41" t="str">
        <f t="shared" si="157"/>
        <v>include</v>
      </c>
      <c r="W1383" s="1" t="s">
        <v>143</v>
      </c>
      <c r="X1383" s="1" t="str">
        <f t="shared" si="158"/>
        <v>exclude_abstract</v>
      </c>
      <c r="Y1383" s="1" t="s">
        <v>123</v>
      </c>
      <c r="Z1383" s="1"/>
      <c r="AA1383" s="1"/>
      <c r="AB1383" s="1"/>
      <c r="AC1383" s="41" t="str">
        <f t="shared" si="159"/>
        <v>exclude_abstract</v>
      </c>
      <c r="AD1383" s="1"/>
      <c r="AE1383" s="1"/>
      <c r="AF1383" s="1"/>
      <c r="AG1383" s="1"/>
      <c r="AH1383" s="1"/>
      <c r="AI1383" s="1"/>
      <c r="AJ1383" s="41"/>
      <c r="AO1383" s="34"/>
      <c r="AP1383" s="34"/>
      <c r="AQ1383" s="34"/>
      <c r="AR1383" s="34"/>
    </row>
    <row r="1384" spans="1:44" ht="14.7" hidden="1" customHeight="1" x14ac:dyDescent="0.3">
      <c r="A1384">
        <v>1383</v>
      </c>
      <c r="B1384" t="s">
        <v>6041</v>
      </c>
      <c r="C1384">
        <v>2014</v>
      </c>
      <c r="D1384" t="s">
        <v>6042</v>
      </c>
      <c r="E1384" t="s">
        <v>6043</v>
      </c>
      <c r="F1384">
        <v>24</v>
      </c>
      <c r="G1384">
        <v>5</v>
      </c>
      <c r="H1384">
        <v>201</v>
      </c>
      <c r="I1384">
        <v>214</v>
      </c>
      <c r="J1384" t="s">
        <v>6044</v>
      </c>
      <c r="K1384" t="s">
        <v>6045</v>
      </c>
      <c r="L1384" t="s">
        <v>120</v>
      </c>
      <c r="M1384" s="34"/>
      <c r="N1384" s="34"/>
      <c r="O1384" s="34"/>
      <c r="P1384" s="1" t="s">
        <v>133</v>
      </c>
      <c r="Q1384" s="1" t="str">
        <f t="shared" si="155"/>
        <v>exclude_title</v>
      </c>
      <c r="R1384" s="1" t="s">
        <v>123</v>
      </c>
      <c r="S1384" s="1" t="s">
        <v>122</v>
      </c>
      <c r="T1384" s="1" t="str">
        <f t="shared" si="156"/>
        <v>include</v>
      </c>
      <c r="U1384" s="1" t="s">
        <v>124</v>
      </c>
      <c r="V1384" s="41" t="str">
        <f t="shared" si="157"/>
        <v>include</v>
      </c>
      <c r="W1384" s="1" t="s">
        <v>143</v>
      </c>
      <c r="X1384" s="1" t="str">
        <f t="shared" si="158"/>
        <v>exclude_abstract</v>
      </c>
      <c r="Y1384" s="1" t="s">
        <v>123</v>
      </c>
      <c r="Z1384" s="1"/>
      <c r="AA1384" s="1"/>
      <c r="AB1384" s="1"/>
      <c r="AC1384" s="41" t="str">
        <f t="shared" si="159"/>
        <v>exclude_abstract</v>
      </c>
      <c r="AD1384" s="1"/>
      <c r="AE1384" s="1"/>
      <c r="AF1384" s="1"/>
      <c r="AG1384" s="1"/>
      <c r="AH1384" s="1"/>
      <c r="AI1384" s="1"/>
      <c r="AJ1384" s="41"/>
      <c r="AO1384" s="34"/>
      <c r="AP1384" s="34"/>
      <c r="AQ1384" s="34"/>
      <c r="AR1384" s="34"/>
    </row>
    <row r="1385" spans="1:44" ht="14.7" hidden="1" customHeight="1" x14ac:dyDescent="0.3">
      <c r="A1385">
        <v>1384</v>
      </c>
      <c r="B1385" t="s">
        <v>6046</v>
      </c>
      <c r="C1385">
        <v>1999</v>
      </c>
      <c r="D1385" t="s">
        <v>6047</v>
      </c>
      <c r="E1385" t="s">
        <v>6048</v>
      </c>
      <c r="F1385">
        <v>199</v>
      </c>
      <c r="G1385">
        <v>1</v>
      </c>
      <c r="H1385">
        <v>63</v>
      </c>
      <c r="I1385">
        <v>85</v>
      </c>
      <c r="J1385" t="s">
        <v>6049</v>
      </c>
      <c r="K1385" t="s">
        <v>6050</v>
      </c>
      <c r="L1385" t="s">
        <v>120</v>
      </c>
      <c r="M1385" s="34"/>
      <c r="N1385" s="34"/>
      <c r="O1385" s="34"/>
      <c r="P1385" s="1" t="s">
        <v>122</v>
      </c>
      <c r="Q1385" s="1" t="str">
        <f t="shared" si="155"/>
        <v>include</v>
      </c>
      <c r="R1385" s="1" t="s">
        <v>123</v>
      </c>
      <c r="S1385" s="1" t="s">
        <v>122</v>
      </c>
      <c r="T1385" s="1" t="str">
        <f t="shared" si="156"/>
        <v>include</v>
      </c>
      <c r="U1385" s="1" t="s">
        <v>124</v>
      </c>
      <c r="V1385" s="41" t="str">
        <f t="shared" si="157"/>
        <v>include</v>
      </c>
      <c r="W1385" s="1" t="s">
        <v>156</v>
      </c>
      <c r="X1385" s="1" t="str">
        <f t="shared" si="158"/>
        <v>exclude_abstract</v>
      </c>
      <c r="Y1385" s="1" t="s">
        <v>123</v>
      </c>
      <c r="Z1385" s="1"/>
      <c r="AA1385" s="1"/>
      <c r="AB1385" s="1"/>
      <c r="AC1385" s="41" t="str">
        <f t="shared" si="159"/>
        <v>exclude_abstract</v>
      </c>
      <c r="AD1385" s="1"/>
      <c r="AE1385" s="1"/>
      <c r="AF1385" s="1"/>
      <c r="AG1385" s="1"/>
      <c r="AH1385" s="1"/>
      <c r="AI1385" s="1"/>
      <c r="AJ1385" s="41"/>
      <c r="AO1385" s="34"/>
      <c r="AP1385" s="34"/>
      <c r="AQ1385" s="34"/>
      <c r="AR1385" s="34"/>
    </row>
    <row r="1386" spans="1:44" ht="14.7" hidden="1" customHeight="1" x14ac:dyDescent="0.3">
      <c r="A1386">
        <v>1385</v>
      </c>
      <c r="B1386" t="s">
        <v>6051</v>
      </c>
      <c r="C1386">
        <v>2014</v>
      </c>
      <c r="D1386" t="s">
        <v>6052</v>
      </c>
      <c r="E1386" t="s">
        <v>208</v>
      </c>
      <c r="F1386">
        <v>102</v>
      </c>
      <c r="G1386">
        <v>2</v>
      </c>
      <c r="H1386">
        <v>508</v>
      </c>
      <c r="I1386">
        <v>517</v>
      </c>
      <c r="J1386" t="s">
        <v>6053</v>
      </c>
      <c r="K1386" t="s">
        <v>6054</v>
      </c>
      <c r="L1386" t="s">
        <v>120</v>
      </c>
      <c r="M1386" s="34"/>
      <c r="N1386" s="34"/>
      <c r="O1386" s="34"/>
      <c r="P1386" s="1" t="s">
        <v>122</v>
      </c>
      <c r="Q1386" s="1" t="str">
        <f t="shared" si="155"/>
        <v>include</v>
      </c>
      <c r="R1386" s="1" t="s">
        <v>123</v>
      </c>
      <c r="S1386" s="1" t="s">
        <v>122</v>
      </c>
      <c r="T1386" s="1" t="str">
        <f t="shared" si="156"/>
        <v>include</v>
      </c>
      <c r="U1386" s="1" t="s">
        <v>124</v>
      </c>
      <c r="V1386" s="41" t="str">
        <f t="shared" si="157"/>
        <v>include</v>
      </c>
      <c r="W1386" s="1" t="s">
        <v>156</v>
      </c>
      <c r="X1386" s="1" t="str">
        <f t="shared" si="158"/>
        <v>exclude_abstract</v>
      </c>
      <c r="Y1386" s="1" t="s">
        <v>123</v>
      </c>
      <c r="Z1386" s="1"/>
      <c r="AA1386" s="1"/>
      <c r="AB1386" s="1"/>
      <c r="AC1386" s="41" t="str">
        <f t="shared" si="159"/>
        <v>exclude_abstract</v>
      </c>
      <c r="AD1386" s="1"/>
      <c r="AE1386" s="1"/>
      <c r="AF1386" s="1"/>
      <c r="AG1386" s="1"/>
      <c r="AH1386" s="1"/>
      <c r="AI1386" s="1"/>
      <c r="AJ1386" s="41"/>
      <c r="AO1386" s="34"/>
      <c r="AP1386" s="34"/>
      <c r="AQ1386" s="34"/>
      <c r="AR1386" s="34"/>
    </row>
    <row r="1387" spans="1:44" ht="14.7" hidden="1" customHeight="1" x14ac:dyDescent="0.3">
      <c r="A1387">
        <v>1386</v>
      </c>
      <c r="B1387" t="s">
        <v>6055</v>
      </c>
      <c r="C1387">
        <v>2015</v>
      </c>
      <c r="D1387" t="s">
        <v>6056</v>
      </c>
      <c r="E1387" t="s">
        <v>117</v>
      </c>
      <c r="F1387">
        <v>38</v>
      </c>
      <c r="G1387">
        <v>1</v>
      </c>
      <c r="H1387">
        <v>87</v>
      </c>
      <c r="I1387">
        <v>98</v>
      </c>
      <c r="J1387" t="s">
        <v>6057</v>
      </c>
      <c r="K1387" t="s">
        <v>6058</v>
      </c>
      <c r="L1387" t="s">
        <v>120</v>
      </c>
      <c r="M1387" s="34"/>
      <c r="N1387" s="34"/>
      <c r="O1387" s="34"/>
      <c r="P1387" s="1" t="s">
        <v>155</v>
      </c>
      <c r="Q1387" s="1" t="str">
        <f t="shared" si="155"/>
        <v>exclude_title</v>
      </c>
      <c r="R1387" s="1" t="s">
        <v>123</v>
      </c>
      <c r="S1387" s="1" t="s">
        <v>133</v>
      </c>
      <c r="T1387" s="1" t="str">
        <f t="shared" si="156"/>
        <v>exclude_title</v>
      </c>
      <c r="U1387" s="1" t="s">
        <v>124</v>
      </c>
      <c r="V1387" s="41" t="str">
        <f t="shared" si="157"/>
        <v>exclude_title</v>
      </c>
      <c r="W1387" s="1"/>
      <c r="X1387" s="1"/>
      <c r="Y1387" s="1"/>
      <c r="Z1387" s="1"/>
      <c r="AA1387" s="1"/>
      <c r="AB1387" s="1"/>
      <c r="AC1387" s="41"/>
      <c r="AD1387" s="1"/>
      <c r="AE1387" s="1"/>
      <c r="AF1387" s="1"/>
      <c r="AG1387" s="1"/>
      <c r="AH1387" s="1"/>
      <c r="AI1387" s="1"/>
      <c r="AJ1387" s="41"/>
      <c r="AO1387" s="34"/>
      <c r="AP1387" s="34"/>
      <c r="AQ1387" s="34"/>
      <c r="AR1387" s="34"/>
    </row>
    <row r="1388" spans="1:44" ht="14.7" hidden="1" customHeight="1" x14ac:dyDescent="0.3">
      <c r="A1388">
        <v>1387</v>
      </c>
      <c r="B1388" t="s">
        <v>4001</v>
      </c>
      <c r="C1388">
        <v>1991</v>
      </c>
      <c r="D1388" t="s">
        <v>6059</v>
      </c>
      <c r="E1388" t="s">
        <v>2569</v>
      </c>
      <c r="F1388">
        <v>36</v>
      </c>
      <c r="G1388">
        <v>8</v>
      </c>
      <c r="H1388">
        <v>1616</v>
      </c>
      <c r="I1388">
        <v>1630</v>
      </c>
      <c r="J1388" t="s">
        <v>6060</v>
      </c>
      <c r="K1388" t="s">
        <v>6061</v>
      </c>
      <c r="L1388" t="s">
        <v>120</v>
      </c>
      <c r="M1388" s="34"/>
      <c r="N1388" s="34"/>
      <c r="O1388" s="34"/>
      <c r="P1388" s="1" t="s">
        <v>133</v>
      </c>
      <c r="Q1388" s="1" t="str">
        <f t="shared" si="155"/>
        <v>exclude_title</v>
      </c>
      <c r="R1388" s="1" t="s">
        <v>123</v>
      </c>
      <c r="S1388" s="1" t="s">
        <v>133</v>
      </c>
      <c r="T1388" s="1" t="str">
        <f t="shared" si="156"/>
        <v>exclude_title</v>
      </c>
      <c r="U1388" s="1" t="s">
        <v>124</v>
      </c>
      <c r="V1388" s="41" t="str">
        <f t="shared" si="157"/>
        <v>exclude_title</v>
      </c>
      <c r="W1388" s="1"/>
      <c r="X1388" s="1"/>
      <c r="Y1388" s="1"/>
      <c r="Z1388" s="1"/>
      <c r="AA1388" s="1"/>
      <c r="AB1388" s="1"/>
      <c r="AC1388" s="41"/>
      <c r="AD1388" s="1"/>
      <c r="AE1388" s="1"/>
      <c r="AF1388" s="1"/>
      <c r="AG1388" s="1"/>
      <c r="AH1388" s="1"/>
      <c r="AI1388" s="1"/>
      <c r="AJ1388" s="41"/>
      <c r="AO1388" s="34"/>
      <c r="AP1388" s="34"/>
      <c r="AQ1388" s="34"/>
      <c r="AR1388" s="34"/>
    </row>
    <row r="1389" spans="1:44" ht="14.7" hidden="1" customHeight="1" x14ac:dyDescent="0.3">
      <c r="A1389">
        <v>1388</v>
      </c>
      <c r="B1389" t="s">
        <v>6062</v>
      </c>
      <c r="C1389">
        <v>1996</v>
      </c>
      <c r="D1389" t="s">
        <v>6063</v>
      </c>
      <c r="E1389" t="s">
        <v>208</v>
      </c>
      <c r="F1389">
        <v>84</v>
      </c>
      <c r="G1389">
        <v>4</v>
      </c>
      <c r="H1389">
        <v>503</v>
      </c>
      <c r="I1389">
        <v>513</v>
      </c>
      <c r="J1389" t="s">
        <v>6064</v>
      </c>
      <c r="K1389" t="s">
        <v>6065</v>
      </c>
      <c r="L1389" t="s">
        <v>120</v>
      </c>
      <c r="M1389" s="34"/>
      <c r="N1389" s="34"/>
      <c r="O1389" s="34" t="s">
        <v>121</v>
      </c>
      <c r="P1389" s="1" t="s">
        <v>122</v>
      </c>
      <c r="Q1389" s="1" t="str">
        <f t="shared" si="155"/>
        <v>include</v>
      </c>
      <c r="R1389" s="1" t="s">
        <v>123</v>
      </c>
      <c r="S1389" s="1" t="s">
        <v>122</v>
      </c>
      <c r="T1389" s="1" t="str">
        <f t="shared" si="156"/>
        <v>include</v>
      </c>
      <c r="U1389" s="1" t="s">
        <v>124</v>
      </c>
      <c r="V1389" s="41" t="str">
        <f t="shared" si="157"/>
        <v>include</v>
      </c>
      <c r="W1389" s="1" t="s">
        <v>122</v>
      </c>
      <c r="X1389" s="1" t="str">
        <f>IF(OR(W1389="include",W1389="no_abstract_available"),"include", IF(W1389="duplicate","duplicate", IF(W1389="correction/reply","correction/reply", "exclude_abstract")))</f>
        <v>include</v>
      </c>
      <c r="Y1389" s="1" t="s">
        <v>123</v>
      </c>
      <c r="Z1389" s="1"/>
      <c r="AA1389" s="1"/>
      <c r="AB1389" s="1"/>
      <c r="AC1389" s="41" t="str">
        <f>IF(X1389=AA1389,X1389,IF(OR(X1389="include",AA1389="include"),"include",IF(OR(X1389="duplicate",AA1389="duplicate"),"duplicate",IF(OR(X1389="correction/reply",AA1389="correction/reply"),"correction/reply","exclude_abstract"))))</f>
        <v>include</v>
      </c>
      <c r="AD1389" s="1" t="s">
        <v>122</v>
      </c>
      <c r="AE1389" s="1"/>
      <c r="AF1389" s="1" t="s">
        <v>123</v>
      </c>
      <c r="AG1389" s="1"/>
      <c r="AH1389" s="1"/>
      <c r="AI1389" s="1"/>
      <c r="AJ1389" s="41" t="str">
        <f>IF(AD1389=AG1389,AD1389, (IF(AG1389=0, AD1389,"different!")))</f>
        <v>include</v>
      </c>
      <c r="AK1389" t="s">
        <v>123</v>
      </c>
      <c r="AL1389" t="s">
        <v>121</v>
      </c>
      <c r="AM1389" t="s">
        <v>126</v>
      </c>
      <c r="AO1389" s="34" t="s">
        <v>121</v>
      </c>
      <c r="AP1389" s="34" t="s">
        <v>123</v>
      </c>
      <c r="AQ1389" s="34">
        <v>5</v>
      </c>
      <c r="AR1389" s="34">
        <v>1</v>
      </c>
    </row>
    <row r="1390" spans="1:44" ht="14.7" hidden="1" customHeight="1" x14ac:dyDescent="0.3">
      <c r="A1390">
        <v>1389</v>
      </c>
      <c r="B1390" t="s">
        <v>6066</v>
      </c>
      <c r="C1390">
        <v>1996</v>
      </c>
      <c r="D1390" t="s">
        <v>6067</v>
      </c>
      <c r="E1390" t="s">
        <v>1442</v>
      </c>
      <c r="F1390">
        <v>23</v>
      </c>
      <c r="G1390">
        <v>6</v>
      </c>
      <c r="H1390">
        <v>843</v>
      </c>
      <c r="I1390">
        <v>854</v>
      </c>
      <c r="J1390" t="s">
        <v>6068</v>
      </c>
      <c r="K1390" t="s">
        <v>6069</v>
      </c>
      <c r="L1390" t="s">
        <v>120</v>
      </c>
      <c r="M1390" s="34"/>
      <c r="N1390" s="34"/>
      <c r="O1390" s="34"/>
      <c r="P1390" s="1" t="s">
        <v>133</v>
      </c>
      <c r="Q1390" s="1" t="str">
        <f t="shared" si="155"/>
        <v>exclude_title</v>
      </c>
      <c r="R1390" s="1" t="s">
        <v>123</v>
      </c>
      <c r="S1390" s="1" t="s">
        <v>122</v>
      </c>
      <c r="T1390" s="1" t="str">
        <f t="shared" si="156"/>
        <v>include</v>
      </c>
      <c r="U1390" s="1" t="s">
        <v>124</v>
      </c>
      <c r="V1390" s="41" t="str">
        <f t="shared" si="157"/>
        <v>include</v>
      </c>
      <c r="W1390" s="1" t="s">
        <v>156</v>
      </c>
      <c r="X1390" s="1" t="str">
        <f>IF(OR(W1390="include",W1390="no_abstract_available"),"include", IF(W1390="duplicate","duplicate", IF(W1390="correction/reply","correction/reply", "exclude_abstract")))</f>
        <v>exclude_abstract</v>
      </c>
      <c r="Y1390" s="1" t="s">
        <v>123</v>
      </c>
      <c r="Z1390" s="1"/>
      <c r="AA1390" s="1"/>
      <c r="AB1390" s="1"/>
      <c r="AC1390" s="41" t="str">
        <f>IF(X1390=AA1390,X1390,IF(OR(X1390="include",AA1390="include"),"include",IF(OR(X1390="duplicate",AA1390="duplicate"),"duplicate",IF(OR(X1390="correction/reply",AA1390="correction/reply"),"correction/reply","exclude_abstract"))))</f>
        <v>exclude_abstract</v>
      </c>
      <c r="AD1390" s="1"/>
      <c r="AE1390" s="1"/>
      <c r="AF1390" s="1"/>
      <c r="AG1390" s="1"/>
      <c r="AH1390" s="1"/>
      <c r="AI1390" s="1"/>
      <c r="AJ1390" s="41"/>
      <c r="AO1390" s="34"/>
      <c r="AP1390" s="34"/>
      <c r="AQ1390" s="34"/>
      <c r="AR1390" s="34"/>
    </row>
    <row r="1391" spans="1:44" ht="14.7" hidden="1" customHeight="1" x14ac:dyDescent="0.3">
      <c r="A1391">
        <v>1390</v>
      </c>
      <c r="B1391" t="s">
        <v>6070</v>
      </c>
      <c r="C1391">
        <v>1997</v>
      </c>
      <c r="D1391" t="s">
        <v>6071</v>
      </c>
      <c r="E1391" t="s">
        <v>203</v>
      </c>
      <c r="F1391">
        <v>79</v>
      </c>
      <c r="G1391">
        <v>2</v>
      </c>
      <c r="H1391">
        <v>311</v>
      </c>
      <c r="I1391">
        <v>324</v>
      </c>
      <c r="J1391" t="s">
        <v>6072</v>
      </c>
      <c r="K1391" t="s">
        <v>6073</v>
      </c>
      <c r="L1391" t="s">
        <v>120</v>
      </c>
      <c r="M1391" s="34"/>
      <c r="N1391" s="34"/>
      <c r="O1391" s="34"/>
      <c r="P1391" s="1" t="s">
        <v>178</v>
      </c>
      <c r="Q1391" s="1" t="str">
        <f t="shared" si="155"/>
        <v>exclude_title</v>
      </c>
      <c r="R1391" s="1" t="s">
        <v>123</v>
      </c>
      <c r="S1391" s="1" t="s">
        <v>122</v>
      </c>
      <c r="T1391" s="1" t="str">
        <f t="shared" si="156"/>
        <v>include</v>
      </c>
      <c r="U1391" s="1" t="s">
        <v>124</v>
      </c>
      <c r="V1391" s="41" t="str">
        <f t="shared" si="157"/>
        <v>include</v>
      </c>
      <c r="W1391" s="1" t="s">
        <v>143</v>
      </c>
      <c r="X1391" s="1" t="str">
        <f>IF(OR(W1391="include",W1391="no_abstract_available"),"include", IF(W1391="duplicate","duplicate", IF(W1391="correction/reply","correction/reply", "exclude_abstract")))</f>
        <v>exclude_abstract</v>
      </c>
      <c r="Y1391" s="1" t="s">
        <v>123</v>
      </c>
      <c r="Z1391" s="1"/>
      <c r="AA1391" s="1"/>
      <c r="AB1391" s="1"/>
      <c r="AC1391" s="41" t="str">
        <f>IF(X1391=AA1391,X1391,IF(OR(X1391="include",AA1391="include"),"include",IF(OR(X1391="duplicate",AA1391="duplicate"),"duplicate",IF(OR(X1391="correction/reply",AA1391="correction/reply"),"correction/reply","exclude_abstract"))))</f>
        <v>exclude_abstract</v>
      </c>
      <c r="AD1391" s="1"/>
      <c r="AE1391" s="1"/>
      <c r="AF1391" s="1"/>
      <c r="AG1391" s="1"/>
      <c r="AH1391" s="1"/>
      <c r="AI1391" s="1"/>
      <c r="AJ1391" s="41"/>
      <c r="AO1391" s="34"/>
      <c r="AP1391" s="34"/>
      <c r="AQ1391" s="34"/>
      <c r="AR1391" s="34"/>
    </row>
    <row r="1392" spans="1:44" ht="14.7" hidden="1" customHeight="1" x14ac:dyDescent="0.3">
      <c r="A1392">
        <v>1391</v>
      </c>
      <c r="B1392" t="s">
        <v>6074</v>
      </c>
      <c r="C1392">
        <v>1995</v>
      </c>
      <c r="D1392" t="s">
        <v>6075</v>
      </c>
      <c r="E1392" t="s">
        <v>955</v>
      </c>
      <c r="F1392">
        <v>125</v>
      </c>
      <c r="G1392" t="s">
        <v>775</v>
      </c>
      <c r="H1392">
        <v>239</v>
      </c>
      <c r="I1392">
        <v>257</v>
      </c>
      <c r="J1392" t="s">
        <v>6076</v>
      </c>
      <c r="K1392" t="s">
        <v>6077</v>
      </c>
      <c r="L1392" t="s">
        <v>120</v>
      </c>
      <c r="M1392" s="34"/>
      <c r="N1392" s="34"/>
      <c r="O1392" s="34"/>
      <c r="P1392" s="1" t="s">
        <v>155</v>
      </c>
      <c r="Q1392" s="1" t="str">
        <f t="shared" si="155"/>
        <v>exclude_title</v>
      </c>
      <c r="R1392" s="1" t="s">
        <v>123</v>
      </c>
      <c r="S1392" s="1" t="s">
        <v>133</v>
      </c>
      <c r="T1392" s="1" t="str">
        <f t="shared" si="156"/>
        <v>exclude_title</v>
      </c>
      <c r="U1392" s="1" t="s">
        <v>124</v>
      </c>
      <c r="V1392" s="41" t="str">
        <f t="shared" si="157"/>
        <v>exclude_title</v>
      </c>
      <c r="W1392" s="1"/>
      <c r="X1392" s="1"/>
      <c r="Y1392" s="1"/>
      <c r="Z1392" s="1"/>
      <c r="AA1392" s="1"/>
      <c r="AB1392" s="1"/>
      <c r="AC1392" s="41"/>
      <c r="AD1392" s="1"/>
      <c r="AE1392" s="1"/>
      <c r="AF1392" s="1"/>
      <c r="AG1392" s="1"/>
      <c r="AH1392" s="1"/>
      <c r="AI1392" s="1"/>
      <c r="AJ1392" s="41"/>
      <c r="AO1392" s="34"/>
      <c r="AP1392" s="34"/>
      <c r="AQ1392" s="34"/>
      <c r="AR1392" s="34"/>
    </row>
    <row r="1393" spans="1:44" ht="14.7" hidden="1" customHeight="1" x14ac:dyDescent="0.3">
      <c r="A1393">
        <v>1392</v>
      </c>
      <c r="B1393" t="s">
        <v>6078</v>
      </c>
      <c r="C1393">
        <v>2000</v>
      </c>
      <c r="D1393" t="s">
        <v>6079</v>
      </c>
      <c r="E1393" t="s">
        <v>1768</v>
      </c>
      <c r="F1393">
        <v>22</v>
      </c>
      <c r="G1393">
        <v>1</v>
      </c>
      <c r="H1393">
        <v>13</v>
      </c>
      <c r="I1393">
        <v>25</v>
      </c>
      <c r="J1393" t="s">
        <v>6080</v>
      </c>
      <c r="K1393" t="s">
        <v>6081</v>
      </c>
      <c r="L1393" t="s">
        <v>120</v>
      </c>
      <c r="M1393" s="34"/>
      <c r="N1393" s="34"/>
      <c r="O1393" s="34"/>
      <c r="P1393" s="1" t="s">
        <v>155</v>
      </c>
      <c r="Q1393" s="1" t="str">
        <f t="shared" si="155"/>
        <v>exclude_title</v>
      </c>
      <c r="R1393" s="1" t="s">
        <v>123</v>
      </c>
      <c r="S1393" s="1" t="s">
        <v>133</v>
      </c>
      <c r="T1393" s="1" t="str">
        <f t="shared" si="156"/>
        <v>exclude_title</v>
      </c>
      <c r="U1393" s="1" t="s">
        <v>124</v>
      </c>
      <c r="V1393" s="41" t="str">
        <f t="shared" si="157"/>
        <v>exclude_title</v>
      </c>
      <c r="W1393" s="1"/>
      <c r="X1393" s="1"/>
      <c r="Y1393" s="1"/>
      <c r="Z1393" s="1"/>
      <c r="AA1393" s="1"/>
      <c r="AB1393" s="1"/>
      <c r="AC1393" s="41"/>
      <c r="AD1393" s="1"/>
      <c r="AE1393" s="1"/>
      <c r="AF1393" s="1"/>
      <c r="AG1393" s="1"/>
      <c r="AH1393" s="1"/>
      <c r="AI1393" s="1"/>
      <c r="AJ1393" s="41"/>
      <c r="AO1393" s="34"/>
      <c r="AP1393" s="34"/>
      <c r="AQ1393" s="34"/>
      <c r="AR1393" s="34"/>
    </row>
    <row r="1394" spans="1:44" ht="14.7" hidden="1" customHeight="1" x14ac:dyDescent="0.3">
      <c r="A1394">
        <v>1393</v>
      </c>
      <c r="B1394" t="s">
        <v>6082</v>
      </c>
      <c r="C1394">
        <v>2016</v>
      </c>
      <c r="D1394" t="s">
        <v>6083</v>
      </c>
      <c r="E1394" t="s">
        <v>3423</v>
      </c>
      <c r="F1394">
        <v>50</v>
      </c>
      <c r="G1394">
        <v>21</v>
      </c>
      <c r="H1394">
        <v>11501</v>
      </c>
      <c r="I1394">
        <v>11510</v>
      </c>
      <c r="J1394" t="s">
        <v>6084</v>
      </c>
      <c r="K1394" t="s">
        <v>6085</v>
      </c>
      <c r="L1394" t="s">
        <v>120</v>
      </c>
      <c r="M1394" s="34"/>
      <c r="N1394" s="34"/>
      <c r="O1394" s="34"/>
      <c r="P1394" s="1" t="s">
        <v>122</v>
      </c>
      <c r="Q1394" s="1" t="str">
        <f t="shared" si="155"/>
        <v>include</v>
      </c>
      <c r="R1394" s="1" t="s">
        <v>123</v>
      </c>
      <c r="S1394" s="1" t="s">
        <v>122</v>
      </c>
      <c r="T1394" s="1" t="str">
        <f t="shared" si="156"/>
        <v>include</v>
      </c>
      <c r="U1394" s="1" t="s">
        <v>124</v>
      </c>
      <c r="V1394" s="41" t="str">
        <f t="shared" si="157"/>
        <v>include</v>
      </c>
      <c r="W1394" s="1" t="s">
        <v>190</v>
      </c>
      <c r="X1394" s="1" t="str">
        <f>IF(OR(W1394="include",W1394="no_abstract_available"),"include", IF(W1394="duplicate","duplicate", IF(W1394="correction/reply","correction/reply", "exclude_abstract")))</f>
        <v>exclude_abstract</v>
      </c>
      <c r="Y1394" s="1" t="s">
        <v>123</v>
      </c>
      <c r="Z1394" s="1"/>
      <c r="AA1394" s="1"/>
      <c r="AB1394" s="1"/>
      <c r="AC1394" s="41" t="str">
        <f>IF(X1394=AA1394,X1394,IF(OR(X1394="include",AA1394="include"),"include",IF(OR(X1394="duplicate",AA1394="duplicate"),"duplicate",IF(OR(X1394="correction/reply",AA1394="correction/reply"),"correction/reply","exclude_abstract"))))</f>
        <v>exclude_abstract</v>
      </c>
      <c r="AD1394" s="1"/>
      <c r="AE1394" s="1"/>
      <c r="AF1394" s="1"/>
      <c r="AG1394" s="1"/>
      <c r="AH1394" s="1"/>
      <c r="AI1394" s="1"/>
      <c r="AJ1394" s="41"/>
      <c r="AO1394" s="34"/>
      <c r="AP1394" s="34"/>
      <c r="AQ1394" s="34"/>
      <c r="AR1394" s="34"/>
    </row>
    <row r="1395" spans="1:44" ht="14.7" hidden="1" customHeight="1" x14ac:dyDescent="0.3">
      <c r="A1395">
        <v>1394</v>
      </c>
      <c r="B1395" t="s">
        <v>6086</v>
      </c>
      <c r="C1395">
        <v>2011</v>
      </c>
      <c r="D1395" t="s">
        <v>6087</v>
      </c>
      <c r="E1395" t="s">
        <v>946</v>
      </c>
      <c r="F1395">
        <v>89</v>
      </c>
      <c r="G1395">
        <v>5</v>
      </c>
      <c r="H1395">
        <v>419</v>
      </c>
      <c r="I1395">
        <v>434</v>
      </c>
      <c r="J1395" t="s">
        <v>6088</v>
      </c>
      <c r="K1395" t="s">
        <v>6089</v>
      </c>
      <c r="L1395" t="s">
        <v>120</v>
      </c>
      <c r="M1395" s="34"/>
      <c r="N1395" s="34"/>
      <c r="O1395" s="34"/>
      <c r="P1395" s="1" t="s">
        <v>178</v>
      </c>
      <c r="Q1395" s="1" t="str">
        <f t="shared" si="155"/>
        <v>exclude_title</v>
      </c>
      <c r="R1395" s="1" t="s">
        <v>123</v>
      </c>
      <c r="S1395" s="1" t="s">
        <v>122</v>
      </c>
      <c r="T1395" s="1" t="str">
        <f t="shared" si="156"/>
        <v>include</v>
      </c>
      <c r="U1395" s="1" t="s">
        <v>124</v>
      </c>
      <c r="V1395" s="41" t="str">
        <f t="shared" si="157"/>
        <v>include</v>
      </c>
      <c r="W1395" s="1" t="s">
        <v>156</v>
      </c>
      <c r="X1395" s="1" t="str">
        <f>IF(OR(W1395="include",W1395="no_abstract_available"),"include", IF(W1395="duplicate","duplicate", IF(W1395="correction/reply","correction/reply", "exclude_abstract")))</f>
        <v>exclude_abstract</v>
      </c>
      <c r="Y1395" s="1" t="s">
        <v>123</v>
      </c>
      <c r="Z1395" s="1"/>
      <c r="AA1395" s="1"/>
      <c r="AB1395" s="1"/>
      <c r="AC1395" s="41" t="str">
        <f>IF(X1395=AA1395,X1395,IF(OR(X1395="include",AA1395="include"),"include",IF(OR(X1395="duplicate",AA1395="duplicate"),"duplicate",IF(OR(X1395="correction/reply",AA1395="correction/reply"),"correction/reply","exclude_abstract"))))</f>
        <v>exclude_abstract</v>
      </c>
      <c r="AD1395" s="1"/>
      <c r="AE1395" s="1"/>
      <c r="AF1395" s="1"/>
      <c r="AG1395" s="1"/>
      <c r="AH1395" s="1"/>
      <c r="AI1395" s="1"/>
      <c r="AJ1395" s="41"/>
      <c r="AO1395" s="34"/>
      <c r="AP1395" s="34"/>
      <c r="AQ1395" s="34"/>
      <c r="AR1395" s="34"/>
    </row>
    <row r="1396" spans="1:44" ht="14.7" hidden="1" customHeight="1" x14ac:dyDescent="0.3">
      <c r="A1396">
        <v>1395</v>
      </c>
      <c r="B1396" t="s">
        <v>6090</v>
      </c>
      <c r="C1396">
        <v>2018</v>
      </c>
      <c r="D1396" t="s">
        <v>6091</v>
      </c>
      <c r="E1396" t="s">
        <v>264</v>
      </c>
      <c r="F1396">
        <v>138</v>
      </c>
      <c r="G1396">
        <v>3</v>
      </c>
      <c r="H1396">
        <v>337</v>
      </c>
      <c r="I1396">
        <v>337</v>
      </c>
      <c r="J1396" t="s">
        <v>6092</v>
      </c>
      <c r="K1396" t="s">
        <v>6093</v>
      </c>
      <c r="L1396" t="s">
        <v>120</v>
      </c>
      <c r="M1396" s="34"/>
      <c r="N1396" s="34"/>
      <c r="O1396" s="34" t="s">
        <v>121</v>
      </c>
      <c r="P1396" s="1" t="s">
        <v>3532</v>
      </c>
      <c r="Q1396" s="1" t="str">
        <f t="shared" si="155"/>
        <v>correction/reply</v>
      </c>
      <c r="R1396" s="1" t="s">
        <v>123</v>
      </c>
      <c r="S1396" s="1" t="s">
        <v>122</v>
      </c>
      <c r="T1396" s="1" t="str">
        <f t="shared" si="156"/>
        <v>include</v>
      </c>
      <c r="U1396" s="1" t="s">
        <v>124</v>
      </c>
      <c r="V1396" s="41" t="str">
        <f t="shared" si="157"/>
        <v>include</v>
      </c>
      <c r="W1396" s="1" t="s">
        <v>122</v>
      </c>
      <c r="X1396" s="1" t="str">
        <f>IF(OR(W1396="include",W1396="no_abstract_available"),"include", IF(W1396="duplicate","duplicate", IF(W1396="correction/reply","correction/reply", "exclude_abstract")))</f>
        <v>include</v>
      </c>
      <c r="Y1396" s="1" t="s">
        <v>123</v>
      </c>
      <c r="Z1396" s="1"/>
      <c r="AA1396" s="1"/>
      <c r="AB1396" s="1"/>
      <c r="AC1396" s="41" t="str">
        <f>IF(X1396=AA1396,X1396,IF(OR(X1396="include",AA1396="include"),"include",IF(OR(X1396="duplicate",AA1396="duplicate"),"duplicate",IF(OR(X1396="correction/reply",AA1396="correction/reply"),"correction/reply","exclude_abstract"))))</f>
        <v>include</v>
      </c>
      <c r="AD1396" s="1" t="s">
        <v>190</v>
      </c>
      <c r="AE1396" s="1"/>
      <c r="AF1396" s="1" t="s">
        <v>124</v>
      </c>
      <c r="AG1396" s="1"/>
      <c r="AH1396" s="1"/>
      <c r="AI1396" s="1"/>
      <c r="AJ1396" s="41" t="str">
        <f>IF(AD1396=AG1396,AD1396, (IF(AG1396=0, AD1396,"different!")))</f>
        <v>exclude_study_design</v>
      </c>
      <c r="AK1396" t="s">
        <v>124</v>
      </c>
      <c r="AN1396" t="s">
        <v>6094</v>
      </c>
      <c r="AO1396" s="34"/>
      <c r="AP1396" s="34"/>
      <c r="AQ1396" s="34"/>
      <c r="AR1396" s="34"/>
    </row>
    <row r="1397" spans="1:44" ht="14.7" hidden="1" customHeight="1" x14ac:dyDescent="0.3">
      <c r="A1397">
        <v>1396</v>
      </c>
      <c r="B1397" t="s">
        <v>6095</v>
      </c>
      <c r="C1397">
        <v>1999</v>
      </c>
      <c r="D1397" t="s">
        <v>6096</v>
      </c>
      <c r="E1397" t="s">
        <v>165</v>
      </c>
      <c r="F1397">
        <v>6</v>
      </c>
      <c r="G1397">
        <v>1</v>
      </c>
      <c r="H1397">
        <v>72</v>
      </c>
      <c r="I1397">
        <v>78</v>
      </c>
      <c r="J1397" t="s">
        <v>130</v>
      </c>
      <c r="K1397" t="s">
        <v>6097</v>
      </c>
      <c r="L1397" t="s">
        <v>120</v>
      </c>
      <c r="M1397" s="34"/>
      <c r="N1397" s="34"/>
      <c r="O1397" s="34"/>
      <c r="P1397" s="1" t="s">
        <v>122</v>
      </c>
      <c r="Q1397" s="1" t="str">
        <f t="shared" si="155"/>
        <v>include</v>
      </c>
      <c r="R1397" s="1" t="s">
        <v>123</v>
      </c>
      <c r="S1397" s="1" t="s">
        <v>122</v>
      </c>
      <c r="T1397" s="1" t="str">
        <f t="shared" si="156"/>
        <v>include</v>
      </c>
      <c r="U1397" s="1" t="s">
        <v>124</v>
      </c>
      <c r="V1397" s="41" t="str">
        <f t="shared" si="157"/>
        <v>include</v>
      </c>
      <c r="W1397" s="1" t="s">
        <v>156</v>
      </c>
      <c r="X1397" s="1" t="str">
        <f>IF(OR(W1397="include",W1397="no_abstract_available"),"include", IF(W1397="duplicate","duplicate", IF(W1397="correction/reply","correction/reply", "exclude_abstract")))</f>
        <v>exclude_abstract</v>
      </c>
      <c r="Y1397" s="1" t="s">
        <v>123</v>
      </c>
      <c r="Z1397" s="1"/>
      <c r="AA1397" s="1"/>
      <c r="AB1397" s="1"/>
      <c r="AC1397" s="41" t="str">
        <f>IF(X1397=AA1397,X1397,IF(OR(X1397="include",AA1397="include"),"include",IF(OR(X1397="duplicate",AA1397="duplicate"),"duplicate",IF(OR(X1397="correction/reply",AA1397="correction/reply"),"correction/reply","exclude_abstract"))))</f>
        <v>exclude_abstract</v>
      </c>
      <c r="AD1397" s="1"/>
      <c r="AE1397" s="1"/>
      <c r="AF1397" s="1"/>
      <c r="AG1397" s="1"/>
      <c r="AH1397" s="1"/>
      <c r="AI1397" s="1"/>
      <c r="AJ1397" s="41"/>
      <c r="AO1397" s="34"/>
      <c r="AP1397" s="34"/>
      <c r="AQ1397" s="34"/>
      <c r="AR1397" s="34"/>
    </row>
    <row r="1398" spans="1:44" ht="14.7" hidden="1" customHeight="1" x14ac:dyDescent="0.3">
      <c r="A1398">
        <v>1397</v>
      </c>
      <c r="B1398" t="s">
        <v>6098</v>
      </c>
      <c r="C1398">
        <v>2005</v>
      </c>
      <c r="D1398" t="s">
        <v>6099</v>
      </c>
      <c r="E1398" t="s">
        <v>6100</v>
      </c>
      <c r="F1398">
        <v>6</v>
      </c>
      <c r="G1398" t="s">
        <v>130</v>
      </c>
      <c r="H1398" t="s">
        <v>130</v>
      </c>
      <c r="I1398" t="s">
        <v>130</v>
      </c>
      <c r="J1398" t="s">
        <v>6101</v>
      </c>
      <c r="K1398" t="s">
        <v>6102</v>
      </c>
      <c r="L1398" t="s">
        <v>120</v>
      </c>
      <c r="M1398" s="34"/>
      <c r="N1398" s="34"/>
      <c r="O1398" s="34"/>
      <c r="P1398" s="1" t="s">
        <v>133</v>
      </c>
      <c r="Q1398" s="1" t="str">
        <f t="shared" si="155"/>
        <v>exclude_title</v>
      </c>
      <c r="R1398" s="1" t="s">
        <v>123</v>
      </c>
      <c r="S1398" s="1" t="s">
        <v>133</v>
      </c>
      <c r="T1398" s="1" t="str">
        <f t="shared" si="156"/>
        <v>exclude_title</v>
      </c>
      <c r="U1398" s="1" t="s">
        <v>124</v>
      </c>
      <c r="V1398" s="41" t="str">
        <f t="shared" si="157"/>
        <v>exclude_title</v>
      </c>
      <c r="W1398" s="1"/>
      <c r="X1398" s="1"/>
      <c r="Y1398" s="1"/>
      <c r="Z1398" s="1"/>
      <c r="AA1398" s="1"/>
      <c r="AB1398" s="1"/>
      <c r="AC1398" s="41"/>
      <c r="AD1398" s="1"/>
      <c r="AE1398" s="1"/>
      <c r="AF1398" s="1"/>
      <c r="AG1398" s="1"/>
      <c r="AH1398" s="1"/>
      <c r="AI1398" s="1"/>
      <c r="AJ1398" s="41"/>
      <c r="AO1398" s="34"/>
      <c r="AP1398" s="34"/>
      <c r="AQ1398" s="34"/>
      <c r="AR1398" s="34"/>
    </row>
    <row r="1399" spans="1:44" ht="14.7" hidden="1" customHeight="1" x14ac:dyDescent="0.3">
      <c r="A1399">
        <v>1398</v>
      </c>
      <c r="B1399" t="s">
        <v>6103</v>
      </c>
      <c r="C1399">
        <v>2017</v>
      </c>
      <c r="D1399" t="s">
        <v>6104</v>
      </c>
      <c r="E1399" t="s">
        <v>2908</v>
      </c>
      <c r="F1399">
        <v>168</v>
      </c>
      <c r="G1399" t="s">
        <v>130</v>
      </c>
      <c r="H1399">
        <v>17</v>
      </c>
      <c r="I1399">
        <v>30</v>
      </c>
      <c r="J1399" t="s">
        <v>6105</v>
      </c>
      <c r="K1399" t="s">
        <v>6106</v>
      </c>
      <c r="L1399" t="s">
        <v>120</v>
      </c>
      <c r="M1399" s="34"/>
      <c r="N1399" s="34"/>
      <c r="O1399" s="34"/>
      <c r="P1399" s="1" t="s">
        <v>155</v>
      </c>
      <c r="Q1399" s="1" t="str">
        <f t="shared" si="155"/>
        <v>exclude_title</v>
      </c>
      <c r="R1399" s="1" t="s">
        <v>123</v>
      </c>
      <c r="S1399" s="1" t="s">
        <v>133</v>
      </c>
      <c r="T1399" s="1" t="str">
        <f t="shared" si="156"/>
        <v>exclude_title</v>
      </c>
      <c r="U1399" s="1" t="s">
        <v>124</v>
      </c>
      <c r="V1399" s="41" t="str">
        <f t="shared" si="157"/>
        <v>exclude_title</v>
      </c>
      <c r="W1399" s="1"/>
      <c r="X1399" s="1"/>
      <c r="Y1399" s="1"/>
      <c r="Z1399" s="1"/>
      <c r="AA1399" s="1"/>
      <c r="AB1399" s="1"/>
      <c r="AC1399" s="41"/>
      <c r="AD1399" s="1"/>
      <c r="AE1399" s="1"/>
      <c r="AF1399" s="1"/>
      <c r="AG1399" s="1"/>
      <c r="AH1399" s="1"/>
      <c r="AI1399" s="1"/>
      <c r="AJ1399" s="41"/>
      <c r="AO1399" s="34"/>
      <c r="AP1399" s="34"/>
      <c r="AQ1399" s="34"/>
      <c r="AR1399" s="34"/>
    </row>
    <row r="1400" spans="1:44" ht="14.7" hidden="1" customHeight="1" x14ac:dyDescent="0.3">
      <c r="A1400">
        <v>1399</v>
      </c>
      <c r="B1400" t="s">
        <v>6107</v>
      </c>
      <c r="C1400">
        <v>2006</v>
      </c>
      <c r="D1400" t="s">
        <v>6108</v>
      </c>
      <c r="E1400" t="s">
        <v>347</v>
      </c>
      <c r="F1400">
        <v>38</v>
      </c>
      <c r="G1400">
        <v>3</v>
      </c>
      <c r="H1400">
        <v>413</v>
      </c>
      <c r="I1400">
        <v>420</v>
      </c>
      <c r="J1400" t="s">
        <v>6109</v>
      </c>
      <c r="K1400" t="s">
        <v>6110</v>
      </c>
      <c r="L1400" t="s">
        <v>120</v>
      </c>
      <c r="M1400" s="34"/>
      <c r="N1400" s="34"/>
      <c r="O1400" s="34"/>
      <c r="P1400" s="1" t="s">
        <v>122</v>
      </c>
      <c r="Q1400" s="1" t="str">
        <f t="shared" si="155"/>
        <v>include</v>
      </c>
      <c r="R1400" s="1" t="s">
        <v>123</v>
      </c>
      <c r="S1400" s="1" t="s">
        <v>122</v>
      </c>
      <c r="T1400" s="1" t="str">
        <f t="shared" si="156"/>
        <v>include</v>
      </c>
      <c r="U1400" s="1" t="s">
        <v>124</v>
      </c>
      <c r="V1400" s="41" t="str">
        <f t="shared" si="157"/>
        <v>include</v>
      </c>
      <c r="W1400" s="1" t="s">
        <v>156</v>
      </c>
      <c r="X1400" s="1" t="str">
        <f>IF(OR(W1400="include",W1400="no_abstract_available"),"include", IF(W1400="duplicate","duplicate", IF(W1400="correction/reply","correction/reply", "exclude_abstract")))</f>
        <v>exclude_abstract</v>
      </c>
      <c r="Y1400" s="1" t="s">
        <v>123</v>
      </c>
      <c r="Z1400" s="1"/>
      <c r="AA1400" s="1"/>
      <c r="AB1400" s="1"/>
      <c r="AC1400" s="41" t="str">
        <f>IF(X1400=AA1400,X1400,IF(OR(X1400="include",AA1400="include"),"include",IF(OR(X1400="duplicate",AA1400="duplicate"),"duplicate",IF(OR(X1400="correction/reply",AA1400="correction/reply"),"correction/reply","exclude_abstract"))))</f>
        <v>exclude_abstract</v>
      </c>
      <c r="AD1400" s="1"/>
      <c r="AE1400" s="1"/>
      <c r="AF1400" s="1"/>
      <c r="AG1400" s="1"/>
      <c r="AH1400" s="1"/>
      <c r="AI1400" s="1"/>
      <c r="AJ1400" s="41"/>
      <c r="AO1400" s="34"/>
      <c r="AP1400" s="34"/>
      <c r="AQ1400" s="34"/>
      <c r="AR1400" s="34"/>
    </row>
    <row r="1401" spans="1:44" ht="14.7" hidden="1" customHeight="1" x14ac:dyDescent="0.3">
      <c r="A1401">
        <v>1400</v>
      </c>
      <c r="B1401" t="s">
        <v>6111</v>
      </c>
      <c r="C1401">
        <v>2014</v>
      </c>
      <c r="D1401" t="s">
        <v>6112</v>
      </c>
      <c r="E1401" t="s">
        <v>312</v>
      </c>
      <c r="F1401">
        <v>60</v>
      </c>
      <c r="G1401">
        <v>2</v>
      </c>
      <c r="H1401">
        <v>203</v>
      </c>
      <c r="I1401">
        <v>220</v>
      </c>
      <c r="J1401" t="s">
        <v>6113</v>
      </c>
      <c r="K1401" t="s">
        <v>6114</v>
      </c>
      <c r="L1401" t="s">
        <v>120</v>
      </c>
      <c r="M1401" s="34"/>
      <c r="N1401" s="34"/>
      <c r="O1401" s="34"/>
      <c r="P1401" s="1" t="s">
        <v>178</v>
      </c>
      <c r="Q1401" s="1" t="str">
        <f t="shared" si="155"/>
        <v>exclude_title</v>
      </c>
      <c r="R1401" s="1" t="s">
        <v>123</v>
      </c>
      <c r="S1401" s="1" t="s">
        <v>122</v>
      </c>
      <c r="T1401" s="1" t="str">
        <f t="shared" si="156"/>
        <v>include</v>
      </c>
      <c r="U1401" s="1" t="s">
        <v>124</v>
      </c>
      <c r="V1401" s="41" t="str">
        <f t="shared" si="157"/>
        <v>include</v>
      </c>
      <c r="W1401" s="1" t="s">
        <v>156</v>
      </c>
      <c r="X1401" s="1" t="str">
        <f>IF(OR(W1401="include",W1401="no_abstract_available"),"include", IF(W1401="duplicate","duplicate", IF(W1401="correction/reply","correction/reply", "exclude_abstract")))</f>
        <v>exclude_abstract</v>
      </c>
      <c r="Y1401" s="1" t="s">
        <v>123</v>
      </c>
      <c r="Z1401" s="1"/>
      <c r="AA1401" s="1"/>
      <c r="AB1401" s="1"/>
      <c r="AC1401" s="41" t="str">
        <f>IF(X1401=AA1401,X1401,IF(OR(X1401="include",AA1401="include"),"include",IF(OR(X1401="duplicate",AA1401="duplicate"),"duplicate",IF(OR(X1401="correction/reply",AA1401="correction/reply"),"correction/reply","exclude_abstract"))))</f>
        <v>exclude_abstract</v>
      </c>
      <c r="AD1401" s="1"/>
      <c r="AE1401" s="1"/>
      <c r="AF1401" s="1"/>
      <c r="AG1401" s="1"/>
      <c r="AH1401" s="1"/>
      <c r="AI1401" s="1"/>
      <c r="AJ1401" s="41"/>
      <c r="AO1401" s="34"/>
      <c r="AP1401" s="34"/>
      <c r="AQ1401" s="34"/>
      <c r="AR1401" s="34"/>
    </row>
    <row r="1402" spans="1:44" ht="14.7" hidden="1" customHeight="1" x14ac:dyDescent="0.3">
      <c r="A1402">
        <v>1401</v>
      </c>
      <c r="B1402" t="s">
        <v>6115</v>
      </c>
      <c r="C1402">
        <v>2018</v>
      </c>
      <c r="D1402" t="s">
        <v>6116</v>
      </c>
      <c r="E1402" t="s">
        <v>2569</v>
      </c>
      <c r="F1402">
        <v>63</v>
      </c>
      <c r="G1402">
        <v>1</v>
      </c>
      <c r="H1402">
        <v>322</v>
      </c>
      <c r="I1402">
        <v>336</v>
      </c>
      <c r="J1402" t="s">
        <v>6117</v>
      </c>
      <c r="K1402" t="s">
        <v>6118</v>
      </c>
      <c r="L1402" t="s">
        <v>120</v>
      </c>
      <c r="M1402" s="34"/>
      <c r="N1402" s="34"/>
      <c r="O1402" s="34"/>
      <c r="P1402" s="1" t="s">
        <v>155</v>
      </c>
      <c r="Q1402" s="1" t="str">
        <f t="shared" si="155"/>
        <v>exclude_title</v>
      </c>
      <c r="R1402" s="1" t="s">
        <v>123</v>
      </c>
      <c r="S1402" s="1" t="s">
        <v>133</v>
      </c>
      <c r="T1402" s="1" t="str">
        <f t="shared" si="156"/>
        <v>exclude_title</v>
      </c>
      <c r="U1402" s="1" t="s">
        <v>124</v>
      </c>
      <c r="V1402" s="41" t="str">
        <f t="shared" si="157"/>
        <v>exclude_title</v>
      </c>
      <c r="W1402" s="1"/>
      <c r="X1402" s="1"/>
      <c r="Y1402" s="1"/>
      <c r="Z1402" s="1"/>
      <c r="AA1402" s="1"/>
      <c r="AB1402" s="1"/>
      <c r="AC1402" s="41"/>
      <c r="AD1402" s="1"/>
      <c r="AE1402" s="1"/>
      <c r="AF1402" s="1"/>
      <c r="AG1402" s="1"/>
      <c r="AH1402" s="1"/>
      <c r="AI1402" s="1"/>
      <c r="AJ1402" s="41"/>
      <c r="AO1402" s="34"/>
      <c r="AP1402" s="34"/>
      <c r="AQ1402" s="34"/>
      <c r="AR1402" s="34"/>
    </row>
    <row r="1403" spans="1:44" ht="14.7" hidden="1" customHeight="1" x14ac:dyDescent="0.3">
      <c r="A1403">
        <v>1402</v>
      </c>
      <c r="B1403" t="s">
        <v>6119</v>
      </c>
      <c r="C1403">
        <v>2008</v>
      </c>
      <c r="D1403" t="s">
        <v>6120</v>
      </c>
      <c r="E1403" t="s">
        <v>4278</v>
      </c>
      <c r="F1403">
        <v>28</v>
      </c>
      <c r="G1403">
        <v>14</v>
      </c>
      <c r="H1403">
        <v>1811</v>
      </c>
      <c r="I1403">
        <v>1826</v>
      </c>
      <c r="J1403" t="s">
        <v>6121</v>
      </c>
      <c r="K1403" t="s">
        <v>6122</v>
      </c>
      <c r="L1403" t="s">
        <v>120</v>
      </c>
      <c r="M1403" s="34"/>
      <c r="N1403" s="34"/>
      <c r="O1403" s="34"/>
      <c r="P1403" s="1" t="s">
        <v>133</v>
      </c>
      <c r="Q1403" s="1" t="str">
        <f t="shared" si="155"/>
        <v>exclude_title</v>
      </c>
      <c r="R1403" s="1" t="s">
        <v>123</v>
      </c>
      <c r="S1403" s="1" t="s">
        <v>133</v>
      </c>
      <c r="T1403" s="1" t="str">
        <f t="shared" si="156"/>
        <v>exclude_title</v>
      </c>
      <c r="U1403" s="1" t="s">
        <v>124</v>
      </c>
      <c r="V1403" s="41" t="str">
        <f t="shared" si="157"/>
        <v>exclude_title</v>
      </c>
      <c r="W1403" s="1"/>
      <c r="X1403" s="1"/>
      <c r="Y1403" s="1"/>
      <c r="Z1403" s="1"/>
      <c r="AA1403" s="1"/>
      <c r="AB1403" s="1"/>
      <c r="AC1403" s="41"/>
      <c r="AD1403" s="1"/>
      <c r="AE1403" s="1"/>
      <c r="AF1403" s="1"/>
      <c r="AG1403" s="1"/>
      <c r="AH1403" s="1"/>
      <c r="AI1403" s="1"/>
      <c r="AJ1403" s="41"/>
      <c r="AO1403" s="34"/>
      <c r="AP1403" s="34"/>
      <c r="AQ1403" s="34"/>
      <c r="AR1403" s="34"/>
    </row>
    <row r="1404" spans="1:44" ht="14.7" hidden="1" customHeight="1" x14ac:dyDescent="0.3">
      <c r="A1404">
        <v>1403</v>
      </c>
      <c r="B1404" t="s">
        <v>6123</v>
      </c>
      <c r="C1404">
        <v>2011</v>
      </c>
      <c r="D1404" t="s">
        <v>6124</v>
      </c>
      <c r="E1404" t="s">
        <v>988</v>
      </c>
      <c r="F1404">
        <v>20</v>
      </c>
      <c r="G1404">
        <v>4</v>
      </c>
      <c r="H1404">
        <v>646</v>
      </c>
      <c r="I1404">
        <v>655</v>
      </c>
      <c r="J1404" t="s">
        <v>6125</v>
      </c>
      <c r="K1404" t="s">
        <v>6126</v>
      </c>
      <c r="L1404" t="s">
        <v>120</v>
      </c>
      <c r="M1404" s="34"/>
      <c r="N1404" s="34"/>
      <c r="O1404" s="34"/>
      <c r="P1404" s="1" t="s">
        <v>155</v>
      </c>
      <c r="Q1404" s="1" t="str">
        <f t="shared" si="155"/>
        <v>exclude_title</v>
      </c>
      <c r="R1404" s="1" t="s">
        <v>123</v>
      </c>
      <c r="S1404" s="1" t="s">
        <v>133</v>
      </c>
      <c r="T1404" s="1" t="str">
        <f t="shared" si="156"/>
        <v>exclude_title</v>
      </c>
      <c r="U1404" s="1" t="s">
        <v>124</v>
      </c>
      <c r="V1404" s="41" t="str">
        <f t="shared" si="157"/>
        <v>exclude_title</v>
      </c>
      <c r="W1404" s="1"/>
      <c r="X1404" s="1"/>
      <c r="Y1404" s="1"/>
      <c r="Z1404" s="1"/>
      <c r="AA1404" s="1"/>
      <c r="AB1404" s="1"/>
      <c r="AC1404" s="41"/>
      <c r="AD1404" s="1"/>
      <c r="AE1404" s="1"/>
      <c r="AF1404" s="1"/>
      <c r="AG1404" s="1"/>
      <c r="AH1404" s="1"/>
      <c r="AI1404" s="1"/>
      <c r="AJ1404" s="41"/>
      <c r="AO1404" s="34"/>
      <c r="AP1404" s="34"/>
      <c r="AQ1404" s="34"/>
      <c r="AR1404" s="34"/>
    </row>
    <row r="1405" spans="1:44" ht="14.7" hidden="1" customHeight="1" x14ac:dyDescent="0.3">
      <c r="A1405">
        <v>1404</v>
      </c>
      <c r="B1405" t="s">
        <v>6127</v>
      </c>
      <c r="C1405">
        <v>2004</v>
      </c>
      <c r="D1405" t="s">
        <v>6128</v>
      </c>
      <c r="E1405" t="s">
        <v>1707</v>
      </c>
      <c r="F1405">
        <v>73</v>
      </c>
      <c r="G1405">
        <v>3</v>
      </c>
      <c r="H1405">
        <v>556</v>
      </c>
      <c r="I1405">
        <v>568</v>
      </c>
      <c r="J1405" t="s">
        <v>6129</v>
      </c>
      <c r="K1405" t="s">
        <v>6130</v>
      </c>
      <c r="L1405" t="s">
        <v>120</v>
      </c>
      <c r="M1405" s="34"/>
      <c r="N1405" s="34"/>
      <c r="O1405" s="34"/>
      <c r="P1405" s="1" t="s">
        <v>178</v>
      </c>
      <c r="Q1405" s="1" t="str">
        <f t="shared" si="155"/>
        <v>exclude_title</v>
      </c>
      <c r="R1405" s="1" t="s">
        <v>123</v>
      </c>
      <c r="S1405" s="1" t="s">
        <v>122</v>
      </c>
      <c r="T1405" s="1" t="str">
        <f t="shared" si="156"/>
        <v>include</v>
      </c>
      <c r="U1405" s="1" t="s">
        <v>124</v>
      </c>
      <c r="V1405" s="41" t="str">
        <f t="shared" si="157"/>
        <v>include</v>
      </c>
      <c r="W1405" s="1" t="s">
        <v>156</v>
      </c>
      <c r="X1405" s="1" t="str">
        <f>IF(OR(W1405="include",W1405="no_abstract_available"),"include", IF(W1405="duplicate","duplicate", IF(W1405="correction/reply","correction/reply", "exclude_abstract")))</f>
        <v>exclude_abstract</v>
      </c>
      <c r="Y1405" s="1" t="s">
        <v>123</v>
      </c>
      <c r="Z1405" s="1"/>
      <c r="AA1405" s="1"/>
      <c r="AB1405" s="1"/>
      <c r="AC1405" s="41" t="str">
        <f>IF(X1405=AA1405,X1405,IF(OR(X1405="include",AA1405="include"),"include",IF(OR(X1405="duplicate",AA1405="duplicate"),"duplicate",IF(OR(X1405="correction/reply",AA1405="correction/reply"),"correction/reply","exclude_abstract"))))</f>
        <v>exclude_abstract</v>
      </c>
      <c r="AD1405" s="1"/>
      <c r="AE1405" s="1"/>
      <c r="AF1405" s="1"/>
      <c r="AG1405" s="1"/>
      <c r="AH1405" s="1"/>
      <c r="AI1405" s="1"/>
      <c r="AJ1405" s="41"/>
      <c r="AO1405" s="34"/>
      <c r="AP1405" s="34"/>
      <c r="AQ1405" s="34"/>
      <c r="AR1405" s="34"/>
    </row>
    <row r="1406" spans="1:44" ht="14.7" hidden="1" customHeight="1" x14ac:dyDescent="0.3">
      <c r="A1406">
        <v>1405</v>
      </c>
      <c r="B1406" t="s">
        <v>6131</v>
      </c>
      <c r="C1406">
        <v>2009</v>
      </c>
      <c r="D1406" t="s">
        <v>6132</v>
      </c>
      <c r="E1406" t="s">
        <v>1327</v>
      </c>
      <c r="F1406">
        <v>18</v>
      </c>
      <c r="G1406">
        <v>5</v>
      </c>
      <c r="H1406">
        <v>312</v>
      </c>
      <c r="I1406">
        <v>327</v>
      </c>
      <c r="J1406" t="s">
        <v>6133</v>
      </c>
      <c r="K1406" t="s">
        <v>6134</v>
      </c>
      <c r="L1406" t="s">
        <v>120</v>
      </c>
      <c r="M1406" s="34"/>
      <c r="N1406" s="34"/>
      <c r="O1406" s="34"/>
      <c r="P1406" s="1" t="s">
        <v>155</v>
      </c>
      <c r="Q1406" s="1" t="str">
        <f t="shared" si="155"/>
        <v>exclude_title</v>
      </c>
      <c r="R1406" s="1" t="s">
        <v>123</v>
      </c>
      <c r="S1406" s="1" t="s">
        <v>133</v>
      </c>
      <c r="T1406" s="1" t="str">
        <f t="shared" si="156"/>
        <v>exclude_title</v>
      </c>
      <c r="U1406" s="1" t="s">
        <v>124</v>
      </c>
      <c r="V1406" s="41" t="str">
        <f t="shared" si="157"/>
        <v>exclude_title</v>
      </c>
      <c r="W1406" s="1"/>
      <c r="X1406" s="1"/>
      <c r="Y1406" s="1"/>
      <c r="Z1406" s="1"/>
      <c r="AA1406" s="1"/>
      <c r="AB1406" s="1"/>
      <c r="AC1406" s="41"/>
      <c r="AD1406" s="1"/>
      <c r="AE1406" s="1"/>
      <c r="AF1406" s="1"/>
      <c r="AG1406" s="1"/>
      <c r="AH1406" s="1"/>
      <c r="AI1406" s="1"/>
      <c r="AJ1406" s="41"/>
      <c r="AO1406" s="34"/>
      <c r="AP1406" s="34"/>
      <c r="AQ1406" s="34"/>
      <c r="AR1406" s="34"/>
    </row>
    <row r="1407" spans="1:44" ht="14.7" hidden="1" customHeight="1" x14ac:dyDescent="0.3">
      <c r="A1407">
        <v>1406</v>
      </c>
      <c r="B1407" t="s">
        <v>6135</v>
      </c>
      <c r="C1407">
        <v>1986</v>
      </c>
      <c r="D1407" t="s">
        <v>6136</v>
      </c>
      <c r="E1407" t="s">
        <v>2776</v>
      </c>
      <c r="F1407">
        <v>92</v>
      </c>
      <c r="G1407">
        <v>3</v>
      </c>
      <c r="H1407">
        <v>371</v>
      </c>
      <c r="I1407">
        <v>379</v>
      </c>
      <c r="J1407" t="s">
        <v>6137</v>
      </c>
      <c r="K1407" t="s">
        <v>130</v>
      </c>
      <c r="L1407" t="s">
        <v>120</v>
      </c>
      <c r="M1407" s="34"/>
      <c r="N1407" s="34"/>
      <c r="O1407" s="34"/>
      <c r="P1407" s="1" t="s">
        <v>155</v>
      </c>
      <c r="Q1407" s="1" t="str">
        <f t="shared" si="155"/>
        <v>exclude_title</v>
      </c>
      <c r="R1407" s="1" t="s">
        <v>123</v>
      </c>
      <c r="S1407" s="1" t="s">
        <v>133</v>
      </c>
      <c r="T1407" s="1" t="str">
        <f t="shared" si="156"/>
        <v>exclude_title</v>
      </c>
      <c r="U1407" s="1" t="s">
        <v>124</v>
      </c>
      <c r="V1407" s="41" t="str">
        <f t="shared" si="157"/>
        <v>exclude_title</v>
      </c>
      <c r="W1407" s="1"/>
      <c r="X1407" s="1"/>
      <c r="Y1407" s="1"/>
      <c r="Z1407" s="1"/>
      <c r="AA1407" s="1"/>
      <c r="AB1407" s="1"/>
      <c r="AC1407" s="41"/>
      <c r="AD1407" s="1"/>
      <c r="AE1407" s="1"/>
      <c r="AF1407" s="1"/>
      <c r="AG1407" s="1"/>
      <c r="AH1407" s="1"/>
      <c r="AI1407" s="1"/>
      <c r="AJ1407" s="41"/>
      <c r="AO1407" s="34"/>
      <c r="AP1407" s="34"/>
      <c r="AQ1407" s="34"/>
      <c r="AR1407" s="34"/>
    </row>
    <row r="1408" spans="1:44" ht="14.7" hidden="1" customHeight="1" x14ac:dyDescent="0.3">
      <c r="A1408">
        <v>1407</v>
      </c>
      <c r="B1408" t="s">
        <v>6138</v>
      </c>
      <c r="C1408">
        <v>2003</v>
      </c>
      <c r="D1408" t="s">
        <v>6139</v>
      </c>
      <c r="E1408" t="s">
        <v>1602</v>
      </c>
      <c r="F1408">
        <v>50</v>
      </c>
      <c r="G1408">
        <v>1</v>
      </c>
      <c r="H1408">
        <v>171</v>
      </c>
      <c r="I1408">
        <v>187</v>
      </c>
      <c r="J1408" t="s">
        <v>6140</v>
      </c>
      <c r="K1408" t="s">
        <v>6141</v>
      </c>
      <c r="L1408" t="s">
        <v>120</v>
      </c>
      <c r="M1408" s="34"/>
      <c r="N1408" s="34"/>
      <c r="O1408" s="34"/>
      <c r="P1408" s="1" t="s">
        <v>133</v>
      </c>
      <c r="Q1408" s="1" t="str">
        <f t="shared" si="155"/>
        <v>exclude_title</v>
      </c>
      <c r="R1408" s="1" t="s">
        <v>123</v>
      </c>
      <c r="S1408" s="1" t="s">
        <v>133</v>
      </c>
      <c r="T1408" s="1" t="str">
        <f t="shared" si="156"/>
        <v>exclude_title</v>
      </c>
      <c r="U1408" s="1" t="s">
        <v>124</v>
      </c>
      <c r="V1408" s="41" t="str">
        <f t="shared" si="157"/>
        <v>exclude_title</v>
      </c>
      <c r="W1408" s="1"/>
      <c r="X1408" s="1"/>
      <c r="Y1408" s="1"/>
      <c r="Z1408" s="1"/>
      <c r="AA1408" s="1"/>
      <c r="AB1408" s="1"/>
      <c r="AC1408" s="41"/>
      <c r="AD1408" s="1"/>
      <c r="AE1408" s="1"/>
      <c r="AF1408" s="1"/>
      <c r="AG1408" s="1"/>
      <c r="AH1408" s="1"/>
      <c r="AI1408" s="1"/>
      <c r="AJ1408" s="41"/>
      <c r="AO1408" s="34"/>
      <c r="AP1408" s="34"/>
      <c r="AQ1408" s="34"/>
      <c r="AR1408" s="34"/>
    </row>
    <row r="1409" spans="1:44" ht="14.7" hidden="1" customHeight="1" x14ac:dyDescent="0.3">
      <c r="A1409">
        <v>1408</v>
      </c>
      <c r="B1409" t="s">
        <v>6142</v>
      </c>
      <c r="C1409">
        <v>2005</v>
      </c>
      <c r="D1409" t="s">
        <v>6143</v>
      </c>
      <c r="E1409" t="s">
        <v>6144</v>
      </c>
      <c r="F1409">
        <v>25</v>
      </c>
      <c r="G1409" t="s">
        <v>896</v>
      </c>
      <c r="H1409">
        <v>153</v>
      </c>
      <c r="I1409">
        <v>166</v>
      </c>
      <c r="J1409" t="s">
        <v>6145</v>
      </c>
      <c r="K1409" t="s">
        <v>6146</v>
      </c>
      <c r="L1409" t="s">
        <v>120</v>
      </c>
      <c r="M1409" s="34"/>
      <c r="N1409" s="34"/>
      <c r="O1409" s="34"/>
      <c r="P1409" s="1" t="s">
        <v>178</v>
      </c>
      <c r="Q1409" s="1" t="str">
        <f t="shared" si="155"/>
        <v>exclude_title</v>
      </c>
      <c r="R1409" s="1" t="s">
        <v>123</v>
      </c>
      <c r="S1409" s="1" t="s">
        <v>133</v>
      </c>
      <c r="T1409" s="1" t="str">
        <f t="shared" si="156"/>
        <v>exclude_title</v>
      </c>
      <c r="U1409" s="1" t="s">
        <v>124</v>
      </c>
      <c r="V1409" s="41" t="str">
        <f t="shared" si="157"/>
        <v>exclude_title</v>
      </c>
      <c r="W1409" s="1"/>
      <c r="X1409" s="1"/>
      <c r="Y1409" s="1"/>
      <c r="Z1409" s="1"/>
      <c r="AA1409" s="1"/>
      <c r="AB1409" s="1"/>
      <c r="AC1409" s="41"/>
      <c r="AD1409" s="1"/>
      <c r="AE1409" s="1"/>
      <c r="AF1409" s="1"/>
      <c r="AG1409" s="1"/>
      <c r="AH1409" s="1"/>
      <c r="AI1409" s="1"/>
      <c r="AJ1409" s="41"/>
      <c r="AO1409" s="34"/>
      <c r="AP1409" s="34"/>
      <c r="AQ1409" s="34"/>
      <c r="AR1409" s="34"/>
    </row>
    <row r="1410" spans="1:44" ht="14.7" hidden="1" customHeight="1" x14ac:dyDescent="0.3">
      <c r="A1410">
        <v>1409</v>
      </c>
      <c r="B1410" t="s">
        <v>6147</v>
      </c>
      <c r="C1410">
        <v>2015</v>
      </c>
      <c r="D1410" t="s">
        <v>6148</v>
      </c>
      <c r="E1410" t="s">
        <v>668</v>
      </c>
      <c r="F1410">
        <v>12</v>
      </c>
      <c r="G1410">
        <v>4</v>
      </c>
      <c r="H1410">
        <v>991</v>
      </c>
      <c r="I1410">
        <v>1006</v>
      </c>
      <c r="J1410" t="s">
        <v>6149</v>
      </c>
      <c r="K1410" t="s">
        <v>6150</v>
      </c>
      <c r="L1410" t="s">
        <v>120</v>
      </c>
      <c r="M1410" s="34"/>
      <c r="N1410" s="34"/>
      <c r="O1410" s="34"/>
      <c r="P1410" s="1" t="s">
        <v>133</v>
      </c>
      <c r="Q1410" s="1" t="str">
        <f t="shared" ref="Q1410:Q1473" si="160">IF(P1410="include","include", IF(P1410="duplicate","duplicate", IF(P1410="correction/reply","correction/reply", "exclude_title")))</f>
        <v>exclude_title</v>
      </c>
      <c r="R1410" s="1" t="s">
        <v>123</v>
      </c>
      <c r="S1410" s="1" t="s">
        <v>133</v>
      </c>
      <c r="T1410" s="1" t="str">
        <f t="shared" ref="T1410:T1473" si="161">IF(S1410="include","include", IF(S1410="duplicate","duplicate", IF(S1410="correction/reply","correction/reply", "exclude_title")))</f>
        <v>exclude_title</v>
      </c>
      <c r="U1410" s="1" t="s">
        <v>124</v>
      </c>
      <c r="V1410" s="41" t="str">
        <f t="shared" si="157"/>
        <v>exclude_title</v>
      </c>
      <c r="W1410" s="1"/>
      <c r="X1410" s="1"/>
      <c r="Y1410" s="1"/>
      <c r="Z1410" s="1"/>
      <c r="AA1410" s="1"/>
      <c r="AB1410" s="1"/>
      <c r="AC1410" s="41"/>
      <c r="AD1410" s="1"/>
      <c r="AE1410" s="1"/>
      <c r="AF1410" s="1"/>
      <c r="AG1410" s="1"/>
      <c r="AH1410" s="1"/>
      <c r="AI1410" s="1"/>
      <c r="AJ1410" s="41"/>
      <c r="AO1410" s="34"/>
      <c r="AP1410" s="34"/>
      <c r="AQ1410" s="34"/>
      <c r="AR1410" s="34"/>
    </row>
    <row r="1411" spans="1:44" ht="14.7" hidden="1" customHeight="1" x14ac:dyDescent="0.3">
      <c r="A1411">
        <v>1410</v>
      </c>
      <c r="B1411" t="s">
        <v>6151</v>
      </c>
      <c r="C1411">
        <v>2015</v>
      </c>
      <c r="D1411" t="s">
        <v>6152</v>
      </c>
      <c r="E1411" t="s">
        <v>6153</v>
      </c>
      <c r="F1411">
        <v>30</v>
      </c>
      <c r="G1411">
        <v>3</v>
      </c>
      <c r="H1411">
        <v>169</v>
      </c>
      <c r="I1411">
        <v>176</v>
      </c>
      <c r="J1411" t="s">
        <v>6154</v>
      </c>
      <c r="K1411" t="s">
        <v>6155</v>
      </c>
      <c r="L1411" t="s">
        <v>120</v>
      </c>
      <c r="M1411" s="34"/>
      <c r="N1411" s="34"/>
      <c r="O1411" s="34"/>
      <c r="P1411" s="1" t="s">
        <v>178</v>
      </c>
      <c r="Q1411" s="1" t="str">
        <f t="shared" si="160"/>
        <v>exclude_title</v>
      </c>
      <c r="R1411" s="1" t="s">
        <v>123</v>
      </c>
      <c r="S1411" s="1" t="s">
        <v>122</v>
      </c>
      <c r="T1411" s="1" t="str">
        <f t="shared" si="161"/>
        <v>include</v>
      </c>
      <c r="U1411" s="1" t="s">
        <v>124</v>
      </c>
      <c r="V1411" s="41" t="str">
        <f t="shared" si="157"/>
        <v>include</v>
      </c>
      <c r="W1411" s="1" t="s">
        <v>156</v>
      </c>
      <c r="X1411" s="1" t="str">
        <f>IF(OR(W1411="include",W1411="no_abstract_available"),"include", IF(W1411="duplicate","duplicate", IF(W1411="correction/reply","correction/reply", "exclude_abstract")))</f>
        <v>exclude_abstract</v>
      </c>
      <c r="Y1411" s="1" t="s">
        <v>123</v>
      </c>
      <c r="Z1411" s="1"/>
      <c r="AA1411" s="1"/>
      <c r="AB1411" s="1"/>
      <c r="AC1411" s="41" t="str">
        <f>IF(X1411=AA1411,X1411,IF(OR(X1411="include",AA1411="include"),"include",IF(OR(X1411="duplicate",AA1411="duplicate"),"duplicate",IF(OR(X1411="correction/reply",AA1411="correction/reply"),"correction/reply","exclude_abstract"))))</f>
        <v>exclude_abstract</v>
      </c>
      <c r="AD1411" s="1"/>
      <c r="AE1411" s="1"/>
      <c r="AF1411" s="1"/>
      <c r="AG1411" s="1"/>
      <c r="AH1411" s="1"/>
      <c r="AI1411" s="1"/>
      <c r="AJ1411" s="41"/>
      <c r="AO1411" s="34"/>
      <c r="AP1411" s="34"/>
      <c r="AQ1411" s="34"/>
      <c r="AR1411" s="34"/>
    </row>
    <row r="1412" spans="1:44" ht="14.7" hidden="1" customHeight="1" x14ac:dyDescent="0.3">
      <c r="A1412">
        <v>1411</v>
      </c>
      <c r="B1412" t="s">
        <v>6156</v>
      </c>
      <c r="C1412">
        <v>2013</v>
      </c>
      <c r="D1412" t="s">
        <v>6157</v>
      </c>
      <c r="E1412" t="s">
        <v>6158</v>
      </c>
      <c r="F1412">
        <v>59</v>
      </c>
      <c r="G1412">
        <v>8</v>
      </c>
      <c r="H1412">
        <v>804</v>
      </c>
      <c r="I1412">
        <v>811</v>
      </c>
      <c r="J1412" t="s">
        <v>6159</v>
      </c>
      <c r="K1412" t="s">
        <v>6160</v>
      </c>
      <c r="L1412" t="s">
        <v>120</v>
      </c>
      <c r="M1412" s="34"/>
      <c r="N1412" s="34"/>
      <c r="O1412" s="34"/>
      <c r="P1412" s="1" t="s">
        <v>155</v>
      </c>
      <c r="Q1412" s="1" t="str">
        <f t="shared" si="160"/>
        <v>exclude_title</v>
      </c>
      <c r="R1412" s="1" t="s">
        <v>123</v>
      </c>
      <c r="S1412" s="1" t="s">
        <v>122</v>
      </c>
      <c r="T1412" s="1" t="str">
        <f t="shared" si="161"/>
        <v>include</v>
      </c>
      <c r="U1412" s="1" t="s">
        <v>124</v>
      </c>
      <c r="V1412" s="41" t="str">
        <f t="shared" si="157"/>
        <v>include</v>
      </c>
      <c r="W1412" s="1" t="s">
        <v>156</v>
      </c>
      <c r="X1412" s="1" t="str">
        <f>IF(OR(W1412="include",W1412="no_abstract_available"),"include", IF(W1412="duplicate","duplicate", IF(W1412="correction/reply","correction/reply", "exclude_abstract")))</f>
        <v>exclude_abstract</v>
      </c>
      <c r="Y1412" s="1" t="s">
        <v>123</v>
      </c>
      <c r="Z1412" s="1"/>
      <c r="AA1412" s="1"/>
      <c r="AB1412" s="1"/>
      <c r="AC1412" s="41" t="str">
        <f>IF(X1412=AA1412,X1412,IF(OR(X1412="include",AA1412="include"),"include",IF(OR(X1412="duplicate",AA1412="duplicate"),"duplicate",IF(OR(X1412="correction/reply",AA1412="correction/reply"),"correction/reply","exclude_abstract"))))</f>
        <v>exclude_abstract</v>
      </c>
      <c r="AD1412" s="1"/>
      <c r="AE1412" s="1"/>
      <c r="AF1412" s="1"/>
      <c r="AG1412" s="1"/>
      <c r="AH1412" s="1"/>
      <c r="AI1412" s="1"/>
      <c r="AJ1412" s="41"/>
      <c r="AO1412" s="34"/>
      <c r="AP1412" s="34"/>
      <c r="AQ1412" s="34"/>
      <c r="AR1412" s="34"/>
    </row>
    <row r="1413" spans="1:44" ht="14.7" hidden="1" customHeight="1" x14ac:dyDescent="0.3">
      <c r="A1413">
        <v>1412</v>
      </c>
      <c r="B1413" t="s">
        <v>6161</v>
      </c>
      <c r="C1413">
        <v>1998</v>
      </c>
      <c r="D1413" t="s">
        <v>6162</v>
      </c>
      <c r="E1413" t="s">
        <v>435</v>
      </c>
      <c r="F1413">
        <v>116</v>
      </c>
      <c r="G1413" t="s">
        <v>303</v>
      </c>
      <c r="H1413">
        <v>202</v>
      </c>
      <c r="I1413">
        <v>206</v>
      </c>
      <c r="J1413" t="s">
        <v>6163</v>
      </c>
      <c r="K1413" t="s">
        <v>6164</v>
      </c>
      <c r="L1413" t="s">
        <v>120</v>
      </c>
      <c r="M1413" s="34"/>
      <c r="N1413" s="34"/>
      <c r="O1413" s="34" t="s">
        <v>121</v>
      </c>
      <c r="P1413" s="1" t="s">
        <v>122</v>
      </c>
      <c r="Q1413" s="1" t="str">
        <f t="shared" si="160"/>
        <v>include</v>
      </c>
      <c r="R1413" s="1" t="s">
        <v>123</v>
      </c>
      <c r="S1413" s="1" t="s">
        <v>122</v>
      </c>
      <c r="T1413" s="1" t="str">
        <f t="shared" si="161"/>
        <v>include</v>
      </c>
      <c r="U1413" s="1" t="s">
        <v>124</v>
      </c>
      <c r="V1413" s="41" t="str">
        <f t="shared" si="157"/>
        <v>include</v>
      </c>
      <c r="W1413" s="1" t="s">
        <v>122</v>
      </c>
      <c r="X1413" s="1" t="str">
        <f>IF(OR(W1413="include",W1413="no_abstract_available"),"include", IF(W1413="duplicate","duplicate", IF(W1413="correction/reply","correction/reply", "exclude_abstract")))</f>
        <v>include</v>
      </c>
      <c r="Y1413" s="1" t="s">
        <v>123</v>
      </c>
      <c r="Z1413" s="1"/>
      <c r="AA1413" s="1"/>
      <c r="AB1413" s="1"/>
      <c r="AC1413" s="41" t="str">
        <f>IF(X1413=AA1413,X1413,IF(OR(X1413="include",AA1413="include"),"include",IF(OR(X1413="duplicate",AA1413="duplicate"),"duplicate",IF(OR(X1413="correction/reply",AA1413="correction/reply"),"correction/reply","exclude_abstract"))))</f>
        <v>include</v>
      </c>
      <c r="AD1413" s="1" t="s">
        <v>122</v>
      </c>
      <c r="AE1413" s="1"/>
      <c r="AF1413" s="1" t="s">
        <v>124</v>
      </c>
      <c r="AG1413" s="1"/>
      <c r="AH1413" s="1"/>
      <c r="AI1413" s="1"/>
      <c r="AJ1413" s="41" t="str">
        <f>IF(AD1413=AG1413,AD1413, (IF(AG1413=0, AD1413,"different!")))</f>
        <v>include</v>
      </c>
      <c r="AK1413" t="s">
        <v>124</v>
      </c>
      <c r="AL1413" t="s">
        <v>121</v>
      </c>
      <c r="AM1413" t="s">
        <v>126</v>
      </c>
      <c r="AN1413" t="s">
        <v>6165</v>
      </c>
      <c r="AO1413" s="34" t="s">
        <v>121</v>
      </c>
      <c r="AP1413" s="34" t="s">
        <v>123</v>
      </c>
      <c r="AQ1413" s="34">
        <v>4</v>
      </c>
      <c r="AR1413" s="34">
        <v>1</v>
      </c>
    </row>
    <row r="1414" spans="1:44" ht="14.7" hidden="1" customHeight="1" x14ac:dyDescent="0.3">
      <c r="A1414">
        <v>1413</v>
      </c>
      <c r="B1414" t="s">
        <v>6166</v>
      </c>
      <c r="C1414">
        <v>2016</v>
      </c>
      <c r="D1414" t="s">
        <v>6167</v>
      </c>
      <c r="E1414" t="s">
        <v>435</v>
      </c>
      <c r="F1414">
        <v>181</v>
      </c>
      <c r="G1414">
        <v>3</v>
      </c>
      <c r="H1414">
        <v>809</v>
      </c>
      <c r="I1414">
        <v>817</v>
      </c>
      <c r="J1414" t="s">
        <v>6168</v>
      </c>
      <c r="K1414" t="s">
        <v>6169</v>
      </c>
      <c r="L1414" t="s">
        <v>120</v>
      </c>
      <c r="M1414" s="34"/>
      <c r="N1414" s="34"/>
      <c r="O1414" s="34"/>
      <c r="P1414" s="1" t="s">
        <v>178</v>
      </c>
      <c r="Q1414" s="1" t="str">
        <f t="shared" si="160"/>
        <v>exclude_title</v>
      </c>
      <c r="R1414" s="1" t="s">
        <v>123</v>
      </c>
      <c r="S1414" s="1" t="s">
        <v>122</v>
      </c>
      <c r="T1414" s="1" t="str">
        <f t="shared" si="161"/>
        <v>include</v>
      </c>
      <c r="U1414" s="1" t="s">
        <v>124</v>
      </c>
      <c r="V1414" s="41" t="str">
        <f t="shared" si="157"/>
        <v>include</v>
      </c>
      <c r="W1414" s="1" t="s">
        <v>156</v>
      </c>
      <c r="X1414" s="1" t="str">
        <f>IF(OR(W1414="include",W1414="no_abstract_available"),"include", IF(W1414="duplicate","duplicate", IF(W1414="correction/reply","correction/reply", "exclude_abstract")))</f>
        <v>exclude_abstract</v>
      </c>
      <c r="Y1414" s="1" t="s">
        <v>123</v>
      </c>
      <c r="Z1414" s="1"/>
      <c r="AA1414" s="1"/>
      <c r="AB1414" s="1"/>
      <c r="AC1414" s="41" t="str">
        <f>IF(X1414=AA1414,X1414,IF(OR(X1414="include",AA1414="include"),"include",IF(OR(X1414="duplicate",AA1414="duplicate"),"duplicate",IF(OR(X1414="correction/reply",AA1414="correction/reply"),"correction/reply","exclude_abstract"))))</f>
        <v>exclude_abstract</v>
      </c>
      <c r="AD1414" s="1"/>
      <c r="AE1414" s="1"/>
      <c r="AF1414" s="1"/>
      <c r="AG1414" s="1"/>
      <c r="AH1414" s="1"/>
      <c r="AI1414" s="1"/>
      <c r="AJ1414" s="41"/>
      <c r="AO1414" s="34"/>
      <c r="AP1414" s="34"/>
      <c r="AQ1414" s="34"/>
      <c r="AR1414" s="34"/>
    </row>
    <row r="1415" spans="1:44" ht="14.7" hidden="1" customHeight="1" x14ac:dyDescent="0.3">
      <c r="A1415">
        <v>1414</v>
      </c>
      <c r="B1415" t="s">
        <v>6170</v>
      </c>
      <c r="C1415">
        <v>2004</v>
      </c>
      <c r="D1415" t="s">
        <v>6171</v>
      </c>
      <c r="E1415" t="s">
        <v>208</v>
      </c>
      <c r="F1415">
        <v>92</v>
      </c>
      <c r="G1415">
        <v>6</v>
      </c>
      <c r="H1415">
        <v>1001</v>
      </c>
      <c r="I1415">
        <v>1010</v>
      </c>
      <c r="J1415" t="s">
        <v>6172</v>
      </c>
      <c r="K1415" t="s">
        <v>6173</v>
      </c>
      <c r="L1415" t="s">
        <v>120</v>
      </c>
      <c r="M1415" s="34"/>
      <c r="N1415" s="34"/>
      <c r="O1415" s="34"/>
      <c r="P1415" s="1" t="s">
        <v>178</v>
      </c>
      <c r="Q1415" s="1" t="str">
        <f t="shared" si="160"/>
        <v>exclude_title</v>
      </c>
      <c r="R1415" s="1" t="s">
        <v>123</v>
      </c>
      <c r="S1415" s="1" t="s">
        <v>122</v>
      </c>
      <c r="T1415" s="1" t="str">
        <f t="shared" si="161"/>
        <v>include</v>
      </c>
      <c r="U1415" s="1" t="s">
        <v>124</v>
      </c>
      <c r="V1415" s="41" t="str">
        <f t="shared" si="157"/>
        <v>include</v>
      </c>
      <c r="W1415" s="1" t="s">
        <v>143</v>
      </c>
      <c r="X1415" s="1" t="str">
        <f>IF(OR(W1415="include",W1415="no_abstract_available"),"include", IF(W1415="duplicate","duplicate", IF(W1415="correction/reply","correction/reply", "exclude_abstract")))</f>
        <v>exclude_abstract</v>
      </c>
      <c r="Y1415" s="1" t="s">
        <v>123</v>
      </c>
      <c r="Z1415" s="1"/>
      <c r="AA1415" s="1"/>
      <c r="AB1415" s="1"/>
      <c r="AC1415" s="41" t="str">
        <f>IF(X1415=AA1415,X1415,IF(OR(X1415="include",AA1415="include"),"include",IF(OR(X1415="duplicate",AA1415="duplicate"),"duplicate",IF(OR(X1415="correction/reply",AA1415="correction/reply"),"correction/reply","exclude_abstract"))))</f>
        <v>exclude_abstract</v>
      </c>
      <c r="AD1415" s="1"/>
      <c r="AE1415" s="1"/>
      <c r="AF1415" s="1"/>
      <c r="AG1415" s="1"/>
      <c r="AH1415" s="1"/>
      <c r="AI1415" s="1"/>
      <c r="AJ1415" s="41"/>
      <c r="AO1415" s="34"/>
      <c r="AP1415" s="34"/>
      <c r="AQ1415" s="34"/>
      <c r="AR1415" s="34"/>
    </row>
    <row r="1416" spans="1:44" ht="14.7" hidden="1" customHeight="1" x14ac:dyDescent="0.3">
      <c r="A1416">
        <v>1415</v>
      </c>
      <c r="B1416" t="s">
        <v>6174</v>
      </c>
      <c r="C1416">
        <v>1995</v>
      </c>
      <c r="D1416" t="s">
        <v>6175</v>
      </c>
      <c r="E1416" t="s">
        <v>1602</v>
      </c>
      <c r="F1416">
        <v>42</v>
      </c>
      <c r="G1416">
        <v>7</v>
      </c>
      <c r="H1416">
        <v>1111</v>
      </c>
      <c r="I1416">
        <v>1149</v>
      </c>
      <c r="J1416" t="s">
        <v>6176</v>
      </c>
      <c r="K1416" t="s">
        <v>6177</v>
      </c>
      <c r="L1416" t="s">
        <v>120</v>
      </c>
      <c r="M1416" s="34"/>
      <c r="N1416" s="34"/>
      <c r="O1416" s="34"/>
      <c r="P1416" s="1" t="s">
        <v>133</v>
      </c>
      <c r="Q1416" s="1" t="str">
        <f t="shared" si="160"/>
        <v>exclude_title</v>
      </c>
      <c r="R1416" s="1" t="s">
        <v>123</v>
      </c>
      <c r="S1416" s="1" t="s">
        <v>133</v>
      </c>
      <c r="T1416" s="1" t="str">
        <f t="shared" si="161"/>
        <v>exclude_title</v>
      </c>
      <c r="U1416" s="1" t="s">
        <v>124</v>
      </c>
      <c r="V1416" s="41" t="str">
        <f t="shared" si="157"/>
        <v>exclude_title</v>
      </c>
      <c r="W1416" s="1"/>
      <c r="X1416" s="1"/>
      <c r="Y1416" s="1"/>
      <c r="Z1416" s="1"/>
      <c r="AA1416" s="1"/>
      <c r="AB1416" s="1"/>
      <c r="AC1416" s="41"/>
      <c r="AD1416" s="1"/>
      <c r="AE1416" s="1"/>
      <c r="AF1416" s="1"/>
      <c r="AG1416" s="1"/>
      <c r="AH1416" s="1"/>
      <c r="AI1416" s="1"/>
      <c r="AJ1416" s="41"/>
      <c r="AO1416" s="34"/>
      <c r="AP1416" s="34"/>
      <c r="AQ1416" s="34"/>
      <c r="AR1416" s="34"/>
    </row>
    <row r="1417" spans="1:44" ht="14.7" hidden="1" customHeight="1" x14ac:dyDescent="0.3">
      <c r="A1417">
        <v>1416</v>
      </c>
      <c r="B1417" t="s">
        <v>6178</v>
      </c>
      <c r="C1417">
        <v>1998</v>
      </c>
      <c r="D1417" t="s">
        <v>6179</v>
      </c>
      <c r="E1417" t="s">
        <v>203</v>
      </c>
      <c r="F1417">
        <v>82</v>
      </c>
      <c r="G1417">
        <v>3</v>
      </c>
      <c r="H1417">
        <v>459</v>
      </c>
      <c r="I1417">
        <v>466</v>
      </c>
      <c r="J1417" t="s">
        <v>6180</v>
      </c>
      <c r="K1417" t="s">
        <v>6181</v>
      </c>
      <c r="L1417" t="s">
        <v>120</v>
      </c>
      <c r="M1417" s="34"/>
      <c r="N1417" s="34"/>
      <c r="O1417" s="34" t="s">
        <v>121</v>
      </c>
      <c r="P1417" s="1" t="s">
        <v>122</v>
      </c>
      <c r="Q1417" s="1" t="str">
        <f t="shared" si="160"/>
        <v>include</v>
      </c>
      <c r="R1417" s="1" t="s">
        <v>123</v>
      </c>
      <c r="S1417" s="1" t="s">
        <v>122</v>
      </c>
      <c r="T1417" s="1" t="str">
        <f t="shared" si="161"/>
        <v>include</v>
      </c>
      <c r="U1417" s="1" t="s">
        <v>124</v>
      </c>
      <c r="V1417" s="41" t="str">
        <f t="shared" si="157"/>
        <v>include</v>
      </c>
      <c r="W1417" s="1" t="s">
        <v>122</v>
      </c>
      <c r="X1417" s="1" t="str">
        <f>IF(OR(W1417="include",W1417="no_abstract_available"),"include", IF(W1417="duplicate","duplicate", IF(W1417="correction/reply","correction/reply", "exclude_abstract")))</f>
        <v>include</v>
      </c>
      <c r="Y1417" s="1" t="s">
        <v>123</v>
      </c>
      <c r="Z1417" s="1"/>
      <c r="AA1417" s="1"/>
      <c r="AB1417" s="1"/>
      <c r="AC1417" s="41" t="str">
        <f>IF(X1417=AA1417,X1417,IF(OR(X1417="include",AA1417="include"),"include",IF(OR(X1417="duplicate",AA1417="duplicate"),"duplicate",IF(OR(X1417="correction/reply",AA1417="correction/reply"),"correction/reply","exclude_abstract"))))</f>
        <v>include</v>
      </c>
      <c r="AD1417" s="1" t="s">
        <v>122</v>
      </c>
      <c r="AE1417" s="1"/>
      <c r="AF1417" s="1" t="s">
        <v>124</v>
      </c>
      <c r="AG1417" s="1"/>
      <c r="AH1417" s="1"/>
      <c r="AI1417" s="1"/>
      <c r="AJ1417" s="41" t="str">
        <f>IF(AD1417=AG1417,AD1417, (IF(AG1417=0, AD1417,"different!")))</f>
        <v>include</v>
      </c>
      <c r="AK1417" t="s">
        <v>124</v>
      </c>
      <c r="AL1417" t="s">
        <v>121</v>
      </c>
      <c r="AM1417" t="s">
        <v>126</v>
      </c>
      <c r="AO1417" s="34" t="s">
        <v>121</v>
      </c>
      <c r="AP1417" s="34" t="s">
        <v>123</v>
      </c>
      <c r="AQ1417" s="34">
        <v>9</v>
      </c>
      <c r="AR1417" s="34">
        <v>0</v>
      </c>
    </row>
    <row r="1418" spans="1:44" ht="14.7" hidden="1" customHeight="1" x14ac:dyDescent="0.3">
      <c r="A1418">
        <v>1417</v>
      </c>
      <c r="B1418" t="s">
        <v>6182</v>
      </c>
      <c r="C1418">
        <v>1989</v>
      </c>
      <c r="D1418" t="s">
        <v>6183</v>
      </c>
      <c r="E1418" t="s">
        <v>117</v>
      </c>
      <c r="F1418">
        <v>9</v>
      </c>
      <c r="G1418">
        <v>5</v>
      </c>
      <c r="H1418">
        <v>281</v>
      </c>
      <c r="I1418">
        <v>286</v>
      </c>
      <c r="J1418" t="s">
        <v>6184</v>
      </c>
      <c r="K1418" t="s">
        <v>130</v>
      </c>
      <c r="L1418" t="s">
        <v>120</v>
      </c>
      <c r="M1418" s="34"/>
      <c r="N1418" s="34"/>
      <c r="O1418" s="34"/>
      <c r="P1418" s="1" t="s">
        <v>155</v>
      </c>
      <c r="Q1418" s="1" t="str">
        <f t="shared" si="160"/>
        <v>exclude_title</v>
      </c>
      <c r="R1418" s="1" t="s">
        <v>123</v>
      </c>
      <c r="S1418" s="1" t="s">
        <v>133</v>
      </c>
      <c r="T1418" s="1" t="str">
        <f t="shared" si="161"/>
        <v>exclude_title</v>
      </c>
      <c r="U1418" s="1" t="s">
        <v>124</v>
      </c>
      <c r="V1418" s="41" t="str">
        <f t="shared" ref="V1418:V1481" si="162">IF(Q1418=T1418,Q1418,IF(OR(Q1418="include",T1418="include"),"include",IF(OR(Q1418="duplicate",T1418="duplicate"),"duplicate",IF(OR(Q1418="correction/reply",T1418="correction/reply"),"correction/reply","exclude_title"))))</f>
        <v>exclude_title</v>
      </c>
      <c r="W1418" s="1"/>
      <c r="X1418" s="1"/>
      <c r="Y1418" s="1"/>
      <c r="Z1418" s="1"/>
      <c r="AA1418" s="1"/>
      <c r="AB1418" s="1"/>
      <c r="AC1418" s="41"/>
      <c r="AD1418" s="1"/>
      <c r="AE1418" s="1"/>
      <c r="AF1418" s="1"/>
      <c r="AG1418" s="1"/>
      <c r="AH1418" s="1"/>
      <c r="AI1418" s="1"/>
      <c r="AJ1418" s="41"/>
      <c r="AO1418" s="34"/>
      <c r="AP1418" s="34"/>
      <c r="AQ1418" s="34"/>
      <c r="AR1418" s="34"/>
    </row>
    <row r="1419" spans="1:44" ht="14.7" hidden="1" customHeight="1" x14ac:dyDescent="0.3">
      <c r="A1419">
        <v>1418</v>
      </c>
      <c r="B1419" t="s">
        <v>6185</v>
      </c>
      <c r="C1419">
        <v>2013</v>
      </c>
      <c r="D1419" t="s">
        <v>6186</v>
      </c>
      <c r="E1419" t="s">
        <v>1721</v>
      </c>
      <c r="F1419">
        <v>34</v>
      </c>
      <c r="G1419">
        <v>4</v>
      </c>
      <c r="H1419">
        <v>375</v>
      </c>
      <c r="I1419">
        <v>382</v>
      </c>
      <c r="J1419" t="s">
        <v>6187</v>
      </c>
      <c r="K1419" t="s">
        <v>6188</v>
      </c>
      <c r="L1419" t="s">
        <v>120</v>
      </c>
      <c r="M1419" s="34"/>
      <c r="N1419" s="34"/>
      <c r="O1419" s="34"/>
      <c r="P1419" s="1" t="s">
        <v>178</v>
      </c>
      <c r="Q1419" s="1" t="str">
        <f t="shared" si="160"/>
        <v>exclude_title</v>
      </c>
      <c r="R1419" s="1" t="s">
        <v>123</v>
      </c>
      <c r="S1419" s="1" t="s">
        <v>178</v>
      </c>
      <c r="T1419" s="1" t="str">
        <f t="shared" si="161"/>
        <v>exclude_title</v>
      </c>
      <c r="U1419" s="1" t="s">
        <v>124</v>
      </c>
      <c r="V1419" s="41" t="str">
        <f t="shared" si="162"/>
        <v>exclude_title</v>
      </c>
      <c r="W1419" s="1"/>
      <c r="X1419" s="1"/>
      <c r="Y1419" s="1"/>
      <c r="Z1419" s="1"/>
      <c r="AA1419" s="1"/>
      <c r="AB1419" s="1"/>
      <c r="AC1419" s="41"/>
      <c r="AD1419" s="1"/>
      <c r="AE1419" s="1"/>
      <c r="AF1419" s="1"/>
      <c r="AG1419" s="1"/>
      <c r="AH1419" s="1"/>
      <c r="AI1419" s="1"/>
      <c r="AJ1419" s="41"/>
      <c r="AO1419" s="34"/>
      <c r="AP1419" s="34"/>
      <c r="AQ1419" s="34"/>
      <c r="AR1419" s="34"/>
    </row>
    <row r="1420" spans="1:44" ht="14.7" hidden="1" customHeight="1" x14ac:dyDescent="0.3">
      <c r="A1420">
        <v>1419</v>
      </c>
      <c r="B1420" t="s">
        <v>6189</v>
      </c>
      <c r="C1420">
        <v>2008</v>
      </c>
      <c r="D1420" t="s">
        <v>6190</v>
      </c>
      <c r="E1420" t="s">
        <v>2010</v>
      </c>
      <c r="F1420">
        <v>65</v>
      </c>
      <c r="G1420">
        <v>3</v>
      </c>
      <c r="H1420">
        <v>351</v>
      </c>
      <c r="I1420">
        <v>360</v>
      </c>
      <c r="J1420" t="s">
        <v>6191</v>
      </c>
      <c r="K1420" t="s">
        <v>6192</v>
      </c>
      <c r="L1420" t="s">
        <v>120</v>
      </c>
      <c r="M1420" s="34"/>
      <c r="N1420" s="34"/>
      <c r="O1420" s="34"/>
      <c r="P1420" s="1" t="s">
        <v>155</v>
      </c>
      <c r="Q1420" s="1" t="str">
        <f t="shared" si="160"/>
        <v>exclude_title</v>
      </c>
      <c r="R1420" s="1" t="s">
        <v>123</v>
      </c>
      <c r="S1420" s="1" t="s">
        <v>133</v>
      </c>
      <c r="T1420" s="1" t="str">
        <f t="shared" si="161"/>
        <v>exclude_title</v>
      </c>
      <c r="U1420" s="1" t="s">
        <v>124</v>
      </c>
      <c r="V1420" s="41" t="str">
        <f t="shared" si="162"/>
        <v>exclude_title</v>
      </c>
      <c r="W1420" s="1"/>
      <c r="X1420" s="1"/>
      <c r="Y1420" s="1"/>
      <c r="Z1420" s="1"/>
      <c r="AA1420" s="1"/>
      <c r="AB1420" s="1"/>
      <c r="AC1420" s="41"/>
      <c r="AD1420" s="1"/>
      <c r="AE1420" s="1"/>
      <c r="AF1420" s="1"/>
      <c r="AG1420" s="1"/>
      <c r="AH1420" s="1"/>
      <c r="AI1420" s="1"/>
      <c r="AJ1420" s="41"/>
      <c r="AO1420" s="34"/>
      <c r="AP1420" s="34"/>
      <c r="AQ1420" s="34"/>
      <c r="AR1420" s="34"/>
    </row>
    <row r="1421" spans="1:44" ht="14.7" hidden="1" customHeight="1" x14ac:dyDescent="0.3">
      <c r="A1421">
        <v>1420</v>
      </c>
      <c r="B1421" t="s">
        <v>6193</v>
      </c>
      <c r="C1421">
        <v>2007</v>
      </c>
      <c r="D1421" t="s">
        <v>6194</v>
      </c>
      <c r="E1421" t="s">
        <v>117</v>
      </c>
      <c r="F1421">
        <v>30</v>
      </c>
      <c r="G1421">
        <v>10</v>
      </c>
      <c r="H1421">
        <v>1331</v>
      </c>
      <c r="I1421">
        <v>1341</v>
      </c>
      <c r="J1421" t="s">
        <v>6195</v>
      </c>
      <c r="K1421" t="s">
        <v>6196</v>
      </c>
      <c r="L1421" t="s">
        <v>120</v>
      </c>
      <c r="M1421" s="34"/>
      <c r="N1421" s="34"/>
      <c r="O1421" s="34"/>
      <c r="P1421" s="1" t="s">
        <v>155</v>
      </c>
      <c r="Q1421" s="1" t="str">
        <f t="shared" si="160"/>
        <v>exclude_title</v>
      </c>
      <c r="R1421" s="1" t="s">
        <v>123</v>
      </c>
      <c r="S1421" s="1" t="s">
        <v>133</v>
      </c>
      <c r="T1421" s="1" t="str">
        <f t="shared" si="161"/>
        <v>exclude_title</v>
      </c>
      <c r="U1421" s="1" t="s">
        <v>124</v>
      </c>
      <c r="V1421" s="41" t="str">
        <f t="shared" si="162"/>
        <v>exclude_title</v>
      </c>
      <c r="W1421" s="1"/>
      <c r="X1421" s="1"/>
      <c r="Y1421" s="1"/>
      <c r="Z1421" s="1"/>
      <c r="AA1421" s="1"/>
      <c r="AB1421" s="1"/>
      <c r="AC1421" s="41"/>
      <c r="AD1421" s="1"/>
      <c r="AE1421" s="1"/>
      <c r="AF1421" s="1"/>
      <c r="AG1421" s="1"/>
      <c r="AH1421" s="1"/>
      <c r="AI1421" s="1"/>
      <c r="AJ1421" s="41"/>
      <c r="AO1421" s="34"/>
      <c r="AP1421" s="34"/>
      <c r="AQ1421" s="34"/>
      <c r="AR1421" s="34"/>
    </row>
    <row r="1422" spans="1:44" ht="14.7" hidden="1" customHeight="1" x14ac:dyDescent="0.3">
      <c r="A1422">
        <v>1421</v>
      </c>
      <c r="B1422" t="s">
        <v>6197</v>
      </c>
      <c r="C1422">
        <v>2017</v>
      </c>
      <c r="D1422" t="s">
        <v>6198</v>
      </c>
      <c r="E1422" t="s">
        <v>312</v>
      </c>
      <c r="F1422">
        <v>63</v>
      </c>
      <c r="G1422">
        <v>6</v>
      </c>
      <c r="H1422">
        <v>667</v>
      </c>
      <c r="I1422">
        <v>674</v>
      </c>
      <c r="J1422" t="s">
        <v>6199</v>
      </c>
      <c r="K1422" t="s">
        <v>6200</v>
      </c>
      <c r="L1422" t="s">
        <v>120</v>
      </c>
      <c r="M1422" s="34"/>
      <c r="N1422" s="34"/>
      <c r="O1422" s="34"/>
      <c r="P1422" s="1" t="s">
        <v>178</v>
      </c>
      <c r="Q1422" s="1" t="str">
        <f t="shared" si="160"/>
        <v>exclude_title</v>
      </c>
      <c r="R1422" s="1" t="s">
        <v>123</v>
      </c>
      <c r="S1422" s="1" t="s">
        <v>155</v>
      </c>
      <c r="T1422" s="1" t="str">
        <f t="shared" si="161"/>
        <v>exclude_title</v>
      </c>
      <c r="U1422" s="1" t="s">
        <v>124</v>
      </c>
      <c r="V1422" s="41" t="str">
        <f t="shared" si="162"/>
        <v>exclude_title</v>
      </c>
      <c r="W1422" s="1"/>
      <c r="X1422" s="1"/>
      <c r="Y1422" s="1"/>
      <c r="Z1422" s="1"/>
      <c r="AA1422" s="1"/>
      <c r="AB1422" s="1"/>
      <c r="AC1422" s="41"/>
      <c r="AD1422" s="1"/>
      <c r="AE1422" s="1"/>
      <c r="AF1422" s="1"/>
      <c r="AG1422" s="1"/>
      <c r="AH1422" s="1"/>
      <c r="AI1422" s="1"/>
      <c r="AJ1422" s="41"/>
      <c r="AO1422" s="34"/>
      <c r="AP1422" s="34"/>
      <c r="AQ1422" s="34"/>
      <c r="AR1422" s="34"/>
    </row>
    <row r="1423" spans="1:44" ht="14.7" hidden="1" customHeight="1" x14ac:dyDescent="0.3">
      <c r="A1423">
        <v>1422</v>
      </c>
      <c r="B1423" t="s">
        <v>6201</v>
      </c>
      <c r="C1423">
        <v>2006</v>
      </c>
      <c r="D1423" t="s">
        <v>6202</v>
      </c>
      <c r="E1423" t="s">
        <v>1405</v>
      </c>
      <c r="F1423">
        <v>71</v>
      </c>
      <c r="G1423">
        <v>1</v>
      </c>
      <c r="H1423">
        <v>59</v>
      </c>
      <c r="I1423">
        <v>87</v>
      </c>
      <c r="J1423" t="s">
        <v>6203</v>
      </c>
      <c r="K1423" t="s">
        <v>6204</v>
      </c>
      <c r="L1423" t="s">
        <v>120</v>
      </c>
      <c r="M1423" s="34"/>
      <c r="N1423" s="34"/>
      <c r="O1423" s="34"/>
      <c r="P1423" s="1" t="s">
        <v>178</v>
      </c>
      <c r="Q1423" s="1" t="str">
        <f t="shared" si="160"/>
        <v>exclude_title</v>
      </c>
      <c r="R1423" s="1" t="s">
        <v>123</v>
      </c>
      <c r="S1423" s="1" t="s">
        <v>133</v>
      </c>
      <c r="T1423" s="1" t="str">
        <f t="shared" si="161"/>
        <v>exclude_title</v>
      </c>
      <c r="U1423" s="1" t="s">
        <v>124</v>
      </c>
      <c r="V1423" s="41" t="str">
        <f t="shared" si="162"/>
        <v>exclude_title</v>
      </c>
      <c r="W1423" s="1"/>
      <c r="X1423" s="1"/>
      <c r="Y1423" s="1"/>
      <c r="Z1423" s="1"/>
      <c r="AA1423" s="1"/>
      <c r="AB1423" s="1"/>
      <c r="AC1423" s="41"/>
      <c r="AD1423" s="1"/>
      <c r="AE1423" s="1"/>
      <c r="AF1423" s="1"/>
      <c r="AG1423" s="1"/>
      <c r="AH1423" s="1"/>
      <c r="AI1423" s="1"/>
      <c r="AJ1423" s="41"/>
      <c r="AO1423" s="34"/>
      <c r="AP1423" s="34"/>
      <c r="AQ1423" s="34"/>
      <c r="AR1423" s="34"/>
    </row>
    <row r="1424" spans="1:44" ht="14.7" hidden="1" customHeight="1" x14ac:dyDescent="0.3">
      <c r="A1424">
        <v>1423</v>
      </c>
      <c r="B1424" t="s">
        <v>6205</v>
      </c>
      <c r="C1424">
        <v>2018</v>
      </c>
      <c r="D1424" t="s">
        <v>6206</v>
      </c>
      <c r="E1424" t="s">
        <v>6207</v>
      </c>
      <c r="F1424">
        <v>46</v>
      </c>
      <c r="G1424" t="s">
        <v>6208</v>
      </c>
      <c r="H1424" t="s">
        <v>6209</v>
      </c>
      <c r="I1424" t="s">
        <v>6210</v>
      </c>
      <c r="J1424" t="s">
        <v>6211</v>
      </c>
      <c r="K1424" t="s">
        <v>6212</v>
      </c>
      <c r="L1424" t="s">
        <v>120</v>
      </c>
      <c r="M1424" s="34"/>
      <c r="N1424" s="34"/>
      <c r="O1424" s="34"/>
      <c r="P1424" s="1" t="s">
        <v>133</v>
      </c>
      <c r="Q1424" s="1" t="str">
        <f t="shared" si="160"/>
        <v>exclude_title</v>
      </c>
      <c r="R1424" s="1" t="s">
        <v>123</v>
      </c>
      <c r="S1424" s="1" t="s">
        <v>133</v>
      </c>
      <c r="T1424" s="1" t="str">
        <f t="shared" si="161"/>
        <v>exclude_title</v>
      </c>
      <c r="U1424" s="1" t="s">
        <v>124</v>
      </c>
      <c r="V1424" s="41" t="str">
        <f t="shared" si="162"/>
        <v>exclude_title</v>
      </c>
      <c r="W1424" s="1"/>
      <c r="X1424" s="1"/>
      <c r="Y1424" s="1"/>
      <c r="Z1424" s="1"/>
      <c r="AA1424" s="1"/>
      <c r="AB1424" s="1"/>
      <c r="AC1424" s="41"/>
      <c r="AD1424" s="1"/>
      <c r="AE1424" s="1"/>
      <c r="AF1424" s="1"/>
      <c r="AG1424" s="1"/>
      <c r="AH1424" s="1"/>
      <c r="AI1424" s="1"/>
      <c r="AJ1424" s="41"/>
      <c r="AO1424" s="34"/>
      <c r="AP1424" s="34"/>
      <c r="AQ1424" s="34"/>
      <c r="AR1424" s="34"/>
    </row>
    <row r="1425" spans="1:44" ht="14.7" hidden="1" customHeight="1" x14ac:dyDescent="0.3">
      <c r="A1425">
        <v>1424</v>
      </c>
      <c r="B1425" t="s">
        <v>6213</v>
      </c>
      <c r="C1425">
        <v>2006</v>
      </c>
      <c r="D1425" t="s">
        <v>6214</v>
      </c>
      <c r="E1425" t="s">
        <v>3940</v>
      </c>
      <c r="F1425">
        <v>79</v>
      </c>
      <c r="G1425">
        <v>3</v>
      </c>
      <c r="H1425">
        <v>497</v>
      </c>
      <c r="I1425">
        <v>513</v>
      </c>
      <c r="J1425" t="s">
        <v>6215</v>
      </c>
      <c r="K1425" t="s">
        <v>6216</v>
      </c>
      <c r="L1425" t="s">
        <v>120</v>
      </c>
      <c r="M1425" s="34"/>
      <c r="N1425" s="34"/>
      <c r="O1425" s="34"/>
      <c r="P1425" s="1" t="s">
        <v>178</v>
      </c>
      <c r="Q1425" s="1" t="str">
        <f t="shared" si="160"/>
        <v>exclude_title</v>
      </c>
      <c r="R1425" s="1" t="s">
        <v>123</v>
      </c>
      <c r="S1425" s="1" t="s">
        <v>178</v>
      </c>
      <c r="T1425" s="1" t="str">
        <f t="shared" si="161"/>
        <v>exclude_title</v>
      </c>
      <c r="U1425" s="1" t="s">
        <v>124</v>
      </c>
      <c r="V1425" s="41" t="str">
        <f t="shared" si="162"/>
        <v>exclude_title</v>
      </c>
      <c r="W1425" s="1"/>
      <c r="X1425" s="1"/>
      <c r="Y1425" s="1"/>
      <c r="Z1425" s="1"/>
      <c r="AA1425" s="1"/>
      <c r="AB1425" s="1"/>
      <c r="AC1425" s="41"/>
      <c r="AD1425" s="1"/>
      <c r="AE1425" s="1"/>
      <c r="AF1425" s="1"/>
      <c r="AG1425" s="1"/>
      <c r="AH1425" s="1"/>
      <c r="AI1425" s="1"/>
      <c r="AJ1425" s="41"/>
      <c r="AO1425" s="34"/>
      <c r="AP1425" s="34"/>
      <c r="AQ1425" s="34"/>
      <c r="AR1425" s="34"/>
    </row>
    <row r="1426" spans="1:44" ht="14.7" hidden="1" customHeight="1" x14ac:dyDescent="0.3">
      <c r="A1426">
        <v>1425</v>
      </c>
      <c r="B1426" t="s">
        <v>6217</v>
      </c>
      <c r="C1426">
        <v>1984</v>
      </c>
      <c r="D1426" t="s">
        <v>6218</v>
      </c>
      <c r="E1426" t="s">
        <v>1405</v>
      </c>
      <c r="F1426">
        <v>13</v>
      </c>
      <c r="G1426">
        <v>2</v>
      </c>
      <c r="H1426">
        <v>201</v>
      </c>
      <c r="I1426">
        <v>243</v>
      </c>
      <c r="J1426" t="s">
        <v>6219</v>
      </c>
      <c r="K1426" t="s">
        <v>130</v>
      </c>
      <c r="L1426" t="s">
        <v>120</v>
      </c>
      <c r="M1426" s="34"/>
      <c r="N1426" s="34"/>
      <c r="O1426" s="34"/>
      <c r="P1426" s="1" t="s">
        <v>133</v>
      </c>
      <c r="Q1426" s="1" t="str">
        <f t="shared" si="160"/>
        <v>exclude_title</v>
      </c>
      <c r="R1426" s="1" t="s">
        <v>123</v>
      </c>
      <c r="S1426" s="1" t="s">
        <v>133</v>
      </c>
      <c r="T1426" s="1" t="str">
        <f t="shared" si="161"/>
        <v>exclude_title</v>
      </c>
      <c r="U1426" s="1" t="s">
        <v>124</v>
      </c>
      <c r="V1426" s="41" t="str">
        <f t="shared" si="162"/>
        <v>exclude_title</v>
      </c>
      <c r="W1426" s="1"/>
      <c r="X1426" s="1"/>
      <c r="Y1426" s="1"/>
      <c r="Z1426" s="1"/>
      <c r="AA1426" s="1"/>
      <c r="AB1426" s="1"/>
      <c r="AC1426" s="41"/>
      <c r="AD1426" s="1"/>
      <c r="AE1426" s="1"/>
      <c r="AF1426" s="1"/>
      <c r="AG1426" s="1"/>
      <c r="AH1426" s="1"/>
      <c r="AI1426" s="1"/>
      <c r="AJ1426" s="41"/>
      <c r="AO1426" s="34"/>
      <c r="AP1426" s="34"/>
      <c r="AQ1426" s="34"/>
      <c r="AR1426" s="34"/>
    </row>
    <row r="1427" spans="1:44" ht="14.7" hidden="1" customHeight="1" x14ac:dyDescent="0.3">
      <c r="A1427">
        <v>1426</v>
      </c>
      <c r="B1427" t="s">
        <v>6220</v>
      </c>
      <c r="C1427">
        <v>2019</v>
      </c>
      <c r="D1427" t="s">
        <v>6221</v>
      </c>
      <c r="E1427" t="s">
        <v>5232</v>
      </c>
      <c r="F1427">
        <v>55</v>
      </c>
      <c r="G1427">
        <v>6</v>
      </c>
      <c r="H1427">
        <v>507</v>
      </c>
      <c r="I1427">
        <v>521</v>
      </c>
      <c r="J1427" t="s">
        <v>6222</v>
      </c>
      <c r="K1427" t="s">
        <v>6223</v>
      </c>
      <c r="L1427" t="s">
        <v>120</v>
      </c>
      <c r="M1427" s="34"/>
      <c r="N1427" s="34"/>
      <c r="O1427" s="34"/>
      <c r="P1427" s="1" t="s">
        <v>133</v>
      </c>
      <c r="Q1427" s="1" t="str">
        <f t="shared" si="160"/>
        <v>exclude_title</v>
      </c>
      <c r="R1427" s="1" t="s">
        <v>123</v>
      </c>
      <c r="S1427" s="1" t="s">
        <v>122</v>
      </c>
      <c r="T1427" s="1" t="str">
        <f t="shared" si="161"/>
        <v>include</v>
      </c>
      <c r="U1427" s="1" t="s">
        <v>124</v>
      </c>
      <c r="V1427" s="41" t="str">
        <f t="shared" si="162"/>
        <v>include</v>
      </c>
      <c r="W1427" s="1" t="s">
        <v>133</v>
      </c>
      <c r="X1427" s="1" t="str">
        <f>IF(OR(W1427="include",W1427="no_abstract_available"),"include", IF(W1427="duplicate","duplicate", IF(W1427="correction/reply","correction/reply", "exclude_abstract")))</f>
        <v>exclude_abstract</v>
      </c>
      <c r="Y1427" s="1" t="s">
        <v>123</v>
      </c>
      <c r="Z1427" s="1"/>
      <c r="AA1427" s="1"/>
      <c r="AB1427" s="1"/>
      <c r="AC1427" s="41" t="str">
        <f>IF(X1427=AA1427,X1427,IF(OR(X1427="include",AA1427="include"),"include",IF(OR(X1427="duplicate",AA1427="duplicate"),"duplicate",IF(OR(X1427="correction/reply",AA1427="correction/reply"),"correction/reply","exclude_abstract"))))</f>
        <v>exclude_abstract</v>
      </c>
      <c r="AD1427" s="1"/>
      <c r="AE1427" s="1"/>
      <c r="AF1427" s="1"/>
      <c r="AG1427" s="1"/>
      <c r="AH1427" s="1"/>
      <c r="AI1427" s="1"/>
      <c r="AJ1427" s="41"/>
      <c r="AO1427" s="34"/>
      <c r="AP1427" s="34"/>
      <c r="AQ1427" s="34"/>
      <c r="AR1427" s="34"/>
    </row>
    <row r="1428" spans="1:44" ht="14.7" hidden="1" customHeight="1" x14ac:dyDescent="0.3">
      <c r="A1428">
        <v>1427</v>
      </c>
      <c r="B1428" t="s">
        <v>6224</v>
      </c>
      <c r="C1428">
        <v>2008</v>
      </c>
      <c r="D1428" t="s">
        <v>6225</v>
      </c>
      <c r="E1428" t="s">
        <v>347</v>
      </c>
      <c r="F1428">
        <v>40</v>
      </c>
      <c r="G1428">
        <v>2</v>
      </c>
      <c r="H1428">
        <v>422</v>
      </c>
      <c r="I1428">
        <v>431</v>
      </c>
      <c r="J1428" t="s">
        <v>6226</v>
      </c>
      <c r="K1428" t="s">
        <v>6227</v>
      </c>
      <c r="L1428" t="s">
        <v>120</v>
      </c>
      <c r="M1428" s="34"/>
      <c r="N1428" s="34"/>
      <c r="O1428" s="34" t="s">
        <v>121</v>
      </c>
      <c r="P1428" s="1" t="s">
        <v>122</v>
      </c>
      <c r="Q1428" s="1" t="str">
        <f t="shared" si="160"/>
        <v>include</v>
      </c>
      <c r="R1428" s="1" t="s">
        <v>123</v>
      </c>
      <c r="S1428" s="1" t="s">
        <v>122</v>
      </c>
      <c r="T1428" s="1" t="str">
        <f t="shared" si="161"/>
        <v>include</v>
      </c>
      <c r="U1428" s="1" t="s">
        <v>124</v>
      </c>
      <c r="V1428" s="41" t="str">
        <f t="shared" si="162"/>
        <v>include</v>
      </c>
      <c r="W1428" s="1" t="s">
        <v>122</v>
      </c>
      <c r="X1428" s="1" t="str">
        <f>IF(OR(W1428="include",W1428="no_abstract_available"),"include", IF(W1428="duplicate","duplicate", IF(W1428="correction/reply","correction/reply", "exclude_abstract")))</f>
        <v>include</v>
      </c>
      <c r="Y1428" s="1" t="s">
        <v>557</v>
      </c>
      <c r="Z1428" s="1"/>
      <c r="AA1428" s="1"/>
      <c r="AB1428" s="1"/>
      <c r="AC1428" s="41" t="str">
        <f>IF(X1428=AA1428,X1428,IF(OR(X1428="include",AA1428="include"),"include",IF(OR(X1428="duplicate",AA1428="duplicate"),"duplicate",IF(OR(X1428="correction/reply",AA1428="correction/reply"),"correction/reply","exclude_abstract"))))</f>
        <v>include</v>
      </c>
      <c r="AD1428" s="1" t="s">
        <v>541</v>
      </c>
      <c r="AE1428" s="1"/>
      <c r="AF1428" s="1" t="s">
        <v>934</v>
      </c>
      <c r="AG1428" s="1"/>
      <c r="AH1428" s="1"/>
      <c r="AI1428" s="1"/>
      <c r="AJ1428" s="41" t="str">
        <f>IF(AD1428=AG1428,AD1428, (IF(AG1428=0, AD1428,"different!")))</f>
        <v>exclude_population_coordinates</v>
      </c>
      <c r="AK1428" t="s">
        <v>934</v>
      </c>
      <c r="AL1428" t="s">
        <v>126</v>
      </c>
      <c r="AM1428" t="s">
        <v>126</v>
      </c>
      <c r="AN1428" t="s">
        <v>6228</v>
      </c>
      <c r="AO1428" s="34"/>
      <c r="AP1428" s="34"/>
      <c r="AQ1428" s="34"/>
      <c r="AR1428" s="34"/>
    </row>
    <row r="1429" spans="1:44" ht="14.7" hidden="1" customHeight="1" x14ac:dyDescent="0.3">
      <c r="A1429">
        <v>1428</v>
      </c>
      <c r="B1429" t="s">
        <v>6229</v>
      </c>
      <c r="C1429">
        <v>2009</v>
      </c>
      <c r="D1429" t="s">
        <v>6230</v>
      </c>
      <c r="E1429" t="s">
        <v>117</v>
      </c>
      <c r="F1429">
        <v>32</v>
      </c>
      <c r="G1429">
        <v>7</v>
      </c>
      <c r="H1429">
        <v>971</v>
      </c>
      <c r="I1429">
        <v>984</v>
      </c>
      <c r="J1429" t="s">
        <v>6231</v>
      </c>
      <c r="K1429" t="s">
        <v>6232</v>
      </c>
      <c r="L1429" t="s">
        <v>120</v>
      </c>
      <c r="M1429" s="34"/>
      <c r="N1429" s="34"/>
      <c r="O1429" s="34"/>
      <c r="P1429" s="1" t="s">
        <v>122</v>
      </c>
      <c r="Q1429" s="1" t="str">
        <f t="shared" si="160"/>
        <v>include</v>
      </c>
      <c r="R1429" s="1" t="s">
        <v>123</v>
      </c>
      <c r="S1429" s="1" t="s">
        <v>122</v>
      </c>
      <c r="T1429" s="1" t="str">
        <f t="shared" si="161"/>
        <v>include</v>
      </c>
      <c r="U1429" s="1" t="s">
        <v>124</v>
      </c>
      <c r="V1429" s="41" t="str">
        <f t="shared" si="162"/>
        <v>include</v>
      </c>
      <c r="W1429" s="1" t="s">
        <v>143</v>
      </c>
      <c r="X1429" s="1" t="str">
        <f>IF(OR(W1429="include",W1429="no_abstract_available"),"include", IF(W1429="duplicate","duplicate", IF(W1429="correction/reply","correction/reply", "exclude_abstract")))</f>
        <v>exclude_abstract</v>
      </c>
      <c r="Y1429" s="1" t="s">
        <v>557</v>
      </c>
      <c r="Z1429" s="1"/>
      <c r="AA1429" s="1"/>
      <c r="AB1429" s="1"/>
      <c r="AC1429" s="41" t="str">
        <f>IF(X1429=AA1429,X1429,IF(OR(X1429="include",AA1429="include"),"include",IF(OR(X1429="duplicate",AA1429="duplicate"),"duplicate",IF(OR(X1429="correction/reply",AA1429="correction/reply"),"correction/reply","exclude_abstract"))))</f>
        <v>exclude_abstract</v>
      </c>
      <c r="AD1429" s="1"/>
      <c r="AE1429" s="1"/>
      <c r="AF1429" s="1"/>
      <c r="AG1429" s="1"/>
      <c r="AH1429" s="1"/>
      <c r="AI1429" s="1"/>
      <c r="AJ1429" s="41"/>
      <c r="AO1429" s="34"/>
      <c r="AP1429" s="34"/>
      <c r="AQ1429" s="34"/>
      <c r="AR1429" s="34"/>
    </row>
    <row r="1430" spans="1:44" ht="14.7" hidden="1" customHeight="1" x14ac:dyDescent="0.3">
      <c r="A1430">
        <v>1429</v>
      </c>
      <c r="B1430" t="s">
        <v>6233</v>
      </c>
      <c r="C1430">
        <v>2006</v>
      </c>
      <c r="D1430" t="s">
        <v>6234</v>
      </c>
      <c r="E1430" t="s">
        <v>3352</v>
      </c>
      <c r="F1430">
        <v>94</v>
      </c>
      <c r="G1430">
        <v>3</v>
      </c>
      <c r="H1430">
        <v>567</v>
      </c>
      <c r="I1430">
        <v>577</v>
      </c>
      <c r="J1430" t="s">
        <v>130</v>
      </c>
      <c r="K1430" t="s">
        <v>6235</v>
      </c>
      <c r="L1430" t="s">
        <v>120</v>
      </c>
      <c r="M1430" s="34"/>
      <c r="N1430" s="34"/>
      <c r="O1430" s="34"/>
      <c r="P1430" s="1" t="s">
        <v>122</v>
      </c>
      <c r="Q1430" s="1" t="str">
        <f t="shared" si="160"/>
        <v>include</v>
      </c>
      <c r="R1430" s="1" t="s">
        <v>123</v>
      </c>
      <c r="S1430" s="1" t="s">
        <v>122</v>
      </c>
      <c r="T1430" s="1" t="str">
        <f t="shared" si="161"/>
        <v>include</v>
      </c>
      <c r="U1430" s="1" t="s">
        <v>124</v>
      </c>
      <c r="V1430" s="41" t="str">
        <f t="shared" si="162"/>
        <v>include</v>
      </c>
      <c r="W1430" s="1" t="s">
        <v>143</v>
      </c>
      <c r="X1430" s="1" t="str">
        <f>IF(OR(W1430="include",W1430="no_abstract_available"),"include", IF(W1430="duplicate","duplicate", IF(W1430="correction/reply","correction/reply", "exclude_abstract")))</f>
        <v>exclude_abstract</v>
      </c>
      <c r="Y1430" s="1" t="s">
        <v>557</v>
      </c>
      <c r="Z1430" s="1"/>
      <c r="AA1430" s="1"/>
      <c r="AB1430" s="1"/>
      <c r="AC1430" s="41" t="str">
        <f>IF(X1430=AA1430,X1430,IF(OR(X1430="include",AA1430="include"),"include",IF(OR(X1430="duplicate",AA1430="duplicate"),"duplicate",IF(OR(X1430="correction/reply",AA1430="correction/reply"),"correction/reply","exclude_abstract"))))</f>
        <v>exclude_abstract</v>
      </c>
      <c r="AD1430" s="1"/>
      <c r="AE1430" s="1"/>
      <c r="AF1430" s="1"/>
      <c r="AG1430" s="1"/>
      <c r="AH1430" s="1"/>
      <c r="AI1430" s="1"/>
      <c r="AJ1430" s="41"/>
      <c r="AO1430" s="34"/>
      <c r="AP1430" s="34"/>
      <c r="AQ1430" s="34"/>
      <c r="AR1430" s="34"/>
    </row>
    <row r="1431" spans="1:44" ht="14.7" hidden="1" customHeight="1" x14ac:dyDescent="0.3">
      <c r="A1431">
        <v>1430</v>
      </c>
      <c r="B1431" t="s">
        <v>6236</v>
      </c>
      <c r="C1431">
        <v>2005</v>
      </c>
      <c r="D1431" t="s">
        <v>6237</v>
      </c>
      <c r="E1431" t="s">
        <v>347</v>
      </c>
      <c r="F1431">
        <v>37</v>
      </c>
      <c r="G1431">
        <v>3</v>
      </c>
      <c r="H1431">
        <v>269</v>
      </c>
      <c r="I1431">
        <v>275</v>
      </c>
      <c r="J1431" t="s">
        <v>6238</v>
      </c>
      <c r="K1431" t="s">
        <v>6239</v>
      </c>
      <c r="L1431" t="s">
        <v>120</v>
      </c>
      <c r="M1431" s="34"/>
      <c r="N1431" s="34"/>
      <c r="O1431" s="34"/>
      <c r="P1431" s="1" t="s">
        <v>122</v>
      </c>
      <c r="Q1431" s="1" t="str">
        <f t="shared" si="160"/>
        <v>include</v>
      </c>
      <c r="R1431" s="1" t="s">
        <v>123</v>
      </c>
      <c r="S1431" s="1" t="s">
        <v>122</v>
      </c>
      <c r="T1431" s="1" t="str">
        <f t="shared" si="161"/>
        <v>include</v>
      </c>
      <c r="U1431" s="1" t="s">
        <v>124</v>
      </c>
      <c r="V1431" s="41" t="str">
        <f t="shared" si="162"/>
        <v>include</v>
      </c>
      <c r="W1431" s="1" t="s">
        <v>143</v>
      </c>
      <c r="X1431" s="1" t="str">
        <f>IF(OR(W1431="include",W1431="no_abstract_available"),"include", IF(W1431="duplicate","duplicate", IF(W1431="correction/reply","correction/reply", "exclude_abstract")))</f>
        <v>exclude_abstract</v>
      </c>
      <c r="Y1431" s="1" t="s">
        <v>557</v>
      </c>
      <c r="Z1431" s="1"/>
      <c r="AA1431" s="1"/>
      <c r="AB1431" s="1"/>
      <c r="AC1431" s="41" t="str">
        <f>IF(X1431=AA1431,X1431,IF(OR(X1431="include",AA1431="include"),"include",IF(OR(X1431="duplicate",AA1431="duplicate"),"duplicate",IF(OR(X1431="correction/reply",AA1431="correction/reply"),"correction/reply","exclude_abstract"))))</f>
        <v>exclude_abstract</v>
      </c>
      <c r="AD1431" s="1"/>
      <c r="AE1431" s="1"/>
      <c r="AF1431" s="1"/>
      <c r="AG1431" s="1"/>
      <c r="AH1431" s="1"/>
      <c r="AI1431" s="1"/>
      <c r="AJ1431" s="41"/>
      <c r="AO1431" s="34"/>
      <c r="AP1431" s="34"/>
      <c r="AQ1431" s="34"/>
      <c r="AR1431" s="34"/>
    </row>
    <row r="1432" spans="1:44" ht="14.7" hidden="1" customHeight="1" x14ac:dyDescent="0.3">
      <c r="A1432">
        <v>1431</v>
      </c>
      <c r="B1432" t="s">
        <v>6240</v>
      </c>
      <c r="C1432">
        <v>2006</v>
      </c>
      <c r="D1432" t="s">
        <v>6241</v>
      </c>
      <c r="E1432" t="s">
        <v>347</v>
      </c>
      <c r="F1432">
        <v>38</v>
      </c>
      <c r="G1432">
        <v>4</v>
      </c>
      <c r="H1432">
        <v>624</v>
      </c>
      <c r="I1432">
        <v>630</v>
      </c>
      <c r="J1432" t="s">
        <v>6242</v>
      </c>
      <c r="K1432" t="s">
        <v>6243</v>
      </c>
      <c r="L1432" t="s">
        <v>120</v>
      </c>
      <c r="M1432" s="34"/>
      <c r="N1432" s="34"/>
      <c r="O1432" s="34"/>
      <c r="P1432" s="1" t="s">
        <v>178</v>
      </c>
      <c r="Q1432" s="1" t="str">
        <f t="shared" si="160"/>
        <v>exclude_title</v>
      </c>
      <c r="R1432" s="1" t="s">
        <v>123</v>
      </c>
      <c r="S1432" s="1" t="s">
        <v>178</v>
      </c>
      <c r="T1432" s="1" t="str">
        <f t="shared" si="161"/>
        <v>exclude_title</v>
      </c>
      <c r="U1432" s="1" t="s">
        <v>124</v>
      </c>
      <c r="V1432" s="41" t="str">
        <f t="shared" si="162"/>
        <v>exclude_title</v>
      </c>
      <c r="W1432" s="1"/>
      <c r="X1432" s="1"/>
      <c r="Y1432" s="1"/>
      <c r="Z1432" s="1"/>
      <c r="AA1432" s="1"/>
      <c r="AB1432" s="1"/>
      <c r="AC1432" s="41"/>
      <c r="AD1432" s="1"/>
      <c r="AE1432" s="1"/>
      <c r="AF1432" s="1"/>
      <c r="AG1432" s="1"/>
      <c r="AH1432" s="1"/>
      <c r="AI1432" s="1"/>
      <c r="AJ1432" s="41"/>
      <c r="AO1432" s="34"/>
      <c r="AP1432" s="34"/>
      <c r="AQ1432" s="34"/>
      <c r="AR1432" s="34"/>
    </row>
    <row r="1433" spans="1:44" ht="14.7" hidden="1" customHeight="1" x14ac:dyDescent="0.3">
      <c r="A1433">
        <v>1432</v>
      </c>
      <c r="B1433" t="s">
        <v>6244</v>
      </c>
      <c r="C1433">
        <v>2015</v>
      </c>
      <c r="D1433" t="s">
        <v>6245</v>
      </c>
      <c r="E1433" t="s">
        <v>800</v>
      </c>
      <c r="F1433">
        <v>107</v>
      </c>
      <c r="G1433" t="s">
        <v>130</v>
      </c>
      <c r="H1433">
        <v>149</v>
      </c>
      <c r="I1433">
        <v>181</v>
      </c>
      <c r="J1433" t="s">
        <v>6246</v>
      </c>
      <c r="K1433" t="s">
        <v>6247</v>
      </c>
      <c r="L1433" t="s">
        <v>120</v>
      </c>
      <c r="M1433" s="34"/>
      <c r="N1433" s="34"/>
      <c r="O1433" s="34"/>
      <c r="P1433" s="1" t="s">
        <v>178</v>
      </c>
      <c r="Q1433" s="1" t="str">
        <f t="shared" si="160"/>
        <v>exclude_title</v>
      </c>
      <c r="R1433" s="1" t="s">
        <v>123</v>
      </c>
      <c r="S1433" s="1" t="s">
        <v>178</v>
      </c>
      <c r="T1433" s="1" t="str">
        <f t="shared" si="161"/>
        <v>exclude_title</v>
      </c>
      <c r="U1433" s="1" t="s">
        <v>124</v>
      </c>
      <c r="V1433" s="41" t="str">
        <f t="shared" si="162"/>
        <v>exclude_title</v>
      </c>
      <c r="W1433" s="1"/>
      <c r="X1433" s="1"/>
      <c r="Y1433" s="1"/>
      <c r="Z1433" s="1"/>
      <c r="AA1433" s="1"/>
      <c r="AB1433" s="1"/>
      <c r="AC1433" s="41"/>
      <c r="AD1433" s="1"/>
      <c r="AE1433" s="1"/>
      <c r="AF1433" s="1"/>
      <c r="AG1433" s="1"/>
      <c r="AH1433" s="1"/>
      <c r="AI1433" s="1"/>
      <c r="AJ1433" s="41"/>
      <c r="AO1433" s="34"/>
      <c r="AP1433" s="34"/>
      <c r="AQ1433" s="34"/>
      <c r="AR1433" s="34"/>
    </row>
    <row r="1434" spans="1:44" ht="14.7" hidden="1" customHeight="1" x14ac:dyDescent="0.3">
      <c r="A1434">
        <v>1433</v>
      </c>
      <c r="B1434" t="s">
        <v>6248</v>
      </c>
      <c r="C1434">
        <v>2019</v>
      </c>
      <c r="D1434" t="s">
        <v>6249</v>
      </c>
      <c r="E1434" t="s">
        <v>914</v>
      </c>
      <c r="F1434">
        <v>162</v>
      </c>
      <c r="G1434" t="s">
        <v>130</v>
      </c>
      <c r="H1434">
        <v>93</v>
      </c>
      <c r="I1434">
        <v>113</v>
      </c>
      <c r="J1434" t="s">
        <v>6250</v>
      </c>
      <c r="K1434" t="s">
        <v>6251</v>
      </c>
      <c r="L1434" t="s">
        <v>120</v>
      </c>
      <c r="M1434" s="34"/>
      <c r="N1434" s="34"/>
      <c r="O1434" s="34"/>
      <c r="P1434" s="1" t="s">
        <v>133</v>
      </c>
      <c r="Q1434" s="1" t="str">
        <f t="shared" si="160"/>
        <v>exclude_title</v>
      </c>
      <c r="R1434" s="1" t="s">
        <v>123</v>
      </c>
      <c r="S1434" s="1" t="s">
        <v>133</v>
      </c>
      <c r="T1434" s="1" t="str">
        <f t="shared" si="161"/>
        <v>exclude_title</v>
      </c>
      <c r="U1434" s="1" t="s">
        <v>124</v>
      </c>
      <c r="V1434" s="41" t="str">
        <f t="shared" si="162"/>
        <v>exclude_title</v>
      </c>
      <c r="W1434" s="1"/>
      <c r="X1434" s="1"/>
      <c r="Y1434" s="1"/>
      <c r="Z1434" s="1"/>
      <c r="AA1434" s="1"/>
      <c r="AB1434" s="1"/>
      <c r="AC1434" s="41"/>
      <c r="AD1434" s="1"/>
      <c r="AE1434" s="1"/>
      <c r="AF1434" s="1"/>
      <c r="AG1434" s="1"/>
      <c r="AH1434" s="1"/>
      <c r="AI1434" s="1"/>
      <c r="AJ1434" s="41"/>
      <c r="AO1434" s="34"/>
      <c r="AP1434" s="34"/>
      <c r="AQ1434" s="34"/>
      <c r="AR1434" s="34"/>
    </row>
    <row r="1435" spans="1:44" ht="14.7" hidden="1" customHeight="1" x14ac:dyDescent="0.3">
      <c r="A1435">
        <v>1434</v>
      </c>
      <c r="B1435" t="s">
        <v>6252</v>
      </c>
      <c r="C1435">
        <v>2016</v>
      </c>
      <c r="D1435" t="s">
        <v>6253</v>
      </c>
      <c r="E1435" t="s">
        <v>1252</v>
      </c>
      <c r="F1435">
        <v>52</v>
      </c>
      <c r="G1435">
        <v>2</v>
      </c>
      <c r="H1435">
        <v>184</v>
      </c>
      <c r="I1435">
        <v>199</v>
      </c>
      <c r="J1435" t="s">
        <v>6254</v>
      </c>
      <c r="K1435" t="s">
        <v>6255</v>
      </c>
      <c r="L1435" t="s">
        <v>120</v>
      </c>
      <c r="M1435" s="34"/>
      <c r="N1435" s="34"/>
      <c r="O1435" s="34"/>
      <c r="P1435" s="1" t="s">
        <v>155</v>
      </c>
      <c r="Q1435" s="1" t="str">
        <f t="shared" si="160"/>
        <v>exclude_title</v>
      </c>
      <c r="R1435" s="1" t="s">
        <v>123</v>
      </c>
      <c r="S1435" s="1" t="s">
        <v>133</v>
      </c>
      <c r="T1435" s="1" t="str">
        <f t="shared" si="161"/>
        <v>exclude_title</v>
      </c>
      <c r="U1435" s="1" t="s">
        <v>124</v>
      </c>
      <c r="V1435" s="41" t="str">
        <f t="shared" si="162"/>
        <v>exclude_title</v>
      </c>
      <c r="W1435" s="1"/>
      <c r="X1435" s="1"/>
      <c r="Y1435" s="1"/>
      <c r="Z1435" s="1"/>
      <c r="AA1435" s="1"/>
      <c r="AB1435" s="1"/>
      <c r="AC1435" s="41"/>
      <c r="AD1435" s="1"/>
      <c r="AE1435" s="1"/>
      <c r="AF1435" s="1"/>
      <c r="AG1435" s="1"/>
      <c r="AH1435" s="1"/>
      <c r="AI1435" s="1"/>
      <c r="AJ1435" s="41"/>
      <c r="AO1435" s="34"/>
      <c r="AP1435" s="34"/>
      <c r="AQ1435" s="34"/>
      <c r="AR1435" s="34"/>
    </row>
    <row r="1436" spans="1:44" ht="14.7" hidden="1" customHeight="1" x14ac:dyDescent="0.3">
      <c r="A1436">
        <v>1435</v>
      </c>
      <c r="B1436" t="s">
        <v>6256</v>
      </c>
      <c r="C1436">
        <v>2009</v>
      </c>
      <c r="D1436" t="s">
        <v>6257</v>
      </c>
      <c r="E1436" t="s">
        <v>597</v>
      </c>
      <c r="F1436">
        <v>20</v>
      </c>
      <c r="G1436">
        <v>6</v>
      </c>
      <c r="H1436">
        <v>1133</v>
      </c>
      <c r="I1436">
        <v>1144</v>
      </c>
      <c r="J1436" t="s">
        <v>6258</v>
      </c>
      <c r="K1436" t="s">
        <v>6259</v>
      </c>
      <c r="L1436" t="s">
        <v>120</v>
      </c>
      <c r="M1436" s="34"/>
      <c r="N1436" s="34"/>
      <c r="O1436" s="34"/>
      <c r="P1436" s="1" t="s">
        <v>178</v>
      </c>
      <c r="Q1436" s="1" t="str">
        <f t="shared" si="160"/>
        <v>exclude_title</v>
      </c>
      <c r="R1436" s="1" t="s">
        <v>123</v>
      </c>
      <c r="S1436" s="1" t="s">
        <v>122</v>
      </c>
      <c r="T1436" s="1" t="str">
        <f t="shared" si="161"/>
        <v>include</v>
      </c>
      <c r="U1436" s="1" t="s">
        <v>124</v>
      </c>
      <c r="V1436" s="41" t="str">
        <f t="shared" si="162"/>
        <v>include</v>
      </c>
      <c r="W1436" s="1" t="s">
        <v>143</v>
      </c>
      <c r="X1436" s="1" t="str">
        <f>IF(OR(W1436="include",W1436="no_abstract_available"),"include", IF(W1436="duplicate","duplicate", IF(W1436="correction/reply","correction/reply", "exclude_abstract")))</f>
        <v>exclude_abstract</v>
      </c>
      <c r="Y1436" s="1" t="s">
        <v>557</v>
      </c>
      <c r="Z1436" s="1"/>
      <c r="AA1436" s="1"/>
      <c r="AB1436" s="1"/>
      <c r="AC1436" s="41" t="str">
        <f>IF(X1436=AA1436,X1436,IF(OR(X1436="include",AA1436="include"),"include",IF(OR(X1436="duplicate",AA1436="duplicate"),"duplicate",IF(OR(X1436="correction/reply",AA1436="correction/reply"),"correction/reply","exclude_abstract"))))</f>
        <v>exclude_abstract</v>
      </c>
      <c r="AD1436" s="1"/>
      <c r="AE1436" s="1"/>
      <c r="AF1436" s="1"/>
      <c r="AG1436" s="1"/>
      <c r="AH1436" s="1"/>
      <c r="AI1436" s="1"/>
      <c r="AJ1436" s="41"/>
      <c r="AO1436" s="34"/>
      <c r="AP1436" s="34"/>
      <c r="AQ1436" s="34"/>
      <c r="AR1436" s="34"/>
    </row>
    <row r="1437" spans="1:44" ht="14.7" hidden="1" customHeight="1" x14ac:dyDescent="0.3">
      <c r="A1437">
        <v>1436</v>
      </c>
      <c r="B1437" t="s">
        <v>6260</v>
      </c>
      <c r="C1437">
        <v>2006</v>
      </c>
      <c r="D1437" t="s">
        <v>6261</v>
      </c>
      <c r="E1437" t="s">
        <v>6262</v>
      </c>
      <c r="F1437">
        <v>142</v>
      </c>
      <c r="G1437" t="s">
        <v>358</v>
      </c>
      <c r="H1437">
        <v>301</v>
      </c>
      <c r="I1437">
        <v>311</v>
      </c>
      <c r="J1437" t="s">
        <v>6263</v>
      </c>
      <c r="K1437" t="s">
        <v>6264</v>
      </c>
      <c r="L1437" t="s">
        <v>120</v>
      </c>
      <c r="M1437" s="34"/>
      <c r="N1437" s="34"/>
      <c r="O1437" s="34"/>
      <c r="P1437" s="1" t="s">
        <v>178</v>
      </c>
      <c r="Q1437" s="1" t="str">
        <f t="shared" si="160"/>
        <v>exclude_title</v>
      </c>
      <c r="R1437" s="1" t="s">
        <v>123</v>
      </c>
      <c r="S1437" s="1" t="s">
        <v>178</v>
      </c>
      <c r="T1437" s="1" t="str">
        <f t="shared" si="161"/>
        <v>exclude_title</v>
      </c>
      <c r="U1437" s="1" t="s">
        <v>124</v>
      </c>
      <c r="V1437" s="41" t="str">
        <f t="shared" si="162"/>
        <v>exclude_title</v>
      </c>
      <c r="W1437" s="1"/>
      <c r="X1437" s="1"/>
      <c r="Y1437" s="1"/>
      <c r="Z1437" s="1"/>
      <c r="AA1437" s="1"/>
      <c r="AB1437" s="1"/>
      <c r="AC1437" s="41"/>
      <c r="AD1437" s="1"/>
      <c r="AE1437" s="1"/>
      <c r="AF1437" s="1"/>
      <c r="AG1437" s="1"/>
      <c r="AH1437" s="1"/>
      <c r="AI1437" s="1"/>
      <c r="AJ1437" s="41"/>
      <c r="AO1437" s="34"/>
      <c r="AP1437" s="34"/>
      <c r="AQ1437" s="34"/>
      <c r="AR1437" s="34"/>
    </row>
    <row r="1438" spans="1:44" ht="14.7" hidden="1" customHeight="1" x14ac:dyDescent="0.3">
      <c r="A1438">
        <v>1437</v>
      </c>
      <c r="B1438" t="s">
        <v>6265</v>
      </c>
      <c r="C1438">
        <v>1997</v>
      </c>
      <c r="D1438" t="s">
        <v>6266</v>
      </c>
      <c r="E1438" t="s">
        <v>117</v>
      </c>
      <c r="F1438">
        <v>17</v>
      </c>
      <c r="G1438">
        <v>2</v>
      </c>
      <c r="H1438">
        <v>95</v>
      </c>
      <c r="I1438">
        <v>113</v>
      </c>
      <c r="J1438" t="s">
        <v>6267</v>
      </c>
      <c r="K1438" t="s">
        <v>6268</v>
      </c>
      <c r="L1438" t="s">
        <v>120</v>
      </c>
      <c r="M1438" s="34"/>
      <c r="N1438" s="34"/>
      <c r="O1438" s="34" t="s">
        <v>121</v>
      </c>
      <c r="P1438" s="1" t="s">
        <v>178</v>
      </c>
      <c r="Q1438" s="1" t="str">
        <f t="shared" si="160"/>
        <v>exclude_title</v>
      </c>
      <c r="R1438" s="1" t="s">
        <v>123</v>
      </c>
      <c r="S1438" s="1" t="s">
        <v>122</v>
      </c>
      <c r="T1438" s="1" t="str">
        <f t="shared" si="161"/>
        <v>include</v>
      </c>
      <c r="U1438" s="1" t="s">
        <v>124</v>
      </c>
      <c r="V1438" s="41" t="str">
        <f t="shared" si="162"/>
        <v>include</v>
      </c>
      <c r="W1438" s="1" t="s">
        <v>122</v>
      </c>
      <c r="X1438" s="1" t="str">
        <f>IF(OR(W1438="include",W1438="no_abstract_available"),"include", IF(W1438="duplicate","duplicate", IF(W1438="correction/reply","correction/reply", "exclude_abstract")))</f>
        <v>include</v>
      </c>
      <c r="Y1438" s="1" t="s">
        <v>557</v>
      </c>
      <c r="Z1438" s="1"/>
      <c r="AA1438" s="1"/>
      <c r="AB1438" s="1"/>
      <c r="AC1438" s="41" t="str">
        <f>IF(X1438=AA1438,X1438,IF(OR(X1438="include",AA1438="include"),"include",IF(OR(X1438="duplicate",AA1438="duplicate"),"duplicate",IF(OR(X1438="correction/reply",AA1438="correction/reply"),"correction/reply","exclude_abstract"))))</f>
        <v>include</v>
      </c>
      <c r="AD1438" s="1" t="s">
        <v>143</v>
      </c>
      <c r="AE1438" s="1"/>
      <c r="AF1438" s="1" t="s">
        <v>123</v>
      </c>
      <c r="AG1438" s="1"/>
      <c r="AH1438" s="1"/>
      <c r="AI1438" s="1"/>
      <c r="AJ1438" s="41" t="str">
        <f>IF(AD1438=AG1438,AD1438, (IF(AG1438=0, AD1438,"different!")))</f>
        <v>exclude_comparator</v>
      </c>
      <c r="AK1438" t="s">
        <v>123</v>
      </c>
      <c r="AL1438" t="s">
        <v>126</v>
      </c>
      <c r="AM1438" t="s">
        <v>126</v>
      </c>
      <c r="AN1438" t="s">
        <v>6269</v>
      </c>
      <c r="AO1438" s="34"/>
      <c r="AP1438" s="34"/>
      <c r="AQ1438" s="34"/>
      <c r="AR1438" s="34"/>
    </row>
    <row r="1439" spans="1:44" ht="14.7" hidden="1" customHeight="1" x14ac:dyDescent="0.3">
      <c r="A1439">
        <v>1438</v>
      </c>
      <c r="B1439" t="s">
        <v>6270</v>
      </c>
      <c r="C1439">
        <v>2016</v>
      </c>
      <c r="D1439" t="s">
        <v>6271</v>
      </c>
      <c r="E1439" t="s">
        <v>193</v>
      </c>
      <c r="F1439">
        <v>22</v>
      </c>
      <c r="G1439">
        <v>5</v>
      </c>
      <c r="H1439">
        <v>1841</v>
      </c>
      <c r="I1439">
        <v>1856</v>
      </c>
      <c r="J1439" t="s">
        <v>6272</v>
      </c>
      <c r="K1439" t="s">
        <v>6273</v>
      </c>
      <c r="L1439" t="s">
        <v>120</v>
      </c>
      <c r="M1439" s="34"/>
      <c r="N1439" s="34"/>
      <c r="O1439" s="34"/>
      <c r="P1439" s="1" t="s">
        <v>178</v>
      </c>
      <c r="Q1439" s="1" t="str">
        <f t="shared" si="160"/>
        <v>exclude_title</v>
      </c>
      <c r="R1439" s="1" t="s">
        <v>123</v>
      </c>
      <c r="S1439" s="1" t="s">
        <v>122</v>
      </c>
      <c r="T1439" s="1" t="str">
        <f t="shared" si="161"/>
        <v>include</v>
      </c>
      <c r="U1439" s="1" t="s">
        <v>124</v>
      </c>
      <c r="V1439" s="41" t="str">
        <f t="shared" si="162"/>
        <v>include</v>
      </c>
      <c r="W1439" s="1" t="s">
        <v>155</v>
      </c>
      <c r="X1439" s="1" t="str">
        <f>IF(OR(W1439="include",W1439="no_abstract_available"),"include", IF(W1439="duplicate","duplicate", IF(W1439="correction/reply","correction/reply", "exclude_abstract")))</f>
        <v>exclude_abstract</v>
      </c>
      <c r="Y1439" s="1" t="s">
        <v>557</v>
      </c>
      <c r="Z1439" s="1"/>
      <c r="AA1439" s="1"/>
      <c r="AB1439" s="1"/>
      <c r="AC1439" s="41" t="str">
        <f>IF(X1439=AA1439,X1439,IF(OR(X1439="include",AA1439="include"),"include",IF(OR(X1439="duplicate",AA1439="duplicate"),"duplicate",IF(OR(X1439="correction/reply",AA1439="correction/reply"),"correction/reply","exclude_abstract"))))</f>
        <v>exclude_abstract</v>
      </c>
      <c r="AD1439" s="1"/>
      <c r="AE1439" s="1"/>
      <c r="AF1439" s="1"/>
      <c r="AG1439" s="1"/>
      <c r="AH1439" s="1"/>
      <c r="AI1439" s="1"/>
      <c r="AJ1439" s="41"/>
      <c r="AO1439" s="34"/>
      <c r="AP1439" s="34"/>
      <c r="AQ1439" s="34"/>
      <c r="AR1439" s="34"/>
    </row>
    <row r="1440" spans="1:44" ht="14.7" hidden="1" customHeight="1" x14ac:dyDescent="0.3">
      <c r="A1440">
        <v>1439</v>
      </c>
      <c r="B1440" t="s">
        <v>6274</v>
      </c>
      <c r="C1440">
        <v>2020</v>
      </c>
      <c r="D1440" t="s">
        <v>6275</v>
      </c>
      <c r="E1440" t="s">
        <v>1166</v>
      </c>
      <c r="F1440">
        <v>10</v>
      </c>
      <c r="G1440">
        <v>24</v>
      </c>
      <c r="H1440">
        <v>14067</v>
      </c>
      <c r="I1440">
        <v>14081</v>
      </c>
      <c r="J1440" t="s">
        <v>6276</v>
      </c>
      <c r="K1440" t="s">
        <v>6277</v>
      </c>
      <c r="L1440" t="s">
        <v>120</v>
      </c>
      <c r="M1440" s="34"/>
      <c r="N1440" s="34"/>
      <c r="O1440" s="34"/>
      <c r="P1440" s="1" t="s">
        <v>133</v>
      </c>
      <c r="Q1440" s="1" t="str">
        <f t="shared" si="160"/>
        <v>exclude_title</v>
      </c>
      <c r="R1440" s="1" t="s">
        <v>123</v>
      </c>
      <c r="S1440" s="1" t="s">
        <v>133</v>
      </c>
      <c r="T1440" s="1" t="str">
        <f t="shared" si="161"/>
        <v>exclude_title</v>
      </c>
      <c r="U1440" s="1" t="s">
        <v>124</v>
      </c>
      <c r="V1440" s="41" t="str">
        <f t="shared" si="162"/>
        <v>exclude_title</v>
      </c>
      <c r="W1440" s="1"/>
      <c r="X1440" s="1"/>
      <c r="Y1440" s="1"/>
      <c r="Z1440" s="1"/>
      <c r="AA1440" s="1"/>
      <c r="AB1440" s="1"/>
      <c r="AC1440" s="41"/>
      <c r="AD1440" s="1"/>
      <c r="AE1440" s="1"/>
      <c r="AF1440" s="1"/>
      <c r="AG1440" s="1"/>
      <c r="AH1440" s="1"/>
      <c r="AI1440" s="1"/>
      <c r="AJ1440" s="41"/>
      <c r="AO1440" s="34"/>
      <c r="AP1440" s="34"/>
      <c r="AQ1440" s="34"/>
      <c r="AR1440" s="34"/>
    </row>
    <row r="1441" spans="1:44" ht="14.7" hidden="1" customHeight="1" x14ac:dyDescent="0.3">
      <c r="A1441">
        <v>1440</v>
      </c>
      <c r="B1441" t="s">
        <v>6278</v>
      </c>
      <c r="C1441">
        <v>2011</v>
      </c>
      <c r="D1441" t="s">
        <v>6279</v>
      </c>
      <c r="E1441" t="s">
        <v>1405</v>
      </c>
      <c r="F1441">
        <v>91</v>
      </c>
      <c r="G1441">
        <v>3</v>
      </c>
      <c r="H1441">
        <v>245</v>
      </c>
      <c r="I1441">
        <v>259</v>
      </c>
      <c r="J1441" t="s">
        <v>6280</v>
      </c>
      <c r="K1441" t="s">
        <v>6281</v>
      </c>
      <c r="L1441" t="s">
        <v>120</v>
      </c>
      <c r="M1441" s="34"/>
      <c r="N1441" s="34"/>
      <c r="O1441" s="34"/>
      <c r="P1441" s="1" t="s">
        <v>133</v>
      </c>
      <c r="Q1441" s="1" t="str">
        <f t="shared" si="160"/>
        <v>exclude_title</v>
      </c>
      <c r="R1441" s="1" t="s">
        <v>123</v>
      </c>
      <c r="S1441" s="1" t="s">
        <v>133</v>
      </c>
      <c r="T1441" s="1" t="str">
        <f t="shared" si="161"/>
        <v>exclude_title</v>
      </c>
      <c r="U1441" s="1" t="s">
        <v>124</v>
      </c>
      <c r="V1441" s="41" t="str">
        <f t="shared" si="162"/>
        <v>exclude_title</v>
      </c>
      <c r="W1441" s="1"/>
      <c r="X1441" s="1"/>
      <c r="Y1441" s="1"/>
      <c r="Z1441" s="1"/>
      <c r="AA1441" s="1"/>
      <c r="AB1441" s="1"/>
      <c r="AC1441" s="41"/>
      <c r="AD1441" s="1"/>
      <c r="AE1441" s="1"/>
      <c r="AF1441" s="1"/>
      <c r="AG1441" s="1"/>
      <c r="AH1441" s="1"/>
      <c r="AI1441" s="1"/>
      <c r="AJ1441" s="41"/>
      <c r="AO1441" s="34"/>
      <c r="AP1441" s="34"/>
      <c r="AQ1441" s="34"/>
      <c r="AR1441" s="34"/>
    </row>
    <row r="1442" spans="1:44" ht="14.7" hidden="1" customHeight="1" x14ac:dyDescent="0.3">
      <c r="A1442">
        <v>1441</v>
      </c>
      <c r="B1442" t="s">
        <v>6282</v>
      </c>
      <c r="C1442">
        <v>2010</v>
      </c>
      <c r="D1442" t="s">
        <v>6283</v>
      </c>
      <c r="E1442" t="s">
        <v>198</v>
      </c>
      <c r="F1442">
        <v>20</v>
      </c>
      <c r="G1442">
        <v>7</v>
      </c>
      <c r="H1442">
        <v>1903</v>
      </c>
      <c r="I1442">
        <v>1912</v>
      </c>
      <c r="J1442" t="s">
        <v>6284</v>
      </c>
      <c r="K1442" t="s">
        <v>6285</v>
      </c>
      <c r="L1442" t="s">
        <v>120</v>
      </c>
      <c r="M1442" s="34"/>
      <c r="N1442" s="34"/>
      <c r="O1442" s="34" t="s">
        <v>121</v>
      </c>
      <c r="P1442" s="1" t="s">
        <v>122</v>
      </c>
      <c r="Q1442" s="1" t="str">
        <f t="shared" si="160"/>
        <v>include</v>
      </c>
      <c r="R1442" s="1" t="s">
        <v>123</v>
      </c>
      <c r="S1442" s="1" t="s">
        <v>122</v>
      </c>
      <c r="T1442" s="1" t="str">
        <f t="shared" si="161"/>
        <v>include</v>
      </c>
      <c r="U1442" s="1" t="s">
        <v>124</v>
      </c>
      <c r="V1442" s="41" t="str">
        <f t="shared" si="162"/>
        <v>include</v>
      </c>
      <c r="W1442" s="1" t="s">
        <v>122</v>
      </c>
      <c r="X1442" s="1" t="str">
        <f>IF(OR(W1442="include",W1442="no_abstract_available"),"include", IF(W1442="duplicate","duplicate", IF(W1442="correction/reply","correction/reply", "exclude_abstract")))</f>
        <v>include</v>
      </c>
      <c r="Y1442" s="1" t="s">
        <v>557</v>
      </c>
      <c r="Z1442" s="1"/>
      <c r="AA1442" s="1"/>
      <c r="AB1442" s="1"/>
      <c r="AC1442" s="41" t="str">
        <f>IF(X1442=AA1442,X1442,IF(OR(X1442="include",AA1442="include"),"include",IF(OR(X1442="duplicate",AA1442="duplicate"),"duplicate",IF(OR(X1442="correction/reply",AA1442="correction/reply"),"correction/reply","exclude_abstract"))))</f>
        <v>include</v>
      </c>
      <c r="AD1442" s="1" t="s">
        <v>541</v>
      </c>
      <c r="AE1442" s="1"/>
      <c r="AF1442" s="1" t="s">
        <v>124</v>
      </c>
      <c r="AG1442" s="1"/>
      <c r="AH1442" s="1"/>
      <c r="AI1442" s="1"/>
      <c r="AJ1442" s="41" t="str">
        <f>IF(AD1442=AG1442,AD1442, (IF(AG1442=0, AD1442,"different!")))</f>
        <v>exclude_population_coordinates</v>
      </c>
      <c r="AK1442" t="s">
        <v>124</v>
      </c>
      <c r="AL1442" t="s">
        <v>126</v>
      </c>
      <c r="AN1442" t="s">
        <v>6286</v>
      </c>
      <c r="AO1442" s="34"/>
      <c r="AP1442" s="34"/>
      <c r="AQ1442" s="34"/>
      <c r="AR1442" s="34"/>
    </row>
    <row r="1443" spans="1:44" ht="14.7" hidden="1" customHeight="1" x14ac:dyDescent="0.3">
      <c r="A1443">
        <v>1442</v>
      </c>
      <c r="B1443" t="s">
        <v>5441</v>
      </c>
      <c r="C1443">
        <v>1995</v>
      </c>
      <c r="D1443" t="s">
        <v>6287</v>
      </c>
      <c r="E1443" t="s">
        <v>790</v>
      </c>
      <c r="F1443">
        <v>73</v>
      </c>
      <c r="G1443">
        <v>1</v>
      </c>
      <c r="H1443">
        <v>75</v>
      </c>
      <c r="I1443">
        <v>83</v>
      </c>
      <c r="J1443" t="s">
        <v>6288</v>
      </c>
      <c r="K1443" t="s">
        <v>6289</v>
      </c>
      <c r="L1443" t="s">
        <v>120</v>
      </c>
      <c r="M1443" s="34"/>
      <c r="N1443" s="34"/>
      <c r="O1443" s="34"/>
      <c r="P1443" s="1" t="s">
        <v>122</v>
      </c>
      <c r="Q1443" s="1" t="str">
        <f t="shared" si="160"/>
        <v>include</v>
      </c>
      <c r="R1443" s="1" t="s">
        <v>123</v>
      </c>
      <c r="S1443" s="1" t="s">
        <v>122</v>
      </c>
      <c r="T1443" s="1" t="str">
        <f t="shared" si="161"/>
        <v>include</v>
      </c>
      <c r="U1443" s="1" t="s">
        <v>124</v>
      </c>
      <c r="V1443" s="41" t="str">
        <f t="shared" si="162"/>
        <v>include</v>
      </c>
      <c r="W1443" s="1" t="s">
        <v>143</v>
      </c>
      <c r="X1443" s="1" t="str">
        <f>IF(OR(W1443="include",W1443="no_abstract_available"),"include", IF(W1443="duplicate","duplicate", IF(W1443="correction/reply","correction/reply", "exclude_abstract")))</f>
        <v>exclude_abstract</v>
      </c>
      <c r="Y1443" s="1" t="s">
        <v>557</v>
      </c>
      <c r="Z1443" s="1"/>
      <c r="AA1443" s="1"/>
      <c r="AB1443" s="1"/>
      <c r="AC1443" s="41" t="str">
        <f>IF(X1443=AA1443,X1443,IF(OR(X1443="include",AA1443="include"),"include",IF(OR(X1443="duplicate",AA1443="duplicate"),"duplicate",IF(OR(X1443="correction/reply",AA1443="correction/reply"),"correction/reply","exclude_abstract"))))</f>
        <v>exclude_abstract</v>
      </c>
      <c r="AD1443" s="1"/>
      <c r="AE1443" s="1"/>
      <c r="AF1443" s="1"/>
      <c r="AG1443" s="1"/>
      <c r="AH1443" s="1"/>
      <c r="AI1443" s="1"/>
      <c r="AJ1443" s="41"/>
      <c r="AO1443" s="34"/>
      <c r="AP1443" s="34"/>
      <c r="AQ1443" s="34"/>
      <c r="AR1443" s="34"/>
    </row>
    <row r="1444" spans="1:44" ht="14.7" hidden="1" customHeight="1" x14ac:dyDescent="0.3">
      <c r="A1444">
        <v>1443</v>
      </c>
      <c r="B1444" t="s">
        <v>6290</v>
      </c>
      <c r="C1444">
        <v>1999</v>
      </c>
      <c r="D1444" t="s">
        <v>6291</v>
      </c>
      <c r="E1444" t="s">
        <v>6292</v>
      </c>
      <c r="F1444">
        <v>111</v>
      </c>
      <c r="G1444">
        <v>2</v>
      </c>
      <c r="H1444">
        <v>166</v>
      </c>
      <c r="I1444">
        <v>180</v>
      </c>
      <c r="J1444" t="s">
        <v>130</v>
      </c>
      <c r="K1444" t="s">
        <v>6293</v>
      </c>
      <c r="L1444" t="s">
        <v>120</v>
      </c>
      <c r="M1444" s="34"/>
      <c r="N1444" s="34"/>
      <c r="O1444" s="34"/>
      <c r="P1444" s="1" t="s">
        <v>122</v>
      </c>
      <c r="Q1444" s="1" t="str">
        <f t="shared" si="160"/>
        <v>include</v>
      </c>
      <c r="R1444" s="1" t="s">
        <v>123</v>
      </c>
      <c r="S1444" s="1" t="s">
        <v>122</v>
      </c>
      <c r="T1444" s="1" t="str">
        <f t="shared" si="161"/>
        <v>include</v>
      </c>
      <c r="U1444" s="1" t="s">
        <v>124</v>
      </c>
      <c r="V1444" s="41" t="str">
        <f t="shared" si="162"/>
        <v>include</v>
      </c>
      <c r="W1444" s="1" t="s">
        <v>143</v>
      </c>
      <c r="X1444" s="1" t="str">
        <f>IF(OR(W1444="include",W1444="no_abstract_available"),"include", IF(W1444="duplicate","duplicate", IF(W1444="correction/reply","correction/reply", "exclude_abstract")))</f>
        <v>exclude_abstract</v>
      </c>
      <c r="Y1444" s="1" t="s">
        <v>557</v>
      </c>
      <c r="Z1444" s="1"/>
      <c r="AA1444" s="1"/>
      <c r="AB1444" s="1"/>
      <c r="AC1444" s="41" t="str">
        <f>IF(X1444=AA1444,X1444,IF(OR(X1444="include",AA1444="include"),"include",IF(OR(X1444="duplicate",AA1444="duplicate"),"duplicate",IF(OR(X1444="correction/reply",AA1444="correction/reply"),"correction/reply","exclude_abstract"))))</f>
        <v>exclude_abstract</v>
      </c>
      <c r="AD1444" s="1"/>
      <c r="AE1444" s="1"/>
      <c r="AF1444" s="1"/>
      <c r="AG1444" s="1"/>
      <c r="AH1444" s="1"/>
      <c r="AI1444" s="1"/>
      <c r="AJ1444" s="41"/>
      <c r="AO1444" s="34"/>
      <c r="AP1444" s="34"/>
      <c r="AQ1444" s="34"/>
      <c r="AR1444" s="34"/>
    </row>
    <row r="1445" spans="1:44" ht="14.7" hidden="1" customHeight="1" x14ac:dyDescent="0.3">
      <c r="A1445">
        <v>1444</v>
      </c>
      <c r="B1445" t="s">
        <v>6294</v>
      </c>
      <c r="C1445">
        <v>2006</v>
      </c>
      <c r="D1445" t="s">
        <v>6295</v>
      </c>
      <c r="E1445" t="s">
        <v>1707</v>
      </c>
      <c r="F1445">
        <v>75</v>
      </c>
      <c r="G1445">
        <v>2</v>
      </c>
      <c r="H1445">
        <v>485</v>
      </c>
      <c r="I1445">
        <v>496</v>
      </c>
      <c r="J1445" t="s">
        <v>6296</v>
      </c>
      <c r="K1445" t="s">
        <v>6297</v>
      </c>
      <c r="L1445" t="s">
        <v>120</v>
      </c>
      <c r="M1445" s="34"/>
      <c r="N1445" s="34"/>
      <c r="O1445" s="34"/>
      <c r="P1445" s="1" t="s">
        <v>178</v>
      </c>
      <c r="Q1445" s="1" t="str">
        <f t="shared" si="160"/>
        <v>exclude_title</v>
      </c>
      <c r="R1445" s="1" t="s">
        <v>123</v>
      </c>
      <c r="S1445" s="1" t="s">
        <v>178</v>
      </c>
      <c r="T1445" s="1" t="str">
        <f t="shared" si="161"/>
        <v>exclude_title</v>
      </c>
      <c r="U1445" s="1" t="s">
        <v>124</v>
      </c>
      <c r="V1445" s="41" t="str">
        <f t="shared" si="162"/>
        <v>exclude_title</v>
      </c>
      <c r="W1445" s="1"/>
      <c r="X1445" s="1"/>
      <c r="Y1445" s="1"/>
      <c r="Z1445" s="1"/>
      <c r="AA1445" s="1"/>
      <c r="AB1445" s="1"/>
      <c r="AC1445" s="41"/>
      <c r="AD1445" s="1"/>
      <c r="AE1445" s="1"/>
      <c r="AF1445" s="1"/>
      <c r="AG1445" s="1"/>
      <c r="AH1445" s="1"/>
      <c r="AI1445" s="1"/>
      <c r="AJ1445" s="41"/>
      <c r="AO1445" s="34"/>
      <c r="AP1445" s="34"/>
      <c r="AQ1445" s="34"/>
      <c r="AR1445" s="34"/>
    </row>
    <row r="1446" spans="1:44" ht="14.7" hidden="1" customHeight="1" x14ac:dyDescent="0.3">
      <c r="A1446">
        <v>1445</v>
      </c>
      <c r="B1446" t="s">
        <v>6298</v>
      </c>
      <c r="C1446">
        <v>2012</v>
      </c>
      <c r="D1446" t="s">
        <v>6299</v>
      </c>
      <c r="E1446" t="s">
        <v>117</v>
      </c>
      <c r="F1446">
        <v>35</v>
      </c>
      <c r="G1446">
        <v>11</v>
      </c>
      <c r="H1446">
        <v>1651</v>
      </c>
      <c r="I1446">
        <v>1658</v>
      </c>
      <c r="J1446" t="s">
        <v>6300</v>
      </c>
      <c r="K1446" t="s">
        <v>6301</v>
      </c>
      <c r="L1446" t="s">
        <v>120</v>
      </c>
      <c r="M1446" s="34"/>
      <c r="N1446" s="34"/>
      <c r="O1446" s="34"/>
      <c r="P1446" s="1" t="s">
        <v>178</v>
      </c>
      <c r="Q1446" s="1" t="str">
        <f t="shared" si="160"/>
        <v>exclude_title</v>
      </c>
      <c r="R1446" s="1" t="s">
        <v>123</v>
      </c>
      <c r="S1446" s="1" t="s">
        <v>155</v>
      </c>
      <c r="T1446" s="1" t="str">
        <f t="shared" si="161"/>
        <v>exclude_title</v>
      </c>
      <c r="U1446" s="1" t="s">
        <v>124</v>
      </c>
      <c r="V1446" s="41" t="str">
        <f t="shared" si="162"/>
        <v>exclude_title</v>
      </c>
      <c r="W1446" s="1"/>
      <c r="X1446" s="1"/>
      <c r="Y1446" s="1"/>
      <c r="Z1446" s="1"/>
      <c r="AA1446" s="1"/>
      <c r="AB1446" s="1"/>
      <c r="AC1446" s="41"/>
      <c r="AD1446" s="1"/>
      <c r="AE1446" s="1"/>
      <c r="AF1446" s="1"/>
      <c r="AG1446" s="1"/>
      <c r="AH1446" s="1"/>
      <c r="AI1446" s="1"/>
      <c r="AJ1446" s="41"/>
      <c r="AO1446" s="34"/>
      <c r="AP1446" s="34"/>
      <c r="AQ1446" s="34"/>
      <c r="AR1446" s="34"/>
    </row>
    <row r="1447" spans="1:44" ht="14.7" hidden="1" customHeight="1" x14ac:dyDescent="0.3">
      <c r="A1447">
        <v>1446</v>
      </c>
      <c r="B1447" t="s">
        <v>6302</v>
      </c>
      <c r="C1447">
        <v>2020</v>
      </c>
      <c r="D1447" t="s">
        <v>6303</v>
      </c>
      <c r="E1447" t="s">
        <v>6304</v>
      </c>
      <c r="F1447">
        <v>14</v>
      </c>
      <c r="G1447">
        <v>1</v>
      </c>
      <c r="H1447">
        <v>10</v>
      </c>
      <c r="I1447">
        <v>29</v>
      </c>
      <c r="J1447" t="s">
        <v>6305</v>
      </c>
      <c r="K1447" t="s">
        <v>6306</v>
      </c>
      <c r="L1447" t="s">
        <v>120</v>
      </c>
      <c r="M1447" s="34"/>
      <c r="N1447" s="34"/>
      <c r="O1447" s="34"/>
      <c r="P1447" s="1" t="s">
        <v>133</v>
      </c>
      <c r="Q1447" s="1" t="str">
        <f t="shared" si="160"/>
        <v>exclude_title</v>
      </c>
      <c r="R1447" s="1" t="s">
        <v>123</v>
      </c>
      <c r="S1447" s="1" t="s">
        <v>155</v>
      </c>
      <c r="T1447" s="1" t="str">
        <f t="shared" si="161"/>
        <v>exclude_title</v>
      </c>
      <c r="U1447" s="1" t="s">
        <v>124</v>
      </c>
      <c r="V1447" s="41" t="str">
        <f t="shared" si="162"/>
        <v>exclude_title</v>
      </c>
      <c r="W1447" s="1"/>
      <c r="X1447" s="1"/>
      <c r="Y1447" s="1"/>
      <c r="Z1447" s="1"/>
      <c r="AA1447" s="1"/>
      <c r="AB1447" s="1"/>
      <c r="AC1447" s="41"/>
      <c r="AD1447" s="1"/>
      <c r="AE1447" s="1"/>
      <c r="AF1447" s="1"/>
      <c r="AG1447" s="1"/>
      <c r="AH1447" s="1"/>
      <c r="AI1447" s="1"/>
      <c r="AJ1447" s="41"/>
      <c r="AO1447" s="34"/>
      <c r="AP1447" s="34"/>
      <c r="AQ1447" s="34"/>
      <c r="AR1447" s="34"/>
    </row>
    <row r="1448" spans="1:44" ht="14.7" hidden="1" customHeight="1" x14ac:dyDescent="0.3">
      <c r="A1448">
        <v>1447</v>
      </c>
      <c r="B1448" t="s">
        <v>6307</v>
      </c>
      <c r="C1448">
        <v>1986</v>
      </c>
      <c r="D1448" t="s">
        <v>6308</v>
      </c>
      <c r="E1448" t="s">
        <v>955</v>
      </c>
      <c r="F1448">
        <v>34</v>
      </c>
      <c r="G1448">
        <v>3</v>
      </c>
      <c r="H1448">
        <v>213</v>
      </c>
      <c r="I1448">
        <v>225</v>
      </c>
      <c r="J1448" t="s">
        <v>6309</v>
      </c>
      <c r="K1448" t="s">
        <v>130</v>
      </c>
      <c r="L1448" t="s">
        <v>120</v>
      </c>
      <c r="M1448" s="34"/>
      <c r="N1448" s="34"/>
      <c r="O1448" s="34"/>
      <c r="P1448" s="1" t="s">
        <v>133</v>
      </c>
      <c r="Q1448" s="1" t="str">
        <f t="shared" si="160"/>
        <v>exclude_title</v>
      </c>
      <c r="R1448" s="1" t="s">
        <v>123</v>
      </c>
      <c r="S1448" s="1" t="s">
        <v>133</v>
      </c>
      <c r="T1448" s="1" t="str">
        <f t="shared" si="161"/>
        <v>exclude_title</v>
      </c>
      <c r="U1448" s="1" t="s">
        <v>124</v>
      </c>
      <c r="V1448" s="41" t="str">
        <f t="shared" si="162"/>
        <v>exclude_title</v>
      </c>
      <c r="W1448" s="1"/>
      <c r="X1448" s="1"/>
      <c r="Y1448" s="1"/>
      <c r="Z1448" s="1"/>
      <c r="AA1448" s="1"/>
      <c r="AB1448" s="1"/>
      <c r="AC1448" s="41"/>
      <c r="AD1448" s="1"/>
      <c r="AE1448" s="1"/>
      <c r="AF1448" s="1"/>
      <c r="AG1448" s="1"/>
      <c r="AH1448" s="1"/>
      <c r="AI1448" s="1"/>
      <c r="AJ1448" s="41"/>
      <c r="AO1448" s="34"/>
      <c r="AP1448" s="34"/>
      <c r="AQ1448" s="34"/>
      <c r="AR1448" s="34"/>
    </row>
    <row r="1449" spans="1:44" ht="14.7" hidden="1" customHeight="1" x14ac:dyDescent="0.3">
      <c r="A1449">
        <v>1448</v>
      </c>
      <c r="B1449" t="s">
        <v>6310</v>
      </c>
      <c r="C1449">
        <v>2005</v>
      </c>
      <c r="D1449" t="s">
        <v>6311</v>
      </c>
      <c r="E1449" t="s">
        <v>2776</v>
      </c>
      <c r="F1449">
        <v>147</v>
      </c>
      <c r="G1449">
        <v>1</v>
      </c>
      <c r="H1449">
        <v>169</v>
      </c>
      <c r="I1449">
        <v>177</v>
      </c>
      <c r="J1449" t="s">
        <v>6312</v>
      </c>
      <c r="K1449" t="s">
        <v>6313</v>
      </c>
      <c r="L1449" t="s">
        <v>120</v>
      </c>
      <c r="M1449" s="34"/>
      <c r="N1449" s="34"/>
      <c r="O1449" s="34"/>
      <c r="P1449" s="1" t="s">
        <v>178</v>
      </c>
      <c r="Q1449" s="1" t="str">
        <f t="shared" si="160"/>
        <v>exclude_title</v>
      </c>
      <c r="R1449" s="1" t="s">
        <v>123</v>
      </c>
      <c r="S1449" s="1" t="s">
        <v>133</v>
      </c>
      <c r="T1449" s="1" t="str">
        <f t="shared" si="161"/>
        <v>exclude_title</v>
      </c>
      <c r="U1449" s="1" t="s">
        <v>124</v>
      </c>
      <c r="V1449" s="41" t="str">
        <f t="shared" si="162"/>
        <v>exclude_title</v>
      </c>
      <c r="W1449" s="1"/>
      <c r="X1449" s="1"/>
      <c r="Y1449" s="1"/>
      <c r="Z1449" s="1"/>
      <c r="AA1449" s="1"/>
      <c r="AB1449" s="1"/>
      <c r="AC1449" s="41"/>
      <c r="AD1449" s="1"/>
      <c r="AE1449" s="1"/>
      <c r="AF1449" s="1"/>
      <c r="AG1449" s="1"/>
      <c r="AH1449" s="1"/>
      <c r="AI1449" s="1"/>
      <c r="AJ1449" s="41"/>
      <c r="AO1449" s="34"/>
      <c r="AP1449" s="34"/>
      <c r="AQ1449" s="34"/>
      <c r="AR1449" s="34"/>
    </row>
    <row r="1450" spans="1:44" ht="14.7" hidden="1" customHeight="1" x14ac:dyDescent="0.3">
      <c r="A1450">
        <v>1449</v>
      </c>
      <c r="B1450" t="s">
        <v>6314</v>
      </c>
      <c r="C1450">
        <v>2003</v>
      </c>
      <c r="D1450" t="s">
        <v>6315</v>
      </c>
      <c r="E1450" t="s">
        <v>6316</v>
      </c>
      <c r="F1450">
        <v>37</v>
      </c>
      <c r="G1450">
        <v>2</v>
      </c>
      <c r="H1450">
        <v>107</v>
      </c>
      <c r="I1450">
        <v>122</v>
      </c>
      <c r="J1450" t="s">
        <v>6317</v>
      </c>
      <c r="K1450" t="s">
        <v>6318</v>
      </c>
      <c r="L1450" t="s">
        <v>120</v>
      </c>
      <c r="M1450" s="34"/>
      <c r="N1450" s="34"/>
      <c r="O1450" s="34"/>
      <c r="P1450" s="1" t="s">
        <v>133</v>
      </c>
      <c r="Q1450" s="1" t="str">
        <f t="shared" si="160"/>
        <v>exclude_title</v>
      </c>
      <c r="R1450" s="1" t="s">
        <v>123</v>
      </c>
      <c r="S1450" s="1" t="s">
        <v>133</v>
      </c>
      <c r="T1450" s="1" t="str">
        <f t="shared" si="161"/>
        <v>exclude_title</v>
      </c>
      <c r="U1450" s="1" t="s">
        <v>124</v>
      </c>
      <c r="V1450" s="41" t="str">
        <f t="shared" si="162"/>
        <v>exclude_title</v>
      </c>
      <c r="W1450" s="1"/>
      <c r="X1450" s="1"/>
      <c r="Y1450" s="1"/>
      <c r="Z1450" s="1"/>
      <c r="AA1450" s="1"/>
      <c r="AB1450" s="1"/>
      <c r="AC1450" s="41"/>
      <c r="AD1450" s="1"/>
      <c r="AE1450" s="1"/>
      <c r="AF1450" s="1"/>
      <c r="AG1450" s="1"/>
      <c r="AH1450" s="1"/>
      <c r="AI1450" s="1"/>
      <c r="AJ1450" s="41"/>
      <c r="AO1450" s="34"/>
      <c r="AP1450" s="34"/>
      <c r="AQ1450" s="34"/>
      <c r="AR1450" s="34"/>
    </row>
    <row r="1451" spans="1:44" ht="14.7" hidden="1" customHeight="1" x14ac:dyDescent="0.3">
      <c r="A1451">
        <v>1450</v>
      </c>
      <c r="B1451" t="s">
        <v>6319</v>
      </c>
      <c r="C1451">
        <v>2010</v>
      </c>
      <c r="D1451" t="s">
        <v>6320</v>
      </c>
      <c r="E1451" t="s">
        <v>4142</v>
      </c>
      <c r="F1451">
        <v>12</v>
      </c>
      <c r="G1451">
        <v>3</v>
      </c>
      <c r="H1451">
        <v>797</v>
      </c>
      <c r="I1451">
        <v>809</v>
      </c>
      <c r="J1451" t="s">
        <v>6321</v>
      </c>
      <c r="K1451" t="s">
        <v>6322</v>
      </c>
      <c r="L1451" t="s">
        <v>120</v>
      </c>
      <c r="M1451" s="34"/>
      <c r="N1451" s="34"/>
      <c r="O1451" s="34"/>
      <c r="P1451" s="1" t="s">
        <v>133</v>
      </c>
      <c r="Q1451" s="1" t="str">
        <f t="shared" si="160"/>
        <v>exclude_title</v>
      </c>
      <c r="R1451" s="1" t="s">
        <v>123</v>
      </c>
      <c r="S1451" s="1" t="s">
        <v>133</v>
      </c>
      <c r="T1451" s="1" t="str">
        <f t="shared" si="161"/>
        <v>exclude_title</v>
      </c>
      <c r="U1451" s="1" t="s">
        <v>124</v>
      </c>
      <c r="V1451" s="41" t="str">
        <f t="shared" si="162"/>
        <v>exclude_title</v>
      </c>
      <c r="W1451" s="1"/>
      <c r="X1451" s="1"/>
      <c r="Y1451" s="1"/>
      <c r="Z1451" s="1"/>
      <c r="AA1451" s="1"/>
      <c r="AB1451" s="1"/>
      <c r="AC1451" s="41"/>
      <c r="AD1451" s="1"/>
      <c r="AE1451" s="1"/>
      <c r="AF1451" s="1"/>
      <c r="AG1451" s="1"/>
      <c r="AH1451" s="1"/>
      <c r="AI1451" s="1"/>
      <c r="AJ1451" s="41"/>
      <c r="AO1451" s="34"/>
      <c r="AP1451" s="34"/>
      <c r="AQ1451" s="34"/>
      <c r="AR1451" s="34"/>
    </row>
    <row r="1452" spans="1:44" ht="14.7" hidden="1" customHeight="1" x14ac:dyDescent="0.3">
      <c r="A1452">
        <v>1451</v>
      </c>
      <c r="B1452" t="s">
        <v>6323</v>
      </c>
      <c r="C1452">
        <v>2015</v>
      </c>
      <c r="D1452" t="s">
        <v>6324</v>
      </c>
      <c r="E1452" t="s">
        <v>445</v>
      </c>
      <c r="F1452">
        <v>45</v>
      </c>
      <c r="G1452">
        <v>3</v>
      </c>
      <c r="H1452">
        <v>286</v>
      </c>
      <c r="I1452">
        <v>296</v>
      </c>
      <c r="J1452" t="s">
        <v>6325</v>
      </c>
      <c r="K1452" t="s">
        <v>6326</v>
      </c>
      <c r="L1452" t="s">
        <v>120</v>
      </c>
      <c r="M1452" s="34"/>
      <c r="N1452" s="34"/>
      <c r="O1452" s="34"/>
      <c r="P1452" s="1" t="s">
        <v>178</v>
      </c>
      <c r="Q1452" s="1" t="str">
        <f t="shared" si="160"/>
        <v>exclude_title</v>
      </c>
      <c r="R1452" s="1" t="s">
        <v>123</v>
      </c>
      <c r="S1452" s="1" t="s">
        <v>122</v>
      </c>
      <c r="T1452" s="1" t="str">
        <f t="shared" si="161"/>
        <v>include</v>
      </c>
      <c r="U1452" s="1" t="s">
        <v>124</v>
      </c>
      <c r="V1452" s="41" t="str">
        <f t="shared" si="162"/>
        <v>include</v>
      </c>
      <c r="W1452" s="1" t="s">
        <v>1519</v>
      </c>
      <c r="X1452" s="1" t="str">
        <f>IF(OR(W1452="include",W1452="no_abstract_available"),"include", IF(W1452="duplicate","duplicate", IF(W1452="correction/reply","correction/reply", "exclude_abstract")))</f>
        <v>exclude_abstract</v>
      </c>
      <c r="Y1452" s="1" t="s">
        <v>557</v>
      </c>
      <c r="Z1452" s="1"/>
      <c r="AA1452" s="1"/>
      <c r="AB1452" s="1"/>
      <c r="AC1452" s="41" t="str">
        <f>IF(X1452=AA1452,X1452,IF(OR(X1452="include",AA1452="include"),"include",IF(OR(X1452="duplicate",AA1452="duplicate"),"duplicate",IF(OR(X1452="correction/reply",AA1452="correction/reply"),"correction/reply","exclude_abstract"))))</f>
        <v>exclude_abstract</v>
      </c>
      <c r="AD1452" s="1"/>
      <c r="AE1452" s="1"/>
      <c r="AF1452" s="1"/>
      <c r="AG1452" s="1"/>
      <c r="AH1452" s="1"/>
      <c r="AI1452" s="1"/>
      <c r="AJ1452" s="41"/>
      <c r="AO1452" s="34"/>
      <c r="AP1452" s="34"/>
      <c r="AQ1452" s="34"/>
      <c r="AR1452" s="34"/>
    </row>
    <row r="1453" spans="1:44" ht="14.7" hidden="1" customHeight="1" x14ac:dyDescent="0.3">
      <c r="A1453">
        <v>1452</v>
      </c>
      <c r="B1453" t="s">
        <v>6327</v>
      </c>
      <c r="C1453">
        <v>2004</v>
      </c>
      <c r="D1453" t="s">
        <v>6328</v>
      </c>
      <c r="E1453" t="s">
        <v>1242</v>
      </c>
      <c r="F1453">
        <v>30</v>
      </c>
      <c r="G1453">
        <v>2</v>
      </c>
      <c r="H1453">
        <v>303</v>
      </c>
      <c r="I1453">
        <v>321</v>
      </c>
      <c r="J1453" t="s">
        <v>6329</v>
      </c>
      <c r="K1453" t="s">
        <v>6330</v>
      </c>
      <c r="L1453" t="s">
        <v>120</v>
      </c>
      <c r="M1453" s="34"/>
      <c r="N1453" s="34"/>
      <c r="O1453" s="34" t="s">
        <v>121</v>
      </c>
      <c r="P1453" s="1" t="s">
        <v>122</v>
      </c>
      <c r="Q1453" s="1" t="str">
        <f t="shared" si="160"/>
        <v>include</v>
      </c>
      <c r="R1453" s="1" t="s">
        <v>123</v>
      </c>
      <c r="S1453" s="1" t="s">
        <v>122</v>
      </c>
      <c r="T1453" s="1" t="str">
        <f t="shared" si="161"/>
        <v>include</v>
      </c>
      <c r="U1453" s="1" t="s">
        <v>124</v>
      </c>
      <c r="V1453" s="41" t="str">
        <f t="shared" si="162"/>
        <v>include</v>
      </c>
      <c r="W1453" s="1" t="s">
        <v>122</v>
      </c>
      <c r="X1453" s="1" t="str">
        <f>IF(OR(W1453="include",W1453="no_abstract_available"),"include", IF(W1453="duplicate","duplicate", IF(W1453="correction/reply","correction/reply", "exclude_abstract")))</f>
        <v>include</v>
      </c>
      <c r="Y1453" s="1" t="s">
        <v>557</v>
      </c>
      <c r="Z1453" s="1"/>
      <c r="AA1453" s="1"/>
      <c r="AB1453" s="1"/>
      <c r="AC1453" s="41" t="str">
        <f>IF(X1453=AA1453,X1453,IF(OR(X1453="include",AA1453="include"),"include",IF(OR(X1453="duplicate",AA1453="duplicate"),"duplicate",IF(OR(X1453="correction/reply",AA1453="correction/reply"),"correction/reply","exclude_abstract"))))</f>
        <v>include</v>
      </c>
      <c r="AD1453" s="1" t="s">
        <v>240</v>
      </c>
      <c r="AE1453" s="1"/>
      <c r="AF1453" s="1" t="s">
        <v>124</v>
      </c>
      <c r="AG1453" s="1"/>
      <c r="AH1453" s="1"/>
      <c r="AI1453" s="1"/>
      <c r="AJ1453" s="41" t="str">
        <f>IF(AD1453=AG1453,AD1453, (IF(AG1453=0, AD1453,"different!")))</f>
        <v>exclude_population_habitat</v>
      </c>
      <c r="AK1453" t="s">
        <v>124</v>
      </c>
      <c r="AL1453" t="s">
        <v>126</v>
      </c>
      <c r="AN1453" t="s">
        <v>6331</v>
      </c>
      <c r="AO1453" s="34"/>
      <c r="AP1453" s="34"/>
      <c r="AQ1453" s="34"/>
      <c r="AR1453" s="34"/>
    </row>
    <row r="1454" spans="1:44" ht="14.7" hidden="1" customHeight="1" x14ac:dyDescent="0.3">
      <c r="A1454">
        <v>1453</v>
      </c>
      <c r="B1454" t="s">
        <v>6332</v>
      </c>
      <c r="C1454">
        <v>2012</v>
      </c>
      <c r="D1454" t="s">
        <v>6333</v>
      </c>
      <c r="E1454" t="s">
        <v>357</v>
      </c>
      <c r="F1454">
        <v>348</v>
      </c>
      <c r="G1454" t="s">
        <v>130</v>
      </c>
      <c r="H1454">
        <v>45</v>
      </c>
      <c r="I1454">
        <v>58</v>
      </c>
      <c r="J1454" t="s">
        <v>6334</v>
      </c>
      <c r="K1454" t="s">
        <v>6335</v>
      </c>
      <c r="L1454" t="s">
        <v>120</v>
      </c>
      <c r="M1454" s="34"/>
      <c r="N1454" s="34"/>
      <c r="O1454" s="34"/>
      <c r="P1454" s="1" t="s">
        <v>122</v>
      </c>
      <c r="Q1454" s="1" t="str">
        <f t="shared" si="160"/>
        <v>include</v>
      </c>
      <c r="R1454" s="1" t="s">
        <v>123</v>
      </c>
      <c r="S1454" s="1" t="s">
        <v>122</v>
      </c>
      <c r="T1454" s="1" t="str">
        <f t="shared" si="161"/>
        <v>include</v>
      </c>
      <c r="U1454" s="1" t="s">
        <v>124</v>
      </c>
      <c r="V1454" s="41" t="str">
        <f t="shared" si="162"/>
        <v>include</v>
      </c>
      <c r="W1454" s="1" t="s">
        <v>155</v>
      </c>
      <c r="X1454" s="1" t="str">
        <f>IF(OR(W1454="include",W1454="no_abstract_available"),"include", IF(W1454="duplicate","duplicate", IF(W1454="correction/reply","correction/reply", "exclude_abstract")))</f>
        <v>exclude_abstract</v>
      </c>
      <c r="Y1454" s="1" t="s">
        <v>557</v>
      </c>
      <c r="Z1454" s="1"/>
      <c r="AA1454" s="1"/>
      <c r="AB1454" s="1"/>
      <c r="AC1454" s="41" t="str">
        <f>IF(X1454=AA1454,X1454,IF(OR(X1454="include",AA1454="include"),"include",IF(OR(X1454="duplicate",AA1454="duplicate"),"duplicate",IF(OR(X1454="correction/reply",AA1454="correction/reply"),"correction/reply","exclude_abstract"))))</f>
        <v>exclude_abstract</v>
      </c>
      <c r="AD1454" s="1"/>
      <c r="AE1454" s="1"/>
      <c r="AF1454" s="1"/>
      <c r="AG1454" s="1"/>
      <c r="AH1454" s="1"/>
      <c r="AI1454" s="1"/>
      <c r="AJ1454" s="41"/>
      <c r="AO1454" s="34"/>
      <c r="AP1454" s="34"/>
      <c r="AQ1454" s="34"/>
      <c r="AR1454" s="34"/>
    </row>
    <row r="1455" spans="1:44" ht="14.7" hidden="1" customHeight="1" x14ac:dyDescent="0.3">
      <c r="A1455">
        <v>1454</v>
      </c>
      <c r="B1455" t="s">
        <v>6336</v>
      </c>
      <c r="C1455">
        <v>2003</v>
      </c>
      <c r="D1455" t="s">
        <v>6337</v>
      </c>
      <c r="E1455" t="s">
        <v>218</v>
      </c>
      <c r="F1455">
        <v>56</v>
      </c>
      <c r="G1455">
        <v>2</v>
      </c>
      <c r="H1455">
        <v>159</v>
      </c>
      <c r="I1455">
        <v>167</v>
      </c>
      <c r="J1455" t="s">
        <v>130</v>
      </c>
      <c r="K1455" t="s">
        <v>6338</v>
      </c>
      <c r="L1455" t="s">
        <v>120</v>
      </c>
      <c r="M1455" s="34"/>
      <c r="N1455" s="34"/>
      <c r="O1455" s="34"/>
      <c r="P1455" s="1" t="s">
        <v>122</v>
      </c>
      <c r="Q1455" s="1" t="str">
        <f t="shared" si="160"/>
        <v>include</v>
      </c>
      <c r="R1455" s="1" t="s">
        <v>123</v>
      </c>
      <c r="S1455" s="1" t="s">
        <v>133</v>
      </c>
      <c r="T1455" s="1" t="str">
        <f t="shared" si="161"/>
        <v>exclude_title</v>
      </c>
      <c r="U1455" s="1" t="s">
        <v>124</v>
      </c>
      <c r="V1455" s="41" t="str">
        <f t="shared" si="162"/>
        <v>include</v>
      </c>
      <c r="W1455" s="1" t="s">
        <v>143</v>
      </c>
      <c r="X1455" s="1" t="str">
        <f>IF(OR(W1455="include",W1455="no_abstract_available"),"include", IF(W1455="duplicate","duplicate", IF(W1455="correction/reply","correction/reply", "exclude_abstract")))</f>
        <v>exclude_abstract</v>
      </c>
      <c r="Y1455" s="1" t="s">
        <v>557</v>
      </c>
      <c r="Z1455" s="1"/>
      <c r="AA1455" s="1"/>
      <c r="AB1455" s="1"/>
      <c r="AC1455" s="41" t="str">
        <f>IF(X1455=AA1455,X1455,IF(OR(X1455="include",AA1455="include"),"include",IF(OR(X1455="duplicate",AA1455="duplicate"),"duplicate",IF(OR(X1455="correction/reply",AA1455="correction/reply"),"correction/reply","exclude_abstract"))))</f>
        <v>exclude_abstract</v>
      </c>
      <c r="AD1455" s="1"/>
      <c r="AE1455" s="1"/>
      <c r="AF1455" s="1"/>
      <c r="AG1455" s="1"/>
      <c r="AH1455" s="1"/>
      <c r="AI1455" s="1"/>
      <c r="AJ1455" s="41"/>
      <c r="AO1455" s="34"/>
      <c r="AP1455" s="34"/>
      <c r="AQ1455" s="34"/>
      <c r="AR1455" s="34"/>
    </row>
    <row r="1456" spans="1:44" ht="14.7" hidden="1" customHeight="1" x14ac:dyDescent="0.3">
      <c r="A1456">
        <v>1455</v>
      </c>
      <c r="B1456" t="s">
        <v>6339</v>
      </c>
      <c r="C1456">
        <v>2004</v>
      </c>
      <c r="D1456" t="s">
        <v>6340</v>
      </c>
      <c r="E1456" t="s">
        <v>6341</v>
      </c>
      <c r="F1456">
        <v>68</v>
      </c>
      <c r="G1456" t="s">
        <v>303</v>
      </c>
      <c r="H1456">
        <v>133</v>
      </c>
      <c r="I1456">
        <v>169</v>
      </c>
      <c r="J1456" t="s">
        <v>6342</v>
      </c>
      <c r="K1456" t="s">
        <v>6343</v>
      </c>
      <c r="L1456" t="s">
        <v>120</v>
      </c>
      <c r="M1456" s="34"/>
      <c r="N1456" s="34"/>
      <c r="O1456" s="34"/>
      <c r="P1456" s="1" t="s">
        <v>133</v>
      </c>
      <c r="Q1456" s="1" t="str">
        <f t="shared" si="160"/>
        <v>exclude_title</v>
      </c>
      <c r="R1456" s="1" t="s">
        <v>123</v>
      </c>
      <c r="S1456" s="1" t="s">
        <v>122</v>
      </c>
      <c r="T1456" s="1" t="str">
        <f t="shared" si="161"/>
        <v>include</v>
      </c>
      <c r="U1456" s="1" t="s">
        <v>124</v>
      </c>
      <c r="V1456" s="41" t="str">
        <f t="shared" si="162"/>
        <v>include</v>
      </c>
      <c r="W1456" s="1" t="s">
        <v>143</v>
      </c>
      <c r="X1456" s="1" t="str">
        <f>IF(OR(W1456="include",W1456="no_abstract_available"),"include", IF(W1456="duplicate","duplicate", IF(W1456="correction/reply","correction/reply", "exclude_abstract")))</f>
        <v>exclude_abstract</v>
      </c>
      <c r="Y1456" s="1" t="s">
        <v>557</v>
      </c>
      <c r="Z1456" s="1"/>
      <c r="AA1456" s="1"/>
      <c r="AB1456" s="1"/>
      <c r="AC1456" s="41" t="str">
        <f>IF(X1456=AA1456,X1456,IF(OR(X1456="include",AA1456="include"),"include",IF(OR(X1456="duplicate",AA1456="duplicate"),"duplicate",IF(OR(X1456="correction/reply",AA1456="correction/reply"),"correction/reply","exclude_abstract"))))</f>
        <v>exclude_abstract</v>
      </c>
      <c r="AD1456" s="1"/>
      <c r="AE1456" s="1"/>
      <c r="AF1456" s="1"/>
      <c r="AG1456" s="1"/>
      <c r="AH1456" s="1"/>
      <c r="AI1456" s="1"/>
      <c r="AJ1456" s="41"/>
      <c r="AO1456" s="34"/>
      <c r="AP1456" s="34"/>
      <c r="AQ1456" s="34"/>
      <c r="AR1456" s="34"/>
    </row>
    <row r="1457" spans="1:44" ht="14.7" hidden="1" customHeight="1" x14ac:dyDescent="0.3">
      <c r="A1457">
        <v>1456</v>
      </c>
      <c r="B1457" t="s">
        <v>6344</v>
      </c>
      <c r="C1457">
        <v>2008</v>
      </c>
      <c r="D1457" t="s">
        <v>6345</v>
      </c>
      <c r="E1457" t="s">
        <v>914</v>
      </c>
      <c r="F1457">
        <v>55</v>
      </c>
      <c r="G1457" t="s">
        <v>4492</v>
      </c>
      <c r="H1457">
        <v>2381</v>
      </c>
      <c r="I1457">
        <v>2389</v>
      </c>
      <c r="J1457" t="s">
        <v>6346</v>
      </c>
      <c r="K1457" t="s">
        <v>6347</v>
      </c>
      <c r="L1457" t="s">
        <v>120</v>
      </c>
      <c r="M1457" s="34"/>
      <c r="N1457" s="34"/>
      <c r="O1457" s="34"/>
      <c r="P1457" s="1" t="s">
        <v>133</v>
      </c>
      <c r="Q1457" s="1" t="str">
        <f t="shared" si="160"/>
        <v>exclude_title</v>
      </c>
      <c r="R1457" s="1" t="s">
        <v>123</v>
      </c>
      <c r="S1457" s="1" t="s">
        <v>133</v>
      </c>
      <c r="T1457" s="1" t="str">
        <f t="shared" si="161"/>
        <v>exclude_title</v>
      </c>
      <c r="U1457" s="1" t="s">
        <v>124</v>
      </c>
      <c r="V1457" s="41" t="str">
        <f t="shared" si="162"/>
        <v>exclude_title</v>
      </c>
      <c r="W1457" s="1"/>
      <c r="X1457" s="1"/>
      <c r="Y1457" s="1"/>
      <c r="Z1457" s="1"/>
      <c r="AA1457" s="1"/>
      <c r="AB1457" s="1"/>
      <c r="AC1457" s="41"/>
      <c r="AD1457" s="1"/>
      <c r="AE1457" s="1"/>
      <c r="AF1457" s="1"/>
      <c r="AG1457" s="1"/>
      <c r="AH1457" s="1"/>
      <c r="AI1457" s="1"/>
      <c r="AJ1457" s="41"/>
      <c r="AO1457" s="34"/>
      <c r="AP1457" s="34"/>
      <c r="AQ1457" s="34"/>
      <c r="AR1457" s="34"/>
    </row>
    <row r="1458" spans="1:44" ht="14.7" hidden="1" customHeight="1" x14ac:dyDescent="0.3">
      <c r="A1458">
        <v>1457</v>
      </c>
      <c r="B1458" t="s">
        <v>6348</v>
      </c>
      <c r="C1458">
        <v>2013</v>
      </c>
      <c r="D1458" t="s">
        <v>6349</v>
      </c>
      <c r="E1458" t="s">
        <v>2820</v>
      </c>
      <c r="F1458">
        <v>132</v>
      </c>
      <c r="G1458" t="s">
        <v>2925</v>
      </c>
      <c r="H1458">
        <v>801</v>
      </c>
      <c r="I1458">
        <v>813</v>
      </c>
      <c r="J1458" t="s">
        <v>6350</v>
      </c>
      <c r="K1458" t="s">
        <v>6351</v>
      </c>
      <c r="L1458" t="s">
        <v>120</v>
      </c>
      <c r="M1458" s="34"/>
      <c r="N1458" s="34"/>
      <c r="O1458" s="34"/>
      <c r="P1458" s="1" t="s">
        <v>178</v>
      </c>
      <c r="Q1458" s="1" t="str">
        <f t="shared" si="160"/>
        <v>exclude_title</v>
      </c>
      <c r="R1458" s="1" t="s">
        <v>123</v>
      </c>
      <c r="S1458" s="1" t="s">
        <v>122</v>
      </c>
      <c r="T1458" s="1" t="str">
        <f t="shared" si="161"/>
        <v>include</v>
      </c>
      <c r="U1458" s="1" t="s">
        <v>124</v>
      </c>
      <c r="V1458" s="41" t="str">
        <f t="shared" si="162"/>
        <v>include</v>
      </c>
      <c r="W1458" s="1" t="s">
        <v>133</v>
      </c>
      <c r="X1458" s="1" t="str">
        <f>IF(OR(W1458="include",W1458="no_abstract_available"),"include", IF(W1458="duplicate","duplicate", IF(W1458="correction/reply","correction/reply", "exclude_abstract")))</f>
        <v>exclude_abstract</v>
      </c>
      <c r="Y1458" s="1" t="s">
        <v>557</v>
      </c>
      <c r="Z1458" s="1"/>
      <c r="AA1458" s="1"/>
      <c r="AB1458" s="1"/>
      <c r="AC1458" s="41" t="str">
        <f>IF(X1458=AA1458,X1458,IF(OR(X1458="include",AA1458="include"),"include",IF(OR(X1458="duplicate",AA1458="duplicate"),"duplicate",IF(OR(X1458="correction/reply",AA1458="correction/reply"),"correction/reply","exclude_abstract"))))</f>
        <v>exclude_abstract</v>
      </c>
      <c r="AD1458" s="1"/>
      <c r="AE1458" s="1"/>
      <c r="AF1458" s="1"/>
      <c r="AG1458" s="1"/>
      <c r="AH1458" s="1"/>
      <c r="AI1458" s="1"/>
      <c r="AJ1458" s="41"/>
      <c r="AO1458" s="34"/>
      <c r="AP1458" s="34"/>
      <c r="AQ1458" s="34"/>
      <c r="AR1458" s="34"/>
    </row>
    <row r="1459" spans="1:44" ht="14.7" hidden="1" customHeight="1" x14ac:dyDescent="0.3">
      <c r="A1459">
        <v>1458</v>
      </c>
      <c r="B1459" t="s">
        <v>6352</v>
      </c>
      <c r="C1459">
        <v>2021</v>
      </c>
      <c r="D1459" t="s">
        <v>6353</v>
      </c>
      <c r="E1459" t="s">
        <v>2043</v>
      </c>
      <c r="F1459">
        <v>9</v>
      </c>
      <c r="G1459" t="s">
        <v>130</v>
      </c>
      <c r="H1459" t="s">
        <v>130</v>
      </c>
      <c r="I1459" t="s">
        <v>130</v>
      </c>
      <c r="J1459" t="s">
        <v>6354</v>
      </c>
      <c r="K1459" t="s">
        <v>6355</v>
      </c>
      <c r="L1459" t="s">
        <v>120</v>
      </c>
      <c r="M1459" s="34"/>
      <c r="N1459" s="34"/>
      <c r="O1459" s="34"/>
      <c r="P1459" s="1" t="s">
        <v>178</v>
      </c>
      <c r="Q1459" s="1" t="str">
        <f t="shared" si="160"/>
        <v>exclude_title</v>
      </c>
      <c r="R1459" s="1" t="s">
        <v>123</v>
      </c>
      <c r="S1459" s="1" t="s">
        <v>122</v>
      </c>
      <c r="T1459" s="1" t="str">
        <f t="shared" si="161"/>
        <v>include</v>
      </c>
      <c r="U1459" s="1" t="s">
        <v>124</v>
      </c>
      <c r="V1459" s="41" t="str">
        <f t="shared" si="162"/>
        <v>include</v>
      </c>
      <c r="W1459" s="1" t="s">
        <v>155</v>
      </c>
      <c r="X1459" s="1" t="str">
        <f>IF(OR(W1459="include",W1459="no_abstract_available"),"include", IF(W1459="duplicate","duplicate", IF(W1459="correction/reply","correction/reply", "exclude_abstract")))</f>
        <v>exclude_abstract</v>
      </c>
      <c r="Y1459" s="1" t="s">
        <v>557</v>
      </c>
      <c r="Z1459" s="1"/>
      <c r="AA1459" s="1"/>
      <c r="AB1459" s="1"/>
      <c r="AC1459" s="41" t="str">
        <f>IF(X1459=AA1459,X1459,IF(OR(X1459="include",AA1459="include"),"include",IF(OR(X1459="duplicate",AA1459="duplicate"),"duplicate",IF(OR(X1459="correction/reply",AA1459="correction/reply"),"correction/reply","exclude_abstract"))))</f>
        <v>exclude_abstract</v>
      </c>
      <c r="AD1459" s="1"/>
      <c r="AE1459" s="1"/>
      <c r="AF1459" s="1"/>
      <c r="AG1459" s="1"/>
      <c r="AH1459" s="1"/>
      <c r="AI1459" s="1"/>
      <c r="AJ1459" s="41"/>
      <c r="AO1459" s="34"/>
      <c r="AP1459" s="34"/>
      <c r="AQ1459" s="34"/>
      <c r="AR1459" s="34"/>
    </row>
    <row r="1460" spans="1:44" ht="14.7" hidden="1" customHeight="1" x14ac:dyDescent="0.3">
      <c r="A1460">
        <v>1459</v>
      </c>
      <c r="B1460" t="s">
        <v>6356</v>
      </c>
      <c r="C1460">
        <v>2006</v>
      </c>
      <c r="D1460" t="s">
        <v>6357</v>
      </c>
      <c r="E1460" t="s">
        <v>645</v>
      </c>
      <c r="F1460">
        <v>29</v>
      </c>
      <c r="G1460">
        <v>3</v>
      </c>
      <c r="H1460">
        <v>266</v>
      </c>
      <c r="I1460">
        <v>282</v>
      </c>
      <c r="J1460" t="s">
        <v>6358</v>
      </c>
      <c r="K1460" t="s">
        <v>6359</v>
      </c>
      <c r="L1460" t="s">
        <v>120</v>
      </c>
      <c r="M1460" s="34"/>
      <c r="N1460" s="34"/>
      <c r="O1460" s="34"/>
      <c r="P1460" s="1" t="s">
        <v>122</v>
      </c>
      <c r="Q1460" s="1" t="str">
        <f t="shared" si="160"/>
        <v>include</v>
      </c>
      <c r="R1460" s="1" t="s">
        <v>123</v>
      </c>
      <c r="S1460" s="1" t="s">
        <v>122</v>
      </c>
      <c r="T1460" s="1" t="str">
        <f t="shared" si="161"/>
        <v>include</v>
      </c>
      <c r="U1460" s="1" t="s">
        <v>124</v>
      </c>
      <c r="V1460" s="41" t="str">
        <f t="shared" si="162"/>
        <v>include</v>
      </c>
      <c r="W1460" s="1" t="s">
        <v>143</v>
      </c>
      <c r="X1460" s="1" t="str">
        <f>IF(OR(W1460="include",W1460="no_abstract_available"),"include", IF(W1460="duplicate","duplicate", IF(W1460="correction/reply","correction/reply", "exclude_abstract")))</f>
        <v>exclude_abstract</v>
      </c>
      <c r="Y1460" s="1" t="s">
        <v>123</v>
      </c>
      <c r="Z1460" s="1"/>
      <c r="AA1460" s="1"/>
      <c r="AB1460" s="1"/>
      <c r="AC1460" s="41" t="str">
        <f>IF(X1460=AA1460,X1460,IF(OR(X1460="include",AA1460="include"),"include",IF(OR(X1460="duplicate",AA1460="duplicate"),"duplicate",IF(OR(X1460="correction/reply",AA1460="correction/reply"),"correction/reply","exclude_abstract"))))</f>
        <v>exclude_abstract</v>
      </c>
      <c r="AD1460" s="1"/>
      <c r="AE1460" s="1"/>
      <c r="AF1460" s="1"/>
      <c r="AG1460" s="1"/>
      <c r="AH1460" s="1"/>
      <c r="AI1460" s="1"/>
      <c r="AJ1460" s="41"/>
      <c r="AO1460" s="34"/>
      <c r="AP1460" s="34"/>
      <c r="AQ1460" s="34"/>
      <c r="AR1460" s="34"/>
    </row>
    <row r="1461" spans="1:44" ht="14.7" hidden="1" customHeight="1" x14ac:dyDescent="0.3">
      <c r="A1461">
        <v>1460</v>
      </c>
      <c r="B1461" t="s">
        <v>6360</v>
      </c>
      <c r="C1461">
        <v>2018</v>
      </c>
      <c r="D1461" t="s">
        <v>6361</v>
      </c>
      <c r="E1461" t="s">
        <v>621</v>
      </c>
      <c r="F1461">
        <v>618</v>
      </c>
      <c r="G1461" t="s">
        <v>130</v>
      </c>
      <c r="H1461">
        <v>1628</v>
      </c>
      <c r="I1461">
        <v>1637</v>
      </c>
      <c r="J1461" t="s">
        <v>6362</v>
      </c>
      <c r="K1461" t="s">
        <v>6363</v>
      </c>
      <c r="L1461" t="s">
        <v>120</v>
      </c>
      <c r="M1461" s="34"/>
      <c r="N1461" s="34"/>
      <c r="O1461" s="34"/>
      <c r="P1461" s="1" t="s">
        <v>122</v>
      </c>
      <c r="Q1461" s="1" t="str">
        <f t="shared" si="160"/>
        <v>include</v>
      </c>
      <c r="R1461" s="1" t="s">
        <v>123</v>
      </c>
      <c r="S1461" s="1" t="s">
        <v>133</v>
      </c>
      <c r="T1461" s="1" t="str">
        <f t="shared" si="161"/>
        <v>exclude_title</v>
      </c>
      <c r="U1461" s="1" t="s">
        <v>124</v>
      </c>
      <c r="V1461" s="41" t="str">
        <f t="shared" si="162"/>
        <v>include</v>
      </c>
      <c r="W1461" s="1" t="s">
        <v>133</v>
      </c>
      <c r="X1461" s="1" t="str">
        <f>IF(OR(W1461="include",W1461="no_abstract_available"),"include", IF(W1461="duplicate","duplicate", IF(W1461="correction/reply","correction/reply", "exclude_abstract")))</f>
        <v>exclude_abstract</v>
      </c>
      <c r="Y1461" s="1" t="s">
        <v>123</v>
      </c>
      <c r="Z1461" s="1"/>
      <c r="AA1461" s="1"/>
      <c r="AB1461" s="1"/>
      <c r="AC1461" s="41" t="str">
        <f>IF(X1461=AA1461,X1461,IF(OR(X1461="include",AA1461="include"),"include",IF(OR(X1461="duplicate",AA1461="duplicate"),"duplicate",IF(OR(X1461="correction/reply",AA1461="correction/reply"),"correction/reply","exclude_abstract"))))</f>
        <v>exclude_abstract</v>
      </c>
      <c r="AD1461" s="1"/>
      <c r="AE1461" s="1"/>
      <c r="AF1461" s="1"/>
      <c r="AG1461" s="1"/>
      <c r="AH1461" s="1"/>
      <c r="AI1461" s="1"/>
      <c r="AJ1461" s="41"/>
      <c r="AO1461" s="34"/>
      <c r="AP1461" s="34"/>
      <c r="AQ1461" s="34"/>
      <c r="AR1461" s="34"/>
    </row>
    <row r="1462" spans="1:44" ht="14.7" hidden="1" customHeight="1" x14ac:dyDescent="0.3">
      <c r="A1462">
        <v>1461</v>
      </c>
      <c r="B1462" t="s">
        <v>6364</v>
      </c>
      <c r="C1462">
        <v>2007</v>
      </c>
      <c r="D1462" t="s">
        <v>6365</v>
      </c>
      <c r="E1462" t="s">
        <v>2324</v>
      </c>
      <c r="F1462">
        <v>202</v>
      </c>
      <c r="G1462" t="s">
        <v>303</v>
      </c>
      <c r="H1462">
        <v>68</v>
      </c>
      <c r="I1462">
        <v>80</v>
      </c>
      <c r="J1462" t="s">
        <v>6366</v>
      </c>
      <c r="K1462" t="s">
        <v>6367</v>
      </c>
      <c r="L1462" t="s">
        <v>120</v>
      </c>
      <c r="M1462" s="34"/>
      <c r="N1462" s="34"/>
      <c r="O1462" s="34"/>
      <c r="P1462" s="1" t="s">
        <v>155</v>
      </c>
      <c r="Q1462" s="1" t="str">
        <f t="shared" si="160"/>
        <v>exclude_title</v>
      </c>
      <c r="R1462" s="1" t="s">
        <v>123</v>
      </c>
      <c r="S1462" s="1" t="s">
        <v>133</v>
      </c>
      <c r="T1462" s="1" t="str">
        <f t="shared" si="161"/>
        <v>exclude_title</v>
      </c>
      <c r="U1462" s="1" t="s">
        <v>124</v>
      </c>
      <c r="V1462" s="41" t="str">
        <f t="shared" si="162"/>
        <v>exclude_title</v>
      </c>
      <c r="W1462" s="1"/>
      <c r="X1462" s="1"/>
      <c r="Y1462" s="1"/>
      <c r="Z1462" s="1"/>
      <c r="AA1462" s="1"/>
      <c r="AB1462" s="1"/>
      <c r="AC1462" s="41"/>
      <c r="AD1462" s="1"/>
      <c r="AE1462" s="1"/>
      <c r="AF1462" s="1"/>
      <c r="AG1462" s="1"/>
      <c r="AH1462" s="1"/>
      <c r="AI1462" s="1"/>
      <c r="AJ1462" s="41"/>
      <c r="AO1462" s="34"/>
      <c r="AP1462" s="34"/>
      <c r="AQ1462" s="34"/>
      <c r="AR1462" s="34"/>
    </row>
    <row r="1463" spans="1:44" ht="14.7" hidden="1" customHeight="1" x14ac:dyDescent="0.3">
      <c r="A1463">
        <v>1462</v>
      </c>
      <c r="B1463" t="s">
        <v>1133</v>
      </c>
      <c r="C1463">
        <v>2001</v>
      </c>
      <c r="D1463" t="s">
        <v>6368</v>
      </c>
      <c r="E1463" t="s">
        <v>203</v>
      </c>
      <c r="F1463">
        <v>94</v>
      </c>
      <c r="G1463">
        <v>2</v>
      </c>
      <c r="H1463">
        <v>351</v>
      </c>
      <c r="I1463">
        <v>357</v>
      </c>
      <c r="J1463" t="s">
        <v>6369</v>
      </c>
      <c r="K1463" t="s">
        <v>6370</v>
      </c>
      <c r="L1463" t="s">
        <v>120</v>
      </c>
      <c r="M1463" s="34"/>
      <c r="N1463" s="34"/>
      <c r="O1463" s="34" t="s">
        <v>121</v>
      </c>
      <c r="P1463" s="1" t="s">
        <v>122</v>
      </c>
      <c r="Q1463" s="1" t="str">
        <f t="shared" si="160"/>
        <v>include</v>
      </c>
      <c r="R1463" s="1" t="s">
        <v>123</v>
      </c>
      <c r="S1463" s="1" t="s">
        <v>122</v>
      </c>
      <c r="T1463" s="1" t="str">
        <f t="shared" si="161"/>
        <v>include</v>
      </c>
      <c r="U1463" s="1" t="s">
        <v>124</v>
      </c>
      <c r="V1463" s="41" t="str">
        <f t="shared" si="162"/>
        <v>include</v>
      </c>
      <c r="W1463" s="1" t="s">
        <v>122</v>
      </c>
      <c r="X1463" s="1" t="str">
        <f>IF(OR(W1463="include",W1463="no_abstract_available"),"include", IF(W1463="duplicate","duplicate", IF(W1463="correction/reply","correction/reply", "exclude_abstract")))</f>
        <v>include</v>
      </c>
      <c r="Y1463" s="1" t="s">
        <v>123</v>
      </c>
      <c r="Z1463" s="1"/>
      <c r="AA1463" s="1"/>
      <c r="AB1463" s="1"/>
      <c r="AC1463" s="41" t="str">
        <f>IF(X1463=AA1463,X1463,IF(OR(X1463="include",AA1463="include"),"include",IF(OR(X1463="duplicate",AA1463="duplicate"),"duplicate",IF(OR(X1463="correction/reply",AA1463="correction/reply"),"correction/reply","exclude_abstract"))))</f>
        <v>include</v>
      </c>
      <c r="AD1463" s="1" t="s">
        <v>122</v>
      </c>
      <c r="AE1463" s="1"/>
      <c r="AF1463" s="1" t="s">
        <v>123</v>
      </c>
      <c r="AG1463" s="1"/>
      <c r="AH1463" s="1"/>
      <c r="AI1463" s="1"/>
      <c r="AJ1463" s="41" t="str">
        <f>IF(AD1463=AG1463,AD1463, (IF(AG1463=0, AD1463,"different!")))</f>
        <v>include</v>
      </c>
      <c r="AK1463" t="s">
        <v>123</v>
      </c>
      <c r="AL1463" t="s">
        <v>121</v>
      </c>
      <c r="AM1463" t="s">
        <v>126</v>
      </c>
      <c r="AO1463" s="34" t="s">
        <v>121</v>
      </c>
      <c r="AP1463" s="34" t="s">
        <v>123</v>
      </c>
      <c r="AQ1463" s="34">
        <v>6</v>
      </c>
      <c r="AR1463" s="34">
        <v>0</v>
      </c>
    </row>
    <row r="1464" spans="1:44" ht="14.7" hidden="1" customHeight="1" x14ac:dyDescent="0.3">
      <c r="A1464">
        <v>1463</v>
      </c>
      <c r="B1464" t="s">
        <v>6371</v>
      </c>
      <c r="C1464">
        <v>2004</v>
      </c>
      <c r="D1464" t="s">
        <v>6372</v>
      </c>
      <c r="E1464" t="s">
        <v>1098</v>
      </c>
      <c r="F1464">
        <v>26</v>
      </c>
      <c r="G1464">
        <v>10</v>
      </c>
      <c r="H1464">
        <v>1249</v>
      </c>
      <c r="I1464">
        <v>1255</v>
      </c>
      <c r="J1464" t="s">
        <v>6373</v>
      </c>
      <c r="K1464" t="s">
        <v>130</v>
      </c>
      <c r="L1464" t="s">
        <v>120</v>
      </c>
      <c r="M1464" s="34"/>
      <c r="N1464" s="34"/>
      <c r="O1464" s="34"/>
      <c r="P1464" s="1" t="s">
        <v>133</v>
      </c>
      <c r="Q1464" s="1" t="str">
        <f t="shared" si="160"/>
        <v>exclude_title</v>
      </c>
      <c r="R1464" s="1" t="s">
        <v>123</v>
      </c>
      <c r="S1464" s="1" t="s">
        <v>133</v>
      </c>
      <c r="T1464" s="1" t="str">
        <f t="shared" si="161"/>
        <v>exclude_title</v>
      </c>
      <c r="U1464" s="1" t="s">
        <v>124</v>
      </c>
      <c r="V1464" s="41" t="str">
        <f t="shared" si="162"/>
        <v>exclude_title</v>
      </c>
      <c r="W1464" s="1"/>
      <c r="X1464" s="1"/>
      <c r="Y1464" s="1"/>
      <c r="Z1464" s="1"/>
      <c r="AA1464" s="1"/>
      <c r="AB1464" s="1"/>
      <c r="AC1464" s="41"/>
      <c r="AD1464" s="1"/>
      <c r="AE1464" s="1"/>
      <c r="AF1464" s="1"/>
      <c r="AG1464" s="1"/>
      <c r="AH1464" s="1"/>
      <c r="AI1464" s="1"/>
      <c r="AJ1464" s="41"/>
      <c r="AO1464" s="34"/>
      <c r="AP1464" s="34"/>
      <c r="AQ1464" s="34"/>
      <c r="AR1464" s="34"/>
    </row>
    <row r="1465" spans="1:44" ht="14.7" hidden="1" customHeight="1" x14ac:dyDescent="0.3">
      <c r="A1465">
        <v>1464</v>
      </c>
      <c r="B1465" t="s">
        <v>6374</v>
      </c>
      <c r="C1465">
        <v>2014</v>
      </c>
      <c r="D1465" t="s">
        <v>6375</v>
      </c>
      <c r="E1465" t="s">
        <v>465</v>
      </c>
      <c r="F1465">
        <v>5</v>
      </c>
      <c r="G1465">
        <v>3</v>
      </c>
      <c r="H1465" t="s">
        <v>130</v>
      </c>
      <c r="I1465" t="s">
        <v>130</v>
      </c>
      <c r="J1465" t="s">
        <v>6376</v>
      </c>
      <c r="K1465" t="s">
        <v>6377</v>
      </c>
      <c r="L1465" t="s">
        <v>120</v>
      </c>
      <c r="M1465" s="34"/>
      <c r="N1465" s="34"/>
      <c r="O1465" s="34"/>
      <c r="P1465" s="1" t="s">
        <v>122</v>
      </c>
      <c r="Q1465" s="1" t="str">
        <f t="shared" si="160"/>
        <v>include</v>
      </c>
      <c r="R1465" s="1" t="s">
        <v>123</v>
      </c>
      <c r="S1465" s="1" t="s">
        <v>122</v>
      </c>
      <c r="T1465" s="1" t="str">
        <f t="shared" si="161"/>
        <v>include</v>
      </c>
      <c r="U1465" s="1" t="s">
        <v>124</v>
      </c>
      <c r="V1465" s="41" t="str">
        <f t="shared" si="162"/>
        <v>include</v>
      </c>
      <c r="W1465" s="1" t="s">
        <v>133</v>
      </c>
      <c r="X1465" s="1" t="str">
        <f>IF(OR(W1465="include",W1465="no_abstract_available"),"include", IF(W1465="duplicate","duplicate", IF(W1465="correction/reply","correction/reply", "exclude_abstract")))</f>
        <v>exclude_abstract</v>
      </c>
      <c r="Y1465" s="1" t="s">
        <v>123</v>
      </c>
      <c r="Z1465" s="1"/>
      <c r="AA1465" s="1"/>
      <c r="AB1465" s="1"/>
      <c r="AC1465" s="41" t="str">
        <f>IF(X1465=AA1465,X1465,IF(OR(X1465="include",AA1465="include"),"include",IF(OR(X1465="duplicate",AA1465="duplicate"),"duplicate",IF(OR(X1465="correction/reply",AA1465="correction/reply"),"correction/reply","exclude_abstract"))))</f>
        <v>exclude_abstract</v>
      </c>
      <c r="AD1465" s="1"/>
      <c r="AE1465" s="1"/>
      <c r="AF1465" s="1"/>
      <c r="AG1465" s="1"/>
      <c r="AH1465" s="1"/>
      <c r="AI1465" s="1"/>
      <c r="AJ1465" s="41"/>
      <c r="AO1465" s="34"/>
      <c r="AP1465" s="34"/>
      <c r="AQ1465" s="34"/>
      <c r="AR1465" s="34"/>
    </row>
    <row r="1466" spans="1:44" ht="14.7" hidden="1" customHeight="1" x14ac:dyDescent="0.3">
      <c r="A1466">
        <v>1465</v>
      </c>
      <c r="B1466" t="s">
        <v>6378</v>
      </c>
      <c r="C1466">
        <v>2016</v>
      </c>
      <c r="D1466" t="s">
        <v>6379</v>
      </c>
      <c r="E1466" t="s">
        <v>117</v>
      </c>
      <c r="F1466">
        <v>39</v>
      </c>
      <c r="G1466">
        <v>10</v>
      </c>
      <c r="H1466">
        <v>1725</v>
      </c>
      <c r="I1466">
        <v>1738</v>
      </c>
      <c r="J1466" t="s">
        <v>6380</v>
      </c>
      <c r="K1466" t="s">
        <v>6381</v>
      </c>
      <c r="L1466" t="s">
        <v>120</v>
      </c>
      <c r="M1466" s="34"/>
      <c r="N1466" s="34"/>
      <c r="O1466" s="34"/>
      <c r="P1466" s="1" t="s">
        <v>178</v>
      </c>
      <c r="Q1466" s="1" t="str">
        <f t="shared" si="160"/>
        <v>exclude_title</v>
      </c>
      <c r="R1466" s="1" t="s">
        <v>123</v>
      </c>
      <c r="S1466" s="1" t="s">
        <v>133</v>
      </c>
      <c r="T1466" s="1" t="str">
        <f t="shared" si="161"/>
        <v>exclude_title</v>
      </c>
      <c r="U1466" s="1" t="s">
        <v>124</v>
      </c>
      <c r="V1466" s="41" t="str">
        <f t="shared" si="162"/>
        <v>exclude_title</v>
      </c>
      <c r="W1466" s="1"/>
      <c r="X1466" s="1"/>
      <c r="Y1466" s="1"/>
      <c r="Z1466" s="1"/>
      <c r="AA1466" s="1"/>
      <c r="AB1466" s="1"/>
      <c r="AC1466" s="41"/>
      <c r="AD1466" s="1"/>
      <c r="AE1466" s="1"/>
      <c r="AF1466" s="1"/>
      <c r="AG1466" s="1"/>
      <c r="AH1466" s="1"/>
      <c r="AI1466" s="1"/>
      <c r="AJ1466" s="41"/>
      <c r="AO1466" s="34"/>
      <c r="AP1466" s="34"/>
      <c r="AQ1466" s="34"/>
      <c r="AR1466" s="34"/>
    </row>
    <row r="1467" spans="1:44" ht="14.7" hidden="1" customHeight="1" x14ac:dyDescent="0.3">
      <c r="A1467">
        <v>1466</v>
      </c>
      <c r="B1467" t="s">
        <v>6382</v>
      </c>
      <c r="C1467">
        <v>1989</v>
      </c>
      <c r="D1467" t="s">
        <v>6383</v>
      </c>
      <c r="E1467" t="s">
        <v>790</v>
      </c>
      <c r="F1467">
        <v>67</v>
      </c>
      <c r="G1467">
        <v>5</v>
      </c>
      <c r="H1467">
        <v>1408</v>
      </c>
      <c r="I1467">
        <v>1413</v>
      </c>
      <c r="J1467" t="s">
        <v>6384</v>
      </c>
      <c r="K1467" t="s">
        <v>6385</v>
      </c>
      <c r="L1467" t="s">
        <v>120</v>
      </c>
      <c r="M1467" s="34"/>
      <c r="N1467" s="34"/>
      <c r="O1467" s="34" t="s">
        <v>121</v>
      </c>
      <c r="P1467" s="1" t="s">
        <v>122</v>
      </c>
      <c r="Q1467" s="1" t="str">
        <f t="shared" si="160"/>
        <v>include</v>
      </c>
      <c r="R1467" s="1" t="s">
        <v>123</v>
      </c>
      <c r="S1467" s="1" t="s">
        <v>122</v>
      </c>
      <c r="T1467" s="1" t="str">
        <f t="shared" si="161"/>
        <v>include</v>
      </c>
      <c r="U1467" s="1" t="s">
        <v>124</v>
      </c>
      <c r="V1467" s="41" t="str">
        <f t="shared" si="162"/>
        <v>include</v>
      </c>
      <c r="W1467" s="1" t="s">
        <v>122</v>
      </c>
      <c r="X1467" s="1" t="str">
        <f>IF(OR(W1467="include",W1467="no_abstract_available"),"include", IF(W1467="duplicate","duplicate", IF(W1467="correction/reply","correction/reply", "exclude_abstract")))</f>
        <v>include</v>
      </c>
      <c r="Y1467" s="1" t="s">
        <v>123</v>
      </c>
      <c r="Z1467" s="1"/>
      <c r="AA1467" s="1"/>
      <c r="AB1467" s="1"/>
      <c r="AC1467" s="41" t="str">
        <f>IF(X1467=AA1467,X1467,IF(OR(X1467="include",AA1467="include"),"include",IF(OR(X1467="duplicate",AA1467="duplicate"),"duplicate",IF(OR(X1467="correction/reply",AA1467="correction/reply"),"correction/reply","exclude_abstract"))))</f>
        <v>include</v>
      </c>
      <c r="AD1467" s="1" t="s">
        <v>122</v>
      </c>
      <c r="AE1467" s="1"/>
      <c r="AF1467" s="1" t="s">
        <v>124</v>
      </c>
      <c r="AG1467" s="1"/>
      <c r="AH1467" s="1"/>
      <c r="AI1467" s="1"/>
      <c r="AJ1467" s="41" t="str">
        <f>IF(AD1467=AG1467,AD1467, (IF(AG1467=0, AD1467,"different!")))</f>
        <v>include</v>
      </c>
      <c r="AK1467" t="s">
        <v>124</v>
      </c>
      <c r="AL1467" t="s">
        <v>121</v>
      </c>
      <c r="AM1467" t="s">
        <v>126</v>
      </c>
      <c r="AO1467" s="34" t="s">
        <v>121</v>
      </c>
      <c r="AP1467" s="34" t="s">
        <v>123</v>
      </c>
      <c r="AQ1467" s="34">
        <v>8</v>
      </c>
      <c r="AR1467" s="34">
        <v>1</v>
      </c>
    </row>
    <row r="1468" spans="1:44" ht="14.7" hidden="1" customHeight="1" x14ac:dyDescent="0.3">
      <c r="A1468">
        <v>1467</v>
      </c>
      <c r="B1468" t="s">
        <v>6386</v>
      </c>
      <c r="C1468">
        <v>2017</v>
      </c>
      <c r="D1468" t="s">
        <v>6387</v>
      </c>
      <c r="E1468" t="s">
        <v>274</v>
      </c>
      <c r="F1468">
        <v>12</v>
      </c>
      <c r="G1468">
        <v>8</v>
      </c>
      <c r="H1468" t="s">
        <v>130</v>
      </c>
      <c r="I1468" t="s">
        <v>130</v>
      </c>
      <c r="J1468" t="s">
        <v>6388</v>
      </c>
      <c r="K1468" t="s">
        <v>6389</v>
      </c>
      <c r="L1468" t="s">
        <v>120</v>
      </c>
      <c r="M1468" s="34"/>
      <c r="N1468" s="34"/>
      <c r="O1468" s="34"/>
      <c r="P1468" s="1" t="s">
        <v>178</v>
      </c>
      <c r="Q1468" s="1" t="str">
        <f t="shared" si="160"/>
        <v>exclude_title</v>
      </c>
      <c r="R1468" s="1" t="s">
        <v>123</v>
      </c>
      <c r="S1468" s="1" t="s">
        <v>122</v>
      </c>
      <c r="T1468" s="1" t="str">
        <f t="shared" si="161"/>
        <v>include</v>
      </c>
      <c r="U1468" s="1" t="s">
        <v>124</v>
      </c>
      <c r="V1468" s="41" t="str">
        <f t="shared" si="162"/>
        <v>include</v>
      </c>
      <c r="W1468" s="1" t="s">
        <v>156</v>
      </c>
      <c r="X1468" s="1" t="str">
        <f>IF(OR(W1468="include",W1468="no_abstract_available"),"include", IF(W1468="duplicate","duplicate", IF(W1468="correction/reply","correction/reply", "exclude_abstract")))</f>
        <v>exclude_abstract</v>
      </c>
      <c r="Y1468" s="1" t="s">
        <v>123</v>
      </c>
      <c r="Z1468" s="1"/>
      <c r="AA1468" s="1"/>
      <c r="AB1468" s="1"/>
      <c r="AC1468" s="41" t="str">
        <f>IF(X1468=AA1468,X1468,IF(OR(X1468="include",AA1468="include"),"include",IF(OR(X1468="duplicate",AA1468="duplicate"),"duplicate",IF(OR(X1468="correction/reply",AA1468="correction/reply"),"correction/reply","exclude_abstract"))))</f>
        <v>exclude_abstract</v>
      </c>
      <c r="AD1468" s="1"/>
      <c r="AE1468" s="1"/>
      <c r="AF1468" s="1"/>
      <c r="AG1468" s="1"/>
      <c r="AH1468" s="1"/>
      <c r="AI1468" s="1"/>
      <c r="AJ1468" s="41"/>
      <c r="AO1468" s="34"/>
      <c r="AP1468" s="34"/>
      <c r="AQ1468" s="34"/>
      <c r="AR1468" s="34"/>
    </row>
    <row r="1469" spans="1:44" ht="14.7" hidden="1" customHeight="1" x14ac:dyDescent="0.3">
      <c r="A1469">
        <v>1468</v>
      </c>
      <c r="B1469" t="s">
        <v>6390</v>
      </c>
      <c r="C1469">
        <v>1993</v>
      </c>
      <c r="D1469" t="s">
        <v>6391</v>
      </c>
      <c r="E1469" t="s">
        <v>6392</v>
      </c>
      <c r="F1469">
        <v>57</v>
      </c>
      <c r="G1469" t="s">
        <v>358</v>
      </c>
      <c r="H1469">
        <v>511</v>
      </c>
      <c r="I1469">
        <v>552</v>
      </c>
      <c r="J1469" t="s">
        <v>130</v>
      </c>
      <c r="K1469" t="s">
        <v>6393</v>
      </c>
      <c r="L1469" t="s">
        <v>120</v>
      </c>
      <c r="M1469" s="34"/>
      <c r="N1469" s="34"/>
      <c r="O1469" s="34"/>
      <c r="P1469" s="1" t="s">
        <v>133</v>
      </c>
      <c r="Q1469" s="1" t="str">
        <f t="shared" si="160"/>
        <v>exclude_title</v>
      </c>
      <c r="R1469" s="1" t="s">
        <v>123</v>
      </c>
      <c r="S1469" s="1" t="s">
        <v>133</v>
      </c>
      <c r="T1469" s="1" t="str">
        <f t="shared" si="161"/>
        <v>exclude_title</v>
      </c>
      <c r="U1469" s="1" t="s">
        <v>124</v>
      </c>
      <c r="V1469" s="41" t="str">
        <f t="shared" si="162"/>
        <v>exclude_title</v>
      </c>
      <c r="W1469" s="1"/>
      <c r="X1469" s="1"/>
      <c r="Y1469" s="1"/>
      <c r="Z1469" s="1"/>
      <c r="AA1469" s="1"/>
      <c r="AB1469" s="1"/>
      <c r="AC1469" s="41"/>
      <c r="AD1469" s="1"/>
      <c r="AE1469" s="1"/>
      <c r="AF1469" s="1"/>
      <c r="AG1469" s="1"/>
      <c r="AH1469" s="1"/>
      <c r="AI1469" s="1"/>
      <c r="AJ1469" s="41"/>
      <c r="AO1469" s="34"/>
      <c r="AP1469" s="34"/>
      <c r="AQ1469" s="34"/>
      <c r="AR1469" s="34"/>
    </row>
    <row r="1470" spans="1:44" ht="14.7" hidden="1" customHeight="1" x14ac:dyDescent="0.3">
      <c r="A1470">
        <v>1469</v>
      </c>
      <c r="B1470" t="s">
        <v>6394</v>
      </c>
      <c r="C1470">
        <v>2006</v>
      </c>
      <c r="D1470" t="s">
        <v>6395</v>
      </c>
      <c r="E1470" t="s">
        <v>218</v>
      </c>
      <c r="F1470">
        <v>59</v>
      </c>
      <c r="G1470">
        <v>2</v>
      </c>
      <c r="H1470">
        <v>191</v>
      </c>
      <c r="I1470">
        <v>200</v>
      </c>
      <c r="J1470" t="s">
        <v>6396</v>
      </c>
      <c r="K1470" t="s">
        <v>6397</v>
      </c>
      <c r="L1470" t="s">
        <v>120</v>
      </c>
      <c r="M1470" s="34"/>
      <c r="N1470" s="34"/>
      <c r="O1470" s="34"/>
      <c r="P1470" s="1" t="s">
        <v>178</v>
      </c>
      <c r="Q1470" s="1" t="str">
        <f t="shared" si="160"/>
        <v>exclude_title</v>
      </c>
      <c r="R1470" s="1" t="s">
        <v>123</v>
      </c>
      <c r="S1470" s="1" t="s">
        <v>122</v>
      </c>
      <c r="T1470" s="1" t="str">
        <f t="shared" si="161"/>
        <v>include</v>
      </c>
      <c r="U1470" s="1" t="s">
        <v>124</v>
      </c>
      <c r="V1470" s="41" t="str">
        <f t="shared" si="162"/>
        <v>include</v>
      </c>
      <c r="W1470" s="1" t="s">
        <v>156</v>
      </c>
      <c r="X1470" s="1" t="str">
        <f>IF(OR(W1470="include",W1470="no_abstract_available"),"include", IF(W1470="duplicate","duplicate", IF(W1470="correction/reply","correction/reply", "exclude_abstract")))</f>
        <v>exclude_abstract</v>
      </c>
      <c r="Y1470" s="1" t="s">
        <v>123</v>
      </c>
      <c r="Z1470" s="1"/>
      <c r="AA1470" s="1"/>
      <c r="AB1470" s="1"/>
      <c r="AC1470" s="41" t="str">
        <f>IF(X1470=AA1470,X1470,IF(OR(X1470="include",AA1470="include"),"include",IF(OR(X1470="duplicate",AA1470="duplicate"),"duplicate",IF(OR(X1470="correction/reply",AA1470="correction/reply"),"correction/reply","exclude_abstract"))))</f>
        <v>exclude_abstract</v>
      </c>
      <c r="AD1470" s="1"/>
      <c r="AE1470" s="1"/>
      <c r="AF1470" s="1"/>
      <c r="AG1470" s="1"/>
      <c r="AH1470" s="1"/>
      <c r="AI1470" s="1"/>
      <c r="AJ1470" s="41"/>
      <c r="AO1470" s="34"/>
      <c r="AP1470" s="34"/>
      <c r="AQ1470" s="34"/>
      <c r="AR1470" s="34"/>
    </row>
    <row r="1471" spans="1:44" ht="14.7" hidden="1" customHeight="1" x14ac:dyDescent="0.3">
      <c r="A1471">
        <v>1470</v>
      </c>
      <c r="B1471" t="s">
        <v>6398</v>
      </c>
      <c r="C1471">
        <v>2011</v>
      </c>
      <c r="D1471" t="s">
        <v>6399</v>
      </c>
      <c r="E1471" t="s">
        <v>4972</v>
      </c>
      <c r="F1471">
        <v>38</v>
      </c>
      <c r="G1471">
        <v>9</v>
      </c>
      <c r="H1471">
        <v>935</v>
      </c>
      <c r="I1471">
        <v>941</v>
      </c>
      <c r="J1471" t="s">
        <v>6400</v>
      </c>
      <c r="K1471" t="s">
        <v>6401</v>
      </c>
      <c r="L1471" t="s">
        <v>120</v>
      </c>
      <c r="M1471" s="34"/>
      <c r="N1471" s="34"/>
      <c r="O1471" s="34" t="s">
        <v>121</v>
      </c>
      <c r="P1471" s="1" t="s">
        <v>122</v>
      </c>
      <c r="Q1471" s="1" t="str">
        <f t="shared" si="160"/>
        <v>include</v>
      </c>
      <c r="R1471" s="1" t="s">
        <v>123</v>
      </c>
      <c r="S1471" s="1" t="s">
        <v>122</v>
      </c>
      <c r="T1471" s="1" t="str">
        <f t="shared" si="161"/>
        <v>include</v>
      </c>
      <c r="U1471" s="1" t="s">
        <v>124</v>
      </c>
      <c r="V1471" s="41" t="str">
        <f t="shared" si="162"/>
        <v>include</v>
      </c>
      <c r="W1471" s="1" t="s">
        <v>122</v>
      </c>
      <c r="X1471" s="1" t="str">
        <f>IF(OR(W1471="include",W1471="no_abstract_available"),"include", IF(W1471="duplicate","duplicate", IF(W1471="correction/reply","correction/reply", "exclude_abstract")))</f>
        <v>include</v>
      </c>
      <c r="Y1471" s="1" t="s">
        <v>123</v>
      </c>
      <c r="Z1471" s="1"/>
      <c r="AA1471" s="1"/>
      <c r="AB1471" s="1"/>
      <c r="AC1471" s="41" t="str">
        <f>IF(X1471=AA1471,X1471,IF(OR(X1471="include",AA1471="include"),"include",IF(OR(X1471="duplicate",AA1471="duplicate"),"duplicate",IF(OR(X1471="correction/reply",AA1471="correction/reply"),"correction/reply","exclude_abstract"))))</f>
        <v>include</v>
      </c>
      <c r="AD1471" s="1" t="s">
        <v>143</v>
      </c>
      <c r="AE1471" s="1"/>
      <c r="AF1471" s="1" t="s">
        <v>124</v>
      </c>
      <c r="AG1471" s="1"/>
      <c r="AH1471" s="1"/>
      <c r="AI1471" s="1"/>
      <c r="AJ1471" s="41" t="str">
        <f>IF(AD1471=AG1471,AD1471, (IF(AG1471=0, AD1471,"different!")))</f>
        <v>exclude_comparator</v>
      </c>
      <c r="AK1471" t="s">
        <v>124</v>
      </c>
      <c r="AL1471" t="s">
        <v>126</v>
      </c>
      <c r="AN1471" t="s">
        <v>179</v>
      </c>
      <c r="AO1471" s="34"/>
      <c r="AP1471" s="34"/>
      <c r="AQ1471" s="34"/>
      <c r="AR1471" s="34"/>
    </row>
    <row r="1472" spans="1:44" ht="14.7" hidden="1" customHeight="1" x14ac:dyDescent="0.3">
      <c r="A1472">
        <v>1471</v>
      </c>
      <c r="B1472" t="s">
        <v>6402</v>
      </c>
      <c r="C1472">
        <v>2019</v>
      </c>
      <c r="D1472" t="s">
        <v>6403</v>
      </c>
      <c r="E1472" t="s">
        <v>3124</v>
      </c>
      <c r="F1472">
        <v>9</v>
      </c>
      <c r="G1472">
        <v>3</v>
      </c>
      <c r="H1472">
        <v>166</v>
      </c>
      <c r="I1472">
        <v>173</v>
      </c>
      <c r="J1472" t="s">
        <v>6404</v>
      </c>
      <c r="K1472" t="s">
        <v>6405</v>
      </c>
      <c r="L1472" t="s">
        <v>120</v>
      </c>
      <c r="M1472" s="34"/>
      <c r="N1472" s="34"/>
      <c r="O1472" s="34"/>
      <c r="P1472" s="1" t="s">
        <v>133</v>
      </c>
      <c r="Q1472" s="1" t="str">
        <f t="shared" si="160"/>
        <v>exclude_title</v>
      </c>
      <c r="R1472" s="1" t="s">
        <v>123</v>
      </c>
      <c r="S1472" s="1" t="s">
        <v>190</v>
      </c>
      <c r="T1472" s="1" t="str">
        <f t="shared" si="161"/>
        <v>exclude_title</v>
      </c>
      <c r="U1472" s="1" t="s">
        <v>124</v>
      </c>
      <c r="V1472" s="41" t="str">
        <f t="shared" si="162"/>
        <v>exclude_title</v>
      </c>
      <c r="W1472" s="1"/>
      <c r="X1472" s="1"/>
      <c r="Y1472" s="1"/>
      <c r="Z1472" s="1"/>
      <c r="AA1472" s="1"/>
      <c r="AB1472" s="1"/>
      <c r="AC1472" s="41"/>
      <c r="AD1472" s="1"/>
      <c r="AE1472" s="1"/>
      <c r="AF1472" s="1"/>
      <c r="AG1472" s="1"/>
      <c r="AH1472" s="1"/>
      <c r="AI1472" s="1"/>
      <c r="AJ1472" s="41"/>
      <c r="AO1472" s="34"/>
      <c r="AP1472" s="34"/>
      <c r="AQ1472" s="34"/>
      <c r="AR1472" s="34"/>
    </row>
    <row r="1473" spans="1:44" ht="14.7" hidden="1" customHeight="1" x14ac:dyDescent="0.3">
      <c r="A1473">
        <v>1472</v>
      </c>
      <c r="B1473" t="s">
        <v>6406</v>
      </c>
      <c r="C1473">
        <v>1999</v>
      </c>
      <c r="D1473" t="s">
        <v>6407</v>
      </c>
      <c r="E1473" t="s">
        <v>955</v>
      </c>
      <c r="F1473">
        <v>186</v>
      </c>
      <c r="G1473" t="s">
        <v>130</v>
      </c>
      <c r="H1473">
        <v>67</v>
      </c>
      <c r="I1473">
        <v>74</v>
      </c>
      <c r="J1473" t="s">
        <v>6408</v>
      </c>
      <c r="K1473" t="s">
        <v>6409</v>
      </c>
      <c r="L1473" t="s">
        <v>120</v>
      </c>
      <c r="M1473" s="34"/>
      <c r="N1473" s="34"/>
      <c r="O1473" s="34"/>
      <c r="P1473" s="1" t="s">
        <v>133</v>
      </c>
      <c r="Q1473" s="1" t="str">
        <f t="shared" si="160"/>
        <v>exclude_title</v>
      </c>
      <c r="R1473" s="1" t="s">
        <v>123</v>
      </c>
      <c r="S1473" s="1" t="s">
        <v>133</v>
      </c>
      <c r="T1473" s="1" t="str">
        <f t="shared" si="161"/>
        <v>exclude_title</v>
      </c>
      <c r="U1473" s="1" t="s">
        <v>124</v>
      </c>
      <c r="V1473" s="41" t="str">
        <f t="shared" si="162"/>
        <v>exclude_title</v>
      </c>
      <c r="W1473" s="1"/>
      <c r="X1473" s="1"/>
      <c r="Y1473" s="1"/>
      <c r="Z1473" s="1"/>
      <c r="AA1473" s="1"/>
      <c r="AB1473" s="1"/>
      <c r="AC1473" s="41"/>
      <c r="AD1473" s="1"/>
      <c r="AE1473" s="1"/>
      <c r="AF1473" s="1"/>
      <c r="AG1473" s="1"/>
      <c r="AH1473" s="1"/>
      <c r="AI1473" s="1"/>
      <c r="AJ1473" s="41"/>
      <c r="AO1473" s="34"/>
      <c r="AP1473" s="34"/>
      <c r="AQ1473" s="34"/>
      <c r="AR1473" s="34"/>
    </row>
    <row r="1474" spans="1:44" ht="14.7" hidden="1" customHeight="1" x14ac:dyDescent="0.3">
      <c r="A1474">
        <v>1473</v>
      </c>
      <c r="B1474" t="s">
        <v>6410</v>
      </c>
      <c r="C1474">
        <v>2009</v>
      </c>
      <c r="D1474" t="s">
        <v>6411</v>
      </c>
      <c r="E1474" t="s">
        <v>193</v>
      </c>
      <c r="F1474">
        <v>15</v>
      </c>
      <c r="G1474">
        <v>5</v>
      </c>
      <c r="H1474">
        <v>1057</v>
      </c>
      <c r="I1474">
        <v>1071</v>
      </c>
      <c r="J1474" t="s">
        <v>6412</v>
      </c>
      <c r="K1474" t="s">
        <v>6413</v>
      </c>
      <c r="L1474" t="s">
        <v>120</v>
      </c>
      <c r="M1474" s="34"/>
      <c r="N1474" s="34"/>
      <c r="O1474" s="34"/>
      <c r="P1474" s="1" t="s">
        <v>122</v>
      </c>
      <c r="Q1474" s="1" t="str">
        <f t="shared" ref="Q1474:Q1537" si="163">IF(P1474="include","include", IF(P1474="duplicate","duplicate", IF(P1474="correction/reply","correction/reply", "exclude_title")))</f>
        <v>include</v>
      </c>
      <c r="R1474" s="1" t="s">
        <v>123</v>
      </c>
      <c r="S1474" s="1" t="s">
        <v>122</v>
      </c>
      <c r="T1474" s="1" t="str">
        <f t="shared" ref="T1474:T1537" si="164">IF(S1474="include","include", IF(S1474="duplicate","duplicate", IF(S1474="correction/reply","correction/reply", "exclude_title")))</f>
        <v>include</v>
      </c>
      <c r="U1474" s="1" t="s">
        <v>124</v>
      </c>
      <c r="V1474" s="41" t="str">
        <f t="shared" si="162"/>
        <v>include</v>
      </c>
      <c r="W1474" s="1" t="s">
        <v>156</v>
      </c>
      <c r="X1474" s="1" t="str">
        <f>IF(OR(W1474="include",W1474="no_abstract_available"),"include", IF(W1474="duplicate","duplicate", IF(W1474="correction/reply","correction/reply", "exclude_abstract")))</f>
        <v>exclude_abstract</v>
      </c>
      <c r="Y1474" s="1" t="s">
        <v>123</v>
      </c>
      <c r="Z1474" s="1"/>
      <c r="AA1474" s="1"/>
      <c r="AB1474" s="1"/>
      <c r="AC1474" s="41" t="str">
        <f>IF(X1474=AA1474,X1474,IF(OR(X1474="include",AA1474="include"),"include",IF(OR(X1474="duplicate",AA1474="duplicate"),"duplicate",IF(OR(X1474="correction/reply",AA1474="correction/reply"),"correction/reply","exclude_abstract"))))</f>
        <v>exclude_abstract</v>
      </c>
      <c r="AD1474" s="1"/>
      <c r="AE1474" s="1"/>
      <c r="AF1474" s="1"/>
      <c r="AG1474" s="1"/>
      <c r="AH1474" s="1"/>
      <c r="AI1474" s="1"/>
      <c r="AJ1474" s="41"/>
      <c r="AO1474" s="34"/>
      <c r="AP1474" s="34"/>
      <c r="AQ1474" s="34"/>
      <c r="AR1474" s="34"/>
    </row>
    <row r="1475" spans="1:44" ht="14.7" hidden="1" customHeight="1" x14ac:dyDescent="0.3">
      <c r="A1475">
        <v>1474</v>
      </c>
      <c r="B1475" t="s">
        <v>6414</v>
      </c>
      <c r="C1475">
        <v>2015</v>
      </c>
      <c r="D1475" t="s">
        <v>6415</v>
      </c>
      <c r="E1475" t="s">
        <v>914</v>
      </c>
      <c r="F1475">
        <v>120</v>
      </c>
      <c r="G1475" t="s">
        <v>130</v>
      </c>
      <c r="H1475">
        <v>91</v>
      </c>
      <c r="I1475">
        <v>102</v>
      </c>
      <c r="J1475" t="s">
        <v>6416</v>
      </c>
      <c r="K1475" t="s">
        <v>6417</v>
      </c>
      <c r="L1475" t="s">
        <v>120</v>
      </c>
      <c r="M1475" s="34"/>
      <c r="N1475" s="34"/>
      <c r="O1475" s="34"/>
      <c r="P1475" s="1" t="s">
        <v>133</v>
      </c>
      <c r="Q1475" s="1" t="str">
        <f t="shared" si="163"/>
        <v>exclude_title</v>
      </c>
      <c r="R1475" s="1" t="s">
        <v>123</v>
      </c>
      <c r="S1475" s="1" t="s">
        <v>133</v>
      </c>
      <c r="T1475" s="1" t="str">
        <f t="shared" si="164"/>
        <v>exclude_title</v>
      </c>
      <c r="U1475" s="1" t="s">
        <v>124</v>
      </c>
      <c r="V1475" s="41" t="str">
        <f t="shared" si="162"/>
        <v>exclude_title</v>
      </c>
      <c r="W1475" s="1"/>
      <c r="X1475" s="1"/>
      <c r="Y1475" s="1"/>
      <c r="Z1475" s="1"/>
      <c r="AA1475" s="1"/>
      <c r="AB1475" s="1"/>
      <c r="AC1475" s="41"/>
      <c r="AD1475" s="1"/>
      <c r="AE1475" s="1"/>
      <c r="AF1475" s="1"/>
      <c r="AG1475" s="1"/>
      <c r="AH1475" s="1"/>
      <c r="AI1475" s="1"/>
      <c r="AJ1475" s="41"/>
      <c r="AO1475" s="34"/>
      <c r="AP1475" s="34"/>
      <c r="AQ1475" s="34"/>
      <c r="AR1475" s="34"/>
    </row>
    <row r="1476" spans="1:44" ht="14.7" hidden="1" customHeight="1" x14ac:dyDescent="0.3">
      <c r="A1476">
        <v>1475</v>
      </c>
      <c r="B1476" t="s">
        <v>6418</v>
      </c>
      <c r="C1476">
        <v>1994</v>
      </c>
      <c r="D1476" t="s">
        <v>6419</v>
      </c>
      <c r="E1476" t="s">
        <v>6420</v>
      </c>
      <c r="F1476">
        <v>18</v>
      </c>
      <c r="G1476">
        <v>2</v>
      </c>
      <c r="H1476">
        <v>123</v>
      </c>
      <c r="I1476">
        <v>168</v>
      </c>
      <c r="J1476" t="s">
        <v>130</v>
      </c>
      <c r="K1476" t="s">
        <v>6421</v>
      </c>
      <c r="L1476" t="s">
        <v>120</v>
      </c>
      <c r="M1476" s="34"/>
      <c r="N1476" s="34"/>
      <c r="O1476" s="34"/>
      <c r="P1476" s="1" t="s">
        <v>178</v>
      </c>
      <c r="Q1476" s="1" t="str">
        <f t="shared" si="163"/>
        <v>exclude_title</v>
      </c>
      <c r="R1476" s="1" t="s">
        <v>123</v>
      </c>
      <c r="S1476" s="1" t="s">
        <v>133</v>
      </c>
      <c r="T1476" s="1" t="str">
        <f t="shared" si="164"/>
        <v>exclude_title</v>
      </c>
      <c r="U1476" s="1" t="s">
        <v>124</v>
      </c>
      <c r="V1476" s="41" t="str">
        <f t="shared" si="162"/>
        <v>exclude_title</v>
      </c>
      <c r="W1476" s="1"/>
      <c r="X1476" s="1"/>
      <c r="Y1476" s="1"/>
      <c r="Z1476" s="1"/>
      <c r="AA1476" s="1"/>
      <c r="AB1476" s="1"/>
      <c r="AC1476" s="41"/>
      <c r="AD1476" s="1"/>
      <c r="AE1476" s="1"/>
      <c r="AF1476" s="1"/>
      <c r="AG1476" s="1"/>
      <c r="AH1476" s="1"/>
      <c r="AI1476" s="1"/>
      <c r="AJ1476" s="41"/>
      <c r="AO1476" s="34"/>
      <c r="AP1476" s="34"/>
      <c r="AQ1476" s="34"/>
      <c r="AR1476" s="34"/>
    </row>
    <row r="1477" spans="1:44" ht="14.7" hidden="1" customHeight="1" x14ac:dyDescent="0.3">
      <c r="A1477">
        <v>1476</v>
      </c>
      <c r="B1477" t="s">
        <v>6422</v>
      </c>
      <c r="C1477">
        <v>2000</v>
      </c>
      <c r="D1477" t="s">
        <v>6423</v>
      </c>
      <c r="E1477" t="s">
        <v>3272</v>
      </c>
      <c r="F1477">
        <v>71</v>
      </c>
      <c r="G1477" t="s">
        <v>303</v>
      </c>
      <c r="H1477">
        <v>69</v>
      </c>
      <c r="I1477">
        <v>82</v>
      </c>
      <c r="J1477" t="s">
        <v>6424</v>
      </c>
      <c r="K1477" t="s">
        <v>6425</v>
      </c>
      <c r="L1477" t="s">
        <v>120</v>
      </c>
      <c r="M1477" s="34"/>
      <c r="N1477" s="34"/>
      <c r="O1477" s="34"/>
      <c r="P1477" s="1" t="s">
        <v>133</v>
      </c>
      <c r="Q1477" s="1" t="str">
        <f t="shared" si="163"/>
        <v>exclude_title</v>
      </c>
      <c r="R1477" s="1" t="s">
        <v>123</v>
      </c>
      <c r="S1477" s="1" t="s">
        <v>133</v>
      </c>
      <c r="T1477" s="1" t="str">
        <f t="shared" si="164"/>
        <v>exclude_title</v>
      </c>
      <c r="U1477" s="1" t="s">
        <v>124</v>
      </c>
      <c r="V1477" s="41" t="str">
        <f t="shared" si="162"/>
        <v>exclude_title</v>
      </c>
      <c r="W1477" s="1"/>
      <c r="X1477" s="1"/>
      <c r="Y1477" s="1"/>
      <c r="Z1477" s="1"/>
      <c r="AA1477" s="1"/>
      <c r="AB1477" s="1"/>
      <c r="AC1477" s="41"/>
      <c r="AD1477" s="1"/>
      <c r="AE1477" s="1"/>
      <c r="AF1477" s="1"/>
      <c r="AG1477" s="1"/>
      <c r="AH1477" s="1"/>
      <c r="AI1477" s="1"/>
      <c r="AJ1477" s="41"/>
      <c r="AO1477" s="34"/>
      <c r="AP1477" s="34"/>
      <c r="AQ1477" s="34"/>
      <c r="AR1477" s="34"/>
    </row>
    <row r="1478" spans="1:44" ht="14.7" hidden="1" customHeight="1" x14ac:dyDescent="0.3">
      <c r="A1478">
        <v>1477</v>
      </c>
      <c r="B1478" t="s">
        <v>6426</v>
      </c>
      <c r="C1478">
        <v>2008</v>
      </c>
      <c r="D1478" t="s">
        <v>6427</v>
      </c>
      <c r="E1478" t="s">
        <v>2908</v>
      </c>
      <c r="F1478">
        <v>74</v>
      </c>
      <c r="G1478" t="s">
        <v>358</v>
      </c>
      <c r="H1478">
        <v>994</v>
      </c>
      <c r="I1478">
        <v>1011</v>
      </c>
      <c r="J1478" t="s">
        <v>6428</v>
      </c>
      <c r="K1478" t="s">
        <v>6429</v>
      </c>
      <c r="L1478" t="s">
        <v>120</v>
      </c>
      <c r="M1478" s="34"/>
      <c r="N1478" s="34"/>
      <c r="O1478" s="34"/>
      <c r="P1478" s="1" t="s">
        <v>133</v>
      </c>
      <c r="Q1478" s="1" t="str">
        <f t="shared" si="163"/>
        <v>exclude_title</v>
      </c>
      <c r="R1478" s="1" t="s">
        <v>123</v>
      </c>
      <c r="S1478" s="1" t="s">
        <v>133</v>
      </c>
      <c r="T1478" s="1" t="str">
        <f t="shared" si="164"/>
        <v>exclude_title</v>
      </c>
      <c r="U1478" s="1" t="s">
        <v>124</v>
      </c>
      <c r="V1478" s="41" t="str">
        <f t="shared" si="162"/>
        <v>exclude_title</v>
      </c>
      <c r="W1478" s="1"/>
      <c r="X1478" s="1"/>
      <c r="Y1478" s="1"/>
      <c r="Z1478" s="1"/>
      <c r="AA1478" s="1"/>
      <c r="AB1478" s="1"/>
      <c r="AC1478" s="41"/>
      <c r="AD1478" s="1"/>
      <c r="AE1478" s="1"/>
      <c r="AF1478" s="1"/>
      <c r="AG1478" s="1"/>
      <c r="AH1478" s="1"/>
      <c r="AI1478" s="1"/>
      <c r="AJ1478" s="41"/>
      <c r="AO1478" s="34"/>
      <c r="AP1478" s="34"/>
      <c r="AQ1478" s="34"/>
      <c r="AR1478" s="34"/>
    </row>
    <row r="1479" spans="1:44" ht="14.7" hidden="1" customHeight="1" x14ac:dyDescent="0.3">
      <c r="A1479">
        <v>1478</v>
      </c>
      <c r="B1479" t="s">
        <v>6135</v>
      </c>
      <c r="C1479">
        <v>1992</v>
      </c>
      <c r="D1479" t="s">
        <v>6430</v>
      </c>
      <c r="E1479" t="s">
        <v>2776</v>
      </c>
      <c r="F1479">
        <v>112</v>
      </c>
      <c r="G1479">
        <v>4</v>
      </c>
      <c r="H1479">
        <v>583</v>
      </c>
      <c r="I1479">
        <v>592</v>
      </c>
      <c r="J1479" t="s">
        <v>6431</v>
      </c>
      <c r="K1479" t="s">
        <v>6432</v>
      </c>
      <c r="L1479" t="s">
        <v>120</v>
      </c>
      <c r="M1479" s="34"/>
      <c r="N1479" s="34"/>
      <c r="O1479" s="34"/>
      <c r="P1479" s="1" t="s">
        <v>155</v>
      </c>
      <c r="Q1479" s="1" t="str">
        <f t="shared" si="163"/>
        <v>exclude_title</v>
      </c>
      <c r="R1479" s="1" t="s">
        <v>123</v>
      </c>
      <c r="S1479" s="1" t="s">
        <v>133</v>
      </c>
      <c r="T1479" s="1" t="str">
        <f t="shared" si="164"/>
        <v>exclude_title</v>
      </c>
      <c r="U1479" s="1" t="s">
        <v>124</v>
      </c>
      <c r="V1479" s="41" t="str">
        <f t="shared" si="162"/>
        <v>exclude_title</v>
      </c>
      <c r="W1479" s="1"/>
      <c r="X1479" s="1"/>
      <c r="Y1479" s="1"/>
      <c r="Z1479" s="1"/>
      <c r="AA1479" s="1"/>
      <c r="AB1479" s="1"/>
      <c r="AC1479" s="41"/>
      <c r="AD1479" s="1"/>
      <c r="AE1479" s="1"/>
      <c r="AF1479" s="1"/>
      <c r="AG1479" s="1"/>
      <c r="AH1479" s="1"/>
      <c r="AI1479" s="1"/>
      <c r="AJ1479" s="41"/>
      <c r="AO1479" s="34"/>
      <c r="AP1479" s="34"/>
      <c r="AQ1479" s="34"/>
      <c r="AR1479" s="34"/>
    </row>
    <row r="1480" spans="1:44" ht="14.7" hidden="1" customHeight="1" x14ac:dyDescent="0.3">
      <c r="A1480">
        <v>1479</v>
      </c>
      <c r="B1480" t="s">
        <v>6433</v>
      </c>
      <c r="C1480">
        <v>2015</v>
      </c>
      <c r="D1480" t="s">
        <v>6434</v>
      </c>
      <c r="E1480" t="s">
        <v>2656</v>
      </c>
      <c r="F1480">
        <v>15</v>
      </c>
      <c r="G1480">
        <v>1</v>
      </c>
      <c r="H1480">
        <v>81</v>
      </c>
      <c r="I1480">
        <v>91</v>
      </c>
      <c r="J1480" t="s">
        <v>6435</v>
      </c>
      <c r="K1480" t="s">
        <v>6436</v>
      </c>
      <c r="L1480" t="s">
        <v>120</v>
      </c>
      <c r="M1480" s="34"/>
      <c r="N1480" s="34"/>
      <c r="O1480" s="34"/>
      <c r="P1480" s="1" t="s">
        <v>178</v>
      </c>
      <c r="Q1480" s="1" t="str">
        <f t="shared" si="163"/>
        <v>exclude_title</v>
      </c>
      <c r="R1480" s="1" t="s">
        <v>123</v>
      </c>
      <c r="S1480" s="1" t="s">
        <v>178</v>
      </c>
      <c r="T1480" s="1" t="str">
        <f t="shared" si="164"/>
        <v>exclude_title</v>
      </c>
      <c r="U1480" s="1" t="s">
        <v>124</v>
      </c>
      <c r="V1480" s="41" t="str">
        <f t="shared" si="162"/>
        <v>exclude_title</v>
      </c>
      <c r="W1480" s="1"/>
      <c r="X1480" s="1"/>
      <c r="Y1480" s="1"/>
      <c r="Z1480" s="1"/>
      <c r="AA1480" s="1"/>
      <c r="AB1480" s="1"/>
      <c r="AC1480" s="41"/>
      <c r="AD1480" s="1"/>
      <c r="AE1480" s="1"/>
      <c r="AF1480" s="1"/>
      <c r="AG1480" s="1"/>
      <c r="AH1480" s="1"/>
      <c r="AI1480" s="1"/>
      <c r="AJ1480" s="41"/>
      <c r="AO1480" s="34"/>
      <c r="AP1480" s="34"/>
      <c r="AQ1480" s="34"/>
      <c r="AR1480" s="34"/>
    </row>
    <row r="1481" spans="1:44" ht="14.7" hidden="1" customHeight="1" x14ac:dyDescent="0.3">
      <c r="A1481">
        <v>1480</v>
      </c>
      <c r="B1481" t="s">
        <v>6437</v>
      </c>
      <c r="C1481">
        <v>2006</v>
      </c>
      <c r="D1481" t="s">
        <v>6438</v>
      </c>
      <c r="E1481" t="s">
        <v>2776</v>
      </c>
      <c r="F1481">
        <v>148</v>
      </c>
      <c r="G1481">
        <v>5</v>
      </c>
      <c r="H1481">
        <v>1071</v>
      </c>
      <c r="I1481">
        <v>1079</v>
      </c>
      <c r="J1481" t="s">
        <v>6439</v>
      </c>
      <c r="K1481" t="s">
        <v>6440</v>
      </c>
      <c r="L1481" t="s">
        <v>120</v>
      </c>
      <c r="M1481" s="34"/>
      <c r="N1481" s="34"/>
      <c r="O1481" s="34"/>
      <c r="P1481" s="1" t="s">
        <v>155</v>
      </c>
      <c r="Q1481" s="1" t="str">
        <f t="shared" si="163"/>
        <v>exclude_title</v>
      </c>
      <c r="R1481" s="1" t="s">
        <v>123</v>
      </c>
      <c r="S1481" s="1" t="s">
        <v>133</v>
      </c>
      <c r="T1481" s="1" t="str">
        <f t="shared" si="164"/>
        <v>exclude_title</v>
      </c>
      <c r="U1481" s="1" t="s">
        <v>124</v>
      </c>
      <c r="V1481" s="41" t="str">
        <f t="shared" si="162"/>
        <v>exclude_title</v>
      </c>
      <c r="W1481" s="1"/>
      <c r="X1481" s="1"/>
      <c r="Y1481" s="1"/>
      <c r="Z1481" s="1"/>
      <c r="AA1481" s="1"/>
      <c r="AB1481" s="1"/>
      <c r="AC1481" s="41"/>
      <c r="AD1481" s="1"/>
      <c r="AE1481" s="1"/>
      <c r="AF1481" s="1"/>
      <c r="AG1481" s="1"/>
      <c r="AH1481" s="1"/>
      <c r="AI1481" s="1"/>
      <c r="AJ1481" s="41"/>
      <c r="AO1481" s="34"/>
      <c r="AP1481" s="34"/>
      <c r="AQ1481" s="34"/>
      <c r="AR1481" s="34"/>
    </row>
    <row r="1482" spans="1:44" ht="14.7" hidden="1" customHeight="1" x14ac:dyDescent="0.3">
      <c r="A1482">
        <v>1481</v>
      </c>
      <c r="B1482" t="s">
        <v>6441</v>
      </c>
      <c r="C1482">
        <v>2021</v>
      </c>
      <c r="D1482" t="s">
        <v>6442</v>
      </c>
      <c r="E1482" t="s">
        <v>6443</v>
      </c>
      <c r="F1482">
        <v>4</v>
      </c>
      <c r="G1482" t="s">
        <v>130</v>
      </c>
      <c r="H1482" t="s">
        <v>130</v>
      </c>
      <c r="I1482" t="s">
        <v>130</v>
      </c>
      <c r="J1482" t="s">
        <v>6444</v>
      </c>
      <c r="K1482" t="s">
        <v>6445</v>
      </c>
      <c r="L1482" t="s">
        <v>120</v>
      </c>
      <c r="M1482" s="34"/>
      <c r="N1482" s="34"/>
      <c r="O1482" s="34"/>
      <c r="P1482" s="1" t="s">
        <v>122</v>
      </c>
      <c r="Q1482" s="1" t="str">
        <f t="shared" si="163"/>
        <v>include</v>
      </c>
      <c r="R1482" s="1" t="s">
        <v>123</v>
      </c>
      <c r="S1482" s="1" t="s">
        <v>178</v>
      </c>
      <c r="T1482" s="1" t="str">
        <f t="shared" si="164"/>
        <v>exclude_title</v>
      </c>
      <c r="U1482" s="1" t="s">
        <v>124</v>
      </c>
      <c r="V1482" s="41" t="str">
        <f t="shared" ref="V1482:V1545" si="165">IF(Q1482=T1482,Q1482,IF(OR(Q1482="include",T1482="include"),"include",IF(OR(Q1482="duplicate",T1482="duplicate"),"duplicate",IF(OR(Q1482="correction/reply",T1482="correction/reply"),"correction/reply","exclude_title"))))</f>
        <v>include</v>
      </c>
      <c r="W1482" s="1" t="s">
        <v>156</v>
      </c>
      <c r="X1482" s="1" t="str">
        <f>IF(OR(W1482="include",W1482="no_abstract_available"),"include", IF(W1482="duplicate","duplicate", IF(W1482="correction/reply","correction/reply", "exclude_abstract")))</f>
        <v>exclude_abstract</v>
      </c>
      <c r="Y1482" s="1" t="s">
        <v>123</v>
      </c>
      <c r="Z1482" s="1"/>
      <c r="AA1482" s="1"/>
      <c r="AB1482" s="1"/>
      <c r="AC1482" s="41" t="str">
        <f>IF(X1482=AA1482,X1482,IF(OR(X1482="include",AA1482="include"),"include",IF(OR(X1482="duplicate",AA1482="duplicate"),"duplicate",IF(OR(X1482="correction/reply",AA1482="correction/reply"),"correction/reply","exclude_abstract"))))</f>
        <v>exclude_abstract</v>
      </c>
      <c r="AD1482" s="1"/>
      <c r="AE1482" s="1"/>
      <c r="AF1482" s="1"/>
      <c r="AG1482" s="1"/>
      <c r="AH1482" s="1"/>
      <c r="AI1482" s="1"/>
      <c r="AJ1482" s="41"/>
      <c r="AO1482" s="34"/>
      <c r="AP1482" s="34"/>
      <c r="AQ1482" s="34"/>
      <c r="AR1482" s="34"/>
    </row>
    <row r="1483" spans="1:44" ht="14.7" hidden="1" customHeight="1" x14ac:dyDescent="0.3">
      <c r="A1483">
        <v>1482</v>
      </c>
      <c r="B1483" t="s">
        <v>6446</v>
      </c>
      <c r="C1483">
        <v>2006</v>
      </c>
      <c r="D1483" t="s">
        <v>6447</v>
      </c>
      <c r="E1483" t="s">
        <v>182</v>
      </c>
      <c r="F1483">
        <v>33</v>
      </c>
      <c r="G1483">
        <v>9</v>
      </c>
      <c r="H1483" t="s">
        <v>130</v>
      </c>
      <c r="I1483" t="s">
        <v>130</v>
      </c>
      <c r="J1483" t="s">
        <v>6448</v>
      </c>
      <c r="K1483" t="s">
        <v>6449</v>
      </c>
      <c r="L1483" t="s">
        <v>120</v>
      </c>
      <c r="M1483" s="34"/>
      <c r="N1483" s="34"/>
      <c r="O1483" s="34"/>
      <c r="P1483" s="1" t="s">
        <v>155</v>
      </c>
      <c r="Q1483" s="1" t="str">
        <f t="shared" si="163"/>
        <v>exclude_title</v>
      </c>
      <c r="R1483" s="1" t="s">
        <v>123</v>
      </c>
      <c r="S1483" s="1" t="s">
        <v>133</v>
      </c>
      <c r="T1483" s="1" t="str">
        <f t="shared" si="164"/>
        <v>exclude_title</v>
      </c>
      <c r="U1483" s="1" t="s">
        <v>124</v>
      </c>
      <c r="V1483" s="41" t="str">
        <f t="shared" si="165"/>
        <v>exclude_title</v>
      </c>
      <c r="W1483" s="1"/>
      <c r="X1483" s="1"/>
      <c r="Y1483" s="1"/>
      <c r="Z1483" s="1"/>
      <c r="AA1483" s="1"/>
      <c r="AB1483" s="1"/>
      <c r="AC1483" s="41"/>
      <c r="AD1483" s="1"/>
      <c r="AE1483" s="1"/>
      <c r="AF1483" s="1"/>
      <c r="AG1483" s="1"/>
      <c r="AH1483" s="1"/>
      <c r="AI1483" s="1"/>
      <c r="AJ1483" s="41"/>
      <c r="AO1483" s="34"/>
      <c r="AP1483" s="34"/>
      <c r="AQ1483" s="34"/>
      <c r="AR1483" s="34"/>
    </row>
    <row r="1484" spans="1:44" ht="14.7" hidden="1" customHeight="1" x14ac:dyDescent="0.3">
      <c r="A1484">
        <v>1483</v>
      </c>
      <c r="B1484" t="s">
        <v>6450</v>
      </c>
      <c r="C1484">
        <v>2003</v>
      </c>
      <c r="D1484" t="s">
        <v>6451</v>
      </c>
      <c r="E1484" t="s">
        <v>347</v>
      </c>
      <c r="F1484">
        <v>35</v>
      </c>
      <c r="G1484">
        <v>3</v>
      </c>
      <c r="H1484">
        <v>369</v>
      </c>
      <c r="I1484">
        <v>376</v>
      </c>
      <c r="J1484" t="s">
        <v>6452</v>
      </c>
      <c r="K1484" t="s">
        <v>6453</v>
      </c>
      <c r="L1484" t="s">
        <v>120</v>
      </c>
      <c r="M1484" s="34"/>
      <c r="N1484" s="34"/>
      <c r="O1484" s="34"/>
      <c r="P1484" s="1" t="s">
        <v>122</v>
      </c>
      <c r="Q1484" s="1" t="str">
        <f t="shared" si="163"/>
        <v>include</v>
      </c>
      <c r="R1484" s="1" t="s">
        <v>123</v>
      </c>
      <c r="S1484" s="1" t="s">
        <v>122</v>
      </c>
      <c r="T1484" s="1" t="str">
        <f t="shared" si="164"/>
        <v>include</v>
      </c>
      <c r="U1484" s="1" t="s">
        <v>124</v>
      </c>
      <c r="V1484" s="41" t="str">
        <f t="shared" si="165"/>
        <v>include</v>
      </c>
      <c r="W1484" s="1" t="s">
        <v>143</v>
      </c>
      <c r="X1484" s="1" t="str">
        <f>IF(OR(W1484="include",W1484="no_abstract_available"),"include", IF(W1484="duplicate","duplicate", IF(W1484="correction/reply","correction/reply", "exclude_abstract")))</f>
        <v>exclude_abstract</v>
      </c>
      <c r="Y1484" s="1" t="s">
        <v>123</v>
      </c>
      <c r="Z1484" s="1"/>
      <c r="AA1484" s="1"/>
      <c r="AB1484" s="1"/>
      <c r="AC1484" s="41" t="str">
        <f>IF(X1484=AA1484,X1484,IF(OR(X1484="include",AA1484="include"),"include",IF(OR(X1484="duplicate",AA1484="duplicate"),"duplicate",IF(OR(X1484="correction/reply",AA1484="correction/reply"),"correction/reply","exclude_abstract"))))</f>
        <v>exclude_abstract</v>
      </c>
      <c r="AD1484" s="1"/>
      <c r="AE1484" s="1"/>
      <c r="AF1484" s="1"/>
      <c r="AG1484" s="1"/>
      <c r="AH1484" s="1"/>
      <c r="AI1484" s="1"/>
      <c r="AJ1484" s="41"/>
      <c r="AO1484" s="34"/>
      <c r="AP1484" s="34"/>
      <c r="AQ1484" s="34"/>
      <c r="AR1484" s="34"/>
    </row>
    <row r="1485" spans="1:44" ht="14.7" hidden="1" customHeight="1" x14ac:dyDescent="0.3">
      <c r="A1485">
        <v>1484</v>
      </c>
      <c r="B1485" t="s">
        <v>6454</v>
      </c>
      <c r="C1485">
        <v>2006</v>
      </c>
      <c r="D1485" t="s">
        <v>6455</v>
      </c>
      <c r="E1485" t="s">
        <v>218</v>
      </c>
      <c r="F1485">
        <v>59</v>
      </c>
      <c r="G1485">
        <v>2</v>
      </c>
      <c r="H1485">
        <v>201</v>
      </c>
      <c r="I1485">
        <v>210</v>
      </c>
      <c r="J1485" t="s">
        <v>130</v>
      </c>
      <c r="K1485" t="s">
        <v>6456</v>
      </c>
      <c r="L1485" t="s">
        <v>120</v>
      </c>
      <c r="M1485" s="34"/>
      <c r="N1485" s="34"/>
      <c r="O1485" s="34"/>
      <c r="P1485" s="1" t="s">
        <v>122</v>
      </c>
      <c r="Q1485" s="1" t="str">
        <f t="shared" si="163"/>
        <v>include</v>
      </c>
      <c r="R1485" s="1" t="s">
        <v>123</v>
      </c>
      <c r="S1485" s="1" t="s">
        <v>122</v>
      </c>
      <c r="T1485" s="1" t="str">
        <f t="shared" si="164"/>
        <v>include</v>
      </c>
      <c r="U1485" s="1" t="s">
        <v>124</v>
      </c>
      <c r="V1485" s="41" t="str">
        <f t="shared" si="165"/>
        <v>include</v>
      </c>
      <c r="W1485" s="1" t="s">
        <v>143</v>
      </c>
      <c r="X1485" s="1" t="str">
        <f>IF(OR(W1485="include",W1485="no_abstract_available"),"include", IF(W1485="duplicate","duplicate", IF(W1485="correction/reply","correction/reply", "exclude_abstract")))</f>
        <v>exclude_abstract</v>
      </c>
      <c r="Y1485" s="1" t="s">
        <v>123</v>
      </c>
      <c r="Z1485" s="1"/>
      <c r="AA1485" s="1"/>
      <c r="AB1485" s="1"/>
      <c r="AC1485" s="41" t="str">
        <f>IF(X1485=AA1485,X1485,IF(OR(X1485="include",AA1485="include"),"include",IF(OR(X1485="duplicate",AA1485="duplicate"),"duplicate",IF(OR(X1485="correction/reply",AA1485="correction/reply"),"correction/reply","exclude_abstract"))))</f>
        <v>exclude_abstract</v>
      </c>
      <c r="AD1485" s="1"/>
      <c r="AE1485" s="1"/>
      <c r="AF1485" s="1"/>
      <c r="AG1485" s="1"/>
      <c r="AH1485" s="1"/>
      <c r="AI1485" s="1"/>
      <c r="AJ1485" s="41"/>
      <c r="AO1485" s="34"/>
      <c r="AP1485" s="34"/>
      <c r="AQ1485" s="34"/>
      <c r="AR1485" s="34"/>
    </row>
    <row r="1486" spans="1:44" ht="14.7" hidden="1" customHeight="1" x14ac:dyDescent="0.3">
      <c r="A1486">
        <v>1485</v>
      </c>
      <c r="B1486" t="s">
        <v>6457</v>
      </c>
      <c r="C1486">
        <v>2015</v>
      </c>
      <c r="D1486" t="s">
        <v>6458</v>
      </c>
      <c r="E1486" t="s">
        <v>1743</v>
      </c>
      <c r="F1486">
        <v>7</v>
      </c>
      <c r="G1486">
        <v>8</v>
      </c>
      <c r="H1486">
        <v>9492</v>
      </c>
      <c r="I1486">
        <v>9506</v>
      </c>
      <c r="J1486" t="s">
        <v>6459</v>
      </c>
      <c r="K1486" t="s">
        <v>6460</v>
      </c>
      <c r="L1486" t="s">
        <v>120</v>
      </c>
      <c r="M1486" s="34"/>
      <c r="N1486" s="34"/>
      <c r="O1486" s="34"/>
      <c r="P1486" s="1" t="s">
        <v>122</v>
      </c>
      <c r="Q1486" s="1" t="str">
        <f t="shared" si="163"/>
        <v>include</v>
      </c>
      <c r="R1486" s="1" t="s">
        <v>123</v>
      </c>
      <c r="S1486" s="1" t="s">
        <v>122</v>
      </c>
      <c r="T1486" s="1" t="str">
        <f t="shared" si="164"/>
        <v>include</v>
      </c>
      <c r="U1486" s="1" t="s">
        <v>124</v>
      </c>
      <c r="V1486" s="41" t="str">
        <f t="shared" si="165"/>
        <v>include</v>
      </c>
      <c r="W1486" s="1" t="s">
        <v>156</v>
      </c>
      <c r="X1486" s="1" t="str">
        <f>IF(OR(W1486="include",W1486="no_abstract_available"),"include", IF(W1486="duplicate","duplicate", IF(W1486="correction/reply","correction/reply", "exclude_abstract")))</f>
        <v>exclude_abstract</v>
      </c>
      <c r="Y1486" s="1" t="s">
        <v>123</v>
      </c>
      <c r="Z1486" s="1"/>
      <c r="AA1486" s="1"/>
      <c r="AB1486" s="1"/>
      <c r="AC1486" s="41" t="str">
        <f>IF(X1486=AA1486,X1486,IF(OR(X1486="include",AA1486="include"),"include",IF(OR(X1486="duplicate",AA1486="duplicate"),"duplicate",IF(OR(X1486="correction/reply",AA1486="correction/reply"),"correction/reply","exclude_abstract"))))</f>
        <v>exclude_abstract</v>
      </c>
      <c r="AD1486" s="1"/>
      <c r="AE1486" s="1"/>
      <c r="AF1486" s="1"/>
      <c r="AG1486" s="1"/>
      <c r="AH1486" s="1"/>
      <c r="AI1486" s="1"/>
      <c r="AJ1486" s="41"/>
      <c r="AO1486" s="34"/>
      <c r="AP1486" s="34"/>
      <c r="AQ1486" s="34"/>
      <c r="AR1486" s="34"/>
    </row>
    <row r="1487" spans="1:44" ht="14.7" hidden="1" customHeight="1" x14ac:dyDescent="0.3">
      <c r="A1487">
        <v>1486</v>
      </c>
      <c r="B1487" t="s">
        <v>6461</v>
      </c>
      <c r="C1487">
        <v>2005</v>
      </c>
      <c r="D1487" t="s">
        <v>6462</v>
      </c>
      <c r="E1487" t="s">
        <v>435</v>
      </c>
      <c r="F1487">
        <v>145</v>
      </c>
      <c r="G1487">
        <v>1</v>
      </c>
      <c r="H1487">
        <v>53</v>
      </c>
      <c r="I1487">
        <v>65</v>
      </c>
      <c r="J1487" t="s">
        <v>6463</v>
      </c>
      <c r="K1487" t="s">
        <v>6464</v>
      </c>
      <c r="L1487" t="s">
        <v>120</v>
      </c>
      <c r="M1487" s="34"/>
      <c r="N1487" s="34"/>
      <c r="O1487" s="34"/>
      <c r="P1487" s="1" t="s">
        <v>122</v>
      </c>
      <c r="Q1487" s="1" t="str">
        <f t="shared" si="163"/>
        <v>include</v>
      </c>
      <c r="R1487" s="1" t="s">
        <v>123</v>
      </c>
      <c r="S1487" s="1" t="s">
        <v>122</v>
      </c>
      <c r="T1487" s="1" t="str">
        <f t="shared" si="164"/>
        <v>include</v>
      </c>
      <c r="U1487" s="1" t="s">
        <v>124</v>
      </c>
      <c r="V1487" s="41" t="str">
        <f t="shared" si="165"/>
        <v>include</v>
      </c>
      <c r="W1487" s="1" t="s">
        <v>143</v>
      </c>
      <c r="X1487" s="1" t="str">
        <f>IF(OR(W1487="include",W1487="no_abstract_available"),"include", IF(W1487="duplicate","duplicate", IF(W1487="correction/reply","correction/reply", "exclude_abstract")))</f>
        <v>exclude_abstract</v>
      </c>
      <c r="Y1487" s="1" t="s">
        <v>123</v>
      </c>
      <c r="Z1487" s="1"/>
      <c r="AA1487" s="1"/>
      <c r="AB1487" s="1"/>
      <c r="AC1487" s="41" t="str">
        <f>IF(X1487=AA1487,X1487,IF(OR(X1487="include",AA1487="include"),"include",IF(OR(X1487="duplicate",AA1487="duplicate"),"duplicate",IF(OR(X1487="correction/reply",AA1487="correction/reply"),"correction/reply","exclude_abstract"))))</f>
        <v>exclude_abstract</v>
      </c>
      <c r="AD1487" s="1"/>
      <c r="AE1487" s="1"/>
      <c r="AF1487" s="1"/>
      <c r="AG1487" s="1"/>
      <c r="AH1487" s="1"/>
      <c r="AI1487" s="1"/>
      <c r="AJ1487" s="41"/>
      <c r="AO1487" s="34"/>
      <c r="AP1487" s="34"/>
      <c r="AQ1487" s="34"/>
      <c r="AR1487" s="34"/>
    </row>
    <row r="1488" spans="1:44" ht="14.7" hidden="1" customHeight="1" x14ac:dyDescent="0.3">
      <c r="A1488">
        <v>1487</v>
      </c>
      <c r="B1488" t="s">
        <v>6465</v>
      </c>
      <c r="C1488">
        <v>1996</v>
      </c>
      <c r="D1488" t="s">
        <v>6466</v>
      </c>
      <c r="E1488" t="s">
        <v>955</v>
      </c>
      <c r="F1488">
        <v>131</v>
      </c>
      <c r="G1488" t="s">
        <v>775</v>
      </c>
      <c r="H1488">
        <v>287</v>
      </c>
      <c r="I1488">
        <v>300</v>
      </c>
      <c r="J1488" t="s">
        <v>6467</v>
      </c>
      <c r="K1488" t="s">
        <v>6468</v>
      </c>
      <c r="L1488" t="s">
        <v>120</v>
      </c>
      <c r="M1488" s="34"/>
      <c r="N1488" s="34"/>
      <c r="O1488" s="34"/>
      <c r="P1488" s="1" t="s">
        <v>133</v>
      </c>
      <c r="Q1488" s="1" t="str">
        <f t="shared" si="163"/>
        <v>exclude_title</v>
      </c>
      <c r="R1488" s="1" t="s">
        <v>123</v>
      </c>
      <c r="S1488" s="1" t="s">
        <v>155</v>
      </c>
      <c r="T1488" s="1" t="str">
        <f t="shared" si="164"/>
        <v>exclude_title</v>
      </c>
      <c r="U1488" s="1" t="s">
        <v>124</v>
      </c>
      <c r="V1488" s="41" t="str">
        <f t="shared" si="165"/>
        <v>exclude_title</v>
      </c>
      <c r="W1488" s="1"/>
      <c r="X1488" s="1"/>
      <c r="Y1488" s="1"/>
      <c r="Z1488" s="1"/>
      <c r="AA1488" s="1"/>
      <c r="AB1488" s="1"/>
      <c r="AC1488" s="41"/>
      <c r="AD1488" s="1"/>
      <c r="AE1488" s="1"/>
      <c r="AF1488" s="1"/>
      <c r="AG1488" s="1"/>
      <c r="AH1488" s="1"/>
      <c r="AI1488" s="1"/>
      <c r="AJ1488" s="41"/>
      <c r="AO1488" s="34"/>
      <c r="AP1488" s="34"/>
      <c r="AQ1488" s="34"/>
      <c r="AR1488" s="34"/>
    </row>
    <row r="1489" spans="1:44" ht="14.7" hidden="1" customHeight="1" x14ac:dyDescent="0.3">
      <c r="A1489">
        <v>1488</v>
      </c>
      <c r="B1489" t="s">
        <v>6469</v>
      </c>
      <c r="C1489">
        <v>1993</v>
      </c>
      <c r="D1489" t="s">
        <v>6470</v>
      </c>
      <c r="E1489" t="s">
        <v>435</v>
      </c>
      <c r="F1489">
        <v>96</v>
      </c>
      <c r="G1489">
        <v>4</v>
      </c>
      <c r="H1489">
        <v>457</v>
      </c>
      <c r="I1489">
        <v>465</v>
      </c>
      <c r="J1489" t="s">
        <v>6471</v>
      </c>
      <c r="K1489" t="s">
        <v>6472</v>
      </c>
      <c r="L1489" t="s">
        <v>120</v>
      </c>
      <c r="M1489" s="34"/>
      <c r="N1489" s="34"/>
      <c r="O1489" s="34"/>
      <c r="P1489" s="1" t="s">
        <v>178</v>
      </c>
      <c r="Q1489" s="1" t="str">
        <f t="shared" si="163"/>
        <v>exclude_title</v>
      </c>
      <c r="R1489" s="1" t="s">
        <v>123</v>
      </c>
      <c r="S1489" s="1" t="s">
        <v>122</v>
      </c>
      <c r="T1489" s="1" t="str">
        <f t="shared" si="164"/>
        <v>include</v>
      </c>
      <c r="U1489" s="1" t="s">
        <v>124</v>
      </c>
      <c r="V1489" s="41" t="str">
        <f t="shared" si="165"/>
        <v>include</v>
      </c>
      <c r="W1489" s="1" t="s">
        <v>143</v>
      </c>
      <c r="X1489" s="1" t="str">
        <f>IF(OR(W1489="include",W1489="no_abstract_available"),"include", IF(W1489="duplicate","duplicate", IF(W1489="correction/reply","correction/reply", "exclude_abstract")))</f>
        <v>exclude_abstract</v>
      </c>
      <c r="Y1489" s="1" t="s">
        <v>123</v>
      </c>
      <c r="Z1489" s="1"/>
      <c r="AA1489" s="1"/>
      <c r="AB1489" s="1"/>
      <c r="AC1489" s="41" t="str">
        <f>IF(X1489=AA1489,X1489,IF(OR(X1489="include",AA1489="include"),"include",IF(OR(X1489="duplicate",AA1489="duplicate"),"duplicate",IF(OR(X1489="correction/reply",AA1489="correction/reply"),"correction/reply","exclude_abstract"))))</f>
        <v>exclude_abstract</v>
      </c>
      <c r="AD1489" s="1"/>
      <c r="AE1489" s="1"/>
      <c r="AF1489" s="1"/>
      <c r="AG1489" s="1"/>
      <c r="AH1489" s="1"/>
      <c r="AI1489" s="1"/>
      <c r="AJ1489" s="41"/>
      <c r="AO1489" s="34"/>
      <c r="AP1489" s="34"/>
      <c r="AQ1489" s="34"/>
      <c r="AR1489" s="34"/>
    </row>
    <row r="1490" spans="1:44" ht="14.7" hidden="1" customHeight="1" x14ac:dyDescent="0.3">
      <c r="A1490">
        <v>1489</v>
      </c>
      <c r="B1490" t="s">
        <v>6473</v>
      </c>
      <c r="C1490">
        <v>2014</v>
      </c>
      <c r="D1490" t="s">
        <v>6474</v>
      </c>
      <c r="E1490" t="s">
        <v>2908</v>
      </c>
      <c r="F1490">
        <v>132</v>
      </c>
      <c r="G1490" t="s">
        <v>130</v>
      </c>
      <c r="H1490">
        <v>196</v>
      </c>
      <c r="I1490">
        <v>207</v>
      </c>
      <c r="J1490" t="s">
        <v>6475</v>
      </c>
      <c r="K1490" t="s">
        <v>6476</v>
      </c>
      <c r="L1490" t="s">
        <v>120</v>
      </c>
      <c r="M1490" s="34"/>
      <c r="N1490" s="34"/>
      <c r="O1490" s="34"/>
      <c r="P1490" s="1" t="s">
        <v>155</v>
      </c>
      <c r="Q1490" s="1" t="str">
        <f t="shared" si="163"/>
        <v>exclude_title</v>
      </c>
      <c r="R1490" s="1" t="s">
        <v>123</v>
      </c>
      <c r="S1490" s="1" t="s">
        <v>133</v>
      </c>
      <c r="T1490" s="1" t="str">
        <f t="shared" si="164"/>
        <v>exclude_title</v>
      </c>
      <c r="U1490" s="1" t="s">
        <v>124</v>
      </c>
      <c r="V1490" s="41" t="str">
        <f t="shared" si="165"/>
        <v>exclude_title</v>
      </c>
      <c r="W1490" s="1"/>
      <c r="X1490" s="1"/>
      <c r="Y1490" s="1"/>
      <c r="Z1490" s="1"/>
      <c r="AA1490" s="1"/>
      <c r="AB1490" s="1"/>
      <c r="AC1490" s="41"/>
      <c r="AD1490" s="1"/>
      <c r="AE1490" s="1"/>
      <c r="AF1490" s="1"/>
      <c r="AG1490" s="1"/>
      <c r="AH1490" s="1"/>
      <c r="AI1490" s="1"/>
      <c r="AJ1490" s="41"/>
      <c r="AO1490" s="34"/>
      <c r="AP1490" s="34"/>
      <c r="AQ1490" s="34"/>
      <c r="AR1490" s="34"/>
    </row>
    <row r="1491" spans="1:44" ht="14.7" hidden="1" customHeight="1" x14ac:dyDescent="0.3">
      <c r="A1491">
        <v>1490</v>
      </c>
      <c r="B1491" t="s">
        <v>6477</v>
      </c>
      <c r="C1491">
        <v>1989</v>
      </c>
      <c r="D1491" t="s">
        <v>6478</v>
      </c>
      <c r="E1491" t="s">
        <v>208</v>
      </c>
      <c r="F1491">
        <v>77</v>
      </c>
      <c r="G1491">
        <v>3</v>
      </c>
      <c r="H1491">
        <v>811</v>
      </c>
      <c r="I1491">
        <v>822</v>
      </c>
      <c r="J1491" t="s">
        <v>6479</v>
      </c>
      <c r="K1491" t="s">
        <v>6480</v>
      </c>
      <c r="L1491" t="s">
        <v>120</v>
      </c>
      <c r="M1491" s="34"/>
      <c r="N1491" s="34"/>
      <c r="O1491" s="34" t="s">
        <v>121</v>
      </c>
      <c r="P1491" s="1" t="s">
        <v>122</v>
      </c>
      <c r="Q1491" s="1" t="str">
        <f t="shared" si="163"/>
        <v>include</v>
      </c>
      <c r="R1491" s="1" t="s">
        <v>123</v>
      </c>
      <c r="S1491" s="1" t="s">
        <v>122</v>
      </c>
      <c r="T1491" s="1" t="str">
        <f t="shared" si="164"/>
        <v>include</v>
      </c>
      <c r="U1491" s="1" t="s">
        <v>124</v>
      </c>
      <c r="V1491" s="41" t="str">
        <f t="shared" si="165"/>
        <v>include</v>
      </c>
      <c r="W1491" s="1" t="s">
        <v>122</v>
      </c>
      <c r="X1491" s="1" t="str">
        <f>IF(OR(W1491="include",W1491="no_abstract_available"),"include", IF(W1491="duplicate","duplicate", IF(W1491="correction/reply","correction/reply", "exclude_abstract")))</f>
        <v>include</v>
      </c>
      <c r="Y1491" s="1" t="s">
        <v>123</v>
      </c>
      <c r="Z1491" s="1"/>
      <c r="AA1491" s="1"/>
      <c r="AB1491" s="1"/>
      <c r="AC1491" s="41" t="str">
        <f>IF(X1491=AA1491,X1491,IF(OR(X1491="include",AA1491="include"),"include",IF(OR(X1491="duplicate",AA1491="duplicate"),"duplicate",IF(OR(X1491="correction/reply",AA1491="correction/reply"),"correction/reply","exclude_abstract"))))</f>
        <v>include</v>
      </c>
      <c r="AD1491" s="1" t="s">
        <v>122</v>
      </c>
      <c r="AE1491" s="1"/>
      <c r="AF1491" s="1" t="s">
        <v>124</v>
      </c>
      <c r="AG1491" s="1"/>
      <c r="AH1491" s="1"/>
      <c r="AI1491" s="1"/>
      <c r="AJ1491" s="41" t="str">
        <f>IF(AD1491=AG1491,AD1491, (IF(AG1491=0, AD1491,"different!")))</f>
        <v>include</v>
      </c>
      <c r="AK1491" t="s">
        <v>124</v>
      </c>
      <c r="AL1491" t="s">
        <v>121</v>
      </c>
      <c r="AM1491" t="s">
        <v>126</v>
      </c>
      <c r="AO1491" s="34" t="s">
        <v>121</v>
      </c>
      <c r="AP1491" s="34" t="s">
        <v>123</v>
      </c>
      <c r="AQ1491" s="34">
        <v>7</v>
      </c>
      <c r="AR1491" s="34">
        <v>1</v>
      </c>
    </row>
    <row r="1492" spans="1:44" ht="14.7" hidden="1" customHeight="1" x14ac:dyDescent="0.3">
      <c r="A1492">
        <v>1491</v>
      </c>
      <c r="B1492" t="s">
        <v>6481</v>
      </c>
      <c r="C1492">
        <v>2019</v>
      </c>
      <c r="D1492" t="s">
        <v>6482</v>
      </c>
      <c r="E1492" t="s">
        <v>1405</v>
      </c>
      <c r="F1492">
        <v>173</v>
      </c>
      <c r="G1492" t="s">
        <v>130</v>
      </c>
      <c r="H1492">
        <v>66</v>
      </c>
      <c r="I1492">
        <v>77</v>
      </c>
      <c r="J1492" t="s">
        <v>6483</v>
      </c>
      <c r="K1492" t="s">
        <v>6484</v>
      </c>
      <c r="L1492" t="s">
        <v>120</v>
      </c>
      <c r="M1492" s="34"/>
      <c r="N1492" s="34"/>
      <c r="O1492" s="34"/>
      <c r="P1492" s="1" t="s">
        <v>133</v>
      </c>
      <c r="Q1492" s="1" t="str">
        <f t="shared" si="163"/>
        <v>exclude_title</v>
      </c>
      <c r="R1492" s="1" t="s">
        <v>123</v>
      </c>
      <c r="S1492" s="1" t="s">
        <v>133</v>
      </c>
      <c r="T1492" s="1" t="str">
        <f t="shared" si="164"/>
        <v>exclude_title</v>
      </c>
      <c r="U1492" s="1" t="s">
        <v>124</v>
      </c>
      <c r="V1492" s="41" t="str">
        <f t="shared" si="165"/>
        <v>exclude_title</v>
      </c>
      <c r="W1492" s="1"/>
      <c r="X1492" s="1"/>
      <c r="Y1492" s="1"/>
      <c r="Z1492" s="1"/>
      <c r="AA1492" s="1"/>
      <c r="AB1492" s="1"/>
      <c r="AC1492" s="41"/>
      <c r="AD1492" s="1"/>
      <c r="AE1492" s="1"/>
      <c r="AF1492" s="1"/>
      <c r="AG1492" s="1"/>
      <c r="AH1492" s="1"/>
      <c r="AI1492" s="1"/>
      <c r="AJ1492" s="41"/>
      <c r="AO1492" s="34"/>
      <c r="AP1492" s="34"/>
      <c r="AQ1492" s="34"/>
      <c r="AR1492" s="34"/>
    </row>
    <row r="1493" spans="1:44" ht="14.7" hidden="1" customHeight="1" x14ac:dyDescent="0.3">
      <c r="A1493">
        <v>1492</v>
      </c>
      <c r="B1493" t="s">
        <v>6485</v>
      </c>
      <c r="C1493">
        <v>2011</v>
      </c>
      <c r="D1493" t="s">
        <v>6486</v>
      </c>
      <c r="E1493" t="s">
        <v>4248</v>
      </c>
      <c r="F1493">
        <v>26</v>
      </c>
      <c r="G1493" t="s">
        <v>2925</v>
      </c>
      <c r="H1493">
        <v>335</v>
      </c>
      <c r="I1493">
        <v>345</v>
      </c>
      <c r="J1493" t="s">
        <v>6487</v>
      </c>
      <c r="K1493" t="s">
        <v>6488</v>
      </c>
      <c r="L1493" t="s">
        <v>120</v>
      </c>
      <c r="M1493" s="34"/>
      <c r="N1493" s="34"/>
      <c r="O1493" s="34"/>
      <c r="P1493" s="1" t="s">
        <v>178</v>
      </c>
      <c r="Q1493" s="1" t="str">
        <f t="shared" si="163"/>
        <v>exclude_title</v>
      </c>
      <c r="R1493" s="1" t="s">
        <v>123</v>
      </c>
      <c r="S1493" s="1" t="s">
        <v>122</v>
      </c>
      <c r="T1493" s="1" t="str">
        <f t="shared" si="164"/>
        <v>include</v>
      </c>
      <c r="U1493" s="1" t="s">
        <v>124</v>
      </c>
      <c r="V1493" s="41" t="str">
        <f t="shared" si="165"/>
        <v>include</v>
      </c>
      <c r="W1493" s="1" t="s">
        <v>156</v>
      </c>
      <c r="X1493" s="1" t="str">
        <f>IF(OR(W1493="include",W1493="no_abstract_available"),"include", IF(W1493="duplicate","duplicate", IF(W1493="correction/reply","correction/reply", "exclude_abstract")))</f>
        <v>exclude_abstract</v>
      </c>
      <c r="Y1493" s="1" t="s">
        <v>123</v>
      </c>
      <c r="Z1493" s="1"/>
      <c r="AA1493" s="1"/>
      <c r="AB1493" s="1"/>
      <c r="AC1493" s="41" t="str">
        <f>IF(X1493=AA1493,X1493,IF(OR(X1493="include",AA1493="include"),"include",IF(OR(X1493="duplicate",AA1493="duplicate"),"duplicate",IF(OR(X1493="correction/reply",AA1493="correction/reply"),"correction/reply","exclude_abstract"))))</f>
        <v>exclude_abstract</v>
      </c>
      <c r="AD1493" s="1"/>
      <c r="AE1493" s="1"/>
      <c r="AF1493" s="1"/>
      <c r="AG1493" s="1"/>
      <c r="AH1493" s="1"/>
      <c r="AI1493" s="1"/>
      <c r="AJ1493" s="41"/>
      <c r="AO1493" s="34"/>
      <c r="AP1493" s="34"/>
      <c r="AQ1493" s="34"/>
      <c r="AR1493" s="34"/>
    </row>
    <row r="1494" spans="1:44" ht="14.7" hidden="1" customHeight="1" x14ac:dyDescent="0.3">
      <c r="A1494">
        <v>1493</v>
      </c>
      <c r="B1494" t="s">
        <v>6489</v>
      </c>
      <c r="C1494">
        <v>2007</v>
      </c>
      <c r="D1494" t="s">
        <v>6490</v>
      </c>
      <c r="E1494" t="s">
        <v>198</v>
      </c>
      <c r="F1494">
        <v>17</v>
      </c>
      <c r="G1494">
        <v>2</v>
      </c>
      <c r="H1494">
        <v>541</v>
      </c>
      <c r="I1494">
        <v>557</v>
      </c>
      <c r="J1494" t="s">
        <v>6491</v>
      </c>
      <c r="K1494" t="s">
        <v>6492</v>
      </c>
      <c r="L1494" t="s">
        <v>120</v>
      </c>
      <c r="M1494" s="34"/>
      <c r="N1494" s="34"/>
      <c r="O1494" s="34"/>
      <c r="P1494" s="1" t="s">
        <v>133</v>
      </c>
      <c r="Q1494" s="1" t="str">
        <f t="shared" si="163"/>
        <v>exclude_title</v>
      </c>
      <c r="R1494" s="1" t="s">
        <v>123</v>
      </c>
      <c r="S1494" s="1" t="s">
        <v>133</v>
      </c>
      <c r="T1494" s="1" t="str">
        <f t="shared" si="164"/>
        <v>exclude_title</v>
      </c>
      <c r="U1494" s="1" t="s">
        <v>124</v>
      </c>
      <c r="V1494" s="41" t="str">
        <f t="shared" si="165"/>
        <v>exclude_title</v>
      </c>
      <c r="W1494" s="1"/>
      <c r="X1494" s="1"/>
      <c r="Y1494" s="1"/>
      <c r="Z1494" s="1"/>
      <c r="AA1494" s="1"/>
      <c r="AB1494" s="1"/>
      <c r="AC1494" s="41"/>
      <c r="AD1494" s="1"/>
      <c r="AE1494" s="1"/>
      <c r="AF1494" s="1"/>
      <c r="AG1494" s="1"/>
      <c r="AH1494" s="1"/>
      <c r="AI1494" s="1"/>
      <c r="AJ1494" s="41"/>
      <c r="AO1494" s="34"/>
      <c r="AP1494" s="34"/>
      <c r="AQ1494" s="34"/>
      <c r="AR1494" s="34"/>
    </row>
    <row r="1495" spans="1:44" ht="14.7" hidden="1" customHeight="1" x14ac:dyDescent="0.3">
      <c r="A1495">
        <v>1494</v>
      </c>
      <c r="B1495" t="s">
        <v>6493</v>
      </c>
      <c r="C1495">
        <v>2007</v>
      </c>
      <c r="D1495" t="s">
        <v>6494</v>
      </c>
      <c r="E1495" t="s">
        <v>152</v>
      </c>
      <c r="F1495">
        <v>121</v>
      </c>
      <c r="G1495">
        <v>4</v>
      </c>
      <c r="H1495">
        <v>433</v>
      </c>
      <c r="I1495">
        <v>435</v>
      </c>
      <c r="J1495" t="s">
        <v>6495</v>
      </c>
      <c r="K1495" t="s">
        <v>6496</v>
      </c>
      <c r="L1495" t="s">
        <v>120</v>
      </c>
      <c r="M1495" s="34"/>
      <c r="N1495" s="34"/>
      <c r="O1495" s="34"/>
      <c r="P1495" s="1" t="s">
        <v>122</v>
      </c>
      <c r="Q1495" s="1" t="str">
        <f t="shared" si="163"/>
        <v>include</v>
      </c>
      <c r="R1495" s="1" t="s">
        <v>123</v>
      </c>
      <c r="S1495" s="1" t="s">
        <v>178</v>
      </c>
      <c r="T1495" s="1" t="str">
        <f t="shared" si="164"/>
        <v>exclude_title</v>
      </c>
      <c r="U1495" s="1" t="s">
        <v>124</v>
      </c>
      <c r="V1495" s="41" t="str">
        <f t="shared" si="165"/>
        <v>include</v>
      </c>
      <c r="W1495" s="1" t="s">
        <v>156</v>
      </c>
      <c r="X1495" s="1" t="str">
        <f>IF(OR(W1495="include",W1495="no_abstract_available"),"include", IF(W1495="duplicate","duplicate", IF(W1495="correction/reply","correction/reply", "exclude_abstract")))</f>
        <v>exclude_abstract</v>
      </c>
      <c r="Y1495" s="1" t="s">
        <v>123</v>
      </c>
      <c r="Z1495" s="1"/>
      <c r="AA1495" s="1"/>
      <c r="AB1495" s="1"/>
      <c r="AC1495" s="41" t="str">
        <f>IF(X1495=AA1495,X1495,IF(OR(X1495="include",AA1495="include"),"include",IF(OR(X1495="duplicate",AA1495="duplicate"),"duplicate",IF(OR(X1495="correction/reply",AA1495="correction/reply"),"correction/reply","exclude_abstract"))))</f>
        <v>exclude_abstract</v>
      </c>
      <c r="AD1495" s="1"/>
      <c r="AE1495" s="1"/>
      <c r="AF1495" s="1"/>
      <c r="AG1495" s="1"/>
      <c r="AH1495" s="1"/>
      <c r="AI1495" s="1"/>
      <c r="AJ1495" s="41"/>
      <c r="AO1495" s="34"/>
      <c r="AP1495" s="34"/>
      <c r="AQ1495" s="34"/>
      <c r="AR1495" s="34"/>
    </row>
    <row r="1496" spans="1:44" ht="14.7" hidden="1" customHeight="1" x14ac:dyDescent="0.3">
      <c r="A1496">
        <v>1495</v>
      </c>
      <c r="B1496" t="s">
        <v>6497</v>
      </c>
      <c r="C1496">
        <v>2021</v>
      </c>
      <c r="D1496" t="s">
        <v>6498</v>
      </c>
      <c r="E1496" t="s">
        <v>544</v>
      </c>
      <c r="F1496">
        <v>66</v>
      </c>
      <c r="G1496">
        <v>2</v>
      </c>
      <c r="H1496">
        <v>266</v>
      </c>
      <c r="I1496">
        <v>277</v>
      </c>
      <c r="J1496" t="s">
        <v>6499</v>
      </c>
      <c r="K1496" t="s">
        <v>6500</v>
      </c>
      <c r="L1496" t="s">
        <v>120</v>
      </c>
      <c r="M1496" s="34"/>
      <c r="N1496" s="34"/>
      <c r="O1496" s="34"/>
      <c r="P1496" s="1" t="s">
        <v>133</v>
      </c>
      <c r="Q1496" s="1" t="str">
        <f t="shared" si="163"/>
        <v>exclude_title</v>
      </c>
      <c r="R1496" s="1" t="s">
        <v>123</v>
      </c>
      <c r="S1496" s="1" t="s">
        <v>133</v>
      </c>
      <c r="T1496" s="1" t="str">
        <f t="shared" si="164"/>
        <v>exclude_title</v>
      </c>
      <c r="U1496" s="1" t="s">
        <v>124</v>
      </c>
      <c r="V1496" s="41" t="str">
        <f t="shared" si="165"/>
        <v>exclude_title</v>
      </c>
      <c r="W1496" s="1"/>
      <c r="X1496" s="1"/>
      <c r="Y1496" s="1"/>
      <c r="Z1496" s="1"/>
      <c r="AA1496" s="1"/>
      <c r="AB1496" s="1"/>
      <c r="AC1496" s="41"/>
      <c r="AD1496" s="1"/>
      <c r="AE1496" s="1"/>
      <c r="AF1496" s="1"/>
      <c r="AG1496" s="1"/>
      <c r="AH1496" s="1"/>
      <c r="AI1496" s="1"/>
      <c r="AJ1496" s="41"/>
      <c r="AO1496" s="34"/>
      <c r="AP1496" s="34"/>
      <c r="AQ1496" s="34"/>
      <c r="AR1496" s="34"/>
    </row>
    <row r="1497" spans="1:44" ht="14.7" hidden="1" customHeight="1" x14ac:dyDescent="0.3">
      <c r="A1497">
        <v>1496</v>
      </c>
      <c r="B1497" t="s">
        <v>6501</v>
      </c>
      <c r="C1497">
        <v>2003</v>
      </c>
      <c r="D1497" t="s">
        <v>6502</v>
      </c>
      <c r="E1497" t="s">
        <v>117</v>
      </c>
      <c r="F1497">
        <v>26</v>
      </c>
      <c r="G1497">
        <v>8</v>
      </c>
      <c r="H1497">
        <v>517</v>
      </c>
      <c r="I1497">
        <v>524</v>
      </c>
      <c r="J1497" t="s">
        <v>6503</v>
      </c>
      <c r="K1497" t="s">
        <v>6504</v>
      </c>
      <c r="L1497" t="s">
        <v>120</v>
      </c>
      <c r="M1497" s="34"/>
      <c r="N1497" s="34"/>
      <c r="O1497" s="34"/>
      <c r="P1497" s="1" t="s">
        <v>133</v>
      </c>
      <c r="Q1497" s="1" t="str">
        <f t="shared" si="163"/>
        <v>exclude_title</v>
      </c>
      <c r="R1497" s="1" t="s">
        <v>123</v>
      </c>
      <c r="S1497" s="1" t="s">
        <v>133</v>
      </c>
      <c r="T1497" s="1" t="str">
        <f t="shared" si="164"/>
        <v>exclude_title</v>
      </c>
      <c r="U1497" s="1" t="s">
        <v>124</v>
      </c>
      <c r="V1497" s="41" t="str">
        <f t="shared" si="165"/>
        <v>exclude_title</v>
      </c>
      <c r="W1497" s="1"/>
      <c r="X1497" s="1"/>
      <c r="Y1497" s="1"/>
      <c r="Z1497" s="1"/>
      <c r="AA1497" s="1"/>
      <c r="AB1497" s="1"/>
      <c r="AC1497" s="41"/>
      <c r="AD1497" s="1"/>
      <c r="AE1497" s="1"/>
      <c r="AF1497" s="1"/>
      <c r="AG1497" s="1"/>
      <c r="AH1497" s="1"/>
      <c r="AI1497" s="1"/>
      <c r="AJ1497" s="41"/>
      <c r="AO1497" s="34"/>
      <c r="AP1497" s="34"/>
      <c r="AQ1497" s="34"/>
      <c r="AR1497" s="34"/>
    </row>
    <row r="1498" spans="1:44" ht="14.7" hidden="1" customHeight="1" x14ac:dyDescent="0.3">
      <c r="A1498">
        <v>1497</v>
      </c>
      <c r="B1498" t="s">
        <v>6505</v>
      </c>
      <c r="C1498">
        <v>1999</v>
      </c>
      <c r="D1498" t="s">
        <v>6506</v>
      </c>
      <c r="E1498" t="s">
        <v>890</v>
      </c>
      <c r="F1498">
        <v>18</v>
      </c>
      <c r="G1498">
        <v>2</v>
      </c>
      <c r="H1498">
        <v>261</v>
      </c>
      <c r="I1498">
        <v>268</v>
      </c>
      <c r="J1498" t="s">
        <v>6507</v>
      </c>
      <c r="K1498" t="s">
        <v>6508</v>
      </c>
      <c r="L1498" t="s">
        <v>120</v>
      </c>
      <c r="M1498" s="34"/>
      <c r="N1498" s="34"/>
      <c r="O1498" s="34"/>
      <c r="P1498" s="1" t="s">
        <v>122</v>
      </c>
      <c r="Q1498" s="1" t="str">
        <f t="shared" si="163"/>
        <v>include</v>
      </c>
      <c r="R1498" s="1" t="s">
        <v>123</v>
      </c>
      <c r="S1498" s="1" t="s">
        <v>122</v>
      </c>
      <c r="T1498" s="1" t="str">
        <f t="shared" si="164"/>
        <v>include</v>
      </c>
      <c r="U1498" s="1" t="s">
        <v>124</v>
      </c>
      <c r="V1498" s="41" t="str">
        <f t="shared" si="165"/>
        <v>include</v>
      </c>
      <c r="W1498" s="1" t="s">
        <v>143</v>
      </c>
      <c r="X1498" s="1" t="str">
        <f>IF(OR(W1498="include",W1498="no_abstract_available"),"include", IF(W1498="duplicate","duplicate", IF(W1498="correction/reply","correction/reply", "exclude_abstract")))</f>
        <v>exclude_abstract</v>
      </c>
      <c r="Y1498" s="1" t="s">
        <v>123</v>
      </c>
      <c r="Z1498" s="1"/>
      <c r="AA1498" s="1"/>
      <c r="AB1498" s="1"/>
      <c r="AC1498" s="41" t="str">
        <f>IF(X1498=AA1498,X1498,IF(OR(X1498="include",AA1498="include"),"include",IF(OR(X1498="duplicate",AA1498="duplicate"),"duplicate",IF(OR(X1498="correction/reply",AA1498="correction/reply"),"correction/reply","exclude_abstract"))))</f>
        <v>exclude_abstract</v>
      </c>
      <c r="AD1498" s="1"/>
      <c r="AE1498" s="1"/>
      <c r="AF1498" s="1"/>
      <c r="AG1498" s="1"/>
      <c r="AH1498" s="1"/>
      <c r="AI1498" s="1"/>
      <c r="AJ1498" s="41"/>
      <c r="AO1498" s="34"/>
      <c r="AP1498" s="34"/>
      <c r="AQ1498" s="34"/>
      <c r="AR1498" s="34"/>
    </row>
    <row r="1499" spans="1:44" ht="14.7" hidden="1" customHeight="1" x14ac:dyDescent="0.3">
      <c r="A1499">
        <v>1498</v>
      </c>
      <c r="B1499" t="s">
        <v>6509</v>
      </c>
      <c r="C1499">
        <v>2016</v>
      </c>
      <c r="D1499" t="s">
        <v>6510</v>
      </c>
      <c r="E1499" t="s">
        <v>668</v>
      </c>
      <c r="F1499">
        <v>13</v>
      </c>
      <c r="G1499">
        <v>3</v>
      </c>
      <c r="H1499">
        <v>659</v>
      </c>
      <c r="I1499">
        <v>674</v>
      </c>
      <c r="J1499" t="s">
        <v>6511</v>
      </c>
      <c r="K1499" t="s">
        <v>6512</v>
      </c>
      <c r="L1499" t="s">
        <v>120</v>
      </c>
      <c r="M1499" s="34"/>
      <c r="N1499" s="34"/>
      <c r="O1499" s="34"/>
      <c r="P1499" s="1" t="s">
        <v>178</v>
      </c>
      <c r="Q1499" s="1" t="str">
        <f t="shared" si="163"/>
        <v>exclude_title</v>
      </c>
      <c r="R1499" s="1" t="s">
        <v>123</v>
      </c>
      <c r="S1499" s="1" t="s">
        <v>155</v>
      </c>
      <c r="T1499" s="1" t="str">
        <f t="shared" si="164"/>
        <v>exclude_title</v>
      </c>
      <c r="U1499" s="1" t="s">
        <v>124</v>
      </c>
      <c r="V1499" s="41" t="str">
        <f t="shared" si="165"/>
        <v>exclude_title</v>
      </c>
      <c r="W1499" s="1"/>
      <c r="X1499" s="1"/>
      <c r="Y1499" s="1"/>
      <c r="Z1499" s="1"/>
      <c r="AA1499" s="1"/>
      <c r="AB1499" s="1"/>
      <c r="AC1499" s="41"/>
      <c r="AD1499" s="1"/>
      <c r="AE1499" s="1"/>
      <c r="AF1499" s="1"/>
      <c r="AG1499" s="1"/>
      <c r="AH1499" s="1"/>
      <c r="AI1499" s="1"/>
      <c r="AJ1499" s="41"/>
      <c r="AO1499" s="34"/>
      <c r="AP1499" s="34"/>
      <c r="AQ1499" s="34"/>
      <c r="AR1499" s="34"/>
    </row>
    <row r="1500" spans="1:44" ht="14.7" hidden="1" customHeight="1" x14ac:dyDescent="0.3">
      <c r="A1500">
        <v>1499</v>
      </c>
      <c r="B1500" t="s">
        <v>6513</v>
      </c>
      <c r="C1500">
        <v>2013</v>
      </c>
      <c r="D1500" t="s">
        <v>6514</v>
      </c>
      <c r="E1500" t="s">
        <v>4142</v>
      </c>
      <c r="F1500">
        <v>15</v>
      </c>
      <c r="G1500">
        <v>4</v>
      </c>
      <c r="H1500">
        <v>1176</v>
      </c>
      <c r="I1500">
        <v>1189</v>
      </c>
      <c r="J1500" t="s">
        <v>6515</v>
      </c>
      <c r="K1500" t="s">
        <v>6516</v>
      </c>
      <c r="L1500" t="s">
        <v>120</v>
      </c>
      <c r="M1500" s="34"/>
      <c r="N1500" s="34"/>
      <c r="O1500" s="34"/>
      <c r="P1500" s="1" t="s">
        <v>178</v>
      </c>
      <c r="Q1500" s="1" t="str">
        <f t="shared" si="163"/>
        <v>exclude_title</v>
      </c>
      <c r="R1500" s="1" t="s">
        <v>123</v>
      </c>
      <c r="S1500" s="1" t="s">
        <v>155</v>
      </c>
      <c r="T1500" s="1" t="str">
        <f t="shared" si="164"/>
        <v>exclude_title</v>
      </c>
      <c r="U1500" s="1" t="s">
        <v>124</v>
      </c>
      <c r="V1500" s="41" t="str">
        <f t="shared" si="165"/>
        <v>exclude_title</v>
      </c>
      <c r="W1500" s="1"/>
      <c r="X1500" s="1"/>
      <c r="Y1500" s="1"/>
      <c r="Z1500" s="1"/>
      <c r="AA1500" s="1"/>
      <c r="AB1500" s="1"/>
      <c r="AC1500" s="41"/>
      <c r="AD1500" s="1"/>
      <c r="AE1500" s="1"/>
      <c r="AF1500" s="1"/>
      <c r="AG1500" s="1"/>
      <c r="AH1500" s="1"/>
      <c r="AI1500" s="1"/>
      <c r="AJ1500" s="41"/>
      <c r="AO1500" s="34"/>
      <c r="AP1500" s="34"/>
      <c r="AQ1500" s="34"/>
      <c r="AR1500" s="34"/>
    </row>
    <row r="1501" spans="1:44" ht="14.7" hidden="1" customHeight="1" x14ac:dyDescent="0.3">
      <c r="A1501">
        <v>1500</v>
      </c>
      <c r="B1501" t="s">
        <v>6517</v>
      </c>
      <c r="C1501">
        <v>1991</v>
      </c>
      <c r="D1501" t="s">
        <v>6518</v>
      </c>
      <c r="E1501" t="s">
        <v>2178</v>
      </c>
      <c r="F1501">
        <v>96</v>
      </c>
      <c r="G1501" t="s">
        <v>6519</v>
      </c>
      <c r="H1501">
        <v>741</v>
      </c>
      <c r="I1501">
        <v>748</v>
      </c>
      <c r="J1501" t="s">
        <v>6520</v>
      </c>
      <c r="K1501" t="s">
        <v>6521</v>
      </c>
      <c r="L1501" t="s">
        <v>120</v>
      </c>
      <c r="M1501" s="34"/>
      <c r="N1501" s="34"/>
      <c r="O1501" s="34"/>
      <c r="P1501" s="1" t="s">
        <v>133</v>
      </c>
      <c r="Q1501" s="1" t="str">
        <f t="shared" si="163"/>
        <v>exclude_title</v>
      </c>
      <c r="R1501" s="1" t="s">
        <v>123</v>
      </c>
      <c r="S1501" s="1" t="s">
        <v>133</v>
      </c>
      <c r="T1501" s="1" t="str">
        <f t="shared" si="164"/>
        <v>exclude_title</v>
      </c>
      <c r="U1501" s="1" t="s">
        <v>124</v>
      </c>
      <c r="V1501" s="41" t="str">
        <f t="shared" si="165"/>
        <v>exclude_title</v>
      </c>
      <c r="W1501" s="1"/>
      <c r="X1501" s="1"/>
      <c r="Y1501" s="1"/>
      <c r="Z1501" s="1"/>
      <c r="AA1501" s="1"/>
      <c r="AB1501" s="1"/>
      <c r="AC1501" s="41"/>
      <c r="AD1501" s="1"/>
      <c r="AE1501" s="1"/>
      <c r="AF1501" s="1"/>
      <c r="AG1501" s="1"/>
      <c r="AH1501" s="1"/>
      <c r="AI1501" s="1"/>
      <c r="AJ1501" s="41"/>
      <c r="AO1501" s="34"/>
      <c r="AP1501" s="34"/>
      <c r="AQ1501" s="34"/>
      <c r="AR1501" s="34"/>
    </row>
    <row r="1502" spans="1:44" ht="14.7" hidden="1" customHeight="1" x14ac:dyDescent="0.3">
      <c r="A1502">
        <v>1501</v>
      </c>
      <c r="B1502" t="s">
        <v>6522</v>
      </c>
      <c r="C1502">
        <v>2009</v>
      </c>
      <c r="D1502" t="s">
        <v>6523</v>
      </c>
      <c r="E1502" t="s">
        <v>117</v>
      </c>
      <c r="F1502">
        <v>32</v>
      </c>
      <c r="G1502">
        <v>1</v>
      </c>
      <c r="H1502">
        <v>71</v>
      </c>
      <c r="I1502">
        <v>82</v>
      </c>
      <c r="J1502" t="s">
        <v>6524</v>
      </c>
      <c r="K1502" t="s">
        <v>6525</v>
      </c>
      <c r="L1502" t="s">
        <v>120</v>
      </c>
      <c r="M1502" s="34"/>
      <c r="N1502" s="34"/>
      <c r="O1502" s="34"/>
      <c r="P1502" s="1" t="s">
        <v>155</v>
      </c>
      <c r="Q1502" s="1" t="str">
        <f t="shared" si="163"/>
        <v>exclude_title</v>
      </c>
      <c r="R1502" s="1" t="s">
        <v>123</v>
      </c>
      <c r="S1502" s="1" t="s">
        <v>133</v>
      </c>
      <c r="T1502" s="1" t="str">
        <f t="shared" si="164"/>
        <v>exclude_title</v>
      </c>
      <c r="U1502" s="1" t="s">
        <v>124</v>
      </c>
      <c r="V1502" s="41" t="str">
        <f t="shared" si="165"/>
        <v>exclude_title</v>
      </c>
      <c r="W1502" s="1"/>
      <c r="X1502" s="1"/>
      <c r="Y1502" s="1"/>
      <c r="Z1502" s="1"/>
      <c r="AA1502" s="1"/>
      <c r="AB1502" s="1"/>
      <c r="AC1502" s="41"/>
      <c r="AD1502" s="1"/>
      <c r="AE1502" s="1"/>
      <c r="AF1502" s="1"/>
      <c r="AG1502" s="1"/>
      <c r="AH1502" s="1"/>
      <c r="AI1502" s="1"/>
      <c r="AJ1502" s="41"/>
      <c r="AO1502" s="34"/>
      <c r="AP1502" s="34"/>
      <c r="AQ1502" s="34"/>
      <c r="AR1502" s="34"/>
    </row>
    <row r="1503" spans="1:44" ht="14.7" hidden="1" customHeight="1" x14ac:dyDescent="0.3">
      <c r="A1503">
        <v>1502</v>
      </c>
      <c r="B1503" t="s">
        <v>6526</v>
      </c>
      <c r="C1503">
        <v>2008</v>
      </c>
      <c r="D1503" t="s">
        <v>6527</v>
      </c>
      <c r="E1503" t="s">
        <v>914</v>
      </c>
      <c r="F1503">
        <v>55</v>
      </c>
      <c r="G1503" t="s">
        <v>4492</v>
      </c>
      <c r="H1503">
        <v>2320</v>
      </c>
      <c r="I1503">
        <v>2329</v>
      </c>
      <c r="J1503" t="s">
        <v>6528</v>
      </c>
      <c r="K1503" t="s">
        <v>6529</v>
      </c>
      <c r="L1503" t="s">
        <v>120</v>
      </c>
      <c r="M1503" s="34"/>
      <c r="N1503" s="34"/>
      <c r="O1503" s="34"/>
      <c r="P1503" s="1" t="s">
        <v>133</v>
      </c>
      <c r="Q1503" s="1" t="str">
        <f t="shared" si="163"/>
        <v>exclude_title</v>
      </c>
      <c r="R1503" s="1" t="s">
        <v>123</v>
      </c>
      <c r="S1503" s="1" t="s">
        <v>133</v>
      </c>
      <c r="T1503" s="1" t="str">
        <f t="shared" si="164"/>
        <v>exclude_title</v>
      </c>
      <c r="U1503" s="1" t="s">
        <v>124</v>
      </c>
      <c r="V1503" s="41" t="str">
        <f t="shared" si="165"/>
        <v>exclude_title</v>
      </c>
      <c r="W1503" s="1"/>
      <c r="X1503" s="1"/>
      <c r="Y1503" s="1"/>
      <c r="Z1503" s="1"/>
      <c r="AA1503" s="1"/>
      <c r="AB1503" s="1"/>
      <c r="AC1503" s="41"/>
      <c r="AD1503" s="1"/>
      <c r="AE1503" s="1"/>
      <c r="AF1503" s="1"/>
      <c r="AG1503" s="1"/>
      <c r="AH1503" s="1"/>
      <c r="AI1503" s="1"/>
      <c r="AJ1503" s="41"/>
      <c r="AO1503" s="34"/>
      <c r="AP1503" s="34"/>
      <c r="AQ1503" s="34"/>
      <c r="AR1503" s="34"/>
    </row>
    <row r="1504" spans="1:44" ht="14.7" hidden="1" customHeight="1" x14ac:dyDescent="0.3">
      <c r="A1504">
        <v>1503</v>
      </c>
      <c r="B1504" t="s">
        <v>6382</v>
      </c>
      <c r="C1504">
        <v>1989</v>
      </c>
      <c r="D1504" t="s">
        <v>6530</v>
      </c>
      <c r="E1504" t="s">
        <v>790</v>
      </c>
      <c r="F1504">
        <v>67</v>
      </c>
      <c r="G1504">
        <v>5</v>
      </c>
      <c r="H1504">
        <v>1414</v>
      </c>
      <c r="I1504">
        <v>1419</v>
      </c>
      <c r="J1504" t="s">
        <v>6531</v>
      </c>
      <c r="K1504" t="s">
        <v>6532</v>
      </c>
      <c r="L1504" t="s">
        <v>120</v>
      </c>
      <c r="M1504" s="34"/>
      <c r="N1504" s="34"/>
      <c r="O1504" s="34" t="s">
        <v>121</v>
      </c>
      <c r="P1504" s="1" t="s">
        <v>122</v>
      </c>
      <c r="Q1504" s="1" t="str">
        <f t="shared" si="163"/>
        <v>include</v>
      </c>
      <c r="R1504" s="1" t="s">
        <v>123</v>
      </c>
      <c r="S1504" s="1" t="s">
        <v>122</v>
      </c>
      <c r="T1504" s="1" t="str">
        <f t="shared" si="164"/>
        <v>include</v>
      </c>
      <c r="U1504" s="1" t="s">
        <v>124</v>
      </c>
      <c r="V1504" s="41" t="str">
        <f t="shared" si="165"/>
        <v>include</v>
      </c>
      <c r="W1504" s="1" t="s">
        <v>122</v>
      </c>
      <c r="X1504" s="1" t="str">
        <f>IF(OR(W1504="include",W1504="no_abstract_available"),"include", IF(W1504="duplicate","duplicate", IF(W1504="correction/reply","correction/reply", "exclude_abstract")))</f>
        <v>include</v>
      </c>
      <c r="Y1504" s="1" t="s">
        <v>123</v>
      </c>
      <c r="Z1504" s="1"/>
      <c r="AA1504" s="1"/>
      <c r="AB1504" s="1"/>
      <c r="AC1504" s="41" t="str">
        <f>IF(X1504=AA1504,X1504,IF(OR(X1504="include",AA1504="include"),"include",IF(OR(X1504="duplicate",AA1504="duplicate"),"duplicate",IF(OR(X1504="correction/reply",AA1504="correction/reply"),"correction/reply","exclude_abstract"))))</f>
        <v>include</v>
      </c>
      <c r="AD1504" s="1" t="s">
        <v>122</v>
      </c>
      <c r="AE1504" s="1"/>
      <c r="AF1504" s="1" t="s">
        <v>124</v>
      </c>
      <c r="AG1504" s="1"/>
      <c r="AH1504" s="1"/>
      <c r="AI1504" s="1"/>
      <c r="AJ1504" s="41" t="str">
        <f>IF(AD1504=AG1504,AD1504, (IF(AG1504=0, AD1504,"different!")))</f>
        <v>include</v>
      </c>
      <c r="AK1504" t="s">
        <v>124</v>
      </c>
      <c r="AL1504" t="s">
        <v>121</v>
      </c>
      <c r="AM1504" t="s">
        <v>126</v>
      </c>
      <c r="AO1504" s="34" t="s">
        <v>121</v>
      </c>
      <c r="AP1504" s="34" t="s">
        <v>123</v>
      </c>
      <c r="AQ1504" s="34">
        <v>5</v>
      </c>
      <c r="AR1504" s="34">
        <v>0</v>
      </c>
    </row>
    <row r="1505" spans="1:44" ht="14.7" hidden="1" customHeight="1" x14ac:dyDescent="0.3">
      <c r="A1505">
        <v>1504</v>
      </c>
      <c r="B1505" t="s">
        <v>6533</v>
      </c>
      <c r="C1505">
        <v>2013</v>
      </c>
      <c r="D1505" t="s">
        <v>6534</v>
      </c>
      <c r="E1505" t="s">
        <v>1029</v>
      </c>
      <c r="F1505">
        <v>214</v>
      </c>
      <c r="G1505">
        <v>8</v>
      </c>
      <c r="H1505">
        <v>1017</v>
      </c>
      <c r="I1505">
        <v>1026</v>
      </c>
      <c r="J1505" t="s">
        <v>6535</v>
      </c>
      <c r="K1505" t="s">
        <v>6536</v>
      </c>
      <c r="L1505" t="s">
        <v>120</v>
      </c>
      <c r="M1505" s="34"/>
      <c r="N1505" s="34"/>
      <c r="O1505" s="34"/>
      <c r="P1505" s="1" t="s">
        <v>178</v>
      </c>
      <c r="Q1505" s="1" t="str">
        <f t="shared" si="163"/>
        <v>exclude_title</v>
      </c>
      <c r="R1505" s="1" t="s">
        <v>123</v>
      </c>
      <c r="S1505" s="1" t="s">
        <v>133</v>
      </c>
      <c r="T1505" s="1" t="str">
        <f t="shared" si="164"/>
        <v>exclude_title</v>
      </c>
      <c r="U1505" s="1" t="s">
        <v>124</v>
      </c>
      <c r="V1505" s="41" t="str">
        <f t="shared" si="165"/>
        <v>exclude_title</v>
      </c>
      <c r="W1505" s="1"/>
      <c r="X1505" s="1"/>
      <c r="Y1505" s="1"/>
      <c r="Z1505" s="1"/>
      <c r="AA1505" s="1"/>
      <c r="AB1505" s="1"/>
      <c r="AC1505" s="41"/>
      <c r="AD1505" s="1"/>
      <c r="AE1505" s="1"/>
      <c r="AF1505" s="1"/>
      <c r="AG1505" s="1"/>
      <c r="AH1505" s="1"/>
      <c r="AI1505" s="1"/>
      <c r="AJ1505" s="41"/>
      <c r="AO1505" s="34"/>
      <c r="AP1505" s="34"/>
      <c r="AQ1505" s="34"/>
      <c r="AR1505" s="34"/>
    </row>
    <row r="1506" spans="1:44" ht="14.7" hidden="1" customHeight="1" x14ac:dyDescent="0.3">
      <c r="A1506">
        <v>1505</v>
      </c>
      <c r="B1506" t="s">
        <v>6537</v>
      </c>
      <c r="C1506">
        <v>2016</v>
      </c>
      <c r="D1506" t="s">
        <v>6538</v>
      </c>
      <c r="E1506" t="s">
        <v>6539</v>
      </c>
      <c r="F1506">
        <v>191</v>
      </c>
      <c r="G1506" t="s">
        <v>130</v>
      </c>
      <c r="H1506">
        <v>32</v>
      </c>
      <c r="I1506">
        <v>46</v>
      </c>
      <c r="J1506" t="s">
        <v>6540</v>
      </c>
      <c r="K1506" t="s">
        <v>6541</v>
      </c>
      <c r="L1506" t="s">
        <v>120</v>
      </c>
      <c r="M1506" s="34"/>
      <c r="N1506" s="34"/>
      <c r="O1506" s="34"/>
      <c r="P1506" s="1" t="s">
        <v>133</v>
      </c>
      <c r="Q1506" s="1" t="str">
        <f t="shared" si="163"/>
        <v>exclude_title</v>
      </c>
      <c r="R1506" s="1" t="s">
        <v>123</v>
      </c>
      <c r="S1506" s="1" t="s">
        <v>133</v>
      </c>
      <c r="T1506" s="1" t="str">
        <f t="shared" si="164"/>
        <v>exclude_title</v>
      </c>
      <c r="U1506" s="1" t="s">
        <v>124</v>
      </c>
      <c r="V1506" s="41" t="str">
        <f t="shared" si="165"/>
        <v>exclude_title</v>
      </c>
      <c r="W1506" s="1"/>
      <c r="X1506" s="1"/>
      <c r="Y1506" s="1"/>
      <c r="Z1506" s="1"/>
      <c r="AA1506" s="1"/>
      <c r="AB1506" s="1"/>
      <c r="AC1506" s="41"/>
      <c r="AD1506" s="1"/>
      <c r="AE1506" s="1"/>
      <c r="AF1506" s="1"/>
      <c r="AG1506" s="1"/>
      <c r="AH1506" s="1"/>
      <c r="AI1506" s="1"/>
      <c r="AJ1506" s="41"/>
      <c r="AO1506" s="34"/>
      <c r="AP1506" s="34"/>
      <c r="AQ1506" s="34"/>
      <c r="AR1506" s="34"/>
    </row>
    <row r="1507" spans="1:44" ht="14.7" hidden="1" customHeight="1" x14ac:dyDescent="0.3">
      <c r="A1507">
        <v>1506</v>
      </c>
      <c r="B1507" t="s">
        <v>6542</v>
      </c>
      <c r="C1507">
        <v>2010</v>
      </c>
      <c r="D1507" t="s">
        <v>6543</v>
      </c>
      <c r="E1507" t="s">
        <v>3940</v>
      </c>
      <c r="F1507">
        <v>83</v>
      </c>
      <c r="G1507">
        <v>4</v>
      </c>
      <c r="H1507">
        <v>687</v>
      </c>
      <c r="I1507">
        <v>697</v>
      </c>
      <c r="J1507" t="s">
        <v>6544</v>
      </c>
      <c r="K1507" t="s">
        <v>6545</v>
      </c>
      <c r="L1507" t="s">
        <v>120</v>
      </c>
      <c r="M1507" s="34"/>
      <c r="N1507" s="34"/>
      <c r="O1507" s="34"/>
      <c r="P1507" s="1" t="s">
        <v>178</v>
      </c>
      <c r="Q1507" s="1" t="str">
        <f t="shared" si="163"/>
        <v>exclude_title</v>
      </c>
      <c r="R1507" s="1" t="s">
        <v>123</v>
      </c>
      <c r="S1507" s="1" t="s">
        <v>178</v>
      </c>
      <c r="T1507" s="1" t="str">
        <f t="shared" si="164"/>
        <v>exclude_title</v>
      </c>
      <c r="U1507" s="1" t="s">
        <v>124</v>
      </c>
      <c r="V1507" s="41" t="str">
        <f t="shared" si="165"/>
        <v>exclude_title</v>
      </c>
      <c r="W1507" s="1"/>
      <c r="X1507" s="1"/>
      <c r="Y1507" s="1"/>
      <c r="Z1507" s="1"/>
      <c r="AA1507" s="1"/>
      <c r="AB1507" s="1"/>
      <c r="AC1507" s="41"/>
      <c r="AD1507" s="1"/>
      <c r="AE1507" s="1"/>
      <c r="AF1507" s="1"/>
      <c r="AG1507" s="1"/>
      <c r="AH1507" s="1"/>
      <c r="AI1507" s="1"/>
      <c r="AJ1507" s="41"/>
      <c r="AO1507" s="34"/>
      <c r="AP1507" s="34"/>
      <c r="AQ1507" s="34"/>
      <c r="AR1507" s="34"/>
    </row>
    <row r="1508" spans="1:44" ht="14.7" hidden="1" customHeight="1" x14ac:dyDescent="0.3">
      <c r="A1508">
        <v>1507</v>
      </c>
      <c r="B1508" t="s">
        <v>6546</v>
      </c>
      <c r="C1508">
        <v>2014</v>
      </c>
      <c r="D1508" t="s">
        <v>6547</v>
      </c>
      <c r="E1508" t="s">
        <v>218</v>
      </c>
      <c r="F1508">
        <v>67</v>
      </c>
      <c r="G1508" t="s">
        <v>130</v>
      </c>
      <c r="H1508">
        <v>82</v>
      </c>
      <c r="I1508">
        <v>97</v>
      </c>
      <c r="J1508" t="s">
        <v>6548</v>
      </c>
      <c r="K1508" t="s">
        <v>6549</v>
      </c>
      <c r="L1508" t="s">
        <v>120</v>
      </c>
      <c r="M1508" s="34"/>
      <c r="N1508" s="34"/>
      <c r="O1508" s="34"/>
      <c r="P1508" s="1" t="s">
        <v>178</v>
      </c>
      <c r="Q1508" s="1" t="str">
        <f t="shared" si="163"/>
        <v>exclude_title</v>
      </c>
      <c r="R1508" s="1" t="s">
        <v>123</v>
      </c>
      <c r="S1508" s="1" t="s">
        <v>133</v>
      </c>
      <c r="T1508" s="1" t="str">
        <f t="shared" si="164"/>
        <v>exclude_title</v>
      </c>
      <c r="U1508" s="1" t="s">
        <v>124</v>
      </c>
      <c r="V1508" s="41" t="str">
        <f t="shared" si="165"/>
        <v>exclude_title</v>
      </c>
      <c r="W1508" s="1"/>
      <c r="X1508" s="1"/>
      <c r="Y1508" s="1"/>
      <c r="Z1508" s="1"/>
      <c r="AA1508" s="1"/>
      <c r="AB1508" s="1"/>
      <c r="AC1508" s="41"/>
      <c r="AD1508" s="1"/>
      <c r="AE1508" s="1"/>
      <c r="AF1508" s="1"/>
      <c r="AG1508" s="1"/>
      <c r="AH1508" s="1"/>
      <c r="AI1508" s="1"/>
      <c r="AJ1508" s="41"/>
      <c r="AO1508" s="34"/>
      <c r="AP1508" s="34"/>
      <c r="AQ1508" s="34"/>
      <c r="AR1508" s="34"/>
    </row>
    <row r="1509" spans="1:44" ht="14.7" hidden="1" customHeight="1" x14ac:dyDescent="0.3">
      <c r="A1509">
        <v>1508</v>
      </c>
      <c r="B1509" t="s">
        <v>6550</v>
      </c>
      <c r="C1509">
        <v>2020</v>
      </c>
      <c r="D1509" t="s">
        <v>6551</v>
      </c>
      <c r="E1509" t="s">
        <v>6552</v>
      </c>
      <c r="F1509">
        <v>18</v>
      </c>
      <c r="G1509">
        <v>6</v>
      </c>
      <c r="H1509">
        <v>643</v>
      </c>
      <c r="I1509">
        <v>662</v>
      </c>
      <c r="J1509" t="s">
        <v>6553</v>
      </c>
      <c r="K1509" t="s">
        <v>6554</v>
      </c>
      <c r="L1509" t="s">
        <v>120</v>
      </c>
      <c r="M1509" s="34"/>
      <c r="N1509" s="34"/>
      <c r="O1509" s="34"/>
      <c r="P1509" s="1" t="s">
        <v>178</v>
      </c>
      <c r="Q1509" s="1" t="str">
        <f t="shared" si="163"/>
        <v>exclude_title</v>
      </c>
      <c r="R1509" s="1" t="s">
        <v>123</v>
      </c>
      <c r="S1509" s="1" t="s">
        <v>122</v>
      </c>
      <c r="T1509" s="1" t="str">
        <f t="shared" si="164"/>
        <v>include</v>
      </c>
      <c r="U1509" s="1" t="s">
        <v>124</v>
      </c>
      <c r="V1509" s="41" t="str">
        <f t="shared" si="165"/>
        <v>include</v>
      </c>
      <c r="W1509" s="1" t="s">
        <v>133</v>
      </c>
      <c r="X1509" s="1" t="str">
        <f>IF(OR(W1509="include",W1509="no_abstract_available"),"include", IF(W1509="duplicate","duplicate", IF(W1509="correction/reply","correction/reply", "exclude_abstract")))</f>
        <v>exclude_abstract</v>
      </c>
      <c r="Y1509" s="1" t="s">
        <v>123</v>
      </c>
      <c r="Z1509" s="1"/>
      <c r="AA1509" s="1"/>
      <c r="AB1509" s="1"/>
      <c r="AC1509" s="41" t="str">
        <f>IF(X1509=AA1509,X1509,IF(OR(X1509="include",AA1509="include"),"include",IF(OR(X1509="duplicate",AA1509="duplicate"),"duplicate",IF(OR(X1509="correction/reply",AA1509="correction/reply"),"correction/reply","exclude_abstract"))))</f>
        <v>exclude_abstract</v>
      </c>
      <c r="AD1509" s="1"/>
      <c r="AE1509" s="1"/>
      <c r="AF1509" s="1"/>
      <c r="AG1509" s="1"/>
      <c r="AH1509" s="1"/>
      <c r="AI1509" s="1"/>
      <c r="AJ1509" s="41"/>
      <c r="AO1509" s="34"/>
      <c r="AP1509" s="34"/>
      <c r="AQ1509" s="34"/>
      <c r="AR1509" s="34"/>
    </row>
    <row r="1510" spans="1:44" ht="14.7" hidden="1" customHeight="1" x14ac:dyDescent="0.3">
      <c r="A1510">
        <v>1509</v>
      </c>
      <c r="B1510" t="s">
        <v>6555</v>
      </c>
      <c r="C1510">
        <v>1991</v>
      </c>
      <c r="D1510" t="s">
        <v>6556</v>
      </c>
      <c r="E1510" t="s">
        <v>203</v>
      </c>
      <c r="F1510">
        <v>62</v>
      </c>
      <c r="G1510">
        <v>2</v>
      </c>
      <c r="H1510">
        <v>177</v>
      </c>
      <c r="I1510">
        <v>188</v>
      </c>
      <c r="J1510" t="s">
        <v>6557</v>
      </c>
      <c r="K1510" t="s">
        <v>6558</v>
      </c>
      <c r="L1510" t="s">
        <v>120</v>
      </c>
      <c r="M1510" s="34"/>
      <c r="N1510" s="34"/>
      <c r="O1510" s="34" t="s">
        <v>121</v>
      </c>
      <c r="P1510" s="1" t="s">
        <v>122</v>
      </c>
      <c r="Q1510" s="1" t="str">
        <f t="shared" si="163"/>
        <v>include</v>
      </c>
      <c r="R1510" s="1" t="s">
        <v>123</v>
      </c>
      <c r="S1510" s="1" t="s">
        <v>122</v>
      </c>
      <c r="T1510" s="1" t="str">
        <f t="shared" si="164"/>
        <v>include</v>
      </c>
      <c r="U1510" s="1" t="s">
        <v>124</v>
      </c>
      <c r="V1510" s="41" t="str">
        <f t="shared" si="165"/>
        <v>include</v>
      </c>
      <c r="W1510" s="1" t="s">
        <v>122</v>
      </c>
      <c r="X1510" s="1" t="str">
        <f>IF(OR(W1510="include",W1510="no_abstract_available"),"include", IF(W1510="duplicate","duplicate", IF(W1510="correction/reply","correction/reply", "exclude_abstract")))</f>
        <v>include</v>
      </c>
      <c r="Y1510" s="1" t="s">
        <v>123</v>
      </c>
      <c r="Z1510" s="1"/>
      <c r="AA1510" s="1"/>
      <c r="AB1510" s="1"/>
      <c r="AC1510" s="41" t="str">
        <f>IF(X1510=AA1510,X1510,IF(OR(X1510="include",AA1510="include"),"include",IF(OR(X1510="duplicate",AA1510="duplicate"),"duplicate",IF(OR(X1510="correction/reply",AA1510="correction/reply"),"correction/reply","exclude_abstract"))))</f>
        <v>include</v>
      </c>
      <c r="AD1510" s="1" t="s">
        <v>122</v>
      </c>
      <c r="AE1510" s="1"/>
      <c r="AF1510" s="1" t="s">
        <v>124</v>
      </c>
      <c r="AG1510" s="1"/>
      <c r="AH1510" s="1"/>
      <c r="AI1510" s="1"/>
      <c r="AJ1510" s="41" t="str">
        <f>IF(AD1510=AG1510,AD1510, (IF(AG1510=0, AD1510,"different!")))</f>
        <v>include</v>
      </c>
      <c r="AK1510" t="s">
        <v>124</v>
      </c>
      <c r="AL1510" t="s">
        <v>121</v>
      </c>
      <c r="AM1510" t="s">
        <v>126</v>
      </c>
      <c r="AO1510" s="34" t="s">
        <v>121</v>
      </c>
      <c r="AP1510" s="34" t="s">
        <v>123</v>
      </c>
      <c r="AQ1510" s="34">
        <v>3</v>
      </c>
      <c r="AR1510" s="34">
        <v>0</v>
      </c>
    </row>
    <row r="1511" spans="1:44" ht="14.7" hidden="1" customHeight="1" x14ac:dyDescent="0.3">
      <c r="A1511">
        <v>1510</v>
      </c>
      <c r="B1511" t="s">
        <v>6559</v>
      </c>
      <c r="C1511">
        <v>2001</v>
      </c>
      <c r="D1511" t="s">
        <v>6560</v>
      </c>
      <c r="E1511" t="s">
        <v>2010</v>
      </c>
      <c r="F1511">
        <v>58</v>
      </c>
      <c r="G1511">
        <v>4</v>
      </c>
      <c r="H1511">
        <v>876</v>
      </c>
      <c r="I1511">
        <v>895</v>
      </c>
      <c r="J1511" t="s">
        <v>6561</v>
      </c>
      <c r="K1511" t="s">
        <v>6562</v>
      </c>
      <c r="L1511" t="s">
        <v>120</v>
      </c>
      <c r="M1511" s="34"/>
      <c r="N1511" s="34"/>
      <c r="O1511" s="34"/>
      <c r="P1511" s="1" t="s">
        <v>133</v>
      </c>
      <c r="Q1511" s="1" t="str">
        <f t="shared" si="163"/>
        <v>exclude_title</v>
      </c>
      <c r="R1511" s="1" t="s">
        <v>123</v>
      </c>
      <c r="S1511" s="1" t="s">
        <v>133</v>
      </c>
      <c r="T1511" s="1" t="str">
        <f t="shared" si="164"/>
        <v>exclude_title</v>
      </c>
      <c r="U1511" s="1" t="s">
        <v>124</v>
      </c>
      <c r="V1511" s="41" t="str">
        <f t="shared" si="165"/>
        <v>exclude_title</v>
      </c>
      <c r="W1511" s="1"/>
      <c r="X1511" s="1"/>
      <c r="Y1511" s="1"/>
      <c r="Z1511" s="1"/>
      <c r="AA1511" s="1"/>
      <c r="AB1511" s="1"/>
      <c r="AC1511" s="41"/>
      <c r="AD1511" s="1"/>
      <c r="AE1511" s="1"/>
      <c r="AF1511" s="1"/>
      <c r="AG1511" s="1"/>
      <c r="AH1511" s="1"/>
      <c r="AI1511" s="1"/>
      <c r="AJ1511" s="41"/>
      <c r="AO1511" s="34"/>
      <c r="AP1511" s="34"/>
      <c r="AQ1511" s="34"/>
      <c r="AR1511" s="34"/>
    </row>
    <row r="1512" spans="1:44" ht="14.7" hidden="1" customHeight="1" x14ac:dyDescent="0.3">
      <c r="A1512">
        <v>1511</v>
      </c>
      <c r="B1512" t="s">
        <v>6563</v>
      </c>
      <c r="C1512">
        <v>2017</v>
      </c>
      <c r="D1512" t="s">
        <v>6564</v>
      </c>
      <c r="E1512" t="s">
        <v>193</v>
      </c>
      <c r="F1512">
        <v>23</v>
      </c>
      <c r="G1512">
        <v>9</v>
      </c>
      <c r="H1512">
        <v>3857</v>
      </c>
      <c r="I1512">
        <v>3868</v>
      </c>
      <c r="J1512" t="s">
        <v>6565</v>
      </c>
      <c r="K1512" t="s">
        <v>6566</v>
      </c>
      <c r="L1512" t="s">
        <v>120</v>
      </c>
      <c r="M1512" s="34"/>
      <c r="N1512" s="34"/>
      <c r="O1512" s="34"/>
      <c r="P1512" s="1" t="s">
        <v>122</v>
      </c>
      <c r="Q1512" s="1" t="str">
        <f t="shared" si="163"/>
        <v>include</v>
      </c>
      <c r="R1512" s="1" t="s">
        <v>123</v>
      </c>
      <c r="S1512" s="1" t="s">
        <v>190</v>
      </c>
      <c r="T1512" s="1" t="str">
        <f t="shared" si="164"/>
        <v>exclude_title</v>
      </c>
      <c r="U1512" s="1" t="s">
        <v>124</v>
      </c>
      <c r="V1512" s="41" t="str">
        <f t="shared" si="165"/>
        <v>include</v>
      </c>
      <c r="W1512" s="1" t="s">
        <v>190</v>
      </c>
      <c r="X1512" s="1" t="str">
        <f>IF(OR(W1512="include",W1512="no_abstract_available"),"include", IF(W1512="duplicate","duplicate", IF(W1512="correction/reply","correction/reply", "exclude_abstract")))</f>
        <v>exclude_abstract</v>
      </c>
      <c r="Y1512" s="1" t="s">
        <v>123</v>
      </c>
      <c r="Z1512" s="1"/>
      <c r="AA1512" s="1"/>
      <c r="AB1512" s="1"/>
      <c r="AC1512" s="41" t="str">
        <f>IF(X1512=AA1512,X1512,IF(OR(X1512="include",AA1512="include"),"include",IF(OR(X1512="duplicate",AA1512="duplicate"),"duplicate",IF(OR(X1512="correction/reply",AA1512="correction/reply"),"correction/reply","exclude_abstract"))))</f>
        <v>exclude_abstract</v>
      </c>
      <c r="AD1512" s="1"/>
      <c r="AE1512" s="1"/>
      <c r="AF1512" s="1"/>
      <c r="AG1512" s="1"/>
      <c r="AH1512" s="1"/>
      <c r="AI1512" s="1"/>
      <c r="AJ1512" s="41"/>
      <c r="AO1512" s="34"/>
      <c r="AP1512" s="34"/>
      <c r="AQ1512" s="34"/>
      <c r="AR1512" s="34"/>
    </row>
    <row r="1513" spans="1:44" ht="14.7" hidden="1" customHeight="1" x14ac:dyDescent="0.3">
      <c r="A1513">
        <v>1512</v>
      </c>
      <c r="B1513" t="s">
        <v>6567</v>
      </c>
      <c r="C1513">
        <v>1996</v>
      </c>
      <c r="D1513" t="s">
        <v>6568</v>
      </c>
      <c r="E1513" t="s">
        <v>5093</v>
      </c>
      <c r="F1513">
        <v>32</v>
      </c>
      <c r="G1513" t="s">
        <v>130</v>
      </c>
      <c r="H1513">
        <v>87</v>
      </c>
      <c r="I1513">
        <v>95</v>
      </c>
      <c r="J1513" t="s">
        <v>130</v>
      </c>
      <c r="K1513" t="s">
        <v>6569</v>
      </c>
      <c r="L1513" t="s">
        <v>120</v>
      </c>
      <c r="M1513" s="34"/>
      <c r="N1513" s="34"/>
      <c r="O1513" s="34"/>
      <c r="P1513" s="1" t="s">
        <v>178</v>
      </c>
      <c r="Q1513" s="1" t="str">
        <f t="shared" si="163"/>
        <v>exclude_title</v>
      </c>
      <c r="R1513" s="1" t="s">
        <v>123</v>
      </c>
      <c r="S1513" s="1" t="s">
        <v>122</v>
      </c>
      <c r="T1513" s="1" t="str">
        <f t="shared" si="164"/>
        <v>include</v>
      </c>
      <c r="U1513" s="1" t="s">
        <v>124</v>
      </c>
      <c r="V1513" s="41" t="str">
        <f t="shared" si="165"/>
        <v>include</v>
      </c>
      <c r="W1513" s="1" t="s">
        <v>156</v>
      </c>
      <c r="X1513" s="1" t="str">
        <f>IF(OR(W1513="include",W1513="no_abstract_available"),"include", IF(W1513="duplicate","duplicate", IF(W1513="correction/reply","correction/reply", "exclude_abstract")))</f>
        <v>exclude_abstract</v>
      </c>
      <c r="Y1513" s="1" t="s">
        <v>123</v>
      </c>
      <c r="Z1513" s="1"/>
      <c r="AA1513" s="1"/>
      <c r="AB1513" s="1"/>
      <c r="AC1513" s="41" t="str">
        <f>IF(X1513=AA1513,X1513,IF(OR(X1513="include",AA1513="include"),"include",IF(OR(X1513="duplicate",AA1513="duplicate"),"duplicate",IF(OR(X1513="correction/reply",AA1513="correction/reply"),"correction/reply","exclude_abstract"))))</f>
        <v>exclude_abstract</v>
      </c>
      <c r="AD1513" s="1"/>
      <c r="AE1513" s="1"/>
      <c r="AF1513" s="1"/>
      <c r="AG1513" s="1"/>
      <c r="AH1513" s="1"/>
      <c r="AI1513" s="1"/>
      <c r="AJ1513" s="41"/>
      <c r="AO1513" s="34"/>
      <c r="AP1513" s="34"/>
      <c r="AQ1513" s="34"/>
      <c r="AR1513" s="34"/>
    </row>
    <row r="1514" spans="1:44" ht="14.7" hidden="1" customHeight="1" x14ac:dyDescent="0.3">
      <c r="A1514">
        <v>1513</v>
      </c>
      <c r="B1514" t="s">
        <v>6570</v>
      </c>
      <c r="C1514">
        <v>1988</v>
      </c>
      <c r="D1514" t="s">
        <v>6571</v>
      </c>
      <c r="E1514" t="s">
        <v>2776</v>
      </c>
      <c r="F1514">
        <v>99</v>
      </c>
      <c r="G1514">
        <v>3</v>
      </c>
      <c r="H1514">
        <v>333</v>
      </c>
      <c r="I1514">
        <v>340</v>
      </c>
      <c r="J1514" t="s">
        <v>6572</v>
      </c>
      <c r="K1514" t="s">
        <v>130</v>
      </c>
      <c r="L1514" t="s">
        <v>120</v>
      </c>
      <c r="M1514" s="34"/>
      <c r="N1514" s="34"/>
      <c r="O1514" s="34"/>
      <c r="P1514" s="1" t="s">
        <v>155</v>
      </c>
      <c r="Q1514" s="1" t="str">
        <f t="shared" si="163"/>
        <v>exclude_title</v>
      </c>
      <c r="R1514" s="1" t="s">
        <v>123</v>
      </c>
      <c r="S1514" s="1" t="s">
        <v>133</v>
      </c>
      <c r="T1514" s="1" t="str">
        <f t="shared" si="164"/>
        <v>exclude_title</v>
      </c>
      <c r="U1514" s="1" t="s">
        <v>124</v>
      </c>
      <c r="V1514" s="41" t="str">
        <f t="shared" si="165"/>
        <v>exclude_title</v>
      </c>
      <c r="W1514" s="1"/>
      <c r="X1514" s="1"/>
      <c r="Y1514" s="1"/>
      <c r="Z1514" s="1"/>
      <c r="AA1514" s="1"/>
      <c r="AB1514" s="1"/>
      <c r="AC1514" s="41"/>
      <c r="AD1514" s="1"/>
      <c r="AE1514" s="1"/>
      <c r="AF1514" s="1"/>
      <c r="AG1514" s="1"/>
      <c r="AH1514" s="1"/>
      <c r="AI1514" s="1"/>
      <c r="AJ1514" s="41"/>
      <c r="AO1514" s="34"/>
      <c r="AP1514" s="34"/>
      <c r="AQ1514" s="34"/>
      <c r="AR1514" s="34"/>
    </row>
    <row r="1515" spans="1:44" ht="14.7" hidden="1" customHeight="1" x14ac:dyDescent="0.3">
      <c r="A1515">
        <v>1514</v>
      </c>
      <c r="B1515" t="s">
        <v>6573</v>
      </c>
      <c r="C1515">
        <v>2016</v>
      </c>
      <c r="D1515" t="s">
        <v>6574</v>
      </c>
      <c r="E1515" t="s">
        <v>6575</v>
      </c>
      <c r="F1515">
        <v>157</v>
      </c>
      <c r="G1515">
        <v>2</v>
      </c>
      <c r="H1515">
        <v>407</v>
      </c>
      <c r="I1515">
        <v>418</v>
      </c>
      <c r="J1515" t="s">
        <v>6576</v>
      </c>
      <c r="K1515" t="s">
        <v>6577</v>
      </c>
      <c r="L1515" t="s">
        <v>120</v>
      </c>
      <c r="M1515" s="34"/>
      <c r="N1515" s="34"/>
      <c r="O1515" s="34"/>
      <c r="P1515" s="1" t="s">
        <v>178</v>
      </c>
      <c r="Q1515" s="1" t="str">
        <f t="shared" si="163"/>
        <v>exclude_title</v>
      </c>
      <c r="R1515" s="1" t="s">
        <v>123</v>
      </c>
      <c r="S1515" s="1" t="s">
        <v>122</v>
      </c>
      <c r="T1515" s="1" t="str">
        <f t="shared" si="164"/>
        <v>include</v>
      </c>
      <c r="U1515" s="1" t="s">
        <v>124</v>
      </c>
      <c r="V1515" s="41" t="str">
        <f t="shared" si="165"/>
        <v>include</v>
      </c>
      <c r="W1515" s="1" t="s">
        <v>156</v>
      </c>
      <c r="X1515" s="1" t="str">
        <f>IF(OR(W1515="include",W1515="no_abstract_available"),"include", IF(W1515="duplicate","duplicate", IF(W1515="correction/reply","correction/reply", "exclude_abstract")))</f>
        <v>exclude_abstract</v>
      </c>
      <c r="Y1515" s="1" t="s">
        <v>123</v>
      </c>
      <c r="Z1515" s="1"/>
      <c r="AA1515" s="1"/>
      <c r="AB1515" s="1"/>
      <c r="AC1515" s="41" t="str">
        <f>IF(X1515=AA1515,X1515,IF(OR(X1515="include",AA1515="include"),"include",IF(OR(X1515="duplicate",AA1515="duplicate"),"duplicate",IF(OR(X1515="correction/reply",AA1515="correction/reply"),"correction/reply","exclude_abstract"))))</f>
        <v>exclude_abstract</v>
      </c>
      <c r="AD1515" s="1"/>
      <c r="AE1515" s="1"/>
      <c r="AF1515" s="1"/>
      <c r="AG1515" s="1"/>
      <c r="AH1515" s="1"/>
      <c r="AI1515" s="1"/>
      <c r="AJ1515" s="41"/>
      <c r="AO1515" s="34"/>
      <c r="AP1515" s="34"/>
      <c r="AQ1515" s="34"/>
      <c r="AR1515" s="34"/>
    </row>
    <row r="1516" spans="1:44" ht="14.7" hidden="1" customHeight="1" x14ac:dyDescent="0.3">
      <c r="A1516">
        <v>1515</v>
      </c>
      <c r="B1516" t="s">
        <v>6578</v>
      </c>
      <c r="C1516">
        <v>2009</v>
      </c>
      <c r="D1516" t="s">
        <v>6579</v>
      </c>
      <c r="E1516" t="s">
        <v>914</v>
      </c>
      <c r="F1516">
        <v>56</v>
      </c>
      <c r="G1516">
        <v>26</v>
      </c>
      <c r="H1516">
        <v>2863</v>
      </c>
      <c r="I1516">
        <v>2874</v>
      </c>
      <c r="J1516" t="s">
        <v>6580</v>
      </c>
      <c r="K1516" t="s">
        <v>6581</v>
      </c>
      <c r="L1516" t="s">
        <v>120</v>
      </c>
      <c r="M1516" s="34"/>
      <c r="N1516" s="34"/>
      <c r="O1516" s="34"/>
      <c r="P1516" s="1" t="s">
        <v>133</v>
      </c>
      <c r="Q1516" s="1" t="str">
        <f t="shared" si="163"/>
        <v>exclude_title</v>
      </c>
      <c r="R1516" s="1" t="s">
        <v>123</v>
      </c>
      <c r="S1516" s="1" t="s">
        <v>133</v>
      </c>
      <c r="T1516" s="1" t="str">
        <f t="shared" si="164"/>
        <v>exclude_title</v>
      </c>
      <c r="U1516" s="1" t="s">
        <v>124</v>
      </c>
      <c r="V1516" s="41" t="str">
        <f t="shared" si="165"/>
        <v>exclude_title</v>
      </c>
      <c r="W1516" s="1"/>
      <c r="X1516" s="1"/>
      <c r="Y1516" s="1"/>
      <c r="Z1516" s="1"/>
      <c r="AA1516" s="1"/>
      <c r="AB1516" s="1"/>
      <c r="AC1516" s="41"/>
      <c r="AD1516" s="1"/>
      <c r="AE1516" s="1"/>
      <c r="AF1516" s="1"/>
      <c r="AG1516" s="1"/>
      <c r="AH1516" s="1"/>
      <c r="AI1516" s="1"/>
      <c r="AJ1516" s="41"/>
      <c r="AO1516" s="34"/>
      <c r="AP1516" s="34"/>
      <c r="AQ1516" s="34"/>
      <c r="AR1516" s="34"/>
    </row>
    <row r="1517" spans="1:44" ht="14.7" hidden="1" customHeight="1" x14ac:dyDescent="0.3">
      <c r="A1517">
        <v>1516</v>
      </c>
      <c r="B1517" t="s">
        <v>6582</v>
      </c>
      <c r="C1517">
        <v>2011</v>
      </c>
      <c r="D1517" t="s">
        <v>6583</v>
      </c>
      <c r="E1517" t="s">
        <v>2261</v>
      </c>
      <c r="F1517">
        <v>48</v>
      </c>
      <c r="G1517">
        <v>3</v>
      </c>
      <c r="H1517">
        <v>167</v>
      </c>
      <c r="I1517">
        <v>179</v>
      </c>
      <c r="J1517" t="s">
        <v>6584</v>
      </c>
      <c r="K1517" t="s">
        <v>6585</v>
      </c>
      <c r="L1517" t="s">
        <v>120</v>
      </c>
      <c r="M1517" s="34"/>
      <c r="N1517" s="34"/>
      <c r="O1517" s="34"/>
      <c r="P1517" s="1" t="s">
        <v>178</v>
      </c>
      <c r="Q1517" s="1" t="str">
        <f t="shared" si="163"/>
        <v>exclude_title</v>
      </c>
      <c r="R1517" s="1" t="s">
        <v>123</v>
      </c>
      <c r="S1517" s="1" t="s">
        <v>122</v>
      </c>
      <c r="T1517" s="1" t="str">
        <f t="shared" si="164"/>
        <v>include</v>
      </c>
      <c r="U1517" s="1" t="s">
        <v>124</v>
      </c>
      <c r="V1517" s="41" t="str">
        <f t="shared" si="165"/>
        <v>include</v>
      </c>
      <c r="W1517" s="1" t="s">
        <v>156</v>
      </c>
      <c r="X1517" s="1" t="str">
        <f>IF(OR(W1517="include",W1517="no_abstract_available"),"include", IF(W1517="duplicate","duplicate", IF(W1517="correction/reply","correction/reply", "exclude_abstract")))</f>
        <v>exclude_abstract</v>
      </c>
      <c r="Y1517" s="1" t="s">
        <v>123</v>
      </c>
      <c r="Z1517" s="1"/>
      <c r="AA1517" s="1"/>
      <c r="AB1517" s="1"/>
      <c r="AC1517" s="41" t="str">
        <f>IF(X1517=AA1517,X1517,IF(OR(X1517="include",AA1517="include"),"include",IF(OR(X1517="duplicate",AA1517="duplicate"),"duplicate",IF(OR(X1517="correction/reply",AA1517="correction/reply"),"correction/reply","exclude_abstract"))))</f>
        <v>exclude_abstract</v>
      </c>
      <c r="AD1517" s="1"/>
      <c r="AE1517" s="1"/>
      <c r="AF1517" s="1"/>
      <c r="AG1517" s="1"/>
      <c r="AH1517" s="1"/>
      <c r="AI1517" s="1"/>
      <c r="AJ1517" s="41"/>
      <c r="AO1517" s="34"/>
      <c r="AP1517" s="34"/>
      <c r="AQ1517" s="34"/>
      <c r="AR1517" s="34"/>
    </row>
    <row r="1518" spans="1:44" ht="14.7" hidden="1" customHeight="1" x14ac:dyDescent="0.3">
      <c r="A1518">
        <v>1517</v>
      </c>
      <c r="B1518" t="s">
        <v>6586</v>
      </c>
      <c r="C1518">
        <v>2014</v>
      </c>
      <c r="D1518" t="s">
        <v>6587</v>
      </c>
      <c r="E1518" t="s">
        <v>312</v>
      </c>
      <c r="F1518">
        <v>60</v>
      </c>
      <c r="G1518">
        <v>2</v>
      </c>
      <c r="H1518">
        <v>233</v>
      </c>
      <c r="I1518">
        <v>242</v>
      </c>
      <c r="J1518" t="s">
        <v>6588</v>
      </c>
      <c r="K1518" t="s">
        <v>6589</v>
      </c>
      <c r="L1518" t="s">
        <v>120</v>
      </c>
      <c r="M1518" s="34"/>
      <c r="N1518" s="34"/>
      <c r="O1518" s="34"/>
      <c r="P1518" s="1" t="s">
        <v>178</v>
      </c>
      <c r="Q1518" s="1" t="str">
        <f t="shared" si="163"/>
        <v>exclude_title</v>
      </c>
      <c r="R1518" s="1" t="s">
        <v>123</v>
      </c>
      <c r="S1518" s="1" t="s">
        <v>122</v>
      </c>
      <c r="T1518" s="1" t="str">
        <f t="shared" si="164"/>
        <v>include</v>
      </c>
      <c r="U1518" s="1" t="s">
        <v>124</v>
      </c>
      <c r="V1518" s="41" t="str">
        <f t="shared" si="165"/>
        <v>include</v>
      </c>
      <c r="W1518" s="1" t="s">
        <v>156</v>
      </c>
      <c r="X1518" s="1" t="str">
        <f>IF(OR(W1518="include",W1518="no_abstract_available"),"include", IF(W1518="duplicate","duplicate", IF(W1518="correction/reply","correction/reply", "exclude_abstract")))</f>
        <v>exclude_abstract</v>
      </c>
      <c r="Y1518" s="1" t="s">
        <v>123</v>
      </c>
      <c r="Z1518" s="1"/>
      <c r="AA1518" s="1"/>
      <c r="AB1518" s="1"/>
      <c r="AC1518" s="41" t="str">
        <f>IF(X1518=AA1518,X1518,IF(OR(X1518="include",AA1518="include"),"include",IF(OR(X1518="duplicate",AA1518="duplicate"),"duplicate",IF(OR(X1518="correction/reply",AA1518="correction/reply"),"correction/reply","exclude_abstract"))))</f>
        <v>exclude_abstract</v>
      </c>
      <c r="AD1518" s="1"/>
      <c r="AE1518" s="1"/>
      <c r="AF1518" s="1"/>
      <c r="AG1518" s="1"/>
      <c r="AH1518" s="1"/>
      <c r="AI1518" s="1"/>
      <c r="AJ1518" s="41"/>
      <c r="AO1518" s="34"/>
      <c r="AP1518" s="34"/>
      <c r="AQ1518" s="34"/>
      <c r="AR1518" s="34"/>
    </row>
    <row r="1519" spans="1:44" ht="14.7" hidden="1" customHeight="1" x14ac:dyDescent="0.3">
      <c r="A1519">
        <v>1518</v>
      </c>
      <c r="B1519" t="s">
        <v>6590</v>
      </c>
      <c r="C1519">
        <v>2006</v>
      </c>
      <c r="D1519" t="s">
        <v>6591</v>
      </c>
      <c r="E1519" t="s">
        <v>5093</v>
      </c>
      <c r="F1519">
        <v>142</v>
      </c>
      <c r="G1519" t="s">
        <v>130</v>
      </c>
      <c r="H1519">
        <v>186</v>
      </c>
      <c r="I1519">
        <v>202</v>
      </c>
      <c r="J1519" t="s">
        <v>6592</v>
      </c>
      <c r="K1519" t="s">
        <v>6593</v>
      </c>
      <c r="L1519" t="s">
        <v>120</v>
      </c>
      <c r="M1519" s="34"/>
      <c r="N1519" s="34"/>
      <c r="O1519" s="34"/>
      <c r="P1519" s="1" t="s">
        <v>178</v>
      </c>
      <c r="Q1519" s="1" t="str">
        <f t="shared" si="163"/>
        <v>exclude_title</v>
      </c>
      <c r="R1519" s="1" t="s">
        <v>123</v>
      </c>
      <c r="S1519" s="1" t="s">
        <v>122</v>
      </c>
      <c r="T1519" s="1" t="str">
        <f t="shared" si="164"/>
        <v>include</v>
      </c>
      <c r="U1519" s="1" t="s">
        <v>124</v>
      </c>
      <c r="V1519" s="41" t="str">
        <f t="shared" si="165"/>
        <v>include</v>
      </c>
      <c r="W1519" s="1" t="s">
        <v>156</v>
      </c>
      <c r="X1519" s="1" t="str">
        <f>IF(OR(W1519="include",W1519="no_abstract_available"),"include", IF(W1519="duplicate","duplicate", IF(W1519="correction/reply","correction/reply", "exclude_abstract")))</f>
        <v>exclude_abstract</v>
      </c>
      <c r="Y1519" s="1" t="s">
        <v>123</v>
      </c>
      <c r="Z1519" s="1"/>
      <c r="AA1519" s="1"/>
      <c r="AB1519" s="1"/>
      <c r="AC1519" s="41" t="str">
        <f>IF(X1519=AA1519,X1519,IF(OR(X1519="include",AA1519="include"),"include",IF(OR(X1519="duplicate",AA1519="duplicate"),"duplicate",IF(OR(X1519="correction/reply",AA1519="correction/reply"),"correction/reply","exclude_abstract"))))</f>
        <v>exclude_abstract</v>
      </c>
      <c r="AD1519" s="1"/>
      <c r="AE1519" s="1"/>
      <c r="AF1519" s="1"/>
      <c r="AG1519" s="1"/>
      <c r="AH1519" s="1"/>
      <c r="AI1519" s="1"/>
      <c r="AJ1519" s="41"/>
      <c r="AO1519" s="34"/>
      <c r="AP1519" s="34"/>
      <c r="AQ1519" s="34"/>
      <c r="AR1519" s="34"/>
    </row>
    <row r="1520" spans="1:44" ht="14.7" hidden="1" customHeight="1" x14ac:dyDescent="0.3">
      <c r="A1520">
        <v>1519</v>
      </c>
      <c r="B1520" t="s">
        <v>6594</v>
      </c>
      <c r="C1520">
        <v>2017</v>
      </c>
      <c r="D1520" t="s">
        <v>6595</v>
      </c>
      <c r="E1520" t="s">
        <v>6596</v>
      </c>
      <c r="F1520">
        <v>62</v>
      </c>
      <c r="G1520">
        <v>1</v>
      </c>
      <c r="H1520">
        <v>75</v>
      </c>
      <c r="I1520">
        <v>87</v>
      </c>
      <c r="J1520" t="s">
        <v>6597</v>
      </c>
      <c r="K1520" t="s">
        <v>6598</v>
      </c>
      <c r="L1520" t="s">
        <v>120</v>
      </c>
      <c r="M1520" s="34"/>
      <c r="N1520" s="34"/>
      <c r="O1520" s="34"/>
      <c r="P1520" s="1" t="s">
        <v>133</v>
      </c>
      <c r="Q1520" s="1" t="str">
        <f t="shared" si="163"/>
        <v>exclude_title</v>
      </c>
      <c r="R1520" s="1" t="s">
        <v>123</v>
      </c>
      <c r="S1520" s="1" t="s">
        <v>133</v>
      </c>
      <c r="T1520" s="1" t="str">
        <f t="shared" si="164"/>
        <v>exclude_title</v>
      </c>
      <c r="U1520" s="1" t="s">
        <v>124</v>
      </c>
      <c r="V1520" s="41" t="str">
        <f t="shared" si="165"/>
        <v>exclude_title</v>
      </c>
      <c r="W1520" s="1"/>
      <c r="X1520" s="1"/>
      <c r="Y1520" s="1"/>
      <c r="Z1520" s="1"/>
      <c r="AA1520" s="1"/>
      <c r="AB1520" s="1"/>
      <c r="AC1520" s="41"/>
      <c r="AD1520" s="1"/>
      <c r="AE1520" s="1"/>
      <c r="AF1520" s="1"/>
      <c r="AG1520" s="1"/>
      <c r="AH1520" s="1"/>
      <c r="AI1520" s="1"/>
      <c r="AJ1520" s="41"/>
      <c r="AO1520" s="34"/>
      <c r="AP1520" s="34"/>
      <c r="AQ1520" s="34"/>
      <c r="AR1520" s="34"/>
    </row>
    <row r="1521" spans="1:44" ht="14.7" hidden="1" customHeight="1" x14ac:dyDescent="0.3">
      <c r="A1521">
        <v>1520</v>
      </c>
      <c r="B1521" t="s">
        <v>6599</v>
      </c>
      <c r="C1521">
        <v>2009</v>
      </c>
      <c r="D1521" t="s">
        <v>6600</v>
      </c>
      <c r="E1521" t="s">
        <v>352</v>
      </c>
      <c r="F1521">
        <v>73</v>
      </c>
      <c r="G1521">
        <v>2</v>
      </c>
      <c r="H1521">
        <v>248</v>
      </c>
      <c r="I1521">
        <v>252</v>
      </c>
      <c r="J1521" t="s">
        <v>6601</v>
      </c>
      <c r="K1521" t="s">
        <v>6602</v>
      </c>
      <c r="L1521" t="s">
        <v>120</v>
      </c>
      <c r="M1521" s="34"/>
      <c r="N1521" s="34"/>
      <c r="O1521" s="34"/>
      <c r="P1521" s="1" t="s">
        <v>122</v>
      </c>
      <c r="Q1521" s="1" t="str">
        <f t="shared" si="163"/>
        <v>include</v>
      </c>
      <c r="R1521" s="1" t="s">
        <v>123</v>
      </c>
      <c r="S1521" s="1" t="s">
        <v>133</v>
      </c>
      <c r="T1521" s="1" t="str">
        <f t="shared" si="164"/>
        <v>exclude_title</v>
      </c>
      <c r="U1521" s="1" t="s">
        <v>124</v>
      </c>
      <c r="V1521" s="41" t="str">
        <f t="shared" si="165"/>
        <v>include</v>
      </c>
      <c r="W1521" s="1" t="s">
        <v>155</v>
      </c>
      <c r="X1521" s="1" t="str">
        <f>IF(OR(W1521="include",W1521="no_abstract_available"),"include", IF(W1521="duplicate","duplicate", IF(W1521="correction/reply","correction/reply", "exclude_abstract")))</f>
        <v>exclude_abstract</v>
      </c>
      <c r="Y1521" s="1" t="s">
        <v>123</v>
      </c>
      <c r="Z1521" s="1"/>
      <c r="AA1521" s="1"/>
      <c r="AB1521" s="1"/>
      <c r="AC1521" s="41" t="str">
        <f>IF(X1521=AA1521,X1521,IF(OR(X1521="include",AA1521="include"),"include",IF(OR(X1521="duplicate",AA1521="duplicate"),"duplicate",IF(OR(X1521="correction/reply",AA1521="correction/reply"),"correction/reply","exclude_abstract"))))</f>
        <v>exclude_abstract</v>
      </c>
      <c r="AD1521" s="1"/>
      <c r="AE1521" s="1"/>
      <c r="AF1521" s="1"/>
      <c r="AG1521" s="1"/>
      <c r="AH1521" s="1"/>
      <c r="AI1521" s="1"/>
      <c r="AJ1521" s="41"/>
      <c r="AO1521" s="34"/>
      <c r="AP1521" s="34"/>
      <c r="AQ1521" s="34"/>
      <c r="AR1521" s="34"/>
    </row>
    <row r="1522" spans="1:44" ht="14.7" hidden="1" customHeight="1" x14ac:dyDescent="0.3">
      <c r="A1522">
        <v>1521</v>
      </c>
      <c r="B1522" t="s">
        <v>6603</v>
      </c>
      <c r="C1522">
        <v>2016</v>
      </c>
      <c r="D1522" t="s">
        <v>6604</v>
      </c>
      <c r="E1522" t="s">
        <v>5093</v>
      </c>
      <c r="F1522">
        <v>406</v>
      </c>
      <c r="G1522" t="s">
        <v>130</v>
      </c>
      <c r="H1522">
        <v>94</v>
      </c>
      <c r="I1522">
        <v>110</v>
      </c>
      <c r="J1522" t="s">
        <v>6605</v>
      </c>
      <c r="K1522" t="s">
        <v>6606</v>
      </c>
      <c r="L1522" t="s">
        <v>120</v>
      </c>
      <c r="M1522" s="34"/>
      <c r="N1522" s="34"/>
      <c r="O1522" s="34"/>
      <c r="P1522" s="1" t="s">
        <v>178</v>
      </c>
      <c r="Q1522" s="1" t="str">
        <f t="shared" si="163"/>
        <v>exclude_title</v>
      </c>
      <c r="R1522" s="1" t="s">
        <v>123</v>
      </c>
      <c r="S1522" s="1" t="s">
        <v>178</v>
      </c>
      <c r="T1522" s="1" t="str">
        <f t="shared" si="164"/>
        <v>exclude_title</v>
      </c>
      <c r="U1522" s="1" t="s">
        <v>124</v>
      </c>
      <c r="V1522" s="41" t="str">
        <f t="shared" si="165"/>
        <v>exclude_title</v>
      </c>
      <c r="W1522" s="1"/>
      <c r="X1522" s="1"/>
      <c r="Y1522" s="1"/>
      <c r="Z1522" s="1"/>
      <c r="AA1522" s="1"/>
      <c r="AB1522" s="1"/>
      <c r="AC1522" s="41"/>
      <c r="AD1522" s="1"/>
      <c r="AE1522" s="1"/>
      <c r="AF1522" s="1"/>
      <c r="AG1522" s="1"/>
      <c r="AH1522" s="1"/>
      <c r="AI1522" s="1"/>
      <c r="AJ1522" s="41"/>
      <c r="AO1522" s="34"/>
      <c r="AP1522" s="34"/>
      <c r="AQ1522" s="34"/>
      <c r="AR1522" s="34"/>
    </row>
    <row r="1523" spans="1:44" ht="14.7" hidden="1" customHeight="1" x14ac:dyDescent="0.3">
      <c r="A1523">
        <v>1522</v>
      </c>
      <c r="B1523" t="s">
        <v>6607</v>
      </c>
      <c r="C1523">
        <v>2019</v>
      </c>
      <c r="D1523" t="s">
        <v>6608</v>
      </c>
      <c r="E1523" t="s">
        <v>704</v>
      </c>
      <c r="F1523">
        <v>19</v>
      </c>
      <c r="G1523" t="s">
        <v>130</v>
      </c>
      <c r="H1523">
        <v>112</v>
      </c>
      <c r="I1523">
        <v>119</v>
      </c>
      <c r="J1523" t="s">
        <v>6609</v>
      </c>
      <c r="K1523" t="s">
        <v>6610</v>
      </c>
      <c r="L1523" t="s">
        <v>120</v>
      </c>
      <c r="M1523" s="34"/>
      <c r="N1523" s="34"/>
      <c r="O1523" s="34"/>
      <c r="P1523" s="1" t="s">
        <v>133</v>
      </c>
      <c r="Q1523" s="1" t="str">
        <f t="shared" si="163"/>
        <v>exclude_title</v>
      </c>
      <c r="R1523" s="1" t="s">
        <v>123</v>
      </c>
      <c r="S1523" s="1" t="s">
        <v>133</v>
      </c>
      <c r="T1523" s="1" t="str">
        <f t="shared" si="164"/>
        <v>exclude_title</v>
      </c>
      <c r="U1523" s="1" t="s">
        <v>124</v>
      </c>
      <c r="V1523" s="41" t="str">
        <f t="shared" si="165"/>
        <v>exclude_title</v>
      </c>
      <c r="W1523" s="1"/>
      <c r="X1523" s="1"/>
      <c r="Y1523" s="1"/>
      <c r="Z1523" s="1"/>
      <c r="AA1523" s="1"/>
      <c r="AB1523" s="1"/>
      <c r="AC1523" s="41"/>
      <c r="AD1523" s="1"/>
      <c r="AE1523" s="1"/>
      <c r="AF1523" s="1"/>
      <c r="AG1523" s="1"/>
      <c r="AH1523" s="1"/>
      <c r="AI1523" s="1"/>
      <c r="AJ1523" s="41"/>
      <c r="AO1523" s="34"/>
      <c r="AP1523" s="34"/>
      <c r="AQ1523" s="34"/>
      <c r="AR1523" s="34"/>
    </row>
    <row r="1524" spans="1:44" ht="14.7" hidden="1" customHeight="1" x14ac:dyDescent="0.3">
      <c r="A1524">
        <v>1523</v>
      </c>
      <c r="B1524" t="s">
        <v>6611</v>
      </c>
      <c r="C1524">
        <v>2021</v>
      </c>
      <c r="D1524" t="s">
        <v>6612</v>
      </c>
      <c r="E1524" t="s">
        <v>274</v>
      </c>
      <c r="F1524">
        <v>16</v>
      </c>
      <c r="G1524">
        <v>4</v>
      </c>
      <c r="H1524" t="s">
        <v>130</v>
      </c>
      <c r="I1524" t="s">
        <v>130</v>
      </c>
      <c r="J1524" t="s">
        <v>6613</v>
      </c>
      <c r="K1524" t="s">
        <v>6614</v>
      </c>
      <c r="L1524" t="s">
        <v>120</v>
      </c>
      <c r="M1524" s="34"/>
      <c r="N1524" s="34"/>
      <c r="O1524" s="34"/>
      <c r="P1524" s="1" t="s">
        <v>133</v>
      </c>
      <c r="Q1524" s="1" t="str">
        <f t="shared" si="163"/>
        <v>exclude_title</v>
      </c>
      <c r="R1524" s="1" t="s">
        <v>123</v>
      </c>
      <c r="S1524" s="1" t="s">
        <v>133</v>
      </c>
      <c r="T1524" s="1" t="str">
        <f t="shared" si="164"/>
        <v>exclude_title</v>
      </c>
      <c r="U1524" s="1" t="s">
        <v>124</v>
      </c>
      <c r="V1524" s="41" t="str">
        <f t="shared" si="165"/>
        <v>exclude_title</v>
      </c>
      <c r="W1524" s="1"/>
      <c r="X1524" s="1"/>
      <c r="Y1524" s="1"/>
      <c r="Z1524" s="1"/>
      <c r="AA1524" s="1"/>
      <c r="AB1524" s="1"/>
      <c r="AC1524" s="41"/>
      <c r="AD1524" s="1"/>
      <c r="AE1524" s="1"/>
      <c r="AF1524" s="1"/>
      <c r="AG1524" s="1"/>
      <c r="AH1524" s="1"/>
      <c r="AI1524" s="1"/>
      <c r="AJ1524" s="41"/>
      <c r="AO1524" s="34"/>
      <c r="AP1524" s="34"/>
      <c r="AQ1524" s="34"/>
      <c r="AR1524" s="34"/>
    </row>
    <row r="1525" spans="1:44" ht="14.7" hidden="1" customHeight="1" x14ac:dyDescent="0.3">
      <c r="A1525">
        <v>1524</v>
      </c>
      <c r="B1525" t="s">
        <v>6615</v>
      </c>
      <c r="C1525">
        <v>2020</v>
      </c>
      <c r="D1525" t="s">
        <v>6616</v>
      </c>
      <c r="E1525" t="s">
        <v>5844</v>
      </c>
      <c r="F1525">
        <v>27</v>
      </c>
      <c r="G1525">
        <v>3</v>
      </c>
      <c r="H1525">
        <v>334</v>
      </c>
      <c r="I1525">
        <v>343</v>
      </c>
      <c r="J1525" t="s">
        <v>6617</v>
      </c>
      <c r="K1525" t="s">
        <v>6618</v>
      </c>
      <c r="L1525" t="s">
        <v>120</v>
      </c>
      <c r="M1525" s="34"/>
      <c r="N1525" s="34"/>
      <c r="O1525" s="34"/>
      <c r="P1525" s="1" t="s">
        <v>178</v>
      </c>
      <c r="Q1525" s="1" t="str">
        <f t="shared" si="163"/>
        <v>exclude_title</v>
      </c>
      <c r="R1525" s="1" t="s">
        <v>123</v>
      </c>
      <c r="S1525" s="1" t="s">
        <v>122</v>
      </c>
      <c r="T1525" s="1" t="str">
        <f t="shared" si="164"/>
        <v>include</v>
      </c>
      <c r="U1525" s="1" t="s">
        <v>124</v>
      </c>
      <c r="V1525" s="41" t="str">
        <f t="shared" si="165"/>
        <v>include</v>
      </c>
      <c r="W1525" s="1" t="s">
        <v>156</v>
      </c>
      <c r="X1525" s="1" t="str">
        <f>IF(OR(W1525="include",W1525="no_abstract_available"),"include", IF(W1525="duplicate","duplicate", IF(W1525="correction/reply","correction/reply", "exclude_abstract")))</f>
        <v>exclude_abstract</v>
      </c>
      <c r="Y1525" s="1" t="s">
        <v>123</v>
      </c>
      <c r="Z1525" s="1"/>
      <c r="AA1525" s="1"/>
      <c r="AB1525" s="1"/>
      <c r="AC1525" s="41" t="str">
        <f>IF(X1525=AA1525,X1525,IF(OR(X1525="include",AA1525="include"),"include",IF(OR(X1525="duplicate",AA1525="duplicate"),"duplicate",IF(OR(X1525="correction/reply",AA1525="correction/reply"),"correction/reply","exclude_abstract"))))</f>
        <v>exclude_abstract</v>
      </c>
      <c r="AD1525" s="1"/>
      <c r="AE1525" s="1"/>
      <c r="AF1525" s="1"/>
      <c r="AG1525" s="1"/>
      <c r="AH1525" s="1"/>
      <c r="AI1525" s="1"/>
      <c r="AJ1525" s="41"/>
      <c r="AO1525" s="34"/>
      <c r="AP1525" s="34"/>
      <c r="AQ1525" s="34"/>
      <c r="AR1525" s="34"/>
    </row>
    <row r="1526" spans="1:44" ht="14.7" hidden="1" customHeight="1" x14ac:dyDescent="0.3">
      <c r="A1526">
        <v>1525</v>
      </c>
      <c r="B1526" t="s">
        <v>6619</v>
      </c>
      <c r="C1526">
        <v>2021</v>
      </c>
      <c r="D1526" t="s">
        <v>6620</v>
      </c>
      <c r="E1526" t="s">
        <v>3597</v>
      </c>
      <c r="F1526">
        <v>36</v>
      </c>
      <c r="G1526">
        <v>4</v>
      </c>
      <c r="H1526">
        <v>359</v>
      </c>
      <c r="I1526">
        <v>368</v>
      </c>
      <c r="J1526" t="s">
        <v>6621</v>
      </c>
      <c r="K1526" t="s">
        <v>6622</v>
      </c>
      <c r="L1526" t="s">
        <v>120</v>
      </c>
      <c r="M1526" s="34"/>
      <c r="N1526" s="34"/>
      <c r="O1526" s="34"/>
      <c r="P1526" s="1" t="s">
        <v>178</v>
      </c>
      <c r="Q1526" s="1" t="str">
        <f t="shared" si="163"/>
        <v>exclude_title</v>
      </c>
      <c r="R1526" s="1" t="s">
        <v>123</v>
      </c>
      <c r="S1526" s="1" t="s">
        <v>122</v>
      </c>
      <c r="T1526" s="1" t="str">
        <f t="shared" si="164"/>
        <v>include</v>
      </c>
      <c r="U1526" s="1" t="s">
        <v>124</v>
      </c>
      <c r="V1526" s="41" t="str">
        <f t="shared" si="165"/>
        <v>include</v>
      </c>
      <c r="W1526" s="1" t="s">
        <v>156</v>
      </c>
      <c r="X1526" s="1" t="str">
        <f>IF(OR(W1526="include",W1526="no_abstract_available"),"include", IF(W1526="duplicate","duplicate", IF(W1526="correction/reply","correction/reply", "exclude_abstract")))</f>
        <v>exclude_abstract</v>
      </c>
      <c r="Y1526" s="1" t="s">
        <v>123</v>
      </c>
      <c r="Z1526" s="1"/>
      <c r="AA1526" s="1"/>
      <c r="AB1526" s="1"/>
      <c r="AC1526" s="41" t="str">
        <f>IF(X1526=AA1526,X1526,IF(OR(X1526="include",AA1526="include"),"include",IF(OR(X1526="duplicate",AA1526="duplicate"),"duplicate",IF(OR(X1526="correction/reply",AA1526="correction/reply"),"correction/reply","exclude_abstract"))))</f>
        <v>exclude_abstract</v>
      </c>
      <c r="AD1526" s="1"/>
      <c r="AE1526" s="1"/>
      <c r="AF1526" s="1"/>
      <c r="AG1526" s="1"/>
      <c r="AH1526" s="1"/>
      <c r="AI1526" s="1"/>
      <c r="AJ1526" s="41"/>
      <c r="AO1526" s="34"/>
      <c r="AP1526" s="34"/>
      <c r="AQ1526" s="34"/>
      <c r="AR1526" s="34"/>
    </row>
    <row r="1527" spans="1:44" ht="14.7" hidden="1" customHeight="1" x14ac:dyDescent="0.3">
      <c r="A1527">
        <v>1526</v>
      </c>
      <c r="B1527" t="s">
        <v>6623</v>
      </c>
      <c r="C1527">
        <v>2015</v>
      </c>
      <c r="D1527" t="s">
        <v>6624</v>
      </c>
      <c r="E1527" t="s">
        <v>117</v>
      </c>
      <c r="F1527">
        <v>38</v>
      </c>
      <c r="G1527">
        <v>6</v>
      </c>
      <c r="H1527">
        <v>845</v>
      </c>
      <c r="I1527">
        <v>859</v>
      </c>
      <c r="J1527" t="s">
        <v>6625</v>
      </c>
      <c r="K1527" t="s">
        <v>6626</v>
      </c>
      <c r="L1527" t="s">
        <v>120</v>
      </c>
      <c r="M1527" s="34"/>
      <c r="N1527" s="34"/>
      <c r="O1527" s="34"/>
      <c r="P1527" s="1" t="s">
        <v>133</v>
      </c>
      <c r="Q1527" s="1" t="str">
        <f t="shared" si="163"/>
        <v>exclude_title</v>
      </c>
      <c r="R1527" s="1" t="s">
        <v>123</v>
      </c>
      <c r="S1527" s="1" t="s">
        <v>133</v>
      </c>
      <c r="T1527" s="1" t="str">
        <f t="shared" si="164"/>
        <v>exclude_title</v>
      </c>
      <c r="U1527" s="1" t="s">
        <v>124</v>
      </c>
      <c r="V1527" s="41" t="str">
        <f t="shared" si="165"/>
        <v>exclude_title</v>
      </c>
      <c r="W1527" s="1"/>
      <c r="X1527" s="1"/>
      <c r="Y1527" s="1"/>
      <c r="Z1527" s="1"/>
      <c r="AA1527" s="1"/>
      <c r="AB1527" s="1"/>
      <c r="AC1527" s="41"/>
      <c r="AD1527" s="1"/>
      <c r="AE1527" s="1"/>
      <c r="AF1527" s="1"/>
      <c r="AG1527" s="1"/>
      <c r="AH1527" s="1"/>
      <c r="AI1527" s="1"/>
      <c r="AJ1527" s="41"/>
      <c r="AO1527" s="34"/>
      <c r="AP1527" s="34"/>
      <c r="AQ1527" s="34"/>
      <c r="AR1527" s="34"/>
    </row>
    <row r="1528" spans="1:44" ht="14.7" hidden="1" customHeight="1" x14ac:dyDescent="0.3">
      <c r="A1528">
        <v>1527</v>
      </c>
      <c r="B1528" t="s">
        <v>6627</v>
      </c>
      <c r="C1528">
        <v>2010</v>
      </c>
      <c r="D1528" t="s">
        <v>6628</v>
      </c>
      <c r="E1528" t="s">
        <v>357</v>
      </c>
      <c r="F1528">
        <v>298</v>
      </c>
      <c r="G1528" t="s">
        <v>303</v>
      </c>
      <c r="H1528">
        <v>130</v>
      </c>
      <c r="I1528">
        <v>151</v>
      </c>
      <c r="J1528" t="s">
        <v>6629</v>
      </c>
      <c r="K1528" t="s">
        <v>6630</v>
      </c>
      <c r="L1528" t="s">
        <v>120</v>
      </c>
      <c r="M1528" s="34"/>
      <c r="N1528" s="34"/>
      <c r="O1528" s="34"/>
      <c r="P1528" s="1" t="s">
        <v>133</v>
      </c>
      <c r="Q1528" s="1" t="str">
        <f t="shared" si="163"/>
        <v>exclude_title</v>
      </c>
      <c r="R1528" s="1" t="s">
        <v>123</v>
      </c>
      <c r="S1528" s="1" t="s">
        <v>133</v>
      </c>
      <c r="T1528" s="1" t="str">
        <f t="shared" si="164"/>
        <v>exclude_title</v>
      </c>
      <c r="U1528" s="1" t="s">
        <v>124</v>
      </c>
      <c r="V1528" s="41" t="str">
        <f t="shared" si="165"/>
        <v>exclude_title</v>
      </c>
      <c r="W1528" s="1"/>
      <c r="X1528" s="1"/>
      <c r="Y1528" s="1"/>
      <c r="Z1528" s="1"/>
      <c r="AA1528" s="1"/>
      <c r="AB1528" s="1"/>
      <c r="AC1528" s="41"/>
      <c r="AD1528" s="1"/>
      <c r="AE1528" s="1"/>
      <c r="AF1528" s="1"/>
      <c r="AG1528" s="1"/>
      <c r="AH1528" s="1"/>
      <c r="AI1528" s="1"/>
      <c r="AJ1528" s="41"/>
      <c r="AO1528" s="34"/>
      <c r="AP1528" s="34"/>
      <c r="AQ1528" s="34"/>
      <c r="AR1528" s="34"/>
    </row>
    <row r="1529" spans="1:44" ht="14.7" hidden="1" customHeight="1" x14ac:dyDescent="0.3">
      <c r="A1529">
        <v>1528</v>
      </c>
      <c r="B1529" t="s">
        <v>6631</v>
      </c>
      <c r="C1529">
        <v>2004</v>
      </c>
      <c r="D1529" t="s">
        <v>6632</v>
      </c>
      <c r="E1529" t="s">
        <v>677</v>
      </c>
      <c r="F1529">
        <v>33</v>
      </c>
      <c r="G1529">
        <v>8</v>
      </c>
      <c r="H1529">
        <v>482</v>
      </c>
      <c r="I1529">
        <v>486</v>
      </c>
      <c r="J1529" t="s">
        <v>6633</v>
      </c>
      <c r="K1529" t="s">
        <v>6634</v>
      </c>
      <c r="L1529" t="s">
        <v>120</v>
      </c>
      <c r="M1529" s="34"/>
      <c r="N1529" s="34"/>
      <c r="O1529" s="34"/>
      <c r="P1529" s="1" t="s">
        <v>122</v>
      </c>
      <c r="Q1529" s="1" t="str">
        <f t="shared" si="163"/>
        <v>include</v>
      </c>
      <c r="R1529" s="1" t="s">
        <v>123</v>
      </c>
      <c r="S1529" s="1" t="s">
        <v>122</v>
      </c>
      <c r="T1529" s="1" t="str">
        <f t="shared" si="164"/>
        <v>include</v>
      </c>
      <c r="U1529" s="1" t="s">
        <v>124</v>
      </c>
      <c r="V1529" s="41" t="str">
        <f t="shared" si="165"/>
        <v>include</v>
      </c>
      <c r="W1529" s="1" t="s">
        <v>156</v>
      </c>
      <c r="X1529" s="1" t="str">
        <f>IF(OR(W1529="include",W1529="no_abstract_available"),"include", IF(W1529="duplicate","duplicate", IF(W1529="correction/reply","correction/reply", "exclude_abstract")))</f>
        <v>exclude_abstract</v>
      </c>
      <c r="Y1529" s="1" t="s">
        <v>123</v>
      </c>
      <c r="Z1529" s="1"/>
      <c r="AA1529" s="1"/>
      <c r="AB1529" s="1"/>
      <c r="AC1529" s="41" t="str">
        <f>IF(X1529=AA1529,X1529,IF(OR(X1529="include",AA1529="include"),"include",IF(OR(X1529="duplicate",AA1529="duplicate"),"duplicate",IF(OR(X1529="correction/reply",AA1529="correction/reply"),"correction/reply","exclude_abstract"))))</f>
        <v>exclude_abstract</v>
      </c>
      <c r="AD1529" s="1"/>
      <c r="AE1529" s="1"/>
      <c r="AF1529" s="1"/>
      <c r="AG1529" s="1"/>
      <c r="AH1529" s="1"/>
      <c r="AI1529" s="1"/>
      <c r="AJ1529" s="41"/>
      <c r="AO1529" s="34"/>
      <c r="AP1529" s="34"/>
      <c r="AQ1529" s="34"/>
      <c r="AR1529" s="34"/>
    </row>
    <row r="1530" spans="1:44" ht="14.7" hidden="1" customHeight="1" x14ac:dyDescent="0.3">
      <c r="A1530">
        <v>1529</v>
      </c>
      <c r="B1530" t="s">
        <v>6635</v>
      </c>
      <c r="C1530">
        <v>2011</v>
      </c>
      <c r="D1530" t="s">
        <v>6636</v>
      </c>
      <c r="E1530" t="s">
        <v>6637</v>
      </c>
      <c r="F1530">
        <v>278</v>
      </c>
      <c r="G1530">
        <v>1705</v>
      </c>
      <c r="H1530">
        <v>481</v>
      </c>
      <c r="I1530">
        <v>489</v>
      </c>
      <c r="J1530" t="s">
        <v>6638</v>
      </c>
      <c r="K1530" t="s">
        <v>6639</v>
      </c>
      <c r="L1530" t="s">
        <v>120</v>
      </c>
      <c r="M1530" s="34"/>
      <c r="N1530" s="34"/>
      <c r="O1530" s="34"/>
      <c r="P1530" s="1" t="s">
        <v>122</v>
      </c>
      <c r="Q1530" s="1" t="str">
        <f t="shared" si="163"/>
        <v>include</v>
      </c>
      <c r="R1530" s="1" t="s">
        <v>123</v>
      </c>
      <c r="S1530" s="1" t="s">
        <v>122</v>
      </c>
      <c r="T1530" s="1" t="str">
        <f t="shared" si="164"/>
        <v>include</v>
      </c>
      <c r="U1530" s="1" t="s">
        <v>124</v>
      </c>
      <c r="V1530" s="41" t="str">
        <f t="shared" si="165"/>
        <v>include</v>
      </c>
      <c r="W1530" s="1" t="s">
        <v>133</v>
      </c>
      <c r="X1530" s="1" t="str">
        <f>IF(OR(W1530="include",W1530="no_abstract_available"),"include", IF(W1530="duplicate","duplicate", IF(W1530="correction/reply","correction/reply", "exclude_abstract")))</f>
        <v>exclude_abstract</v>
      </c>
      <c r="Y1530" s="1" t="s">
        <v>123</v>
      </c>
      <c r="Z1530" s="1"/>
      <c r="AA1530" s="1"/>
      <c r="AB1530" s="1"/>
      <c r="AC1530" s="41" t="str">
        <f>IF(X1530=AA1530,X1530,IF(OR(X1530="include",AA1530="include"),"include",IF(OR(X1530="duplicate",AA1530="duplicate"),"duplicate",IF(OR(X1530="correction/reply",AA1530="correction/reply"),"correction/reply","exclude_abstract"))))</f>
        <v>exclude_abstract</v>
      </c>
      <c r="AD1530" s="1"/>
      <c r="AE1530" s="1"/>
      <c r="AF1530" s="1"/>
      <c r="AG1530" s="1"/>
      <c r="AH1530" s="1"/>
      <c r="AI1530" s="1"/>
      <c r="AJ1530" s="41"/>
      <c r="AO1530" s="34"/>
      <c r="AP1530" s="34"/>
      <c r="AQ1530" s="34"/>
      <c r="AR1530" s="34"/>
    </row>
    <row r="1531" spans="1:44" ht="14.7" hidden="1" customHeight="1" x14ac:dyDescent="0.3">
      <c r="A1531">
        <v>1530</v>
      </c>
      <c r="B1531" t="s">
        <v>6640</v>
      </c>
      <c r="C1531">
        <v>2007</v>
      </c>
      <c r="D1531" t="s">
        <v>6641</v>
      </c>
      <c r="E1531" t="s">
        <v>347</v>
      </c>
      <c r="F1531">
        <v>39</v>
      </c>
      <c r="G1531">
        <v>2</v>
      </c>
      <c r="H1531">
        <v>258</v>
      </c>
      <c r="I1531">
        <v>267</v>
      </c>
      <c r="J1531" t="s">
        <v>6642</v>
      </c>
      <c r="K1531" t="s">
        <v>6643</v>
      </c>
      <c r="L1531" t="s">
        <v>120</v>
      </c>
      <c r="M1531" s="34"/>
      <c r="N1531" s="34"/>
      <c r="O1531" s="34"/>
      <c r="P1531" s="1" t="s">
        <v>178</v>
      </c>
      <c r="Q1531" s="1" t="str">
        <f t="shared" si="163"/>
        <v>exclude_title</v>
      </c>
      <c r="R1531" s="1" t="s">
        <v>123</v>
      </c>
      <c r="S1531" s="1" t="s">
        <v>122</v>
      </c>
      <c r="T1531" s="1" t="str">
        <f t="shared" si="164"/>
        <v>include</v>
      </c>
      <c r="U1531" s="1" t="s">
        <v>124</v>
      </c>
      <c r="V1531" s="41" t="str">
        <f t="shared" si="165"/>
        <v>include</v>
      </c>
      <c r="W1531" s="1" t="s">
        <v>190</v>
      </c>
      <c r="X1531" s="1" t="str">
        <f>IF(OR(W1531="include",W1531="no_abstract_available"),"include", IF(W1531="duplicate","duplicate", IF(W1531="correction/reply","correction/reply", "exclude_abstract")))</f>
        <v>exclude_abstract</v>
      </c>
      <c r="Y1531" s="1" t="s">
        <v>123</v>
      </c>
      <c r="Z1531" s="1"/>
      <c r="AA1531" s="1"/>
      <c r="AB1531" s="1"/>
      <c r="AC1531" s="41" t="str">
        <f>IF(X1531=AA1531,X1531,IF(OR(X1531="include",AA1531="include"),"include",IF(OR(X1531="duplicate",AA1531="duplicate"),"duplicate",IF(OR(X1531="correction/reply",AA1531="correction/reply"),"correction/reply","exclude_abstract"))))</f>
        <v>exclude_abstract</v>
      </c>
      <c r="AD1531" s="1"/>
      <c r="AE1531" s="1"/>
      <c r="AF1531" s="1"/>
      <c r="AG1531" s="1"/>
      <c r="AH1531" s="1"/>
      <c r="AI1531" s="1"/>
      <c r="AJ1531" s="41"/>
      <c r="AO1531" s="34"/>
      <c r="AP1531" s="34"/>
      <c r="AQ1531" s="34"/>
      <c r="AR1531" s="34"/>
    </row>
    <row r="1532" spans="1:44" ht="14.7" hidden="1" customHeight="1" x14ac:dyDescent="0.3">
      <c r="A1532">
        <v>1531</v>
      </c>
      <c r="B1532" t="s">
        <v>6644</v>
      </c>
      <c r="C1532">
        <v>2001</v>
      </c>
      <c r="D1532" t="s">
        <v>6645</v>
      </c>
      <c r="E1532" t="s">
        <v>1577</v>
      </c>
      <c r="F1532">
        <v>118</v>
      </c>
      <c r="G1532">
        <v>4</v>
      </c>
      <c r="H1532">
        <v>1088</v>
      </c>
      <c r="I1532">
        <v>1095</v>
      </c>
      <c r="J1532" t="s">
        <v>6646</v>
      </c>
      <c r="K1532" t="s">
        <v>6647</v>
      </c>
      <c r="L1532" t="s">
        <v>120</v>
      </c>
      <c r="M1532" s="34"/>
      <c r="N1532" s="34"/>
      <c r="O1532" s="34"/>
      <c r="P1532" s="1" t="s">
        <v>122</v>
      </c>
      <c r="Q1532" s="1" t="str">
        <f t="shared" si="163"/>
        <v>include</v>
      </c>
      <c r="R1532" s="1" t="s">
        <v>123</v>
      </c>
      <c r="S1532" s="1" t="s">
        <v>178</v>
      </c>
      <c r="T1532" s="1" t="str">
        <f t="shared" si="164"/>
        <v>exclude_title</v>
      </c>
      <c r="U1532" s="1" t="s">
        <v>124</v>
      </c>
      <c r="V1532" s="41" t="str">
        <f t="shared" si="165"/>
        <v>include</v>
      </c>
      <c r="W1532" s="1" t="s">
        <v>143</v>
      </c>
      <c r="X1532" s="1" t="str">
        <f>IF(OR(W1532="include",W1532="no_abstract_available"),"include", IF(W1532="duplicate","duplicate", IF(W1532="correction/reply","correction/reply", "exclude_abstract")))</f>
        <v>exclude_abstract</v>
      </c>
      <c r="Y1532" s="1" t="s">
        <v>123</v>
      </c>
      <c r="Z1532" s="1"/>
      <c r="AA1532" s="1"/>
      <c r="AB1532" s="1"/>
      <c r="AC1532" s="41" t="str">
        <f>IF(X1532=AA1532,X1532,IF(OR(X1532="include",AA1532="include"),"include",IF(OR(X1532="duplicate",AA1532="duplicate"),"duplicate",IF(OR(X1532="correction/reply",AA1532="correction/reply"),"correction/reply","exclude_abstract"))))</f>
        <v>exclude_abstract</v>
      </c>
      <c r="AD1532" s="1"/>
      <c r="AE1532" s="1"/>
      <c r="AF1532" s="1"/>
      <c r="AG1532" s="1"/>
      <c r="AH1532" s="1"/>
      <c r="AI1532" s="1"/>
      <c r="AJ1532" s="41"/>
      <c r="AO1532" s="34"/>
      <c r="AP1532" s="34"/>
      <c r="AQ1532" s="34"/>
      <c r="AR1532" s="34"/>
    </row>
    <row r="1533" spans="1:44" ht="14.7" hidden="1" customHeight="1" x14ac:dyDescent="0.3">
      <c r="A1533">
        <v>1532</v>
      </c>
      <c r="B1533" t="s">
        <v>6648</v>
      </c>
      <c r="C1533">
        <v>2002</v>
      </c>
      <c r="D1533" t="s">
        <v>6649</v>
      </c>
      <c r="E1533" t="s">
        <v>347</v>
      </c>
      <c r="F1533">
        <v>34</v>
      </c>
      <c r="G1533">
        <v>1</v>
      </c>
      <c r="H1533">
        <v>76</v>
      </c>
      <c r="I1533">
        <v>87</v>
      </c>
      <c r="J1533" t="s">
        <v>6650</v>
      </c>
      <c r="K1533" t="s">
        <v>6651</v>
      </c>
      <c r="L1533" t="s">
        <v>120</v>
      </c>
      <c r="M1533" s="34"/>
      <c r="N1533" s="34"/>
      <c r="O1533" s="34"/>
      <c r="P1533" s="1" t="s">
        <v>178</v>
      </c>
      <c r="Q1533" s="1" t="str">
        <f t="shared" si="163"/>
        <v>exclude_title</v>
      </c>
      <c r="R1533" s="1" t="s">
        <v>123</v>
      </c>
      <c r="S1533" s="1" t="s">
        <v>122</v>
      </c>
      <c r="T1533" s="1" t="str">
        <f t="shared" si="164"/>
        <v>include</v>
      </c>
      <c r="U1533" s="1" t="s">
        <v>124</v>
      </c>
      <c r="V1533" s="41" t="str">
        <f t="shared" si="165"/>
        <v>include</v>
      </c>
      <c r="W1533" s="1" t="s">
        <v>155</v>
      </c>
      <c r="X1533" s="1" t="str">
        <f>IF(OR(W1533="include",W1533="no_abstract_available"),"include", IF(W1533="duplicate","duplicate", IF(W1533="correction/reply","correction/reply", "exclude_abstract")))</f>
        <v>exclude_abstract</v>
      </c>
      <c r="Y1533" s="1" t="s">
        <v>123</v>
      </c>
      <c r="Z1533" s="1"/>
      <c r="AA1533" s="1"/>
      <c r="AB1533" s="1"/>
      <c r="AC1533" s="41" t="str">
        <f>IF(X1533=AA1533,X1533,IF(OR(X1533="include",AA1533="include"),"include",IF(OR(X1533="duplicate",AA1533="duplicate"),"duplicate",IF(OR(X1533="correction/reply",AA1533="correction/reply"),"correction/reply","exclude_abstract"))))</f>
        <v>exclude_abstract</v>
      </c>
      <c r="AD1533" s="1"/>
      <c r="AE1533" s="1"/>
      <c r="AF1533" s="1"/>
      <c r="AG1533" s="1"/>
      <c r="AH1533" s="1"/>
      <c r="AI1533" s="1"/>
      <c r="AJ1533" s="41"/>
      <c r="AO1533" s="34"/>
      <c r="AP1533" s="34"/>
      <c r="AQ1533" s="34"/>
      <c r="AR1533" s="34"/>
    </row>
    <row r="1534" spans="1:44" ht="14.7" hidden="1" customHeight="1" x14ac:dyDescent="0.3">
      <c r="A1534">
        <v>1533</v>
      </c>
      <c r="B1534" t="s">
        <v>6652</v>
      </c>
      <c r="C1534">
        <v>2016</v>
      </c>
      <c r="D1534" t="s">
        <v>6653</v>
      </c>
      <c r="E1534" t="s">
        <v>1356</v>
      </c>
      <c r="F1534">
        <v>7</v>
      </c>
      <c r="G1534" t="s">
        <v>130</v>
      </c>
      <c r="H1534" t="s">
        <v>130</v>
      </c>
      <c r="I1534" t="s">
        <v>130</v>
      </c>
      <c r="J1534" t="s">
        <v>6654</v>
      </c>
      <c r="K1534" t="s">
        <v>6655</v>
      </c>
      <c r="L1534" t="s">
        <v>120</v>
      </c>
      <c r="M1534" s="34"/>
      <c r="N1534" s="34"/>
      <c r="O1534" s="34"/>
      <c r="P1534" s="1" t="s">
        <v>178</v>
      </c>
      <c r="Q1534" s="1" t="str">
        <f t="shared" si="163"/>
        <v>exclude_title</v>
      </c>
      <c r="R1534" s="1" t="s">
        <v>123</v>
      </c>
      <c r="S1534" s="1" t="s">
        <v>178</v>
      </c>
      <c r="T1534" s="1" t="str">
        <f t="shared" si="164"/>
        <v>exclude_title</v>
      </c>
      <c r="U1534" s="1" t="s">
        <v>124</v>
      </c>
      <c r="V1534" s="41" t="str">
        <f t="shared" si="165"/>
        <v>exclude_title</v>
      </c>
      <c r="W1534" s="1"/>
      <c r="X1534" s="1"/>
      <c r="Y1534" s="1"/>
      <c r="Z1534" s="1"/>
      <c r="AA1534" s="1"/>
      <c r="AB1534" s="1"/>
      <c r="AC1534" s="41"/>
      <c r="AD1534" s="1"/>
      <c r="AE1534" s="1"/>
      <c r="AF1534" s="1"/>
      <c r="AG1534" s="1"/>
      <c r="AH1534" s="1"/>
      <c r="AI1534" s="1"/>
      <c r="AJ1534" s="41"/>
      <c r="AO1534" s="34"/>
      <c r="AP1534" s="34"/>
      <c r="AQ1534" s="34"/>
      <c r="AR1534" s="34"/>
    </row>
    <row r="1535" spans="1:44" ht="14.7" hidden="1" customHeight="1" x14ac:dyDescent="0.3">
      <c r="A1535">
        <v>1534</v>
      </c>
      <c r="B1535" t="s">
        <v>6656</v>
      </c>
      <c r="C1535">
        <v>2002</v>
      </c>
      <c r="D1535" t="s">
        <v>6657</v>
      </c>
      <c r="E1535" t="s">
        <v>1442</v>
      </c>
      <c r="F1535">
        <v>29</v>
      </c>
      <c r="G1535">
        <v>8</v>
      </c>
      <c r="H1535">
        <v>1089</v>
      </c>
      <c r="I1535">
        <v>1094</v>
      </c>
      <c r="J1535" t="s">
        <v>6658</v>
      </c>
      <c r="K1535" t="s">
        <v>6659</v>
      </c>
      <c r="L1535" t="s">
        <v>120</v>
      </c>
      <c r="M1535" s="34"/>
      <c r="N1535" s="34"/>
      <c r="O1535" s="34"/>
      <c r="P1535" s="1" t="s">
        <v>178</v>
      </c>
      <c r="Q1535" s="1" t="str">
        <f t="shared" si="163"/>
        <v>exclude_title</v>
      </c>
      <c r="R1535" s="1" t="s">
        <v>123</v>
      </c>
      <c r="S1535" s="1" t="s">
        <v>178</v>
      </c>
      <c r="T1535" s="1" t="str">
        <f t="shared" si="164"/>
        <v>exclude_title</v>
      </c>
      <c r="U1535" s="1" t="s">
        <v>124</v>
      </c>
      <c r="V1535" s="41" t="str">
        <f t="shared" si="165"/>
        <v>exclude_title</v>
      </c>
      <c r="W1535" s="1"/>
      <c r="X1535" s="1"/>
      <c r="Y1535" s="1"/>
      <c r="Z1535" s="1"/>
      <c r="AA1535" s="1"/>
      <c r="AB1535" s="1"/>
      <c r="AC1535" s="41"/>
      <c r="AD1535" s="1"/>
      <c r="AE1535" s="1"/>
      <c r="AF1535" s="1"/>
      <c r="AG1535" s="1"/>
      <c r="AH1535" s="1"/>
      <c r="AI1535" s="1"/>
      <c r="AJ1535" s="41"/>
      <c r="AO1535" s="34"/>
      <c r="AP1535" s="34"/>
      <c r="AQ1535" s="34"/>
      <c r="AR1535" s="34"/>
    </row>
    <row r="1536" spans="1:44" ht="14.7" hidden="1" customHeight="1" x14ac:dyDescent="0.3">
      <c r="A1536">
        <v>1535</v>
      </c>
      <c r="B1536" t="s">
        <v>6660</v>
      </c>
      <c r="C1536">
        <v>2001</v>
      </c>
      <c r="D1536" t="s">
        <v>6661</v>
      </c>
      <c r="E1536" t="s">
        <v>165</v>
      </c>
      <c r="F1536">
        <v>8</v>
      </c>
      <c r="G1536">
        <v>1</v>
      </c>
      <c r="H1536">
        <v>58</v>
      </c>
      <c r="I1536">
        <v>67</v>
      </c>
      <c r="J1536" t="s">
        <v>6662</v>
      </c>
      <c r="K1536" t="s">
        <v>6663</v>
      </c>
      <c r="L1536" t="s">
        <v>120</v>
      </c>
      <c r="M1536" s="34"/>
      <c r="N1536" s="34"/>
      <c r="O1536" s="34"/>
      <c r="P1536" s="1" t="s">
        <v>122</v>
      </c>
      <c r="Q1536" s="1" t="str">
        <f t="shared" si="163"/>
        <v>include</v>
      </c>
      <c r="R1536" s="1" t="s">
        <v>123</v>
      </c>
      <c r="S1536" s="1" t="s">
        <v>133</v>
      </c>
      <c r="T1536" s="1" t="str">
        <f t="shared" si="164"/>
        <v>exclude_title</v>
      </c>
      <c r="U1536" s="1" t="s">
        <v>124</v>
      </c>
      <c r="V1536" s="41" t="str">
        <f t="shared" si="165"/>
        <v>include</v>
      </c>
      <c r="W1536" s="1" t="s">
        <v>143</v>
      </c>
      <c r="X1536" s="1" t="str">
        <f>IF(OR(W1536="include",W1536="no_abstract_available"),"include", IF(W1536="duplicate","duplicate", IF(W1536="correction/reply","correction/reply", "exclude_abstract")))</f>
        <v>exclude_abstract</v>
      </c>
      <c r="Y1536" s="1" t="s">
        <v>123</v>
      </c>
      <c r="Z1536" s="1"/>
      <c r="AA1536" s="1"/>
      <c r="AB1536" s="1"/>
      <c r="AC1536" s="41" t="str">
        <f>IF(X1536=AA1536,X1536,IF(OR(X1536="include",AA1536="include"),"include",IF(OR(X1536="duplicate",AA1536="duplicate"),"duplicate",IF(OR(X1536="correction/reply",AA1536="correction/reply"),"correction/reply","exclude_abstract"))))</f>
        <v>exclude_abstract</v>
      </c>
      <c r="AD1536" s="1"/>
      <c r="AE1536" s="1"/>
      <c r="AF1536" s="1"/>
      <c r="AG1536" s="1"/>
      <c r="AH1536" s="1"/>
      <c r="AI1536" s="1"/>
      <c r="AJ1536" s="41"/>
      <c r="AO1536" s="34"/>
      <c r="AP1536" s="34"/>
      <c r="AQ1536" s="34"/>
      <c r="AR1536" s="34"/>
    </row>
    <row r="1537" spans="1:44" ht="14.7" hidden="1" customHeight="1" x14ac:dyDescent="0.3">
      <c r="A1537">
        <v>1536</v>
      </c>
      <c r="B1537" t="s">
        <v>6664</v>
      </c>
      <c r="C1537">
        <v>2018</v>
      </c>
      <c r="D1537" t="s">
        <v>6665</v>
      </c>
      <c r="E1537" t="s">
        <v>6666</v>
      </c>
      <c r="F1537">
        <v>105</v>
      </c>
      <c r="G1537" t="s">
        <v>6667</v>
      </c>
      <c r="H1537" t="s">
        <v>130</v>
      </c>
      <c r="I1537" t="s">
        <v>130</v>
      </c>
      <c r="J1537" t="s">
        <v>6668</v>
      </c>
      <c r="K1537" t="s">
        <v>6669</v>
      </c>
      <c r="L1537" t="s">
        <v>120</v>
      </c>
      <c r="M1537" s="34"/>
      <c r="N1537" s="34"/>
      <c r="O1537" s="34"/>
      <c r="P1537" s="1" t="s">
        <v>178</v>
      </c>
      <c r="Q1537" s="1" t="str">
        <f t="shared" si="163"/>
        <v>exclude_title</v>
      </c>
      <c r="R1537" s="1" t="s">
        <v>123</v>
      </c>
      <c r="S1537" s="1" t="s">
        <v>155</v>
      </c>
      <c r="T1537" s="1" t="str">
        <f t="shared" si="164"/>
        <v>exclude_title</v>
      </c>
      <c r="U1537" s="1" t="s">
        <v>124</v>
      </c>
      <c r="V1537" s="41" t="str">
        <f t="shared" si="165"/>
        <v>exclude_title</v>
      </c>
      <c r="W1537" s="1"/>
      <c r="X1537" s="1"/>
      <c r="Y1537" s="1"/>
      <c r="Z1537" s="1"/>
      <c r="AA1537" s="1"/>
      <c r="AB1537" s="1"/>
      <c r="AC1537" s="41"/>
      <c r="AD1537" s="1"/>
      <c r="AE1537" s="1"/>
      <c r="AF1537" s="1"/>
      <c r="AG1537" s="1"/>
      <c r="AH1537" s="1"/>
      <c r="AI1537" s="1"/>
      <c r="AJ1537" s="41"/>
      <c r="AO1537" s="34"/>
      <c r="AP1537" s="34"/>
      <c r="AQ1537" s="34"/>
      <c r="AR1537" s="34"/>
    </row>
    <row r="1538" spans="1:44" ht="14.7" hidden="1" customHeight="1" x14ac:dyDescent="0.3">
      <c r="A1538">
        <v>1537</v>
      </c>
      <c r="B1538" t="s">
        <v>6670</v>
      </c>
      <c r="C1538">
        <v>2017</v>
      </c>
      <c r="D1538" t="s">
        <v>6671</v>
      </c>
      <c r="E1538" t="s">
        <v>1917</v>
      </c>
      <c r="F1538">
        <v>96</v>
      </c>
      <c r="G1538">
        <v>5</v>
      </c>
      <c r="H1538">
        <v>511</v>
      </c>
      <c r="I1538">
        <v>521</v>
      </c>
      <c r="J1538" t="s">
        <v>6672</v>
      </c>
      <c r="K1538" t="s">
        <v>6673</v>
      </c>
      <c r="L1538" t="s">
        <v>120</v>
      </c>
      <c r="M1538" s="34"/>
      <c r="N1538" s="34"/>
      <c r="O1538" s="34"/>
      <c r="P1538" s="1" t="s">
        <v>122</v>
      </c>
      <c r="Q1538" s="1" t="str">
        <f t="shared" ref="Q1538:Q1601" si="166">IF(P1538="include","include", IF(P1538="duplicate","duplicate", IF(P1538="correction/reply","correction/reply", "exclude_title")))</f>
        <v>include</v>
      </c>
      <c r="R1538" s="1" t="s">
        <v>123</v>
      </c>
      <c r="S1538" s="1" t="s">
        <v>122</v>
      </c>
      <c r="T1538" s="1" t="str">
        <f t="shared" ref="T1538:T1601" si="167">IF(S1538="include","include", IF(S1538="duplicate","duplicate", IF(S1538="correction/reply","correction/reply", "exclude_title")))</f>
        <v>include</v>
      </c>
      <c r="U1538" s="1" t="s">
        <v>124</v>
      </c>
      <c r="V1538" s="41" t="str">
        <f t="shared" si="165"/>
        <v>include</v>
      </c>
      <c r="W1538" s="1" t="s">
        <v>156</v>
      </c>
      <c r="X1538" s="1" t="str">
        <f>IF(OR(W1538="include",W1538="no_abstract_available"),"include", IF(W1538="duplicate","duplicate", IF(W1538="correction/reply","correction/reply", "exclude_abstract")))</f>
        <v>exclude_abstract</v>
      </c>
      <c r="Y1538" s="1" t="s">
        <v>123</v>
      </c>
      <c r="Z1538" s="1"/>
      <c r="AA1538" s="1"/>
      <c r="AB1538" s="1"/>
      <c r="AC1538" s="41" t="str">
        <f>IF(X1538=AA1538,X1538,IF(OR(X1538="include",AA1538="include"),"include",IF(OR(X1538="duplicate",AA1538="duplicate"),"duplicate",IF(OR(X1538="correction/reply",AA1538="correction/reply"),"correction/reply","exclude_abstract"))))</f>
        <v>exclude_abstract</v>
      </c>
      <c r="AD1538" s="1"/>
      <c r="AE1538" s="1"/>
      <c r="AF1538" s="1"/>
      <c r="AG1538" s="1"/>
      <c r="AH1538" s="1"/>
      <c r="AI1538" s="1"/>
      <c r="AJ1538" s="41"/>
      <c r="AO1538" s="34"/>
      <c r="AP1538" s="34"/>
      <c r="AQ1538" s="34"/>
      <c r="AR1538" s="34"/>
    </row>
    <row r="1539" spans="1:44" ht="14.7" hidden="1" customHeight="1" x14ac:dyDescent="0.3">
      <c r="A1539">
        <v>1538</v>
      </c>
      <c r="B1539" t="s">
        <v>6674</v>
      </c>
      <c r="C1539">
        <v>2015</v>
      </c>
      <c r="D1539" t="s">
        <v>6675</v>
      </c>
      <c r="E1539" t="s">
        <v>274</v>
      </c>
      <c r="F1539">
        <v>10</v>
      </c>
      <c r="G1539">
        <v>1</v>
      </c>
      <c r="H1539" t="s">
        <v>130</v>
      </c>
      <c r="I1539" t="s">
        <v>130</v>
      </c>
      <c r="J1539" t="s">
        <v>6676</v>
      </c>
      <c r="K1539" t="s">
        <v>6677</v>
      </c>
      <c r="L1539" t="s">
        <v>120</v>
      </c>
      <c r="M1539" s="34"/>
      <c r="N1539" s="34"/>
      <c r="O1539" s="34" t="s">
        <v>121</v>
      </c>
      <c r="P1539" s="1" t="s">
        <v>122</v>
      </c>
      <c r="Q1539" s="1" t="str">
        <f t="shared" si="166"/>
        <v>include</v>
      </c>
      <c r="R1539" s="1" t="s">
        <v>123</v>
      </c>
      <c r="S1539" s="1" t="s">
        <v>122</v>
      </c>
      <c r="T1539" s="1" t="str">
        <f t="shared" si="167"/>
        <v>include</v>
      </c>
      <c r="U1539" s="1" t="s">
        <v>124</v>
      </c>
      <c r="V1539" s="41" t="str">
        <f t="shared" si="165"/>
        <v>include</v>
      </c>
      <c r="W1539" s="1" t="s">
        <v>122</v>
      </c>
      <c r="X1539" s="1" t="str">
        <f>IF(OR(W1539="include",W1539="no_abstract_available"),"include", IF(W1539="duplicate","duplicate", IF(W1539="correction/reply","correction/reply", "exclude_abstract")))</f>
        <v>include</v>
      </c>
      <c r="Y1539" s="1" t="s">
        <v>123</v>
      </c>
      <c r="Z1539" s="1"/>
      <c r="AA1539" s="1"/>
      <c r="AB1539" s="1"/>
      <c r="AC1539" s="41" t="str">
        <f>IF(X1539=AA1539,X1539,IF(OR(X1539="include",AA1539="include"),"include",IF(OR(X1539="duplicate",AA1539="duplicate"),"duplicate",IF(OR(X1539="correction/reply",AA1539="correction/reply"),"correction/reply","exclude_abstract"))))</f>
        <v>include</v>
      </c>
      <c r="AD1539" s="1" t="s">
        <v>143</v>
      </c>
      <c r="AE1539" s="1"/>
      <c r="AF1539" s="1" t="s">
        <v>2649</v>
      </c>
      <c r="AG1539" s="1"/>
      <c r="AH1539" s="1"/>
      <c r="AI1539" s="1"/>
      <c r="AJ1539" s="41" t="str">
        <f>IF(AD1539=AG1539,AD1539, (IF(AG1539=0, AD1539,"different!")))</f>
        <v>exclude_comparator</v>
      </c>
      <c r="AK1539" t="s">
        <v>2649</v>
      </c>
      <c r="AL1539" t="s">
        <v>126</v>
      </c>
      <c r="AM1539" t="s">
        <v>126</v>
      </c>
      <c r="AO1539" s="34"/>
      <c r="AP1539" s="34"/>
      <c r="AQ1539" s="34"/>
      <c r="AR1539" s="34"/>
    </row>
    <row r="1540" spans="1:44" ht="14.7" hidden="1" customHeight="1" x14ac:dyDescent="0.3">
      <c r="A1540">
        <v>1539</v>
      </c>
      <c r="B1540" t="s">
        <v>6678</v>
      </c>
      <c r="C1540">
        <v>1984</v>
      </c>
      <c r="D1540" t="s">
        <v>6679</v>
      </c>
      <c r="E1540" t="s">
        <v>136</v>
      </c>
      <c r="F1540">
        <v>21</v>
      </c>
      <c r="G1540">
        <v>2</v>
      </c>
      <c r="H1540">
        <v>669</v>
      </c>
      <c r="I1540">
        <v>686</v>
      </c>
      <c r="J1540" t="s">
        <v>6680</v>
      </c>
      <c r="K1540" t="s">
        <v>6681</v>
      </c>
      <c r="L1540" t="s">
        <v>120</v>
      </c>
      <c r="M1540" s="34"/>
      <c r="N1540" s="34"/>
      <c r="O1540" s="34" t="s">
        <v>121</v>
      </c>
      <c r="P1540" s="1" t="s">
        <v>122</v>
      </c>
      <c r="Q1540" s="1" t="str">
        <f t="shared" si="166"/>
        <v>include</v>
      </c>
      <c r="R1540" s="1" t="s">
        <v>123</v>
      </c>
      <c r="S1540" s="1" t="s">
        <v>122</v>
      </c>
      <c r="T1540" s="1" t="str">
        <f t="shared" si="167"/>
        <v>include</v>
      </c>
      <c r="U1540" s="1" t="s">
        <v>124</v>
      </c>
      <c r="V1540" s="41" t="str">
        <f t="shared" si="165"/>
        <v>include</v>
      </c>
      <c r="W1540" s="1" t="s">
        <v>122</v>
      </c>
      <c r="X1540" s="1" t="str">
        <f>IF(OR(W1540="include",W1540="no_abstract_available"),"include", IF(W1540="duplicate","duplicate", IF(W1540="correction/reply","correction/reply", "exclude_abstract")))</f>
        <v>include</v>
      </c>
      <c r="Y1540" s="1" t="s">
        <v>123</v>
      </c>
      <c r="Z1540" s="1"/>
      <c r="AA1540" s="1"/>
      <c r="AB1540" s="1"/>
      <c r="AC1540" s="41" t="str">
        <f>IF(X1540=AA1540,X1540,IF(OR(X1540="include",AA1540="include"),"include",IF(OR(X1540="duplicate",AA1540="duplicate"),"duplicate",IF(OR(X1540="correction/reply",AA1540="correction/reply"),"correction/reply","exclude_abstract"))))</f>
        <v>include</v>
      </c>
      <c r="AD1540" s="1" t="s">
        <v>122</v>
      </c>
      <c r="AE1540" s="1"/>
      <c r="AF1540" s="1" t="s">
        <v>124</v>
      </c>
      <c r="AG1540" s="1"/>
      <c r="AH1540" s="1"/>
      <c r="AI1540" s="1"/>
      <c r="AJ1540" s="41" t="str">
        <f>IF(AD1540=AG1540,AD1540, (IF(AG1540=0, AD1540,"different!")))</f>
        <v>include</v>
      </c>
      <c r="AK1540" t="s">
        <v>124</v>
      </c>
      <c r="AL1540" t="s">
        <v>121</v>
      </c>
      <c r="AM1540" t="s">
        <v>126</v>
      </c>
      <c r="AO1540" s="34" t="s">
        <v>121</v>
      </c>
      <c r="AP1540" s="34" t="s">
        <v>123</v>
      </c>
      <c r="AQ1540" s="34">
        <v>1</v>
      </c>
      <c r="AR1540" s="34">
        <v>0</v>
      </c>
    </row>
    <row r="1541" spans="1:44" ht="14.7" hidden="1" customHeight="1" x14ac:dyDescent="0.3">
      <c r="A1541">
        <v>1540</v>
      </c>
      <c r="B1541" t="s">
        <v>6682</v>
      </c>
      <c r="C1541">
        <v>1988</v>
      </c>
      <c r="D1541" t="s">
        <v>6683</v>
      </c>
      <c r="E1541" t="s">
        <v>4882</v>
      </c>
      <c r="F1541">
        <v>91</v>
      </c>
      <c r="G1541">
        <v>2</v>
      </c>
      <c r="H1541">
        <v>106</v>
      </c>
      <c r="I1541">
        <v>112</v>
      </c>
      <c r="J1541" t="s">
        <v>6684</v>
      </c>
      <c r="K1541" t="s">
        <v>130</v>
      </c>
      <c r="L1541" t="s">
        <v>120</v>
      </c>
      <c r="M1541" s="34"/>
      <c r="N1541" s="34"/>
      <c r="O1541" s="34"/>
      <c r="P1541" s="1" t="s">
        <v>178</v>
      </c>
      <c r="Q1541" s="1" t="str">
        <f t="shared" si="166"/>
        <v>exclude_title</v>
      </c>
      <c r="R1541" s="1" t="s">
        <v>123</v>
      </c>
      <c r="S1541" s="1" t="s">
        <v>155</v>
      </c>
      <c r="T1541" s="1" t="str">
        <f t="shared" si="167"/>
        <v>exclude_title</v>
      </c>
      <c r="U1541" s="1" t="s">
        <v>124</v>
      </c>
      <c r="V1541" s="41" t="str">
        <f t="shared" si="165"/>
        <v>exclude_title</v>
      </c>
      <c r="W1541" s="1"/>
      <c r="X1541" s="1"/>
      <c r="Y1541" s="1"/>
      <c r="Z1541" s="1"/>
      <c r="AA1541" s="1"/>
      <c r="AB1541" s="1"/>
      <c r="AC1541" s="41"/>
      <c r="AD1541" s="1"/>
      <c r="AE1541" s="1"/>
      <c r="AF1541" s="1"/>
      <c r="AG1541" s="1"/>
      <c r="AH1541" s="1"/>
      <c r="AI1541" s="1"/>
      <c r="AJ1541" s="41"/>
      <c r="AO1541" s="34"/>
      <c r="AP1541" s="34"/>
      <c r="AQ1541" s="34"/>
      <c r="AR1541" s="34"/>
    </row>
    <row r="1542" spans="1:44" ht="14.7" hidden="1" customHeight="1" x14ac:dyDescent="0.3">
      <c r="A1542">
        <v>1541</v>
      </c>
      <c r="B1542" t="s">
        <v>6685</v>
      </c>
      <c r="C1542">
        <v>2013</v>
      </c>
      <c r="D1542" t="s">
        <v>6686</v>
      </c>
      <c r="E1542" t="s">
        <v>1782</v>
      </c>
      <c r="F1542">
        <v>53</v>
      </c>
      <c r="G1542" t="s">
        <v>130</v>
      </c>
      <c r="H1542" t="s">
        <v>6687</v>
      </c>
      <c r="I1542" t="s">
        <v>6687</v>
      </c>
      <c r="J1542" t="s">
        <v>130</v>
      </c>
      <c r="K1542" t="s">
        <v>6688</v>
      </c>
      <c r="L1542" t="s">
        <v>120</v>
      </c>
      <c r="M1542" s="34"/>
      <c r="N1542" s="34"/>
      <c r="O1542" s="34"/>
      <c r="P1542" s="1" t="s">
        <v>122</v>
      </c>
      <c r="Q1542" s="1" t="str">
        <f t="shared" si="166"/>
        <v>include</v>
      </c>
      <c r="R1542" s="1" t="s">
        <v>123</v>
      </c>
      <c r="S1542" s="1" t="s">
        <v>178</v>
      </c>
      <c r="T1542" s="1" t="str">
        <f t="shared" si="167"/>
        <v>exclude_title</v>
      </c>
      <c r="U1542" s="1" t="s">
        <v>124</v>
      </c>
      <c r="V1542" s="41" t="str">
        <f t="shared" si="165"/>
        <v>include</v>
      </c>
      <c r="W1542" s="1" t="s">
        <v>156</v>
      </c>
      <c r="X1542" s="1" t="str">
        <f>IF(OR(W1542="include",W1542="no_abstract_available"),"include", IF(W1542="duplicate","duplicate", IF(W1542="correction/reply","correction/reply", "exclude_abstract")))</f>
        <v>exclude_abstract</v>
      </c>
      <c r="Y1542" s="1" t="s">
        <v>123</v>
      </c>
      <c r="Z1542" s="1"/>
      <c r="AA1542" s="1"/>
      <c r="AB1542" s="1"/>
      <c r="AC1542" s="41" t="str">
        <f>IF(X1542=AA1542,X1542,IF(OR(X1542="include",AA1542="include"),"include",IF(OR(X1542="duplicate",AA1542="duplicate"),"duplicate",IF(OR(X1542="correction/reply",AA1542="correction/reply"),"correction/reply","exclude_abstract"))))</f>
        <v>exclude_abstract</v>
      </c>
      <c r="AD1542" s="1"/>
      <c r="AE1542" s="1"/>
      <c r="AF1542" s="1"/>
      <c r="AG1542" s="1"/>
      <c r="AH1542" s="1"/>
      <c r="AI1542" s="1"/>
      <c r="AJ1542" s="41"/>
      <c r="AO1542" s="34"/>
      <c r="AP1542" s="34"/>
      <c r="AQ1542" s="34"/>
      <c r="AR1542" s="34"/>
    </row>
    <row r="1543" spans="1:44" ht="14.7" hidden="1" customHeight="1" x14ac:dyDescent="0.3">
      <c r="A1543">
        <v>1542</v>
      </c>
      <c r="B1543" t="s">
        <v>6689</v>
      </c>
      <c r="C1543">
        <v>1983</v>
      </c>
      <c r="D1543" t="s">
        <v>6690</v>
      </c>
      <c r="E1543" t="s">
        <v>335</v>
      </c>
      <c r="F1543">
        <v>64</v>
      </c>
      <c r="G1543">
        <v>1</v>
      </c>
      <c r="H1543">
        <v>10</v>
      </c>
      <c r="I1543">
        <v>15</v>
      </c>
      <c r="J1543" t="s">
        <v>6691</v>
      </c>
      <c r="K1543" t="s">
        <v>130</v>
      </c>
      <c r="L1543" t="s">
        <v>120</v>
      </c>
      <c r="M1543" s="34"/>
      <c r="N1543" s="34"/>
      <c r="O1543" s="34"/>
      <c r="P1543" s="1" t="s">
        <v>133</v>
      </c>
      <c r="Q1543" s="1" t="str">
        <f t="shared" si="166"/>
        <v>exclude_title</v>
      </c>
      <c r="R1543" s="1" t="s">
        <v>123</v>
      </c>
      <c r="S1543" s="1" t="s">
        <v>133</v>
      </c>
      <c r="T1543" s="1" t="str">
        <f t="shared" si="167"/>
        <v>exclude_title</v>
      </c>
      <c r="U1543" s="1" t="s">
        <v>124</v>
      </c>
      <c r="V1543" s="41" t="str">
        <f t="shared" si="165"/>
        <v>exclude_title</v>
      </c>
      <c r="W1543" s="1"/>
      <c r="X1543" s="1"/>
      <c r="Y1543" s="1"/>
      <c r="Z1543" s="1"/>
      <c r="AA1543" s="1"/>
      <c r="AB1543" s="1"/>
      <c r="AC1543" s="41"/>
      <c r="AD1543" s="1"/>
      <c r="AE1543" s="1"/>
      <c r="AF1543" s="1"/>
      <c r="AG1543" s="1"/>
      <c r="AH1543" s="1"/>
      <c r="AI1543" s="1"/>
      <c r="AJ1543" s="41"/>
      <c r="AO1543" s="34"/>
      <c r="AP1543" s="34"/>
      <c r="AQ1543" s="34"/>
      <c r="AR1543" s="34"/>
    </row>
    <row r="1544" spans="1:44" ht="14.7" hidden="1" customHeight="1" x14ac:dyDescent="0.3">
      <c r="A1544">
        <v>1543</v>
      </c>
      <c r="B1544" t="s">
        <v>6692</v>
      </c>
      <c r="C1544">
        <v>1985</v>
      </c>
      <c r="D1544" t="s">
        <v>6693</v>
      </c>
      <c r="E1544" t="s">
        <v>2776</v>
      </c>
      <c r="F1544">
        <v>87</v>
      </c>
      <c r="G1544">
        <v>3</v>
      </c>
      <c r="H1544">
        <v>251</v>
      </c>
      <c r="I1544">
        <v>258</v>
      </c>
      <c r="J1544" t="s">
        <v>6694</v>
      </c>
      <c r="K1544" t="s">
        <v>130</v>
      </c>
      <c r="L1544" t="s">
        <v>120</v>
      </c>
      <c r="M1544" s="34"/>
      <c r="N1544" s="34"/>
      <c r="O1544" s="34"/>
      <c r="P1544" s="1" t="s">
        <v>133</v>
      </c>
      <c r="Q1544" s="1" t="str">
        <f t="shared" si="166"/>
        <v>exclude_title</v>
      </c>
      <c r="R1544" s="1" t="s">
        <v>123</v>
      </c>
      <c r="S1544" s="1" t="s">
        <v>133</v>
      </c>
      <c r="T1544" s="1" t="str">
        <f t="shared" si="167"/>
        <v>exclude_title</v>
      </c>
      <c r="U1544" s="1" t="s">
        <v>124</v>
      </c>
      <c r="V1544" s="41" t="str">
        <f t="shared" si="165"/>
        <v>exclude_title</v>
      </c>
      <c r="W1544" s="1"/>
      <c r="X1544" s="1"/>
      <c r="Y1544" s="1"/>
      <c r="Z1544" s="1"/>
      <c r="AA1544" s="1"/>
      <c r="AB1544" s="1"/>
      <c r="AC1544" s="41"/>
      <c r="AD1544" s="1"/>
      <c r="AE1544" s="1"/>
      <c r="AF1544" s="1"/>
      <c r="AG1544" s="1"/>
      <c r="AH1544" s="1"/>
      <c r="AI1544" s="1"/>
      <c r="AJ1544" s="41"/>
      <c r="AO1544" s="34"/>
      <c r="AP1544" s="34"/>
      <c r="AQ1544" s="34"/>
      <c r="AR1544" s="34"/>
    </row>
    <row r="1545" spans="1:44" ht="14.7" hidden="1" customHeight="1" x14ac:dyDescent="0.3">
      <c r="A1545">
        <v>1544</v>
      </c>
      <c r="B1545" t="s">
        <v>6695</v>
      </c>
      <c r="C1545">
        <v>2008</v>
      </c>
      <c r="D1545" t="s">
        <v>6696</v>
      </c>
      <c r="E1545" t="s">
        <v>6697</v>
      </c>
      <c r="F1545">
        <v>33</v>
      </c>
      <c r="G1545">
        <v>3</v>
      </c>
      <c r="H1545">
        <v>264</v>
      </c>
      <c r="I1545">
        <v>273</v>
      </c>
      <c r="J1545" t="s">
        <v>6698</v>
      </c>
      <c r="K1545" t="s">
        <v>6699</v>
      </c>
      <c r="L1545" t="s">
        <v>120</v>
      </c>
      <c r="M1545" s="34"/>
      <c r="N1545" s="34"/>
      <c r="O1545" s="34"/>
      <c r="P1545" s="1" t="s">
        <v>122</v>
      </c>
      <c r="Q1545" s="1" t="str">
        <f t="shared" si="166"/>
        <v>include</v>
      </c>
      <c r="R1545" s="1" t="s">
        <v>123</v>
      </c>
      <c r="S1545" s="1" t="s">
        <v>122</v>
      </c>
      <c r="T1545" s="1" t="str">
        <f t="shared" si="167"/>
        <v>include</v>
      </c>
      <c r="U1545" s="1" t="s">
        <v>124</v>
      </c>
      <c r="V1545" s="41" t="str">
        <f t="shared" si="165"/>
        <v>include</v>
      </c>
      <c r="W1545" s="1" t="s">
        <v>156</v>
      </c>
      <c r="X1545" s="1" t="str">
        <f>IF(OR(W1545="include",W1545="no_abstract_available"),"include", IF(W1545="duplicate","duplicate", IF(W1545="correction/reply","correction/reply", "exclude_abstract")))</f>
        <v>exclude_abstract</v>
      </c>
      <c r="Y1545" s="1" t="s">
        <v>123</v>
      </c>
      <c r="Z1545" s="1"/>
      <c r="AA1545" s="1"/>
      <c r="AB1545" s="1"/>
      <c r="AC1545" s="41" t="str">
        <f>IF(X1545=AA1545,X1545,IF(OR(X1545="include",AA1545="include"),"include",IF(OR(X1545="duplicate",AA1545="duplicate"),"duplicate",IF(OR(X1545="correction/reply",AA1545="correction/reply"),"correction/reply","exclude_abstract"))))</f>
        <v>exclude_abstract</v>
      </c>
      <c r="AD1545" s="1"/>
      <c r="AE1545" s="1"/>
      <c r="AF1545" s="1"/>
      <c r="AG1545" s="1"/>
      <c r="AH1545" s="1"/>
      <c r="AI1545" s="1"/>
      <c r="AJ1545" s="41"/>
      <c r="AO1545" s="34"/>
      <c r="AP1545" s="34"/>
      <c r="AQ1545" s="34"/>
      <c r="AR1545" s="34"/>
    </row>
    <row r="1546" spans="1:44" ht="14.7" hidden="1" customHeight="1" x14ac:dyDescent="0.3">
      <c r="A1546">
        <v>1545</v>
      </c>
      <c r="B1546" t="s">
        <v>6700</v>
      </c>
      <c r="C1546">
        <v>2014</v>
      </c>
      <c r="D1546" t="s">
        <v>6701</v>
      </c>
      <c r="E1546" t="s">
        <v>2885</v>
      </c>
      <c r="F1546">
        <v>5</v>
      </c>
      <c r="G1546" t="s">
        <v>130</v>
      </c>
      <c r="H1546" t="s">
        <v>130</v>
      </c>
      <c r="I1546" t="s">
        <v>130</v>
      </c>
      <c r="J1546" t="s">
        <v>6702</v>
      </c>
      <c r="K1546" t="s">
        <v>6703</v>
      </c>
      <c r="L1546" t="s">
        <v>120</v>
      </c>
      <c r="M1546" s="34"/>
      <c r="N1546" s="34"/>
      <c r="O1546" s="34"/>
      <c r="P1546" s="1" t="s">
        <v>178</v>
      </c>
      <c r="Q1546" s="1" t="str">
        <f t="shared" si="166"/>
        <v>exclude_title</v>
      </c>
      <c r="R1546" s="1" t="s">
        <v>123</v>
      </c>
      <c r="S1546" s="1" t="s">
        <v>155</v>
      </c>
      <c r="T1546" s="1" t="str">
        <f t="shared" si="167"/>
        <v>exclude_title</v>
      </c>
      <c r="U1546" s="1" t="s">
        <v>124</v>
      </c>
      <c r="V1546" s="41" t="str">
        <f t="shared" ref="V1546:V1609" si="168">IF(Q1546=T1546,Q1546,IF(OR(Q1546="include",T1546="include"),"include",IF(OR(Q1546="duplicate",T1546="duplicate"),"duplicate",IF(OR(Q1546="correction/reply",T1546="correction/reply"),"correction/reply","exclude_title"))))</f>
        <v>exclude_title</v>
      </c>
      <c r="W1546" s="1"/>
      <c r="X1546" s="1"/>
      <c r="Y1546" s="1"/>
      <c r="Z1546" s="1"/>
      <c r="AA1546" s="1"/>
      <c r="AB1546" s="1"/>
      <c r="AC1546" s="41"/>
      <c r="AD1546" s="1"/>
      <c r="AE1546" s="1"/>
      <c r="AF1546" s="1"/>
      <c r="AG1546" s="1"/>
      <c r="AH1546" s="1"/>
      <c r="AI1546" s="1"/>
      <c r="AJ1546" s="41"/>
      <c r="AO1546" s="34"/>
      <c r="AP1546" s="34"/>
      <c r="AQ1546" s="34"/>
      <c r="AR1546" s="34"/>
    </row>
    <row r="1547" spans="1:44" ht="14.7" hidden="1" customHeight="1" x14ac:dyDescent="0.3">
      <c r="A1547">
        <v>1546</v>
      </c>
      <c r="B1547" t="s">
        <v>6704</v>
      </c>
      <c r="C1547">
        <v>2001</v>
      </c>
      <c r="D1547" t="s">
        <v>6705</v>
      </c>
      <c r="E1547" t="s">
        <v>955</v>
      </c>
      <c r="F1547">
        <v>221</v>
      </c>
      <c r="G1547" t="s">
        <v>130</v>
      </c>
      <c r="H1547">
        <v>209</v>
      </c>
      <c r="I1547">
        <v>219</v>
      </c>
      <c r="J1547" t="s">
        <v>6706</v>
      </c>
      <c r="K1547" t="s">
        <v>6707</v>
      </c>
      <c r="L1547" t="s">
        <v>120</v>
      </c>
      <c r="M1547" s="34"/>
      <c r="N1547" s="34"/>
      <c r="O1547" s="34"/>
      <c r="P1547" s="1" t="s">
        <v>155</v>
      </c>
      <c r="Q1547" s="1" t="str">
        <f t="shared" si="166"/>
        <v>exclude_title</v>
      </c>
      <c r="R1547" s="1" t="s">
        <v>123</v>
      </c>
      <c r="S1547" s="1" t="s">
        <v>133</v>
      </c>
      <c r="T1547" s="1" t="str">
        <f t="shared" si="167"/>
        <v>exclude_title</v>
      </c>
      <c r="U1547" s="1" t="s">
        <v>124</v>
      </c>
      <c r="V1547" s="41" t="str">
        <f t="shared" si="168"/>
        <v>exclude_title</v>
      </c>
      <c r="W1547" s="1"/>
      <c r="X1547" s="1"/>
      <c r="Y1547" s="1"/>
      <c r="Z1547" s="1"/>
      <c r="AA1547" s="1"/>
      <c r="AB1547" s="1"/>
      <c r="AC1547" s="41"/>
      <c r="AD1547" s="1"/>
      <c r="AE1547" s="1"/>
      <c r="AF1547" s="1"/>
      <c r="AG1547" s="1"/>
      <c r="AH1547" s="1"/>
      <c r="AI1547" s="1"/>
      <c r="AJ1547" s="41"/>
      <c r="AO1547" s="34"/>
      <c r="AP1547" s="34"/>
      <c r="AQ1547" s="34"/>
      <c r="AR1547" s="34"/>
    </row>
    <row r="1548" spans="1:44" ht="14.7" hidden="1" customHeight="1" x14ac:dyDescent="0.3">
      <c r="A1548">
        <v>1547</v>
      </c>
      <c r="B1548" t="s">
        <v>6708</v>
      </c>
      <c r="C1548">
        <v>2006</v>
      </c>
      <c r="D1548" t="s">
        <v>6709</v>
      </c>
      <c r="E1548" t="s">
        <v>6710</v>
      </c>
      <c r="F1548">
        <v>18</v>
      </c>
      <c r="G1548">
        <v>4</v>
      </c>
      <c r="H1548">
        <v>1021</v>
      </c>
      <c r="I1548">
        <v>1042</v>
      </c>
      <c r="J1548" t="s">
        <v>6711</v>
      </c>
      <c r="K1548" t="s">
        <v>6712</v>
      </c>
      <c r="L1548" t="s">
        <v>120</v>
      </c>
      <c r="M1548" s="34"/>
      <c r="N1548" s="34"/>
      <c r="O1548" s="34"/>
      <c r="P1548" s="1" t="s">
        <v>122</v>
      </c>
      <c r="Q1548" s="1" t="str">
        <f t="shared" si="166"/>
        <v>include</v>
      </c>
      <c r="R1548" s="1" t="s">
        <v>123</v>
      </c>
      <c r="S1548" s="1" t="s">
        <v>122</v>
      </c>
      <c r="T1548" s="1" t="str">
        <f t="shared" si="167"/>
        <v>include</v>
      </c>
      <c r="U1548" s="1" t="s">
        <v>124</v>
      </c>
      <c r="V1548" s="41" t="str">
        <f t="shared" si="168"/>
        <v>include</v>
      </c>
      <c r="W1548" s="1" t="s">
        <v>190</v>
      </c>
      <c r="X1548" s="1" t="str">
        <f>IF(OR(W1548="include",W1548="no_abstract_available"),"include", IF(W1548="duplicate","duplicate", IF(W1548="correction/reply","correction/reply", "exclude_abstract")))</f>
        <v>exclude_abstract</v>
      </c>
      <c r="Y1548" s="1" t="s">
        <v>123</v>
      </c>
      <c r="Z1548" s="1"/>
      <c r="AA1548" s="1"/>
      <c r="AB1548" s="1"/>
      <c r="AC1548" s="41" t="str">
        <f>IF(X1548=AA1548,X1548,IF(OR(X1548="include",AA1548="include"),"include",IF(OR(X1548="duplicate",AA1548="duplicate"),"duplicate",IF(OR(X1548="correction/reply",AA1548="correction/reply"),"correction/reply","exclude_abstract"))))</f>
        <v>exclude_abstract</v>
      </c>
      <c r="AD1548" s="1"/>
      <c r="AE1548" s="1"/>
      <c r="AF1548" s="1"/>
      <c r="AG1548" s="1"/>
      <c r="AH1548" s="1"/>
      <c r="AI1548" s="1"/>
      <c r="AJ1548" s="41"/>
      <c r="AO1548" s="34"/>
      <c r="AP1548" s="34"/>
      <c r="AQ1548" s="34"/>
      <c r="AR1548" s="34"/>
    </row>
    <row r="1549" spans="1:44" ht="14.7" hidden="1" customHeight="1" x14ac:dyDescent="0.3">
      <c r="A1549">
        <v>1548</v>
      </c>
      <c r="B1549" t="s">
        <v>5768</v>
      </c>
      <c r="C1549">
        <v>2011</v>
      </c>
      <c r="D1549" t="s">
        <v>6713</v>
      </c>
      <c r="E1549" t="s">
        <v>117</v>
      </c>
      <c r="F1549">
        <v>34</v>
      </c>
      <c r="G1549">
        <v>3</v>
      </c>
      <c r="H1549">
        <v>469</v>
      </c>
      <c r="I1549">
        <v>474</v>
      </c>
      <c r="J1549" t="s">
        <v>6714</v>
      </c>
      <c r="K1549" t="s">
        <v>6715</v>
      </c>
      <c r="L1549" t="s">
        <v>120</v>
      </c>
      <c r="M1549" s="34"/>
      <c r="N1549" s="34"/>
      <c r="O1549" s="34"/>
      <c r="P1549" s="1" t="s">
        <v>133</v>
      </c>
      <c r="Q1549" s="1" t="str">
        <f t="shared" si="166"/>
        <v>exclude_title</v>
      </c>
      <c r="R1549" s="1" t="s">
        <v>123</v>
      </c>
      <c r="S1549" s="1" t="s">
        <v>133</v>
      </c>
      <c r="T1549" s="1" t="str">
        <f t="shared" si="167"/>
        <v>exclude_title</v>
      </c>
      <c r="U1549" s="1" t="s">
        <v>124</v>
      </c>
      <c r="V1549" s="41" t="str">
        <f t="shared" si="168"/>
        <v>exclude_title</v>
      </c>
      <c r="W1549" s="1"/>
      <c r="X1549" s="1"/>
      <c r="Y1549" s="1"/>
      <c r="Z1549" s="1"/>
      <c r="AA1549" s="1"/>
      <c r="AB1549" s="1"/>
      <c r="AC1549" s="41"/>
      <c r="AD1549" s="1"/>
      <c r="AE1549" s="1"/>
      <c r="AF1549" s="1"/>
      <c r="AG1549" s="1"/>
      <c r="AH1549" s="1"/>
      <c r="AI1549" s="1"/>
      <c r="AJ1549" s="41"/>
      <c r="AO1549" s="34"/>
      <c r="AP1549" s="34"/>
      <c r="AQ1549" s="34"/>
      <c r="AR1549" s="34"/>
    </row>
    <row r="1550" spans="1:44" ht="14.7" hidden="1" customHeight="1" x14ac:dyDescent="0.3">
      <c r="A1550">
        <v>1549</v>
      </c>
      <c r="B1550" t="s">
        <v>6716</v>
      </c>
      <c r="C1550">
        <v>2002</v>
      </c>
      <c r="D1550" t="s">
        <v>6717</v>
      </c>
      <c r="E1550" t="s">
        <v>203</v>
      </c>
      <c r="F1550">
        <v>96</v>
      </c>
      <c r="G1550">
        <v>3</v>
      </c>
      <c r="H1550">
        <v>507</v>
      </c>
      <c r="I1550">
        <v>515</v>
      </c>
      <c r="J1550" t="s">
        <v>6718</v>
      </c>
      <c r="K1550" t="s">
        <v>6719</v>
      </c>
      <c r="L1550" t="s">
        <v>120</v>
      </c>
      <c r="M1550" s="34"/>
      <c r="N1550" s="34"/>
      <c r="O1550" s="34"/>
      <c r="P1550" s="1" t="s">
        <v>122</v>
      </c>
      <c r="Q1550" s="1" t="str">
        <f t="shared" si="166"/>
        <v>include</v>
      </c>
      <c r="R1550" s="1" t="s">
        <v>123</v>
      </c>
      <c r="S1550" s="1" t="s">
        <v>1519</v>
      </c>
      <c r="T1550" s="1" t="str">
        <f t="shared" si="167"/>
        <v>exclude_title</v>
      </c>
      <c r="U1550" s="1" t="s">
        <v>124</v>
      </c>
      <c r="V1550" s="41" t="str">
        <f t="shared" si="168"/>
        <v>include</v>
      </c>
      <c r="W1550" s="1" t="s">
        <v>143</v>
      </c>
      <c r="X1550" s="1" t="str">
        <f>IF(OR(W1550="include",W1550="no_abstract_available"),"include", IF(W1550="duplicate","duplicate", IF(W1550="correction/reply","correction/reply", "exclude_abstract")))</f>
        <v>exclude_abstract</v>
      </c>
      <c r="Y1550" s="1" t="s">
        <v>123</v>
      </c>
      <c r="Z1550" s="1"/>
      <c r="AA1550" s="1"/>
      <c r="AB1550" s="1"/>
      <c r="AC1550" s="41" t="str">
        <f>IF(X1550=AA1550,X1550,IF(OR(X1550="include",AA1550="include"),"include",IF(OR(X1550="duplicate",AA1550="duplicate"),"duplicate",IF(OR(X1550="correction/reply",AA1550="correction/reply"),"correction/reply","exclude_abstract"))))</f>
        <v>exclude_abstract</v>
      </c>
      <c r="AD1550" s="1"/>
      <c r="AE1550" s="1"/>
      <c r="AF1550" s="1"/>
      <c r="AG1550" s="1"/>
      <c r="AH1550" s="1"/>
      <c r="AI1550" s="1"/>
      <c r="AJ1550" s="41"/>
      <c r="AO1550" s="34"/>
      <c r="AP1550" s="34"/>
      <c r="AQ1550" s="34"/>
      <c r="AR1550" s="34"/>
    </row>
    <row r="1551" spans="1:44" ht="14.7" hidden="1" customHeight="1" x14ac:dyDescent="0.3">
      <c r="A1551">
        <v>1550</v>
      </c>
      <c r="B1551" t="s">
        <v>6720</v>
      </c>
      <c r="C1551">
        <v>2021</v>
      </c>
      <c r="D1551" t="s">
        <v>6721</v>
      </c>
      <c r="E1551" t="s">
        <v>6722</v>
      </c>
      <c r="F1551" t="s">
        <v>130</v>
      </c>
      <c r="G1551">
        <v>78</v>
      </c>
      <c r="H1551">
        <v>119</v>
      </c>
      <c r="I1551">
        <v>168</v>
      </c>
      <c r="J1551" t="s">
        <v>6723</v>
      </c>
      <c r="K1551" t="s">
        <v>6724</v>
      </c>
      <c r="L1551" t="s">
        <v>120</v>
      </c>
      <c r="M1551" s="34"/>
      <c r="N1551" s="34"/>
      <c r="O1551" s="34"/>
      <c r="P1551" s="1" t="s">
        <v>133</v>
      </c>
      <c r="Q1551" s="1" t="str">
        <f t="shared" si="166"/>
        <v>exclude_title</v>
      </c>
      <c r="R1551" s="1" t="s">
        <v>123</v>
      </c>
      <c r="S1551" s="1" t="s">
        <v>155</v>
      </c>
      <c r="T1551" s="1" t="str">
        <f t="shared" si="167"/>
        <v>exclude_title</v>
      </c>
      <c r="U1551" s="1" t="s">
        <v>124</v>
      </c>
      <c r="V1551" s="41" t="str">
        <f t="shared" si="168"/>
        <v>exclude_title</v>
      </c>
      <c r="W1551" s="1"/>
      <c r="X1551" s="1"/>
      <c r="Y1551" s="1"/>
      <c r="Z1551" s="1"/>
      <c r="AA1551" s="1"/>
      <c r="AB1551" s="1"/>
      <c r="AC1551" s="41"/>
      <c r="AD1551" s="1"/>
      <c r="AE1551" s="1"/>
      <c r="AF1551" s="1"/>
      <c r="AG1551" s="1"/>
      <c r="AH1551" s="1"/>
      <c r="AI1551" s="1"/>
      <c r="AJ1551" s="41"/>
      <c r="AO1551" s="34"/>
      <c r="AP1551" s="34"/>
      <c r="AQ1551" s="34"/>
      <c r="AR1551" s="34"/>
    </row>
    <row r="1552" spans="1:44" ht="14.7" hidden="1" customHeight="1" x14ac:dyDescent="0.3">
      <c r="A1552">
        <v>1551</v>
      </c>
      <c r="B1552" t="s">
        <v>6725</v>
      </c>
      <c r="C1552" t="s">
        <v>130</v>
      </c>
      <c r="D1552" t="s">
        <v>6726</v>
      </c>
      <c r="E1552" t="s">
        <v>1921</v>
      </c>
      <c r="F1552" t="s">
        <v>130</v>
      </c>
      <c r="G1552" t="s">
        <v>130</v>
      </c>
      <c r="H1552" t="s">
        <v>130</v>
      </c>
      <c r="I1552" t="s">
        <v>130</v>
      </c>
      <c r="J1552" t="s">
        <v>6727</v>
      </c>
      <c r="K1552" t="s">
        <v>6728</v>
      </c>
      <c r="L1552" t="s">
        <v>120</v>
      </c>
      <c r="M1552" s="34"/>
      <c r="N1552" s="34"/>
      <c r="O1552" s="34"/>
      <c r="P1552" s="1" t="s">
        <v>122</v>
      </c>
      <c r="Q1552" s="1" t="str">
        <f t="shared" si="166"/>
        <v>include</v>
      </c>
      <c r="R1552" s="1" t="s">
        <v>123</v>
      </c>
      <c r="S1552" s="1" t="s">
        <v>122</v>
      </c>
      <c r="T1552" s="1" t="str">
        <f t="shared" si="167"/>
        <v>include</v>
      </c>
      <c r="U1552" s="1" t="s">
        <v>124</v>
      </c>
      <c r="V1552" s="41" t="str">
        <f t="shared" si="168"/>
        <v>include</v>
      </c>
      <c r="W1552" s="1" t="s">
        <v>190</v>
      </c>
      <c r="X1552" s="1" t="str">
        <f>IF(OR(W1552="include",W1552="no_abstract_available"),"include", IF(W1552="duplicate","duplicate", IF(W1552="correction/reply","correction/reply", "exclude_abstract")))</f>
        <v>exclude_abstract</v>
      </c>
      <c r="Y1552" s="1" t="s">
        <v>123</v>
      </c>
      <c r="Z1552" s="1"/>
      <c r="AA1552" s="1"/>
      <c r="AB1552" s="1"/>
      <c r="AC1552" s="41" t="str">
        <f>IF(X1552=AA1552,X1552,IF(OR(X1552="include",AA1552="include"),"include",IF(OR(X1552="duplicate",AA1552="duplicate"),"duplicate",IF(OR(X1552="correction/reply",AA1552="correction/reply"),"correction/reply","exclude_abstract"))))</f>
        <v>exclude_abstract</v>
      </c>
      <c r="AD1552" s="1"/>
      <c r="AE1552" s="1"/>
      <c r="AF1552" s="1"/>
      <c r="AG1552" s="1"/>
      <c r="AH1552" s="1"/>
      <c r="AI1552" s="1"/>
      <c r="AJ1552" s="41"/>
      <c r="AO1552" s="34"/>
      <c r="AP1552" s="34"/>
      <c r="AQ1552" s="34"/>
      <c r="AR1552" s="34"/>
    </row>
    <row r="1553" spans="1:44" ht="14.7" hidden="1" customHeight="1" x14ac:dyDescent="0.3">
      <c r="A1553">
        <v>1552</v>
      </c>
      <c r="B1553" t="s">
        <v>6729</v>
      </c>
      <c r="C1553">
        <v>2017</v>
      </c>
      <c r="D1553" t="s">
        <v>6730</v>
      </c>
      <c r="E1553" t="s">
        <v>6731</v>
      </c>
      <c r="F1553">
        <v>17</v>
      </c>
      <c r="G1553">
        <v>3</v>
      </c>
      <c r="H1553">
        <v>879</v>
      </c>
      <c r="I1553">
        <v>888</v>
      </c>
      <c r="J1553" t="s">
        <v>6732</v>
      </c>
      <c r="K1553" t="s">
        <v>6733</v>
      </c>
      <c r="L1553" t="s">
        <v>120</v>
      </c>
      <c r="M1553" s="34"/>
      <c r="N1553" s="34"/>
      <c r="O1553" s="34"/>
      <c r="P1553" s="1" t="s">
        <v>133</v>
      </c>
      <c r="Q1553" s="1" t="str">
        <f t="shared" si="166"/>
        <v>exclude_title</v>
      </c>
      <c r="R1553" s="1" t="s">
        <v>123</v>
      </c>
      <c r="S1553" s="1" t="s">
        <v>133</v>
      </c>
      <c r="T1553" s="1" t="str">
        <f t="shared" si="167"/>
        <v>exclude_title</v>
      </c>
      <c r="U1553" s="1" t="s">
        <v>124</v>
      </c>
      <c r="V1553" s="41" t="str">
        <f t="shared" si="168"/>
        <v>exclude_title</v>
      </c>
      <c r="W1553" s="1"/>
      <c r="X1553" s="1"/>
      <c r="Y1553" s="1"/>
      <c r="Z1553" s="1"/>
      <c r="AA1553" s="1"/>
      <c r="AB1553" s="1"/>
      <c r="AC1553" s="41"/>
      <c r="AD1553" s="1"/>
      <c r="AE1553" s="1"/>
      <c r="AF1553" s="1"/>
      <c r="AG1553" s="1"/>
      <c r="AH1553" s="1"/>
      <c r="AI1553" s="1"/>
      <c r="AJ1553" s="41"/>
      <c r="AO1553" s="34"/>
      <c r="AP1553" s="34"/>
      <c r="AQ1553" s="34"/>
      <c r="AR1553" s="34"/>
    </row>
    <row r="1554" spans="1:44" ht="14.7" hidden="1" customHeight="1" x14ac:dyDescent="0.3">
      <c r="A1554">
        <v>1553</v>
      </c>
      <c r="B1554" t="s">
        <v>6734</v>
      </c>
      <c r="C1554">
        <v>2021</v>
      </c>
      <c r="D1554" t="s">
        <v>6735</v>
      </c>
      <c r="E1554" t="s">
        <v>5736</v>
      </c>
      <c r="F1554">
        <v>16</v>
      </c>
      <c r="G1554">
        <v>1</v>
      </c>
      <c r="H1554" t="s">
        <v>130</v>
      </c>
      <c r="I1554" t="s">
        <v>130</v>
      </c>
      <c r="J1554" t="s">
        <v>6736</v>
      </c>
      <c r="K1554" t="s">
        <v>6737</v>
      </c>
      <c r="L1554" t="s">
        <v>120</v>
      </c>
      <c r="M1554" s="34"/>
      <c r="N1554" s="34"/>
      <c r="O1554" s="34"/>
      <c r="P1554" s="1" t="s">
        <v>178</v>
      </c>
      <c r="Q1554" s="1" t="str">
        <f t="shared" si="166"/>
        <v>exclude_title</v>
      </c>
      <c r="R1554" s="1" t="s">
        <v>123</v>
      </c>
      <c r="S1554" s="1" t="s">
        <v>122</v>
      </c>
      <c r="T1554" s="1" t="str">
        <f t="shared" si="167"/>
        <v>include</v>
      </c>
      <c r="U1554" s="1" t="s">
        <v>124</v>
      </c>
      <c r="V1554" s="41" t="str">
        <f t="shared" si="168"/>
        <v>include</v>
      </c>
      <c r="W1554" s="1" t="s">
        <v>156</v>
      </c>
      <c r="X1554" s="1" t="str">
        <f>IF(OR(W1554="include",W1554="no_abstract_available"),"include", IF(W1554="duplicate","duplicate", IF(W1554="correction/reply","correction/reply", "exclude_abstract")))</f>
        <v>exclude_abstract</v>
      </c>
      <c r="Y1554" s="1" t="s">
        <v>123</v>
      </c>
      <c r="Z1554" s="1"/>
      <c r="AA1554" s="1"/>
      <c r="AB1554" s="1"/>
      <c r="AC1554" s="41" t="str">
        <f>IF(X1554=AA1554,X1554,IF(OR(X1554="include",AA1554="include"),"include",IF(OR(X1554="duplicate",AA1554="duplicate"),"duplicate",IF(OR(X1554="correction/reply",AA1554="correction/reply"),"correction/reply","exclude_abstract"))))</f>
        <v>exclude_abstract</v>
      </c>
      <c r="AD1554" s="1"/>
      <c r="AE1554" s="1"/>
      <c r="AF1554" s="1"/>
      <c r="AG1554" s="1"/>
      <c r="AH1554" s="1"/>
      <c r="AI1554" s="1"/>
      <c r="AJ1554" s="41"/>
      <c r="AO1554" s="34"/>
      <c r="AP1554" s="34"/>
      <c r="AQ1554" s="34"/>
      <c r="AR1554" s="34"/>
    </row>
    <row r="1555" spans="1:44" ht="14.7" hidden="1" customHeight="1" x14ac:dyDescent="0.3">
      <c r="A1555">
        <v>1554</v>
      </c>
      <c r="B1555" t="s">
        <v>6738</v>
      </c>
      <c r="C1555">
        <v>2011</v>
      </c>
      <c r="D1555" t="s">
        <v>6739</v>
      </c>
      <c r="E1555" t="s">
        <v>2656</v>
      </c>
      <c r="F1555">
        <v>11</v>
      </c>
      <c r="G1555">
        <v>2</v>
      </c>
      <c r="H1555">
        <v>219</v>
      </c>
      <c r="I1555">
        <v>227</v>
      </c>
      <c r="J1555" t="s">
        <v>130</v>
      </c>
      <c r="K1555" t="s">
        <v>6740</v>
      </c>
      <c r="L1555" t="s">
        <v>120</v>
      </c>
      <c r="M1555" s="34"/>
      <c r="N1555" s="34"/>
      <c r="O1555" s="34"/>
      <c r="P1555" s="1" t="s">
        <v>155</v>
      </c>
      <c r="Q1555" s="1" t="str">
        <f t="shared" si="166"/>
        <v>exclude_title</v>
      </c>
      <c r="R1555" s="1" t="s">
        <v>123</v>
      </c>
      <c r="S1555" s="1" t="s">
        <v>155</v>
      </c>
      <c r="T1555" s="1" t="str">
        <f t="shared" si="167"/>
        <v>exclude_title</v>
      </c>
      <c r="U1555" s="1" t="s">
        <v>124</v>
      </c>
      <c r="V1555" s="41" t="str">
        <f t="shared" si="168"/>
        <v>exclude_title</v>
      </c>
      <c r="W1555" s="1"/>
      <c r="X1555" s="1"/>
      <c r="Y1555" s="1"/>
      <c r="Z1555" s="1"/>
      <c r="AA1555" s="1"/>
      <c r="AB1555" s="1"/>
      <c r="AC1555" s="41"/>
      <c r="AD1555" s="1"/>
      <c r="AE1555" s="1"/>
      <c r="AF1555" s="1"/>
      <c r="AG1555" s="1"/>
      <c r="AH1555" s="1"/>
      <c r="AI1555" s="1"/>
      <c r="AJ1555" s="41"/>
      <c r="AO1555" s="34"/>
      <c r="AP1555" s="34"/>
      <c r="AQ1555" s="34"/>
      <c r="AR1555" s="34"/>
    </row>
    <row r="1556" spans="1:44" ht="14.7" hidden="1" customHeight="1" x14ac:dyDescent="0.3">
      <c r="A1556">
        <v>1555</v>
      </c>
      <c r="B1556" t="s">
        <v>6741</v>
      </c>
      <c r="C1556">
        <v>2008</v>
      </c>
      <c r="D1556" t="s">
        <v>6742</v>
      </c>
      <c r="E1556" t="s">
        <v>645</v>
      </c>
      <c r="F1556">
        <v>33</v>
      </c>
      <c r="G1556">
        <v>2</v>
      </c>
      <c r="H1556">
        <v>207</v>
      </c>
      <c r="I1556">
        <v>212</v>
      </c>
      <c r="J1556" t="s">
        <v>6743</v>
      </c>
      <c r="K1556" t="s">
        <v>6744</v>
      </c>
      <c r="L1556" t="s">
        <v>120</v>
      </c>
      <c r="M1556" s="34"/>
      <c r="N1556" s="34"/>
      <c r="O1556" s="34" t="s">
        <v>121</v>
      </c>
      <c r="P1556" s="1" t="s">
        <v>122</v>
      </c>
      <c r="Q1556" s="1" t="str">
        <f t="shared" si="166"/>
        <v>include</v>
      </c>
      <c r="R1556" s="1" t="s">
        <v>123</v>
      </c>
      <c r="S1556" s="1" t="s">
        <v>122</v>
      </c>
      <c r="T1556" s="1" t="str">
        <f t="shared" si="167"/>
        <v>include</v>
      </c>
      <c r="U1556" s="1" t="s">
        <v>124</v>
      </c>
      <c r="V1556" s="41" t="str">
        <f t="shared" si="168"/>
        <v>include</v>
      </c>
      <c r="W1556" s="1" t="s">
        <v>122</v>
      </c>
      <c r="X1556" s="1" t="str">
        <f>IF(OR(W1556="include",W1556="no_abstract_available"),"include", IF(W1556="duplicate","duplicate", IF(W1556="correction/reply","correction/reply", "exclude_abstract")))</f>
        <v>include</v>
      </c>
      <c r="Y1556" s="1" t="s">
        <v>123</v>
      </c>
      <c r="Z1556" s="1"/>
      <c r="AA1556" s="1"/>
      <c r="AB1556" s="1"/>
      <c r="AC1556" s="41" t="str">
        <f>IF(X1556=AA1556,X1556,IF(OR(X1556="include",AA1556="include"),"include",IF(OR(X1556="duplicate",AA1556="duplicate"),"duplicate",IF(OR(X1556="correction/reply",AA1556="correction/reply"),"correction/reply","exclude_abstract"))))</f>
        <v>include</v>
      </c>
      <c r="AD1556" s="1" t="s">
        <v>122</v>
      </c>
      <c r="AE1556" s="1"/>
      <c r="AF1556" s="1" t="s">
        <v>934</v>
      </c>
      <c r="AG1556" s="1"/>
      <c r="AH1556" s="1"/>
      <c r="AI1556" s="1"/>
      <c r="AJ1556" s="41" t="str">
        <f>IF(AD1556=AG1556,AD1556, (IF(AG1556=0, AD1556,"different!")))</f>
        <v>include</v>
      </c>
      <c r="AK1556" t="s">
        <v>934</v>
      </c>
      <c r="AL1556" t="s">
        <v>121</v>
      </c>
      <c r="AM1556" t="s">
        <v>126</v>
      </c>
      <c r="AO1556" s="34" t="s">
        <v>121</v>
      </c>
      <c r="AP1556" s="34" t="s">
        <v>124</v>
      </c>
      <c r="AQ1556" s="34">
        <v>5</v>
      </c>
      <c r="AR1556" s="34">
        <v>0</v>
      </c>
    </row>
    <row r="1557" spans="1:44" ht="14.7" hidden="1" customHeight="1" x14ac:dyDescent="0.3">
      <c r="A1557">
        <v>1556</v>
      </c>
      <c r="B1557" t="s">
        <v>6745</v>
      </c>
      <c r="C1557">
        <v>2008</v>
      </c>
      <c r="D1557" t="s">
        <v>6746</v>
      </c>
      <c r="E1557" t="s">
        <v>2908</v>
      </c>
      <c r="F1557">
        <v>74</v>
      </c>
      <c r="G1557" t="s">
        <v>358</v>
      </c>
      <c r="H1557">
        <v>810</v>
      </c>
      <c r="I1557">
        <v>824</v>
      </c>
      <c r="J1557" t="s">
        <v>6747</v>
      </c>
      <c r="K1557" t="s">
        <v>6748</v>
      </c>
      <c r="L1557" t="s">
        <v>120</v>
      </c>
      <c r="M1557" s="34"/>
      <c r="N1557" s="34"/>
      <c r="O1557" s="34"/>
      <c r="P1557" s="1" t="s">
        <v>133</v>
      </c>
      <c r="Q1557" s="1" t="str">
        <f t="shared" si="166"/>
        <v>exclude_title</v>
      </c>
      <c r="R1557" s="1" t="s">
        <v>123</v>
      </c>
      <c r="S1557" s="1" t="s">
        <v>133</v>
      </c>
      <c r="T1557" s="1" t="str">
        <f t="shared" si="167"/>
        <v>exclude_title</v>
      </c>
      <c r="U1557" s="1" t="s">
        <v>124</v>
      </c>
      <c r="V1557" s="41" t="str">
        <f t="shared" si="168"/>
        <v>exclude_title</v>
      </c>
      <c r="W1557" s="1"/>
      <c r="X1557" s="1"/>
      <c r="Y1557" s="1"/>
      <c r="Z1557" s="1"/>
      <c r="AA1557" s="1"/>
      <c r="AB1557" s="1"/>
      <c r="AC1557" s="41"/>
      <c r="AD1557" s="1"/>
      <c r="AE1557" s="1"/>
      <c r="AF1557" s="1"/>
      <c r="AG1557" s="1"/>
      <c r="AH1557" s="1"/>
      <c r="AI1557" s="1"/>
      <c r="AJ1557" s="41"/>
      <c r="AO1557" s="34"/>
      <c r="AP1557" s="34"/>
      <c r="AQ1557" s="34"/>
      <c r="AR1557" s="34"/>
    </row>
    <row r="1558" spans="1:44" ht="14.7" hidden="1" customHeight="1" x14ac:dyDescent="0.3">
      <c r="A1558">
        <v>1557</v>
      </c>
      <c r="B1558" t="s">
        <v>6749</v>
      </c>
      <c r="C1558">
        <v>2021</v>
      </c>
      <c r="D1558" t="s">
        <v>6750</v>
      </c>
      <c r="E1558" t="s">
        <v>198</v>
      </c>
      <c r="F1558">
        <v>31</v>
      </c>
      <c r="G1558">
        <v>1</v>
      </c>
      <c r="H1558" t="s">
        <v>130</v>
      </c>
      <c r="I1558" t="s">
        <v>130</v>
      </c>
      <c r="J1558" t="s">
        <v>6751</v>
      </c>
      <c r="K1558" t="s">
        <v>6752</v>
      </c>
      <c r="L1558" t="s">
        <v>120</v>
      </c>
      <c r="M1558" s="34"/>
      <c r="N1558" s="34"/>
      <c r="O1558" s="34"/>
      <c r="P1558" s="1" t="s">
        <v>178</v>
      </c>
      <c r="Q1558" s="1" t="str">
        <f t="shared" si="166"/>
        <v>exclude_title</v>
      </c>
      <c r="R1558" s="1" t="s">
        <v>123</v>
      </c>
      <c r="S1558" s="1" t="s">
        <v>178</v>
      </c>
      <c r="T1558" s="1" t="str">
        <f t="shared" si="167"/>
        <v>exclude_title</v>
      </c>
      <c r="U1558" s="1" t="s">
        <v>124</v>
      </c>
      <c r="V1558" s="41" t="str">
        <f t="shared" si="168"/>
        <v>exclude_title</v>
      </c>
      <c r="W1558" s="1"/>
      <c r="X1558" s="1"/>
      <c r="Y1558" s="1"/>
      <c r="Z1558" s="1"/>
      <c r="AA1558" s="1"/>
      <c r="AB1558" s="1"/>
      <c r="AC1558" s="41"/>
      <c r="AD1558" s="1"/>
      <c r="AE1558" s="1"/>
      <c r="AF1558" s="1"/>
      <c r="AG1558" s="1"/>
      <c r="AH1558" s="1"/>
      <c r="AI1558" s="1"/>
      <c r="AJ1558" s="41"/>
      <c r="AO1558" s="34"/>
      <c r="AP1558" s="34"/>
      <c r="AQ1558" s="34"/>
      <c r="AR1558" s="34"/>
    </row>
    <row r="1559" spans="1:44" ht="14.7" hidden="1" customHeight="1" x14ac:dyDescent="0.3">
      <c r="A1559">
        <v>1558</v>
      </c>
      <c r="B1559" t="s">
        <v>6753</v>
      </c>
      <c r="C1559">
        <v>2003</v>
      </c>
      <c r="D1559" t="s">
        <v>6754</v>
      </c>
      <c r="E1559" t="s">
        <v>1098</v>
      </c>
      <c r="F1559">
        <v>25</v>
      </c>
      <c r="G1559">
        <v>5</v>
      </c>
      <c r="H1559">
        <v>483</v>
      </c>
      <c r="I1559">
        <v>494</v>
      </c>
      <c r="J1559" t="s">
        <v>6755</v>
      </c>
      <c r="K1559" t="s">
        <v>6756</v>
      </c>
      <c r="L1559" t="s">
        <v>120</v>
      </c>
      <c r="M1559" s="34"/>
      <c r="N1559" s="34"/>
      <c r="O1559" s="34"/>
      <c r="P1559" s="1" t="s">
        <v>133</v>
      </c>
      <c r="Q1559" s="1" t="str">
        <f t="shared" si="166"/>
        <v>exclude_title</v>
      </c>
      <c r="R1559" s="1" t="s">
        <v>123</v>
      </c>
      <c r="S1559" s="1" t="s">
        <v>133</v>
      </c>
      <c r="T1559" s="1" t="str">
        <f t="shared" si="167"/>
        <v>exclude_title</v>
      </c>
      <c r="U1559" s="1" t="s">
        <v>124</v>
      </c>
      <c r="V1559" s="41" t="str">
        <f t="shared" si="168"/>
        <v>exclude_title</v>
      </c>
      <c r="W1559" s="1"/>
      <c r="X1559" s="1"/>
      <c r="Y1559" s="1"/>
      <c r="Z1559" s="1"/>
      <c r="AA1559" s="1"/>
      <c r="AB1559" s="1"/>
      <c r="AC1559" s="41"/>
      <c r="AD1559" s="1"/>
      <c r="AE1559" s="1"/>
      <c r="AF1559" s="1"/>
      <c r="AG1559" s="1"/>
      <c r="AH1559" s="1"/>
      <c r="AI1559" s="1"/>
      <c r="AJ1559" s="41"/>
      <c r="AO1559" s="34"/>
      <c r="AP1559" s="34"/>
      <c r="AQ1559" s="34"/>
      <c r="AR1559" s="34"/>
    </row>
    <row r="1560" spans="1:44" ht="14.7" hidden="1" customHeight="1" x14ac:dyDescent="0.3">
      <c r="A1560">
        <v>1559</v>
      </c>
      <c r="B1560" t="s">
        <v>6757</v>
      </c>
      <c r="C1560">
        <v>1995</v>
      </c>
      <c r="D1560" t="s">
        <v>6758</v>
      </c>
      <c r="E1560" t="s">
        <v>136</v>
      </c>
      <c r="F1560">
        <v>32</v>
      </c>
      <c r="G1560">
        <v>2</v>
      </c>
      <c r="H1560">
        <v>263</v>
      </c>
      <c r="I1560">
        <v>275</v>
      </c>
      <c r="J1560" t="s">
        <v>6759</v>
      </c>
      <c r="K1560" t="s">
        <v>6760</v>
      </c>
      <c r="L1560" t="s">
        <v>120</v>
      </c>
      <c r="M1560" s="34"/>
      <c r="N1560" s="34"/>
      <c r="O1560" s="34"/>
      <c r="P1560" s="1" t="s">
        <v>122</v>
      </c>
      <c r="Q1560" s="1" t="str">
        <f t="shared" si="166"/>
        <v>include</v>
      </c>
      <c r="R1560" s="1" t="s">
        <v>123</v>
      </c>
      <c r="S1560" s="1" t="s">
        <v>122</v>
      </c>
      <c r="T1560" s="1" t="str">
        <f t="shared" si="167"/>
        <v>include</v>
      </c>
      <c r="U1560" s="1" t="s">
        <v>124</v>
      </c>
      <c r="V1560" s="41" t="str">
        <f t="shared" si="168"/>
        <v>include</v>
      </c>
      <c r="W1560" s="1" t="s">
        <v>156</v>
      </c>
      <c r="X1560" s="1" t="str">
        <f>IF(OR(W1560="include",W1560="no_abstract_available"),"include", IF(W1560="duplicate","duplicate", IF(W1560="correction/reply","correction/reply", "exclude_abstract")))</f>
        <v>exclude_abstract</v>
      </c>
      <c r="Y1560" s="1" t="s">
        <v>123</v>
      </c>
      <c r="Z1560" s="1"/>
      <c r="AA1560" s="1"/>
      <c r="AB1560" s="1"/>
      <c r="AC1560" s="41" t="str">
        <f>IF(X1560=AA1560,X1560,IF(OR(X1560="include",AA1560="include"),"include",IF(OR(X1560="duplicate",AA1560="duplicate"),"duplicate",IF(OR(X1560="correction/reply",AA1560="correction/reply"),"correction/reply","exclude_abstract"))))</f>
        <v>exclude_abstract</v>
      </c>
      <c r="AD1560" s="1"/>
      <c r="AE1560" s="1"/>
      <c r="AF1560" s="1"/>
      <c r="AG1560" s="1"/>
      <c r="AH1560" s="1"/>
      <c r="AI1560" s="1"/>
      <c r="AJ1560" s="41"/>
      <c r="AO1560" s="34"/>
      <c r="AP1560" s="34"/>
      <c r="AQ1560" s="34"/>
      <c r="AR1560" s="34"/>
    </row>
    <row r="1561" spans="1:44" ht="14.7" hidden="1" customHeight="1" x14ac:dyDescent="0.3">
      <c r="A1561">
        <v>1560</v>
      </c>
      <c r="B1561" t="s">
        <v>6761</v>
      </c>
      <c r="C1561">
        <v>2015</v>
      </c>
      <c r="D1561" t="s">
        <v>6762</v>
      </c>
      <c r="E1561" t="s">
        <v>203</v>
      </c>
      <c r="F1561">
        <v>124</v>
      </c>
      <c r="G1561">
        <v>6</v>
      </c>
      <c r="H1561">
        <v>796</v>
      </c>
      <c r="I1561">
        <v>805</v>
      </c>
      <c r="J1561" t="s">
        <v>6763</v>
      </c>
      <c r="K1561" t="s">
        <v>6764</v>
      </c>
      <c r="L1561" t="s">
        <v>120</v>
      </c>
      <c r="M1561" s="34"/>
      <c r="N1561" s="34"/>
      <c r="O1561" s="34"/>
      <c r="P1561" s="1" t="s">
        <v>122</v>
      </c>
      <c r="Q1561" s="1" t="str">
        <f t="shared" si="166"/>
        <v>include</v>
      </c>
      <c r="R1561" s="1" t="s">
        <v>123</v>
      </c>
      <c r="S1561" s="1" t="s">
        <v>122</v>
      </c>
      <c r="T1561" s="1" t="str">
        <f t="shared" si="167"/>
        <v>include</v>
      </c>
      <c r="U1561" s="1" t="s">
        <v>124</v>
      </c>
      <c r="V1561" s="41" t="str">
        <f t="shared" si="168"/>
        <v>include</v>
      </c>
      <c r="W1561" s="1" t="s">
        <v>143</v>
      </c>
      <c r="X1561" s="1" t="str">
        <f>IF(OR(W1561="include",W1561="no_abstract_available"),"include", IF(W1561="duplicate","duplicate", IF(W1561="correction/reply","correction/reply", "exclude_abstract")))</f>
        <v>exclude_abstract</v>
      </c>
      <c r="Y1561" s="1" t="s">
        <v>123</v>
      </c>
      <c r="Z1561" s="1"/>
      <c r="AA1561" s="1"/>
      <c r="AB1561" s="1"/>
      <c r="AC1561" s="41" t="str">
        <f>IF(X1561=AA1561,X1561,IF(OR(X1561="include",AA1561="include"),"include",IF(OR(X1561="duplicate",AA1561="duplicate"),"duplicate",IF(OR(X1561="correction/reply",AA1561="correction/reply"),"correction/reply","exclude_abstract"))))</f>
        <v>exclude_abstract</v>
      </c>
      <c r="AD1561" s="1"/>
      <c r="AE1561" s="1"/>
      <c r="AF1561" s="1"/>
      <c r="AG1561" s="1"/>
      <c r="AH1561" s="1"/>
      <c r="AI1561" s="1"/>
      <c r="AJ1561" s="41"/>
      <c r="AO1561" s="34"/>
      <c r="AP1561" s="34"/>
      <c r="AQ1561" s="34"/>
      <c r="AR1561" s="34"/>
    </row>
    <row r="1562" spans="1:44" ht="14.7" hidden="1" customHeight="1" x14ac:dyDescent="0.3">
      <c r="A1562">
        <v>1561</v>
      </c>
      <c r="B1562" t="s">
        <v>6765</v>
      </c>
      <c r="C1562">
        <v>2019</v>
      </c>
      <c r="D1562" t="s">
        <v>6766</v>
      </c>
      <c r="E1562" t="s">
        <v>2487</v>
      </c>
      <c r="F1562">
        <v>91</v>
      </c>
      <c r="G1562">
        <v>1</v>
      </c>
      <c r="H1562">
        <v>329</v>
      </c>
      <c r="I1562">
        <v>344</v>
      </c>
      <c r="J1562" t="s">
        <v>6767</v>
      </c>
      <c r="K1562" t="s">
        <v>6768</v>
      </c>
      <c r="L1562" t="s">
        <v>120</v>
      </c>
      <c r="M1562" s="34"/>
      <c r="N1562" s="34"/>
      <c r="O1562" s="34"/>
      <c r="P1562" s="1" t="s">
        <v>178</v>
      </c>
      <c r="Q1562" s="1" t="str">
        <f t="shared" si="166"/>
        <v>exclude_title</v>
      </c>
      <c r="R1562" s="1" t="s">
        <v>123</v>
      </c>
      <c r="S1562" s="1" t="s">
        <v>178</v>
      </c>
      <c r="T1562" s="1" t="str">
        <f t="shared" si="167"/>
        <v>exclude_title</v>
      </c>
      <c r="U1562" s="1" t="s">
        <v>124</v>
      </c>
      <c r="V1562" s="41" t="str">
        <f t="shared" si="168"/>
        <v>exclude_title</v>
      </c>
      <c r="W1562" s="1"/>
      <c r="X1562" s="1"/>
      <c r="Y1562" s="1"/>
      <c r="Z1562" s="1"/>
      <c r="AA1562" s="1"/>
      <c r="AB1562" s="1"/>
      <c r="AC1562" s="41"/>
      <c r="AD1562" s="1"/>
      <c r="AE1562" s="1"/>
      <c r="AF1562" s="1"/>
      <c r="AG1562" s="1"/>
      <c r="AH1562" s="1"/>
      <c r="AI1562" s="1"/>
      <c r="AJ1562" s="41"/>
      <c r="AO1562" s="34"/>
      <c r="AP1562" s="34"/>
      <c r="AQ1562" s="34"/>
      <c r="AR1562" s="34"/>
    </row>
    <row r="1563" spans="1:44" ht="14.7" hidden="1" customHeight="1" x14ac:dyDescent="0.3">
      <c r="A1563">
        <v>1562</v>
      </c>
      <c r="B1563" t="s">
        <v>6769</v>
      </c>
      <c r="C1563">
        <v>2010</v>
      </c>
      <c r="D1563" t="s">
        <v>6770</v>
      </c>
      <c r="E1563" t="s">
        <v>4055</v>
      </c>
      <c r="F1563">
        <v>41</v>
      </c>
      <c r="G1563">
        <v>5</v>
      </c>
      <c r="H1563">
        <v>573</v>
      </c>
      <c r="I1563">
        <v>579</v>
      </c>
      <c r="J1563" t="s">
        <v>6771</v>
      </c>
      <c r="K1563" t="s">
        <v>6772</v>
      </c>
      <c r="L1563" t="s">
        <v>120</v>
      </c>
      <c r="M1563" s="34"/>
      <c r="N1563" s="34"/>
      <c r="O1563" s="34"/>
      <c r="P1563" s="1" t="s">
        <v>178</v>
      </c>
      <c r="Q1563" s="1" t="str">
        <f t="shared" si="166"/>
        <v>exclude_title</v>
      </c>
      <c r="R1563" s="1" t="s">
        <v>123</v>
      </c>
      <c r="S1563" s="1" t="s">
        <v>178</v>
      </c>
      <c r="T1563" s="1" t="str">
        <f t="shared" si="167"/>
        <v>exclude_title</v>
      </c>
      <c r="U1563" s="1" t="s">
        <v>124</v>
      </c>
      <c r="V1563" s="41" t="str">
        <f t="shared" si="168"/>
        <v>exclude_title</v>
      </c>
      <c r="W1563" s="1"/>
      <c r="X1563" s="1"/>
      <c r="Y1563" s="1"/>
      <c r="Z1563" s="1"/>
      <c r="AA1563" s="1"/>
      <c r="AB1563" s="1"/>
      <c r="AC1563" s="41"/>
      <c r="AD1563" s="1"/>
      <c r="AE1563" s="1"/>
      <c r="AF1563" s="1"/>
      <c r="AG1563" s="1"/>
      <c r="AH1563" s="1"/>
      <c r="AI1563" s="1"/>
      <c r="AJ1563" s="41"/>
      <c r="AO1563" s="34"/>
      <c r="AP1563" s="34"/>
      <c r="AQ1563" s="34"/>
      <c r="AR1563" s="34"/>
    </row>
    <row r="1564" spans="1:44" ht="14.7" hidden="1" customHeight="1" x14ac:dyDescent="0.3">
      <c r="A1564">
        <v>1563</v>
      </c>
      <c r="B1564" t="s">
        <v>6773</v>
      </c>
      <c r="C1564">
        <v>2014</v>
      </c>
      <c r="D1564" t="s">
        <v>6774</v>
      </c>
      <c r="E1564" t="s">
        <v>203</v>
      </c>
      <c r="F1564">
        <v>123</v>
      </c>
      <c r="G1564">
        <v>8</v>
      </c>
      <c r="H1564">
        <v>943</v>
      </c>
      <c r="I1564">
        <v>952</v>
      </c>
      <c r="J1564" t="s">
        <v>6775</v>
      </c>
      <c r="K1564" t="s">
        <v>6776</v>
      </c>
      <c r="L1564" t="s">
        <v>120</v>
      </c>
      <c r="M1564" s="34"/>
      <c r="N1564" s="34"/>
      <c r="O1564" s="34" t="s">
        <v>121</v>
      </c>
      <c r="P1564" s="1" t="s">
        <v>122</v>
      </c>
      <c r="Q1564" s="1" t="str">
        <f t="shared" si="166"/>
        <v>include</v>
      </c>
      <c r="R1564" s="1" t="s">
        <v>123</v>
      </c>
      <c r="S1564" s="1" t="s">
        <v>122</v>
      </c>
      <c r="T1564" s="1" t="str">
        <f t="shared" si="167"/>
        <v>include</v>
      </c>
      <c r="U1564" s="1" t="s">
        <v>124</v>
      </c>
      <c r="V1564" s="41" t="str">
        <f t="shared" si="168"/>
        <v>include</v>
      </c>
      <c r="W1564" s="1" t="s">
        <v>122</v>
      </c>
      <c r="X1564" s="1" t="str">
        <f>IF(OR(W1564="include",W1564="no_abstract_available"),"include", IF(W1564="duplicate","duplicate", IF(W1564="correction/reply","correction/reply", "exclude_abstract")))</f>
        <v>include</v>
      </c>
      <c r="Y1564" s="1" t="s">
        <v>123</v>
      </c>
      <c r="Z1564" s="1"/>
      <c r="AA1564" s="1"/>
      <c r="AB1564" s="1"/>
      <c r="AC1564" s="41" t="str">
        <f>IF(X1564=AA1564,X1564,IF(OR(X1564="include",AA1564="include"),"include",IF(OR(X1564="duplicate",AA1564="duplicate"),"duplicate",IF(OR(X1564="correction/reply",AA1564="correction/reply"),"correction/reply","exclude_abstract"))))</f>
        <v>include</v>
      </c>
      <c r="AD1564" s="1" t="s">
        <v>122</v>
      </c>
      <c r="AE1564" s="1"/>
      <c r="AF1564" s="1" t="s">
        <v>124</v>
      </c>
      <c r="AG1564" s="1"/>
      <c r="AH1564" s="1"/>
      <c r="AI1564" s="1"/>
      <c r="AJ1564" s="41" t="str">
        <f>IF(AD1564=AG1564,AD1564, (IF(AG1564=0, AD1564,"different!")))</f>
        <v>include</v>
      </c>
      <c r="AK1564" t="s">
        <v>124</v>
      </c>
      <c r="AL1564" t="s">
        <v>121</v>
      </c>
      <c r="AM1564" t="s">
        <v>126</v>
      </c>
      <c r="AO1564" s="34" t="s">
        <v>121</v>
      </c>
      <c r="AP1564" s="34" t="s">
        <v>124</v>
      </c>
      <c r="AQ1564" s="34">
        <v>11</v>
      </c>
      <c r="AR1564" s="34">
        <v>0</v>
      </c>
    </row>
    <row r="1565" spans="1:44" ht="14.7" hidden="1" customHeight="1" x14ac:dyDescent="0.3">
      <c r="A1565">
        <v>1564</v>
      </c>
      <c r="B1565" t="s">
        <v>6777</v>
      </c>
      <c r="C1565">
        <v>2016</v>
      </c>
      <c r="D1565" t="s">
        <v>6778</v>
      </c>
      <c r="E1565" t="s">
        <v>6779</v>
      </c>
      <c r="F1565">
        <v>198</v>
      </c>
      <c r="G1565" t="s">
        <v>130</v>
      </c>
      <c r="H1565">
        <v>57</v>
      </c>
      <c r="I1565">
        <v>65</v>
      </c>
      <c r="J1565" t="s">
        <v>6780</v>
      </c>
      <c r="K1565" t="s">
        <v>6781</v>
      </c>
      <c r="L1565" t="s">
        <v>120</v>
      </c>
      <c r="M1565" s="34"/>
      <c r="N1565" s="34"/>
      <c r="O1565" s="34"/>
      <c r="P1565" s="1" t="s">
        <v>133</v>
      </c>
      <c r="Q1565" s="1" t="str">
        <f t="shared" si="166"/>
        <v>exclude_title</v>
      </c>
      <c r="R1565" s="1" t="s">
        <v>123</v>
      </c>
      <c r="S1565" s="1" t="s">
        <v>133</v>
      </c>
      <c r="T1565" s="1" t="str">
        <f t="shared" si="167"/>
        <v>exclude_title</v>
      </c>
      <c r="U1565" s="1" t="s">
        <v>124</v>
      </c>
      <c r="V1565" s="41" t="str">
        <f t="shared" si="168"/>
        <v>exclude_title</v>
      </c>
      <c r="W1565" s="1"/>
      <c r="X1565" s="1"/>
      <c r="Y1565" s="1"/>
      <c r="Z1565" s="1"/>
      <c r="AA1565" s="1"/>
      <c r="AB1565" s="1"/>
      <c r="AC1565" s="41"/>
      <c r="AD1565" s="1"/>
      <c r="AE1565" s="1"/>
      <c r="AF1565" s="1"/>
      <c r="AG1565" s="1"/>
      <c r="AH1565" s="1"/>
      <c r="AI1565" s="1"/>
      <c r="AJ1565" s="41"/>
      <c r="AO1565" s="34"/>
      <c r="AP1565" s="34"/>
      <c r="AQ1565" s="34"/>
      <c r="AR1565" s="34"/>
    </row>
    <row r="1566" spans="1:44" ht="14.7" hidden="1" customHeight="1" x14ac:dyDescent="0.3">
      <c r="A1566">
        <v>1565</v>
      </c>
      <c r="B1566" t="s">
        <v>6782</v>
      </c>
      <c r="C1566">
        <v>2003</v>
      </c>
      <c r="D1566" t="s">
        <v>6783</v>
      </c>
      <c r="E1566" t="s">
        <v>290</v>
      </c>
      <c r="F1566">
        <v>17</v>
      </c>
      <c r="G1566">
        <v>6</v>
      </c>
      <c r="H1566">
        <v>841</v>
      </c>
      <c r="I1566">
        <v>850</v>
      </c>
      <c r="J1566" t="s">
        <v>6784</v>
      </c>
      <c r="K1566" t="s">
        <v>6785</v>
      </c>
      <c r="L1566" t="s">
        <v>120</v>
      </c>
      <c r="M1566" s="34"/>
      <c r="N1566" s="34"/>
      <c r="O1566" s="34"/>
      <c r="P1566" s="1" t="s">
        <v>122</v>
      </c>
      <c r="Q1566" s="1" t="str">
        <f t="shared" si="166"/>
        <v>include</v>
      </c>
      <c r="R1566" s="1" t="s">
        <v>123</v>
      </c>
      <c r="S1566" s="1" t="s">
        <v>122</v>
      </c>
      <c r="T1566" s="1" t="str">
        <f t="shared" si="167"/>
        <v>include</v>
      </c>
      <c r="U1566" s="1" t="s">
        <v>124</v>
      </c>
      <c r="V1566" s="41" t="str">
        <f t="shared" si="168"/>
        <v>include</v>
      </c>
      <c r="W1566" s="1" t="s">
        <v>143</v>
      </c>
      <c r="X1566" s="1" t="str">
        <f>IF(OR(W1566="include",W1566="no_abstract_available"),"include", IF(W1566="duplicate","duplicate", IF(W1566="correction/reply","correction/reply", "exclude_abstract")))</f>
        <v>exclude_abstract</v>
      </c>
      <c r="Y1566" s="1" t="s">
        <v>123</v>
      </c>
      <c r="Z1566" s="1"/>
      <c r="AA1566" s="1"/>
      <c r="AB1566" s="1"/>
      <c r="AC1566" s="41" t="str">
        <f>IF(X1566=AA1566,X1566,IF(OR(X1566="include",AA1566="include"),"include",IF(OR(X1566="duplicate",AA1566="duplicate"),"duplicate",IF(OR(X1566="correction/reply",AA1566="correction/reply"),"correction/reply","exclude_abstract"))))</f>
        <v>exclude_abstract</v>
      </c>
      <c r="AD1566" s="1"/>
      <c r="AE1566" s="1"/>
      <c r="AF1566" s="1"/>
      <c r="AG1566" s="1"/>
      <c r="AH1566" s="1"/>
      <c r="AI1566" s="1"/>
      <c r="AJ1566" s="41"/>
      <c r="AO1566" s="34"/>
      <c r="AP1566" s="34"/>
      <c r="AQ1566" s="34"/>
      <c r="AR1566" s="34"/>
    </row>
    <row r="1567" spans="1:44" ht="14.7" hidden="1" customHeight="1" x14ac:dyDescent="0.3">
      <c r="A1567">
        <v>1566</v>
      </c>
      <c r="B1567" t="s">
        <v>6786</v>
      </c>
      <c r="C1567">
        <v>2021</v>
      </c>
      <c r="D1567" t="s">
        <v>6787</v>
      </c>
      <c r="E1567" t="s">
        <v>6788</v>
      </c>
      <c r="F1567">
        <v>69</v>
      </c>
      <c r="G1567">
        <v>1</v>
      </c>
      <c r="H1567">
        <v>12</v>
      </c>
      <c r="I1567">
        <v>30</v>
      </c>
      <c r="J1567" t="s">
        <v>6789</v>
      </c>
      <c r="K1567" t="s">
        <v>6790</v>
      </c>
      <c r="L1567" t="s">
        <v>120</v>
      </c>
      <c r="M1567" s="34"/>
      <c r="N1567" s="34"/>
      <c r="O1567" s="34"/>
      <c r="P1567" s="1" t="s">
        <v>133</v>
      </c>
      <c r="Q1567" s="1" t="str">
        <f t="shared" si="166"/>
        <v>exclude_title</v>
      </c>
      <c r="R1567" s="1" t="s">
        <v>123</v>
      </c>
      <c r="S1567" s="1" t="s">
        <v>133</v>
      </c>
      <c r="T1567" s="1" t="str">
        <f t="shared" si="167"/>
        <v>exclude_title</v>
      </c>
      <c r="U1567" s="1" t="s">
        <v>124</v>
      </c>
      <c r="V1567" s="41" t="str">
        <f t="shared" si="168"/>
        <v>exclude_title</v>
      </c>
      <c r="W1567" s="1"/>
      <c r="X1567" s="1"/>
      <c r="Y1567" s="1"/>
      <c r="Z1567" s="1"/>
      <c r="AA1567" s="1"/>
      <c r="AB1567" s="1"/>
      <c r="AC1567" s="41"/>
      <c r="AD1567" s="1"/>
      <c r="AE1567" s="1"/>
      <c r="AF1567" s="1"/>
      <c r="AG1567" s="1"/>
      <c r="AH1567" s="1"/>
      <c r="AI1567" s="1"/>
      <c r="AJ1567" s="41"/>
      <c r="AO1567" s="34"/>
      <c r="AP1567" s="34"/>
      <c r="AQ1567" s="34"/>
      <c r="AR1567" s="34"/>
    </row>
    <row r="1568" spans="1:44" ht="14.7" hidden="1" customHeight="1" x14ac:dyDescent="0.3">
      <c r="A1568">
        <v>1567</v>
      </c>
      <c r="B1568" t="s">
        <v>6791</v>
      </c>
      <c r="C1568">
        <v>2004</v>
      </c>
      <c r="D1568" t="s">
        <v>6792</v>
      </c>
      <c r="E1568" t="s">
        <v>1098</v>
      </c>
      <c r="F1568">
        <v>26</v>
      </c>
      <c r="G1568">
        <v>2</v>
      </c>
      <c r="H1568">
        <v>227</v>
      </c>
      <c r="I1568">
        <v>234</v>
      </c>
      <c r="J1568" t="s">
        <v>6793</v>
      </c>
      <c r="K1568" t="s">
        <v>6794</v>
      </c>
      <c r="L1568" t="s">
        <v>120</v>
      </c>
      <c r="M1568" s="34"/>
      <c r="N1568" s="34"/>
      <c r="O1568" s="34"/>
      <c r="P1568" s="1" t="s">
        <v>133</v>
      </c>
      <c r="Q1568" s="1" t="str">
        <f t="shared" si="166"/>
        <v>exclude_title</v>
      </c>
      <c r="R1568" s="1" t="s">
        <v>123</v>
      </c>
      <c r="S1568" s="1" t="s">
        <v>133</v>
      </c>
      <c r="T1568" s="1" t="str">
        <f t="shared" si="167"/>
        <v>exclude_title</v>
      </c>
      <c r="U1568" s="1" t="s">
        <v>124</v>
      </c>
      <c r="V1568" s="41" t="str">
        <f t="shared" si="168"/>
        <v>exclude_title</v>
      </c>
      <c r="W1568" s="1"/>
      <c r="X1568" s="1"/>
      <c r="Y1568" s="1"/>
      <c r="Z1568" s="1"/>
      <c r="AA1568" s="1"/>
      <c r="AB1568" s="1"/>
      <c r="AC1568" s="41"/>
      <c r="AD1568" s="1"/>
      <c r="AE1568" s="1"/>
      <c r="AF1568" s="1"/>
      <c r="AG1568" s="1"/>
      <c r="AH1568" s="1"/>
      <c r="AI1568" s="1"/>
      <c r="AJ1568" s="41"/>
      <c r="AO1568" s="34"/>
      <c r="AP1568" s="34"/>
      <c r="AQ1568" s="34"/>
      <c r="AR1568" s="34"/>
    </row>
    <row r="1569" spans="1:44" ht="14.7" hidden="1" customHeight="1" x14ac:dyDescent="0.3">
      <c r="A1569">
        <v>1568</v>
      </c>
      <c r="B1569" t="s">
        <v>6795</v>
      </c>
      <c r="C1569">
        <v>1996</v>
      </c>
      <c r="D1569" t="s">
        <v>6796</v>
      </c>
      <c r="E1569" t="s">
        <v>435</v>
      </c>
      <c r="F1569">
        <v>107</v>
      </c>
      <c r="G1569">
        <v>3</v>
      </c>
      <c r="H1569">
        <v>364</v>
      </c>
      <c r="I1569">
        <v>372</v>
      </c>
      <c r="J1569" t="s">
        <v>6797</v>
      </c>
      <c r="K1569" t="s">
        <v>6798</v>
      </c>
      <c r="L1569" t="s">
        <v>120</v>
      </c>
      <c r="M1569" s="34"/>
      <c r="N1569" s="34"/>
      <c r="O1569" s="34"/>
      <c r="P1569" s="1" t="s">
        <v>122</v>
      </c>
      <c r="Q1569" s="1" t="str">
        <f t="shared" si="166"/>
        <v>include</v>
      </c>
      <c r="R1569" s="1" t="s">
        <v>123</v>
      </c>
      <c r="S1569" s="1" t="s">
        <v>122</v>
      </c>
      <c r="T1569" s="1" t="str">
        <f t="shared" si="167"/>
        <v>include</v>
      </c>
      <c r="U1569" s="1" t="s">
        <v>124</v>
      </c>
      <c r="V1569" s="41" t="str">
        <f t="shared" si="168"/>
        <v>include</v>
      </c>
      <c r="W1569" s="1" t="s">
        <v>143</v>
      </c>
      <c r="X1569" s="1" t="str">
        <f>IF(OR(W1569="include",W1569="no_abstract_available"),"include", IF(W1569="duplicate","duplicate", IF(W1569="correction/reply","correction/reply", "exclude_abstract")))</f>
        <v>exclude_abstract</v>
      </c>
      <c r="Y1569" s="1" t="s">
        <v>123</v>
      </c>
      <c r="Z1569" s="1"/>
      <c r="AA1569" s="1"/>
      <c r="AB1569" s="1"/>
      <c r="AC1569" s="41" t="str">
        <f>IF(X1569=AA1569,X1569,IF(OR(X1569="include",AA1569="include"),"include",IF(OR(X1569="duplicate",AA1569="duplicate"),"duplicate",IF(OR(X1569="correction/reply",AA1569="correction/reply"),"correction/reply","exclude_abstract"))))</f>
        <v>exclude_abstract</v>
      </c>
      <c r="AD1569" s="1"/>
      <c r="AE1569" s="1"/>
      <c r="AF1569" s="1"/>
      <c r="AG1569" s="1"/>
      <c r="AH1569" s="1"/>
      <c r="AI1569" s="1"/>
      <c r="AJ1569" s="41"/>
      <c r="AO1569" s="34"/>
      <c r="AP1569" s="34"/>
      <c r="AQ1569" s="34"/>
      <c r="AR1569" s="34"/>
    </row>
    <row r="1570" spans="1:44" ht="14.7" hidden="1" customHeight="1" x14ac:dyDescent="0.3">
      <c r="A1570">
        <v>1569</v>
      </c>
      <c r="B1570" t="s">
        <v>6799</v>
      </c>
      <c r="C1570">
        <v>2007</v>
      </c>
      <c r="D1570" t="s">
        <v>6800</v>
      </c>
      <c r="E1570" t="s">
        <v>2569</v>
      </c>
      <c r="F1570">
        <v>52</v>
      </c>
      <c r="G1570">
        <v>6</v>
      </c>
      <c r="H1570">
        <v>2398</v>
      </c>
      <c r="I1570">
        <v>2409</v>
      </c>
      <c r="J1570" t="s">
        <v>6801</v>
      </c>
      <c r="K1570" t="s">
        <v>6802</v>
      </c>
      <c r="L1570" t="s">
        <v>120</v>
      </c>
      <c r="M1570" s="34"/>
      <c r="N1570" s="34"/>
      <c r="O1570" s="34"/>
      <c r="P1570" s="1" t="s">
        <v>133</v>
      </c>
      <c r="Q1570" s="1" t="str">
        <f t="shared" si="166"/>
        <v>exclude_title</v>
      </c>
      <c r="R1570" s="1" t="s">
        <v>123</v>
      </c>
      <c r="S1570" s="1" t="s">
        <v>133</v>
      </c>
      <c r="T1570" s="1" t="str">
        <f t="shared" si="167"/>
        <v>exclude_title</v>
      </c>
      <c r="U1570" s="1" t="s">
        <v>124</v>
      </c>
      <c r="V1570" s="41" t="str">
        <f t="shared" si="168"/>
        <v>exclude_title</v>
      </c>
      <c r="W1570" s="1"/>
      <c r="X1570" s="1"/>
      <c r="Y1570" s="1"/>
      <c r="Z1570" s="1"/>
      <c r="AA1570" s="1"/>
      <c r="AB1570" s="1"/>
      <c r="AC1570" s="41"/>
      <c r="AD1570" s="1"/>
      <c r="AE1570" s="1"/>
      <c r="AF1570" s="1"/>
      <c r="AG1570" s="1"/>
      <c r="AH1570" s="1"/>
      <c r="AI1570" s="1"/>
      <c r="AJ1570" s="41"/>
      <c r="AO1570" s="34"/>
      <c r="AP1570" s="34"/>
      <c r="AQ1570" s="34"/>
      <c r="AR1570" s="34"/>
    </row>
    <row r="1571" spans="1:44" ht="14.7" hidden="1" customHeight="1" x14ac:dyDescent="0.3">
      <c r="A1571">
        <v>1570</v>
      </c>
      <c r="B1571" t="s">
        <v>6803</v>
      </c>
      <c r="C1571">
        <v>1997</v>
      </c>
      <c r="D1571" t="s">
        <v>6804</v>
      </c>
      <c r="E1571" t="s">
        <v>136</v>
      </c>
      <c r="F1571">
        <v>34</v>
      </c>
      <c r="G1571">
        <v>1</v>
      </c>
      <c r="H1571">
        <v>65</v>
      </c>
      <c r="I1571">
        <v>78</v>
      </c>
      <c r="J1571" t="s">
        <v>6805</v>
      </c>
      <c r="K1571" t="s">
        <v>6806</v>
      </c>
      <c r="L1571" t="s">
        <v>120</v>
      </c>
      <c r="M1571" s="34"/>
      <c r="N1571" s="34"/>
      <c r="O1571" s="34"/>
      <c r="P1571" s="1" t="s">
        <v>122</v>
      </c>
      <c r="Q1571" s="1" t="str">
        <f t="shared" si="166"/>
        <v>include</v>
      </c>
      <c r="R1571" s="1" t="s">
        <v>123</v>
      </c>
      <c r="S1571" s="1" t="s">
        <v>122</v>
      </c>
      <c r="T1571" s="1" t="str">
        <f t="shared" si="167"/>
        <v>include</v>
      </c>
      <c r="U1571" s="1" t="s">
        <v>124</v>
      </c>
      <c r="V1571" s="41" t="str">
        <f t="shared" si="168"/>
        <v>include</v>
      </c>
      <c r="W1571" s="1" t="s">
        <v>143</v>
      </c>
      <c r="X1571" s="1" t="str">
        <f>IF(OR(W1571="include",W1571="no_abstract_available"),"include", IF(W1571="duplicate","duplicate", IF(W1571="correction/reply","correction/reply", "exclude_abstract")))</f>
        <v>exclude_abstract</v>
      </c>
      <c r="Y1571" s="1" t="s">
        <v>123</v>
      </c>
      <c r="Z1571" s="1"/>
      <c r="AA1571" s="1"/>
      <c r="AB1571" s="1"/>
      <c r="AC1571" s="41" t="str">
        <f>IF(X1571=AA1571,X1571,IF(OR(X1571="include",AA1571="include"),"include",IF(OR(X1571="duplicate",AA1571="duplicate"),"duplicate",IF(OR(X1571="correction/reply",AA1571="correction/reply"),"correction/reply","exclude_abstract"))))</f>
        <v>exclude_abstract</v>
      </c>
      <c r="AD1571" s="1"/>
      <c r="AE1571" s="1"/>
      <c r="AF1571" s="1"/>
      <c r="AG1571" s="1"/>
      <c r="AH1571" s="1"/>
      <c r="AI1571" s="1"/>
      <c r="AJ1571" s="41"/>
      <c r="AO1571" s="34"/>
      <c r="AP1571" s="34"/>
      <c r="AQ1571" s="34"/>
      <c r="AR1571" s="34"/>
    </row>
    <row r="1572" spans="1:44" ht="14.7" hidden="1" customHeight="1" x14ac:dyDescent="0.3">
      <c r="A1572">
        <v>1571</v>
      </c>
      <c r="B1572" t="s">
        <v>6807</v>
      </c>
      <c r="C1572">
        <v>2019</v>
      </c>
      <c r="D1572" t="s">
        <v>6808</v>
      </c>
      <c r="E1572" t="s">
        <v>3461</v>
      </c>
      <c r="F1572">
        <v>96</v>
      </c>
      <c r="G1572" t="s">
        <v>130</v>
      </c>
      <c r="H1572">
        <v>99</v>
      </c>
      <c r="I1572">
        <v>106</v>
      </c>
      <c r="J1572" t="s">
        <v>6809</v>
      </c>
      <c r="K1572" t="s">
        <v>6810</v>
      </c>
      <c r="L1572" t="s">
        <v>120</v>
      </c>
      <c r="M1572" s="34"/>
      <c r="N1572" s="34"/>
      <c r="O1572" s="34"/>
      <c r="P1572" s="1" t="s">
        <v>133</v>
      </c>
      <c r="Q1572" s="1" t="str">
        <f t="shared" si="166"/>
        <v>exclude_title</v>
      </c>
      <c r="R1572" s="1" t="s">
        <v>123</v>
      </c>
      <c r="S1572" s="1" t="s">
        <v>122</v>
      </c>
      <c r="T1572" s="1" t="str">
        <f t="shared" si="167"/>
        <v>include</v>
      </c>
      <c r="U1572" s="1" t="s">
        <v>124</v>
      </c>
      <c r="V1572" s="41" t="str">
        <f t="shared" si="168"/>
        <v>include</v>
      </c>
      <c r="W1572" s="1" t="s">
        <v>133</v>
      </c>
      <c r="X1572" s="1" t="str">
        <f>IF(OR(W1572="include",W1572="no_abstract_available"),"include", IF(W1572="duplicate","duplicate", IF(W1572="correction/reply","correction/reply", "exclude_abstract")))</f>
        <v>exclude_abstract</v>
      </c>
      <c r="Y1572" s="1" t="s">
        <v>123</v>
      </c>
      <c r="Z1572" s="1"/>
      <c r="AA1572" s="1"/>
      <c r="AB1572" s="1"/>
      <c r="AC1572" s="41" t="str">
        <f>IF(X1572=AA1572,X1572,IF(OR(X1572="include",AA1572="include"),"include",IF(OR(X1572="duplicate",AA1572="duplicate"),"duplicate",IF(OR(X1572="correction/reply",AA1572="correction/reply"),"correction/reply","exclude_abstract"))))</f>
        <v>exclude_abstract</v>
      </c>
      <c r="AD1572" s="1"/>
      <c r="AE1572" s="1"/>
      <c r="AF1572" s="1"/>
      <c r="AG1572" s="1"/>
      <c r="AH1572" s="1"/>
      <c r="AI1572" s="1"/>
      <c r="AJ1572" s="41"/>
      <c r="AO1572" s="34"/>
      <c r="AP1572" s="34"/>
      <c r="AQ1572" s="34"/>
      <c r="AR1572" s="34"/>
    </row>
    <row r="1573" spans="1:44" ht="14.7" hidden="1" customHeight="1" x14ac:dyDescent="0.3">
      <c r="A1573">
        <v>1572</v>
      </c>
      <c r="B1573" t="s">
        <v>6811</v>
      </c>
      <c r="C1573">
        <v>2020</v>
      </c>
      <c r="D1573" t="s">
        <v>6812</v>
      </c>
      <c r="E1573" t="s">
        <v>198</v>
      </c>
      <c r="F1573">
        <v>30</v>
      </c>
      <c r="G1573">
        <v>6</v>
      </c>
      <c r="H1573" t="s">
        <v>130</v>
      </c>
      <c r="I1573" t="s">
        <v>130</v>
      </c>
      <c r="J1573" t="s">
        <v>6813</v>
      </c>
      <c r="K1573" t="s">
        <v>6814</v>
      </c>
      <c r="L1573" t="s">
        <v>120</v>
      </c>
      <c r="M1573" s="34"/>
      <c r="N1573" s="34"/>
      <c r="O1573" s="34"/>
      <c r="P1573" s="1" t="s">
        <v>178</v>
      </c>
      <c r="Q1573" s="1" t="str">
        <f t="shared" si="166"/>
        <v>exclude_title</v>
      </c>
      <c r="R1573" s="1" t="s">
        <v>123</v>
      </c>
      <c r="S1573" s="1" t="s">
        <v>122</v>
      </c>
      <c r="T1573" s="1" t="str">
        <f t="shared" si="167"/>
        <v>include</v>
      </c>
      <c r="U1573" s="1" t="s">
        <v>124</v>
      </c>
      <c r="V1573" s="41" t="str">
        <f t="shared" si="168"/>
        <v>include</v>
      </c>
      <c r="W1573" s="1" t="s">
        <v>190</v>
      </c>
      <c r="X1573" s="1" t="str">
        <f>IF(OR(W1573="include",W1573="no_abstract_available"),"include", IF(W1573="duplicate","duplicate", IF(W1573="correction/reply","correction/reply", "exclude_abstract")))</f>
        <v>exclude_abstract</v>
      </c>
      <c r="Y1573" s="1" t="s">
        <v>123</v>
      </c>
      <c r="Z1573" s="1"/>
      <c r="AA1573" s="1"/>
      <c r="AB1573" s="1"/>
      <c r="AC1573" s="41" t="str">
        <f>IF(X1573=AA1573,X1573,IF(OR(X1573="include",AA1573="include"),"include",IF(OR(X1573="duplicate",AA1573="duplicate"),"duplicate",IF(OR(X1573="correction/reply",AA1573="correction/reply"),"correction/reply","exclude_abstract"))))</f>
        <v>exclude_abstract</v>
      </c>
      <c r="AD1573" s="1"/>
      <c r="AE1573" s="1"/>
      <c r="AF1573" s="1"/>
      <c r="AG1573" s="1"/>
      <c r="AH1573" s="1"/>
      <c r="AI1573" s="1"/>
      <c r="AJ1573" s="41"/>
      <c r="AO1573" s="34"/>
      <c r="AP1573" s="34"/>
      <c r="AQ1573" s="34"/>
      <c r="AR1573" s="34"/>
    </row>
    <row r="1574" spans="1:44" ht="14.7" hidden="1" customHeight="1" x14ac:dyDescent="0.3">
      <c r="A1574">
        <v>1573</v>
      </c>
      <c r="B1574" t="s">
        <v>6815</v>
      </c>
      <c r="C1574">
        <v>1992</v>
      </c>
      <c r="D1574" t="s">
        <v>6816</v>
      </c>
      <c r="E1574" t="s">
        <v>290</v>
      </c>
      <c r="F1574">
        <v>6</v>
      </c>
      <c r="G1574">
        <v>2</v>
      </c>
      <c r="H1574">
        <v>180</v>
      </c>
      <c r="I1574">
        <v>189</v>
      </c>
      <c r="J1574" t="s">
        <v>6817</v>
      </c>
      <c r="K1574" t="s">
        <v>6818</v>
      </c>
      <c r="L1574" t="s">
        <v>120</v>
      </c>
      <c r="M1574" s="34"/>
      <c r="N1574" s="34"/>
      <c r="O1574" s="34"/>
      <c r="P1574" s="1" t="s">
        <v>122</v>
      </c>
      <c r="Q1574" s="1" t="str">
        <f t="shared" si="166"/>
        <v>include</v>
      </c>
      <c r="R1574" s="1" t="s">
        <v>123</v>
      </c>
      <c r="S1574" s="1" t="s">
        <v>178</v>
      </c>
      <c r="T1574" s="1" t="str">
        <f t="shared" si="167"/>
        <v>exclude_title</v>
      </c>
      <c r="U1574" s="1" t="s">
        <v>124</v>
      </c>
      <c r="V1574" s="41" t="str">
        <f t="shared" si="168"/>
        <v>include</v>
      </c>
      <c r="W1574" s="1" t="s">
        <v>156</v>
      </c>
      <c r="X1574" s="1" t="str">
        <f>IF(OR(W1574="include",W1574="no_abstract_available"),"include", IF(W1574="duplicate","duplicate", IF(W1574="correction/reply","correction/reply", "exclude_abstract")))</f>
        <v>exclude_abstract</v>
      </c>
      <c r="Y1574" s="1" t="s">
        <v>123</v>
      </c>
      <c r="Z1574" s="1"/>
      <c r="AA1574" s="1"/>
      <c r="AB1574" s="1"/>
      <c r="AC1574" s="41" t="str">
        <f>IF(X1574=AA1574,X1574,IF(OR(X1574="include",AA1574="include"),"include",IF(OR(X1574="duplicate",AA1574="duplicate"),"duplicate",IF(OR(X1574="correction/reply",AA1574="correction/reply"),"correction/reply","exclude_abstract"))))</f>
        <v>exclude_abstract</v>
      </c>
      <c r="AD1574" s="1"/>
      <c r="AE1574" s="1"/>
      <c r="AF1574" s="1"/>
      <c r="AG1574" s="1"/>
      <c r="AH1574" s="1"/>
      <c r="AI1574" s="1"/>
      <c r="AJ1574" s="41"/>
      <c r="AO1574" s="34"/>
      <c r="AP1574" s="34"/>
      <c r="AQ1574" s="34"/>
      <c r="AR1574" s="34"/>
    </row>
    <row r="1575" spans="1:44" ht="14.7" hidden="1" customHeight="1" x14ac:dyDescent="0.3">
      <c r="A1575">
        <v>1574</v>
      </c>
      <c r="B1575" t="s">
        <v>6819</v>
      </c>
      <c r="C1575">
        <v>2018</v>
      </c>
      <c r="D1575" t="s">
        <v>6820</v>
      </c>
      <c r="E1575" t="s">
        <v>2074</v>
      </c>
      <c r="F1575">
        <v>428</v>
      </c>
      <c r="G1575" t="s">
        <v>130</v>
      </c>
      <c r="H1575">
        <v>14</v>
      </c>
      <c r="I1575">
        <v>19</v>
      </c>
      <c r="J1575" t="s">
        <v>6821</v>
      </c>
      <c r="K1575" t="s">
        <v>6822</v>
      </c>
      <c r="L1575" t="s">
        <v>120</v>
      </c>
      <c r="M1575" s="34"/>
      <c r="N1575" s="34"/>
      <c r="O1575" s="34"/>
      <c r="P1575" s="1" t="s">
        <v>133</v>
      </c>
      <c r="Q1575" s="1" t="str">
        <f t="shared" si="166"/>
        <v>exclude_title</v>
      </c>
      <c r="R1575" s="1" t="s">
        <v>123</v>
      </c>
      <c r="S1575" s="1" t="s">
        <v>133</v>
      </c>
      <c r="T1575" s="1" t="str">
        <f t="shared" si="167"/>
        <v>exclude_title</v>
      </c>
      <c r="U1575" s="1" t="s">
        <v>124</v>
      </c>
      <c r="V1575" s="41" t="str">
        <f t="shared" si="168"/>
        <v>exclude_title</v>
      </c>
      <c r="W1575" s="1"/>
      <c r="X1575" s="1"/>
      <c r="Y1575" s="1"/>
      <c r="Z1575" s="1"/>
      <c r="AA1575" s="1"/>
      <c r="AB1575" s="1"/>
      <c r="AC1575" s="41"/>
      <c r="AD1575" s="1"/>
      <c r="AE1575" s="1"/>
      <c r="AF1575" s="1"/>
      <c r="AG1575" s="1"/>
      <c r="AH1575" s="1"/>
      <c r="AI1575" s="1"/>
      <c r="AJ1575" s="41"/>
      <c r="AO1575" s="34"/>
      <c r="AP1575" s="34"/>
      <c r="AQ1575" s="34"/>
      <c r="AR1575" s="34"/>
    </row>
    <row r="1576" spans="1:44" ht="14.7" hidden="1" customHeight="1" x14ac:dyDescent="0.3">
      <c r="A1576">
        <v>1575</v>
      </c>
      <c r="B1576" t="s">
        <v>6823</v>
      </c>
      <c r="C1576">
        <v>1991</v>
      </c>
      <c r="D1576" t="s">
        <v>6824</v>
      </c>
      <c r="E1576" t="s">
        <v>2261</v>
      </c>
      <c r="F1576">
        <v>28</v>
      </c>
      <c r="G1576" t="s">
        <v>358</v>
      </c>
      <c r="H1576">
        <v>253</v>
      </c>
      <c r="I1576">
        <v>259</v>
      </c>
      <c r="J1576" t="s">
        <v>130</v>
      </c>
      <c r="K1576" t="s">
        <v>6825</v>
      </c>
      <c r="L1576" t="s">
        <v>120</v>
      </c>
      <c r="M1576" s="34"/>
      <c r="N1576" s="34"/>
      <c r="O1576" s="34"/>
      <c r="P1576" s="1" t="s">
        <v>178</v>
      </c>
      <c r="Q1576" s="1" t="str">
        <f t="shared" si="166"/>
        <v>exclude_title</v>
      </c>
      <c r="R1576" s="1" t="s">
        <v>123</v>
      </c>
      <c r="S1576" s="1" t="s">
        <v>122</v>
      </c>
      <c r="T1576" s="1" t="str">
        <f t="shared" si="167"/>
        <v>include</v>
      </c>
      <c r="U1576" s="1" t="s">
        <v>124</v>
      </c>
      <c r="V1576" s="41" t="str">
        <f t="shared" si="168"/>
        <v>include</v>
      </c>
      <c r="W1576" s="1" t="s">
        <v>156</v>
      </c>
      <c r="X1576" s="1" t="str">
        <f>IF(OR(W1576="include",W1576="no_abstract_available"),"include", IF(W1576="duplicate","duplicate", IF(W1576="correction/reply","correction/reply", "exclude_abstract")))</f>
        <v>exclude_abstract</v>
      </c>
      <c r="Y1576" s="1" t="s">
        <v>123</v>
      </c>
      <c r="Z1576" s="1"/>
      <c r="AA1576" s="1"/>
      <c r="AB1576" s="1"/>
      <c r="AC1576" s="41" t="str">
        <f>IF(X1576=AA1576,X1576,IF(OR(X1576="include",AA1576="include"),"include",IF(OR(X1576="duplicate",AA1576="duplicate"),"duplicate",IF(OR(X1576="correction/reply",AA1576="correction/reply"),"correction/reply","exclude_abstract"))))</f>
        <v>exclude_abstract</v>
      </c>
      <c r="AD1576" s="1"/>
      <c r="AE1576" s="1"/>
      <c r="AF1576" s="1"/>
      <c r="AG1576" s="1"/>
      <c r="AH1576" s="1"/>
      <c r="AI1576" s="1"/>
      <c r="AJ1576" s="41"/>
      <c r="AO1576" s="34"/>
      <c r="AP1576" s="34"/>
      <c r="AQ1576" s="34"/>
      <c r="AR1576" s="34"/>
    </row>
    <row r="1577" spans="1:44" ht="14.7" hidden="1" customHeight="1" x14ac:dyDescent="0.3">
      <c r="A1577">
        <v>1576</v>
      </c>
      <c r="B1577" t="s">
        <v>6826</v>
      </c>
      <c r="C1577">
        <v>2010</v>
      </c>
      <c r="D1577" t="s">
        <v>6827</v>
      </c>
      <c r="E1577" t="s">
        <v>237</v>
      </c>
      <c r="F1577">
        <v>13</v>
      </c>
      <c r="G1577">
        <v>5</v>
      </c>
      <c r="H1577">
        <v>741</v>
      </c>
      <c r="I1577">
        <v>751</v>
      </c>
      <c r="J1577" t="s">
        <v>6828</v>
      </c>
      <c r="K1577" t="s">
        <v>6829</v>
      </c>
      <c r="L1577" t="s">
        <v>120</v>
      </c>
      <c r="M1577" s="34"/>
      <c r="N1577" s="34"/>
      <c r="O1577" s="34"/>
      <c r="P1577" s="1" t="s">
        <v>122</v>
      </c>
      <c r="Q1577" s="1" t="str">
        <f t="shared" si="166"/>
        <v>include</v>
      </c>
      <c r="R1577" s="1" t="s">
        <v>123</v>
      </c>
      <c r="S1577" s="1" t="s">
        <v>122</v>
      </c>
      <c r="T1577" s="1" t="str">
        <f t="shared" si="167"/>
        <v>include</v>
      </c>
      <c r="U1577" s="1" t="s">
        <v>124</v>
      </c>
      <c r="V1577" s="41" t="str">
        <f t="shared" si="168"/>
        <v>include</v>
      </c>
      <c r="W1577" s="1" t="s">
        <v>143</v>
      </c>
      <c r="X1577" s="1" t="str">
        <f>IF(OR(W1577="include",W1577="no_abstract_available"),"include", IF(W1577="duplicate","duplicate", IF(W1577="correction/reply","correction/reply", "exclude_abstract")))</f>
        <v>exclude_abstract</v>
      </c>
      <c r="Y1577" s="1" t="s">
        <v>123</v>
      </c>
      <c r="Z1577" s="1"/>
      <c r="AA1577" s="1"/>
      <c r="AB1577" s="1"/>
      <c r="AC1577" s="41" t="str">
        <f>IF(X1577=AA1577,X1577,IF(OR(X1577="include",AA1577="include"),"include",IF(OR(X1577="duplicate",AA1577="duplicate"),"duplicate",IF(OR(X1577="correction/reply",AA1577="correction/reply"),"correction/reply","exclude_abstract"))))</f>
        <v>exclude_abstract</v>
      </c>
      <c r="AD1577" s="1"/>
      <c r="AE1577" s="1"/>
      <c r="AF1577" s="1"/>
      <c r="AG1577" s="1"/>
      <c r="AH1577" s="1"/>
      <c r="AI1577" s="1"/>
      <c r="AJ1577" s="41"/>
      <c r="AO1577" s="34"/>
      <c r="AP1577" s="34"/>
      <c r="AQ1577" s="34"/>
      <c r="AR1577" s="34"/>
    </row>
    <row r="1578" spans="1:44" ht="14.7" hidden="1" customHeight="1" x14ac:dyDescent="0.3">
      <c r="A1578">
        <v>1577</v>
      </c>
      <c r="B1578" t="s">
        <v>6830</v>
      </c>
      <c r="C1578">
        <v>1992</v>
      </c>
      <c r="D1578" t="s">
        <v>6831</v>
      </c>
      <c r="E1578" t="s">
        <v>1242</v>
      </c>
      <c r="F1578">
        <v>18</v>
      </c>
      <c r="G1578">
        <v>9</v>
      </c>
      <c r="H1578">
        <v>1505</v>
      </c>
      <c r="I1578">
        <v>1510</v>
      </c>
      <c r="J1578" t="s">
        <v>6832</v>
      </c>
      <c r="K1578" t="s">
        <v>6833</v>
      </c>
      <c r="L1578" t="s">
        <v>120</v>
      </c>
      <c r="M1578" s="34"/>
      <c r="N1578" s="34"/>
      <c r="O1578" s="34"/>
      <c r="P1578" s="1" t="s">
        <v>178</v>
      </c>
      <c r="Q1578" s="1" t="str">
        <f t="shared" si="166"/>
        <v>exclude_title</v>
      </c>
      <c r="R1578" s="1" t="s">
        <v>123</v>
      </c>
      <c r="S1578" s="1" t="s">
        <v>122</v>
      </c>
      <c r="T1578" s="1" t="str">
        <f t="shared" si="167"/>
        <v>include</v>
      </c>
      <c r="U1578" s="1" t="s">
        <v>124</v>
      </c>
      <c r="V1578" s="41" t="str">
        <f t="shared" si="168"/>
        <v>include</v>
      </c>
      <c r="W1578" s="1" t="s">
        <v>143</v>
      </c>
      <c r="X1578" s="1" t="str">
        <f>IF(OR(W1578="include",W1578="no_abstract_available"),"include", IF(W1578="duplicate","duplicate", IF(W1578="correction/reply","correction/reply", "exclude_abstract")))</f>
        <v>exclude_abstract</v>
      </c>
      <c r="Y1578" s="1" t="s">
        <v>123</v>
      </c>
      <c r="Z1578" s="1"/>
      <c r="AA1578" s="1"/>
      <c r="AB1578" s="1"/>
      <c r="AC1578" s="41" t="str">
        <f>IF(X1578=AA1578,X1578,IF(OR(X1578="include",AA1578="include"),"include",IF(OR(X1578="duplicate",AA1578="duplicate"),"duplicate",IF(OR(X1578="correction/reply",AA1578="correction/reply"),"correction/reply","exclude_abstract"))))</f>
        <v>exclude_abstract</v>
      </c>
      <c r="AD1578" s="1"/>
      <c r="AE1578" s="1"/>
      <c r="AF1578" s="1"/>
      <c r="AG1578" s="1"/>
      <c r="AH1578" s="1"/>
      <c r="AI1578" s="1"/>
      <c r="AJ1578" s="41"/>
      <c r="AO1578" s="34"/>
      <c r="AP1578" s="34"/>
      <c r="AQ1578" s="34"/>
      <c r="AR1578" s="34"/>
    </row>
    <row r="1579" spans="1:44" ht="14.7" hidden="1" customHeight="1" x14ac:dyDescent="0.3">
      <c r="A1579">
        <v>1578</v>
      </c>
      <c r="B1579" t="s">
        <v>3131</v>
      </c>
      <c r="C1579">
        <v>2001</v>
      </c>
      <c r="D1579" t="s">
        <v>6834</v>
      </c>
      <c r="E1579" t="s">
        <v>1098</v>
      </c>
      <c r="F1579">
        <v>23</v>
      </c>
      <c r="G1579">
        <v>3</v>
      </c>
      <c r="H1579">
        <v>287</v>
      </c>
      <c r="I1579">
        <v>302</v>
      </c>
      <c r="J1579" t="s">
        <v>6835</v>
      </c>
      <c r="K1579" t="s">
        <v>6836</v>
      </c>
      <c r="L1579" t="s">
        <v>120</v>
      </c>
      <c r="M1579" s="34"/>
      <c r="N1579" s="34"/>
      <c r="O1579" s="34"/>
      <c r="P1579" s="1" t="s">
        <v>133</v>
      </c>
      <c r="Q1579" s="1" t="str">
        <f t="shared" si="166"/>
        <v>exclude_title</v>
      </c>
      <c r="R1579" s="1" t="s">
        <v>123</v>
      </c>
      <c r="S1579" s="1" t="s">
        <v>133</v>
      </c>
      <c r="T1579" s="1" t="str">
        <f t="shared" si="167"/>
        <v>exclude_title</v>
      </c>
      <c r="U1579" s="1" t="s">
        <v>124</v>
      </c>
      <c r="V1579" s="41" t="str">
        <f t="shared" si="168"/>
        <v>exclude_title</v>
      </c>
      <c r="W1579" s="1"/>
      <c r="X1579" s="1"/>
      <c r="Y1579" s="1"/>
      <c r="Z1579" s="1"/>
      <c r="AA1579" s="1"/>
      <c r="AB1579" s="1"/>
      <c r="AC1579" s="41"/>
      <c r="AD1579" s="1"/>
      <c r="AE1579" s="1"/>
      <c r="AF1579" s="1"/>
      <c r="AG1579" s="1"/>
      <c r="AH1579" s="1"/>
      <c r="AI1579" s="1"/>
      <c r="AJ1579" s="41"/>
      <c r="AO1579" s="34"/>
      <c r="AP1579" s="34"/>
      <c r="AQ1579" s="34"/>
      <c r="AR1579" s="34"/>
    </row>
    <row r="1580" spans="1:44" ht="14.7" hidden="1" customHeight="1" x14ac:dyDescent="0.3">
      <c r="A1580">
        <v>1579</v>
      </c>
      <c r="B1580" t="s">
        <v>6837</v>
      </c>
      <c r="C1580">
        <v>2007</v>
      </c>
      <c r="D1580" t="s">
        <v>6838</v>
      </c>
      <c r="E1580" t="s">
        <v>2895</v>
      </c>
      <c r="F1580">
        <v>3</v>
      </c>
      <c r="G1580">
        <v>3</v>
      </c>
      <c r="H1580">
        <v>268</v>
      </c>
      <c r="I1580">
        <v>270</v>
      </c>
      <c r="J1580" t="s">
        <v>6839</v>
      </c>
      <c r="K1580" t="s">
        <v>6840</v>
      </c>
      <c r="L1580" t="s">
        <v>120</v>
      </c>
      <c r="M1580" s="34"/>
      <c r="N1580" s="34"/>
      <c r="O1580" s="34"/>
      <c r="P1580" s="1" t="s">
        <v>178</v>
      </c>
      <c r="Q1580" s="1" t="str">
        <f t="shared" si="166"/>
        <v>exclude_title</v>
      </c>
      <c r="R1580" s="1" t="s">
        <v>123</v>
      </c>
      <c r="S1580" s="1" t="s">
        <v>178</v>
      </c>
      <c r="T1580" s="1" t="str">
        <f t="shared" si="167"/>
        <v>exclude_title</v>
      </c>
      <c r="U1580" s="1" t="s">
        <v>124</v>
      </c>
      <c r="V1580" s="41" t="str">
        <f t="shared" si="168"/>
        <v>exclude_title</v>
      </c>
      <c r="W1580" s="1"/>
      <c r="X1580" s="1"/>
      <c r="Y1580" s="1"/>
      <c r="Z1580" s="1"/>
      <c r="AA1580" s="1"/>
      <c r="AB1580" s="1"/>
      <c r="AC1580" s="41"/>
      <c r="AD1580" s="1"/>
      <c r="AE1580" s="1"/>
      <c r="AF1580" s="1"/>
      <c r="AG1580" s="1"/>
      <c r="AH1580" s="1"/>
      <c r="AI1580" s="1"/>
      <c r="AJ1580" s="41"/>
      <c r="AO1580" s="34"/>
      <c r="AP1580" s="34"/>
      <c r="AQ1580" s="34"/>
      <c r="AR1580" s="34"/>
    </row>
    <row r="1581" spans="1:44" ht="14.7" hidden="1" customHeight="1" x14ac:dyDescent="0.3">
      <c r="A1581">
        <v>1580</v>
      </c>
      <c r="B1581" t="s">
        <v>6841</v>
      </c>
      <c r="C1581">
        <v>2016</v>
      </c>
      <c r="D1581" t="s">
        <v>6842</v>
      </c>
      <c r="E1581" t="s">
        <v>274</v>
      </c>
      <c r="F1581">
        <v>11</v>
      </c>
      <c r="G1581">
        <v>5</v>
      </c>
      <c r="H1581" t="s">
        <v>130</v>
      </c>
      <c r="I1581" t="s">
        <v>130</v>
      </c>
      <c r="J1581" t="s">
        <v>6843</v>
      </c>
      <c r="K1581" t="s">
        <v>6844</v>
      </c>
      <c r="L1581" t="s">
        <v>120</v>
      </c>
      <c r="M1581" s="34"/>
      <c r="N1581" s="34"/>
      <c r="O1581" s="34"/>
      <c r="P1581" s="1" t="s">
        <v>178</v>
      </c>
      <c r="Q1581" s="1" t="str">
        <f t="shared" si="166"/>
        <v>exclude_title</v>
      </c>
      <c r="R1581" s="1" t="s">
        <v>123</v>
      </c>
      <c r="S1581" s="1" t="s">
        <v>178</v>
      </c>
      <c r="T1581" s="1" t="str">
        <f t="shared" si="167"/>
        <v>exclude_title</v>
      </c>
      <c r="U1581" s="1" t="s">
        <v>124</v>
      </c>
      <c r="V1581" s="41" t="str">
        <f t="shared" si="168"/>
        <v>exclude_title</v>
      </c>
      <c r="W1581" s="1"/>
      <c r="X1581" s="1"/>
      <c r="Y1581" s="1"/>
      <c r="Z1581" s="1"/>
      <c r="AA1581" s="1"/>
      <c r="AB1581" s="1"/>
      <c r="AC1581" s="41"/>
      <c r="AD1581" s="1"/>
      <c r="AE1581" s="1"/>
      <c r="AF1581" s="1"/>
      <c r="AG1581" s="1"/>
      <c r="AH1581" s="1"/>
      <c r="AI1581" s="1"/>
      <c r="AJ1581" s="41"/>
      <c r="AO1581" s="34"/>
      <c r="AP1581" s="34"/>
      <c r="AQ1581" s="34"/>
      <c r="AR1581" s="34"/>
    </row>
    <row r="1582" spans="1:44" ht="14.7" hidden="1" customHeight="1" x14ac:dyDescent="0.3">
      <c r="A1582">
        <v>1581</v>
      </c>
      <c r="B1582" t="s">
        <v>6845</v>
      </c>
      <c r="C1582">
        <v>2020</v>
      </c>
      <c r="D1582" t="s">
        <v>6846</v>
      </c>
      <c r="E1582" t="s">
        <v>6847</v>
      </c>
      <c r="F1582">
        <v>8</v>
      </c>
      <c r="G1582" t="s">
        <v>130</v>
      </c>
      <c r="H1582" t="s">
        <v>130</v>
      </c>
      <c r="I1582" t="s">
        <v>130</v>
      </c>
      <c r="J1582" t="s">
        <v>6848</v>
      </c>
      <c r="K1582" t="s">
        <v>6849</v>
      </c>
      <c r="L1582" t="s">
        <v>120</v>
      </c>
      <c r="M1582" s="34"/>
      <c r="N1582" s="34"/>
      <c r="O1582" s="34"/>
      <c r="P1582" s="1" t="s">
        <v>133</v>
      </c>
      <c r="Q1582" s="1" t="str">
        <f t="shared" si="166"/>
        <v>exclude_title</v>
      </c>
      <c r="R1582" s="1" t="s">
        <v>123</v>
      </c>
      <c r="S1582" s="1" t="s">
        <v>133</v>
      </c>
      <c r="T1582" s="1" t="str">
        <f t="shared" si="167"/>
        <v>exclude_title</v>
      </c>
      <c r="U1582" s="1" t="s">
        <v>124</v>
      </c>
      <c r="V1582" s="41" t="str">
        <f t="shared" si="168"/>
        <v>exclude_title</v>
      </c>
      <c r="W1582" s="1"/>
      <c r="X1582" s="1"/>
      <c r="Y1582" s="1"/>
      <c r="Z1582" s="1"/>
      <c r="AA1582" s="1"/>
      <c r="AB1582" s="1"/>
      <c r="AC1582" s="41"/>
      <c r="AD1582" s="1"/>
      <c r="AE1582" s="1"/>
      <c r="AF1582" s="1"/>
      <c r="AG1582" s="1"/>
      <c r="AH1582" s="1"/>
      <c r="AI1582" s="1"/>
      <c r="AJ1582" s="41"/>
      <c r="AO1582" s="34"/>
      <c r="AP1582" s="34"/>
      <c r="AQ1582" s="34"/>
      <c r="AR1582" s="34"/>
    </row>
    <row r="1583" spans="1:44" ht="14.7" hidden="1" customHeight="1" x14ac:dyDescent="0.3">
      <c r="A1583">
        <v>1582</v>
      </c>
      <c r="B1583" t="s">
        <v>6850</v>
      </c>
      <c r="C1583">
        <v>2016</v>
      </c>
      <c r="D1583" t="s">
        <v>6851</v>
      </c>
      <c r="E1583" t="s">
        <v>2492</v>
      </c>
      <c r="F1583">
        <v>4</v>
      </c>
      <c r="G1583" t="s">
        <v>130</v>
      </c>
      <c r="H1583" t="s">
        <v>130</v>
      </c>
      <c r="I1583" t="s">
        <v>130</v>
      </c>
      <c r="J1583" t="s">
        <v>6852</v>
      </c>
      <c r="K1583" t="s">
        <v>6853</v>
      </c>
      <c r="L1583" t="s">
        <v>120</v>
      </c>
      <c r="M1583" s="34"/>
      <c r="N1583" s="34"/>
      <c r="O1583" s="34"/>
      <c r="P1583" s="1" t="s">
        <v>178</v>
      </c>
      <c r="Q1583" s="1" t="str">
        <f t="shared" si="166"/>
        <v>exclude_title</v>
      </c>
      <c r="R1583" s="1" t="s">
        <v>123</v>
      </c>
      <c r="S1583" s="1" t="s">
        <v>178</v>
      </c>
      <c r="T1583" s="1" t="str">
        <f t="shared" si="167"/>
        <v>exclude_title</v>
      </c>
      <c r="U1583" s="1" t="s">
        <v>124</v>
      </c>
      <c r="V1583" s="41" t="str">
        <f t="shared" si="168"/>
        <v>exclude_title</v>
      </c>
      <c r="W1583" s="1"/>
      <c r="X1583" s="1"/>
      <c r="Y1583" s="1"/>
      <c r="Z1583" s="1"/>
      <c r="AA1583" s="1"/>
      <c r="AB1583" s="1"/>
      <c r="AC1583" s="41"/>
      <c r="AD1583" s="1"/>
      <c r="AE1583" s="1"/>
      <c r="AF1583" s="1"/>
      <c r="AG1583" s="1"/>
      <c r="AH1583" s="1"/>
      <c r="AI1583" s="1"/>
      <c r="AJ1583" s="41"/>
      <c r="AO1583" s="34"/>
      <c r="AP1583" s="34"/>
      <c r="AQ1583" s="34"/>
      <c r="AR1583" s="34"/>
    </row>
    <row r="1584" spans="1:44" ht="14.7" hidden="1" customHeight="1" x14ac:dyDescent="0.3">
      <c r="A1584">
        <v>1583</v>
      </c>
      <c r="B1584" t="s">
        <v>6854</v>
      </c>
      <c r="C1584">
        <v>2020</v>
      </c>
      <c r="D1584" t="s">
        <v>6855</v>
      </c>
      <c r="E1584" t="s">
        <v>1917</v>
      </c>
      <c r="F1584">
        <v>99</v>
      </c>
      <c r="G1584">
        <v>9</v>
      </c>
      <c r="H1584">
        <v>1036</v>
      </c>
      <c r="I1584">
        <v>1046</v>
      </c>
      <c r="J1584" t="s">
        <v>6856</v>
      </c>
      <c r="K1584" t="s">
        <v>6857</v>
      </c>
      <c r="L1584" t="s">
        <v>120</v>
      </c>
      <c r="M1584" s="34"/>
      <c r="N1584" s="34"/>
      <c r="O1584" s="34" t="s">
        <v>121</v>
      </c>
      <c r="P1584" s="1" t="s">
        <v>122</v>
      </c>
      <c r="Q1584" s="1" t="str">
        <f t="shared" si="166"/>
        <v>include</v>
      </c>
      <c r="R1584" s="1" t="s">
        <v>123</v>
      </c>
      <c r="S1584" s="1" t="s">
        <v>122</v>
      </c>
      <c r="T1584" s="1" t="str">
        <f t="shared" si="167"/>
        <v>include</v>
      </c>
      <c r="U1584" s="1" t="s">
        <v>124</v>
      </c>
      <c r="V1584" s="41" t="str">
        <f t="shared" si="168"/>
        <v>include</v>
      </c>
      <c r="W1584" s="1" t="s">
        <v>122</v>
      </c>
      <c r="X1584" s="1" t="str">
        <f>IF(OR(W1584="include",W1584="no_abstract_available"),"include", IF(W1584="duplicate","duplicate", IF(W1584="correction/reply","correction/reply", "exclude_abstract")))</f>
        <v>include</v>
      </c>
      <c r="Y1584" s="1" t="s">
        <v>123</v>
      </c>
      <c r="Z1584" s="1"/>
      <c r="AA1584" s="1"/>
      <c r="AB1584" s="1"/>
      <c r="AC1584" s="41" t="str">
        <f>IF(X1584=AA1584,X1584,IF(OR(X1584="include",AA1584="include"),"include",IF(OR(X1584="duplicate",AA1584="duplicate"),"duplicate",IF(OR(X1584="correction/reply",AA1584="correction/reply"),"correction/reply","exclude_abstract"))))</f>
        <v>include</v>
      </c>
      <c r="AD1584" s="1" t="s">
        <v>143</v>
      </c>
      <c r="AE1584" s="1"/>
      <c r="AF1584" s="1" t="s">
        <v>124</v>
      </c>
      <c r="AG1584" s="1"/>
      <c r="AH1584" s="1"/>
      <c r="AI1584" s="1"/>
      <c r="AJ1584" s="41" t="str">
        <f>IF(AD1584=AG1584,AD1584, (IF(AG1584=0, AD1584,"different!")))</f>
        <v>exclude_comparator</v>
      </c>
      <c r="AK1584" t="s">
        <v>124</v>
      </c>
      <c r="AN1584" t="s">
        <v>6858</v>
      </c>
      <c r="AO1584" s="34"/>
      <c r="AP1584" s="34"/>
      <c r="AQ1584" s="34"/>
      <c r="AR1584" s="34"/>
    </row>
    <row r="1585" spans="1:44" ht="14.7" hidden="1" customHeight="1" x14ac:dyDescent="0.3">
      <c r="A1585">
        <v>1584</v>
      </c>
      <c r="B1585" t="s">
        <v>6859</v>
      </c>
      <c r="C1585">
        <v>2018</v>
      </c>
      <c r="D1585" t="s">
        <v>6860</v>
      </c>
      <c r="E1585" t="s">
        <v>6861</v>
      </c>
      <c r="F1585">
        <v>316</v>
      </c>
      <c r="G1585" t="s">
        <v>130</v>
      </c>
      <c r="H1585">
        <v>24</v>
      </c>
      <c r="I1585">
        <v>37</v>
      </c>
      <c r="J1585" t="s">
        <v>6862</v>
      </c>
      <c r="K1585" t="s">
        <v>6863</v>
      </c>
      <c r="L1585" t="s">
        <v>120</v>
      </c>
      <c r="M1585" s="34"/>
      <c r="N1585" s="34"/>
      <c r="O1585" s="34"/>
      <c r="P1585" s="1" t="s">
        <v>155</v>
      </c>
      <c r="Q1585" s="1" t="str">
        <f t="shared" si="166"/>
        <v>exclude_title</v>
      </c>
      <c r="R1585" s="1" t="s">
        <v>123</v>
      </c>
      <c r="S1585" s="1" t="s">
        <v>178</v>
      </c>
      <c r="T1585" s="1" t="str">
        <f t="shared" si="167"/>
        <v>exclude_title</v>
      </c>
      <c r="U1585" s="1" t="s">
        <v>124</v>
      </c>
      <c r="V1585" s="41" t="str">
        <f t="shared" si="168"/>
        <v>exclude_title</v>
      </c>
      <c r="W1585" s="1"/>
      <c r="X1585" s="1"/>
      <c r="Y1585" s="1"/>
      <c r="Z1585" s="1"/>
      <c r="AA1585" s="1"/>
      <c r="AB1585" s="1"/>
      <c r="AC1585" s="41"/>
      <c r="AD1585" s="1"/>
      <c r="AE1585" s="1"/>
      <c r="AF1585" s="1"/>
      <c r="AG1585" s="1"/>
      <c r="AH1585" s="1"/>
      <c r="AI1585" s="1"/>
      <c r="AJ1585" s="41"/>
      <c r="AO1585" s="34"/>
      <c r="AP1585" s="34"/>
      <c r="AQ1585" s="34"/>
      <c r="AR1585" s="34"/>
    </row>
    <row r="1586" spans="1:44" ht="14.7" hidden="1" customHeight="1" x14ac:dyDescent="0.3">
      <c r="A1586">
        <v>1585</v>
      </c>
      <c r="B1586" t="s">
        <v>6864</v>
      </c>
      <c r="C1586">
        <v>2010</v>
      </c>
      <c r="D1586" t="s">
        <v>6865</v>
      </c>
      <c r="E1586" t="s">
        <v>597</v>
      </c>
      <c r="F1586">
        <v>21</v>
      </c>
      <c r="G1586">
        <v>4</v>
      </c>
      <c r="H1586">
        <v>705</v>
      </c>
      <c r="I1586">
        <v>716</v>
      </c>
      <c r="J1586" t="s">
        <v>6866</v>
      </c>
      <c r="K1586" t="s">
        <v>6867</v>
      </c>
      <c r="L1586" t="s">
        <v>120</v>
      </c>
      <c r="M1586" s="34"/>
      <c r="N1586" s="34"/>
      <c r="O1586" s="34"/>
      <c r="P1586" s="1" t="s">
        <v>122</v>
      </c>
      <c r="Q1586" s="1" t="str">
        <f t="shared" si="166"/>
        <v>include</v>
      </c>
      <c r="R1586" s="1" t="s">
        <v>123</v>
      </c>
      <c r="S1586" s="1" t="s">
        <v>122</v>
      </c>
      <c r="T1586" s="1" t="str">
        <f t="shared" si="167"/>
        <v>include</v>
      </c>
      <c r="U1586" s="1" t="s">
        <v>124</v>
      </c>
      <c r="V1586" s="41" t="str">
        <f t="shared" si="168"/>
        <v>include</v>
      </c>
      <c r="W1586" s="1" t="s">
        <v>133</v>
      </c>
      <c r="X1586" s="1" t="str">
        <f>IF(OR(W1586="include",W1586="no_abstract_available"),"include", IF(W1586="duplicate","duplicate", IF(W1586="correction/reply","correction/reply", "exclude_abstract")))</f>
        <v>exclude_abstract</v>
      </c>
      <c r="Y1586" s="1" t="s">
        <v>123</v>
      </c>
      <c r="Z1586" s="1"/>
      <c r="AA1586" s="1"/>
      <c r="AB1586" s="1"/>
      <c r="AC1586" s="41" t="str">
        <f>IF(X1586=AA1586,X1586,IF(OR(X1586="include",AA1586="include"),"include",IF(OR(X1586="duplicate",AA1586="duplicate"),"duplicate",IF(OR(X1586="correction/reply",AA1586="correction/reply"),"correction/reply","exclude_abstract"))))</f>
        <v>exclude_abstract</v>
      </c>
      <c r="AD1586" s="1"/>
      <c r="AE1586" s="1"/>
      <c r="AF1586" s="1"/>
      <c r="AG1586" s="1"/>
      <c r="AH1586" s="1"/>
      <c r="AI1586" s="1"/>
      <c r="AJ1586" s="41"/>
      <c r="AO1586" s="34"/>
      <c r="AP1586" s="34"/>
      <c r="AQ1586" s="34"/>
      <c r="AR1586" s="34"/>
    </row>
    <row r="1587" spans="1:44" ht="14.7" hidden="1" customHeight="1" x14ac:dyDescent="0.3">
      <c r="A1587">
        <v>1586</v>
      </c>
      <c r="B1587" t="s">
        <v>6868</v>
      </c>
      <c r="C1587">
        <v>2004</v>
      </c>
      <c r="D1587" t="s">
        <v>6869</v>
      </c>
      <c r="E1587" t="s">
        <v>1782</v>
      </c>
      <c r="F1587">
        <v>44</v>
      </c>
      <c r="G1587">
        <v>2</v>
      </c>
      <c r="H1587">
        <v>130</v>
      </c>
      <c r="I1587">
        <v>139</v>
      </c>
      <c r="J1587" t="s">
        <v>6870</v>
      </c>
      <c r="K1587" t="s">
        <v>6871</v>
      </c>
      <c r="L1587" t="s">
        <v>120</v>
      </c>
      <c r="M1587" s="34"/>
      <c r="N1587" s="34"/>
      <c r="O1587" s="34"/>
      <c r="P1587" s="1" t="s">
        <v>122</v>
      </c>
      <c r="Q1587" s="1" t="str">
        <f t="shared" si="166"/>
        <v>include</v>
      </c>
      <c r="R1587" s="1" t="s">
        <v>123</v>
      </c>
      <c r="S1587" s="1" t="s">
        <v>122</v>
      </c>
      <c r="T1587" s="1" t="str">
        <f t="shared" si="167"/>
        <v>include</v>
      </c>
      <c r="U1587" s="1" t="s">
        <v>124</v>
      </c>
      <c r="V1587" s="41" t="str">
        <f t="shared" si="168"/>
        <v>include</v>
      </c>
      <c r="W1587" s="1" t="s">
        <v>156</v>
      </c>
      <c r="X1587" s="1" t="str">
        <f>IF(OR(W1587="include",W1587="no_abstract_available"),"include", IF(W1587="duplicate","duplicate", IF(W1587="correction/reply","correction/reply", "exclude_abstract")))</f>
        <v>exclude_abstract</v>
      </c>
      <c r="Y1587" s="1" t="s">
        <v>123</v>
      </c>
      <c r="Z1587" s="1"/>
      <c r="AA1587" s="1"/>
      <c r="AB1587" s="1"/>
      <c r="AC1587" s="41" t="str">
        <f>IF(X1587=AA1587,X1587,IF(OR(X1587="include",AA1587="include"),"include",IF(OR(X1587="duplicate",AA1587="duplicate"),"duplicate",IF(OR(X1587="correction/reply",AA1587="correction/reply"),"correction/reply","exclude_abstract"))))</f>
        <v>exclude_abstract</v>
      </c>
      <c r="AD1587" s="1"/>
      <c r="AE1587" s="1"/>
      <c r="AF1587" s="1"/>
      <c r="AG1587" s="1"/>
      <c r="AH1587" s="1"/>
      <c r="AI1587" s="1"/>
      <c r="AJ1587" s="41"/>
      <c r="AO1587" s="34"/>
      <c r="AP1587" s="34"/>
      <c r="AQ1587" s="34"/>
      <c r="AR1587" s="34"/>
    </row>
    <row r="1588" spans="1:44" ht="14.7" hidden="1" customHeight="1" x14ac:dyDescent="0.3">
      <c r="A1588">
        <v>1587</v>
      </c>
      <c r="B1588" t="s">
        <v>6872</v>
      </c>
      <c r="C1588">
        <v>2001</v>
      </c>
      <c r="D1588" t="s">
        <v>6873</v>
      </c>
      <c r="E1588" t="s">
        <v>1098</v>
      </c>
      <c r="F1588">
        <v>23</v>
      </c>
      <c r="G1588">
        <v>5</v>
      </c>
      <c r="H1588">
        <v>481</v>
      </c>
      <c r="I1588">
        <v>496</v>
      </c>
      <c r="J1588" t="s">
        <v>6874</v>
      </c>
      <c r="K1588" t="s">
        <v>6875</v>
      </c>
      <c r="L1588" t="s">
        <v>120</v>
      </c>
      <c r="M1588" s="34"/>
      <c r="N1588" s="34"/>
      <c r="O1588" s="34"/>
      <c r="P1588" s="1" t="s">
        <v>155</v>
      </c>
      <c r="Q1588" s="1" t="str">
        <f t="shared" si="166"/>
        <v>exclude_title</v>
      </c>
      <c r="R1588" s="1" t="s">
        <v>123</v>
      </c>
      <c r="S1588" s="1" t="s">
        <v>122</v>
      </c>
      <c r="T1588" s="1" t="str">
        <f t="shared" si="167"/>
        <v>include</v>
      </c>
      <c r="U1588" s="1" t="s">
        <v>124</v>
      </c>
      <c r="V1588" s="41" t="str">
        <f t="shared" si="168"/>
        <v>include</v>
      </c>
      <c r="W1588" s="1" t="s">
        <v>133</v>
      </c>
      <c r="X1588" s="1" t="str">
        <f>IF(OR(W1588="include",W1588="no_abstract_available"),"include", IF(W1588="duplicate","duplicate", IF(W1588="correction/reply","correction/reply", "exclude_abstract")))</f>
        <v>exclude_abstract</v>
      </c>
      <c r="Y1588" s="1" t="s">
        <v>123</v>
      </c>
      <c r="Z1588" s="1"/>
      <c r="AA1588" s="1"/>
      <c r="AB1588" s="1"/>
      <c r="AC1588" s="41" t="str">
        <f>IF(X1588=AA1588,X1588,IF(OR(X1588="include",AA1588="include"),"include",IF(OR(X1588="duplicate",AA1588="duplicate"),"duplicate",IF(OR(X1588="correction/reply",AA1588="correction/reply"),"correction/reply","exclude_abstract"))))</f>
        <v>exclude_abstract</v>
      </c>
      <c r="AD1588" s="1"/>
      <c r="AE1588" s="1"/>
      <c r="AF1588" s="1"/>
      <c r="AG1588" s="1"/>
      <c r="AH1588" s="1"/>
      <c r="AI1588" s="1"/>
      <c r="AJ1588" s="41"/>
      <c r="AO1588" s="34"/>
      <c r="AP1588" s="34"/>
      <c r="AQ1588" s="34"/>
      <c r="AR1588" s="34"/>
    </row>
    <row r="1589" spans="1:44" ht="14.7" hidden="1" customHeight="1" x14ac:dyDescent="0.3">
      <c r="A1589">
        <v>1588</v>
      </c>
      <c r="B1589" t="s">
        <v>6876</v>
      </c>
      <c r="C1589">
        <v>2016</v>
      </c>
      <c r="D1589" t="s">
        <v>6877</v>
      </c>
      <c r="E1589" t="s">
        <v>3401</v>
      </c>
      <c r="F1589">
        <v>183</v>
      </c>
      <c r="G1589" t="s">
        <v>130</v>
      </c>
      <c r="H1589">
        <v>123</v>
      </c>
      <c r="I1589">
        <v>135</v>
      </c>
      <c r="J1589" t="s">
        <v>6878</v>
      </c>
      <c r="K1589" t="s">
        <v>6879</v>
      </c>
      <c r="L1589" t="s">
        <v>120</v>
      </c>
      <c r="M1589" s="34"/>
      <c r="N1589" s="34"/>
      <c r="O1589" s="34"/>
      <c r="P1589" s="1" t="s">
        <v>133</v>
      </c>
      <c r="Q1589" s="1" t="str">
        <f t="shared" si="166"/>
        <v>exclude_title</v>
      </c>
      <c r="R1589" s="1" t="s">
        <v>123</v>
      </c>
      <c r="S1589" s="1" t="s">
        <v>133</v>
      </c>
      <c r="T1589" s="1" t="str">
        <f t="shared" si="167"/>
        <v>exclude_title</v>
      </c>
      <c r="U1589" s="1" t="s">
        <v>124</v>
      </c>
      <c r="V1589" s="41" t="str">
        <f t="shared" si="168"/>
        <v>exclude_title</v>
      </c>
      <c r="W1589" s="1"/>
      <c r="X1589" s="1"/>
      <c r="Y1589" s="1"/>
      <c r="Z1589" s="1"/>
      <c r="AA1589" s="1"/>
      <c r="AB1589" s="1"/>
      <c r="AC1589" s="41"/>
      <c r="AD1589" s="1"/>
      <c r="AE1589" s="1"/>
      <c r="AF1589" s="1"/>
      <c r="AG1589" s="1"/>
      <c r="AH1589" s="1"/>
      <c r="AI1589" s="1"/>
      <c r="AJ1589" s="41"/>
      <c r="AO1589" s="34"/>
      <c r="AP1589" s="34"/>
      <c r="AQ1589" s="34"/>
      <c r="AR1589" s="34"/>
    </row>
    <row r="1590" spans="1:44" ht="14.7" hidden="1" customHeight="1" x14ac:dyDescent="0.3">
      <c r="A1590">
        <v>1589</v>
      </c>
      <c r="B1590" t="s">
        <v>6880</v>
      </c>
      <c r="C1590">
        <v>2009</v>
      </c>
      <c r="D1590" t="s">
        <v>6881</v>
      </c>
      <c r="E1590" t="s">
        <v>4963</v>
      </c>
      <c r="F1590">
        <v>151</v>
      </c>
      <c r="G1590">
        <v>1</v>
      </c>
      <c r="H1590">
        <v>122</v>
      </c>
      <c r="I1590">
        <v>133</v>
      </c>
      <c r="J1590" t="s">
        <v>6882</v>
      </c>
      <c r="K1590" t="s">
        <v>6883</v>
      </c>
      <c r="L1590" t="s">
        <v>120</v>
      </c>
      <c r="M1590" s="34"/>
      <c r="N1590" s="34"/>
      <c r="O1590" s="34" t="s">
        <v>121</v>
      </c>
      <c r="P1590" s="1" t="s">
        <v>122</v>
      </c>
      <c r="Q1590" s="1" t="str">
        <f t="shared" si="166"/>
        <v>include</v>
      </c>
      <c r="R1590" s="1" t="s">
        <v>123</v>
      </c>
      <c r="S1590" s="1" t="s">
        <v>122</v>
      </c>
      <c r="T1590" s="1" t="str">
        <f t="shared" si="167"/>
        <v>include</v>
      </c>
      <c r="U1590" s="1" t="s">
        <v>124</v>
      </c>
      <c r="V1590" s="41" t="str">
        <f t="shared" si="168"/>
        <v>include</v>
      </c>
      <c r="W1590" s="1" t="s">
        <v>122</v>
      </c>
      <c r="X1590" s="1" t="str">
        <f>IF(OR(W1590="include",W1590="no_abstract_available"),"include", IF(W1590="duplicate","duplicate", IF(W1590="correction/reply","correction/reply", "exclude_abstract")))</f>
        <v>include</v>
      </c>
      <c r="Y1590" s="1" t="s">
        <v>123</v>
      </c>
      <c r="Z1590" s="1"/>
      <c r="AA1590" s="1"/>
      <c r="AB1590" s="1"/>
      <c r="AC1590" s="41" t="str">
        <f>IF(X1590=AA1590,X1590,IF(OR(X1590="include",AA1590="include"),"include",IF(OR(X1590="duplicate",AA1590="duplicate"),"duplicate",IF(OR(X1590="correction/reply",AA1590="correction/reply"),"correction/reply","exclude_abstract"))))</f>
        <v>include</v>
      </c>
      <c r="AD1590" s="1" t="s">
        <v>156</v>
      </c>
      <c r="AE1590" s="1"/>
      <c r="AF1590" s="1" t="s">
        <v>124</v>
      </c>
      <c r="AG1590" s="1"/>
      <c r="AH1590" s="1"/>
      <c r="AI1590" s="1"/>
      <c r="AJ1590" s="41" t="str">
        <f>IF(AD1590=AG1590,AD1590, (IF(AG1590=0, AD1590,"different!")))</f>
        <v>exclude_outcome_effect</v>
      </c>
      <c r="AK1590" t="s">
        <v>124</v>
      </c>
      <c r="AN1590" t="s">
        <v>6884</v>
      </c>
      <c r="AO1590" s="34"/>
      <c r="AP1590" s="34"/>
      <c r="AQ1590" s="34"/>
      <c r="AR1590" s="34"/>
    </row>
    <row r="1591" spans="1:44" ht="14.7" hidden="1" customHeight="1" x14ac:dyDescent="0.3">
      <c r="A1591">
        <v>1590</v>
      </c>
      <c r="B1591" t="s">
        <v>6885</v>
      </c>
      <c r="C1591">
        <v>2005</v>
      </c>
      <c r="D1591" t="s">
        <v>6886</v>
      </c>
      <c r="E1591" t="s">
        <v>193</v>
      </c>
      <c r="F1591">
        <v>11</v>
      </c>
      <c r="G1591">
        <v>6</v>
      </c>
      <c r="H1591">
        <v>856</v>
      </c>
      <c r="I1591">
        <v>868</v>
      </c>
      <c r="J1591" t="s">
        <v>6887</v>
      </c>
      <c r="K1591" t="s">
        <v>6888</v>
      </c>
      <c r="L1591" t="s">
        <v>120</v>
      </c>
      <c r="M1591" s="34"/>
      <c r="N1591" s="34"/>
      <c r="O1591" s="34"/>
      <c r="P1591" s="1" t="s">
        <v>122</v>
      </c>
      <c r="Q1591" s="1" t="str">
        <f t="shared" si="166"/>
        <v>include</v>
      </c>
      <c r="R1591" s="1" t="s">
        <v>123</v>
      </c>
      <c r="S1591" s="1" t="s">
        <v>122</v>
      </c>
      <c r="T1591" s="1" t="str">
        <f t="shared" si="167"/>
        <v>include</v>
      </c>
      <c r="U1591" s="1" t="s">
        <v>124</v>
      </c>
      <c r="V1591" s="41" t="str">
        <f t="shared" si="168"/>
        <v>include</v>
      </c>
      <c r="W1591" s="1" t="s">
        <v>143</v>
      </c>
      <c r="X1591" s="1" t="str">
        <f>IF(OR(W1591="include",W1591="no_abstract_available"),"include", IF(W1591="duplicate","duplicate", IF(W1591="correction/reply","correction/reply", "exclude_abstract")))</f>
        <v>exclude_abstract</v>
      </c>
      <c r="Y1591" s="1" t="s">
        <v>123</v>
      </c>
      <c r="Z1591" s="1"/>
      <c r="AA1591" s="1"/>
      <c r="AB1591" s="1"/>
      <c r="AC1591" s="41" t="str">
        <f>IF(X1591=AA1591,X1591,IF(OR(X1591="include",AA1591="include"),"include",IF(OR(X1591="duplicate",AA1591="duplicate"),"duplicate",IF(OR(X1591="correction/reply",AA1591="correction/reply"),"correction/reply","exclude_abstract"))))</f>
        <v>exclude_abstract</v>
      </c>
      <c r="AD1591" s="1"/>
      <c r="AE1591" s="1"/>
      <c r="AF1591" s="1"/>
      <c r="AG1591" s="1"/>
      <c r="AH1591" s="1"/>
      <c r="AI1591" s="1"/>
      <c r="AJ1591" s="41"/>
      <c r="AO1591" s="34"/>
      <c r="AP1591" s="34"/>
      <c r="AQ1591" s="34"/>
      <c r="AR1591" s="34"/>
    </row>
    <row r="1592" spans="1:44" ht="14.7" hidden="1" customHeight="1" x14ac:dyDescent="0.3">
      <c r="A1592">
        <v>1591</v>
      </c>
      <c r="B1592" t="s">
        <v>6889</v>
      </c>
      <c r="C1592">
        <v>1991</v>
      </c>
      <c r="D1592" t="s">
        <v>6890</v>
      </c>
      <c r="E1592" t="s">
        <v>1132</v>
      </c>
      <c r="F1592">
        <v>23</v>
      </c>
      <c r="G1592">
        <v>2</v>
      </c>
      <c r="H1592">
        <v>149</v>
      </c>
      <c r="I1592">
        <v>161</v>
      </c>
      <c r="J1592" t="s">
        <v>6891</v>
      </c>
      <c r="K1592" t="s">
        <v>6892</v>
      </c>
      <c r="L1592" t="s">
        <v>120</v>
      </c>
      <c r="M1592" s="34"/>
      <c r="N1592" s="34"/>
      <c r="O1592" s="34"/>
      <c r="P1592" s="1" t="s">
        <v>133</v>
      </c>
      <c r="Q1592" s="1" t="str">
        <f t="shared" si="166"/>
        <v>exclude_title</v>
      </c>
      <c r="R1592" s="1" t="s">
        <v>123</v>
      </c>
      <c r="S1592" s="1" t="s">
        <v>133</v>
      </c>
      <c r="T1592" s="1" t="str">
        <f t="shared" si="167"/>
        <v>exclude_title</v>
      </c>
      <c r="U1592" s="1" t="s">
        <v>124</v>
      </c>
      <c r="V1592" s="41" t="str">
        <f t="shared" si="168"/>
        <v>exclude_title</v>
      </c>
      <c r="W1592" s="1"/>
      <c r="X1592" s="1"/>
      <c r="Y1592" s="1"/>
      <c r="Z1592" s="1"/>
      <c r="AA1592" s="1"/>
      <c r="AB1592" s="1"/>
      <c r="AC1592" s="41"/>
      <c r="AD1592" s="1"/>
      <c r="AE1592" s="1"/>
      <c r="AF1592" s="1"/>
      <c r="AG1592" s="1"/>
      <c r="AH1592" s="1"/>
      <c r="AI1592" s="1"/>
      <c r="AJ1592" s="41"/>
      <c r="AO1592" s="34"/>
      <c r="AP1592" s="34"/>
      <c r="AQ1592" s="34"/>
      <c r="AR1592" s="34"/>
    </row>
    <row r="1593" spans="1:44" ht="14.7" hidden="1" customHeight="1" x14ac:dyDescent="0.3">
      <c r="A1593">
        <v>1592</v>
      </c>
      <c r="B1593" t="s">
        <v>6893</v>
      </c>
      <c r="C1593">
        <v>2015</v>
      </c>
      <c r="D1593" t="s">
        <v>6894</v>
      </c>
      <c r="E1593" t="s">
        <v>218</v>
      </c>
      <c r="F1593">
        <v>68</v>
      </c>
      <c r="G1593" t="s">
        <v>130</v>
      </c>
      <c r="H1593">
        <v>48</v>
      </c>
      <c r="I1593">
        <v>58</v>
      </c>
      <c r="J1593" t="s">
        <v>6895</v>
      </c>
      <c r="K1593" t="s">
        <v>6896</v>
      </c>
      <c r="L1593" t="s">
        <v>120</v>
      </c>
      <c r="M1593" s="34"/>
      <c r="N1593" s="34"/>
      <c r="O1593" s="34"/>
      <c r="P1593" s="1" t="s">
        <v>178</v>
      </c>
      <c r="Q1593" s="1" t="str">
        <f t="shared" si="166"/>
        <v>exclude_title</v>
      </c>
      <c r="R1593" s="1" t="s">
        <v>123</v>
      </c>
      <c r="S1593" s="1" t="s">
        <v>122</v>
      </c>
      <c r="T1593" s="1" t="str">
        <f t="shared" si="167"/>
        <v>include</v>
      </c>
      <c r="U1593" s="1" t="s">
        <v>124</v>
      </c>
      <c r="V1593" s="41" t="str">
        <f t="shared" si="168"/>
        <v>include</v>
      </c>
      <c r="W1593" s="1" t="s">
        <v>156</v>
      </c>
      <c r="X1593" s="1" t="str">
        <f t="shared" ref="X1593:X1599" si="169">IF(OR(W1593="include",W1593="no_abstract_available"),"include", IF(W1593="duplicate","duplicate", IF(W1593="correction/reply","correction/reply", "exclude_abstract")))</f>
        <v>exclude_abstract</v>
      </c>
      <c r="Y1593" s="1" t="s">
        <v>123</v>
      </c>
      <c r="Z1593" s="1"/>
      <c r="AA1593" s="1"/>
      <c r="AB1593" s="1"/>
      <c r="AC1593" s="41" t="str">
        <f t="shared" ref="AC1593:AC1599" si="170">IF(X1593=AA1593,X1593,IF(OR(X1593="include",AA1593="include"),"include",IF(OR(X1593="duplicate",AA1593="duplicate"),"duplicate",IF(OR(X1593="correction/reply",AA1593="correction/reply"),"correction/reply","exclude_abstract"))))</f>
        <v>exclude_abstract</v>
      </c>
      <c r="AD1593" s="1"/>
      <c r="AE1593" s="1"/>
      <c r="AF1593" s="1"/>
      <c r="AG1593" s="1"/>
      <c r="AH1593" s="1"/>
      <c r="AI1593" s="1"/>
      <c r="AJ1593" s="41"/>
      <c r="AO1593" s="34"/>
      <c r="AP1593" s="34"/>
      <c r="AQ1593" s="34"/>
      <c r="AR1593" s="34"/>
    </row>
    <row r="1594" spans="1:44" ht="14.7" hidden="1" customHeight="1" x14ac:dyDescent="0.3">
      <c r="A1594">
        <v>1593</v>
      </c>
      <c r="B1594" t="s">
        <v>6897</v>
      </c>
      <c r="C1594">
        <v>2014</v>
      </c>
      <c r="D1594" t="s">
        <v>6898</v>
      </c>
      <c r="E1594" t="s">
        <v>208</v>
      </c>
      <c r="F1594">
        <v>102</v>
      </c>
      <c r="G1594">
        <v>5</v>
      </c>
      <c r="H1594">
        <v>1129</v>
      </c>
      <c r="I1594">
        <v>1137</v>
      </c>
      <c r="J1594" t="s">
        <v>6899</v>
      </c>
      <c r="K1594" t="s">
        <v>6900</v>
      </c>
      <c r="L1594" t="s">
        <v>120</v>
      </c>
      <c r="M1594" s="34"/>
      <c r="N1594" s="34"/>
      <c r="O1594" s="34" t="s">
        <v>121</v>
      </c>
      <c r="P1594" s="1" t="s">
        <v>122</v>
      </c>
      <c r="Q1594" s="1" t="str">
        <f t="shared" si="166"/>
        <v>include</v>
      </c>
      <c r="R1594" s="1" t="s">
        <v>123</v>
      </c>
      <c r="S1594" s="1" t="s">
        <v>122</v>
      </c>
      <c r="T1594" s="1" t="str">
        <f t="shared" si="167"/>
        <v>include</v>
      </c>
      <c r="U1594" s="1" t="s">
        <v>124</v>
      </c>
      <c r="V1594" s="41" t="str">
        <f t="shared" si="168"/>
        <v>include</v>
      </c>
      <c r="W1594" s="1" t="s">
        <v>122</v>
      </c>
      <c r="X1594" s="1" t="str">
        <f t="shared" si="169"/>
        <v>include</v>
      </c>
      <c r="Y1594" s="1" t="s">
        <v>123</v>
      </c>
      <c r="Z1594" s="1"/>
      <c r="AA1594" s="1"/>
      <c r="AB1594" s="1"/>
      <c r="AC1594" s="41" t="str">
        <f t="shared" si="170"/>
        <v>include</v>
      </c>
      <c r="AD1594" s="1" t="s">
        <v>541</v>
      </c>
      <c r="AE1594" s="1"/>
      <c r="AF1594" s="1" t="s">
        <v>124</v>
      </c>
      <c r="AG1594" s="1"/>
      <c r="AH1594" s="1"/>
      <c r="AI1594" s="1"/>
      <c r="AJ1594" s="41" t="str">
        <f>IF(AD1594=AG1594,AD1594, (IF(AG1594=0, AD1594,"different!")))</f>
        <v>exclude_population_coordinates</v>
      </c>
      <c r="AK1594" t="s">
        <v>124</v>
      </c>
      <c r="AL1594" t="s">
        <v>126</v>
      </c>
      <c r="AN1594" t="s">
        <v>6901</v>
      </c>
      <c r="AO1594" s="34"/>
      <c r="AP1594" s="34"/>
      <c r="AQ1594" s="34"/>
      <c r="AR1594" s="34"/>
    </row>
    <row r="1595" spans="1:44" ht="14.7" hidden="1" customHeight="1" x14ac:dyDescent="0.3">
      <c r="A1595">
        <v>1594</v>
      </c>
      <c r="B1595" t="s">
        <v>6902</v>
      </c>
      <c r="C1595">
        <v>2015</v>
      </c>
      <c r="D1595" t="s">
        <v>6903</v>
      </c>
      <c r="E1595" t="s">
        <v>1707</v>
      </c>
      <c r="F1595">
        <v>84</v>
      </c>
      <c r="G1595">
        <v>1</v>
      </c>
      <c r="H1595">
        <v>284</v>
      </c>
      <c r="I1595">
        <v>298</v>
      </c>
      <c r="J1595" t="s">
        <v>6904</v>
      </c>
      <c r="K1595" t="s">
        <v>6905</v>
      </c>
      <c r="L1595" t="s">
        <v>120</v>
      </c>
      <c r="M1595" s="34"/>
      <c r="N1595" s="34"/>
      <c r="O1595" s="34"/>
      <c r="P1595" s="1" t="s">
        <v>122</v>
      </c>
      <c r="Q1595" s="1" t="str">
        <f t="shared" si="166"/>
        <v>include</v>
      </c>
      <c r="R1595" s="1" t="s">
        <v>123</v>
      </c>
      <c r="S1595" s="1" t="s">
        <v>122</v>
      </c>
      <c r="T1595" s="1" t="str">
        <f t="shared" si="167"/>
        <v>include</v>
      </c>
      <c r="U1595" s="1" t="s">
        <v>124</v>
      </c>
      <c r="V1595" s="41" t="str">
        <f t="shared" si="168"/>
        <v>include</v>
      </c>
      <c r="W1595" s="1" t="s">
        <v>156</v>
      </c>
      <c r="X1595" s="1" t="str">
        <f t="shared" si="169"/>
        <v>exclude_abstract</v>
      </c>
      <c r="Y1595" s="1" t="s">
        <v>123</v>
      </c>
      <c r="Z1595" s="1"/>
      <c r="AA1595" s="1"/>
      <c r="AB1595" s="1"/>
      <c r="AC1595" s="41" t="str">
        <f t="shared" si="170"/>
        <v>exclude_abstract</v>
      </c>
      <c r="AD1595" s="1"/>
      <c r="AE1595" s="1"/>
      <c r="AF1595" s="1"/>
      <c r="AG1595" s="1"/>
      <c r="AH1595" s="1"/>
      <c r="AI1595" s="1"/>
      <c r="AJ1595" s="41"/>
      <c r="AO1595" s="34"/>
      <c r="AP1595" s="34"/>
      <c r="AQ1595" s="34"/>
      <c r="AR1595" s="34"/>
    </row>
    <row r="1596" spans="1:44" ht="14.7" hidden="1" customHeight="1" x14ac:dyDescent="0.3">
      <c r="A1596">
        <v>1595</v>
      </c>
      <c r="B1596" t="s">
        <v>6906</v>
      </c>
      <c r="C1596">
        <v>2001</v>
      </c>
      <c r="D1596" t="s">
        <v>6907</v>
      </c>
      <c r="E1596" t="s">
        <v>335</v>
      </c>
      <c r="F1596">
        <v>82</v>
      </c>
      <c r="G1596">
        <v>6</v>
      </c>
      <c r="H1596">
        <v>1655</v>
      </c>
      <c r="I1596">
        <v>1667</v>
      </c>
      <c r="J1596" t="s">
        <v>6908</v>
      </c>
      <c r="K1596" t="s">
        <v>6909</v>
      </c>
      <c r="L1596" t="s">
        <v>120</v>
      </c>
      <c r="M1596" s="34"/>
      <c r="N1596" s="34"/>
      <c r="O1596" s="34"/>
      <c r="P1596" s="1" t="s">
        <v>122</v>
      </c>
      <c r="Q1596" s="1" t="str">
        <f t="shared" si="166"/>
        <v>include</v>
      </c>
      <c r="R1596" s="1" t="s">
        <v>123</v>
      </c>
      <c r="S1596" s="1" t="s">
        <v>122</v>
      </c>
      <c r="T1596" s="1" t="str">
        <f t="shared" si="167"/>
        <v>include</v>
      </c>
      <c r="U1596" s="1" t="s">
        <v>124</v>
      </c>
      <c r="V1596" s="41" t="str">
        <f t="shared" si="168"/>
        <v>include</v>
      </c>
      <c r="W1596" s="1" t="s">
        <v>190</v>
      </c>
      <c r="X1596" s="1" t="str">
        <f t="shared" si="169"/>
        <v>exclude_abstract</v>
      </c>
      <c r="Y1596" s="1" t="s">
        <v>123</v>
      </c>
      <c r="Z1596" s="1"/>
      <c r="AA1596" s="1"/>
      <c r="AB1596" s="1"/>
      <c r="AC1596" s="41" t="str">
        <f t="shared" si="170"/>
        <v>exclude_abstract</v>
      </c>
      <c r="AD1596" s="1"/>
      <c r="AE1596" s="1"/>
      <c r="AF1596" s="1"/>
      <c r="AG1596" s="1"/>
      <c r="AH1596" s="1"/>
      <c r="AI1596" s="1"/>
      <c r="AJ1596" s="41"/>
      <c r="AO1596" s="34"/>
      <c r="AP1596" s="34"/>
      <c r="AQ1596" s="34"/>
      <c r="AR1596" s="34"/>
    </row>
    <row r="1597" spans="1:44" ht="14.7" hidden="1" customHeight="1" x14ac:dyDescent="0.3">
      <c r="A1597">
        <v>1596</v>
      </c>
      <c r="B1597" t="s">
        <v>6910</v>
      </c>
      <c r="C1597">
        <v>1990</v>
      </c>
      <c r="D1597" t="s">
        <v>6911</v>
      </c>
      <c r="E1597" t="s">
        <v>4010</v>
      </c>
      <c r="F1597">
        <v>13</v>
      </c>
      <c r="G1597">
        <v>4</v>
      </c>
      <c r="H1597">
        <v>316</v>
      </c>
      <c r="I1597">
        <v>324</v>
      </c>
      <c r="J1597" t="s">
        <v>130</v>
      </c>
      <c r="K1597" t="s">
        <v>6912</v>
      </c>
      <c r="L1597" t="s">
        <v>120</v>
      </c>
      <c r="M1597" s="34"/>
      <c r="N1597" s="34"/>
      <c r="O1597" s="34" t="s">
        <v>121</v>
      </c>
      <c r="P1597" s="1" t="s">
        <v>122</v>
      </c>
      <c r="Q1597" s="1" t="str">
        <f t="shared" si="166"/>
        <v>include</v>
      </c>
      <c r="R1597" s="1" t="s">
        <v>123</v>
      </c>
      <c r="S1597" s="1" t="s">
        <v>122</v>
      </c>
      <c r="T1597" s="1" t="str">
        <f t="shared" si="167"/>
        <v>include</v>
      </c>
      <c r="U1597" s="1" t="s">
        <v>124</v>
      </c>
      <c r="V1597" s="41" t="str">
        <f t="shared" si="168"/>
        <v>include</v>
      </c>
      <c r="W1597" s="1" t="s">
        <v>122</v>
      </c>
      <c r="X1597" s="1" t="str">
        <f t="shared" si="169"/>
        <v>include</v>
      </c>
      <c r="Y1597" s="1" t="s">
        <v>123</v>
      </c>
      <c r="Z1597" s="1"/>
      <c r="AA1597" s="1"/>
      <c r="AB1597" s="1"/>
      <c r="AC1597" s="41" t="str">
        <f t="shared" si="170"/>
        <v>include</v>
      </c>
      <c r="AD1597" s="1" t="s">
        <v>143</v>
      </c>
      <c r="AE1597" s="1"/>
      <c r="AF1597" s="1" t="s">
        <v>124</v>
      </c>
      <c r="AG1597" s="1"/>
      <c r="AH1597" s="1"/>
      <c r="AI1597" s="1"/>
      <c r="AJ1597" s="41" t="str">
        <f>IF(AD1597=AG1597,AD1597, (IF(AG1597=0, AD1597,"different!")))</f>
        <v>exclude_comparator</v>
      </c>
      <c r="AK1597" t="s">
        <v>124</v>
      </c>
      <c r="AN1597" t="s">
        <v>6913</v>
      </c>
      <c r="AO1597" s="34"/>
      <c r="AP1597" s="34"/>
      <c r="AQ1597" s="34"/>
      <c r="AR1597" s="34"/>
    </row>
    <row r="1598" spans="1:44" ht="14.7" hidden="1" customHeight="1" x14ac:dyDescent="0.3">
      <c r="A1598">
        <v>1597</v>
      </c>
      <c r="B1598" t="s">
        <v>6914</v>
      </c>
      <c r="C1598">
        <v>2015</v>
      </c>
      <c r="D1598" t="s">
        <v>6915</v>
      </c>
      <c r="E1598" t="s">
        <v>2763</v>
      </c>
      <c r="F1598">
        <v>112</v>
      </c>
      <c r="G1598">
        <v>37</v>
      </c>
      <c r="H1598">
        <v>11415</v>
      </c>
      <c r="I1598">
        <v>11422</v>
      </c>
      <c r="J1598" t="s">
        <v>6916</v>
      </c>
      <c r="K1598" t="s">
        <v>6917</v>
      </c>
      <c r="L1598" t="s">
        <v>120</v>
      </c>
      <c r="M1598" s="34"/>
      <c r="N1598" s="34"/>
      <c r="O1598" s="34"/>
      <c r="P1598" s="1" t="s">
        <v>122</v>
      </c>
      <c r="Q1598" s="1" t="str">
        <f t="shared" si="166"/>
        <v>include</v>
      </c>
      <c r="R1598" s="1" t="s">
        <v>123</v>
      </c>
      <c r="S1598" s="1" t="s">
        <v>122</v>
      </c>
      <c r="T1598" s="1" t="str">
        <f t="shared" si="167"/>
        <v>include</v>
      </c>
      <c r="U1598" s="1" t="s">
        <v>124</v>
      </c>
      <c r="V1598" s="41" t="str">
        <f t="shared" si="168"/>
        <v>include</v>
      </c>
      <c r="W1598" s="1" t="s">
        <v>190</v>
      </c>
      <c r="X1598" s="1" t="str">
        <f t="shared" si="169"/>
        <v>exclude_abstract</v>
      </c>
      <c r="Y1598" s="1" t="s">
        <v>123</v>
      </c>
      <c r="Z1598" s="1"/>
      <c r="AA1598" s="1"/>
      <c r="AB1598" s="1"/>
      <c r="AC1598" s="41" t="str">
        <f t="shared" si="170"/>
        <v>exclude_abstract</v>
      </c>
      <c r="AD1598" s="1"/>
      <c r="AE1598" s="1"/>
      <c r="AF1598" s="1"/>
      <c r="AG1598" s="1"/>
      <c r="AH1598" s="1"/>
      <c r="AI1598" s="1"/>
      <c r="AJ1598" s="41"/>
      <c r="AO1598" s="34"/>
      <c r="AP1598" s="34"/>
      <c r="AQ1598" s="34"/>
      <c r="AR1598" s="34"/>
    </row>
    <row r="1599" spans="1:44" ht="14.7" hidden="1" customHeight="1" x14ac:dyDescent="0.3">
      <c r="A1599">
        <v>1598</v>
      </c>
      <c r="B1599" t="s">
        <v>6918</v>
      </c>
      <c r="C1599">
        <v>2000</v>
      </c>
      <c r="D1599" t="s">
        <v>6919</v>
      </c>
      <c r="E1599" t="s">
        <v>5605</v>
      </c>
      <c r="F1599">
        <v>13</v>
      </c>
      <c r="G1599">
        <v>5</v>
      </c>
      <c r="H1599">
        <v>845</v>
      </c>
      <c r="I1599">
        <v>853</v>
      </c>
      <c r="J1599" t="s">
        <v>130</v>
      </c>
      <c r="K1599" t="s">
        <v>6920</v>
      </c>
      <c r="L1599" t="s">
        <v>120</v>
      </c>
      <c r="M1599" s="34"/>
      <c r="N1599" s="34"/>
      <c r="O1599" s="34"/>
      <c r="P1599" s="1" t="s">
        <v>122</v>
      </c>
      <c r="Q1599" s="1" t="str">
        <f t="shared" si="166"/>
        <v>include</v>
      </c>
      <c r="R1599" s="1" t="s">
        <v>123</v>
      </c>
      <c r="S1599" s="1" t="s">
        <v>122</v>
      </c>
      <c r="T1599" s="1" t="str">
        <f t="shared" si="167"/>
        <v>include</v>
      </c>
      <c r="U1599" s="1" t="s">
        <v>124</v>
      </c>
      <c r="V1599" s="41" t="str">
        <f t="shared" si="168"/>
        <v>include</v>
      </c>
      <c r="W1599" s="1" t="s">
        <v>155</v>
      </c>
      <c r="X1599" s="1" t="str">
        <f t="shared" si="169"/>
        <v>exclude_abstract</v>
      </c>
      <c r="Y1599" s="1" t="s">
        <v>123</v>
      </c>
      <c r="Z1599" s="1"/>
      <c r="AA1599" s="1"/>
      <c r="AB1599" s="1"/>
      <c r="AC1599" s="41" t="str">
        <f t="shared" si="170"/>
        <v>exclude_abstract</v>
      </c>
      <c r="AD1599" s="1"/>
      <c r="AE1599" s="1"/>
      <c r="AF1599" s="1"/>
      <c r="AG1599" s="1"/>
      <c r="AH1599" s="1"/>
      <c r="AI1599" s="1"/>
      <c r="AJ1599" s="41"/>
      <c r="AO1599" s="34"/>
      <c r="AP1599" s="34"/>
      <c r="AQ1599" s="34"/>
      <c r="AR1599" s="34"/>
    </row>
    <row r="1600" spans="1:44" ht="14.7" hidden="1" customHeight="1" x14ac:dyDescent="0.3">
      <c r="A1600">
        <v>1599</v>
      </c>
      <c r="B1600" t="s">
        <v>6695</v>
      </c>
      <c r="C1600">
        <v>2010</v>
      </c>
      <c r="D1600" t="s">
        <v>6921</v>
      </c>
      <c r="E1600" t="s">
        <v>2340</v>
      </c>
      <c r="F1600">
        <v>39</v>
      </c>
      <c r="G1600">
        <v>5</v>
      </c>
      <c r="H1600">
        <v>1643</v>
      </c>
      <c r="I1600">
        <v>1651</v>
      </c>
      <c r="J1600" t="s">
        <v>6922</v>
      </c>
      <c r="K1600" t="s">
        <v>6923</v>
      </c>
      <c r="L1600" t="s">
        <v>120</v>
      </c>
      <c r="M1600" s="34"/>
      <c r="N1600" s="34"/>
      <c r="O1600" s="34"/>
      <c r="P1600" s="1" t="s">
        <v>178</v>
      </c>
      <c r="Q1600" s="1" t="str">
        <f t="shared" si="166"/>
        <v>exclude_title</v>
      </c>
      <c r="R1600" s="1" t="s">
        <v>123</v>
      </c>
      <c r="S1600" s="1" t="s">
        <v>178</v>
      </c>
      <c r="T1600" s="1" t="str">
        <f t="shared" si="167"/>
        <v>exclude_title</v>
      </c>
      <c r="U1600" s="1" t="s">
        <v>124</v>
      </c>
      <c r="V1600" s="41" t="str">
        <f t="shared" si="168"/>
        <v>exclude_title</v>
      </c>
      <c r="W1600" s="1"/>
      <c r="X1600" s="1"/>
      <c r="Y1600" s="1"/>
      <c r="Z1600" s="1"/>
      <c r="AA1600" s="1"/>
      <c r="AB1600" s="1"/>
      <c r="AC1600" s="41"/>
      <c r="AD1600" s="1"/>
      <c r="AE1600" s="1"/>
      <c r="AF1600" s="1"/>
      <c r="AG1600" s="1"/>
      <c r="AH1600" s="1"/>
      <c r="AI1600" s="1"/>
      <c r="AJ1600" s="41"/>
      <c r="AO1600" s="34"/>
      <c r="AP1600" s="34"/>
      <c r="AQ1600" s="34"/>
      <c r="AR1600" s="34"/>
    </row>
    <row r="1601" spans="1:44" ht="14.7" hidden="1" customHeight="1" x14ac:dyDescent="0.3">
      <c r="A1601">
        <v>1600</v>
      </c>
      <c r="B1601" t="s">
        <v>6924</v>
      </c>
      <c r="C1601">
        <v>2015</v>
      </c>
      <c r="D1601" t="s">
        <v>6925</v>
      </c>
      <c r="E1601" t="s">
        <v>668</v>
      </c>
      <c r="F1601">
        <v>12</v>
      </c>
      <c r="G1601">
        <v>5</v>
      </c>
      <c r="H1601">
        <v>1615</v>
      </c>
      <c r="I1601">
        <v>1627</v>
      </c>
      <c r="J1601" t="s">
        <v>6926</v>
      </c>
      <c r="K1601" t="s">
        <v>6927</v>
      </c>
      <c r="L1601" t="s">
        <v>120</v>
      </c>
      <c r="M1601" s="34"/>
      <c r="N1601" s="34"/>
      <c r="O1601" s="34"/>
      <c r="P1601" s="1" t="s">
        <v>178</v>
      </c>
      <c r="Q1601" s="1" t="str">
        <f t="shared" si="166"/>
        <v>exclude_title</v>
      </c>
      <c r="R1601" s="1" t="s">
        <v>123</v>
      </c>
      <c r="S1601" s="1" t="s">
        <v>122</v>
      </c>
      <c r="T1601" s="1" t="str">
        <f t="shared" si="167"/>
        <v>include</v>
      </c>
      <c r="U1601" s="1" t="s">
        <v>124</v>
      </c>
      <c r="V1601" s="41" t="str">
        <f t="shared" si="168"/>
        <v>include</v>
      </c>
      <c r="W1601" s="1" t="s">
        <v>143</v>
      </c>
      <c r="X1601" s="1" t="str">
        <f>IF(OR(W1601="include",W1601="no_abstract_available"),"include", IF(W1601="duplicate","duplicate", IF(W1601="correction/reply","correction/reply", "exclude_abstract")))</f>
        <v>exclude_abstract</v>
      </c>
      <c r="Y1601" s="1" t="s">
        <v>123</v>
      </c>
      <c r="Z1601" s="1"/>
      <c r="AA1601" s="1"/>
      <c r="AB1601" s="1"/>
      <c r="AC1601" s="41" t="str">
        <f>IF(X1601=AA1601,X1601,IF(OR(X1601="include",AA1601="include"),"include",IF(OR(X1601="duplicate",AA1601="duplicate"),"duplicate",IF(OR(X1601="correction/reply",AA1601="correction/reply"),"correction/reply","exclude_abstract"))))</f>
        <v>exclude_abstract</v>
      </c>
      <c r="AD1601" s="1"/>
      <c r="AE1601" s="1"/>
      <c r="AF1601" s="1"/>
      <c r="AG1601" s="1"/>
      <c r="AH1601" s="1"/>
      <c r="AI1601" s="1"/>
      <c r="AJ1601" s="41"/>
      <c r="AO1601" s="34"/>
      <c r="AP1601" s="34"/>
      <c r="AQ1601" s="34"/>
      <c r="AR1601" s="34"/>
    </row>
    <row r="1602" spans="1:44" ht="14.7" hidden="1" customHeight="1" x14ac:dyDescent="0.3">
      <c r="A1602">
        <v>1601</v>
      </c>
      <c r="B1602" t="s">
        <v>6689</v>
      </c>
      <c r="C1602">
        <v>1983</v>
      </c>
      <c r="D1602" t="s">
        <v>6928</v>
      </c>
      <c r="E1602" t="s">
        <v>2569</v>
      </c>
      <c r="F1602">
        <v>28</v>
      </c>
      <c r="G1602">
        <v>1</v>
      </c>
      <c r="H1602">
        <v>133</v>
      </c>
      <c r="I1602">
        <v>141</v>
      </c>
      <c r="J1602" t="s">
        <v>6929</v>
      </c>
      <c r="K1602" t="s">
        <v>130</v>
      </c>
      <c r="L1602" t="s">
        <v>120</v>
      </c>
      <c r="M1602" s="34"/>
      <c r="N1602" s="34"/>
      <c r="O1602" s="34"/>
      <c r="P1602" s="1" t="s">
        <v>133</v>
      </c>
      <c r="Q1602" s="1" t="str">
        <f t="shared" ref="Q1602:Q1665" si="171">IF(P1602="include","include", IF(P1602="duplicate","duplicate", IF(P1602="correction/reply","correction/reply", "exclude_title")))</f>
        <v>exclude_title</v>
      </c>
      <c r="R1602" s="1" t="s">
        <v>123</v>
      </c>
      <c r="S1602" s="1" t="s">
        <v>133</v>
      </c>
      <c r="T1602" s="1" t="str">
        <f t="shared" ref="T1602:T1665" si="172">IF(S1602="include","include", IF(S1602="duplicate","duplicate", IF(S1602="correction/reply","correction/reply", "exclude_title")))</f>
        <v>exclude_title</v>
      </c>
      <c r="U1602" s="1" t="s">
        <v>124</v>
      </c>
      <c r="V1602" s="41" t="str">
        <f t="shared" si="168"/>
        <v>exclude_title</v>
      </c>
      <c r="W1602" s="1"/>
      <c r="X1602" s="1"/>
      <c r="Y1602" s="1"/>
      <c r="Z1602" s="1"/>
      <c r="AA1602" s="1"/>
      <c r="AB1602" s="1"/>
      <c r="AC1602" s="41"/>
      <c r="AD1602" s="1"/>
      <c r="AE1602" s="1"/>
      <c r="AF1602" s="1"/>
      <c r="AG1602" s="1"/>
      <c r="AH1602" s="1"/>
      <c r="AI1602" s="1"/>
      <c r="AJ1602" s="41"/>
      <c r="AO1602" s="34"/>
      <c r="AP1602" s="34"/>
      <c r="AQ1602" s="34"/>
      <c r="AR1602" s="34"/>
    </row>
    <row r="1603" spans="1:44" ht="14.7" hidden="1" customHeight="1" x14ac:dyDescent="0.3">
      <c r="A1603">
        <v>1602</v>
      </c>
      <c r="B1603" t="s">
        <v>6930</v>
      </c>
      <c r="C1603">
        <v>2017</v>
      </c>
      <c r="D1603" t="s">
        <v>6931</v>
      </c>
      <c r="E1603" t="s">
        <v>1193</v>
      </c>
      <c r="F1603">
        <v>73</v>
      </c>
      <c r="G1603">
        <v>2</v>
      </c>
      <c r="H1603">
        <v>159</v>
      </c>
      <c r="I1603">
        <v>168</v>
      </c>
      <c r="J1603" t="s">
        <v>6932</v>
      </c>
      <c r="K1603" t="s">
        <v>6933</v>
      </c>
      <c r="L1603" t="s">
        <v>120</v>
      </c>
      <c r="M1603" s="34"/>
      <c r="N1603" s="34"/>
      <c r="O1603" s="34"/>
      <c r="P1603" s="1" t="s">
        <v>133</v>
      </c>
      <c r="Q1603" s="1" t="str">
        <f t="shared" si="171"/>
        <v>exclude_title</v>
      </c>
      <c r="R1603" s="1" t="s">
        <v>123</v>
      </c>
      <c r="S1603" s="1" t="s">
        <v>133</v>
      </c>
      <c r="T1603" s="1" t="str">
        <f t="shared" si="172"/>
        <v>exclude_title</v>
      </c>
      <c r="U1603" s="1" t="s">
        <v>124</v>
      </c>
      <c r="V1603" s="41" t="str">
        <f t="shared" si="168"/>
        <v>exclude_title</v>
      </c>
      <c r="W1603" s="1"/>
      <c r="X1603" s="1"/>
      <c r="Y1603" s="1"/>
      <c r="Z1603" s="1"/>
      <c r="AA1603" s="1"/>
      <c r="AB1603" s="1"/>
      <c r="AC1603" s="41"/>
      <c r="AD1603" s="1"/>
      <c r="AE1603" s="1"/>
      <c r="AF1603" s="1"/>
      <c r="AG1603" s="1"/>
      <c r="AH1603" s="1"/>
      <c r="AI1603" s="1"/>
      <c r="AJ1603" s="41"/>
      <c r="AO1603" s="34"/>
      <c r="AP1603" s="34"/>
      <c r="AQ1603" s="34"/>
      <c r="AR1603" s="34"/>
    </row>
    <row r="1604" spans="1:44" ht="14.7" hidden="1" customHeight="1" x14ac:dyDescent="0.3">
      <c r="A1604">
        <v>1603</v>
      </c>
      <c r="B1604" t="s">
        <v>6934</v>
      </c>
      <c r="C1604">
        <v>2005</v>
      </c>
      <c r="D1604" t="s">
        <v>6935</v>
      </c>
      <c r="E1604" t="s">
        <v>193</v>
      </c>
      <c r="F1604">
        <v>11</v>
      </c>
      <c r="G1604">
        <v>9</v>
      </c>
      <c r="H1604">
        <v>1440</v>
      </c>
      <c r="I1604">
        <v>1451</v>
      </c>
      <c r="J1604" t="s">
        <v>6936</v>
      </c>
      <c r="K1604" t="s">
        <v>6937</v>
      </c>
      <c r="L1604" t="s">
        <v>120</v>
      </c>
      <c r="M1604" s="34"/>
      <c r="N1604" s="34"/>
      <c r="O1604" s="34"/>
      <c r="P1604" s="1" t="s">
        <v>122</v>
      </c>
      <c r="Q1604" s="1" t="str">
        <f t="shared" si="171"/>
        <v>include</v>
      </c>
      <c r="R1604" s="1" t="s">
        <v>123</v>
      </c>
      <c r="S1604" s="1" t="s">
        <v>122</v>
      </c>
      <c r="T1604" s="1" t="str">
        <f t="shared" si="172"/>
        <v>include</v>
      </c>
      <c r="U1604" s="1" t="s">
        <v>124</v>
      </c>
      <c r="V1604" s="41" t="str">
        <f t="shared" si="168"/>
        <v>include</v>
      </c>
      <c r="W1604" s="1" t="s">
        <v>133</v>
      </c>
      <c r="X1604" s="1" t="str">
        <f>IF(OR(W1604="include",W1604="no_abstract_available"),"include", IF(W1604="duplicate","duplicate", IF(W1604="correction/reply","correction/reply", "exclude_abstract")))</f>
        <v>exclude_abstract</v>
      </c>
      <c r="Y1604" s="1" t="s">
        <v>123</v>
      </c>
      <c r="Z1604" s="1"/>
      <c r="AA1604" s="1"/>
      <c r="AB1604" s="1"/>
      <c r="AC1604" s="41" t="str">
        <f>IF(X1604=AA1604,X1604,IF(OR(X1604="include",AA1604="include"),"include",IF(OR(X1604="duplicate",AA1604="duplicate"),"duplicate",IF(OR(X1604="correction/reply",AA1604="correction/reply"),"correction/reply","exclude_abstract"))))</f>
        <v>exclude_abstract</v>
      </c>
      <c r="AD1604" s="1"/>
      <c r="AE1604" s="1"/>
      <c r="AF1604" s="1"/>
      <c r="AG1604" s="1"/>
      <c r="AH1604" s="1"/>
      <c r="AI1604" s="1"/>
      <c r="AJ1604" s="41"/>
      <c r="AO1604" s="34"/>
      <c r="AP1604" s="34"/>
      <c r="AQ1604" s="34"/>
      <c r="AR1604" s="34"/>
    </row>
    <row r="1605" spans="1:44" ht="14.7" hidden="1" customHeight="1" x14ac:dyDescent="0.3">
      <c r="A1605">
        <v>1604</v>
      </c>
      <c r="B1605" t="s">
        <v>6938</v>
      </c>
      <c r="C1605">
        <v>2016</v>
      </c>
      <c r="D1605" t="s">
        <v>6939</v>
      </c>
      <c r="E1605" t="s">
        <v>208</v>
      </c>
      <c r="F1605">
        <v>104</v>
      </c>
      <c r="G1605">
        <v>5</v>
      </c>
      <c r="H1605">
        <v>1326</v>
      </c>
      <c r="I1605">
        <v>1334</v>
      </c>
      <c r="J1605" t="s">
        <v>6940</v>
      </c>
      <c r="K1605" t="s">
        <v>6941</v>
      </c>
      <c r="L1605" t="s">
        <v>120</v>
      </c>
      <c r="M1605" s="34"/>
      <c r="N1605" s="34"/>
      <c r="O1605" s="34" t="s">
        <v>121</v>
      </c>
      <c r="P1605" s="1" t="s">
        <v>122</v>
      </c>
      <c r="Q1605" s="1" t="str">
        <f t="shared" si="171"/>
        <v>include</v>
      </c>
      <c r="R1605" s="1" t="s">
        <v>123</v>
      </c>
      <c r="S1605" s="1" t="s">
        <v>122</v>
      </c>
      <c r="T1605" s="1" t="str">
        <f t="shared" si="172"/>
        <v>include</v>
      </c>
      <c r="U1605" s="1" t="s">
        <v>124</v>
      </c>
      <c r="V1605" s="41" t="str">
        <f t="shared" si="168"/>
        <v>include</v>
      </c>
      <c r="W1605" s="1" t="s">
        <v>122</v>
      </c>
      <c r="X1605" s="1" t="str">
        <f>IF(OR(W1605="include",W1605="no_abstract_available"),"include", IF(W1605="duplicate","duplicate", IF(W1605="correction/reply","correction/reply", "exclude_abstract")))</f>
        <v>include</v>
      </c>
      <c r="Y1605" s="1" t="s">
        <v>123</v>
      </c>
      <c r="Z1605" s="1"/>
      <c r="AA1605" s="1"/>
      <c r="AB1605" s="1"/>
      <c r="AC1605" s="41" t="str">
        <f>IF(X1605=AA1605,X1605,IF(OR(X1605="include",AA1605="include"),"include",IF(OR(X1605="duplicate",AA1605="duplicate"),"duplicate",IF(OR(X1605="correction/reply",AA1605="correction/reply"),"correction/reply","exclude_abstract"))))</f>
        <v>include</v>
      </c>
      <c r="AD1605" s="1" t="s">
        <v>122</v>
      </c>
      <c r="AE1605" s="1"/>
      <c r="AF1605" s="1" t="s">
        <v>124</v>
      </c>
      <c r="AG1605" s="1"/>
      <c r="AH1605" s="1"/>
      <c r="AI1605" s="1"/>
      <c r="AJ1605" s="41" t="str">
        <f>IF(AD1605=AG1605,AD1605, (IF(AG1605=0, AD1605,"different!")))</f>
        <v>include</v>
      </c>
      <c r="AK1605" t="s">
        <v>124</v>
      </c>
      <c r="AL1605" t="s">
        <v>121</v>
      </c>
      <c r="AM1605" t="s">
        <v>126</v>
      </c>
      <c r="AO1605" s="34" t="s">
        <v>121</v>
      </c>
      <c r="AP1605" s="34" t="s">
        <v>123</v>
      </c>
      <c r="AQ1605" s="34">
        <v>17</v>
      </c>
      <c r="AR1605" s="34">
        <v>0</v>
      </c>
    </row>
    <row r="1606" spans="1:44" ht="14.7" hidden="1" customHeight="1" x14ac:dyDescent="0.3">
      <c r="A1606">
        <v>1605</v>
      </c>
      <c r="B1606" t="s">
        <v>6942</v>
      </c>
      <c r="C1606">
        <v>2006</v>
      </c>
      <c r="D1606" t="s">
        <v>6943</v>
      </c>
      <c r="E1606" t="s">
        <v>914</v>
      </c>
      <c r="F1606">
        <v>53</v>
      </c>
      <c r="G1606" t="s">
        <v>1486</v>
      </c>
      <c r="H1606">
        <v>2281</v>
      </c>
      <c r="I1606">
        <v>2296</v>
      </c>
      <c r="J1606" t="s">
        <v>6944</v>
      </c>
      <c r="K1606" t="s">
        <v>6945</v>
      </c>
      <c r="L1606" t="s">
        <v>120</v>
      </c>
      <c r="M1606" s="34"/>
      <c r="N1606" s="34"/>
      <c r="O1606" s="34"/>
      <c r="P1606" s="1" t="s">
        <v>133</v>
      </c>
      <c r="Q1606" s="1" t="str">
        <f t="shared" si="171"/>
        <v>exclude_title</v>
      </c>
      <c r="R1606" s="1" t="s">
        <v>123</v>
      </c>
      <c r="S1606" s="1" t="s">
        <v>133</v>
      </c>
      <c r="T1606" s="1" t="str">
        <f t="shared" si="172"/>
        <v>exclude_title</v>
      </c>
      <c r="U1606" s="1" t="s">
        <v>124</v>
      </c>
      <c r="V1606" s="41" t="str">
        <f t="shared" si="168"/>
        <v>exclude_title</v>
      </c>
      <c r="W1606" s="1"/>
      <c r="X1606" s="1"/>
      <c r="Y1606" s="1"/>
      <c r="Z1606" s="1"/>
      <c r="AA1606" s="1"/>
      <c r="AB1606" s="1"/>
      <c r="AC1606" s="41"/>
      <c r="AD1606" s="1"/>
      <c r="AE1606" s="1"/>
      <c r="AF1606" s="1"/>
      <c r="AG1606" s="1"/>
      <c r="AH1606" s="1"/>
      <c r="AI1606" s="1"/>
      <c r="AJ1606" s="41"/>
      <c r="AO1606" s="34"/>
      <c r="AP1606" s="34"/>
      <c r="AQ1606" s="34"/>
      <c r="AR1606" s="34"/>
    </row>
    <row r="1607" spans="1:44" ht="14.7" hidden="1" customHeight="1" x14ac:dyDescent="0.3">
      <c r="A1607">
        <v>1606</v>
      </c>
      <c r="B1607" t="s">
        <v>6946</v>
      </c>
      <c r="C1607">
        <v>2009</v>
      </c>
      <c r="D1607" t="s">
        <v>6947</v>
      </c>
      <c r="E1607" t="s">
        <v>1602</v>
      </c>
      <c r="F1607">
        <v>56</v>
      </c>
      <c r="G1607">
        <v>4</v>
      </c>
      <c r="H1607">
        <v>561</v>
      </c>
      <c r="I1607">
        <v>570</v>
      </c>
      <c r="J1607" t="s">
        <v>6948</v>
      </c>
      <c r="K1607" t="s">
        <v>6949</v>
      </c>
      <c r="L1607" t="s">
        <v>120</v>
      </c>
      <c r="M1607" s="34"/>
      <c r="N1607" s="34"/>
      <c r="O1607" s="34"/>
      <c r="P1607" s="1" t="s">
        <v>133</v>
      </c>
      <c r="Q1607" s="1" t="str">
        <f t="shared" si="171"/>
        <v>exclude_title</v>
      </c>
      <c r="R1607" s="1" t="s">
        <v>123</v>
      </c>
      <c r="S1607" s="1" t="s">
        <v>133</v>
      </c>
      <c r="T1607" s="1" t="str">
        <f t="shared" si="172"/>
        <v>exclude_title</v>
      </c>
      <c r="U1607" s="1" t="s">
        <v>124</v>
      </c>
      <c r="V1607" s="41" t="str">
        <f t="shared" si="168"/>
        <v>exclude_title</v>
      </c>
      <c r="W1607" s="1"/>
      <c r="X1607" s="1"/>
      <c r="Y1607" s="1"/>
      <c r="Z1607" s="1"/>
      <c r="AA1607" s="1"/>
      <c r="AB1607" s="1"/>
      <c r="AC1607" s="41"/>
      <c r="AD1607" s="1"/>
      <c r="AE1607" s="1"/>
      <c r="AF1607" s="1"/>
      <c r="AG1607" s="1"/>
      <c r="AH1607" s="1"/>
      <c r="AI1607" s="1"/>
      <c r="AJ1607" s="41"/>
      <c r="AO1607" s="34"/>
      <c r="AP1607" s="34"/>
      <c r="AQ1607" s="34"/>
      <c r="AR1607" s="34"/>
    </row>
    <row r="1608" spans="1:44" ht="14.7" hidden="1" customHeight="1" x14ac:dyDescent="0.3">
      <c r="A1608">
        <v>1607</v>
      </c>
      <c r="B1608" t="s">
        <v>6950</v>
      </c>
      <c r="C1608">
        <v>2008</v>
      </c>
      <c r="D1608" t="s">
        <v>6951</v>
      </c>
      <c r="E1608" t="s">
        <v>347</v>
      </c>
      <c r="F1608">
        <v>40</v>
      </c>
      <c r="G1608">
        <v>3</v>
      </c>
      <c r="H1608">
        <v>561</v>
      </c>
      <c r="I1608">
        <v>567</v>
      </c>
      <c r="J1608" t="s">
        <v>6952</v>
      </c>
      <c r="K1608" t="s">
        <v>6953</v>
      </c>
      <c r="L1608" t="s">
        <v>120</v>
      </c>
      <c r="M1608" s="34"/>
      <c r="N1608" s="34"/>
      <c r="O1608" s="34"/>
      <c r="P1608" s="1" t="s">
        <v>155</v>
      </c>
      <c r="Q1608" s="1" t="str">
        <f t="shared" si="171"/>
        <v>exclude_title</v>
      </c>
      <c r="R1608" s="1" t="s">
        <v>123</v>
      </c>
      <c r="S1608" s="1" t="s">
        <v>122</v>
      </c>
      <c r="T1608" s="1" t="str">
        <f t="shared" si="172"/>
        <v>include</v>
      </c>
      <c r="U1608" s="1" t="s">
        <v>124</v>
      </c>
      <c r="V1608" s="41" t="str">
        <f t="shared" si="168"/>
        <v>include</v>
      </c>
      <c r="W1608" s="1" t="s">
        <v>156</v>
      </c>
      <c r="X1608" s="1" t="str">
        <f>IF(OR(W1608="include",W1608="no_abstract_available"),"include", IF(W1608="duplicate","duplicate", IF(W1608="correction/reply","correction/reply", "exclude_abstract")))</f>
        <v>exclude_abstract</v>
      </c>
      <c r="Y1608" s="1" t="s">
        <v>123</v>
      </c>
      <c r="Z1608" s="1"/>
      <c r="AA1608" s="1"/>
      <c r="AB1608" s="1"/>
      <c r="AC1608" s="41" t="str">
        <f>IF(X1608=AA1608,X1608,IF(OR(X1608="include",AA1608="include"),"include",IF(OR(X1608="duplicate",AA1608="duplicate"),"duplicate",IF(OR(X1608="correction/reply",AA1608="correction/reply"),"correction/reply","exclude_abstract"))))</f>
        <v>exclude_abstract</v>
      </c>
      <c r="AD1608" s="1"/>
      <c r="AE1608" s="1"/>
      <c r="AF1608" s="1"/>
      <c r="AG1608" s="1"/>
      <c r="AH1608" s="1"/>
      <c r="AI1608" s="1"/>
      <c r="AJ1608" s="41"/>
      <c r="AO1608" s="34"/>
      <c r="AP1608" s="34"/>
      <c r="AQ1608" s="34"/>
      <c r="AR1608" s="34"/>
    </row>
    <row r="1609" spans="1:44" ht="14.7" hidden="1" customHeight="1" x14ac:dyDescent="0.3">
      <c r="A1609">
        <v>1608</v>
      </c>
      <c r="B1609" t="s">
        <v>6954</v>
      </c>
      <c r="C1609">
        <v>2010</v>
      </c>
      <c r="D1609" t="s">
        <v>6955</v>
      </c>
      <c r="E1609" t="s">
        <v>1029</v>
      </c>
      <c r="F1609">
        <v>210</v>
      </c>
      <c r="G1609">
        <v>1</v>
      </c>
      <c r="H1609">
        <v>19</v>
      </c>
      <c r="I1609">
        <v>30</v>
      </c>
      <c r="J1609" t="s">
        <v>6956</v>
      </c>
      <c r="K1609" t="s">
        <v>6957</v>
      </c>
      <c r="L1609" t="s">
        <v>120</v>
      </c>
      <c r="M1609" s="34"/>
      <c r="N1609" s="34"/>
      <c r="O1609" s="34"/>
      <c r="P1609" s="1" t="s">
        <v>122</v>
      </c>
      <c r="Q1609" s="1" t="str">
        <f t="shared" si="171"/>
        <v>include</v>
      </c>
      <c r="R1609" s="1" t="s">
        <v>123</v>
      </c>
      <c r="S1609" s="1" t="s">
        <v>122</v>
      </c>
      <c r="T1609" s="1" t="str">
        <f t="shared" si="172"/>
        <v>include</v>
      </c>
      <c r="U1609" s="1" t="s">
        <v>124</v>
      </c>
      <c r="V1609" s="41" t="str">
        <f t="shared" si="168"/>
        <v>include</v>
      </c>
      <c r="W1609" s="1" t="s">
        <v>133</v>
      </c>
      <c r="X1609" s="1" t="str">
        <f>IF(OR(W1609="include",W1609="no_abstract_available"),"include", IF(W1609="duplicate","duplicate", IF(W1609="correction/reply","correction/reply", "exclude_abstract")))</f>
        <v>exclude_abstract</v>
      </c>
      <c r="Y1609" s="1" t="s">
        <v>123</v>
      </c>
      <c r="Z1609" s="1"/>
      <c r="AA1609" s="1"/>
      <c r="AB1609" s="1"/>
      <c r="AC1609" s="41" t="str">
        <f>IF(X1609=AA1609,X1609,IF(OR(X1609="include",AA1609="include"),"include",IF(OR(X1609="duplicate",AA1609="duplicate"),"duplicate",IF(OR(X1609="correction/reply",AA1609="correction/reply"),"correction/reply","exclude_abstract"))))</f>
        <v>exclude_abstract</v>
      </c>
      <c r="AD1609" s="1"/>
      <c r="AE1609" s="1"/>
      <c r="AF1609" s="1"/>
      <c r="AG1609" s="1"/>
      <c r="AH1609" s="1"/>
      <c r="AI1609" s="1"/>
      <c r="AJ1609" s="41"/>
      <c r="AO1609" s="34"/>
      <c r="AP1609" s="34"/>
      <c r="AQ1609" s="34"/>
      <c r="AR1609" s="34"/>
    </row>
    <row r="1610" spans="1:44" ht="14.7" hidden="1" customHeight="1" x14ac:dyDescent="0.3">
      <c r="A1610">
        <v>1609</v>
      </c>
      <c r="B1610" t="s">
        <v>6958</v>
      </c>
      <c r="C1610">
        <v>2009</v>
      </c>
      <c r="D1610" t="s">
        <v>6959</v>
      </c>
      <c r="E1610" t="s">
        <v>2737</v>
      </c>
      <c r="F1610">
        <v>179</v>
      </c>
      <c r="G1610">
        <v>7</v>
      </c>
      <c r="H1610">
        <v>897</v>
      </c>
      <c r="I1610">
        <v>902</v>
      </c>
      <c r="J1610" t="s">
        <v>6960</v>
      </c>
      <c r="K1610" t="s">
        <v>6961</v>
      </c>
      <c r="L1610" t="s">
        <v>120</v>
      </c>
      <c r="M1610" s="34"/>
      <c r="N1610" s="34"/>
      <c r="O1610" s="34"/>
      <c r="P1610" s="1" t="s">
        <v>178</v>
      </c>
      <c r="Q1610" s="1" t="str">
        <f t="shared" si="171"/>
        <v>exclude_title</v>
      </c>
      <c r="R1610" s="1" t="s">
        <v>123</v>
      </c>
      <c r="S1610" s="1" t="s">
        <v>178</v>
      </c>
      <c r="T1610" s="1" t="str">
        <f t="shared" si="172"/>
        <v>exclude_title</v>
      </c>
      <c r="U1610" s="1" t="s">
        <v>124</v>
      </c>
      <c r="V1610" s="41" t="str">
        <f t="shared" ref="V1610:V1673" si="173">IF(Q1610=T1610,Q1610,IF(OR(Q1610="include",T1610="include"),"include",IF(OR(Q1610="duplicate",T1610="duplicate"),"duplicate",IF(OR(Q1610="correction/reply",T1610="correction/reply"),"correction/reply","exclude_title"))))</f>
        <v>exclude_title</v>
      </c>
      <c r="W1610" s="1"/>
      <c r="X1610" s="1"/>
      <c r="Y1610" s="1"/>
      <c r="Z1610" s="1"/>
      <c r="AA1610" s="1"/>
      <c r="AB1610" s="1"/>
      <c r="AC1610" s="41"/>
      <c r="AD1610" s="1"/>
      <c r="AE1610" s="1"/>
      <c r="AF1610" s="1"/>
      <c r="AG1610" s="1"/>
      <c r="AH1610" s="1"/>
      <c r="AI1610" s="1"/>
      <c r="AJ1610" s="41"/>
      <c r="AO1610" s="34"/>
      <c r="AP1610" s="34"/>
      <c r="AQ1610" s="34"/>
      <c r="AR1610" s="34"/>
    </row>
    <row r="1611" spans="1:44" ht="14.7" hidden="1" customHeight="1" x14ac:dyDescent="0.3">
      <c r="A1611">
        <v>1610</v>
      </c>
      <c r="B1611" t="s">
        <v>6962</v>
      </c>
      <c r="C1611">
        <v>2018</v>
      </c>
      <c r="D1611" t="s">
        <v>6963</v>
      </c>
      <c r="E1611" t="s">
        <v>244</v>
      </c>
      <c r="F1611">
        <v>13</v>
      </c>
      <c r="G1611">
        <v>4</v>
      </c>
      <c r="H1611" t="s">
        <v>130</v>
      </c>
      <c r="I1611" t="s">
        <v>130</v>
      </c>
      <c r="J1611" t="s">
        <v>6964</v>
      </c>
      <c r="K1611" t="s">
        <v>6965</v>
      </c>
      <c r="L1611" t="s">
        <v>120</v>
      </c>
      <c r="M1611" s="34"/>
      <c r="N1611" s="34"/>
      <c r="O1611" s="34"/>
      <c r="P1611" s="1" t="s">
        <v>178</v>
      </c>
      <c r="Q1611" s="1" t="str">
        <f t="shared" si="171"/>
        <v>exclude_title</v>
      </c>
      <c r="R1611" s="1" t="s">
        <v>123</v>
      </c>
      <c r="S1611" s="1" t="s">
        <v>122</v>
      </c>
      <c r="T1611" s="1" t="str">
        <f t="shared" si="172"/>
        <v>include</v>
      </c>
      <c r="U1611" s="1" t="s">
        <v>124</v>
      </c>
      <c r="V1611" s="41" t="str">
        <f t="shared" si="173"/>
        <v>include</v>
      </c>
      <c r="W1611" s="1" t="s">
        <v>143</v>
      </c>
      <c r="X1611" s="1" t="str">
        <f>IF(OR(W1611="include",W1611="no_abstract_available"),"include", IF(W1611="duplicate","duplicate", IF(W1611="correction/reply","correction/reply", "exclude_abstract")))</f>
        <v>exclude_abstract</v>
      </c>
      <c r="Y1611" s="1" t="s">
        <v>123</v>
      </c>
      <c r="Z1611" s="1"/>
      <c r="AA1611" s="1"/>
      <c r="AB1611" s="1"/>
      <c r="AC1611" s="41" t="str">
        <f>IF(X1611=AA1611,X1611,IF(OR(X1611="include",AA1611="include"),"include",IF(OR(X1611="duplicate",AA1611="duplicate"),"duplicate",IF(OR(X1611="correction/reply",AA1611="correction/reply"),"correction/reply","exclude_abstract"))))</f>
        <v>exclude_abstract</v>
      </c>
      <c r="AD1611" s="1"/>
      <c r="AE1611" s="1"/>
      <c r="AF1611" s="1"/>
      <c r="AG1611" s="1"/>
      <c r="AH1611" s="1"/>
      <c r="AI1611" s="1"/>
      <c r="AJ1611" s="41"/>
      <c r="AO1611" s="34"/>
      <c r="AP1611" s="34"/>
      <c r="AQ1611" s="34"/>
      <c r="AR1611" s="34"/>
    </row>
    <row r="1612" spans="1:44" ht="14.7" hidden="1" customHeight="1" x14ac:dyDescent="0.3">
      <c r="A1612">
        <v>1611</v>
      </c>
      <c r="B1612" t="s">
        <v>6966</v>
      </c>
      <c r="C1612">
        <v>1989</v>
      </c>
      <c r="D1612" t="s">
        <v>6967</v>
      </c>
      <c r="E1612" t="s">
        <v>117</v>
      </c>
      <c r="F1612">
        <v>9</v>
      </c>
      <c r="G1612">
        <v>4</v>
      </c>
      <c r="H1612">
        <v>253</v>
      </c>
      <c r="I1612">
        <v>260</v>
      </c>
      <c r="J1612" t="s">
        <v>6968</v>
      </c>
      <c r="K1612" t="s">
        <v>130</v>
      </c>
      <c r="L1612" t="s">
        <v>120</v>
      </c>
      <c r="M1612" s="34"/>
      <c r="N1612" s="34"/>
      <c r="O1612" s="34"/>
      <c r="P1612" s="1" t="s">
        <v>133</v>
      </c>
      <c r="Q1612" s="1" t="str">
        <f t="shared" si="171"/>
        <v>exclude_title</v>
      </c>
      <c r="R1612" s="1" t="s">
        <v>123</v>
      </c>
      <c r="S1612" s="1" t="s">
        <v>133</v>
      </c>
      <c r="T1612" s="1" t="str">
        <f t="shared" si="172"/>
        <v>exclude_title</v>
      </c>
      <c r="U1612" s="1" t="s">
        <v>124</v>
      </c>
      <c r="V1612" s="41" t="str">
        <f t="shared" si="173"/>
        <v>exclude_title</v>
      </c>
      <c r="W1612" s="1"/>
      <c r="X1612" s="1"/>
      <c r="Y1612" s="1"/>
      <c r="Z1612" s="1"/>
      <c r="AA1612" s="1"/>
      <c r="AB1612" s="1"/>
      <c r="AC1612" s="41"/>
      <c r="AD1612" s="1"/>
      <c r="AE1612" s="1"/>
      <c r="AF1612" s="1"/>
      <c r="AG1612" s="1"/>
      <c r="AH1612" s="1"/>
      <c r="AI1612" s="1"/>
      <c r="AJ1612" s="41"/>
      <c r="AO1612" s="34"/>
      <c r="AP1612" s="34"/>
      <c r="AQ1612" s="34"/>
      <c r="AR1612" s="34"/>
    </row>
    <row r="1613" spans="1:44" ht="14.7" hidden="1" customHeight="1" x14ac:dyDescent="0.3">
      <c r="A1613">
        <v>1612</v>
      </c>
      <c r="B1613" t="s">
        <v>6969</v>
      </c>
      <c r="C1613">
        <v>1993</v>
      </c>
      <c r="D1613" t="s">
        <v>6970</v>
      </c>
      <c r="E1613" t="s">
        <v>4533</v>
      </c>
      <c r="F1613">
        <v>93</v>
      </c>
      <c r="G1613">
        <v>5</v>
      </c>
      <c r="H1613">
        <v>2517</v>
      </c>
      <c r="I1613">
        <v>2523</v>
      </c>
      <c r="J1613" t="s">
        <v>6971</v>
      </c>
      <c r="K1613" t="s">
        <v>6972</v>
      </c>
      <c r="L1613" t="s">
        <v>120</v>
      </c>
      <c r="M1613" s="34"/>
      <c r="N1613" s="34"/>
      <c r="O1613" s="34"/>
      <c r="P1613" s="1" t="s">
        <v>178</v>
      </c>
      <c r="Q1613" s="1" t="str">
        <f t="shared" si="171"/>
        <v>exclude_title</v>
      </c>
      <c r="R1613" s="1" t="s">
        <v>123</v>
      </c>
      <c r="S1613" s="1" t="s">
        <v>133</v>
      </c>
      <c r="T1613" s="1" t="str">
        <f t="shared" si="172"/>
        <v>exclude_title</v>
      </c>
      <c r="U1613" s="1" t="s">
        <v>124</v>
      </c>
      <c r="V1613" s="41" t="str">
        <f t="shared" si="173"/>
        <v>exclude_title</v>
      </c>
      <c r="W1613" s="1"/>
      <c r="X1613" s="1"/>
      <c r="Y1613" s="1"/>
      <c r="Z1613" s="1"/>
      <c r="AA1613" s="1"/>
      <c r="AB1613" s="1"/>
      <c r="AC1613" s="41"/>
      <c r="AD1613" s="1"/>
      <c r="AE1613" s="1"/>
      <c r="AF1613" s="1"/>
      <c r="AG1613" s="1"/>
      <c r="AH1613" s="1"/>
      <c r="AI1613" s="1"/>
      <c r="AJ1613" s="41"/>
      <c r="AO1613" s="34"/>
      <c r="AP1613" s="34"/>
      <c r="AQ1613" s="34"/>
      <c r="AR1613" s="34"/>
    </row>
    <row r="1614" spans="1:44" ht="14.7" hidden="1" customHeight="1" x14ac:dyDescent="0.3">
      <c r="A1614">
        <v>1613</v>
      </c>
      <c r="B1614" t="s">
        <v>6973</v>
      </c>
      <c r="C1614">
        <v>2018</v>
      </c>
      <c r="D1614" t="s">
        <v>6974</v>
      </c>
      <c r="E1614" t="s">
        <v>6975</v>
      </c>
      <c r="F1614">
        <v>29</v>
      </c>
      <c r="G1614">
        <v>2</v>
      </c>
      <c r="H1614">
        <v>374</v>
      </c>
      <c r="I1614">
        <v>381</v>
      </c>
      <c r="J1614" t="s">
        <v>6976</v>
      </c>
      <c r="K1614" t="s">
        <v>6977</v>
      </c>
      <c r="L1614" t="s">
        <v>120</v>
      </c>
      <c r="M1614" s="34"/>
      <c r="N1614" s="34"/>
      <c r="O1614" s="34"/>
      <c r="P1614" s="1" t="s">
        <v>133</v>
      </c>
      <c r="Q1614" s="1" t="str">
        <f t="shared" si="171"/>
        <v>exclude_title</v>
      </c>
      <c r="R1614" s="1" t="s">
        <v>123</v>
      </c>
      <c r="S1614" s="1" t="s">
        <v>133</v>
      </c>
      <c r="T1614" s="1" t="str">
        <f t="shared" si="172"/>
        <v>exclude_title</v>
      </c>
      <c r="U1614" s="1" t="s">
        <v>124</v>
      </c>
      <c r="V1614" s="41" t="str">
        <f t="shared" si="173"/>
        <v>exclude_title</v>
      </c>
      <c r="W1614" s="1"/>
      <c r="X1614" s="1"/>
      <c r="Y1614" s="1"/>
      <c r="Z1614" s="1"/>
      <c r="AA1614" s="1"/>
      <c r="AB1614" s="1"/>
      <c r="AC1614" s="41"/>
      <c r="AD1614" s="1"/>
      <c r="AE1614" s="1"/>
      <c r="AF1614" s="1"/>
      <c r="AG1614" s="1"/>
      <c r="AH1614" s="1"/>
      <c r="AI1614" s="1"/>
      <c r="AJ1614" s="41"/>
      <c r="AO1614" s="34"/>
      <c r="AP1614" s="34"/>
      <c r="AQ1614" s="34"/>
      <c r="AR1614" s="34"/>
    </row>
    <row r="1615" spans="1:44" ht="14.7" hidden="1" customHeight="1" x14ac:dyDescent="0.3">
      <c r="A1615">
        <v>1614</v>
      </c>
      <c r="B1615" t="s">
        <v>6978</v>
      </c>
      <c r="C1615">
        <v>2017</v>
      </c>
      <c r="D1615" t="s">
        <v>6979</v>
      </c>
      <c r="E1615" t="s">
        <v>955</v>
      </c>
      <c r="F1615">
        <v>569</v>
      </c>
      <c r="G1615" t="s">
        <v>130</v>
      </c>
      <c r="H1615">
        <v>89</v>
      </c>
      <c r="I1615">
        <v>102</v>
      </c>
      <c r="J1615" t="s">
        <v>6980</v>
      </c>
      <c r="K1615" t="s">
        <v>6981</v>
      </c>
      <c r="L1615" t="s">
        <v>120</v>
      </c>
      <c r="M1615" s="34"/>
      <c r="N1615" s="34"/>
      <c r="O1615" s="34"/>
      <c r="P1615" s="1" t="s">
        <v>155</v>
      </c>
      <c r="Q1615" s="1" t="str">
        <f t="shared" si="171"/>
        <v>exclude_title</v>
      </c>
      <c r="R1615" s="1" t="s">
        <v>123</v>
      </c>
      <c r="S1615" s="1" t="s">
        <v>133</v>
      </c>
      <c r="T1615" s="1" t="str">
        <f t="shared" si="172"/>
        <v>exclude_title</v>
      </c>
      <c r="U1615" s="1" t="s">
        <v>124</v>
      </c>
      <c r="V1615" s="41" t="str">
        <f t="shared" si="173"/>
        <v>exclude_title</v>
      </c>
      <c r="W1615" s="1"/>
      <c r="X1615" s="1"/>
      <c r="Y1615" s="1"/>
      <c r="Z1615" s="1"/>
      <c r="AA1615" s="1"/>
      <c r="AB1615" s="1"/>
      <c r="AC1615" s="41"/>
      <c r="AD1615" s="1"/>
      <c r="AE1615" s="1"/>
      <c r="AF1615" s="1"/>
      <c r="AG1615" s="1"/>
      <c r="AH1615" s="1"/>
      <c r="AI1615" s="1"/>
      <c r="AJ1615" s="41"/>
      <c r="AO1615" s="34"/>
      <c r="AP1615" s="34"/>
      <c r="AQ1615" s="34"/>
      <c r="AR1615" s="34"/>
    </row>
    <row r="1616" spans="1:44" ht="14.7" hidden="1" customHeight="1" x14ac:dyDescent="0.3">
      <c r="A1616">
        <v>1615</v>
      </c>
      <c r="B1616" t="s">
        <v>6982</v>
      </c>
      <c r="C1616">
        <v>2020</v>
      </c>
      <c r="D1616" t="s">
        <v>6983</v>
      </c>
      <c r="E1616" t="s">
        <v>597</v>
      </c>
      <c r="F1616">
        <v>31</v>
      </c>
      <c r="G1616">
        <v>3</v>
      </c>
      <c r="H1616">
        <v>392</v>
      </c>
      <c r="I1616">
        <v>402</v>
      </c>
      <c r="J1616" t="s">
        <v>6984</v>
      </c>
      <c r="K1616" t="s">
        <v>6985</v>
      </c>
      <c r="L1616" t="s">
        <v>120</v>
      </c>
      <c r="M1616" s="34"/>
      <c r="N1616" s="34"/>
      <c r="O1616" s="34"/>
      <c r="P1616" s="1" t="s">
        <v>122</v>
      </c>
      <c r="Q1616" s="1" t="str">
        <f t="shared" si="171"/>
        <v>include</v>
      </c>
      <c r="R1616" s="1" t="s">
        <v>123</v>
      </c>
      <c r="S1616" s="1" t="s">
        <v>122</v>
      </c>
      <c r="T1616" s="1" t="str">
        <f t="shared" si="172"/>
        <v>include</v>
      </c>
      <c r="U1616" s="1" t="s">
        <v>124</v>
      </c>
      <c r="V1616" s="41" t="str">
        <f t="shared" si="173"/>
        <v>include</v>
      </c>
      <c r="W1616" s="1" t="s">
        <v>143</v>
      </c>
      <c r="X1616" s="1" t="str">
        <f>IF(OR(W1616="include",W1616="no_abstract_available"),"include", IF(W1616="duplicate","duplicate", IF(W1616="correction/reply","correction/reply", "exclude_abstract")))</f>
        <v>exclude_abstract</v>
      </c>
      <c r="Y1616" s="1" t="s">
        <v>123</v>
      </c>
      <c r="Z1616" s="1"/>
      <c r="AA1616" s="1"/>
      <c r="AB1616" s="1"/>
      <c r="AC1616" s="41" t="str">
        <f>IF(X1616=AA1616,X1616,IF(OR(X1616="include",AA1616="include"),"include",IF(OR(X1616="duplicate",AA1616="duplicate"),"duplicate",IF(OR(X1616="correction/reply",AA1616="correction/reply"),"correction/reply","exclude_abstract"))))</f>
        <v>exclude_abstract</v>
      </c>
      <c r="AD1616" s="1"/>
      <c r="AE1616" s="1"/>
      <c r="AF1616" s="1"/>
      <c r="AG1616" s="1"/>
      <c r="AH1616" s="1"/>
      <c r="AI1616" s="1"/>
      <c r="AJ1616" s="41"/>
      <c r="AO1616" s="34"/>
      <c r="AP1616" s="34"/>
      <c r="AQ1616" s="34"/>
      <c r="AR1616" s="34"/>
    </row>
    <row r="1617" spans="1:44" ht="14.7" hidden="1" customHeight="1" x14ac:dyDescent="0.3">
      <c r="A1617">
        <v>1616</v>
      </c>
      <c r="B1617" t="s">
        <v>6986</v>
      </c>
      <c r="C1617">
        <v>2003</v>
      </c>
      <c r="D1617" t="s">
        <v>6987</v>
      </c>
      <c r="E1617" t="s">
        <v>1193</v>
      </c>
      <c r="F1617">
        <v>59</v>
      </c>
      <c r="G1617">
        <v>1</v>
      </c>
      <c r="H1617">
        <v>3</v>
      </c>
      <c r="I1617">
        <v>10</v>
      </c>
      <c r="J1617" t="s">
        <v>6988</v>
      </c>
      <c r="K1617" t="s">
        <v>6989</v>
      </c>
      <c r="L1617" t="s">
        <v>120</v>
      </c>
      <c r="M1617" s="34"/>
      <c r="N1617" s="34"/>
      <c r="O1617" s="34"/>
      <c r="P1617" s="1" t="s">
        <v>133</v>
      </c>
      <c r="Q1617" s="1" t="str">
        <f t="shared" si="171"/>
        <v>exclude_title</v>
      </c>
      <c r="R1617" s="1" t="s">
        <v>123</v>
      </c>
      <c r="S1617" s="1" t="s">
        <v>133</v>
      </c>
      <c r="T1617" s="1" t="str">
        <f t="shared" si="172"/>
        <v>exclude_title</v>
      </c>
      <c r="U1617" s="1" t="s">
        <v>124</v>
      </c>
      <c r="V1617" s="41" t="str">
        <f t="shared" si="173"/>
        <v>exclude_title</v>
      </c>
      <c r="W1617" s="1"/>
      <c r="X1617" s="1"/>
      <c r="Y1617" s="1"/>
      <c r="Z1617" s="1"/>
      <c r="AA1617" s="1"/>
      <c r="AB1617" s="1"/>
      <c r="AC1617" s="41"/>
      <c r="AD1617" s="1"/>
      <c r="AE1617" s="1"/>
      <c r="AF1617" s="1"/>
      <c r="AG1617" s="1"/>
      <c r="AH1617" s="1"/>
      <c r="AI1617" s="1"/>
      <c r="AJ1617" s="41"/>
      <c r="AO1617" s="34"/>
      <c r="AP1617" s="34"/>
      <c r="AQ1617" s="34"/>
      <c r="AR1617" s="34"/>
    </row>
    <row r="1618" spans="1:44" ht="14.7" hidden="1" customHeight="1" x14ac:dyDescent="0.3">
      <c r="A1618">
        <v>1617</v>
      </c>
      <c r="B1618" t="s">
        <v>6990</v>
      </c>
      <c r="C1618">
        <v>2021</v>
      </c>
      <c r="D1618" t="s">
        <v>6991</v>
      </c>
      <c r="E1618" t="s">
        <v>2074</v>
      </c>
      <c r="F1618">
        <v>480</v>
      </c>
      <c r="G1618" t="s">
        <v>130</v>
      </c>
      <c r="H1618" t="s">
        <v>130</v>
      </c>
      <c r="I1618" t="s">
        <v>130</v>
      </c>
      <c r="J1618" t="s">
        <v>6992</v>
      </c>
      <c r="K1618" t="s">
        <v>6993</v>
      </c>
      <c r="L1618" t="s">
        <v>120</v>
      </c>
      <c r="M1618" s="34"/>
      <c r="N1618" s="34"/>
      <c r="O1618" s="34"/>
      <c r="P1618" s="1" t="s">
        <v>122</v>
      </c>
      <c r="Q1618" s="1" t="str">
        <f t="shared" si="171"/>
        <v>include</v>
      </c>
      <c r="R1618" s="1" t="s">
        <v>123</v>
      </c>
      <c r="S1618" s="1" t="s">
        <v>122</v>
      </c>
      <c r="T1618" s="1" t="str">
        <f t="shared" si="172"/>
        <v>include</v>
      </c>
      <c r="U1618" s="1" t="s">
        <v>124</v>
      </c>
      <c r="V1618" s="41" t="str">
        <f t="shared" si="173"/>
        <v>include</v>
      </c>
      <c r="W1618" s="1" t="s">
        <v>133</v>
      </c>
      <c r="X1618" s="1" t="str">
        <f>IF(OR(W1618="include",W1618="no_abstract_available"),"include", IF(W1618="duplicate","duplicate", IF(W1618="correction/reply","correction/reply", "exclude_abstract")))</f>
        <v>exclude_abstract</v>
      </c>
      <c r="Y1618" s="1" t="s">
        <v>123</v>
      </c>
      <c r="Z1618" s="1"/>
      <c r="AA1618" s="1"/>
      <c r="AB1618" s="1"/>
      <c r="AC1618" s="41" t="str">
        <f>IF(X1618=AA1618,X1618,IF(OR(X1618="include",AA1618="include"),"include",IF(OR(X1618="duplicate",AA1618="duplicate"),"duplicate",IF(OR(X1618="correction/reply",AA1618="correction/reply"),"correction/reply","exclude_abstract"))))</f>
        <v>exclude_abstract</v>
      </c>
      <c r="AD1618" s="1"/>
      <c r="AE1618" s="1"/>
      <c r="AF1618" s="1"/>
      <c r="AG1618" s="1"/>
      <c r="AH1618" s="1"/>
      <c r="AI1618" s="1"/>
      <c r="AJ1618" s="41"/>
      <c r="AO1618" s="34"/>
      <c r="AP1618" s="34"/>
      <c r="AQ1618" s="34"/>
      <c r="AR1618" s="34"/>
    </row>
    <row r="1619" spans="1:44" ht="14.7" hidden="1" customHeight="1" x14ac:dyDescent="0.3">
      <c r="A1619">
        <v>1618</v>
      </c>
      <c r="B1619" t="s">
        <v>6994</v>
      </c>
      <c r="C1619">
        <v>2010</v>
      </c>
      <c r="D1619" t="s">
        <v>6995</v>
      </c>
      <c r="E1619" t="s">
        <v>955</v>
      </c>
      <c r="F1619">
        <v>417</v>
      </c>
      <c r="G1619" t="s">
        <v>130</v>
      </c>
      <c r="H1619">
        <v>1</v>
      </c>
      <c r="I1619">
        <v>12</v>
      </c>
      <c r="J1619" t="s">
        <v>6996</v>
      </c>
      <c r="K1619" t="s">
        <v>6997</v>
      </c>
      <c r="L1619" t="s">
        <v>120</v>
      </c>
      <c r="M1619" s="34"/>
      <c r="N1619" s="34"/>
      <c r="O1619" s="34"/>
      <c r="P1619" s="1" t="s">
        <v>133</v>
      </c>
      <c r="Q1619" s="1" t="str">
        <f t="shared" si="171"/>
        <v>exclude_title</v>
      </c>
      <c r="R1619" s="1" t="s">
        <v>123</v>
      </c>
      <c r="S1619" s="1" t="s">
        <v>133</v>
      </c>
      <c r="T1619" s="1" t="str">
        <f t="shared" si="172"/>
        <v>exclude_title</v>
      </c>
      <c r="U1619" s="1" t="s">
        <v>124</v>
      </c>
      <c r="V1619" s="41" t="str">
        <f t="shared" si="173"/>
        <v>exclude_title</v>
      </c>
      <c r="W1619" s="1"/>
      <c r="X1619" s="1"/>
      <c r="Y1619" s="1"/>
      <c r="Z1619" s="1"/>
      <c r="AA1619" s="1"/>
      <c r="AB1619" s="1"/>
      <c r="AC1619" s="41"/>
      <c r="AD1619" s="1"/>
      <c r="AE1619" s="1"/>
      <c r="AF1619" s="1"/>
      <c r="AG1619" s="1"/>
      <c r="AH1619" s="1"/>
      <c r="AI1619" s="1"/>
      <c r="AJ1619" s="41"/>
      <c r="AO1619" s="34"/>
      <c r="AP1619" s="34"/>
      <c r="AQ1619" s="34"/>
      <c r="AR1619" s="34"/>
    </row>
    <row r="1620" spans="1:44" ht="14.7" hidden="1" customHeight="1" x14ac:dyDescent="0.3">
      <c r="A1620">
        <v>1619</v>
      </c>
      <c r="B1620" t="s">
        <v>6998</v>
      </c>
      <c r="C1620">
        <v>2009</v>
      </c>
      <c r="D1620" t="s">
        <v>6999</v>
      </c>
      <c r="E1620" t="s">
        <v>914</v>
      </c>
      <c r="F1620">
        <v>56</v>
      </c>
      <c r="G1620">
        <v>26</v>
      </c>
      <c r="H1620">
        <v>2936</v>
      </c>
      <c r="I1620">
        <v>2947</v>
      </c>
      <c r="J1620" t="s">
        <v>7000</v>
      </c>
      <c r="K1620" t="s">
        <v>7001</v>
      </c>
      <c r="L1620" t="s">
        <v>120</v>
      </c>
      <c r="M1620" s="34"/>
      <c r="N1620" s="34"/>
      <c r="O1620" s="34"/>
      <c r="P1620" s="1" t="s">
        <v>155</v>
      </c>
      <c r="Q1620" s="1" t="str">
        <f t="shared" si="171"/>
        <v>exclude_title</v>
      </c>
      <c r="R1620" s="1" t="s">
        <v>123</v>
      </c>
      <c r="S1620" s="1" t="s">
        <v>133</v>
      </c>
      <c r="T1620" s="1" t="str">
        <f t="shared" si="172"/>
        <v>exclude_title</v>
      </c>
      <c r="U1620" s="1" t="s">
        <v>124</v>
      </c>
      <c r="V1620" s="41" t="str">
        <f t="shared" si="173"/>
        <v>exclude_title</v>
      </c>
      <c r="W1620" s="1"/>
      <c r="X1620" s="1"/>
      <c r="Y1620" s="1"/>
      <c r="Z1620" s="1"/>
      <c r="AA1620" s="1"/>
      <c r="AB1620" s="1"/>
      <c r="AC1620" s="41"/>
      <c r="AD1620" s="1"/>
      <c r="AE1620" s="1"/>
      <c r="AF1620" s="1"/>
      <c r="AG1620" s="1"/>
      <c r="AH1620" s="1"/>
      <c r="AI1620" s="1"/>
      <c r="AJ1620" s="41"/>
      <c r="AO1620" s="34"/>
      <c r="AP1620" s="34"/>
      <c r="AQ1620" s="34"/>
      <c r="AR1620" s="34"/>
    </row>
    <row r="1621" spans="1:44" ht="14.7" hidden="1" customHeight="1" x14ac:dyDescent="0.3">
      <c r="A1621">
        <v>1620</v>
      </c>
      <c r="B1621" t="s">
        <v>7002</v>
      </c>
      <c r="C1621">
        <v>2000</v>
      </c>
      <c r="D1621" t="s">
        <v>7003</v>
      </c>
      <c r="E1621" t="s">
        <v>435</v>
      </c>
      <c r="F1621">
        <v>122</v>
      </c>
      <c r="G1621">
        <v>3</v>
      </c>
      <c r="H1621">
        <v>354</v>
      </c>
      <c r="I1621">
        <v>360</v>
      </c>
      <c r="J1621" t="s">
        <v>7004</v>
      </c>
      <c r="K1621" t="s">
        <v>7005</v>
      </c>
      <c r="L1621" t="s">
        <v>120</v>
      </c>
      <c r="M1621" s="34"/>
      <c r="N1621" s="34"/>
      <c r="O1621" s="34"/>
      <c r="P1621" s="1" t="s">
        <v>122</v>
      </c>
      <c r="Q1621" s="1" t="str">
        <f t="shared" si="171"/>
        <v>include</v>
      </c>
      <c r="R1621" s="1" t="s">
        <v>123</v>
      </c>
      <c r="S1621" s="1" t="s">
        <v>122</v>
      </c>
      <c r="T1621" s="1" t="str">
        <f t="shared" si="172"/>
        <v>include</v>
      </c>
      <c r="U1621" s="1" t="s">
        <v>124</v>
      </c>
      <c r="V1621" s="41" t="str">
        <f t="shared" si="173"/>
        <v>include</v>
      </c>
      <c r="W1621" s="1" t="s">
        <v>156</v>
      </c>
      <c r="X1621" s="1" t="str">
        <f>IF(OR(W1621="include",W1621="no_abstract_available"),"include", IF(W1621="duplicate","duplicate", IF(W1621="correction/reply","correction/reply", "exclude_abstract")))</f>
        <v>exclude_abstract</v>
      </c>
      <c r="Y1621" s="1" t="s">
        <v>123</v>
      </c>
      <c r="Z1621" s="1"/>
      <c r="AA1621" s="1"/>
      <c r="AB1621" s="1"/>
      <c r="AC1621" s="41" t="str">
        <f>IF(X1621=AA1621,X1621,IF(OR(X1621="include",AA1621="include"),"include",IF(OR(X1621="duplicate",AA1621="duplicate"),"duplicate",IF(OR(X1621="correction/reply",AA1621="correction/reply"),"correction/reply","exclude_abstract"))))</f>
        <v>exclude_abstract</v>
      </c>
      <c r="AD1621" s="1"/>
      <c r="AE1621" s="1"/>
      <c r="AF1621" s="1"/>
      <c r="AG1621" s="1"/>
      <c r="AH1621" s="1"/>
      <c r="AI1621" s="1"/>
      <c r="AJ1621" s="41"/>
      <c r="AO1621" s="34"/>
      <c r="AP1621" s="34"/>
      <c r="AQ1621" s="34"/>
      <c r="AR1621" s="34"/>
    </row>
    <row r="1622" spans="1:44" ht="14.7" hidden="1" customHeight="1" x14ac:dyDescent="0.3">
      <c r="A1622">
        <v>1621</v>
      </c>
      <c r="B1622" t="s">
        <v>7006</v>
      </c>
      <c r="C1622">
        <v>2002</v>
      </c>
      <c r="D1622" t="s">
        <v>7007</v>
      </c>
      <c r="E1622" t="s">
        <v>2908</v>
      </c>
      <c r="F1622">
        <v>38</v>
      </c>
      <c r="G1622" t="s">
        <v>303</v>
      </c>
      <c r="H1622">
        <v>47</v>
      </c>
      <c r="I1622">
        <v>75</v>
      </c>
      <c r="J1622" t="s">
        <v>7008</v>
      </c>
      <c r="K1622" t="s">
        <v>7009</v>
      </c>
      <c r="L1622" t="s">
        <v>120</v>
      </c>
      <c r="M1622" s="34"/>
      <c r="N1622" s="34"/>
      <c r="O1622" s="34"/>
      <c r="P1622" s="1" t="s">
        <v>133</v>
      </c>
      <c r="Q1622" s="1" t="str">
        <f t="shared" si="171"/>
        <v>exclude_title</v>
      </c>
      <c r="R1622" s="1" t="s">
        <v>123</v>
      </c>
      <c r="S1622" s="1" t="s">
        <v>133</v>
      </c>
      <c r="T1622" s="1" t="str">
        <f t="shared" si="172"/>
        <v>exclude_title</v>
      </c>
      <c r="U1622" s="1" t="s">
        <v>124</v>
      </c>
      <c r="V1622" s="41" t="str">
        <f t="shared" si="173"/>
        <v>exclude_title</v>
      </c>
      <c r="W1622" s="1"/>
      <c r="X1622" s="1"/>
      <c r="Y1622" s="1"/>
      <c r="Z1622" s="1"/>
      <c r="AA1622" s="1"/>
      <c r="AB1622" s="1"/>
      <c r="AC1622" s="41"/>
      <c r="AD1622" s="1"/>
      <c r="AE1622" s="1"/>
      <c r="AF1622" s="1"/>
      <c r="AG1622" s="1"/>
      <c r="AH1622" s="1"/>
      <c r="AI1622" s="1"/>
      <c r="AJ1622" s="41"/>
      <c r="AO1622" s="34"/>
      <c r="AP1622" s="34"/>
      <c r="AQ1622" s="34"/>
      <c r="AR1622" s="34"/>
    </row>
    <row r="1623" spans="1:44" ht="14.7" hidden="1" customHeight="1" x14ac:dyDescent="0.3">
      <c r="A1623">
        <v>1622</v>
      </c>
      <c r="B1623" t="s">
        <v>7010</v>
      </c>
      <c r="C1623">
        <v>2015</v>
      </c>
      <c r="D1623" t="s">
        <v>7011</v>
      </c>
      <c r="E1623" t="s">
        <v>7012</v>
      </c>
      <c r="F1623">
        <v>52</v>
      </c>
      <c r="G1623">
        <v>11</v>
      </c>
      <c r="H1623">
        <v>939</v>
      </c>
      <c r="I1623">
        <v>951</v>
      </c>
      <c r="J1623" t="s">
        <v>7013</v>
      </c>
      <c r="K1623" t="s">
        <v>7014</v>
      </c>
      <c r="L1623" t="s">
        <v>120</v>
      </c>
      <c r="M1623" s="34"/>
      <c r="N1623" s="34"/>
      <c r="O1623" s="34"/>
      <c r="P1623" s="1" t="s">
        <v>178</v>
      </c>
      <c r="Q1623" s="1" t="str">
        <f t="shared" si="171"/>
        <v>exclude_title</v>
      </c>
      <c r="R1623" s="1" t="s">
        <v>123</v>
      </c>
      <c r="S1623" s="1" t="s">
        <v>133</v>
      </c>
      <c r="T1623" s="1" t="str">
        <f t="shared" si="172"/>
        <v>exclude_title</v>
      </c>
      <c r="U1623" s="1" t="s">
        <v>124</v>
      </c>
      <c r="V1623" s="41" t="str">
        <f t="shared" si="173"/>
        <v>exclude_title</v>
      </c>
      <c r="W1623" s="1"/>
      <c r="X1623" s="1"/>
      <c r="Y1623" s="1"/>
      <c r="Z1623" s="1"/>
      <c r="AA1623" s="1"/>
      <c r="AB1623" s="1"/>
      <c r="AC1623" s="41"/>
      <c r="AD1623" s="1"/>
      <c r="AE1623" s="1"/>
      <c r="AF1623" s="1"/>
      <c r="AG1623" s="1"/>
      <c r="AH1623" s="1"/>
      <c r="AI1623" s="1"/>
      <c r="AJ1623" s="41"/>
      <c r="AO1623" s="34"/>
      <c r="AP1623" s="34"/>
      <c r="AQ1623" s="34"/>
      <c r="AR1623" s="34"/>
    </row>
    <row r="1624" spans="1:44" ht="14.7" hidden="1" customHeight="1" x14ac:dyDescent="0.3">
      <c r="A1624">
        <v>1623</v>
      </c>
      <c r="B1624" t="s">
        <v>7015</v>
      </c>
      <c r="C1624">
        <v>2008</v>
      </c>
      <c r="D1624" t="s">
        <v>7016</v>
      </c>
      <c r="E1624" t="s">
        <v>7017</v>
      </c>
      <c r="F1624">
        <v>45</v>
      </c>
      <c r="G1624">
        <v>6</v>
      </c>
      <c r="H1624">
        <v>1108</v>
      </c>
      <c r="I1624">
        <v>1116</v>
      </c>
      <c r="J1624" t="s">
        <v>7018</v>
      </c>
      <c r="K1624" t="s">
        <v>7019</v>
      </c>
      <c r="L1624" t="s">
        <v>120</v>
      </c>
      <c r="M1624" s="34"/>
      <c r="N1624" s="34"/>
      <c r="O1624" s="34"/>
      <c r="P1624" s="1" t="s">
        <v>155</v>
      </c>
      <c r="Q1624" s="1" t="str">
        <f t="shared" si="171"/>
        <v>exclude_title</v>
      </c>
      <c r="R1624" s="1" t="s">
        <v>123</v>
      </c>
      <c r="S1624" s="1" t="s">
        <v>178</v>
      </c>
      <c r="T1624" s="1" t="str">
        <f t="shared" si="172"/>
        <v>exclude_title</v>
      </c>
      <c r="U1624" s="1" t="s">
        <v>124</v>
      </c>
      <c r="V1624" s="41" t="str">
        <f t="shared" si="173"/>
        <v>exclude_title</v>
      </c>
      <c r="W1624" s="1"/>
      <c r="X1624" s="1"/>
      <c r="Y1624" s="1"/>
      <c r="Z1624" s="1"/>
      <c r="AA1624" s="1"/>
      <c r="AB1624" s="1"/>
      <c r="AC1624" s="41"/>
      <c r="AD1624" s="1"/>
      <c r="AE1624" s="1"/>
      <c r="AF1624" s="1"/>
      <c r="AG1624" s="1"/>
      <c r="AH1624" s="1"/>
      <c r="AI1624" s="1"/>
      <c r="AJ1624" s="41"/>
      <c r="AO1624" s="34"/>
      <c r="AP1624" s="34"/>
      <c r="AQ1624" s="34"/>
      <c r="AR1624" s="34"/>
    </row>
    <row r="1625" spans="1:44" ht="14.7" hidden="1" customHeight="1" x14ac:dyDescent="0.3">
      <c r="A1625">
        <v>1624</v>
      </c>
      <c r="B1625" t="s">
        <v>7020</v>
      </c>
      <c r="C1625">
        <v>2020</v>
      </c>
      <c r="D1625" t="s">
        <v>7021</v>
      </c>
      <c r="E1625" t="s">
        <v>2043</v>
      </c>
      <c r="F1625">
        <v>8</v>
      </c>
      <c r="G1625" t="s">
        <v>130</v>
      </c>
      <c r="H1625" t="s">
        <v>130</v>
      </c>
      <c r="I1625" t="s">
        <v>130</v>
      </c>
      <c r="J1625" t="s">
        <v>7022</v>
      </c>
      <c r="K1625" t="s">
        <v>7023</v>
      </c>
      <c r="L1625" t="s">
        <v>120</v>
      </c>
      <c r="M1625" s="34"/>
      <c r="N1625" s="34"/>
      <c r="O1625" s="34"/>
      <c r="P1625" s="1" t="s">
        <v>178</v>
      </c>
      <c r="Q1625" s="1" t="str">
        <f t="shared" si="171"/>
        <v>exclude_title</v>
      </c>
      <c r="R1625" s="1" t="s">
        <v>123</v>
      </c>
      <c r="S1625" s="1" t="s">
        <v>122</v>
      </c>
      <c r="T1625" s="1" t="str">
        <f t="shared" si="172"/>
        <v>include</v>
      </c>
      <c r="U1625" s="1" t="s">
        <v>124</v>
      </c>
      <c r="V1625" s="41" t="str">
        <f t="shared" si="173"/>
        <v>include</v>
      </c>
      <c r="W1625" s="1" t="s">
        <v>156</v>
      </c>
      <c r="X1625" s="1" t="str">
        <f>IF(OR(W1625="include",W1625="no_abstract_available"),"include", IF(W1625="duplicate","duplicate", IF(W1625="correction/reply","correction/reply", "exclude_abstract")))</f>
        <v>exclude_abstract</v>
      </c>
      <c r="Y1625" s="1" t="s">
        <v>123</v>
      </c>
      <c r="Z1625" s="1"/>
      <c r="AA1625" s="1"/>
      <c r="AB1625" s="1"/>
      <c r="AC1625" s="41" t="str">
        <f>IF(X1625=AA1625,X1625,IF(OR(X1625="include",AA1625="include"),"include",IF(OR(X1625="duplicate",AA1625="duplicate"),"duplicate",IF(OR(X1625="correction/reply",AA1625="correction/reply"),"correction/reply","exclude_abstract"))))</f>
        <v>exclude_abstract</v>
      </c>
      <c r="AD1625" s="1"/>
      <c r="AE1625" s="1"/>
      <c r="AF1625" s="1"/>
      <c r="AG1625" s="1"/>
      <c r="AH1625" s="1"/>
      <c r="AI1625" s="1"/>
      <c r="AJ1625" s="41"/>
      <c r="AO1625" s="34"/>
      <c r="AP1625" s="34"/>
      <c r="AQ1625" s="34"/>
      <c r="AR1625" s="34"/>
    </row>
    <row r="1626" spans="1:44" ht="14.7" hidden="1" customHeight="1" x14ac:dyDescent="0.3">
      <c r="A1626">
        <v>1625</v>
      </c>
      <c r="B1626" t="s">
        <v>7024</v>
      </c>
      <c r="C1626">
        <v>2001</v>
      </c>
      <c r="D1626" t="s">
        <v>7025</v>
      </c>
      <c r="E1626" t="s">
        <v>352</v>
      </c>
      <c r="F1626">
        <v>65</v>
      </c>
      <c r="G1626">
        <v>2</v>
      </c>
      <c r="H1626">
        <v>271</v>
      </c>
      <c r="I1626">
        <v>281</v>
      </c>
      <c r="J1626" t="s">
        <v>7026</v>
      </c>
      <c r="K1626" t="s">
        <v>7027</v>
      </c>
      <c r="L1626" t="s">
        <v>120</v>
      </c>
      <c r="M1626" s="34"/>
      <c r="N1626" s="34"/>
      <c r="O1626" s="34"/>
      <c r="P1626" s="1" t="s">
        <v>178</v>
      </c>
      <c r="Q1626" s="1" t="str">
        <f t="shared" si="171"/>
        <v>exclude_title</v>
      </c>
      <c r="R1626" s="1" t="s">
        <v>123</v>
      </c>
      <c r="S1626" s="1" t="s">
        <v>122</v>
      </c>
      <c r="T1626" s="1" t="str">
        <f t="shared" si="172"/>
        <v>include</v>
      </c>
      <c r="U1626" s="1" t="s">
        <v>124</v>
      </c>
      <c r="V1626" s="41" t="str">
        <f t="shared" si="173"/>
        <v>include</v>
      </c>
      <c r="W1626" s="1" t="s">
        <v>156</v>
      </c>
      <c r="X1626" s="1" t="str">
        <f>IF(OR(W1626="include",W1626="no_abstract_available"),"include", IF(W1626="duplicate","duplicate", IF(W1626="correction/reply","correction/reply", "exclude_abstract")))</f>
        <v>exclude_abstract</v>
      </c>
      <c r="Y1626" s="1" t="s">
        <v>123</v>
      </c>
      <c r="Z1626" s="1"/>
      <c r="AA1626" s="1"/>
      <c r="AB1626" s="1"/>
      <c r="AC1626" s="41" t="str">
        <f>IF(X1626=AA1626,X1626,IF(OR(X1626="include",AA1626="include"),"include",IF(OR(X1626="duplicate",AA1626="duplicate"),"duplicate",IF(OR(X1626="correction/reply",AA1626="correction/reply"),"correction/reply","exclude_abstract"))))</f>
        <v>exclude_abstract</v>
      </c>
      <c r="AD1626" s="1"/>
      <c r="AE1626" s="1"/>
      <c r="AF1626" s="1"/>
      <c r="AG1626" s="1"/>
      <c r="AH1626" s="1"/>
      <c r="AI1626" s="1"/>
      <c r="AJ1626" s="41"/>
      <c r="AO1626" s="34"/>
      <c r="AP1626" s="34"/>
      <c r="AQ1626" s="34"/>
      <c r="AR1626" s="34"/>
    </row>
    <row r="1627" spans="1:44" ht="14.7" hidden="1" customHeight="1" x14ac:dyDescent="0.3">
      <c r="A1627">
        <v>1626</v>
      </c>
      <c r="B1627" t="s">
        <v>7028</v>
      </c>
      <c r="C1627">
        <v>2008</v>
      </c>
      <c r="D1627" t="s">
        <v>7029</v>
      </c>
      <c r="E1627" t="s">
        <v>2329</v>
      </c>
      <c r="F1627">
        <v>40</v>
      </c>
      <c r="G1627" t="s">
        <v>130</v>
      </c>
      <c r="H1627">
        <v>391</v>
      </c>
      <c r="I1627">
        <v>419</v>
      </c>
      <c r="J1627" t="s">
        <v>7030</v>
      </c>
      <c r="K1627" t="s">
        <v>7031</v>
      </c>
      <c r="L1627" t="s">
        <v>120</v>
      </c>
      <c r="M1627" s="34"/>
      <c r="N1627" s="34"/>
      <c r="O1627" s="34"/>
      <c r="P1627" s="1" t="s">
        <v>178</v>
      </c>
      <c r="Q1627" s="1" t="str">
        <f t="shared" si="171"/>
        <v>exclude_title</v>
      </c>
      <c r="R1627" s="1" t="s">
        <v>123</v>
      </c>
      <c r="S1627" s="1" t="s">
        <v>122</v>
      </c>
      <c r="T1627" s="1" t="str">
        <f t="shared" si="172"/>
        <v>include</v>
      </c>
      <c r="U1627" s="1" t="s">
        <v>124</v>
      </c>
      <c r="V1627" s="41" t="str">
        <f t="shared" si="173"/>
        <v>include</v>
      </c>
      <c r="W1627" s="1" t="s">
        <v>156</v>
      </c>
      <c r="X1627" s="1" t="str">
        <f>IF(OR(W1627="include",W1627="no_abstract_available"),"include", IF(W1627="duplicate","duplicate", IF(W1627="correction/reply","correction/reply", "exclude_abstract")))</f>
        <v>exclude_abstract</v>
      </c>
      <c r="Y1627" s="1" t="s">
        <v>123</v>
      </c>
      <c r="Z1627" s="1"/>
      <c r="AA1627" s="1"/>
      <c r="AB1627" s="1"/>
      <c r="AC1627" s="41" t="str">
        <f>IF(X1627=AA1627,X1627,IF(OR(X1627="include",AA1627="include"),"include",IF(OR(X1627="duplicate",AA1627="duplicate"),"duplicate",IF(OR(X1627="correction/reply",AA1627="correction/reply"),"correction/reply","exclude_abstract"))))</f>
        <v>exclude_abstract</v>
      </c>
      <c r="AD1627" s="1"/>
      <c r="AE1627" s="1"/>
      <c r="AF1627" s="1"/>
      <c r="AG1627" s="1"/>
      <c r="AH1627" s="1"/>
      <c r="AI1627" s="1"/>
      <c r="AJ1627" s="41"/>
      <c r="AO1627" s="34"/>
      <c r="AP1627" s="34"/>
      <c r="AQ1627" s="34"/>
      <c r="AR1627" s="34"/>
    </row>
    <row r="1628" spans="1:44" ht="14.7" hidden="1" customHeight="1" x14ac:dyDescent="0.3">
      <c r="A1628">
        <v>1627</v>
      </c>
      <c r="B1628" t="s">
        <v>5482</v>
      </c>
      <c r="C1628">
        <v>1999</v>
      </c>
      <c r="D1628" t="s">
        <v>7032</v>
      </c>
      <c r="E1628" t="s">
        <v>854</v>
      </c>
      <c r="F1628">
        <v>143</v>
      </c>
      <c r="G1628">
        <v>1</v>
      </c>
      <c r="H1628">
        <v>177</v>
      </c>
      <c r="I1628">
        <v>189</v>
      </c>
      <c r="J1628" t="s">
        <v>7033</v>
      </c>
      <c r="K1628" t="s">
        <v>7034</v>
      </c>
      <c r="L1628" t="s">
        <v>120</v>
      </c>
      <c r="M1628" s="34"/>
      <c r="N1628" s="34"/>
      <c r="O1628" s="34"/>
      <c r="P1628" s="1" t="s">
        <v>178</v>
      </c>
      <c r="Q1628" s="1" t="str">
        <f t="shared" si="171"/>
        <v>exclude_title</v>
      </c>
      <c r="R1628" s="1" t="s">
        <v>123</v>
      </c>
      <c r="S1628" s="1" t="s">
        <v>122</v>
      </c>
      <c r="T1628" s="1" t="str">
        <f t="shared" si="172"/>
        <v>include</v>
      </c>
      <c r="U1628" s="1" t="s">
        <v>124</v>
      </c>
      <c r="V1628" s="41" t="str">
        <f t="shared" si="173"/>
        <v>include</v>
      </c>
      <c r="W1628" s="1" t="s">
        <v>156</v>
      </c>
      <c r="X1628" s="1" t="str">
        <f>IF(OR(W1628="include",W1628="no_abstract_available"),"include", IF(W1628="duplicate","duplicate", IF(W1628="correction/reply","correction/reply", "exclude_abstract")))</f>
        <v>exclude_abstract</v>
      </c>
      <c r="Y1628" s="1" t="s">
        <v>123</v>
      </c>
      <c r="Z1628" s="1"/>
      <c r="AA1628" s="1"/>
      <c r="AB1628" s="1"/>
      <c r="AC1628" s="41" t="str">
        <f>IF(X1628=AA1628,X1628,IF(OR(X1628="include",AA1628="include"),"include",IF(OR(X1628="duplicate",AA1628="duplicate"),"duplicate",IF(OR(X1628="correction/reply",AA1628="correction/reply"),"correction/reply","exclude_abstract"))))</f>
        <v>exclude_abstract</v>
      </c>
      <c r="AD1628" s="1"/>
      <c r="AE1628" s="1"/>
      <c r="AF1628" s="1"/>
      <c r="AG1628" s="1"/>
      <c r="AH1628" s="1"/>
      <c r="AI1628" s="1"/>
      <c r="AJ1628" s="41"/>
      <c r="AO1628" s="34"/>
      <c r="AP1628" s="34"/>
      <c r="AQ1628" s="34"/>
      <c r="AR1628" s="34"/>
    </row>
    <row r="1629" spans="1:44" ht="14.7" hidden="1" customHeight="1" x14ac:dyDescent="0.3">
      <c r="A1629">
        <v>1628</v>
      </c>
      <c r="B1629" t="s">
        <v>7035</v>
      </c>
      <c r="C1629">
        <v>2004</v>
      </c>
      <c r="D1629" t="s">
        <v>7036</v>
      </c>
      <c r="E1629" t="s">
        <v>1007</v>
      </c>
      <c r="F1629">
        <v>10</v>
      </c>
      <c r="G1629">
        <v>1</v>
      </c>
      <c r="H1629">
        <v>59</v>
      </c>
      <c r="I1629">
        <v>72</v>
      </c>
      <c r="J1629" t="s">
        <v>130</v>
      </c>
      <c r="K1629" t="s">
        <v>7037</v>
      </c>
      <c r="L1629" t="s">
        <v>120</v>
      </c>
      <c r="M1629" s="34"/>
      <c r="N1629" s="34"/>
      <c r="O1629" s="34"/>
      <c r="P1629" s="1" t="s">
        <v>122</v>
      </c>
      <c r="Q1629" s="1" t="str">
        <f t="shared" si="171"/>
        <v>include</v>
      </c>
      <c r="R1629" s="1" t="s">
        <v>123</v>
      </c>
      <c r="S1629" s="1" t="s">
        <v>122</v>
      </c>
      <c r="T1629" s="1" t="str">
        <f t="shared" si="172"/>
        <v>include</v>
      </c>
      <c r="U1629" s="1" t="s">
        <v>124</v>
      </c>
      <c r="V1629" s="41" t="str">
        <f t="shared" si="173"/>
        <v>include</v>
      </c>
      <c r="W1629" s="1" t="s">
        <v>143</v>
      </c>
      <c r="X1629" s="1" t="str">
        <f>IF(OR(W1629="include",W1629="no_abstract_available"),"include", IF(W1629="duplicate","duplicate", IF(W1629="correction/reply","correction/reply", "exclude_abstract")))</f>
        <v>exclude_abstract</v>
      </c>
      <c r="Y1629" s="1" t="s">
        <v>123</v>
      </c>
      <c r="Z1629" s="1"/>
      <c r="AA1629" s="1"/>
      <c r="AB1629" s="1"/>
      <c r="AC1629" s="41" t="str">
        <f>IF(X1629=AA1629,X1629,IF(OR(X1629="include",AA1629="include"),"include",IF(OR(X1629="duplicate",AA1629="duplicate"),"duplicate",IF(OR(X1629="correction/reply",AA1629="correction/reply"),"correction/reply","exclude_abstract"))))</f>
        <v>exclude_abstract</v>
      </c>
      <c r="AD1629" s="1"/>
      <c r="AE1629" s="1"/>
      <c r="AF1629" s="1"/>
      <c r="AG1629" s="1"/>
      <c r="AH1629" s="1"/>
      <c r="AI1629" s="1"/>
      <c r="AJ1629" s="41"/>
      <c r="AO1629" s="34"/>
      <c r="AP1629" s="34"/>
      <c r="AQ1629" s="34"/>
      <c r="AR1629" s="34"/>
    </row>
    <row r="1630" spans="1:44" ht="14.7" hidden="1" customHeight="1" x14ac:dyDescent="0.3">
      <c r="A1630">
        <v>1629</v>
      </c>
      <c r="B1630" t="s">
        <v>7038</v>
      </c>
      <c r="C1630">
        <v>2020</v>
      </c>
      <c r="D1630" t="s">
        <v>7039</v>
      </c>
      <c r="E1630" t="s">
        <v>1768</v>
      </c>
      <c r="F1630">
        <v>84</v>
      </c>
      <c r="G1630" t="s">
        <v>130</v>
      </c>
      <c r="H1630">
        <v>105</v>
      </c>
      <c r="I1630">
        <v>120</v>
      </c>
      <c r="J1630" t="s">
        <v>7040</v>
      </c>
      <c r="K1630" t="s">
        <v>7041</v>
      </c>
      <c r="L1630" t="s">
        <v>120</v>
      </c>
      <c r="M1630" s="34"/>
      <c r="N1630" s="34"/>
      <c r="O1630" s="34"/>
      <c r="P1630" s="1" t="s">
        <v>133</v>
      </c>
      <c r="Q1630" s="1" t="str">
        <f t="shared" si="171"/>
        <v>exclude_title</v>
      </c>
      <c r="R1630" s="1" t="s">
        <v>123</v>
      </c>
      <c r="S1630" s="1" t="s">
        <v>133</v>
      </c>
      <c r="T1630" s="1" t="str">
        <f t="shared" si="172"/>
        <v>exclude_title</v>
      </c>
      <c r="U1630" s="1" t="s">
        <v>124</v>
      </c>
      <c r="V1630" s="41" t="str">
        <f t="shared" si="173"/>
        <v>exclude_title</v>
      </c>
      <c r="W1630" s="1"/>
      <c r="X1630" s="1"/>
      <c r="Y1630" s="1"/>
      <c r="Z1630" s="1"/>
      <c r="AA1630" s="1"/>
      <c r="AB1630" s="1"/>
      <c r="AC1630" s="41"/>
      <c r="AD1630" s="1"/>
      <c r="AE1630" s="1"/>
      <c r="AF1630" s="1"/>
      <c r="AG1630" s="1"/>
      <c r="AH1630" s="1"/>
      <c r="AI1630" s="1"/>
      <c r="AJ1630" s="41"/>
      <c r="AO1630" s="34"/>
      <c r="AP1630" s="34"/>
      <c r="AQ1630" s="34"/>
      <c r="AR1630" s="34"/>
    </row>
    <row r="1631" spans="1:44" ht="14.7" hidden="1" customHeight="1" x14ac:dyDescent="0.3">
      <c r="A1631">
        <v>1630</v>
      </c>
      <c r="B1631" t="s">
        <v>7042</v>
      </c>
      <c r="C1631">
        <v>2020</v>
      </c>
      <c r="D1631" t="s">
        <v>7043</v>
      </c>
      <c r="E1631" t="s">
        <v>1442</v>
      </c>
      <c r="F1631">
        <v>47</v>
      </c>
      <c r="G1631">
        <v>10</v>
      </c>
      <c r="H1631">
        <v>2223</v>
      </c>
      <c r="I1631">
        <v>2234</v>
      </c>
      <c r="J1631" t="s">
        <v>7044</v>
      </c>
      <c r="K1631" t="s">
        <v>7045</v>
      </c>
      <c r="L1631" t="s">
        <v>120</v>
      </c>
      <c r="M1631" s="34"/>
      <c r="N1631" s="34"/>
      <c r="O1631" s="34"/>
      <c r="P1631" s="1" t="s">
        <v>178</v>
      </c>
      <c r="Q1631" s="1" t="str">
        <f t="shared" si="171"/>
        <v>exclude_title</v>
      </c>
      <c r="R1631" s="1" t="s">
        <v>123</v>
      </c>
      <c r="S1631" s="1" t="s">
        <v>122</v>
      </c>
      <c r="T1631" s="1" t="str">
        <f t="shared" si="172"/>
        <v>include</v>
      </c>
      <c r="U1631" s="1" t="s">
        <v>124</v>
      </c>
      <c r="V1631" s="41" t="str">
        <f t="shared" si="173"/>
        <v>include</v>
      </c>
      <c r="W1631" s="1" t="s">
        <v>156</v>
      </c>
      <c r="X1631" s="1" t="str">
        <f>IF(OR(W1631="include",W1631="no_abstract_available"),"include", IF(W1631="duplicate","duplicate", IF(W1631="correction/reply","correction/reply", "exclude_abstract")))</f>
        <v>exclude_abstract</v>
      </c>
      <c r="Y1631" s="1" t="s">
        <v>123</v>
      </c>
      <c r="Z1631" s="1"/>
      <c r="AA1631" s="1"/>
      <c r="AB1631" s="1"/>
      <c r="AC1631" s="41" t="str">
        <f>IF(X1631=AA1631,X1631,IF(OR(X1631="include",AA1631="include"),"include",IF(OR(X1631="duplicate",AA1631="duplicate"),"duplicate",IF(OR(X1631="correction/reply",AA1631="correction/reply"),"correction/reply","exclude_abstract"))))</f>
        <v>exclude_abstract</v>
      </c>
      <c r="AD1631" s="1"/>
      <c r="AE1631" s="1"/>
      <c r="AF1631" s="1"/>
      <c r="AG1631" s="1"/>
      <c r="AH1631" s="1"/>
      <c r="AI1631" s="1"/>
      <c r="AJ1631" s="41"/>
      <c r="AO1631" s="34"/>
      <c r="AP1631" s="34"/>
      <c r="AQ1631" s="34"/>
      <c r="AR1631" s="34"/>
    </row>
    <row r="1632" spans="1:44" ht="14.7" hidden="1" customHeight="1" x14ac:dyDescent="0.3">
      <c r="A1632">
        <v>1631</v>
      </c>
      <c r="B1632" t="s">
        <v>7046</v>
      </c>
      <c r="C1632">
        <v>2014</v>
      </c>
      <c r="D1632" t="s">
        <v>7047</v>
      </c>
      <c r="E1632" t="s">
        <v>5093</v>
      </c>
      <c r="F1632">
        <v>341</v>
      </c>
      <c r="G1632" t="s">
        <v>130</v>
      </c>
      <c r="H1632">
        <v>172</v>
      </c>
      <c r="I1632">
        <v>183</v>
      </c>
      <c r="J1632" t="s">
        <v>7048</v>
      </c>
      <c r="K1632" t="s">
        <v>7049</v>
      </c>
      <c r="L1632" t="s">
        <v>120</v>
      </c>
      <c r="M1632" s="34"/>
      <c r="N1632" s="34"/>
      <c r="O1632" s="34"/>
      <c r="P1632" s="1" t="s">
        <v>133</v>
      </c>
      <c r="Q1632" s="1" t="str">
        <f t="shared" si="171"/>
        <v>exclude_title</v>
      </c>
      <c r="R1632" s="1" t="s">
        <v>123</v>
      </c>
      <c r="S1632" s="1" t="s">
        <v>133</v>
      </c>
      <c r="T1632" s="1" t="str">
        <f t="shared" si="172"/>
        <v>exclude_title</v>
      </c>
      <c r="U1632" s="1" t="s">
        <v>124</v>
      </c>
      <c r="V1632" s="41" t="str">
        <f t="shared" si="173"/>
        <v>exclude_title</v>
      </c>
      <c r="W1632" s="1"/>
      <c r="X1632" s="1"/>
      <c r="Y1632" s="1"/>
      <c r="Z1632" s="1"/>
      <c r="AA1632" s="1"/>
      <c r="AB1632" s="1"/>
      <c r="AC1632" s="41"/>
      <c r="AD1632" s="1"/>
      <c r="AE1632" s="1"/>
      <c r="AF1632" s="1"/>
      <c r="AG1632" s="1"/>
      <c r="AH1632" s="1"/>
      <c r="AI1632" s="1"/>
      <c r="AJ1632" s="41"/>
      <c r="AO1632" s="34"/>
      <c r="AP1632" s="34"/>
      <c r="AQ1632" s="34"/>
      <c r="AR1632" s="34"/>
    </row>
    <row r="1633" spans="1:44" ht="14.7" hidden="1" customHeight="1" x14ac:dyDescent="0.3">
      <c r="A1633">
        <v>1632</v>
      </c>
      <c r="B1633" t="s">
        <v>7050</v>
      </c>
      <c r="C1633">
        <v>2015</v>
      </c>
      <c r="D1633" t="s">
        <v>7051</v>
      </c>
      <c r="E1633" t="s">
        <v>7052</v>
      </c>
      <c r="F1633">
        <v>95</v>
      </c>
      <c r="G1633">
        <v>1</v>
      </c>
      <c r="H1633">
        <v>34</v>
      </c>
      <c r="I1633">
        <v>36</v>
      </c>
      <c r="J1633" t="s">
        <v>130</v>
      </c>
      <c r="K1633" t="s">
        <v>130</v>
      </c>
      <c r="L1633" t="s">
        <v>120</v>
      </c>
      <c r="M1633" s="34"/>
      <c r="N1633" s="34"/>
      <c r="O1633" s="34"/>
      <c r="P1633" s="1" t="s">
        <v>178</v>
      </c>
      <c r="Q1633" s="1" t="str">
        <f t="shared" si="171"/>
        <v>exclude_title</v>
      </c>
      <c r="R1633" s="1" t="s">
        <v>123</v>
      </c>
      <c r="S1633" s="1" t="s">
        <v>178</v>
      </c>
      <c r="T1633" s="1" t="str">
        <f t="shared" si="172"/>
        <v>exclude_title</v>
      </c>
      <c r="U1633" s="1" t="s">
        <v>124</v>
      </c>
      <c r="V1633" s="41" t="str">
        <f t="shared" si="173"/>
        <v>exclude_title</v>
      </c>
      <c r="W1633" s="1"/>
      <c r="X1633" s="1"/>
      <c r="Y1633" s="1"/>
      <c r="Z1633" s="1"/>
      <c r="AA1633" s="1"/>
      <c r="AB1633" s="1"/>
      <c r="AC1633" s="41"/>
      <c r="AD1633" s="1"/>
      <c r="AE1633" s="1"/>
      <c r="AF1633" s="1"/>
      <c r="AG1633" s="1"/>
      <c r="AH1633" s="1"/>
      <c r="AI1633" s="1"/>
      <c r="AJ1633" s="41"/>
      <c r="AO1633" s="34"/>
      <c r="AP1633" s="34"/>
      <c r="AQ1633" s="34"/>
      <c r="AR1633" s="34"/>
    </row>
    <row r="1634" spans="1:44" ht="14.7" hidden="1" customHeight="1" x14ac:dyDescent="0.3">
      <c r="A1634">
        <v>1633</v>
      </c>
      <c r="B1634" t="s">
        <v>7053</v>
      </c>
      <c r="C1634">
        <v>2007</v>
      </c>
      <c r="D1634" t="s">
        <v>7054</v>
      </c>
      <c r="E1634" t="s">
        <v>2908</v>
      </c>
      <c r="F1634">
        <v>67</v>
      </c>
      <c r="G1634" t="s">
        <v>303</v>
      </c>
      <c r="H1634">
        <v>83</v>
      </c>
      <c r="I1634">
        <v>101</v>
      </c>
      <c r="J1634" t="s">
        <v>7055</v>
      </c>
      <c r="K1634" t="s">
        <v>7056</v>
      </c>
      <c r="L1634" t="s">
        <v>120</v>
      </c>
      <c r="M1634" s="34"/>
      <c r="N1634" s="34"/>
      <c r="O1634" s="34"/>
      <c r="P1634" s="1" t="s">
        <v>133</v>
      </c>
      <c r="Q1634" s="1" t="str">
        <f t="shared" si="171"/>
        <v>exclude_title</v>
      </c>
      <c r="R1634" s="1" t="s">
        <v>123</v>
      </c>
      <c r="S1634" s="1" t="s">
        <v>133</v>
      </c>
      <c r="T1634" s="1" t="str">
        <f t="shared" si="172"/>
        <v>exclude_title</v>
      </c>
      <c r="U1634" s="1" t="s">
        <v>124</v>
      </c>
      <c r="V1634" s="41" t="str">
        <f t="shared" si="173"/>
        <v>exclude_title</v>
      </c>
      <c r="W1634" s="1"/>
      <c r="X1634" s="1"/>
      <c r="Y1634" s="1"/>
      <c r="Z1634" s="1"/>
      <c r="AA1634" s="1"/>
      <c r="AB1634" s="1"/>
      <c r="AC1634" s="41"/>
      <c r="AD1634" s="1"/>
      <c r="AE1634" s="1"/>
      <c r="AF1634" s="1"/>
      <c r="AG1634" s="1"/>
      <c r="AH1634" s="1"/>
      <c r="AI1634" s="1"/>
      <c r="AJ1634" s="41"/>
      <c r="AO1634" s="34"/>
      <c r="AP1634" s="34"/>
      <c r="AQ1634" s="34"/>
      <c r="AR1634" s="34"/>
    </row>
    <row r="1635" spans="1:44" ht="14.7" hidden="1" customHeight="1" x14ac:dyDescent="0.3">
      <c r="A1635">
        <v>1634</v>
      </c>
      <c r="B1635" t="s">
        <v>7057</v>
      </c>
      <c r="C1635">
        <v>2019</v>
      </c>
      <c r="D1635" t="s">
        <v>7058</v>
      </c>
      <c r="E1635" t="s">
        <v>800</v>
      </c>
      <c r="F1635">
        <v>225</v>
      </c>
      <c r="G1635" t="s">
        <v>130</v>
      </c>
      <c r="H1635" t="s">
        <v>130</v>
      </c>
      <c r="I1635" t="s">
        <v>130</v>
      </c>
      <c r="J1635" t="s">
        <v>7059</v>
      </c>
      <c r="K1635" t="s">
        <v>7060</v>
      </c>
      <c r="L1635" t="s">
        <v>120</v>
      </c>
      <c r="M1635" s="34"/>
      <c r="N1635" s="34"/>
      <c r="O1635" s="34"/>
      <c r="P1635" s="1" t="s">
        <v>133</v>
      </c>
      <c r="Q1635" s="1" t="str">
        <f t="shared" si="171"/>
        <v>exclude_title</v>
      </c>
      <c r="R1635" s="1" t="s">
        <v>123</v>
      </c>
      <c r="S1635" s="1" t="s">
        <v>133</v>
      </c>
      <c r="T1635" s="1" t="str">
        <f t="shared" si="172"/>
        <v>exclude_title</v>
      </c>
      <c r="U1635" s="1" t="s">
        <v>124</v>
      </c>
      <c r="V1635" s="41" t="str">
        <f t="shared" si="173"/>
        <v>exclude_title</v>
      </c>
      <c r="W1635" s="1"/>
      <c r="X1635" s="1"/>
      <c r="Y1635" s="1"/>
      <c r="Z1635" s="1"/>
      <c r="AA1635" s="1"/>
      <c r="AB1635" s="1"/>
      <c r="AC1635" s="41"/>
      <c r="AD1635" s="1"/>
      <c r="AE1635" s="1"/>
      <c r="AF1635" s="1"/>
      <c r="AG1635" s="1"/>
      <c r="AH1635" s="1"/>
      <c r="AI1635" s="1"/>
      <c r="AJ1635" s="41"/>
      <c r="AO1635" s="34"/>
      <c r="AP1635" s="34"/>
      <c r="AQ1635" s="34"/>
      <c r="AR1635" s="34"/>
    </row>
    <row r="1636" spans="1:44" ht="14.7" hidden="1" customHeight="1" x14ac:dyDescent="0.3">
      <c r="A1636">
        <v>1635</v>
      </c>
      <c r="B1636" t="s">
        <v>7061</v>
      </c>
      <c r="C1636">
        <v>2019</v>
      </c>
      <c r="D1636" t="s">
        <v>7062</v>
      </c>
      <c r="E1636" t="s">
        <v>7063</v>
      </c>
      <c r="F1636">
        <v>75</v>
      </c>
      <c r="G1636">
        <v>2</v>
      </c>
      <c r="H1636" t="s">
        <v>130</v>
      </c>
      <c r="I1636" t="s">
        <v>130</v>
      </c>
      <c r="J1636" t="s">
        <v>7064</v>
      </c>
      <c r="K1636" t="s">
        <v>7065</v>
      </c>
      <c r="L1636" t="s">
        <v>120</v>
      </c>
      <c r="M1636" s="34"/>
      <c r="N1636" s="34"/>
      <c r="O1636" s="34"/>
      <c r="P1636" s="1" t="s">
        <v>155</v>
      </c>
      <c r="Q1636" s="1" t="str">
        <f t="shared" si="171"/>
        <v>exclude_title</v>
      </c>
      <c r="R1636" s="1" t="s">
        <v>123</v>
      </c>
      <c r="S1636" s="1" t="s">
        <v>122</v>
      </c>
      <c r="T1636" s="1" t="str">
        <f t="shared" si="172"/>
        <v>include</v>
      </c>
      <c r="U1636" s="1" t="s">
        <v>124</v>
      </c>
      <c r="V1636" s="41" t="str">
        <f t="shared" si="173"/>
        <v>include</v>
      </c>
      <c r="W1636" s="1" t="s">
        <v>133</v>
      </c>
      <c r="X1636" s="1" t="str">
        <f>IF(OR(W1636="include",W1636="no_abstract_available"),"include", IF(W1636="duplicate","duplicate", IF(W1636="correction/reply","correction/reply", "exclude_abstract")))</f>
        <v>exclude_abstract</v>
      </c>
      <c r="Y1636" s="1" t="s">
        <v>123</v>
      </c>
      <c r="Z1636" s="1"/>
      <c r="AA1636" s="1"/>
      <c r="AB1636" s="1"/>
      <c r="AC1636" s="41" t="str">
        <f>IF(X1636=AA1636,X1636,IF(OR(X1636="include",AA1636="include"),"include",IF(OR(X1636="duplicate",AA1636="duplicate"),"duplicate",IF(OR(X1636="correction/reply",AA1636="correction/reply"),"correction/reply","exclude_abstract"))))</f>
        <v>exclude_abstract</v>
      </c>
      <c r="AD1636" s="1"/>
      <c r="AE1636" s="1"/>
      <c r="AF1636" s="1"/>
      <c r="AG1636" s="1"/>
      <c r="AH1636" s="1"/>
      <c r="AI1636" s="1"/>
      <c r="AJ1636" s="41"/>
      <c r="AO1636" s="34"/>
      <c r="AP1636" s="34"/>
      <c r="AQ1636" s="34"/>
      <c r="AR1636" s="34"/>
    </row>
    <row r="1637" spans="1:44" ht="14.7" hidden="1" customHeight="1" x14ac:dyDescent="0.3">
      <c r="A1637">
        <v>1636</v>
      </c>
      <c r="B1637" t="s">
        <v>7066</v>
      </c>
      <c r="C1637">
        <v>2006</v>
      </c>
      <c r="D1637" t="s">
        <v>7067</v>
      </c>
      <c r="E1637" t="s">
        <v>208</v>
      </c>
      <c r="F1637">
        <v>94</v>
      </c>
      <c r="G1637">
        <v>2</v>
      </c>
      <c r="H1637">
        <v>455</v>
      </c>
      <c r="I1637">
        <v>463</v>
      </c>
      <c r="J1637" t="s">
        <v>7068</v>
      </c>
      <c r="K1637" t="s">
        <v>7069</v>
      </c>
      <c r="L1637" t="s">
        <v>120</v>
      </c>
      <c r="M1637" s="34"/>
      <c r="N1637" s="34"/>
      <c r="O1637" s="34"/>
      <c r="P1637" s="1" t="s">
        <v>155</v>
      </c>
      <c r="Q1637" s="1" t="str">
        <f t="shared" si="171"/>
        <v>exclude_title</v>
      </c>
      <c r="R1637" s="1" t="s">
        <v>123</v>
      </c>
      <c r="S1637" s="1" t="s">
        <v>133</v>
      </c>
      <c r="T1637" s="1" t="str">
        <f t="shared" si="172"/>
        <v>exclude_title</v>
      </c>
      <c r="U1637" s="1" t="s">
        <v>124</v>
      </c>
      <c r="V1637" s="41" t="str">
        <f t="shared" si="173"/>
        <v>exclude_title</v>
      </c>
      <c r="W1637" s="1"/>
      <c r="X1637" s="1"/>
      <c r="Y1637" s="1"/>
      <c r="Z1637" s="1"/>
      <c r="AA1637" s="1"/>
      <c r="AB1637" s="1"/>
      <c r="AC1637" s="41"/>
      <c r="AD1637" s="1"/>
      <c r="AE1637" s="1"/>
      <c r="AF1637" s="1"/>
      <c r="AG1637" s="1"/>
      <c r="AH1637" s="1"/>
      <c r="AI1637" s="1"/>
      <c r="AJ1637" s="41"/>
      <c r="AO1637" s="34"/>
      <c r="AP1637" s="34"/>
      <c r="AQ1637" s="34"/>
      <c r="AR1637" s="34"/>
    </row>
    <row r="1638" spans="1:44" ht="14.7" hidden="1" customHeight="1" x14ac:dyDescent="0.3">
      <c r="A1638">
        <v>1637</v>
      </c>
      <c r="B1638" t="s">
        <v>7070</v>
      </c>
      <c r="C1638">
        <v>2016</v>
      </c>
      <c r="D1638" t="s">
        <v>7071</v>
      </c>
      <c r="E1638" t="s">
        <v>3155</v>
      </c>
      <c r="F1638">
        <v>111</v>
      </c>
      <c r="G1638" t="s">
        <v>303</v>
      </c>
      <c r="H1638">
        <v>453</v>
      </c>
      <c r="I1638">
        <v>455</v>
      </c>
      <c r="J1638" t="s">
        <v>7072</v>
      </c>
      <c r="K1638" t="s">
        <v>7073</v>
      </c>
      <c r="L1638" t="s">
        <v>120</v>
      </c>
      <c r="M1638" s="34"/>
      <c r="N1638" s="34"/>
      <c r="O1638" s="34"/>
      <c r="P1638" s="1" t="s">
        <v>178</v>
      </c>
      <c r="Q1638" s="1" t="str">
        <f t="shared" si="171"/>
        <v>exclude_title</v>
      </c>
      <c r="R1638" s="1" t="s">
        <v>123</v>
      </c>
      <c r="S1638" s="1" t="s">
        <v>178</v>
      </c>
      <c r="T1638" s="1" t="str">
        <f t="shared" si="172"/>
        <v>exclude_title</v>
      </c>
      <c r="U1638" s="1" t="s">
        <v>124</v>
      </c>
      <c r="V1638" s="41" t="str">
        <f t="shared" si="173"/>
        <v>exclude_title</v>
      </c>
      <c r="W1638" s="1"/>
      <c r="X1638" s="1"/>
      <c r="Y1638" s="1"/>
      <c r="Z1638" s="1"/>
      <c r="AA1638" s="1"/>
      <c r="AB1638" s="1"/>
      <c r="AC1638" s="41"/>
      <c r="AD1638" s="1"/>
      <c r="AE1638" s="1"/>
      <c r="AF1638" s="1"/>
      <c r="AG1638" s="1"/>
      <c r="AH1638" s="1"/>
      <c r="AI1638" s="1"/>
      <c r="AJ1638" s="41"/>
      <c r="AO1638" s="34"/>
      <c r="AP1638" s="34"/>
      <c r="AQ1638" s="34"/>
      <c r="AR1638" s="34"/>
    </row>
    <row r="1639" spans="1:44" ht="14.7" hidden="1" customHeight="1" x14ac:dyDescent="0.3">
      <c r="A1639">
        <v>1638</v>
      </c>
      <c r="B1639" t="s">
        <v>7074</v>
      </c>
      <c r="C1639">
        <v>2007</v>
      </c>
      <c r="D1639" t="s">
        <v>7075</v>
      </c>
      <c r="E1639" t="s">
        <v>117</v>
      </c>
      <c r="F1639">
        <v>30</v>
      </c>
      <c r="G1639">
        <v>5</v>
      </c>
      <c r="H1639">
        <v>663</v>
      </c>
      <c r="I1639">
        <v>667</v>
      </c>
      <c r="J1639" t="s">
        <v>7076</v>
      </c>
      <c r="K1639" t="s">
        <v>7077</v>
      </c>
      <c r="L1639" t="s">
        <v>120</v>
      </c>
      <c r="M1639" s="34"/>
      <c r="N1639" s="34"/>
      <c r="O1639" s="34"/>
      <c r="P1639" s="1" t="s">
        <v>178</v>
      </c>
      <c r="Q1639" s="1" t="str">
        <f t="shared" si="171"/>
        <v>exclude_title</v>
      </c>
      <c r="R1639" s="1" t="s">
        <v>123</v>
      </c>
      <c r="S1639" s="1" t="s">
        <v>133</v>
      </c>
      <c r="T1639" s="1" t="str">
        <f t="shared" si="172"/>
        <v>exclude_title</v>
      </c>
      <c r="U1639" s="1" t="s">
        <v>124</v>
      </c>
      <c r="V1639" s="41" t="str">
        <f t="shared" si="173"/>
        <v>exclude_title</v>
      </c>
      <c r="W1639" s="1"/>
      <c r="X1639" s="1"/>
      <c r="Y1639" s="1"/>
      <c r="Z1639" s="1"/>
      <c r="AA1639" s="1"/>
      <c r="AB1639" s="1"/>
      <c r="AC1639" s="41"/>
      <c r="AD1639" s="1"/>
      <c r="AE1639" s="1"/>
      <c r="AF1639" s="1"/>
      <c r="AG1639" s="1"/>
      <c r="AH1639" s="1"/>
      <c r="AI1639" s="1"/>
      <c r="AJ1639" s="41"/>
      <c r="AO1639" s="34"/>
      <c r="AP1639" s="34"/>
      <c r="AQ1639" s="34"/>
      <c r="AR1639" s="34"/>
    </row>
    <row r="1640" spans="1:44" ht="14.7" hidden="1" customHeight="1" x14ac:dyDescent="0.3">
      <c r="A1640">
        <v>1639</v>
      </c>
      <c r="B1640" t="s">
        <v>7078</v>
      </c>
      <c r="C1640">
        <v>2019</v>
      </c>
      <c r="D1640" t="s">
        <v>7079</v>
      </c>
      <c r="E1640" t="s">
        <v>7080</v>
      </c>
      <c r="F1640" t="s">
        <v>130</v>
      </c>
      <c r="G1640">
        <v>39</v>
      </c>
      <c r="H1640">
        <v>181</v>
      </c>
      <c r="I1640">
        <v>213</v>
      </c>
      <c r="J1640" t="s">
        <v>7081</v>
      </c>
      <c r="K1640" t="s">
        <v>7082</v>
      </c>
      <c r="L1640" t="s">
        <v>120</v>
      </c>
      <c r="M1640" s="34"/>
      <c r="N1640" s="34"/>
      <c r="O1640" s="34"/>
      <c r="P1640" s="1" t="s">
        <v>133</v>
      </c>
      <c r="Q1640" s="1" t="str">
        <f t="shared" si="171"/>
        <v>exclude_title</v>
      </c>
      <c r="R1640" s="1" t="s">
        <v>123</v>
      </c>
      <c r="S1640" s="1" t="s">
        <v>133</v>
      </c>
      <c r="T1640" s="1" t="str">
        <f t="shared" si="172"/>
        <v>exclude_title</v>
      </c>
      <c r="U1640" s="1" t="s">
        <v>124</v>
      </c>
      <c r="V1640" s="41" t="str">
        <f t="shared" si="173"/>
        <v>exclude_title</v>
      </c>
      <c r="W1640" s="1"/>
      <c r="X1640" s="1"/>
      <c r="Y1640" s="1"/>
      <c r="Z1640" s="1"/>
      <c r="AA1640" s="1"/>
      <c r="AB1640" s="1"/>
      <c r="AC1640" s="41"/>
      <c r="AD1640" s="1"/>
      <c r="AE1640" s="1"/>
      <c r="AF1640" s="1"/>
      <c r="AG1640" s="1"/>
      <c r="AH1640" s="1"/>
      <c r="AI1640" s="1"/>
      <c r="AJ1640" s="41"/>
      <c r="AO1640" s="34"/>
      <c r="AP1640" s="34"/>
      <c r="AQ1640" s="34"/>
      <c r="AR1640" s="34"/>
    </row>
    <row r="1641" spans="1:44" ht="14.7" hidden="1" customHeight="1" x14ac:dyDescent="0.3">
      <c r="A1641">
        <v>1640</v>
      </c>
      <c r="B1641" t="s">
        <v>7083</v>
      </c>
      <c r="C1641">
        <v>2013</v>
      </c>
      <c r="D1641" t="s">
        <v>7084</v>
      </c>
      <c r="E1641" t="s">
        <v>800</v>
      </c>
      <c r="F1641">
        <v>76</v>
      </c>
      <c r="G1641" t="s">
        <v>130</v>
      </c>
      <c r="H1641">
        <v>102</v>
      </c>
      <c r="I1641">
        <v>113</v>
      </c>
      <c r="J1641" t="s">
        <v>7085</v>
      </c>
      <c r="K1641" t="s">
        <v>7086</v>
      </c>
      <c r="L1641" t="s">
        <v>120</v>
      </c>
      <c r="M1641" s="34"/>
      <c r="N1641" s="34"/>
      <c r="O1641" s="34"/>
      <c r="P1641" s="1" t="s">
        <v>133</v>
      </c>
      <c r="Q1641" s="1" t="str">
        <f t="shared" si="171"/>
        <v>exclude_title</v>
      </c>
      <c r="R1641" s="1" t="s">
        <v>123</v>
      </c>
      <c r="S1641" s="1" t="s">
        <v>133</v>
      </c>
      <c r="T1641" s="1" t="str">
        <f t="shared" si="172"/>
        <v>exclude_title</v>
      </c>
      <c r="U1641" s="1" t="s">
        <v>124</v>
      </c>
      <c r="V1641" s="41" t="str">
        <f t="shared" si="173"/>
        <v>exclude_title</v>
      </c>
      <c r="W1641" s="1"/>
      <c r="X1641" s="1"/>
      <c r="Y1641" s="1"/>
      <c r="Z1641" s="1"/>
      <c r="AA1641" s="1"/>
      <c r="AB1641" s="1"/>
      <c r="AC1641" s="41"/>
      <c r="AD1641" s="1"/>
      <c r="AE1641" s="1"/>
      <c r="AF1641" s="1"/>
      <c r="AG1641" s="1"/>
      <c r="AH1641" s="1"/>
      <c r="AI1641" s="1"/>
      <c r="AJ1641" s="41"/>
      <c r="AO1641" s="34"/>
      <c r="AP1641" s="34"/>
      <c r="AQ1641" s="34"/>
      <c r="AR1641" s="34"/>
    </row>
    <row r="1642" spans="1:44" ht="14.7" hidden="1" customHeight="1" x14ac:dyDescent="0.3">
      <c r="A1642">
        <v>1641</v>
      </c>
      <c r="B1642" t="s">
        <v>7087</v>
      </c>
      <c r="C1642">
        <v>2009</v>
      </c>
      <c r="D1642" t="s">
        <v>7088</v>
      </c>
      <c r="E1642" t="s">
        <v>1405</v>
      </c>
      <c r="F1642">
        <v>83</v>
      </c>
      <c r="G1642" t="s">
        <v>2301</v>
      </c>
      <c r="H1642">
        <v>369</v>
      </c>
      <c r="I1642">
        <v>375</v>
      </c>
      <c r="J1642" t="s">
        <v>7089</v>
      </c>
      <c r="K1642" t="s">
        <v>7090</v>
      </c>
      <c r="L1642" t="s">
        <v>120</v>
      </c>
      <c r="M1642" s="34"/>
      <c r="N1642" s="34"/>
      <c r="O1642" s="34"/>
      <c r="P1642" s="1" t="s">
        <v>133</v>
      </c>
      <c r="Q1642" s="1" t="str">
        <f t="shared" si="171"/>
        <v>exclude_title</v>
      </c>
      <c r="R1642" s="1" t="s">
        <v>123</v>
      </c>
      <c r="S1642" s="1" t="s">
        <v>133</v>
      </c>
      <c r="T1642" s="1" t="str">
        <f t="shared" si="172"/>
        <v>exclude_title</v>
      </c>
      <c r="U1642" s="1" t="s">
        <v>124</v>
      </c>
      <c r="V1642" s="41" t="str">
        <f t="shared" si="173"/>
        <v>exclude_title</v>
      </c>
      <c r="W1642" s="1"/>
      <c r="X1642" s="1"/>
      <c r="Y1642" s="1"/>
      <c r="Z1642" s="1"/>
      <c r="AA1642" s="1"/>
      <c r="AB1642" s="1"/>
      <c r="AC1642" s="41"/>
      <c r="AD1642" s="1"/>
      <c r="AE1642" s="1"/>
      <c r="AF1642" s="1"/>
      <c r="AG1642" s="1"/>
      <c r="AH1642" s="1"/>
      <c r="AI1642" s="1"/>
      <c r="AJ1642" s="41"/>
      <c r="AO1642" s="34"/>
      <c r="AP1642" s="34"/>
      <c r="AQ1642" s="34"/>
      <c r="AR1642" s="34"/>
    </row>
    <row r="1643" spans="1:44" ht="14.7" hidden="1" customHeight="1" x14ac:dyDescent="0.3">
      <c r="A1643">
        <v>1642</v>
      </c>
      <c r="B1643" t="s">
        <v>7091</v>
      </c>
      <c r="C1643">
        <v>2017</v>
      </c>
      <c r="D1643" t="s">
        <v>7092</v>
      </c>
      <c r="E1643" t="s">
        <v>7093</v>
      </c>
      <c r="F1643">
        <v>31</v>
      </c>
      <c r="G1643">
        <v>8</v>
      </c>
      <c r="H1643">
        <v>1562</v>
      </c>
      <c r="I1643">
        <v>1582</v>
      </c>
      <c r="J1643" t="s">
        <v>7094</v>
      </c>
      <c r="K1643" t="s">
        <v>7095</v>
      </c>
      <c r="L1643" t="s">
        <v>120</v>
      </c>
      <c r="M1643" s="34"/>
      <c r="N1643" s="34"/>
      <c r="O1643" s="34"/>
      <c r="P1643" s="1" t="s">
        <v>178</v>
      </c>
      <c r="Q1643" s="1" t="str">
        <f t="shared" si="171"/>
        <v>exclude_title</v>
      </c>
      <c r="R1643" s="1" t="s">
        <v>123</v>
      </c>
      <c r="S1643" s="1" t="s">
        <v>178</v>
      </c>
      <c r="T1643" s="1" t="str">
        <f t="shared" si="172"/>
        <v>exclude_title</v>
      </c>
      <c r="U1643" s="1" t="s">
        <v>124</v>
      </c>
      <c r="V1643" s="41" t="str">
        <f t="shared" si="173"/>
        <v>exclude_title</v>
      </c>
      <c r="W1643" s="1"/>
      <c r="X1643" s="1"/>
      <c r="Y1643" s="1"/>
      <c r="Z1643" s="1"/>
      <c r="AA1643" s="1"/>
      <c r="AB1643" s="1"/>
      <c r="AC1643" s="41"/>
      <c r="AD1643" s="1"/>
      <c r="AE1643" s="1"/>
      <c r="AF1643" s="1"/>
      <c r="AG1643" s="1"/>
      <c r="AH1643" s="1"/>
      <c r="AI1643" s="1"/>
      <c r="AJ1643" s="41"/>
      <c r="AO1643" s="34"/>
      <c r="AP1643" s="34"/>
      <c r="AQ1643" s="34"/>
      <c r="AR1643" s="34"/>
    </row>
    <row r="1644" spans="1:44" ht="14.7" hidden="1" customHeight="1" x14ac:dyDescent="0.3">
      <c r="A1644">
        <v>1643</v>
      </c>
      <c r="B1644" t="s">
        <v>7096</v>
      </c>
      <c r="C1644">
        <v>2005</v>
      </c>
      <c r="D1644" t="s">
        <v>7097</v>
      </c>
      <c r="E1644" t="s">
        <v>2178</v>
      </c>
      <c r="F1644">
        <v>110</v>
      </c>
      <c r="G1644" t="s">
        <v>7098</v>
      </c>
      <c r="H1644" t="s">
        <v>130</v>
      </c>
      <c r="I1644" t="s">
        <v>130</v>
      </c>
      <c r="J1644" t="s">
        <v>7099</v>
      </c>
      <c r="K1644" t="s">
        <v>7100</v>
      </c>
      <c r="L1644" t="s">
        <v>120</v>
      </c>
      <c r="M1644" s="34"/>
      <c r="N1644" s="34"/>
      <c r="O1644" s="34"/>
      <c r="P1644" s="1" t="s">
        <v>133</v>
      </c>
      <c r="Q1644" s="1" t="str">
        <f t="shared" si="171"/>
        <v>exclude_title</v>
      </c>
      <c r="R1644" s="1" t="s">
        <v>123</v>
      </c>
      <c r="S1644" s="1" t="s">
        <v>133</v>
      </c>
      <c r="T1644" s="1" t="str">
        <f t="shared" si="172"/>
        <v>exclude_title</v>
      </c>
      <c r="U1644" s="1" t="s">
        <v>124</v>
      </c>
      <c r="V1644" s="41" t="str">
        <f t="shared" si="173"/>
        <v>exclude_title</v>
      </c>
      <c r="W1644" s="1"/>
      <c r="X1644" s="1"/>
      <c r="Y1644" s="1"/>
      <c r="Z1644" s="1"/>
      <c r="AA1644" s="1"/>
      <c r="AB1644" s="1"/>
      <c r="AC1644" s="41"/>
      <c r="AD1644" s="1"/>
      <c r="AE1644" s="1"/>
      <c r="AF1644" s="1"/>
      <c r="AG1644" s="1"/>
      <c r="AH1644" s="1"/>
      <c r="AI1644" s="1"/>
      <c r="AJ1644" s="41"/>
      <c r="AO1644" s="34"/>
      <c r="AP1644" s="34"/>
      <c r="AQ1644" s="34"/>
      <c r="AR1644" s="34"/>
    </row>
    <row r="1645" spans="1:44" ht="14.7" hidden="1" customHeight="1" x14ac:dyDescent="0.3">
      <c r="A1645">
        <v>1644</v>
      </c>
      <c r="B1645" t="s">
        <v>7101</v>
      </c>
      <c r="C1645">
        <v>2002</v>
      </c>
      <c r="D1645" t="s">
        <v>7102</v>
      </c>
      <c r="E1645" t="s">
        <v>3049</v>
      </c>
      <c r="F1645">
        <v>132</v>
      </c>
      <c r="G1645">
        <v>2</v>
      </c>
      <c r="H1645">
        <v>403</v>
      </c>
      <c r="I1645">
        <v>409</v>
      </c>
      <c r="J1645" t="s">
        <v>7103</v>
      </c>
      <c r="K1645" t="s">
        <v>7104</v>
      </c>
      <c r="L1645" t="s">
        <v>120</v>
      </c>
      <c r="M1645" s="34"/>
      <c r="N1645" s="34"/>
      <c r="O1645" s="34"/>
      <c r="P1645" s="1" t="s">
        <v>178</v>
      </c>
      <c r="Q1645" s="1" t="str">
        <f t="shared" si="171"/>
        <v>exclude_title</v>
      </c>
      <c r="R1645" s="1" t="s">
        <v>123</v>
      </c>
      <c r="S1645" s="1" t="s">
        <v>178</v>
      </c>
      <c r="T1645" s="1" t="str">
        <f t="shared" si="172"/>
        <v>exclude_title</v>
      </c>
      <c r="U1645" s="1" t="s">
        <v>124</v>
      </c>
      <c r="V1645" s="41" t="str">
        <f t="shared" si="173"/>
        <v>exclude_title</v>
      </c>
      <c r="W1645" s="1"/>
      <c r="X1645" s="1"/>
      <c r="Y1645" s="1"/>
      <c r="Z1645" s="1"/>
      <c r="AA1645" s="1"/>
      <c r="AB1645" s="1"/>
      <c r="AC1645" s="41"/>
      <c r="AD1645" s="1"/>
      <c r="AE1645" s="1"/>
      <c r="AF1645" s="1"/>
      <c r="AG1645" s="1"/>
      <c r="AH1645" s="1"/>
      <c r="AI1645" s="1"/>
      <c r="AJ1645" s="41"/>
      <c r="AO1645" s="34"/>
      <c r="AP1645" s="34"/>
      <c r="AQ1645" s="34"/>
      <c r="AR1645" s="34"/>
    </row>
    <row r="1646" spans="1:44" ht="14.7" hidden="1" customHeight="1" x14ac:dyDescent="0.3">
      <c r="A1646">
        <v>1645</v>
      </c>
      <c r="B1646" t="s">
        <v>7105</v>
      </c>
      <c r="C1646">
        <v>2014</v>
      </c>
      <c r="D1646" t="s">
        <v>7106</v>
      </c>
      <c r="E1646" t="s">
        <v>2178</v>
      </c>
      <c r="F1646">
        <v>119</v>
      </c>
      <c r="G1646">
        <v>10</v>
      </c>
      <c r="H1646">
        <v>6900</v>
      </c>
      <c r="I1646">
        <v>6917</v>
      </c>
      <c r="J1646" t="s">
        <v>7107</v>
      </c>
      <c r="K1646" t="s">
        <v>7108</v>
      </c>
      <c r="L1646" t="s">
        <v>120</v>
      </c>
      <c r="M1646" s="34"/>
      <c r="N1646" s="34"/>
      <c r="O1646" s="34"/>
      <c r="P1646" s="1" t="s">
        <v>155</v>
      </c>
      <c r="Q1646" s="1" t="str">
        <f t="shared" si="171"/>
        <v>exclude_title</v>
      </c>
      <c r="R1646" s="1" t="s">
        <v>123</v>
      </c>
      <c r="S1646" s="1" t="s">
        <v>133</v>
      </c>
      <c r="T1646" s="1" t="str">
        <f t="shared" si="172"/>
        <v>exclude_title</v>
      </c>
      <c r="U1646" s="1" t="s">
        <v>124</v>
      </c>
      <c r="V1646" s="41" t="str">
        <f t="shared" si="173"/>
        <v>exclude_title</v>
      </c>
      <c r="W1646" s="1"/>
      <c r="X1646" s="1"/>
      <c r="Y1646" s="1"/>
      <c r="Z1646" s="1"/>
      <c r="AA1646" s="1"/>
      <c r="AB1646" s="1"/>
      <c r="AC1646" s="41"/>
      <c r="AD1646" s="1"/>
      <c r="AE1646" s="1"/>
      <c r="AF1646" s="1"/>
      <c r="AG1646" s="1"/>
      <c r="AH1646" s="1"/>
      <c r="AI1646" s="1"/>
      <c r="AJ1646" s="41"/>
      <c r="AO1646" s="34"/>
      <c r="AP1646" s="34"/>
      <c r="AQ1646" s="34"/>
      <c r="AR1646" s="34"/>
    </row>
    <row r="1647" spans="1:44" ht="14.7" hidden="1" customHeight="1" x14ac:dyDescent="0.3">
      <c r="A1647">
        <v>1646</v>
      </c>
      <c r="B1647" t="s">
        <v>7109</v>
      </c>
      <c r="C1647">
        <v>2011</v>
      </c>
      <c r="D1647" t="s">
        <v>7110</v>
      </c>
      <c r="E1647" t="s">
        <v>1405</v>
      </c>
      <c r="F1647">
        <v>91</v>
      </c>
      <c r="G1647">
        <v>4</v>
      </c>
      <c r="H1647">
        <v>534</v>
      </c>
      <c r="I1647">
        <v>544</v>
      </c>
      <c r="J1647" t="s">
        <v>7111</v>
      </c>
      <c r="K1647" t="s">
        <v>7112</v>
      </c>
      <c r="L1647" t="s">
        <v>120</v>
      </c>
      <c r="M1647" s="34"/>
      <c r="N1647" s="34"/>
      <c r="O1647" s="34"/>
      <c r="P1647" s="1" t="s">
        <v>155</v>
      </c>
      <c r="Q1647" s="1" t="str">
        <f t="shared" si="171"/>
        <v>exclude_title</v>
      </c>
      <c r="R1647" s="1" t="s">
        <v>123</v>
      </c>
      <c r="S1647" s="1" t="s">
        <v>133</v>
      </c>
      <c r="T1647" s="1" t="str">
        <f t="shared" si="172"/>
        <v>exclude_title</v>
      </c>
      <c r="U1647" s="1" t="s">
        <v>124</v>
      </c>
      <c r="V1647" s="41" t="str">
        <f t="shared" si="173"/>
        <v>exclude_title</v>
      </c>
      <c r="W1647" s="1"/>
      <c r="X1647" s="1"/>
      <c r="Y1647" s="1"/>
      <c r="Z1647" s="1"/>
      <c r="AA1647" s="1"/>
      <c r="AB1647" s="1"/>
      <c r="AC1647" s="41"/>
      <c r="AD1647" s="1"/>
      <c r="AE1647" s="1"/>
      <c r="AF1647" s="1"/>
      <c r="AG1647" s="1"/>
      <c r="AH1647" s="1"/>
      <c r="AI1647" s="1"/>
      <c r="AJ1647" s="41"/>
      <c r="AO1647" s="34"/>
      <c r="AP1647" s="34"/>
      <c r="AQ1647" s="34"/>
      <c r="AR1647" s="34"/>
    </row>
    <row r="1648" spans="1:44" ht="14.7" hidden="1" customHeight="1" x14ac:dyDescent="0.3">
      <c r="A1648">
        <v>1647</v>
      </c>
      <c r="B1648" t="s">
        <v>7113</v>
      </c>
      <c r="C1648">
        <v>2006</v>
      </c>
      <c r="D1648" t="s">
        <v>7114</v>
      </c>
      <c r="E1648" t="s">
        <v>5922</v>
      </c>
      <c r="F1648">
        <v>60</v>
      </c>
      <c r="G1648">
        <v>11</v>
      </c>
      <c r="H1648">
        <v>2293</v>
      </c>
      <c r="I1648">
        <v>2310</v>
      </c>
      <c r="J1648" t="s">
        <v>130</v>
      </c>
      <c r="K1648" t="s">
        <v>7115</v>
      </c>
      <c r="L1648" t="s">
        <v>120</v>
      </c>
      <c r="M1648" s="34"/>
      <c r="N1648" s="34"/>
      <c r="O1648" s="34"/>
      <c r="P1648" s="1" t="s">
        <v>155</v>
      </c>
      <c r="Q1648" s="1" t="str">
        <f t="shared" si="171"/>
        <v>exclude_title</v>
      </c>
      <c r="R1648" s="1" t="s">
        <v>123</v>
      </c>
      <c r="S1648" s="1" t="s">
        <v>133</v>
      </c>
      <c r="T1648" s="1" t="str">
        <f t="shared" si="172"/>
        <v>exclude_title</v>
      </c>
      <c r="U1648" s="1" t="s">
        <v>124</v>
      </c>
      <c r="V1648" s="41" t="str">
        <f t="shared" si="173"/>
        <v>exclude_title</v>
      </c>
      <c r="W1648" s="1"/>
      <c r="X1648" s="1"/>
      <c r="Y1648" s="1"/>
      <c r="Z1648" s="1"/>
      <c r="AA1648" s="1"/>
      <c r="AB1648" s="1"/>
      <c r="AC1648" s="41"/>
      <c r="AD1648" s="1"/>
      <c r="AE1648" s="1"/>
      <c r="AF1648" s="1"/>
      <c r="AG1648" s="1"/>
      <c r="AH1648" s="1"/>
      <c r="AI1648" s="1"/>
      <c r="AJ1648" s="41"/>
      <c r="AO1648" s="34"/>
      <c r="AP1648" s="34"/>
      <c r="AQ1648" s="34"/>
      <c r="AR1648" s="34"/>
    </row>
    <row r="1649" spans="1:44" ht="14.7" hidden="1" customHeight="1" x14ac:dyDescent="0.3">
      <c r="A1649">
        <v>1648</v>
      </c>
      <c r="B1649" t="s">
        <v>7116</v>
      </c>
      <c r="C1649">
        <v>1997</v>
      </c>
      <c r="D1649" t="s">
        <v>7117</v>
      </c>
      <c r="E1649" t="s">
        <v>203</v>
      </c>
      <c r="F1649">
        <v>80</v>
      </c>
      <c r="G1649">
        <v>2</v>
      </c>
      <c r="H1649">
        <v>276</v>
      </c>
      <c r="I1649">
        <v>288</v>
      </c>
      <c r="J1649" t="s">
        <v>7118</v>
      </c>
      <c r="K1649" t="s">
        <v>7119</v>
      </c>
      <c r="L1649" t="s">
        <v>120</v>
      </c>
      <c r="M1649" s="34"/>
      <c r="N1649" s="34"/>
      <c r="O1649" s="34"/>
      <c r="P1649" s="1" t="s">
        <v>122</v>
      </c>
      <c r="Q1649" s="1" t="str">
        <f t="shared" si="171"/>
        <v>include</v>
      </c>
      <c r="R1649" s="1" t="s">
        <v>123</v>
      </c>
      <c r="S1649" s="1" t="s">
        <v>122</v>
      </c>
      <c r="T1649" s="1" t="str">
        <f t="shared" si="172"/>
        <v>include</v>
      </c>
      <c r="U1649" s="1" t="s">
        <v>124</v>
      </c>
      <c r="V1649" s="41" t="str">
        <f t="shared" si="173"/>
        <v>include</v>
      </c>
      <c r="W1649" s="1" t="s">
        <v>143</v>
      </c>
      <c r="X1649" s="1" t="str">
        <f>IF(OR(W1649="include",W1649="no_abstract_available"),"include", IF(W1649="duplicate","duplicate", IF(W1649="correction/reply","correction/reply", "exclude_abstract")))</f>
        <v>exclude_abstract</v>
      </c>
      <c r="Y1649" s="1" t="s">
        <v>123</v>
      </c>
      <c r="Z1649" s="1"/>
      <c r="AA1649" s="1"/>
      <c r="AB1649" s="1"/>
      <c r="AC1649" s="41" t="str">
        <f>IF(X1649=AA1649,X1649,IF(OR(X1649="include",AA1649="include"),"include",IF(OR(X1649="duplicate",AA1649="duplicate"),"duplicate",IF(OR(X1649="correction/reply",AA1649="correction/reply"),"correction/reply","exclude_abstract"))))</f>
        <v>exclude_abstract</v>
      </c>
      <c r="AD1649" s="1"/>
      <c r="AE1649" s="1"/>
      <c r="AF1649" s="1"/>
      <c r="AG1649" s="1"/>
      <c r="AH1649" s="1"/>
      <c r="AI1649" s="1"/>
      <c r="AJ1649" s="41"/>
      <c r="AO1649" s="34"/>
      <c r="AP1649" s="34"/>
      <c r="AQ1649" s="34"/>
      <c r="AR1649" s="34"/>
    </row>
    <row r="1650" spans="1:44" ht="14.7" hidden="1" customHeight="1" x14ac:dyDescent="0.3">
      <c r="A1650">
        <v>1649</v>
      </c>
      <c r="B1650" t="s">
        <v>7120</v>
      </c>
      <c r="C1650">
        <v>2018</v>
      </c>
      <c r="D1650" t="s">
        <v>7121</v>
      </c>
      <c r="E1650" t="s">
        <v>2763</v>
      </c>
      <c r="F1650">
        <v>115</v>
      </c>
      <c r="G1650">
        <v>36</v>
      </c>
      <c r="H1650">
        <v>8990</v>
      </c>
      <c r="I1650">
        <v>8995</v>
      </c>
      <c r="J1650" t="s">
        <v>7122</v>
      </c>
      <c r="K1650" t="s">
        <v>7123</v>
      </c>
      <c r="L1650" t="s">
        <v>120</v>
      </c>
      <c r="M1650" s="34"/>
      <c r="N1650" s="34"/>
      <c r="O1650" s="34"/>
      <c r="P1650" s="1" t="s">
        <v>133</v>
      </c>
      <c r="Q1650" s="1" t="str">
        <f t="shared" si="171"/>
        <v>exclude_title</v>
      </c>
      <c r="R1650" s="1" t="s">
        <v>123</v>
      </c>
      <c r="S1650" s="1" t="s">
        <v>133</v>
      </c>
      <c r="T1650" s="1" t="str">
        <f t="shared" si="172"/>
        <v>exclude_title</v>
      </c>
      <c r="U1650" s="1" t="s">
        <v>124</v>
      </c>
      <c r="V1650" s="41" t="str">
        <f t="shared" si="173"/>
        <v>exclude_title</v>
      </c>
      <c r="W1650" s="1"/>
      <c r="X1650" s="1"/>
      <c r="Y1650" s="1"/>
      <c r="Z1650" s="1"/>
      <c r="AA1650" s="1"/>
      <c r="AB1650" s="1"/>
      <c r="AC1650" s="41"/>
      <c r="AD1650" s="1"/>
      <c r="AE1650" s="1"/>
      <c r="AF1650" s="1"/>
      <c r="AG1650" s="1"/>
      <c r="AH1650" s="1"/>
      <c r="AI1650" s="1"/>
      <c r="AJ1650" s="41"/>
      <c r="AO1650" s="34"/>
      <c r="AP1650" s="34"/>
      <c r="AQ1650" s="34"/>
      <c r="AR1650" s="34"/>
    </row>
    <row r="1651" spans="1:44" ht="14.7" hidden="1" customHeight="1" x14ac:dyDescent="0.3">
      <c r="A1651">
        <v>1650</v>
      </c>
      <c r="B1651" t="s">
        <v>7124</v>
      </c>
      <c r="C1651">
        <v>2006</v>
      </c>
      <c r="D1651" t="s">
        <v>7125</v>
      </c>
      <c r="E1651" t="s">
        <v>2074</v>
      </c>
      <c r="F1651">
        <v>228</v>
      </c>
      <c r="G1651" t="s">
        <v>775</v>
      </c>
      <c r="H1651">
        <v>19</v>
      </c>
      <c r="I1651">
        <v>32</v>
      </c>
      <c r="J1651" t="s">
        <v>7126</v>
      </c>
      <c r="K1651" t="s">
        <v>7127</v>
      </c>
      <c r="L1651" t="s">
        <v>120</v>
      </c>
      <c r="M1651" s="34"/>
      <c r="N1651" s="34"/>
      <c r="O1651" s="34"/>
      <c r="P1651" s="1" t="s">
        <v>133</v>
      </c>
      <c r="Q1651" s="1" t="str">
        <f t="shared" si="171"/>
        <v>exclude_title</v>
      </c>
      <c r="R1651" s="1" t="s">
        <v>123</v>
      </c>
      <c r="S1651" s="1" t="s">
        <v>133</v>
      </c>
      <c r="T1651" s="1" t="str">
        <f t="shared" si="172"/>
        <v>exclude_title</v>
      </c>
      <c r="U1651" s="1" t="s">
        <v>124</v>
      </c>
      <c r="V1651" s="41" t="str">
        <f t="shared" si="173"/>
        <v>exclude_title</v>
      </c>
      <c r="W1651" s="1"/>
      <c r="X1651" s="1"/>
      <c r="Y1651" s="1"/>
      <c r="Z1651" s="1"/>
      <c r="AA1651" s="1"/>
      <c r="AB1651" s="1"/>
      <c r="AC1651" s="41"/>
      <c r="AD1651" s="1"/>
      <c r="AE1651" s="1"/>
      <c r="AF1651" s="1"/>
      <c r="AG1651" s="1"/>
      <c r="AH1651" s="1"/>
      <c r="AI1651" s="1"/>
      <c r="AJ1651" s="41"/>
      <c r="AO1651" s="34"/>
      <c r="AP1651" s="34"/>
      <c r="AQ1651" s="34"/>
      <c r="AR1651" s="34"/>
    </row>
    <row r="1652" spans="1:44" ht="14.7" hidden="1" customHeight="1" x14ac:dyDescent="0.3">
      <c r="A1652">
        <v>1651</v>
      </c>
      <c r="B1652" t="s">
        <v>7128</v>
      </c>
      <c r="C1652">
        <v>2004</v>
      </c>
      <c r="D1652" t="s">
        <v>7129</v>
      </c>
      <c r="E1652" t="s">
        <v>208</v>
      </c>
      <c r="F1652">
        <v>92</v>
      </c>
      <c r="G1652">
        <v>6</v>
      </c>
      <c r="H1652">
        <v>1019</v>
      </c>
      <c r="I1652">
        <v>1024</v>
      </c>
      <c r="J1652" t="s">
        <v>7130</v>
      </c>
      <c r="K1652" t="s">
        <v>7131</v>
      </c>
      <c r="L1652" t="s">
        <v>120</v>
      </c>
      <c r="M1652" s="34"/>
      <c r="N1652" s="34"/>
      <c r="O1652" s="34"/>
      <c r="P1652" s="1" t="s">
        <v>122</v>
      </c>
      <c r="Q1652" s="1" t="str">
        <f t="shared" si="171"/>
        <v>include</v>
      </c>
      <c r="R1652" s="1" t="s">
        <v>123</v>
      </c>
      <c r="S1652" s="1" t="s">
        <v>122</v>
      </c>
      <c r="T1652" s="1" t="str">
        <f t="shared" si="172"/>
        <v>include</v>
      </c>
      <c r="U1652" s="1" t="s">
        <v>124</v>
      </c>
      <c r="V1652" s="41" t="str">
        <f t="shared" si="173"/>
        <v>include</v>
      </c>
      <c r="W1652" s="1" t="s">
        <v>190</v>
      </c>
      <c r="X1652" s="1" t="str">
        <f>IF(OR(W1652="include",W1652="no_abstract_available"),"include", IF(W1652="duplicate","duplicate", IF(W1652="correction/reply","correction/reply", "exclude_abstract")))</f>
        <v>exclude_abstract</v>
      </c>
      <c r="Y1652" s="1" t="s">
        <v>123</v>
      </c>
      <c r="Z1652" s="1"/>
      <c r="AA1652" s="1"/>
      <c r="AB1652" s="1"/>
      <c r="AC1652" s="41" t="str">
        <f>IF(X1652=AA1652,X1652,IF(OR(X1652="include",AA1652="include"),"include",IF(OR(X1652="duplicate",AA1652="duplicate"),"duplicate",IF(OR(X1652="correction/reply",AA1652="correction/reply"),"correction/reply","exclude_abstract"))))</f>
        <v>exclude_abstract</v>
      </c>
      <c r="AD1652" s="1"/>
      <c r="AE1652" s="1"/>
      <c r="AF1652" s="1"/>
      <c r="AG1652" s="1"/>
      <c r="AH1652" s="1"/>
      <c r="AI1652" s="1"/>
      <c r="AJ1652" s="41"/>
      <c r="AO1652" s="34"/>
      <c r="AP1652" s="34"/>
      <c r="AQ1652" s="34"/>
      <c r="AR1652" s="34"/>
    </row>
    <row r="1653" spans="1:44" ht="14.7" hidden="1" customHeight="1" x14ac:dyDescent="0.3">
      <c r="A1653">
        <v>1652</v>
      </c>
      <c r="B1653" t="s">
        <v>7132</v>
      </c>
      <c r="C1653">
        <v>2017</v>
      </c>
      <c r="D1653" t="s">
        <v>7133</v>
      </c>
      <c r="E1653" t="s">
        <v>1087</v>
      </c>
      <c r="F1653">
        <v>98</v>
      </c>
      <c r="G1653">
        <v>6</v>
      </c>
      <c r="H1653">
        <v>1558</v>
      </c>
      <c r="I1653">
        <v>1567</v>
      </c>
      <c r="J1653" t="s">
        <v>7134</v>
      </c>
      <c r="K1653" t="s">
        <v>7135</v>
      </c>
      <c r="L1653" t="s">
        <v>120</v>
      </c>
      <c r="M1653" s="34"/>
      <c r="N1653" s="34"/>
      <c r="O1653" s="34"/>
      <c r="P1653" s="1" t="s">
        <v>178</v>
      </c>
      <c r="Q1653" s="1" t="str">
        <f t="shared" si="171"/>
        <v>exclude_title</v>
      </c>
      <c r="R1653" s="1" t="s">
        <v>123</v>
      </c>
      <c r="S1653" s="1" t="s">
        <v>178</v>
      </c>
      <c r="T1653" s="1" t="str">
        <f t="shared" si="172"/>
        <v>exclude_title</v>
      </c>
      <c r="U1653" s="1" t="s">
        <v>124</v>
      </c>
      <c r="V1653" s="41" t="str">
        <f t="shared" si="173"/>
        <v>exclude_title</v>
      </c>
      <c r="W1653" s="1"/>
      <c r="X1653" s="1"/>
      <c r="Y1653" s="1"/>
      <c r="Z1653" s="1"/>
      <c r="AA1653" s="1"/>
      <c r="AB1653" s="1"/>
      <c r="AC1653" s="41"/>
      <c r="AD1653" s="1"/>
      <c r="AE1653" s="1"/>
      <c r="AF1653" s="1"/>
      <c r="AG1653" s="1"/>
      <c r="AH1653" s="1"/>
      <c r="AI1653" s="1"/>
      <c r="AJ1653" s="41"/>
      <c r="AO1653" s="34"/>
      <c r="AP1653" s="34"/>
      <c r="AQ1653" s="34"/>
      <c r="AR1653" s="34"/>
    </row>
    <row r="1654" spans="1:44" ht="14.7" hidden="1" customHeight="1" x14ac:dyDescent="0.3">
      <c r="A1654">
        <v>1653</v>
      </c>
      <c r="B1654" t="s">
        <v>7136</v>
      </c>
      <c r="C1654">
        <v>2003</v>
      </c>
      <c r="D1654" t="s">
        <v>7137</v>
      </c>
      <c r="E1654" t="s">
        <v>1327</v>
      </c>
      <c r="F1654">
        <v>12</v>
      </c>
      <c r="G1654" t="s">
        <v>7138</v>
      </c>
      <c r="H1654">
        <v>284</v>
      </c>
      <c r="I1654">
        <v>290</v>
      </c>
      <c r="J1654" t="s">
        <v>7139</v>
      </c>
      <c r="K1654" t="s">
        <v>7140</v>
      </c>
      <c r="L1654" t="s">
        <v>120</v>
      </c>
      <c r="M1654" s="34"/>
      <c r="N1654" s="34"/>
      <c r="O1654" s="34"/>
      <c r="P1654" s="1" t="s">
        <v>155</v>
      </c>
      <c r="Q1654" s="1" t="str">
        <f t="shared" si="171"/>
        <v>exclude_title</v>
      </c>
      <c r="R1654" s="1" t="s">
        <v>123</v>
      </c>
      <c r="S1654" s="1" t="s">
        <v>133</v>
      </c>
      <c r="T1654" s="1" t="str">
        <f t="shared" si="172"/>
        <v>exclude_title</v>
      </c>
      <c r="U1654" s="1" t="s">
        <v>124</v>
      </c>
      <c r="V1654" s="41" t="str">
        <f t="shared" si="173"/>
        <v>exclude_title</v>
      </c>
      <c r="W1654" s="1"/>
      <c r="X1654" s="1"/>
      <c r="Y1654" s="1"/>
      <c r="Z1654" s="1"/>
      <c r="AA1654" s="1"/>
      <c r="AB1654" s="1"/>
      <c r="AC1654" s="41"/>
      <c r="AD1654" s="1"/>
      <c r="AE1654" s="1"/>
      <c r="AF1654" s="1"/>
      <c r="AG1654" s="1"/>
      <c r="AH1654" s="1"/>
      <c r="AI1654" s="1"/>
      <c r="AJ1654" s="41"/>
      <c r="AO1654" s="34"/>
      <c r="AP1654" s="34"/>
      <c r="AQ1654" s="34"/>
      <c r="AR1654" s="34"/>
    </row>
    <row r="1655" spans="1:44" ht="14.7" hidden="1" customHeight="1" x14ac:dyDescent="0.3">
      <c r="A1655">
        <v>1654</v>
      </c>
      <c r="B1655" t="s">
        <v>7141</v>
      </c>
      <c r="C1655">
        <v>2016</v>
      </c>
      <c r="D1655" t="s">
        <v>7142</v>
      </c>
      <c r="E1655" t="s">
        <v>465</v>
      </c>
      <c r="F1655">
        <v>7</v>
      </c>
      <c r="G1655">
        <v>6</v>
      </c>
      <c r="H1655" t="s">
        <v>130</v>
      </c>
      <c r="I1655" t="s">
        <v>130</v>
      </c>
      <c r="J1655" t="s">
        <v>7143</v>
      </c>
      <c r="K1655" t="s">
        <v>7144</v>
      </c>
      <c r="L1655" t="s">
        <v>120</v>
      </c>
      <c r="M1655" s="34"/>
      <c r="N1655" s="34"/>
      <c r="O1655" s="34"/>
      <c r="P1655" s="1" t="s">
        <v>178</v>
      </c>
      <c r="Q1655" s="1" t="str">
        <f t="shared" si="171"/>
        <v>exclude_title</v>
      </c>
      <c r="R1655" s="1" t="s">
        <v>123</v>
      </c>
      <c r="S1655" s="1" t="s">
        <v>122</v>
      </c>
      <c r="T1655" s="1" t="str">
        <f t="shared" si="172"/>
        <v>include</v>
      </c>
      <c r="U1655" s="1" t="s">
        <v>124</v>
      </c>
      <c r="V1655" s="41" t="str">
        <f t="shared" si="173"/>
        <v>include</v>
      </c>
      <c r="W1655" s="1" t="s">
        <v>156</v>
      </c>
      <c r="X1655" s="1" t="str">
        <f>IF(OR(W1655="include",W1655="no_abstract_available"),"include", IF(W1655="duplicate","duplicate", IF(W1655="correction/reply","correction/reply", "exclude_abstract")))</f>
        <v>exclude_abstract</v>
      </c>
      <c r="Y1655" s="1" t="s">
        <v>123</v>
      </c>
      <c r="Z1655" s="1"/>
      <c r="AA1655" s="1"/>
      <c r="AB1655" s="1"/>
      <c r="AC1655" s="41" t="str">
        <f>IF(X1655=AA1655,X1655,IF(OR(X1655="include",AA1655="include"),"include",IF(OR(X1655="duplicate",AA1655="duplicate"),"duplicate",IF(OR(X1655="correction/reply",AA1655="correction/reply"),"correction/reply","exclude_abstract"))))</f>
        <v>exclude_abstract</v>
      </c>
      <c r="AD1655" s="1"/>
      <c r="AE1655" s="1"/>
      <c r="AF1655" s="1"/>
      <c r="AG1655" s="1"/>
      <c r="AH1655" s="1"/>
      <c r="AI1655" s="1"/>
      <c r="AJ1655" s="41"/>
      <c r="AO1655" s="34"/>
      <c r="AP1655" s="34"/>
      <c r="AQ1655" s="34"/>
      <c r="AR1655" s="34"/>
    </row>
    <row r="1656" spans="1:44" ht="14.7" hidden="1" customHeight="1" x14ac:dyDescent="0.3">
      <c r="A1656">
        <v>1655</v>
      </c>
      <c r="B1656" t="s">
        <v>7145</v>
      </c>
      <c r="C1656">
        <v>2007</v>
      </c>
      <c r="D1656" t="s">
        <v>7146</v>
      </c>
      <c r="E1656" t="s">
        <v>7147</v>
      </c>
      <c r="F1656">
        <v>53</v>
      </c>
      <c r="G1656" t="s">
        <v>358</v>
      </c>
      <c r="H1656">
        <v>317</v>
      </c>
      <c r="I1656">
        <v>328</v>
      </c>
      <c r="J1656" t="s">
        <v>7148</v>
      </c>
      <c r="K1656" t="s">
        <v>7149</v>
      </c>
      <c r="L1656" t="s">
        <v>120</v>
      </c>
      <c r="M1656" s="34"/>
      <c r="N1656" s="34"/>
      <c r="O1656" s="34"/>
      <c r="P1656" s="1" t="s">
        <v>122</v>
      </c>
      <c r="Q1656" s="1" t="str">
        <f t="shared" si="171"/>
        <v>include</v>
      </c>
      <c r="R1656" s="1" t="s">
        <v>123</v>
      </c>
      <c r="S1656" s="1" t="s">
        <v>122</v>
      </c>
      <c r="T1656" s="1" t="str">
        <f t="shared" si="172"/>
        <v>include</v>
      </c>
      <c r="U1656" s="1" t="s">
        <v>124</v>
      </c>
      <c r="V1656" s="41" t="str">
        <f t="shared" si="173"/>
        <v>include</v>
      </c>
      <c r="W1656" s="1" t="s">
        <v>133</v>
      </c>
      <c r="X1656" s="1" t="str">
        <f>IF(OR(W1656="include",W1656="no_abstract_available"),"include", IF(W1656="duplicate","duplicate", IF(W1656="correction/reply","correction/reply", "exclude_abstract")))</f>
        <v>exclude_abstract</v>
      </c>
      <c r="Y1656" s="1" t="s">
        <v>123</v>
      </c>
      <c r="Z1656" s="1"/>
      <c r="AA1656" s="1"/>
      <c r="AB1656" s="1"/>
      <c r="AC1656" s="41" t="str">
        <f>IF(X1656=AA1656,X1656,IF(OR(X1656="include",AA1656="include"),"include",IF(OR(X1656="duplicate",AA1656="duplicate"),"duplicate",IF(OR(X1656="correction/reply",AA1656="correction/reply"),"correction/reply","exclude_abstract"))))</f>
        <v>exclude_abstract</v>
      </c>
      <c r="AD1656" s="1"/>
      <c r="AE1656" s="1"/>
      <c r="AF1656" s="1"/>
      <c r="AG1656" s="1"/>
      <c r="AH1656" s="1"/>
      <c r="AI1656" s="1"/>
      <c r="AJ1656" s="41"/>
      <c r="AO1656" s="34"/>
      <c r="AP1656" s="34"/>
      <c r="AQ1656" s="34"/>
      <c r="AR1656" s="34"/>
    </row>
    <row r="1657" spans="1:44" ht="14.7" hidden="1" customHeight="1" x14ac:dyDescent="0.3">
      <c r="A1657">
        <v>1656</v>
      </c>
      <c r="B1657" t="s">
        <v>7150</v>
      </c>
      <c r="C1657">
        <v>2006</v>
      </c>
      <c r="D1657" t="s">
        <v>7151</v>
      </c>
      <c r="E1657" t="s">
        <v>597</v>
      </c>
      <c r="F1657">
        <v>17</v>
      </c>
      <c r="G1657">
        <v>2</v>
      </c>
      <c r="H1657">
        <v>245</v>
      </c>
      <c r="I1657">
        <v>254</v>
      </c>
      <c r="J1657" t="s">
        <v>7152</v>
      </c>
      <c r="K1657" t="s">
        <v>7153</v>
      </c>
      <c r="L1657" t="s">
        <v>120</v>
      </c>
      <c r="M1657" s="34"/>
      <c r="N1657" s="34"/>
      <c r="O1657" s="34"/>
      <c r="P1657" s="1" t="s">
        <v>122</v>
      </c>
      <c r="Q1657" s="1" t="str">
        <f t="shared" si="171"/>
        <v>include</v>
      </c>
      <c r="R1657" s="1" t="s">
        <v>123</v>
      </c>
      <c r="S1657" s="1" t="s">
        <v>122</v>
      </c>
      <c r="T1657" s="1" t="str">
        <f t="shared" si="172"/>
        <v>include</v>
      </c>
      <c r="U1657" s="1" t="s">
        <v>124</v>
      </c>
      <c r="V1657" s="41" t="str">
        <f t="shared" si="173"/>
        <v>include</v>
      </c>
      <c r="W1657" s="1" t="s">
        <v>143</v>
      </c>
      <c r="X1657" s="1" t="str">
        <f>IF(OR(W1657="include",W1657="no_abstract_available"),"include", IF(W1657="duplicate","duplicate", IF(W1657="correction/reply","correction/reply", "exclude_abstract")))</f>
        <v>exclude_abstract</v>
      </c>
      <c r="Y1657" s="1" t="s">
        <v>123</v>
      </c>
      <c r="Z1657" s="1"/>
      <c r="AA1657" s="1"/>
      <c r="AB1657" s="1"/>
      <c r="AC1657" s="41" t="str">
        <f>IF(X1657=AA1657,X1657,IF(OR(X1657="include",AA1657="include"),"include",IF(OR(X1657="duplicate",AA1657="duplicate"),"duplicate",IF(OR(X1657="correction/reply",AA1657="correction/reply"),"correction/reply","exclude_abstract"))))</f>
        <v>exclude_abstract</v>
      </c>
      <c r="AD1657" s="1"/>
      <c r="AE1657" s="1"/>
      <c r="AF1657" s="1"/>
      <c r="AG1657" s="1"/>
      <c r="AH1657" s="1"/>
      <c r="AI1657" s="1"/>
      <c r="AJ1657" s="41"/>
      <c r="AO1657" s="34"/>
      <c r="AP1657" s="34"/>
      <c r="AQ1657" s="34"/>
      <c r="AR1657" s="34"/>
    </row>
    <row r="1658" spans="1:44" ht="14.7" hidden="1" customHeight="1" x14ac:dyDescent="0.3">
      <c r="A1658">
        <v>1657</v>
      </c>
      <c r="B1658" t="s">
        <v>7154</v>
      </c>
      <c r="C1658">
        <v>1996</v>
      </c>
      <c r="D1658" t="s">
        <v>7155</v>
      </c>
      <c r="E1658" t="s">
        <v>117</v>
      </c>
      <c r="F1658">
        <v>16</v>
      </c>
      <c r="G1658">
        <v>2</v>
      </c>
      <c r="H1658">
        <v>115</v>
      </c>
      <c r="I1658">
        <v>128</v>
      </c>
      <c r="J1658" t="s">
        <v>130</v>
      </c>
      <c r="K1658" t="s">
        <v>7156</v>
      </c>
      <c r="L1658" t="s">
        <v>120</v>
      </c>
      <c r="M1658" s="34"/>
      <c r="N1658" s="34"/>
      <c r="O1658" s="34"/>
      <c r="P1658" s="1" t="s">
        <v>133</v>
      </c>
      <c r="Q1658" s="1" t="str">
        <f t="shared" si="171"/>
        <v>exclude_title</v>
      </c>
      <c r="R1658" s="1" t="s">
        <v>123</v>
      </c>
      <c r="S1658" s="1" t="s">
        <v>133</v>
      </c>
      <c r="T1658" s="1" t="str">
        <f t="shared" si="172"/>
        <v>exclude_title</v>
      </c>
      <c r="U1658" s="1" t="s">
        <v>124</v>
      </c>
      <c r="V1658" s="41" t="str">
        <f t="shared" si="173"/>
        <v>exclude_title</v>
      </c>
      <c r="W1658" s="1"/>
      <c r="X1658" s="1"/>
      <c r="Y1658" s="1"/>
      <c r="Z1658" s="1"/>
      <c r="AA1658" s="1"/>
      <c r="AB1658" s="1"/>
      <c r="AC1658" s="41"/>
      <c r="AD1658" s="1"/>
      <c r="AE1658" s="1"/>
      <c r="AF1658" s="1"/>
      <c r="AG1658" s="1"/>
      <c r="AH1658" s="1"/>
      <c r="AI1658" s="1"/>
      <c r="AJ1658" s="41"/>
      <c r="AO1658" s="34"/>
      <c r="AP1658" s="34"/>
      <c r="AQ1658" s="34"/>
      <c r="AR1658" s="34"/>
    </row>
    <row r="1659" spans="1:44" ht="14.7" hidden="1" customHeight="1" x14ac:dyDescent="0.3">
      <c r="A1659">
        <v>1658</v>
      </c>
      <c r="B1659" t="s">
        <v>7157</v>
      </c>
      <c r="C1659">
        <v>2015</v>
      </c>
      <c r="D1659" t="s">
        <v>7158</v>
      </c>
      <c r="E1659" t="s">
        <v>6420</v>
      </c>
      <c r="F1659">
        <v>39</v>
      </c>
      <c r="G1659">
        <v>2</v>
      </c>
      <c r="H1659">
        <v>221</v>
      </c>
      <c r="I1659">
        <v>230</v>
      </c>
      <c r="J1659" t="s">
        <v>130</v>
      </c>
      <c r="K1659" t="s">
        <v>7159</v>
      </c>
      <c r="L1659" t="s">
        <v>120</v>
      </c>
      <c r="M1659" s="34"/>
      <c r="N1659" s="34"/>
      <c r="O1659" s="34"/>
      <c r="P1659" s="1" t="s">
        <v>133</v>
      </c>
      <c r="Q1659" s="1" t="str">
        <f t="shared" si="171"/>
        <v>exclude_title</v>
      </c>
      <c r="R1659" s="1" t="s">
        <v>123</v>
      </c>
      <c r="S1659" s="1" t="s">
        <v>133</v>
      </c>
      <c r="T1659" s="1" t="str">
        <f t="shared" si="172"/>
        <v>exclude_title</v>
      </c>
      <c r="U1659" s="1" t="s">
        <v>124</v>
      </c>
      <c r="V1659" s="41" t="str">
        <f t="shared" si="173"/>
        <v>exclude_title</v>
      </c>
      <c r="W1659" s="1"/>
      <c r="X1659" s="1"/>
      <c r="Y1659" s="1"/>
      <c r="Z1659" s="1"/>
      <c r="AA1659" s="1"/>
      <c r="AB1659" s="1"/>
      <c r="AC1659" s="41"/>
      <c r="AD1659" s="1"/>
      <c r="AE1659" s="1"/>
      <c r="AF1659" s="1"/>
      <c r="AG1659" s="1"/>
      <c r="AH1659" s="1"/>
      <c r="AI1659" s="1"/>
      <c r="AJ1659" s="41"/>
      <c r="AO1659" s="34"/>
      <c r="AP1659" s="34"/>
      <c r="AQ1659" s="34"/>
      <c r="AR1659" s="34"/>
    </row>
    <row r="1660" spans="1:44" ht="14.7" hidden="1" customHeight="1" x14ac:dyDescent="0.3">
      <c r="A1660">
        <v>1659</v>
      </c>
      <c r="B1660" t="s">
        <v>7160</v>
      </c>
      <c r="C1660">
        <v>2007</v>
      </c>
      <c r="D1660" t="s">
        <v>7161</v>
      </c>
      <c r="E1660" t="s">
        <v>2908</v>
      </c>
      <c r="F1660">
        <v>68</v>
      </c>
      <c r="G1660" t="s">
        <v>303</v>
      </c>
      <c r="H1660">
        <v>39</v>
      </c>
      <c r="I1660">
        <v>54</v>
      </c>
      <c r="J1660" t="s">
        <v>7162</v>
      </c>
      <c r="K1660" t="s">
        <v>7163</v>
      </c>
      <c r="L1660" t="s">
        <v>120</v>
      </c>
      <c r="M1660" s="34"/>
      <c r="N1660" s="34"/>
      <c r="O1660" s="34"/>
      <c r="P1660" s="1" t="s">
        <v>133</v>
      </c>
      <c r="Q1660" s="1" t="str">
        <f t="shared" si="171"/>
        <v>exclude_title</v>
      </c>
      <c r="R1660" s="1" t="s">
        <v>123</v>
      </c>
      <c r="S1660" s="1" t="s">
        <v>133</v>
      </c>
      <c r="T1660" s="1" t="str">
        <f t="shared" si="172"/>
        <v>exclude_title</v>
      </c>
      <c r="U1660" s="1" t="s">
        <v>124</v>
      </c>
      <c r="V1660" s="41" t="str">
        <f t="shared" si="173"/>
        <v>exclude_title</v>
      </c>
      <c r="W1660" s="1"/>
      <c r="X1660" s="1"/>
      <c r="Y1660" s="1"/>
      <c r="Z1660" s="1"/>
      <c r="AA1660" s="1"/>
      <c r="AB1660" s="1"/>
      <c r="AC1660" s="41"/>
      <c r="AD1660" s="1"/>
      <c r="AE1660" s="1"/>
      <c r="AF1660" s="1"/>
      <c r="AG1660" s="1"/>
      <c r="AH1660" s="1"/>
      <c r="AI1660" s="1"/>
      <c r="AJ1660" s="41"/>
      <c r="AO1660" s="34"/>
      <c r="AP1660" s="34"/>
      <c r="AQ1660" s="34"/>
      <c r="AR1660" s="34"/>
    </row>
    <row r="1661" spans="1:44" ht="14.7" hidden="1" customHeight="1" x14ac:dyDescent="0.3">
      <c r="A1661">
        <v>1660</v>
      </c>
      <c r="B1661" t="s">
        <v>7164</v>
      </c>
      <c r="C1661">
        <v>2014</v>
      </c>
      <c r="D1661" t="s">
        <v>7165</v>
      </c>
      <c r="E1661" t="s">
        <v>347</v>
      </c>
      <c r="F1661">
        <v>46</v>
      </c>
      <c r="G1661">
        <v>4</v>
      </c>
      <c r="H1661">
        <v>859</v>
      </c>
      <c r="I1661">
        <v>869</v>
      </c>
      <c r="J1661" t="s">
        <v>7166</v>
      </c>
      <c r="K1661" t="s">
        <v>7167</v>
      </c>
      <c r="L1661" t="s">
        <v>120</v>
      </c>
      <c r="M1661" s="34"/>
      <c r="N1661" s="34"/>
      <c r="O1661" s="34"/>
      <c r="P1661" s="1" t="s">
        <v>133</v>
      </c>
      <c r="Q1661" s="1" t="str">
        <f t="shared" si="171"/>
        <v>exclude_title</v>
      </c>
      <c r="R1661" s="1" t="s">
        <v>123</v>
      </c>
      <c r="S1661" s="1" t="s">
        <v>133</v>
      </c>
      <c r="T1661" s="1" t="str">
        <f t="shared" si="172"/>
        <v>exclude_title</v>
      </c>
      <c r="U1661" s="1" t="s">
        <v>124</v>
      </c>
      <c r="V1661" s="41" t="str">
        <f t="shared" si="173"/>
        <v>exclude_title</v>
      </c>
      <c r="W1661" s="1"/>
      <c r="X1661" s="1"/>
      <c r="Y1661" s="1"/>
      <c r="Z1661" s="1"/>
      <c r="AA1661" s="1"/>
      <c r="AB1661" s="1"/>
      <c r="AC1661" s="41"/>
      <c r="AD1661" s="1"/>
      <c r="AE1661" s="1"/>
      <c r="AF1661" s="1"/>
      <c r="AG1661" s="1"/>
      <c r="AH1661" s="1"/>
      <c r="AI1661" s="1"/>
      <c r="AJ1661" s="41"/>
      <c r="AO1661" s="34"/>
      <c r="AP1661" s="34"/>
      <c r="AQ1661" s="34"/>
      <c r="AR1661" s="34"/>
    </row>
    <row r="1662" spans="1:44" ht="14.7" hidden="1" customHeight="1" x14ac:dyDescent="0.3">
      <c r="A1662">
        <v>1661</v>
      </c>
      <c r="B1662" t="s">
        <v>7168</v>
      </c>
      <c r="C1662">
        <v>1993</v>
      </c>
      <c r="D1662" t="s">
        <v>7169</v>
      </c>
      <c r="E1662" t="s">
        <v>2913</v>
      </c>
      <c r="F1662">
        <v>24</v>
      </c>
      <c r="G1662" t="s">
        <v>130</v>
      </c>
      <c r="H1662">
        <v>555</v>
      </c>
      <c r="I1662">
        <v>585</v>
      </c>
      <c r="J1662" t="s">
        <v>7170</v>
      </c>
      <c r="K1662" t="s">
        <v>7171</v>
      </c>
      <c r="L1662" t="s">
        <v>120</v>
      </c>
      <c r="M1662" s="34"/>
      <c r="N1662" s="34"/>
      <c r="O1662" s="34"/>
      <c r="P1662" s="1" t="s">
        <v>155</v>
      </c>
      <c r="Q1662" s="1" t="str">
        <f t="shared" si="171"/>
        <v>exclude_title</v>
      </c>
      <c r="R1662" s="1" t="s">
        <v>123</v>
      </c>
      <c r="S1662" s="1" t="s">
        <v>133</v>
      </c>
      <c r="T1662" s="1" t="str">
        <f t="shared" si="172"/>
        <v>exclude_title</v>
      </c>
      <c r="U1662" s="1" t="s">
        <v>124</v>
      </c>
      <c r="V1662" s="41" t="str">
        <f t="shared" si="173"/>
        <v>exclude_title</v>
      </c>
      <c r="W1662" s="1"/>
      <c r="X1662" s="1"/>
      <c r="Y1662" s="1"/>
      <c r="Z1662" s="1"/>
      <c r="AA1662" s="1"/>
      <c r="AB1662" s="1"/>
      <c r="AC1662" s="41"/>
      <c r="AD1662" s="1"/>
      <c r="AE1662" s="1"/>
      <c r="AF1662" s="1"/>
      <c r="AG1662" s="1"/>
      <c r="AH1662" s="1"/>
      <c r="AI1662" s="1"/>
      <c r="AJ1662" s="41"/>
      <c r="AO1662" s="34"/>
      <c r="AP1662" s="34"/>
      <c r="AQ1662" s="34"/>
      <c r="AR1662" s="34"/>
    </row>
    <row r="1663" spans="1:44" ht="14.7" hidden="1" customHeight="1" x14ac:dyDescent="0.3">
      <c r="A1663">
        <v>1662</v>
      </c>
      <c r="B1663" t="s">
        <v>7172</v>
      </c>
      <c r="C1663">
        <v>1990</v>
      </c>
      <c r="D1663" t="s">
        <v>7173</v>
      </c>
      <c r="E1663" t="s">
        <v>7174</v>
      </c>
      <c r="F1663">
        <v>21</v>
      </c>
      <c r="G1663" t="s">
        <v>130</v>
      </c>
      <c r="H1663">
        <v>31</v>
      </c>
      <c r="I1663">
        <v>34</v>
      </c>
      <c r="J1663" t="s">
        <v>130</v>
      </c>
      <c r="K1663" t="s">
        <v>130</v>
      </c>
      <c r="L1663" t="s">
        <v>120</v>
      </c>
      <c r="M1663" s="34"/>
      <c r="N1663" s="34"/>
      <c r="O1663" s="34"/>
      <c r="P1663" s="1" t="s">
        <v>155</v>
      </c>
      <c r="Q1663" s="1" t="str">
        <f t="shared" si="171"/>
        <v>exclude_title</v>
      </c>
      <c r="R1663" s="1" t="s">
        <v>123</v>
      </c>
      <c r="S1663" s="1" t="s">
        <v>155</v>
      </c>
      <c r="T1663" s="1" t="str">
        <f t="shared" si="172"/>
        <v>exclude_title</v>
      </c>
      <c r="U1663" s="1" t="s">
        <v>124</v>
      </c>
      <c r="V1663" s="41" t="str">
        <f t="shared" si="173"/>
        <v>exclude_title</v>
      </c>
      <c r="W1663" s="1"/>
      <c r="X1663" s="1"/>
      <c r="Y1663" s="1"/>
      <c r="Z1663" s="1"/>
      <c r="AA1663" s="1"/>
      <c r="AB1663" s="1"/>
      <c r="AC1663" s="41"/>
      <c r="AD1663" s="1"/>
      <c r="AE1663" s="1"/>
      <c r="AF1663" s="1"/>
      <c r="AG1663" s="1"/>
      <c r="AH1663" s="1"/>
      <c r="AI1663" s="1"/>
      <c r="AJ1663" s="41"/>
      <c r="AO1663" s="34"/>
      <c r="AP1663" s="34"/>
      <c r="AQ1663" s="34"/>
      <c r="AR1663" s="34"/>
    </row>
    <row r="1664" spans="1:44" ht="14.7" hidden="1" customHeight="1" x14ac:dyDescent="0.3">
      <c r="A1664">
        <v>1663</v>
      </c>
      <c r="B1664" t="s">
        <v>7175</v>
      </c>
      <c r="C1664">
        <v>2005</v>
      </c>
      <c r="D1664" t="s">
        <v>7176</v>
      </c>
      <c r="E1664" t="s">
        <v>335</v>
      </c>
      <c r="F1664">
        <v>86</v>
      </c>
      <c r="G1664">
        <v>8</v>
      </c>
      <c r="H1664">
        <v>2127</v>
      </c>
      <c r="I1664">
        <v>2134</v>
      </c>
      <c r="J1664" t="s">
        <v>7177</v>
      </c>
      <c r="K1664" t="s">
        <v>7178</v>
      </c>
      <c r="L1664" t="s">
        <v>120</v>
      </c>
      <c r="M1664" s="34"/>
      <c r="N1664" s="34"/>
      <c r="O1664" s="34"/>
      <c r="P1664" s="1" t="s">
        <v>133</v>
      </c>
      <c r="Q1664" s="1" t="str">
        <f t="shared" si="171"/>
        <v>exclude_title</v>
      </c>
      <c r="R1664" s="1" t="s">
        <v>123</v>
      </c>
      <c r="S1664" s="1" t="s">
        <v>122</v>
      </c>
      <c r="T1664" s="1" t="str">
        <f t="shared" si="172"/>
        <v>include</v>
      </c>
      <c r="U1664" s="1" t="s">
        <v>124</v>
      </c>
      <c r="V1664" s="41" t="str">
        <f t="shared" si="173"/>
        <v>include</v>
      </c>
      <c r="W1664" s="1" t="s">
        <v>133</v>
      </c>
      <c r="X1664" s="1" t="str">
        <f>IF(OR(W1664="include",W1664="no_abstract_available"),"include", IF(W1664="duplicate","duplicate", IF(W1664="correction/reply","correction/reply", "exclude_abstract")))</f>
        <v>exclude_abstract</v>
      </c>
      <c r="Y1664" s="1" t="s">
        <v>123</v>
      </c>
      <c r="Z1664" s="1"/>
      <c r="AA1664" s="1"/>
      <c r="AB1664" s="1"/>
      <c r="AC1664" s="41" t="str">
        <f>IF(X1664=AA1664,X1664,IF(OR(X1664="include",AA1664="include"),"include",IF(OR(X1664="duplicate",AA1664="duplicate"),"duplicate",IF(OR(X1664="correction/reply",AA1664="correction/reply"),"correction/reply","exclude_abstract"))))</f>
        <v>exclude_abstract</v>
      </c>
      <c r="AD1664" s="1"/>
      <c r="AE1664" s="1"/>
      <c r="AF1664" s="1"/>
      <c r="AG1664" s="1"/>
      <c r="AH1664" s="1"/>
      <c r="AI1664" s="1"/>
      <c r="AJ1664" s="41"/>
      <c r="AO1664" s="34"/>
      <c r="AP1664" s="34"/>
      <c r="AQ1664" s="34"/>
      <c r="AR1664" s="34"/>
    </row>
    <row r="1665" spans="1:44" ht="14.7" hidden="1" customHeight="1" x14ac:dyDescent="0.3">
      <c r="A1665">
        <v>1664</v>
      </c>
      <c r="B1665" t="s">
        <v>7179</v>
      </c>
      <c r="C1665">
        <v>2003</v>
      </c>
      <c r="D1665" t="s">
        <v>7180</v>
      </c>
      <c r="E1665" t="s">
        <v>955</v>
      </c>
      <c r="F1665">
        <v>255</v>
      </c>
      <c r="G1665" t="s">
        <v>130</v>
      </c>
      <c r="H1665">
        <v>235</v>
      </c>
      <c r="I1665">
        <v>248</v>
      </c>
      <c r="J1665" t="s">
        <v>7181</v>
      </c>
      <c r="K1665" t="s">
        <v>7182</v>
      </c>
      <c r="L1665" t="s">
        <v>120</v>
      </c>
      <c r="M1665" s="34"/>
      <c r="N1665" s="34"/>
      <c r="O1665" s="34"/>
      <c r="P1665" s="1" t="s">
        <v>133</v>
      </c>
      <c r="Q1665" s="1" t="str">
        <f t="shared" si="171"/>
        <v>exclude_title</v>
      </c>
      <c r="R1665" s="1" t="s">
        <v>123</v>
      </c>
      <c r="S1665" s="1" t="s">
        <v>133</v>
      </c>
      <c r="T1665" s="1" t="str">
        <f t="shared" si="172"/>
        <v>exclude_title</v>
      </c>
      <c r="U1665" s="1" t="s">
        <v>124</v>
      </c>
      <c r="V1665" s="41" t="str">
        <f t="shared" si="173"/>
        <v>exclude_title</v>
      </c>
      <c r="W1665" s="1"/>
      <c r="X1665" s="1"/>
      <c r="Y1665" s="1"/>
      <c r="Z1665" s="1"/>
      <c r="AA1665" s="1"/>
      <c r="AB1665" s="1"/>
      <c r="AC1665" s="41"/>
      <c r="AD1665" s="1"/>
      <c r="AE1665" s="1"/>
      <c r="AF1665" s="1"/>
      <c r="AG1665" s="1"/>
      <c r="AH1665" s="1"/>
      <c r="AI1665" s="1"/>
      <c r="AJ1665" s="41"/>
      <c r="AO1665" s="34"/>
      <c r="AP1665" s="34"/>
      <c r="AQ1665" s="34"/>
      <c r="AR1665" s="34"/>
    </row>
    <row r="1666" spans="1:44" ht="14.7" hidden="1" customHeight="1" x14ac:dyDescent="0.3">
      <c r="A1666">
        <v>1665</v>
      </c>
      <c r="B1666" t="s">
        <v>7183</v>
      </c>
      <c r="C1666">
        <v>2013</v>
      </c>
      <c r="D1666" t="s">
        <v>7184</v>
      </c>
      <c r="E1666" t="s">
        <v>7185</v>
      </c>
      <c r="F1666">
        <v>15</v>
      </c>
      <c r="G1666">
        <v>2</v>
      </c>
      <c r="H1666">
        <v>187</v>
      </c>
      <c r="I1666">
        <v>196</v>
      </c>
      <c r="J1666" t="s">
        <v>7186</v>
      </c>
      <c r="K1666" t="s">
        <v>7187</v>
      </c>
      <c r="L1666" t="s">
        <v>120</v>
      </c>
      <c r="M1666" s="34"/>
      <c r="N1666" s="34"/>
      <c r="O1666" s="34" t="s">
        <v>121</v>
      </c>
      <c r="P1666" s="1" t="s">
        <v>122</v>
      </c>
      <c r="Q1666" s="1" t="str">
        <f t="shared" ref="Q1666:Q1729" si="174">IF(P1666="include","include", IF(P1666="duplicate","duplicate", IF(P1666="correction/reply","correction/reply", "exclude_title")))</f>
        <v>include</v>
      </c>
      <c r="R1666" s="1" t="s">
        <v>123</v>
      </c>
      <c r="S1666" s="1" t="s">
        <v>122</v>
      </c>
      <c r="T1666" s="1" t="str">
        <f t="shared" ref="T1666:T1729" si="175">IF(S1666="include","include", IF(S1666="duplicate","duplicate", IF(S1666="correction/reply","correction/reply", "exclude_title")))</f>
        <v>include</v>
      </c>
      <c r="U1666" s="1" t="s">
        <v>124</v>
      </c>
      <c r="V1666" s="41" t="str">
        <f t="shared" si="173"/>
        <v>include</v>
      </c>
      <c r="W1666" s="1" t="s">
        <v>122</v>
      </c>
      <c r="X1666" s="1" t="str">
        <f>IF(OR(W1666="include",W1666="no_abstract_available"),"include", IF(W1666="duplicate","duplicate", IF(W1666="correction/reply","correction/reply", "exclude_abstract")))</f>
        <v>include</v>
      </c>
      <c r="Y1666" s="1" t="s">
        <v>123</v>
      </c>
      <c r="Z1666" s="1"/>
      <c r="AA1666" s="1"/>
      <c r="AB1666" s="1"/>
      <c r="AC1666" s="41" t="str">
        <f>IF(X1666=AA1666,X1666,IF(OR(X1666="include",AA1666="include"),"include",IF(OR(X1666="duplicate",AA1666="duplicate"),"duplicate",IF(OR(X1666="correction/reply",AA1666="correction/reply"),"correction/reply","exclude_abstract"))))</f>
        <v>include</v>
      </c>
      <c r="AD1666" s="1" t="s">
        <v>122</v>
      </c>
      <c r="AE1666" s="1"/>
      <c r="AF1666" s="1" t="s">
        <v>124</v>
      </c>
      <c r="AG1666" s="1"/>
      <c r="AH1666" s="1"/>
      <c r="AI1666" s="1"/>
      <c r="AJ1666" s="41" t="str">
        <f>IF(AD1666=AG1666,AD1666, (IF(AG1666=0, AD1666,"different!")))</f>
        <v>include</v>
      </c>
      <c r="AK1666" t="s">
        <v>124</v>
      </c>
      <c r="AL1666" t="s">
        <v>121</v>
      </c>
      <c r="AM1666" t="s">
        <v>126</v>
      </c>
      <c r="AO1666" s="34" t="s">
        <v>121</v>
      </c>
      <c r="AP1666" s="34" t="s">
        <v>123</v>
      </c>
      <c r="AQ1666" s="34">
        <v>19</v>
      </c>
      <c r="AR1666" s="34">
        <v>0</v>
      </c>
    </row>
    <row r="1667" spans="1:44" ht="14.7" hidden="1" customHeight="1" x14ac:dyDescent="0.3">
      <c r="A1667">
        <v>1666</v>
      </c>
      <c r="B1667" t="s">
        <v>7188</v>
      </c>
      <c r="C1667">
        <v>2021</v>
      </c>
      <c r="D1667" t="s">
        <v>7189</v>
      </c>
      <c r="E1667" t="s">
        <v>2612</v>
      </c>
      <c r="F1667">
        <v>28</v>
      </c>
      <c r="G1667" t="s">
        <v>130</v>
      </c>
      <c r="H1667">
        <v>1</v>
      </c>
      <c r="I1667">
        <v>76</v>
      </c>
      <c r="J1667" t="s">
        <v>7190</v>
      </c>
      <c r="K1667" t="s">
        <v>7191</v>
      </c>
      <c r="L1667" t="s">
        <v>120</v>
      </c>
      <c r="M1667" s="34"/>
      <c r="N1667" s="34"/>
      <c r="O1667" s="34"/>
      <c r="P1667" s="1" t="s">
        <v>133</v>
      </c>
      <c r="Q1667" s="1" t="str">
        <f t="shared" si="174"/>
        <v>exclude_title</v>
      </c>
      <c r="R1667" s="1" t="s">
        <v>123</v>
      </c>
      <c r="S1667" s="1" t="s">
        <v>133</v>
      </c>
      <c r="T1667" s="1" t="str">
        <f t="shared" si="175"/>
        <v>exclude_title</v>
      </c>
      <c r="U1667" s="1" t="s">
        <v>124</v>
      </c>
      <c r="V1667" s="41" t="str">
        <f t="shared" si="173"/>
        <v>exclude_title</v>
      </c>
      <c r="W1667" s="1"/>
      <c r="X1667" s="1"/>
      <c r="Y1667" s="1"/>
      <c r="Z1667" s="1"/>
      <c r="AA1667" s="1"/>
      <c r="AB1667" s="1"/>
      <c r="AC1667" s="41"/>
      <c r="AD1667" s="1"/>
      <c r="AE1667" s="1"/>
      <c r="AF1667" s="1"/>
      <c r="AG1667" s="1"/>
      <c r="AH1667" s="1"/>
      <c r="AI1667" s="1"/>
      <c r="AJ1667" s="41"/>
      <c r="AO1667" s="34"/>
      <c r="AP1667" s="34"/>
      <c r="AQ1667" s="34"/>
      <c r="AR1667" s="34"/>
    </row>
    <row r="1668" spans="1:44" ht="14.7" hidden="1" customHeight="1" x14ac:dyDescent="0.3">
      <c r="A1668">
        <v>1667</v>
      </c>
      <c r="B1668" t="s">
        <v>7192</v>
      </c>
      <c r="C1668">
        <v>2013</v>
      </c>
      <c r="D1668" t="s">
        <v>7193</v>
      </c>
      <c r="E1668" t="s">
        <v>232</v>
      </c>
      <c r="F1668">
        <v>91</v>
      </c>
      <c r="G1668">
        <v>11</v>
      </c>
      <c r="H1668">
        <v>761</v>
      </c>
      <c r="I1668">
        <v>767</v>
      </c>
      <c r="J1668" t="s">
        <v>7194</v>
      </c>
      <c r="K1668" t="s">
        <v>7195</v>
      </c>
      <c r="L1668" t="s">
        <v>120</v>
      </c>
      <c r="M1668" s="34"/>
      <c r="N1668" s="34"/>
      <c r="O1668" s="34" t="s">
        <v>121</v>
      </c>
      <c r="P1668" s="1" t="s">
        <v>122</v>
      </c>
      <c r="Q1668" s="1" t="str">
        <f t="shared" si="174"/>
        <v>include</v>
      </c>
      <c r="R1668" s="1" t="s">
        <v>123</v>
      </c>
      <c r="S1668" s="1" t="s">
        <v>122</v>
      </c>
      <c r="T1668" s="1" t="str">
        <f t="shared" si="175"/>
        <v>include</v>
      </c>
      <c r="U1668" s="1" t="s">
        <v>124</v>
      </c>
      <c r="V1668" s="41" t="str">
        <f t="shared" si="173"/>
        <v>include</v>
      </c>
      <c r="W1668" s="1" t="s">
        <v>122</v>
      </c>
      <c r="X1668" s="1" t="str">
        <f>IF(OR(W1668="include",W1668="no_abstract_available"),"include", IF(W1668="duplicate","duplicate", IF(W1668="correction/reply","correction/reply", "exclude_abstract")))</f>
        <v>include</v>
      </c>
      <c r="Y1668" s="1" t="s">
        <v>123</v>
      </c>
      <c r="Z1668" s="1"/>
      <c r="AA1668" s="1"/>
      <c r="AB1668" s="1"/>
      <c r="AC1668" s="41" t="str">
        <f>IF(X1668=AA1668,X1668,IF(OR(X1668="include",AA1668="include"),"include",IF(OR(X1668="duplicate",AA1668="duplicate"),"duplicate",IF(OR(X1668="correction/reply",AA1668="correction/reply"),"correction/reply","exclude_abstract"))))</f>
        <v>include</v>
      </c>
      <c r="AD1668" s="1" t="s">
        <v>541</v>
      </c>
      <c r="AE1668" s="1"/>
      <c r="AF1668" s="1" t="s">
        <v>124</v>
      </c>
      <c r="AG1668" s="1"/>
      <c r="AH1668" s="1"/>
      <c r="AI1668" s="1"/>
      <c r="AJ1668" s="41" t="str">
        <f>IF(AD1668=AG1668,AD1668, (IF(AG1668=0, AD1668,"different!")))</f>
        <v>exclude_population_coordinates</v>
      </c>
      <c r="AK1668" t="s">
        <v>124</v>
      </c>
      <c r="AN1668" t="s">
        <v>7196</v>
      </c>
      <c r="AO1668" s="34"/>
      <c r="AP1668" s="34"/>
      <c r="AQ1668" s="34"/>
      <c r="AR1668" s="34"/>
    </row>
    <row r="1669" spans="1:44" ht="14.7" hidden="1" customHeight="1" x14ac:dyDescent="0.3">
      <c r="A1669">
        <v>1668</v>
      </c>
      <c r="B1669" t="s">
        <v>7197</v>
      </c>
      <c r="C1669">
        <v>2001</v>
      </c>
      <c r="D1669" t="s">
        <v>7198</v>
      </c>
      <c r="E1669" t="s">
        <v>1087</v>
      </c>
      <c r="F1669">
        <v>82</v>
      </c>
      <c r="G1669">
        <v>1</v>
      </c>
      <c r="H1669">
        <v>1</v>
      </c>
      <c r="I1669">
        <v>21</v>
      </c>
      <c r="J1669" t="s">
        <v>7199</v>
      </c>
      <c r="K1669" t="s">
        <v>7200</v>
      </c>
      <c r="L1669" t="s">
        <v>120</v>
      </c>
      <c r="M1669" s="34"/>
      <c r="N1669" s="34"/>
      <c r="O1669" s="34"/>
      <c r="P1669" s="1" t="s">
        <v>122</v>
      </c>
      <c r="Q1669" s="1" t="str">
        <f t="shared" si="174"/>
        <v>include</v>
      </c>
      <c r="R1669" s="1" t="s">
        <v>123</v>
      </c>
      <c r="S1669" s="1" t="s">
        <v>122</v>
      </c>
      <c r="T1669" s="1" t="str">
        <f t="shared" si="175"/>
        <v>include</v>
      </c>
      <c r="U1669" s="1" t="s">
        <v>124</v>
      </c>
      <c r="V1669" s="41" t="str">
        <f t="shared" si="173"/>
        <v>include</v>
      </c>
      <c r="W1669" s="1" t="s">
        <v>190</v>
      </c>
      <c r="X1669" s="1" t="str">
        <f>IF(OR(W1669="include",W1669="no_abstract_available"),"include", IF(W1669="duplicate","duplicate", IF(W1669="correction/reply","correction/reply", "exclude_abstract")))</f>
        <v>exclude_abstract</v>
      </c>
      <c r="Y1669" s="1" t="s">
        <v>123</v>
      </c>
      <c r="Z1669" s="1"/>
      <c r="AA1669" s="1"/>
      <c r="AB1669" s="1"/>
      <c r="AC1669" s="41" t="str">
        <f>IF(X1669=AA1669,X1669,IF(OR(X1669="include",AA1669="include"),"include",IF(OR(X1669="duplicate",AA1669="duplicate"),"duplicate",IF(OR(X1669="correction/reply",AA1669="correction/reply"),"correction/reply","exclude_abstract"))))</f>
        <v>exclude_abstract</v>
      </c>
      <c r="AD1669" s="1"/>
      <c r="AE1669" s="1"/>
      <c r="AF1669" s="1"/>
      <c r="AG1669" s="1"/>
      <c r="AH1669" s="1"/>
      <c r="AI1669" s="1"/>
      <c r="AJ1669" s="41"/>
      <c r="AO1669" s="34"/>
      <c r="AP1669" s="34"/>
      <c r="AQ1669" s="34"/>
      <c r="AR1669" s="34"/>
    </row>
    <row r="1670" spans="1:44" ht="14.7" hidden="1" customHeight="1" x14ac:dyDescent="0.3">
      <c r="A1670">
        <v>1669</v>
      </c>
      <c r="B1670" t="s">
        <v>7201</v>
      </c>
      <c r="C1670" t="s">
        <v>130</v>
      </c>
      <c r="D1670" t="s">
        <v>7202</v>
      </c>
      <c r="E1670" t="s">
        <v>203</v>
      </c>
      <c r="F1670" t="s">
        <v>130</v>
      </c>
      <c r="G1670" t="s">
        <v>130</v>
      </c>
      <c r="H1670" t="s">
        <v>130</v>
      </c>
      <c r="I1670" t="s">
        <v>130</v>
      </c>
      <c r="J1670" t="s">
        <v>7203</v>
      </c>
      <c r="K1670" t="s">
        <v>7204</v>
      </c>
      <c r="L1670" t="s">
        <v>120</v>
      </c>
      <c r="M1670" s="34"/>
      <c r="N1670" s="34"/>
      <c r="O1670" s="34"/>
      <c r="P1670" s="1" t="s">
        <v>122</v>
      </c>
      <c r="Q1670" s="1" t="str">
        <f t="shared" si="174"/>
        <v>include</v>
      </c>
      <c r="R1670" s="1" t="s">
        <v>123</v>
      </c>
      <c r="S1670" s="1" t="s">
        <v>122</v>
      </c>
      <c r="T1670" s="1" t="str">
        <f t="shared" si="175"/>
        <v>include</v>
      </c>
      <c r="U1670" s="1" t="s">
        <v>124</v>
      </c>
      <c r="V1670" s="41" t="str">
        <f t="shared" si="173"/>
        <v>include</v>
      </c>
      <c r="W1670" s="1" t="s">
        <v>143</v>
      </c>
      <c r="X1670" s="1" t="str">
        <f>IF(OR(W1670="include",W1670="no_abstract_available"),"include", IF(W1670="duplicate","duplicate", IF(W1670="correction/reply","correction/reply", "exclude_abstract")))</f>
        <v>exclude_abstract</v>
      </c>
      <c r="Y1670" s="1" t="s">
        <v>123</v>
      </c>
      <c r="Z1670" s="1"/>
      <c r="AA1670" s="1"/>
      <c r="AB1670" s="1"/>
      <c r="AC1670" s="41" t="str">
        <f>IF(X1670=AA1670,X1670,IF(OR(X1670="include",AA1670="include"),"include",IF(OR(X1670="duplicate",AA1670="duplicate"),"duplicate",IF(OR(X1670="correction/reply",AA1670="correction/reply"),"correction/reply","exclude_abstract"))))</f>
        <v>exclude_abstract</v>
      </c>
      <c r="AD1670" s="1"/>
      <c r="AE1670" s="1"/>
      <c r="AF1670" s="1"/>
      <c r="AG1670" s="1"/>
      <c r="AH1670" s="1"/>
      <c r="AI1670" s="1"/>
      <c r="AJ1670" s="41"/>
      <c r="AO1670" s="34"/>
      <c r="AP1670" s="34"/>
      <c r="AQ1670" s="34"/>
      <c r="AR1670" s="34"/>
    </row>
    <row r="1671" spans="1:44" ht="14.7" hidden="1" customHeight="1" x14ac:dyDescent="0.3">
      <c r="A1671">
        <v>1670</v>
      </c>
      <c r="B1671" t="s">
        <v>7205</v>
      </c>
      <c r="C1671">
        <v>2012</v>
      </c>
      <c r="D1671" t="s">
        <v>7206</v>
      </c>
      <c r="E1671" t="s">
        <v>2324</v>
      </c>
      <c r="F1671">
        <v>244</v>
      </c>
      <c r="G1671" t="s">
        <v>130</v>
      </c>
      <c r="H1671">
        <v>79</v>
      </c>
      <c r="I1671">
        <v>92</v>
      </c>
      <c r="J1671" t="s">
        <v>7207</v>
      </c>
      <c r="K1671" t="s">
        <v>7208</v>
      </c>
      <c r="L1671" t="s">
        <v>120</v>
      </c>
      <c r="M1671" s="34"/>
      <c r="N1671" s="34"/>
      <c r="O1671" s="34"/>
      <c r="P1671" s="1" t="s">
        <v>133</v>
      </c>
      <c r="Q1671" s="1" t="str">
        <f t="shared" si="174"/>
        <v>exclude_title</v>
      </c>
      <c r="R1671" s="1" t="s">
        <v>123</v>
      </c>
      <c r="S1671" s="1" t="s">
        <v>133</v>
      </c>
      <c r="T1671" s="1" t="str">
        <f t="shared" si="175"/>
        <v>exclude_title</v>
      </c>
      <c r="U1671" s="1" t="s">
        <v>124</v>
      </c>
      <c r="V1671" s="41" t="str">
        <f t="shared" si="173"/>
        <v>exclude_title</v>
      </c>
      <c r="W1671" s="1"/>
      <c r="X1671" s="1"/>
      <c r="Y1671" s="1"/>
      <c r="Z1671" s="1"/>
      <c r="AA1671" s="1"/>
      <c r="AB1671" s="1"/>
      <c r="AC1671" s="41"/>
      <c r="AD1671" s="1"/>
      <c r="AE1671" s="1"/>
      <c r="AF1671" s="1"/>
      <c r="AG1671" s="1"/>
      <c r="AH1671" s="1"/>
      <c r="AI1671" s="1"/>
      <c r="AJ1671" s="41"/>
      <c r="AO1671" s="34"/>
      <c r="AP1671" s="34"/>
      <c r="AQ1671" s="34"/>
      <c r="AR1671" s="34"/>
    </row>
    <row r="1672" spans="1:44" ht="14.7" hidden="1" customHeight="1" x14ac:dyDescent="0.3">
      <c r="A1672">
        <v>1671</v>
      </c>
      <c r="B1672" t="s">
        <v>7209</v>
      </c>
      <c r="C1672">
        <v>2007</v>
      </c>
      <c r="D1672" t="s">
        <v>7210</v>
      </c>
      <c r="E1672" t="s">
        <v>2776</v>
      </c>
      <c r="F1672">
        <v>150</v>
      </c>
      <c r="G1672">
        <v>3</v>
      </c>
      <c r="H1672">
        <v>443</v>
      </c>
      <c r="I1672">
        <v>454</v>
      </c>
      <c r="J1672" t="s">
        <v>7211</v>
      </c>
      <c r="K1672" t="s">
        <v>7212</v>
      </c>
      <c r="L1672" t="s">
        <v>120</v>
      </c>
      <c r="M1672" s="34"/>
      <c r="N1672" s="34"/>
      <c r="O1672" s="34"/>
      <c r="P1672" s="1" t="s">
        <v>155</v>
      </c>
      <c r="Q1672" s="1" t="str">
        <f t="shared" si="174"/>
        <v>exclude_title</v>
      </c>
      <c r="R1672" s="1" t="s">
        <v>123</v>
      </c>
      <c r="S1672" s="1" t="s">
        <v>133</v>
      </c>
      <c r="T1672" s="1" t="str">
        <f t="shared" si="175"/>
        <v>exclude_title</v>
      </c>
      <c r="U1672" s="1" t="s">
        <v>124</v>
      </c>
      <c r="V1672" s="41" t="str">
        <f t="shared" si="173"/>
        <v>exclude_title</v>
      </c>
      <c r="W1672" s="1"/>
      <c r="X1672" s="1"/>
      <c r="Y1672" s="1"/>
      <c r="Z1672" s="1"/>
      <c r="AA1672" s="1"/>
      <c r="AB1672" s="1"/>
      <c r="AC1672" s="41"/>
      <c r="AD1672" s="1"/>
      <c r="AE1672" s="1"/>
      <c r="AF1672" s="1"/>
      <c r="AG1672" s="1"/>
      <c r="AH1672" s="1"/>
      <c r="AI1672" s="1"/>
      <c r="AJ1672" s="41"/>
      <c r="AO1672" s="34"/>
      <c r="AP1672" s="34"/>
      <c r="AQ1672" s="34"/>
      <c r="AR1672" s="34"/>
    </row>
    <row r="1673" spans="1:44" ht="14.7" hidden="1" customHeight="1" x14ac:dyDescent="0.3">
      <c r="A1673">
        <v>1672</v>
      </c>
      <c r="B1673" t="s">
        <v>7213</v>
      </c>
      <c r="C1673">
        <v>2009</v>
      </c>
      <c r="D1673" t="s">
        <v>7214</v>
      </c>
      <c r="E1673" t="s">
        <v>4471</v>
      </c>
      <c r="F1673">
        <v>52</v>
      </c>
      <c r="G1673">
        <v>6</v>
      </c>
      <c r="H1673">
        <v>655</v>
      </c>
      <c r="I1673">
        <v>667</v>
      </c>
      <c r="J1673" t="s">
        <v>7215</v>
      </c>
      <c r="K1673" t="s">
        <v>7216</v>
      </c>
      <c r="L1673" t="s">
        <v>120</v>
      </c>
      <c r="M1673" s="34"/>
      <c r="N1673" s="34"/>
      <c r="O1673" s="34"/>
      <c r="P1673" s="1" t="s">
        <v>155</v>
      </c>
      <c r="Q1673" s="1" t="str">
        <f t="shared" si="174"/>
        <v>exclude_title</v>
      </c>
      <c r="R1673" s="1" t="s">
        <v>123</v>
      </c>
      <c r="S1673" s="1" t="s">
        <v>133</v>
      </c>
      <c r="T1673" s="1" t="str">
        <f t="shared" si="175"/>
        <v>exclude_title</v>
      </c>
      <c r="U1673" s="1" t="s">
        <v>124</v>
      </c>
      <c r="V1673" s="41" t="str">
        <f t="shared" si="173"/>
        <v>exclude_title</v>
      </c>
      <c r="W1673" s="1"/>
      <c r="X1673" s="1"/>
      <c r="Y1673" s="1"/>
      <c r="Z1673" s="1"/>
      <c r="AA1673" s="1"/>
      <c r="AB1673" s="1"/>
      <c r="AC1673" s="41"/>
      <c r="AD1673" s="1"/>
      <c r="AE1673" s="1"/>
      <c r="AF1673" s="1"/>
      <c r="AG1673" s="1"/>
      <c r="AH1673" s="1"/>
      <c r="AI1673" s="1"/>
      <c r="AJ1673" s="41"/>
      <c r="AO1673" s="34"/>
      <c r="AP1673" s="34"/>
      <c r="AQ1673" s="34"/>
      <c r="AR1673" s="34"/>
    </row>
    <row r="1674" spans="1:44" ht="14.7" hidden="1" customHeight="1" x14ac:dyDescent="0.3">
      <c r="A1674">
        <v>1673</v>
      </c>
      <c r="B1674" t="s">
        <v>7217</v>
      </c>
      <c r="C1674">
        <v>2011</v>
      </c>
      <c r="D1674" t="s">
        <v>7218</v>
      </c>
      <c r="E1674" t="s">
        <v>1242</v>
      </c>
      <c r="F1674">
        <v>37</v>
      </c>
      <c r="G1674">
        <v>12</v>
      </c>
      <c r="H1674">
        <v>1285</v>
      </c>
      <c r="I1674">
        <v>1293</v>
      </c>
      <c r="J1674" t="s">
        <v>7219</v>
      </c>
      <c r="K1674" t="s">
        <v>7220</v>
      </c>
      <c r="L1674" t="s">
        <v>120</v>
      </c>
      <c r="M1674" s="34"/>
      <c r="N1674" s="34"/>
      <c r="O1674" s="34"/>
      <c r="P1674" s="1" t="s">
        <v>178</v>
      </c>
      <c r="Q1674" s="1" t="str">
        <f t="shared" si="174"/>
        <v>exclude_title</v>
      </c>
      <c r="R1674" s="1" t="s">
        <v>123</v>
      </c>
      <c r="S1674" s="1" t="s">
        <v>178</v>
      </c>
      <c r="T1674" s="1" t="str">
        <f t="shared" si="175"/>
        <v>exclude_title</v>
      </c>
      <c r="U1674" s="1" t="s">
        <v>124</v>
      </c>
      <c r="V1674" s="41" t="str">
        <f t="shared" ref="V1674:V1737" si="176">IF(Q1674=T1674,Q1674,IF(OR(Q1674="include",T1674="include"),"include",IF(OR(Q1674="duplicate",T1674="duplicate"),"duplicate",IF(OR(Q1674="correction/reply",T1674="correction/reply"),"correction/reply","exclude_title"))))</f>
        <v>exclude_title</v>
      </c>
      <c r="W1674" s="1"/>
      <c r="X1674" s="1"/>
      <c r="Y1674" s="1"/>
      <c r="Z1674" s="1"/>
      <c r="AA1674" s="1"/>
      <c r="AB1674" s="1"/>
      <c r="AC1674" s="41"/>
      <c r="AD1674" s="1"/>
      <c r="AE1674" s="1"/>
      <c r="AF1674" s="1"/>
      <c r="AG1674" s="1"/>
      <c r="AH1674" s="1"/>
      <c r="AI1674" s="1"/>
      <c r="AJ1674" s="41"/>
      <c r="AO1674" s="34"/>
      <c r="AP1674" s="34"/>
      <c r="AQ1674" s="34"/>
      <c r="AR1674" s="34"/>
    </row>
    <row r="1675" spans="1:44" ht="14.7" hidden="1" customHeight="1" x14ac:dyDescent="0.3">
      <c r="A1675">
        <v>1674</v>
      </c>
      <c r="B1675" t="s">
        <v>7221</v>
      </c>
      <c r="C1675">
        <v>2021</v>
      </c>
      <c r="D1675" t="s">
        <v>7222</v>
      </c>
      <c r="E1675" t="s">
        <v>4520</v>
      </c>
      <c r="F1675">
        <v>159</v>
      </c>
      <c r="G1675" t="s">
        <v>130</v>
      </c>
      <c r="H1675" t="s">
        <v>130</v>
      </c>
      <c r="I1675" t="s">
        <v>130</v>
      </c>
      <c r="J1675" t="s">
        <v>7223</v>
      </c>
      <c r="K1675" t="s">
        <v>7224</v>
      </c>
      <c r="L1675" t="s">
        <v>120</v>
      </c>
      <c r="M1675" s="34"/>
      <c r="N1675" s="34"/>
      <c r="O1675" s="34"/>
      <c r="P1675" s="1" t="s">
        <v>133</v>
      </c>
      <c r="Q1675" s="1" t="str">
        <f t="shared" si="174"/>
        <v>exclude_title</v>
      </c>
      <c r="R1675" s="1" t="s">
        <v>123</v>
      </c>
      <c r="S1675" s="1" t="s">
        <v>133</v>
      </c>
      <c r="T1675" s="1" t="str">
        <f t="shared" si="175"/>
        <v>exclude_title</v>
      </c>
      <c r="U1675" s="1" t="s">
        <v>124</v>
      </c>
      <c r="V1675" s="41" t="str">
        <f t="shared" si="176"/>
        <v>exclude_title</v>
      </c>
      <c r="W1675" s="1"/>
      <c r="X1675" s="1"/>
      <c r="Y1675" s="1"/>
      <c r="Z1675" s="1"/>
      <c r="AA1675" s="1"/>
      <c r="AB1675" s="1"/>
      <c r="AC1675" s="41"/>
      <c r="AD1675" s="1"/>
      <c r="AE1675" s="1"/>
      <c r="AF1675" s="1"/>
      <c r="AG1675" s="1"/>
      <c r="AH1675" s="1"/>
      <c r="AI1675" s="1"/>
      <c r="AJ1675" s="41"/>
      <c r="AO1675" s="34"/>
      <c r="AP1675" s="34"/>
      <c r="AQ1675" s="34"/>
      <c r="AR1675" s="34"/>
    </row>
    <row r="1676" spans="1:44" ht="14.7" hidden="1" customHeight="1" x14ac:dyDescent="0.3">
      <c r="A1676">
        <v>1675</v>
      </c>
      <c r="B1676" t="s">
        <v>7225</v>
      </c>
      <c r="C1676">
        <v>2002</v>
      </c>
      <c r="D1676" t="s">
        <v>7226</v>
      </c>
      <c r="E1676" t="s">
        <v>2569</v>
      </c>
      <c r="F1676">
        <v>47</v>
      </c>
      <c r="G1676">
        <v>2</v>
      </c>
      <c r="H1676">
        <v>427</v>
      </c>
      <c r="I1676">
        <v>439</v>
      </c>
      <c r="J1676" t="s">
        <v>7227</v>
      </c>
      <c r="K1676" t="s">
        <v>7228</v>
      </c>
      <c r="L1676" t="s">
        <v>120</v>
      </c>
      <c r="M1676" s="34"/>
      <c r="N1676" s="34"/>
      <c r="O1676" s="34"/>
      <c r="P1676" s="1" t="s">
        <v>133</v>
      </c>
      <c r="Q1676" s="1" t="str">
        <f t="shared" si="174"/>
        <v>exclude_title</v>
      </c>
      <c r="R1676" s="1" t="s">
        <v>123</v>
      </c>
      <c r="S1676" s="1" t="s">
        <v>133</v>
      </c>
      <c r="T1676" s="1" t="str">
        <f t="shared" si="175"/>
        <v>exclude_title</v>
      </c>
      <c r="U1676" s="1" t="s">
        <v>124</v>
      </c>
      <c r="V1676" s="41" t="str">
        <f t="shared" si="176"/>
        <v>exclude_title</v>
      </c>
      <c r="W1676" s="1"/>
      <c r="X1676" s="1"/>
      <c r="Y1676" s="1"/>
      <c r="Z1676" s="1"/>
      <c r="AA1676" s="1"/>
      <c r="AB1676" s="1"/>
      <c r="AC1676" s="41"/>
      <c r="AD1676" s="1"/>
      <c r="AE1676" s="1"/>
      <c r="AF1676" s="1"/>
      <c r="AG1676" s="1"/>
      <c r="AH1676" s="1"/>
      <c r="AI1676" s="1"/>
      <c r="AJ1676" s="41"/>
      <c r="AO1676" s="34"/>
      <c r="AP1676" s="34"/>
      <c r="AQ1676" s="34"/>
      <c r="AR1676" s="34"/>
    </row>
    <row r="1677" spans="1:44" ht="14.7" hidden="1" customHeight="1" x14ac:dyDescent="0.3">
      <c r="A1677">
        <v>1676</v>
      </c>
      <c r="B1677" t="s">
        <v>7229</v>
      </c>
      <c r="C1677">
        <v>2003</v>
      </c>
      <c r="D1677" t="s">
        <v>7230</v>
      </c>
      <c r="E1677" t="s">
        <v>117</v>
      </c>
      <c r="F1677">
        <v>26</v>
      </c>
      <c r="G1677">
        <v>11</v>
      </c>
      <c r="H1677">
        <v>720</v>
      </c>
      <c r="I1677">
        <v>726</v>
      </c>
      <c r="J1677" t="s">
        <v>7231</v>
      </c>
      <c r="K1677" t="s">
        <v>7232</v>
      </c>
      <c r="L1677" t="s">
        <v>120</v>
      </c>
      <c r="M1677" s="34"/>
      <c r="N1677" s="34"/>
      <c r="O1677" s="34"/>
      <c r="P1677" s="1" t="s">
        <v>133</v>
      </c>
      <c r="Q1677" s="1" t="str">
        <f t="shared" si="174"/>
        <v>exclude_title</v>
      </c>
      <c r="R1677" s="1" t="s">
        <v>123</v>
      </c>
      <c r="S1677" s="1" t="s">
        <v>133</v>
      </c>
      <c r="T1677" s="1" t="str">
        <f t="shared" si="175"/>
        <v>exclude_title</v>
      </c>
      <c r="U1677" s="1" t="s">
        <v>124</v>
      </c>
      <c r="V1677" s="41" t="str">
        <f t="shared" si="176"/>
        <v>exclude_title</v>
      </c>
      <c r="W1677" s="1"/>
      <c r="X1677" s="1"/>
      <c r="Y1677" s="1"/>
      <c r="Z1677" s="1"/>
      <c r="AA1677" s="1"/>
      <c r="AB1677" s="1"/>
      <c r="AC1677" s="41"/>
      <c r="AD1677" s="1"/>
      <c r="AE1677" s="1"/>
      <c r="AF1677" s="1"/>
      <c r="AG1677" s="1"/>
      <c r="AH1677" s="1"/>
      <c r="AI1677" s="1"/>
      <c r="AJ1677" s="41"/>
      <c r="AO1677" s="34"/>
      <c r="AP1677" s="34"/>
      <c r="AQ1677" s="34"/>
      <c r="AR1677" s="34"/>
    </row>
    <row r="1678" spans="1:44" ht="14.7" hidden="1" customHeight="1" x14ac:dyDescent="0.3">
      <c r="A1678">
        <v>1677</v>
      </c>
      <c r="B1678" t="s">
        <v>7233</v>
      </c>
      <c r="C1678">
        <v>1993</v>
      </c>
      <c r="D1678" t="s">
        <v>7234</v>
      </c>
      <c r="E1678" t="s">
        <v>955</v>
      </c>
      <c r="F1678">
        <v>98</v>
      </c>
      <c r="G1678">
        <v>3</v>
      </c>
      <c r="H1678">
        <v>297</v>
      </c>
      <c r="I1678">
        <v>313</v>
      </c>
      <c r="J1678" t="s">
        <v>7235</v>
      </c>
      <c r="K1678" t="s">
        <v>7236</v>
      </c>
      <c r="L1678" t="s">
        <v>120</v>
      </c>
      <c r="M1678" s="34"/>
      <c r="N1678" s="34"/>
      <c r="O1678" s="34"/>
      <c r="P1678" s="1" t="s">
        <v>133</v>
      </c>
      <c r="Q1678" s="1" t="str">
        <f t="shared" si="174"/>
        <v>exclude_title</v>
      </c>
      <c r="R1678" s="1" t="s">
        <v>123</v>
      </c>
      <c r="S1678" s="1" t="s">
        <v>133</v>
      </c>
      <c r="T1678" s="1" t="str">
        <f t="shared" si="175"/>
        <v>exclude_title</v>
      </c>
      <c r="U1678" s="1" t="s">
        <v>124</v>
      </c>
      <c r="V1678" s="41" t="str">
        <f t="shared" si="176"/>
        <v>exclude_title</v>
      </c>
      <c r="W1678" s="1"/>
      <c r="X1678" s="1"/>
      <c r="Y1678" s="1"/>
      <c r="Z1678" s="1"/>
      <c r="AA1678" s="1"/>
      <c r="AB1678" s="1"/>
      <c r="AC1678" s="41"/>
      <c r="AD1678" s="1"/>
      <c r="AE1678" s="1"/>
      <c r="AF1678" s="1"/>
      <c r="AG1678" s="1"/>
      <c r="AH1678" s="1"/>
      <c r="AI1678" s="1"/>
      <c r="AJ1678" s="41"/>
      <c r="AO1678" s="34"/>
      <c r="AP1678" s="34"/>
      <c r="AQ1678" s="34"/>
      <c r="AR1678" s="34"/>
    </row>
    <row r="1679" spans="1:44" ht="14.7" hidden="1" customHeight="1" x14ac:dyDescent="0.3">
      <c r="A1679">
        <v>1678</v>
      </c>
      <c r="B1679" t="s">
        <v>7237</v>
      </c>
      <c r="C1679">
        <v>2008</v>
      </c>
      <c r="D1679" t="s">
        <v>7238</v>
      </c>
      <c r="E1679" t="s">
        <v>7239</v>
      </c>
      <c r="F1679">
        <v>44</v>
      </c>
      <c r="G1679">
        <v>3</v>
      </c>
      <c r="H1679" t="s">
        <v>130</v>
      </c>
      <c r="I1679" t="s">
        <v>130</v>
      </c>
      <c r="J1679" t="s">
        <v>7240</v>
      </c>
      <c r="K1679" t="s">
        <v>7241</v>
      </c>
      <c r="L1679" t="s">
        <v>120</v>
      </c>
      <c r="M1679" s="34"/>
      <c r="N1679" s="34"/>
      <c r="O1679" s="34"/>
      <c r="P1679" s="1" t="s">
        <v>178</v>
      </c>
      <c r="Q1679" s="1" t="str">
        <f t="shared" si="174"/>
        <v>exclude_title</v>
      </c>
      <c r="R1679" s="1" t="s">
        <v>123</v>
      </c>
      <c r="S1679" s="1" t="s">
        <v>178</v>
      </c>
      <c r="T1679" s="1" t="str">
        <f t="shared" si="175"/>
        <v>exclude_title</v>
      </c>
      <c r="U1679" s="1" t="s">
        <v>124</v>
      </c>
      <c r="V1679" s="41" t="str">
        <f t="shared" si="176"/>
        <v>exclude_title</v>
      </c>
      <c r="W1679" s="1"/>
      <c r="X1679" s="1"/>
      <c r="Y1679" s="1"/>
      <c r="Z1679" s="1"/>
      <c r="AA1679" s="1"/>
      <c r="AB1679" s="1"/>
      <c r="AC1679" s="41"/>
      <c r="AD1679" s="1"/>
      <c r="AE1679" s="1"/>
      <c r="AF1679" s="1"/>
      <c r="AG1679" s="1"/>
      <c r="AH1679" s="1"/>
      <c r="AI1679" s="1"/>
      <c r="AJ1679" s="41"/>
      <c r="AO1679" s="34"/>
      <c r="AP1679" s="34"/>
      <c r="AQ1679" s="34"/>
      <c r="AR1679" s="34"/>
    </row>
    <row r="1680" spans="1:44" ht="14.7" hidden="1" customHeight="1" x14ac:dyDescent="0.3">
      <c r="A1680">
        <v>1679</v>
      </c>
      <c r="B1680" t="s">
        <v>7242</v>
      </c>
      <c r="C1680">
        <v>2003</v>
      </c>
      <c r="D1680" t="s">
        <v>7243</v>
      </c>
      <c r="E1680" t="s">
        <v>165</v>
      </c>
      <c r="F1680">
        <v>10</v>
      </c>
      <c r="G1680">
        <v>3</v>
      </c>
      <c r="H1680">
        <v>297</v>
      </c>
      <c r="I1680">
        <v>302</v>
      </c>
      <c r="J1680" t="s">
        <v>7244</v>
      </c>
      <c r="K1680" t="s">
        <v>7245</v>
      </c>
      <c r="L1680" t="s">
        <v>120</v>
      </c>
      <c r="M1680" s="34"/>
      <c r="N1680" s="34"/>
      <c r="O1680" s="34"/>
      <c r="P1680" s="1" t="s">
        <v>122</v>
      </c>
      <c r="Q1680" s="1" t="str">
        <f t="shared" si="174"/>
        <v>include</v>
      </c>
      <c r="R1680" s="1" t="s">
        <v>123</v>
      </c>
      <c r="S1680" s="1" t="s">
        <v>122</v>
      </c>
      <c r="T1680" s="1" t="str">
        <f t="shared" si="175"/>
        <v>include</v>
      </c>
      <c r="U1680" s="1" t="s">
        <v>124</v>
      </c>
      <c r="V1680" s="41" t="str">
        <f t="shared" si="176"/>
        <v>include</v>
      </c>
      <c r="W1680" s="1" t="s">
        <v>156</v>
      </c>
      <c r="X1680" s="1" t="str">
        <f>IF(OR(W1680="include",W1680="no_abstract_available"),"include", IF(W1680="duplicate","duplicate", IF(W1680="correction/reply","correction/reply", "exclude_abstract")))</f>
        <v>exclude_abstract</v>
      </c>
      <c r="Y1680" s="1" t="s">
        <v>123</v>
      </c>
      <c r="Z1680" s="1"/>
      <c r="AA1680" s="1"/>
      <c r="AB1680" s="1"/>
      <c r="AC1680" s="41" t="str">
        <f>IF(X1680=AA1680,X1680,IF(OR(X1680="include",AA1680="include"),"include",IF(OR(X1680="duplicate",AA1680="duplicate"),"duplicate",IF(OR(X1680="correction/reply",AA1680="correction/reply"),"correction/reply","exclude_abstract"))))</f>
        <v>exclude_abstract</v>
      </c>
      <c r="AD1680" s="1"/>
      <c r="AE1680" s="1"/>
      <c r="AF1680" s="1"/>
      <c r="AG1680" s="1"/>
      <c r="AH1680" s="1"/>
      <c r="AI1680" s="1"/>
      <c r="AJ1680" s="41"/>
      <c r="AO1680" s="34"/>
      <c r="AP1680" s="34"/>
      <c r="AQ1680" s="34"/>
      <c r="AR1680" s="34"/>
    </row>
    <row r="1681" spans="1:44" ht="14.7" hidden="1" customHeight="1" x14ac:dyDescent="0.3">
      <c r="A1681">
        <v>1680</v>
      </c>
      <c r="B1681" t="s">
        <v>7246</v>
      </c>
      <c r="C1681">
        <v>2004</v>
      </c>
      <c r="D1681" t="s">
        <v>7247</v>
      </c>
      <c r="E1681" t="s">
        <v>347</v>
      </c>
      <c r="F1681">
        <v>36</v>
      </c>
      <c r="G1681">
        <v>3</v>
      </c>
      <c r="H1681">
        <v>333</v>
      </c>
      <c r="I1681">
        <v>341</v>
      </c>
      <c r="J1681" t="s">
        <v>7248</v>
      </c>
      <c r="K1681" t="s">
        <v>7249</v>
      </c>
      <c r="L1681" t="s">
        <v>120</v>
      </c>
      <c r="M1681" s="34"/>
      <c r="N1681" s="34"/>
      <c r="O1681" s="34"/>
      <c r="P1681" s="1" t="s">
        <v>178</v>
      </c>
      <c r="Q1681" s="1" t="str">
        <f t="shared" si="174"/>
        <v>exclude_title</v>
      </c>
      <c r="R1681" s="1" t="s">
        <v>123</v>
      </c>
      <c r="S1681" s="1" t="s">
        <v>122</v>
      </c>
      <c r="T1681" s="1" t="str">
        <f t="shared" si="175"/>
        <v>include</v>
      </c>
      <c r="U1681" s="1" t="s">
        <v>124</v>
      </c>
      <c r="V1681" s="41" t="str">
        <f t="shared" si="176"/>
        <v>include</v>
      </c>
      <c r="W1681" s="1" t="s">
        <v>156</v>
      </c>
      <c r="X1681" s="1" t="str">
        <f>IF(OR(W1681="include",W1681="no_abstract_available"),"include", IF(W1681="duplicate","duplicate", IF(W1681="correction/reply","correction/reply", "exclude_abstract")))</f>
        <v>exclude_abstract</v>
      </c>
      <c r="Y1681" s="1" t="s">
        <v>123</v>
      </c>
      <c r="Z1681" s="1"/>
      <c r="AA1681" s="1"/>
      <c r="AB1681" s="1"/>
      <c r="AC1681" s="41" t="str">
        <f>IF(X1681=AA1681,X1681,IF(OR(X1681="include",AA1681="include"),"include",IF(OR(X1681="duplicate",AA1681="duplicate"),"duplicate",IF(OR(X1681="correction/reply",AA1681="correction/reply"),"correction/reply","exclude_abstract"))))</f>
        <v>exclude_abstract</v>
      </c>
      <c r="AD1681" s="1"/>
      <c r="AE1681" s="1"/>
      <c r="AF1681" s="1"/>
      <c r="AG1681" s="1"/>
      <c r="AH1681" s="1"/>
      <c r="AI1681" s="1"/>
      <c r="AJ1681" s="41"/>
      <c r="AO1681" s="34"/>
      <c r="AP1681" s="34"/>
      <c r="AQ1681" s="34"/>
      <c r="AR1681" s="34"/>
    </row>
    <row r="1682" spans="1:44" ht="14.7" hidden="1" customHeight="1" x14ac:dyDescent="0.3">
      <c r="A1682">
        <v>1681</v>
      </c>
      <c r="B1682" t="s">
        <v>7250</v>
      </c>
      <c r="C1682">
        <v>1997</v>
      </c>
      <c r="D1682" t="s">
        <v>7251</v>
      </c>
      <c r="E1682" t="s">
        <v>6153</v>
      </c>
      <c r="F1682">
        <v>12</v>
      </c>
      <c r="G1682">
        <v>9</v>
      </c>
      <c r="H1682">
        <v>352</v>
      </c>
      <c r="I1682">
        <v>356</v>
      </c>
      <c r="J1682" t="s">
        <v>7252</v>
      </c>
      <c r="K1682" t="s">
        <v>7253</v>
      </c>
      <c r="L1682" t="s">
        <v>120</v>
      </c>
      <c r="M1682" s="34"/>
      <c r="N1682" s="34"/>
      <c r="O1682" s="34"/>
      <c r="P1682" s="1" t="s">
        <v>122</v>
      </c>
      <c r="Q1682" s="1" t="str">
        <f t="shared" si="174"/>
        <v>include</v>
      </c>
      <c r="R1682" s="1" t="s">
        <v>123</v>
      </c>
      <c r="S1682" s="1" t="s">
        <v>122</v>
      </c>
      <c r="T1682" s="1" t="str">
        <f t="shared" si="175"/>
        <v>include</v>
      </c>
      <c r="U1682" s="1" t="s">
        <v>124</v>
      </c>
      <c r="V1682" s="41" t="str">
        <f t="shared" si="176"/>
        <v>include</v>
      </c>
      <c r="W1682" s="1" t="s">
        <v>190</v>
      </c>
      <c r="X1682" s="1" t="str">
        <f>IF(OR(W1682="include",W1682="no_abstract_available"),"include", IF(W1682="duplicate","duplicate", IF(W1682="correction/reply","correction/reply", "exclude_abstract")))</f>
        <v>exclude_abstract</v>
      </c>
      <c r="Y1682" s="1" t="s">
        <v>123</v>
      </c>
      <c r="Z1682" s="1"/>
      <c r="AA1682" s="1"/>
      <c r="AB1682" s="1"/>
      <c r="AC1682" s="41" t="str">
        <f>IF(X1682=AA1682,X1682,IF(OR(X1682="include",AA1682="include"),"include",IF(OR(X1682="duplicate",AA1682="duplicate"),"duplicate",IF(OR(X1682="correction/reply",AA1682="correction/reply"),"correction/reply","exclude_abstract"))))</f>
        <v>exclude_abstract</v>
      </c>
      <c r="AD1682" s="1"/>
      <c r="AE1682" s="1"/>
      <c r="AF1682" s="1"/>
      <c r="AG1682" s="1"/>
      <c r="AH1682" s="1"/>
      <c r="AI1682" s="1"/>
      <c r="AJ1682" s="41"/>
      <c r="AO1682" s="34"/>
      <c r="AP1682" s="34"/>
      <c r="AQ1682" s="34"/>
      <c r="AR1682" s="34"/>
    </row>
    <row r="1683" spans="1:44" ht="14.7" hidden="1" customHeight="1" x14ac:dyDescent="0.3">
      <c r="A1683">
        <v>1682</v>
      </c>
      <c r="B1683" t="s">
        <v>7254</v>
      </c>
      <c r="C1683">
        <v>2020</v>
      </c>
      <c r="D1683" t="s">
        <v>7255</v>
      </c>
      <c r="E1683" t="s">
        <v>3461</v>
      </c>
      <c r="F1683">
        <v>111</v>
      </c>
      <c r="G1683" t="s">
        <v>130</v>
      </c>
      <c r="H1683" t="s">
        <v>130</v>
      </c>
      <c r="I1683" t="s">
        <v>130</v>
      </c>
      <c r="J1683" t="s">
        <v>7256</v>
      </c>
      <c r="K1683" t="s">
        <v>7257</v>
      </c>
      <c r="L1683" t="s">
        <v>120</v>
      </c>
      <c r="M1683" s="34"/>
      <c r="N1683" s="34"/>
      <c r="O1683" s="34"/>
      <c r="P1683" s="1" t="s">
        <v>122</v>
      </c>
      <c r="Q1683" s="1" t="str">
        <f t="shared" si="174"/>
        <v>include</v>
      </c>
      <c r="R1683" s="1" t="s">
        <v>123</v>
      </c>
      <c r="S1683" s="1" t="s">
        <v>122</v>
      </c>
      <c r="T1683" s="1" t="str">
        <f t="shared" si="175"/>
        <v>include</v>
      </c>
      <c r="U1683" s="1" t="s">
        <v>124</v>
      </c>
      <c r="V1683" s="41" t="str">
        <f t="shared" si="176"/>
        <v>include</v>
      </c>
      <c r="W1683" s="1" t="s">
        <v>190</v>
      </c>
      <c r="X1683" s="1" t="str">
        <f>IF(OR(W1683="include",W1683="no_abstract_available"),"include", IF(W1683="duplicate","duplicate", IF(W1683="correction/reply","correction/reply", "exclude_abstract")))</f>
        <v>exclude_abstract</v>
      </c>
      <c r="Y1683" s="1" t="s">
        <v>123</v>
      </c>
      <c r="Z1683" s="1"/>
      <c r="AA1683" s="1"/>
      <c r="AB1683" s="1"/>
      <c r="AC1683" s="41" t="str">
        <f>IF(X1683=AA1683,X1683,IF(OR(X1683="include",AA1683="include"),"include",IF(OR(X1683="duplicate",AA1683="duplicate"),"duplicate",IF(OR(X1683="correction/reply",AA1683="correction/reply"),"correction/reply","exclude_abstract"))))</f>
        <v>exclude_abstract</v>
      </c>
      <c r="AD1683" s="1"/>
      <c r="AE1683" s="1"/>
      <c r="AF1683" s="1"/>
      <c r="AG1683" s="1"/>
      <c r="AH1683" s="1"/>
      <c r="AI1683" s="1"/>
      <c r="AJ1683" s="41"/>
      <c r="AO1683" s="34"/>
      <c r="AP1683" s="34"/>
      <c r="AQ1683" s="34"/>
      <c r="AR1683" s="34"/>
    </row>
    <row r="1684" spans="1:44" ht="14.7" hidden="1" customHeight="1" x14ac:dyDescent="0.3">
      <c r="A1684">
        <v>1683</v>
      </c>
      <c r="B1684" t="s">
        <v>7258</v>
      </c>
      <c r="C1684">
        <v>1993</v>
      </c>
      <c r="D1684" t="s">
        <v>7259</v>
      </c>
      <c r="E1684" t="s">
        <v>774</v>
      </c>
      <c r="F1684">
        <v>265</v>
      </c>
      <c r="G1684" t="s">
        <v>775</v>
      </c>
      <c r="H1684">
        <v>73</v>
      </c>
      <c r="I1684">
        <v>95</v>
      </c>
      <c r="J1684" t="s">
        <v>7260</v>
      </c>
      <c r="K1684" t="s">
        <v>7261</v>
      </c>
      <c r="L1684" t="s">
        <v>120</v>
      </c>
      <c r="M1684" s="34"/>
      <c r="N1684" s="34"/>
      <c r="O1684" s="34"/>
      <c r="P1684" s="1" t="s">
        <v>133</v>
      </c>
      <c r="Q1684" s="1" t="str">
        <f t="shared" si="174"/>
        <v>exclude_title</v>
      </c>
      <c r="R1684" s="1" t="s">
        <v>123</v>
      </c>
      <c r="S1684" s="1" t="s">
        <v>133</v>
      </c>
      <c r="T1684" s="1" t="str">
        <f t="shared" si="175"/>
        <v>exclude_title</v>
      </c>
      <c r="U1684" s="1" t="s">
        <v>124</v>
      </c>
      <c r="V1684" s="41" t="str">
        <f t="shared" si="176"/>
        <v>exclude_title</v>
      </c>
      <c r="W1684" s="1"/>
      <c r="X1684" s="1"/>
      <c r="Y1684" s="1"/>
      <c r="Z1684" s="1"/>
      <c r="AA1684" s="1"/>
      <c r="AB1684" s="1"/>
      <c r="AC1684" s="41"/>
      <c r="AD1684" s="1"/>
      <c r="AE1684" s="1"/>
      <c r="AF1684" s="1"/>
      <c r="AG1684" s="1"/>
      <c r="AH1684" s="1"/>
      <c r="AI1684" s="1"/>
      <c r="AJ1684" s="41"/>
      <c r="AO1684" s="34"/>
      <c r="AP1684" s="34"/>
      <c r="AQ1684" s="34"/>
      <c r="AR1684" s="34"/>
    </row>
    <row r="1685" spans="1:44" ht="14.7" hidden="1" customHeight="1" x14ac:dyDescent="0.3">
      <c r="A1685">
        <v>1684</v>
      </c>
      <c r="B1685" t="s">
        <v>7262</v>
      </c>
      <c r="C1685">
        <v>2017</v>
      </c>
      <c r="D1685" t="s">
        <v>7263</v>
      </c>
      <c r="E1685" t="s">
        <v>274</v>
      </c>
      <c r="F1685">
        <v>12</v>
      </c>
      <c r="G1685">
        <v>4</v>
      </c>
      <c r="H1685" t="s">
        <v>130</v>
      </c>
      <c r="I1685" t="s">
        <v>130</v>
      </c>
      <c r="J1685" t="s">
        <v>7264</v>
      </c>
      <c r="K1685" t="s">
        <v>7265</v>
      </c>
      <c r="L1685" t="s">
        <v>120</v>
      </c>
      <c r="M1685" s="34"/>
      <c r="N1685" s="34"/>
      <c r="O1685" s="34"/>
      <c r="P1685" s="1" t="s">
        <v>155</v>
      </c>
      <c r="Q1685" s="1" t="str">
        <f t="shared" si="174"/>
        <v>exclude_title</v>
      </c>
      <c r="R1685" s="1" t="s">
        <v>123</v>
      </c>
      <c r="S1685" s="1" t="s">
        <v>133</v>
      </c>
      <c r="T1685" s="1" t="str">
        <f t="shared" si="175"/>
        <v>exclude_title</v>
      </c>
      <c r="U1685" s="1" t="s">
        <v>124</v>
      </c>
      <c r="V1685" s="41" t="str">
        <f t="shared" si="176"/>
        <v>exclude_title</v>
      </c>
      <c r="W1685" s="1"/>
      <c r="X1685" s="1"/>
      <c r="Y1685" s="1"/>
      <c r="Z1685" s="1"/>
      <c r="AA1685" s="1"/>
      <c r="AB1685" s="1"/>
      <c r="AC1685" s="41"/>
      <c r="AD1685" s="1"/>
      <c r="AE1685" s="1"/>
      <c r="AF1685" s="1"/>
      <c r="AG1685" s="1"/>
      <c r="AH1685" s="1"/>
      <c r="AI1685" s="1"/>
      <c r="AJ1685" s="41"/>
      <c r="AO1685" s="34"/>
      <c r="AP1685" s="34"/>
      <c r="AQ1685" s="34"/>
      <c r="AR1685" s="34"/>
    </row>
    <row r="1686" spans="1:44" ht="14.7" hidden="1" customHeight="1" x14ac:dyDescent="0.3">
      <c r="A1686">
        <v>1685</v>
      </c>
      <c r="B1686" t="s">
        <v>7266</v>
      </c>
      <c r="C1686">
        <v>2013</v>
      </c>
      <c r="D1686" t="s">
        <v>7267</v>
      </c>
      <c r="E1686" t="s">
        <v>208</v>
      </c>
      <c r="F1686">
        <v>101</v>
      </c>
      <c r="G1686">
        <v>2</v>
      </c>
      <c r="H1686">
        <v>532</v>
      </c>
      <c r="I1686">
        <v>544</v>
      </c>
      <c r="J1686" t="s">
        <v>7268</v>
      </c>
      <c r="K1686" t="s">
        <v>7269</v>
      </c>
      <c r="L1686" t="s">
        <v>120</v>
      </c>
      <c r="M1686" s="34"/>
      <c r="N1686" s="34"/>
      <c r="O1686" s="34"/>
      <c r="P1686" s="1" t="s">
        <v>133</v>
      </c>
      <c r="Q1686" s="1" t="str">
        <f t="shared" si="174"/>
        <v>exclude_title</v>
      </c>
      <c r="R1686" s="1" t="s">
        <v>123</v>
      </c>
      <c r="S1686" s="1" t="s">
        <v>133</v>
      </c>
      <c r="T1686" s="1" t="str">
        <f t="shared" si="175"/>
        <v>exclude_title</v>
      </c>
      <c r="U1686" s="1" t="s">
        <v>124</v>
      </c>
      <c r="V1686" s="41" t="str">
        <f t="shared" si="176"/>
        <v>exclude_title</v>
      </c>
      <c r="W1686" s="1"/>
      <c r="X1686" s="1"/>
      <c r="Y1686" s="1"/>
      <c r="Z1686" s="1"/>
      <c r="AA1686" s="1"/>
      <c r="AB1686" s="1"/>
      <c r="AC1686" s="41"/>
      <c r="AD1686" s="1"/>
      <c r="AE1686" s="1"/>
      <c r="AF1686" s="1"/>
      <c r="AG1686" s="1"/>
      <c r="AH1686" s="1"/>
      <c r="AI1686" s="1"/>
      <c r="AJ1686" s="41"/>
      <c r="AO1686" s="34"/>
      <c r="AP1686" s="34"/>
      <c r="AQ1686" s="34"/>
      <c r="AR1686" s="34"/>
    </row>
    <row r="1687" spans="1:44" ht="14.7" hidden="1" customHeight="1" x14ac:dyDescent="0.3">
      <c r="A1687">
        <v>1686</v>
      </c>
      <c r="B1687" t="s">
        <v>7270</v>
      </c>
      <c r="C1687">
        <v>2008</v>
      </c>
      <c r="D1687" t="s">
        <v>7271</v>
      </c>
      <c r="E1687" t="s">
        <v>2052</v>
      </c>
      <c r="F1687">
        <v>367</v>
      </c>
      <c r="G1687">
        <v>2</v>
      </c>
      <c r="H1687">
        <v>204</v>
      </c>
      <c r="I1687">
        <v>212</v>
      </c>
      <c r="J1687" t="s">
        <v>7272</v>
      </c>
      <c r="K1687" t="s">
        <v>7273</v>
      </c>
      <c r="L1687" t="s">
        <v>120</v>
      </c>
      <c r="M1687" s="34"/>
      <c r="N1687" s="34"/>
      <c r="O1687" s="34"/>
      <c r="P1687" s="1" t="s">
        <v>133</v>
      </c>
      <c r="Q1687" s="1" t="str">
        <f t="shared" si="174"/>
        <v>exclude_title</v>
      </c>
      <c r="R1687" s="1" t="s">
        <v>123</v>
      </c>
      <c r="S1687" s="1" t="s">
        <v>133</v>
      </c>
      <c r="T1687" s="1" t="str">
        <f t="shared" si="175"/>
        <v>exclude_title</v>
      </c>
      <c r="U1687" s="1" t="s">
        <v>124</v>
      </c>
      <c r="V1687" s="41" t="str">
        <f t="shared" si="176"/>
        <v>exclude_title</v>
      </c>
      <c r="W1687" s="1"/>
      <c r="X1687" s="1"/>
      <c r="Y1687" s="1"/>
      <c r="Z1687" s="1"/>
      <c r="AA1687" s="1"/>
      <c r="AB1687" s="1"/>
      <c r="AC1687" s="41"/>
      <c r="AD1687" s="1"/>
      <c r="AE1687" s="1"/>
      <c r="AF1687" s="1"/>
      <c r="AG1687" s="1"/>
      <c r="AH1687" s="1"/>
      <c r="AI1687" s="1"/>
      <c r="AJ1687" s="41"/>
      <c r="AO1687" s="34"/>
      <c r="AP1687" s="34"/>
      <c r="AQ1687" s="34"/>
      <c r="AR1687" s="34"/>
    </row>
    <row r="1688" spans="1:44" ht="14.7" hidden="1" customHeight="1" x14ac:dyDescent="0.3">
      <c r="A1688">
        <v>1687</v>
      </c>
      <c r="B1688" t="s">
        <v>7274</v>
      </c>
      <c r="C1688">
        <v>1993</v>
      </c>
      <c r="D1688" t="s">
        <v>7275</v>
      </c>
      <c r="E1688" t="s">
        <v>645</v>
      </c>
      <c r="F1688">
        <v>14</v>
      </c>
      <c r="G1688">
        <v>6</v>
      </c>
      <c r="H1688">
        <v>771</v>
      </c>
      <c r="I1688">
        <v>780</v>
      </c>
      <c r="J1688" t="s">
        <v>130</v>
      </c>
      <c r="K1688" t="s">
        <v>7276</v>
      </c>
      <c r="L1688" t="s">
        <v>120</v>
      </c>
      <c r="M1688" s="34"/>
      <c r="N1688" s="34"/>
      <c r="O1688" s="34" t="s">
        <v>121</v>
      </c>
      <c r="P1688" s="1" t="s">
        <v>122</v>
      </c>
      <c r="Q1688" s="1" t="str">
        <f t="shared" si="174"/>
        <v>include</v>
      </c>
      <c r="R1688" s="1" t="s">
        <v>123</v>
      </c>
      <c r="S1688" s="1" t="s">
        <v>133</v>
      </c>
      <c r="T1688" s="1" t="str">
        <f t="shared" si="175"/>
        <v>exclude_title</v>
      </c>
      <c r="U1688" s="1" t="s">
        <v>124</v>
      </c>
      <c r="V1688" s="41" t="str">
        <f t="shared" si="176"/>
        <v>include</v>
      </c>
      <c r="W1688" s="1" t="s">
        <v>122</v>
      </c>
      <c r="X1688" s="1" t="str">
        <f>IF(OR(W1688="include",W1688="no_abstract_available"),"include", IF(W1688="duplicate","duplicate", IF(W1688="correction/reply","correction/reply", "exclude_abstract")))</f>
        <v>include</v>
      </c>
      <c r="Y1688" s="1" t="s">
        <v>123</v>
      </c>
      <c r="Z1688" s="1"/>
      <c r="AA1688" s="1"/>
      <c r="AB1688" s="1"/>
      <c r="AC1688" s="41" t="str">
        <f>IF(X1688=AA1688,X1688,IF(OR(X1688="include",AA1688="include"),"include",IF(OR(X1688="duplicate",AA1688="duplicate"),"duplicate",IF(OR(X1688="correction/reply",AA1688="correction/reply"),"correction/reply","exclude_abstract"))))</f>
        <v>include</v>
      </c>
      <c r="AD1688" s="1" t="s">
        <v>240</v>
      </c>
      <c r="AE1688" s="1"/>
      <c r="AF1688" s="1" t="s">
        <v>124</v>
      </c>
      <c r="AG1688" s="1"/>
      <c r="AH1688" s="1"/>
      <c r="AI1688" s="1"/>
      <c r="AJ1688" s="41" t="str">
        <f>IF(AD1688=AG1688,AD1688, (IF(AG1688=0, AD1688,"different!")))</f>
        <v>exclude_population_habitat</v>
      </c>
      <c r="AK1688" t="s">
        <v>124</v>
      </c>
      <c r="AL1688" t="s">
        <v>126</v>
      </c>
      <c r="AN1688" t="s">
        <v>7277</v>
      </c>
      <c r="AO1688" s="34"/>
      <c r="AP1688" s="34"/>
      <c r="AQ1688" s="34"/>
      <c r="AR1688" s="34"/>
    </row>
    <row r="1689" spans="1:44" ht="14.7" hidden="1" customHeight="1" x14ac:dyDescent="0.3">
      <c r="A1689">
        <v>1688</v>
      </c>
      <c r="B1689" t="s">
        <v>7278</v>
      </c>
      <c r="C1689">
        <v>2009</v>
      </c>
      <c r="D1689" t="s">
        <v>7279</v>
      </c>
      <c r="E1689" t="s">
        <v>1721</v>
      </c>
      <c r="F1689">
        <v>30</v>
      </c>
      <c r="G1689">
        <v>1</v>
      </c>
      <c r="H1689">
        <v>59</v>
      </c>
      <c r="I1689">
        <v>76</v>
      </c>
      <c r="J1689" t="s">
        <v>130</v>
      </c>
      <c r="K1689" t="s">
        <v>7280</v>
      </c>
      <c r="L1689" t="s">
        <v>120</v>
      </c>
      <c r="M1689" s="34"/>
      <c r="N1689" s="34"/>
      <c r="O1689" s="34"/>
      <c r="P1689" s="1" t="s">
        <v>133</v>
      </c>
      <c r="Q1689" s="1" t="str">
        <f t="shared" si="174"/>
        <v>exclude_title</v>
      </c>
      <c r="R1689" s="1" t="s">
        <v>123</v>
      </c>
      <c r="S1689" s="1" t="s">
        <v>178</v>
      </c>
      <c r="T1689" s="1" t="str">
        <f t="shared" si="175"/>
        <v>exclude_title</v>
      </c>
      <c r="U1689" s="1" t="s">
        <v>124</v>
      </c>
      <c r="V1689" s="41" t="str">
        <f t="shared" si="176"/>
        <v>exclude_title</v>
      </c>
      <c r="W1689" s="1"/>
      <c r="X1689" s="1"/>
      <c r="Y1689" s="1"/>
      <c r="Z1689" s="1"/>
      <c r="AA1689" s="1"/>
      <c r="AB1689" s="1"/>
      <c r="AC1689" s="41"/>
      <c r="AD1689" s="1"/>
      <c r="AE1689" s="1"/>
      <c r="AF1689" s="1"/>
      <c r="AG1689" s="1"/>
      <c r="AH1689" s="1"/>
      <c r="AI1689" s="1"/>
      <c r="AJ1689" s="41"/>
      <c r="AO1689" s="34"/>
      <c r="AP1689" s="34"/>
      <c r="AQ1689" s="34"/>
      <c r="AR1689" s="34"/>
    </row>
    <row r="1690" spans="1:44" ht="14.7" hidden="1" customHeight="1" x14ac:dyDescent="0.3">
      <c r="A1690">
        <v>1689</v>
      </c>
      <c r="B1690" t="s">
        <v>7281</v>
      </c>
      <c r="C1690">
        <v>1991</v>
      </c>
      <c r="D1690" t="s">
        <v>7282</v>
      </c>
      <c r="E1690" t="s">
        <v>7283</v>
      </c>
      <c r="F1690">
        <v>45</v>
      </c>
      <c r="G1690">
        <v>3</v>
      </c>
      <c r="H1690">
        <v>333</v>
      </c>
      <c r="I1690">
        <v>339</v>
      </c>
      <c r="J1690" t="s">
        <v>7284</v>
      </c>
      <c r="K1690" t="s">
        <v>7285</v>
      </c>
      <c r="L1690" t="s">
        <v>120</v>
      </c>
      <c r="M1690" s="34"/>
      <c r="N1690" s="34"/>
      <c r="O1690" s="34"/>
      <c r="P1690" s="1" t="s">
        <v>178</v>
      </c>
      <c r="Q1690" s="1" t="str">
        <f t="shared" si="174"/>
        <v>exclude_title</v>
      </c>
      <c r="R1690" s="1" t="s">
        <v>123</v>
      </c>
      <c r="S1690" s="1" t="s">
        <v>178</v>
      </c>
      <c r="T1690" s="1" t="str">
        <f t="shared" si="175"/>
        <v>exclude_title</v>
      </c>
      <c r="U1690" s="1" t="s">
        <v>124</v>
      </c>
      <c r="V1690" s="41" t="str">
        <f t="shared" si="176"/>
        <v>exclude_title</v>
      </c>
      <c r="W1690" s="1"/>
      <c r="X1690" s="1"/>
      <c r="Y1690" s="1"/>
      <c r="Z1690" s="1"/>
      <c r="AA1690" s="1"/>
      <c r="AB1690" s="1"/>
      <c r="AC1690" s="41"/>
      <c r="AD1690" s="1"/>
      <c r="AE1690" s="1"/>
      <c r="AF1690" s="1"/>
      <c r="AG1690" s="1"/>
      <c r="AH1690" s="1"/>
      <c r="AI1690" s="1"/>
      <c r="AJ1690" s="41"/>
      <c r="AO1690" s="34"/>
      <c r="AP1690" s="34"/>
      <c r="AQ1690" s="34"/>
      <c r="AR1690" s="34"/>
    </row>
    <row r="1691" spans="1:44" ht="14.7" hidden="1" customHeight="1" x14ac:dyDescent="0.3">
      <c r="A1691">
        <v>1690</v>
      </c>
      <c r="B1691" t="s">
        <v>7286</v>
      </c>
      <c r="C1691">
        <v>2021</v>
      </c>
      <c r="D1691" t="s">
        <v>7287</v>
      </c>
      <c r="E1691" t="s">
        <v>2155</v>
      </c>
      <c r="F1691">
        <v>50</v>
      </c>
      <c r="G1691">
        <v>3</v>
      </c>
      <c r="H1691">
        <v>652</v>
      </c>
      <c r="I1691">
        <v>670</v>
      </c>
      <c r="J1691" t="s">
        <v>7288</v>
      </c>
      <c r="K1691" t="s">
        <v>7289</v>
      </c>
      <c r="L1691" t="s">
        <v>120</v>
      </c>
      <c r="M1691" s="34"/>
      <c r="N1691" s="34"/>
      <c r="O1691" s="34"/>
      <c r="P1691" s="1" t="s">
        <v>178</v>
      </c>
      <c r="Q1691" s="1" t="str">
        <f t="shared" si="174"/>
        <v>exclude_title</v>
      </c>
      <c r="R1691" s="1" t="s">
        <v>123</v>
      </c>
      <c r="S1691" s="1" t="s">
        <v>122</v>
      </c>
      <c r="T1691" s="1" t="str">
        <f t="shared" si="175"/>
        <v>include</v>
      </c>
      <c r="U1691" s="1" t="s">
        <v>124</v>
      </c>
      <c r="V1691" s="41" t="str">
        <f t="shared" si="176"/>
        <v>include</v>
      </c>
      <c r="W1691" s="1" t="s">
        <v>156</v>
      </c>
      <c r="X1691" s="1" t="str">
        <f>IF(OR(W1691="include",W1691="no_abstract_available"),"include", IF(W1691="duplicate","duplicate", IF(W1691="correction/reply","correction/reply", "exclude_abstract")))</f>
        <v>exclude_abstract</v>
      </c>
      <c r="Y1691" s="1" t="s">
        <v>123</v>
      </c>
      <c r="Z1691" s="1"/>
      <c r="AA1691" s="1"/>
      <c r="AB1691" s="1"/>
      <c r="AC1691" s="41" t="str">
        <f>IF(X1691=AA1691,X1691,IF(OR(X1691="include",AA1691="include"),"include",IF(OR(X1691="duplicate",AA1691="duplicate"),"duplicate",IF(OR(X1691="correction/reply",AA1691="correction/reply"),"correction/reply","exclude_abstract"))))</f>
        <v>exclude_abstract</v>
      </c>
      <c r="AD1691" s="1"/>
      <c r="AE1691" s="1"/>
      <c r="AF1691" s="1"/>
      <c r="AG1691" s="1"/>
      <c r="AH1691" s="1"/>
      <c r="AI1691" s="1"/>
      <c r="AJ1691" s="41"/>
      <c r="AO1691" s="34"/>
      <c r="AP1691" s="34"/>
      <c r="AQ1691" s="34"/>
      <c r="AR1691" s="34"/>
    </row>
    <row r="1692" spans="1:44" ht="14.7" hidden="1" customHeight="1" x14ac:dyDescent="0.3">
      <c r="A1692">
        <v>1691</v>
      </c>
      <c r="B1692" t="s">
        <v>7290</v>
      </c>
      <c r="C1692">
        <v>2015</v>
      </c>
      <c r="D1692" t="s">
        <v>7291</v>
      </c>
      <c r="E1692" t="s">
        <v>1707</v>
      </c>
      <c r="F1692">
        <v>84</v>
      </c>
      <c r="G1692">
        <v>1</v>
      </c>
      <c r="H1692">
        <v>272</v>
      </c>
      <c r="I1692">
        <v>283</v>
      </c>
      <c r="J1692" t="s">
        <v>7292</v>
      </c>
      <c r="K1692" t="s">
        <v>7293</v>
      </c>
      <c r="L1692" t="s">
        <v>120</v>
      </c>
      <c r="M1692" s="34"/>
      <c r="N1692" s="34"/>
      <c r="O1692" s="34"/>
      <c r="P1692" s="1" t="s">
        <v>178</v>
      </c>
      <c r="Q1692" s="1" t="str">
        <f t="shared" si="174"/>
        <v>exclude_title</v>
      </c>
      <c r="R1692" s="1" t="s">
        <v>123</v>
      </c>
      <c r="S1692" s="1" t="s">
        <v>122</v>
      </c>
      <c r="T1692" s="1" t="str">
        <f t="shared" si="175"/>
        <v>include</v>
      </c>
      <c r="U1692" s="1" t="s">
        <v>124</v>
      </c>
      <c r="V1692" s="41" t="str">
        <f t="shared" si="176"/>
        <v>include</v>
      </c>
      <c r="W1692" s="1" t="s">
        <v>156</v>
      </c>
      <c r="X1692" s="1" t="str">
        <f>IF(OR(W1692="include",W1692="no_abstract_available"),"include", IF(W1692="duplicate","duplicate", IF(W1692="correction/reply","correction/reply", "exclude_abstract")))</f>
        <v>exclude_abstract</v>
      </c>
      <c r="Y1692" s="1" t="s">
        <v>123</v>
      </c>
      <c r="Z1692" s="1"/>
      <c r="AA1692" s="1"/>
      <c r="AB1692" s="1"/>
      <c r="AC1692" s="41" t="str">
        <f>IF(X1692=AA1692,X1692,IF(OR(X1692="include",AA1692="include"),"include",IF(OR(X1692="duplicate",AA1692="duplicate"),"duplicate",IF(OR(X1692="correction/reply",AA1692="correction/reply"),"correction/reply","exclude_abstract"))))</f>
        <v>exclude_abstract</v>
      </c>
      <c r="AD1692" s="1"/>
      <c r="AE1692" s="1"/>
      <c r="AF1692" s="1"/>
      <c r="AG1692" s="1"/>
      <c r="AH1692" s="1"/>
      <c r="AI1692" s="1"/>
      <c r="AJ1692" s="41"/>
      <c r="AO1692" s="34"/>
      <c r="AP1692" s="34"/>
      <c r="AQ1692" s="34"/>
      <c r="AR1692" s="34"/>
    </row>
    <row r="1693" spans="1:44" ht="14.7" hidden="1" customHeight="1" x14ac:dyDescent="0.3">
      <c r="A1693">
        <v>1692</v>
      </c>
      <c r="B1693" t="s">
        <v>7294</v>
      </c>
      <c r="C1693">
        <v>1992</v>
      </c>
      <c r="D1693" t="s">
        <v>7295</v>
      </c>
      <c r="E1693" t="s">
        <v>774</v>
      </c>
      <c r="F1693">
        <v>240</v>
      </c>
      <c r="G1693" t="s">
        <v>775</v>
      </c>
      <c r="H1693">
        <v>103</v>
      </c>
      <c r="I1693">
        <v>119</v>
      </c>
      <c r="J1693" t="s">
        <v>7296</v>
      </c>
      <c r="K1693" t="s">
        <v>7297</v>
      </c>
      <c r="L1693" t="s">
        <v>120</v>
      </c>
      <c r="M1693" s="34"/>
      <c r="N1693" s="34"/>
      <c r="O1693" s="34"/>
      <c r="P1693" s="1" t="s">
        <v>133</v>
      </c>
      <c r="Q1693" s="1" t="str">
        <f t="shared" si="174"/>
        <v>exclude_title</v>
      </c>
      <c r="R1693" s="1" t="s">
        <v>123</v>
      </c>
      <c r="S1693" s="1" t="s">
        <v>133</v>
      </c>
      <c r="T1693" s="1" t="str">
        <f t="shared" si="175"/>
        <v>exclude_title</v>
      </c>
      <c r="U1693" s="1" t="s">
        <v>124</v>
      </c>
      <c r="V1693" s="41" t="str">
        <f t="shared" si="176"/>
        <v>exclude_title</v>
      </c>
      <c r="W1693" s="1"/>
      <c r="X1693" s="1"/>
      <c r="Y1693" s="1"/>
      <c r="Z1693" s="1"/>
      <c r="AA1693" s="1"/>
      <c r="AB1693" s="1"/>
      <c r="AC1693" s="41"/>
      <c r="AD1693" s="1"/>
      <c r="AE1693" s="1"/>
      <c r="AF1693" s="1"/>
      <c r="AG1693" s="1"/>
      <c r="AH1693" s="1"/>
      <c r="AI1693" s="1"/>
      <c r="AJ1693" s="41"/>
      <c r="AO1693" s="34"/>
      <c r="AP1693" s="34"/>
      <c r="AQ1693" s="34"/>
      <c r="AR1693" s="34"/>
    </row>
    <row r="1694" spans="1:44" ht="14.7" hidden="1" customHeight="1" x14ac:dyDescent="0.3">
      <c r="A1694">
        <v>1693</v>
      </c>
      <c r="B1694" t="s">
        <v>7298</v>
      </c>
      <c r="C1694">
        <v>2015</v>
      </c>
      <c r="D1694" t="s">
        <v>7299</v>
      </c>
      <c r="E1694" t="s">
        <v>193</v>
      </c>
      <c r="F1694">
        <v>21</v>
      </c>
      <c r="G1694">
        <v>1</v>
      </c>
      <c r="H1694">
        <v>106</v>
      </c>
      <c r="I1694">
        <v>116</v>
      </c>
      <c r="J1694" t="s">
        <v>7300</v>
      </c>
      <c r="K1694" t="s">
        <v>7301</v>
      </c>
      <c r="L1694" t="s">
        <v>120</v>
      </c>
      <c r="M1694" s="34"/>
      <c r="N1694" s="34"/>
      <c r="O1694" s="34"/>
      <c r="P1694" s="1" t="s">
        <v>133</v>
      </c>
      <c r="Q1694" s="1" t="str">
        <f t="shared" si="174"/>
        <v>exclude_title</v>
      </c>
      <c r="R1694" s="1" t="s">
        <v>123</v>
      </c>
      <c r="S1694" s="1" t="s">
        <v>122</v>
      </c>
      <c r="T1694" s="1" t="str">
        <f t="shared" si="175"/>
        <v>include</v>
      </c>
      <c r="U1694" s="1" t="s">
        <v>124</v>
      </c>
      <c r="V1694" s="41" t="str">
        <f t="shared" si="176"/>
        <v>include</v>
      </c>
      <c r="W1694" s="1" t="s">
        <v>133</v>
      </c>
      <c r="X1694" s="1" t="str">
        <f>IF(OR(W1694="include",W1694="no_abstract_available"),"include", IF(W1694="duplicate","duplicate", IF(W1694="correction/reply","correction/reply", "exclude_abstract")))</f>
        <v>exclude_abstract</v>
      </c>
      <c r="Y1694" s="1" t="s">
        <v>123</v>
      </c>
      <c r="Z1694" s="1"/>
      <c r="AA1694" s="1"/>
      <c r="AB1694" s="1"/>
      <c r="AC1694" s="41" t="str">
        <f>IF(X1694=AA1694,X1694,IF(OR(X1694="include",AA1694="include"),"include",IF(OR(X1694="duplicate",AA1694="duplicate"),"duplicate",IF(OR(X1694="correction/reply",AA1694="correction/reply"),"correction/reply","exclude_abstract"))))</f>
        <v>exclude_abstract</v>
      </c>
      <c r="AD1694" s="1"/>
      <c r="AE1694" s="1"/>
      <c r="AF1694" s="1"/>
      <c r="AG1694" s="1"/>
      <c r="AH1694" s="1"/>
      <c r="AI1694" s="1"/>
      <c r="AJ1694" s="41"/>
      <c r="AO1694" s="34"/>
      <c r="AP1694" s="34"/>
      <c r="AQ1694" s="34"/>
      <c r="AR1694" s="34"/>
    </row>
    <row r="1695" spans="1:44" ht="14.7" hidden="1" customHeight="1" x14ac:dyDescent="0.3">
      <c r="A1695">
        <v>1694</v>
      </c>
      <c r="B1695" t="s">
        <v>7302</v>
      </c>
      <c r="C1695">
        <v>2009</v>
      </c>
      <c r="D1695" t="s">
        <v>7303</v>
      </c>
      <c r="E1695" t="s">
        <v>7304</v>
      </c>
      <c r="F1695">
        <v>82</v>
      </c>
      <c r="G1695">
        <v>9</v>
      </c>
      <c r="H1695">
        <v>1209</v>
      </c>
      <c r="I1695">
        <v>1212</v>
      </c>
      <c r="J1695" t="s">
        <v>7305</v>
      </c>
      <c r="K1695" t="s">
        <v>130</v>
      </c>
      <c r="L1695" t="s">
        <v>120</v>
      </c>
      <c r="M1695" s="34"/>
      <c r="N1695" s="34"/>
      <c r="O1695" s="34"/>
      <c r="P1695" s="1" t="s">
        <v>133</v>
      </c>
      <c r="Q1695" s="1" t="str">
        <f t="shared" si="174"/>
        <v>exclude_title</v>
      </c>
      <c r="R1695" s="1" t="s">
        <v>123</v>
      </c>
      <c r="S1695" s="1" t="s">
        <v>133</v>
      </c>
      <c r="T1695" s="1" t="str">
        <f t="shared" si="175"/>
        <v>exclude_title</v>
      </c>
      <c r="U1695" s="1" t="s">
        <v>124</v>
      </c>
      <c r="V1695" s="41" t="str">
        <f t="shared" si="176"/>
        <v>exclude_title</v>
      </c>
      <c r="W1695" s="1"/>
      <c r="X1695" s="1"/>
      <c r="Y1695" s="1"/>
      <c r="Z1695" s="1"/>
      <c r="AA1695" s="1"/>
      <c r="AB1695" s="1"/>
      <c r="AC1695" s="41"/>
      <c r="AD1695" s="1"/>
      <c r="AE1695" s="1"/>
      <c r="AF1695" s="1"/>
      <c r="AG1695" s="1"/>
      <c r="AH1695" s="1"/>
      <c r="AI1695" s="1"/>
      <c r="AJ1695" s="41"/>
      <c r="AO1695" s="34"/>
      <c r="AP1695" s="34"/>
      <c r="AQ1695" s="34"/>
      <c r="AR1695" s="34"/>
    </row>
    <row r="1696" spans="1:44" ht="14.7" hidden="1" customHeight="1" x14ac:dyDescent="0.3">
      <c r="A1696">
        <v>1695</v>
      </c>
      <c r="B1696" t="s">
        <v>7306</v>
      </c>
      <c r="C1696">
        <v>2007</v>
      </c>
      <c r="D1696" t="s">
        <v>7307</v>
      </c>
      <c r="E1696" t="s">
        <v>117</v>
      </c>
      <c r="F1696">
        <v>30</v>
      </c>
      <c r="G1696">
        <v>4</v>
      </c>
      <c r="H1696">
        <v>427</v>
      </c>
      <c r="I1696">
        <v>436</v>
      </c>
      <c r="J1696" t="s">
        <v>7308</v>
      </c>
      <c r="K1696" t="s">
        <v>7309</v>
      </c>
      <c r="L1696" t="s">
        <v>120</v>
      </c>
      <c r="M1696" s="34"/>
      <c r="N1696" s="34"/>
      <c r="O1696" s="34"/>
      <c r="P1696" s="1" t="s">
        <v>133</v>
      </c>
      <c r="Q1696" s="1" t="str">
        <f t="shared" si="174"/>
        <v>exclude_title</v>
      </c>
      <c r="R1696" s="1" t="s">
        <v>123</v>
      </c>
      <c r="S1696" s="1" t="s">
        <v>133</v>
      </c>
      <c r="T1696" s="1" t="str">
        <f t="shared" si="175"/>
        <v>exclude_title</v>
      </c>
      <c r="U1696" s="1" t="s">
        <v>124</v>
      </c>
      <c r="V1696" s="41" t="str">
        <f t="shared" si="176"/>
        <v>exclude_title</v>
      </c>
      <c r="W1696" s="1"/>
      <c r="X1696" s="1"/>
      <c r="Y1696" s="1"/>
      <c r="Z1696" s="1"/>
      <c r="AA1696" s="1"/>
      <c r="AB1696" s="1"/>
      <c r="AC1696" s="41"/>
      <c r="AD1696" s="1"/>
      <c r="AE1696" s="1"/>
      <c r="AF1696" s="1"/>
      <c r="AG1696" s="1"/>
      <c r="AH1696" s="1"/>
      <c r="AI1696" s="1"/>
      <c r="AJ1696" s="41"/>
      <c r="AO1696" s="34"/>
      <c r="AP1696" s="34"/>
      <c r="AQ1696" s="34"/>
      <c r="AR1696" s="34"/>
    </row>
    <row r="1697" spans="1:44" ht="14.7" hidden="1" customHeight="1" x14ac:dyDescent="0.3">
      <c r="A1697">
        <v>1696</v>
      </c>
      <c r="B1697" t="s">
        <v>7310</v>
      </c>
      <c r="C1697">
        <v>1991</v>
      </c>
      <c r="D1697" t="s">
        <v>7311</v>
      </c>
      <c r="E1697" t="s">
        <v>890</v>
      </c>
      <c r="F1697">
        <v>10</v>
      </c>
      <c r="G1697">
        <v>2</v>
      </c>
      <c r="H1697">
        <v>389</v>
      </c>
      <c r="I1697">
        <v>407</v>
      </c>
      <c r="J1697" t="s">
        <v>7312</v>
      </c>
      <c r="K1697" t="s">
        <v>7313</v>
      </c>
      <c r="L1697" t="s">
        <v>120</v>
      </c>
      <c r="M1697" s="34"/>
      <c r="N1697" s="34"/>
      <c r="O1697" s="34"/>
      <c r="P1697" s="1" t="s">
        <v>133</v>
      </c>
      <c r="Q1697" s="1" t="str">
        <f t="shared" si="174"/>
        <v>exclude_title</v>
      </c>
      <c r="R1697" s="1" t="s">
        <v>123</v>
      </c>
      <c r="S1697" s="1" t="s">
        <v>133</v>
      </c>
      <c r="T1697" s="1" t="str">
        <f t="shared" si="175"/>
        <v>exclude_title</v>
      </c>
      <c r="U1697" s="1" t="s">
        <v>124</v>
      </c>
      <c r="V1697" s="41" t="str">
        <f t="shared" si="176"/>
        <v>exclude_title</v>
      </c>
      <c r="W1697" s="1"/>
      <c r="X1697" s="1"/>
      <c r="Y1697" s="1"/>
      <c r="Z1697" s="1"/>
      <c r="AA1697" s="1"/>
      <c r="AB1697" s="1"/>
      <c r="AC1697" s="41"/>
      <c r="AD1697" s="1"/>
      <c r="AE1697" s="1"/>
      <c r="AF1697" s="1"/>
      <c r="AG1697" s="1"/>
      <c r="AH1697" s="1"/>
      <c r="AI1697" s="1"/>
      <c r="AJ1697" s="41"/>
      <c r="AO1697" s="34"/>
      <c r="AP1697" s="34"/>
      <c r="AQ1697" s="34"/>
      <c r="AR1697" s="34"/>
    </row>
    <row r="1698" spans="1:44" ht="14.7" hidden="1" customHeight="1" x14ac:dyDescent="0.3">
      <c r="A1698">
        <v>1697</v>
      </c>
      <c r="B1698" t="s">
        <v>7314</v>
      </c>
      <c r="C1698">
        <v>2012</v>
      </c>
      <c r="D1698" t="s">
        <v>7315</v>
      </c>
      <c r="E1698" t="s">
        <v>274</v>
      </c>
      <c r="F1698">
        <v>7</v>
      </c>
      <c r="G1698">
        <v>8</v>
      </c>
      <c r="H1698" t="s">
        <v>130</v>
      </c>
      <c r="I1698" t="s">
        <v>130</v>
      </c>
      <c r="J1698" t="s">
        <v>7316</v>
      </c>
      <c r="K1698" t="s">
        <v>7317</v>
      </c>
      <c r="L1698" t="s">
        <v>120</v>
      </c>
      <c r="M1698" s="34"/>
      <c r="N1698" s="34"/>
      <c r="O1698" s="34"/>
      <c r="P1698" s="1" t="s">
        <v>133</v>
      </c>
      <c r="Q1698" s="1" t="str">
        <f t="shared" si="174"/>
        <v>exclude_title</v>
      </c>
      <c r="R1698" s="1" t="s">
        <v>123</v>
      </c>
      <c r="S1698" s="1" t="s">
        <v>133</v>
      </c>
      <c r="T1698" s="1" t="str">
        <f t="shared" si="175"/>
        <v>exclude_title</v>
      </c>
      <c r="U1698" s="1" t="s">
        <v>124</v>
      </c>
      <c r="V1698" s="41" t="str">
        <f t="shared" si="176"/>
        <v>exclude_title</v>
      </c>
      <c r="W1698" s="1"/>
      <c r="X1698" s="1"/>
      <c r="Y1698" s="1"/>
      <c r="Z1698" s="1"/>
      <c r="AA1698" s="1"/>
      <c r="AB1698" s="1"/>
      <c r="AC1698" s="41"/>
      <c r="AD1698" s="1"/>
      <c r="AE1698" s="1"/>
      <c r="AF1698" s="1"/>
      <c r="AG1698" s="1"/>
      <c r="AH1698" s="1"/>
      <c r="AI1698" s="1"/>
      <c r="AJ1698" s="41"/>
      <c r="AO1698" s="34"/>
      <c r="AP1698" s="34"/>
      <c r="AQ1698" s="34"/>
      <c r="AR1698" s="34"/>
    </row>
    <row r="1699" spans="1:44" ht="14.7" hidden="1" customHeight="1" x14ac:dyDescent="0.3">
      <c r="A1699">
        <v>1698</v>
      </c>
      <c r="B1699" t="s">
        <v>7318</v>
      </c>
      <c r="C1699">
        <v>2020</v>
      </c>
      <c r="D1699" t="s">
        <v>7319</v>
      </c>
      <c r="E1699" t="s">
        <v>347</v>
      </c>
      <c r="F1699">
        <v>52</v>
      </c>
      <c r="G1699">
        <v>1</v>
      </c>
      <c r="H1699">
        <v>416</v>
      </c>
      <c r="I1699">
        <v>423</v>
      </c>
      <c r="J1699" t="s">
        <v>7320</v>
      </c>
      <c r="K1699" t="s">
        <v>7321</v>
      </c>
      <c r="L1699" t="s">
        <v>120</v>
      </c>
      <c r="M1699" s="34"/>
      <c r="N1699" s="34"/>
      <c r="O1699" s="34"/>
      <c r="P1699" s="1" t="s">
        <v>178</v>
      </c>
      <c r="Q1699" s="1" t="str">
        <f t="shared" si="174"/>
        <v>exclude_title</v>
      </c>
      <c r="R1699" s="1" t="s">
        <v>123</v>
      </c>
      <c r="S1699" s="1" t="s">
        <v>122</v>
      </c>
      <c r="T1699" s="1" t="str">
        <f t="shared" si="175"/>
        <v>include</v>
      </c>
      <c r="U1699" s="1" t="s">
        <v>124</v>
      </c>
      <c r="V1699" s="41" t="str">
        <f t="shared" si="176"/>
        <v>include</v>
      </c>
      <c r="W1699" s="1" t="s">
        <v>156</v>
      </c>
      <c r="X1699" s="1" t="str">
        <f>IF(OR(W1699="include",W1699="no_abstract_available"),"include", IF(W1699="duplicate","duplicate", IF(W1699="correction/reply","correction/reply", "exclude_abstract")))</f>
        <v>exclude_abstract</v>
      </c>
      <c r="Y1699" s="1" t="s">
        <v>123</v>
      </c>
      <c r="Z1699" s="1"/>
      <c r="AA1699" s="1"/>
      <c r="AB1699" s="1"/>
      <c r="AC1699" s="41" t="str">
        <f>IF(X1699=AA1699,X1699,IF(OR(X1699="include",AA1699="include"),"include",IF(OR(X1699="duplicate",AA1699="duplicate"),"duplicate",IF(OR(X1699="correction/reply",AA1699="correction/reply"),"correction/reply","exclude_abstract"))))</f>
        <v>exclude_abstract</v>
      </c>
      <c r="AD1699" s="1"/>
      <c r="AE1699" s="1"/>
      <c r="AF1699" s="1"/>
      <c r="AG1699" s="1"/>
      <c r="AH1699" s="1"/>
      <c r="AI1699" s="1"/>
      <c r="AJ1699" s="41"/>
      <c r="AO1699" s="34"/>
      <c r="AP1699" s="34"/>
      <c r="AQ1699" s="34"/>
      <c r="AR1699" s="34"/>
    </row>
    <row r="1700" spans="1:44" ht="14.7" hidden="1" customHeight="1" x14ac:dyDescent="0.3">
      <c r="A1700">
        <v>1699</v>
      </c>
      <c r="B1700" t="s">
        <v>7322</v>
      </c>
      <c r="C1700">
        <v>2021</v>
      </c>
      <c r="D1700" t="s">
        <v>7323</v>
      </c>
      <c r="E1700" t="s">
        <v>1436</v>
      </c>
      <c r="F1700">
        <v>39</v>
      </c>
      <c r="G1700">
        <v>2</v>
      </c>
      <c r="H1700" t="s">
        <v>130</v>
      </c>
      <c r="I1700" t="s">
        <v>130</v>
      </c>
      <c r="J1700" t="s">
        <v>7324</v>
      </c>
      <c r="K1700" t="s">
        <v>7325</v>
      </c>
      <c r="L1700" t="s">
        <v>120</v>
      </c>
      <c r="M1700" s="34"/>
      <c r="N1700" s="34"/>
      <c r="O1700" s="34" t="s">
        <v>121</v>
      </c>
      <c r="P1700" s="1" t="s">
        <v>122</v>
      </c>
      <c r="Q1700" s="1" t="str">
        <f t="shared" si="174"/>
        <v>include</v>
      </c>
      <c r="R1700" s="1" t="s">
        <v>123</v>
      </c>
      <c r="S1700" s="1" t="s">
        <v>122</v>
      </c>
      <c r="T1700" s="1" t="str">
        <f t="shared" si="175"/>
        <v>include</v>
      </c>
      <c r="U1700" s="1" t="s">
        <v>124</v>
      </c>
      <c r="V1700" s="41" t="str">
        <f t="shared" si="176"/>
        <v>include</v>
      </c>
      <c r="W1700" s="1" t="s">
        <v>122</v>
      </c>
      <c r="X1700" s="1" t="str">
        <f>IF(OR(W1700="include",W1700="no_abstract_available"),"include", IF(W1700="duplicate","duplicate", IF(W1700="correction/reply","correction/reply", "exclude_abstract")))</f>
        <v>include</v>
      </c>
      <c r="Y1700" s="1" t="s">
        <v>123</v>
      </c>
      <c r="Z1700" s="1"/>
      <c r="AA1700" s="1"/>
      <c r="AB1700" s="1"/>
      <c r="AC1700" s="41" t="str">
        <f>IF(X1700=AA1700,X1700,IF(OR(X1700="include",AA1700="include"),"include",IF(OR(X1700="duplicate",AA1700="duplicate"),"duplicate",IF(OR(X1700="correction/reply",AA1700="correction/reply"),"correction/reply","exclude_abstract"))))</f>
        <v>include</v>
      </c>
      <c r="AD1700" s="1" t="s">
        <v>541</v>
      </c>
      <c r="AE1700" s="1"/>
      <c r="AF1700" s="1" t="s">
        <v>1061</v>
      </c>
      <c r="AG1700" s="1"/>
      <c r="AH1700" s="1"/>
      <c r="AI1700" s="1"/>
      <c r="AJ1700" s="41" t="str">
        <f>IF(AD1700=AG1700,AD1700, (IF(AG1700=0, AD1700,"different!")))</f>
        <v>exclude_population_coordinates</v>
      </c>
      <c r="AK1700" t="s">
        <v>1061</v>
      </c>
      <c r="AL1700" t="s">
        <v>126</v>
      </c>
      <c r="AM1700" t="s">
        <v>126</v>
      </c>
      <c r="AN1700" t="s">
        <v>7326</v>
      </c>
      <c r="AO1700" s="34"/>
      <c r="AP1700" s="34"/>
      <c r="AQ1700" s="34"/>
      <c r="AR1700" s="34"/>
    </row>
    <row r="1701" spans="1:44" ht="14.7" hidden="1" customHeight="1" x14ac:dyDescent="0.3">
      <c r="A1701">
        <v>1700</v>
      </c>
      <c r="B1701" t="s">
        <v>7327</v>
      </c>
      <c r="C1701">
        <v>2019</v>
      </c>
      <c r="D1701" t="s">
        <v>7328</v>
      </c>
      <c r="E1701" t="s">
        <v>465</v>
      </c>
      <c r="F1701">
        <v>10</v>
      </c>
      <c r="G1701">
        <v>6</v>
      </c>
      <c r="H1701" t="s">
        <v>130</v>
      </c>
      <c r="I1701" t="s">
        <v>130</v>
      </c>
      <c r="J1701" t="s">
        <v>7329</v>
      </c>
      <c r="K1701" t="s">
        <v>7330</v>
      </c>
      <c r="L1701" t="s">
        <v>120</v>
      </c>
      <c r="M1701" s="34"/>
      <c r="N1701" s="34"/>
      <c r="O1701" s="34"/>
      <c r="P1701" s="1" t="s">
        <v>122</v>
      </c>
      <c r="Q1701" s="1" t="str">
        <f t="shared" si="174"/>
        <v>include</v>
      </c>
      <c r="R1701" s="1" t="s">
        <v>123</v>
      </c>
      <c r="S1701" s="1" t="s">
        <v>122</v>
      </c>
      <c r="T1701" s="1" t="str">
        <f t="shared" si="175"/>
        <v>include</v>
      </c>
      <c r="U1701" s="1" t="s">
        <v>124</v>
      </c>
      <c r="V1701" s="41" t="str">
        <f t="shared" si="176"/>
        <v>include</v>
      </c>
      <c r="W1701" s="1" t="s">
        <v>143</v>
      </c>
      <c r="X1701" s="1" t="str">
        <f>IF(OR(W1701="include",W1701="no_abstract_available"),"include", IF(W1701="duplicate","duplicate", IF(W1701="correction/reply","correction/reply", "exclude_abstract")))</f>
        <v>exclude_abstract</v>
      </c>
      <c r="Y1701" s="1" t="s">
        <v>123</v>
      </c>
      <c r="Z1701" s="1"/>
      <c r="AA1701" s="1"/>
      <c r="AB1701" s="1"/>
      <c r="AC1701" s="41" t="str">
        <f>IF(X1701=AA1701,X1701,IF(OR(X1701="include",AA1701="include"),"include",IF(OR(X1701="duplicate",AA1701="duplicate"),"duplicate",IF(OR(X1701="correction/reply",AA1701="correction/reply"),"correction/reply","exclude_abstract"))))</f>
        <v>exclude_abstract</v>
      </c>
      <c r="AD1701" s="1"/>
      <c r="AE1701" s="1"/>
      <c r="AF1701" s="1"/>
      <c r="AG1701" s="1"/>
      <c r="AH1701" s="1"/>
      <c r="AI1701" s="1"/>
      <c r="AJ1701" s="41"/>
      <c r="AO1701" s="34"/>
      <c r="AP1701" s="34"/>
      <c r="AQ1701" s="34"/>
      <c r="AR1701" s="34"/>
    </row>
    <row r="1702" spans="1:44" ht="14.7" hidden="1" customHeight="1" x14ac:dyDescent="0.3">
      <c r="A1702">
        <v>1701</v>
      </c>
      <c r="B1702" t="s">
        <v>7331</v>
      </c>
      <c r="C1702">
        <v>2010</v>
      </c>
      <c r="D1702" t="s">
        <v>7332</v>
      </c>
      <c r="E1702" t="s">
        <v>955</v>
      </c>
      <c r="F1702">
        <v>419</v>
      </c>
      <c r="G1702" t="s">
        <v>130</v>
      </c>
      <c r="H1702">
        <v>11</v>
      </c>
      <c r="I1702">
        <v>29</v>
      </c>
      <c r="J1702" t="s">
        <v>7333</v>
      </c>
      <c r="K1702" t="s">
        <v>7334</v>
      </c>
      <c r="L1702" t="s">
        <v>120</v>
      </c>
      <c r="M1702" s="34"/>
      <c r="N1702" s="34"/>
      <c r="O1702" s="34"/>
      <c r="P1702" s="1" t="s">
        <v>155</v>
      </c>
      <c r="Q1702" s="1" t="str">
        <f t="shared" si="174"/>
        <v>exclude_title</v>
      </c>
      <c r="R1702" s="1" t="s">
        <v>123</v>
      </c>
      <c r="S1702" s="1" t="s">
        <v>133</v>
      </c>
      <c r="T1702" s="1" t="str">
        <f t="shared" si="175"/>
        <v>exclude_title</v>
      </c>
      <c r="U1702" s="1" t="s">
        <v>124</v>
      </c>
      <c r="V1702" s="41" t="str">
        <f t="shared" si="176"/>
        <v>exclude_title</v>
      </c>
      <c r="W1702" s="1"/>
      <c r="X1702" s="1"/>
      <c r="Y1702" s="1"/>
      <c r="Z1702" s="1"/>
      <c r="AA1702" s="1"/>
      <c r="AB1702" s="1"/>
      <c r="AC1702" s="41"/>
      <c r="AD1702" s="1"/>
      <c r="AE1702" s="1"/>
      <c r="AF1702" s="1"/>
      <c r="AG1702" s="1"/>
      <c r="AH1702" s="1"/>
      <c r="AI1702" s="1"/>
      <c r="AJ1702" s="41"/>
      <c r="AO1702" s="34"/>
      <c r="AP1702" s="34"/>
      <c r="AQ1702" s="34"/>
      <c r="AR1702" s="34"/>
    </row>
    <row r="1703" spans="1:44" ht="14.7" hidden="1" customHeight="1" x14ac:dyDescent="0.3">
      <c r="A1703">
        <v>1702</v>
      </c>
      <c r="B1703" t="s">
        <v>7335</v>
      </c>
      <c r="C1703">
        <v>2008</v>
      </c>
      <c r="D1703" t="s">
        <v>7336</v>
      </c>
      <c r="E1703" t="s">
        <v>914</v>
      </c>
      <c r="F1703">
        <v>55</v>
      </c>
      <c r="G1703" t="s">
        <v>4492</v>
      </c>
      <c r="H1703">
        <v>2330</v>
      </c>
      <c r="I1703">
        <v>2339</v>
      </c>
      <c r="J1703" t="s">
        <v>7337</v>
      </c>
      <c r="K1703" t="s">
        <v>7338</v>
      </c>
      <c r="L1703" t="s">
        <v>120</v>
      </c>
      <c r="M1703" s="34"/>
      <c r="N1703" s="34"/>
      <c r="O1703" s="34"/>
      <c r="P1703" s="1" t="s">
        <v>133</v>
      </c>
      <c r="Q1703" s="1" t="str">
        <f t="shared" si="174"/>
        <v>exclude_title</v>
      </c>
      <c r="R1703" s="1" t="s">
        <v>123</v>
      </c>
      <c r="S1703" s="1" t="s">
        <v>133</v>
      </c>
      <c r="T1703" s="1" t="str">
        <f t="shared" si="175"/>
        <v>exclude_title</v>
      </c>
      <c r="U1703" s="1" t="s">
        <v>124</v>
      </c>
      <c r="V1703" s="41" t="str">
        <f t="shared" si="176"/>
        <v>exclude_title</v>
      </c>
      <c r="W1703" s="1"/>
      <c r="X1703" s="1"/>
      <c r="Y1703" s="1"/>
      <c r="Z1703" s="1"/>
      <c r="AA1703" s="1"/>
      <c r="AB1703" s="1"/>
      <c r="AC1703" s="41"/>
      <c r="AD1703" s="1"/>
      <c r="AE1703" s="1"/>
      <c r="AF1703" s="1"/>
      <c r="AG1703" s="1"/>
      <c r="AH1703" s="1"/>
      <c r="AI1703" s="1"/>
      <c r="AJ1703" s="41"/>
      <c r="AO1703" s="34"/>
      <c r="AP1703" s="34"/>
      <c r="AQ1703" s="34"/>
      <c r="AR1703" s="34"/>
    </row>
    <row r="1704" spans="1:44" ht="14.7" hidden="1" customHeight="1" x14ac:dyDescent="0.3">
      <c r="A1704">
        <v>1703</v>
      </c>
      <c r="B1704" t="s">
        <v>7339</v>
      </c>
      <c r="C1704">
        <v>2021</v>
      </c>
      <c r="D1704" t="s">
        <v>7340</v>
      </c>
      <c r="E1704" t="s">
        <v>7341</v>
      </c>
      <c r="F1704">
        <v>9</v>
      </c>
      <c r="G1704">
        <v>1</v>
      </c>
      <c r="H1704" t="s">
        <v>130</v>
      </c>
      <c r="I1704" t="s">
        <v>130</v>
      </c>
      <c r="J1704" t="s">
        <v>7342</v>
      </c>
      <c r="K1704" t="s">
        <v>7343</v>
      </c>
      <c r="L1704" t="s">
        <v>120</v>
      </c>
      <c r="M1704" s="34"/>
      <c r="N1704" s="34"/>
      <c r="O1704" s="34"/>
      <c r="P1704" s="1" t="s">
        <v>178</v>
      </c>
      <c r="Q1704" s="1" t="str">
        <f t="shared" si="174"/>
        <v>exclude_title</v>
      </c>
      <c r="R1704" s="1" t="s">
        <v>123</v>
      </c>
      <c r="S1704" s="1" t="s">
        <v>178</v>
      </c>
      <c r="T1704" s="1" t="str">
        <f t="shared" si="175"/>
        <v>exclude_title</v>
      </c>
      <c r="U1704" s="1" t="s">
        <v>124</v>
      </c>
      <c r="V1704" s="41" t="str">
        <f t="shared" si="176"/>
        <v>exclude_title</v>
      </c>
      <c r="W1704" s="1"/>
      <c r="X1704" s="1"/>
      <c r="Y1704" s="1"/>
      <c r="Z1704" s="1"/>
      <c r="AA1704" s="1"/>
      <c r="AB1704" s="1"/>
      <c r="AC1704" s="41"/>
      <c r="AD1704" s="1"/>
      <c r="AE1704" s="1"/>
      <c r="AF1704" s="1"/>
      <c r="AG1704" s="1"/>
      <c r="AH1704" s="1"/>
      <c r="AI1704" s="1"/>
      <c r="AJ1704" s="41"/>
      <c r="AO1704" s="34"/>
      <c r="AP1704" s="34"/>
      <c r="AQ1704" s="34"/>
      <c r="AR1704" s="34"/>
    </row>
    <row r="1705" spans="1:44" ht="14.7" hidden="1" customHeight="1" x14ac:dyDescent="0.3">
      <c r="A1705">
        <v>1704</v>
      </c>
      <c r="B1705" t="s">
        <v>7344</v>
      </c>
      <c r="C1705">
        <v>2016</v>
      </c>
      <c r="D1705" t="s">
        <v>7345</v>
      </c>
      <c r="E1705" t="s">
        <v>2776</v>
      </c>
      <c r="F1705">
        <v>163</v>
      </c>
      <c r="G1705">
        <v>11</v>
      </c>
      <c r="H1705" t="s">
        <v>130</v>
      </c>
      <c r="I1705" t="s">
        <v>130</v>
      </c>
      <c r="J1705" t="s">
        <v>7346</v>
      </c>
      <c r="K1705" t="s">
        <v>7347</v>
      </c>
      <c r="L1705" t="s">
        <v>120</v>
      </c>
      <c r="M1705" s="34"/>
      <c r="N1705" s="34"/>
      <c r="O1705" s="34"/>
      <c r="P1705" s="1" t="s">
        <v>155</v>
      </c>
      <c r="Q1705" s="1" t="str">
        <f t="shared" si="174"/>
        <v>exclude_title</v>
      </c>
      <c r="R1705" s="1" t="s">
        <v>123</v>
      </c>
      <c r="S1705" s="1" t="s">
        <v>133</v>
      </c>
      <c r="T1705" s="1" t="str">
        <f t="shared" si="175"/>
        <v>exclude_title</v>
      </c>
      <c r="U1705" s="1" t="s">
        <v>124</v>
      </c>
      <c r="V1705" s="41" t="str">
        <f t="shared" si="176"/>
        <v>exclude_title</v>
      </c>
      <c r="W1705" s="1"/>
      <c r="X1705" s="1"/>
      <c r="Y1705" s="1"/>
      <c r="Z1705" s="1"/>
      <c r="AA1705" s="1"/>
      <c r="AB1705" s="1"/>
      <c r="AC1705" s="41"/>
      <c r="AD1705" s="1"/>
      <c r="AE1705" s="1"/>
      <c r="AF1705" s="1"/>
      <c r="AG1705" s="1"/>
      <c r="AH1705" s="1"/>
      <c r="AI1705" s="1"/>
      <c r="AJ1705" s="41"/>
      <c r="AO1705" s="34"/>
      <c r="AP1705" s="34"/>
      <c r="AQ1705" s="34"/>
      <c r="AR1705" s="34"/>
    </row>
    <row r="1706" spans="1:44" ht="14.7" hidden="1" customHeight="1" x14ac:dyDescent="0.3">
      <c r="A1706">
        <v>1705</v>
      </c>
      <c r="B1706" t="s">
        <v>7348</v>
      </c>
      <c r="C1706">
        <v>2007</v>
      </c>
      <c r="D1706" t="s">
        <v>7349</v>
      </c>
      <c r="E1706" t="s">
        <v>7350</v>
      </c>
      <c r="F1706">
        <v>98</v>
      </c>
      <c r="G1706" t="s">
        <v>130</v>
      </c>
      <c r="H1706">
        <v>71</v>
      </c>
      <c r="I1706">
        <v>84</v>
      </c>
      <c r="J1706" t="s">
        <v>7351</v>
      </c>
      <c r="K1706" t="s">
        <v>7352</v>
      </c>
      <c r="L1706" t="s">
        <v>120</v>
      </c>
      <c r="M1706" s="34"/>
      <c r="N1706" s="34"/>
      <c r="O1706" s="34"/>
      <c r="P1706" s="1" t="s">
        <v>178</v>
      </c>
      <c r="Q1706" s="1" t="str">
        <f t="shared" si="174"/>
        <v>exclude_title</v>
      </c>
      <c r="R1706" s="1" t="s">
        <v>123</v>
      </c>
      <c r="S1706" s="1" t="s">
        <v>133</v>
      </c>
      <c r="T1706" s="1" t="str">
        <f t="shared" si="175"/>
        <v>exclude_title</v>
      </c>
      <c r="U1706" s="1" t="s">
        <v>124</v>
      </c>
      <c r="V1706" s="41" t="str">
        <f t="shared" si="176"/>
        <v>exclude_title</v>
      </c>
      <c r="W1706" s="1"/>
      <c r="X1706" s="1"/>
      <c r="Y1706" s="1"/>
      <c r="Z1706" s="1"/>
      <c r="AA1706" s="1"/>
      <c r="AB1706" s="1"/>
      <c r="AC1706" s="41"/>
      <c r="AD1706" s="1"/>
      <c r="AE1706" s="1"/>
      <c r="AF1706" s="1"/>
      <c r="AG1706" s="1"/>
      <c r="AH1706" s="1"/>
      <c r="AI1706" s="1"/>
      <c r="AJ1706" s="41"/>
      <c r="AO1706" s="34"/>
      <c r="AP1706" s="34"/>
      <c r="AQ1706" s="34"/>
      <c r="AR1706" s="34"/>
    </row>
    <row r="1707" spans="1:44" ht="14.7" hidden="1" customHeight="1" x14ac:dyDescent="0.3">
      <c r="A1707">
        <v>1706</v>
      </c>
      <c r="B1707" t="s">
        <v>7353</v>
      </c>
      <c r="C1707">
        <v>2010</v>
      </c>
      <c r="D1707" t="s">
        <v>7354</v>
      </c>
      <c r="E1707" t="s">
        <v>890</v>
      </c>
      <c r="F1707">
        <v>29</v>
      </c>
      <c r="G1707">
        <v>3</v>
      </c>
      <c r="H1707">
        <v>353</v>
      </c>
      <c r="I1707">
        <v>378</v>
      </c>
      <c r="J1707" t="s">
        <v>7355</v>
      </c>
      <c r="K1707" t="s">
        <v>7356</v>
      </c>
      <c r="L1707" t="s">
        <v>120</v>
      </c>
      <c r="M1707" s="34"/>
      <c r="N1707" s="34"/>
      <c r="O1707" s="34"/>
      <c r="P1707" s="1" t="s">
        <v>133</v>
      </c>
      <c r="Q1707" s="1" t="str">
        <f t="shared" si="174"/>
        <v>exclude_title</v>
      </c>
      <c r="R1707" s="1" t="s">
        <v>123</v>
      </c>
      <c r="S1707" s="1" t="s">
        <v>133</v>
      </c>
      <c r="T1707" s="1" t="str">
        <f t="shared" si="175"/>
        <v>exclude_title</v>
      </c>
      <c r="U1707" s="1" t="s">
        <v>124</v>
      </c>
      <c r="V1707" s="41" t="str">
        <f t="shared" si="176"/>
        <v>exclude_title</v>
      </c>
      <c r="W1707" s="1"/>
      <c r="X1707" s="1"/>
      <c r="Y1707" s="1"/>
      <c r="Z1707" s="1"/>
      <c r="AA1707" s="1"/>
      <c r="AB1707" s="1"/>
      <c r="AC1707" s="41"/>
      <c r="AD1707" s="1"/>
      <c r="AE1707" s="1"/>
      <c r="AF1707" s="1"/>
      <c r="AG1707" s="1"/>
      <c r="AH1707" s="1"/>
      <c r="AI1707" s="1"/>
      <c r="AJ1707" s="41"/>
      <c r="AO1707" s="34"/>
      <c r="AP1707" s="34"/>
      <c r="AQ1707" s="34"/>
      <c r="AR1707" s="34"/>
    </row>
    <row r="1708" spans="1:44" ht="14.7" hidden="1" customHeight="1" x14ac:dyDescent="0.3">
      <c r="A1708">
        <v>1707</v>
      </c>
      <c r="B1708" t="s">
        <v>7357</v>
      </c>
      <c r="C1708">
        <v>1998</v>
      </c>
      <c r="D1708" t="s">
        <v>7358</v>
      </c>
      <c r="E1708" t="s">
        <v>1442</v>
      </c>
      <c r="F1708">
        <v>25</v>
      </c>
      <c r="G1708">
        <v>4</v>
      </c>
      <c r="H1708">
        <v>661</v>
      </c>
      <c r="I1708">
        <v>668</v>
      </c>
      <c r="J1708" t="s">
        <v>7359</v>
      </c>
      <c r="K1708" t="s">
        <v>7360</v>
      </c>
      <c r="L1708" t="s">
        <v>120</v>
      </c>
      <c r="M1708" s="34"/>
      <c r="N1708" s="34"/>
      <c r="O1708" s="34"/>
      <c r="P1708" s="1" t="s">
        <v>122</v>
      </c>
      <c r="Q1708" s="1" t="str">
        <f t="shared" si="174"/>
        <v>include</v>
      </c>
      <c r="R1708" s="1" t="s">
        <v>123</v>
      </c>
      <c r="S1708" s="1" t="s">
        <v>122</v>
      </c>
      <c r="T1708" s="1" t="str">
        <f t="shared" si="175"/>
        <v>include</v>
      </c>
      <c r="U1708" s="1" t="s">
        <v>124</v>
      </c>
      <c r="V1708" s="41" t="str">
        <f t="shared" si="176"/>
        <v>include</v>
      </c>
      <c r="W1708" s="1" t="s">
        <v>156</v>
      </c>
      <c r="X1708" s="1" t="str">
        <f>IF(OR(W1708="include",W1708="no_abstract_available"),"include", IF(W1708="duplicate","duplicate", IF(W1708="correction/reply","correction/reply", "exclude_abstract")))</f>
        <v>exclude_abstract</v>
      </c>
      <c r="Y1708" s="1" t="s">
        <v>123</v>
      </c>
      <c r="Z1708" s="1"/>
      <c r="AA1708" s="1"/>
      <c r="AB1708" s="1"/>
      <c r="AC1708" s="41" t="str">
        <f>IF(X1708=AA1708,X1708,IF(OR(X1708="include",AA1708="include"),"include",IF(OR(X1708="duplicate",AA1708="duplicate"),"duplicate",IF(OR(X1708="correction/reply",AA1708="correction/reply"),"correction/reply","exclude_abstract"))))</f>
        <v>exclude_abstract</v>
      </c>
      <c r="AD1708" s="1"/>
      <c r="AE1708" s="1"/>
      <c r="AF1708" s="1"/>
      <c r="AG1708" s="1"/>
      <c r="AH1708" s="1"/>
      <c r="AI1708" s="1"/>
      <c r="AJ1708" s="41"/>
      <c r="AO1708" s="34"/>
      <c r="AP1708" s="34"/>
      <c r="AQ1708" s="34"/>
      <c r="AR1708" s="34"/>
    </row>
    <row r="1709" spans="1:44" ht="14.7" hidden="1" customHeight="1" x14ac:dyDescent="0.3">
      <c r="A1709">
        <v>1708</v>
      </c>
      <c r="B1709" t="s">
        <v>6450</v>
      </c>
      <c r="C1709">
        <v>2001</v>
      </c>
      <c r="D1709" t="s">
        <v>7361</v>
      </c>
      <c r="E1709" t="s">
        <v>2523</v>
      </c>
      <c r="F1709">
        <v>31</v>
      </c>
      <c r="G1709" t="s">
        <v>775</v>
      </c>
      <c r="H1709">
        <v>173</v>
      </c>
      <c r="I1709">
        <v>186</v>
      </c>
      <c r="J1709" t="s">
        <v>130</v>
      </c>
      <c r="K1709" t="s">
        <v>7362</v>
      </c>
      <c r="L1709" t="s">
        <v>120</v>
      </c>
      <c r="M1709" s="34"/>
      <c r="N1709" s="34"/>
      <c r="O1709" s="34" t="s">
        <v>121</v>
      </c>
      <c r="P1709" s="1" t="s">
        <v>122</v>
      </c>
      <c r="Q1709" s="1" t="str">
        <f t="shared" si="174"/>
        <v>include</v>
      </c>
      <c r="R1709" s="1" t="s">
        <v>123</v>
      </c>
      <c r="S1709" s="1" t="s">
        <v>122</v>
      </c>
      <c r="T1709" s="1" t="str">
        <f t="shared" si="175"/>
        <v>include</v>
      </c>
      <c r="U1709" s="1" t="s">
        <v>124</v>
      </c>
      <c r="V1709" s="41" t="str">
        <f t="shared" si="176"/>
        <v>include</v>
      </c>
      <c r="W1709" s="1" t="s">
        <v>122</v>
      </c>
      <c r="X1709" s="1" t="str">
        <f>IF(OR(W1709="include",W1709="no_abstract_available"),"include", IF(W1709="duplicate","duplicate", IF(W1709="correction/reply","correction/reply", "exclude_abstract")))</f>
        <v>include</v>
      </c>
      <c r="Y1709" s="1" t="s">
        <v>123</v>
      </c>
      <c r="Z1709" s="1"/>
      <c r="AA1709" s="1"/>
      <c r="AB1709" s="1"/>
      <c r="AC1709" s="41" t="str">
        <f>IF(X1709=AA1709,X1709,IF(OR(X1709="include",AA1709="include"),"include",IF(OR(X1709="duplicate",AA1709="duplicate"),"duplicate",IF(OR(X1709="correction/reply",AA1709="correction/reply"),"correction/reply","exclude_abstract"))))</f>
        <v>include</v>
      </c>
      <c r="AD1709" s="1" t="s">
        <v>122</v>
      </c>
      <c r="AE1709" s="1"/>
      <c r="AF1709" s="1" t="s">
        <v>2649</v>
      </c>
      <c r="AG1709" s="1"/>
      <c r="AH1709" s="1"/>
      <c r="AI1709" s="1"/>
      <c r="AJ1709" s="41" t="str">
        <f>IF(AD1709=AG1709,AD1709, (IF(AG1709=0, AD1709,"different!")))</f>
        <v>include</v>
      </c>
      <c r="AK1709" t="s">
        <v>2649</v>
      </c>
      <c r="AL1709" t="s">
        <v>121</v>
      </c>
      <c r="AM1709" t="s">
        <v>126</v>
      </c>
      <c r="AO1709" s="34" t="s">
        <v>121</v>
      </c>
      <c r="AP1709" s="34" t="s">
        <v>123</v>
      </c>
      <c r="AQ1709" s="34">
        <v>0</v>
      </c>
      <c r="AR1709" s="34">
        <v>0</v>
      </c>
    </row>
    <row r="1710" spans="1:44" ht="14.7" hidden="1" customHeight="1" x14ac:dyDescent="0.3">
      <c r="A1710">
        <v>1709</v>
      </c>
      <c r="B1710" t="s">
        <v>7363</v>
      </c>
      <c r="C1710">
        <v>2002</v>
      </c>
      <c r="D1710" t="s">
        <v>7364</v>
      </c>
      <c r="E1710" t="s">
        <v>2908</v>
      </c>
      <c r="F1710">
        <v>38</v>
      </c>
      <c r="G1710" t="s">
        <v>303</v>
      </c>
      <c r="H1710">
        <v>109</v>
      </c>
      <c r="I1710">
        <v>123</v>
      </c>
      <c r="J1710" t="s">
        <v>7365</v>
      </c>
      <c r="K1710" t="s">
        <v>7366</v>
      </c>
      <c r="L1710" t="s">
        <v>120</v>
      </c>
      <c r="M1710" s="34"/>
      <c r="N1710" s="34"/>
      <c r="O1710" s="34"/>
      <c r="P1710" s="1" t="s">
        <v>133</v>
      </c>
      <c r="Q1710" s="1" t="str">
        <f t="shared" si="174"/>
        <v>exclude_title</v>
      </c>
      <c r="R1710" s="1" t="s">
        <v>123</v>
      </c>
      <c r="S1710" s="1" t="s">
        <v>133</v>
      </c>
      <c r="T1710" s="1" t="str">
        <f t="shared" si="175"/>
        <v>exclude_title</v>
      </c>
      <c r="U1710" s="1" t="s">
        <v>124</v>
      </c>
      <c r="V1710" s="41" t="str">
        <f t="shared" si="176"/>
        <v>exclude_title</v>
      </c>
      <c r="W1710" s="1"/>
      <c r="X1710" s="1"/>
      <c r="Y1710" s="1"/>
      <c r="Z1710" s="1"/>
      <c r="AA1710" s="1"/>
      <c r="AB1710" s="1"/>
      <c r="AC1710" s="41"/>
      <c r="AD1710" s="1"/>
      <c r="AE1710" s="1"/>
      <c r="AF1710" s="1"/>
      <c r="AG1710" s="1"/>
      <c r="AH1710" s="1"/>
      <c r="AI1710" s="1"/>
      <c r="AJ1710" s="41"/>
      <c r="AO1710" s="34"/>
      <c r="AP1710" s="34"/>
      <c r="AQ1710" s="34"/>
      <c r="AR1710" s="34"/>
    </row>
    <row r="1711" spans="1:44" ht="14.7" hidden="1" customHeight="1" x14ac:dyDescent="0.3">
      <c r="A1711">
        <v>1710</v>
      </c>
      <c r="B1711" t="s">
        <v>7367</v>
      </c>
      <c r="C1711">
        <v>2018</v>
      </c>
      <c r="D1711" t="s">
        <v>7368</v>
      </c>
      <c r="E1711" t="s">
        <v>955</v>
      </c>
      <c r="F1711">
        <v>596</v>
      </c>
      <c r="G1711" t="s">
        <v>130</v>
      </c>
      <c r="H1711">
        <v>13</v>
      </c>
      <c r="I1711">
        <v>31</v>
      </c>
      <c r="J1711" t="s">
        <v>7369</v>
      </c>
      <c r="K1711" t="s">
        <v>7370</v>
      </c>
      <c r="L1711" t="s">
        <v>120</v>
      </c>
      <c r="M1711" s="34"/>
      <c r="N1711" s="34"/>
      <c r="O1711" s="34"/>
      <c r="P1711" s="1" t="s">
        <v>133</v>
      </c>
      <c r="Q1711" s="1" t="str">
        <f t="shared" si="174"/>
        <v>exclude_title</v>
      </c>
      <c r="R1711" s="1" t="s">
        <v>123</v>
      </c>
      <c r="S1711" s="1" t="s">
        <v>133</v>
      </c>
      <c r="T1711" s="1" t="str">
        <f t="shared" si="175"/>
        <v>exclude_title</v>
      </c>
      <c r="U1711" s="1" t="s">
        <v>124</v>
      </c>
      <c r="V1711" s="41" t="str">
        <f t="shared" si="176"/>
        <v>exclude_title</v>
      </c>
      <c r="W1711" s="1"/>
      <c r="X1711" s="1"/>
      <c r="Y1711" s="1"/>
      <c r="Z1711" s="1"/>
      <c r="AA1711" s="1"/>
      <c r="AB1711" s="1"/>
      <c r="AC1711" s="41"/>
      <c r="AD1711" s="1"/>
      <c r="AE1711" s="1"/>
      <c r="AF1711" s="1"/>
      <c r="AG1711" s="1"/>
      <c r="AH1711" s="1"/>
      <c r="AI1711" s="1"/>
      <c r="AJ1711" s="41"/>
      <c r="AO1711" s="34"/>
      <c r="AP1711" s="34"/>
      <c r="AQ1711" s="34"/>
      <c r="AR1711" s="34"/>
    </row>
    <row r="1712" spans="1:44" ht="14.7" hidden="1" customHeight="1" x14ac:dyDescent="0.3">
      <c r="A1712">
        <v>1711</v>
      </c>
      <c r="B1712" t="s">
        <v>7371</v>
      </c>
      <c r="C1712">
        <v>2020</v>
      </c>
      <c r="D1712" t="s">
        <v>7372</v>
      </c>
      <c r="E1712" t="s">
        <v>1157</v>
      </c>
      <c r="F1712">
        <v>7</v>
      </c>
      <c r="G1712" t="s">
        <v>130</v>
      </c>
      <c r="H1712" t="s">
        <v>130</v>
      </c>
      <c r="I1712" t="s">
        <v>130</v>
      </c>
      <c r="J1712" t="s">
        <v>7373</v>
      </c>
      <c r="K1712" t="s">
        <v>7374</v>
      </c>
      <c r="L1712" t="s">
        <v>120</v>
      </c>
      <c r="M1712" s="34"/>
      <c r="N1712" s="34"/>
      <c r="O1712" s="34"/>
      <c r="P1712" s="1" t="s">
        <v>133</v>
      </c>
      <c r="Q1712" s="1" t="str">
        <f t="shared" si="174"/>
        <v>exclude_title</v>
      </c>
      <c r="R1712" s="1" t="s">
        <v>123</v>
      </c>
      <c r="S1712" s="1" t="s">
        <v>133</v>
      </c>
      <c r="T1712" s="1" t="str">
        <f t="shared" si="175"/>
        <v>exclude_title</v>
      </c>
      <c r="U1712" s="1" t="s">
        <v>124</v>
      </c>
      <c r="V1712" s="41" t="str">
        <f t="shared" si="176"/>
        <v>exclude_title</v>
      </c>
      <c r="W1712" s="1"/>
      <c r="X1712" s="1"/>
      <c r="Y1712" s="1"/>
      <c r="Z1712" s="1"/>
      <c r="AA1712" s="1"/>
      <c r="AB1712" s="1"/>
      <c r="AC1712" s="41"/>
      <c r="AD1712" s="1"/>
      <c r="AE1712" s="1"/>
      <c r="AF1712" s="1"/>
      <c r="AG1712" s="1"/>
      <c r="AH1712" s="1"/>
      <c r="AI1712" s="1"/>
      <c r="AJ1712" s="41"/>
      <c r="AO1712" s="34"/>
      <c r="AP1712" s="34"/>
      <c r="AQ1712" s="34"/>
      <c r="AR1712" s="34"/>
    </row>
    <row r="1713" spans="1:44" ht="14.7" hidden="1" customHeight="1" x14ac:dyDescent="0.3">
      <c r="A1713">
        <v>1712</v>
      </c>
      <c r="B1713" t="s">
        <v>7375</v>
      </c>
      <c r="C1713">
        <v>2005</v>
      </c>
      <c r="D1713" t="s">
        <v>7376</v>
      </c>
      <c r="E1713" t="s">
        <v>955</v>
      </c>
      <c r="F1713">
        <v>291</v>
      </c>
      <c r="G1713" t="s">
        <v>130</v>
      </c>
      <c r="H1713">
        <v>135</v>
      </c>
      <c r="I1713">
        <v>150</v>
      </c>
      <c r="J1713" t="s">
        <v>7377</v>
      </c>
      <c r="K1713" t="s">
        <v>7378</v>
      </c>
      <c r="L1713" t="s">
        <v>120</v>
      </c>
      <c r="M1713" s="34"/>
      <c r="N1713" s="34"/>
      <c r="O1713" s="34"/>
      <c r="P1713" s="1" t="s">
        <v>133</v>
      </c>
      <c r="Q1713" s="1" t="str">
        <f t="shared" si="174"/>
        <v>exclude_title</v>
      </c>
      <c r="R1713" s="1" t="s">
        <v>123</v>
      </c>
      <c r="S1713" s="1" t="s">
        <v>133</v>
      </c>
      <c r="T1713" s="1" t="str">
        <f t="shared" si="175"/>
        <v>exclude_title</v>
      </c>
      <c r="U1713" s="1" t="s">
        <v>124</v>
      </c>
      <c r="V1713" s="41" t="str">
        <f t="shared" si="176"/>
        <v>exclude_title</v>
      </c>
      <c r="W1713" s="1"/>
      <c r="X1713" s="1"/>
      <c r="Y1713" s="1"/>
      <c r="Z1713" s="1"/>
      <c r="AA1713" s="1"/>
      <c r="AB1713" s="1"/>
      <c r="AC1713" s="41"/>
      <c r="AD1713" s="1"/>
      <c r="AE1713" s="1"/>
      <c r="AF1713" s="1"/>
      <c r="AG1713" s="1"/>
      <c r="AH1713" s="1"/>
      <c r="AI1713" s="1"/>
      <c r="AJ1713" s="41"/>
      <c r="AO1713" s="34"/>
      <c r="AP1713" s="34"/>
      <c r="AQ1713" s="34"/>
      <c r="AR1713" s="34"/>
    </row>
    <row r="1714" spans="1:44" ht="14.7" hidden="1" customHeight="1" x14ac:dyDescent="0.3">
      <c r="A1714">
        <v>1713</v>
      </c>
      <c r="B1714" t="s">
        <v>7379</v>
      </c>
      <c r="C1714">
        <v>2012</v>
      </c>
      <c r="D1714" t="s">
        <v>7380</v>
      </c>
      <c r="E1714" t="s">
        <v>7381</v>
      </c>
      <c r="F1714">
        <v>26</v>
      </c>
      <c r="G1714">
        <v>3</v>
      </c>
      <c r="H1714">
        <v>809</v>
      </c>
      <c r="I1714">
        <v>819</v>
      </c>
      <c r="J1714" t="s">
        <v>7382</v>
      </c>
      <c r="K1714" t="s">
        <v>7383</v>
      </c>
      <c r="L1714" t="s">
        <v>120</v>
      </c>
      <c r="M1714" s="34"/>
      <c r="N1714" s="34"/>
      <c r="O1714" s="34" t="s">
        <v>121</v>
      </c>
      <c r="P1714" s="1" t="s">
        <v>122</v>
      </c>
      <c r="Q1714" s="1" t="str">
        <f t="shared" si="174"/>
        <v>include</v>
      </c>
      <c r="R1714" s="1" t="s">
        <v>123</v>
      </c>
      <c r="S1714" s="1" t="s">
        <v>122</v>
      </c>
      <c r="T1714" s="1" t="str">
        <f t="shared" si="175"/>
        <v>include</v>
      </c>
      <c r="U1714" s="1" t="s">
        <v>124</v>
      </c>
      <c r="V1714" s="41" t="str">
        <f t="shared" si="176"/>
        <v>include</v>
      </c>
      <c r="W1714" s="1" t="s">
        <v>122</v>
      </c>
      <c r="X1714" s="1" t="str">
        <f>IF(OR(W1714="include",W1714="no_abstract_available"),"include", IF(W1714="duplicate","duplicate", IF(W1714="correction/reply","correction/reply", "exclude_abstract")))</f>
        <v>include</v>
      </c>
      <c r="Y1714" s="1" t="s">
        <v>123</v>
      </c>
      <c r="Z1714" s="1"/>
      <c r="AA1714" s="1"/>
      <c r="AB1714" s="1"/>
      <c r="AC1714" s="41" t="str">
        <f>IF(X1714=AA1714,X1714,IF(OR(X1714="include",AA1714="include"),"include",IF(OR(X1714="duplicate",AA1714="duplicate"),"duplicate",IF(OR(X1714="correction/reply",AA1714="correction/reply"),"correction/reply","exclude_abstract"))))</f>
        <v>include</v>
      </c>
      <c r="AD1714" s="1" t="s">
        <v>143</v>
      </c>
      <c r="AE1714" s="1"/>
      <c r="AF1714" s="1" t="s">
        <v>738</v>
      </c>
      <c r="AG1714" s="1"/>
      <c r="AH1714" s="1"/>
      <c r="AI1714" s="1"/>
      <c r="AJ1714" s="41" t="str">
        <f>IF(AD1714=AG1714,AD1714, (IF(AG1714=0, AD1714,"different!")))</f>
        <v>exclude_comparator</v>
      </c>
      <c r="AK1714" t="s">
        <v>738</v>
      </c>
      <c r="AL1714" t="s">
        <v>121</v>
      </c>
      <c r="AO1714" s="34"/>
      <c r="AP1714" s="34"/>
      <c r="AQ1714" s="34"/>
      <c r="AR1714" s="34"/>
    </row>
    <row r="1715" spans="1:44" ht="14.7" hidden="1" customHeight="1" x14ac:dyDescent="0.3">
      <c r="A1715">
        <v>1714</v>
      </c>
      <c r="B1715" t="s">
        <v>4001</v>
      </c>
      <c r="C1715">
        <v>1987</v>
      </c>
      <c r="D1715" t="s">
        <v>7384</v>
      </c>
      <c r="E1715" t="s">
        <v>955</v>
      </c>
      <c r="F1715">
        <v>39</v>
      </c>
      <c r="G1715">
        <v>1</v>
      </c>
      <c r="H1715">
        <v>49</v>
      </c>
      <c r="I1715">
        <v>68</v>
      </c>
      <c r="J1715" t="s">
        <v>7385</v>
      </c>
      <c r="K1715" t="s">
        <v>130</v>
      </c>
      <c r="L1715" t="s">
        <v>120</v>
      </c>
      <c r="M1715" s="34"/>
      <c r="N1715" s="34"/>
      <c r="O1715" s="34"/>
      <c r="P1715" s="1" t="s">
        <v>133</v>
      </c>
      <c r="Q1715" s="1" t="str">
        <f t="shared" si="174"/>
        <v>exclude_title</v>
      </c>
      <c r="R1715" s="1" t="s">
        <v>123</v>
      </c>
      <c r="S1715" s="1" t="s">
        <v>133</v>
      </c>
      <c r="T1715" s="1" t="str">
        <f t="shared" si="175"/>
        <v>exclude_title</v>
      </c>
      <c r="U1715" s="1" t="s">
        <v>124</v>
      </c>
      <c r="V1715" s="41" t="str">
        <f t="shared" si="176"/>
        <v>exclude_title</v>
      </c>
      <c r="W1715" s="1"/>
      <c r="X1715" s="1"/>
      <c r="Y1715" s="1"/>
      <c r="Z1715" s="1"/>
      <c r="AA1715" s="1"/>
      <c r="AB1715" s="1"/>
      <c r="AC1715" s="41"/>
      <c r="AD1715" s="1"/>
      <c r="AE1715" s="1"/>
      <c r="AF1715" s="1"/>
      <c r="AG1715" s="1"/>
      <c r="AH1715" s="1"/>
      <c r="AI1715" s="1"/>
      <c r="AJ1715" s="41"/>
      <c r="AO1715" s="34"/>
      <c r="AP1715" s="34"/>
      <c r="AQ1715" s="34"/>
      <c r="AR1715" s="34"/>
    </row>
    <row r="1716" spans="1:44" ht="14.7" hidden="1" customHeight="1" x14ac:dyDescent="0.3">
      <c r="A1716">
        <v>1715</v>
      </c>
      <c r="B1716" t="s">
        <v>7386</v>
      </c>
      <c r="C1716">
        <v>2009</v>
      </c>
      <c r="D1716" t="s">
        <v>7387</v>
      </c>
      <c r="E1716" t="s">
        <v>6637</v>
      </c>
      <c r="F1716">
        <v>276</v>
      </c>
      <c r="G1716">
        <v>1667</v>
      </c>
      <c r="H1716">
        <v>2509</v>
      </c>
      <c r="I1716">
        <v>2519</v>
      </c>
      <c r="J1716" t="s">
        <v>7388</v>
      </c>
      <c r="K1716" t="s">
        <v>7389</v>
      </c>
      <c r="L1716" t="s">
        <v>120</v>
      </c>
      <c r="M1716" s="34"/>
      <c r="N1716" s="34"/>
      <c r="O1716" s="34"/>
      <c r="P1716" s="1" t="s">
        <v>122</v>
      </c>
      <c r="Q1716" s="1" t="str">
        <f t="shared" si="174"/>
        <v>include</v>
      </c>
      <c r="R1716" s="1" t="s">
        <v>123</v>
      </c>
      <c r="S1716" s="1" t="s">
        <v>122</v>
      </c>
      <c r="T1716" s="1" t="str">
        <f t="shared" si="175"/>
        <v>include</v>
      </c>
      <c r="U1716" s="1" t="s">
        <v>124</v>
      </c>
      <c r="V1716" s="41" t="str">
        <f t="shared" si="176"/>
        <v>include</v>
      </c>
      <c r="W1716" s="1" t="s">
        <v>190</v>
      </c>
      <c r="X1716" s="1" t="str">
        <f>IF(OR(W1716="include",W1716="no_abstract_available"),"include", IF(W1716="duplicate","duplicate", IF(W1716="correction/reply","correction/reply", "exclude_abstract")))</f>
        <v>exclude_abstract</v>
      </c>
      <c r="Y1716" s="1" t="s">
        <v>123</v>
      </c>
      <c r="Z1716" s="1"/>
      <c r="AA1716" s="1"/>
      <c r="AB1716" s="1"/>
      <c r="AC1716" s="41" t="str">
        <f>IF(X1716=AA1716,X1716,IF(OR(X1716="include",AA1716="include"),"include",IF(OR(X1716="duplicate",AA1716="duplicate"),"duplicate",IF(OR(X1716="correction/reply",AA1716="correction/reply"),"correction/reply","exclude_abstract"))))</f>
        <v>exclude_abstract</v>
      </c>
      <c r="AD1716" s="1"/>
      <c r="AE1716" s="1"/>
      <c r="AF1716" s="1"/>
      <c r="AG1716" s="1"/>
      <c r="AH1716" s="1"/>
      <c r="AI1716" s="1"/>
      <c r="AJ1716" s="41"/>
      <c r="AO1716" s="34"/>
      <c r="AP1716" s="34"/>
      <c r="AQ1716" s="34"/>
      <c r="AR1716" s="34"/>
    </row>
    <row r="1717" spans="1:44" ht="14.7" hidden="1" customHeight="1" x14ac:dyDescent="0.3">
      <c r="A1717">
        <v>1716</v>
      </c>
      <c r="B1717" t="s">
        <v>7390</v>
      </c>
      <c r="C1717">
        <v>2020</v>
      </c>
      <c r="D1717" t="s">
        <v>7391</v>
      </c>
      <c r="E1717" t="s">
        <v>7392</v>
      </c>
      <c r="F1717">
        <v>31</v>
      </c>
      <c r="G1717" t="s">
        <v>130</v>
      </c>
      <c r="H1717" t="s">
        <v>130</v>
      </c>
      <c r="I1717" t="s">
        <v>130</v>
      </c>
      <c r="J1717" t="s">
        <v>7393</v>
      </c>
      <c r="K1717" t="s">
        <v>7394</v>
      </c>
      <c r="L1717" t="s">
        <v>120</v>
      </c>
      <c r="M1717" s="34"/>
      <c r="N1717" s="34"/>
      <c r="O1717" s="34"/>
      <c r="P1717" s="1" t="s">
        <v>155</v>
      </c>
      <c r="Q1717" s="1" t="str">
        <f t="shared" si="174"/>
        <v>exclude_title</v>
      </c>
      <c r="R1717" s="1" t="s">
        <v>123</v>
      </c>
      <c r="S1717" s="1" t="s">
        <v>133</v>
      </c>
      <c r="T1717" s="1" t="str">
        <f t="shared" si="175"/>
        <v>exclude_title</v>
      </c>
      <c r="U1717" s="1" t="s">
        <v>124</v>
      </c>
      <c r="V1717" s="41" t="str">
        <f t="shared" si="176"/>
        <v>exclude_title</v>
      </c>
      <c r="W1717" s="1"/>
      <c r="X1717" s="1"/>
      <c r="Y1717" s="1"/>
      <c r="Z1717" s="1"/>
      <c r="AA1717" s="1"/>
      <c r="AB1717" s="1"/>
      <c r="AC1717" s="41"/>
      <c r="AD1717" s="1"/>
      <c r="AE1717" s="1"/>
      <c r="AF1717" s="1"/>
      <c r="AG1717" s="1"/>
      <c r="AH1717" s="1"/>
      <c r="AI1717" s="1"/>
      <c r="AJ1717" s="41"/>
      <c r="AO1717" s="34"/>
      <c r="AP1717" s="34"/>
      <c r="AQ1717" s="34"/>
      <c r="AR1717" s="34"/>
    </row>
    <row r="1718" spans="1:44" ht="14.7" hidden="1" customHeight="1" x14ac:dyDescent="0.3">
      <c r="A1718">
        <v>1717</v>
      </c>
      <c r="B1718" t="s">
        <v>7395</v>
      </c>
      <c r="C1718">
        <v>2006</v>
      </c>
      <c r="D1718" t="s">
        <v>7396</v>
      </c>
      <c r="E1718" t="s">
        <v>165</v>
      </c>
      <c r="F1718">
        <v>13</v>
      </c>
      <c r="G1718">
        <v>3</v>
      </c>
      <c r="H1718">
        <v>404</v>
      </c>
      <c r="I1718">
        <v>412</v>
      </c>
      <c r="J1718" t="s">
        <v>7397</v>
      </c>
      <c r="K1718" t="s">
        <v>7398</v>
      </c>
      <c r="L1718" t="s">
        <v>120</v>
      </c>
      <c r="M1718" s="34"/>
      <c r="N1718" s="34"/>
      <c r="O1718" s="34"/>
      <c r="P1718" s="1" t="s">
        <v>122</v>
      </c>
      <c r="Q1718" s="1" t="str">
        <f t="shared" si="174"/>
        <v>include</v>
      </c>
      <c r="R1718" s="1" t="s">
        <v>123</v>
      </c>
      <c r="S1718" s="1" t="s">
        <v>122</v>
      </c>
      <c r="T1718" s="1" t="str">
        <f t="shared" si="175"/>
        <v>include</v>
      </c>
      <c r="U1718" s="1" t="s">
        <v>124</v>
      </c>
      <c r="V1718" s="41" t="str">
        <f t="shared" si="176"/>
        <v>include</v>
      </c>
      <c r="W1718" s="1" t="s">
        <v>133</v>
      </c>
      <c r="X1718" s="1" t="str">
        <f>IF(OR(W1718="include",W1718="no_abstract_available"),"include", IF(W1718="duplicate","duplicate", IF(W1718="correction/reply","correction/reply", "exclude_abstract")))</f>
        <v>exclude_abstract</v>
      </c>
      <c r="Y1718" s="1" t="s">
        <v>123</v>
      </c>
      <c r="Z1718" s="1"/>
      <c r="AA1718" s="1"/>
      <c r="AB1718" s="1"/>
      <c r="AC1718" s="41" t="str">
        <f>IF(X1718=AA1718,X1718,IF(OR(X1718="include",AA1718="include"),"include",IF(OR(X1718="duplicate",AA1718="duplicate"),"duplicate",IF(OR(X1718="correction/reply",AA1718="correction/reply"),"correction/reply","exclude_abstract"))))</f>
        <v>exclude_abstract</v>
      </c>
      <c r="AD1718" s="1"/>
      <c r="AE1718" s="1"/>
      <c r="AF1718" s="1"/>
      <c r="AG1718" s="1"/>
      <c r="AH1718" s="1"/>
      <c r="AI1718" s="1"/>
      <c r="AJ1718" s="41"/>
      <c r="AO1718" s="34"/>
      <c r="AP1718" s="34"/>
      <c r="AQ1718" s="34"/>
      <c r="AR1718" s="34"/>
    </row>
    <row r="1719" spans="1:44" ht="14.7" hidden="1" customHeight="1" x14ac:dyDescent="0.3">
      <c r="A1719">
        <v>1718</v>
      </c>
      <c r="B1719" t="s">
        <v>7399</v>
      </c>
      <c r="C1719">
        <v>2004</v>
      </c>
      <c r="D1719" t="s">
        <v>7400</v>
      </c>
      <c r="E1719" t="s">
        <v>955</v>
      </c>
      <c r="F1719">
        <v>270</v>
      </c>
      <c r="G1719" t="s">
        <v>130</v>
      </c>
      <c r="H1719">
        <v>181</v>
      </c>
      <c r="I1719">
        <v>198</v>
      </c>
      <c r="J1719" t="s">
        <v>7401</v>
      </c>
      <c r="K1719" t="s">
        <v>7402</v>
      </c>
      <c r="L1719" t="s">
        <v>120</v>
      </c>
      <c r="M1719" s="34"/>
      <c r="N1719" s="34"/>
      <c r="O1719" s="34"/>
      <c r="P1719" s="1" t="s">
        <v>133</v>
      </c>
      <c r="Q1719" s="1" t="str">
        <f t="shared" si="174"/>
        <v>exclude_title</v>
      </c>
      <c r="R1719" s="1" t="s">
        <v>123</v>
      </c>
      <c r="S1719" s="1" t="s">
        <v>133</v>
      </c>
      <c r="T1719" s="1" t="str">
        <f t="shared" si="175"/>
        <v>exclude_title</v>
      </c>
      <c r="U1719" s="1" t="s">
        <v>124</v>
      </c>
      <c r="V1719" s="41" t="str">
        <f t="shared" si="176"/>
        <v>exclude_title</v>
      </c>
      <c r="W1719" s="1"/>
      <c r="X1719" s="1"/>
      <c r="Y1719" s="1"/>
      <c r="Z1719" s="1"/>
      <c r="AA1719" s="1"/>
      <c r="AB1719" s="1"/>
      <c r="AC1719" s="41"/>
      <c r="AD1719" s="1"/>
      <c r="AE1719" s="1"/>
      <c r="AF1719" s="1"/>
      <c r="AG1719" s="1"/>
      <c r="AH1719" s="1"/>
      <c r="AI1719" s="1"/>
      <c r="AJ1719" s="41"/>
      <c r="AO1719" s="34"/>
      <c r="AP1719" s="34"/>
      <c r="AQ1719" s="34"/>
      <c r="AR1719" s="34"/>
    </row>
    <row r="1720" spans="1:44" ht="14.7" hidden="1" customHeight="1" x14ac:dyDescent="0.3">
      <c r="A1720">
        <v>1719</v>
      </c>
      <c r="B1720" t="s">
        <v>7403</v>
      </c>
      <c r="C1720">
        <v>2015</v>
      </c>
      <c r="D1720" t="s">
        <v>7404</v>
      </c>
      <c r="E1720" t="s">
        <v>7405</v>
      </c>
      <c r="F1720" t="s">
        <v>130</v>
      </c>
      <c r="G1720">
        <v>26</v>
      </c>
      <c r="H1720">
        <v>7</v>
      </c>
      <c r="I1720">
        <v>15</v>
      </c>
      <c r="J1720" t="s">
        <v>130</v>
      </c>
      <c r="K1720" t="s">
        <v>7406</v>
      </c>
      <c r="L1720" t="s">
        <v>120</v>
      </c>
      <c r="M1720" s="34"/>
      <c r="N1720" s="34"/>
      <c r="O1720" s="34"/>
      <c r="P1720" s="1" t="s">
        <v>133</v>
      </c>
      <c r="Q1720" s="1" t="str">
        <f t="shared" si="174"/>
        <v>exclude_title</v>
      </c>
      <c r="R1720" s="1" t="s">
        <v>123</v>
      </c>
      <c r="S1720" s="1" t="s">
        <v>133</v>
      </c>
      <c r="T1720" s="1" t="str">
        <f t="shared" si="175"/>
        <v>exclude_title</v>
      </c>
      <c r="U1720" s="1" t="s">
        <v>124</v>
      </c>
      <c r="V1720" s="41" t="str">
        <f t="shared" si="176"/>
        <v>exclude_title</v>
      </c>
      <c r="W1720" s="1"/>
      <c r="X1720" s="1"/>
      <c r="Y1720" s="1"/>
      <c r="Z1720" s="1"/>
      <c r="AA1720" s="1"/>
      <c r="AB1720" s="1"/>
      <c r="AC1720" s="41"/>
      <c r="AD1720" s="1"/>
      <c r="AE1720" s="1"/>
      <c r="AF1720" s="1"/>
      <c r="AG1720" s="1"/>
      <c r="AH1720" s="1"/>
      <c r="AI1720" s="1"/>
      <c r="AJ1720" s="41"/>
      <c r="AO1720" s="34"/>
      <c r="AP1720" s="34"/>
      <c r="AQ1720" s="34"/>
      <c r="AR1720" s="34"/>
    </row>
    <row r="1721" spans="1:44" ht="14.7" hidden="1" customHeight="1" x14ac:dyDescent="0.3">
      <c r="A1721">
        <v>1720</v>
      </c>
      <c r="B1721" t="s">
        <v>7407</v>
      </c>
      <c r="C1721">
        <v>1997</v>
      </c>
      <c r="D1721" t="s">
        <v>7408</v>
      </c>
      <c r="E1721" t="s">
        <v>2908</v>
      </c>
      <c r="F1721">
        <v>10</v>
      </c>
      <c r="G1721" t="s">
        <v>2301</v>
      </c>
      <c r="H1721">
        <v>299</v>
      </c>
      <c r="I1721">
        <v>317</v>
      </c>
      <c r="J1721" t="s">
        <v>7409</v>
      </c>
      <c r="K1721" t="s">
        <v>7410</v>
      </c>
      <c r="L1721" t="s">
        <v>120</v>
      </c>
      <c r="M1721" s="34"/>
      <c r="N1721" s="34"/>
      <c r="O1721" s="34"/>
      <c r="P1721" s="1" t="s">
        <v>133</v>
      </c>
      <c r="Q1721" s="1" t="str">
        <f t="shared" si="174"/>
        <v>exclude_title</v>
      </c>
      <c r="R1721" s="1" t="s">
        <v>123</v>
      </c>
      <c r="S1721" s="1" t="s">
        <v>133</v>
      </c>
      <c r="T1721" s="1" t="str">
        <f t="shared" si="175"/>
        <v>exclude_title</v>
      </c>
      <c r="U1721" s="1" t="s">
        <v>124</v>
      </c>
      <c r="V1721" s="41" t="str">
        <f t="shared" si="176"/>
        <v>exclude_title</v>
      </c>
      <c r="W1721" s="1"/>
      <c r="X1721" s="1"/>
      <c r="Y1721" s="1"/>
      <c r="Z1721" s="1"/>
      <c r="AA1721" s="1"/>
      <c r="AB1721" s="1"/>
      <c r="AC1721" s="41"/>
      <c r="AD1721" s="1"/>
      <c r="AE1721" s="1"/>
      <c r="AF1721" s="1"/>
      <c r="AG1721" s="1"/>
      <c r="AH1721" s="1"/>
      <c r="AI1721" s="1"/>
      <c r="AJ1721" s="41"/>
      <c r="AO1721" s="34"/>
      <c r="AP1721" s="34"/>
      <c r="AQ1721" s="34"/>
      <c r="AR1721" s="34"/>
    </row>
    <row r="1722" spans="1:44" ht="14.7" hidden="1" customHeight="1" x14ac:dyDescent="0.3">
      <c r="A1722">
        <v>1721</v>
      </c>
      <c r="B1722" t="s">
        <v>7411</v>
      </c>
      <c r="C1722" t="s">
        <v>130</v>
      </c>
      <c r="D1722" t="s">
        <v>7412</v>
      </c>
      <c r="E1722" t="s">
        <v>7413</v>
      </c>
      <c r="F1722" t="s">
        <v>130</v>
      </c>
      <c r="G1722" t="s">
        <v>130</v>
      </c>
      <c r="H1722" t="s">
        <v>130</v>
      </c>
      <c r="I1722" t="s">
        <v>130</v>
      </c>
      <c r="J1722" t="s">
        <v>7414</v>
      </c>
      <c r="K1722" t="s">
        <v>7415</v>
      </c>
      <c r="L1722" t="s">
        <v>120</v>
      </c>
      <c r="M1722" s="34"/>
      <c r="N1722" s="34"/>
      <c r="O1722" s="34"/>
      <c r="P1722" s="1" t="s">
        <v>178</v>
      </c>
      <c r="Q1722" s="1" t="str">
        <f t="shared" si="174"/>
        <v>exclude_title</v>
      </c>
      <c r="R1722" s="1" t="s">
        <v>123</v>
      </c>
      <c r="S1722" s="1" t="s">
        <v>178</v>
      </c>
      <c r="T1722" s="1" t="str">
        <f t="shared" si="175"/>
        <v>exclude_title</v>
      </c>
      <c r="U1722" s="1" t="s">
        <v>124</v>
      </c>
      <c r="V1722" s="41" t="str">
        <f t="shared" si="176"/>
        <v>exclude_title</v>
      </c>
      <c r="W1722" s="1"/>
      <c r="X1722" s="1"/>
      <c r="Y1722" s="1"/>
      <c r="Z1722" s="1"/>
      <c r="AA1722" s="1"/>
      <c r="AB1722" s="1"/>
      <c r="AC1722" s="41"/>
      <c r="AD1722" s="1"/>
      <c r="AE1722" s="1"/>
      <c r="AF1722" s="1"/>
      <c r="AG1722" s="1"/>
      <c r="AH1722" s="1"/>
      <c r="AI1722" s="1"/>
      <c r="AJ1722" s="41"/>
      <c r="AO1722" s="34"/>
      <c r="AP1722" s="34"/>
      <c r="AQ1722" s="34"/>
      <c r="AR1722" s="34"/>
    </row>
    <row r="1723" spans="1:44" ht="14.7" hidden="1" customHeight="1" x14ac:dyDescent="0.3">
      <c r="A1723">
        <v>1722</v>
      </c>
      <c r="B1723" t="s">
        <v>7416</v>
      </c>
      <c r="C1723">
        <v>2005</v>
      </c>
      <c r="D1723" t="s">
        <v>7417</v>
      </c>
      <c r="E1723" t="s">
        <v>347</v>
      </c>
      <c r="F1723">
        <v>37</v>
      </c>
      <c r="G1723">
        <v>2</v>
      </c>
      <c r="H1723">
        <v>171</v>
      </c>
      <c r="I1723">
        <v>176</v>
      </c>
      <c r="J1723" t="s">
        <v>7418</v>
      </c>
      <c r="K1723" t="s">
        <v>7419</v>
      </c>
      <c r="L1723" t="s">
        <v>120</v>
      </c>
      <c r="M1723" s="34"/>
      <c r="N1723" s="34"/>
      <c r="O1723" s="34"/>
      <c r="P1723" s="1" t="s">
        <v>133</v>
      </c>
      <c r="Q1723" s="1" t="str">
        <f t="shared" si="174"/>
        <v>exclude_title</v>
      </c>
      <c r="R1723" s="1" t="s">
        <v>123</v>
      </c>
      <c r="S1723" s="1" t="s">
        <v>133</v>
      </c>
      <c r="T1723" s="1" t="str">
        <f t="shared" si="175"/>
        <v>exclude_title</v>
      </c>
      <c r="U1723" s="1" t="s">
        <v>124</v>
      </c>
      <c r="V1723" s="41" t="str">
        <f t="shared" si="176"/>
        <v>exclude_title</v>
      </c>
      <c r="W1723" s="1"/>
      <c r="X1723" s="1"/>
      <c r="Y1723" s="1"/>
      <c r="Z1723" s="1"/>
      <c r="AA1723" s="1"/>
      <c r="AB1723" s="1"/>
      <c r="AC1723" s="41"/>
      <c r="AD1723" s="1"/>
      <c r="AE1723" s="1"/>
      <c r="AF1723" s="1"/>
      <c r="AG1723" s="1"/>
      <c r="AH1723" s="1"/>
      <c r="AI1723" s="1"/>
      <c r="AJ1723" s="41"/>
      <c r="AO1723" s="34"/>
      <c r="AP1723" s="34"/>
      <c r="AQ1723" s="34"/>
      <c r="AR1723" s="34"/>
    </row>
    <row r="1724" spans="1:44" ht="14.7" hidden="1" customHeight="1" x14ac:dyDescent="0.3">
      <c r="A1724">
        <v>1723</v>
      </c>
      <c r="B1724" t="s">
        <v>7420</v>
      </c>
      <c r="C1724">
        <v>2014</v>
      </c>
      <c r="D1724" t="s">
        <v>7421</v>
      </c>
      <c r="E1724" t="s">
        <v>7422</v>
      </c>
      <c r="F1724">
        <v>53</v>
      </c>
      <c r="G1724">
        <v>1</v>
      </c>
      <c r="H1724">
        <v>101</v>
      </c>
      <c r="I1724">
        <v>113</v>
      </c>
      <c r="J1724" t="s">
        <v>7423</v>
      </c>
      <c r="K1724" t="s">
        <v>7424</v>
      </c>
      <c r="L1724" t="s">
        <v>120</v>
      </c>
      <c r="M1724" s="34"/>
      <c r="N1724" s="34"/>
      <c r="O1724" s="34"/>
      <c r="P1724" s="1" t="s">
        <v>133</v>
      </c>
      <c r="Q1724" s="1" t="str">
        <f t="shared" si="174"/>
        <v>exclude_title</v>
      </c>
      <c r="R1724" s="1" t="s">
        <v>123</v>
      </c>
      <c r="S1724" s="1" t="s">
        <v>133</v>
      </c>
      <c r="T1724" s="1" t="str">
        <f t="shared" si="175"/>
        <v>exclude_title</v>
      </c>
      <c r="U1724" s="1" t="s">
        <v>124</v>
      </c>
      <c r="V1724" s="41" t="str">
        <f t="shared" si="176"/>
        <v>exclude_title</v>
      </c>
      <c r="W1724" s="1"/>
      <c r="X1724" s="1"/>
      <c r="Y1724" s="1"/>
      <c r="Z1724" s="1"/>
      <c r="AA1724" s="1"/>
      <c r="AB1724" s="1"/>
      <c r="AC1724" s="41"/>
      <c r="AD1724" s="1"/>
      <c r="AE1724" s="1"/>
      <c r="AF1724" s="1"/>
      <c r="AG1724" s="1"/>
      <c r="AH1724" s="1"/>
      <c r="AI1724" s="1"/>
      <c r="AJ1724" s="41"/>
      <c r="AO1724" s="34"/>
      <c r="AP1724" s="34"/>
      <c r="AQ1724" s="34"/>
      <c r="AR1724" s="34"/>
    </row>
    <row r="1725" spans="1:44" ht="14.7" hidden="1" customHeight="1" x14ac:dyDescent="0.3">
      <c r="A1725">
        <v>1724</v>
      </c>
      <c r="B1725" t="s">
        <v>7425</v>
      </c>
      <c r="C1725">
        <v>2009</v>
      </c>
      <c r="D1725" t="s">
        <v>7426</v>
      </c>
      <c r="E1725" t="s">
        <v>914</v>
      </c>
      <c r="F1725">
        <v>56</v>
      </c>
      <c r="G1725">
        <v>17</v>
      </c>
      <c r="H1725">
        <v>1201</v>
      </c>
      <c r="I1725">
        <v>1212</v>
      </c>
      <c r="J1725" t="s">
        <v>7427</v>
      </c>
      <c r="K1725" t="s">
        <v>7428</v>
      </c>
      <c r="L1725" t="s">
        <v>120</v>
      </c>
      <c r="M1725" s="34"/>
      <c r="N1725" s="34"/>
      <c r="O1725" s="34"/>
      <c r="P1725" s="1" t="s">
        <v>133</v>
      </c>
      <c r="Q1725" s="1" t="str">
        <f t="shared" si="174"/>
        <v>exclude_title</v>
      </c>
      <c r="R1725" s="1" t="s">
        <v>123</v>
      </c>
      <c r="S1725" s="1" t="s">
        <v>133</v>
      </c>
      <c r="T1725" s="1" t="str">
        <f t="shared" si="175"/>
        <v>exclude_title</v>
      </c>
      <c r="U1725" s="1" t="s">
        <v>124</v>
      </c>
      <c r="V1725" s="41" t="str">
        <f t="shared" si="176"/>
        <v>exclude_title</v>
      </c>
      <c r="W1725" s="1"/>
      <c r="X1725" s="1"/>
      <c r="Y1725" s="1"/>
      <c r="Z1725" s="1"/>
      <c r="AA1725" s="1"/>
      <c r="AB1725" s="1"/>
      <c r="AC1725" s="41"/>
      <c r="AD1725" s="1"/>
      <c r="AE1725" s="1"/>
      <c r="AF1725" s="1"/>
      <c r="AG1725" s="1"/>
      <c r="AH1725" s="1"/>
      <c r="AI1725" s="1"/>
      <c r="AJ1725" s="41"/>
      <c r="AO1725" s="34"/>
      <c r="AP1725" s="34"/>
      <c r="AQ1725" s="34"/>
      <c r="AR1725" s="34"/>
    </row>
    <row r="1726" spans="1:44" ht="14.7" hidden="1" customHeight="1" x14ac:dyDescent="0.3">
      <c r="A1726">
        <v>1725</v>
      </c>
      <c r="B1726" t="s">
        <v>7429</v>
      </c>
      <c r="C1726">
        <v>2009</v>
      </c>
      <c r="D1726" t="s">
        <v>7430</v>
      </c>
      <c r="E1726" t="s">
        <v>7431</v>
      </c>
      <c r="F1726">
        <v>6</v>
      </c>
      <c r="G1726" t="s">
        <v>130</v>
      </c>
      <c r="H1726" t="s">
        <v>130</v>
      </c>
      <c r="I1726" t="s">
        <v>130</v>
      </c>
      <c r="J1726" t="s">
        <v>7432</v>
      </c>
      <c r="K1726" t="s">
        <v>7433</v>
      </c>
      <c r="L1726" t="s">
        <v>120</v>
      </c>
      <c r="M1726" s="34"/>
      <c r="N1726" s="34"/>
      <c r="O1726" s="34"/>
      <c r="P1726" s="1" t="s">
        <v>122</v>
      </c>
      <c r="Q1726" s="1" t="str">
        <f t="shared" si="174"/>
        <v>include</v>
      </c>
      <c r="R1726" s="1" t="s">
        <v>123</v>
      </c>
      <c r="S1726" s="1" t="s">
        <v>178</v>
      </c>
      <c r="T1726" s="1" t="str">
        <f t="shared" si="175"/>
        <v>exclude_title</v>
      </c>
      <c r="U1726" s="1" t="s">
        <v>124</v>
      </c>
      <c r="V1726" s="41" t="str">
        <f t="shared" si="176"/>
        <v>include</v>
      </c>
      <c r="W1726" s="1" t="s">
        <v>156</v>
      </c>
      <c r="X1726" s="1" t="str">
        <f>IF(OR(W1726="include",W1726="no_abstract_available"),"include", IF(W1726="duplicate","duplicate", IF(W1726="correction/reply","correction/reply", "exclude_abstract")))</f>
        <v>exclude_abstract</v>
      </c>
      <c r="Y1726" s="1" t="s">
        <v>123</v>
      </c>
      <c r="Z1726" s="1"/>
      <c r="AA1726" s="1"/>
      <c r="AB1726" s="1"/>
      <c r="AC1726" s="41" t="str">
        <f>IF(X1726=AA1726,X1726,IF(OR(X1726="include",AA1726="include"),"include",IF(OR(X1726="duplicate",AA1726="duplicate"),"duplicate",IF(OR(X1726="correction/reply",AA1726="correction/reply"),"correction/reply","exclude_abstract"))))</f>
        <v>exclude_abstract</v>
      </c>
      <c r="AD1726" s="1"/>
      <c r="AE1726" s="1"/>
      <c r="AF1726" s="1"/>
      <c r="AG1726" s="1"/>
      <c r="AH1726" s="1"/>
      <c r="AI1726" s="1"/>
      <c r="AJ1726" s="41"/>
      <c r="AO1726" s="34"/>
      <c r="AP1726" s="34"/>
      <c r="AQ1726" s="34"/>
      <c r="AR1726" s="34"/>
    </row>
    <row r="1727" spans="1:44" ht="14.7" hidden="1" customHeight="1" x14ac:dyDescent="0.3">
      <c r="A1727">
        <v>1726</v>
      </c>
      <c r="B1727" t="s">
        <v>7434</v>
      </c>
      <c r="C1727">
        <v>2017</v>
      </c>
      <c r="D1727" t="s">
        <v>7435</v>
      </c>
      <c r="E1727" t="s">
        <v>170</v>
      </c>
      <c r="F1727">
        <v>205</v>
      </c>
      <c r="G1727" t="s">
        <v>130</v>
      </c>
      <c r="H1727">
        <v>77</v>
      </c>
      <c r="I1727">
        <v>84</v>
      </c>
      <c r="J1727" t="s">
        <v>7436</v>
      </c>
      <c r="K1727" t="s">
        <v>7437</v>
      </c>
      <c r="L1727" t="s">
        <v>120</v>
      </c>
      <c r="M1727" s="34"/>
      <c r="N1727" s="34"/>
      <c r="O1727" s="34"/>
      <c r="P1727" s="1" t="s">
        <v>122</v>
      </c>
      <c r="Q1727" s="1" t="str">
        <f t="shared" si="174"/>
        <v>include</v>
      </c>
      <c r="R1727" s="1" t="s">
        <v>123</v>
      </c>
      <c r="S1727" s="1" t="s">
        <v>122</v>
      </c>
      <c r="T1727" s="1" t="str">
        <f t="shared" si="175"/>
        <v>include</v>
      </c>
      <c r="U1727" s="1" t="s">
        <v>124</v>
      </c>
      <c r="V1727" s="41" t="str">
        <f t="shared" si="176"/>
        <v>include</v>
      </c>
      <c r="W1727" s="1" t="s">
        <v>190</v>
      </c>
      <c r="X1727" s="1" t="str">
        <f>IF(OR(W1727="include",W1727="no_abstract_available"),"include", IF(W1727="duplicate","duplicate", IF(W1727="correction/reply","correction/reply", "exclude_abstract")))</f>
        <v>exclude_abstract</v>
      </c>
      <c r="Y1727" s="1" t="s">
        <v>123</v>
      </c>
      <c r="Z1727" s="1"/>
      <c r="AA1727" s="1"/>
      <c r="AB1727" s="1"/>
      <c r="AC1727" s="41" t="str">
        <f>IF(X1727=AA1727,X1727,IF(OR(X1727="include",AA1727="include"),"include",IF(OR(X1727="duplicate",AA1727="duplicate"),"duplicate",IF(OR(X1727="correction/reply",AA1727="correction/reply"),"correction/reply","exclude_abstract"))))</f>
        <v>exclude_abstract</v>
      </c>
      <c r="AD1727" s="1"/>
      <c r="AE1727" s="1"/>
      <c r="AF1727" s="1"/>
      <c r="AG1727" s="1"/>
      <c r="AH1727" s="1"/>
      <c r="AI1727" s="1"/>
      <c r="AJ1727" s="41"/>
      <c r="AO1727" s="34"/>
      <c r="AP1727" s="34"/>
      <c r="AQ1727" s="34"/>
      <c r="AR1727" s="34"/>
    </row>
    <row r="1728" spans="1:44" ht="14.7" hidden="1" customHeight="1" x14ac:dyDescent="0.3">
      <c r="A1728">
        <v>1727</v>
      </c>
      <c r="B1728" t="s">
        <v>7438</v>
      </c>
      <c r="C1728">
        <v>1996</v>
      </c>
      <c r="D1728" t="s">
        <v>7439</v>
      </c>
      <c r="E1728" t="s">
        <v>435</v>
      </c>
      <c r="F1728">
        <v>107</v>
      </c>
      <c r="G1728">
        <v>3</v>
      </c>
      <c r="H1728">
        <v>373</v>
      </c>
      <c r="I1728">
        <v>378</v>
      </c>
      <c r="J1728" t="s">
        <v>7440</v>
      </c>
      <c r="K1728" t="s">
        <v>7441</v>
      </c>
      <c r="L1728" t="s">
        <v>120</v>
      </c>
      <c r="M1728" s="34"/>
      <c r="N1728" s="34"/>
      <c r="O1728" s="34" t="s">
        <v>121</v>
      </c>
      <c r="P1728" s="1" t="s">
        <v>122</v>
      </c>
      <c r="Q1728" s="1" t="str">
        <f t="shared" si="174"/>
        <v>include</v>
      </c>
      <c r="R1728" s="1" t="s">
        <v>123</v>
      </c>
      <c r="S1728" s="1" t="s">
        <v>122</v>
      </c>
      <c r="T1728" s="1" t="str">
        <f t="shared" si="175"/>
        <v>include</v>
      </c>
      <c r="U1728" s="1" t="s">
        <v>124</v>
      </c>
      <c r="V1728" s="41" t="str">
        <f t="shared" si="176"/>
        <v>include</v>
      </c>
      <c r="W1728" s="1" t="s">
        <v>122</v>
      </c>
      <c r="X1728" s="1" t="str">
        <f>IF(OR(W1728="include",W1728="no_abstract_available"),"include", IF(W1728="duplicate","duplicate", IF(W1728="correction/reply","correction/reply", "exclude_abstract")))</f>
        <v>include</v>
      </c>
      <c r="Y1728" s="1" t="s">
        <v>123</v>
      </c>
      <c r="Z1728" s="1"/>
      <c r="AA1728" s="1"/>
      <c r="AB1728" s="1"/>
      <c r="AC1728" s="41" t="str">
        <f>IF(X1728=AA1728,X1728,IF(OR(X1728="include",AA1728="include"),"include",IF(OR(X1728="duplicate",AA1728="duplicate"),"duplicate",IF(OR(X1728="correction/reply",AA1728="correction/reply"),"correction/reply","exclude_abstract"))))</f>
        <v>include</v>
      </c>
      <c r="AD1728" s="1" t="s">
        <v>190</v>
      </c>
      <c r="AE1728" s="1"/>
      <c r="AF1728" s="1" t="s">
        <v>124</v>
      </c>
      <c r="AG1728" s="1"/>
      <c r="AH1728" s="1"/>
      <c r="AI1728" s="1"/>
      <c r="AJ1728" s="41" t="str">
        <f>IF(AD1728=AG1728,AD1728, (IF(AG1728=0, AD1728,"different!")))</f>
        <v>exclude_study_design</v>
      </c>
      <c r="AK1728" t="s">
        <v>124</v>
      </c>
      <c r="AL1728" t="s">
        <v>126</v>
      </c>
      <c r="AN1728" t="s">
        <v>7442</v>
      </c>
      <c r="AO1728" s="34"/>
      <c r="AP1728" s="34"/>
      <c r="AQ1728" s="34"/>
      <c r="AR1728" s="34"/>
    </row>
    <row r="1729" spans="1:44" ht="14.7" hidden="1" customHeight="1" x14ac:dyDescent="0.3">
      <c r="A1729">
        <v>1728</v>
      </c>
      <c r="B1729" t="s">
        <v>7443</v>
      </c>
      <c r="C1729">
        <v>2007</v>
      </c>
      <c r="D1729" t="s">
        <v>7444</v>
      </c>
      <c r="E1729" t="s">
        <v>7445</v>
      </c>
      <c r="F1729">
        <v>146</v>
      </c>
      <c r="G1729">
        <v>2</v>
      </c>
      <c r="H1729">
        <v>233</v>
      </c>
      <c r="I1729">
        <v>241</v>
      </c>
      <c r="J1729" t="s">
        <v>7446</v>
      </c>
      <c r="K1729" t="s">
        <v>7447</v>
      </c>
      <c r="L1729" t="s">
        <v>120</v>
      </c>
      <c r="M1729" s="34"/>
      <c r="N1729" s="34"/>
      <c r="O1729" s="34"/>
      <c r="P1729" s="1" t="s">
        <v>122</v>
      </c>
      <c r="Q1729" s="1" t="str">
        <f t="shared" si="174"/>
        <v>include</v>
      </c>
      <c r="R1729" s="1" t="s">
        <v>123</v>
      </c>
      <c r="S1729" s="1" t="s">
        <v>178</v>
      </c>
      <c r="T1729" s="1" t="str">
        <f t="shared" si="175"/>
        <v>exclude_title</v>
      </c>
      <c r="U1729" s="1" t="s">
        <v>124</v>
      </c>
      <c r="V1729" s="41" t="str">
        <f t="shared" si="176"/>
        <v>include</v>
      </c>
      <c r="W1729" s="1" t="s">
        <v>156</v>
      </c>
      <c r="X1729" s="1" t="str">
        <f>IF(OR(W1729="include",W1729="no_abstract_available"),"include", IF(W1729="duplicate","duplicate", IF(W1729="correction/reply","correction/reply", "exclude_abstract")))</f>
        <v>exclude_abstract</v>
      </c>
      <c r="Y1729" s="1" t="s">
        <v>123</v>
      </c>
      <c r="Z1729" s="1"/>
      <c r="AA1729" s="1"/>
      <c r="AB1729" s="1"/>
      <c r="AC1729" s="41" t="str">
        <f>IF(X1729=AA1729,X1729,IF(OR(X1729="include",AA1729="include"),"include",IF(OR(X1729="duplicate",AA1729="duplicate"),"duplicate",IF(OR(X1729="correction/reply",AA1729="correction/reply"),"correction/reply","exclude_abstract"))))</f>
        <v>exclude_abstract</v>
      </c>
      <c r="AD1729" s="1"/>
      <c r="AE1729" s="1"/>
      <c r="AF1729" s="1"/>
      <c r="AG1729" s="1"/>
      <c r="AH1729" s="1"/>
      <c r="AI1729" s="1"/>
      <c r="AJ1729" s="41"/>
      <c r="AO1729" s="34"/>
      <c r="AP1729" s="34"/>
      <c r="AQ1729" s="34"/>
      <c r="AR1729" s="34"/>
    </row>
    <row r="1730" spans="1:44" ht="14.7" hidden="1" customHeight="1" x14ac:dyDescent="0.3">
      <c r="A1730">
        <v>1729</v>
      </c>
      <c r="B1730" t="s">
        <v>7448</v>
      </c>
      <c r="C1730">
        <v>2004</v>
      </c>
      <c r="D1730" t="s">
        <v>7449</v>
      </c>
      <c r="E1730" t="s">
        <v>7450</v>
      </c>
      <c r="F1730">
        <v>19</v>
      </c>
      <c r="G1730">
        <v>5</v>
      </c>
      <c r="H1730">
        <v>471</v>
      </c>
      <c r="I1730">
        <v>502</v>
      </c>
      <c r="J1730" t="s">
        <v>7451</v>
      </c>
      <c r="K1730" t="s">
        <v>7452</v>
      </c>
      <c r="L1730" t="s">
        <v>120</v>
      </c>
      <c r="M1730" s="34"/>
      <c r="N1730" s="34"/>
      <c r="O1730" s="34"/>
      <c r="P1730" s="1" t="s">
        <v>122</v>
      </c>
      <c r="Q1730" s="1" t="str">
        <f t="shared" ref="Q1730:Q1793" si="177">IF(P1730="include","include", IF(P1730="duplicate","duplicate", IF(P1730="correction/reply","correction/reply", "exclude_title")))</f>
        <v>include</v>
      </c>
      <c r="R1730" s="1" t="s">
        <v>123</v>
      </c>
      <c r="S1730" s="1" t="s">
        <v>122</v>
      </c>
      <c r="T1730" s="1" t="str">
        <f t="shared" ref="T1730:T1793" si="178">IF(S1730="include","include", IF(S1730="duplicate","duplicate", IF(S1730="correction/reply","correction/reply", "exclude_title")))</f>
        <v>include</v>
      </c>
      <c r="U1730" s="1" t="s">
        <v>124</v>
      </c>
      <c r="V1730" s="41" t="str">
        <f t="shared" si="176"/>
        <v>include</v>
      </c>
      <c r="W1730" s="1" t="s">
        <v>143</v>
      </c>
      <c r="X1730" s="1" t="str">
        <f>IF(OR(W1730="include",W1730="no_abstract_available"),"include", IF(W1730="duplicate","duplicate", IF(W1730="correction/reply","correction/reply", "exclude_abstract")))</f>
        <v>exclude_abstract</v>
      </c>
      <c r="Y1730" s="1" t="s">
        <v>123</v>
      </c>
      <c r="Z1730" s="1"/>
      <c r="AA1730" s="1"/>
      <c r="AB1730" s="1"/>
      <c r="AC1730" s="41" t="str">
        <f>IF(X1730=AA1730,X1730,IF(OR(X1730="include",AA1730="include"),"include",IF(OR(X1730="duplicate",AA1730="duplicate"),"duplicate",IF(OR(X1730="correction/reply",AA1730="correction/reply"),"correction/reply","exclude_abstract"))))</f>
        <v>exclude_abstract</v>
      </c>
      <c r="AD1730" s="1"/>
      <c r="AE1730" s="1"/>
      <c r="AF1730" s="1"/>
      <c r="AG1730" s="1"/>
      <c r="AH1730" s="1"/>
      <c r="AI1730" s="1"/>
      <c r="AJ1730" s="41"/>
      <c r="AO1730" s="34"/>
      <c r="AP1730" s="34"/>
      <c r="AQ1730" s="34"/>
      <c r="AR1730" s="34"/>
    </row>
    <row r="1731" spans="1:44" ht="14.7" hidden="1" customHeight="1" x14ac:dyDescent="0.3">
      <c r="A1731">
        <v>1730</v>
      </c>
      <c r="B1731" t="s">
        <v>7453</v>
      </c>
      <c r="C1731">
        <v>1997</v>
      </c>
      <c r="D1731" t="s">
        <v>7454</v>
      </c>
      <c r="E1731" t="s">
        <v>2908</v>
      </c>
      <c r="F1731">
        <v>12</v>
      </c>
      <c r="G1731" t="s">
        <v>2301</v>
      </c>
      <c r="H1731">
        <v>187</v>
      </c>
      <c r="I1731">
        <v>198</v>
      </c>
      <c r="J1731" t="s">
        <v>7455</v>
      </c>
      <c r="K1731" t="s">
        <v>7456</v>
      </c>
      <c r="L1731" t="s">
        <v>120</v>
      </c>
      <c r="M1731" s="34"/>
      <c r="N1731" s="34"/>
      <c r="O1731" s="34"/>
      <c r="P1731" s="1" t="s">
        <v>133</v>
      </c>
      <c r="Q1731" s="1" t="str">
        <f t="shared" si="177"/>
        <v>exclude_title</v>
      </c>
      <c r="R1731" s="1" t="s">
        <v>123</v>
      </c>
      <c r="S1731" s="1" t="s">
        <v>133</v>
      </c>
      <c r="T1731" s="1" t="str">
        <f t="shared" si="178"/>
        <v>exclude_title</v>
      </c>
      <c r="U1731" s="1" t="s">
        <v>124</v>
      </c>
      <c r="V1731" s="41" t="str">
        <f t="shared" si="176"/>
        <v>exclude_title</v>
      </c>
      <c r="W1731" s="1"/>
      <c r="X1731" s="1"/>
      <c r="Y1731" s="1"/>
      <c r="Z1731" s="1"/>
      <c r="AA1731" s="1"/>
      <c r="AB1731" s="1"/>
      <c r="AC1731" s="41"/>
      <c r="AD1731" s="1"/>
      <c r="AE1731" s="1"/>
      <c r="AF1731" s="1"/>
      <c r="AG1731" s="1"/>
      <c r="AH1731" s="1"/>
      <c r="AI1731" s="1"/>
      <c r="AJ1731" s="41"/>
      <c r="AO1731" s="34"/>
      <c r="AP1731" s="34"/>
      <c r="AQ1731" s="34"/>
      <c r="AR1731" s="34"/>
    </row>
    <row r="1732" spans="1:44" ht="14.7" hidden="1" customHeight="1" x14ac:dyDescent="0.3">
      <c r="A1732">
        <v>1731</v>
      </c>
      <c r="B1732" t="s">
        <v>7457</v>
      </c>
      <c r="C1732">
        <v>2002</v>
      </c>
      <c r="D1732" t="s">
        <v>7458</v>
      </c>
      <c r="E1732" t="s">
        <v>1707</v>
      </c>
      <c r="F1732">
        <v>71</v>
      </c>
      <c r="G1732">
        <v>4</v>
      </c>
      <c r="H1732">
        <v>569</v>
      </c>
      <c r="I1732">
        <v>580</v>
      </c>
      <c r="J1732" t="s">
        <v>7459</v>
      </c>
      <c r="K1732" t="s">
        <v>7460</v>
      </c>
      <c r="L1732" t="s">
        <v>120</v>
      </c>
      <c r="M1732" s="34"/>
      <c r="N1732" s="34"/>
      <c r="O1732" s="34"/>
      <c r="P1732" s="1" t="s">
        <v>122</v>
      </c>
      <c r="Q1732" s="1" t="str">
        <f t="shared" si="177"/>
        <v>include</v>
      </c>
      <c r="R1732" s="1" t="s">
        <v>123</v>
      </c>
      <c r="S1732" s="1" t="s">
        <v>122</v>
      </c>
      <c r="T1732" s="1" t="str">
        <f t="shared" si="178"/>
        <v>include</v>
      </c>
      <c r="U1732" s="1" t="s">
        <v>124</v>
      </c>
      <c r="V1732" s="41" t="str">
        <f t="shared" si="176"/>
        <v>include</v>
      </c>
      <c r="W1732" s="1" t="s">
        <v>156</v>
      </c>
      <c r="X1732" s="1" t="str">
        <f>IF(OR(W1732="include",W1732="no_abstract_available"),"include", IF(W1732="duplicate","duplicate", IF(W1732="correction/reply","correction/reply", "exclude_abstract")))</f>
        <v>exclude_abstract</v>
      </c>
      <c r="Y1732" s="1" t="s">
        <v>123</v>
      </c>
      <c r="Z1732" s="1"/>
      <c r="AA1732" s="1"/>
      <c r="AB1732" s="1"/>
      <c r="AC1732" s="41" t="str">
        <f>IF(X1732=AA1732,X1732,IF(OR(X1732="include",AA1732="include"),"include",IF(OR(X1732="duplicate",AA1732="duplicate"),"duplicate",IF(OR(X1732="correction/reply",AA1732="correction/reply"),"correction/reply","exclude_abstract"))))</f>
        <v>exclude_abstract</v>
      </c>
      <c r="AD1732" s="1"/>
      <c r="AE1732" s="1"/>
      <c r="AF1732" s="1"/>
      <c r="AG1732" s="1"/>
      <c r="AH1732" s="1"/>
      <c r="AI1732" s="1"/>
      <c r="AJ1732" s="41"/>
      <c r="AO1732" s="34"/>
      <c r="AP1732" s="34"/>
      <c r="AQ1732" s="34"/>
      <c r="AR1732" s="34"/>
    </row>
    <row r="1733" spans="1:44" ht="14.7" hidden="1" customHeight="1" x14ac:dyDescent="0.3">
      <c r="A1733">
        <v>1732</v>
      </c>
      <c r="B1733" t="s">
        <v>7461</v>
      </c>
      <c r="C1733">
        <v>1993</v>
      </c>
      <c r="D1733" t="s">
        <v>7462</v>
      </c>
      <c r="E1733" t="s">
        <v>335</v>
      </c>
      <c r="F1733">
        <v>74</v>
      </c>
      <c r="G1733">
        <v>7</v>
      </c>
      <c r="H1733">
        <v>2072</v>
      </c>
      <c r="I1733">
        <v>2084</v>
      </c>
      <c r="J1733" t="s">
        <v>7463</v>
      </c>
      <c r="K1733" t="s">
        <v>7464</v>
      </c>
      <c r="L1733" t="s">
        <v>120</v>
      </c>
      <c r="M1733" s="34"/>
      <c r="N1733" s="34"/>
      <c r="O1733" s="34"/>
      <c r="P1733" s="1" t="s">
        <v>178</v>
      </c>
      <c r="Q1733" s="1" t="str">
        <f t="shared" si="177"/>
        <v>exclude_title</v>
      </c>
      <c r="R1733" s="1" t="s">
        <v>123</v>
      </c>
      <c r="S1733" s="1" t="s">
        <v>122</v>
      </c>
      <c r="T1733" s="1" t="str">
        <f t="shared" si="178"/>
        <v>include</v>
      </c>
      <c r="U1733" s="1" t="s">
        <v>124</v>
      </c>
      <c r="V1733" s="41" t="str">
        <f t="shared" si="176"/>
        <v>include</v>
      </c>
      <c r="W1733" s="1" t="s">
        <v>143</v>
      </c>
      <c r="X1733" s="1" t="str">
        <f>IF(OR(W1733="include",W1733="no_abstract_available"),"include", IF(W1733="duplicate","duplicate", IF(W1733="correction/reply","correction/reply", "exclude_abstract")))</f>
        <v>exclude_abstract</v>
      </c>
      <c r="Y1733" s="1" t="s">
        <v>123</v>
      </c>
      <c r="Z1733" s="1"/>
      <c r="AA1733" s="1"/>
      <c r="AB1733" s="1"/>
      <c r="AC1733" s="41" t="str">
        <f>IF(X1733=AA1733,X1733,IF(OR(X1733="include",AA1733="include"),"include",IF(OR(X1733="duplicate",AA1733="duplicate"),"duplicate",IF(OR(X1733="correction/reply",AA1733="correction/reply"),"correction/reply","exclude_abstract"))))</f>
        <v>exclude_abstract</v>
      </c>
      <c r="AD1733" s="1"/>
      <c r="AE1733" s="1"/>
      <c r="AF1733" s="1"/>
      <c r="AG1733" s="1"/>
      <c r="AH1733" s="1"/>
      <c r="AI1733" s="1"/>
      <c r="AJ1733" s="41"/>
      <c r="AO1733" s="34"/>
      <c r="AP1733" s="34"/>
      <c r="AQ1733" s="34"/>
      <c r="AR1733" s="34"/>
    </row>
    <row r="1734" spans="1:44" ht="14.7" hidden="1" customHeight="1" x14ac:dyDescent="0.3">
      <c r="A1734">
        <v>1733</v>
      </c>
      <c r="B1734" t="s">
        <v>7465</v>
      </c>
      <c r="C1734">
        <v>2009</v>
      </c>
      <c r="D1734" t="s">
        <v>7466</v>
      </c>
      <c r="E1734" t="s">
        <v>5605</v>
      </c>
      <c r="F1734">
        <v>22</v>
      </c>
      <c r="G1734">
        <v>4</v>
      </c>
      <c r="H1734">
        <v>840</v>
      </c>
      <c r="I1734">
        <v>851</v>
      </c>
      <c r="J1734" t="s">
        <v>7467</v>
      </c>
      <c r="K1734" t="s">
        <v>7468</v>
      </c>
      <c r="L1734" t="s">
        <v>120</v>
      </c>
      <c r="M1734" s="34"/>
      <c r="N1734" s="34"/>
      <c r="O1734" s="34"/>
      <c r="P1734" s="1" t="s">
        <v>122</v>
      </c>
      <c r="Q1734" s="1" t="str">
        <f t="shared" si="177"/>
        <v>include</v>
      </c>
      <c r="R1734" s="1" t="s">
        <v>123</v>
      </c>
      <c r="S1734" s="1" t="s">
        <v>122</v>
      </c>
      <c r="T1734" s="1" t="str">
        <f t="shared" si="178"/>
        <v>include</v>
      </c>
      <c r="U1734" s="1" t="s">
        <v>124</v>
      </c>
      <c r="V1734" s="41" t="str">
        <f t="shared" si="176"/>
        <v>include</v>
      </c>
      <c r="W1734" s="1" t="s">
        <v>156</v>
      </c>
      <c r="X1734" s="1" t="str">
        <f>IF(OR(W1734="include",W1734="no_abstract_available"),"include", IF(W1734="duplicate","duplicate", IF(W1734="correction/reply","correction/reply", "exclude_abstract")))</f>
        <v>exclude_abstract</v>
      </c>
      <c r="Y1734" s="1" t="s">
        <v>123</v>
      </c>
      <c r="Z1734" s="1"/>
      <c r="AA1734" s="1"/>
      <c r="AB1734" s="1"/>
      <c r="AC1734" s="41" t="str">
        <f>IF(X1734=AA1734,X1734,IF(OR(X1734="include",AA1734="include"),"include",IF(OR(X1734="duplicate",AA1734="duplicate"),"duplicate",IF(OR(X1734="correction/reply",AA1734="correction/reply"),"correction/reply","exclude_abstract"))))</f>
        <v>exclude_abstract</v>
      </c>
      <c r="AD1734" s="1"/>
      <c r="AE1734" s="1"/>
      <c r="AF1734" s="1"/>
      <c r="AG1734" s="1"/>
      <c r="AH1734" s="1"/>
      <c r="AI1734" s="1"/>
      <c r="AJ1734" s="41"/>
      <c r="AO1734" s="34"/>
      <c r="AP1734" s="34"/>
      <c r="AQ1734" s="34"/>
      <c r="AR1734" s="34"/>
    </row>
    <row r="1735" spans="1:44" ht="14.7" hidden="1" customHeight="1" x14ac:dyDescent="0.3">
      <c r="A1735">
        <v>1734</v>
      </c>
      <c r="B1735" t="s">
        <v>7469</v>
      </c>
      <c r="C1735">
        <v>2006</v>
      </c>
      <c r="D1735" t="s">
        <v>7470</v>
      </c>
      <c r="E1735" t="s">
        <v>7471</v>
      </c>
      <c r="F1735">
        <v>57</v>
      </c>
      <c r="G1735">
        <v>14</v>
      </c>
      <c r="H1735">
        <v>3847</v>
      </c>
      <c r="I1735">
        <v>3856</v>
      </c>
      <c r="J1735" t="s">
        <v>7472</v>
      </c>
      <c r="K1735" t="s">
        <v>7473</v>
      </c>
      <c r="L1735" t="s">
        <v>120</v>
      </c>
      <c r="M1735" s="34"/>
      <c r="N1735" s="34"/>
      <c r="O1735" s="34"/>
      <c r="P1735" s="1" t="s">
        <v>155</v>
      </c>
      <c r="Q1735" s="1" t="str">
        <f t="shared" si="177"/>
        <v>exclude_title</v>
      </c>
      <c r="R1735" s="1" t="s">
        <v>123</v>
      </c>
      <c r="S1735" s="1" t="s">
        <v>178</v>
      </c>
      <c r="T1735" s="1" t="str">
        <f t="shared" si="178"/>
        <v>exclude_title</v>
      </c>
      <c r="U1735" s="1" t="s">
        <v>124</v>
      </c>
      <c r="V1735" s="41" t="str">
        <f t="shared" si="176"/>
        <v>exclude_title</v>
      </c>
      <c r="W1735" s="1"/>
      <c r="X1735" s="1"/>
      <c r="Y1735" s="1"/>
      <c r="Z1735" s="1"/>
      <c r="AA1735" s="1"/>
      <c r="AB1735" s="1"/>
      <c r="AC1735" s="41"/>
      <c r="AD1735" s="1"/>
      <c r="AE1735" s="1"/>
      <c r="AF1735" s="1"/>
      <c r="AG1735" s="1"/>
      <c r="AH1735" s="1"/>
      <c r="AI1735" s="1"/>
      <c r="AJ1735" s="41"/>
      <c r="AO1735" s="34"/>
      <c r="AP1735" s="34"/>
      <c r="AQ1735" s="34"/>
      <c r="AR1735" s="34"/>
    </row>
    <row r="1736" spans="1:44" ht="14.7" hidden="1" customHeight="1" x14ac:dyDescent="0.3">
      <c r="A1736">
        <v>1735</v>
      </c>
      <c r="B1736" t="s">
        <v>7474</v>
      </c>
      <c r="C1736">
        <v>2015</v>
      </c>
      <c r="D1736" t="s">
        <v>7475</v>
      </c>
      <c r="E1736" t="s">
        <v>668</v>
      </c>
      <c r="F1736">
        <v>12</v>
      </c>
      <c r="G1736">
        <v>13</v>
      </c>
      <c r="H1736">
        <v>4005</v>
      </c>
      <c r="I1736">
        <v>4015</v>
      </c>
      <c r="J1736" t="s">
        <v>7476</v>
      </c>
      <c r="K1736" t="s">
        <v>7477</v>
      </c>
      <c r="L1736" t="s">
        <v>120</v>
      </c>
      <c r="M1736" s="34"/>
      <c r="N1736" s="34"/>
      <c r="O1736" s="34"/>
      <c r="P1736" s="1" t="s">
        <v>133</v>
      </c>
      <c r="Q1736" s="1" t="str">
        <f t="shared" si="177"/>
        <v>exclude_title</v>
      </c>
      <c r="R1736" s="1" t="s">
        <v>123</v>
      </c>
      <c r="S1736" s="1" t="s">
        <v>133</v>
      </c>
      <c r="T1736" s="1" t="str">
        <f t="shared" si="178"/>
        <v>exclude_title</v>
      </c>
      <c r="U1736" s="1" t="s">
        <v>124</v>
      </c>
      <c r="V1736" s="41" t="str">
        <f t="shared" si="176"/>
        <v>exclude_title</v>
      </c>
      <c r="W1736" s="1"/>
      <c r="X1736" s="1"/>
      <c r="Y1736" s="1"/>
      <c r="Z1736" s="1"/>
      <c r="AA1736" s="1"/>
      <c r="AB1736" s="1"/>
      <c r="AC1736" s="41"/>
      <c r="AD1736" s="1"/>
      <c r="AE1736" s="1"/>
      <c r="AF1736" s="1"/>
      <c r="AG1736" s="1"/>
      <c r="AH1736" s="1"/>
      <c r="AI1736" s="1"/>
      <c r="AJ1736" s="41"/>
      <c r="AO1736" s="34"/>
      <c r="AP1736" s="34"/>
      <c r="AQ1736" s="34"/>
      <c r="AR1736" s="34"/>
    </row>
    <row r="1737" spans="1:44" ht="14.7" hidden="1" customHeight="1" x14ac:dyDescent="0.3">
      <c r="A1737">
        <v>1736</v>
      </c>
      <c r="B1737" t="s">
        <v>3856</v>
      </c>
      <c r="C1737">
        <v>1997</v>
      </c>
      <c r="D1737" t="s">
        <v>7478</v>
      </c>
      <c r="E1737" t="s">
        <v>3858</v>
      </c>
      <c r="F1737">
        <v>139</v>
      </c>
      <c r="G1737" t="s">
        <v>130</v>
      </c>
      <c r="H1737">
        <v>313</v>
      </c>
      <c r="I1737">
        <v>326</v>
      </c>
      <c r="J1737" t="s">
        <v>130</v>
      </c>
      <c r="K1737" t="s">
        <v>7479</v>
      </c>
      <c r="L1737" t="s">
        <v>120</v>
      </c>
      <c r="M1737" s="34"/>
      <c r="N1737" s="34"/>
      <c r="O1737" s="34"/>
      <c r="P1737" s="1" t="s">
        <v>178</v>
      </c>
      <c r="Q1737" s="1" t="str">
        <f t="shared" si="177"/>
        <v>exclude_title</v>
      </c>
      <c r="R1737" s="1" t="s">
        <v>123</v>
      </c>
      <c r="S1737" s="1" t="s">
        <v>178</v>
      </c>
      <c r="T1737" s="1" t="str">
        <f t="shared" si="178"/>
        <v>exclude_title</v>
      </c>
      <c r="U1737" s="1" t="s">
        <v>124</v>
      </c>
      <c r="V1737" s="41" t="str">
        <f t="shared" si="176"/>
        <v>exclude_title</v>
      </c>
      <c r="W1737" s="1"/>
      <c r="X1737" s="1"/>
      <c r="Y1737" s="1"/>
      <c r="Z1737" s="1"/>
      <c r="AA1737" s="1"/>
      <c r="AB1737" s="1"/>
      <c r="AC1737" s="41"/>
      <c r="AD1737" s="1"/>
      <c r="AE1737" s="1"/>
      <c r="AF1737" s="1"/>
      <c r="AG1737" s="1"/>
      <c r="AH1737" s="1"/>
      <c r="AI1737" s="1"/>
      <c r="AJ1737" s="41"/>
      <c r="AO1737" s="34"/>
      <c r="AP1737" s="34"/>
      <c r="AQ1737" s="34"/>
      <c r="AR1737" s="34"/>
    </row>
    <row r="1738" spans="1:44" ht="14.7" hidden="1" customHeight="1" x14ac:dyDescent="0.3">
      <c r="A1738">
        <v>1737</v>
      </c>
      <c r="B1738" t="s">
        <v>7480</v>
      </c>
      <c r="C1738">
        <v>2017</v>
      </c>
      <c r="D1738" t="s">
        <v>7481</v>
      </c>
      <c r="E1738" t="s">
        <v>7482</v>
      </c>
      <c r="F1738">
        <v>26</v>
      </c>
      <c r="G1738">
        <v>6</v>
      </c>
      <c r="H1738">
        <v>571</v>
      </c>
      <c r="I1738">
        <v>586</v>
      </c>
      <c r="J1738" t="s">
        <v>7483</v>
      </c>
      <c r="K1738" t="s">
        <v>7484</v>
      </c>
      <c r="L1738" t="s">
        <v>120</v>
      </c>
      <c r="M1738" s="34"/>
      <c r="N1738" s="34"/>
      <c r="O1738" s="34"/>
      <c r="P1738" s="1" t="s">
        <v>133</v>
      </c>
      <c r="Q1738" s="1" t="str">
        <f t="shared" si="177"/>
        <v>exclude_title</v>
      </c>
      <c r="R1738" s="1" t="s">
        <v>123</v>
      </c>
      <c r="S1738" s="1" t="s">
        <v>133</v>
      </c>
      <c r="T1738" s="1" t="str">
        <f t="shared" si="178"/>
        <v>exclude_title</v>
      </c>
      <c r="U1738" s="1" t="s">
        <v>124</v>
      </c>
      <c r="V1738" s="41" t="str">
        <f t="shared" ref="V1738:V1801" si="179">IF(Q1738=T1738,Q1738,IF(OR(Q1738="include",T1738="include"),"include",IF(OR(Q1738="duplicate",T1738="duplicate"),"duplicate",IF(OR(Q1738="correction/reply",T1738="correction/reply"),"correction/reply","exclude_title"))))</f>
        <v>exclude_title</v>
      </c>
      <c r="W1738" s="1"/>
      <c r="X1738" s="1"/>
      <c r="Y1738" s="1"/>
      <c r="Z1738" s="1"/>
      <c r="AA1738" s="1"/>
      <c r="AB1738" s="1"/>
      <c r="AC1738" s="41"/>
      <c r="AD1738" s="1"/>
      <c r="AE1738" s="1"/>
      <c r="AF1738" s="1"/>
      <c r="AG1738" s="1"/>
      <c r="AH1738" s="1"/>
      <c r="AI1738" s="1"/>
      <c r="AJ1738" s="41"/>
      <c r="AO1738" s="34"/>
      <c r="AP1738" s="34"/>
      <c r="AQ1738" s="34"/>
      <c r="AR1738" s="34"/>
    </row>
    <row r="1739" spans="1:44" ht="14.7" hidden="1" customHeight="1" x14ac:dyDescent="0.3">
      <c r="A1739">
        <v>1738</v>
      </c>
      <c r="B1739" t="s">
        <v>7485</v>
      </c>
      <c r="C1739">
        <v>2021</v>
      </c>
      <c r="D1739" t="s">
        <v>7486</v>
      </c>
      <c r="E1739" t="s">
        <v>695</v>
      </c>
      <c r="F1739">
        <v>41</v>
      </c>
      <c r="G1739">
        <v>6</v>
      </c>
      <c r="H1739">
        <v>1019</v>
      </c>
      <c r="I1739">
        <v>1033</v>
      </c>
      <c r="J1739" t="s">
        <v>7487</v>
      </c>
      <c r="K1739" t="s">
        <v>7488</v>
      </c>
      <c r="L1739" t="s">
        <v>120</v>
      </c>
      <c r="M1739" s="34"/>
      <c r="N1739" s="34"/>
      <c r="O1739" s="34"/>
      <c r="P1739" s="1" t="s">
        <v>122</v>
      </c>
      <c r="Q1739" s="1" t="str">
        <f t="shared" si="177"/>
        <v>include</v>
      </c>
      <c r="R1739" s="1" t="s">
        <v>123</v>
      </c>
      <c r="S1739" s="1" t="s">
        <v>122</v>
      </c>
      <c r="T1739" s="1" t="str">
        <f t="shared" si="178"/>
        <v>include</v>
      </c>
      <c r="U1739" s="1" t="s">
        <v>124</v>
      </c>
      <c r="V1739" s="41" t="str">
        <f t="shared" si="179"/>
        <v>include</v>
      </c>
      <c r="W1739" s="1" t="s">
        <v>143</v>
      </c>
      <c r="X1739" s="1" t="str">
        <f>IF(OR(W1739="include",W1739="no_abstract_available"),"include", IF(W1739="duplicate","duplicate", IF(W1739="correction/reply","correction/reply", "exclude_abstract")))</f>
        <v>exclude_abstract</v>
      </c>
      <c r="Y1739" s="1" t="s">
        <v>123</v>
      </c>
      <c r="Z1739" s="1"/>
      <c r="AA1739" s="1"/>
      <c r="AB1739" s="1"/>
      <c r="AC1739" s="41" t="str">
        <f>IF(X1739=AA1739,X1739,IF(OR(X1739="include",AA1739="include"),"include",IF(OR(X1739="duplicate",AA1739="duplicate"),"duplicate",IF(OR(X1739="correction/reply",AA1739="correction/reply"),"correction/reply","exclude_abstract"))))</f>
        <v>exclude_abstract</v>
      </c>
      <c r="AD1739" s="1"/>
      <c r="AE1739" s="1"/>
      <c r="AF1739" s="1"/>
      <c r="AG1739" s="1"/>
      <c r="AH1739" s="1"/>
      <c r="AI1739" s="1"/>
      <c r="AJ1739" s="41"/>
      <c r="AO1739" s="34"/>
      <c r="AP1739" s="34"/>
      <c r="AQ1739" s="34"/>
      <c r="AR1739" s="34"/>
    </row>
    <row r="1740" spans="1:44" ht="14.7" hidden="1" customHeight="1" x14ac:dyDescent="0.3">
      <c r="A1740">
        <v>1739</v>
      </c>
      <c r="B1740" t="s">
        <v>7489</v>
      </c>
      <c r="C1740">
        <v>2004</v>
      </c>
      <c r="D1740" t="s">
        <v>7490</v>
      </c>
      <c r="E1740" t="s">
        <v>2776</v>
      </c>
      <c r="F1740">
        <v>144</v>
      </c>
      <c r="G1740">
        <v>5</v>
      </c>
      <c r="H1740">
        <v>905</v>
      </c>
      <c r="I1740">
        <v>915</v>
      </c>
      <c r="J1740" t="s">
        <v>7491</v>
      </c>
      <c r="K1740" t="s">
        <v>7492</v>
      </c>
      <c r="L1740" t="s">
        <v>120</v>
      </c>
      <c r="M1740" s="34"/>
      <c r="N1740" s="34"/>
      <c r="O1740" s="34"/>
      <c r="P1740" s="1" t="s">
        <v>133</v>
      </c>
      <c r="Q1740" s="1" t="str">
        <f t="shared" si="177"/>
        <v>exclude_title</v>
      </c>
      <c r="R1740" s="1" t="s">
        <v>123</v>
      </c>
      <c r="S1740" s="1" t="s">
        <v>133</v>
      </c>
      <c r="T1740" s="1" t="str">
        <f t="shared" si="178"/>
        <v>exclude_title</v>
      </c>
      <c r="U1740" s="1" t="s">
        <v>124</v>
      </c>
      <c r="V1740" s="41" t="str">
        <f t="shared" si="179"/>
        <v>exclude_title</v>
      </c>
      <c r="W1740" s="1"/>
      <c r="X1740" s="1"/>
      <c r="Y1740" s="1"/>
      <c r="Z1740" s="1"/>
      <c r="AA1740" s="1"/>
      <c r="AB1740" s="1"/>
      <c r="AC1740" s="41"/>
      <c r="AD1740" s="1"/>
      <c r="AE1740" s="1"/>
      <c r="AF1740" s="1"/>
      <c r="AG1740" s="1"/>
      <c r="AH1740" s="1"/>
      <c r="AI1740" s="1"/>
      <c r="AJ1740" s="41"/>
      <c r="AO1740" s="34"/>
      <c r="AP1740" s="34"/>
      <c r="AQ1740" s="34"/>
      <c r="AR1740" s="34"/>
    </row>
    <row r="1741" spans="1:44" ht="14.7" hidden="1" customHeight="1" x14ac:dyDescent="0.3">
      <c r="A1741">
        <v>1740</v>
      </c>
      <c r="B1741" t="s">
        <v>7493</v>
      </c>
      <c r="C1741">
        <v>2009</v>
      </c>
      <c r="D1741" t="s">
        <v>7494</v>
      </c>
      <c r="E1741" t="s">
        <v>1219</v>
      </c>
      <c r="F1741">
        <v>70</v>
      </c>
      <c r="G1741">
        <v>3</v>
      </c>
      <c r="H1741">
        <v>553</v>
      </c>
      <c r="I1741">
        <v>562</v>
      </c>
      <c r="J1741" t="s">
        <v>7495</v>
      </c>
      <c r="K1741" t="s">
        <v>7496</v>
      </c>
      <c r="L1741" t="s">
        <v>120</v>
      </c>
      <c r="M1741" s="34"/>
      <c r="N1741" s="34"/>
      <c r="O1741" s="34"/>
      <c r="P1741" s="1" t="s">
        <v>178</v>
      </c>
      <c r="Q1741" s="1" t="str">
        <f t="shared" si="177"/>
        <v>exclude_title</v>
      </c>
      <c r="R1741" s="1" t="s">
        <v>123</v>
      </c>
      <c r="S1741" s="1" t="s">
        <v>178</v>
      </c>
      <c r="T1741" s="1" t="str">
        <f t="shared" si="178"/>
        <v>exclude_title</v>
      </c>
      <c r="U1741" s="1" t="s">
        <v>124</v>
      </c>
      <c r="V1741" s="41" t="str">
        <f t="shared" si="179"/>
        <v>exclude_title</v>
      </c>
      <c r="W1741" s="1"/>
      <c r="X1741" s="1"/>
      <c r="Y1741" s="1"/>
      <c r="Z1741" s="1"/>
      <c r="AA1741" s="1"/>
      <c r="AB1741" s="1"/>
      <c r="AC1741" s="41"/>
      <c r="AD1741" s="1"/>
      <c r="AE1741" s="1"/>
      <c r="AF1741" s="1"/>
      <c r="AG1741" s="1"/>
      <c r="AH1741" s="1"/>
      <c r="AI1741" s="1"/>
      <c r="AJ1741" s="41"/>
      <c r="AO1741" s="34"/>
      <c r="AP1741" s="34"/>
      <c r="AQ1741" s="34"/>
      <c r="AR1741" s="34"/>
    </row>
    <row r="1742" spans="1:44" ht="14.7" hidden="1" customHeight="1" x14ac:dyDescent="0.3">
      <c r="A1742">
        <v>1741</v>
      </c>
      <c r="B1742" t="s">
        <v>7497</v>
      </c>
      <c r="C1742">
        <v>2014</v>
      </c>
      <c r="D1742" t="s">
        <v>7498</v>
      </c>
      <c r="E1742" t="s">
        <v>335</v>
      </c>
      <c r="F1742">
        <v>95</v>
      </c>
      <c r="G1742">
        <v>5</v>
      </c>
      <c r="H1742">
        <v>1332</v>
      </c>
      <c r="I1742">
        <v>1340</v>
      </c>
      <c r="J1742" t="s">
        <v>7499</v>
      </c>
      <c r="K1742" t="s">
        <v>7500</v>
      </c>
      <c r="L1742" t="s">
        <v>120</v>
      </c>
      <c r="M1742" s="34"/>
      <c r="N1742" s="34"/>
      <c r="O1742" s="34"/>
      <c r="P1742" s="1" t="s">
        <v>178</v>
      </c>
      <c r="Q1742" s="1" t="str">
        <f t="shared" si="177"/>
        <v>exclude_title</v>
      </c>
      <c r="R1742" s="1" t="s">
        <v>123</v>
      </c>
      <c r="S1742" s="1" t="s">
        <v>178</v>
      </c>
      <c r="T1742" s="1" t="str">
        <f t="shared" si="178"/>
        <v>exclude_title</v>
      </c>
      <c r="U1742" s="1" t="s">
        <v>124</v>
      </c>
      <c r="V1742" s="41" t="str">
        <f t="shared" si="179"/>
        <v>exclude_title</v>
      </c>
      <c r="W1742" s="1"/>
      <c r="X1742" s="1"/>
      <c r="Y1742" s="1"/>
      <c r="Z1742" s="1"/>
      <c r="AA1742" s="1"/>
      <c r="AB1742" s="1"/>
      <c r="AC1742" s="41"/>
      <c r="AD1742" s="1"/>
      <c r="AE1742" s="1"/>
      <c r="AF1742" s="1"/>
      <c r="AG1742" s="1"/>
      <c r="AH1742" s="1"/>
      <c r="AI1742" s="1"/>
      <c r="AJ1742" s="41"/>
      <c r="AO1742" s="34"/>
      <c r="AP1742" s="34"/>
      <c r="AQ1742" s="34"/>
      <c r="AR1742" s="34"/>
    </row>
    <row r="1743" spans="1:44" ht="14.7" hidden="1" customHeight="1" x14ac:dyDescent="0.3">
      <c r="A1743">
        <v>1742</v>
      </c>
      <c r="B1743" t="s">
        <v>7501</v>
      </c>
      <c r="C1743">
        <v>2008</v>
      </c>
      <c r="D1743" t="s">
        <v>7502</v>
      </c>
      <c r="E1743" t="s">
        <v>193</v>
      </c>
      <c r="F1743">
        <v>14</v>
      </c>
      <c r="G1743">
        <v>8</v>
      </c>
      <c r="H1743">
        <v>1947</v>
      </c>
      <c r="I1743">
        <v>1958</v>
      </c>
      <c r="J1743" t="s">
        <v>7503</v>
      </c>
      <c r="K1743" t="s">
        <v>7504</v>
      </c>
      <c r="L1743" t="s">
        <v>120</v>
      </c>
      <c r="M1743" s="34"/>
      <c r="N1743" s="34"/>
      <c r="O1743" s="34"/>
      <c r="P1743" s="1" t="s">
        <v>133</v>
      </c>
      <c r="Q1743" s="1" t="str">
        <f t="shared" si="177"/>
        <v>exclude_title</v>
      </c>
      <c r="R1743" s="1" t="s">
        <v>123</v>
      </c>
      <c r="S1743" s="1" t="s">
        <v>133</v>
      </c>
      <c r="T1743" s="1" t="str">
        <f t="shared" si="178"/>
        <v>exclude_title</v>
      </c>
      <c r="U1743" s="1" t="s">
        <v>124</v>
      </c>
      <c r="V1743" s="41" t="str">
        <f t="shared" si="179"/>
        <v>exclude_title</v>
      </c>
      <c r="W1743" s="1"/>
      <c r="X1743" s="1"/>
      <c r="Y1743" s="1"/>
      <c r="Z1743" s="1"/>
      <c r="AA1743" s="1"/>
      <c r="AB1743" s="1"/>
      <c r="AC1743" s="41"/>
      <c r="AD1743" s="1"/>
      <c r="AE1743" s="1"/>
      <c r="AF1743" s="1"/>
      <c r="AG1743" s="1"/>
      <c r="AH1743" s="1"/>
      <c r="AI1743" s="1"/>
      <c r="AJ1743" s="41"/>
      <c r="AO1743" s="34"/>
      <c r="AP1743" s="34"/>
      <c r="AQ1743" s="34"/>
      <c r="AR1743" s="34"/>
    </row>
    <row r="1744" spans="1:44" ht="14.7" hidden="1" customHeight="1" x14ac:dyDescent="0.3">
      <c r="A1744">
        <v>1743</v>
      </c>
      <c r="B1744" t="s">
        <v>7505</v>
      </c>
      <c r="C1744">
        <v>2013</v>
      </c>
      <c r="D1744" t="s">
        <v>7506</v>
      </c>
      <c r="E1744" t="s">
        <v>274</v>
      </c>
      <c r="F1744">
        <v>8</v>
      </c>
      <c r="G1744">
        <v>2</v>
      </c>
      <c r="H1744" t="s">
        <v>130</v>
      </c>
      <c r="I1744" t="s">
        <v>130</v>
      </c>
      <c r="J1744" t="s">
        <v>7507</v>
      </c>
      <c r="K1744" t="s">
        <v>7508</v>
      </c>
      <c r="L1744" t="s">
        <v>120</v>
      </c>
      <c r="M1744" s="34"/>
      <c r="N1744" s="34"/>
      <c r="O1744" s="34"/>
      <c r="P1744" s="1" t="s">
        <v>178</v>
      </c>
      <c r="Q1744" s="1" t="str">
        <f t="shared" si="177"/>
        <v>exclude_title</v>
      </c>
      <c r="R1744" s="1" t="s">
        <v>123</v>
      </c>
      <c r="S1744" s="1" t="s">
        <v>178</v>
      </c>
      <c r="T1744" s="1" t="str">
        <f t="shared" si="178"/>
        <v>exclude_title</v>
      </c>
      <c r="U1744" s="1" t="s">
        <v>124</v>
      </c>
      <c r="V1744" s="41" t="str">
        <f t="shared" si="179"/>
        <v>exclude_title</v>
      </c>
      <c r="W1744" s="1"/>
      <c r="X1744" s="1"/>
      <c r="Y1744" s="1"/>
      <c r="Z1744" s="1"/>
      <c r="AA1744" s="1"/>
      <c r="AB1744" s="1"/>
      <c r="AC1744" s="41"/>
      <c r="AD1744" s="1"/>
      <c r="AE1744" s="1"/>
      <c r="AF1744" s="1"/>
      <c r="AG1744" s="1"/>
      <c r="AH1744" s="1"/>
      <c r="AI1744" s="1"/>
      <c r="AJ1744" s="41"/>
      <c r="AO1744" s="34"/>
      <c r="AP1744" s="34"/>
      <c r="AQ1744" s="34"/>
      <c r="AR1744" s="34"/>
    </row>
    <row r="1745" spans="1:44" ht="14.7" hidden="1" customHeight="1" x14ac:dyDescent="0.3">
      <c r="A1745">
        <v>1744</v>
      </c>
      <c r="B1745" t="s">
        <v>7509</v>
      </c>
      <c r="C1745">
        <v>2017</v>
      </c>
      <c r="D1745" t="s">
        <v>7510</v>
      </c>
      <c r="E1745" t="s">
        <v>890</v>
      </c>
      <c r="F1745">
        <v>36</v>
      </c>
      <c r="G1745" t="s">
        <v>130</v>
      </c>
      <c r="H1745" t="s">
        <v>130</v>
      </c>
      <c r="I1745" t="s">
        <v>130</v>
      </c>
      <c r="J1745" t="s">
        <v>7511</v>
      </c>
      <c r="K1745" t="s">
        <v>7512</v>
      </c>
      <c r="L1745" t="s">
        <v>120</v>
      </c>
      <c r="M1745" s="34"/>
      <c r="N1745" s="34"/>
      <c r="O1745" s="34"/>
      <c r="P1745" s="1" t="s">
        <v>155</v>
      </c>
      <c r="Q1745" s="1" t="str">
        <f t="shared" si="177"/>
        <v>exclude_title</v>
      </c>
      <c r="R1745" s="1" t="s">
        <v>123</v>
      </c>
      <c r="S1745" s="1" t="s">
        <v>178</v>
      </c>
      <c r="T1745" s="1" t="str">
        <f t="shared" si="178"/>
        <v>exclude_title</v>
      </c>
      <c r="U1745" s="1" t="s">
        <v>124</v>
      </c>
      <c r="V1745" s="41" t="str">
        <f t="shared" si="179"/>
        <v>exclude_title</v>
      </c>
      <c r="W1745" s="1"/>
      <c r="X1745" s="1"/>
      <c r="Y1745" s="1"/>
      <c r="Z1745" s="1"/>
      <c r="AA1745" s="1"/>
      <c r="AB1745" s="1"/>
      <c r="AC1745" s="41"/>
      <c r="AD1745" s="1"/>
      <c r="AE1745" s="1"/>
      <c r="AF1745" s="1"/>
      <c r="AG1745" s="1"/>
      <c r="AH1745" s="1"/>
      <c r="AI1745" s="1"/>
      <c r="AJ1745" s="41"/>
      <c r="AO1745" s="34"/>
      <c r="AP1745" s="34"/>
      <c r="AQ1745" s="34"/>
      <c r="AR1745" s="34"/>
    </row>
    <row r="1746" spans="1:44" ht="14.7" hidden="1" customHeight="1" x14ac:dyDescent="0.3">
      <c r="A1746">
        <v>1745</v>
      </c>
      <c r="B1746" t="s">
        <v>7513</v>
      </c>
      <c r="C1746">
        <v>2012</v>
      </c>
      <c r="D1746" t="s">
        <v>7514</v>
      </c>
      <c r="E1746" t="s">
        <v>709</v>
      </c>
      <c r="F1746">
        <v>37</v>
      </c>
      <c r="G1746">
        <v>6</v>
      </c>
      <c r="H1746">
        <v>471</v>
      </c>
      <c r="I1746">
        <v>479</v>
      </c>
      <c r="J1746" t="s">
        <v>7515</v>
      </c>
      <c r="K1746" t="s">
        <v>7516</v>
      </c>
      <c r="L1746" t="s">
        <v>120</v>
      </c>
      <c r="M1746" s="34"/>
      <c r="N1746" s="34"/>
      <c r="O1746" s="34"/>
      <c r="P1746" s="1" t="s">
        <v>133</v>
      </c>
      <c r="Q1746" s="1" t="str">
        <f t="shared" si="177"/>
        <v>exclude_title</v>
      </c>
      <c r="R1746" s="1" t="s">
        <v>123</v>
      </c>
      <c r="S1746" s="1" t="s">
        <v>122</v>
      </c>
      <c r="T1746" s="1" t="str">
        <f t="shared" si="178"/>
        <v>include</v>
      </c>
      <c r="U1746" s="1" t="s">
        <v>124</v>
      </c>
      <c r="V1746" s="41" t="str">
        <f t="shared" si="179"/>
        <v>include</v>
      </c>
      <c r="W1746" s="1" t="s">
        <v>155</v>
      </c>
      <c r="X1746" s="1" t="str">
        <f>IF(OR(W1746="include",W1746="no_abstract_available"),"include", IF(W1746="duplicate","duplicate", IF(W1746="correction/reply","correction/reply", "exclude_abstract")))</f>
        <v>exclude_abstract</v>
      </c>
      <c r="Y1746" s="1" t="s">
        <v>123</v>
      </c>
      <c r="Z1746" s="1"/>
      <c r="AA1746" s="1"/>
      <c r="AB1746" s="1"/>
      <c r="AC1746" s="41" t="str">
        <f>IF(X1746=AA1746,X1746,IF(OR(X1746="include",AA1746="include"),"include",IF(OR(X1746="duplicate",AA1746="duplicate"),"duplicate",IF(OR(X1746="correction/reply",AA1746="correction/reply"),"correction/reply","exclude_abstract"))))</f>
        <v>exclude_abstract</v>
      </c>
      <c r="AD1746" s="1"/>
      <c r="AE1746" s="1"/>
      <c r="AF1746" s="1"/>
      <c r="AG1746" s="1"/>
      <c r="AH1746" s="1"/>
      <c r="AI1746" s="1"/>
      <c r="AJ1746" s="41"/>
      <c r="AO1746" s="34"/>
      <c r="AP1746" s="34"/>
      <c r="AQ1746" s="34"/>
      <c r="AR1746" s="34"/>
    </row>
    <row r="1747" spans="1:44" ht="14.7" hidden="1" customHeight="1" x14ac:dyDescent="0.3">
      <c r="A1747">
        <v>1746</v>
      </c>
      <c r="B1747" t="s">
        <v>7517</v>
      </c>
      <c r="C1747">
        <v>2012</v>
      </c>
      <c r="D1747" t="s">
        <v>7518</v>
      </c>
      <c r="E1747" t="s">
        <v>251</v>
      </c>
      <c r="F1747">
        <v>48</v>
      </c>
      <c r="G1747" t="s">
        <v>130</v>
      </c>
      <c r="H1747">
        <v>167</v>
      </c>
      <c r="I1747">
        <v>174</v>
      </c>
      <c r="J1747" t="s">
        <v>7519</v>
      </c>
      <c r="K1747" t="s">
        <v>7520</v>
      </c>
      <c r="L1747" t="s">
        <v>120</v>
      </c>
      <c r="M1747" s="34"/>
      <c r="N1747" s="34"/>
      <c r="O1747" s="34"/>
      <c r="P1747" s="1" t="s">
        <v>178</v>
      </c>
      <c r="Q1747" s="1" t="str">
        <f t="shared" si="177"/>
        <v>exclude_title</v>
      </c>
      <c r="R1747" s="1" t="s">
        <v>123</v>
      </c>
      <c r="S1747" s="1" t="s">
        <v>122</v>
      </c>
      <c r="T1747" s="1" t="str">
        <f t="shared" si="178"/>
        <v>include</v>
      </c>
      <c r="U1747" s="1" t="s">
        <v>124</v>
      </c>
      <c r="V1747" s="41" t="str">
        <f t="shared" si="179"/>
        <v>include</v>
      </c>
      <c r="W1747" s="1" t="s">
        <v>156</v>
      </c>
      <c r="X1747" s="1" t="str">
        <f>IF(OR(W1747="include",W1747="no_abstract_available"),"include", IF(W1747="duplicate","duplicate", IF(W1747="correction/reply","correction/reply", "exclude_abstract")))</f>
        <v>exclude_abstract</v>
      </c>
      <c r="Y1747" s="1" t="s">
        <v>123</v>
      </c>
      <c r="Z1747" s="1"/>
      <c r="AA1747" s="1"/>
      <c r="AB1747" s="1"/>
      <c r="AC1747" s="41" t="str">
        <f>IF(X1747=AA1747,X1747,IF(OR(X1747="include",AA1747="include"),"include",IF(OR(X1747="duplicate",AA1747="duplicate"),"duplicate",IF(OR(X1747="correction/reply",AA1747="correction/reply"),"correction/reply","exclude_abstract"))))</f>
        <v>exclude_abstract</v>
      </c>
      <c r="AD1747" s="1"/>
      <c r="AE1747" s="1"/>
      <c r="AF1747" s="1"/>
      <c r="AG1747" s="1"/>
      <c r="AH1747" s="1"/>
      <c r="AI1747" s="1"/>
      <c r="AJ1747" s="41"/>
      <c r="AO1747" s="34"/>
      <c r="AP1747" s="34"/>
      <c r="AQ1747" s="34"/>
      <c r="AR1747" s="34"/>
    </row>
    <row r="1748" spans="1:44" ht="14.7" hidden="1" customHeight="1" x14ac:dyDescent="0.3">
      <c r="A1748">
        <v>1747</v>
      </c>
      <c r="B1748" t="s">
        <v>7521</v>
      </c>
      <c r="C1748">
        <v>2007</v>
      </c>
      <c r="D1748" t="s">
        <v>7522</v>
      </c>
      <c r="E1748" t="s">
        <v>1777</v>
      </c>
      <c r="F1748">
        <v>56</v>
      </c>
      <c r="G1748" t="s">
        <v>303</v>
      </c>
      <c r="H1748">
        <v>101</v>
      </c>
      <c r="I1748">
        <v>110</v>
      </c>
      <c r="J1748" t="s">
        <v>7523</v>
      </c>
      <c r="K1748" t="s">
        <v>7524</v>
      </c>
      <c r="L1748" t="s">
        <v>120</v>
      </c>
      <c r="M1748" s="34"/>
      <c r="N1748" s="34"/>
      <c r="O1748" s="34"/>
      <c r="P1748" s="1" t="s">
        <v>178</v>
      </c>
      <c r="Q1748" s="1" t="str">
        <f t="shared" si="177"/>
        <v>exclude_title</v>
      </c>
      <c r="R1748" s="1" t="s">
        <v>123</v>
      </c>
      <c r="S1748" s="1" t="s">
        <v>155</v>
      </c>
      <c r="T1748" s="1" t="str">
        <f t="shared" si="178"/>
        <v>exclude_title</v>
      </c>
      <c r="U1748" s="1" t="s">
        <v>124</v>
      </c>
      <c r="V1748" s="41" t="str">
        <f t="shared" si="179"/>
        <v>exclude_title</v>
      </c>
      <c r="W1748" s="1"/>
      <c r="X1748" s="1"/>
      <c r="Y1748" s="1"/>
      <c r="Z1748" s="1"/>
      <c r="AA1748" s="1"/>
      <c r="AB1748" s="1"/>
      <c r="AC1748" s="41"/>
      <c r="AD1748" s="1"/>
      <c r="AE1748" s="1"/>
      <c r="AF1748" s="1"/>
      <c r="AG1748" s="1"/>
      <c r="AH1748" s="1"/>
      <c r="AI1748" s="1"/>
      <c r="AJ1748" s="41"/>
      <c r="AO1748" s="34"/>
      <c r="AP1748" s="34"/>
      <c r="AQ1748" s="34"/>
      <c r="AR1748" s="34"/>
    </row>
    <row r="1749" spans="1:44" ht="14.7" hidden="1" customHeight="1" x14ac:dyDescent="0.3">
      <c r="A1749">
        <v>1748</v>
      </c>
      <c r="B1749" t="s">
        <v>7525</v>
      </c>
      <c r="C1749">
        <v>2004</v>
      </c>
      <c r="D1749" t="s">
        <v>7526</v>
      </c>
      <c r="E1749" t="s">
        <v>4026</v>
      </c>
      <c r="F1749">
        <v>13</v>
      </c>
      <c r="G1749" t="s">
        <v>130</v>
      </c>
      <c r="H1749">
        <v>717</v>
      </c>
      <c r="I1749">
        <v>720</v>
      </c>
      <c r="J1749" t="s">
        <v>7527</v>
      </c>
      <c r="K1749" t="s">
        <v>7528</v>
      </c>
      <c r="L1749" t="s">
        <v>120</v>
      </c>
      <c r="M1749" s="34"/>
      <c r="N1749" s="34"/>
      <c r="O1749" s="34"/>
      <c r="P1749" s="1" t="s">
        <v>178</v>
      </c>
      <c r="Q1749" s="1" t="str">
        <f t="shared" si="177"/>
        <v>exclude_title</v>
      </c>
      <c r="R1749" s="1" t="s">
        <v>123</v>
      </c>
      <c r="S1749" s="1" t="s">
        <v>178</v>
      </c>
      <c r="T1749" s="1" t="str">
        <f t="shared" si="178"/>
        <v>exclude_title</v>
      </c>
      <c r="U1749" s="1" t="s">
        <v>124</v>
      </c>
      <c r="V1749" s="41" t="str">
        <f t="shared" si="179"/>
        <v>exclude_title</v>
      </c>
      <c r="W1749" s="1"/>
      <c r="X1749" s="1"/>
      <c r="Y1749" s="1"/>
      <c r="Z1749" s="1"/>
      <c r="AA1749" s="1"/>
      <c r="AB1749" s="1"/>
      <c r="AC1749" s="41"/>
      <c r="AD1749" s="1"/>
      <c r="AE1749" s="1"/>
      <c r="AF1749" s="1"/>
      <c r="AG1749" s="1"/>
      <c r="AH1749" s="1"/>
      <c r="AI1749" s="1"/>
      <c r="AJ1749" s="41"/>
      <c r="AO1749" s="34"/>
      <c r="AP1749" s="34"/>
      <c r="AQ1749" s="34"/>
      <c r="AR1749" s="34"/>
    </row>
    <row r="1750" spans="1:44" ht="14.7" hidden="1" customHeight="1" x14ac:dyDescent="0.3">
      <c r="A1750">
        <v>1749</v>
      </c>
      <c r="B1750" t="s">
        <v>7529</v>
      </c>
      <c r="C1750">
        <v>1993</v>
      </c>
      <c r="D1750" t="s">
        <v>7530</v>
      </c>
      <c r="E1750" t="s">
        <v>335</v>
      </c>
      <c r="F1750">
        <v>74</v>
      </c>
      <c r="G1750">
        <v>7</v>
      </c>
      <c r="H1750">
        <v>2045</v>
      </c>
      <c r="I1750">
        <v>2055</v>
      </c>
      <c r="J1750" t="s">
        <v>7531</v>
      </c>
      <c r="K1750" t="s">
        <v>7532</v>
      </c>
      <c r="L1750" t="s">
        <v>120</v>
      </c>
      <c r="M1750" s="34"/>
      <c r="N1750" s="34"/>
      <c r="O1750" s="34"/>
      <c r="P1750" s="1" t="s">
        <v>122</v>
      </c>
      <c r="Q1750" s="1" t="str">
        <f t="shared" si="177"/>
        <v>include</v>
      </c>
      <c r="R1750" s="1" t="s">
        <v>123</v>
      </c>
      <c r="S1750" s="1" t="s">
        <v>122</v>
      </c>
      <c r="T1750" s="1" t="str">
        <f t="shared" si="178"/>
        <v>include</v>
      </c>
      <c r="U1750" s="1" t="s">
        <v>124</v>
      </c>
      <c r="V1750" s="41" t="str">
        <f t="shared" si="179"/>
        <v>include</v>
      </c>
      <c r="W1750" s="1" t="s">
        <v>143</v>
      </c>
      <c r="X1750" s="1" t="str">
        <f>IF(OR(W1750="include",W1750="no_abstract_available"),"include", IF(W1750="duplicate","duplicate", IF(W1750="correction/reply","correction/reply", "exclude_abstract")))</f>
        <v>exclude_abstract</v>
      </c>
      <c r="Y1750" s="1" t="s">
        <v>123</v>
      </c>
      <c r="Z1750" s="1"/>
      <c r="AA1750" s="1"/>
      <c r="AB1750" s="1"/>
      <c r="AC1750" s="41" t="str">
        <f>IF(X1750=AA1750,X1750,IF(OR(X1750="include",AA1750="include"),"include",IF(OR(X1750="duplicate",AA1750="duplicate"),"duplicate",IF(OR(X1750="correction/reply",AA1750="correction/reply"),"correction/reply","exclude_abstract"))))</f>
        <v>exclude_abstract</v>
      </c>
      <c r="AD1750" s="1"/>
      <c r="AE1750" s="1"/>
      <c r="AF1750" s="1"/>
      <c r="AG1750" s="1"/>
      <c r="AH1750" s="1"/>
      <c r="AI1750" s="1"/>
      <c r="AJ1750" s="41"/>
      <c r="AO1750" s="34"/>
      <c r="AP1750" s="34"/>
      <c r="AQ1750" s="34"/>
      <c r="AR1750" s="34"/>
    </row>
    <row r="1751" spans="1:44" ht="14.7" hidden="1" customHeight="1" x14ac:dyDescent="0.3">
      <c r="A1751">
        <v>1750</v>
      </c>
      <c r="B1751" t="s">
        <v>7533</v>
      </c>
      <c r="C1751">
        <v>2008</v>
      </c>
      <c r="D1751" t="s">
        <v>7534</v>
      </c>
      <c r="E1751" t="s">
        <v>347</v>
      </c>
      <c r="F1751">
        <v>40</v>
      </c>
      <c r="G1751">
        <v>4</v>
      </c>
      <c r="H1751">
        <v>709</v>
      </c>
      <c r="I1751">
        <v>715</v>
      </c>
      <c r="J1751" t="s">
        <v>7535</v>
      </c>
      <c r="K1751" t="s">
        <v>7536</v>
      </c>
      <c r="L1751" t="s">
        <v>120</v>
      </c>
      <c r="M1751" s="34"/>
      <c r="N1751" s="34"/>
      <c r="O1751" s="34"/>
      <c r="P1751" s="1" t="s">
        <v>178</v>
      </c>
      <c r="Q1751" s="1" t="str">
        <f t="shared" si="177"/>
        <v>exclude_title</v>
      </c>
      <c r="R1751" s="1" t="s">
        <v>123</v>
      </c>
      <c r="S1751" s="1" t="s">
        <v>122</v>
      </c>
      <c r="T1751" s="1" t="str">
        <f t="shared" si="178"/>
        <v>include</v>
      </c>
      <c r="U1751" s="1" t="s">
        <v>124</v>
      </c>
      <c r="V1751" s="41" t="str">
        <f t="shared" si="179"/>
        <v>include</v>
      </c>
      <c r="W1751" s="1" t="s">
        <v>156</v>
      </c>
      <c r="X1751" s="1" t="str">
        <f>IF(OR(W1751="include",W1751="no_abstract_available"),"include", IF(W1751="duplicate","duplicate", IF(W1751="correction/reply","correction/reply", "exclude_abstract")))</f>
        <v>exclude_abstract</v>
      </c>
      <c r="Y1751" s="1" t="s">
        <v>123</v>
      </c>
      <c r="Z1751" s="1"/>
      <c r="AA1751" s="1"/>
      <c r="AB1751" s="1"/>
      <c r="AC1751" s="41" t="str">
        <f>IF(X1751=AA1751,X1751,IF(OR(X1751="include",AA1751="include"),"include",IF(OR(X1751="duplicate",AA1751="duplicate"),"duplicate",IF(OR(X1751="correction/reply",AA1751="correction/reply"),"correction/reply","exclude_abstract"))))</f>
        <v>exclude_abstract</v>
      </c>
      <c r="AD1751" s="1"/>
      <c r="AE1751" s="1"/>
      <c r="AF1751" s="1"/>
      <c r="AG1751" s="1"/>
      <c r="AH1751" s="1"/>
      <c r="AI1751" s="1"/>
      <c r="AJ1751" s="41"/>
      <c r="AO1751" s="34"/>
      <c r="AP1751" s="34"/>
      <c r="AQ1751" s="34"/>
      <c r="AR1751" s="34"/>
    </row>
    <row r="1752" spans="1:44" ht="14.7" hidden="1" customHeight="1" x14ac:dyDescent="0.3">
      <c r="A1752">
        <v>1751</v>
      </c>
      <c r="B1752" t="s">
        <v>7537</v>
      </c>
      <c r="C1752">
        <v>2008</v>
      </c>
      <c r="D1752" t="s">
        <v>7538</v>
      </c>
      <c r="E1752" t="s">
        <v>668</v>
      </c>
      <c r="F1752">
        <v>5</v>
      </c>
      <c r="G1752">
        <v>2</v>
      </c>
      <c r="H1752">
        <v>615</v>
      </c>
      <c r="I1752">
        <v>630</v>
      </c>
      <c r="J1752" t="s">
        <v>7539</v>
      </c>
      <c r="K1752" t="s">
        <v>7540</v>
      </c>
      <c r="L1752" t="s">
        <v>120</v>
      </c>
      <c r="M1752" s="34"/>
      <c r="N1752" s="34"/>
      <c r="O1752" s="34"/>
      <c r="P1752" s="1" t="s">
        <v>178</v>
      </c>
      <c r="Q1752" s="1" t="str">
        <f t="shared" si="177"/>
        <v>exclude_title</v>
      </c>
      <c r="R1752" s="1" t="s">
        <v>123</v>
      </c>
      <c r="S1752" s="1" t="s">
        <v>178</v>
      </c>
      <c r="T1752" s="1" t="str">
        <f t="shared" si="178"/>
        <v>exclude_title</v>
      </c>
      <c r="U1752" s="1" t="s">
        <v>124</v>
      </c>
      <c r="V1752" s="41" t="str">
        <f t="shared" si="179"/>
        <v>exclude_title</v>
      </c>
      <c r="W1752" s="1"/>
      <c r="X1752" s="1"/>
      <c r="Y1752" s="1"/>
      <c r="Z1752" s="1"/>
      <c r="AA1752" s="1"/>
      <c r="AB1752" s="1"/>
      <c r="AC1752" s="41"/>
      <c r="AD1752" s="1"/>
      <c r="AE1752" s="1"/>
      <c r="AF1752" s="1"/>
      <c r="AG1752" s="1"/>
      <c r="AH1752" s="1"/>
      <c r="AI1752" s="1"/>
      <c r="AJ1752" s="41"/>
      <c r="AO1752" s="34"/>
      <c r="AP1752" s="34"/>
      <c r="AQ1752" s="34"/>
      <c r="AR1752" s="34"/>
    </row>
    <row r="1753" spans="1:44" ht="14.7" hidden="1" customHeight="1" x14ac:dyDescent="0.3">
      <c r="A1753">
        <v>1752</v>
      </c>
      <c r="B1753" t="s">
        <v>7541</v>
      </c>
      <c r="C1753" t="s">
        <v>130</v>
      </c>
      <c r="D1753" t="s">
        <v>7542</v>
      </c>
      <c r="E1753" t="s">
        <v>7543</v>
      </c>
      <c r="F1753" t="s">
        <v>130</v>
      </c>
      <c r="G1753" t="s">
        <v>130</v>
      </c>
      <c r="H1753" t="s">
        <v>130</v>
      </c>
      <c r="I1753" t="s">
        <v>130</v>
      </c>
      <c r="J1753" t="s">
        <v>7544</v>
      </c>
      <c r="K1753" t="s">
        <v>7545</v>
      </c>
      <c r="L1753" t="s">
        <v>120</v>
      </c>
      <c r="M1753" s="34"/>
      <c r="N1753" s="34"/>
      <c r="O1753" s="34"/>
      <c r="P1753" s="1" t="s">
        <v>133</v>
      </c>
      <c r="Q1753" s="1" t="str">
        <f t="shared" si="177"/>
        <v>exclude_title</v>
      </c>
      <c r="R1753" s="1" t="s">
        <v>123</v>
      </c>
      <c r="S1753" s="1" t="s">
        <v>133</v>
      </c>
      <c r="T1753" s="1" t="str">
        <f t="shared" si="178"/>
        <v>exclude_title</v>
      </c>
      <c r="U1753" s="1" t="s">
        <v>124</v>
      </c>
      <c r="V1753" s="41" t="str">
        <f t="shared" si="179"/>
        <v>exclude_title</v>
      </c>
      <c r="W1753" s="1"/>
      <c r="X1753" s="1"/>
      <c r="Y1753" s="1"/>
      <c r="Z1753" s="1"/>
      <c r="AA1753" s="1"/>
      <c r="AB1753" s="1"/>
      <c r="AC1753" s="41"/>
      <c r="AD1753" s="1"/>
      <c r="AE1753" s="1"/>
      <c r="AF1753" s="1"/>
      <c r="AG1753" s="1"/>
      <c r="AH1753" s="1"/>
      <c r="AI1753" s="1"/>
      <c r="AJ1753" s="41"/>
      <c r="AO1753" s="34"/>
      <c r="AP1753" s="34"/>
      <c r="AQ1753" s="34"/>
      <c r="AR1753" s="34"/>
    </row>
    <row r="1754" spans="1:44" ht="14.7" hidden="1" customHeight="1" x14ac:dyDescent="0.3">
      <c r="A1754">
        <v>1753</v>
      </c>
      <c r="B1754" t="s">
        <v>7546</v>
      </c>
      <c r="C1754">
        <v>2010</v>
      </c>
      <c r="D1754" t="s">
        <v>7547</v>
      </c>
      <c r="E1754" t="s">
        <v>914</v>
      </c>
      <c r="F1754">
        <v>57</v>
      </c>
      <c r="G1754" t="s">
        <v>881</v>
      </c>
      <c r="H1754">
        <v>1691</v>
      </c>
      <c r="I1754">
        <v>1702</v>
      </c>
      <c r="J1754" t="s">
        <v>7548</v>
      </c>
      <c r="K1754" t="s">
        <v>7549</v>
      </c>
      <c r="L1754" t="s">
        <v>120</v>
      </c>
      <c r="M1754" s="34"/>
      <c r="N1754" s="34"/>
      <c r="O1754" s="34"/>
      <c r="P1754" s="1" t="s">
        <v>133</v>
      </c>
      <c r="Q1754" s="1" t="str">
        <f t="shared" si="177"/>
        <v>exclude_title</v>
      </c>
      <c r="R1754" s="1" t="s">
        <v>123</v>
      </c>
      <c r="S1754" s="1" t="s">
        <v>133</v>
      </c>
      <c r="T1754" s="1" t="str">
        <f t="shared" si="178"/>
        <v>exclude_title</v>
      </c>
      <c r="U1754" s="1" t="s">
        <v>124</v>
      </c>
      <c r="V1754" s="41" t="str">
        <f t="shared" si="179"/>
        <v>exclude_title</v>
      </c>
      <c r="W1754" s="1"/>
      <c r="X1754" s="1"/>
      <c r="Y1754" s="1"/>
      <c r="Z1754" s="1"/>
      <c r="AA1754" s="1"/>
      <c r="AB1754" s="1"/>
      <c r="AC1754" s="41"/>
      <c r="AD1754" s="1"/>
      <c r="AE1754" s="1"/>
      <c r="AF1754" s="1"/>
      <c r="AG1754" s="1"/>
      <c r="AH1754" s="1"/>
      <c r="AI1754" s="1"/>
      <c r="AJ1754" s="41"/>
      <c r="AO1754" s="34"/>
      <c r="AP1754" s="34"/>
      <c r="AQ1754" s="34"/>
      <c r="AR1754" s="34"/>
    </row>
    <row r="1755" spans="1:44" ht="14.7" hidden="1" customHeight="1" x14ac:dyDescent="0.3">
      <c r="A1755">
        <v>1754</v>
      </c>
      <c r="B1755" t="s">
        <v>7550</v>
      </c>
      <c r="C1755">
        <v>2007</v>
      </c>
      <c r="D1755" t="s">
        <v>7551</v>
      </c>
      <c r="E1755" t="s">
        <v>914</v>
      </c>
      <c r="F1755">
        <v>54</v>
      </c>
      <c r="G1755" t="s">
        <v>915</v>
      </c>
      <c r="H1755">
        <v>2716</v>
      </c>
      <c r="I1755">
        <v>2728</v>
      </c>
      <c r="J1755" t="s">
        <v>7552</v>
      </c>
      <c r="K1755" t="s">
        <v>7553</v>
      </c>
      <c r="L1755" t="s">
        <v>120</v>
      </c>
      <c r="M1755" s="34"/>
      <c r="N1755" s="34"/>
      <c r="O1755" s="34"/>
      <c r="P1755" s="1" t="s">
        <v>155</v>
      </c>
      <c r="Q1755" s="1" t="str">
        <f t="shared" si="177"/>
        <v>exclude_title</v>
      </c>
      <c r="R1755" s="1" t="s">
        <v>123</v>
      </c>
      <c r="S1755" s="1" t="s">
        <v>133</v>
      </c>
      <c r="T1755" s="1" t="str">
        <f t="shared" si="178"/>
        <v>exclude_title</v>
      </c>
      <c r="U1755" s="1" t="s">
        <v>124</v>
      </c>
      <c r="V1755" s="41" t="str">
        <f t="shared" si="179"/>
        <v>exclude_title</v>
      </c>
      <c r="W1755" s="1"/>
      <c r="X1755" s="1"/>
      <c r="Y1755" s="1"/>
      <c r="Z1755" s="1"/>
      <c r="AA1755" s="1"/>
      <c r="AB1755" s="1"/>
      <c r="AC1755" s="41"/>
      <c r="AD1755" s="1"/>
      <c r="AE1755" s="1"/>
      <c r="AF1755" s="1"/>
      <c r="AG1755" s="1"/>
      <c r="AH1755" s="1"/>
      <c r="AI1755" s="1"/>
      <c r="AJ1755" s="41"/>
      <c r="AO1755" s="34"/>
      <c r="AP1755" s="34"/>
      <c r="AQ1755" s="34"/>
      <c r="AR1755" s="34"/>
    </row>
    <row r="1756" spans="1:44" ht="14.7" hidden="1" customHeight="1" x14ac:dyDescent="0.3">
      <c r="A1756">
        <v>1755</v>
      </c>
      <c r="B1756" t="s">
        <v>7554</v>
      </c>
      <c r="C1756">
        <v>2016</v>
      </c>
      <c r="D1756" t="s">
        <v>7555</v>
      </c>
      <c r="E1756" t="s">
        <v>1777</v>
      </c>
      <c r="F1756">
        <v>142</v>
      </c>
      <c r="G1756" t="s">
        <v>130</v>
      </c>
      <c r="H1756">
        <v>73</v>
      </c>
      <c r="I1756">
        <v>86</v>
      </c>
      <c r="J1756" t="s">
        <v>7556</v>
      </c>
      <c r="K1756" t="s">
        <v>7557</v>
      </c>
      <c r="L1756" t="s">
        <v>120</v>
      </c>
      <c r="M1756" s="34"/>
      <c r="N1756" s="34"/>
      <c r="O1756" s="34"/>
      <c r="P1756" s="1" t="s">
        <v>122</v>
      </c>
      <c r="Q1756" s="1" t="str">
        <f t="shared" si="177"/>
        <v>include</v>
      </c>
      <c r="R1756" s="1" t="s">
        <v>123</v>
      </c>
      <c r="S1756" s="1" t="s">
        <v>122</v>
      </c>
      <c r="T1756" s="1" t="str">
        <f t="shared" si="178"/>
        <v>include</v>
      </c>
      <c r="U1756" s="1" t="s">
        <v>124</v>
      </c>
      <c r="V1756" s="41" t="str">
        <f t="shared" si="179"/>
        <v>include</v>
      </c>
      <c r="W1756" s="1" t="s">
        <v>156</v>
      </c>
      <c r="X1756" s="1" t="str">
        <f>IF(OR(W1756="include",W1756="no_abstract_available"),"include", IF(W1756="duplicate","duplicate", IF(W1756="correction/reply","correction/reply", "exclude_abstract")))</f>
        <v>exclude_abstract</v>
      </c>
      <c r="Y1756" s="1" t="s">
        <v>123</v>
      </c>
      <c r="Z1756" s="1"/>
      <c r="AA1756" s="1"/>
      <c r="AB1756" s="1"/>
      <c r="AC1756" s="41" t="str">
        <f>IF(X1756=AA1756,X1756,IF(OR(X1756="include",AA1756="include"),"include",IF(OR(X1756="duplicate",AA1756="duplicate"),"duplicate",IF(OR(X1756="correction/reply",AA1756="correction/reply"),"correction/reply","exclude_abstract"))))</f>
        <v>exclude_abstract</v>
      </c>
      <c r="AD1756" s="1"/>
      <c r="AE1756" s="1"/>
      <c r="AF1756" s="1"/>
      <c r="AG1756" s="1"/>
      <c r="AH1756" s="1"/>
      <c r="AI1756" s="1"/>
      <c r="AJ1756" s="41"/>
      <c r="AO1756" s="34"/>
      <c r="AP1756" s="34"/>
      <c r="AQ1756" s="34"/>
      <c r="AR1756" s="34"/>
    </row>
    <row r="1757" spans="1:44" ht="14.7" hidden="1" customHeight="1" x14ac:dyDescent="0.3">
      <c r="A1757">
        <v>1756</v>
      </c>
      <c r="B1757" t="s">
        <v>7558</v>
      </c>
      <c r="C1757">
        <v>2016</v>
      </c>
      <c r="D1757" t="s">
        <v>7559</v>
      </c>
      <c r="E1757" t="s">
        <v>7560</v>
      </c>
      <c r="F1757">
        <v>54</v>
      </c>
      <c r="G1757">
        <v>3</v>
      </c>
      <c r="H1757">
        <v>205</v>
      </c>
      <c r="I1757">
        <v>230</v>
      </c>
      <c r="J1757" t="s">
        <v>130</v>
      </c>
      <c r="K1757" t="s">
        <v>7561</v>
      </c>
      <c r="L1757" t="s">
        <v>120</v>
      </c>
      <c r="M1757" s="34"/>
      <c r="N1757" s="34"/>
      <c r="O1757" s="34"/>
      <c r="P1757" s="1" t="s">
        <v>133</v>
      </c>
      <c r="Q1757" s="1" t="str">
        <f t="shared" si="177"/>
        <v>exclude_title</v>
      </c>
      <c r="R1757" s="1" t="s">
        <v>123</v>
      </c>
      <c r="S1757" s="1" t="s">
        <v>133</v>
      </c>
      <c r="T1757" s="1" t="str">
        <f t="shared" si="178"/>
        <v>exclude_title</v>
      </c>
      <c r="U1757" s="1" t="s">
        <v>124</v>
      </c>
      <c r="V1757" s="41" t="str">
        <f t="shared" si="179"/>
        <v>exclude_title</v>
      </c>
      <c r="W1757" s="1"/>
      <c r="X1757" s="1"/>
      <c r="Y1757" s="1"/>
      <c r="Z1757" s="1"/>
      <c r="AA1757" s="1"/>
      <c r="AB1757" s="1"/>
      <c r="AC1757" s="41"/>
      <c r="AD1757" s="1"/>
      <c r="AE1757" s="1"/>
      <c r="AF1757" s="1"/>
      <c r="AG1757" s="1"/>
      <c r="AH1757" s="1"/>
      <c r="AI1757" s="1"/>
      <c r="AJ1757" s="41"/>
      <c r="AO1757" s="34"/>
      <c r="AP1757" s="34"/>
      <c r="AQ1757" s="34"/>
      <c r="AR1757" s="34"/>
    </row>
    <row r="1758" spans="1:44" ht="14.7" hidden="1" customHeight="1" x14ac:dyDescent="0.3">
      <c r="A1758">
        <v>1757</v>
      </c>
      <c r="B1758" t="s">
        <v>7562</v>
      </c>
      <c r="C1758">
        <v>2007</v>
      </c>
      <c r="D1758" t="s">
        <v>7563</v>
      </c>
      <c r="E1758" t="s">
        <v>645</v>
      </c>
      <c r="F1758">
        <v>32</v>
      </c>
      <c r="G1758">
        <v>2</v>
      </c>
      <c r="H1758">
        <v>188</v>
      </c>
      <c r="I1758">
        <v>202</v>
      </c>
      <c r="J1758" t="s">
        <v>7564</v>
      </c>
      <c r="K1758" t="s">
        <v>7565</v>
      </c>
      <c r="L1758" t="s">
        <v>120</v>
      </c>
      <c r="M1758" s="34"/>
      <c r="N1758" s="34"/>
      <c r="O1758" s="34"/>
      <c r="P1758" s="1" t="s">
        <v>133</v>
      </c>
      <c r="Q1758" s="1" t="str">
        <f t="shared" si="177"/>
        <v>exclude_title</v>
      </c>
      <c r="R1758" s="1" t="s">
        <v>123</v>
      </c>
      <c r="S1758" s="1" t="s">
        <v>133</v>
      </c>
      <c r="T1758" s="1" t="str">
        <f t="shared" si="178"/>
        <v>exclude_title</v>
      </c>
      <c r="U1758" s="1" t="s">
        <v>124</v>
      </c>
      <c r="V1758" s="41" t="str">
        <f t="shared" si="179"/>
        <v>exclude_title</v>
      </c>
      <c r="W1758" s="1"/>
      <c r="X1758" s="1"/>
      <c r="Y1758" s="1"/>
      <c r="Z1758" s="1"/>
      <c r="AA1758" s="1"/>
      <c r="AB1758" s="1"/>
      <c r="AC1758" s="41"/>
      <c r="AD1758" s="1"/>
      <c r="AE1758" s="1"/>
      <c r="AF1758" s="1"/>
      <c r="AG1758" s="1"/>
      <c r="AH1758" s="1"/>
      <c r="AI1758" s="1"/>
      <c r="AJ1758" s="41"/>
      <c r="AO1758" s="34"/>
      <c r="AP1758" s="34"/>
      <c r="AQ1758" s="34"/>
      <c r="AR1758" s="34"/>
    </row>
    <row r="1759" spans="1:44" ht="14.7" hidden="1" customHeight="1" x14ac:dyDescent="0.3">
      <c r="A1759">
        <v>1758</v>
      </c>
      <c r="B1759" t="s">
        <v>7566</v>
      </c>
      <c r="C1759">
        <v>2018</v>
      </c>
      <c r="D1759" t="s">
        <v>7567</v>
      </c>
      <c r="E1759" t="s">
        <v>800</v>
      </c>
      <c r="F1759">
        <v>196</v>
      </c>
      <c r="G1759" t="s">
        <v>130</v>
      </c>
      <c r="H1759">
        <v>38</v>
      </c>
      <c r="I1759">
        <v>61</v>
      </c>
      <c r="J1759" t="s">
        <v>7568</v>
      </c>
      <c r="K1759" t="s">
        <v>7569</v>
      </c>
      <c r="L1759" t="s">
        <v>120</v>
      </c>
      <c r="M1759" s="34"/>
      <c r="N1759" s="34"/>
      <c r="O1759" s="34"/>
      <c r="P1759" s="1" t="s">
        <v>178</v>
      </c>
      <c r="Q1759" s="1" t="str">
        <f t="shared" si="177"/>
        <v>exclude_title</v>
      </c>
      <c r="R1759" s="1" t="s">
        <v>123</v>
      </c>
      <c r="S1759" s="1" t="s">
        <v>122</v>
      </c>
      <c r="T1759" s="1" t="str">
        <f t="shared" si="178"/>
        <v>include</v>
      </c>
      <c r="U1759" s="1" t="s">
        <v>124</v>
      </c>
      <c r="V1759" s="41" t="str">
        <f t="shared" si="179"/>
        <v>include</v>
      </c>
      <c r="W1759" s="1" t="s">
        <v>156</v>
      </c>
      <c r="X1759" s="1" t="str">
        <f>IF(OR(W1759="include",W1759="no_abstract_available"),"include", IF(W1759="duplicate","duplicate", IF(W1759="correction/reply","correction/reply", "exclude_abstract")))</f>
        <v>exclude_abstract</v>
      </c>
      <c r="Y1759" s="1" t="s">
        <v>123</v>
      </c>
      <c r="Z1759" s="1"/>
      <c r="AA1759" s="1"/>
      <c r="AB1759" s="1"/>
      <c r="AC1759" s="41" t="str">
        <f>IF(X1759=AA1759,X1759,IF(OR(X1759="include",AA1759="include"),"include",IF(OR(X1759="duplicate",AA1759="duplicate"),"duplicate",IF(OR(X1759="correction/reply",AA1759="correction/reply"),"correction/reply","exclude_abstract"))))</f>
        <v>exclude_abstract</v>
      </c>
      <c r="AD1759" s="1"/>
      <c r="AE1759" s="1"/>
      <c r="AF1759" s="1"/>
      <c r="AG1759" s="1"/>
      <c r="AH1759" s="1"/>
      <c r="AI1759" s="1"/>
      <c r="AJ1759" s="41"/>
      <c r="AO1759" s="34"/>
      <c r="AP1759" s="34"/>
      <c r="AQ1759" s="34"/>
      <c r="AR1759" s="34"/>
    </row>
    <row r="1760" spans="1:44" ht="14.7" hidden="1" customHeight="1" x14ac:dyDescent="0.3">
      <c r="A1760">
        <v>1759</v>
      </c>
      <c r="B1760" t="s">
        <v>7570</v>
      </c>
      <c r="C1760">
        <v>2020</v>
      </c>
      <c r="D1760" t="s">
        <v>7571</v>
      </c>
      <c r="E1760" t="s">
        <v>5267</v>
      </c>
      <c r="F1760">
        <v>80</v>
      </c>
      <c r="G1760">
        <v>9</v>
      </c>
      <c r="H1760" t="s">
        <v>130</v>
      </c>
      <c r="I1760" t="s">
        <v>130</v>
      </c>
      <c r="J1760" t="s">
        <v>7572</v>
      </c>
      <c r="K1760" t="s">
        <v>130</v>
      </c>
      <c r="L1760" t="s">
        <v>120</v>
      </c>
      <c r="M1760" s="34"/>
      <c r="N1760" s="34"/>
      <c r="O1760" s="34"/>
      <c r="P1760" s="1" t="s">
        <v>178</v>
      </c>
      <c r="Q1760" s="1" t="str">
        <f t="shared" si="177"/>
        <v>exclude_title</v>
      </c>
      <c r="R1760" s="1" t="s">
        <v>123</v>
      </c>
      <c r="S1760" s="1" t="s">
        <v>133</v>
      </c>
      <c r="T1760" s="1" t="str">
        <f t="shared" si="178"/>
        <v>exclude_title</v>
      </c>
      <c r="U1760" s="1" t="s">
        <v>124</v>
      </c>
      <c r="V1760" s="41" t="str">
        <f t="shared" si="179"/>
        <v>exclude_title</v>
      </c>
      <c r="W1760" s="1"/>
      <c r="X1760" s="1"/>
      <c r="Y1760" s="1"/>
      <c r="Z1760" s="1"/>
      <c r="AA1760" s="1"/>
      <c r="AB1760" s="1"/>
      <c r="AC1760" s="41"/>
      <c r="AD1760" s="1"/>
      <c r="AE1760" s="1"/>
      <c r="AF1760" s="1"/>
      <c r="AG1760" s="1"/>
      <c r="AH1760" s="1"/>
      <c r="AI1760" s="1"/>
      <c r="AJ1760" s="41"/>
      <c r="AO1760" s="34"/>
      <c r="AP1760" s="34"/>
      <c r="AQ1760" s="34"/>
      <c r="AR1760" s="34"/>
    </row>
    <row r="1761" spans="1:44" ht="14.7" hidden="1" customHeight="1" x14ac:dyDescent="0.3">
      <c r="A1761">
        <v>1760</v>
      </c>
      <c r="B1761" t="s">
        <v>7573</v>
      </c>
      <c r="C1761">
        <v>1999</v>
      </c>
      <c r="D1761" t="s">
        <v>7574</v>
      </c>
      <c r="E1761" t="s">
        <v>946</v>
      </c>
      <c r="F1761">
        <v>77</v>
      </c>
      <c r="G1761">
        <v>12</v>
      </c>
      <c r="H1761">
        <v>1908</v>
      </c>
      <c r="I1761">
        <v>1918</v>
      </c>
      <c r="J1761" t="s">
        <v>7575</v>
      </c>
      <c r="K1761" t="s">
        <v>7576</v>
      </c>
      <c r="L1761" t="s">
        <v>120</v>
      </c>
      <c r="M1761" s="34"/>
      <c r="N1761" s="34"/>
      <c r="O1761" s="34" t="s">
        <v>121</v>
      </c>
      <c r="P1761" s="1" t="s">
        <v>122</v>
      </c>
      <c r="Q1761" s="1" t="str">
        <f t="shared" si="177"/>
        <v>include</v>
      </c>
      <c r="R1761" s="1" t="s">
        <v>123</v>
      </c>
      <c r="S1761" s="1" t="s">
        <v>122</v>
      </c>
      <c r="T1761" s="1" t="str">
        <f t="shared" si="178"/>
        <v>include</v>
      </c>
      <c r="U1761" s="1" t="s">
        <v>124</v>
      </c>
      <c r="V1761" s="41" t="str">
        <f t="shared" si="179"/>
        <v>include</v>
      </c>
      <c r="W1761" s="1" t="s">
        <v>122</v>
      </c>
      <c r="X1761" s="1" t="str">
        <f>IF(OR(W1761="include",W1761="no_abstract_available"),"include", IF(W1761="duplicate","duplicate", IF(W1761="correction/reply","correction/reply", "exclude_abstract")))</f>
        <v>include</v>
      </c>
      <c r="Y1761" s="1" t="s">
        <v>123</v>
      </c>
      <c r="Z1761" s="1"/>
      <c r="AA1761" s="1"/>
      <c r="AB1761" s="1"/>
      <c r="AC1761" s="41" t="str">
        <f>IF(X1761=AA1761,X1761,IF(OR(X1761="include",AA1761="include"),"include",IF(OR(X1761="duplicate",AA1761="duplicate"),"duplicate",IF(OR(X1761="correction/reply",AA1761="correction/reply"),"correction/reply","exclude_abstract"))))</f>
        <v>include</v>
      </c>
      <c r="AD1761" s="1" t="s">
        <v>122</v>
      </c>
      <c r="AE1761" s="1"/>
      <c r="AF1761" s="1" t="s">
        <v>124</v>
      </c>
      <c r="AG1761" s="1"/>
      <c r="AH1761" s="1"/>
      <c r="AI1761" s="1"/>
      <c r="AJ1761" s="41" t="str">
        <f>IF(AD1761=AG1761,AD1761, (IF(AG1761=0, AD1761,"different!")))</f>
        <v>include</v>
      </c>
      <c r="AK1761" t="s">
        <v>124</v>
      </c>
      <c r="AL1761" t="s">
        <v>121</v>
      </c>
      <c r="AM1761" t="s">
        <v>126</v>
      </c>
      <c r="AO1761" s="34" t="s">
        <v>121</v>
      </c>
      <c r="AP1761" s="34" t="s">
        <v>124</v>
      </c>
      <c r="AQ1761" s="34">
        <v>5</v>
      </c>
      <c r="AR1761" s="34">
        <v>2</v>
      </c>
    </row>
    <row r="1762" spans="1:44" ht="14.7" hidden="1" customHeight="1" x14ac:dyDescent="0.3">
      <c r="A1762">
        <v>1761</v>
      </c>
      <c r="B1762" t="s">
        <v>7577</v>
      </c>
      <c r="C1762">
        <v>2015</v>
      </c>
      <c r="D1762" t="s">
        <v>7578</v>
      </c>
      <c r="E1762" t="s">
        <v>2569</v>
      </c>
      <c r="F1762">
        <v>60</v>
      </c>
      <c r="G1762">
        <v>4</v>
      </c>
      <c r="H1762">
        <v>1298</v>
      </c>
      <c r="I1762">
        <v>1313</v>
      </c>
      <c r="J1762" t="s">
        <v>7579</v>
      </c>
      <c r="K1762" t="s">
        <v>7580</v>
      </c>
      <c r="L1762" t="s">
        <v>120</v>
      </c>
      <c r="M1762" s="34"/>
      <c r="N1762" s="34"/>
      <c r="O1762" s="34"/>
      <c r="P1762" s="1" t="s">
        <v>133</v>
      </c>
      <c r="Q1762" s="1" t="str">
        <f t="shared" si="177"/>
        <v>exclude_title</v>
      </c>
      <c r="R1762" s="1" t="s">
        <v>123</v>
      </c>
      <c r="S1762" s="1" t="s">
        <v>133</v>
      </c>
      <c r="T1762" s="1" t="str">
        <f t="shared" si="178"/>
        <v>exclude_title</v>
      </c>
      <c r="U1762" s="1" t="s">
        <v>124</v>
      </c>
      <c r="V1762" s="41" t="str">
        <f t="shared" si="179"/>
        <v>exclude_title</v>
      </c>
      <c r="W1762" s="1"/>
      <c r="X1762" s="1"/>
      <c r="Y1762" s="1"/>
      <c r="Z1762" s="1"/>
      <c r="AA1762" s="1"/>
      <c r="AB1762" s="1"/>
      <c r="AC1762" s="41"/>
      <c r="AD1762" s="1"/>
      <c r="AE1762" s="1"/>
      <c r="AF1762" s="1"/>
      <c r="AG1762" s="1"/>
      <c r="AH1762" s="1"/>
      <c r="AI1762" s="1"/>
      <c r="AJ1762" s="41"/>
      <c r="AO1762" s="34"/>
      <c r="AP1762" s="34"/>
      <c r="AQ1762" s="34"/>
      <c r="AR1762" s="34"/>
    </row>
    <row r="1763" spans="1:44" ht="14.7" hidden="1" customHeight="1" x14ac:dyDescent="0.3">
      <c r="A1763">
        <v>1762</v>
      </c>
      <c r="B1763" t="s">
        <v>7581</v>
      </c>
      <c r="C1763">
        <v>2021</v>
      </c>
      <c r="D1763" t="s">
        <v>7582</v>
      </c>
      <c r="E1763" t="s">
        <v>7583</v>
      </c>
      <c r="F1763">
        <v>36</v>
      </c>
      <c r="G1763">
        <v>3</v>
      </c>
      <c r="H1763">
        <v>562</v>
      </c>
      <c r="I1763">
        <v>572</v>
      </c>
      <c r="J1763" t="s">
        <v>7584</v>
      </c>
      <c r="K1763" t="s">
        <v>7585</v>
      </c>
      <c r="L1763" t="s">
        <v>120</v>
      </c>
      <c r="M1763" s="34"/>
      <c r="N1763" s="34"/>
      <c r="O1763" s="34"/>
      <c r="P1763" s="1" t="s">
        <v>133</v>
      </c>
      <c r="Q1763" s="1" t="str">
        <f t="shared" si="177"/>
        <v>exclude_title</v>
      </c>
      <c r="R1763" s="1" t="s">
        <v>123</v>
      </c>
      <c r="S1763" s="1" t="s">
        <v>133</v>
      </c>
      <c r="T1763" s="1" t="str">
        <f t="shared" si="178"/>
        <v>exclude_title</v>
      </c>
      <c r="U1763" s="1" t="s">
        <v>124</v>
      </c>
      <c r="V1763" s="41" t="str">
        <f t="shared" si="179"/>
        <v>exclude_title</v>
      </c>
      <c r="W1763" s="1"/>
      <c r="X1763" s="1"/>
      <c r="Y1763" s="1"/>
      <c r="Z1763" s="1"/>
      <c r="AA1763" s="1"/>
      <c r="AB1763" s="1"/>
      <c r="AC1763" s="41"/>
      <c r="AD1763" s="1"/>
      <c r="AE1763" s="1"/>
      <c r="AF1763" s="1"/>
      <c r="AG1763" s="1"/>
      <c r="AH1763" s="1"/>
      <c r="AI1763" s="1"/>
      <c r="AJ1763" s="41"/>
      <c r="AO1763" s="34"/>
      <c r="AP1763" s="34"/>
      <c r="AQ1763" s="34"/>
      <c r="AR1763" s="34"/>
    </row>
    <row r="1764" spans="1:44" ht="14.7" hidden="1" customHeight="1" x14ac:dyDescent="0.3">
      <c r="A1764">
        <v>1763</v>
      </c>
      <c r="B1764" t="s">
        <v>7586</v>
      </c>
      <c r="C1764">
        <v>2017</v>
      </c>
      <c r="D1764" t="s">
        <v>7587</v>
      </c>
      <c r="E1764" t="s">
        <v>7588</v>
      </c>
      <c r="F1764">
        <v>73</v>
      </c>
      <c r="G1764" t="s">
        <v>303</v>
      </c>
      <c r="H1764">
        <v>125</v>
      </c>
      <c r="I1764">
        <v>133</v>
      </c>
      <c r="J1764" t="s">
        <v>7589</v>
      </c>
      <c r="K1764" t="s">
        <v>7590</v>
      </c>
      <c r="L1764" t="s">
        <v>120</v>
      </c>
      <c r="M1764" s="34"/>
      <c r="N1764" s="34"/>
      <c r="O1764" s="34"/>
      <c r="P1764" s="1" t="s">
        <v>133</v>
      </c>
      <c r="Q1764" s="1" t="str">
        <f t="shared" si="177"/>
        <v>exclude_title</v>
      </c>
      <c r="R1764" s="1" t="s">
        <v>123</v>
      </c>
      <c r="S1764" s="1" t="s">
        <v>122</v>
      </c>
      <c r="T1764" s="1" t="str">
        <f t="shared" si="178"/>
        <v>include</v>
      </c>
      <c r="U1764" s="1" t="s">
        <v>124</v>
      </c>
      <c r="V1764" s="41" t="str">
        <f t="shared" si="179"/>
        <v>include</v>
      </c>
      <c r="W1764" s="1" t="s">
        <v>190</v>
      </c>
      <c r="X1764" s="1" t="str">
        <f>IF(OR(W1764="include",W1764="no_abstract_available"),"include", IF(W1764="duplicate","duplicate", IF(W1764="correction/reply","correction/reply", "exclude_abstract")))</f>
        <v>exclude_abstract</v>
      </c>
      <c r="Y1764" s="1" t="s">
        <v>123</v>
      </c>
      <c r="Z1764" s="1"/>
      <c r="AA1764" s="1"/>
      <c r="AB1764" s="1"/>
      <c r="AC1764" s="41" t="str">
        <f>IF(X1764=AA1764,X1764,IF(OR(X1764="include",AA1764="include"),"include",IF(OR(X1764="duplicate",AA1764="duplicate"),"duplicate",IF(OR(X1764="correction/reply",AA1764="correction/reply"),"correction/reply","exclude_abstract"))))</f>
        <v>exclude_abstract</v>
      </c>
      <c r="AD1764" s="1"/>
      <c r="AE1764" s="1"/>
      <c r="AF1764" s="1"/>
      <c r="AG1764" s="1"/>
      <c r="AH1764" s="1"/>
      <c r="AI1764" s="1"/>
      <c r="AJ1764" s="41"/>
      <c r="AO1764" s="34"/>
      <c r="AP1764" s="34"/>
      <c r="AQ1764" s="34"/>
      <c r="AR1764" s="34"/>
    </row>
    <row r="1765" spans="1:44" ht="14.7" hidden="1" customHeight="1" x14ac:dyDescent="0.3">
      <c r="A1765">
        <v>1764</v>
      </c>
      <c r="B1765" t="s">
        <v>7591</v>
      </c>
      <c r="C1765">
        <v>2003</v>
      </c>
      <c r="D1765" t="s">
        <v>7592</v>
      </c>
      <c r="E1765" t="s">
        <v>7593</v>
      </c>
      <c r="F1765">
        <v>26</v>
      </c>
      <c r="G1765">
        <v>4</v>
      </c>
      <c r="H1765">
        <v>277</v>
      </c>
      <c r="I1765">
        <v>312</v>
      </c>
      <c r="J1765" t="s">
        <v>130</v>
      </c>
      <c r="K1765" t="s">
        <v>7594</v>
      </c>
      <c r="L1765" t="s">
        <v>120</v>
      </c>
      <c r="M1765" s="34"/>
      <c r="N1765" s="34"/>
      <c r="O1765" s="34"/>
      <c r="P1765" s="1" t="s">
        <v>122</v>
      </c>
      <c r="Q1765" s="1" t="str">
        <f t="shared" si="177"/>
        <v>include</v>
      </c>
      <c r="R1765" s="1" t="s">
        <v>123</v>
      </c>
      <c r="S1765" s="1" t="s">
        <v>122</v>
      </c>
      <c r="T1765" s="1" t="str">
        <f t="shared" si="178"/>
        <v>include</v>
      </c>
      <c r="U1765" s="1" t="s">
        <v>124</v>
      </c>
      <c r="V1765" s="41" t="str">
        <f t="shared" si="179"/>
        <v>include</v>
      </c>
      <c r="W1765" s="1" t="s">
        <v>156</v>
      </c>
      <c r="X1765" s="1" t="str">
        <f>IF(OR(W1765="include",W1765="no_abstract_available"),"include", IF(W1765="duplicate","duplicate", IF(W1765="correction/reply","correction/reply", "exclude_abstract")))</f>
        <v>exclude_abstract</v>
      </c>
      <c r="Y1765" s="1" t="s">
        <v>123</v>
      </c>
      <c r="Z1765" s="1"/>
      <c r="AA1765" s="1"/>
      <c r="AB1765" s="1"/>
      <c r="AC1765" s="41" t="str">
        <f>IF(X1765=AA1765,X1765,IF(OR(X1765="include",AA1765="include"),"include",IF(OR(X1765="duplicate",AA1765="duplicate"),"duplicate",IF(OR(X1765="correction/reply",AA1765="correction/reply"),"correction/reply","exclude_abstract"))))</f>
        <v>exclude_abstract</v>
      </c>
      <c r="AD1765" s="1"/>
      <c r="AE1765" s="1"/>
      <c r="AF1765" s="1"/>
      <c r="AG1765" s="1"/>
      <c r="AH1765" s="1"/>
      <c r="AI1765" s="1"/>
      <c r="AJ1765" s="41"/>
      <c r="AO1765" s="34"/>
      <c r="AP1765" s="34"/>
      <c r="AQ1765" s="34"/>
      <c r="AR1765" s="34"/>
    </row>
    <row r="1766" spans="1:44" ht="14.7" hidden="1" customHeight="1" x14ac:dyDescent="0.3">
      <c r="A1766">
        <v>1765</v>
      </c>
      <c r="B1766" t="s">
        <v>7595</v>
      </c>
      <c r="C1766">
        <v>2014</v>
      </c>
      <c r="D1766" t="s">
        <v>7596</v>
      </c>
      <c r="E1766" t="s">
        <v>4595</v>
      </c>
      <c r="F1766">
        <v>75</v>
      </c>
      <c r="G1766">
        <v>1</v>
      </c>
      <c r="H1766">
        <v>62</v>
      </c>
      <c r="I1766">
        <v>73</v>
      </c>
      <c r="J1766" t="s">
        <v>130</v>
      </c>
      <c r="K1766" t="s">
        <v>7597</v>
      </c>
      <c r="L1766" t="s">
        <v>120</v>
      </c>
      <c r="M1766" s="34"/>
      <c r="N1766" s="34"/>
      <c r="O1766" s="34"/>
      <c r="P1766" s="1" t="s">
        <v>178</v>
      </c>
      <c r="Q1766" s="1" t="str">
        <f t="shared" si="177"/>
        <v>exclude_title</v>
      </c>
      <c r="R1766" s="1" t="s">
        <v>123</v>
      </c>
      <c r="S1766" s="1" t="s">
        <v>122</v>
      </c>
      <c r="T1766" s="1" t="str">
        <f t="shared" si="178"/>
        <v>include</v>
      </c>
      <c r="U1766" s="1" t="s">
        <v>124</v>
      </c>
      <c r="V1766" s="41" t="str">
        <f t="shared" si="179"/>
        <v>include</v>
      </c>
      <c r="W1766" s="1" t="s">
        <v>156</v>
      </c>
      <c r="X1766" s="1" t="str">
        <f>IF(OR(W1766="include",W1766="no_abstract_available"),"include", IF(W1766="duplicate","duplicate", IF(W1766="correction/reply","correction/reply", "exclude_abstract")))</f>
        <v>exclude_abstract</v>
      </c>
      <c r="Y1766" s="1" t="s">
        <v>123</v>
      </c>
      <c r="Z1766" s="1"/>
      <c r="AA1766" s="1"/>
      <c r="AB1766" s="1"/>
      <c r="AC1766" s="41" t="str">
        <f>IF(X1766=AA1766,X1766,IF(OR(X1766="include",AA1766="include"),"include",IF(OR(X1766="duplicate",AA1766="duplicate"),"duplicate",IF(OR(X1766="correction/reply",AA1766="correction/reply"),"correction/reply","exclude_abstract"))))</f>
        <v>exclude_abstract</v>
      </c>
      <c r="AD1766" s="1"/>
      <c r="AE1766" s="1"/>
      <c r="AF1766" s="1"/>
      <c r="AG1766" s="1"/>
      <c r="AH1766" s="1"/>
      <c r="AI1766" s="1"/>
      <c r="AJ1766" s="41"/>
      <c r="AO1766" s="34"/>
      <c r="AP1766" s="34"/>
      <c r="AQ1766" s="34"/>
      <c r="AR1766" s="34"/>
    </row>
    <row r="1767" spans="1:44" ht="14.7" hidden="1" customHeight="1" x14ac:dyDescent="0.3">
      <c r="A1767">
        <v>1766</v>
      </c>
      <c r="B1767" t="s">
        <v>7598</v>
      </c>
      <c r="C1767">
        <v>2018</v>
      </c>
      <c r="D1767" t="s">
        <v>7599</v>
      </c>
      <c r="E1767" t="s">
        <v>1157</v>
      </c>
      <c r="F1767">
        <v>5</v>
      </c>
      <c r="G1767" t="s">
        <v>130</v>
      </c>
      <c r="H1767" t="s">
        <v>130</v>
      </c>
      <c r="I1767" t="s">
        <v>130</v>
      </c>
      <c r="J1767" t="s">
        <v>7600</v>
      </c>
      <c r="K1767" t="s">
        <v>7601</v>
      </c>
      <c r="L1767" t="s">
        <v>120</v>
      </c>
      <c r="M1767" s="34"/>
      <c r="N1767" s="34"/>
      <c r="O1767" s="34"/>
      <c r="P1767" s="1" t="s">
        <v>133</v>
      </c>
      <c r="Q1767" s="1" t="str">
        <f t="shared" si="177"/>
        <v>exclude_title</v>
      </c>
      <c r="R1767" s="1" t="s">
        <v>123</v>
      </c>
      <c r="S1767" s="1" t="s">
        <v>133</v>
      </c>
      <c r="T1767" s="1" t="str">
        <f t="shared" si="178"/>
        <v>exclude_title</v>
      </c>
      <c r="U1767" s="1" t="s">
        <v>124</v>
      </c>
      <c r="V1767" s="41" t="str">
        <f t="shared" si="179"/>
        <v>exclude_title</v>
      </c>
      <c r="W1767" s="1"/>
      <c r="X1767" s="1"/>
      <c r="Y1767" s="1"/>
      <c r="Z1767" s="1"/>
      <c r="AA1767" s="1"/>
      <c r="AB1767" s="1"/>
      <c r="AC1767" s="41"/>
      <c r="AD1767" s="1"/>
      <c r="AE1767" s="1"/>
      <c r="AF1767" s="1"/>
      <c r="AG1767" s="1"/>
      <c r="AH1767" s="1"/>
      <c r="AI1767" s="1"/>
      <c r="AJ1767" s="41"/>
      <c r="AO1767" s="34"/>
      <c r="AP1767" s="34"/>
      <c r="AQ1767" s="34"/>
      <c r="AR1767" s="34"/>
    </row>
    <row r="1768" spans="1:44" ht="14.7" hidden="1" customHeight="1" x14ac:dyDescent="0.3">
      <c r="A1768">
        <v>1767</v>
      </c>
      <c r="B1768" t="s">
        <v>7602</v>
      </c>
      <c r="C1768">
        <v>1997</v>
      </c>
      <c r="D1768" t="s">
        <v>7603</v>
      </c>
      <c r="E1768" t="s">
        <v>1132</v>
      </c>
      <c r="F1768">
        <v>29</v>
      </c>
      <c r="G1768">
        <v>3</v>
      </c>
      <c r="H1768">
        <v>334</v>
      </c>
      <c r="I1768">
        <v>338</v>
      </c>
      <c r="J1768" t="s">
        <v>7604</v>
      </c>
      <c r="K1768" t="s">
        <v>7605</v>
      </c>
      <c r="L1768" t="s">
        <v>120</v>
      </c>
      <c r="M1768" s="34"/>
      <c r="N1768" s="34"/>
      <c r="O1768" s="34"/>
      <c r="P1768" s="1" t="s">
        <v>178</v>
      </c>
      <c r="Q1768" s="1" t="str">
        <f t="shared" si="177"/>
        <v>exclude_title</v>
      </c>
      <c r="R1768" s="1" t="s">
        <v>123</v>
      </c>
      <c r="S1768" s="1" t="s">
        <v>122</v>
      </c>
      <c r="T1768" s="1" t="str">
        <f t="shared" si="178"/>
        <v>include</v>
      </c>
      <c r="U1768" s="1" t="s">
        <v>124</v>
      </c>
      <c r="V1768" s="41" t="str">
        <f t="shared" si="179"/>
        <v>include</v>
      </c>
      <c r="W1768" s="1" t="s">
        <v>156</v>
      </c>
      <c r="X1768" s="1" t="str">
        <f>IF(OR(W1768="include",W1768="no_abstract_available"),"include", IF(W1768="duplicate","duplicate", IF(W1768="correction/reply","correction/reply", "exclude_abstract")))</f>
        <v>exclude_abstract</v>
      </c>
      <c r="Y1768" s="1" t="s">
        <v>123</v>
      </c>
      <c r="Z1768" s="1"/>
      <c r="AA1768" s="1"/>
      <c r="AB1768" s="1"/>
      <c r="AC1768" s="41" t="str">
        <f>IF(X1768=AA1768,X1768,IF(OR(X1768="include",AA1768="include"),"include",IF(OR(X1768="duplicate",AA1768="duplicate"),"duplicate",IF(OR(X1768="correction/reply",AA1768="correction/reply"),"correction/reply","exclude_abstract"))))</f>
        <v>exclude_abstract</v>
      </c>
      <c r="AD1768" s="1"/>
      <c r="AE1768" s="1"/>
      <c r="AF1768" s="1"/>
      <c r="AG1768" s="1"/>
      <c r="AH1768" s="1"/>
      <c r="AI1768" s="1"/>
      <c r="AJ1768" s="41"/>
      <c r="AO1768" s="34"/>
      <c r="AP1768" s="34"/>
      <c r="AQ1768" s="34"/>
      <c r="AR1768" s="34"/>
    </row>
    <row r="1769" spans="1:44" ht="14.7" hidden="1" customHeight="1" x14ac:dyDescent="0.3">
      <c r="A1769">
        <v>1768</v>
      </c>
      <c r="B1769" t="s">
        <v>7606</v>
      </c>
      <c r="C1769">
        <v>2004</v>
      </c>
      <c r="D1769" t="s">
        <v>7607</v>
      </c>
      <c r="E1769" t="s">
        <v>347</v>
      </c>
      <c r="F1769">
        <v>36</v>
      </c>
      <c r="G1769">
        <v>3</v>
      </c>
      <c r="H1769">
        <v>323</v>
      </c>
      <c r="I1769">
        <v>332</v>
      </c>
      <c r="J1769" t="s">
        <v>7608</v>
      </c>
      <c r="K1769" t="s">
        <v>7609</v>
      </c>
      <c r="L1769" t="s">
        <v>120</v>
      </c>
      <c r="M1769" s="34"/>
      <c r="N1769" s="34"/>
      <c r="O1769" s="34"/>
      <c r="P1769" s="1" t="s">
        <v>133</v>
      </c>
      <c r="Q1769" s="1" t="str">
        <f t="shared" si="177"/>
        <v>exclude_title</v>
      </c>
      <c r="R1769" s="1" t="s">
        <v>123</v>
      </c>
      <c r="S1769" s="1" t="s">
        <v>122</v>
      </c>
      <c r="T1769" s="1" t="str">
        <f t="shared" si="178"/>
        <v>include</v>
      </c>
      <c r="U1769" s="1" t="s">
        <v>124</v>
      </c>
      <c r="V1769" s="41" t="str">
        <f t="shared" si="179"/>
        <v>include</v>
      </c>
      <c r="W1769" s="1" t="s">
        <v>143</v>
      </c>
      <c r="X1769" s="1" t="str">
        <f>IF(OR(W1769="include",W1769="no_abstract_available"),"include", IF(W1769="duplicate","duplicate", IF(W1769="correction/reply","correction/reply", "exclude_abstract")))</f>
        <v>exclude_abstract</v>
      </c>
      <c r="Y1769" s="1" t="s">
        <v>123</v>
      </c>
      <c r="Z1769" s="1"/>
      <c r="AA1769" s="1"/>
      <c r="AB1769" s="1"/>
      <c r="AC1769" s="41" t="str">
        <f>IF(X1769=AA1769,X1769,IF(OR(X1769="include",AA1769="include"),"include",IF(OR(X1769="duplicate",AA1769="duplicate"),"duplicate",IF(OR(X1769="correction/reply",AA1769="correction/reply"),"correction/reply","exclude_abstract"))))</f>
        <v>exclude_abstract</v>
      </c>
      <c r="AD1769" s="1"/>
      <c r="AE1769" s="1"/>
      <c r="AF1769" s="1"/>
      <c r="AG1769" s="1"/>
      <c r="AH1769" s="1"/>
      <c r="AI1769" s="1"/>
      <c r="AJ1769" s="41"/>
      <c r="AO1769" s="34"/>
      <c r="AP1769" s="34"/>
      <c r="AQ1769" s="34"/>
      <c r="AR1769" s="34"/>
    </row>
    <row r="1770" spans="1:44" ht="14.7" hidden="1" customHeight="1" x14ac:dyDescent="0.3">
      <c r="A1770">
        <v>1769</v>
      </c>
      <c r="B1770" t="s">
        <v>7610</v>
      </c>
      <c r="C1770">
        <v>2012</v>
      </c>
      <c r="D1770" t="s">
        <v>7611</v>
      </c>
      <c r="E1770" t="s">
        <v>2010</v>
      </c>
      <c r="F1770">
        <v>69</v>
      </c>
      <c r="G1770">
        <v>3</v>
      </c>
      <c r="H1770">
        <v>448</v>
      </c>
      <c r="I1770">
        <v>459</v>
      </c>
      <c r="J1770" t="s">
        <v>7612</v>
      </c>
      <c r="K1770" t="s">
        <v>7613</v>
      </c>
      <c r="L1770" t="s">
        <v>120</v>
      </c>
      <c r="M1770" s="34"/>
      <c r="N1770" s="34"/>
      <c r="O1770" s="34"/>
      <c r="P1770" s="1" t="s">
        <v>133</v>
      </c>
      <c r="Q1770" s="1" t="str">
        <f t="shared" si="177"/>
        <v>exclude_title</v>
      </c>
      <c r="R1770" s="1" t="s">
        <v>123</v>
      </c>
      <c r="S1770" s="1" t="s">
        <v>133</v>
      </c>
      <c r="T1770" s="1" t="str">
        <f t="shared" si="178"/>
        <v>exclude_title</v>
      </c>
      <c r="U1770" s="1" t="s">
        <v>124</v>
      </c>
      <c r="V1770" s="41" t="str">
        <f t="shared" si="179"/>
        <v>exclude_title</v>
      </c>
      <c r="W1770" s="1"/>
      <c r="X1770" s="1"/>
      <c r="Y1770" s="1"/>
      <c r="Z1770" s="1"/>
      <c r="AA1770" s="1"/>
      <c r="AB1770" s="1"/>
      <c r="AC1770" s="41"/>
      <c r="AD1770" s="1"/>
      <c r="AE1770" s="1"/>
      <c r="AF1770" s="1"/>
      <c r="AG1770" s="1"/>
      <c r="AH1770" s="1"/>
      <c r="AI1770" s="1"/>
      <c r="AJ1770" s="41"/>
      <c r="AO1770" s="34"/>
      <c r="AP1770" s="34"/>
      <c r="AQ1770" s="34"/>
      <c r="AR1770" s="34"/>
    </row>
    <row r="1771" spans="1:44" ht="14.7" hidden="1" customHeight="1" x14ac:dyDescent="0.3">
      <c r="A1771">
        <v>1770</v>
      </c>
      <c r="B1771" t="s">
        <v>7614</v>
      </c>
      <c r="C1771">
        <v>2012</v>
      </c>
      <c r="D1771" t="s">
        <v>7615</v>
      </c>
      <c r="E1771" t="s">
        <v>2010</v>
      </c>
      <c r="F1771">
        <v>69</v>
      </c>
      <c r="G1771">
        <v>7</v>
      </c>
      <c r="H1771">
        <v>1277</v>
      </c>
      <c r="I1771">
        <v>1288</v>
      </c>
      <c r="J1771" t="s">
        <v>7616</v>
      </c>
      <c r="K1771" t="s">
        <v>7617</v>
      </c>
      <c r="L1771" t="s">
        <v>120</v>
      </c>
      <c r="M1771" s="34"/>
      <c r="N1771" s="34"/>
      <c r="O1771" s="34"/>
      <c r="P1771" s="1" t="s">
        <v>133</v>
      </c>
      <c r="Q1771" s="1" t="str">
        <f t="shared" si="177"/>
        <v>exclude_title</v>
      </c>
      <c r="R1771" s="1" t="s">
        <v>123</v>
      </c>
      <c r="S1771" s="1" t="s">
        <v>133</v>
      </c>
      <c r="T1771" s="1" t="str">
        <f t="shared" si="178"/>
        <v>exclude_title</v>
      </c>
      <c r="U1771" s="1" t="s">
        <v>124</v>
      </c>
      <c r="V1771" s="41" t="str">
        <f t="shared" si="179"/>
        <v>exclude_title</v>
      </c>
      <c r="W1771" s="1"/>
      <c r="X1771" s="1"/>
      <c r="Y1771" s="1"/>
      <c r="Z1771" s="1"/>
      <c r="AA1771" s="1"/>
      <c r="AB1771" s="1"/>
      <c r="AC1771" s="41"/>
      <c r="AD1771" s="1"/>
      <c r="AE1771" s="1"/>
      <c r="AF1771" s="1"/>
      <c r="AG1771" s="1"/>
      <c r="AH1771" s="1"/>
      <c r="AI1771" s="1"/>
      <c r="AJ1771" s="41"/>
      <c r="AO1771" s="34"/>
      <c r="AP1771" s="34"/>
      <c r="AQ1771" s="34"/>
      <c r="AR1771" s="34"/>
    </row>
    <row r="1772" spans="1:44" ht="14.7" hidden="1" customHeight="1" x14ac:dyDescent="0.3">
      <c r="A1772">
        <v>1771</v>
      </c>
      <c r="B1772" t="s">
        <v>7618</v>
      </c>
      <c r="C1772">
        <v>1995</v>
      </c>
      <c r="D1772" t="s">
        <v>7619</v>
      </c>
      <c r="E1772" t="s">
        <v>2178</v>
      </c>
      <c r="F1772">
        <v>100</v>
      </c>
      <c r="G1772" t="s">
        <v>5547</v>
      </c>
      <c r="H1772">
        <v>4371</v>
      </c>
      <c r="I1772">
        <v>4388</v>
      </c>
      <c r="J1772" t="s">
        <v>7620</v>
      </c>
      <c r="K1772" t="s">
        <v>7621</v>
      </c>
      <c r="L1772" t="s">
        <v>120</v>
      </c>
      <c r="M1772" s="34"/>
      <c r="N1772" s="34"/>
      <c r="O1772" s="34"/>
      <c r="P1772" s="1" t="s">
        <v>133</v>
      </c>
      <c r="Q1772" s="1" t="str">
        <f t="shared" si="177"/>
        <v>exclude_title</v>
      </c>
      <c r="R1772" s="1" t="s">
        <v>123</v>
      </c>
      <c r="S1772" s="1" t="s">
        <v>133</v>
      </c>
      <c r="T1772" s="1" t="str">
        <f t="shared" si="178"/>
        <v>exclude_title</v>
      </c>
      <c r="U1772" s="1" t="s">
        <v>124</v>
      </c>
      <c r="V1772" s="41" t="str">
        <f t="shared" si="179"/>
        <v>exclude_title</v>
      </c>
      <c r="W1772" s="1"/>
      <c r="X1772" s="1"/>
      <c r="Y1772" s="1"/>
      <c r="Z1772" s="1"/>
      <c r="AA1772" s="1"/>
      <c r="AB1772" s="1"/>
      <c r="AC1772" s="41"/>
      <c r="AD1772" s="1"/>
      <c r="AE1772" s="1"/>
      <c r="AF1772" s="1"/>
      <c r="AG1772" s="1"/>
      <c r="AH1772" s="1"/>
      <c r="AI1772" s="1"/>
      <c r="AJ1772" s="41"/>
      <c r="AO1772" s="34"/>
      <c r="AP1772" s="34"/>
      <c r="AQ1772" s="34"/>
      <c r="AR1772" s="34"/>
    </row>
    <row r="1773" spans="1:44" ht="14.7" hidden="1" customHeight="1" x14ac:dyDescent="0.3">
      <c r="A1773">
        <v>1772</v>
      </c>
      <c r="B1773" t="s">
        <v>7622</v>
      </c>
      <c r="C1773">
        <v>2008</v>
      </c>
      <c r="D1773" t="s">
        <v>7623</v>
      </c>
      <c r="E1773" t="s">
        <v>5849</v>
      </c>
      <c r="F1773">
        <v>39</v>
      </c>
      <c r="G1773">
        <v>3</v>
      </c>
      <c r="H1773">
        <v>188</v>
      </c>
      <c r="I1773">
        <v>192</v>
      </c>
      <c r="J1773" t="s">
        <v>7624</v>
      </c>
      <c r="K1773" t="s">
        <v>7625</v>
      </c>
      <c r="L1773" t="s">
        <v>120</v>
      </c>
      <c r="M1773" s="34"/>
      <c r="N1773" s="34"/>
      <c r="O1773" s="34"/>
      <c r="P1773" s="1" t="s">
        <v>155</v>
      </c>
      <c r="Q1773" s="1" t="str">
        <f t="shared" si="177"/>
        <v>exclude_title</v>
      </c>
      <c r="R1773" s="1" t="s">
        <v>123</v>
      </c>
      <c r="S1773" s="1" t="s">
        <v>155</v>
      </c>
      <c r="T1773" s="1" t="str">
        <f t="shared" si="178"/>
        <v>exclude_title</v>
      </c>
      <c r="U1773" s="1" t="s">
        <v>124</v>
      </c>
      <c r="V1773" s="41" t="str">
        <f t="shared" si="179"/>
        <v>exclude_title</v>
      </c>
      <c r="W1773" s="1"/>
      <c r="X1773" s="1"/>
      <c r="Y1773" s="1"/>
      <c r="Z1773" s="1"/>
      <c r="AA1773" s="1"/>
      <c r="AB1773" s="1"/>
      <c r="AC1773" s="41"/>
      <c r="AD1773" s="1"/>
      <c r="AE1773" s="1"/>
      <c r="AF1773" s="1"/>
      <c r="AG1773" s="1"/>
      <c r="AH1773" s="1"/>
      <c r="AI1773" s="1"/>
      <c r="AJ1773" s="41"/>
      <c r="AO1773" s="34"/>
      <c r="AP1773" s="34"/>
      <c r="AQ1773" s="34"/>
      <c r="AR1773" s="34"/>
    </row>
    <row r="1774" spans="1:44" ht="14.7" hidden="1" customHeight="1" x14ac:dyDescent="0.3">
      <c r="A1774">
        <v>1773</v>
      </c>
      <c r="B1774" t="s">
        <v>7626</v>
      </c>
      <c r="C1774">
        <v>2000</v>
      </c>
      <c r="D1774" t="s">
        <v>7627</v>
      </c>
      <c r="E1774" t="s">
        <v>890</v>
      </c>
      <c r="F1774">
        <v>19</v>
      </c>
      <c r="G1774">
        <v>2</v>
      </c>
      <c r="H1774">
        <v>155</v>
      </c>
      <c r="I1774">
        <v>171</v>
      </c>
      <c r="J1774" t="s">
        <v>7628</v>
      </c>
      <c r="K1774" t="s">
        <v>7629</v>
      </c>
      <c r="L1774" t="s">
        <v>120</v>
      </c>
      <c r="M1774" s="34"/>
      <c r="N1774" s="34"/>
      <c r="O1774" s="34"/>
      <c r="P1774" s="1" t="s">
        <v>133</v>
      </c>
      <c r="Q1774" s="1" t="str">
        <f t="shared" si="177"/>
        <v>exclude_title</v>
      </c>
      <c r="R1774" s="1" t="s">
        <v>123</v>
      </c>
      <c r="S1774" s="1" t="s">
        <v>133</v>
      </c>
      <c r="T1774" s="1" t="str">
        <f t="shared" si="178"/>
        <v>exclude_title</v>
      </c>
      <c r="U1774" s="1" t="s">
        <v>124</v>
      </c>
      <c r="V1774" s="41" t="str">
        <f t="shared" si="179"/>
        <v>exclude_title</v>
      </c>
      <c r="W1774" s="1"/>
      <c r="X1774" s="1"/>
      <c r="Y1774" s="1"/>
      <c r="Z1774" s="1"/>
      <c r="AA1774" s="1"/>
      <c r="AB1774" s="1"/>
      <c r="AC1774" s="41"/>
      <c r="AD1774" s="1"/>
      <c r="AE1774" s="1"/>
      <c r="AF1774" s="1"/>
      <c r="AG1774" s="1"/>
      <c r="AH1774" s="1"/>
      <c r="AI1774" s="1"/>
      <c r="AJ1774" s="41"/>
      <c r="AO1774" s="34"/>
      <c r="AP1774" s="34"/>
      <c r="AQ1774" s="34"/>
      <c r="AR1774" s="34"/>
    </row>
    <row r="1775" spans="1:44" ht="14.7" hidden="1" customHeight="1" x14ac:dyDescent="0.3">
      <c r="A1775">
        <v>1774</v>
      </c>
      <c r="B1775" t="s">
        <v>7630</v>
      </c>
      <c r="C1775">
        <v>2012</v>
      </c>
      <c r="D1775" t="s">
        <v>7631</v>
      </c>
      <c r="E1775" t="s">
        <v>7632</v>
      </c>
      <c r="F1775">
        <v>65</v>
      </c>
      <c r="G1775">
        <v>3</v>
      </c>
      <c r="H1775">
        <v>521</v>
      </c>
      <c r="I1775">
        <v>552</v>
      </c>
      <c r="J1775" t="s">
        <v>7633</v>
      </c>
      <c r="K1775" t="s">
        <v>7634</v>
      </c>
      <c r="L1775" t="s">
        <v>120</v>
      </c>
      <c r="M1775" s="34"/>
      <c r="N1775" s="34"/>
      <c r="O1775" s="34"/>
      <c r="P1775" s="1" t="s">
        <v>122</v>
      </c>
      <c r="Q1775" s="1" t="str">
        <f t="shared" si="177"/>
        <v>include</v>
      </c>
      <c r="R1775" s="1" t="s">
        <v>123</v>
      </c>
      <c r="S1775" s="1" t="s">
        <v>122</v>
      </c>
      <c r="T1775" s="1" t="str">
        <f t="shared" si="178"/>
        <v>include</v>
      </c>
      <c r="U1775" s="1" t="s">
        <v>124</v>
      </c>
      <c r="V1775" s="41" t="str">
        <f t="shared" si="179"/>
        <v>include</v>
      </c>
      <c r="W1775" s="1" t="s">
        <v>190</v>
      </c>
      <c r="X1775" s="1" t="str">
        <f>IF(OR(W1775="include",W1775="no_abstract_available"),"include", IF(W1775="duplicate","duplicate", IF(W1775="correction/reply","correction/reply", "exclude_abstract")))</f>
        <v>exclude_abstract</v>
      </c>
      <c r="Y1775" s="1" t="s">
        <v>123</v>
      </c>
      <c r="Z1775" s="1"/>
      <c r="AA1775" s="1"/>
      <c r="AB1775" s="1"/>
      <c r="AC1775" s="41" t="str">
        <f>IF(X1775=AA1775,X1775,IF(OR(X1775="include",AA1775="include"),"include",IF(OR(X1775="duplicate",AA1775="duplicate"),"duplicate",IF(OR(X1775="correction/reply",AA1775="correction/reply"),"correction/reply","exclude_abstract"))))</f>
        <v>exclude_abstract</v>
      </c>
      <c r="AD1775" s="1"/>
      <c r="AE1775" s="1"/>
      <c r="AF1775" s="1"/>
      <c r="AG1775" s="1"/>
      <c r="AH1775" s="1"/>
      <c r="AI1775" s="1"/>
      <c r="AJ1775" s="41"/>
      <c r="AO1775" s="34"/>
      <c r="AP1775" s="34"/>
      <c r="AQ1775" s="34"/>
      <c r="AR1775" s="34"/>
    </row>
    <row r="1776" spans="1:44" ht="14.7" hidden="1" customHeight="1" x14ac:dyDescent="0.3">
      <c r="A1776">
        <v>1775</v>
      </c>
      <c r="B1776" t="s">
        <v>6394</v>
      </c>
      <c r="C1776">
        <v>1996</v>
      </c>
      <c r="D1776" t="s">
        <v>7635</v>
      </c>
      <c r="E1776" t="s">
        <v>1132</v>
      </c>
      <c r="F1776">
        <v>28</v>
      </c>
      <c r="G1776">
        <v>2</v>
      </c>
      <c r="H1776">
        <v>217</v>
      </c>
      <c r="I1776">
        <v>227</v>
      </c>
      <c r="J1776" t="s">
        <v>7636</v>
      </c>
      <c r="K1776" t="s">
        <v>7637</v>
      </c>
      <c r="L1776" t="s">
        <v>120</v>
      </c>
      <c r="M1776" s="34"/>
      <c r="N1776" s="34"/>
      <c r="O1776" s="34"/>
      <c r="P1776" s="1" t="s">
        <v>178</v>
      </c>
      <c r="Q1776" s="1" t="str">
        <f t="shared" si="177"/>
        <v>exclude_title</v>
      </c>
      <c r="R1776" s="1" t="s">
        <v>123</v>
      </c>
      <c r="S1776" s="1" t="s">
        <v>133</v>
      </c>
      <c r="T1776" s="1" t="str">
        <f t="shared" si="178"/>
        <v>exclude_title</v>
      </c>
      <c r="U1776" s="1" t="s">
        <v>124</v>
      </c>
      <c r="V1776" s="41" t="str">
        <f t="shared" si="179"/>
        <v>exclude_title</v>
      </c>
      <c r="W1776" s="1"/>
      <c r="X1776" s="1"/>
      <c r="Y1776" s="1"/>
      <c r="Z1776" s="1"/>
      <c r="AA1776" s="1"/>
      <c r="AB1776" s="1"/>
      <c r="AC1776" s="41"/>
      <c r="AD1776" s="1"/>
      <c r="AE1776" s="1"/>
      <c r="AF1776" s="1"/>
      <c r="AG1776" s="1"/>
      <c r="AH1776" s="1"/>
      <c r="AI1776" s="1"/>
      <c r="AJ1776" s="41"/>
      <c r="AO1776" s="34"/>
      <c r="AP1776" s="34"/>
      <c r="AQ1776" s="34"/>
      <c r="AR1776" s="34"/>
    </row>
    <row r="1777" spans="1:44" ht="14.7" hidden="1" customHeight="1" x14ac:dyDescent="0.3">
      <c r="A1777">
        <v>1776</v>
      </c>
      <c r="B1777" t="s">
        <v>7638</v>
      </c>
      <c r="C1777">
        <v>2006</v>
      </c>
      <c r="D1777" t="s">
        <v>7639</v>
      </c>
      <c r="E1777" t="s">
        <v>2403</v>
      </c>
      <c r="F1777">
        <v>97</v>
      </c>
      <c r="G1777">
        <v>1</v>
      </c>
      <c r="H1777">
        <v>29</v>
      </c>
      <c r="I1777">
        <v>37</v>
      </c>
      <c r="J1777" t="s">
        <v>7640</v>
      </c>
      <c r="K1777" t="s">
        <v>7641</v>
      </c>
      <c r="L1777" t="s">
        <v>120</v>
      </c>
      <c r="M1777" s="34"/>
      <c r="N1777" s="34"/>
      <c r="O1777" s="34" t="s">
        <v>121</v>
      </c>
      <c r="P1777" s="1" t="s">
        <v>178</v>
      </c>
      <c r="Q1777" s="1" t="str">
        <f t="shared" si="177"/>
        <v>exclude_title</v>
      </c>
      <c r="R1777" s="1" t="s">
        <v>123</v>
      </c>
      <c r="S1777" s="1" t="s">
        <v>122</v>
      </c>
      <c r="T1777" s="1" t="str">
        <f t="shared" si="178"/>
        <v>include</v>
      </c>
      <c r="U1777" s="1" t="s">
        <v>124</v>
      </c>
      <c r="V1777" s="41" t="str">
        <f t="shared" si="179"/>
        <v>include</v>
      </c>
      <c r="W1777" s="1" t="s">
        <v>122</v>
      </c>
      <c r="X1777" s="1" t="str">
        <f>IF(OR(W1777="include",W1777="no_abstract_available"),"include", IF(W1777="duplicate","duplicate", IF(W1777="correction/reply","correction/reply", "exclude_abstract")))</f>
        <v>include</v>
      </c>
      <c r="Y1777" s="1" t="s">
        <v>123</v>
      </c>
      <c r="Z1777" s="1"/>
      <c r="AA1777" s="1"/>
      <c r="AB1777" s="1"/>
      <c r="AC1777" s="41" t="str">
        <f>IF(X1777=AA1777,X1777,IF(OR(X1777="include",AA1777="include"),"include",IF(OR(X1777="duplicate",AA1777="duplicate"),"duplicate",IF(OR(X1777="correction/reply",AA1777="correction/reply"),"correction/reply","exclude_abstract"))))</f>
        <v>include</v>
      </c>
      <c r="AD1777" s="1" t="s">
        <v>122</v>
      </c>
      <c r="AE1777" s="1"/>
      <c r="AF1777" s="1" t="s">
        <v>124</v>
      </c>
      <c r="AG1777" s="1"/>
      <c r="AH1777" s="1"/>
      <c r="AI1777" s="1"/>
      <c r="AJ1777" s="41" t="str">
        <f>IF(AD1777=AG1777,AD1777, (IF(AG1777=0, AD1777,"different!")))</f>
        <v>include</v>
      </c>
      <c r="AK1777" t="s">
        <v>124</v>
      </c>
      <c r="AL1777" t="s">
        <v>121</v>
      </c>
      <c r="AM1777" t="s">
        <v>126</v>
      </c>
      <c r="AO1777" s="34" t="s">
        <v>121</v>
      </c>
      <c r="AP1777" s="34" t="s">
        <v>124</v>
      </c>
      <c r="AQ1777" s="34">
        <v>9</v>
      </c>
      <c r="AR1777" s="34">
        <v>0</v>
      </c>
    </row>
    <row r="1778" spans="1:44" ht="14.7" hidden="1" customHeight="1" x14ac:dyDescent="0.3">
      <c r="A1778">
        <v>1777</v>
      </c>
      <c r="B1778" t="s">
        <v>7642</v>
      </c>
      <c r="C1778">
        <v>2012</v>
      </c>
      <c r="D1778" t="s">
        <v>7643</v>
      </c>
      <c r="E1778" t="s">
        <v>3352</v>
      </c>
      <c r="F1778">
        <v>100</v>
      </c>
      <c r="G1778">
        <v>1</v>
      </c>
      <c r="H1778">
        <v>55</v>
      </c>
      <c r="I1778">
        <v>62</v>
      </c>
      <c r="J1778" t="s">
        <v>7644</v>
      </c>
      <c r="K1778" t="s">
        <v>7645</v>
      </c>
      <c r="L1778" t="s">
        <v>120</v>
      </c>
      <c r="M1778" s="34"/>
      <c r="N1778" s="34"/>
      <c r="O1778" s="34"/>
      <c r="P1778" s="1" t="s">
        <v>122</v>
      </c>
      <c r="Q1778" s="1" t="str">
        <f t="shared" si="177"/>
        <v>include</v>
      </c>
      <c r="R1778" s="1" t="s">
        <v>123</v>
      </c>
      <c r="S1778" s="1" t="s">
        <v>122</v>
      </c>
      <c r="T1778" s="1" t="str">
        <f t="shared" si="178"/>
        <v>include</v>
      </c>
      <c r="U1778" s="1" t="s">
        <v>124</v>
      </c>
      <c r="V1778" s="41" t="str">
        <f t="shared" si="179"/>
        <v>include</v>
      </c>
      <c r="W1778" s="1" t="s">
        <v>133</v>
      </c>
      <c r="X1778" s="1" t="str">
        <f>IF(OR(W1778="include",W1778="no_abstract_available"),"include", IF(W1778="duplicate","duplicate", IF(W1778="correction/reply","correction/reply", "exclude_abstract")))</f>
        <v>exclude_abstract</v>
      </c>
      <c r="Y1778" s="1" t="s">
        <v>123</v>
      </c>
      <c r="Z1778" s="1"/>
      <c r="AA1778" s="1"/>
      <c r="AB1778" s="1"/>
      <c r="AC1778" s="41" t="str">
        <f>IF(X1778=AA1778,X1778,IF(OR(X1778="include",AA1778="include"),"include",IF(OR(X1778="duplicate",AA1778="duplicate"),"duplicate",IF(OR(X1778="correction/reply",AA1778="correction/reply"),"correction/reply","exclude_abstract"))))</f>
        <v>exclude_abstract</v>
      </c>
      <c r="AD1778" s="1"/>
      <c r="AE1778" s="1"/>
      <c r="AF1778" s="1"/>
      <c r="AG1778" s="1"/>
      <c r="AH1778" s="1"/>
      <c r="AI1778" s="1"/>
      <c r="AJ1778" s="41"/>
      <c r="AO1778" s="34"/>
      <c r="AP1778" s="34"/>
      <c r="AQ1778" s="34"/>
      <c r="AR1778" s="34"/>
    </row>
    <row r="1779" spans="1:44" ht="14.7" hidden="1" customHeight="1" x14ac:dyDescent="0.3">
      <c r="A1779">
        <v>1778</v>
      </c>
      <c r="B1779" t="s">
        <v>7646</v>
      </c>
      <c r="C1779">
        <v>1992</v>
      </c>
      <c r="D1779" t="s">
        <v>7647</v>
      </c>
      <c r="E1779" t="s">
        <v>4291</v>
      </c>
      <c r="F1779">
        <v>6</v>
      </c>
      <c r="G1779">
        <v>1</v>
      </c>
      <c r="H1779">
        <v>15</v>
      </c>
      <c r="I1779">
        <v>33</v>
      </c>
      <c r="J1779" t="s">
        <v>7648</v>
      </c>
      <c r="K1779" t="s">
        <v>7649</v>
      </c>
      <c r="L1779" t="s">
        <v>120</v>
      </c>
      <c r="M1779" s="34"/>
      <c r="N1779" s="34"/>
      <c r="O1779" s="34"/>
      <c r="P1779" s="1" t="s">
        <v>122</v>
      </c>
      <c r="Q1779" s="1" t="str">
        <f t="shared" si="177"/>
        <v>include</v>
      </c>
      <c r="R1779" s="1" t="s">
        <v>123</v>
      </c>
      <c r="S1779" s="1" t="s">
        <v>122</v>
      </c>
      <c r="T1779" s="1" t="str">
        <f t="shared" si="178"/>
        <v>include</v>
      </c>
      <c r="U1779" s="1" t="s">
        <v>124</v>
      </c>
      <c r="V1779" s="41" t="str">
        <f t="shared" si="179"/>
        <v>include</v>
      </c>
      <c r="W1779" s="1" t="s">
        <v>156</v>
      </c>
      <c r="X1779" s="1" t="str">
        <f>IF(OR(W1779="include",W1779="no_abstract_available"),"include", IF(W1779="duplicate","duplicate", IF(W1779="correction/reply","correction/reply", "exclude_abstract")))</f>
        <v>exclude_abstract</v>
      </c>
      <c r="Y1779" s="1" t="s">
        <v>123</v>
      </c>
      <c r="Z1779" s="1"/>
      <c r="AA1779" s="1"/>
      <c r="AB1779" s="1"/>
      <c r="AC1779" s="41" t="str">
        <f>IF(X1779=AA1779,X1779,IF(OR(X1779="include",AA1779="include"),"include",IF(OR(X1779="duplicate",AA1779="duplicate"),"duplicate",IF(OR(X1779="correction/reply",AA1779="correction/reply"),"correction/reply","exclude_abstract"))))</f>
        <v>exclude_abstract</v>
      </c>
      <c r="AD1779" s="1"/>
      <c r="AE1779" s="1"/>
      <c r="AF1779" s="1"/>
      <c r="AG1779" s="1"/>
      <c r="AH1779" s="1"/>
      <c r="AI1779" s="1"/>
      <c r="AJ1779" s="41"/>
      <c r="AO1779" s="34"/>
      <c r="AP1779" s="34"/>
      <c r="AQ1779" s="34"/>
      <c r="AR1779" s="34"/>
    </row>
    <row r="1780" spans="1:44" ht="14.7" hidden="1" customHeight="1" x14ac:dyDescent="0.3">
      <c r="A1780">
        <v>1779</v>
      </c>
      <c r="B1780" t="s">
        <v>7650</v>
      </c>
      <c r="C1780">
        <v>2020</v>
      </c>
      <c r="D1780" t="s">
        <v>7651</v>
      </c>
      <c r="E1780" t="s">
        <v>2487</v>
      </c>
      <c r="F1780">
        <v>97</v>
      </c>
      <c r="G1780" t="s">
        <v>130</v>
      </c>
      <c r="H1780">
        <v>99</v>
      </c>
      <c r="I1780">
        <v>110</v>
      </c>
      <c r="J1780" t="s">
        <v>7652</v>
      </c>
      <c r="K1780" t="s">
        <v>7653</v>
      </c>
      <c r="L1780" t="s">
        <v>120</v>
      </c>
      <c r="M1780" s="34"/>
      <c r="N1780" s="34"/>
      <c r="O1780" s="34"/>
      <c r="P1780" s="1" t="s">
        <v>178</v>
      </c>
      <c r="Q1780" s="1" t="str">
        <f t="shared" si="177"/>
        <v>exclude_title</v>
      </c>
      <c r="R1780" s="1" t="s">
        <v>123</v>
      </c>
      <c r="S1780" s="1" t="s">
        <v>122</v>
      </c>
      <c r="T1780" s="1" t="str">
        <f t="shared" si="178"/>
        <v>include</v>
      </c>
      <c r="U1780" s="1" t="s">
        <v>124</v>
      </c>
      <c r="V1780" s="41" t="str">
        <f t="shared" si="179"/>
        <v>include</v>
      </c>
      <c r="W1780" s="1" t="s">
        <v>156</v>
      </c>
      <c r="X1780" s="1" t="str">
        <f>IF(OR(W1780="include",W1780="no_abstract_available"),"include", IF(W1780="duplicate","duplicate", IF(W1780="correction/reply","correction/reply", "exclude_abstract")))</f>
        <v>exclude_abstract</v>
      </c>
      <c r="Y1780" s="1" t="s">
        <v>123</v>
      </c>
      <c r="Z1780" s="1"/>
      <c r="AA1780" s="1"/>
      <c r="AB1780" s="1"/>
      <c r="AC1780" s="41" t="str">
        <f>IF(X1780=AA1780,X1780,IF(OR(X1780="include",AA1780="include"),"include",IF(OR(X1780="duplicate",AA1780="duplicate"),"duplicate",IF(OR(X1780="correction/reply",AA1780="correction/reply"),"correction/reply","exclude_abstract"))))</f>
        <v>exclude_abstract</v>
      </c>
      <c r="AD1780" s="1"/>
      <c r="AE1780" s="1"/>
      <c r="AF1780" s="1"/>
      <c r="AG1780" s="1"/>
      <c r="AH1780" s="1"/>
      <c r="AI1780" s="1"/>
      <c r="AJ1780" s="41"/>
      <c r="AO1780" s="34"/>
      <c r="AP1780" s="34"/>
      <c r="AQ1780" s="34"/>
      <c r="AR1780" s="34"/>
    </row>
    <row r="1781" spans="1:44" ht="14.7" hidden="1" customHeight="1" x14ac:dyDescent="0.3">
      <c r="A1781">
        <v>1780</v>
      </c>
      <c r="B1781" t="s">
        <v>7654</v>
      </c>
      <c r="C1781">
        <v>2016</v>
      </c>
      <c r="D1781" t="s">
        <v>7655</v>
      </c>
      <c r="E1781" t="s">
        <v>274</v>
      </c>
      <c r="F1781">
        <v>11</v>
      </c>
      <c r="G1781">
        <v>4</v>
      </c>
      <c r="H1781" t="s">
        <v>130</v>
      </c>
      <c r="I1781" t="s">
        <v>130</v>
      </c>
      <c r="J1781" t="s">
        <v>7656</v>
      </c>
      <c r="K1781" t="s">
        <v>7657</v>
      </c>
      <c r="L1781" t="s">
        <v>120</v>
      </c>
      <c r="M1781" s="34"/>
      <c r="N1781" s="34"/>
      <c r="O1781" s="34"/>
      <c r="P1781" s="1" t="s">
        <v>122</v>
      </c>
      <c r="Q1781" s="1" t="str">
        <f t="shared" si="177"/>
        <v>include</v>
      </c>
      <c r="R1781" s="1" t="s">
        <v>123</v>
      </c>
      <c r="S1781" s="1" t="s">
        <v>178</v>
      </c>
      <c r="T1781" s="1" t="str">
        <f t="shared" si="178"/>
        <v>exclude_title</v>
      </c>
      <c r="U1781" s="1" t="s">
        <v>124</v>
      </c>
      <c r="V1781" s="41" t="str">
        <f t="shared" si="179"/>
        <v>include</v>
      </c>
      <c r="W1781" s="1" t="s">
        <v>156</v>
      </c>
      <c r="X1781" s="1" t="str">
        <f>IF(OR(W1781="include",W1781="no_abstract_available"),"include", IF(W1781="duplicate","duplicate", IF(W1781="correction/reply","correction/reply", "exclude_abstract")))</f>
        <v>exclude_abstract</v>
      </c>
      <c r="Y1781" s="1" t="s">
        <v>123</v>
      </c>
      <c r="Z1781" s="1"/>
      <c r="AA1781" s="1"/>
      <c r="AB1781" s="1"/>
      <c r="AC1781" s="41" t="str">
        <f>IF(X1781=AA1781,X1781,IF(OR(X1781="include",AA1781="include"),"include",IF(OR(X1781="duplicate",AA1781="duplicate"),"duplicate",IF(OR(X1781="correction/reply",AA1781="correction/reply"),"correction/reply","exclude_abstract"))))</f>
        <v>exclude_abstract</v>
      </c>
      <c r="AD1781" s="1"/>
      <c r="AE1781" s="1"/>
      <c r="AF1781" s="1"/>
      <c r="AG1781" s="1"/>
      <c r="AH1781" s="1"/>
      <c r="AI1781" s="1"/>
      <c r="AJ1781" s="41"/>
      <c r="AO1781" s="34"/>
      <c r="AP1781" s="34"/>
      <c r="AQ1781" s="34"/>
      <c r="AR1781" s="34"/>
    </row>
    <row r="1782" spans="1:44" ht="14.7" hidden="1" customHeight="1" x14ac:dyDescent="0.3">
      <c r="A1782">
        <v>1781</v>
      </c>
      <c r="B1782" t="s">
        <v>7658</v>
      </c>
      <c r="C1782">
        <v>2020</v>
      </c>
      <c r="D1782" t="s">
        <v>7659</v>
      </c>
      <c r="E1782" t="s">
        <v>3461</v>
      </c>
      <c r="F1782">
        <v>117</v>
      </c>
      <c r="G1782" t="s">
        <v>130</v>
      </c>
      <c r="H1782" t="s">
        <v>130</v>
      </c>
      <c r="I1782" t="s">
        <v>130</v>
      </c>
      <c r="J1782" t="s">
        <v>7660</v>
      </c>
      <c r="K1782" t="s">
        <v>7661</v>
      </c>
      <c r="L1782" t="s">
        <v>120</v>
      </c>
      <c r="M1782" s="34"/>
      <c r="N1782" s="34"/>
      <c r="O1782" s="34"/>
      <c r="P1782" s="1" t="s">
        <v>133</v>
      </c>
      <c r="Q1782" s="1" t="str">
        <f t="shared" si="177"/>
        <v>exclude_title</v>
      </c>
      <c r="R1782" s="1" t="s">
        <v>123</v>
      </c>
      <c r="S1782" s="1" t="s">
        <v>133</v>
      </c>
      <c r="T1782" s="1" t="str">
        <f t="shared" si="178"/>
        <v>exclude_title</v>
      </c>
      <c r="U1782" s="1" t="s">
        <v>124</v>
      </c>
      <c r="V1782" s="41" t="str">
        <f t="shared" si="179"/>
        <v>exclude_title</v>
      </c>
      <c r="W1782" s="1"/>
      <c r="X1782" s="1"/>
      <c r="Y1782" s="1"/>
      <c r="Z1782" s="1"/>
      <c r="AA1782" s="1"/>
      <c r="AB1782" s="1"/>
      <c r="AC1782" s="41"/>
      <c r="AD1782" s="1"/>
      <c r="AE1782" s="1"/>
      <c r="AF1782" s="1"/>
      <c r="AG1782" s="1"/>
      <c r="AH1782" s="1"/>
      <c r="AI1782" s="1"/>
      <c r="AJ1782" s="41"/>
      <c r="AO1782" s="34"/>
      <c r="AP1782" s="34"/>
      <c r="AQ1782" s="34"/>
      <c r="AR1782" s="34"/>
    </row>
    <row r="1783" spans="1:44" ht="14.7" hidden="1" customHeight="1" x14ac:dyDescent="0.3">
      <c r="A1783">
        <v>1782</v>
      </c>
      <c r="B1783" t="s">
        <v>7662</v>
      </c>
      <c r="C1783">
        <v>2015</v>
      </c>
      <c r="D1783" t="s">
        <v>7663</v>
      </c>
      <c r="E1783" t="s">
        <v>1193</v>
      </c>
      <c r="F1783">
        <v>71</v>
      </c>
      <c r="G1783">
        <v>3</v>
      </c>
      <c r="H1783">
        <v>271</v>
      </c>
      <c r="I1783">
        <v>285</v>
      </c>
      <c r="J1783" t="s">
        <v>7664</v>
      </c>
      <c r="K1783" t="s">
        <v>7665</v>
      </c>
      <c r="L1783" t="s">
        <v>120</v>
      </c>
      <c r="M1783" s="34"/>
      <c r="N1783" s="34"/>
      <c r="O1783" s="34"/>
      <c r="P1783" s="1" t="s">
        <v>133</v>
      </c>
      <c r="Q1783" s="1" t="str">
        <f t="shared" si="177"/>
        <v>exclude_title</v>
      </c>
      <c r="R1783" s="1" t="s">
        <v>123</v>
      </c>
      <c r="S1783" s="1" t="s">
        <v>133</v>
      </c>
      <c r="T1783" s="1" t="str">
        <f t="shared" si="178"/>
        <v>exclude_title</v>
      </c>
      <c r="U1783" s="1" t="s">
        <v>124</v>
      </c>
      <c r="V1783" s="41" t="str">
        <f t="shared" si="179"/>
        <v>exclude_title</v>
      </c>
      <c r="W1783" s="1"/>
      <c r="X1783" s="1"/>
      <c r="Y1783" s="1"/>
      <c r="Z1783" s="1"/>
      <c r="AA1783" s="1"/>
      <c r="AB1783" s="1"/>
      <c r="AC1783" s="41"/>
      <c r="AD1783" s="1"/>
      <c r="AE1783" s="1"/>
      <c r="AF1783" s="1"/>
      <c r="AG1783" s="1"/>
      <c r="AH1783" s="1"/>
      <c r="AI1783" s="1"/>
      <c r="AJ1783" s="41"/>
      <c r="AO1783" s="34"/>
      <c r="AP1783" s="34"/>
      <c r="AQ1783" s="34"/>
      <c r="AR1783" s="34"/>
    </row>
    <row r="1784" spans="1:44" ht="14.7" hidden="1" customHeight="1" x14ac:dyDescent="0.3">
      <c r="A1784">
        <v>1783</v>
      </c>
      <c r="B1784" t="s">
        <v>7666</v>
      </c>
      <c r="C1784">
        <v>2015</v>
      </c>
      <c r="D1784" t="s">
        <v>7667</v>
      </c>
      <c r="E1784" t="s">
        <v>1956</v>
      </c>
      <c r="F1784">
        <v>5</v>
      </c>
      <c r="G1784" t="s">
        <v>130</v>
      </c>
      <c r="H1784" t="s">
        <v>130</v>
      </c>
      <c r="I1784" t="s">
        <v>130</v>
      </c>
      <c r="J1784" t="s">
        <v>7668</v>
      </c>
      <c r="K1784" t="s">
        <v>7669</v>
      </c>
      <c r="L1784" t="s">
        <v>120</v>
      </c>
      <c r="M1784" s="34"/>
      <c r="N1784" s="34"/>
      <c r="O1784" s="34"/>
      <c r="P1784" s="1" t="s">
        <v>133</v>
      </c>
      <c r="Q1784" s="1" t="str">
        <f t="shared" si="177"/>
        <v>exclude_title</v>
      </c>
      <c r="R1784" s="1" t="s">
        <v>123</v>
      </c>
      <c r="S1784" s="1" t="s">
        <v>122</v>
      </c>
      <c r="T1784" s="1" t="str">
        <f t="shared" si="178"/>
        <v>include</v>
      </c>
      <c r="U1784" s="1" t="s">
        <v>124</v>
      </c>
      <c r="V1784" s="41" t="str">
        <f t="shared" si="179"/>
        <v>include</v>
      </c>
      <c r="W1784" s="1" t="s">
        <v>133</v>
      </c>
      <c r="X1784" s="1" t="str">
        <f>IF(OR(W1784="include",W1784="no_abstract_available"),"include", IF(W1784="duplicate","duplicate", IF(W1784="correction/reply","correction/reply", "exclude_abstract")))</f>
        <v>exclude_abstract</v>
      </c>
      <c r="Y1784" s="1" t="s">
        <v>123</v>
      </c>
      <c r="Z1784" s="1"/>
      <c r="AA1784" s="1"/>
      <c r="AB1784" s="1"/>
      <c r="AC1784" s="41" t="str">
        <f>IF(X1784=AA1784,X1784,IF(OR(X1784="include",AA1784="include"),"include",IF(OR(X1784="duplicate",AA1784="duplicate"),"duplicate",IF(OR(X1784="correction/reply",AA1784="correction/reply"),"correction/reply","exclude_abstract"))))</f>
        <v>exclude_abstract</v>
      </c>
      <c r="AD1784" s="1"/>
      <c r="AE1784" s="1"/>
      <c r="AF1784" s="1"/>
      <c r="AG1784" s="1"/>
      <c r="AH1784" s="1"/>
      <c r="AI1784" s="1"/>
      <c r="AJ1784" s="41"/>
      <c r="AO1784" s="34"/>
      <c r="AP1784" s="34"/>
      <c r="AQ1784" s="34"/>
      <c r="AR1784" s="34"/>
    </row>
    <row r="1785" spans="1:44" ht="14.7" hidden="1" customHeight="1" x14ac:dyDescent="0.3">
      <c r="A1785">
        <v>1784</v>
      </c>
      <c r="B1785" t="s">
        <v>7670</v>
      </c>
      <c r="C1785">
        <v>2011</v>
      </c>
      <c r="D1785" t="s">
        <v>7671</v>
      </c>
      <c r="E1785" t="s">
        <v>435</v>
      </c>
      <c r="F1785">
        <v>166</v>
      </c>
      <c r="G1785">
        <v>3</v>
      </c>
      <c r="H1785">
        <v>807</v>
      </c>
      <c r="I1785">
        <v>817</v>
      </c>
      <c r="J1785" t="s">
        <v>7672</v>
      </c>
      <c r="K1785" t="s">
        <v>7673</v>
      </c>
      <c r="L1785" t="s">
        <v>120</v>
      </c>
      <c r="M1785" s="34"/>
      <c r="N1785" s="34"/>
      <c r="O1785" s="34" t="s">
        <v>121</v>
      </c>
      <c r="P1785" s="1" t="s">
        <v>122</v>
      </c>
      <c r="Q1785" s="1" t="str">
        <f t="shared" si="177"/>
        <v>include</v>
      </c>
      <c r="R1785" s="1" t="s">
        <v>123</v>
      </c>
      <c r="S1785" s="1" t="s">
        <v>122</v>
      </c>
      <c r="T1785" s="1" t="str">
        <f t="shared" si="178"/>
        <v>include</v>
      </c>
      <c r="U1785" s="1" t="s">
        <v>124</v>
      </c>
      <c r="V1785" s="41" t="str">
        <f t="shared" si="179"/>
        <v>include</v>
      </c>
      <c r="W1785" s="1" t="s">
        <v>122</v>
      </c>
      <c r="X1785" s="1" t="str">
        <f>IF(OR(W1785="include",W1785="no_abstract_available"),"include", IF(W1785="duplicate","duplicate", IF(W1785="correction/reply","correction/reply", "exclude_abstract")))</f>
        <v>include</v>
      </c>
      <c r="Y1785" s="1" t="s">
        <v>123</v>
      </c>
      <c r="Z1785" s="1"/>
      <c r="AA1785" s="1"/>
      <c r="AB1785" s="1"/>
      <c r="AC1785" s="41" t="str">
        <f>IF(X1785=AA1785,X1785,IF(OR(X1785="include",AA1785="include"),"include",IF(OR(X1785="duplicate",AA1785="duplicate"),"duplicate",IF(OR(X1785="correction/reply",AA1785="correction/reply"),"correction/reply","exclude_abstract"))))</f>
        <v>include</v>
      </c>
      <c r="AD1785" s="1" t="s">
        <v>122</v>
      </c>
      <c r="AE1785" s="1"/>
      <c r="AF1785" s="1" t="s">
        <v>124</v>
      </c>
      <c r="AG1785" s="1"/>
      <c r="AH1785" s="1"/>
      <c r="AI1785" s="1"/>
      <c r="AJ1785" s="41" t="str">
        <f>IF(AD1785=AG1785,AD1785, (IF(AG1785=0, AD1785,"different!")))</f>
        <v>include</v>
      </c>
      <c r="AK1785" t="s">
        <v>124</v>
      </c>
      <c r="AL1785" t="s">
        <v>121</v>
      </c>
      <c r="AM1785" t="s">
        <v>126</v>
      </c>
      <c r="AO1785" s="34" t="s">
        <v>121</v>
      </c>
      <c r="AP1785" s="34" t="s">
        <v>124</v>
      </c>
      <c r="AQ1785" s="34">
        <v>2</v>
      </c>
      <c r="AR1785" s="34">
        <v>0</v>
      </c>
    </row>
    <row r="1786" spans="1:44" ht="14.7" hidden="1" customHeight="1" x14ac:dyDescent="0.3">
      <c r="A1786">
        <v>1785</v>
      </c>
      <c r="B1786" t="s">
        <v>7674</v>
      </c>
      <c r="C1786">
        <v>1993</v>
      </c>
      <c r="D1786" t="s">
        <v>7675</v>
      </c>
      <c r="E1786" t="s">
        <v>1132</v>
      </c>
      <c r="F1786">
        <v>25</v>
      </c>
      <c r="G1786">
        <v>2</v>
      </c>
      <c r="H1786">
        <v>136</v>
      </c>
      <c r="I1786">
        <v>141</v>
      </c>
      <c r="J1786" t="s">
        <v>7676</v>
      </c>
      <c r="K1786" t="s">
        <v>7677</v>
      </c>
      <c r="L1786" t="s">
        <v>120</v>
      </c>
      <c r="M1786" s="34"/>
      <c r="N1786" s="34"/>
      <c r="O1786" s="34" t="s">
        <v>121</v>
      </c>
      <c r="P1786" s="1" t="s">
        <v>122</v>
      </c>
      <c r="Q1786" s="1" t="str">
        <f t="shared" si="177"/>
        <v>include</v>
      </c>
      <c r="R1786" s="1" t="s">
        <v>123</v>
      </c>
      <c r="S1786" s="1" t="s">
        <v>122</v>
      </c>
      <c r="T1786" s="1" t="str">
        <f t="shared" si="178"/>
        <v>include</v>
      </c>
      <c r="U1786" s="1" t="s">
        <v>124</v>
      </c>
      <c r="V1786" s="41" t="str">
        <f t="shared" si="179"/>
        <v>include</v>
      </c>
      <c r="W1786" s="1" t="s">
        <v>122</v>
      </c>
      <c r="X1786" s="1" t="str">
        <f>IF(OR(W1786="include",W1786="no_abstract_available"),"include", IF(W1786="duplicate","duplicate", IF(W1786="correction/reply","correction/reply", "exclude_abstract")))</f>
        <v>include</v>
      </c>
      <c r="Y1786" s="1" t="s">
        <v>123</v>
      </c>
      <c r="Z1786" s="1"/>
      <c r="AA1786" s="1"/>
      <c r="AB1786" s="1"/>
      <c r="AC1786" s="41" t="str">
        <f>IF(X1786=AA1786,X1786,IF(OR(X1786="include",AA1786="include"),"include",IF(OR(X1786="duplicate",AA1786="duplicate"),"duplicate",IF(OR(X1786="correction/reply",AA1786="correction/reply"),"correction/reply","exclude_abstract"))))</f>
        <v>include</v>
      </c>
      <c r="AD1786" s="1" t="s">
        <v>122</v>
      </c>
      <c r="AE1786" s="1"/>
      <c r="AF1786" s="1" t="s">
        <v>124</v>
      </c>
      <c r="AG1786" s="1"/>
      <c r="AH1786" s="1"/>
      <c r="AI1786" s="1"/>
      <c r="AJ1786" s="41" t="str">
        <f>IF(AD1786=AG1786,AD1786, (IF(AG1786=0, AD1786,"different!")))</f>
        <v>include</v>
      </c>
      <c r="AK1786" t="s">
        <v>124</v>
      </c>
      <c r="AL1786" t="s">
        <v>121</v>
      </c>
      <c r="AM1786" t="s">
        <v>126</v>
      </c>
      <c r="AO1786" s="34" t="s">
        <v>121</v>
      </c>
      <c r="AP1786" s="34" t="s">
        <v>124</v>
      </c>
      <c r="AQ1786" s="34">
        <v>4</v>
      </c>
      <c r="AR1786" s="34">
        <v>0</v>
      </c>
    </row>
    <row r="1787" spans="1:44" ht="14.7" hidden="1" customHeight="1" x14ac:dyDescent="0.3">
      <c r="A1787">
        <v>1786</v>
      </c>
      <c r="B1787" t="s">
        <v>7678</v>
      </c>
      <c r="C1787">
        <v>1994</v>
      </c>
      <c r="D1787" t="s">
        <v>7679</v>
      </c>
      <c r="E1787" t="s">
        <v>544</v>
      </c>
      <c r="F1787">
        <v>32</v>
      </c>
      <c r="G1787">
        <v>2</v>
      </c>
      <c r="H1787">
        <v>309</v>
      </c>
      <c r="I1787">
        <v>322</v>
      </c>
      <c r="J1787" t="s">
        <v>7680</v>
      </c>
      <c r="K1787" t="s">
        <v>7681</v>
      </c>
      <c r="L1787" t="s">
        <v>120</v>
      </c>
      <c r="M1787" s="34"/>
      <c r="N1787" s="34"/>
      <c r="O1787" s="34"/>
      <c r="P1787" s="1" t="s">
        <v>133</v>
      </c>
      <c r="Q1787" s="1" t="str">
        <f t="shared" si="177"/>
        <v>exclude_title</v>
      </c>
      <c r="R1787" s="1" t="s">
        <v>123</v>
      </c>
      <c r="S1787" s="1" t="s">
        <v>133</v>
      </c>
      <c r="T1787" s="1" t="str">
        <f t="shared" si="178"/>
        <v>exclude_title</v>
      </c>
      <c r="U1787" s="1" t="s">
        <v>124</v>
      </c>
      <c r="V1787" s="41" t="str">
        <f t="shared" si="179"/>
        <v>exclude_title</v>
      </c>
      <c r="W1787" s="1"/>
      <c r="X1787" s="1"/>
      <c r="Y1787" s="1"/>
      <c r="Z1787" s="1"/>
      <c r="AA1787" s="1"/>
      <c r="AB1787" s="1"/>
      <c r="AC1787" s="41"/>
      <c r="AD1787" s="1"/>
      <c r="AE1787" s="1"/>
      <c r="AF1787" s="1"/>
      <c r="AG1787" s="1"/>
      <c r="AH1787" s="1"/>
      <c r="AI1787" s="1"/>
      <c r="AJ1787" s="41"/>
      <c r="AO1787" s="34"/>
      <c r="AP1787" s="34"/>
      <c r="AQ1787" s="34"/>
      <c r="AR1787" s="34"/>
    </row>
    <row r="1788" spans="1:44" ht="14.7" hidden="1" customHeight="1" x14ac:dyDescent="0.3">
      <c r="A1788">
        <v>1787</v>
      </c>
      <c r="B1788" t="s">
        <v>7682</v>
      </c>
      <c r="C1788">
        <v>2021</v>
      </c>
      <c r="D1788" t="s">
        <v>7683</v>
      </c>
      <c r="E1788" t="s">
        <v>1405</v>
      </c>
      <c r="F1788">
        <v>190</v>
      </c>
      <c r="G1788" t="s">
        <v>130</v>
      </c>
      <c r="H1788" t="s">
        <v>130</v>
      </c>
      <c r="I1788" t="s">
        <v>130</v>
      </c>
      <c r="J1788" t="s">
        <v>7684</v>
      </c>
      <c r="K1788" t="s">
        <v>7685</v>
      </c>
      <c r="L1788" t="s">
        <v>120</v>
      </c>
      <c r="M1788" s="34"/>
      <c r="N1788" s="34"/>
      <c r="O1788" s="34"/>
      <c r="P1788" s="1" t="s">
        <v>133</v>
      </c>
      <c r="Q1788" s="1" t="str">
        <f t="shared" si="177"/>
        <v>exclude_title</v>
      </c>
      <c r="R1788" s="1" t="s">
        <v>123</v>
      </c>
      <c r="S1788" s="1" t="s">
        <v>133</v>
      </c>
      <c r="T1788" s="1" t="str">
        <f t="shared" si="178"/>
        <v>exclude_title</v>
      </c>
      <c r="U1788" s="1" t="s">
        <v>124</v>
      </c>
      <c r="V1788" s="41" t="str">
        <f t="shared" si="179"/>
        <v>exclude_title</v>
      </c>
      <c r="W1788" s="1"/>
      <c r="X1788" s="1"/>
      <c r="Y1788" s="1"/>
      <c r="Z1788" s="1"/>
      <c r="AA1788" s="1"/>
      <c r="AB1788" s="1"/>
      <c r="AC1788" s="41"/>
      <c r="AD1788" s="1"/>
      <c r="AE1788" s="1"/>
      <c r="AF1788" s="1"/>
      <c r="AG1788" s="1"/>
      <c r="AH1788" s="1"/>
      <c r="AI1788" s="1"/>
      <c r="AJ1788" s="41"/>
      <c r="AO1788" s="34"/>
      <c r="AP1788" s="34"/>
      <c r="AQ1788" s="34"/>
      <c r="AR1788" s="34"/>
    </row>
    <row r="1789" spans="1:44" ht="14.7" hidden="1" customHeight="1" x14ac:dyDescent="0.3">
      <c r="A1789">
        <v>1788</v>
      </c>
      <c r="B1789" t="s">
        <v>7686</v>
      </c>
      <c r="C1789">
        <v>1991</v>
      </c>
      <c r="D1789" t="s">
        <v>7687</v>
      </c>
      <c r="E1789" t="s">
        <v>591</v>
      </c>
      <c r="F1789">
        <v>137</v>
      </c>
      <c r="G1789">
        <v>1</v>
      </c>
      <c r="H1789">
        <v>50</v>
      </c>
      <c r="I1789">
        <v>63</v>
      </c>
      <c r="J1789" t="s">
        <v>7688</v>
      </c>
      <c r="K1789" t="s">
        <v>7689</v>
      </c>
      <c r="L1789" t="s">
        <v>120</v>
      </c>
      <c r="M1789" s="34"/>
      <c r="N1789" s="34"/>
      <c r="O1789" s="34"/>
      <c r="P1789" s="1" t="s">
        <v>133</v>
      </c>
      <c r="Q1789" s="1" t="str">
        <f t="shared" si="177"/>
        <v>exclude_title</v>
      </c>
      <c r="R1789" s="1" t="s">
        <v>123</v>
      </c>
      <c r="S1789" s="1" t="s">
        <v>133</v>
      </c>
      <c r="T1789" s="1" t="str">
        <f t="shared" si="178"/>
        <v>exclude_title</v>
      </c>
      <c r="U1789" s="1" t="s">
        <v>124</v>
      </c>
      <c r="V1789" s="41" t="str">
        <f t="shared" si="179"/>
        <v>exclude_title</v>
      </c>
      <c r="W1789" s="1"/>
      <c r="X1789" s="1"/>
      <c r="Y1789" s="1"/>
      <c r="Z1789" s="1"/>
      <c r="AA1789" s="1"/>
      <c r="AB1789" s="1"/>
      <c r="AC1789" s="41"/>
      <c r="AD1789" s="1"/>
      <c r="AE1789" s="1"/>
      <c r="AF1789" s="1"/>
      <c r="AG1789" s="1"/>
      <c r="AH1789" s="1"/>
      <c r="AI1789" s="1"/>
      <c r="AJ1789" s="41"/>
      <c r="AO1789" s="34"/>
      <c r="AP1789" s="34"/>
      <c r="AQ1789" s="34"/>
      <c r="AR1789" s="34"/>
    </row>
    <row r="1790" spans="1:44" ht="14.7" hidden="1" customHeight="1" x14ac:dyDescent="0.3">
      <c r="A1790">
        <v>1789</v>
      </c>
      <c r="B1790" t="s">
        <v>7690</v>
      </c>
      <c r="C1790">
        <v>2013</v>
      </c>
      <c r="D1790" t="s">
        <v>7691</v>
      </c>
      <c r="E1790" t="s">
        <v>4542</v>
      </c>
      <c r="F1790">
        <v>22</v>
      </c>
      <c r="G1790">
        <v>15</v>
      </c>
      <c r="H1790">
        <v>4029</v>
      </c>
      <c r="I1790">
        <v>4037</v>
      </c>
      <c r="J1790" t="s">
        <v>7692</v>
      </c>
      <c r="K1790" t="s">
        <v>7693</v>
      </c>
      <c r="L1790" t="s">
        <v>120</v>
      </c>
      <c r="M1790" s="34"/>
      <c r="N1790" s="34"/>
      <c r="O1790" s="34"/>
      <c r="P1790" s="1" t="s">
        <v>155</v>
      </c>
      <c r="Q1790" s="1" t="str">
        <f t="shared" si="177"/>
        <v>exclude_title</v>
      </c>
      <c r="R1790" s="1" t="s">
        <v>123</v>
      </c>
      <c r="S1790" s="1" t="s">
        <v>133</v>
      </c>
      <c r="T1790" s="1" t="str">
        <f t="shared" si="178"/>
        <v>exclude_title</v>
      </c>
      <c r="U1790" s="1" t="s">
        <v>124</v>
      </c>
      <c r="V1790" s="41" t="str">
        <f t="shared" si="179"/>
        <v>exclude_title</v>
      </c>
      <c r="W1790" s="1"/>
      <c r="X1790" s="1"/>
      <c r="Y1790" s="1"/>
      <c r="Z1790" s="1"/>
      <c r="AA1790" s="1"/>
      <c r="AB1790" s="1"/>
      <c r="AC1790" s="41"/>
      <c r="AD1790" s="1"/>
      <c r="AE1790" s="1"/>
      <c r="AF1790" s="1"/>
      <c r="AG1790" s="1"/>
      <c r="AH1790" s="1"/>
      <c r="AI1790" s="1"/>
      <c r="AJ1790" s="41"/>
      <c r="AO1790" s="34"/>
      <c r="AP1790" s="34"/>
      <c r="AQ1790" s="34"/>
      <c r="AR1790" s="34"/>
    </row>
    <row r="1791" spans="1:44" ht="14.7" hidden="1" customHeight="1" x14ac:dyDescent="0.3">
      <c r="A1791">
        <v>1790</v>
      </c>
      <c r="B1791" t="s">
        <v>7694</v>
      </c>
      <c r="C1791">
        <v>1991</v>
      </c>
      <c r="D1791" t="s">
        <v>7695</v>
      </c>
      <c r="E1791" t="s">
        <v>2569</v>
      </c>
      <c r="F1791">
        <v>36</v>
      </c>
      <c r="G1791">
        <v>8</v>
      </c>
      <c r="H1791">
        <v>1578</v>
      </c>
      <c r="I1791">
        <v>1599</v>
      </c>
      <c r="J1791" t="s">
        <v>7696</v>
      </c>
      <c r="K1791" t="s">
        <v>7697</v>
      </c>
      <c r="L1791" t="s">
        <v>120</v>
      </c>
      <c r="M1791" s="34"/>
      <c r="N1791" s="34"/>
      <c r="O1791" s="34"/>
      <c r="P1791" s="1" t="s">
        <v>133</v>
      </c>
      <c r="Q1791" s="1" t="str">
        <f t="shared" si="177"/>
        <v>exclude_title</v>
      </c>
      <c r="R1791" s="1" t="s">
        <v>123</v>
      </c>
      <c r="S1791" s="1" t="s">
        <v>133</v>
      </c>
      <c r="T1791" s="1" t="str">
        <f t="shared" si="178"/>
        <v>exclude_title</v>
      </c>
      <c r="U1791" s="1" t="s">
        <v>124</v>
      </c>
      <c r="V1791" s="41" t="str">
        <f t="shared" si="179"/>
        <v>exclude_title</v>
      </c>
      <c r="W1791" s="1"/>
      <c r="X1791" s="1"/>
      <c r="Y1791" s="1"/>
      <c r="Z1791" s="1"/>
      <c r="AA1791" s="1"/>
      <c r="AB1791" s="1"/>
      <c r="AC1791" s="41"/>
      <c r="AD1791" s="1"/>
      <c r="AE1791" s="1"/>
      <c r="AF1791" s="1"/>
      <c r="AG1791" s="1"/>
      <c r="AH1791" s="1"/>
      <c r="AI1791" s="1"/>
      <c r="AJ1791" s="41"/>
      <c r="AO1791" s="34"/>
      <c r="AP1791" s="34"/>
      <c r="AQ1791" s="34"/>
      <c r="AR1791" s="34"/>
    </row>
    <row r="1792" spans="1:44" ht="14.7" hidden="1" customHeight="1" x14ac:dyDescent="0.3">
      <c r="A1792">
        <v>1791</v>
      </c>
      <c r="B1792" t="s">
        <v>7698</v>
      </c>
      <c r="C1792">
        <v>1992</v>
      </c>
      <c r="D1792" t="s">
        <v>7699</v>
      </c>
      <c r="E1792" t="s">
        <v>208</v>
      </c>
      <c r="F1792">
        <v>80</v>
      </c>
      <c r="G1792">
        <v>3</v>
      </c>
      <c r="H1792">
        <v>395</v>
      </c>
      <c r="I1792">
        <v>406</v>
      </c>
      <c r="J1792" t="s">
        <v>7700</v>
      </c>
      <c r="K1792" t="s">
        <v>7701</v>
      </c>
      <c r="L1792" t="s">
        <v>120</v>
      </c>
      <c r="M1792" s="34"/>
      <c r="N1792" s="34"/>
      <c r="O1792" s="34" t="s">
        <v>121</v>
      </c>
      <c r="P1792" s="1" t="s">
        <v>122</v>
      </c>
      <c r="Q1792" s="1" t="str">
        <f t="shared" si="177"/>
        <v>include</v>
      </c>
      <c r="R1792" s="1" t="s">
        <v>123</v>
      </c>
      <c r="S1792" s="1" t="s">
        <v>122</v>
      </c>
      <c r="T1792" s="1" t="str">
        <f t="shared" si="178"/>
        <v>include</v>
      </c>
      <c r="U1792" s="1" t="s">
        <v>124</v>
      </c>
      <c r="V1792" s="41" t="str">
        <f t="shared" si="179"/>
        <v>include</v>
      </c>
      <c r="W1792" s="1" t="s">
        <v>122</v>
      </c>
      <c r="X1792" s="1" t="str">
        <f>IF(OR(W1792="include",W1792="no_abstract_available"),"include", IF(W1792="duplicate","duplicate", IF(W1792="correction/reply","correction/reply", "exclude_abstract")))</f>
        <v>include</v>
      </c>
      <c r="Y1792" s="1" t="s">
        <v>123</v>
      </c>
      <c r="Z1792" s="1"/>
      <c r="AA1792" s="1"/>
      <c r="AB1792" s="1"/>
      <c r="AC1792" s="41" t="str">
        <f>IF(X1792=AA1792,X1792,IF(OR(X1792="include",AA1792="include"),"include",IF(OR(X1792="duplicate",AA1792="duplicate"),"duplicate",IF(OR(X1792="correction/reply",AA1792="correction/reply"),"correction/reply","exclude_abstract"))))</f>
        <v>include</v>
      </c>
      <c r="AD1792" s="1" t="s">
        <v>190</v>
      </c>
      <c r="AE1792" s="1"/>
      <c r="AF1792" s="1" t="s">
        <v>124</v>
      </c>
      <c r="AG1792" s="1"/>
      <c r="AH1792" s="1"/>
      <c r="AI1792" s="1"/>
      <c r="AJ1792" s="41" t="str">
        <f>IF(AD1792=AG1792,AD1792, (IF(AG1792=0, AD1792,"different!")))</f>
        <v>exclude_study_design</v>
      </c>
      <c r="AK1792" t="s">
        <v>124</v>
      </c>
      <c r="AL1792" t="s">
        <v>126</v>
      </c>
      <c r="AN1792" t="s">
        <v>7702</v>
      </c>
      <c r="AO1792" s="34"/>
      <c r="AP1792" s="34"/>
      <c r="AQ1792" s="34"/>
      <c r="AR1792" s="34"/>
    </row>
    <row r="1793" spans="1:44" ht="14.7" hidden="1" customHeight="1" x14ac:dyDescent="0.3">
      <c r="A1793">
        <v>1792</v>
      </c>
      <c r="B1793" t="s">
        <v>7703</v>
      </c>
      <c r="C1793">
        <v>2015</v>
      </c>
      <c r="D1793" t="s">
        <v>7704</v>
      </c>
      <c r="E1793" t="s">
        <v>4142</v>
      </c>
      <c r="F1793">
        <v>17</v>
      </c>
      <c r="G1793">
        <v>7</v>
      </c>
      <c r="H1793">
        <v>2336</v>
      </c>
      <c r="I1793">
        <v>2351</v>
      </c>
      <c r="J1793" t="s">
        <v>7705</v>
      </c>
      <c r="K1793" t="s">
        <v>7706</v>
      </c>
      <c r="L1793" t="s">
        <v>120</v>
      </c>
      <c r="M1793" s="34"/>
      <c r="N1793" s="34"/>
      <c r="O1793" s="34"/>
      <c r="P1793" s="1" t="s">
        <v>133</v>
      </c>
      <c r="Q1793" s="1" t="str">
        <f t="shared" si="177"/>
        <v>exclude_title</v>
      </c>
      <c r="R1793" s="1" t="s">
        <v>123</v>
      </c>
      <c r="S1793" s="1" t="s">
        <v>133</v>
      </c>
      <c r="T1793" s="1" t="str">
        <f t="shared" si="178"/>
        <v>exclude_title</v>
      </c>
      <c r="U1793" s="1" t="s">
        <v>124</v>
      </c>
      <c r="V1793" s="41" t="str">
        <f t="shared" si="179"/>
        <v>exclude_title</v>
      </c>
      <c r="W1793" s="1"/>
      <c r="X1793" s="1"/>
      <c r="Y1793" s="1"/>
      <c r="Z1793" s="1"/>
      <c r="AA1793" s="1"/>
      <c r="AB1793" s="1"/>
      <c r="AC1793" s="41"/>
      <c r="AD1793" s="1"/>
      <c r="AE1793" s="1"/>
      <c r="AF1793" s="1"/>
      <c r="AG1793" s="1"/>
      <c r="AH1793" s="1"/>
      <c r="AI1793" s="1"/>
      <c r="AJ1793" s="41"/>
      <c r="AO1793" s="34"/>
      <c r="AP1793" s="34"/>
      <c r="AQ1793" s="34"/>
      <c r="AR1793" s="34"/>
    </row>
    <row r="1794" spans="1:44" ht="14.7" hidden="1" customHeight="1" x14ac:dyDescent="0.3">
      <c r="A1794">
        <v>1793</v>
      </c>
      <c r="B1794" t="s">
        <v>7707</v>
      </c>
      <c r="C1794">
        <v>1999</v>
      </c>
      <c r="D1794" t="s">
        <v>7708</v>
      </c>
      <c r="E1794" t="s">
        <v>7709</v>
      </c>
      <c r="F1794">
        <v>36</v>
      </c>
      <c r="G1794" t="s">
        <v>775</v>
      </c>
      <c r="H1794">
        <v>25</v>
      </c>
      <c r="I1794">
        <v>34</v>
      </c>
      <c r="J1794" t="s">
        <v>7710</v>
      </c>
      <c r="K1794" t="s">
        <v>7711</v>
      </c>
      <c r="L1794" t="s">
        <v>120</v>
      </c>
      <c r="M1794" s="34"/>
      <c r="N1794" s="34"/>
      <c r="O1794" s="34"/>
      <c r="P1794" s="1" t="s">
        <v>155</v>
      </c>
      <c r="Q1794" s="1" t="str">
        <f t="shared" ref="Q1794:Q1857" si="180">IF(P1794="include","include", IF(P1794="duplicate","duplicate", IF(P1794="correction/reply","correction/reply", "exclude_title")))</f>
        <v>exclude_title</v>
      </c>
      <c r="R1794" s="1" t="s">
        <v>123</v>
      </c>
      <c r="S1794" s="1" t="s">
        <v>133</v>
      </c>
      <c r="T1794" s="1" t="str">
        <f t="shared" ref="T1794:T1857" si="181">IF(S1794="include","include", IF(S1794="duplicate","duplicate", IF(S1794="correction/reply","correction/reply", "exclude_title")))</f>
        <v>exclude_title</v>
      </c>
      <c r="U1794" s="1" t="s">
        <v>124</v>
      </c>
      <c r="V1794" s="41" t="str">
        <f t="shared" si="179"/>
        <v>exclude_title</v>
      </c>
      <c r="W1794" s="1"/>
      <c r="X1794" s="1"/>
      <c r="Y1794" s="1"/>
      <c r="Z1794" s="1"/>
      <c r="AA1794" s="1"/>
      <c r="AB1794" s="1"/>
      <c r="AC1794" s="41"/>
      <c r="AD1794" s="1"/>
      <c r="AE1794" s="1"/>
      <c r="AF1794" s="1"/>
      <c r="AG1794" s="1"/>
      <c r="AH1794" s="1"/>
      <c r="AI1794" s="1"/>
      <c r="AJ1794" s="41"/>
      <c r="AO1794" s="34"/>
      <c r="AP1794" s="34"/>
      <c r="AQ1794" s="34"/>
      <c r="AR1794" s="34"/>
    </row>
    <row r="1795" spans="1:44" ht="14.7" hidden="1" customHeight="1" x14ac:dyDescent="0.3">
      <c r="A1795">
        <v>1794</v>
      </c>
      <c r="B1795" t="s">
        <v>7712</v>
      </c>
      <c r="C1795">
        <v>1992</v>
      </c>
      <c r="D1795" t="s">
        <v>7713</v>
      </c>
      <c r="E1795" t="s">
        <v>597</v>
      </c>
      <c r="F1795">
        <v>3</v>
      </c>
      <c r="G1795">
        <v>2</v>
      </c>
      <c r="H1795">
        <v>175</v>
      </c>
      <c r="I1795">
        <v>186</v>
      </c>
      <c r="J1795" t="s">
        <v>7714</v>
      </c>
      <c r="K1795" t="s">
        <v>7715</v>
      </c>
      <c r="L1795" t="s">
        <v>120</v>
      </c>
      <c r="M1795" s="34"/>
      <c r="N1795" s="34"/>
      <c r="O1795" s="34"/>
      <c r="P1795" s="1" t="s">
        <v>122</v>
      </c>
      <c r="Q1795" s="1" t="str">
        <f t="shared" si="180"/>
        <v>include</v>
      </c>
      <c r="R1795" s="1" t="s">
        <v>123</v>
      </c>
      <c r="S1795" s="1" t="s">
        <v>122</v>
      </c>
      <c r="T1795" s="1" t="str">
        <f t="shared" si="181"/>
        <v>include</v>
      </c>
      <c r="U1795" s="1" t="s">
        <v>124</v>
      </c>
      <c r="V1795" s="41" t="str">
        <f t="shared" si="179"/>
        <v>include</v>
      </c>
      <c r="W1795" s="1" t="s">
        <v>1519</v>
      </c>
      <c r="X1795" s="1" t="str">
        <f>IF(OR(W1795="include",W1795="no_abstract_available"),"include", IF(W1795="duplicate","duplicate", IF(W1795="correction/reply","correction/reply", "exclude_abstract")))</f>
        <v>exclude_abstract</v>
      </c>
      <c r="Y1795" s="1" t="s">
        <v>123</v>
      </c>
      <c r="Z1795" s="1"/>
      <c r="AA1795" s="1"/>
      <c r="AB1795" s="1"/>
      <c r="AC1795" s="41" t="str">
        <f>IF(X1795=AA1795,X1795,IF(OR(X1795="include",AA1795="include"),"include",IF(OR(X1795="duplicate",AA1795="duplicate"),"duplicate",IF(OR(X1795="correction/reply",AA1795="correction/reply"),"correction/reply","exclude_abstract"))))</f>
        <v>exclude_abstract</v>
      </c>
      <c r="AD1795" s="1"/>
      <c r="AE1795" s="1"/>
      <c r="AF1795" s="1"/>
      <c r="AG1795" s="1"/>
      <c r="AH1795" s="1"/>
      <c r="AI1795" s="1"/>
      <c r="AJ1795" s="41"/>
      <c r="AO1795" s="34"/>
      <c r="AP1795" s="34"/>
      <c r="AQ1795" s="34"/>
      <c r="AR1795" s="34"/>
    </row>
    <row r="1796" spans="1:44" ht="14.7" hidden="1" customHeight="1" x14ac:dyDescent="0.3">
      <c r="A1796">
        <v>1795</v>
      </c>
      <c r="B1796" t="s">
        <v>7716</v>
      </c>
      <c r="C1796">
        <v>1998</v>
      </c>
      <c r="D1796" t="s">
        <v>7717</v>
      </c>
      <c r="E1796" t="s">
        <v>1087</v>
      </c>
      <c r="F1796">
        <v>79</v>
      </c>
      <c r="G1796">
        <v>2</v>
      </c>
      <c r="H1796">
        <v>415</v>
      </c>
      <c r="I1796">
        <v>425</v>
      </c>
      <c r="J1796" t="s">
        <v>7718</v>
      </c>
      <c r="K1796" t="s">
        <v>7719</v>
      </c>
      <c r="L1796" t="s">
        <v>120</v>
      </c>
      <c r="M1796" s="34"/>
      <c r="N1796" s="34"/>
      <c r="O1796" s="34"/>
      <c r="P1796" s="1" t="s">
        <v>122</v>
      </c>
      <c r="Q1796" s="1" t="str">
        <f t="shared" si="180"/>
        <v>include</v>
      </c>
      <c r="R1796" s="1" t="s">
        <v>123</v>
      </c>
      <c r="S1796" s="1" t="s">
        <v>122</v>
      </c>
      <c r="T1796" s="1" t="str">
        <f t="shared" si="181"/>
        <v>include</v>
      </c>
      <c r="U1796" s="1" t="s">
        <v>124</v>
      </c>
      <c r="V1796" s="41" t="str">
        <f t="shared" si="179"/>
        <v>include</v>
      </c>
      <c r="W1796" s="1" t="s">
        <v>133</v>
      </c>
      <c r="X1796" s="1" t="str">
        <f>IF(OR(W1796="include",W1796="no_abstract_available"),"include", IF(W1796="duplicate","duplicate", IF(W1796="correction/reply","correction/reply", "exclude_abstract")))</f>
        <v>exclude_abstract</v>
      </c>
      <c r="Y1796" s="1" t="s">
        <v>123</v>
      </c>
      <c r="Z1796" s="1"/>
      <c r="AA1796" s="1"/>
      <c r="AB1796" s="1"/>
      <c r="AC1796" s="41" t="str">
        <f>IF(X1796=AA1796,X1796,IF(OR(X1796="include",AA1796="include"),"include",IF(OR(X1796="duplicate",AA1796="duplicate"),"duplicate",IF(OR(X1796="correction/reply",AA1796="correction/reply"),"correction/reply","exclude_abstract"))))</f>
        <v>exclude_abstract</v>
      </c>
      <c r="AD1796" s="1"/>
      <c r="AE1796" s="1"/>
      <c r="AF1796" s="1"/>
      <c r="AG1796" s="1"/>
      <c r="AH1796" s="1"/>
      <c r="AI1796" s="1"/>
      <c r="AJ1796" s="41"/>
      <c r="AO1796" s="34"/>
      <c r="AP1796" s="34"/>
      <c r="AQ1796" s="34"/>
      <c r="AR1796" s="34"/>
    </row>
    <row r="1797" spans="1:44" ht="14.7" hidden="1" customHeight="1" x14ac:dyDescent="0.3">
      <c r="A1797">
        <v>1796</v>
      </c>
      <c r="B1797" t="s">
        <v>7720</v>
      </c>
      <c r="C1797">
        <v>2004</v>
      </c>
      <c r="D1797" t="s">
        <v>7721</v>
      </c>
      <c r="E1797" t="s">
        <v>347</v>
      </c>
      <c r="F1797">
        <v>36</v>
      </c>
      <c r="G1797">
        <v>1</v>
      </c>
      <c r="H1797">
        <v>11</v>
      </c>
      <c r="I1797">
        <v>20</v>
      </c>
      <c r="J1797" t="s">
        <v>7722</v>
      </c>
      <c r="K1797" t="s">
        <v>7723</v>
      </c>
      <c r="L1797" t="s">
        <v>120</v>
      </c>
      <c r="M1797" s="34"/>
      <c r="N1797" s="34"/>
      <c r="O1797" s="34"/>
      <c r="P1797" s="1" t="s">
        <v>133</v>
      </c>
      <c r="Q1797" s="1" t="str">
        <f t="shared" si="180"/>
        <v>exclude_title</v>
      </c>
      <c r="R1797" s="1" t="s">
        <v>123</v>
      </c>
      <c r="S1797" s="1" t="s">
        <v>133</v>
      </c>
      <c r="T1797" s="1" t="str">
        <f t="shared" si="181"/>
        <v>exclude_title</v>
      </c>
      <c r="U1797" s="1" t="s">
        <v>124</v>
      </c>
      <c r="V1797" s="41" t="str">
        <f t="shared" si="179"/>
        <v>exclude_title</v>
      </c>
      <c r="W1797" s="1"/>
      <c r="X1797" s="1"/>
      <c r="Y1797" s="1"/>
      <c r="Z1797" s="1"/>
      <c r="AA1797" s="1"/>
      <c r="AB1797" s="1"/>
      <c r="AC1797" s="41"/>
      <c r="AD1797" s="1"/>
      <c r="AE1797" s="1"/>
      <c r="AF1797" s="1"/>
      <c r="AG1797" s="1"/>
      <c r="AH1797" s="1"/>
      <c r="AI1797" s="1"/>
      <c r="AJ1797" s="41"/>
      <c r="AO1797" s="34"/>
      <c r="AP1797" s="34"/>
      <c r="AQ1797" s="34"/>
      <c r="AR1797" s="34"/>
    </row>
    <row r="1798" spans="1:44" ht="14.7" hidden="1" customHeight="1" x14ac:dyDescent="0.3">
      <c r="A1798">
        <v>1797</v>
      </c>
      <c r="B1798" t="s">
        <v>7724</v>
      </c>
      <c r="C1798">
        <v>2018</v>
      </c>
      <c r="D1798" t="s">
        <v>7725</v>
      </c>
      <c r="E1798" t="s">
        <v>3111</v>
      </c>
      <c r="F1798">
        <v>87</v>
      </c>
      <c r="G1798">
        <v>1</v>
      </c>
      <c r="H1798">
        <v>1</v>
      </c>
      <c r="I1798">
        <v>10</v>
      </c>
      <c r="J1798" t="s">
        <v>130</v>
      </c>
      <c r="K1798" t="s">
        <v>7726</v>
      </c>
      <c r="L1798" t="s">
        <v>120</v>
      </c>
      <c r="M1798" s="34"/>
      <c r="N1798" s="34"/>
      <c r="O1798" s="34"/>
      <c r="P1798" s="1" t="s">
        <v>133</v>
      </c>
      <c r="Q1798" s="1" t="str">
        <f t="shared" si="180"/>
        <v>exclude_title</v>
      </c>
      <c r="R1798" s="1" t="s">
        <v>123</v>
      </c>
      <c r="S1798" s="1" t="s">
        <v>133</v>
      </c>
      <c r="T1798" s="1" t="str">
        <f t="shared" si="181"/>
        <v>exclude_title</v>
      </c>
      <c r="U1798" s="1" t="s">
        <v>124</v>
      </c>
      <c r="V1798" s="41" t="str">
        <f t="shared" si="179"/>
        <v>exclude_title</v>
      </c>
      <c r="W1798" s="1"/>
      <c r="X1798" s="1"/>
      <c r="Y1798" s="1"/>
      <c r="Z1798" s="1"/>
      <c r="AA1798" s="1"/>
      <c r="AB1798" s="1"/>
      <c r="AC1798" s="41"/>
      <c r="AD1798" s="1"/>
      <c r="AE1798" s="1"/>
      <c r="AF1798" s="1"/>
      <c r="AG1798" s="1"/>
      <c r="AH1798" s="1"/>
      <c r="AI1798" s="1"/>
      <c r="AJ1798" s="41"/>
      <c r="AO1798" s="34"/>
      <c r="AP1798" s="34"/>
      <c r="AQ1798" s="34"/>
      <c r="AR1798" s="34"/>
    </row>
    <row r="1799" spans="1:44" ht="14.7" hidden="1" customHeight="1" x14ac:dyDescent="0.3">
      <c r="A1799">
        <v>1798</v>
      </c>
      <c r="B1799" t="s">
        <v>7727</v>
      </c>
      <c r="C1799">
        <v>2021</v>
      </c>
      <c r="D1799" t="s">
        <v>7728</v>
      </c>
      <c r="E1799" t="s">
        <v>465</v>
      </c>
      <c r="F1799">
        <v>12</v>
      </c>
      <c r="G1799">
        <v>3</v>
      </c>
      <c r="H1799" t="s">
        <v>130</v>
      </c>
      <c r="I1799" t="s">
        <v>130</v>
      </c>
      <c r="J1799" t="s">
        <v>7729</v>
      </c>
      <c r="K1799" t="s">
        <v>7730</v>
      </c>
      <c r="L1799" t="s">
        <v>120</v>
      </c>
      <c r="M1799" s="34"/>
      <c r="N1799" s="34"/>
      <c r="O1799" s="34"/>
      <c r="P1799" s="1" t="s">
        <v>122</v>
      </c>
      <c r="Q1799" s="1" t="str">
        <f t="shared" si="180"/>
        <v>include</v>
      </c>
      <c r="R1799" s="1" t="s">
        <v>123</v>
      </c>
      <c r="S1799" s="1" t="s">
        <v>122</v>
      </c>
      <c r="T1799" s="1" t="str">
        <f t="shared" si="181"/>
        <v>include</v>
      </c>
      <c r="U1799" s="1" t="s">
        <v>124</v>
      </c>
      <c r="V1799" s="41" t="str">
        <f t="shared" si="179"/>
        <v>include</v>
      </c>
      <c r="W1799" s="1" t="s">
        <v>156</v>
      </c>
      <c r="X1799" s="1" t="str">
        <f>IF(OR(W1799="include",W1799="no_abstract_available"),"include", IF(W1799="duplicate","duplicate", IF(W1799="correction/reply","correction/reply", "exclude_abstract")))</f>
        <v>exclude_abstract</v>
      </c>
      <c r="Y1799" s="1" t="s">
        <v>123</v>
      </c>
      <c r="Z1799" s="1"/>
      <c r="AA1799" s="1"/>
      <c r="AB1799" s="1"/>
      <c r="AC1799" s="41" t="str">
        <f>IF(X1799=AA1799,X1799,IF(OR(X1799="include",AA1799="include"),"include",IF(OR(X1799="duplicate",AA1799="duplicate"),"duplicate",IF(OR(X1799="correction/reply",AA1799="correction/reply"),"correction/reply","exclude_abstract"))))</f>
        <v>exclude_abstract</v>
      </c>
      <c r="AD1799" s="1"/>
      <c r="AE1799" s="1"/>
      <c r="AF1799" s="1"/>
      <c r="AG1799" s="1"/>
      <c r="AH1799" s="1"/>
      <c r="AI1799" s="1"/>
      <c r="AJ1799" s="41"/>
      <c r="AO1799" s="34"/>
      <c r="AP1799" s="34"/>
      <c r="AQ1799" s="34"/>
      <c r="AR1799" s="34"/>
    </row>
    <row r="1800" spans="1:44" ht="14.7" hidden="1" customHeight="1" x14ac:dyDescent="0.3">
      <c r="A1800">
        <v>1799</v>
      </c>
      <c r="B1800" t="s">
        <v>7731</v>
      </c>
      <c r="C1800">
        <v>2012</v>
      </c>
      <c r="D1800" t="s">
        <v>7732</v>
      </c>
      <c r="E1800" t="s">
        <v>890</v>
      </c>
      <c r="F1800">
        <v>31</v>
      </c>
      <c r="G1800" t="s">
        <v>130</v>
      </c>
      <c r="H1800" t="s">
        <v>130</v>
      </c>
      <c r="I1800" t="s">
        <v>130</v>
      </c>
      <c r="J1800" t="s">
        <v>7733</v>
      </c>
      <c r="K1800" t="s">
        <v>7734</v>
      </c>
      <c r="L1800" t="s">
        <v>120</v>
      </c>
      <c r="M1800" s="34"/>
      <c r="N1800" s="34"/>
      <c r="O1800" s="34"/>
      <c r="P1800" s="1" t="s">
        <v>178</v>
      </c>
      <c r="Q1800" s="1" t="str">
        <f t="shared" si="180"/>
        <v>exclude_title</v>
      </c>
      <c r="R1800" s="1" t="s">
        <v>123</v>
      </c>
      <c r="S1800" s="1" t="s">
        <v>133</v>
      </c>
      <c r="T1800" s="1" t="str">
        <f t="shared" si="181"/>
        <v>exclude_title</v>
      </c>
      <c r="U1800" s="1" t="s">
        <v>124</v>
      </c>
      <c r="V1800" s="41" t="str">
        <f t="shared" si="179"/>
        <v>exclude_title</v>
      </c>
      <c r="W1800" s="1"/>
      <c r="X1800" s="1"/>
      <c r="Y1800" s="1"/>
      <c r="Z1800" s="1"/>
      <c r="AA1800" s="1"/>
      <c r="AB1800" s="1"/>
      <c r="AC1800" s="41"/>
      <c r="AD1800" s="1"/>
      <c r="AE1800" s="1"/>
      <c r="AF1800" s="1"/>
      <c r="AG1800" s="1"/>
      <c r="AH1800" s="1"/>
      <c r="AI1800" s="1"/>
      <c r="AJ1800" s="41"/>
      <c r="AO1800" s="34"/>
      <c r="AP1800" s="34"/>
      <c r="AQ1800" s="34"/>
      <c r="AR1800" s="34"/>
    </row>
    <row r="1801" spans="1:44" ht="14.7" hidden="1" customHeight="1" x14ac:dyDescent="0.3">
      <c r="A1801">
        <v>1800</v>
      </c>
      <c r="B1801" t="s">
        <v>7735</v>
      </c>
      <c r="C1801">
        <v>2020</v>
      </c>
      <c r="D1801" t="s">
        <v>7736</v>
      </c>
      <c r="E1801" t="s">
        <v>7737</v>
      </c>
      <c r="F1801">
        <v>14</v>
      </c>
      <c r="G1801">
        <v>1</v>
      </c>
      <c r="H1801">
        <v>1</v>
      </c>
      <c r="I1801">
        <v>15</v>
      </c>
      <c r="J1801" t="s">
        <v>130</v>
      </c>
      <c r="K1801" t="s">
        <v>7738</v>
      </c>
      <c r="L1801" t="s">
        <v>120</v>
      </c>
      <c r="M1801" s="34"/>
      <c r="N1801" s="34"/>
      <c r="O1801" s="34"/>
      <c r="P1801" s="1" t="s">
        <v>178</v>
      </c>
      <c r="Q1801" s="1" t="str">
        <f t="shared" si="180"/>
        <v>exclude_title</v>
      </c>
      <c r="R1801" s="1" t="s">
        <v>123</v>
      </c>
      <c r="S1801" s="1" t="s">
        <v>155</v>
      </c>
      <c r="T1801" s="1" t="str">
        <f t="shared" si="181"/>
        <v>exclude_title</v>
      </c>
      <c r="U1801" s="1" t="s">
        <v>124</v>
      </c>
      <c r="V1801" s="41" t="str">
        <f t="shared" si="179"/>
        <v>exclude_title</v>
      </c>
      <c r="W1801" s="1"/>
      <c r="X1801" s="1"/>
      <c r="Y1801" s="1"/>
      <c r="Z1801" s="1"/>
      <c r="AA1801" s="1"/>
      <c r="AB1801" s="1"/>
      <c r="AC1801" s="41"/>
      <c r="AD1801" s="1"/>
      <c r="AE1801" s="1"/>
      <c r="AF1801" s="1"/>
      <c r="AG1801" s="1"/>
      <c r="AH1801" s="1"/>
      <c r="AI1801" s="1"/>
      <c r="AJ1801" s="41"/>
      <c r="AO1801" s="34"/>
      <c r="AP1801" s="34"/>
      <c r="AQ1801" s="34"/>
      <c r="AR1801" s="34"/>
    </row>
    <row r="1802" spans="1:44" ht="14.7" hidden="1" customHeight="1" x14ac:dyDescent="0.3">
      <c r="A1802">
        <v>1801</v>
      </c>
      <c r="B1802" t="s">
        <v>7739</v>
      </c>
      <c r="C1802">
        <v>2012</v>
      </c>
      <c r="D1802" t="s">
        <v>7740</v>
      </c>
      <c r="E1802" t="s">
        <v>7741</v>
      </c>
      <c r="F1802">
        <v>51</v>
      </c>
      <c r="G1802">
        <v>4</v>
      </c>
      <c r="H1802">
        <v>371</v>
      </c>
      <c r="I1802">
        <v>390</v>
      </c>
      <c r="J1802" t="s">
        <v>7742</v>
      </c>
      <c r="K1802" t="s">
        <v>7743</v>
      </c>
      <c r="L1802" t="s">
        <v>120</v>
      </c>
      <c r="M1802" s="34"/>
      <c r="N1802" s="34"/>
      <c r="O1802" s="34"/>
      <c r="P1802" s="1" t="s">
        <v>155</v>
      </c>
      <c r="Q1802" s="1" t="str">
        <f t="shared" si="180"/>
        <v>exclude_title</v>
      </c>
      <c r="R1802" s="1" t="s">
        <v>123</v>
      </c>
      <c r="S1802" s="1" t="s">
        <v>133</v>
      </c>
      <c r="T1802" s="1" t="str">
        <f t="shared" si="181"/>
        <v>exclude_title</v>
      </c>
      <c r="U1802" s="1" t="s">
        <v>124</v>
      </c>
      <c r="V1802" s="41" t="str">
        <f t="shared" ref="V1802:V1865" si="182">IF(Q1802=T1802,Q1802,IF(OR(Q1802="include",T1802="include"),"include",IF(OR(Q1802="duplicate",T1802="duplicate"),"duplicate",IF(OR(Q1802="correction/reply",T1802="correction/reply"),"correction/reply","exclude_title"))))</f>
        <v>exclude_title</v>
      </c>
      <c r="W1802" s="1"/>
      <c r="X1802" s="1"/>
      <c r="Y1802" s="1"/>
      <c r="Z1802" s="1"/>
      <c r="AA1802" s="1"/>
      <c r="AB1802" s="1"/>
      <c r="AC1802" s="41"/>
      <c r="AD1802" s="1"/>
      <c r="AE1802" s="1"/>
      <c r="AF1802" s="1"/>
      <c r="AG1802" s="1"/>
      <c r="AH1802" s="1"/>
      <c r="AI1802" s="1"/>
      <c r="AJ1802" s="41"/>
      <c r="AO1802" s="34"/>
      <c r="AP1802" s="34"/>
      <c r="AQ1802" s="34"/>
      <c r="AR1802" s="34"/>
    </row>
    <row r="1803" spans="1:44" ht="14.7" hidden="1" customHeight="1" x14ac:dyDescent="0.3">
      <c r="A1803">
        <v>1802</v>
      </c>
      <c r="B1803" t="s">
        <v>7744</v>
      </c>
      <c r="C1803">
        <v>2015</v>
      </c>
      <c r="D1803" t="s">
        <v>7745</v>
      </c>
      <c r="E1803" t="s">
        <v>668</v>
      </c>
      <c r="F1803">
        <v>12</v>
      </c>
      <c r="G1803">
        <v>11</v>
      </c>
      <c r="H1803">
        <v>3429</v>
      </c>
      <c r="I1803">
        <v>3446</v>
      </c>
      <c r="J1803" t="s">
        <v>7746</v>
      </c>
      <c r="K1803" t="s">
        <v>7747</v>
      </c>
      <c r="L1803" t="s">
        <v>120</v>
      </c>
      <c r="M1803" s="34"/>
      <c r="N1803" s="34"/>
      <c r="O1803" s="34"/>
      <c r="P1803" s="1" t="s">
        <v>133</v>
      </c>
      <c r="Q1803" s="1" t="str">
        <f t="shared" si="180"/>
        <v>exclude_title</v>
      </c>
      <c r="R1803" s="1" t="s">
        <v>123</v>
      </c>
      <c r="S1803" s="1" t="s">
        <v>133</v>
      </c>
      <c r="T1803" s="1" t="str">
        <f t="shared" si="181"/>
        <v>exclude_title</v>
      </c>
      <c r="U1803" s="1" t="s">
        <v>124</v>
      </c>
      <c r="V1803" s="41" t="str">
        <f t="shared" si="182"/>
        <v>exclude_title</v>
      </c>
      <c r="W1803" s="1"/>
      <c r="X1803" s="1"/>
      <c r="Y1803" s="1"/>
      <c r="Z1803" s="1"/>
      <c r="AA1803" s="1"/>
      <c r="AB1803" s="1"/>
      <c r="AC1803" s="41"/>
      <c r="AD1803" s="1"/>
      <c r="AE1803" s="1"/>
      <c r="AF1803" s="1"/>
      <c r="AG1803" s="1"/>
      <c r="AH1803" s="1"/>
      <c r="AI1803" s="1"/>
      <c r="AJ1803" s="41"/>
      <c r="AO1803" s="34"/>
      <c r="AP1803" s="34"/>
      <c r="AQ1803" s="34"/>
      <c r="AR1803" s="34"/>
    </row>
    <row r="1804" spans="1:44" ht="14.7" hidden="1" customHeight="1" x14ac:dyDescent="0.3">
      <c r="A1804">
        <v>1803</v>
      </c>
      <c r="B1804" t="s">
        <v>7748</v>
      </c>
      <c r="C1804">
        <v>2001</v>
      </c>
      <c r="D1804" t="s">
        <v>7749</v>
      </c>
      <c r="E1804" t="s">
        <v>1768</v>
      </c>
      <c r="F1804">
        <v>26</v>
      </c>
      <c r="G1804">
        <v>1</v>
      </c>
      <c r="H1804">
        <v>37</v>
      </c>
      <c r="I1804">
        <v>49</v>
      </c>
      <c r="J1804" t="s">
        <v>7750</v>
      </c>
      <c r="K1804" t="s">
        <v>7751</v>
      </c>
      <c r="L1804" t="s">
        <v>120</v>
      </c>
      <c r="M1804" s="34"/>
      <c r="N1804" s="34"/>
      <c r="O1804" s="34"/>
      <c r="P1804" s="1" t="s">
        <v>133</v>
      </c>
      <c r="Q1804" s="1" t="str">
        <f t="shared" si="180"/>
        <v>exclude_title</v>
      </c>
      <c r="R1804" s="1" t="s">
        <v>123</v>
      </c>
      <c r="S1804" s="1" t="s">
        <v>133</v>
      </c>
      <c r="T1804" s="1" t="str">
        <f t="shared" si="181"/>
        <v>exclude_title</v>
      </c>
      <c r="U1804" s="1" t="s">
        <v>124</v>
      </c>
      <c r="V1804" s="41" t="str">
        <f t="shared" si="182"/>
        <v>exclude_title</v>
      </c>
      <c r="W1804" s="1"/>
      <c r="X1804" s="1"/>
      <c r="Y1804" s="1"/>
      <c r="Z1804" s="1"/>
      <c r="AA1804" s="1"/>
      <c r="AB1804" s="1"/>
      <c r="AC1804" s="41"/>
      <c r="AD1804" s="1"/>
      <c r="AE1804" s="1"/>
      <c r="AF1804" s="1"/>
      <c r="AG1804" s="1"/>
      <c r="AH1804" s="1"/>
      <c r="AI1804" s="1"/>
      <c r="AJ1804" s="41"/>
      <c r="AO1804" s="34"/>
      <c r="AP1804" s="34"/>
      <c r="AQ1804" s="34"/>
      <c r="AR1804" s="34"/>
    </row>
    <row r="1805" spans="1:44" ht="14.7" hidden="1" customHeight="1" x14ac:dyDescent="0.3">
      <c r="A1805">
        <v>1804</v>
      </c>
      <c r="B1805" t="s">
        <v>7752</v>
      </c>
      <c r="C1805">
        <v>2014</v>
      </c>
      <c r="D1805" t="s">
        <v>7753</v>
      </c>
      <c r="E1805" t="s">
        <v>1247</v>
      </c>
      <c r="F1805">
        <v>24</v>
      </c>
      <c r="G1805">
        <v>10</v>
      </c>
      <c r="H1805">
        <v>1288</v>
      </c>
      <c r="I1805">
        <v>1296</v>
      </c>
      <c r="J1805" t="s">
        <v>7754</v>
      </c>
      <c r="K1805" t="s">
        <v>7755</v>
      </c>
      <c r="L1805" t="s">
        <v>120</v>
      </c>
      <c r="M1805" s="34"/>
      <c r="N1805" s="34"/>
      <c r="O1805" s="34"/>
      <c r="P1805" s="1" t="s">
        <v>122</v>
      </c>
      <c r="Q1805" s="1" t="str">
        <f t="shared" si="180"/>
        <v>include</v>
      </c>
      <c r="R1805" s="1" t="s">
        <v>123</v>
      </c>
      <c r="S1805" s="1" t="s">
        <v>178</v>
      </c>
      <c r="T1805" s="1" t="str">
        <f t="shared" si="181"/>
        <v>exclude_title</v>
      </c>
      <c r="U1805" s="1" t="s">
        <v>124</v>
      </c>
      <c r="V1805" s="41" t="str">
        <f t="shared" si="182"/>
        <v>include</v>
      </c>
      <c r="W1805" s="1" t="s">
        <v>156</v>
      </c>
      <c r="X1805" s="1" t="str">
        <f>IF(OR(W1805="include",W1805="no_abstract_available"),"include", IF(W1805="duplicate","duplicate", IF(W1805="correction/reply","correction/reply", "exclude_abstract")))</f>
        <v>exclude_abstract</v>
      </c>
      <c r="Y1805" s="1" t="s">
        <v>123</v>
      </c>
      <c r="Z1805" s="1"/>
      <c r="AA1805" s="1"/>
      <c r="AB1805" s="1"/>
      <c r="AC1805" s="41" t="str">
        <f>IF(X1805=AA1805,X1805,IF(OR(X1805="include",AA1805="include"),"include",IF(OR(X1805="duplicate",AA1805="duplicate"),"duplicate",IF(OR(X1805="correction/reply",AA1805="correction/reply"),"correction/reply","exclude_abstract"))))</f>
        <v>exclude_abstract</v>
      </c>
      <c r="AD1805" s="1"/>
      <c r="AE1805" s="1"/>
      <c r="AF1805" s="1"/>
      <c r="AG1805" s="1"/>
      <c r="AH1805" s="1"/>
      <c r="AI1805" s="1"/>
      <c r="AJ1805" s="41"/>
      <c r="AO1805" s="34"/>
      <c r="AP1805" s="34"/>
      <c r="AQ1805" s="34"/>
      <c r="AR1805" s="34"/>
    </row>
    <row r="1806" spans="1:44" ht="14.7" hidden="1" customHeight="1" x14ac:dyDescent="0.3">
      <c r="A1806">
        <v>1805</v>
      </c>
      <c r="B1806" t="s">
        <v>7756</v>
      </c>
      <c r="C1806">
        <v>2019</v>
      </c>
      <c r="D1806" t="s">
        <v>7757</v>
      </c>
      <c r="E1806" t="s">
        <v>7758</v>
      </c>
      <c r="F1806">
        <v>97</v>
      </c>
      <c r="G1806">
        <v>2</v>
      </c>
      <c r="H1806">
        <v>517</v>
      </c>
      <c r="I1806">
        <v>534</v>
      </c>
      <c r="J1806" t="s">
        <v>7759</v>
      </c>
      <c r="K1806" t="s">
        <v>7760</v>
      </c>
      <c r="L1806" t="s">
        <v>120</v>
      </c>
      <c r="M1806" s="34"/>
      <c r="N1806" s="34"/>
      <c r="O1806" s="34"/>
      <c r="P1806" s="1" t="s">
        <v>178</v>
      </c>
      <c r="Q1806" s="1" t="str">
        <f t="shared" si="180"/>
        <v>exclude_title</v>
      </c>
      <c r="R1806" s="1" t="s">
        <v>123</v>
      </c>
      <c r="S1806" s="1" t="s">
        <v>178</v>
      </c>
      <c r="T1806" s="1" t="str">
        <f t="shared" si="181"/>
        <v>exclude_title</v>
      </c>
      <c r="U1806" s="1" t="s">
        <v>124</v>
      </c>
      <c r="V1806" s="41" t="str">
        <f t="shared" si="182"/>
        <v>exclude_title</v>
      </c>
      <c r="W1806" s="1"/>
      <c r="X1806" s="1"/>
      <c r="Y1806" s="1"/>
      <c r="Z1806" s="1"/>
      <c r="AA1806" s="1"/>
      <c r="AB1806" s="1"/>
      <c r="AC1806" s="41"/>
      <c r="AD1806" s="1"/>
      <c r="AE1806" s="1"/>
      <c r="AF1806" s="1"/>
      <c r="AG1806" s="1"/>
      <c r="AH1806" s="1"/>
      <c r="AI1806" s="1"/>
      <c r="AJ1806" s="41"/>
      <c r="AO1806" s="34"/>
      <c r="AP1806" s="34"/>
      <c r="AQ1806" s="34"/>
      <c r="AR1806" s="34"/>
    </row>
    <row r="1807" spans="1:44" ht="14.7" hidden="1" customHeight="1" x14ac:dyDescent="0.3">
      <c r="A1807">
        <v>1806</v>
      </c>
      <c r="B1807" t="s">
        <v>7761</v>
      </c>
      <c r="C1807">
        <v>2020</v>
      </c>
      <c r="D1807" t="s">
        <v>7762</v>
      </c>
      <c r="E1807" t="s">
        <v>7763</v>
      </c>
      <c r="F1807">
        <v>66</v>
      </c>
      <c r="G1807">
        <v>258</v>
      </c>
      <c r="H1807">
        <v>567</v>
      </c>
      <c r="I1807">
        <v>576</v>
      </c>
      <c r="J1807" t="s">
        <v>7764</v>
      </c>
      <c r="K1807" t="s">
        <v>7765</v>
      </c>
      <c r="L1807" t="s">
        <v>120</v>
      </c>
      <c r="M1807" s="34"/>
      <c r="N1807" s="34"/>
      <c r="O1807" s="34"/>
      <c r="P1807" s="1" t="s">
        <v>178</v>
      </c>
      <c r="Q1807" s="1" t="str">
        <f t="shared" si="180"/>
        <v>exclude_title</v>
      </c>
      <c r="R1807" s="1" t="s">
        <v>123</v>
      </c>
      <c r="S1807" s="1" t="s">
        <v>122</v>
      </c>
      <c r="T1807" s="1" t="str">
        <f t="shared" si="181"/>
        <v>include</v>
      </c>
      <c r="U1807" s="1" t="s">
        <v>124</v>
      </c>
      <c r="V1807" s="41" t="str">
        <f t="shared" si="182"/>
        <v>include</v>
      </c>
      <c r="W1807" s="1" t="s">
        <v>156</v>
      </c>
      <c r="X1807" s="1" t="str">
        <f>IF(OR(W1807="include",W1807="no_abstract_available"),"include", IF(W1807="duplicate","duplicate", IF(W1807="correction/reply","correction/reply", "exclude_abstract")))</f>
        <v>exclude_abstract</v>
      </c>
      <c r="Y1807" s="1" t="s">
        <v>123</v>
      </c>
      <c r="Z1807" s="1"/>
      <c r="AA1807" s="1"/>
      <c r="AB1807" s="1"/>
      <c r="AC1807" s="41" t="str">
        <f>IF(X1807=AA1807,X1807,IF(OR(X1807="include",AA1807="include"),"include",IF(OR(X1807="duplicate",AA1807="duplicate"),"duplicate",IF(OR(X1807="correction/reply",AA1807="correction/reply"),"correction/reply","exclude_abstract"))))</f>
        <v>exclude_abstract</v>
      </c>
      <c r="AD1807" s="1"/>
      <c r="AE1807" s="1"/>
      <c r="AF1807" s="1"/>
      <c r="AG1807" s="1"/>
      <c r="AH1807" s="1"/>
      <c r="AI1807" s="1"/>
      <c r="AJ1807" s="41"/>
      <c r="AO1807" s="34"/>
      <c r="AP1807" s="34"/>
      <c r="AQ1807" s="34"/>
      <c r="AR1807" s="34"/>
    </row>
    <row r="1808" spans="1:44" ht="14.7" hidden="1" customHeight="1" x14ac:dyDescent="0.3">
      <c r="A1808">
        <v>1807</v>
      </c>
      <c r="B1808" t="s">
        <v>7766</v>
      </c>
      <c r="C1808">
        <v>2011</v>
      </c>
      <c r="D1808" t="s">
        <v>7767</v>
      </c>
      <c r="E1808" t="s">
        <v>800</v>
      </c>
      <c r="F1808">
        <v>30</v>
      </c>
      <c r="G1808" t="s">
        <v>2925</v>
      </c>
      <c r="H1808">
        <v>693</v>
      </c>
      <c r="I1808">
        <v>712</v>
      </c>
      <c r="J1808" t="s">
        <v>7768</v>
      </c>
      <c r="K1808" t="s">
        <v>7769</v>
      </c>
      <c r="L1808" t="s">
        <v>120</v>
      </c>
      <c r="M1808" s="34"/>
      <c r="N1808" s="34"/>
      <c r="O1808" s="34"/>
      <c r="P1808" s="1" t="s">
        <v>178</v>
      </c>
      <c r="Q1808" s="1" t="str">
        <f t="shared" si="180"/>
        <v>exclude_title</v>
      </c>
      <c r="R1808" s="1" t="s">
        <v>123</v>
      </c>
      <c r="S1808" s="1" t="s">
        <v>122</v>
      </c>
      <c r="T1808" s="1" t="str">
        <f t="shared" si="181"/>
        <v>include</v>
      </c>
      <c r="U1808" s="1" t="s">
        <v>124</v>
      </c>
      <c r="V1808" s="41" t="str">
        <f t="shared" si="182"/>
        <v>include</v>
      </c>
      <c r="W1808" s="1" t="s">
        <v>156</v>
      </c>
      <c r="X1808" s="1" t="str">
        <f>IF(OR(W1808="include",W1808="no_abstract_available"),"include", IF(W1808="duplicate","duplicate", IF(W1808="correction/reply","correction/reply", "exclude_abstract")))</f>
        <v>exclude_abstract</v>
      </c>
      <c r="Y1808" s="1" t="s">
        <v>123</v>
      </c>
      <c r="Z1808" s="1"/>
      <c r="AA1808" s="1"/>
      <c r="AB1808" s="1"/>
      <c r="AC1808" s="41" t="str">
        <f>IF(X1808=AA1808,X1808,IF(OR(X1808="include",AA1808="include"),"include",IF(OR(X1808="duplicate",AA1808="duplicate"),"duplicate",IF(OR(X1808="correction/reply",AA1808="correction/reply"),"correction/reply","exclude_abstract"))))</f>
        <v>exclude_abstract</v>
      </c>
      <c r="AD1808" s="1"/>
      <c r="AE1808" s="1"/>
      <c r="AF1808" s="1"/>
      <c r="AG1808" s="1"/>
      <c r="AH1808" s="1"/>
      <c r="AI1808" s="1"/>
      <c r="AJ1808" s="41"/>
      <c r="AO1808" s="34"/>
      <c r="AP1808" s="34"/>
      <c r="AQ1808" s="34"/>
      <c r="AR1808" s="34"/>
    </row>
    <row r="1809" spans="1:44" ht="14.7" hidden="1" customHeight="1" x14ac:dyDescent="0.3">
      <c r="A1809">
        <v>1808</v>
      </c>
      <c r="B1809" t="s">
        <v>7770</v>
      </c>
      <c r="C1809">
        <v>2011</v>
      </c>
      <c r="D1809" t="s">
        <v>7771</v>
      </c>
      <c r="E1809" t="s">
        <v>2178</v>
      </c>
      <c r="F1809">
        <v>116</v>
      </c>
      <c r="G1809" t="s">
        <v>130</v>
      </c>
      <c r="H1809" t="s">
        <v>130</v>
      </c>
      <c r="I1809" t="s">
        <v>130</v>
      </c>
      <c r="J1809" t="s">
        <v>7772</v>
      </c>
      <c r="K1809" t="s">
        <v>7773</v>
      </c>
      <c r="L1809" t="s">
        <v>120</v>
      </c>
      <c r="M1809" s="34"/>
      <c r="N1809" s="34"/>
      <c r="O1809" s="34"/>
      <c r="P1809" s="1" t="s">
        <v>133</v>
      </c>
      <c r="Q1809" s="1" t="str">
        <f t="shared" si="180"/>
        <v>exclude_title</v>
      </c>
      <c r="R1809" s="1" t="s">
        <v>123</v>
      </c>
      <c r="S1809" s="1" t="s">
        <v>133</v>
      </c>
      <c r="T1809" s="1" t="str">
        <f t="shared" si="181"/>
        <v>exclude_title</v>
      </c>
      <c r="U1809" s="1" t="s">
        <v>124</v>
      </c>
      <c r="V1809" s="41" t="str">
        <f t="shared" si="182"/>
        <v>exclude_title</v>
      </c>
      <c r="W1809" s="1"/>
      <c r="X1809" s="1"/>
      <c r="Y1809" s="1"/>
      <c r="Z1809" s="1"/>
      <c r="AA1809" s="1"/>
      <c r="AB1809" s="1"/>
      <c r="AC1809" s="41"/>
      <c r="AD1809" s="1"/>
      <c r="AE1809" s="1"/>
      <c r="AF1809" s="1"/>
      <c r="AG1809" s="1"/>
      <c r="AH1809" s="1"/>
      <c r="AI1809" s="1"/>
      <c r="AJ1809" s="41"/>
      <c r="AO1809" s="34"/>
      <c r="AP1809" s="34"/>
      <c r="AQ1809" s="34"/>
      <c r="AR1809" s="34"/>
    </row>
    <row r="1810" spans="1:44" ht="14.7" hidden="1" customHeight="1" x14ac:dyDescent="0.3">
      <c r="A1810">
        <v>1809</v>
      </c>
      <c r="B1810" t="s">
        <v>7774</v>
      </c>
      <c r="C1810">
        <v>2010</v>
      </c>
      <c r="D1810" t="s">
        <v>7775</v>
      </c>
      <c r="E1810" t="s">
        <v>251</v>
      </c>
      <c r="F1810">
        <v>42</v>
      </c>
      <c r="G1810">
        <v>2</v>
      </c>
      <c r="H1810">
        <v>129</v>
      </c>
      <c r="I1810">
        <v>135</v>
      </c>
      <c r="J1810" t="s">
        <v>7776</v>
      </c>
      <c r="K1810" t="s">
        <v>7777</v>
      </c>
      <c r="L1810" t="s">
        <v>120</v>
      </c>
      <c r="M1810" s="34"/>
      <c r="N1810" s="34"/>
      <c r="O1810" s="34"/>
      <c r="P1810" s="1" t="s">
        <v>155</v>
      </c>
      <c r="Q1810" s="1" t="str">
        <f t="shared" si="180"/>
        <v>exclude_title</v>
      </c>
      <c r="R1810" s="1" t="s">
        <v>123</v>
      </c>
      <c r="S1810" s="1" t="s">
        <v>122</v>
      </c>
      <c r="T1810" s="1" t="str">
        <f t="shared" si="181"/>
        <v>include</v>
      </c>
      <c r="U1810" s="1" t="s">
        <v>124</v>
      </c>
      <c r="V1810" s="41" t="str">
        <f t="shared" si="182"/>
        <v>include</v>
      </c>
      <c r="W1810" s="1" t="s">
        <v>133</v>
      </c>
      <c r="X1810" s="1" t="str">
        <f>IF(OR(W1810="include",W1810="no_abstract_available"),"include", IF(W1810="duplicate","duplicate", IF(W1810="correction/reply","correction/reply", "exclude_abstract")))</f>
        <v>exclude_abstract</v>
      </c>
      <c r="Y1810" s="1" t="s">
        <v>123</v>
      </c>
      <c r="Z1810" s="1"/>
      <c r="AA1810" s="1"/>
      <c r="AB1810" s="1"/>
      <c r="AC1810" s="41" t="str">
        <f>IF(X1810=AA1810,X1810,IF(OR(X1810="include",AA1810="include"),"include",IF(OR(X1810="duplicate",AA1810="duplicate"),"duplicate",IF(OR(X1810="correction/reply",AA1810="correction/reply"),"correction/reply","exclude_abstract"))))</f>
        <v>exclude_abstract</v>
      </c>
      <c r="AD1810" s="1"/>
      <c r="AE1810" s="1"/>
      <c r="AF1810" s="1"/>
      <c r="AG1810" s="1"/>
      <c r="AH1810" s="1"/>
      <c r="AI1810" s="1"/>
      <c r="AJ1810" s="41"/>
      <c r="AO1810" s="34"/>
      <c r="AP1810" s="34"/>
      <c r="AQ1810" s="34"/>
      <c r="AR1810" s="34"/>
    </row>
    <row r="1811" spans="1:44" ht="14.7" hidden="1" customHeight="1" x14ac:dyDescent="0.3">
      <c r="A1811">
        <v>1810</v>
      </c>
      <c r="B1811" t="s">
        <v>7778</v>
      </c>
      <c r="C1811">
        <v>2013</v>
      </c>
      <c r="D1811" t="s">
        <v>7779</v>
      </c>
      <c r="E1811" t="s">
        <v>7780</v>
      </c>
      <c r="F1811">
        <v>5</v>
      </c>
      <c r="G1811" t="s">
        <v>130</v>
      </c>
      <c r="H1811">
        <v>269</v>
      </c>
      <c r="I1811">
        <v>287</v>
      </c>
      <c r="J1811" t="s">
        <v>7781</v>
      </c>
      <c r="K1811" t="s">
        <v>7782</v>
      </c>
      <c r="L1811" t="s">
        <v>120</v>
      </c>
      <c r="M1811" s="34"/>
      <c r="N1811" s="34"/>
      <c r="O1811" s="34"/>
      <c r="P1811" s="1" t="s">
        <v>133</v>
      </c>
      <c r="Q1811" s="1" t="str">
        <f t="shared" si="180"/>
        <v>exclude_title</v>
      </c>
      <c r="R1811" s="1" t="s">
        <v>123</v>
      </c>
      <c r="S1811" s="1" t="s">
        <v>133</v>
      </c>
      <c r="T1811" s="1" t="str">
        <f t="shared" si="181"/>
        <v>exclude_title</v>
      </c>
      <c r="U1811" s="1" t="s">
        <v>124</v>
      </c>
      <c r="V1811" s="41" t="str">
        <f t="shared" si="182"/>
        <v>exclude_title</v>
      </c>
      <c r="W1811" s="1"/>
      <c r="X1811" s="1"/>
      <c r="Y1811" s="1"/>
      <c r="Z1811" s="1"/>
      <c r="AA1811" s="1"/>
      <c r="AB1811" s="1"/>
      <c r="AC1811" s="41"/>
      <c r="AD1811" s="1"/>
      <c r="AE1811" s="1"/>
      <c r="AF1811" s="1"/>
      <c r="AG1811" s="1"/>
      <c r="AH1811" s="1"/>
      <c r="AI1811" s="1"/>
      <c r="AJ1811" s="41"/>
      <c r="AO1811" s="34"/>
      <c r="AP1811" s="34"/>
      <c r="AQ1811" s="34"/>
      <c r="AR1811" s="34"/>
    </row>
    <row r="1812" spans="1:44" ht="14.7" hidden="1" customHeight="1" x14ac:dyDescent="0.3">
      <c r="A1812">
        <v>1811</v>
      </c>
      <c r="B1812" t="s">
        <v>7783</v>
      </c>
      <c r="C1812">
        <v>2010</v>
      </c>
      <c r="D1812" t="s">
        <v>7784</v>
      </c>
      <c r="E1812" t="s">
        <v>182</v>
      </c>
      <c r="F1812">
        <v>37</v>
      </c>
      <c r="G1812" t="s">
        <v>130</v>
      </c>
      <c r="H1812" t="s">
        <v>130</v>
      </c>
      <c r="I1812" t="s">
        <v>130</v>
      </c>
      <c r="J1812" t="s">
        <v>7785</v>
      </c>
      <c r="K1812" t="s">
        <v>7786</v>
      </c>
      <c r="L1812" t="s">
        <v>120</v>
      </c>
      <c r="M1812" s="34"/>
      <c r="N1812" s="34"/>
      <c r="O1812" s="34"/>
      <c r="P1812" s="1" t="s">
        <v>133</v>
      </c>
      <c r="Q1812" s="1" t="str">
        <f t="shared" si="180"/>
        <v>exclude_title</v>
      </c>
      <c r="R1812" s="1" t="s">
        <v>123</v>
      </c>
      <c r="S1812" s="1" t="s">
        <v>133</v>
      </c>
      <c r="T1812" s="1" t="str">
        <f t="shared" si="181"/>
        <v>exclude_title</v>
      </c>
      <c r="U1812" s="1" t="s">
        <v>124</v>
      </c>
      <c r="V1812" s="41" t="str">
        <f t="shared" si="182"/>
        <v>exclude_title</v>
      </c>
      <c r="W1812" s="1"/>
      <c r="X1812" s="1"/>
      <c r="Y1812" s="1"/>
      <c r="Z1812" s="1"/>
      <c r="AA1812" s="1"/>
      <c r="AB1812" s="1"/>
      <c r="AC1812" s="41"/>
      <c r="AD1812" s="1"/>
      <c r="AE1812" s="1"/>
      <c r="AF1812" s="1"/>
      <c r="AG1812" s="1"/>
      <c r="AH1812" s="1"/>
      <c r="AI1812" s="1"/>
      <c r="AJ1812" s="41"/>
      <c r="AO1812" s="34"/>
      <c r="AP1812" s="34"/>
      <c r="AQ1812" s="34"/>
      <c r="AR1812" s="34"/>
    </row>
    <row r="1813" spans="1:44" ht="14.7" hidden="1" customHeight="1" x14ac:dyDescent="0.3">
      <c r="A1813">
        <v>1812</v>
      </c>
      <c r="B1813" t="s">
        <v>7787</v>
      </c>
      <c r="C1813">
        <v>2020</v>
      </c>
      <c r="D1813" t="s">
        <v>7788</v>
      </c>
      <c r="E1813" t="s">
        <v>117</v>
      </c>
      <c r="F1813">
        <v>43</v>
      </c>
      <c r="G1813">
        <v>7</v>
      </c>
      <c r="H1813">
        <v>899</v>
      </c>
      <c r="I1813">
        <v>902</v>
      </c>
      <c r="J1813" t="s">
        <v>7789</v>
      </c>
      <c r="K1813" t="s">
        <v>7790</v>
      </c>
      <c r="L1813" t="s">
        <v>120</v>
      </c>
      <c r="M1813" s="34"/>
      <c r="N1813" s="34"/>
      <c r="O1813" s="34"/>
      <c r="P1813" s="1" t="s">
        <v>122</v>
      </c>
      <c r="Q1813" s="1" t="str">
        <f t="shared" si="180"/>
        <v>include</v>
      </c>
      <c r="R1813" s="1" t="s">
        <v>123</v>
      </c>
      <c r="S1813" s="1" t="s">
        <v>133</v>
      </c>
      <c r="T1813" s="1" t="str">
        <f t="shared" si="181"/>
        <v>exclude_title</v>
      </c>
      <c r="U1813" s="1" t="s">
        <v>124</v>
      </c>
      <c r="V1813" s="41" t="str">
        <f t="shared" si="182"/>
        <v>include</v>
      </c>
      <c r="W1813" s="1" t="s">
        <v>133</v>
      </c>
      <c r="X1813" s="1" t="str">
        <f>IF(OR(W1813="include",W1813="no_abstract_available"),"include", IF(W1813="duplicate","duplicate", IF(W1813="correction/reply","correction/reply", "exclude_abstract")))</f>
        <v>exclude_abstract</v>
      </c>
      <c r="Y1813" s="1" t="s">
        <v>123</v>
      </c>
      <c r="Z1813" s="1"/>
      <c r="AA1813" s="1"/>
      <c r="AB1813" s="1"/>
      <c r="AC1813" s="41" t="str">
        <f>IF(X1813=AA1813,X1813,IF(OR(X1813="include",AA1813="include"),"include",IF(OR(X1813="duplicate",AA1813="duplicate"),"duplicate",IF(OR(X1813="correction/reply",AA1813="correction/reply"),"correction/reply","exclude_abstract"))))</f>
        <v>exclude_abstract</v>
      </c>
      <c r="AD1813" s="1"/>
      <c r="AE1813" s="1"/>
      <c r="AF1813" s="1"/>
      <c r="AG1813" s="1"/>
      <c r="AH1813" s="1"/>
      <c r="AI1813" s="1"/>
      <c r="AJ1813" s="41"/>
      <c r="AO1813" s="34"/>
      <c r="AP1813" s="34"/>
      <c r="AQ1813" s="34"/>
      <c r="AR1813" s="34"/>
    </row>
    <row r="1814" spans="1:44" ht="14.7" hidden="1" customHeight="1" x14ac:dyDescent="0.3">
      <c r="A1814">
        <v>1813</v>
      </c>
      <c r="B1814" t="s">
        <v>7791</v>
      </c>
      <c r="C1814">
        <v>2013</v>
      </c>
      <c r="D1814" t="s">
        <v>7792</v>
      </c>
      <c r="E1814" t="s">
        <v>1098</v>
      </c>
      <c r="F1814">
        <v>35</v>
      </c>
      <c r="G1814">
        <v>5</v>
      </c>
      <c r="H1814">
        <v>993</v>
      </c>
      <c r="I1814">
        <v>1008</v>
      </c>
      <c r="J1814" t="s">
        <v>7793</v>
      </c>
      <c r="K1814" t="s">
        <v>7794</v>
      </c>
      <c r="L1814" t="s">
        <v>120</v>
      </c>
      <c r="M1814" s="34"/>
      <c r="N1814" s="34"/>
      <c r="O1814" s="34"/>
      <c r="P1814" s="1" t="s">
        <v>133</v>
      </c>
      <c r="Q1814" s="1" t="str">
        <f t="shared" si="180"/>
        <v>exclude_title</v>
      </c>
      <c r="R1814" s="1" t="s">
        <v>123</v>
      </c>
      <c r="S1814" s="1" t="s">
        <v>133</v>
      </c>
      <c r="T1814" s="1" t="str">
        <f t="shared" si="181"/>
        <v>exclude_title</v>
      </c>
      <c r="U1814" s="1" t="s">
        <v>124</v>
      </c>
      <c r="V1814" s="41" t="str">
        <f t="shared" si="182"/>
        <v>exclude_title</v>
      </c>
      <c r="W1814" s="1"/>
      <c r="X1814" s="1"/>
      <c r="Y1814" s="1"/>
      <c r="Z1814" s="1"/>
      <c r="AA1814" s="1"/>
      <c r="AB1814" s="1"/>
      <c r="AC1814" s="41"/>
      <c r="AD1814" s="1"/>
      <c r="AE1814" s="1"/>
      <c r="AF1814" s="1"/>
      <c r="AG1814" s="1"/>
      <c r="AH1814" s="1"/>
      <c r="AI1814" s="1"/>
      <c r="AJ1814" s="41"/>
      <c r="AO1814" s="34"/>
      <c r="AP1814" s="34"/>
      <c r="AQ1814" s="34"/>
      <c r="AR1814" s="34"/>
    </row>
    <row r="1815" spans="1:44" ht="14.7" hidden="1" customHeight="1" x14ac:dyDescent="0.3">
      <c r="A1815">
        <v>1814</v>
      </c>
      <c r="B1815" t="s">
        <v>7795</v>
      </c>
      <c r="C1815">
        <v>2010</v>
      </c>
      <c r="D1815" t="s">
        <v>7796</v>
      </c>
      <c r="E1815" t="s">
        <v>251</v>
      </c>
      <c r="F1815">
        <v>42</v>
      </c>
      <c r="G1815">
        <v>12</v>
      </c>
      <c r="H1815">
        <v>2068</v>
      </c>
      <c r="I1815">
        <v>2077</v>
      </c>
      <c r="J1815" t="s">
        <v>7797</v>
      </c>
      <c r="K1815" t="s">
        <v>7798</v>
      </c>
      <c r="L1815" t="s">
        <v>120</v>
      </c>
      <c r="M1815" s="34"/>
      <c r="N1815" s="34"/>
      <c r="O1815" s="34"/>
      <c r="P1815" s="1" t="s">
        <v>133</v>
      </c>
      <c r="Q1815" s="1" t="str">
        <f t="shared" si="180"/>
        <v>exclude_title</v>
      </c>
      <c r="R1815" s="1" t="s">
        <v>123</v>
      </c>
      <c r="S1815" s="1" t="s">
        <v>133</v>
      </c>
      <c r="T1815" s="1" t="str">
        <f t="shared" si="181"/>
        <v>exclude_title</v>
      </c>
      <c r="U1815" s="1" t="s">
        <v>124</v>
      </c>
      <c r="V1815" s="41" t="str">
        <f t="shared" si="182"/>
        <v>exclude_title</v>
      </c>
      <c r="W1815" s="1"/>
      <c r="X1815" s="1"/>
      <c r="Y1815" s="1"/>
      <c r="Z1815" s="1"/>
      <c r="AA1815" s="1"/>
      <c r="AB1815" s="1"/>
      <c r="AC1815" s="41"/>
      <c r="AD1815" s="1"/>
      <c r="AE1815" s="1"/>
      <c r="AF1815" s="1"/>
      <c r="AG1815" s="1"/>
      <c r="AH1815" s="1"/>
      <c r="AI1815" s="1"/>
      <c r="AJ1815" s="41"/>
      <c r="AO1815" s="34"/>
      <c r="AP1815" s="34"/>
      <c r="AQ1815" s="34"/>
      <c r="AR1815" s="34"/>
    </row>
    <row r="1816" spans="1:44" ht="14.7" hidden="1" customHeight="1" x14ac:dyDescent="0.3">
      <c r="A1816">
        <v>1815</v>
      </c>
      <c r="B1816" t="s">
        <v>7799</v>
      </c>
      <c r="C1816">
        <v>2010</v>
      </c>
      <c r="D1816" t="s">
        <v>7800</v>
      </c>
      <c r="E1816" t="s">
        <v>955</v>
      </c>
      <c r="F1816">
        <v>412</v>
      </c>
      <c r="G1816" t="s">
        <v>130</v>
      </c>
      <c r="H1816">
        <v>11</v>
      </c>
      <c r="I1816">
        <v>27</v>
      </c>
      <c r="J1816" t="s">
        <v>7801</v>
      </c>
      <c r="K1816" t="s">
        <v>7802</v>
      </c>
      <c r="L1816" t="s">
        <v>120</v>
      </c>
      <c r="M1816" s="34"/>
      <c r="N1816" s="34"/>
      <c r="O1816" s="34"/>
      <c r="P1816" s="1" t="s">
        <v>133</v>
      </c>
      <c r="Q1816" s="1" t="str">
        <f t="shared" si="180"/>
        <v>exclude_title</v>
      </c>
      <c r="R1816" s="1" t="s">
        <v>123</v>
      </c>
      <c r="S1816" s="1" t="s">
        <v>133</v>
      </c>
      <c r="T1816" s="1" t="str">
        <f t="shared" si="181"/>
        <v>exclude_title</v>
      </c>
      <c r="U1816" s="1" t="s">
        <v>124</v>
      </c>
      <c r="V1816" s="41" t="str">
        <f t="shared" si="182"/>
        <v>exclude_title</v>
      </c>
      <c r="W1816" s="1"/>
      <c r="X1816" s="1"/>
      <c r="Y1816" s="1"/>
      <c r="Z1816" s="1"/>
      <c r="AA1816" s="1"/>
      <c r="AB1816" s="1"/>
      <c r="AC1816" s="41"/>
      <c r="AD1816" s="1"/>
      <c r="AE1816" s="1"/>
      <c r="AF1816" s="1"/>
      <c r="AG1816" s="1"/>
      <c r="AH1816" s="1"/>
      <c r="AI1816" s="1"/>
      <c r="AJ1816" s="41"/>
      <c r="AO1816" s="34"/>
      <c r="AP1816" s="34"/>
      <c r="AQ1816" s="34"/>
      <c r="AR1816" s="34"/>
    </row>
    <row r="1817" spans="1:44" ht="14.7" hidden="1" customHeight="1" x14ac:dyDescent="0.3">
      <c r="A1817">
        <v>1816</v>
      </c>
      <c r="B1817" t="s">
        <v>7803</v>
      </c>
      <c r="C1817">
        <v>2001</v>
      </c>
      <c r="D1817" t="s">
        <v>7804</v>
      </c>
      <c r="E1817" t="s">
        <v>1098</v>
      </c>
      <c r="F1817">
        <v>23</v>
      </c>
      <c r="G1817">
        <v>9</v>
      </c>
      <c r="H1817">
        <v>963</v>
      </c>
      <c r="I1817">
        <v>975</v>
      </c>
      <c r="J1817" t="s">
        <v>7805</v>
      </c>
      <c r="K1817" t="s">
        <v>7806</v>
      </c>
      <c r="L1817" t="s">
        <v>120</v>
      </c>
      <c r="M1817" s="34"/>
      <c r="N1817" s="34"/>
      <c r="O1817" s="34"/>
      <c r="P1817" s="1" t="s">
        <v>133</v>
      </c>
      <c r="Q1817" s="1" t="str">
        <f t="shared" si="180"/>
        <v>exclude_title</v>
      </c>
      <c r="R1817" s="1" t="s">
        <v>123</v>
      </c>
      <c r="S1817" s="1" t="s">
        <v>133</v>
      </c>
      <c r="T1817" s="1" t="str">
        <f t="shared" si="181"/>
        <v>exclude_title</v>
      </c>
      <c r="U1817" s="1" t="s">
        <v>124</v>
      </c>
      <c r="V1817" s="41" t="str">
        <f t="shared" si="182"/>
        <v>exclude_title</v>
      </c>
      <c r="W1817" s="1"/>
      <c r="X1817" s="1"/>
      <c r="Y1817" s="1"/>
      <c r="Z1817" s="1"/>
      <c r="AA1817" s="1"/>
      <c r="AB1817" s="1"/>
      <c r="AC1817" s="41"/>
      <c r="AD1817" s="1"/>
      <c r="AE1817" s="1"/>
      <c r="AF1817" s="1"/>
      <c r="AG1817" s="1"/>
      <c r="AH1817" s="1"/>
      <c r="AI1817" s="1"/>
      <c r="AJ1817" s="41"/>
      <c r="AO1817" s="34"/>
      <c r="AP1817" s="34"/>
      <c r="AQ1817" s="34"/>
      <c r="AR1817" s="34"/>
    </row>
    <row r="1818" spans="1:44" ht="14.7" hidden="1" customHeight="1" x14ac:dyDescent="0.3">
      <c r="A1818">
        <v>1817</v>
      </c>
      <c r="B1818" t="s">
        <v>7807</v>
      </c>
      <c r="C1818">
        <v>2015</v>
      </c>
      <c r="D1818" t="s">
        <v>7808</v>
      </c>
      <c r="E1818" t="s">
        <v>774</v>
      </c>
      <c r="F1818">
        <v>761</v>
      </c>
      <c r="G1818">
        <v>1</v>
      </c>
      <c r="H1818">
        <v>71</v>
      </c>
      <c r="I1818">
        <v>83</v>
      </c>
      <c r="J1818" t="s">
        <v>7809</v>
      </c>
      <c r="K1818" t="s">
        <v>7810</v>
      </c>
      <c r="L1818" t="s">
        <v>120</v>
      </c>
      <c r="M1818" s="34"/>
      <c r="N1818" s="34"/>
      <c r="O1818" s="34"/>
      <c r="P1818" s="1" t="s">
        <v>155</v>
      </c>
      <c r="Q1818" s="1" t="str">
        <f t="shared" si="180"/>
        <v>exclude_title</v>
      </c>
      <c r="R1818" s="1" t="s">
        <v>123</v>
      </c>
      <c r="S1818" s="1" t="s">
        <v>133</v>
      </c>
      <c r="T1818" s="1" t="str">
        <f t="shared" si="181"/>
        <v>exclude_title</v>
      </c>
      <c r="U1818" s="1" t="s">
        <v>124</v>
      </c>
      <c r="V1818" s="41" t="str">
        <f t="shared" si="182"/>
        <v>exclude_title</v>
      </c>
      <c r="W1818" s="1"/>
      <c r="X1818" s="1"/>
      <c r="Y1818" s="1"/>
      <c r="Z1818" s="1"/>
      <c r="AA1818" s="1"/>
      <c r="AB1818" s="1"/>
      <c r="AC1818" s="41"/>
      <c r="AD1818" s="1"/>
      <c r="AE1818" s="1"/>
      <c r="AF1818" s="1"/>
      <c r="AG1818" s="1"/>
      <c r="AH1818" s="1"/>
      <c r="AI1818" s="1"/>
      <c r="AJ1818" s="41"/>
      <c r="AO1818" s="34"/>
      <c r="AP1818" s="34"/>
      <c r="AQ1818" s="34"/>
      <c r="AR1818" s="34"/>
    </row>
    <row r="1819" spans="1:44" ht="14.7" hidden="1" customHeight="1" x14ac:dyDescent="0.3">
      <c r="A1819">
        <v>1818</v>
      </c>
      <c r="B1819" t="s">
        <v>7811</v>
      </c>
      <c r="C1819">
        <v>2001</v>
      </c>
      <c r="D1819" t="s">
        <v>7812</v>
      </c>
      <c r="E1819" t="s">
        <v>1242</v>
      </c>
      <c r="F1819">
        <v>27</v>
      </c>
      <c r="G1819">
        <v>4</v>
      </c>
      <c r="H1819">
        <v>725</v>
      </c>
      <c r="I1819">
        <v>732</v>
      </c>
      <c r="J1819" t="s">
        <v>7813</v>
      </c>
      <c r="K1819" t="s">
        <v>7814</v>
      </c>
      <c r="L1819" t="s">
        <v>120</v>
      </c>
      <c r="M1819" s="34"/>
      <c r="N1819" s="34"/>
      <c r="O1819" s="34" t="s">
        <v>121</v>
      </c>
      <c r="P1819" s="1" t="s">
        <v>122</v>
      </c>
      <c r="Q1819" s="1" t="str">
        <f t="shared" si="180"/>
        <v>include</v>
      </c>
      <c r="R1819" s="1" t="s">
        <v>123</v>
      </c>
      <c r="S1819" s="1" t="s">
        <v>122</v>
      </c>
      <c r="T1819" s="1" t="str">
        <f t="shared" si="181"/>
        <v>include</v>
      </c>
      <c r="U1819" s="1" t="s">
        <v>124</v>
      </c>
      <c r="V1819" s="41" t="str">
        <f t="shared" si="182"/>
        <v>include</v>
      </c>
      <c r="W1819" s="1" t="s">
        <v>122</v>
      </c>
      <c r="X1819" s="1" t="str">
        <f>IF(OR(W1819="include",W1819="no_abstract_available"),"include", IF(W1819="duplicate","duplicate", IF(W1819="correction/reply","correction/reply", "exclude_abstract")))</f>
        <v>include</v>
      </c>
      <c r="Y1819" s="1" t="s">
        <v>123</v>
      </c>
      <c r="Z1819" s="1" t="s">
        <v>122</v>
      </c>
      <c r="AA1819" s="1"/>
      <c r="AB1819" s="1"/>
      <c r="AC1819" s="41" t="str">
        <f>IF(X1819=AA1819,X1819,IF(OR(X1819="include",AA1819="include"),"include",IF(OR(X1819="duplicate",AA1819="duplicate"),"duplicate",IF(OR(X1819="correction/reply",AA1819="correction/reply"),"correction/reply","exclude_abstract"))))</f>
        <v>include</v>
      </c>
      <c r="AD1819" s="1" t="s">
        <v>143</v>
      </c>
      <c r="AE1819" s="1"/>
      <c r="AF1819" s="1" t="s">
        <v>124</v>
      </c>
      <c r="AG1819" s="1"/>
      <c r="AH1819" s="1"/>
      <c r="AI1819" s="1"/>
      <c r="AJ1819" s="41" t="str">
        <f>IF(AD1819=AG1819,AD1819, (IF(AG1819=0, AD1819,"different!")))</f>
        <v>exclude_comparator</v>
      </c>
      <c r="AK1819" t="s">
        <v>124</v>
      </c>
      <c r="AL1819" t="s">
        <v>126</v>
      </c>
      <c r="AO1819" s="34"/>
      <c r="AP1819" s="34"/>
      <c r="AQ1819" s="34"/>
      <c r="AR1819" s="34"/>
    </row>
    <row r="1820" spans="1:44" ht="14.7" hidden="1" customHeight="1" x14ac:dyDescent="0.3">
      <c r="A1820">
        <v>1819</v>
      </c>
      <c r="B1820" t="s">
        <v>7815</v>
      </c>
      <c r="C1820">
        <v>2018</v>
      </c>
      <c r="D1820" t="s">
        <v>7816</v>
      </c>
      <c r="E1820" t="s">
        <v>544</v>
      </c>
      <c r="F1820">
        <v>63</v>
      </c>
      <c r="G1820">
        <v>7</v>
      </c>
      <c r="H1820">
        <v>662</v>
      </c>
      <c r="I1820">
        <v>675</v>
      </c>
      <c r="J1820" t="s">
        <v>7817</v>
      </c>
      <c r="K1820" t="s">
        <v>7818</v>
      </c>
      <c r="L1820" t="s">
        <v>120</v>
      </c>
      <c r="M1820" s="34"/>
      <c r="N1820" s="34"/>
      <c r="O1820" s="34"/>
      <c r="P1820" s="1" t="s">
        <v>133</v>
      </c>
      <c r="Q1820" s="1" t="str">
        <f t="shared" si="180"/>
        <v>exclude_title</v>
      </c>
      <c r="R1820" s="1" t="s">
        <v>123</v>
      </c>
      <c r="S1820" s="1" t="s">
        <v>133</v>
      </c>
      <c r="T1820" s="1" t="str">
        <f t="shared" si="181"/>
        <v>exclude_title</v>
      </c>
      <c r="U1820" s="1" t="s">
        <v>124</v>
      </c>
      <c r="V1820" s="41" t="str">
        <f t="shared" si="182"/>
        <v>exclude_title</v>
      </c>
      <c r="W1820" s="1"/>
      <c r="X1820" s="1"/>
      <c r="Y1820" s="1"/>
      <c r="Z1820" s="1"/>
      <c r="AA1820" s="1"/>
      <c r="AB1820" s="1"/>
      <c r="AC1820" s="41"/>
      <c r="AD1820" s="1"/>
      <c r="AE1820" s="1"/>
      <c r="AF1820" s="1"/>
      <c r="AG1820" s="1"/>
      <c r="AH1820" s="1"/>
      <c r="AI1820" s="1"/>
      <c r="AJ1820" s="41"/>
      <c r="AO1820" s="34"/>
      <c r="AP1820" s="34"/>
      <c r="AQ1820" s="34"/>
      <c r="AR1820" s="34"/>
    </row>
    <row r="1821" spans="1:44" ht="14.7" hidden="1" customHeight="1" x14ac:dyDescent="0.3">
      <c r="A1821">
        <v>1820</v>
      </c>
      <c r="B1821" t="s">
        <v>7819</v>
      </c>
      <c r="C1821">
        <v>2007</v>
      </c>
      <c r="D1821" t="s">
        <v>7820</v>
      </c>
      <c r="E1821" t="s">
        <v>7821</v>
      </c>
      <c r="F1821">
        <v>44</v>
      </c>
      <c r="G1821">
        <v>1</v>
      </c>
      <c r="H1821">
        <v>33</v>
      </c>
      <c r="I1821">
        <v>41</v>
      </c>
      <c r="J1821" t="s">
        <v>130</v>
      </c>
      <c r="K1821" t="s">
        <v>7822</v>
      </c>
      <c r="L1821" t="s">
        <v>120</v>
      </c>
      <c r="M1821" s="34"/>
      <c r="N1821" s="34"/>
      <c r="O1821" s="34"/>
      <c r="P1821" s="1" t="s">
        <v>122</v>
      </c>
      <c r="Q1821" s="1" t="str">
        <f t="shared" si="180"/>
        <v>include</v>
      </c>
      <c r="R1821" s="1" t="s">
        <v>123</v>
      </c>
      <c r="S1821" s="1" t="s">
        <v>133</v>
      </c>
      <c r="T1821" s="1" t="str">
        <f t="shared" si="181"/>
        <v>exclude_title</v>
      </c>
      <c r="U1821" s="1" t="s">
        <v>124</v>
      </c>
      <c r="V1821" s="41" t="str">
        <f t="shared" si="182"/>
        <v>include</v>
      </c>
      <c r="W1821" s="1" t="s">
        <v>156</v>
      </c>
      <c r="X1821" s="1" t="str">
        <f>IF(OR(W1821="include",W1821="no_abstract_available"),"include", IF(W1821="duplicate","duplicate", IF(W1821="correction/reply","correction/reply", "exclude_abstract")))</f>
        <v>exclude_abstract</v>
      </c>
      <c r="Y1821" s="1" t="s">
        <v>123</v>
      </c>
      <c r="Z1821" s="1"/>
      <c r="AA1821" s="1"/>
      <c r="AB1821" s="1"/>
      <c r="AC1821" s="41" t="str">
        <f>IF(X1821=AA1821,X1821,IF(OR(X1821="include",AA1821="include"),"include",IF(OR(X1821="duplicate",AA1821="duplicate"),"duplicate",IF(OR(X1821="correction/reply",AA1821="correction/reply"),"correction/reply","exclude_abstract"))))</f>
        <v>exclude_abstract</v>
      </c>
      <c r="AD1821" s="1"/>
      <c r="AE1821" s="1"/>
      <c r="AF1821" s="1"/>
      <c r="AG1821" s="1"/>
      <c r="AH1821" s="1"/>
      <c r="AI1821" s="1"/>
      <c r="AJ1821" s="41"/>
      <c r="AO1821" s="34"/>
      <c r="AP1821" s="34"/>
      <c r="AQ1821" s="34"/>
      <c r="AR1821" s="34"/>
    </row>
    <row r="1822" spans="1:44" ht="14.7" hidden="1" customHeight="1" x14ac:dyDescent="0.3">
      <c r="A1822">
        <v>1821</v>
      </c>
      <c r="B1822" t="s">
        <v>7823</v>
      </c>
      <c r="C1822">
        <v>2006</v>
      </c>
      <c r="D1822" t="s">
        <v>7824</v>
      </c>
      <c r="E1822" t="s">
        <v>2244</v>
      </c>
      <c r="F1822">
        <v>270</v>
      </c>
      <c r="G1822">
        <v>1</v>
      </c>
      <c r="H1822">
        <v>1</v>
      </c>
      <c r="I1822">
        <v>8</v>
      </c>
      <c r="J1822" t="s">
        <v>7825</v>
      </c>
      <c r="K1822" t="s">
        <v>7826</v>
      </c>
      <c r="L1822" t="s">
        <v>120</v>
      </c>
      <c r="M1822" s="34"/>
      <c r="N1822" s="34"/>
      <c r="O1822" s="34"/>
      <c r="P1822" s="1" t="s">
        <v>133</v>
      </c>
      <c r="Q1822" s="1" t="str">
        <f t="shared" si="180"/>
        <v>exclude_title</v>
      </c>
      <c r="R1822" s="1" t="s">
        <v>123</v>
      </c>
      <c r="S1822" s="1" t="s">
        <v>133</v>
      </c>
      <c r="T1822" s="1" t="str">
        <f t="shared" si="181"/>
        <v>exclude_title</v>
      </c>
      <c r="U1822" s="1" t="s">
        <v>124</v>
      </c>
      <c r="V1822" s="41" t="str">
        <f t="shared" si="182"/>
        <v>exclude_title</v>
      </c>
      <c r="W1822" s="1"/>
      <c r="X1822" s="1"/>
      <c r="Y1822" s="1"/>
      <c r="Z1822" s="1"/>
      <c r="AA1822" s="1"/>
      <c r="AB1822" s="1"/>
      <c r="AC1822" s="41"/>
      <c r="AD1822" s="1"/>
      <c r="AE1822" s="1"/>
      <c r="AF1822" s="1"/>
      <c r="AG1822" s="1"/>
      <c r="AH1822" s="1"/>
      <c r="AI1822" s="1"/>
      <c r="AJ1822" s="41"/>
      <c r="AO1822" s="34"/>
      <c r="AP1822" s="34"/>
      <c r="AQ1822" s="34"/>
      <c r="AR1822" s="34"/>
    </row>
    <row r="1823" spans="1:44" ht="14.7" hidden="1" customHeight="1" x14ac:dyDescent="0.3">
      <c r="A1823">
        <v>1822</v>
      </c>
      <c r="B1823" t="s">
        <v>7827</v>
      </c>
      <c r="C1823">
        <v>2015</v>
      </c>
      <c r="D1823" t="s">
        <v>7828</v>
      </c>
      <c r="E1823" t="s">
        <v>7829</v>
      </c>
      <c r="F1823">
        <v>63</v>
      </c>
      <c r="G1823" t="s">
        <v>130</v>
      </c>
      <c r="H1823">
        <v>204</v>
      </c>
      <c r="I1823">
        <v>211</v>
      </c>
      <c r="J1823" t="s">
        <v>7830</v>
      </c>
      <c r="K1823" t="s">
        <v>7831</v>
      </c>
      <c r="L1823" t="s">
        <v>120</v>
      </c>
      <c r="M1823" s="34"/>
      <c r="N1823" s="34"/>
      <c r="O1823" s="34"/>
      <c r="P1823" s="1" t="s">
        <v>122</v>
      </c>
      <c r="Q1823" s="1" t="str">
        <f t="shared" si="180"/>
        <v>include</v>
      </c>
      <c r="R1823" s="1" t="s">
        <v>123</v>
      </c>
      <c r="S1823" s="1" t="s">
        <v>122</v>
      </c>
      <c r="T1823" s="1" t="str">
        <f t="shared" si="181"/>
        <v>include</v>
      </c>
      <c r="U1823" s="1" t="s">
        <v>124</v>
      </c>
      <c r="V1823" s="41" t="str">
        <f t="shared" si="182"/>
        <v>include</v>
      </c>
      <c r="W1823" s="1" t="s">
        <v>156</v>
      </c>
      <c r="X1823" s="1" t="str">
        <f>IF(OR(W1823="include",W1823="no_abstract_available"),"include", IF(W1823="duplicate","duplicate", IF(W1823="correction/reply","correction/reply", "exclude_abstract")))</f>
        <v>exclude_abstract</v>
      </c>
      <c r="Y1823" s="1" t="s">
        <v>123</v>
      </c>
      <c r="Z1823" s="1"/>
      <c r="AA1823" s="1"/>
      <c r="AB1823" s="1"/>
      <c r="AC1823" s="41" t="str">
        <f>IF(X1823=AA1823,X1823,IF(OR(X1823="include",AA1823="include"),"include",IF(OR(X1823="duplicate",AA1823="duplicate"),"duplicate",IF(OR(X1823="correction/reply",AA1823="correction/reply"),"correction/reply","exclude_abstract"))))</f>
        <v>exclude_abstract</v>
      </c>
      <c r="AD1823" s="1"/>
      <c r="AE1823" s="1"/>
      <c r="AF1823" s="1"/>
      <c r="AG1823" s="1"/>
      <c r="AH1823" s="1"/>
      <c r="AI1823" s="1"/>
      <c r="AJ1823" s="41"/>
      <c r="AO1823" s="34"/>
      <c r="AP1823" s="34"/>
      <c r="AQ1823" s="34"/>
      <c r="AR1823" s="34"/>
    </row>
    <row r="1824" spans="1:44" ht="14.7" hidden="1" customHeight="1" x14ac:dyDescent="0.3">
      <c r="A1824">
        <v>1823</v>
      </c>
      <c r="B1824" t="s">
        <v>7832</v>
      </c>
      <c r="C1824">
        <v>1999</v>
      </c>
      <c r="D1824" t="s">
        <v>7833</v>
      </c>
      <c r="E1824" t="s">
        <v>914</v>
      </c>
      <c r="F1824">
        <v>46</v>
      </c>
      <c r="G1824" t="s">
        <v>7834</v>
      </c>
      <c r="H1824">
        <v>1457</v>
      </c>
      <c r="I1824">
        <v>1472</v>
      </c>
      <c r="J1824" t="s">
        <v>7835</v>
      </c>
      <c r="K1824" t="s">
        <v>7836</v>
      </c>
      <c r="L1824" t="s">
        <v>120</v>
      </c>
      <c r="M1824" s="34"/>
      <c r="N1824" s="34"/>
      <c r="O1824" s="34"/>
      <c r="P1824" s="1" t="s">
        <v>133</v>
      </c>
      <c r="Q1824" s="1" t="str">
        <f t="shared" si="180"/>
        <v>exclude_title</v>
      </c>
      <c r="R1824" s="1" t="s">
        <v>123</v>
      </c>
      <c r="S1824" s="1" t="s">
        <v>133</v>
      </c>
      <c r="T1824" s="1" t="str">
        <f t="shared" si="181"/>
        <v>exclude_title</v>
      </c>
      <c r="U1824" s="1" t="s">
        <v>124</v>
      </c>
      <c r="V1824" s="41" t="str">
        <f t="shared" si="182"/>
        <v>exclude_title</v>
      </c>
      <c r="W1824" s="1"/>
      <c r="X1824" s="1"/>
      <c r="Y1824" s="1"/>
      <c r="Z1824" s="1"/>
      <c r="AA1824" s="1"/>
      <c r="AB1824" s="1"/>
      <c r="AC1824" s="41"/>
      <c r="AD1824" s="1"/>
      <c r="AE1824" s="1"/>
      <c r="AF1824" s="1"/>
      <c r="AG1824" s="1"/>
      <c r="AH1824" s="1"/>
      <c r="AI1824" s="1"/>
      <c r="AJ1824" s="41"/>
      <c r="AO1824" s="34"/>
      <c r="AP1824" s="34"/>
      <c r="AQ1824" s="34"/>
      <c r="AR1824" s="34"/>
    </row>
    <row r="1825" spans="1:44" ht="14.7" hidden="1" customHeight="1" x14ac:dyDescent="0.3">
      <c r="A1825">
        <v>1824</v>
      </c>
      <c r="B1825" t="s">
        <v>7837</v>
      </c>
      <c r="C1825">
        <v>2014</v>
      </c>
      <c r="D1825" t="s">
        <v>7838</v>
      </c>
      <c r="E1825" t="s">
        <v>347</v>
      </c>
      <c r="F1825">
        <v>46</v>
      </c>
      <c r="G1825">
        <v>4</v>
      </c>
      <c r="H1825">
        <v>871</v>
      </c>
      <c r="I1825">
        <v>889</v>
      </c>
      <c r="J1825" t="s">
        <v>7839</v>
      </c>
      <c r="K1825" t="s">
        <v>7840</v>
      </c>
      <c r="L1825" t="s">
        <v>120</v>
      </c>
      <c r="M1825" s="34"/>
      <c r="N1825" s="34"/>
      <c r="O1825" s="34"/>
      <c r="P1825" s="1" t="s">
        <v>133</v>
      </c>
      <c r="Q1825" s="1" t="str">
        <f t="shared" si="180"/>
        <v>exclude_title</v>
      </c>
      <c r="R1825" s="1" t="s">
        <v>123</v>
      </c>
      <c r="S1825" s="1" t="s">
        <v>133</v>
      </c>
      <c r="T1825" s="1" t="str">
        <f t="shared" si="181"/>
        <v>exclude_title</v>
      </c>
      <c r="U1825" s="1" t="s">
        <v>124</v>
      </c>
      <c r="V1825" s="41" t="str">
        <f t="shared" si="182"/>
        <v>exclude_title</v>
      </c>
      <c r="W1825" s="1"/>
      <c r="X1825" s="1"/>
      <c r="Y1825" s="1"/>
      <c r="Z1825" s="1"/>
      <c r="AA1825" s="1"/>
      <c r="AB1825" s="1"/>
      <c r="AC1825" s="41"/>
      <c r="AD1825" s="1"/>
      <c r="AE1825" s="1"/>
      <c r="AF1825" s="1"/>
      <c r="AG1825" s="1"/>
      <c r="AH1825" s="1"/>
      <c r="AI1825" s="1"/>
      <c r="AJ1825" s="41"/>
      <c r="AO1825" s="34"/>
      <c r="AP1825" s="34"/>
      <c r="AQ1825" s="34"/>
      <c r="AR1825" s="34"/>
    </row>
    <row r="1826" spans="1:44" ht="14.7" hidden="1" customHeight="1" x14ac:dyDescent="0.3">
      <c r="A1826">
        <v>1825</v>
      </c>
      <c r="B1826" t="s">
        <v>7841</v>
      </c>
      <c r="C1826">
        <v>2010</v>
      </c>
      <c r="D1826" t="s">
        <v>7842</v>
      </c>
      <c r="E1826" t="s">
        <v>5421</v>
      </c>
      <c r="F1826">
        <v>58</v>
      </c>
      <c r="G1826">
        <v>3</v>
      </c>
      <c r="H1826">
        <v>800</v>
      </c>
      <c r="I1826">
        <v>809</v>
      </c>
      <c r="J1826" t="s">
        <v>7843</v>
      </c>
      <c r="K1826" t="s">
        <v>7844</v>
      </c>
      <c r="L1826" t="s">
        <v>120</v>
      </c>
      <c r="M1826" s="34"/>
      <c r="N1826" s="34"/>
      <c r="O1826" s="34"/>
      <c r="P1826" s="1" t="s">
        <v>133</v>
      </c>
      <c r="Q1826" s="1" t="str">
        <f t="shared" si="180"/>
        <v>exclude_title</v>
      </c>
      <c r="R1826" s="1" t="s">
        <v>123</v>
      </c>
      <c r="S1826" s="1" t="s">
        <v>133</v>
      </c>
      <c r="T1826" s="1" t="str">
        <f t="shared" si="181"/>
        <v>exclude_title</v>
      </c>
      <c r="U1826" s="1" t="s">
        <v>124</v>
      </c>
      <c r="V1826" s="41" t="str">
        <f t="shared" si="182"/>
        <v>exclude_title</v>
      </c>
      <c r="W1826" s="1"/>
      <c r="X1826" s="1"/>
      <c r="Y1826" s="1"/>
      <c r="Z1826" s="1"/>
      <c r="AA1826" s="1"/>
      <c r="AB1826" s="1"/>
      <c r="AC1826" s="41"/>
      <c r="AD1826" s="1"/>
      <c r="AE1826" s="1"/>
      <c r="AF1826" s="1"/>
      <c r="AG1826" s="1"/>
      <c r="AH1826" s="1"/>
      <c r="AI1826" s="1"/>
      <c r="AJ1826" s="41"/>
      <c r="AO1826" s="34"/>
      <c r="AP1826" s="34"/>
      <c r="AQ1826" s="34"/>
      <c r="AR1826" s="34"/>
    </row>
    <row r="1827" spans="1:44" ht="14.7" hidden="1" customHeight="1" x14ac:dyDescent="0.3">
      <c r="A1827">
        <v>1826</v>
      </c>
      <c r="B1827" t="s">
        <v>7845</v>
      </c>
      <c r="C1827">
        <v>2008</v>
      </c>
      <c r="D1827" t="s">
        <v>7846</v>
      </c>
      <c r="E1827" t="s">
        <v>914</v>
      </c>
      <c r="F1827">
        <v>55</v>
      </c>
      <c r="G1827" t="s">
        <v>456</v>
      </c>
      <c r="H1827">
        <v>1540</v>
      </c>
      <c r="I1827">
        <v>1563</v>
      </c>
      <c r="J1827" t="s">
        <v>7847</v>
      </c>
      <c r="K1827" t="s">
        <v>7848</v>
      </c>
      <c r="L1827" t="s">
        <v>120</v>
      </c>
      <c r="M1827" s="34"/>
      <c r="N1827" s="34"/>
      <c r="O1827" s="34"/>
      <c r="P1827" s="1" t="s">
        <v>133</v>
      </c>
      <c r="Q1827" s="1" t="str">
        <f t="shared" si="180"/>
        <v>exclude_title</v>
      </c>
      <c r="R1827" s="1" t="s">
        <v>123</v>
      </c>
      <c r="S1827" s="1" t="s">
        <v>133</v>
      </c>
      <c r="T1827" s="1" t="str">
        <f t="shared" si="181"/>
        <v>exclude_title</v>
      </c>
      <c r="U1827" s="1" t="s">
        <v>124</v>
      </c>
      <c r="V1827" s="41" t="str">
        <f t="shared" si="182"/>
        <v>exclude_title</v>
      </c>
      <c r="W1827" s="1"/>
      <c r="X1827" s="1"/>
      <c r="Y1827" s="1"/>
      <c r="Z1827" s="1"/>
      <c r="AA1827" s="1"/>
      <c r="AB1827" s="1"/>
      <c r="AC1827" s="41"/>
      <c r="AD1827" s="1"/>
      <c r="AE1827" s="1"/>
      <c r="AF1827" s="1"/>
      <c r="AG1827" s="1"/>
      <c r="AH1827" s="1"/>
      <c r="AI1827" s="1"/>
      <c r="AJ1827" s="41"/>
      <c r="AO1827" s="34"/>
      <c r="AP1827" s="34"/>
      <c r="AQ1827" s="34"/>
      <c r="AR1827" s="34"/>
    </row>
    <row r="1828" spans="1:44" ht="14.7" hidden="1" customHeight="1" x14ac:dyDescent="0.3">
      <c r="A1828">
        <v>1827</v>
      </c>
      <c r="B1828" t="s">
        <v>7849</v>
      </c>
      <c r="C1828">
        <v>2010</v>
      </c>
      <c r="D1828" t="s">
        <v>7850</v>
      </c>
      <c r="E1828" t="s">
        <v>335</v>
      </c>
      <c r="F1828">
        <v>91</v>
      </c>
      <c r="G1828">
        <v>4</v>
      </c>
      <c r="H1828">
        <v>977</v>
      </c>
      <c r="I1828">
        <v>989</v>
      </c>
      <c r="J1828" t="s">
        <v>7851</v>
      </c>
      <c r="K1828" t="s">
        <v>7852</v>
      </c>
      <c r="L1828" t="s">
        <v>120</v>
      </c>
      <c r="M1828" s="34"/>
      <c r="N1828" s="34"/>
      <c r="O1828" s="34"/>
      <c r="P1828" s="1" t="s">
        <v>155</v>
      </c>
      <c r="Q1828" s="1" t="str">
        <f t="shared" si="180"/>
        <v>exclude_title</v>
      </c>
      <c r="R1828" s="1" t="s">
        <v>123</v>
      </c>
      <c r="S1828" s="1" t="s">
        <v>133</v>
      </c>
      <c r="T1828" s="1" t="str">
        <f t="shared" si="181"/>
        <v>exclude_title</v>
      </c>
      <c r="U1828" s="1" t="s">
        <v>124</v>
      </c>
      <c r="V1828" s="41" t="str">
        <f t="shared" si="182"/>
        <v>exclude_title</v>
      </c>
      <c r="W1828" s="1"/>
      <c r="X1828" s="1"/>
      <c r="Y1828" s="1"/>
      <c r="Z1828" s="1"/>
      <c r="AA1828" s="1"/>
      <c r="AB1828" s="1"/>
      <c r="AC1828" s="41"/>
      <c r="AD1828" s="1"/>
      <c r="AE1828" s="1"/>
      <c r="AF1828" s="1"/>
      <c r="AG1828" s="1"/>
      <c r="AH1828" s="1"/>
      <c r="AI1828" s="1"/>
      <c r="AJ1828" s="41"/>
      <c r="AO1828" s="34"/>
      <c r="AP1828" s="34"/>
      <c r="AQ1828" s="34"/>
      <c r="AR1828" s="34"/>
    </row>
    <row r="1829" spans="1:44" ht="14.7" hidden="1" customHeight="1" x14ac:dyDescent="0.3">
      <c r="A1829">
        <v>1828</v>
      </c>
      <c r="B1829" t="s">
        <v>7853</v>
      </c>
      <c r="C1829">
        <v>2018</v>
      </c>
      <c r="D1829" t="s">
        <v>7854</v>
      </c>
      <c r="E1829" t="s">
        <v>4055</v>
      </c>
      <c r="F1829">
        <v>49</v>
      </c>
      <c r="G1829">
        <v>12</v>
      </c>
      <c r="H1829" t="s">
        <v>130</v>
      </c>
      <c r="I1829" t="s">
        <v>130</v>
      </c>
      <c r="J1829" t="s">
        <v>7855</v>
      </c>
      <c r="K1829" t="s">
        <v>7856</v>
      </c>
      <c r="L1829" t="s">
        <v>120</v>
      </c>
      <c r="M1829" s="34"/>
      <c r="N1829" s="34"/>
      <c r="O1829" s="34"/>
      <c r="P1829" s="1" t="s">
        <v>122</v>
      </c>
      <c r="Q1829" s="1" t="str">
        <f t="shared" si="180"/>
        <v>include</v>
      </c>
      <c r="R1829" s="1" t="s">
        <v>123</v>
      </c>
      <c r="S1829" s="1" t="s">
        <v>122</v>
      </c>
      <c r="T1829" s="1" t="str">
        <f t="shared" si="181"/>
        <v>include</v>
      </c>
      <c r="U1829" s="1" t="s">
        <v>124</v>
      </c>
      <c r="V1829" s="41" t="str">
        <f t="shared" si="182"/>
        <v>include</v>
      </c>
      <c r="W1829" s="1" t="s">
        <v>143</v>
      </c>
      <c r="X1829" s="1" t="str">
        <f>IF(OR(W1829="include",W1829="no_abstract_available"),"include", IF(W1829="duplicate","duplicate", IF(W1829="correction/reply","correction/reply", "exclude_abstract")))</f>
        <v>exclude_abstract</v>
      </c>
      <c r="Y1829" s="1" t="s">
        <v>123</v>
      </c>
      <c r="Z1829" s="1"/>
      <c r="AA1829" s="1"/>
      <c r="AB1829" s="1"/>
      <c r="AC1829" s="41" t="str">
        <f>IF(X1829=AA1829,X1829,IF(OR(X1829="include",AA1829="include"),"include",IF(OR(X1829="duplicate",AA1829="duplicate"),"duplicate",IF(OR(X1829="correction/reply",AA1829="correction/reply"),"correction/reply","exclude_abstract"))))</f>
        <v>exclude_abstract</v>
      </c>
      <c r="AD1829" s="1"/>
      <c r="AE1829" s="1"/>
      <c r="AF1829" s="1"/>
      <c r="AG1829" s="1"/>
      <c r="AH1829" s="1"/>
      <c r="AI1829" s="1"/>
      <c r="AJ1829" s="41"/>
      <c r="AO1829" s="34"/>
      <c r="AP1829" s="34"/>
      <c r="AQ1829" s="34"/>
      <c r="AR1829" s="34"/>
    </row>
    <row r="1830" spans="1:44" ht="14.7" hidden="1" customHeight="1" x14ac:dyDescent="0.3">
      <c r="A1830">
        <v>1829</v>
      </c>
      <c r="B1830" t="s">
        <v>7857</v>
      </c>
      <c r="C1830">
        <v>2000</v>
      </c>
      <c r="D1830" t="s">
        <v>7858</v>
      </c>
      <c r="E1830" t="s">
        <v>591</v>
      </c>
      <c r="F1830">
        <v>155</v>
      </c>
      <c r="G1830">
        <v>6</v>
      </c>
      <c r="H1830">
        <v>703</v>
      </c>
      <c r="I1830">
        <v>723</v>
      </c>
      <c r="J1830" t="s">
        <v>7859</v>
      </c>
      <c r="K1830" t="s">
        <v>7860</v>
      </c>
      <c r="L1830" t="s">
        <v>120</v>
      </c>
      <c r="M1830" s="34"/>
      <c r="N1830" s="34"/>
      <c r="O1830" s="34"/>
      <c r="P1830" s="1" t="s">
        <v>122</v>
      </c>
      <c r="Q1830" s="1" t="str">
        <f t="shared" si="180"/>
        <v>include</v>
      </c>
      <c r="R1830" s="1" t="s">
        <v>123</v>
      </c>
      <c r="S1830" s="1" t="s">
        <v>122</v>
      </c>
      <c r="T1830" s="1" t="str">
        <f t="shared" si="181"/>
        <v>include</v>
      </c>
      <c r="U1830" s="1" t="s">
        <v>124</v>
      </c>
      <c r="V1830" s="41" t="str">
        <f t="shared" si="182"/>
        <v>include</v>
      </c>
      <c r="W1830" s="1" t="s">
        <v>156</v>
      </c>
      <c r="X1830" s="1" t="str">
        <f>IF(OR(W1830="include",W1830="no_abstract_available"),"include", IF(W1830="duplicate","duplicate", IF(W1830="correction/reply","correction/reply", "exclude_abstract")))</f>
        <v>exclude_abstract</v>
      </c>
      <c r="Y1830" s="1" t="s">
        <v>123</v>
      </c>
      <c r="Z1830" s="1"/>
      <c r="AA1830" s="1"/>
      <c r="AB1830" s="1"/>
      <c r="AC1830" s="41" t="str">
        <f>IF(X1830=AA1830,X1830,IF(OR(X1830="include",AA1830="include"),"include",IF(OR(X1830="duplicate",AA1830="duplicate"),"duplicate",IF(OR(X1830="correction/reply",AA1830="correction/reply"),"correction/reply","exclude_abstract"))))</f>
        <v>exclude_abstract</v>
      </c>
      <c r="AD1830" s="1"/>
      <c r="AE1830" s="1"/>
      <c r="AF1830" s="1"/>
      <c r="AG1830" s="1"/>
      <c r="AH1830" s="1"/>
      <c r="AI1830" s="1"/>
      <c r="AJ1830" s="41"/>
      <c r="AO1830" s="34"/>
      <c r="AP1830" s="34"/>
      <c r="AQ1830" s="34"/>
      <c r="AR1830" s="34"/>
    </row>
    <row r="1831" spans="1:44" ht="14.7" hidden="1" customHeight="1" x14ac:dyDescent="0.3">
      <c r="A1831">
        <v>1830</v>
      </c>
      <c r="B1831" t="s">
        <v>7861</v>
      </c>
      <c r="C1831">
        <v>2020</v>
      </c>
      <c r="D1831" t="s">
        <v>7862</v>
      </c>
      <c r="E1831" t="s">
        <v>1956</v>
      </c>
      <c r="F1831">
        <v>10</v>
      </c>
      <c r="G1831">
        <v>1</v>
      </c>
      <c r="H1831" t="s">
        <v>130</v>
      </c>
      <c r="I1831" t="s">
        <v>130</v>
      </c>
      <c r="J1831" t="s">
        <v>7863</v>
      </c>
      <c r="K1831" t="s">
        <v>7864</v>
      </c>
      <c r="L1831" t="s">
        <v>120</v>
      </c>
      <c r="M1831" s="34"/>
      <c r="N1831" s="34"/>
      <c r="O1831" s="34"/>
      <c r="P1831" s="1" t="s">
        <v>178</v>
      </c>
      <c r="Q1831" s="1" t="str">
        <f t="shared" si="180"/>
        <v>exclude_title</v>
      </c>
      <c r="R1831" s="1" t="s">
        <v>123</v>
      </c>
      <c r="S1831" s="1" t="s">
        <v>155</v>
      </c>
      <c r="T1831" s="1" t="str">
        <f t="shared" si="181"/>
        <v>exclude_title</v>
      </c>
      <c r="U1831" s="1" t="s">
        <v>124</v>
      </c>
      <c r="V1831" s="41" t="str">
        <f t="shared" si="182"/>
        <v>exclude_title</v>
      </c>
      <c r="W1831" s="1"/>
      <c r="X1831" s="1"/>
      <c r="Y1831" s="1"/>
      <c r="Z1831" s="1"/>
      <c r="AA1831" s="1"/>
      <c r="AB1831" s="1"/>
      <c r="AC1831" s="41"/>
      <c r="AD1831" s="1"/>
      <c r="AE1831" s="1"/>
      <c r="AF1831" s="1"/>
      <c r="AG1831" s="1"/>
      <c r="AH1831" s="1"/>
      <c r="AI1831" s="1"/>
      <c r="AJ1831" s="41"/>
      <c r="AO1831" s="34"/>
      <c r="AP1831" s="34"/>
      <c r="AQ1831" s="34"/>
      <c r="AR1831" s="34"/>
    </row>
    <row r="1832" spans="1:44" ht="14.7" hidden="1" customHeight="1" x14ac:dyDescent="0.3">
      <c r="A1832">
        <v>1831</v>
      </c>
      <c r="B1832" t="s">
        <v>7865</v>
      </c>
      <c r="C1832">
        <v>2020</v>
      </c>
      <c r="D1832" t="s">
        <v>7866</v>
      </c>
      <c r="E1832" t="s">
        <v>208</v>
      </c>
      <c r="F1832">
        <v>108</v>
      </c>
      <c r="G1832">
        <v>3</v>
      </c>
      <c r="H1832">
        <v>917</v>
      </c>
      <c r="I1832">
        <v>930</v>
      </c>
      <c r="J1832" t="s">
        <v>7867</v>
      </c>
      <c r="K1832" t="s">
        <v>7868</v>
      </c>
      <c r="L1832" t="s">
        <v>120</v>
      </c>
      <c r="M1832" s="34"/>
      <c r="N1832" s="34"/>
      <c r="O1832" s="34"/>
      <c r="P1832" s="1" t="s">
        <v>122</v>
      </c>
      <c r="Q1832" s="1" t="str">
        <f t="shared" si="180"/>
        <v>include</v>
      </c>
      <c r="R1832" s="1" t="s">
        <v>123</v>
      </c>
      <c r="S1832" s="1" t="s">
        <v>190</v>
      </c>
      <c r="T1832" s="1" t="str">
        <f t="shared" si="181"/>
        <v>exclude_title</v>
      </c>
      <c r="U1832" s="1" t="s">
        <v>124</v>
      </c>
      <c r="V1832" s="41" t="str">
        <f t="shared" si="182"/>
        <v>include</v>
      </c>
      <c r="W1832" s="1" t="s">
        <v>133</v>
      </c>
      <c r="X1832" s="1" t="str">
        <f>IF(OR(W1832="include",W1832="no_abstract_available"),"include", IF(W1832="duplicate","duplicate", IF(W1832="correction/reply","correction/reply", "exclude_abstract")))</f>
        <v>exclude_abstract</v>
      </c>
      <c r="Y1832" s="1" t="s">
        <v>123</v>
      </c>
      <c r="Z1832" s="1"/>
      <c r="AA1832" s="1"/>
      <c r="AB1832" s="1"/>
      <c r="AC1832" s="41" t="str">
        <f>IF(X1832=AA1832,X1832,IF(OR(X1832="include",AA1832="include"),"include",IF(OR(X1832="duplicate",AA1832="duplicate"),"duplicate",IF(OR(X1832="correction/reply",AA1832="correction/reply"),"correction/reply","exclude_abstract"))))</f>
        <v>exclude_abstract</v>
      </c>
      <c r="AD1832" s="1"/>
      <c r="AE1832" s="1"/>
      <c r="AF1832" s="1"/>
      <c r="AG1832" s="1"/>
      <c r="AH1832" s="1"/>
      <c r="AI1832" s="1"/>
      <c r="AJ1832" s="41"/>
      <c r="AO1832" s="34"/>
      <c r="AP1832" s="34"/>
      <c r="AQ1832" s="34"/>
      <c r="AR1832" s="34"/>
    </row>
    <row r="1833" spans="1:44" ht="14.7" hidden="1" customHeight="1" x14ac:dyDescent="0.3">
      <c r="A1833">
        <v>1832</v>
      </c>
      <c r="B1833" t="s">
        <v>7869</v>
      </c>
      <c r="C1833">
        <v>2016</v>
      </c>
      <c r="D1833" t="s">
        <v>7870</v>
      </c>
      <c r="E1833" t="s">
        <v>3559</v>
      </c>
      <c r="F1833">
        <v>29</v>
      </c>
      <c r="G1833">
        <v>13</v>
      </c>
      <c r="H1833">
        <v>4927</v>
      </c>
      <c r="I1833">
        <v>4938</v>
      </c>
      <c r="J1833" t="s">
        <v>7871</v>
      </c>
      <c r="K1833" t="s">
        <v>7872</v>
      </c>
      <c r="L1833" t="s">
        <v>120</v>
      </c>
      <c r="M1833" s="34"/>
      <c r="N1833" s="34"/>
      <c r="O1833" s="34"/>
      <c r="P1833" s="1" t="s">
        <v>178</v>
      </c>
      <c r="Q1833" s="1" t="str">
        <f t="shared" si="180"/>
        <v>exclude_title</v>
      </c>
      <c r="R1833" s="1" t="s">
        <v>123</v>
      </c>
      <c r="S1833" s="1" t="s">
        <v>133</v>
      </c>
      <c r="T1833" s="1" t="str">
        <f t="shared" si="181"/>
        <v>exclude_title</v>
      </c>
      <c r="U1833" s="1" t="s">
        <v>124</v>
      </c>
      <c r="V1833" s="41" t="str">
        <f t="shared" si="182"/>
        <v>exclude_title</v>
      </c>
      <c r="W1833" s="1"/>
      <c r="X1833" s="1"/>
      <c r="Y1833" s="1"/>
      <c r="Z1833" s="1"/>
      <c r="AA1833" s="1"/>
      <c r="AB1833" s="1"/>
      <c r="AC1833" s="41"/>
      <c r="AD1833" s="1"/>
      <c r="AE1833" s="1"/>
      <c r="AF1833" s="1"/>
      <c r="AG1833" s="1"/>
      <c r="AH1833" s="1"/>
      <c r="AI1833" s="1"/>
      <c r="AJ1833" s="41"/>
      <c r="AO1833" s="34"/>
      <c r="AP1833" s="34"/>
      <c r="AQ1833" s="34"/>
      <c r="AR1833" s="34"/>
    </row>
    <row r="1834" spans="1:44" ht="14.7" hidden="1" customHeight="1" x14ac:dyDescent="0.3">
      <c r="A1834">
        <v>1833</v>
      </c>
      <c r="B1834" t="s">
        <v>7873</v>
      </c>
      <c r="C1834">
        <v>2018</v>
      </c>
      <c r="D1834" t="s">
        <v>7874</v>
      </c>
      <c r="E1834" t="s">
        <v>7875</v>
      </c>
      <c r="F1834">
        <v>12</v>
      </c>
      <c r="G1834">
        <v>11</v>
      </c>
      <c r="H1834">
        <v>1338</v>
      </c>
      <c r="I1834">
        <v>1347</v>
      </c>
      <c r="J1834" t="s">
        <v>7876</v>
      </c>
      <c r="K1834" t="s">
        <v>7877</v>
      </c>
      <c r="L1834" t="s">
        <v>120</v>
      </c>
      <c r="M1834" s="34"/>
      <c r="N1834" s="34"/>
      <c r="O1834" s="34"/>
      <c r="P1834" s="1" t="s">
        <v>178</v>
      </c>
      <c r="Q1834" s="1" t="str">
        <f t="shared" si="180"/>
        <v>exclude_title</v>
      </c>
      <c r="R1834" s="1" t="s">
        <v>123</v>
      </c>
      <c r="S1834" s="1" t="s">
        <v>155</v>
      </c>
      <c r="T1834" s="1" t="str">
        <f t="shared" si="181"/>
        <v>exclude_title</v>
      </c>
      <c r="U1834" s="1" t="s">
        <v>124</v>
      </c>
      <c r="V1834" s="41" t="str">
        <f t="shared" si="182"/>
        <v>exclude_title</v>
      </c>
      <c r="W1834" s="1"/>
      <c r="X1834" s="1"/>
      <c r="Y1834" s="1"/>
      <c r="Z1834" s="1"/>
      <c r="AA1834" s="1"/>
      <c r="AB1834" s="1"/>
      <c r="AC1834" s="41"/>
      <c r="AD1834" s="1"/>
      <c r="AE1834" s="1"/>
      <c r="AF1834" s="1"/>
      <c r="AG1834" s="1"/>
      <c r="AH1834" s="1"/>
      <c r="AI1834" s="1"/>
      <c r="AJ1834" s="41"/>
      <c r="AO1834" s="34"/>
      <c r="AP1834" s="34"/>
      <c r="AQ1834" s="34"/>
      <c r="AR1834" s="34"/>
    </row>
    <row r="1835" spans="1:44" ht="14.7" hidden="1" customHeight="1" x14ac:dyDescent="0.3">
      <c r="A1835">
        <v>1834</v>
      </c>
      <c r="B1835" t="s">
        <v>7878</v>
      </c>
      <c r="C1835">
        <v>2008</v>
      </c>
      <c r="D1835" t="s">
        <v>7879</v>
      </c>
      <c r="E1835" t="s">
        <v>7880</v>
      </c>
      <c r="F1835">
        <v>87</v>
      </c>
      <c r="G1835">
        <v>2</v>
      </c>
      <c r="H1835">
        <v>99</v>
      </c>
      <c r="I1835">
        <v>107</v>
      </c>
      <c r="J1835" t="s">
        <v>7881</v>
      </c>
      <c r="K1835" t="s">
        <v>7882</v>
      </c>
      <c r="L1835" t="s">
        <v>120</v>
      </c>
      <c r="M1835" s="34"/>
      <c r="N1835" s="34"/>
      <c r="O1835" s="34"/>
      <c r="P1835" s="1" t="s">
        <v>133</v>
      </c>
      <c r="Q1835" s="1" t="str">
        <f t="shared" si="180"/>
        <v>exclude_title</v>
      </c>
      <c r="R1835" s="1" t="s">
        <v>123</v>
      </c>
      <c r="S1835" s="1" t="s">
        <v>133</v>
      </c>
      <c r="T1835" s="1" t="str">
        <f t="shared" si="181"/>
        <v>exclude_title</v>
      </c>
      <c r="U1835" s="1" t="s">
        <v>124</v>
      </c>
      <c r="V1835" s="41" t="str">
        <f t="shared" si="182"/>
        <v>exclude_title</v>
      </c>
      <c r="W1835" s="1"/>
      <c r="X1835" s="1"/>
      <c r="Y1835" s="1"/>
      <c r="Z1835" s="1"/>
      <c r="AA1835" s="1"/>
      <c r="AB1835" s="1"/>
      <c r="AC1835" s="41"/>
      <c r="AD1835" s="1"/>
      <c r="AE1835" s="1"/>
      <c r="AF1835" s="1"/>
      <c r="AG1835" s="1"/>
      <c r="AH1835" s="1"/>
      <c r="AI1835" s="1"/>
      <c r="AJ1835" s="41"/>
      <c r="AO1835" s="34"/>
      <c r="AP1835" s="34"/>
      <c r="AQ1835" s="34"/>
      <c r="AR1835" s="34"/>
    </row>
    <row r="1836" spans="1:44" ht="14.7" hidden="1" customHeight="1" x14ac:dyDescent="0.3">
      <c r="A1836">
        <v>1835</v>
      </c>
      <c r="B1836" t="s">
        <v>7883</v>
      </c>
      <c r="C1836">
        <v>2006</v>
      </c>
      <c r="D1836" t="s">
        <v>7884</v>
      </c>
      <c r="E1836" t="s">
        <v>218</v>
      </c>
      <c r="F1836">
        <v>59</v>
      </c>
      <c r="G1836">
        <v>3</v>
      </c>
      <c r="H1836">
        <v>252</v>
      </c>
      <c r="I1836">
        <v>260</v>
      </c>
      <c r="J1836" t="s">
        <v>130</v>
      </c>
      <c r="K1836" t="s">
        <v>7885</v>
      </c>
      <c r="L1836" t="s">
        <v>120</v>
      </c>
      <c r="M1836" s="34"/>
      <c r="N1836" s="34"/>
      <c r="O1836" s="34"/>
      <c r="P1836" s="1" t="s">
        <v>178</v>
      </c>
      <c r="Q1836" s="1" t="str">
        <f t="shared" si="180"/>
        <v>exclude_title</v>
      </c>
      <c r="R1836" s="1" t="s">
        <v>123</v>
      </c>
      <c r="S1836" s="1" t="s">
        <v>122</v>
      </c>
      <c r="T1836" s="1" t="str">
        <f t="shared" si="181"/>
        <v>include</v>
      </c>
      <c r="U1836" s="1" t="s">
        <v>124</v>
      </c>
      <c r="V1836" s="41" t="str">
        <f t="shared" si="182"/>
        <v>include</v>
      </c>
      <c r="W1836" s="1" t="s">
        <v>143</v>
      </c>
      <c r="X1836" s="1" t="str">
        <f>IF(OR(W1836="include",W1836="no_abstract_available"),"include", IF(W1836="duplicate","duplicate", IF(W1836="correction/reply","correction/reply", "exclude_abstract")))</f>
        <v>exclude_abstract</v>
      </c>
      <c r="Y1836" s="1" t="s">
        <v>123</v>
      </c>
      <c r="Z1836" s="1"/>
      <c r="AA1836" s="1"/>
      <c r="AB1836" s="1"/>
      <c r="AC1836" s="41" t="str">
        <f>IF(X1836=AA1836,X1836,IF(OR(X1836="include",AA1836="include"),"include",IF(OR(X1836="duplicate",AA1836="duplicate"),"duplicate",IF(OR(X1836="correction/reply",AA1836="correction/reply"),"correction/reply","exclude_abstract"))))</f>
        <v>exclude_abstract</v>
      </c>
      <c r="AD1836" s="1"/>
      <c r="AE1836" s="1"/>
      <c r="AF1836" s="1"/>
      <c r="AG1836" s="1"/>
      <c r="AH1836" s="1"/>
      <c r="AI1836" s="1"/>
      <c r="AJ1836" s="41"/>
      <c r="AO1836" s="34"/>
      <c r="AP1836" s="34"/>
      <c r="AQ1836" s="34"/>
      <c r="AR1836" s="34"/>
    </row>
    <row r="1837" spans="1:44" ht="14.7" hidden="1" customHeight="1" x14ac:dyDescent="0.3">
      <c r="A1837">
        <v>1836</v>
      </c>
      <c r="B1837" t="s">
        <v>7886</v>
      </c>
      <c r="C1837">
        <v>1991</v>
      </c>
      <c r="D1837" t="s">
        <v>7887</v>
      </c>
      <c r="E1837" t="s">
        <v>662</v>
      </c>
      <c r="F1837">
        <v>69</v>
      </c>
      <c r="G1837">
        <v>5</v>
      </c>
      <c r="H1837">
        <v>1326</v>
      </c>
      <c r="I1837">
        <v>1334</v>
      </c>
      <c r="J1837" t="s">
        <v>7888</v>
      </c>
      <c r="K1837" t="s">
        <v>7889</v>
      </c>
      <c r="L1837" t="s">
        <v>120</v>
      </c>
      <c r="M1837" s="34"/>
      <c r="N1837" s="34"/>
      <c r="O1837" s="34"/>
      <c r="P1837" s="1" t="s">
        <v>178</v>
      </c>
      <c r="Q1837" s="1" t="str">
        <f t="shared" si="180"/>
        <v>exclude_title</v>
      </c>
      <c r="R1837" s="1" t="s">
        <v>123</v>
      </c>
      <c r="S1837" s="1" t="s">
        <v>122</v>
      </c>
      <c r="T1837" s="1" t="str">
        <f t="shared" si="181"/>
        <v>include</v>
      </c>
      <c r="U1837" s="1" t="s">
        <v>124</v>
      </c>
      <c r="V1837" s="41" t="str">
        <f t="shared" si="182"/>
        <v>include</v>
      </c>
      <c r="W1837" s="1" t="s">
        <v>156</v>
      </c>
      <c r="X1837" s="1" t="str">
        <f>IF(OR(W1837="include",W1837="no_abstract_available"),"include", IF(W1837="duplicate","duplicate", IF(W1837="correction/reply","correction/reply", "exclude_abstract")))</f>
        <v>exclude_abstract</v>
      </c>
      <c r="Y1837" s="1" t="s">
        <v>123</v>
      </c>
      <c r="Z1837" s="1"/>
      <c r="AA1837" s="1"/>
      <c r="AB1837" s="1"/>
      <c r="AC1837" s="41" t="str">
        <f>IF(X1837=AA1837,X1837,IF(OR(X1837="include",AA1837="include"),"include",IF(OR(X1837="duplicate",AA1837="duplicate"),"duplicate",IF(OR(X1837="correction/reply",AA1837="correction/reply"),"correction/reply","exclude_abstract"))))</f>
        <v>exclude_abstract</v>
      </c>
      <c r="AD1837" s="1"/>
      <c r="AE1837" s="1"/>
      <c r="AF1837" s="1"/>
      <c r="AG1837" s="1"/>
      <c r="AH1837" s="1"/>
      <c r="AI1837" s="1"/>
      <c r="AJ1837" s="41"/>
      <c r="AO1837" s="34"/>
      <c r="AP1837" s="34"/>
      <c r="AQ1837" s="34"/>
      <c r="AR1837" s="34"/>
    </row>
    <row r="1838" spans="1:44" ht="14.7" hidden="1" customHeight="1" x14ac:dyDescent="0.3">
      <c r="A1838">
        <v>1837</v>
      </c>
      <c r="B1838" t="s">
        <v>7890</v>
      </c>
      <c r="C1838">
        <v>2016</v>
      </c>
      <c r="D1838" t="s">
        <v>7891</v>
      </c>
      <c r="E1838" t="s">
        <v>274</v>
      </c>
      <c r="F1838">
        <v>11</v>
      </c>
      <c r="G1838">
        <v>4</v>
      </c>
      <c r="H1838" t="s">
        <v>130</v>
      </c>
      <c r="I1838" t="s">
        <v>130</v>
      </c>
      <c r="J1838" t="s">
        <v>7892</v>
      </c>
      <c r="K1838" t="s">
        <v>7893</v>
      </c>
      <c r="L1838" t="s">
        <v>120</v>
      </c>
      <c r="M1838" s="34"/>
      <c r="N1838" s="34"/>
      <c r="O1838" s="34"/>
      <c r="P1838" s="1" t="s">
        <v>133</v>
      </c>
      <c r="Q1838" s="1" t="str">
        <f t="shared" si="180"/>
        <v>exclude_title</v>
      </c>
      <c r="R1838" s="1" t="s">
        <v>123</v>
      </c>
      <c r="S1838" s="1" t="s">
        <v>133</v>
      </c>
      <c r="T1838" s="1" t="str">
        <f t="shared" si="181"/>
        <v>exclude_title</v>
      </c>
      <c r="U1838" s="1" t="s">
        <v>124</v>
      </c>
      <c r="V1838" s="41" t="str">
        <f t="shared" si="182"/>
        <v>exclude_title</v>
      </c>
      <c r="W1838" s="1"/>
      <c r="X1838" s="1"/>
      <c r="Y1838" s="1"/>
      <c r="Z1838" s="1"/>
      <c r="AA1838" s="1"/>
      <c r="AB1838" s="1"/>
      <c r="AC1838" s="41"/>
      <c r="AD1838" s="1"/>
      <c r="AE1838" s="1"/>
      <c r="AF1838" s="1"/>
      <c r="AG1838" s="1"/>
      <c r="AH1838" s="1"/>
      <c r="AI1838" s="1"/>
      <c r="AJ1838" s="41"/>
      <c r="AO1838" s="34"/>
      <c r="AP1838" s="34"/>
      <c r="AQ1838" s="34"/>
      <c r="AR1838" s="34"/>
    </row>
    <row r="1839" spans="1:44" ht="14.7" hidden="1" customHeight="1" x14ac:dyDescent="0.3">
      <c r="A1839">
        <v>1838</v>
      </c>
      <c r="B1839" t="s">
        <v>7894</v>
      </c>
      <c r="C1839">
        <v>2018</v>
      </c>
      <c r="D1839" t="s">
        <v>7895</v>
      </c>
      <c r="E1839" t="s">
        <v>955</v>
      </c>
      <c r="F1839">
        <v>602</v>
      </c>
      <c r="G1839" t="s">
        <v>130</v>
      </c>
      <c r="H1839">
        <v>49</v>
      </c>
      <c r="I1839">
        <v>62</v>
      </c>
      <c r="J1839" t="s">
        <v>7896</v>
      </c>
      <c r="K1839" t="s">
        <v>7897</v>
      </c>
      <c r="L1839" t="s">
        <v>120</v>
      </c>
      <c r="M1839" s="34"/>
      <c r="N1839" s="34"/>
      <c r="O1839" s="34"/>
      <c r="P1839" s="1" t="s">
        <v>133</v>
      </c>
      <c r="Q1839" s="1" t="str">
        <f t="shared" si="180"/>
        <v>exclude_title</v>
      </c>
      <c r="R1839" s="1" t="s">
        <v>123</v>
      </c>
      <c r="S1839" s="1" t="s">
        <v>133</v>
      </c>
      <c r="T1839" s="1" t="str">
        <f t="shared" si="181"/>
        <v>exclude_title</v>
      </c>
      <c r="U1839" s="1" t="s">
        <v>124</v>
      </c>
      <c r="V1839" s="41" t="str">
        <f t="shared" si="182"/>
        <v>exclude_title</v>
      </c>
      <c r="W1839" s="1"/>
      <c r="X1839" s="1"/>
      <c r="Y1839" s="1"/>
      <c r="Z1839" s="1"/>
      <c r="AA1839" s="1"/>
      <c r="AB1839" s="1"/>
      <c r="AC1839" s="41"/>
      <c r="AD1839" s="1"/>
      <c r="AE1839" s="1"/>
      <c r="AF1839" s="1"/>
      <c r="AG1839" s="1"/>
      <c r="AH1839" s="1"/>
      <c r="AI1839" s="1"/>
      <c r="AJ1839" s="41"/>
      <c r="AO1839" s="34"/>
      <c r="AP1839" s="34"/>
      <c r="AQ1839" s="34"/>
      <c r="AR1839" s="34"/>
    </row>
    <row r="1840" spans="1:44" ht="14.7" hidden="1" customHeight="1" x14ac:dyDescent="0.3">
      <c r="A1840">
        <v>1839</v>
      </c>
      <c r="B1840" t="s">
        <v>7898</v>
      </c>
      <c r="C1840">
        <v>2009</v>
      </c>
      <c r="D1840" t="s">
        <v>7899</v>
      </c>
      <c r="E1840" t="s">
        <v>955</v>
      </c>
      <c r="F1840">
        <v>393</v>
      </c>
      <c r="G1840" t="s">
        <v>130</v>
      </c>
      <c r="H1840">
        <v>189</v>
      </c>
      <c r="I1840">
        <v>198</v>
      </c>
      <c r="J1840" t="s">
        <v>7900</v>
      </c>
      <c r="K1840" t="s">
        <v>7901</v>
      </c>
      <c r="L1840" t="s">
        <v>120</v>
      </c>
      <c r="M1840" s="34"/>
      <c r="N1840" s="34"/>
      <c r="O1840" s="34"/>
      <c r="P1840" s="1" t="s">
        <v>133</v>
      </c>
      <c r="Q1840" s="1" t="str">
        <f t="shared" si="180"/>
        <v>exclude_title</v>
      </c>
      <c r="R1840" s="1" t="s">
        <v>123</v>
      </c>
      <c r="S1840" s="1" t="s">
        <v>133</v>
      </c>
      <c r="T1840" s="1" t="str">
        <f t="shared" si="181"/>
        <v>exclude_title</v>
      </c>
      <c r="U1840" s="1" t="s">
        <v>124</v>
      </c>
      <c r="V1840" s="41" t="str">
        <f t="shared" si="182"/>
        <v>exclude_title</v>
      </c>
      <c r="W1840" s="1"/>
      <c r="X1840" s="1"/>
      <c r="Y1840" s="1"/>
      <c r="Z1840" s="1"/>
      <c r="AA1840" s="1"/>
      <c r="AB1840" s="1"/>
      <c r="AC1840" s="41"/>
      <c r="AD1840" s="1"/>
      <c r="AE1840" s="1"/>
      <c r="AF1840" s="1"/>
      <c r="AG1840" s="1"/>
      <c r="AH1840" s="1"/>
      <c r="AI1840" s="1"/>
      <c r="AJ1840" s="41"/>
      <c r="AO1840" s="34"/>
      <c r="AP1840" s="34"/>
      <c r="AQ1840" s="34"/>
      <c r="AR1840" s="34"/>
    </row>
    <row r="1841" spans="1:44" ht="14.7" hidden="1" customHeight="1" x14ac:dyDescent="0.3">
      <c r="A1841">
        <v>1840</v>
      </c>
      <c r="B1841" t="s">
        <v>7902</v>
      </c>
      <c r="C1841">
        <v>2010</v>
      </c>
      <c r="D1841" t="s">
        <v>7903</v>
      </c>
      <c r="E1841" t="s">
        <v>5820</v>
      </c>
      <c r="F1841">
        <v>23</v>
      </c>
      <c r="G1841" t="s">
        <v>130</v>
      </c>
      <c r="H1841">
        <v>37</v>
      </c>
      <c r="I1841">
        <v>49</v>
      </c>
      <c r="J1841" t="s">
        <v>130</v>
      </c>
      <c r="K1841" t="s">
        <v>7904</v>
      </c>
      <c r="L1841" t="s">
        <v>120</v>
      </c>
      <c r="M1841" s="34"/>
      <c r="N1841" s="34"/>
      <c r="O1841" s="34"/>
      <c r="P1841" s="1" t="s">
        <v>155</v>
      </c>
      <c r="Q1841" s="1" t="str">
        <f t="shared" si="180"/>
        <v>exclude_title</v>
      </c>
      <c r="R1841" s="1" t="s">
        <v>123</v>
      </c>
      <c r="S1841" s="1" t="s">
        <v>122</v>
      </c>
      <c r="T1841" s="1" t="str">
        <f t="shared" si="181"/>
        <v>include</v>
      </c>
      <c r="U1841" s="1" t="s">
        <v>124</v>
      </c>
      <c r="V1841" s="41" t="str">
        <f t="shared" si="182"/>
        <v>include</v>
      </c>
      <c r="W1841" s="1" t="s">
        <v>155</v>
      </c>
      <c r="X1841" s="1" t="str">
        <f>IF(OR(W1841="include",W1841="no_abstract_available"),"include", IF(W1841="duplicate","duplicate", IF(W1841="correction/reply","correction/reply", "exclude_abstract")))</f>
        <v>exclude_abstract</v>
      </c>
      <c r="Y1841" s="1" t="s">
        <v>123</v>
      </c>
      <c r="Z1841" s="1"/>
      <c r="AA1841" s="1"/>
      <c r="AB1841" s="1"/>
      <c r="AC1841" s="41" t="str">
        <f>IF(X1841=AA1841,X1841,IF(OR(X1841="include",AA1841="include"),"include",IF(OR(X1841="duplicate",AA1841="duplicate"),"duplicate",IF(OR(X1841="correction/reply",AA1841="correction/reply"),"correction/reply","exclude_abstract"))))</f>
        <v>exclude_abstract</v>
      </c>
      <c r="AD1841" s="1"/>
      <c r="AE1841" s="1"/>
      <c r="AF1841" s="1"/>
      <c r="AG1841" s="1"/>
      <c r="AH1841" s="1"/>
      <c r="AI1841" s="1"/>
      <c r="AJ1841" s="41"/>
      <c r="AO1841" s="34"/>
      <c r="AP1841" s="34"/>
      <c r="AQ1841" s="34"/>
      <c r="AR1841" s="34"/>
    </row>
    <row r="1842" spans="1:44" ht="14.7" hidden="1" customHeight="1" x14ac:dyDescent="0.3">
      <c r="A1842">
        <v>1841</v>
      </c>
      <c r="B1842" t="s">
        <v>7905</v>
      </c>
      <c r="C1842">
        <v>2008</v>
      </c>
      <c r="D1842" t="s">
        <v>7906</v>
      </c>
      <c r="E1842" t="s">
        <v>914</v>
      </c>
      <c r="F1842">
        <v>55</v>
      </c>
      <c r="G1842" t="s">
        <v>7907</v>
      </c>
      <c r="H1842">
        <v>1761</v>
      </c>
      <c r="I1842">
        <v>1774</v>
      </c>
      <c r="J1842" t="s">
        <v>7908</v>
      </c>
      <c r="K1842" t="s">
        <v>7909</v>
      </c>
      <c r="L1842" t="s">
        <v>120</v>
      </c>
      <c r="M1842" s="34"/>
      <c r="N1842" s="34"/>
      <c r="O1842" s="34"/>
      <c r="P1842" s="1" t="s">
        <v>133</v>
      </c>
      <c r="Q1842" s="1" t="str">
        <f t="shared" si="180"/>
        <v>exclude_title</v>
      </c>
      <c r="R1842" s="1" t="s">
        <v>123</v>
      </c>
      <c r="S1842" s="1" t="s">
        <v>133</v>
      </c>
      <c r="T1842" s="1" t="str">
        <f t="shared" si="181"/>
        <v>exclude_title</v>
      </c>
      <c r="U1842" s="1" t="s">
        <v>124</v>
      </c>
      <c r="V1842" s="41" t="str">
        <f t="shared" si="182"/>
        <v>exclude_title</v>
      </c>
      <c r="W1842" s="1"/>
      <c r="X1842" s="1"/>
      <c r="Y1842" s="1"/>
      <c r="Z1842" s="1"/>
      <c r="AA1842" s="1"/>
      <c r="AB1842" s="1"/>
      <c r="AC1842" s="41"/>
      <c r="AD1842" s="1"/>
      <c r="AE1842" s="1"/>
      <c r="AF1842" s="1"/>
      <c r="AG1842" s="1"/>
      <c r="AH1842" s="1"/>
      <c r="AI1842" s="1"/>
      <c r="AJ1842" s="41"/>
      <c r="AO1842" s="34"/>
      <c r="AP1842" s="34"/>
      <c r="AQ1842" s="34"/>
      <c r="AR1842" s="34"/>
    </row>
    <row r="1843" spans="1:44" ht="14.7" hidden="1" customHeight="1" x14ac:dyDescent="0.3">
      <c r="A1843">
        <v>1842</v>
      </c>
      <c r="B1843" t="s">
        <v>7910</v>
      </c>
      <c r="C1843">
        <v>1997</v>
      </c>
      <c r="D1843" t="s">
        <v>7911</v>
      </c>
      <c r="E1843" t="s">
        <v>165</v>
      </c>
      <c r="F1843">
        <v>4</v>
      </c>
      <c r="G1843">
        <v>2</v>
      </c>
      <c r="H1843">
        <v>170</v>
      </c>
      <c r="I1843">
        <v>178</v>
      </c>
      <c r="J1843" t="s">
        <v>7912</v>
      </c>
      <c r="K1843" t="s">
        <v>7913</v>
      </c>
      <c r="L1843" t="s">
        <v>120</v>
      </c>
      <c r="M1843" s="34"/>
      <c r="N1843" s="34"/>
      <c r="O1843" s="34"/>
      <c r="P1843" s="1" t="s">
        <v>122</v>
      </c>
      <c r="Q1843" s="1" t="str">
        <f t="shared" si="180"/>
        <v>include</v>
      </c>
      <c r="R1843" s="1" t="s">
        <v>123</v>
      </c>
      <c r="S1843" s="1" t="s">
        <v>122</v>
      </c>
      <c r="T1843" s="1" t="str">
        <f t="shared" si="181"/>
        <v>include</v>
      </c>
      <c r="U1843" s="1" t="s">
        <v>124</v>
      </c>
      <c r="V1843" s="41" t="str">
        <f t="shared" si="182"/>
        <v>include</v>
      </c>
      <c r="W1843" s="1" t="s">
        <v>190</v>
      </c>
      <c r="X1843" s="1" t="str">
        <f>IF(OR(W1843="include",W1843="no_abstract_available"),"include", IF(W1843="duplicate","duplicate", IF(W1843="correction/reply","correction/reply", "exclude_abstract")))</f>
        <v>exclude_abstract</v>
      </c>
      <c r="Y1843" s="1" t="s">
        <v>123</v>
      </c>
      <c r="Z1843" s="1"/>
      <c r="AA1843" s="1"/>
      <c r="AB1843" s="1"/>
      <c r="AC1843" s="41" t="str">
        <f>IF(X1843=AA1843,X1843,IF(OR(X1843="include",AA1843="include"),"include",IF(OR(X1843="duplicate",AA1843="duplicate"),"duplicate",IF(OR(X1843="correction/reply",AA1843="correction/reply"),"correction/reply","exclude_abstract"))))</f>
        <v>exclude_abstract</v>
      </c>
      <c r="AD1843" s="1"/>
      <c r="AE1843" s="1"/>
      <c r="AF1843" s="1"/>
      <c r="AG1843" s="1"/>
      <c r="AH1843" s="1"/>
      <c r="AI1843" s="1"/>
      <c r="AJ1843" s="41"/>
      <c r="AO1843" s="34"/>
      <c r="AP1843" s="34"/>
      <c r="AQ1843" s="34"/>
      <c r="AR1843" s="34"/>
    </row>
    <row r="1844" spans="1:44" ht="14.7" hidden="1" customHeight="1" x14ac:dyDescent="0.3">
      <c r="A1844">
        <v>1843</v>
      </c>
      <c r="B1844" t="s">
        <v>7914</v>
      </c>
      <c r="C1844">
        <v>2015</v>
      </c>
      <c r="D1844" t="s">
        <v>7915</v>
      </c>
      <c r="E1844" t="s">
        <v>203</v>
      </c>
      <c r="F1844">
        <v>124</v>
      </c>
      <c r="G1844">
        <v>11</v>
      </c>
      <c r="H1844">
        <v>1417</v>
      </c>
      <c r="I1844">
        <v>1426</v>
      </c>
      <c r="J1844" t="s">
        <v>7916</v>
      </c>
      <c r="K1844" t="s">
        <v>7917</v>
      </c>
      <c r="L1844" t="s">
        <v>120</v>
      </c>
      <c r="M1844" s="34"/>
      <c r="N1844" s="34"/>
      <c r="O1844" s="34"/>
      <c r="P1844" s="1" t="s">
        <v>178</v>
      </c>
      <c r="Q1844" s="1" t="str">
        <f t="shared" si="180"/>
        <v>exclude_title</v>
      </c>
      <c r="R1844" s="1" t="s">
        <v>123</v>
      </c>
      <c r="S1844" s="1" t="s">
        <v>122</v>
      </c>
      <c r="T1844" s="1" t="str">
        <f t="shared" si="181"/>
        <v>include</v>
      </c>
      <c r="U1844" s="1" t="s">
        <v>124</v>
      </c>
      <c r="V1844" s="41" t="str">
        <f t="shared" si="182"/>
        <v>include</v>
      </c>
      <c r="W1844" s="1" t="s">
        <v>155</v>
      </c>
      <c r="X1844" s="1" t="str">
        <f>IF(OR(W1844="include",W1844="no_abstract_available"),"include", IF(W1844="duplicate","duplicate", IF(W1844="correction/reply","correction/reply", "exclude_abstract")))</f>
        <v>exclude_abstract</v>
      </c>
      <c r="Y1844" s="1" t="s">
        <v>123</v>
      </c>
      <c r="Z1844" s="1"/>
      <c r="AA1844" s="1"/>
      <c r="AB1844" s="1"/>
      <c r="AC1844" s="41" t="str">
        <f>IF(X1844=AA1844,X1844,IF(OR(X1844="include",AA1844="include"),"include",IF(OR(X1844="duplicate",AA1844="duplicate"),"duplicate",IF(OR(X1844="correction/reply",AA1844="correction/reply"),"correction/reply","exclude_abstract"))))</f>
        <v>exclude_abstract</v>
      </c>
      <c r="AD1844" s="1"/>
      <c r="AE1844" s="1"/>
      <c r="AF1844" s="1"/>
      <c r="AG1844" s="1"/>
      <c r="AH1844" s="1"/>
      <c r="AI1844" s="1"/>
      <c r="AJ1844" s="41"/>
      <c r="AO1844" s="34"/>
      <c r="AP1844" s="34"/>
      <c r="AQ1844" s="34"/>
      <c r="AR1844" s="34"/>
    </row>
    <row r="1845" spans="1:44" ht="14.7" hidden="1" customHeight="1" x14ac:dyDescent="0.3">
      <c r="A1845">
        <v>1844</v>
      </c>
      <c r="B1845" t="s">
        <v>7918</v>
      </c>
      <c r="C1845">
        <v>2005</v>
      </c>
      <c r="D1845" t="s">
        <v>7919</v>
      </c>
      <c r="E1845" t="s">
        <v>347</v>
      </c>
      <c r="F1845">
        <v>37</v>
      </c>
      <c r="G1845">
        <v>3</v>
      </c>
      <c r="H1845">
        <v>284</v>
      </c>
      <c r="I1845">
        <v>296</v>
      </c>
      <c r="J1845" t="s">
        <v>7920</v>
      </c>
      <c r="K1845" t="s">
        <v>7921</v>
      </c>
      <c r="L1845" t="s">
        <v>120</v>
      </c>
      <c r="M1845" s="34"/>
      <c r="N1845" s="34"/>
      <c r="O1845" s="34"/>
      <c r="P1845" s="1" t="s">
        <v>122</v>
      </c>
      <c r="Q1845" s="1" t="str">
        <f t="shared" si="180"/>
        <v>include</v>
      </c>
      <c r="R1845" s="1" t="s">
        <v>123</v>
      </c>
      <c r="S1845" s="1" t="s">
        <v>122</v>
      </c>
      <c r="T1845" s="1" t="str">
        <f t="shared" si="181"/>
        <v>include</v>
      </c>
      <c r="U1845" s="1" t="s">
        <v>124</v>
      </c>
      <c r="V1845" s="41" t="str">
        <f t="shared" si="182"/>
        <v>include</v>
      </c>
      <c r="W1845" s="1" t="s">
        <v>156</v>
      </c>
      <c r="X1845" s="1" t="str">
        <f>IF(OR(W1845="include",W1845="no_abstract_available"),"include", IF(W1845="duplicate","duplicate", IF(W1845="correction/reply","correction/reply", "exclude_abstract")))</f>
        <v>exclude_abstract</v>
      </c>
      <c r="Y1845" s="1" t="s">
        <v>123</v>
      </c>
      <c r="Z1845" s="1"/>
      <c r="AA1845" s="1"/>
      <c r="AB1845" s="1"/>
      <c r="AC1845" s="41" t="str">
        <f>IF(X1845=AA1845,X1845,IF(OR(X1845="include",AA1845="include"),"include",IF(OR(X1845="duplicate",AA1845="duplicate"),"duplicate",IF(OR(X1845="correction/reply",AA1845="correction/reply"),"correction/reply","exclude_abstract"))))</f>
        <v>exclude_abstract</v>
      </c>
      <c r="AD1845" s="1"/>
      <c r="AE1845" s="1"/>
      <c r="AF1845" s="1"/>
      <c r="AG1845" s="1"/>
      <c r="AH1845" s="1"/>
      <c r="AI1845" s="1"/>
      <c r="AJ1845" s="41"/>
      <c r="AO1845" s="34"/>
      <c r="AP1845" s="34"/>
      <c r="AQ1845" s="34"/>
      <c r="AR1845" s="34"/>
    </row>
    <row r="1846" spans="1:44" ht="14.7" hidden="1" customHeight="1" x14ac:dyDescent="0.3">
      <c r="A1846">
        <v>1845</v>
      </c>
      <c r="B1846" t="s">
        <v>7922</v>
      </c>
      <c r="C1846">
        <v>1996</v>
      </c>
      <c r="D1846" t="s">
        <v>7923</v>
      </c>
      <c r="E1846" t="s">
        <v>2178</v>
      </c>
      <c r="F1846">
        <v>101</v>
      </c>
      <c r="G1846" t="s">
        <v>7924</v>
      </c>
      <c r="H1846">
        <v>18345</v>
      </c>
      <c r="I1846">
        <v>18360</v>
      </c>
      <c r="J1846" t="s">
        <v>7925</v>
      </c>
      <c r="K1846" t="s">
        <v>7926</v>
      </c>
      <c r="L1846" t="s">
        <v>120</v>
      </c>
      <c r="M1846" s="34"/>
      <c r="N1846" s="34"/>
      <c r="O1846" s="34"/>
      <c r="P1846" s="1" t="s">
        <v>133</v>
      </c>
      <c r="Q1846" s="1" t="str">
        <f t="shared" si="180"/>
        <v>exclude_title</v>
      </c>
      <c r="R1846" s="1" t="s">
        <v>123</v>
      </c>
      <c r="S1846" s="1" t="s">
        <v>133</v>
      </c>
      <c r="T1846" s="1" t="str">
        <f t="shared" si="181"/>
        <v>exclude_title</v>
      </c>
      <c r="U1846" s="1" t="s">
        <v>124</v>
      </c>
      <c r="V1846" s="41" t="str">
        <f t="shared" si="182"/>
        <v>exclude_title</v>
      </c>
      <c r="W1846" s="1"/>
      <c r="X1846" s="1"/>
      <c r="Y1846" s="1"/>
      <c r="Z1846" s="1"/>
      <c r="AA1846" s="1"/>
      <c r="AB1846" s="1"/>
      <c r="AC1846" s="41"/>
      <c r="AD1846" s="1"/>
      <c r="AE1846" s="1"/>
      <c r="AF1846" s="1"/>
      <c r="AG1846" s="1"/>
      <c r="AH1846" s="1"/>
      <c r="AI1846" s="1"/>
      <c r="AJ1846" s="41"/>
      <c r="AO1846" s="34"/>
      <c r="AP1846" s="34"/>
      <c r="AQ1846" s="34"/>
      <c r="AR1846" s="34"/>
    </row>
    <row r="1847" spans="1:44" ht="14.7" hidden="1" customHeight="1" x14ac:dyDescent="0.3">
      <c r="A1847">
        <v>1846</v>
      </c>
      <c r="B1847" t="s">
        <v>7927</v>
      </c>
      <c r="C1847">
        <v>1999</v>
      </c>
      <c r="D1847" t="s">
        <v>7928</v>
      </c>
      <c r="E1847" t="s">
        <v>1768</v>
      </c>
      <c r="F1847">
        <v>16</v>
      </c>
      <c r="G1847">
        <v>3</v>
      </c>
      <c r="H1847">
        <v>233</v>
      </c>
      <c r="I1847">
        <v>249</v>
      </c>
      <c r="J1847" t="s">
        <v>7929</v>
      </c>
      <c r="K1847" t="s">
        <v>7930</v>
      </c>
      <c r="L1847" t="s">
        <v>120</v>
      </c>
      <c r="M1847" s="34"/>
      <c r="N1847" s="34"/>
      <c r="O1847" s="34"/>
      <c r="P1847" s="1" t="s">
        <v>133</v>
      </c>
      <c r="Q1847" s="1" t="str">
        <f t="shared" si="180"/>
        <v>exclude_title</v>
      </c>
      <c r="R1847" s="1" t="s">
        <v>123</v>
      </c>
      <c r="S1847" s="1" t="s">
        <v>133</v>
      </c>
      <c r="T1847" s="1" t="str">
        <f t="shared" si="181"/>
        <v>exclude_title</v>
      </c>
      <c r="U1847" s="1" t="s">
        <v>124</v>
      </c>
      <c r="V1847" s="41" t="str">
        <f t="shared" si="182"/>
        <v>exclude_title</v>
      </c>
      <c r="W1847" s="1"/>
      <c r="X1847" s="1"/>
      <c r="Y1847" s="1"/>
      <c r="Z1847" s="1"/>
      <c r="AA1847" s="1"/>
      <c r="AB1847" s="1"/>
      <c r="AC1847" s="41"/>
      <c r="AD1847" s="1"/>
      <c r="AE1847" s="1"/>
      <c r="AF1847" s="1"/>
      <c r="AG1847" s="1"/>
      <c r="AH1847" s="1"/>
      <c r="AI1847" s="1"/>
      <c r="AJ1847" s="41"/>
      <c r="AO1847" s="34"/>
      <c r="AP1847" s="34"/>
      <c r="AQ1847" s="34"/>
      <c r="AR1847" s="34"/>
    </row>
    <row r="1848" spans="1:44" ht="14.7" hidden="1" customHeight="1" x14ac:dyDescent="0.3">
      <c r="A1848">
        <v>1847</v>
      </c>
      <c r="B1848" t="s">
        <v>7931</v>
      </c>
      <c r="C1848">
        <v>2021</v>
      </c>
      <c r="D1848" t="s">
        <v>7932</v>
      </c>
      <c r="E1848" t="s">
        <v>4972</v>
      </c>
      <c r="F1848">
        <v>48</v>
      </c>
      <c r="G1848">
        <v>4</v>
      </c>
      <c r="H1848">
        <v>506</v>
      </c>
      <c r="I1848">
        <v>513</v>
      </c>
      <c r="J1848" t="s">
        <v>7933</v>
      </c>
      <c r="K1848" t="s">
        <v>7934</v>
      </c>
      <c r="L1848" t="s">
        <v>120</v>
      </c>
      <c r="M1848" s="34"/>
      <c r="N1848" s="34"/>
      <c r="O1848" s="34"/>
      <c r="P1848" s="1" t="s">
        <v>178</v>
      </c>
      <c r="Q1848" s="1" t="str">
        <f t="shared" si="180"/>
        <v>exclude_title</v>
      </c>
      <c r="R1848" s="1" t="s">
        <v>123</v>
      </c>
      <c r="S1848" s="1" t="s">
        <v>178</v>
      </c>
      <c r="T1848" s="1" t="str">
        <f t="shared" si="181"/>
        <v>exclude_title</v>
      </c>
      <c r="U1848" s="1" t="s">
        <v>124</v>
      </c>
      <c r="V1848" s="41" t="str">
        <f t="shared" si="182"/>
        <v>exclude_title</v>
      </c>
      <c r="W1848" s="1"/>
      <c r="X1848" s="1"/>
      <c r="Y1848" s="1"/>
      <c r="Z1848" s="1"/>
      <c r="AA1848" s="1"/>
      <c r="AB1848" s="1"/>
      <c r="AC1848" s="41"/>
      <c r="AD1848" s="1"/>
      <c r="AE1848" s="1"/>
      <c r="AF1848" s="1"/>
      <c r="AG1848" s="1"/>
      <c r="AH1848" s="1"/>
      <c r="AI1848" s="1"/>
      <c r="AJ1848" s="41"/>
      <c r="AO1848" s="34"/>
      <c r="AP1848" s="34"/>
      <c r="AQ1848" s="34"/>
      <c r="AR1848" s="34"/>
    </row>
    <row r="1849" spans="1:44" ht="14.7" hidden="1" customHeight="1" x14ac:dyDescent="0.3">
      <c r="A1849">
        <v>1848</v>
      </c>
      <c r="B1849" t="s">
        <v>7935</v>
      </c>
      <c r="C1849">
        <v>1993</v>
      </c>
      <c r="D1849" t="s">
        <v>7936</v>
      </c>
      <c r="E1849" t="s">
        <v>4533</v>
      </c>
      <c r="F1849">
        <v>94</v>
      </c>
      <c r="G1849">
        <v>6</v>
      </c>
      <c r="H1849">
        <v>3352</v>
      </c>
      <c r="I1849">
        <v>3357</v>
      </c>
      <c r="J1849" t="s">
        <v>7937</v>
      </c>
      <c r="K1849" t="s">
        <v>7938</v>
      </c>
      <c r="L1849" t="s">
        <v>120</v>
      </c>
      <c r="M1849" s="34"/>
      <c r="N1849" s="34"/>
      <c r="O1849" s="34"/>
      <c r="P1849" s="1" t="s">
        <v>178</v>
      </c>
      <c r="Q1849" s="1" t="str">
        <f t="shared" si="180"/>
        <v>exclude_title</v>
      </c>
      <c r="R1849" s="1" t="s">
        <v>123</v>
      </c>
      <c r="S1849" s="1" t="s">
        <v>155</v>
      </c>
      <c r="T1849" s="1" t="str">
        <f t="shared" si="181"/>
        <v>exclude_title</v>
      </c>
      <c r="U1849" s="1" t="s">
        <v>124</v>
      </c>
      <c r="V1849" s="41" t="str">
        <f t="shared" si="182"/>
        <v>exclude_title</v>
      </c>
      <c r="W1849" s="1"/>
      <c r="X1849" s="1"/>
      <c r="Y1849" s="1"/>
      <c r="Z1849" s="1"/>
      <c r="AA1849" s="1"/>
      <c r="AB1849" s="1"/>
      <c r="AC1849" s="41"/>
      <c r="AD1849" s="1"/>
      <c r="AE1849" s="1"/>
      <c r="AF1849" s="1"/>
      <c r="AG1849" s="1"/>
      <c r="AH1849" s="1"/>
      <c r="AI1849" s="1"/>
      <c r="AJ1849" s="41"/>
      <c r="AO1849" s="34"/>
      <c r="AP1849" s="34"/>
      <c r="AQ1849" s="34"/>
      <c r="AR1849" s="34"/>
    </row>
    <row r="1850" spans="1:44" ht="14.7" hidden="1" customHeight="1" x14ac:dyDescent="0.3">
      <c r="A1850">
        <v>1849</v>
      </c>
      <c r="B1850" t="s">
        <v>7939</v>
      </c>
      <c r="C1850">
        <v>2018</v>
      </c>
      <c r="D1850" t="s">
        <v>7940</v>
      </c>
      <c r="E1850" t="s">
        <v>1707</v>
      </c>
      <c r="F1850">
        <v>87</v>
      </c>
      <c r="G1850">
        <v>4</v>
      </c>
      <c r="H1850">
        <v>1182</v>
      </c>
      <c r="I1850">
        <v>1191</v>
      </c>
      <c r="J1850" t="s">
        <v>7941</v>
      </c>
      <c r="K1850" t="s">
        <v>7942</v>
      </c>
      <c r="L1850" t="s">
        <v>120</v>
      </c>
      <c r="M1850" s="34"/>
      <c r="N1850" s="34"/>
      <c r="O1850" s="34"/>
      <c r="P1850" s="1" t="s">
        <v>178</v>
      </c>
      <c r="Q1850" s="1" t="str">
        <f t="shared" si="180"/>
        <v>exclude_title</v>
      </c>
      <c r="R1850" s="1" t="s">
        <v>123</v>
      </c>
      <c r="S1850" s="1" t="s">
        <v>122</v>
      </c>
      <c r="T1850" s="1" t="str">
        <f t="shared" si="181"/>
        <v>include</v>
      </c>
      <c r="U1850" s="1" t="s">
        <v>124</v>
      </c>
      <c r="V1850" s="41" t="str">
        <f t="shared" si="182"/>
        <v>include</v>
      </c>
      <c r="W1850" s="1" t="s">
        <v>156</v>
      </c>
      <c r="X1850" s="1" t="str">
        <f>IF(OR(W1850="include",W1850="no_abstract_available"),"include", IF(W1850="duplicate","duplicate", IF(W1850="correction/reply","correction/reply", "exclude_abstract")))</f>
        <v>exclude_abstract</v>
      </c>
      <c r="Y1850" s="1" t="s">
        <v>123</v>
      </c>
      <c r="Z1850" s="1"/>
      <c r="AA1850" s="1"/>
      <c r="AB1850" s="1"/>
      <c r="AC1850" s="41" t="str">
        <f>IF(X1850=AA1850,X1850,IF(OR(X1850="include",AA1850="include"),"include",IF(OR(X1850="duplicate",AA1850="duplicate"),"duplicate",IF(OR(X1850="correction/reply",AA1850="correction/reply"),"correction/reply","exclude_abstract"))))</f>
        <v>exclude_abstract</v>
      </c>
      <c r="AD1850" s="1"/>
      <c r="AE1850" s="1"/>
      <c r="AF1850" s="1"/>
      <c r="AG1850" s="1"/>
      <c r="AH1850" s="1"/>
      <c r="AI1850" s="1"/>
      <c r="AJ1850" s="41"/>
      <c r="AO1850" s="34"/>
      <c r="AP1850" s="34"/>
      <c r="AQ1850" s="34"/>
      <c r="AR1850" s="34"/>
    </row>
    <row r="1851" spans="1:44" ht="14.7" hidden="1" customHeight="1" x14ac:dyDescent="0.3">
      <c r="A1851">
        <v>1850</v>
      </c>
      <c r="B1851" t="s">
        <v>7943</v>
      </c>
      <c r="C1851">
        <v>2003</v>
      </c>
      <c r="D1851" t="s">
        <v>7944</v>
      </c>
      <c r="E1851" t="s">
        <v>3145</v>
      </c>
      <c r="F1851">
        <v>17</v>
      </c>
      <c r="G1851">
        <v>2</v>
      </c>
      <c r="H1851" t="s">
        <v>130</v>
      </c>
      <c r="I1851" t="s">
        <v>130</v>
      </c>
      <c r="J1851" t="s">
        <v>7945</v>
      </c>
      <c r="K1851" t="s">
        <v>7946</v>
      </c>
      <c r="L1851" t="s">
        <v>120</v>
      </c>
      <c r="M1851" s="34"/>
      <c r="N1851" s="34"/>
      <c r="O1851" s="34"/>
      <c r="P1851" s="1" t="s">
        <v>133</v>
      </c>
      <c r="Q1851" s="1" t="str">
        <f t="shared" si="180"/>
        <v>exclude_title</v>
      </c>
      <c r="R1851" s="1" t="s">
        <v>123</v>
      </c>
      <c r="S1851" s="1" t="s">
        <v>133</v>
      </c>
      <c r="T1851" s="1" t="str">
        <f t="shared" si="181"/>
        <v>exclude_title</v>
      </c>
      <c r="U1851" s="1" t="s">
        <v>124</v>
      </c>
      <c r="V1851" s="41" t="str">
        <f t="shared" si="182"/>
        <v>exclude_title</v>
      </c>
      <c r="W1851" s="1"/>
      <c r="X1851" s="1"/>
      <c r="Y1851" s="1"/>
      <c r="Z1851" s="1"/>
      <c r="AA1851" s="1"/>
      <c r="AB1851" s="1"/>
      <c r="AC1851" s="41"/>
      <c r="AD1851" s="1"/>
      <c r="AE1851" s="1"/>
      <c r="AF1851" s="1"/>
      <c r="AG1851" s="1"/>
      <c r="AH1851" s="1"/>
      <c r="AI1851" s="1"/>
      <c r="AJ1851" s="41"/>
      <c r="AO1851" s="34"/>
      <c r="AP1851" s="34"/>
      <c r="AQ1851" s="34"/>
      <c r="AR1851" s="34"/>
    </row>
    <row r="1852" spans="1:44" ht="14.7" hidden="1" customHeight="1" x14ac:dyDescent="0.3">
      <c r="A1852">
        <v>1851</v>
      </c>
      <c r="B1852" t="s">
        <v>7947</v>
      </c>
      <c r="C1852">
        <v>2009</v>
      </c>
      <c r="D1852" t="s">
        <v>7948</v>
      </c>
      <c r="E1852" t="s">
        <v>435</v>
      </c>
      <c r="F1852">
        <v>161</v>
      </c>
      <c r="G1852">
        <v>1</v>
      </c>
      <c r="H1852">
        <v>77</v>
      </c>
      <c r="I1852">
        <v>85</v>
      </c>
      <c r="J1852" t="s">
        <v>7949</v>
      </c>
      <c r="K1852" t="s">
        <v>7950</v>
      </c>
      <c r="L1852" t="s">
        <v>120</v>
      </c>
      <c r="M1852" s="34"/>
      <c r="N1852" s="34"/>
      <c r="O1852" s="34" t="s">
        <v>121</v>
      </c>
      <c r="P1852" s="1" t="s">
        <v>122</v>
      </c>
      <c r="Q1852" s="1" t="str">
        <f t="shared" si="180"/>
        <v>include</v>
      </c>
      <c r="R1852" s="1" t="s">
        <v>123</v>
      </c>
      <c r="S1852" s="1" t="s">
        <v>122</v>
      </c>
      <c r="T1852" s="1" t="str">
        <f t="shared" si="181"/>
        <v>include</v>
      </c>
      <c r="U1852" s="1" t="s">
        <v>124</v>
      </c>
      <c r="V1852" s="41" t="str">
        <f t="shared" si="182"/>
        <v>include</v>
      </c>
      <c r="W1852" s="1" t="s">
        <v>122</v>
      </c>
      <c r="X1852" s="1" t="str">
        <f>IF(OR(W1852="include",W1852="no_abstract_available"),"include", IF(W1852="duplicate","duplicate", IF(W1852="correction/reply","correction/reply", "exclude_abstract")))</f>
        <v>include</v>
      </c>
      <c r="Y1852" s="1" t="s">
        <v>123</v>
      </c>
      <c r="Z1852" s="1"/>
      <c r="AA1852" s="1"/>
      <c r="AB1852" s="1"/>
      <c r="AC1852" s="41" t="str">
        <f>IF(X1852=AA1852,X1852,IF(OR(X1852="include",AA1852="include"),"include",IF(OR(X1852="duplicate",AA1852="duplicate"),"duplicate",IF(OR(X1852="correction/reply",AA1852="correction/reply"),"correction/reply","exclude_abstract"))))</f>
        <v>include</v>
      </c>
      <c r="AD1852" s="1" t="s">
        <v>541</v>
      </c>
      <c r="AE1852" s="1"/>
      <c r="AF1852" s="1" t="s">
        <v>124</v>
      </c>
      <c r="AG1852" s="1"/>
      <c r="AH1852" s="1"/>
      <c r="AI1852" s="1"/>
      <c r="AJ1852" s="41" t="str">
        <f>IF(AD1852=AG1852,AD1852, (IF(AG1852=0, AD1852,"different!")))</f>
        <v>exclude_population_coordinates</v>
      </c>
      <c r="AK1852" t="s">
        <v>124</v>
      </c>
      <c r="AL1852" t="s">
        <v>126</v>
      </c>
      <c r="AN1852" t="s">
        <v>1235</v>
      </c>
      <c r="AO1852" s="34"/>
      <c r="AP1852" s="34"/>
      <c r="AQ1852" s="34"/>
      <c r="AR1852" s="34"/>
    </row>
    <row r="1853" spans="1:44" ht="14.7" hidden="1" customHeight="1" x14ac:dyDescent="0.3">
      <c r="A1853">
        <v>1852</v>
      </c>
      <c r="B1853" t="s">
        <v>7951</v>
      </c>
      <c r="C1853">
        <v>2007</v>
      </c>
      <c r="D1853" t="s">
        <v>7952</v>
      </c>
      <c r="E1853" t="s">
        <v>203</v>
      </c>
      <c r="F1853">
        <v>116</v>
      </c>
      <c r="G1853">
        <v>9</v>
      </c>
      <c r="H1853">
        <v>1540</v>
      </c>
      <c r="I1853">
        <v>1546</v>
      </c>
      <c r="J1853" t="s">
        <v>7953</v>
      </c>
      <c r="K1853" t="s">
        <v>7954</v>
      </c>
      <c r="L1853" t="s">
        <v>120</v>
      </c>
      <c r="M1853" s="34"/>
      <c r="N1853" s="34"/>
      <c r="O1853" s="34"/>
      <c r="P1853" s="1" t="s">
        <v>122</v>
      </c>
      <c r="Q1853" s="1" t="str">
        <f t="shared" si="180"/>
        <v>include</v>
      </c>
      <c r="R1853" s="1" t="s">
        <v>123</v>
      </c>
      <c r="S1853" s="1" t="s">
        <v>122</v>
      </c>
      <c r="T1853" s="1" t="str">
        <f t="shared" si="181"/>
        <v>include</v>
      </c>
      <c r="U1853" s="1" t="s">
        <v>124</v>
      </c>
      <c r="V1853" s="41" t="str">
        <f t="shared" si="182"/>
        <v>include</v>
      </c>
      <c r="W1853" s="1" t="s">
        <v>143</v>
      </c>
      <c r="X1853" s="1" t="str">
        <f>IF(OR(W1853="include",W1853="no_abstract_available"),"include", IF(W1853="duplicate","duplicate", IF(W1853="correction/reply","correction/reply", "exclude_abstract")))</f>
        <v>exclude_abstract</v>
      </c>
      <c r="Y1853" s="1" t="s">
        <v>123</v>
      </c>
      <c r="Z1853" s="1"/>
      <c r="AA1853" s="1"/>
      <c r="AB1853" s="1"/>
      <c r="AC1853" s="41" t="str">
        <f>IF(X1853=AA1853,X1853,IF(OR(X1853="include",AA1853="include"),"include",IF(OR(X1853="duplicate",AA1853="duplicate"),"duplicate",IF(OR(X1853="correction/reply",AA1853="correction/reply"),"correction/reply","exclude_abstract"))))</f>
        <v>exclude_abstract</v>
      </c>
      <c r="AD1853" s="1"/>
      <c r="AE1853" s="1"/>
      <c r="AF1853" s="1"/>
      <c r="AG1853" s="1"/>
      <c r="AH1853" s="1"/>
      <c r="AI1853" s="1"/>
      <c r="AJ1853" s="41"/>
      <c r="AO1853" s="34"/>
      <c r="AP1853" s="34"/>
      <c r="AQ1853" s="34"/>
      <c r="AR1853" s="34"/>
    </row>
    <row r="1854" spans="1:44" ht="14.7" hidden="1" customHeight="1" x14ac:dyDescent="0.3">
      <c r="A1854">
        <v>1853</v>
      </c>
      <c r="B1854" t="s">
        <v>7955</v>
      </c>
      <c r="C1854">
        <v>1996</v>
      </c>
      <c r="D1854" t="s">
        <v>7956</v>
      </c>
      <c r="E1854" t="s">
        <v>7957</v>
      </c>
      <c r="F1854">
        <v>5</v>
      </c>
      <c r="G1854" t="s">
        <v>6667</v>
      </c>
      <c r="H1854">
        <v>418</v>
      </c>
      <c r="I1854">
        <v>423</v>
      </c>
      <c r="J1854" t="s">
        <v>130</v>
      </c>
      <c r="K1854" t="s">
        <v>7958</v>
      </c>
      <c r="L1854" t="s">
        <v>120</v>
      </c>
      <c r="M1854" s="34"/>
      <c r="N1854" s="34"/>
      <c r="O1854" s="34"/>
      <c r="P1854" s="1" t="s">
        <v>178</v>
      </c>
      <c r="Q1854" s="1" t="str">
        <f t="shared" si="180"/>
        <v>exclude_title</v>
      </c>
      <c r="R1854" s="1" t="s">
        <v>123</v>
      </c>
      <c r="S1854" s="1" t="s">
        <v>155</v>
      </c>
      <c r="T1854" s="1" t="str">
        <f t="shared" si="181"/>
        <v>exclude_title</v>
      </c>
      <c r="U1854" s="1" t="s">
        <v>124</v>
      </c>
      <c r="V1854" s="41" t="str">
        <f t="shared" si="182"/>
        <v>exclude_title</v>
      </c>
      <c r="W1854" s="1"/>
      <c r="X1854" s="1"/>
      <c r="Y1854" s="1"/>
      <c r="Z1854" s="1"/>
      <c r="AA1854" s="1"/>
      <c r="AB1854" s="1"/>
      <c r="AC1854" s="41"/>
      <c r="AD1854" s="1"/>
      <c r="AE1854" s="1"/>
      <c r="AF1854" s="1"/>
      <c r="AG1854" s="1"/>
      <c r="AH1854" s="1"/>
      <c r="AI1854" s="1"/>
      <c r="AJ1854" s="41"/>
      <c r="AO1854" s="34"/>
      <c r="AP1854" s="34"/>
      <c r="AQ1854" s="34"/>
      <c r="AR1854" s="34"/>
    </row>
    <row r="1855" spans="1:44" ht="14.7" hidden="1" customHeight="1" x14ac:dyDescent="0.3">
      <c r="A1855">
        <v>1854</v>
      </c>
      <c r="B1855" t="s">
        <v>7959</v>
      </c>
      <c r="C1855">
        <v>2012</v>
      </c>
      <c r="D1855" t="s">
        <v>7960</v>
      </c>
      <c r="E1855" t="s">
        <v>668</v>
      </c>
      <c r="F1855">
        <v>9</v>
      </c>
      <c r="G1855">
        <v>4</v>
      </c>
      <c r="H1855">
        <v>1301</v>
      </c>
      <c r="I1855">
        <v>1320</v>
      </c>
      <c r="J1855" t="s">
        <v>7961</v>
      </c>
      <c r="K1855" t="s">
        <v>7962</v>
      </c>
      <c r="L1855" t="s">
        <v>120</v>
      </c>
      <c r="M1855" s="34"/>
      <c r="N1855" s="34"/>
      <c r="O1855" s="34"/>
      <c r="P1855" s="1" t="s">
        <v>133</v>
      </c>
      <c r="Q1855" s="1" t="str">
        <f t="shared" si="180"/>
        <v>exclude_title</v>
      </c>
      <c r="R1855" s="1" t="s">
        <v>123</v>
      </c>
      <c r="S1855" s="1" t="s">
        <v>133</v>
      </c>
      <c r="T1855" s="1" t="str">
        <f t="shared" si="181"/>
        <v>exclude_title</v>
      </c>
      <c r="U1855" s="1" t="s">
        <v>124</v>
      </c>
      <c r="V1855" s="41" t="str">
        <f t="shared" si="182"/>
        <v>exclude_title</v>
      </c>
      <c r="W1855" s="1"/>
      <c r="X1855" s="1"/>
      <c r="Y1855" s="1"/>
      <c r="Z1855" s="1"/>
      <c r="AA1855" s="1"/>
      <c r="AB1855" s="1"/>
      <c r="AC1855" s="41"/>
      <c r="AD1855" s="1"/>
      <c r="AE1855" s="1"/>
      <c r="AF1855" s="1"/>
      <c r="AG1855" s="1"/>
      <c r="AH1855" s="1"/>
      <c r="AI1855" s="1"/>
      <c r="AJ1855" s="41"/>
      <c r="AO1855" s="34"/>
      <c r="AP1855" s="34"/>
      <c r="AQ1855" s="34"/>
      <c r="AR1855" s="34"/>
    </row>
    <row r="1856" spans="1:44" ht="14.7" hidden="1" customHeight="1" x14ac:dyDescent="0.3">
      <c r="A1856">
        <v>1855</v>
      </c>
      <c r="B1856" t="s">
        <v>7963</v>
      </c>
      <c r="C1856">
        <v>2015</v>
      </c>
      <c r="D1856" t="s">
        <v>7964</v>
      </c>
      <c r="E1856" t="s">
        <v>955</v>
      </c>
      <c r="F1856">
        <v>534</v>
      </c>
      <c r="G1856" t="s">
        <v>130</v>
      </c>
      <c r="H1856">
        <v>49</v>
      </c>
      <c r="I1856">
        <v>64</v>
      </c>
      <c r="J1856" t="s">
        <v>7965</v>
      </c>
      <c r="K1856" t="s">
        <v>7966</v>
      </c>
      <c r="L1856" t="s">
        <v>120</v>
      </c>
      <c r="M1856" s="34"/>
      <c r="N1856" s="34"/>
      <c r="O1856" s="34"/>
      <c r="P1856" s="1" t="s">
        <v>133</v>
      </c>
      <c r="Q1856" s="1" t="str">
        <f t="shared" si="180"/>
        <v>exclude_title</v>
      </c>
      <c r="R1856" s="1" t="s">
        <v>123</v>
      </c>
      <c r="S1856" s="1" t="s">
        <v>133</v>
      </c>
      <c r="T1856" s="1" t="str">
        <f t="shared" si="181"/>
        <v>exclude_title</v>
      </c>
      <c r="U1856" s="1" t="s">
        <v>124</v>
      </c>
      <c r="V1856" s="41" t="str">
        <f t="shared" si="182"/>
        <v>exclude_title</v>
      </c>
      <c r="W1856" s="1"/>
      <c r="X1856" s="1"/>
      <c r="Y1856" s="1"/>
      <c r="Z1856" s="1"/>
      <c r="AA1856" s="1"/>
      <c r="AB1856" s="1"/>
      <c r="AC1856" s="41"/>
      <c r="AD1856" s="1"/>
      <c r="AE1856" s="1"/>
      <c r="AF1856" s="1"/>
      <c r="AG1856" s="1"/>
      <c r="AH1856" s="1"/>
      <c r="AI1856" s="1"/>
      <c r="AJ1856" s="41"/>
      <c r="AO1856" s="34"/>
      <c r="AP1856" s="34"/>
      <c r="AQ1856" s="34"/>
      <c r="AR1856" s="34"/>
    </row>
    <row r="1857" spans="1:44" ht="14.7" hidden="1" customHeight="1" x14ac:dyDescent="0.3">
      <c r="A1857">
        <v>1856</v>
      </c>
      <c r="B1857" t="s">
        <v>7967</v>
      </c>
      <c r="C1857">
        <v>2021</v>
      </c>
      <c r="D1857" t="s">
        <v>7968</v>
      </c>
      <c r="E1857" t="s">
        <v>668</v>
      </c>
      <c r="F1857">
        <v>18</v>
      </c>
      <c r="G1857">
        <v>8</v>
      </c>
      <c r="H1857">
        <v>2559</v>
      </c>
      <c r="I1857">
        <v>2572</v>
      </c>
      <c r="J1857" t="s">
        <v>7969</v>
      </c>
      <c r="K1857" t="s">
        <v>7970</v>
      </c>
      <c r="L1857" t="s">
        <v>120</v>
      </c>
      <c r="M1857" s="34"/>
      <c r="N1857" s="34"/>
      <c r="O1857" s="34"/>
      <c r="P1857" s="1" t="s">
        <v>122</v>
      </c>
      <c r="Q1857" s="1" t="str">
        <f t="shared" si="180"/>
        <v>include</v>
      </c>
      <c r="R1857" s="1" t="s">
        <v>123</v>
      </c>
      <c r="S1857" s="1" t="s">
        <v>122</v>
      </c>
      <c r="T1857" s="1" t="str">
        <f t="shared" si="181"/>
        <v>include</v>
      </c>
      <c r="U1857" s="1" t="s">
        <v>124</v>
      </c>
      <c r="V1857" s="41" t="str">
        <f t="shared" si="182"/>
        <v>include</v>
      </c>
      <c r="W1857" s="1" t="s">
        <v>156</v>
      </c>
      <c r="X1857" s="1" t="str">
        <f>IF(OR(W1857="include",W1857="no_abstract_available"),"include", IF(W1857="duplicate","duplicate", IF(W1857="correction/reply","correction/reply", "exclude_abstract")))</f>
        <v>exclude_abstract</v>
      </c>
      <c r="Y1857" s="1" t="s">
        <v>123</v>
      </c>
      <c r="Z1857" s="1"/>
      <c r="AA1857" s="1"/>
      <c r="AB1857" s="1"/>
      <c r="AC1857" s="41" t="str">
        <f>IF(X1857=AA1857,X1857,IF(OR(X1857="include",AA1857="include"),"include",IF(OR(X1857="duplicate",AA1857="duplicate"),"duplicate",IF(OR(X1857="correction/reply",AA1857="correction/reply"),"correction/reply","exclude_abstract"))))</f>
        <v>exclude_abstract</v>
      </c>
      <c r="AD1857" s="1"/>
      <c r="AE1857" s="1"/>
      <c r="AF1857" s="1"/>
      <c r="AG1857" s="1"/>
      <c r="AH1857" s="1"/>
      <c r="AI1857" s="1"/>
      <c r="AJ1857" s="41"/>
      <c r="AO1857" s="34"/>
      <c r="AP1857" s="34"/>
      <c r="AQ1857" s="34"/>
      <c r="AR1857" s="34"/>
    </row>
    <row r="1858" spans="1:44" ht="14.7" hidden="1" customHeight="1" x14ac:dyDescent="0.3">
      <c r="A1858">
        <v>1857</v>
      </c>
      <c r="B1858" t="s">
        <v>7971</v>
      </c>
      <c r="C1858">
        <v>2007</v>
      </c>
      <c r="D1858" t="s">
        <v>7972</v>
      </c>
      <c r="E1858" t="s">
        <v>1405</v>
      </c>
      <c r="F1858">
        <v>75</v>
      </c>
      <c r="G1858">
        <v>2</v>
      </c>
      <c r="H1858">
        <v>223</v>
      </c>
      <c r="I1858">
        <v>252</v>
      </c>
      <c r="J1858" t="s">
        <v>7973</v>
      </c>
      <c r="K1858" t="s">
        <v>7974</v>
      </c>
      <c r="L1858" t="s">
        <v>120</v>
      </c>
      <c r="M1858" s="34"/>
      <c r="N1858" s="34"/>
      <c r="O1858" s="34"/>
      <c r="P1858" s="1" t="s">
        <v>133</v>
      </c>
      <c r="Q1858" s="1" t="str">
        <f t="shared" ref="Q1858:Q1921" si="183">IF(P1858="include","include", IF(P1858="duplicate","duplicate", IF(P1858="correction/reply","correction/reply", "exclude_title")))</f>
        <v>exclude_title</v>
      </c>
      <c r="R1858" s="1" t="s">
        <v>123</v>
      </c>
      <c r="S1858" s="1" t="s">
        <v>133</v>
      </c>
      <c r="T1858" s="1" t="str">
        <f t="shared" ref="T1858:T1921" si="184">IF(S1858="include","include", IF(S1858="duplicate","duplicate", IF(S1858="correction/reply","correction/reply", "exclude_title")))</f>
        <v>exclude_title</v>
      </c>
      <c r="U1858" s="1" t="s">
        <v>124</v>
      </c>
      <c r="V1858" s="41" t="str">
        <f t="shared" si="182"/>
        <v>exclude_title</v>
      </c>
      <c r="W1858" s="1"/>
      <c r="X1858" s="1"/>
      <c r="Y1858" s="1"/>
      <c r="Z1858" s="1"/>
      <c r="AA1858" s="1"/>
      <c r="AB1858" s="1"/>
      <c r="AC1858" s="41"/>
      <c r="AD1858" s="1"/>
      <c r="AE1858" s="1"/>
      <c r="AF1858" s="1"/>
      <c r="AG1858" s="1"/>
      <c r="AH1858" s="1"/>
      <c r="AI1858" s="1"/>
      <c r="AJ1858" s="41"/>
      <c r="AO1858" s="34"/>
      <c r="AP1858" s="34"/>
      <c r="AQ1858" s="34"/>
      <c r="AR1858" s="34"/>
    </row>
    <row r="1859" spans="1:44" ht="14.7" hidden="1" customHeight="1" x14ac:dyDescent="0.3">
      <c r="A1859">
        <v>1858</v>
      </c>
      <c r="B1859" t="s">
        <v>7975</v>
      </c>
      <c r="C1859">
        <v>2011</v>
      </c>
      <c r="D1859" t="s">
        <v>7976</v>
      </c>
      <c r="E1859" t="s">
        <v>218</v>
      </c>
      <c r="F1859">
        <v>64</v>
      </c>
      <c r="G1859">
        <v>3</v>
      </c>
      <c r="H1859">
        <v>353</v>
      </c>
      <c r="I1859">
        <v>361</v>
      </c>
      <c r="J1859" t="s">
        <v>130</v>
      </c>
      <c r="K1859" t="s">
        <v>7977</v>
      </c>
      <c r="L1859" t="s">
        <v>120</v>
      </c>
      <c r="M1859" s="34"/>
      <c r="N1859" s="34"/>
      <c r="O1859" s="34" t="s">
        <v>121</v>
      </c>
      <c r="P1859" s="1" t="s">
        <v>122</v>
      </c>
      <c r="Q1859" s="1" t="str">
        <f t="shared" si="183"/>
        <v>include</v>
      </c>
      <c r="R1859" s="1" t="s">
        <v>123</v>
      </c>
      <c r="S1859" s="1" t="s">
        <v>122</v>
      </c>
      <c r="T1859" s="1" t="str">
        <f t="shared" si="184"/>
        <v>include</v>
      </c>
      <c r="U1859" s="1" t="s">
        <v>124</v>
      </c>
      <c r="V1859" s="41" t="str">
        <f t="shared" si="182"/>
        <v>include</v>
      </c>
      <c r="W1859" s="1" t="s">
        <v>122</v>
      </c>
      <c r="X1859" s="1" t="str">
        <f>IF(OR(W1859="include",W1859="no_abstract_available"),"include", IF(W1859="duplicate","duplicate", IF(W1859="correction/reply","correction/reply", "exclude_abstract")))</f>
        <v>include</v>
      </c>
      <c r="Y1859" s="1" t="s">
        <v>123</v>
      </c>
      <c r="Z1859" s="1"/>
      <c r="AA1859" s="1"/>
      <c r="AB1859" s="1"/>
      <c r="AC1859" s="41" t="str">
        <f>IF(X1859=AA1859,X1859,IF(OR(X1859="include",AA1859="include"),"include",IF(OR(X1859="duplicate",AA1859="duplicate"),"duplicate",IF(OR(X1859="correction/reply",AA1859="correction/reply"),"correction/reply","exclude_abstract"))))</f>
        <v>include</v>
      </c>
      <c r="AD1859" s="1" t="s">
        <v>143</v>
      </c>
      <c r="AE1859" s="1"/>
      <c r="AF1859" s="1" t="s">
        <v>1061</v>
      </c>
      <c r="AG1859" s="1"/>
      <c r="AH1859" s="1"/>
      <c r="AI1859" s="1"/>
      <c r="AJ1859" s="41" t="str">
        <f>IF(AD1859=AG1859,AD1859, (IF(AG1859=0, AD1859,"different!")))</f>
        <v>exclude_comparator</v>
      </c>
      <c r="AK1859" t="s">
        <v>1061</v>
      </c>
      <c r="AL1859" t="s">
        <v>126</v>
      </c>
      <c r="AM1859" t="s">
        <v>126</v>
      </c>
      <c r="AN1859" t="s">
        <v>7978</v>
      </c>
      <c r="AO1859" s="34"/>
      <c r="AP1859" s="34"/>
      <c r="AQ1859" s="34"/>
      <c r="AR1859" s="34"/>
    </row>
    <row r="1860" spans="1:44" ht="14.7" hidden="1" customHeight="1" x14ac:dyDescent="0.3">
      <c r="A1860">
        <v>1859</v>
      </c>
      <c r="B1860" t="s">
        <v>7979</v>
      </c>
      <c r="C1860">
        <v>1999</v>
      </c>
      <c r="D1860" t="s">
        <v>7980</v>
      </c>
      <c r="E1860" t="s">
        <v>914</v>
      </c>
      <c r="F1860">
        <v>46</v>
      </c>
      <c r="G1860" t="s">
        <v>1857</v>
      </c>
      <c r="H1860">
        <v>2761</v>
      </c>
      <c r="I1860">
        <v>2792</v>
      </c>
      <c r="J1860" t="s">
        <v>7981</v>
      </c>
      <c r="K1860" t="s">
        <v>7982</v>
      </c>
      <c r="L1860" t="s">
        <v>120</v>
      </c>
      <c r="M1860" s="34"/>
      <c r="N1860" s="34"/>
      <c r="O1860" s="34"/>
      <c r="P1860" s="1" t="s">
        <v>133</v>
      </c>
      <c r="Q1860" s="1" t="str">
        <f t="shared" si="183"/>
        <v>exclude_title</v>
      </c>
      <c r="R1860" s="1" t="s">
        <v>123</v>
      </c>
      <c r="S1860" s="1" t="s">
        <v>133</v>
      </c>
      <c r="T1860" s="1" t="str">
        <f t="shared" si="184"/>
        <v>exclude_title</v>
      </c>
      <c r="U1860" s="1" t="s">
        <v>124</v>
      </c>
      <c r="V1860" s="41" t="str">
        <f t="shared" si="182"/>
        <v>exclude_title</v>
      </c>
      <c r="W1860" s="1"/>
      <c r="X1860" s="1"/>
      <c r="Y1860" s="1"/>
      <c r="Z1860" s="1"/>
      <c r="AA1860" s="1"/>
      <c r="AB1860" s="1"/>
      <c r="AC1860" s="41"/>
      <c r="AD1860" s="1"/>
      <c r="AE1860" s="1"/>
      <c r="AF1860" s="1"/>
      <c r="AG1860" s="1"/>
      <c r="AH1860" s="1"/>
      <c r="AI1860" s="1"/>
      <c r="AJ1860" s="41"/>
      <c r="AO1860" s="34"/>
      <c r="AP1860" s="34"/>
      <c r="AQ1860" s="34"/>
      <c r="AR1860" s="34"/>
    </row>
    <row r="1861" spans="1:44" ht="14.7" hidden="1" customHeight="1" x14ac:dyDescent="0.3">
      <c r="A1861">
        <v>1860</v>
      </c>
      <c r="B1861" t="s">
        <v>7983</v>
      </c>
      <c r="C1861">
        <v>2000</v>
      </c>
      <c r="D1861" t="s">
        <v>7984</v>
      </c>
      <c r="E1861" t="s">
        <v>709</v>
      </c>
      <c r="F1861">
        <v>25</v>
      </c>
      <c r="G1861">
        <v>3</v>
      </c>
      <c r="H1861">
        <v>367</v>
      </c>
      <c r="I1861">
        <v>370</v>
      </c>
      <c r="J1861" t="s">
        <v>7985</v>
      </c>
      <c r="K1861" t="s">
        <v>130</v>
      </c>
      <c r="L1861" t="s">
        <v>120</v>
      </c>
      <c r="M1861" s="34"/>
      <c r="N1861" s="34"/>
      <c r="O1861" s="34"/>
      <c r="P1861" s="1" t="s">
        <v>178</v>
      </c>
      <c r="Q1861" s="1" t="str">
        <f t="shared" si="183"/>
        <v>exclude_title</v>
      </c>
      <c r="R1861" s="1" t="s">
        <v>123</v>
      </c>
      <c r="S1861" s="1" t="s">
        <v>122</v>
      </c>
      <c r="T1861" s="1" t="str">
        <f t="shared" si="184"/>
        <v>include</v>
      </c>
      <c r="U1861" s="1" t="s">
        <v>124</v>
      </c>
      <c r="V1861" s="41" t="str">
        <f t="shared" si="182"/>
        <v>include</v>
      </c>
      <c r="W1861" s="1" t="s">
        <v>2405</v>
      </c>
      <c r="X1861" s="1" t="str">
        <f>IF(OR(W1861="include",W1861="no_abstract_available"),"include", IF(W1861="duplicate","duplicate", IF(W1861="correction/reply","correction/reply", "exclude_abstract")))</f>
        <v>include</v>
      </c>
      <c r="Y1861" s="1" t="s">
        <v>123</v>
      </c>
      <c r="Z1861" s="1"/>
      <c r="AA1861" s="1"/>
      <c r="AB1861" s="1"/>
      <c r="AC1861" s="41" t="str">
        <f>IF(X1861=AA1861,X1861,IF(OR(X1861="include",AA1861="include"),"include",IF(OR(X1861="duplicate",AA1861="duplicate"),"duplicate",IF(OR(X1861="correction/reply",AA1861="correction/reply"),"correction/reply","exclude_abstract"))))</f>
        <v>include</v>
      </c>
      <c r="AD1861" s="1" t="s">
        <v>1519</v>
      </c>
      <c r="AE1861" s="1"/>
      <c r="AF1861" s="1" t="s">
        <v>123</v>
      </c>
      <c r="AG1861" s="1"/>
      <c r="AH1861" s="1"/>
      <c r="AI1861" s="1"/>
      <c r="AJ1861" s="41" t="str">
        <f>IF(AD1861=AG1861,AD1861, (IF(AG1861=0, AD1861,"different!")))</f>
        <v>exclude_outcome</v>
      </c>
      <c r="AK1861" t="s">
        <v>123</v>
      </c>
      <c r="AL1861" t="s">
        <v>126</v>
      </c>
      <c r="AM1861" t="s">
        <v>126</v>
      </c>
      <c r="AO1861" s="34"/>
      <c r="AP1861" s="34"/>
      <c r="AQ1861" s="34"/>
      <c r="AR1861" s="34"/>
    </row>
    <row r="1862" spans="1:44" ht="14.7" hidden="1" customHeight="1" x14ac:dyDescent="0.3">
      <c r="A1862">
        <v>1861</v>
      </c>
      <c r="B1862" t="s">
        <v>7986</v>
      </c>
      <c r="C1862">
        <v>2014</v>
      </c>
      <c r="D1862" t="s">
        <v>7987</v>
      </c>
      <c r="E1862" t="s">
        <v>5093</v>
      </c>
      <c r="F1862">
        <v>348</v>
      </c>
      <c r="G1862" t="s">
        <v>130</v>
      </c>
      <c r="H1862">
        <v>14</v>
      </c>
      <c r="I1862">
        <v>24</v>
      </c>
      <c r="J1862" t="s">
        <v>7988</v>
      </c>
      <c r="K1862" t="s">
        <v>7989</v>
      </c>
      <c r="L1862" t="s">
        <v>120</v>
      </c>
      <c r="M1862" s="34"/>
      <c r="N1862" s="34"/>
      <c r="O1862" s="34"/>
      <c r="P1862" s="1" t="s">
        <v>178</v>
      </c>
      <c r="Q1862" s="1" t="str">
        <f t="shared" si="183"/>
        <v>exclude_title</v>
      </c>
      <c r="R1862" s="1" t="s">
        <v>123</v>
      </c>
      <c r="S1862" s="1" t="s">
        <v>133</v>
      </c>
      <c r="T1862" s="1" t="str">
        <f t="shared" si="184"/>
        <v>exclude_title</v>
      </c>
      <c r="U1862" s="1" t="s">
        <v>124</v>
      </c>
      <c r="V1862" s="41" t="str">
        <f t="shared" si="182"/>
        <v>exclude_title</v>
      </c>
      <c r="W1862" s="1"/>
      <c r="X1862" s="1"/>
      <c r="Y1862" s="1"/>
      <c r="Z1862" s="1"/>
      <c r="AA1862" s="1"/>
      <c r="AB1862" s="1"/>
      <c r="AC1862" s="41"/>
      <c r="AD1862" s="1"/>
      <c r="AE1862" s="1"/>
      <c r="AF1862" s="1"/>
      <c r="AG1862" s="1"/>
      <c r="AH1862" s="1"/>
      <c r="AI1862" s="1"/>
      <c r="AJ1862" s="41"/>
      <c r="AO1862" s="34"/>
      <c r="AP1862" s="34"/>
      <c r="AQ1862" s="34"/>
      <c r="AR1862" s="34"/>
    </row>
    <row r="1863" spans="1:44" ht="14.7" hidden="1" customHeight="1" x14ac:dyDescent="0.3">
      <c r="A1863">
        <v>1862</v>
      </c>
      <c r="B1863" t="s">
        <v>7990</v>
      </c>
      <c r="C1863">
        <v>1991</v>
      </c>
      <c r="D1863" t="s">
        <v>7991</v>
      </c>
      <c r="E1863" t="s">
        <v>645</v>
      </c>
      <c r="F1863">
        <v>12</v>
      </c>
      <c r="G1863">
        <v>1</v>
      </c>
      <c r="H1863">
        <v>77</v>
      </c>
      <c r="I1863">
        <v>88</v>
      </c>
      <c r="J1863" t="s">
        <v>130</v>
      </c>
      <c r="K1863" t="s">
        <v>7992</v>
      </c>
      <c r="L1863" t="s">
        <v>120</v>
      </c>
      <c r="M1863" s="34"/>
      <c r="N1863" s="34"/>
      <c r="O1863" s="34"/>
      <c r="P1863" s="1" t="s">
        <v>122</v>
      </c>
      <c r="Q1863" s="1" t="str">
        <f t="shared" si="183"/>
        <v>include</v>
      </c>
      <c r="R1863" s="1" t="s">
        <v>123</v>
      </c>
      <c r="S1863" s="1" t="s">
        <v>122</v>
      </c>
      <c r="T1863" s="1" t="str">
        <f t="shared" si="184"/>
        <v>include</v>
      </c>
      <c r="U1863" s="1" t="s">
        <v>124</v>
      </c>
      <c r="V1863" s="41" t="str">
        <f t="shared" si="182"/>
        <v>include</v>
      </c>
      <c r="W1863" s="1" t="s">
        <v>143</v>
      </c>
      <c r="X1863" s="1" t="str">
        <f>IF(OR(W1863="include",W1863="no_abstract_available"),"include", IF(W1863="duplicate","duplicate", IF(W1863="correction/reply","correction/reply", "exclude_abstract")))</f>
        <v>exclude_abstract</v>
      </c>
      <c r="Y1863" s="1" t="s">
        <v>123</v>
      </c>
      <c r="Z1863" s="1"/>
      <c r="AA1863" s="1"/>
      <c r="AB1863" s="1"/>
      <c r="AC1863" s="41" t="str">
        <f>IF(X1863=AA1863,X1863,IF(OR(X1863="include",AA1863="include"),"include",IF(OR(X1863="duplicate",AA1863="duplicate"),"duplicate",IF(OR(X1863="correction/reply",AA1863="correction/reply"),"correction/reply","exclude_abstract"))))</f>
        <v>exclude_abstract</v>
      </c>
      <c r="AD1863" s="1"/>
      <c r="AE1863" s="1"/>
      <c r="AF1863" s="1"/>
      <c r="AG1863" s="1"/>
      <c r="AH1863" s="1"/>
      <c r="AI1863" s="1"/>
      <c r="AJ1863" s="41"/>
      <c r="AO1863" s="34"/>
      <c r="AP1863" s="34"/>
      <c r="AQ1863" s="34"/>
      <c r="AR1863" s="34"/>
    </row>
    <row r="1864" spans="1:44" ht="14.7" hidden="1" customHeight="1" x14ac:dyDescent="0.3">
      <c r="A1864">
        <v>1863</v>
      </c>
      <c r="B1864" t="s">
        <v>7993</v>
      </c>
      <c r="C1864">
        <v>2020</v>
      </c>
      <c r="D1864" t="s">
        <v>7994</v>
      </c>
      <c r="E1864" t="s">
        <v>7995</v>
      </c>
      <c r="F1864">
        <v>9</v>
      </c>
      <c r="G1864">
        <v>10</v>
      </c>
      <c r="H1864" t="s">
        <v>130</v>
      </c>
      <c r="I1864" t="s">
        <v>130</v>
      </c>
      <c r="J1864" t="s">
        <v>7996</v>
      </c>
      <c r="K1864" t="s">
        <v>7997</v>
      </c>
      <c r="L1864" t="s">
        <v>120</v>
      </c>
      <c r="M1864" s="34"/>
      <c r="N1864" s="34"/>
      <c r="O1864" s="34" t="s">
        <v>121</v>
      </c>
      <c r="P1864" s="1" t="s">
        <v>122</v>
      </c>
      <c r="Q1864" s="1" t="str">
        <f t="shared" si="183"/>
        <v>include</v>
      </c>
      <c r="R1864" s="1" t="s">
        <v>123</v>
      </c>
      <c r="S1864" s="1" t="s">
        <v>122</v>
      </c>
      <c r="T1864" s="1" t="str">
        <f t="shared" si="184"/>
        <v>include</v>
      </c>
      <c r="U1864" s="1" t="s">
        <v>124</v>
      </c>
      <c r="V1864" s="41" t="str">
        <f t="shared" si="182"/>
        <v>include</v>
      </c>
      <c r="W1864" s="1" t="s">
        <v>122</v>
      </c>
      <c r="X1864" s="1" t="str">
        <f>IF(OR(W1864="include",W1864="no_abstract_available"),"include", IF(W1864="duplicate","duplicate", IF(W1864="correction/reply","correction/reply", "exclude_abstract")))</f>
        <v>include</v>
      </c>
      <c r="Y1864" s="1" t="s">
        <v>123</v>
      </c>
      <c r="Z1864" s="1"/>
      <c r="AA1864" s="1"/>
      <c r="AB1864" s="1"/>
      <c r="AC1864" s="41" t="str">
        <f>IF(X1864=AA1864,X1864,IF(OR(X1864="include",AA1864="include"),"include",IF(OR(X1864="duplicate",AA1864="duplicate"),"duplicate",IF(OR(X1864="correction/reply",AA1864="correction/reply"),"correction/reply","exclude_abstract"))))</f>
        <v>include</v>
      </c>
      <c r="AD1864" s="1" t="s">
        <v>541</v>
      </c>
      <c r="AE1864" s="1"/>
      <c r="AF1864" s="1" t="s">
        <v>124</v>
      </c>
      <c r="AG1864" s="1"/>
      <c r="AH1864" s="1"/>
      <c r="AI1864" s="1"/>
      <c r="AJ1864" s="41" t="str">
        <f>IF(AD1864=AG1864,AD1864, (IF(AG1864=0, AD1864,"different!")))</f>
        <v>exclude_population_coordinates</v>
      </c>
      <c r="AK1864" t="s">
        <v>124</v>
      </c>
      <c r="AN1864" t="s">
        <v>7998</v>
      </c>
      <c r="AO1864" s="34"/>
      <c r="AP1864" s="34"/>
      <c r="AQ1864" s="34"/>
      <c r="AR1864" s="34"/>
    </row>
    <row r="1865" spans="1:44" ht="14.7" hidden="1" customHeight="1" x14ac:dyDescent="0.3">
      <c r="A1865">
        <v>1864</v>
      </c>
      <c r="B1865" t="s">
        <v>7999</v>
      </c>
      <c r="C1865">
        <v>2013</v>
      </c>
      <c r="D1865" t="s">
        <v>8000</v>
      </c>
      <c r="E1865" t="s">
        <v>6539</v>
      </c>
      <c r="F1865">
        <v>120</v>
      </c>
      <c r="G1865" t="s">
        <v>130</v>
      </c>
      <c r="H1865">
        <v>531</v>
      </c>
      <c r="I1865">
        <v>544</v>
      </c>
      <c r="J1865" t="s">
        <v>8001</v>
      </c>
      <c r="K1865" t="s">
        <v>8002</v>
      </c>
      <c r="L1865" t="s">
        <v>120</v>
      </c>
      <c r="M1865" s="34"/>
      <c r="N1865" s="34"/>
      <c r="O1865" s="34"/>
      <c r="P1865" s="1" t="s">
        <v>178</v>
      </c>
      <c r="Q1865" s="1" t="str">
        <f t="shared" si="183"/>
        <v>exclude_title</v>
      </c>
      <c r="R1865" s="1" t="s">
        <v>123</v>
      </c>
      <c r="S1865" s="1" t="s">
        <v>122</v>
      </c>
      <c r="T1865" s="1" t="str">
        <f t="shared" si="184"/>
        <v>include</v>
      </c>
      <c r="U1865" s="1" t="s">
        <v>124</v>
      </c>
      <c r="V1865" s="41" t="str">
        <f t="shared" si="182"/>
        <v>include</v>
      </c>
      <c r="W1865" s="1" t="s">
        <v>156</v>
      </c>
      <c r="X1865" s="1" t="str">
        <f>IF(OR(W1865="include",W1865="no_abstract_available"),"include", IF(W1865="duplicate","duplicate", IF(W1865="correction/reply","correction/reply", "exclude_abstract")))</f>
        <v>exclude_abstract</v>
      </c>
      <c r="Y1865" s="1" t="s">
        <v>123</v>
      </c>
      <c r="Z1865" s="1"/>
      <c r="AA1865" s="1"/>
      <c r="AB1865" s="1"/>
      <c r="AC1865" s="41" t="str">
        <f>IF(X1865=AA1865,X1865,IF(OR(X1865="include",AA1865="include"),"include",IF(OR(X1865="duplicate",AA1865="duplicate"),"duplicate",IF(OR(X1865="correction/reply",AA1865="correction/reply"),"correction/reply","exclude_abstract"))))</f>
        <v>exclude_abstract</v>
      </c>
      <c r="AD1865" s="1"/>
      <c r="AE1865" s="1"/>
      <c r="AF1865" s="1"/>
      <c r="AG1865" s="1"/>
      <c r="AH1865" s="1"/>
      <c r="AI1865" s="1"/>
      <c r="AJ1865" s="41"/>
      <c r="AO1865" s="34"/>
      <c r="AP1865" s="34"/>
      <c r="AQ1865" s="34"/>
      <c r="AR1865" s="34"/>
    </row>
    <row r="1866" spans="1:44" ht="14.7" hidden="1" customHeight="1" x14ac:dyDescent="0.3">
      <c r="A1866">
        <v>1865</v>
      </c>
      <c r="B1866" t="s">
        <v>8003</v>
      </c>
      <c r="C1866">
        <v>2016</v>
      </c>
      <c r="D1866" t="s">
        <v>8004</v>
      </c>
      <c r="E1866" t="s">
        <v>335</v>
      </c>
      <c r="F1866">
        <v>97</v>
      </c>
      <c r="G1866">
        <v>2</v>
      </c>
      <c r="H1866">
        <v>494</v>
      </c>
      <c r="I1866">
        <v>502</v>
      </c>
      <c r="J1866" t="s">
        <v>8005</v>
      </c>
      <c r="K1866" t="s">
        <v>8006</v>
      </c>
      <c r="L1866" t="s">
        <v>120</v>
      </c>
      <c r="M1866" s="34"/>
      <c r="N1866" s="34"/>
      <c r="O1866" s="34"/>
      <c r="P1866" s="1" t="s">
        <v>178</v>
      </c>
      <c r="Q1866" s="1" t="str">
        <f t="shared" si="183"/>
        <v>exclude_title</v>
      </c>
      <c r="R1866" s="1" t="s">
        <v>123</v>
      </c>
      <c r="S1866" s="1" t="s">
        <v>122</v>
      </c>
      <c r="T1866" s="1" t="str">
        <f t="shared" si="184"/>
        <v>include</v>
      </c>
      <c r="U1866" s="1" t="s">
        <v>124</v>
      </c>
      <c r="V1866" s="41" t="str">
        <f t="shared" ref="V1866:V1929" si="185">IF(Q1866=T1866,Q1866,IF(OR(Q1866="include",T1866="include"),"include",IF(OR(Q1866="duplicate",T1866="duplicate"),"duplicate",IF(OR(Q1866="correction/reply",T1866="correction/reply"),"correction/reply","exclude_title"))))</f>
        <v>include</v>
      </c>
      <c r="W1866" s="1" t="s">
        <v>143</v>
      </c>
      <c r="X1866" s="1" t="str">
        <f>IF(OR(W1866="include",W1866="no_abstract_available"),"include", IF(W1866="duplicate","duplicate", IF(W1866="correction/reply","correction/reply", "exclude_abstract")))</f>
        <v>exclude_abstract</v>
      </c>
      <c r="Y1866" s="1" t="s">
        <v>123</v>
      </c>
      <c r="Z1866" s="1"/>
      <c r="AA1866" s="1"/>
      <c r="AB1866" s="1"/>
      <c r="AC1866" s="41" t="str">
        <f>IF(X1866=AA1866,X1866,IF(OR(X1866="include",AA1866="include"),"include",IF(OR(X1866="duplicate",AA1866="duplicate"),"duplicate",IF(OR(X1866="correction/reply",AA1866="correction/reply"),"correction/reply","exclude_abstract"))))</f>
        <v>exclude_abstract</v>
      </c>
      <c r="AD1866" s="1"/>
      <c r="AE1866" s="1"/>
      <c r="AF1866" s="1"/>
      <c r="AG1866" s="1"/>
      <c r="AH1866" s="1"/>
      <c r="AI1866" s="1"/>
      <c r="AJ1866" s="41"/>
      <c r="AO1866" s="34"/>
      <c r="AP1866" s="34"/>
      <c r="AQ1866" s="34"/>
      <c r="AR1866" s="34"/>
    </row>
    <row r="1867" spans="1:44" ht="14.7" hidden="1" customHeight="1" x14ac:dyDescent="0.3">
      <c r="A1867">
        <v>1866</v>
      </c>
      <c r="B1867" t="s">
        <v>8007</v>
      </c>
      <c r="C1867">
        <v>2011</v>
      </c>
      <c r="D1867" t="s">
        <v>8008</v>
      </c>
      <c r="E1867" t="s">
        <v>2908</v>
      </c>
      <c r="F1867">
        <v>88</v>
      </c>
      <c r="G1867">
        <v>2</v>
      </c>
      <c r="H1867">
        <v>214</v>
      </c>
      <c r="I1867">
        <v>231</v>
      </c>
      <c r="J1867" t="s">
        <v>8009</v>
      </c>
      <c r="K1867" t="s">
        <v>8010</v>
      </c>
      <c r="L1867" t="s">
        <v>120</v>
      </c>
      <c r="M1867" s="34"/>
      <c r="N1867" s="34"/>
      <c r="O1867" s="34"/>
      <c r="P1867" s="1" t="s">
        <v>133</v>
      </c>
      <c r="Q1867" s="1" t="str">
        <f t="shared" si="183"/>
        <v>exclude_title</v>
      </c>
      <c r="R1867" s="1" t="s">
        <v>123</v>
      </c>
      <c r="S1867" s="1" t="s">
        <v>133</v>
      </c>
      <c r="T1867" s="1" t="str">
        <f t="shared" si="184"/>
        <v>exclude_title</v>
      </c>
      <c r="U1867" s="1" t="s">
        <v>124</v>
      </c>
      <c r="V1867" s="41" t="str">
        <f t="shared" si="185"/>
        <v>exclude_title</v>
      </c>
      <c r="W1867" s="1"/>
      <c r="X1867" s="1"/>
      <c r="Y1867" s="1"/>
      <c r="Z1867" s="1"/>
      <c r="AA1867" s="1"/>
      <c r="AB1867" s="1"/>
      <c r="AC1867" s="41"/>
      <c r="AD1867" s="1"/>
      <c r="AE1867" s="1"/>
      <c r="AF1867" s="1"/>
      <c r="AG1867" s="1"/>
      <c r="AH1867" s="1"/>
      <c r="AI1867" s="1"/>
      <c r="AJ1867" s="41"/>
      <c r="AO1867" s="34"/>
      <c r="AP1867" s="34"/>
      <c r="AQ1867" s="34"/>
      <c r="AR1867" s="34"/>
    </row>
    <row r="1868" spans="1:44" ht="14.7" hidden="1" customHeight="1" x14ac:dyDescent="0.3">
      <c r="A1868">
        <v>1867</v>
      </c>
      <c r="B1868" t="s">
        <v>8011</v>
      </c>
      <c r="C1868">
        <v>2014</v>
      </c>
      <c r="D1868" t="s">
        <v>8012</v>
      </c>
      <c r="E1868" t="s">
        <v>347</v>
      </c>
      <c r="F1868">
        <v>46</v>
      </c>
      <c r="G1868">
        <v>2</v>
      </c>
      <c r="H1868">
        <v>430</v>
      </c>
      <c r="I1868">
        <v>440</v>
      </c>
      <c r="J1868" t="s">
        <v>8013</v>
      </c>
      <c r="K1868" t="s">
        <v>8014</v>
      </c>
      <c r="L1868" t="s">
        <v>120</v>
      </c>
      <c r="M1868" s="34"/>
      <c r="N1868" s="34"/>
      <c r="O1868" s="34"/>
      <c r="P1868" s="1" t="s">
        <v>133</v>
      </c>
      <c r="Q1868" s="1" t="str">
        <f t="shared" si="183"/>
        <v>exclude_title</v>
      </c>
      <c r="R1868" s="1" t="s">
        <v>123</v>
      </c>
      <c r="S1868" s="1" t="s">
        <v>133</v>
      </c>
      <c r="T1868" s="1" t="str">
        <f t="shared" si="184"/>
        <v>exclude_title</v>
      </c>
      <c r="U1868" s="1" t="s">
        <v>124</v>
      </c>
      <c r="V1868" s="41" t="str">
        <f t="shared" si="185"/>
        <v>exclude_title</v>
      </c>
      <c r="W1868" s="1"/>
      <c r="X1868" s="1"/>
      <c r="Y1868" s="1"/>
      <c r="Z1868" s="1"/>
      <c r="AA1868" s="1"/>
      <c r="AB1868" s="1"/>
      <c r="AC1868" s="41"/>
      <c r="AD1868" s="1"/>
      <c r="AE1868" s="1"/>
      <c r="AF1868" s="1"/>
      <c r="AG1868" s="1"/>
      <c r="AH1868" s="1"/>
      <c r="AI1868" s="1"/>
      <c r="AJ1868" s="41"/>
      <c r="AO1868" s="34"/>
      <c r="AP1868" s="34"/>
      <c r="AQ1868" s="34"/>
      <c r="AR1868" s="34"/>
    </row>
    <row r="1869" spans="1:44" ht="14.7" hidden="1" customHeight="1" x14ac:dyDescent="0.3">
      <c r="A1869">
        <v>1868</v>
      </c>
      <c r="B1869" t="s">
        <v>8015</v>
      </c>
      <c r="C1869">
        <v>2018</v>
      </c>
      <c r="D1869" t="s">
        <v>8016</v>
      </c>
      <c r="E1869" t="s">
        <v>1405</v>
      </c>
      <c r="F1869">
        <v>169</v>
      </c>
      <c r="G1869" t="s">
        <v>130</v>
      </c>
      <c r="H1869">
        <v>120</v>
      </c>
      <c r="I1869">
        <v>137</v>
      </c>
      <c r="J1869" t="s">
        <v>8017</v>
      </c>
      <c r="K1869" t="s">
        <v>8018</v>
      </c>
      <c r="L1869" t="s">
        <v>120</v>
      </c>
      <c r="M1869" s="34"/>
      <c r="N1869" s="34"/>
      <c r="O1869" s="34"/>
      <c r="P1869" s="1" t="s">
        <v>133</v>
      </c>
      <c r="Q1869" s="1" t="str">
        <f t="shared" si="183"/>
        <v>exclude_title</v>
      </c>
      <c r="R1869" s="1" t="s">
        <v>123</v>
      </c>
      <c r="S1869" s="1" t="s">
        <v>133</v>
      </c>
      <c r="T1869" s="1" t="str">
        <f t="shared" si="184"/>
        <v>exclude_title</v>
      </c>
      <c r="U1869" s="1" t="s">
        <v>124</v>
      </c>
      <c r="V1869" s="41" t="str">
        <f t="shared" si="185"/>
        <v>exclude_title</v>
      </c>
      <c r="W1869" s="1"/>
      <c r="X1869" s="1"/>
      <c r="Y1869" s="1"/>
      <c r="Z1869" s="1"/>
      <c r="AA1869" s="1"/>
      <c r="AB1869" s="1"/>
      <c r="AC1869" s="41"/>
      <c r="AD1869" s="1"/>
      <c r="AE1869" s="1"/>
      <c r="AF1869" s="1"/>
      <c r="AG1869" s="1"/>
      <c r="AH1869" s="1"/>
      <c r="AI1869" s="1"/>
      <c r="AJ1869" s="41"/>
      <c r="AO1869" s="34"/>
      <c r="AP1869" s="34"/>
      <c r="AQ1869" s="34"/>
      <c r="AR1869" s="34"/>
    </row>
    <row r="1870" spans="1:44" ht="14.7" hidden="1" customHeight="1" x14ac:dyDescent="0.3">
      <c r="A1870">
        <v>1869</v>
      </c>
      <c r="B1870" t="s">
        <v>8019</v>
      </c>
      <c r="C1870">
        <v>2012</v>
      </c>
      <c r="D1870" t="s">
        <v>8020</v>
      </c>
      <c r="E1870" t="s">
        <v>8021</v>
      </c>
      <c r="F1870">
        <v>9</v>
      </c>
      <c r="G1870">
        <v>5</v>
      </c>
      <c r="H1870">
        <v>1699</v>
      </c>
      <c r="I1870">
        <v>1714</v>
      </c>
      <c r="J1870" t="s">
        <v>8022</v>
      </c>
      <c r="K1870" t="s">
        <v>8023</v>
      </c>
      <c r="L1870" t="s">
        <v>120</v>
      </c>
      <c r="M1870" s="34"/>
      <c r="N1870" s="34"/>
      <c r="O1870" s="34"/>
      <c r="P1870" s="1" t="s">
        <v>178</v>
      </c>
      <c r="Q1870" s="1" t="str">
        <f t="shared" si="183"/>
        <v>exclude_title</v>
      </c>
      <c r="R1870" s="1" t="s">
        <v>123</v>
      </c>
      <c r="S1870" s="1" t="s">
        <v>178</v>
      </c>
      <c r="T1870" s="1" t="str">
        <f t="shared" si="184"/>
        <v>exclude_title</v>
      </c>
      <c r="U1870" s="1" t="s">
        <v>124</v>
      </c>
      <c r="V1870" s="41" t="str">
        <f t="shared" si="185"/>
        <v>exclude_title</v>
      </c>
      <c r="W1870" s="1"/>
      <c r="X1870" s="1"/>
      <c r="Y1870" s="1"/>
      <c r="Z1870" s="1"/>
      <c r="AA1870" s="1"/>
      <c r="AB1870" s="1"/>
      <c r="AC1870" s="41"/>
      <c r="AD1870" s="1"/>
      <c r="AE1870" s="1"/>
      <c r="AF1870" s="1"/>
      <c r="AG1870" s="1"/>
      <c r="AH1870" s="1"/>
      <c r="AI1870" s="1"/>
      <c r="AJ1870" s="41"/>
      <c r="AO1870" s="34"/>
      <c r="AP1870" s="34"/>
      <c r="AQ1870" s="34"/>
      <c r="AR1870" s="34"/>
    </row>
    <row r="1871" spans="1:44" ht="14.7" hidden="1" customHeight="1" x14ac:dyDescent="0.3">
      <c r="A1871">
        <v>1870</v>
      </c>
      <c r="B1871" t="s">
        <v>8024</v>
      </c>
      <c r="C1871">
        <v>2005</v>
      </c>
      <c r="D1871" t="s">
        <v>8025</v>
      </c>
      <c r="E1871" t="s">
        <v>290</v>
      </c>
      <c r="F1871">
        <v>19</v>
      </c>
      <c r="G1871">
        <v>6</v>
      </c>
      <c r="H1871">
        <v>961</v>
      </c>
      <c r="I1871">
        <v>969</v>
      </c>
      <c r="J1871" t="s">
        <v>8026</v>
      </c>
      <c r="K1871" t="s">
        <v>8027</v>
      </c>
      <c r="L1871" t="s">
        <v>120</v>
      </c>
      <c r="M1871" s="34"/>
      <c r="N1871" s="34"/>
      <c r="O1871" s="34"/>
      <c r="P1871" s="1" t="s">
        <v>122</v>
      </c>
      <c r="Q1871" s="1" t="str">
        <f t="shared" si="183"/>
        <v>include</v>
      </c>
      <c r="R1871" s="1" t="s">
        <v>123</v>
      </c>
      <c r="S1871" s="1" t="s">
        <v>122</v>
      </c>
      <c r="T1871" s="1" t="str">
        <f t="shared" si="184"/>
        <v>include</v>
      </c>
      <c r="U1871" s="1" t="s">
        <v>124</v>
      </c>
      <c r="V1871" s="41" t="str">
        <f t="shared" si="185"/>
        <v>include</v>
      </c>
      <c r="W1871" s="1" t="s">
        <v>143</v>
      </c>
      <c r="X1871" s="1" t="str">
        <f>IF(OR(W1871="include",W1871="no_abstract_available"),"include", IF(W1871="duplicate","duplicate", IF(W1871="correction/reply","correction/reply", "exclude_abstract")))</f>
        <v>exclude_abstract</v>
      </c>
      <c r="Y1871" s="1" t="s">
        <v>123</v>
      </c>
      <c r="Z1871" s="1"/>
      <c r="AA1871" s="1"/>
      <c r="AB1871" s="1"/>
      <c r="AC1871" s="41" t="str">
        <f>IF(X1871=AA1871,X1871,IF(OR(X1871="include",AA1871="include"),"include",IF(OR(X1871="duplicate",AA1871="duplicate"),"duplicate",IF(OR(X1871="correction/reply",AA1871="correction/reply"),"correction/reply","exclude_abstract"))))</f>
        <v>exclude_abstract</v>
      </c>
      <c r="AD1871" s="1"/>
      <c r="AE1871" s="1"/>
      <c r="AF1871" s="1"/>
      <c r="AG1871" s="1"/>
      <c r="AH1871" s="1"/>
      <c r="AI1871" s="1"/>
      <c r="AJ1871" s="41"/>
      <c r="AO1871" s="34"/>
      <c r="AP1871" s="34"/>
      <c r="AQ1871" s="34"/>
      <c r="AR1871" s="34"/>
    </row>
    <row r="1872" spans="1:44" ht="14.7" hidden="1" customHeight="1" x14ac:dyDescent="0.3">
      <c r="A1872">
        <v>1871</v>
      </c>
      <c r="B1872" t="s">
        <v>8028</v>
      </c>
      <c r="C1872">
        <v>2009</v>
      </c>
      <c r="D1872" t="s">
        <v>8029</v>
      </c>
      <c r="E1872" t="s">
        <v>136</v>
      </c>
      <c r="F1872">
        <v>46</v>
      </c>
      <c r="G1872">
        <v>3</v>
      </c>
      <c r="H1872">
        <v>582</v>
      </c>
      <c r="I1872">
        <v>589</v>
      </c>
      <c r="J1872" t="s">
        <v>8030</v>
      </c>
      <c r="K1872" t="s">
        <v>8031</v>
      </c>
      <c r="L1872" t="s">
        <v>120</v>
      </c>
      <c r="M1872" s="34"/>
      <c r="N1872" s="34"/>
      <c r="O1872" s="34"/>
      <c r="P1872" s="1" t="s">
        <v>122</v>
      </c>
      <c r="Q1872" s="1" t="str">
        <f t="shared" si="183"/>
        <v>include</v>
      </c>
      <c r="R1872" s="1" t="s">
        <v>123</v>
      </c>
      <c r="S1872" s="1" t="s">
        <v>122</v>
      </c>
      <c r="T1872" s="1" t="str">
        <f t="shared" si="184"/>
        <v>include</v>
      </c>
      <c r="U1872" s="1" t="s">
        <v>124</v>
      </c>
      <c r="V1872" s="41" t="str">
        <f t="shared" si="185"/>
        <v>include</v>
      </c>
      <c r="W1872" s="1" t="s">
        <v>143</v>
      </c>
      <c r="X1872" s="1" t="str">
        <f>IF(OR(W1872="include",W1872="no_abstract_available"),"include", IF(W1872="duplicate","duplicate", IF(W1872="correction/reply","correction/reply", "exclude_abstract")))</f>
        <v>exclude_abstract</v>
      </c>
      <c r="Y1872" s="1" t="s">
        <v>123</v>
      </c>
      <c r="Z1872" s="1"/>
      <c r="AA1872" s="1"/>
      <c r="AB1872" s="1"/>
      <c r="AC1872" s="41" t="str">
        <f>IF(X1872=AA1872,X1872,IF(OR(X1872="include",AA1872="include"),"include",IF(OR(X1872="duplicate",AA1872="duplicate"),"duplicate",IF(OR(X1872="correction/reply",AA1872="correction/reply"),"correction/reply","exclude_abstract"))))</f>
        <v>exclude_abstract</v>
      </c>
      <c r="AD1872" s="1"/>
      <c r="AE1872" s="1"/>
      <c r="AF1872" s="1"/>
      <c r="AG1872" s="1"/>
      <c r="AH1872" s="1"/>
      <c r="AI1872" s="1"/>
      <c r="AJ1872" s="41"/>
      <c r="AO1872" s="34"/>
      <c r="AP1872" s="34"/>
      <c r="AQ1872" s="34"/>
      <c r="AR1872" s="34"/>
    </row>
    <row r="1873" spans="1:44" ht="14.7" hidden="1" customHeight="1" x14ac:dyDescent="0.3">
      <c r="A1873">
        <v>1872</v>
      </c>
      <c r="B1873" t="s">
        <v>8032</v>
      </c>
      <c r="C1873">
        <v>1992</v>
      </c>
      <c r="D1873" t="s">
        <v>8033</v>
      </c>
      <c r="E1873" t="s">
        <v>203</v>
      </c>
      <c r="F1873">
        <v>64</v>
      </c>
      <c r="G1873" t="s">
        <v>303</v>
      </c>
      <c r="H1873">
        <v>405</v>
      </c>
      <c r="I1873">
        <v>434</v>
      </c>
      <c r="J1873" t="s">
        <v>8034</v>
      </c>
      <c r="K1873" t="s">
        <v>8035</v>
      </c>
      <c r="L1873" t="s">
        <v>120</v>
      </c>
      <c r="M1873" s="34"/>
      <c r="N1873" s="34"/>
      <c r="O1873" s="34"/>
      <c r="P1873" s="1" t="s">
        <v>178</v>
      </c>
      <c r="Q1873" s="1" t="str">
        <f t="shared" si="183"/>
        <v>exclude_title</v>
      </c>
      <c r="R1873" s="1" t="s">
        <v>123</v>
      </c>
      <c r="S1873" s="1" t="s">
        <v>122</v>
      </c>
      <c r="T1873" s="1" t="str">
        <f t="shared" si="184"/>
        <v>include</v>
      </c>
      <c r="U1873" s="1" t="s">
        <v>124</v>
      </c>
      <c r="V1873" s="41" t="str">
        <f t="shared" si="185"/>
        <v>include</v>
      </c>
      <c r="W1873" s="1" t="s">
        <v>133</v>
      </c>
      <c r="X1873" s="1" t="str">
        <f>IF(OR(W1873="include",W1873="no_abstract_available"),"include", IF(W1873="duplicate","duplicate", IF(W1873="correction/reply","correction/reply", "exclude_abstract")))</f>
        <v>exclude_abstract</v>
      </c>
      <c r="Y1873" s="1" t="s">
        <v>123</v>
      </c>
      <c r="Z1873" s="1"/>
      <c r="AA1873" s="1"/>
      <c r="AB1873" s="1"/>
      <c r="AC1873" s="41" t="str">
        <f>IF(X1873=AA1873,X1873,IF(OR(X1873="include",AA1873="include"),"include",IF(OR(X1873="duplicate",AA1873="duplicate"),"duplicate",IF(OR(X1873="correction/reply",AA1873="correction/reply"),"correction/reply","exclude_abstract"))))</f>
        <v>exclude_abstract</v>
      </c>
      <c r="AD1873" s="1"/>
      <c r="AE1873" s="1"/>
      <c r="AF1873" s="1"/>
      <c r="AG1873" s="1"/>
      <c r="AH1873" s="1"/>
      <c r="AI1873" s="1"/>
      <c r="AJ1873" s="41"/>
      <c r="AO1873" s="34"/>
      <c r="AP1873" s="34"/>
      <c r="AQ1873" s="34"/>
      <c r="AR1873" s="34"/>
    </row>
    <row r="1874" spans="1:44" ht="14.7" hidden="1" customHeight="1" x14ac:dyDescent="0.3">
      <c r="A1874">
        <v>1873</v>
      </c>
      <c r="B1874" t="s">
        <v>5768</v>
      </c>
      <c r="C1874">
        <v>2013</v>
      </c>
      <c r="D1874" t="s">
        <v>8036</v>
      </c>
      <c r="E1874" t="s">
        <v>4278</v>
      </c>
      <c r="F1874">
        <v>52</v>
      </c>
      <c r="G1874" t="s">
        <v>130</v>
      </c>
      <c r="H1874">
        <v>1</v>
      </c>
      <c r="I1874">
        <v>11</v>
      </c>
      <c r="J1874" t="s">
        <v>8037</v>
      </c>
      <c r="K1874" t="s">
        <v>8038</v>
      </c>
      <c r="L1874" t="s">
        <v>120</v>
      </c>
      <c r="M1874" s="34"/>
      <c r="N1874" s="34"/>
      <c r="O1874" s="34"/>
      <c r="P1874" s="1" t="s">
        <v>133</v>
      </c>
      <c r="Q1874" s="1" t="str">
        <f t="shared" si="183"/>
        <v>exclude_title</v>
      </c>
      <c r="R1874" s="1" t="s">
        <v>123</v>
      </c>
      <c r="S1874" s="1" t="s">
        <v>133</v>
      </c>
      <c r="T1874" s="1" t="str">
        <f t="shared" si="184"/>
        <v>exclude_title</v>
      </c>
      <c r="U1874" s="1" t="s">
        <v>124</v>
      </c>
      <c r="V1874" s="41" t="str">
        <f t="shared" si="185"/>
        <v>exclude_title</v>
      </c>
      <c r="W1874" s="1"/>
      <c r="X1874" s="1"/>
      <c r="Y1874" s="1"/>
      <c r="Z1874" s="1"/>
      <c r="AA1874" s="1"/>
      <c r="AB1874" s="1"/>
      <c r="AC1874" s="41"/>
      <c r="AD1874" s="1"/>
      <c r="AE1874" s="1"/>
      <c r="AF1874" s="1"/>
      <c r="AG1874" s="1"/>
      <c r="AH1874" s="1"/>
      <c r="AI1874" s="1"/>
      <c r="AJ1874" s="41"/>
      <c r="AO1874" s="34"/>
      <c r="AP1874" s="34"/>
      <c r="AQ1874" s="34"/>
      <c r="AR1874" s="34"/>
    </row>
    <row r="1875" spans="1:44" ht="14.7" hidden="1" customHeight="1" x14ac:dyDescent="0.3">
      <c r="A1875">
        <v>1874</v>
      </c>
      <c r="B1875" t="s">
        <v>8039</v>
      </c>
      <c r="C1875">
        <v>2020</v>
      </c>
      <c r="D1875" t="s">
        <v>8040</v>
      </c>
      <c r="E1875" t="s">
        <v>1956</v>
      </c>
      <c r="F1875">
        <v>10</v>
      </c>
      <c r="G1875">
        <v>1</v>
      </c>
      <c r="H1875" t="s">
        <v>130</v>
      </c>
      <c r="I1875" t="s">
        <v>130</v>
      </c>
      <c r="J1875" t="s">
        <v>8041</v>
      </c>
      <c r="K1875" t="s">
        <v>8042</v>
      </c>
      <c r="L1875" t="s">
        <v>120</v>
      </c>
      <c r="M1875" s="34"/>
      <c r="N1875" s="34"/>
      <c r="O1875" s="34"/>
      <c r="P1875" s="1" t="s">
        <v>178</v>
      </c>
      <c r="Q1875" s="1" t="str">
        <f t="shared" si="183"/>
        <v>exclude_title</v>
      </c>
      <c r="R1875" s="1" t="s">
        <v>123</v>
      </c>
      <c r="S1875" s="1" t="s">
        <v>178</v>
      </c>
      <c r="T1875" s="1" t="str">
        <f t="shared" si="184"/>
        <v>exclude_title</v>
      </c>
      <c r="U1875" s="1" t="s">
        <v>124</v>
      </c>
      <c r="V1875" s="41" t="str">
        <f t="shared" si="185"/>
        <v>exclude_title</v>
      </c>
      <c r="W1875" s="1"/>
      <c r="X1875" s="1"/>
      <c r="Y1875" s="1"/>
      <c r="Z1875" s="1"/>
      <c r="AA1875" s="1"/>
      <c r="AB1875" s="1"/>
      <c r="AC1875" s="41"/>
      <c r="AD1875" s="1"/>
      <c r="AE1875" s="1"/>
      <c r="AF1875" s="1"/>
      <c r="AG1875" s="1"/>
      <c r="AH1875" s="1"/>
      <c r="AI1875" s="1"/>
      <c r="AJ1875" s="41"/>
      <c r="AO1875" s="34"/>
      <c r="AP1875" s="34"/>
      <c r="AQ1875" s="34"/>
      <c r="AR1875" s="34"/>
    </row>
    <row r="1876" spans="1:44" ht="14.7" hidden="1" customHeight="1" x14ac:dyDescent="0.3">
      <c r="A1876">
        <v>1875</v>
      </c>
      <c r="B1876" t="s">
        <v>8043</v>
      </c>
      <c r="C1876">
        <v>2007</v>
      </c>
      <c r="D1876" t="s">
        <v>8044</v>
      </c>
      <c r="E1876" t="s">
        <v>357</v>
      </c>
      <c r="F1876">
        <v>252</v>
      </c>
      <c r="G1876" t="s">
        <v>358</v>
      </c>
      <c r="H1876">
        <v>481</v>
      </c>
      <c r="I1876">
        <v>485</v>
      </c>
      <c r="J1876" t="s">
        <v>8045</v>
      </c>
      <c r="K1876" t="s">
        <v>8046</v>
      </c>
      <c r="L1876" t="s">
        <v>120</v>
      </c>
      <c r="M1876" s="34"/>
      <c r="N1876" s="34"/>
      <c r="O1876" s="34"/>
      <c r="P1876" s="1" t="s">
        <v>178</v>
      </c>
      <c r="Q1876" s="1" t="str">
        <f t="shared" si="183"/>
        <v>exclude_title</v>
      </c>
      <c r="R1876" s="1" t="s">
        <v>123</v>
      </c>
      <c r="S1876" s="1" t="s">
        <v>122</v>
      </c>
      <c r="T1876" s="1" t="str">
        <f t="shared" si="184"/>
        <v>include</v>
      </c>
      <c r="U1876" s="1" t="s">
        <v>124</v>
      </c>
      <c r="V1876" s="41" t="str">
        <f t="shared" si="185"/>
        <v>include</v>
      </c>
      <c r="W1876" s="1" t="s">
        <v>156</v>
      </c>
      <c r="X1876" s="1" t="str">
        <f>IF(OR(W1876="include",W1876="no_abstract_available"),"include", IF(W1876="duplicate","duplicate", IF(W1876="correction/reply","correction/reply", "exclude_abstract")))</f>
        <v>exclude_abstract</v>
      </c>
      <c r="Y1876" s="1" t="s">
        <v>123</v>
      </c>
      <c r="Z1876" s="1"/>
      <c r="AA1876" s="1"/>
      <c r="AB1876" s="1"/>
      <c r="AC1876" s="41" t="str">
        <f>IF(X1876=AA1876,X1876,IF(OR(X1876="include",AA1876="include"),"include",IF(OR(X1876="duplicate",AA1876="duplicate"),"duplicate",IF(OR(X1876="correction/reply",AA1876="correction/reply"),"correction/reply","exclude_abstract"))))</f>
        <v>exclude_abstract</v>
      </c>
      <c r="AD1876" s="1"/>
      <c r="AE1876" s="1"/>
      <c r="AF1876" s="1"/>
      <c r="AG1876" s="1"/>
      <c r="AH1876" s="1"/>
      <c r="AI1876" s="1"/>
      <c r="AJ1876" s="41"/>
      <c r="AO1876" s="34"/>
      <c r="AP1876" s="34"/>
      <c r="AQ1876" s="34"/>
      <c r="AR1876" s="34"/>
    </row>
    <row r="1877" spans="1:44" ht="14.7" hidden="1" customHeight="1" x14ac:dyDescent="0.3">
      <c r="A1877">
        <v>1876</v>
      </c>
      <c r="B1877" t="s">
        <v>8047</v>
      </c>
      <c r="C1877">
        <v>1992</v>
      </c>
      <c r="D1877" t="s">
        <v>8048</v>
      </c>
      <c r="E1877" t="s">
        <v>203</v>
      </c>
      <c r="F1877">
        <v>64</v>
      </c>
      <c r="G1877" t="s">
        <v>303</v>
      </c>
      <c r="H1877">
        <v>396</v>
      </c>
      <c r="I1877">
        <v>404</v>
      </c>
      <c r="J1877" t="s">
        <v>8049</v>
      </c>
      <c r="K1877" t="s">
        <v>8050</v>
      </c>
      <c r="L1877" t="s">
        <v>120</v>
      </c>
      <c r="M1877" s="34"/>
      <c r="N1877" s="34"/>
      <c r="O1877" s="34"/>
      <c r="P1877" s="1" t="s">
        <v>178</v>
      </c>
      <c r="Q1877" s="1" t="str">
        <f t="shared" si="183"/>
        <v>exclude_title</v>
      </c>
      <c r="R1877" s="1" t="s">
        <v>123</v>
      </c>
      <c r="S1877" s="1" t="s">
        <v>122</v>
      </c>
      <c r="T1877" s="1" t="str">
        <f t="shared" si="184"/>
        <v>include</v>
      </c>
      <c r="U1877" s="1" t="s">
        <v>124</v>
      </c>
      <c r="V1877" s="41" t="str">
        <f t="shared" si="185"/>
        <v>include</v>
      </c>
      <c r="W1877" s="1" t="s">
        <v>156</v>
      </c>
      <c r="X1877" s="1" t="str">
        <f>IF(OR(W1877="include",W1877="no_abstract_available"),"include", IF(W1877="duplicate","duplicate", IF(W1877="correction/reply","correction/reply", "exclude_abstract")))</f>
        <v>exclude_abstract</v>
      </c>
      <c r="Y1877" s="1" t="s">
        <v>123</v>
      </c>
      <c r="Z1877" s="1"/>
      <c r="AA1877" s="1"/>
      <c r="AB1877" s="1"/>
      <c r="AC1877" s="41" t="str">
        <f>IF(X1877=AA1877,X1877,IF(OR(X1877="include",AA1877="include"),"include",IF(OR(X1877="duplicate",AA1877="duplicate"),"duplicate",IF(OR(X1877="correction/reply",AA1877="correction/reply"),"correction/reply","exclude_abstract"))))</f>
        <v>exclude_abstract</v>
      </c>
      <c r="AD1877" s="1"/>
      <c r="AE1877" s="1"/>
      <c r="AF1877" s="1"/>
      <c r="AG1877" s="1"/>
      <c r="AH1877" s="1"/>
      <c r="AI1877" s="1"/>
      <c r="AJ1877" s="41"/>
      <c r="AO1877" s="34"/>
      <c r="AP1877" s="34"/>
      <c r="AQ1877" s="34"/>
      <c r="AR1877" s="34"/>
    </row>
    <row r="1878" spans="1:44" ht="14.7" hidden="1" customHeight="1" x14ac:dyDescent="0.3">
      <c r="A1878">
        <v>1877</v>
      </c>
      <c r="B1878" t="s">
        <v>8051</v>
      </c>
      <c r="C1878">
        <v>2010</v>
      </c>
      <c r="D1878" t="s">
        <v>8052</v>
      </c>
      <c r="E1878" t="s">
        <v>435</v>
      </c>
      <c r="F1878">
        <v>164</v>
      </c>
      <c r="G1878">
        <v>1</v>
      </c>
      <c r="H1878">
        <v>163</v>
      </c>
      <c r="I1878">
        <v>175</v>
      </c>
      <c r="J1878" t="s">
        <v>8053</v>
      </c>
      <c r="K1878" t="s">
        <v>8054</v>
      </c>
      <c r="L1878" t="s">
        <v>120</v>
      </c>
      <c r="M1878" s="34"/>
      <c r="N1878" s="34"/>
      <c r="O1878" s="34" t="s">
        <v>121</v>
      </c>
      <c r="P1878" s="1" t="s">
        <v>122</v>
      </c>
      <c r="Q1878" s="1" t="str">
        <f t="shared" si="183"/>
        <v>include</v>
      </c>
      <c r="R1878" s="1" t="s">
        <v>123</v>
      </c>
      <c r="S1878" s="1" t="s">
        <v>122</v>
      </c>
      <c r="T1878" s="1" t="str">
        <f t="shared" si="184"/>
        <v>include</v>
      </c>
      <c r="U1878" s="1" t="s">
        <v>124</v>
      </c>
      <c r="V1878" s="41" t="str">
        <f t="shared" si="185"/>
        <v>include</v>
      </c>
      <c r="W1878" s="1" t="s">
        <v>122</v>
      </c>
      <c r="X1878" s="1" t="str">
        <f>IF(OR(W1878="include",W1878="no_abstract_available"),"include", IF(W1878="duplicate","duplicate", IF(W1878="correction/reply","correction/reply", "exclude_abstract")))</f>
        <v>include</v>
      </c>
      <c r="Y1878" s="1" t="s">
        <v>123</v>
      </c>
      <c r="Z1878" s="1"/>
      <c r="AA1878" s="1"/>
      <c r="AB1878" s="1"/>
      <c r="AC1878" s="41" t="str">
        <f>IF(X1878=AA1878,X1878,IF(OR(X1878="include",AA1878="include"),"include",IF(OR(X1878="duplicate",AA1878="duplicate"),"duplicate",IF(OR(X1878="correction/reply",AA1878="correction/reply"),"correction/reply","exclude_abstract"))))</f>
        <v>include</v>
      </c>
      <c r="AD1878" s="1" t="s">
        <v>541</v>
      </c>
      <c r="AE1878" s="1"/>
      <c r="AF1878" s="1" t="s">
        <v>124</v>
      </c>
      <c r="AG1878" s="1"/>
      <c r="AH1878" s="1"/>
      <c r="AI1878" s="1"/>
      <c r="AJ1878" s="41" t="str">
        <f>IF(AD1878=AG1878,AD1878, (IF(AG1878=0, AD1878,"different!")))</f>
        <v>exclude_population_coordinates</v>
      </c>
      <c r="AK1878" t="s">
        <v>124</v>
      </c>
      <c r="AL1878" t="s">
        <v>126</v>
      </c>
      <c r="AN1878" t="s">
        <v>8055</v>
      </c>
      <c r="AO1878" s="34"/>
      <c r="AP1878" s="34"/>
      <c r="AQ1878" s="34"/>
      <c r="AR1878" s="34"/>
    </row>
    <row r="1879" spans="1:44" ht="14.7" hidden="1" customHeight="1" x14ac:dyDescent="0.3">
      <c r="A1879">
        <v>1878</v>
      </c>
      <c r="B1879" t="s">
        <v>8056</v>
      </c>
      <c r="C1879">
        <v>2017</v>
      </c>
      <c r="D1879" t="s">
        <v>8057</v>
      </c>
      <c r="E1879" t="s">
        <v>7588</v>
      </c>
      <c r="F1879">
        <v>73</v>
      </c>
      <c r="G1879" t="s">
        <v>303</v>
      </c>
      <c r="H1879">
        <v>151</v>
      </c>
      <c r="I1879">
        <v>166</v>
      </c>
      <c r="J1879" t="s">
        <v>8058</v>
      </c>
      <c r="K1879" t="s">
        <v>8059</v>
      </c>
      <c r="L1879" t="s">
        <v>120</v>
      </c>
      <c r="M1879" s="34"/>
      <c r="N1879" s="34"/>
      <c r="O1879" s="34"/>
      <c r="P1879" s="1" t="s">
        <v>178</v>
      </c>
      <c r="Q1879" s="1" t="str">
        <f t="shared" si="183"/>
        <v>exclude_title</v>
      </c>
      <c r="R1879" s="1" t="s">
        <v>123</v>
      </c>
      <c r="S1879" s="1" t="s">
        <v>122</v>
      </c>
      <c r="T1879" s="1" t="str">
        <f t="shared" si="184"/>
        <v>include</v>
      </c>
      <c r="U1879" s="1" t="s">
        <v>124</v>
      </c>
      <c r="V1879" s="41" t="str">
        <f t="shared" si="185"/>
        <v>include</v>
      </c>
      <c r="W1879" s="1" t="s">
        <v>156</v>
      </c>
      <c r="X1879" s="1" t="str">
        <f>IF(OR(W1879="include",W1879="no_abstract_available"),"include", IF(W1879="duplicate","duplicate", IF(W1879="correction/reply","correction/reply", "exclude_abstract")))</f>
        <v>exclude_abstract</v>
      </c>
      <c r="Y1879" s="1" t="s">
        <v>123</v>
      </c>
      <c r="Z1879" s="1"/>
      <c r="AA1879" s="1"/>
      <c r="AB1879" s="1"/>
      <c r="AC1879" s="41" t="str">
        <f>IF(X1879=AA1879,X1879,IF(OR(X1879="include",AA1879="include"),"include",IF(OR(X1879="duplicate",AA1879="duplicate"),"duplicate",IF(OR(X1879="correction/reply",AA1879="correction/reply"),"correction/reply","exclude_abstract"))))</f>
        <v>exclude_abstract</v>
      </c>
      <c r="AD1879" s="1"/>
      <c r="AE1879" s="1"/>
      <c r="AF1879" s="1"/>
      <c r="AG1879" s="1"/>
      <c r="AH1879" s="1"/>
      <c r="AI1879" s="1"/>
      <c r="AJ1879" s="41"/>
      <c r="AO1879" s="34"/>
      <c r="AP1879" s="34"/>
      <c r="AQ1879" s="34"/>
      <c r="AR1879" s="34"/>
    </row>
    <row r="1880" spans="1:44" ht="14.7" hidden="1" customHeight="1" x14ac:dyDescent="0.3">
      <c r="A1880">
        <v>1879</v>
      </c>
      <c r="B1880" t="s">
        <v>8060</v>
      </c>
      <c r="C1880">
        <v>1999</v>
      </c>
      <c r="D1880" t="s">
        <v>8061</v>
      </c>
      <c r="E1880" t="s">
        <v>198</v>
      </c>
      <c r="F1880">
        <v>9</v>
      </c>
      <c r="G1880">
        <v>3</v>
      </c>
      <c r="H1880">
        <v>784</v>
      </c>
      <c r="I1880">
        <v>797</v>
      </c>
      <c r="J1880" t="s">
        <v>8062</v>
      </c>
      <c r="K1880" t="s">
        <v>8063</v>
      </c>
      <c r="L1880" t="s">
        <v>120</v>
      </c>
      <c r="M1880" s="34"/>
      <c r="N1880" s="34"/>
      <c r="O1880" s="34"/>
      <c r="P1880" s="1" t="s">
        <v>133</v>
      </c>
      <c r="Q1880" s="1" t="str">
        <f t="shared" si="183"/>
        <v>exclude_title</v>
      </c>
      <c r="R1880" s="1" t="s">
        <v>123</v>
      </c>
      <c r="S1880" s="1" t="s">
        <v>133</v>
      </c>
      <c r="T1880" s="1" t="str">
        <f t="shared" si="184"/>
        <v>exclude_title</v>
      </c>
      <c r="U1880" s="1" t="s">
        <v>124</v>
      </c>
      <c r="V1880" s="41" t="str">
        <f t="shared" si="185"/>
        <v>exclude_title</v>
      </c>
      <c r="W1880" s="1"/>
      <c r="X1880" s="1"/>
      <c r="Y1880" s="1"/>
      <c r="Z1880" s="1"/>
      <c r="AA1880" s="1"/>
      <c r="AB1880" s="1"/>
      <c r="AC1880" s="41"/>
      <c r="AD1880" s="1"/>
      <c r="AE1880" s="1"/>
      <c r="AF1880" s="1"/>
      <c r="AG1880" s="1"/>
      <c r="AH1880" s="1"/>
      <c r="AI1880" s="1"/>
      <c r="AJ1880" s="41"/>
      <c r="AO1880" s="34"/>
      <c r="AP1880" s="34"/>
      <c r="AQ1880" s="34"/>
      <c r="AR1880" s="34"/>
    </row>
    <row r="1881" spans="1:44" ht="14.7" hidden="1" customHeight="1" x14ac:dyDescent="0.3">
      <c r="A1881">
        <v>1880</v>
      </c>
      <c r="B1881" t="s">
        <v>8064</v>
      </c>
      <c r="C1881">
        <v>2009</v>
      </c>
      <c r="D1881" t="s">
        <v>8065</v>
      </c>
      <c r="E1881" t="s">
        <v>914</v>
      </c>
      <c r="F1881">
        <v>56</v>
      </c>
      <c r="G1881" t="s">
        <v>801</v>
      </c>
      <c r="H1881">
        <v>2080</v>
      </c>
      <c r="I1881">
        <v>2086</v>
      </c>
      <c r="J1881" t="s">
        <v>8066</v>
      </c>
      <c r="K1881" t="s">
        <v>8067</v>
      </c>
      <c r="L1881" t="s">
        <v>120</v>
      </c>
      <c r="M1881" s="34"/>
      <c r="N1881" s="34"/>
      <c r="O1881" s="34"/>
      <c r="P1881" s="1" t="s">
        <v>155</v>
      </c>
      <c r="Q1881" s="1" t="str">
        <f t="shared" si="183"/>
        <v>exclude_title</v>
      </c>
      <c r="R1881" s="1" t="s">
        <v>123</v>
      </c>
      <c r="S1881" s="1" t="s">
        <v>133</v>
      </c>
      <c r="T1881" s="1" t="str">
        <f t="shared" si="184"/>
        <v>exclude_title</v>
      </c>
      <c r="U1881" s="1" t="s">
        <v>124</v>
      </c>
      <c r="V1881" s="41" t="str">
        <f t="shared" si="185"/>
        <v>exclude_title</v>
      </c>
      <c r="W1881" s="1"/>
      <c r="X1881" s="1"/>
      <c r="Y1881" s="1"/>
      <c r="Z1881" s="1"/>
      <c r="AA1881" s="1"/>
      <c r="AB1881" s="1"/>
      <c r="AC1881" s="41"/>
      <c r="AD1881" s="1"/>
      <c r="AE1881" s="1"/>
      <c r="AF1881" s="1"/>
      <c r="AG1881" s="1"/>
      <c r="AH1881" s="1"/>
      <c r="AI1881" s="1"/>
      <c r="AJ1881" s="41"/>
      <c r="AO1881" s="34"/>
      <c r="AP1881" s="34"/>
      <c r="AQ1881" s="34"/>
      <c r="AR1881" s="34"/>
    </row>
    <row r="1882" spans="1:44" ht="14.7" hidden="1" customHeight="1" x14ac:dyDescent="0.3">
      <c r="A1882">
        <v>1881</v>
      </c>
      <c r="B1882" t="s">
        <v>8068</v>
      </c>
      <c r="C1882">
        <v>2003</v>
      </c>
      <c r="D1882" t="s">
        <v>8069</v>
      </c>
      <c r="E1882" t="s">
        <v>1193</v>
      </c>
      <c r="F1882">
        <v>59</v>
      </c>
      <c r="G1882">
        <v>5</v>
      </c>
      <c r="H1882">
        <v>563</v>
      </c>
      <c r="I1882">
        <v>571</v>
      </c>
      <c r="J1882" t="s">
        <v>8070</v>
      </c>
      <c r="K1882" t="s">
        <v>8071</v>
      </c>
      <c r="L1882" t="s">
        <v>120</v>
      </c>
      <c r="M1882" s="34"/>
      <c r="N1882" s="34"/>
      <c r="O1882" s="34"/>
      <c r="P1882" s="1" t="s">
        <v>155</v>
      </c>
      <c r="Q1882" s="1" t="str">
        <f t="shared" si="183"/>
        <v>exclude_title</v>
      </c>
      <c r="R1882" s="1" t="s">
        <v>123</v>
      </c>
      <c r="S1882" s="1" t="s">
        <v>133</v>
      </c>
      <c r="T1882" s="1" t="str">
        <f t="shared" si="184"/>
        <v>exclude_title</v>
      </c>
      <c r="U1882" s="1" t="s">
        <v>124</v>
      </c>
      <c r="V1882" s="41" t="str">
        <f t="shared" si="185"/>
        <v>exclude_title</v>
      </c>
      <c r="W1882" s="1"/>
      <c r="X1882" s="1"/>
      <c r="Y1882" s="1"/>
      <c r="Z1882" s="1"/>
      <c r="AA1882" s="1"/>
      <c r="AB1882" s="1"/>
      <c r="AC1882" s="41"/>
      <c r="AD1882" s="1"/>
      <c r="AE1882" s="1"/>
      <c r="AF1882" s="1"/>
      <c r="AG1882" s="1"/>
      <c r="AH1882" s="1"/>
      <c r="AI1882" s="1"/>
      <c r="AJ1882" s="41"/>
      <c r="AO1882" s="34"/>
      <c r="AP1882" s="34"/>
      <c r="AQ1882" s="34"/>
      <c r="AR1882" s="34"/>
    </row>
    <row r="1883" spans="1:44" ht="14.7" hidden="1" customHeight="1" x14ac:dyDescent="0.3">
      <c r="A1883">
        <v>1882</v>
      </c>
      <c r="B1883" t="s">
        <v>8072</v>
      </c>
      <c r="C1883">
        <v>2021</v>
      </c>
      <c r="D1883" t="s">
        <v>8073</v>
      </c>
      <c r="E1883" t="s">
        <v>5093</v>
      </c>
      <c r="F1883">
        <v>596</v>
      </c>
      <c r="G1883" t="s">
        <v>130</v>
      </c>
      <c r="H1883">
        <v>155</v>
      </c>
      <c r="I1883">
        <v>170</v>
      </c>
      <c r="J1883" t="s">
        <v>8074</v>
      </c>
      <c r="K1883" t="s">
        <v>8075</v>
      </c>
      <c r="L1883" t="s">
        <v>120</v>
      </c>
      <c r="M1883" s="34"/>
      <c r="N1883" s="34"/>
      <c r="O1883" s="34"/>
      <c r="P1883" s="1" t="s">
        <v>155</v>
      </c>
      <c r="Q1883" s="1" t="str">
        <f t="shared" si="183"/>
        <v>exclude_title</v>
      </c>
      <c r="R1883" s="1" t="s">
        <v>123</v>
      </c>
      <c r="S1883" s="1" t="s">
        <v>122</v>
      </c>
      <c r="T1883" s="1" t="str">
        <f t="shared" si="184"/>
        <v>include</v>
      </c>
      <c r="U1883" s="1" t="s">
        <v>124</v>
      </c>
      <c r="V1883" s="41" t="str">
        <f t="shared" si="185"/>
        <v>include</v>
      </c>
      <c r="W1883" s="1" t="s">
        <v>156</v>
      </c>
      <c r="X1883" s="1" t="str">
        <f>IF(OR(W1883="include",W1883="no_abstract_available"),"include", IF(W1883="duplicate","duplicate", IF(W1883="correction/reply","correction/reply", "exclude_abstract")))</f>
        <v>exclude_abstract</v>
      </c>
      <c r="Y1883" s="1" t="s">
        <v>123</v>
      </c>
      <c r="Z1883" s="1"/>
      <c r="AA1883" s="1"/>
      <c r="AB1883" s="1"/>
      <c r="AC1883" s="41" t="str">
        <f>IF(X1883=AA1883,X1883,IF(OR(X1883="include",AA1883="include"),"include",IF(OR(X1883="duplicate",AA1883="duplicate"),"duplicate",IF(OR(X1883="correction/reply",AA1883="correction/reply"),"correction/reply","exclude_abstract"))))</f>
        <v>exclude_abstract</v>
      </c>
      <c r="AD1883" s="1"/>
      <c r="AE1883" s="1"/>
      <c r="AF1883" s="1"/>
      <c r="AG1883" s="1"/>
      <c r="AH1883" s="1"/>
      <c r="AI1883" s="1"/>
      <c r="AJ1883" s="41"/>
      <c r="AO1883" s="34"/>
      <c r="AP1883" s="34"/>
      <c r="AQ1883" s="34"/>
      <c r="AR1883" s="34"/>
    </row>
    <row r="1884" spans="1:44" ht="14.7" hidden="1" customHeight="1" x14ac:dyDescent="0.3">
      <c r="A1884">
        <v>1883</v>
      </c>
      <c r="B1884" t="s">
        <v>8076</v>
      </c>
      <c r="C1884">
        <v>2021</v>
      </c>
      <c r="D1884" t="s">
        <v>8077</v>
      </c>
      <c r="E1884" t="s">
        <v>8078</v>
      </c>
      <c r="F1884">
        <v>58</v>
      </c>
      <c r="G1884" t="s">
        <v>130</v>
      </c>
      <c r="H1884">
        <v>1</v>
      </c>
      <c r="I1884">
        <v>78</v>
      </c>
      <c r="J1884" t="s">
        <v>130</v>
      </c>
      <c r="K1884" t="s">
        <v>8079</v>
      </c>
      <c r="L1884" t="s">
        <v>120</v>
      </c>
      <c r="M1884" s="34"/>
      <c r="N1884" s="34"/>
      <c r="O1884" s="34"/>
      <c r="P1884" s="1" t="s">
        <v>178</v>
      </c>
      <c r="Q1884" s="1" t="str">
        <f t="shared" si="183"/>
        <v>exclude_title</v>
      </c>
      <c r="R1884" s="1" t="s">
        <v>123</v>
      </c>
      <c r="S1884" s="1" t="s">
        <v>122</v>
      </c>
      <c r="T1884" s="1" t="str">
        <f t="shared" si="184"/>
        <v>include</v>
      </c>
      <c r="U1884" s="1" t="s">
        <v>124</v>
      </c>
      <c r="V1884" s="41" t="str">
        <f t="shared" si="185"/>
        <v>include</v>
      </c>
      <c r="W1884" s="1" t="s">
        <v>155</v>
      </c>
      <c r="X1884" s="1" t="str">
        <f>IF(OR(W1884="include",W1884="no_abstract_available"),"include", IF(W1884="duplicate","duplicate", IF(W1884="correction/reply","correction/reply", "exclude_abstract")))</f>
        <v>exclude_abstract</v>
      </c>
      <c r="Y1884" s="1" t="s">
        <v>123</v>
      </c>
      <c r="Z1884" s="1"/>
      <c r="AA1884" s="1"/>
      <c r="AB1884" s="1"/>
      <c r="AC1884" s="41" t="str">
        <f>IF(X1884=AA1884,X1884,IF(OR(X1884="include",AA1884="include"),"include",IF(OR(X1884="duplicate",AA1884="duplicate"),"duplicate",IF(OR(X1884="correction/reply",AA1884="correction/reply"),"correction/reply","exclude_abstract"))))</f>
        <v>exclude_abstract</v>
      </c>
      <c r="AD1884" s="1"/>
      <c r="AE1884" s="1"/>
      <c r="AF1884" s="1"/>
      <c r="AG1884" s="1"/>
      <c r="AH1884" s="1"/>
      <c r="AI1884" s="1"/>
      <c r="AJ1884" s="41"/>
      <c r="AO1884" s="34"/>
      <c r="AP1884" s="34"/>
      <c r="AQ1884" s="34"/>
      <c r="AR1884" s="34"/>
    </row>
    <row r="1885" spans="1:44" ht="14.7" hidden="1" customHeight="1" x14ac:dyDescent="0.3">
      <c r="A1885">
        <v>1884</v>
      </c>
      <c r="B1885" t="s">
        <v>8080</v>
      </c>
      <c r="C1885">
        <v>2016</v>
      </c>
      <c r="D1885" t="s">
        <v>8081</v>
      </c>
      <c r="E1885" t="s">
        <v>1956</v>
      </c>
      <c r="F1885">
        <v>6</v>
      </c>
      <c r="G1885" t="s">
        <v>130</v>
      </c>
      <c r="H1885" t="s">
        <v>130</v>
      </c>
      <c r="I1885" t="s">
        <v>130</v>
      </c>
      <c r="J1885" t="s">
        <v>8082</v>
      </c>
      <c r="K1885" t="s">
        <v>8083</v>
      </c>
      <c r="L1885" t="s">
        <v>120</v>
      </c>
      <c r="M1885" s="34"/>
      <c r="N1885" s="34"/>
      <c r="O1885" s="34"/>
      <c r="P1885" s="1" t="s">
        <v>133</v>
      </c>
      <c r="Q1885" s="1" t="str">
        <f t="shared" si="183"/>
        <v>exclude_title</v>
      </c>
      <c r="R1885" s="1" t="s">
        <v>123</v>
      </c>
      <c r="S1885" s="1" t="s">
        <v>133</v>
      </c>
      <c r="T1885" s="1" t="str">
        <f t="shared" si="184"/>
        <v>exclude_title</v>
      </c>
      <c r="U1885" s="1" t="s">
        <v>124</v>
      </c>
      <c r="V1885" s="41" t="str">
        <f t="shared" si="185"/>
        <v>exclude_title</v>
      </c>
      <c r="W1885" s="1"/>
      <c r="X1885" s="1"/>
      <c r="Y1885" s="1"/>
      <c r="Z1885" s="1"/>
      <c r="AA1885" s="1"/>
      <c r="AB1885" s="1"/>
      <c r="AC1885" s="41"/>
      <c r="AD1885" s="1"/>
      <c r="AE1885" s="1"/>
      <c r="AF1885" s="1"/>
      <c r="AG1885" s="1"/>
      <c r="AH1885" s="1"/>
      <c r="AI1885" s="1"/>
      <c r="AJ1885" s="41"/>
      <c r="AO1885" s="34"/>
      <c r="AP1885" s="34"/>
      <c r="AQ1885" s="34"/>
      <c r="AR1885" s="34"/>
    </row>
    <row r="1886" spans="1:44" ht="14.7" hidden="1" customHeight="1" x14ac:dyDescent="0.3">
      <c r="A1886">
        <v>1885</v>
      </c>
      <c r="B1886" t="s">
        <v>8084</v>
      </c>
      <c r="C1886">
        <v>2006</v>
      </c>
      <c r="D1886" t="s">
        <v>8085</v>
      </c>
      <c r="E1886" t="s">
        <v>1707</v>
      </c>
      <c r="F1886">
        <v>75</v>
      </c>
      <c r="G1886">
        <v>5</v>
      </c>
      <c r="H1886">
        <v>1172</v>
      </c>
      <c r="I1886">
        <v>1181</v>
      </c>
      <c r="J1886" t="s">
        <v>8086</v>
      </c>
      <c r="K1886" t="s">
        <v>8087</v>
      </c>
      <c r="L1886" t="s">
        <v>120</v>
      </c>
      <c r="M1886" s="34"/>
      <c r="N1886" s="34"/>
      <c r="O1886" s="34"/>
      <c r="P1886" s="1" t="s">
        <v>178</v>
      </c>
      <c r="Q1886" s="1" t="str">
        <f t="shared" si="183"/>
        <v>exclude_title</v>
      </c>
      <c r="R1886" s="1" t="s">
        <v>123</v>
      </c>
      <c r="S1886" s="1" t="s">
        <v>122</v>
      </c>
      <c r="T1886" s="1" t="str">
        <f t="shared" si="184"/>
        <v>include</v>
      </c>
      <c r="U1886" s="1" t="s">
        <v>124</v>
      </c>
      <c r="V1886" s="41" t="str">
        <f t="shared" si="185"/>
        <v>include</v>
      </c>
      <c r="W1886" s="1" t="s">
        <v>156</v>
      </c>
      <c r="X1886" s="1" t="str">
        <f>IF(OR(W1886="include",W1886="no_abstract_available"),"include", IF(W1886="duplicate","duplicate", IF(W1886="correction/reply","correction/reply", "exclude_abstract")))</f>
        <v>exclude_abstract</v>
      </c>
      <c r="Y1886" s="1" t="s">
        <v>123</v>
      </c>
      <c r="Z1886" s="1"/>
      <c r="AA1886" s="1"/>
      <c r="AB1886" s="1"/>
      <c r="AC1886" s="41" t="str">
        <f>IF(X1886=AA1886,X1886,IF(OR(X1886="include",AA1886="include"),"include",IF(OR(X1886="duplicate",AA1886="duplicate"),"duplicate",IF(OR(X1886="correction/reply",AA1886="correction/reply"),"correction/reply","exclude_abstract"))))</f>
        <v>exclude_abstract</v>
      </c>
      <c r="AD1886" s="1"/>
      <c r="AE1886" s="1"/>
      <c r="AF1886" s="1"/>
      <c r="AG1886" s="1"/>
      <c r="AH1886" s="1"/>
      <c r="AI1886" s="1"/>
      <c r="AJ1886" s="41"/>
      <c r="AO1886" s="34"/>
      <c r="AP1886" s="34"/>
      <c r="AQ1886" s="34"/>
      <c r="AR1886" s="34"/>
    </row>
    <row r="1887" spans="1:44" ht="14.7" hidden="1" customHeight="1" x14ac:dyDescent="0.3">
      <c r="A1887">
        <v>1886</v>
      </c>
      <c r="B1887" t="s">
        <v>8088</v>
      </c>
      <c r="C1887">
        <v>2013</v>
      </c>
      <c r="D1887" t="s">
        <v>8089</v>
      </c>
      <c r="E1887" t="s">
        <v>8090</v>
      </c>
      <c r="F1887">
        <v>73</v>
      </c>
      <c r="G1887">
        <v>1</v>
      </c>
      <c r="H1887">
        <v>281</v>
      </c>
      <c r="I1887">
        <v>304</v>
      </c>
      <c r="J1887" t="s">
        <v>8091</v>
      </c>
      <c r="K1887" t="s">
        <v>8092</v>
      </c>
      <c r="L1887" t="s">
        <v>120</v>
      </c>
      <c r="M1887" s="34"/>
      <c r="N1887" s="34"/>
      <c r="O1887" s="34"/>
      <c r="P1887" s="1" t="s">
        <v>122</v>
      </c>
      <c r="Q1887" s="1" t="str">
        <f t="shared" si="183"/>
        <v>include</v>
      </c>
      <c r="R1887" s="1" t="s">
        <v>123</v>
      </c>
      <c r="S1887" s="1" t="s">
        <v>122</v>
      </c>
      <c r="T1887" s="1" t="str">
        <f t="shared" si="184"/>
        <v>include</v>
      </c>
      <c r="U1887" s="1" t="s">
        <v>124</v>
      </c>
      <c r="V1887" s="41" t="str">
        <f t="shared" si="185"/>
        <v>include</v>
      </c>
      <c r="W1887" s="1" t="s">
        <v>156</v>
      </c>
      <c r="X1887" s="1" t="str">
        <f>IF(OR(W1887="include",W1887="no_abstract_available"),"include", IF(W1887="duplicate","duplicate", IF(W1887="correction/reply","correction/reply", "exclude_abstract")))</f>
        <v>exclude_abstract</v>
      </c>
      <c r="Y1887" s="1" t="s">
        <v>123</v>
      </c>
      <c r="Z1887" s="1"/>
      <c r="AA1887" s="1"/>
      <c r="AB1887" s="1"/>
      <c r="AC1887" s="41" t="str">
        <f>IF(X1887=AA1887,X1887,IF(OR(X1887="include",AA1887="include"),"include",IF(OR(X1887="duplicate",AA1887="duplicate"),"duplicate",IF(OR(X1887="correction/reply",AA1887="correction/reply"),"correction/reply","exclude_abstract"))))</f>
        <v>exclude_abstract</v>
      </c>
      <c r="AD1887" s="1"/>
      <c r="AE1887" s="1"/>
      <c r="AF1887" s="1"/>
      <c r="AG1887" s="1"/>
      <c r="AH1887" s="1"/>
      <c r="AI1887" s="1"/>
      <c r="AJ1887" s="41"/>
      <c r="AO1887" s="34"/>
      <c r="AP1887" s="34"/>
      <c r="AQ1887" s="34"/>
      <c r="AR1887" s="34"/>
    </row>
    <row r="1888" spans="1:44" ht="14.7" hidden="1" customHeight="1" x14ac:dyDescent="0.3">
      <c r="A1888">
        <v>1887</v>
      </c>
      <c r="B1888" t="s">
        <v>8093</v>
      </c>
      <c r="C1888">
        <v>2015</v>
      </c>
      <c r="D1888" t="s">
        <v>8094</v>
      </c>
      <c r="E1888" t="s">
        <v>3335</v>
      </c>
      <c r="F1888">
        <v>55</v>
      </c>
      <c r="G1888">
        <v>4</v>
      </c>
      <c r="H1888">
        <v>573</v>
      </c>
      <c r="I1888">
        <v>582</v>
      </c>
      <c r="J1888" t="s">
        <v>8095</v>
      </c>
      <c r="K1888" t="s">
        <v>8096</v>
      </c>
      <c r="L1888" t="s">
        <v>120</v>
      </c>
      <c r="M1888" s="34"/>
      <c r="N1888" s="34"/>
      <c r="O1888" s="34"/>
      <c r="P1888" s="1" t="s">
        <v>133</v>
      </c>
      <c r="Q1888" s="1" t="str">
        <f t="shared" si="183"/>
        <v>exclude_title</v>
      </c>
      <c r="R1888" s="1" t="s">
        <v>123</v>
      </c>
      <c r="S1888" s="1" t="s">
        <v>133</v>
      </c>
      <c r="T1888" s="1" t="str">
        <f t="shared" si="184"/>
        <v>exclude_title</v>
      </c>
      <c r="U1888" s="1" t="s">
        <v>124</v>
      </c>
      <c r="V1888" s="41" t="str">
        <f t="shared" si="185"/>
        <v>exclude_title</v>
      </c>
      <c r="W1888" s="1"/>
      <c r="X1888" s="1"/>
      <c r="Y1888" s="1"/>
      <c r="Z1888" s="1"/>
      <c r="AA1888" s="1"/>
      <c r="AB1888" s="1"/>
      <c r="AC1888" s="41"/>
      <c r="AD1888" s="1"/>
      <c r="AE1888" s="1"/>
      <c r="AF1888" s="1"/>
      <c r="AG1888" s="1"/>
      <c r="AH1888" s="1"/>
      <c r="AI1888" s="1"/>
      <c r="AJ1888" s="41"/>
      <c r="AO1888" s="34"/>
      <c r="AP1888" s="34"/>
      <c r="AQ1888" s="34"/>
      <c r="AR1888" s="34"/>
    </row>
    <row r="1889" spans="1:44" ht="14.7" hidden="1" customHeight="1" x14ac:dyDescent="0.3">
      <c r="A1889">
        <v>1888</v>
      </c>
      <c r="B1889" t="s">
        <v>8097</v>
      </c>
      <c r="C1889">
        <v>2005</v>
      </c>
      <c r="D1889" t="s">
        <v>8098</v>
      </c>
      <c r="E1889" t="s">
        <v>914</v>
      </c>
      <c r="F1889">
        <v>52</v>
      </c>
      <c r="G1889" t="s">
        <v>6667</v>
      </c>
      <c r="H1889">
        <v>1011</v>
      </c>
      <c r="I1889">
        <v>1035</v>
      </c>
      <c r="J1889" t="s">
        <v>8099</v>
      </c>
      <c r="K1889" t="s">
        <v>8100</v>
      </c>
      <c r="L1889" t="s">
        <v>120</v>
      </c>
      <c r="M1889" s="34"/>
      <c r="N1889" s="34"/>
      <c r="O1889" s="34"/>
      <c r="P1889" s="1" t="s">
        <v>133</v>
      </c>
      <c r="Q1889" s="1" t="str">
        <f t="shared" si="183"/>
        <v>exclude_title</v>
      </c>
      <c r="R1889" s="1" t="s">
        <v>123</v>
      </c>
      <c r="S1889" s="1" t="s">
        <v>133</v>
      </c>
      <c r="T1889" s="1" t="str">
        <f t="shared" si="184"/>
        <v>exclude_title</v>
      </c>
      <c r="U1889" s="1" t="s">
        <v>124</v>
      </c>
      <c r="V1889" s="41" t="str">
        <f t="shared" si="185"/>
        <v>exclude_title</v>
      </c>
      <c r="W1889" s="1"/>
      <c r="X1889" s="1"/>
      <c r="Y1889" s="1"/>
      <c r="Z1889" s="1"/>
      <c r="AA1889" s="1"/>
      <c r="AB1889" s="1"/>
      <c r="AC1889" s="41"/>
      <c r="AD1889" s="1"/>
      <c r="AE1889" s="1"/>
      <c r="AF1889" s="1"/>
      <c r="AG1889" s="1"/>
      <c r="AH1889" s="1"/>
      <c r="AI1889" s="1"/>
      <c r="AJ1889" s="41"/>
      <c r="AO1889" s="34"/>
      <c r="AP1889" s="34"/>
      <c r="AQ1889" s="34"/>
      <c r="AR1889" s="34"/>
    </row>
    <row r="1890" spans="1:44" ht="14.7" hidden="1" customHeight="1" x14ac:dyDescent="0.3">
      <c r="A1890">
        <v>1889</v>
      </c>
      <c r="B1890" t="s">
        <v>8101</v>
      </c>
      <c r="C1890">
        <v>2008</v>
      </c>
      <c r="D1890" t="s">
        <v>8102</v>
      </c>
      <c r="E1890" t="s">
        <v>8103</v>
      </c>
      <c r="F1890">
        <v>41</v>
      </c>
      <c r="G1890">
        <v>3</v>
      </c>
      <c r="H1890">
        <v>399</v>
      </c>
      <c r="I1890">
        <v>414</v>
      </c>
      <c r="J1890" t="s">
        <v>8104</v>
      </c>
      <c r="K1890" t="s">
        <v>8105</v>
      </c>
      <c r="L1890" t="s">
        <v>120</v>
      </c>
      <c r="M1890" s="34"/>
      <c r="N1890" s="34"/>
      <c r="O1890" s="34"/>
      <c r="P1890" s="1" t="s">
        <v>133</v>
      </c>
      <c r="Q1890" s="1" t="str">
        <f t="shared" si="183"/>
        <v>exclude_title</v>
      </c>
      <c r="R1890" s="1" t="s">
        <v>123</v>
      </c>
      <c r="S1890" s="1" t="s">
        <v>133</v>
      </c>
      <c r="T1890" s="1" t="str">
        <f t="shared" si="184"/>
        <v>exclude_title</v>
      </c>
      <c r="U1890" s="1" t="s">
        <v>124</v>
      </c>
      <c r="V1890" s="41" t="str">
        <f t="shared" si="185"/>
        <v>exclude_title</v>
      </c>
      <c r="W1890" s="1"/>
      <c r="X1890" s="1"/>
      <c r="Y1890" s="1"/>
      <c r="Z1890" s="1"/>
      <c r="AA1890" s="1"/>
      <c r="AB1890" s="1"/>
      <c r="AC1890" s="41"/>
      <c r="AD1890" s="1"/>
      <c r="AE1890" s="1"/>
      <c r="AF1890" s="1"/>
      <c r="AG1890" s="1"/>
      <c r="AH1890" s="1"/>
      <c r="AI1890" s="1"/>
      <c r="AJ1890" s="41"/>
      <c r="AO1890" s="34"/>
      <c r="AP1890" s="34"/>
      <c r="AQ1890" s="34"/>
      <c r="AR1890" s="34"/>
    </row>
    <row r="1891" spans="1:44" ht="14.7" hidden="1" customHeight="1" x14ac:dyDescent="0.3">
      <c r="A1891">
        <v>1890</v>
      </c>
      <c r="B1891" t="s">
        <v>8106</v>
      </c>
      <c r="C1891">
        <v>2003</v>
      </c>
      <c r="D1891" t="s">
        <v>8107</v>
      </c>
      <c r="E1891" t="s">
        <v>2366</v>
      </c>
      <c r="F1891">
        <v>33</v>
      </c>
      <c r="G1891">
        <v>1</v>
      </c>
      <c r="H1891">
        <v>29</v>
      </c>
      <c r="I1891">
        <v>42</v>
      </c>
      <c r="J1891" t="s">
        <v>8108</v>
      </c>
      <c r="K1891" t="s">
        <v>8109</v>
      </c>
      <c r="L1891" t="s">
        <v>120</v>
      </c>
      <c r="M1891" s="34"/>
      <c r="N1891" s="34"/>
      <c r="O1891" s="34"/>
      <c r="P1891" s="1" t="s">
        <v>122</v>
      </c>
      <c r="Q1891" s="1" t="str">
        <f t="shared" si="183"/>
        <v>include</v>
      </c>
      <c r="R1891" s="1" t="s">
        <v>123</v>
      </c>
      <c r="S1891" s="1" t="s">
        <v>122</v>
      </c>
      <c r="T1891" s="1" t="str">
        <f t="shared" si="184"/>
        <v>include</v>
      </c>
      <c r="U1891" s="1" t="s">
        <v>124</v>
      </c>
      <c r="V1891" s="41" t="str">
        <f t="shared" si="185"/>
        <v>include</v>
      </c>
      <c r="W1891" s="1" t="s">
        <v>190</v>
      </c>
      <c r="X1891" s="1" t="str">
        <f>IF(OR(W1891="include",W1891="no_abstract_available"),"include", IF(W1891="duplicate","duplicate", IF(W1891="correction/reply","correction/reply", "exclude_abstract")))</f>
        <v>exclude_abstract</v>
      </c>
      <c r="Y1891" s="1" t="s">
        <v>123</v>
      </c>
      <c r="Z1891" s="1"/>
      <c r="AA1891" s="1"/>
      <c r="AB1891" s="1"/>
      <c r="AC1891" s="41" t="str">
        <f>IF(X1891=AA1891,X1891,IF(OR(X1891="include",AA1891="include"),"include",IF(OR(X1891="duplicate",AA1891="duplicate"),"duplicate",IF(OR(X1891="correction/reply",AA1891="correction/reply"),"correction/reply","exclude_abstract"))))</f>
        <v>exclude_abstract</v>
      </c>
      <c r="AD1891" s="1"/>
      <c r="AE1891" s="1"/>
      <c r="AF1891" s="1"/>
      <c r="AG1891" s="1"/>
      <c r="AH1891" s="1"/>
      <c r="AI1891" s="1"/>
      <c r="AJ1891" s="41"/>
      <c r="AO1891" s="34"/>
      <c r="AP1891" s="34"/>
      <c r="AQ1891" s="34"/>
      <c r="AR1891" s="34"/>
    </row>
    <row r="1892" spans="1:44" ht="14.7" hidden="1" customHeight="1" x14ac:dyDescent="0.3">
      <c r="A1892">
        <v>1891</v>
      </c>
      <c r="B1892" t="s">
        <v>8110</v>
      </c>
      <c r="C1892">
        <v>2005</v>
      </c>
      <c r="D1892" t="s">
        <v>8111</v>
      </c>
      <c r="E1892" t="s">
        <v>1405</v>
      </c>
      <c r="F1892">
        <v>67</v>
      </c>
      <c r="G1892" t="s">
        <v>358</v>
      </c>
      <c r="H1892">
        <v>422</v>
      </c>
      <c r="I1892">
        <v>441</v>
      </c>
      <c r="J1892" t="s">
        <v>8112</v>
      </c>
      <c r="K1892" t="s">
        <v>8113</v>
      </c>
      <c r="L1892" t="s">
        <v>120</v>
      </c>
      <c r="M1892" s="34"/>
      <c r="N1892" s="34"/>
      <c r="O1892" s="34"/>
      <c r="P1892" s="1" t="s">
        <v>155</v>
      </c>
      <c r="Q1892" s="1" t="str">
        <f t="shared" si="183"/>
        <v>exclude_title</v>
      </c>
      <c r="R1892" s="1" t="s">
        <v>123</v>
      </c>
      <c r="S1892" s="1" t="s">
        <v>133</v>
      </c>
      <c r="T1892" s="1" t="str">
        <f t="shared" si="184"/>
        <v>exclude_title</v>
      </c>
      <c r="U1892" s="1" t="s">
        <v>124</v>
      </c>
      <c r="V1892" s="41" t="str">
        <f t="shared" si="185"/>
        <v>exclude_title</v>
      </c>
      <c r="W1892" s="1"/>
      <c r="X1892" s="1"/>
      <c r="Y1892" s="1"/>
      <c r="Z1892" s="1"/>
      <c r="AA1892" s="1"/>
      <c r="AB1892" s="1"/>
      <c r="AC1892" s="41"/>
      <c r="AD1892" s="1"/>
      <c r="AE1892" s="1"/>
      <c r="AF1892" s="1"/>
      <c r="AG1892" s="1"/>
      <c r="AH1892" s="1"/>
      <c r="AI1892" s="1"/>
      <c r="AJ1892" s="41"/>
      <c r="AO1892" s="34"/>
      <c r="AP1892" s="34"/>
      <c r="AQ1892" s="34"/>
      <c r="AR1892" s="34"/>
    </row>
    <row r="1893" spans="1:44" ht="14.7" hidden="1" customHeight="1" x14ac:dyDescent="0.3">
      <c r="A1893">
        <v>1892</v>
      </c>
      <c r="B1893" t="s">
        <v>8114</v>
      </c>
      <c r="C1893">
        <v>1995</v>
      </c>
      <c r="D1893" t="s">
        <v>8115</v>
      </c>
      <c r="E1893" t="s">
        <v>8116</v>
      </c>
      <c r="F1893">
        <v>11</v>
      </c>
      <c r="G1893" t="s">
        <v>303</v>
      </c>
      <c r="H1893">
        <v>25</v>
      </c>
      <c r="I1893">
        <v>36</v>
      </c>
      <c r="J1893" t="s">
        <v>8117</v>
      </c>
      <c r="K1893" t="s">
        <v>8118</v>
      </c>
      <c r="L1893" t="s">
        <v>120</v>
      </c>
      <c r="M1893" s="34"/>
      <c r="N1893" s="34"/>
      <c r="O1893" s="34"/>
      <c r="P1893" s="1" t="s">
        <v>155</v>
      </c>
      <c r="Q1893" s="1" t="str">
        <f t="shared" si="183"/>
        <v>exclude_title</v>
      </c>
      <c r="R1893" s="1" t="s">
        <v>123</v>
      </c>
      <c r="S1893" s="1" t="s">
        <v>122</v>
      </c>
      <c r="T1893" s="1" t="str">
        <f t="shared" si="184"/>
        <v>include</v>
      </c>
      <c r="U1893" s="1" t="s">
        <v>124</v>
      </c>
      <c r="V1893" s="41" t="str">
        <f t="shared" si="185"/>
        <v>include</v>
      </c>
      <c r="W1893" s="1" t="s">
        <v>155</v>
      </c>
      <c r="X1893" s="1" t="str">
        <f>IF(OR(W1893="include",W1893="no_abstract_available"),"include", IF(W1893="duplicate","duplicate", IF(W1893="correction/reply","correction/reply", "exclude_abstract")))</f>
        <v>exclude_abstract</v>
      </c>
      <c r="Y1893" s="1" t="s">
        <v>123</v>
      </c>
      <c r="Z1893" s="1"/>
      <c r="AA1893" s="1"/>
      <c r="AB1893" s="1"/>
      <c r="AC1893" s="41" t="str">
        <f>IF(X1893=AA1893,X1893,IF(OR(X1893="include",AA1893="include"),"include",IF(OR(X1893="duplicate",AA1893="duplicate"),"duplicate",IF(OR(X1893="correction/reply",AA1893="correction/reply"),"correction/reply","exclude_abstract"))))</f>
        <v>exclude_abstract</v>
      </c>
      <c r="AD1893" s="1"/>
      <c r="AE1893" s="1"/>
      <c r="AF1893" s="1"/>
      <c r="AG1893" s="1"/>
      <c r="AH1893" s="1"/>
      <c r="AI1893" s="1"/>
      <c r="AJ1893" s="41"/>
      <c r="AO1893" s="34"/>
      <c r="AP1893" s="34"/>
      <c r="AQ1893" s="34"/>
      <c r="AR1893" s="34"/>
    </row>
    <row r="1894" spans="1:44" ht="14.7" hidden="1" customHeight="1" x14ac:dyDescent="0.3">
      <c r="A1894">
        <v>1893</v>
      </c>
      <c r="B1894" t="s">
        <v>8119</v>
      </c>
      <c r="C1894">
        <v>2009</v>
      </c>
      <c r="D1894" t="s">
        <v>8120</v>
      </c>
      <c r="E1894" t="s">
        <v>237</v>
      </c>
      <c r="F1894">
        <v>12</v>
      </c>
      <c r="G1894">
        <v>7</v>
      </c>
      <c r="H1894">
        <v>1117</v>
      </c>
      <c r="I1894">
        <v>1129</v>
      </c>
      <c r="J1894" t="s">
        <v>8121</v>
      </c>
      <c r="K1894" t="s">
        <v>8122</v>
      </c>
      <c r="L1894" t="s">
        <v>120</v>
      </c>
      <c r="M1894" s="34"/>
      <c r="N1894" s="34"/>
      <c r="O1894" s="34"/>
      <c r="P1894" s="1" t="s">
        <v>133</v>
      </c>
      <c r="Q1894" s="1" t="str">
        <f t="shared" si="183"/>
        <v>exclude_title</v>
      </c>
      <c r="R1894" s="1" t="s">
        <v>123</v>
      </c>
      <c r="S1894" s="1" t="s">
        <v>122</v>
      </c>
      <c r="T1894" s="1" t="str">
        <f t="shared" si="184"/>
        <v>include</v>
      </c>
      <c r="U1894" s="1" t="s">
        <v>124</v>
      </c>
      <c r="V1894" s="41" t="str">
        <f t="shared" si="185"/>
        <v>include</v>
      </c>
      <c r="W1894" s="1" t="s">
        <v>133</v>
      </c>
      <c r="X1894" s="1" t="str">
        <f>IF(OR(W1894="include",W1894="no_abstract_available"),"include", IF(W1894="duplicate","duplicate", IF(W1894="correction/reply","correction/reply", "exclude_abstract")))</f>
        <v>exclude_abstract</v>
      </c>
      <c r="Y1894" s="1" t="s">
        <v>123</v>
      </c>
      <c r="Z1894" s="1"/>
      <c r="AA1894" s="1"/>
      <c r="AB1894" s="1"/>
      <c r="AC1894" s="41" t="str">
        <f>IF(X1894=AA1894,X1894,IF(OR(X1894="include",AA1894="include"),"include",IF(OR(X1894="duplicate",AA1894="duplicate"),"duplicate",IF(OR(X1894="correction/reply",AA1894="correction/reply"),"correction/reply","exclude_abstract"))))</f>
        <v>exclude_abstract</v>
      </c>
      <c r="AD1894" s="1"/>
      <c r="AE1894" s="1"/>
      <c r="AF1894" s="1"/>
      <c r="AG1894" s="1"/>
      <c r="AH1894" s="1"/>
      <c r="AI1894" s="1"/>
      <c r="AJ1894" s="41"/>
      <c r="AO1894" s="34"/>
      <c r="AP1894" s="34"/>
      <c r="AQ1894" s="34"/>
      <c r="AR1894" s="34"/>
    </row>
    <row r="1895" spans="1:44" ht="14.7" hidden="1" customHeight="1" x14ac:dyDescent="0.3">
      <c r="A1895">
        <v>1894</v>
      </c>
      <c r="B1895" t="s">
        <v>8123</v>
      </c>
      <c r="C1895">
        <v>2021</v>
      </c>
      <c r="D1895" t="s">
        <v>8124</v>
      </c>
      <c r="E1895" t="s">
        <v>1956</v>
      </c>
      <c r="F1895">
        <v>11</v>
      </c>
      <c r="G1895">
        <v>1</v>
      </c>
      <c r="H1895" t="s">
        <v>130</v>
      </c>
      <c r="I1895" t="s">
        <v>130</v>
      </c>
      <c r="J1895" t="s">
        <v>8125</v>
      </c>
      <c r="K1895" t="s">
        <v>8126</v>
      </c>
      <c r="L1895" t="s">
        <v>120</v>
      </c>
      <c r="M1895" s="34"/>
      <c r="N1895" s="34"/>
      <c r="O1895" s="34" t="s">
        <v>121</v>
      </c>
      <c r="P1895" s="1" t="s">
        <v>122</v>
      </c>
      <c r="Q1895" s="1" t="str">
        <f t="shared" si="183"/>
        <v>include</v>
      </c>
      <c r="R1895" s="1" t="s">
        <v>123</v>
      </c>
      <c r="S1895" s="1" t="s">
        <v>122</v>
      </c>
      <c r="T1895" s="1" t="str">
        <f t="shared" si="184"/>
        <v>include</v>
      </c>
      <c r="U1895" s="1" t="s">
        <v>124</v>
      </c>
      <c r="V1895" s="41" t="str">
        <f t="shared" si="185"/>
        <v>include</v>
      </c>
      <c r="W1895" s="1" t="s">
        <v>122</v>
      </c>
      <c r="X1895" s="1" t="str">
        <f>IF(OR(W1895="include",W1895="no_abstract_available"),"include", IF(W1895="duplicate","duplicate", IF(W1895="correction/reply","correction/reply", "exclude_abstract")))</f>
        <v>include</v>
      </c>
      <c r="Y1895" s="1" t="s">
        <v>123</v>
      </c>
      <c r="Z1895" s="1"/>
      <c r="AA1895" s="1"/>
      <c r="AB1895" s="1"/>
      <c r="AC1895" s="41" t="str">
        <f>IF(X1895=AA1895,X1895,IF(OR(X1895="include",AA1895="include"),"include",IF(OR(X1895="duplicate",AA1895="duplicate"),"duplicate",IF(OR(X1895="correction/reply",AA1895="correction/reply"),"correction/reply","exclude_abstract"))))</f>
        <v>include</v>
      </c>
      <c r="AD1895" s="1" t="s">
        <v>143</v>
      </c>
      <c r="AE1895" s="1"/>
      <c r="AF1895" s="1" t="s">
        <v>124</v>
      </c>
      <c r="AG1895" s="1"/>
      <c r="AH1895" s="1"/>
      <c r="AI1895" s="1"/>
      <c r="AJ1895" s="41" t="str">
        <f>IF(AD1895=AG1895,AD1895, (IF(AG1895=0, AD1895,"different!")))</f>
        <v>exclude_comparator</v>
      </c>
      <c r="AK1895" t="s">
        <v>124</v>
      </c>
      <c r="AN1895" t="s">
        <v>8127</v>
      </c>
      <c r="AO1895" s="34"/>
      <c r="AP1895" s="34"/>
      <c r="AQ1895" s="34"/>
      <c r="AR1895" s="34"/>
    </row>
    <row r="1896" spans="1:44" ht="14.7" hidden="1" customHeight="1" x14ac:dyDescent="0.3">
      <c r="A1896">
        <v>1895</v>
      </c>
      <c r="B1896" t="s">
        <v>8128</v>
      </c>
      <c r="C1896">
        <v>2012</v>
      </c>
      <c r="D1896" t="s">
        <v>8129</v>
      </c>
      <c r="E1896" t="s">
        <v>5731</v>
      </c>
      <c r="F1896">
        <v>60</v>
      </c>
      <c r="G1896" t="s">
        <v>303</v>
      </c>
      <c r="H1896">
        <v>11</v>
      </c>
      <c r="I1896">
        <v>16</v>
      </c>
      <c r="J1896" t="s">
        <v>8130</v>
      </c>
      <c r="K1896" t="s">
        <v>8131</v>
      </c>
      <c r="L1896" t="s">
        <v>120</v>
      </c>
      <c r="M1896" s="34"/>
      <c r="N1896" s="34"/>
      <c r="O1896" s="34"/>
      <c r="P1896" s="1" t="s">
        <v>155</v>
      </c>
      <c r="Q1896" s="1" t="str">
        <f t="shared" si="183"/>
        <v>exclude_title</v>
      </c>
      <c r="R1896" s="1" t="s">
        <v>123</v>
      </c>
      <c r="S1896" s="1" t="s">
        <v>155</v>
      </c>
      <c r="T1896" s="1" t="str">
        <f t="shared" si="184"/>
        <v>exclude_title</v>
      </c>
      <c r="U1896" s="1" t="s">
        <v>124</v>
      </c>
      <c r="V1896" s="41" t="str">
        <f t="shared" si="185"/>
        <v>exclude_title</v>
      </c>
      <c r="W1896" s="1"/>
      <c r="X1896" s="1"/>
      <c r="Y1896" s="1"/>
      <c r="Z1896" s="1"/>
      <c r="AA1896" s="1"/>
      <c r="AB1896" s="1"/>
      <c r="AC1896" s="41"/>
      <c r="AD1896" s="1"/>
      <c r="AE1896" s="1"/>
      <c r="AF1896" s="1"/>
      <c r="AG1896" s="1"/>
      <c r="AH1896" s="1"/>
      <c r="AI1896" s="1"/>
      <c r="AJ1896" s="41"/>
      <c r="AO1896" s="34"/>
      <c r="AP1896" s="34"/>
      <c r="AQ1896" s="34"/>
      <c r="AR1896" s="34"/>
    </row>
    <row r="1897" spans="1:44" ht="14.7" hidden="1" customHeight="1" x14ac:dyDescent="0.3">
      <c r="A1897">
        <v>1896</v>
      </c>
      <c r="B1897" t="s">
        <v>8132</v>
      </c>
      <c r="C1897">
        <v>2011</v>
      </c>
      <c r="D1897" t="s">
        <v>8133</v>
      </c>
      <c r="E1897" t="s">
        <v>1077</v>
      </c>
      <c r="F1897">
        <v>347</v>
      </c>
      <c r="G1897" t="s">
        <v>303</v>
      </c>
      <c r="H1897">
        <v>279</v>
      </c>
      <c r="I1897">
        <v>292</v>
      </c>
      <c r="J1897" t="s">
        <v>8134</v>
      </c>
      <c r="K1897" t="s">
        <v>8135</v>
      </c>
      <c r="L1897" t="s">
        <v>120</v>
      </c>
      <c r="M1897" s="34"/>
      <c r="N1897" s="34"/>
      <c r="O1897" s="34" t="s">
        <v>121</v>
      </c>
      <c r="P1897" s="1" t="s">
        <v>122</v>
      </c>
      <c r="Q1897" s="1" t="str">
        <f t="shared" si="183"/>
        <v>include</v>
      </c>
      <c r="R1897" s="1" t="s">
        <v>123</v>
      </c>
      <c r="S1897" s="1" t="s">
        <v>122</v>
      </c>
      <c r="T1897" s="1" t="str">
        <f t="shared" si="184"/>
        <v>include</v>
      </c>
      <c r="U1897" s="1" t="s">
        <v>124</v>
      </c>
      <c r="V1897" s="41" t="str">
        <f t="shared" si="185"/>
        <v>include</v>
      </c>
      <c r="W1897" s="1" t="s">
        <v>122</v>
      </c>
      <c r="X1897" s="1" t="str">
        <f>IF(OR(W1897="include",W1897="no_abstract_available"),"include", IF(W1897="duplicate","duplicate", IF(W1897="correction/reply","correction/reply", "exclude_abstract")))</f>
        <v>include</v>
      </c>
      <c r="Y1897" s="1" t="s">
        <v>123</v>
      </c>
      <c r="Z1897" s="1"/>
      <c r="AA1897" s="1"/>
      <c r="AB1897" s="1"/>
      <c r="AC1897" s="41" t="str">
        <f>IF(X1897=AA1897,X1897,IF(OR(X1897="include",AA1897="include"),"include",IF(OR(X1897="duplicate",AA1897="duplicate"),"duplicate",IF(OR(X1897="correction/reply",AA1897="correction/reply"),"correction/reply","exclude_abstract"))))</f>
        <v>include</v>
      </c>
      <c r="AD1897" s="1" t="s">
        <v>541</v>
      </c>
      <c r="AE1897" s="1"/>
      <c r="AF1897" s="1" t="s">
        <v>124</v>
      </c>
      <c r="AG1897" s="1"/>
      <c r="AH1897" s="1"/>
      <c r="AI1897" s="1"/>
      <c r="AJ1897" s="41" t="str">
        <f>IF(AD1897=AG1897,AD1897, (IF(AG1897=0, AD1897,"different!")))</f>
        <v>exclude_population_coordinates</v>
      </c>
      <c r="AK1897" t="s">
        <v>124</v>
      </c>
      <c r="AL1897" t="s">
        <v>126</v>
      </c>
      <c r="AN1897" t="s">
        <v>1235</v>
      </c>
      <c r="AO1897" s="34"/>
      <c r="AP1897" s="34"/>
      <c r="AQ1897" s="34"/>
      <c r="AR1897" s="34"/>
    </row>
    <row r="1898" spans="1:44" ht="14.7" hidden="1" customHeight="1" x14ac:dyDescent="0.3">
      <c r="A1898">
        <v>1897</v>
      </c>
      <c r="B1898" t="s">
        <v>8136</v>
      </c>
      <c r="C1898">
        <v>2019</v>
      </c>
      <c r="D1898" t="s">
        <v>8137</v>
      </c>
      <c r="E1898" t="s">
        <v>274</v>
      </c>
      <c r="F1898">
        <v>14</v>
      </c>
      <c r="G1898">
        <v>4</v>
      </c>
      <c r="H1898" t="s">
        <v>130</v>
      </c>
      <c r="I1898" t="s">
        <v>130</v>
      </c>
      <c r="J1898" t="s">
        <v>8138</v>
      </c>
      <c r="K1898" t="s">
        <v>8139</v>
      </c>
      <c r="L1898" t="s">
        <v>120</v>
      </c>
      <c r="M1898" s="34"/>
      <c r="N1898" s="34"/>
      <c r="O1898" s="34"/>
      <c r="P1898" s="1" t="s">
        <v>178</v>
      </c>
      <c r="Q1898" s="1" t="str">
        <f t="shared" si="183"/>
        <v>exclude_title</v>
      </c>
      <c r="R1898" s="1" t="s">
        <v>123</v>
      </c>
      <c r="S1898" s="1" t="s">
        <v>122</v>
      </c>
      <c r="T1898" s="1" t="str">
        <f t="shared" si="184"/>
        <v>include</v>
      </c>
      <c r="U1898" s="1" t="s">
        <v>124</v>
      </c>
      <c r="V1898" s="41" t="str">
        <f t="shared" si="185"/>
        <v>include</v>
      </c>
      <c r="W1898" s="1" t="s">
        <v>156</v>
      </c>
      <c r="X1898" s="1" t="str">
        <f>IF(OR(W1898="include",W1898="no_abstract_available"),"include", IF(W1898="duplicate","duplicate", IF(W1898="correction/reply","correction/reply", "exclude_abstract")))</f>
        <v>exclude_abstract</v>
      </c>
      <c r="Y1898" s="1" t="s">
        <v>123</v>
      </c>
      <c r="Z1898" s="1"/>
      <c r="AA1898" s="1"/>
      <c r="AB1898" s="1"/>
      <c r="AC1898" s="41" t="str">
        <f>IF(X1898=AA1898,X1898,IF(OR(X1898="include",AA1898="include"),"include",IF(OR(X1898="duplicate",AA1898="duplicate"),"duplicate",IF(OR(X1898="correction/reply",AA1898="correction/reply"),"correction/reply","exclude_abstract"))))</f>
        <v>exclude_abstract</v>
      </c>
      <c r="AD1898" s="1"/>
      <c r="AE1898" s="1"/>
      <c r="AF1898" s="1"/>
      <c r="AG1898" s="1"/>
      <c r="AH1898" s="1"/>
      <c r="AI1898" s="1"/>
      <c r="AJ1898" s="41"/>
      <c r="AO1898" s="34"/>
      <c r="AP1898" s="34"/>
      <c r="AQ1898" s="34"/>
      <c r="AR1898" s="34"/>
    </row>
    <row r="1899" spans="1:44" ht="14.7" hidden="1" customHeight="1" x14ac:dyDescent="0.3">
      <c r="A1899">
        <v>1898</v>
      </c>
      <c r="B1899" t="s">
        <v>8140</v>
      </c>
      <c r="C1899">
        <v>2018</v>
      </c>
      <c r="D1899" t="s">
        <v>8141</v>
      </c>
      <c r="E1899" t="s">
        <v>2432</v>
      </c>
      <c r="F1899">
        <v>79</v>
      </c>
      <c r="G1899" t="s">
        <v>130</v>
      </c>
      <c r="H1899">
        <v>50</v>
      </c>
      <c r="I1899">
        <v>52</v>
      </c>
      <c r="J1899" t="s">
        <v>8142</v>
      </c>
      <c r="K1899" t="s">
        <v>8143</v>
      </c>
      <c r="L1899" t="s">
        <v>120</v>
      </c>
      <c r="M1899" s="34"/>
      <c r="N1899" s="34"/>
      <c r="O1899" s="34"/>
      <c r="P1899" s="1" t="s">
        <v>155</v>
      </c>
      <c r="Q1899" s="1" t="str">
        <f t="shared" si="183"/>
        <v>exclude_title</v>
      </c>
      <c r="R1899" s="1" t="s">
        <v>123</v>
      </c>
      <c r="S1899" s="1" t="s">
        <v>133</v>
      </c>
      <c r="T1899" s="1" t="str">
        <f t="shared" si="184"/>
        <v>exclude_title</v>
      </c>
      <c r="U1899" s="1" t="s">
        <v>124</v>
      </c>
      <c r="V1899" s="41" t="str">
        <f t="shared" si="185"/>
        <v>exclude_title</v>
      </c>
      <c r="W1899" s="1"/>
      <c r="X1899" s="1"/>
      <c r="Y1899" s="1"/>
      <c r="Z1899" s="1"/>
      <c r="AA1899" s="1"/>
      <c r="AB1899" s="1"/>
      <c r="AC1899" s="41"/>
      <c r="AD1899" s="1"/>
      <c r="AE1899" s="1"/>
      <c r="AF1899" s="1"/>
      <c r="AG1899" s="1"/>
      <c r="AH1899" s="1"/>
      <c r="AI1899" s="1"/>
      <c r="AJ1899" s="41"/>
      <c r="AO1899" s="34"/>
      <c r="AP1899" s="34"/>
      <c r="AQ1899" s="34"/>
      <c r="AR1899" s="34"/>
    </row>
    <row r="1900" spans="1:44" ht="14.7" hidden="1" customHeight="1" x14ac:dyDescent="0.3">
      <c r="A1900">
        <v>1899</v>
      </c>
      <c r="B1900" t="s">
        <v>8144</v>
      </c>
      <c r="C1900">
        <v>2014</v>
      </c>
      <c r="D1900" t="s">
        <v>8145</v>
      </c>
      <c r="E1900" t="s">
        <v>136</v>
      </c>
      <c r="F1900">
        <v>51</v>
      </c>
      <c r="G1900">
        <v>5</v>
      </c>
      <c r="H1900">
        <v>1264</v>
      </c>
      <c r="I1900">
        <v>1272</v>
      </c>
      <c r="J1900" t="s">
        <v>8146</v>
      </c>
      <c r="K1900" t="s">
        <v>8147</v>
      </c>
      <c r="L1900" t="s">
        <v>120</v>
      </c>
      <c r="M1900" s="34"/>
      <c r="N1900" s="34"/>
      <c r="O1900" s="34"/>
      <c r="P1900" s="1" t="s">
        <v>178</v>
      </c>
      <c r="Q1900" s="1" t="str">
        <f t="shared" si="183"/>
        <v>exclude_title</v>
      </c>
      <c r="R1900" s="1" t="s">
        <v>123</v>
      </c>
      <c r="S1900" s="1" t="s">
        <v>122</v>
      </c>
      <c r="T1900" s="1" t="str">
        <f t="shared" si="184"/>
        <v>include</v>
      </c>
      <c r="U1900" s="1" t="s">
        <v>124</v>
      </c>
      <c r="V1900" s="41" t="str">
        <f t="shared" si="185"/>
        <v>include</v>
      </c>
      <c r="W1900" s="1" t="s">
        <v>156</v>
      </c>
      <c r="X1900" s="1" t="str">
        <f>IF(OR(W1900="include",W1900="no_abstract_available"),"include", IF(W1900="duplicate","duplicate", IF(W1900="correction/reply","correction/reply", "exclude_abstract")))</f>
        <v>exclude_abstract</v>
      </c>
      <c r="Y1900" s="1" t="s">
        <v>123</v>
      </c>
      <c r="Z1900" s="1"/>
      <c r="AA1900" s="1"/>
      <c r="AB1900" s="1"/>
      <c r="AC1900" s="41" t="str">
        <f>IF(X1900=AA1900,X1900,IF(OR(X1900="include",AA1900="include"),"include",IF(OR(X1900="duplicate",AA1900="duplicate"),"duplicate",IF(OR(X1900="correction/reply",AA1900="correction/reply"),"correction/reply","exclude_abstract"))))</f>
        <v>exclude_abstract</v>
      </c>
      <c r="AD1900" s="1"/>
      <c r="AE1900" s="1"/>
      <c r="AF1900" s="1"/>
      <c r="AG1900" s="1"/>
      <c r="AH1900" s="1"/>
      <c r="AI1900" s="1"/>
      <c r="AJ1900" s="41"/>
      <c r="AO1900" s="34"/>
      <c r="AP1900" s="34"/>
      <c r="AQ1900" s="34"/>
      <c r="AR1900" s="34"/>
    </row>
    <row r="1901" spans="1:44" ht="14.7" hidden="1" customHeight="1" x14ac:dyDescent="0.3">
      <c r="A1901">
        <v>1900</v>
      </c>
      <c r="B1901" t="s">
        <v>8148</v>
      </c>
      <c r="C1901">
        <v>2019</v>
      </c>
      <c r="D1901" t="s">
        <v>8149</v>
      </c>
      <c r="E1901" t="s">
        <v>621</v>
      </c>
      <c r="F1901">
        <v>697</v>
      </c>
      <c r="G1901" t="s">
        <v>130</v>
      </c>
      <c r="H1901" t="s">
        <v>130</v>
      </c>
      <c r="I1901" t="s">
        <v>130</v>
      </c>
      <c r="J1901" t="s">
        <v>8150</v>
      </c>
      <c r="K1901" t="s">
        <v>8151</v>
      </c>
      <c r="L1901" t="s">
        <v>120</v>
      </c>
      <c r="M1901" s="34"/>
      <c r="N1901" s="34"/>
      <c r="O1901" s="34"/>
      <c r="P1901" s="1" t="s">
        <v>133</v>
      </c>
      <c r="Q1901" s="1" t="str">
        <f t="shared" si="183"/>
        <v>exclude_title</v>
      </c>
      <c r="R1901" s="1" t="s">
        <v>123</v>
      </c>
      <c r="S1901" s="1" t="s">
        <v>133</v>
      </c>
      <c r="T1901" s="1" t="str">
        <f t="shared" si="184"/>
        <v>exclude_title</v>
      </c>
      <c r="U1901" s="1" t="s">
        <v>124</v>
      </c>
      <c r="V1901" s="41" t="str">
        <f t="shared" si="185"/>
        <v>exclude_title</v>
      </c>
      <c r="W1901" s="1"/>
      <c r="X1901" s="1"/>
      <c r="Y1901" s="1"/>
      <c r="Z1901" s="1"/>
      <c r="AA1901" s="1"/>
      <c r="AB1901" s="1"/>
      <c r="AC1901" s="41"/>
      <c r="AD1901" s="1"/>
      <c r="AE1901" s="1"/>
      <c r="AF1901" s="1"/>
      <c r="AG1901" s="1"/>
      <c r="AH1901" s="1"/>
      <c r="AI1901" s="1"/>
      <c r="AJ1901" s="41"/>
      <c r="AO1901" s="34"/>
      <c r="AP1901" s="34"/>
      <c r="AQ1901" s="34"/>
      <c r="AR1901" s="34"/>
    </row>
    <row r="1902" spans="1:44" ht="14.7" hidden="1" customHeight="1" x14ac:dyDescent="0.3">
      <c r="A1902">
        <v>1901</v>
      </c>
      <c r="B1902" t="s">
        <v>8152</v>
      </c>
      <c r="C1902">
        <v>2006</v>
      </c>
      <c r="D1902" t="s">
        <v>8153</v>
      </c>
      <c r="E1902" t="s">
        <v>347</v>
      </c>
      <c r="F1902">
        <v>38</v>
      </c>
      <c r="G1902">
        <v>4</v>
      </c>
      <c r="H1902">
        <v>522</v>
      </c>
      <c r="I1902">
        <v>529</v>
      </c>
      <c r="J1902" t="s">
        <v>8154</v>
      </c>
      <c r="K1902" t="s">
        <v>8155</v>
      </c>
      <c r="L1902" t="s">
        <v>120</v>
      </c>
      <c r="M1902" s="34"/>
      <c r="N1902" s="34"/>
      <c r="O1902" s="34"/>
      <c r="P1902" s="1" t="s">
        <v>178</v>
      </c>
      <c r="Q1902" s="1" t="str">
        <f t="shared" si="183"/>
        <v>exclude_title</v>
      </c>
      <c r="R1902" s="1" t="s">
        <v>123</v>
      </c>
      <c r="S1902" s="1" t="s">
        <v>122</v>
      </c>
      <c r="T1902" s="1" t="str">
        <f t="shared" si="184"/>
        <v>include</v>
      </c>
      <c r="U1902" s="1" t="s">
        <v>124</v>
      </c>
      <c r="V1902" s="41" t="str">
        <f t="shared" si="185"/>
        <v>include</v>
      </c>
      <c r="W1902" s="1" t="s">
        <v>156</v>
      </c>
      <c r="X1902" s="1" t="str">
        <f>IF(OR(W1902="include",W1902="no_abstract_available"),"include", IF(W1902="duplicate","duplicate", IF(W1902="correction/reply","correction/reply", "exclude_abstract")))</f>
        <v>exclude_abstract</v>
      </c>
      <c r="Y1902" s="1" t="s">
        <v>123</v>
      </c>
      <c r="Z1902" s="1"/>
      <c r="AA1902" s="1"/>
      <c r="AB1902" s="1"/>
      <c r="AC1902" s="41" t="str">
        <f>IF(X1902=AA1902,X1902,IF(OR(X1902="include",AA1902="include"),"include",IF(OR(X1902="duplicate",AA1902="duplicate"),"duplicate",IF(OR(X1902="correction/reply",AA1902="correction/reply"),"correction/reply","exclude_abstract"))))</f>
        <v>exclude_abstract</v>
      </c>
      <c r="AD1902" s="1"/>
      <c r="AE1902" s="1"/>
      <c r="AF1902" s="1"/>
      <c r="AG1902" s="1"/>
      <c r="AH1902" s="1"/>
      <c r="AI1902" s="1"/>
      <c r="AJ1902" s="41"/>
      <c r="AO1902" s="34"/>
      <c r="AP1902" s="34"/>
      <c r="AQ1902" s="34"/>
      <c r="AR1902" s="34"/>
    </row>
    <row r="1903" spans="1:44" ht="14.7" hidden="1" customHeight="1" x14ac:dyDescent="0.3">
      <c r="A1903">
        <v>1902</v>
      </c>
      <c r="B1903" t="s">
        <v>8156</v>
      </c>
      <c r="C1903">
        <v>2015</v>
      </c>
      <c r="D1903" t="s">
        <v>8157</v>
      </c>
      <c r="E1903" t="s">
        <v>8158</v>
      </c>
      <c r="F1903">
        <v>115</v>
      </c>
      <c r="G1903" t="s">
        <v>130</v>
      </c>
      <c r="H1903">
        <v>71</v>
      </c>
      <c r="I1903">
        <v>81</v>
      </c>
      <c r="J1903" t="s">
        <v>8159</v>
      </c>
      <c r="K1903" t="s">
        <v>8160</v>
      </c>
      <c r="L1903" t="s">
        <v>120</v>
      </c>
      <c r="M1903" s="34"/>
      <c r="N1903" s="34"/>
      <c r="O1903" s="34"/>
      <c r="P1903" s="1" t="s">
        <v>122</v>
      </c>
      <c r="Q1903" s="1" t="str">
        <f t="shared" si="183"/>
        <v>include</v>
      </c>
      <c r="R1903" s="1" t="s">
        <v>123</v>
      </c>
      <c r="S1903" s="1" t="s">
        <v>155</v>
      </c>
      <c r="T1903" s="1" t="str">
        <f t="shared" si="184"/>
        <v>exclude_title</v>
      </c>
      <c r="U1903" s="1" t="s">
        <v>124</v>
      </c>
      <c r="V1903" s="41" t="str">
        <f t="shared" si="185"/>
        <v>include</v>
      </c>
      <c r="W1903" s="1" t="s">
        <v>156</v>
      </c>
      <c r="X1903" s="1" t="str">
        <f>IF(OR(W1903="include",W1903="no_abstract_available"),"include", IF(W1903="duplicate","duplicate", IF(W1903="correction/reply","correction/reply", "exclude_abstract")))</f>
        <v>exclude_abstract</v>
      </c>
      <c r="Y1903" s="1" t="s">
        <v>123</v>
      </c>
      <c r="Z1903" s="1"/>
      <c r="AA1903" s="1"/>
      <c r="AB1903" s="1"/>
      <c r="AC1903" s="41" t="str">
        <f>IF(X1903=AA1903,X1903,IF(OR(X1903="include",AA1903="include"),"include",IF(OR(X1903="duplicate",AA1903="duplicate"),"duplicate",IF(OR(X1903="correction/reply",AA1903="correction/reply"),"correction/reply","exclude_abstract"))))</f>
        <v>exclude_abstract</v>
      </c>
      <c r="AD1903" s="1"/>
      <c r="AE1903" s="1"/>
      <c r="AF1903" s="1"/>
      <c r="AG1903" s="1"/>
      <c r="AH1903" s="1"/>
      <c r="AI1903" s="1"/>
      <c r="AJ1903" s="41"/>
      <c r="AO1903" s="34"/>
      <c r="AP1903" s="34"/>
      <c r="AQ1903" s="34"/>
      <c r="AR1903" s="34"/>
    </row>
    <row r="1904" spans="1:44" ht="14.7" hidden="1" customHeight="1" x14ac:dyDescent="0.3">
      <c r="A1904">
        <v>1903</v>
      </c>
      <c r="B1904" t="s">
        <v>8161</v>
      </c>
      <c r="C1904">
        <v>2008</v>
      </c>
      <c r="D1904" t="s">
        <v>8162</v>
      </c>
      <c r="E1904" t="s">
        <v>8163</v>
      </c>
      <c r="F1904">
        <v>63</v>
      </c>
      <c r="G1904">
        <v>3</v>
      </c>
      <c r="H1904">
        <v>324</v>
      </c>
      <c r="I1904">
        <v>330</v>
      </c>
      <c r="J1904" t="s">
        <v>8164</v>
      </c>
      <c r="K1904" t="s">
        <v>8165</v>
      </c>
      <c r="L1904" t="s">
        <v>120</v>
      </c>
      <c r="M1904" s="34"/>
      <c r="N1904" s="34"/>
      <c r="O1904" s="34"/>
      <c r="P1904" s="1" t="s">
        <v>178</v>
      </c>
      <c r="Q1904" s="1" t="str">
        <f t="shared" si="183"/>
        <v>exclude_title</v>
      </c>
      <c r="R1904" s="1" t="s">
        <v>123</v>
      </c>
      <c r="S1904" s="1" t="s">
        <v>122</v>
      </c>
      <c r="T1904" s="1" t="str">
        <f t="shared" si="184"/>
        <v>include</v>
      </c>
      <c r="U1904" s="1" t="s">
        <v>124</v>
      </c>
      <c r="V1904" s="41" t="str">
        <f t="shared" si="185"/>
        <v>include</v>
      </c>
      <c r="W1904" s="1" t="s">
        <v>156</v>
      </c>
      <c r="X1904" s="1" t="str">
        <f>IF(OR(W1904="include",W1904="no_abstract_available"),"include", IF(W1904="duplicate","duplicate", IF(W1904="correction/reply","correction/reply", "exclude_abstract")))</f>
        <v>exclude_abstract</v>
      </c>
      <c r="Y1904" s="1" t="s">
        <v>123</v>
      </c>
      <c r="Z1904" s="1"/>
      <c r="AA1904" s="1"/>
      <c r="AB1904" s="1"/>
      <c r="AC1904" s="41" t="str">
        <f>IF(X1904=AA1904,X1904,IF(OR(X1904="include",AA1904="include"),"include",IF(OR(X1904="duplicate",AA1904="duplicate"),"duplicate",IF(OR(X1904="correction/reply",AA1904="correction/reply"),"correction/reply","exclude_abstract"))))</f>
        <v>exclude_abstract</v>
      </c>
      <c r="AD1904" s="1"/>
      <c r="AE1904" s="1"/>
      <c r="AF1904" s="1"/>
      <c r="AG1904" s="1"/>
      <c r="AH1904" s="1"/>
      <c r="AI1904" s="1"/>
      <c r="AJ1904" s="41"/>
      <c r="AO1904" s="34"/>
      <c r="AP1904" s="34"/>
      <c r="AQ1904" s="34"/>
      <c r="AR1904" s="34"/>
    </row>
    <row r="1905" spans="1:44" ht="14.7" hidden="1" customHeight="1" x14ac:dyDescent="0.3">
      <c r="A1905">
        <v>1904</v>
      </c>
      <c r="B1905" t="s">
        <v>8166</v>
      </c>
      <c r="C1905">
        <v>2016</v>
      </c>
      <c r="D1905" t="s">
        <v>8167</v>
      </c>
      <c r="E1905" t="s">
        <v>1193</v>
      </c>
      <c r="F1905">
        <v>72</v>
      </c>
      <c r="G1905">
        <v>2</v>
      </c>
      <c r="H1905">
        <v>177</v>
      </c>
      <c r="I1905">
        <v>187</v>
      </c>
      <c r="J1905" t="s">
        <v>8168</v>
      </c>
      <c r="K1905" t="s">
        <v>8169</v>
      </c>
      <c r="L1905" t="s">
        <v>120</v>
      </c>
      <c r="M1905" s="34"/>
      <c r="N1905" s="34"/>
      <c r="O1905" s="34"/>
      <c r="P1905" s="1" t="s">
        <v>133</v>
      </c>
      <c r="Q1905" s="1" t="str">
        <f t="shared" si="183"/>
        <v>exclude_title</v>
      </c>
      <c r="R1905" s="1" t="s">
        <v>123</v>
      </c>
      <c r="S1905" s="1" t="s">
        <v>133</v>
      </c>
      <c r="T1905" s="1" t="str">
        <f t="shared" si="184"/>
        <v>exclude_title</v>
      </c>
      <c r="U1905" s="1" t="s">
        <v>124</v>
      </c>
      <c r="V1905" s="41" t="str">
        <f t="shared" si="185"/>
        <v>exclude_title</v>
      </c>
      <c r="W1905" s="1"/>
      <c r="X1905" s="1"/>
      <c r="Y1905" s="1"/>
      <c r="Z1905" s="1"/>
      <c r="AA1905" s="1"/>
      <c r="AB1905" s="1"/>
      <c r="AC1905" s="41"/>
      <c r="AD1905" s="1"/>
      <c r="AE1905" s="1"/>
      <c r="AF1905" s="1"/>
      <c r="AG1905" s="1"/>
      <c r="AH1905" s="1"/>
      <c r="AI1905" s="1"/>
      <c r="AJ1905" s="41"/>
      <c r="AO1905" s="34"/>
      <c r="AP1905" s="34"/>
      <c r="AQ1905" s="34"/>
      <c r="AR1905" s="34"/>
    </row>
    <row r="1906" spans="1:44" ht="14.7" hidden="1" customHeight="1" x14ac:dyDescent="0.3">
      <c r="A1906">
        <v>1905</v>
      </c>
      <c r="B1906" t="s">
        <v>8170</v>
      </c>
      <c r="C1906">
        <v>2012</v>
      </c>
      <c r="D1906" t="s">
        <v>8171</v>
      </c>
      <c r="E1906" t="s">
        <v>347</v>
      </c>
      <c r="F1906">
        <v>44</v>
      </c>
      <c r="G1906">
        <v>1</v>
      </c>
      <c r="H1906">
        <v>67</v>
      </c>
      <c r="I1906">
        <v>82</v>
      </c>
      <c r="J1906" t="s">
        <v>8172</v>
      </c>
      <c r="K1906" t="s">
        <v>8173</v>
      </c>
      <c r="L1906" t="s">
        <v>120</v>
      </c>
      <c r="M1906" s="34"/>
      <c r="N1906" s="34"/>
      <c r="O1906" s="34" t="s">
        <v>121</v>
      </c>
      <c r="P1906" s="1" t="s">
        <v>122</v>
      </c>
      <c r="Q1906" s="1" t="str">
        <f t="shared" si="183"/>
        <v>include</v>
      </c>
      <c r="R1906" s="1" t="s">
        <v>123</v>
      </c>
      <c r="S1906" s="1" t="s">
        <v>122</v>
      </c>
      <c r="T1906" s="1" t="str">
        <f t="shared" si="184"/>
        <v>include</v>
      </c>
      <c r="U1906" s="1" t="s">
        <v>124</v>
      </c>
      <c r="V1906" s="41" t="str">
        <f t="shared" si="185"/>
        <v>include</v>
      </c>
      <c r="W1906" s="1" t="s">
        <v>122</v>
      </c>
      <c r="X1906" s="1" t="str">
        <f>IF(OR(W1906="include",W1906="no_abstract_available"),"include", IF(W1906="duplicate","duplicate", IF(W1906="correction/reply","correction/reply", "exclude_abstract")))</f>
        <v>include</v>
      </c>
      <c r="Y1906" s="1" t="s">
        <v>123</v>
      </c>
      <c r="Z1906" s="1"/>
      <c r="AA1906" s="1"/>
      <c r="AB1906" s="1"/>
      <c r="AC1906" s="41" t="str">
        <f>IF(X1906=AA1906,X1906,IF(OR(X1906="include",AA1906="include"),"include",IF(OR(X1906="duplicate",AA1906="duplicate"),"duplicate",IF(OR(X1906="correction/reply",AA1906="correction/reply"),"correction/reply","exclude_abstract"))))</f>
        <v>include</v>
      </c>
      <c r="AD1906" s="1" t="s">
        <v>541</v>
      </c>
      <c r="AE1906" s="1"/>
      <c r="AF1906" s="1" t="s">
        <v>124</v>
      </c>
      <c r="AG1906" s="1"/>
      <c r="AH1906" s="1"/>
      <c r="AI1906" s="1"/>
      <c r="AJ1906" s="41" t="str">
        <f>IF(AD1906=AG1906,AD1906, (IF(AG1906=0, AD1906,"different!")))</f>
        <v>exclude_population_coordinates</v>
      </c>
      <c r="AK1906" t="s">
        <v>124</v>
      </c>
      <c r="AL1906" t="s">
        <v>126</v>
      </c>
      <c r="AN1906" t="s">
        <v>1235</v>
      </c>
      <c r="AO1906" s="34"/>
      <c r="AP1906" s="34"/>
      <c r="AQ1906" s="34"/>
      <c r="AR1906" s="34"/>
    </row>
    <row r="1907" spans="1:44" ht="14.7" hidden="1" customHeight="1" x14ac:dyDescent="0.3">
      <c r="A1907">
        <v>1906</v>
      </c>
      <c r="B1907" t="s">
        <v>8174</v>
      </c>
      <c r="C1907">
        <v>1999</v>
      </c>
      <c r="D1907" t="s">
        <v>8175</v>
      </c>
      <c r="E1907" t="s">
        <v>1098</v>
      </c>
      <c r="F1907">
        <v>21</v>
      </c>
      <c r="G1907">
        <v>3</v>
      </c>
      <c r="H1907">
        <v>405</v>
      </c>
      <c r="I1907">
        <v>428</v>
      </c>
      <c r="J1907" t="s">
        <v>8176</v>
      </c>
      <c r="K1907" t="s">
        <v>8177</v>
      </c>
      <c r="L1907" t="s">
        <v>120</v>
      </c>
      <c r="M1907" s="34"/>
      <c r="N1907" s="34"/>
      <c r="O1907" s="34"/>
      <c r="P1907" s="1" t="s">
        <v>133</v>
      </c>
      <c r="Q1907" s="1" t="str">
        <f t="shared" si="183"/>
        <v>exclude_title</v>
      </c>
      <c r="R1907" s="1" t="s">
        <v>123</v>
      </c>
      <c r="S1907" s="1" t="s">
        <v>133</v>
      </c>
      <c r="T1907" s="1" t="str">
        <f t="shared" si="184"/>
        <v>exclude_title</v>
      </c>
      <c r="U1907" s="1" t="s">
        <v>124</v>
      </c>
      <c r="V1907" s="41" t="str">
        <f t="shared" si="185"/>
        <v>exclude_title</v>
      </c>
      <c r="W1907" s="1"/>
      <c r="X1907" s="1"/>
      <c r="Y1907" s="1"/>
      <c r="Z1907" s="1"/>
      <c r="AA1907" s="1"/>
      <c r="AB1907" s="1"/>
      <c r="AC1907" s="41"/>
      <c r="AD1907" s="1"/>
      <c r="AE1907" s="1"/>
      <c r="AF1907" s="1"/>
      <c r="AG1907" s="1"/>
      <c r="AH1907" s="1"/>
      <c r="AI1907" s="1"/>
      <c r="AJ1907" s="41"/>
      <c r="AO1907" s="34"/>
      <c r="AP1907" s="34"/>
      <c r="AQ1907" s="34"/>
      <c r="AR1907" s="34"/>
    </row>
    <row r="1908" spans="1:44" ht="14.7" hidden="1" customHeight="1" x14ac:dyDescent="0.3">
      <c r="A1908">
        <v>1907</v>
      </c>
      <c r="B1908" t="s">
        <v>8178</v>
      </c>
      <c r="C1908">
        <v>2004</v>
      </c>
      <c r="D1908" t="s">
        <v>8179</v>
      </c>
      <c r="E1908" t="s">
        <v>709</v>
      </c>
      <c r="F1908">
        <v>29</v>
      </c>
      <c r="G1908">
        <v>4</v>
      </c>
      <c r="H1908">
        <v>437</v>
      </c>
      <c r="I1908">
        <v>446</v>
      </c>
      <c r="J1908" t="s">
        <v>8180</v>
      </c>
      <c r="K1908" t="s">
        <v>8181</v>
      </c>
      <c r="L1908" t="s">
        <v>120</v>
      </c>
      <c r="M1908" s="34"/>
      <c r="N1908" s="34"/>
      <c r="O1908" s="34"/>
      <c r="P1908" s="1" t="s">
        <v>122</v>
      </c>
      <c r="Q1908" s="1" t="str">
        <f t="shared" si="183"/>
        <v>include</v>
      </c>
      <c r="R1908" s="1" t="s">
        <v>123</v>
      </c>
      <c r="S1908" s="1" t="s">
        <v>122</v>
      </c>
      <c r="T1908" s="1" t="str">
        <f t="shared" si="184"/>
        <v>include</v>
      </c>
      <c r="U1908" s="1" t="s">
        <v>124</v>
      </c>
      <c r="V1908" s="41" t="str">
        <f t="shared" si="185"/>
        <v>include</v>
      </c>
      <c r="W1908" s="1" t="s">
        <v>143</v>
      </c>
      <c r="X1908" s="1" t="str">
        <f>IF(OR(W1908="include",W1908="no_abstract_available"),"include", IF(W1908="duplicate","duplicate", IF(W1908="correction/reply","correction/reply", "exclude_abstract")))</f>
        <v>exclude_abstract</v>
      </c>
      <c r="Y1908" s="1" t="s">
        <v>123</v>
      </c>
      <c r="Z1908" s="1"/>
      <c r="AA1908" s="1"/>
      <c r="AB1908" s="1"/>
      <c r="AC1908" s="41" t="str">
        <f>IF(X1908=AA1908,X1908,IF(OR(X1908="include",AA1908="include"),"include",IF(OR(X1908="duplicate",AA1908="duplicate"),"duplicate",IF(OR(X1908="correction/reply",AA1908="correction/reply"),"correction/reply","exclude_abstract"))))</f>
        <v>exclude_abstract</v>
      </c>
      <c r="AD1908" s="1"/>
      <c r="AE1908" s="1"/>
      <c r="AF1908" s="1"/>
      <c r="AG1908" s="1"/>
      <c r="AH1908" s="1"/>
      <c r="AI1908" s="1"/>
      <c r="AJ1908" s="41"/>
      <c r="AO1908" s="34"/>
      <c r="AP1908" s="34"/>
      <c r="AQ1908" s="34"/>
      <c r="AR1908" s="34"/>
    </row>
    <row r="1909" spans="1:44" ht="14.7" hidden="1" customHeight="1" x14ac:dyDescent="0.3">
      <c r="A1909">
        <v>1908</v>
      </c>
      <c r="B1909" t="s">
        <v>8182</v>
      </c>
      <c r="C1909">
        <v>2016</v>
      </c>
      <c r="D1909" t="s">
        <v>8183</v>
      </c>
      <c r="E1909" t="s">
        <v>2010</v>
      </c>
      <c r="F1909">
        <v>73</v>
      </c>
      <c r="G1909">
        <v>3</v>
      </c>
      <c r="H1909">
        <v>927</v>
      </c>
      <c r="I1909">
        <v>936</v>
      </c>
      <c r="J1909" t="s">
        <v>8184</v>
      </c>
      <c r="K1909" t="s">
        <v>8185</v>
      </c>
      <c r="L1909" t="s">
        <v>120</v>
      </c>
      <c r="M1909" s="34"/>
      <c r="N1909" s="34"/>
      <c r="O1909" s="34"/>
      <c r="P1909" s="1" t="s">
        <v>133</v>
      </c>
      <c r="Q1909" s="1" t="str">
        <f t="shared" si="183"/>
        <v>exclude_title</v>
      </c>
      <c r="R1909" s="1" t="s">
        <v>123</v>
      </c>
      <c r="S1909" s="1" t="s">
        <v>133</v>
      </c>
      <c r="T1909" s="1" t="str">
        <f t="shared" si="184"/>
        <v>exclude_title</v>
      </c>
      <c r="U1909" s="1" t="s">
        <v>124</v>
      </c>
      <c r="V1909" s="41" t="str">
        <f t="shared" si="185"/>
        <v>exclude_title</v>
      </c>
      <c r="W1909" s="1"/>
      <c r="X1909" s="1"/>
      <c r="Y1909" s="1"/>
      <c r="Z1909" s="1"/>
      <c r="AA1909" s="1"/>
      <c r="AB1909" s="1"/>
      <c r="AC1909" s="41"/>
      <c r="AD1909" s="1"/>
      <c r="AE1909" s="1"/>
      <c r="AF1909" s="1"/>
      <c r="AG1909" s="1"/>
      <c r="AH1909" s="1"/>
      <c r="AI1909" s="1"/>
      <c r="AJ1909" s="41"/>
      <c r="AO1909" s="34"/>
      <c r="AP1909" s="34"/>
      <c r="AQ1909" s="34"/>
      <c r="AR1909" s="34"/>
    </row>
    <row r="1910" spans="1:44" ht="14.7" hidden="1" customHeight="1" x14ac:dyDescent="0.3">
      <c r="A1910">
        <v>1909</v>
      </c>
      <c r="B1910" t="s">
        <v>8186</v>
      </c>
      <c r="C1910">
        <v>2020</v>
      </c>
      <c r="D1910" t="s">
        <v>8187</v>
      </c>
      <c r="E1910" t="s">
        <v>4542</v>
      </c>
      <c r="F1910">
        <v>29</v>
      </c>
      <c r="G1910">
        <v>17</v>
      </c>
      <c r="H1910">
        <v>3299</v>
      </c>
      <c r="I1910">
        <v>3315</v>
      </c>
      <c r="J1910" t="s">
        <v>8188</v>
      </c>
      <c r="K1910" t="s">
        <v>8189</v>
      </c>
      <c r="L1910" t="s">
        <v>120</v>
      </c>
      <c r="M1910" s="34"/>
      <c r="N1910" s="34"/>
      <c r="O1910" s="34"/>
      <c r="P1910" s="1" t="s">
        <v>133</v>
      </c>
      <c r="Q1910" s="1" t="str">
        <f t="shared" si="183"/>
        <v>exclude_title</v>
      </c>
      <c r="R1910" s="1" t="s">
        <v>123</v>
      </c>
      <c r="S1910" s="1" t="s">
        <v>133</v>
      </c>
      <c r="T1910" s="1" t="str">
        <f t="shared" si="184"/>
        <v>exclude_title</v>
      </c>
      <c r="U1910" s="1" t="s">
        <v>124</v>
      </c>
      <c r="V1910" s="41" t="str">
        <f t="shared" si="185"/>
        <v>exclude_title</v>
      </c>
      <c r="W1910" s="1"/>
      <c r="X1910" s="1"/>
      <c r="Y1910" s="1"/>
      <c r="Z1910" s="1"/>
      <c r="AA1910" s="1"/>
      <c r="AB1910" s="1"/>
      <c r="AC1910" s="41"/>
      <c r="AD1910" s="1"/>
      <c r="AE1910" s="1"/>
      <c r="AF1910" s="1"/>
      <c r="AG1910" s="1"/>
      <c r="AH1910" s="1"/>
      <c r="AI1910" s="1"/>
      <c r="AJ1910" s="41"/>
      <c r="AO1910" s="34"/>
      <c r="AP1910" s="34"/>
      <c r="AQ1910" s="34"/>
      <c r="AR1910" s="34"/>
    </row>
    <row r="1911" spans="1:44" ht="14.7" hidden="1" customHeight="1" x14ac:dyDescent="0.3">
      <c r="A1911">
        <v>1910</v>
      </c>
      <c r="B1911" t="s">
        <v>8190</v>
      </c>
      <c r="C1911">
        <v>1999</v>
      </c>
      <c r="D1911" t="s">
        <v>8191</v>
      </c>
      <c r="E1911" t="s">
        <v>1415</v>
      </c>
      <c r="F1911">
        <v>2</v>
      </c>
      <c r="G1911">
        <v>1</v>
      </c>
      <c r="H1911">
        <v>19</v>
      </c>
      <c r="I1911">
        <v>26</v>
      </c>
      <c r="J1911" t="s">
        <v>8192</v>
      </c>
      <c r="K1911" t="s">
        <v>8193</v>
      </c>
      <c r="L1911" t="s">
        <v>120</v>
      </c>
      <c r="M1911" s="34"/>
      <c r="N1911" s="34"/>
      <c r="O1911" s="34"/>
      <c r="P1911" s="1" t="s">
        <v>122</v>
      </c>
      <c r="Q1911" s="1" t="str">
        <f t="shared" si="183"/>
        <v>include</v>
      </c>
      <c r="R1911" s="1" t="s">
        <v>123</v>
      </c>
      <c r="S1911" s="1" t="s">
        <v>122</v>
      </c>
      <c r="T1911" s="1" t="str">
        <f t="shared" si="184"/>
        <v>include</v>
      </c>
      <c r="U1911" s="1" t="s">
        <v>124</v>
      </c>
      <c r="V1911" s="41" t="str">
        <f t="shared" si="185"/>
        <v>include</v>
      </c>
      <c r="W1911" s="1" t="s">
        <v>133</v>
      </c>
      <c r="X1911" s="1" t="str">
        <f>IF(OR(W1911="include",W1911="no_abstract_available"),"include", IF(W1911="duplicate","duplicate", IF(W1911="correction/reply","correction/reply", "exclude_abstract")))</f>
        <v>exclude_abstract</v>
      </c>
      <c r="Y1911" s="1" t="s">
        <v>123</v>
      </c>
      <c r="Z1911" s="1"/>
      <c r="AA1911" s="1"/>
      <c r="AB1911" s="1"/>
      <c r="AC1911" s="41" t="str">
        <f>IF(X1911=AA1911,X1911,IF(OR(X1911="include",AA1911="include"),"include",IF(OR(X1911="duplicate",AA1911="duplicate"),"duplicate",IF(OR(X1911="correction/reply",AA1911="correction/reply"),"correction/reply","exclude_abstract"))))</f>
        <v>exclude_abstract</v>
      </c>
      <c r="AD1911" s="1"/>
      <c r="AE1911" s="1"/>
      <c r="AF1911" s="1"/>
      <c r="AG1911" s="1"/>
      <c r="AH1911" s="1"/>
      <c r="AI1911" s="1"/>
      <c r="AJ1911" s="41"/>
      <c r="AO1911" s="34"/>
      <c r="AP1911" s="34"/>
      <c r="AQ1911" s="34"/>
      <c r="AR1911" s="34"/>
    </row>
    <row r="1912" spans="1:44" ht="14.7" hidden="1" customHeight="1" x14ac:dyDescent="0.3">
      <c r="A1912">
        <v>1911</v>
      </c>
      <c r="B1912" t="s">
        <v>8194</v>
      </c>
      <c r="C1912">
        <v>2011</v>
      </c>
      <c r="D1912" t="s">
        <v>8195</v>
      </c>
      <c r="E1912" t="s">
        <v>8196</v>
      </c>
      <c r="F1912">
        <v>25</v>
      </c>
      <c r="G1912">
        <v>1</v>
      </c>
      <c r="H1912">
        <v>93</v>
      </c>
      <c r="I1912">
        <v>96</v>
      </c>
      <c r="J1912" t="s">
        <v>130</v>
      </c>
      <c r="K1912" t="s">
        <v>8197</v>
      </c>
      <c r="L1912" t="s">
        <v>120</v>
      </c>
      <c r="M1912" s="34"/>
      <c r="N1912" s="34"/>
      <c r="O1912" s="34"/>
      <c r="P1912" s="1" t="s">
        <v>178</v>
      </c>
      <c r="Q1912" s="1" t="str">
        <f t="shared" si="183"/>
        <v>exclude_title</v>
      </c>
      <c r="R1912" s="1" t="s">
        <v>123</v>
      </c>
      <c r="S1912" s="1" t="s">
        <v>122</v>
      </c>
      <c r="T1912" s="1" t="str">
        <f t="shared" si="184"/>
        <v>include</v>
      </c>
      <c r="U1912" s="1" t="s">
        <v>124</v>
      </c>
      <c r="V1912" s="41" t="str">
        <f t="shared" si="185"/>
        <v>include</v>
      </c>
      <c r="W1912" s="1" t="s">
        <v>156</v>
      </c>
      <c r="X1912" s="1" t="str">
        <f>IF(OR(W1912="include",W1912="no_abstract_available"),"include", IF(W1912="duplicate","duplicate", IF(W1912="correction/reply","correction/reply", "exclude_abstract")))</f>
        <v>exclude_abstract</v>
      </c>
      <c r="Y1912" s="1" t="s">
        <v>123</v>
      </c>
      <c r="Z1912" s="1"/>
      <c r="AA1912" s="1"/>
      <c r="AB1912" s="1"/>
      <c r="AC1912" s="41" t="str">
        <f>IF(X1912=AA1912,X1912,IF(OR(X1912="include",AA1912="include"),"include",IF(OR(X1912="duplicate",AA1912="duplicate"),"duplicate",IF(OR(X1912="correction/reply",AA1912="correction/reply"),"correction/reply","exclude_abstract"))))</f>
        <v>exclude_abstract</v>
      </c>
      <c r="AD1912" s="1"/>
      <c r="AE1912" s="1"/>
      <c r="AF1912" s="1"/>
      <c r="AG1912" s="1"/>
      <c r="AH1912" s="1"/>
      <c r="AI1912" s="1"/>
      <c r="AJ1912" s="41"/>
      <c r="AO1912" s="34"/>
      <c r="AP1912" s="34"/>
      <c r="AQ1912" s="34"/>
      <c r="AR1912" s="34"/>
    </row>
    <row r="1913" spans="1:44" ht="14.7" hidden="1" customHeight="1" x14ac:dyDescent="0.3">
      <c r="A1913">
        <v>1912</v>
      </c>
      <c r="B1913" t="s">
        <v>8198</v>
      </c>
      <c r="C1913">
        <v>2006</v>
      </c>
      <c r="D1913" t="s">
        <v>8199</v>
      </c>
      <c r="E1913" t="s">
        <v>800</v>
      </c>
      <c r="F1913">
        <v>25</v>
      </c>
      <c r="G1913" t="s">
        <v>881</v>
      </c>
      <c r="H1913">
        <v>2343</v>
      </c>
      <c r="I1913">
        <v>2356</v>
      </c>
      <c r="J1913" t="s">
        <v>8200</v>
      </c>
      <c r="K1913" t="s">
        <v>8201</v>
      </c>
      <c r="L1913" t="s">
        <v>120</v>
      </c>
      <c r="M1913" s="34"/>
      <c r="N1913" s="34"/>
      <c r="O1913" s="34"/>
      <c r="P1913" s="1" t="s">
        <v>133</v>
      </c>
      <c r="Q1913" s="1" t="str">
        <f t="shared" si="183"/>
        <v>exclude_title</v>
      </c>
      <c r="R1913" s="1" t="s">
        <v>123</v>
      </c>
      <c r="S1913" s="1" t="s">
        <v>133</v>
      </c>
      <c r="T1913" s="1" t="str">
        <f t="shared" si="184"/>
        <v>exclude_title</v>
      </c>
      <c r="U1913" s="1" t="s">
        <v>124</v>
      </c>
      <c r="V1913" s="41" t="str">
        <f t="shared" si="185"/>
        <v>exclude_title</v>
      </c>
      <c r="W1913" s="1"/>
      <c r="X1913" s="1"/>
      <c r="Y1913" s="1"/>
      <c r="Z1913" s="1"/>
      <c r="AA1913" s="1"/>
      <c r="AB1913" s="1"/>
      <c r="AC1913" s="41"/>
      <c r="AD1913" s="1"/>
      <c r="AE1913" s="1"/>
      <c r="AF1913" s="1"/>
      <c r="AG1913" s="1"/>
      <c r="AH1913" s="1"/>
      <c r="AI1913" s="1"/>
      <c r="AJ1913" s="41"/>
      <c r="AO1913" s="34"/>
      <c r="AP1913" s="34"/>
      <c r="AQ1913" s="34"/>
      <c r="AR1913" s="34"/>
    </row>
    <row r="1914" spans="1:44" ht="14.7" hidden="1" customHeight="1" x14ac:dyDescent="0.3">
      <c r="A1914">
        <v>1913</v>
      </c>
      <c r="B1914" t="s">
        <v>8202</v>
      </c>
      <c r="C1914">
        <v>2005</v>
      </c>
      <c r="D1914" t="s">
        <v>8203</v>
      </c>
      <c r="E1914" t="s">
        <v>5093</v>
      </c>
      <c r="F1914">
        <v>126</v>
      </c>
      <c r="G1914" t="s">
        <v>130</v>
      </c>
      <c r="H1914">
        <v>137</v>
      </c>
      <c r="I1914">
        <v>151</v>
      </c>
      <c r="J1914" t="s">
        <v>8204</v>
      </c>
      <c r="K1914" t="s">
        <v>8205</v>
      </c>
      <c r="L1914" t="s">
        <v>120</v>
      </c>
      <c r="M1914" s="34"/>
      <c r="N1914" s="34"/>
      <c r="O1914" s="34"/>
      <c r="P1914" s="1" t="s">
        <v>178</v>
      </c>
      <c r="Q1914" s="1" t="str">
        <f t="shared" si="183"/>
        <v>exclude_title</v>
      </c>
      <c r="R1914" s="1" t="s">
        <v>123</v>
      </c>
      <c r="S1914" s="1" t="s">
        <v>122</v>
      </c>
      <c r="T1914" s="1" t="str">
        <f t="shared" si="184"/>
        <v>include</v>
      </c>
      <c r="U1914" s="1" t="s">
        <v>124</v>
      </c>
      <c r="V1914" s="41" t="str">
        <f t="shared" si="185"/>
        <v>include</v>
      </c>
      <c r="W1914" s="1" t="s">
        <v>156</v>
      </c>
      <c r="X1914" s="1" t="str">
        <f>IF(OR(W1914="include",W1914="no_abstract_available"),"include", IF(W1914="duplicate","duplicate", IF(W1914="correction/reply","correction/reply", "exclude_abstract")))</f>
        <v>exclude_abstract</v>
      </c>
      <c r="Y1914" s="1" t="s">
        <v>123</v>
      </c>
      <c r="Z1914" s="1"/>
      <c r="AA1914" s="1"/>
      <c r="AB1914" s="1"/>
      <c r="AC1914" s="41" t="str">
        <f>IF(X1914=AA1914,X1914,IF(OR(X1914="include",AA1914="include"),"include",IF(OR(X1914="duplicate",AA1914="duplicate"),"duplicate",IF(OR(X1914="correction/reply",AA1914="correction/reply"),"correction/reply","exclude_abstract"))))</f>
        <v>exclude_abstract</v>
      </c>
      <c r="AD1914" s="1"/>
      <c r="AE1914" s="1"/>
      <c r="AF1914" s="1"/>
      <c r="AG1914" s="1"/>
      <c r="AH1914" s="1"/>
      <c r="AI1914" s="1"/>
      <c r="AJ1914" s="41"/>
      <c r="AO1914" s="34"/>
      <c r="AP1914" s="34"/>
      <c r="AQ1914" s="34"/>
      <c r="AR1914" s="34"/>
    </row>
    <row r="1915" spans="1:44" ht="14.7" hidden="1" customHeight="1" x14ac:dyDescent="0.3">
      <c r="A1915">
        <v>1914</v>
      </c>
      <c r="B1915" t="s">
        <v>8206</v>
      </c>
      <c r="C1915">
        <v>1998</v>
      </c>
      <c r="D1915" t="s">
        <v>8207</v>
      </c>
      <c r="E1915" t="s">
        <v>1707</v>
      </c>
      <c r="F1915">
        <v>67</v>
      </c>
      <c r="G1915">
        <v>4</v>
      </c>
      <c r="H1915">
        <v>544</v>
      </c>
      <c r="I1915">
        <v>553</v>
      </c>
      <c r="J1915" t="s">
        <v>8208</v>
      </c>
      <c r="K1915" t="s">
        <v>8209</v>
      </c>
      <c r="L1915" t="s">
        <v>120</v>
      </c>
      <c r="M1915" s="34"/>
      <c r="N1915" s="34"/>
      <c r="O1915" s="34"/>
      <c r="P1915" s="1" t="s">
        <v>122</v>
      </c>
      <c r="Q1915" s="1" t="str">
        <f t="shared" si="183"/>
        <v>include</v>
      </c>
      <c r="R1915" s="1" t="s">
        <v>123</v>
      </c>
      <c r="S1915" s="1" t="s">
        <v>122</v>
      </c>
      <c r="T1915" s="1" t="str">
        <f t="shared" si="184"/>
        <v>include</v>
      </c>
      <c r="U1915" s="1" t="s">
        <v>124</v>
      </c>
      <c r="V1915" s="41" t="str">
        <f t="shared" si="185"/>
        <v>include</v>
      </c>
      <c r="W1915" s="1" t="s">
        <v>143</v>
      </c>
      <c r="X1915" s="1" t="str">
        <f>IF(OR(W1915="include",W1915="no_abstract_available"),"include", IF(W1915="duplicate","duplicate", IF(W1915="correction/reply","correction/reply", "exclude_abstract")))</f>
        <v>exclude_abstract</v>
      </c>
      <c r="Y1915" s="1" t="s">
        <v>123</v>
      </c>
      <c r="Z1915" s="1"/>
      <c r="AA1915" s="1"/>
      <c r="AB1915" s="1"/>
      <c r="AC1915" s="41" t="str">
        <f>IF(X1915=AA1915,X1915,IF(OR(X1915="include",AA1915="include"),"include",IF(OR(X1915="duplicate",AA1915="duplicate"),"duplicate",IF(OR(X1915="correction/reply",AA1915="correction/reply"),"correction/reply","exclude_abstract"))))</f>
        <v>exclude_abstract</v>
      </c>
      <c r="AD1915" s="1"/>
      <c r="AE1915" s="1"/>
      <c r="AF1915" s="1"/>
      <c r="AG1915" s="1"/>
      <c r="AH1915" s="1"/>
      <c r="AI1915" s="1"/>
      <c r="AJ1915" s="41"/>
      <c r="AO1915" s="34"/>
      <c r="AP1915" s="34"/>
      <c r="AQ1915" s="34"/>
      <c r="AR1915" s="34"/>
    </row>
    <row r="1916" spans="1:44" ht="14.7" hidden="1" customHeight="1" x14ac:dyDescent="0.3">
      <c r="A1916">
        <v>1915</v>
      </c>
      <c r="B1916" t="s">
        <v>8210</v>
      </c>
      <c r="C1916">
        <v>2002</v>
      </c>
      <c r="D1916" t="s">
        <v>8211</v>
      </c>
      <c r="E1916" t="s">
        <v>1087</v>
      </c>
      <c r="F1916">
        <v>83</v>
      </c>
      <c r="G1916">
        <v>3</v>
      </c>
      <c r="H1916">
        <v>652</v>
      </c>
      <c r="I1916">
        <v>664</v>
      </c>
      <c r="J1916" t="s">
        <v>8212</v>
      </c>
      <c r="K1916" t="s">
        <v>8213</v>
      </c>
      <c r="L1916" t="s">
        <v>120</v>
      </c>
      <c r="M1916" s="34"/>
      <c r="N1916" s="34"/>
      <c r="O1916" s="34"/>
      <c r="P1916" s="1" t="s">
        <v>133</v>
      </c>
      <c r="Q1916" s="1" t="str">
        <f t="shared" si="183"/>
        <v>exclude_title</v>
      </c>
      <c r="R1916" s="1" t="s">
        <v>123</v>
      </c>
      <c r="S1916" s="1" t="s">
        <v>133</v>
      </c>
      <c r="T1916" s="1" t="str">
        <f t="shared" si="184"/>
        <v>exclude_title</v>
      </c>
      <c r="U1916" s="1" t="s">
        <v>124</v>
      </c>
      <c r="V1916" s="41" t="str">
        <f t="shared" si="185"/>
        <v>exclude_title</v>
      </c>
      <c r="W1916" s="1"/>
      <c r="X1916" s="1"/>
      <c r="Y1916" s="1"/>
      <c r="Z1916" s="1"/>
      <c r="AA1916" s="1"/>
      <c r="AB1916" s="1"/>
      <c r="AC1916" s="41"/>
      <c r="AD1916" s="1"/>
      <c r="AE1916" s="1"/>
      <c r="AF1916" s="1"/>
      <c r="AG1916" s="1"/>
      <c r="AH1916" s="1"/>
      <c r="AI1916" s="1"/>
      <c r="AJ1916" s="41"/>
      <c r="AO1916" s="34"/>
      <c r="AP1916" s="34"/>
      <c r="AQ1916" s="34"/>
      <c r="AR1916" s="34"/>
    </row>
    <row r="1917" spans="1:44" ht="14.7" hidden="1" customHeight="1" x14ac:dyDescent="0.3">
      <c r="A1917">
        <v>1916</v>
      </c>
      <c r="B1917" t="s">
        <v>8214</v>
      </c>
      <c r="C1917">
        <v>2007</v>
      </c>
      <c r="D1917" t="s">
        <v>8215</v>
      </c>
      <c r="E1917" t="s">
        <v>7583</v>
      </c>
      <c r="F1917">
        <v>22</v>
      </c>
      <c r="G1917">
        <v>5</v>
      </c>
      <c r="H1917">
        <v>807</v>
      </c>
      <c r="I1917">
        <v>813</v>
      </c>
      <c r="J1917" t="s">
        <v>8216</v>
      </c>
      <c r="K1917" t="s">
        <v>8217</v>
      </c>
      <c r="L1917" t="s">
        <v>120</v>
      </c>
      <c r="M1917" s="34"/>
      <c r="N1917" s="34"/>
      <c r="O1917" s="34"/>
      <c r="P1917" s="1" t="s">
        <v>133</v>
      </c>
      <c r="Q1917" s="1" t="str">
        <f t="shared" si="183"/>
        <v>exclude_title</v>
      </c>
      <c r="R1917" s="1" t="s">
        <v>123</v>
      </c>
      <c r="S1917" s="1" t="s">
        <v>133</v>
      </c>
      <c r="T1917" s="1" t="str">
        <f t="shared" si="184"/>
        <v>exclude_title</v>
      </c>
      <c r="U1917" s="1" t="s">
        <v>124</v>
      </c>
      <c r="V1917" s="41" t="str">
        <f t="shared" si="185"/>
        <v>exclude_title</v>
      </c>
      <c r="W1917" s="1"/>
      <c r="X1917" s="1"/>
      <c r="Y1917" s="1"/>
      <c r="Z1917" s="1"/>
      <c r="AA1917" s="1"/>
      <c r="AB1917" s="1"/>
      <c r="AC1917" s="41"/>
      <c r="AD1917" s="1"/>
      <c r="AE1917" s="1"/>
      <c r="AF1917" s="1"/>
      <c r="AG1917" s="1"/>
      <c r="AH1917" s="1"/>
      <c r="AI1917" s="1"/>
      <c r="AJ1917" s="41"/>
      <c r="AO1917" s="34"/>
      <c r="AP1917" s="34"/>
      <c r="AQ1917" s="34"/>
      <c r="AR1917" s="34"/>
    </row>
    <row r="1918" spans="1:44" ht="14.7" hidden="1" customHeight="1" x14ac:dyDescent="0.3">
      <c r="A1918">
        <v>1917</v>
      </c>
      <c r="B1918" t="s">
        <v>8218</v>
      </c>
      <c r="C1918">
        <v>2019</v>
      </c>
      <c r="D1918" t="s">
        <v>8219</v>
      </c>
      <c r="E1918" t="s">
        <v>1098</v>
      </c>
      <c r="F1918">
        <v>41</v>
      </c>
      <c r="G1918">
        <v>5</v>
      </c>
      <c r="H1918">
        <v>609</v>
      </c>
      <c r="I1918">
        <v>620</v>
      </c>
      <c r="J1918" t="s">
        <v>8220</v>
      </c>
      <c r="K1918" t="s">
        <v>8221</v>
      </c>
      <c r="L1918" t="s">
        <v>120</v>
      </c>
      <c r="M1918" s="34"/>
      <c r="N1918" s="34"/>
      <c r="O1918" s="34"/>
      <c r="P1918" s="1" t="s">
        <v>133</v>
      </c>
      <c r="Q1918" s="1" t="str">
        <f t="shared" si="183"/>
        <v>exclude_title</v>
      </c>
      <c r="R1918" s="1" t="s">
        <v>123</v>
      </c>
      <c r="S1918" s="1" t="s">
        <v>133</v>
      </c>
      <c r="T1918" s="1" t="str">
        <f t="shared" si="184"/>
        <v>exclude_title</v>
      </c>
      <c r="U1918" s="1" t="s">
        <v>124</v>
      </c>
      <c r="V1918" s="41" t="str">
        <f t="shared" si="185"/>
        <v>exclude_title</v>
      </c>
      <c r="W1918" s="1"/>
      <c r="X1918" s="1"/>
      <c r="Y1918" s="1"/>
      <c r="Z1918" s="1"/>
      <c r="AA1918" s="1"/>
      <c r="AB1918" s="1"/>
      <c r="AC1918" s="41"/>
      <c r="AD1918" s="1"/>
      <c r="AE1918" s="1"/>
      <c r="AF1918" s="1"/>
      <c r="AG1918" s="1"/>
      <c r="AH1918" s="1"/>
      <c r="AI1918" s="1"/>
      <c r="AJ1918" s="41"/>
      <c r="AO1918" s="34"/>
      <c r="AP1918" s="34"/>
      <c r="AQ1918" s="34"/>
      <c r="AR1918" s="34"/>
    </row>
    <row r="1919" spans="1:44" ht="14.7" hidden="1" customHeight="1" x14ac:dyDescent="0.3">
      <c r="A1919">
        <v>1918</v>
      </c>
      <c r="B1919" t="s">
        <v>8032</v>
      </c>
      <c r="C1919">
        <v>1992</v>
      </c>
      <c r="D1919" t="s">
        <v>8222</v>
      </c>
      <c r="E1919" t="s">
        <v>203</v>
      </c>
      <c r="F1919">
        <v>64</v>
      </c>
      <c r="G1919" t="s">
        <v>303</v>
      </c>
      <c r="H1919">
        <v>32</v>
      </c>
      <c r="I1919">
        <v>39</v>
      </c>
      <c r="J1919" t="s">
        <v>8223</v>
      </c>
      <c r="K1919" t="s">
        <v>8224</v>
      </c>
      <c r="L1919" t="s">
        <v>120</v>
      </c>
      <c r="M1919" s="34"/>
      <c r="N1919" s="34"/>
      <c r="O1919" s="34"/>
      <c r="P1919" s="1" t="s">
        <v>133</v>
      </c>
      <c r="Q1919" s="1" t="str">
        <f t="shared" si="183"/>
        <v>exclude_title</v>
      </c>
      <c r="R1919" s="1" t="s">
        <v>123</v>
      </c>
      <c r="S1919" s="1" t="s">
        <v>122</v>
      </c>
      <c r="T1919" s="1" t="str">
        <f t="shared" si="184"/>
        <v>include</v>
      </c>
      <c r="U1919" s="1" t="s">
        <v>124</v>
      </c>
      <c r="V1919" s="41" t="str">
        <f t="shared" si="185"/>
        <v>include</v>
      </c>
      <c r="W1919" s="1" t="s">
        <v>133</v>
      </c>
      <c r="X1919" s="1" t="str">
        <f>IF(OR(W1919="include",W1919="no_abstract_available"),"include", IF(W1919="duplicate","duplicate", IF(W1919="correction/reply","correction/reply", "exclude_abstract")))</f>
        <v>exclude_abstract</v>
      </c>
      <c r="Y1919" s="1" t="s">
        <v>123</v>
      </c>
      <c r="Z1919" s="1"/>
      <c r="AA1919" s="1"/>
      <c r="AB1919" s="1"/>
      <c r="AC1919" s="41" t="str">
        <f>IF(X1919=AA1919,X1919,IF(OR(X1919="include",AA1919="include"),"include",IF(OR(X1919="duplicate",AA1919="duplicate"),"duplicate",IF(OR(X1919="correction/reply",AA1919="correction/reply"),"correction/reply","exclude_abstract"))))</f>
        <v>exclude_abstract</v>
      </c>
      <c r="AD1919" s="1"/>
      <c r="AE1919" s="1"/>
      <c r="AF1919" s="1"/>
      <c r="AG1919" s="1"/>
      <c r="AH1919" s="1"/>
      <c r="AI1919" s="1"/>
      <c r="AJ1919" s="41"/>
      <c r="AO1919" s="34"/>
      <c r="AP1919" s="34"/>
      <c r="AQ1919" s="34"/>
      <c r="AR1919" s="34"/>
    </row>
    <row r="1920" spans="1:44" ht="14.7" hidden="1" customHeight="1" x14ac:dyDescent="0.3">
      <c r="A1920">
        <v>1919</v>
      </c>
      <c r="B1920" t="s">
        <v>6757</v>
      </c>
      <c r="C1920">
        <v>1995</v>
      </c>
      <c r="D1920" t="s">
        <v>8225</v>
      </c>
      <c r="E1920" t="s">
        <v>136</v>
      </c>
      <c r="F1920">
        <v>32</v>
      </c>
      <c r="G1920">
        <v>2</v>
      </c>
      <c r="H1920">
        <v>276</v>
      </c>
      <c r="I1920">
        <v>287</v>
      </c>
      <c r="J1920" t="s">
        <v>8226</v>
      </c>
      <c r="K1920" t="s">
        <v>8227</v>
      </c>
      <c r="L1920" t="s">
        <v>120</v>
      </c>
      <c r="M1920" s="34"/>
      <c r="N1920" s="34"/>
      <c r="O1920" s="34"/>
      <c r="P1920" s="1" t="s">
        <v>122</v>
      </c>
      <c r="Q1920" s="1" t="str">
        <f t="shared" si="183"/>
        <v>include</v>
      </c>
      <c r="R1920" s="1" t="s">
        <v>123</v>
      </c>
      <c r="S1920" s="1" t="s">
        <v>122</v>
      </c>
      <c r="T1920" s="1" t="str">
        <f t="shared" si="184"/>
        <v>include</v>
      </c>
      <c r="U1920" s="1" t="s">
        <v>124</v>
      </c>
      <c r="V1920" s="41" t="str">
        <f t="shared" si="185"/>
        <v>include</v>
      </c>
      <c r="W1920" s="1" t="s">
        <v>156</v>
      </c>
      <c r="X1920" s="1" t="str">
        <f>IF(OR(W1920="include",W1920="no_abstract_available"),"include", IF(W1920="duplicate","duplicate", IF(W1920="correction/reply","correction/reply", "exclude_abstract")))</f>
        <v>exclude_abstract</v>
      </c>
      <c r="Y1920" s="1" t="s">
        <v>123</v>
      </c>
      <c r="Z1920" s="1"/>
      <c r="AA1920" s="1"/>
      <c r="AB1920" s="1"/>
      <c r="AC1920" s="41" t="str">
        <f>IF(X1920=AA1920,X1920,IF(OR(X1920="include",AA1920="include"),"include",IF(OR(X1920="duplicate",AA1920="duplicate"),"duplicate",IF(OR(X1920="correction/reply",AA1920="correction/reply"),"correction/reply","exclude_abstract"))))</f>
        <v>exclude_abstract</v>
      </c>
      <c r="AD1920" s="1"/>
      <c r="AE1920" s="1"/>
      <c r="AF1920" s="1"/>
      <c r="AG1920" s="1"/>
      <c r="AH1920" s="1"/>
      <c r="AI1920" s="1"/>
      <c r="AJ1920" s="41"/>
      <c r="AO1920" s="34"/>
      <c r="AP1920" s="34"/>
      <c r="AQ1920" s="34"/>
      <c r="AR1920" s="34"/>
    </row>
    <row r="1921" spans="1:44" ht="14.7" hidden="1" customHeight="1" x14ac:dyDescent="0.3">
      <c r="A1921">
        <v>1920</v>
      </c>
      <c r="B1921" t="s">
        <v>6978</v>
      </c>
      <c r="C1921">
        <v>2014</v>
      </c>
      <c r="D1921" t="s">
        <v>8228</v>
      </c>
      <c r="E1921" t="s">
        <v>274</v>
      </c>
      <c r="F1921">
        <v>9</v>
      </c>
      <c r="G1921">
        <v>1</v>
      </c>
      <c r="H1921" t="s">
        <v>130</v>
      </c>
      <c r="I1921" t="s">
        <v>130</v>
      </c>
      <c r="J1921" t="s">
        <v>8229</v>
      </c>
      <c r="K1921" t="s">
        <v>8230</v>
      </c>
      <c r="L1921" t="s">
        <v>120</v>
      </c>
      <c r="M1921" s="34"/>
      <c r="N1921" s="34"/>
      <c r="O1921" s="34"/>
      <c r="P1921" s="1" t="s">
        <v>133</v>
      </c>
      <c r="Q1921" s="1" t="str">
        <f t="shared" si="183"/>
        <v>exclude_title</v>
      </c>
      <c r="R1921" s="1" t="s">
        <v>123</v>
      </c>
      <c r="S1921" s="1" t="s">
        <v>133</v>
      </c>
      <c r="T1921" s="1" t="str">
        <f t="shared" si="184"/>
        <v>exclude_title</v>
      </c>
      <c r="U1921" s="1" t="s">
        <v>124</v>
      </c>
      <c r="V1921" s="41" t="str">
        <f t="shared" si="185"/>
        <v>exclude_title</v>
      </c>
      <c r="W1921" s="1"/>
      <c r="X1921" s="1"/>
      <c r="Y1921" s="1"/>
      <c r="Z1921" s="1"/>
      <c r="AA1921" s="1"/>
      <c r="AB1921" s="1"/>
      <c r="AC1921" s="41"/>
      <c r="AD1921" s="1"/>
      <c r="AE1921" s="1"/>
      <c r="AF1921" s="1"/>
      <c r="AG1921" s="1"/>
      <c r="AH1921" s="1"/>
      <c r="AI1921" s="1"/>
      <c r="AJ1921" s="41"/>
      <c r="AO1921" s="34"/>
      <c r="AP1921" s="34"/>
      <c r="AQ1921" s="34"/>
      <c r="AR1921" s="34"/>
    </row>
    <row r="1922" spans="1:44" ht="14.7" hidden="1" customHeight="1" x14ac:dyDescent="0.3">
      <c r="A1922">
        <v>1921</v>
      </c>
      <c r="B1922" t="s">
        <v>8231</v>
      </c>
      <c r="C1922">
        <v>2016</v>
      </c>
      <c r="D1922" t="s">
        <v>8232</v>
      </c>
      <c r="E1922" t="s">
        <v>2785</v>
      </c>
      <c r="F1922">
        <v>9</v>
      </c>
      <c r="G1922">
        <v>3</v>
      </c>
      <c r="H1922">
        <v>355</v>
      </c>
      <c r="I1922">
        <v>365</v>
      </c>
      <c r="J1922" t="s">
        <v>8233</v>
      </c>
      <c r="K1922" t="s">
        <v>8234</v>
      </c>
      <c r="L1922" t="s">
        <v>120</v>
      </c>
      <c r="M1922" s="34"/>
      <c r="N1922" s="34"/>
      <c r="O1922" s="34"/>
      <c r="P1922" s="1" t="s">
        <v>155</v>
      </c>
      <c r="Q1922" s="1" t="str">
        <f t="shared" ref="Q1922:Q1985" si="186">IF(P1922="include","include", IF(P1922="duplicate","duplicate", IF(P1922="correction/reply","correction/reply", "exclude_title")))</f>
        <v>exclude_title</v>
      </c>
      <c r="R1922" s="1" t="s">
        <v>123</v>
      </c>
      <c r="S1922" s="1" t="s">
        <v>122</v>
      </c>
      <c r="T1922" s="1" t="str">
        <f t="shared" ref="T1922:T1985" si="187">IF(S1922="include","include", IF(S1922="duplicate","duplicate", IF(S1922="correction/reply","correction/reply", "exclude_title")))</f>
        <v>include</v>
      </c>
      <c r="U1922" s="1" t="s">
        <v>124</v>
      </c>
      <c r="V1922" s="41" t="str">
        <f t="shared" si="185"/>
        <v>include</v>
      </c>
      <c r="W1922" s="1" t="s">
        <v>143</v>
      </c>
      <c r="X1922" s="1" t="str">
        <f>IF(OR(W1922="include",W1922="no_abstract_available"),"include", IF(W1922="duplicate","duplicate", IF(W1922="correction/reply","correction/reply", "exclude_abstract")))</f>
        <v>exclude_abstract</v>
      </c>
      <c r="Y1922" s="1" t="s">
        <v>123</v>
      </c>
      <c r="Z1922" s="1"/>
      <c r="AA1922" s="1"/>
      <c r="AB1922" s="1"/>
      <c r="AC1922" s="41" t="str">
        <f>IF(X1922=AA1922,X1922,IF(OR(X1922="include",AA1922="include"),"include",IF(OR(X1922="duplicate",AA1922="duplicate"),"duplicate",IF(OR(X1922="correction/reply",AA1922="correction/reply"),"correction/reply","exclude_abstract"))))</f>
        <v>exclude_abstract</v>
      </c>
      <c r="AD1922" s="1"/>
      <c r="AE1922" s="1"/>
      <c r="AF1922" s="1"/>
      <c r="AG1922" s="1"/>
      <c r="AH1922" s="1"/>
      <c r="AI1922" s="1"/>
      <c r="AJ1922" s="41"/>
      <c r="AO1922" s="34"/>
      <c r="AP1922" s="34"/>
      <c r="AQ1922" s="34"/>
      <c r="AR1922" s="34"/>
    </row>
    <row r="1923" spans="1:44" ht="14.7" hidden="1" customHeight="1" x14ac:dyDescent="0.3">
      <c r="A1923">
        <v>1922</v>
      </c>
      <c r="B1923" t="s">
        <v>8235</v>
      </c>
      <c r="C1923">
        <v>1997</v>
      </c>
      <c r="D1923" t="s">
        <v>8236</v>
      </c>
      <c r="E1923" t="s">
        <v>1247</v>
      </c>
      <c r="F1923">
        <v>7</v>
      </c>
      <c r="G1923">
        <v>1</v>
      </c>
      <c r="H1923">
        <v>1</v>
      </c>
      <c r="I1923">
        <v>12</v>
      </c>
      <c r="J1923" t="s">
        <v>8237</v>
      </c>
      <c r="K1923" t="s">
        <v>8238</v>
      </c>
      <c r="L1923" t="s">
        <v>120</v>
      </c>
      <c r="M1923" s="34"/>
      <c r="N1923" s="34"/>
      <c r="O1923" s="34"/>
      <c r="P1923" s="1" t="s">
        <v>133</v>
      </c>
      <c r="Q1923" s="1" t="str">
        <f t="shared" si="186"/>
        <v>exclude_title</v>
      </c>
      <c r="R1923" s="1" t="s">
        <v>123</v>
      </c>
      <c r="S1923" s="1" t="s">
        <v>133</v>
      </c>
      <c r="T1923" s="1" t="str">
        <f t="shared" si="187"/>
        <v>exclude_title</v>
      </c>
      <c r="U1923" s="1" t="s">
        <v>124</v>
      </c>
      <c r="V1923" s="41" t="str">
        <f t="shared" si="185"/>
        <v>exclude_title</v>
      </c>
      <c r="W1923" s="1"/>
      <c r="X1923" s="1"/>
      <c r="Y1923" s="1"/>
      <c r="Z1923" s="1"/>
      <c r="AA1923" s="1"/>
      <c r="AB1923" s="1"/>
      <c r="AC1923" s="41"/>
      <c r="AD1923" s="1"/>
      <c r="AE1923" s="1"/>
      <c r="AF1923" s="1"/>
      <c r="AG1923" s="1"/>
      <c r="AH1923" s="1"/>
      <c r="AI1923" s="1"/>
      <c r="AJ1923" s="41"/>
      <c r="AO1923" s="34"/>
      <c r="AP1923" s="34"/>
      <c r="AQ1923" s="34"/>
      <c r="AR1923" s="34"/>
    </row>
    <row r="1924" spans="1:44" ht="14.7" hidden="1" customHeight="1" x14ac:dyDescent="0.3">
      <c r="A1924">
        <v>1923</v>
      </c>
      <c r="B1924" t="s">
        <v>8239</v>
      </c>
      <c r="C1924">
        <v>2014</v>
      </c>
      <c r="D1924" t="s">
        <v>8240</v>
      </c>
      <c r="E1924" t="s">
        <v>117</v>
      </c>
      <c r="F1924">
        <v>37</v>
      </c>
      <c r="G1924">
        <v>3</v>
      </c>
      <c r="H1924">
        <v>391</v>
      </c>
      <c r="I1924">
        <v>401</v>
      </c>
      <c r="J1924" t="s">
        <v>8241</v>
      </c>
      <c r="K1924" t="s">
        <v>8242</v>
      </c>
      <c r="L1924" t="s">
        <v>120</v>
      </c>
      <c r="M1924" s="34"/>
      <c r="N1924" s="34"/>
      <c r="O1924" s="34"/>
      <c r="P1924" s="1" t="s">
        <v>133</v>
      </c>
      <c r="Q1924" s="1" t="str">
        <f t="shared" si="186"/>
        <v>exclude_title</v>
      </c>
      <c r="R1924" s="1" t="s">
        <v>123</v>
      </c>
      <c r="S1924" s="1" t="s">
        <v>133</v>
      </c>
      <c r="T1924" s="1" t="str">
        <f t="shared" si="187"/>
        <v>exclude_title</v>
      </c>
      <c r="U1924" s="1" t="s">
        <v>124</v>
      </c>
      <c r="V1924" s="41" t="str">
        <f t="shared" si="185"/>
        <v>exclude_title</v>
      </c>
      <c r="W1924" s="1"/>
      <c r="X1924" s="1"/>
      <c r="Y1924" s="1"/>
      <c r="Z1924" s="1"/>
      <c r="AA1924" s="1"/>
      <c r="AB1924" s="1"/>
      <c r="AC1924" s="41"/>
      <c r="AD1924" s="1"/>
      <c r="AE1924" s="1"/>
      <c r="AF1924" s="1"/>
      <c r="AG1924" s="1"/>
      <c r="AH1924" s="1"/>
      <c r="AI1924" s="1"/>
      <c r="AJ1924" s="41"/>
      <c r="AO1924" s="34"/>
      <c r="AP1924" s="34"/>
      <c r="AQ1924" s="34"/>
      <c r="AR1924" s="34"/>
    </row>
    <row r="1925" spans="1:44" ht="14.7" hidden="1" customHeight="1" x14ac:dyDescent="0.3">
      <c r="A1925">
        <v>1924</v>
      </c>
      <c r="B1925" t="s">
        <v>8243</v>
      </c>
      <c r="C1925">
        <v>2018</v>
      </c>
      <c r="D1925" t="s">
        <v>8244</v>
      </c>
      <c r="E1925" t="s">
        <v>165</v>
      </c>
      <c r="F1925">
        <v>25</v>
      </c>
      <c r="G1925">
        <v>2</v>
      </c>
      <c r="H1925">
        <v>109</v>
      </c>
      <c r="I1925">
        <v>123</v>
      </c>
      <c r="J1925" t="s">
        <v>8245</v>
      </c>
      <c r="K1925" t="s">
        <v>8246</v>
      </c>
      <c r="L1925" t="s">
        <v>120</v>
      </c>
      <c r="M1925" s="34"/>
      <c r="N1925" s="34"/>
      <c r="O1925" s="34"/>
      <c r="P1925" s="1" t="s">
        <v>178</v>
      </c>
      <c r="Q1925" s="1" t="str">
        <f t="shared" si="186"/>
        <v>exclude_title</v>
      </c>
      <c r="R1925" s="1" t="s">
        <v>123</v>
      </c>
      <c r="S1925" s="1" t="s">
        <v>122</v>
      </c>
      <c r="T1925" s="1" t="str">
        <f t="shared" si="187"/>
        <v>include</v>
      </c>
      <c r="U1925" s="1" t="s">
        <v>124</v>
      </c>
      <c r="V1925" s="41" t="str">
        <f t="shared" si="185"/>
        <v>include</v>
      </c>
      <c r="W1925" s="1" t="s">
        <v>156</v>
      </c>
      <c r="X1925" s="1" t="str">
        <f>IF(OR(W1925="include",W1925="no_abstract_available"),"include", IF(W1925="duplicate","duplicate", IF(W1925="correction/reply","correction/reply", "exclude_abstract")))</f>
        <v>exclude_abstract</v>
      </c>
      <c r="Y1925" s="1" t="s">
        <v>123</v>
      </c>
      <c r="Z1925" s="1"/>
      <c r="AA1925" s="1"/>
      <c r="AB1925" s="1"/>
      <c r="AC1925" s="41" t="str">
        <f>IF(X1925=AA1925,X1925,IF(OR(X1925="include",AA1925="include"),"include",IF(OR(X1925="duplicate",AA1925="duplicate"),"duplicate",IF(OR(X1925="correction/reply",AA1925="correction/reply"),"correction/reply","exclude_abstract"))))</f>
        <v>exclude_abstract</v>
      </c>
      <c r="AD1925" s="1"/>
      <c r="AE1925" s="1"/>
      <c r="AF1925" s="1"/>
      <c r="AG1925" s="1"/>
      <c r="AH1925" s="1"/>
      <c r="AI1925" s="1"/>
      <c r="AJ1925" s="41"/>
      <c r="AO1925" s="34"/>
      <c r="AP1925" s="34"/>
      <c r="AQ1925" s="34"/>
      <c r="AR1925" s="34"/>
    </row>
    <row r="1926" spans="1:44" ht="14.7" hidden="1" customHeight="1" x14ac:dyDescent="0.3">
      <c r="A1926">
        <v>1925</v>
      </c>
      <c r="B1926" t="s">
        <v>8247</v>
      </c>
      <c r="C1926">
        <v>2013</v>
      </c>
      <c r="D1926" t="s">
        <v>8248</v>
      </c>
      <c r="E1926" t="s">
        <v>244</v>
      </c>
      <c r="F1926">
        <v>8</v>
      </c>
      <c r="G1926">
        <v>3</v>
      </c>
      <c r="H1926" t="s">
        <v>130</v>
      </c>
      <c r="I1926" t="s">
        <v>130</v>
      </c>
      <c r="J1926" t="s">
        <v>8249</v>
      </c>
      <c r="K1926" t="s">
        <v>8250</v>
      </c>
      <c r="L1926" t="s">
        <v>120</v>
      </c>
      <c r="M1926" s="34"/>
      <c r="N1926" s="34"/>
      <c r="O1926" s="34"/>
      <c r="P1926" s="1" t="s">
        <v>178</v>
      </c>
      <c r="Q1926" s="1" t="str">
        <f t="shared" si="186"/>
        <v>exclude_title</v>
      </c>
      <c r="R1926" s="1" t="s">
        <v>123</v>
      </c>
      <c r="S1926" s="1" t="s">
        <v>155</v>
      </c>
      <c r="T1926" s="1" t="str">
        <f t="shared" si="187"/>
        <v>exclude_title</v>
      </c>
      <c r="U1926" s="1" t="s">
        <v>124</v>
      </c>
      <c r="V1926" s="41" t="str">
        <f t="shared" si="185"/>
        <v>exclude_title</v>
      </c>
      <c r="W1926" s="1"/>
      <c r="X1926" s="1"/>
      <c r="Y1926" s="1"/>
      <c r="Z1926" s="1"/>
      <c r="AA1926" s="1"/>
      <c r="AB1926" s="1"/>
      <c r="AC1926" s="41"/>
      <c r="AD1926" s="1"/>
      <c r="AE1926" s="1"/>
      <c r="AF1926" s="1"/>
      <c r="AG1926" s="1"/>
      <c r="AH1926" s="1"/>
      <c r="AI1926" s="1"/>
      <c r="AJ1926" s="41"/>
      <c r="AO1926" s="34"/>
      <c r="AP1926" s="34"/>
      <c r="AQ1926" s="34"/>
      <c r="AR1926" s="34"/>
    </row>
    <row r="1927" spans="1:44" ht="14.7" hidden="1" customHeight="1" x14ac:dyDescent="0.3">
      <c r="A1927">
        <v>1926</v>
      </c>
      <c r="B1927" t="s">
        <v>8251</v>
      </c>
      <c r="C1927">
        <v>2006</v>
      </c>
      <c r="D1927" t="s">
        <v>8252</v>
      </c>
      <c r="E1927" t="s">
        <v>8253</v>
      </c>
      <c r="F1927">
        <v>114</v>
      </c>
      <c r="G1927" t="s">
        <v>130</v>
      </c>
      <c r="H1927">
        <v>51</v>
      </c>
      <c r="I1927">
        <v>59</v>
      </c>
      <c r="J1927" t="s">
        <v>8254</v>
      </c>
      <c r="K1927" t="s">
        <v>8255</v>
      </c>
      <c r="L1927" t="s">
        <v>120</v>
      </c>
      <c r="M1927" s="34"/>
      <c r="N1927" s="34"/>
      <c r="O1927" s="34"/>
      <c r="P1927" s="1" t="s">
        <v>178</v>
      </c>
      <c r="Q1927" s="1" t="str">
        <f t="shared" si="186"/>
        <v>exclude_title</v>
      </c>
      <c r="R1927" s="1" t="s">
        <v>123</v>
      </c>
      <c r="S1927" s="1" t="s">
        <v>178</v>
      </c>
      <c r="T1927" s="1" t="str">
        <f t="shared" si="187"/>
        <v>exclude_title</v>
      </c>
      <c r="U1927" s="1" t="s">
        <v>124</v>
      </c>
      <c r="V1927" s="41" t="str">
        <f t="shared" si="185"/>
        <v>exclude_title</v>
      </c>
      <c r="W1927" s="1"/>
      <c r="X1927" s="1"/>
      <c r="Y1927" s="1"/>
      <c r="Z1927" s="1"/>
      <c r="AA1927" s="1"/>
      <c r="AB1927" s="1"/>
      <c r="AC1927" s="41"/>
      <c r="AD1927" s="1"/>
      <c r="AE1927" s="1"/>
      <c r="AF1927" s="1"/>
      <c r="AG1927" s="1"/>
      <c r="AH1927" s="1"/>
      <c r="AI1927" s="1"/>
      <c r="AJ1927" s="41"/>
      <c r="AO1927" s="34"/>
      <c r="AP1927" s="34"/>
      <c r="AQ1927" s="34"/>
      <c r="AR1927" s="34"/>
    </row>
    <row r="1928" spans="1:44" ht="14.7" hidden="1" customHeight="1" x14ac:dyDescent="0.3">
      <c r="A1928">
        <v>1927</v>
      </c>
      <c r="B1928" t="s">
        <v>8256</v>
      </c>
      <c r="C1928">
        <v>2020</v>
      </c>
      <c r="D1928" t="s">
        <v>8257</v>
      </c>
      <c r="E1928" t="s">
        <v>3559</v>
      </c>
      <c r="F1928">
        <v>33</v>
      </c>
      <c r="G1928">
        <v>21</v>
      </c>
      <c r="H1928">
        <v>9391</v>
      </c>
      <c r="I1928">
        <v>9407</v>
      </c>
      <c r="J1928" t="s">
        <v>8258</v>
      </c>
      <c r="K1928" t="s">
        <v>8259</v>
      </c>
      <c r="L1928" t="s">
        <v>120</v>
      </c>
      <c r="M1928" s="34"/>
      <c r="N1928" s="34"/>
      <c r="O1928" s="34"/>
      <c r="P1928" s="1" t="s">
        <v>178</v>
      </c>
      <c r="Q1928" s="1" t="str">
        <f t="shared" si="186"/>
        <v>exclude_title</v>
      </c>
      <c r="R1928" s="1" t="s">
        <v>123</v>
      </c>
      <c r="S1928" s="1" t="s">
        <v>155</v>
      </c>
      <c r="T1928" s="1" t="str">
        <f t="shared" si="187"/>
        <v>exclude_title</v>
      </c>
      <c r="U1928" s="1" t="s">
        <v>124</v>
      </c>
      <c r="V1928" s="41" t="str">
        <f t="shared" si="185"/>
        <v>exclude_title</v>
      </c>
      <c r="W1928" s="1"/>
      <c r="X1928" s="1"/>
      <c r="Y1928" s="1"/>
      <c r="Z1928" s="1"/>
      <c r="AA1928" s="1"/>
      <c r="AB1928" s="1"/>
      <c r="AC1928" s="41"/>
      <c r="AD1928" s="1"/>
      <c r="AE1928" s="1"/>
      <c r="AF1928" s="1"/>
      <c r="AG1928" s="1"/>
      <c r="AH1928" s="1"/>
      <c r="AI1928" s="1"/>
      <c r="AJ1928" s="41"/>
      <c r="AO1928" s="34"/>
      <c r="AP1928" s="34"/>
      <c r="AQ1928" s="34"/>
      <c r="AR1928" s="34"/>
    </row>
    <row r="1929" spans="1:44" ht="14.7" hidden="1" customHeight="1" x14ac:dyDescent="0.3">
      <c r="A1929">
        <v>1928</v>
      </c>
      <c r="B1929" t="s">
        <v>8260</v>
      </c>
      <c r="C1929">
        <v>1992</v>
      </c>
      <c r="D1929" t="s">
        <v>8261</v>
      </c>
      <c r="E1929" t="s">
        <v>8262</v>
      </c>
      <c r="F1929">
        <v>315</v>
      </c>
      <c r="G1929">
        <v>9</v>
      </c>
      <c r="H1929">
        <v>1147</v>
      </c>
      <c r="I1929">
        <v>1153</v>
      </c>
      <c r="J1929" t="s">
        <v>130</v>
      </c>
      <c r="K1929" t="s">
        <v>8263</v>
      </c>
      <c r="L1929" t="s">
        <v>120</v>
      </c>
      <c r="M1929" s="34"/>
      <c r="N1929" s="34"/>
      <c r="O1929" s="34"/>
      <c r="P1929" s="1" t="s">
        <v>178</v>
      </c>
      <c r="Q1929" s="1" t="str">
        <f t="shared" si="186"/>
        <v>exclude_title</v>
      </c>
      <c r="R1929" s="1" t="s">
        <v>123</v>
      </c>
      <c r="S1929" s="1" t="s">
        <v>178</v>
      </c>
      <c r="T1929" s="1" t="str">
        <f t="shared" si="187"/>
        <v>exclude_title</v>
      </c>
      <c r="U1929" s="1" t="s">
        <v>124</v>
      </c>
      <c r="V1929" s="41" t="str">
        <f t="shared" si="185"/>
        <v>exclude_title</v>
      </c>
      <c r="W1929" s="1"/>
      <c r="X1929" s="1"/>
      <c r="Y1929" s="1"/>
      <c r="Z1929" s="1"/>
      <c r="AA1929" s="1"/>
      <c r="AB1929" s="1"/>
      <c r="AC1929" s="41"/>
      <c r="AD1929" s="1"/>
      <c r="AE1929" s="1"/>
      <c r="AF1929" s="1"/>
      <c r="AG1929" s="1"/>
      <c r="AH1929" s="1"/>
      <c r="AI1929" s="1"/>
      <c r="AJ1929" s="41"/>
      <c r="AO1929" s="34"/>
      <c r="AP1929" s="34"/>
      <c r="AQ1929" s="34"/>
      <c r="AR1929" s="34"/>
    </row>
    <row r="1930" spans="1:44" ht="14.7" hidden="1" customHeight="1" x14ac:dyDescent="0.3">
      <c r="A1930">
        <v>1929</v>
      </c>
      <c r="B1930" t="s">
        <v>8264</v>
      </c>
      <c r="C1930">
        <v>2017</v>
      </c>
      <c r="D1930" t="s">
        <v>8265</v>
      </c>
      <c r="E1930" t="s">
        <v>2934</v>
      </c>
      <c r="F1930">
        <v>92</v>
      </c>
      <c r="G1930">
        <v>2</v>
      </c>
      <c r="H1930">
        <v>854</v>
      </c>
      <c r="I1930">
        <v>877</v>
      </c>
      <c r="J1930" t="s">
        <v>8266</v>
      </c>
      <c r="K1930" t="s">
        <v>8267</v>
      </c>
      <c r="L1930" t="s">
        <v>120</v>
      </c>
      <c r="M1930" s="34"/>
      <c r="N1930" s="34"/>
      <c r="O1930" s="34"/>
      <c r="P1930" s="1" t="s">
        <v>122</v>
      </c>
      <c r="Q1930" s="1" t="str">
        <f t="shared" si="186"/>
        <v>include</v>
      </c>
      <c r="R1930" s="1" t="s">
        <v>123</v>
      </c>
      <c r="S1930" s="1" t="s">
        <v>190</v>
      </c>
      <c r="T1930" s="1" t="str">
        <f t="shared" si="187"/>
        <v>exclude_title</v>
      </c>
      <c r="U1930" s="1" t="s">
        <v>124</v>
      </c>
      <c r="V1930" s="41" t="str">
        <f t="shared" ref="V1930:V1993" si="188">IF(Q1930=T1930,Q1930,IF(OR(Q1930="include",T1930="include"),"include",IF(OR(Q1930="duplicate",T1930="duplicate"),"duplicate",IF(OR(Q1930="correction/reply",T1930="correction/reply"),"correction/reply","exclude_title"))))</f>
        <v>include</v>
      </c>
      <c r="W1930" s="1" t="s">
        <v>190</v>
      </c>
      <c r="X1930" s="1" t="str">
        <f>IF(OR(W1930="include",W1930="no_abstract_available"),"include", IF(W1930="duplicate","duplicate", IF(W1930="correction/reply","correction/reply", "exclude_abstract")))</f>
        <v>exclude_abstract</v>
      </c>
      <c r="Y1930" s="1" t="s">
        <v>123</v>
      </c>
      <c r="Z1930" s="1"/>
      <c r="AA1930" s="1"/>
      <c r="AB1930" s="1"/>
      <c r="AC1930" s="41" t="str">
        <f>IF(X1930=AA1930,X1930,IF(OR(X1930="include",AA1930="include"),"include",IF(OR(X1930="duplicate",AA1930="duplicate"),"duplicate",IF(OR(X1930="correction/reply",AA1930="correction/reply"),"correction/reply","exclude_abstract"))))</f>
        <v>exclude_abstract</v>
      </c>
      <c r="AD1930" s="1"/>
      <c r="AE1930" s="1"/>
      <c r="AF1930" s="1"/>
      <c r="AG1930" s="1"/>
      <c r="AH1930" s="1"/>
      <c r="AI1930" s="1"/>
      <c r="AJ1930" s="41"/>
      <c r="AO1930" s="34"/>
      <c r="AP1930" s="34"/>
      <c r="AQ1930" s="34"/>
      <c r="AR1930" s="34"/>
    </row>
    <row r="1931" spans="1:44" ht="14.7" hidden="1" customHeight="1" x14ac:dyDescent="0.3">
      <c r="A1931">
        <v>1930</v>
      </c>
      <c r="B1931" t="s">
        <v>8268</v>
      </c>
      <c r="C1931">
        <v>2016</v>
      </c>
      <c r="D1931" t="s">
        <v>8269</v>
      </c>
      <c r="E1931" t="s">
        <v>668</v>
      </c>
      <c r="F1931">
        <v>13</v>
      </c>
      <c r="G1931">
        <v>4</v>
      </c>
      <c r="H1931">
        <v>913</v>
      </c>
      <c r="I1931">
        <v>923</v>
      </c>
      <c r="J1931" t="s">
        <v>8270</v>
      </c>
      <c r="K1931" t="s">
        <v>8271</v>
      </c>
      <c r="L1931" t="s">
        <v>120</v>
      </c>
      <c r="M1931" s="34"/>
      <c r="N1931" s="34"/>
      <c r="O1931" s="34"/>
      <c r="P1931" s="1" t="s">
        <v>133</v>
      </c>
      <c r="Q1931" s="1" t="str">
        <f t="shared" si="186"/>
        <v>exclude_title</v>
      </c>
      <c r="R1931" s="1" t="s">
        <v>123</v>
      </c>
      <c r="S1931" s="1" t="s">
        <v>133</v>
      </c>
      <c r="T1931" s="1" t="str">
        <f t="shared" si="187"/>
        <v>exclude_title</v>
      </c>
      <c r="U1931" s="1" t="s">
        <v>124</v>
      </c>
      <c r="V1931" s="41" t="str">
        <f t="shared" si="188"/>
        <v>exclude_title</v>
      </c>
      <c r="W1931" s="1"/>
      <c r="X1931" s="1"/>
      <c r="Y1931" s="1"/>
      <c r="Z1931" s="1"/>
      <c r="AA1931" s="1"/>
      <c r="AB1931" s="1"/>
      <c r="AC1931" s="41"/>
      <c r="AD1931" s="1"/>
      <c r="AE1931" s="1"/>
      <c r="AF1931" s="1"/>
      <c r="AG1931" s="1"/>
      <c r="AH1931" s="1"/>
      <c r="AI1931" s="1"/>
      <c r="AJ1931" s="41"/>
      <c r="AO1931" s="34"/>
      <c r="AP1931" s="34"/>
      <c r="AQ1931" s="34"/>
      <c r="AR1931" s="34"/>
    </row>
    <row r="1932" spans="1:44" ht="14.7" hidden="1" customHeight="1" x14ac:dyDescent="0.3">
      <c r="A1932">
        <v>1931</v>
      </c>
      <c r="B1932" t="s">
        <v>8272</v>
      </c>
      <c r="C1932">
        <v>2016</v>
      </c>
      <c r="D1932" t="s">
        <v>8273</v>
      </c>
      <c r="E1932" t="s">
        <v>280</v>
      </c>
      <c r="F1932">
        <v>169</v>
      </c>
      <c r="G1932" t="s">
        <v>130</v>
      </c>
      <c r="H1932">
        <v>58</v>
      </c>
      <c r="I1932">
        <v>66</v>
      </c>
      <c r="J1932" t="s">
        <v>8274</v>
      </c>
      <c r="K1932" t="s">
        <v>8275</v>
      </c>
      <c r="L1932" t="s">
        <v>120</v>
      </c>
      <c r="M1932" s="34"/>
      <c r="N1932" s="34"/>
      <c r="O1932" s="34"/>
      <c r="P1932" s="1" t="s">
        <v>178</v>
      </c>
      <c r="Q1932" s="1" t="str">
        <f t="shared" si="186"/>
        <v>exclude_title</v>
      </c>
      <c r="R1932" s="1" t="s">
        <v>123</v>
      </c>
      <c r="S1932" s="1" t="s">
        <v>190</v>
      </c>
      <c r="T1932" s="1" t="str">
        <f t="shared" si="187"/>
        <v>exclude_title</v>
      </c>
      <c r="U1932" s="1" t="s">
        <v>124</v>
      </c>
      <c r="V1932" s="41" t="str">
        <f t="shared" si="188"/>
        <v>exclude_title</v>
      </c>
      <c r="W1932" s="1"/>
      <c r="X1932" s="1"/>
      <c r="Y1932" s="1"/>
      <c r="Z1932" s="1"/>
      <c r="AA1932" s="1"/>
      <c r="AB1932" s="1"/>
      <c r="AC1932" s="41"/>
      <c r="AD1932" s="1"/>
      <c r="AE1932" s="1"/>
      <c r="AF1932" s="1"/>
      <c r="AG1932" s="1"/>
      <c r="AH1932" s="1"/>
      <c r="AI1932" s="1"/>
      <c r="AJ1932" s="41"/>
      <c r="AO1932" s="34"/>
      <c r="AP1932" s="34"/>
      <c r="AQ1932" s="34"/>
      <c r="AR1932" s="34"/>
    </row>
    <row r="1933" spans="1:44" ht="14.7" hidden="1" customHeight="1" x14ac:dyDescent="0.3">
      <c r="A1933">
        <v>1932</v>
      </c>
      <c r="B1933" t="s">
        <v>2525</v>
      </c>
      <c r="C1933">
        <v>2005</v>
      </c>
      <c r="D1933" t="s">
        <v>8276</v>
      </c>
      <c r="E1933" t="s">
        <v>790</v>
      </c>
      <c r="F1933">
        <v>83</v>
      </c>
      <c r="G1933">
        <v>10</v>
      </c>
      <c r="H1933">
        <v>1345</v>
      </c>
      <c r="I1933">
        <v>1348</v>
      </c>
      <c r="J1933" t="s">
        <v>8277</v>
      </c>
      <c r="K1933" t="s">
        <v>8278</v>
      </c>
      <c r="L1933" t="s">
        <v>120</v>
      </c>
      <c r="M1933" s="34"/>
      <c r="N1933" s="34"/>
      <c r="O1933" s="34"/>
      <c r="P1933" s="1" t="s">
        <v>178</v>
      </c>
      <c r="Q1933" s="1" t="str">
        <f t="shared" si="186"/>
        <v>exclude_title</v>
      </c>
      <c r="R1933" s="1" t="s">
        <v>123</v>
      </c>
      <c r="S1933" s="1" t="s">
        <v>122</v>
      </c>
      <c r="T1933" s="1" t="str">
        <f t="shared" si="187"/>
        <v>include</v>
      </c>
      <c r="U1933" s="1" t="s">
        <v>124</v>
      </c>
      <c r="V1933" s="41" t="str">
        <f t="shared" si="188"/>
        <v>include</v>
      </c>
      <c r="W1933" s="1" t="s">
        <v>143</v>
      </c>
      <c r="X1933" s="1" t="str">
        <f>IF(OR(W1933="include",W1933="no_abstract_available"),"include", IF(W1933="duplicate","duplicate", IF(W1933="correction/reply","correction/reply", "exclude_abstract")))</f>
        <v>exclude_abstract</v>
      </c>
      <c r="Y1933" s="1" t="s">
        <v>123</v>
      </c>
      <c r="Z1933" s="1"/>
      <c r="AA1933" s="1"/>
      <c r="AB1933" s="1"/>
      <c r="AC1933" s="41" t="str">
        <f>IF(X1933=AA1933,X1933,IF(OR(X1933="include",AA1933="include"),"include",IF(OR(X1933="duplicate",AA1933="duplicate"),"duplicate",IF(OR(X1933="correction/reply",AA1933="correction/reply"),"correction/reply","exclude_abstract"))))</f>
        <v>exclude_abstract</v>
      </c>
      <c r="AD1933" s="1"/>
      <c r="AE1933" s="1"/>
      <c r="AF1933" s="1"/>
      <c r="AG1933" s="1"/>
      <c r="AH1933" s="1"/>
      <c r="AI1933" s="1"/>
      <c r="AJ1933" s="41"/>
      <c r="AO1933" s="34"/>
      <c r="AP1933" s="34"/>
      <c r="AQ1933" s="34"/>
      <c r="AR1933" s="34"/>
    </row>
    <row r="1934" spans="1:44" ht="14.7" hidden="1" customHeight="1" x14ac:dyDescent="0.3">
      <c r="A1934">
        <v>1933</v>
      </c>
      <c r="B1934" t="s">
        <v>8279</v>
      </c>
      <c r="C1934">
        <v>2010</v>
      </c>
      <c r="D1934" t="s">
        <v>8280</v>
      </c>
      <c r="E1934" t="s">
        <v>208</v>
      </c>
      <c r="F1934">
        <v>98</v>
      </c>
      <c r="G1934">
        <v>3</v>
      </c>
      <c r="H1934">
        <v>540</v>
      </c>
      <c r="I1934">
        <v>550</v>
      </c>
      <c r="J1934" t="s">
        <v>8281</v>
      </c>
      <c r="K1934" t="s">
        <v>8282</v>
      </c>
      <c r="L1934" t="s">
        <v>120</v>
      </c>
      <c r="M1934" s="34"/>
      <c r="N1934" s="34"/>
      <c r="O1934" s="34" t="s">
        <v>121</v>
      </c>
      <c r="P1934" s="1" t="s">
        <v>178</v>
      </c>
      <c r="Q1934" s="1" t="str">
        <f t="shared" si="186"/>
        <v>exclude_title</v>
      </c>
      <c r="R1934" s="1" t="s">
        <v>123</v>
      </c>
      <c r="S1934" s="1" t="s">
        <v>122</v>
      </c>
      <c r="T1934" s="1" t="str">
        <f t="shared" si="187"/>
        <v>include</v>
      </c>
      <c r="U1934" s="1" t="s">
        <v>124</v>
      </c>
      <c r="V1934" s="41" t="str">
        <f t="shared" si="188"/>
        <v>include</v>
      </c>
      <c r="W1934" s="1" t="s">
        <v>122</v>
      </c>
      <c r="X1934" s="1" t="str">
        <f>IF(OR(W1934="include",W1934="no_abstract_available"),"include", IF(W1934="duplicate","duplicate", IF(W1934="correction/reply","correction/reply", "exclude_abstract")))</f>
        <v>include</v>
      </c>
      <c r="Y1934" s="1" t="s">
        <v>123</v>
      </c>
      <c r="Z1934" s="1"/>
      <c r="AA1934" s="1"/>
      <c r="AB1934" s="1"/>
      <c r="AC1934" s="41" t="str">
        <f>IF(X1934=AA1934,X1934,IF(OR(X1934="include",AA1934="include"),"include",IF(OR(X1934="duplicate",AA1934="duplicate"),"duplicate",IF(OR(X1934="correction/reply",AA1934="correction/reply"),"correction/reply","exclude_abstract"))))</f>
        <v>include</v>
      </c>
      <c r="AD1934" s="1" t="s">
        <v>122</v>
      </c>
      <c r="AE1934" s="1"/>
      <c r="AF1934" s="1" t="s">
        <v>124</v>
      </c>
      <c r="AG1934" s="1"/>
      <c r="AH1934" s="1"/>
      <c r="AI1934" s="1"/>
      <c r="AJ1934" s="41" t="str">
        <f>IF(AD1934=AG1934,AD1934, (IF(AG1934=0, AD1934,"different!")))</f>
        <v>include</v>
      </c>
      <c r="AK1934" t="s">
        <v>124</v>
      </c>
      <c r="AL1934" t="s">
        <v>121</v>
      </c>
      <c r="AM1934" t="s">
        <v>126</v>
      </c>
      <c r="AO1934" s="34" t="s">
        <v>121</v>
      </c>
      <c r="AP1934" s="34" t="s">
        <v>124</v>
      </c>
      <c r="AQ1934" s="34">
        <v>3</v>
      </c>
      <c r="AR1934" s="34">
        <v>1</v>
      </c>
    </row>
    <row r="1935" spans="1:44" ht="14.7" hidden="1" customHeight="1" x14ac:dyDescent="0.3">
      <c r="A1935">
        <v>1934</v>
      </c>
      <c r="B1935" t="s">
        <v>8283</v>
      </c>
      <c r="C1935">
        <v>2010</v>
      </c>
      <c r="D1935" t="s">
        <v>8284</v>
      </c>
      <c r="E1935" t="s">
        <v>435</v>
      </c>
      <c r="F1935">
        <v>163</v>
      </c>
      <c r="G1935">
        <v>4</v>
      </c>
      <c r="H1935">
        <v>921</v>
      </c>
      <c r="I1935">
        <v>933</v>
      </c>
      <c r="J1935" t="s">
        <v>8285</v>
      </c>
      <c r="K1935" t="s">
        <v>8286</v>
      </c>
      <c r="L1935" t="s">
        <v>120</v>
      </c>
      <c r="M1935" s="34"/>
      <c r="N1935" s="34"/>
      <c r="O1935" s="34" t="s">
        <v>121</v>
      </c>
      <c r="P1935" s="1" t="s">
        <v>122</v>
      </c>
      <c r="Q1935" s="1" t="str">
        <f t="shared" si="186"/>
        <v>include</v>
      </c>
      <c r="R1935" s="1" t="s">
        <v>123</v>
      </c>
      <c r="S1935" s="1" t="s">
        <v>122</v>
      </c>
      <c r="T1935" s="1" t="str">
        <f t="shared" si="187"/>
        <v>include</v>
      </c>
      <c r="U1935" s="1" t="s">
        <v>124</v>
      </c>
      <c r="V1935" s="41" t="str">
        <f t="shared" si="188"/>
        <v>include</v>
      </c>
      <c r="W1935" s="1" t="s">
        <v>122</v>
      </c>
      <c r="X1935" s="1" t="str">
        <f>IF(OR(W1935="include",W1935="no_abstract_available"),"include", IF(W1935="duplicate","duplicate", IF(W1935="correction/reply","correction/reply", "exclude_abstract")))</f>
        <v>include</v>
      </c>
      <c r="Y1935" s="1" t="s">
        <v>123</v>
      </c>
      <c r="Z1935" s="1"/>
      <c r="AA1935" s="1"/>
      <c r="AB1935" s="1"/>
      <c r="AC1935" s="41" t="str">
        <f>IF(X1935=AA1935,X1935,IF(OR(X1935="include",AA1935="include"),"include",IF(OR(X1935="duplicate",AA1935="duplicate"),"duplicate",IF(OR(X1935="correction/reply",AA1935="correction/reply"),"correction/reply","exclude_abstract"))))</f>
        <v>include</v>
      </c>
      <c r="AD1935" s="1" t="s">
        <v>541</v>
      </c>
      <c r="AE1935" s="1"/>
      <c r="AF1935" s="1" t="s">
        <v>124</v>
      </c>
      <c r="AG1935" s="1"/>
      <c r="AH1935" s="1"/>
      <c r="AI1935" s="1"/>
      <c r="AJ1935" s="41" t="str">
        <f>IF(AD1935=AG1935,AD1935, (IF(AG1935=0, AD1935,"different!")))</f>
        <v>exclude_population_coordinates</v>
      </c>
      <c r="AK1935" t="s">
        <v>124</v>
      </c>
      <c r="AL1935" t="s">
        <v>126</v>
      </c>
      <c r="AN1935" t="s">
        <v>1235</v>
      </c>
      <c r="AO1935" s="34"/>
      <c r="AP1935" s="34"/>
      <c r="AQ1935" s="34"/>
      <c r="AR1935" s="34"/>
    </row>
    <row r="1936" spans="1:44" ht="14.7" hidden="1" customHeight="1" x14ac:dyDescent="0.3">
      <c r="A1936">
        <v>1935</v>
      </c>
      <c r="B1936" t="s">
        <v>8287</v>
      </c>
      <c r="C1936">
        <v>2008</v>
      </c>
      <c r="D1936" t="s">
        <v>8288</v>
      </c>
      <c r="E1936" t="s">
        <v>8289</v>
      </c>
      <c r="F1936">
        <v>58</v>
      </c>
      <c r="G1936" t="s">
        <v>130</v>
      </c>
      <c r="H1936">
        <v>343</v>
      </c>
      <c r="I1936">
        <v>364</v>
      </c>
      <c r="J1936" t="s">
        <v>130</v>
      </c>
      <c r="K1936" t="s">
        <v>8290</v>
      </c>
      <c r="L1936" t="s">
        <v>120</v>
      </c>
      <c r="M1936" s="34"/>
      <c r="N1936" s="34"/>
      <c r="O1936" s="34"/>
      <c r="P1936" s="1" t="s">
        <v>178</v>
      </c>
      <c r="Q1936" s="1" t="str">
        <f t="shared" si="186"/>
        <v>exclude_title</v>
      </c>
      <c r="R1936" s="1" t="s">
        <v>123</v>
      </c>
      <c r="S1936" s="1" t="s">
        <v>122</v>
      </c>
      <c r="T1936" s="1" t="str">
        <f t="shared" si="187"/>
        <v>include</v>
      </c>
      <c r="U1936" s="1" t="s">
        <v>124</v>
      </c>
      <c r="V1936" s="41" t="str">
        <f t="shared" si="188"/>
        <v>include</v>
      </c>
      <c r="W1936" s="1" t="s">
        <v>156</v>
      </c>
      <c r="X1936" s="1" t="str">
        <f>IF(OR(W1936="include",W1936="no_abstract_available"),"include", IF(W1936="duplicate","duplicate", IF(W1936="correction/reply","correction/reply", "exclude_abstract")))</f>
        <v>exclude_abstract</v>
      </c>
      <c r="Y1936" s="1" t="s">
        <v>123</v>
      </c>
      <c r="Z1936" s="1"/>
      <c r="AA1936" s="1"/>
      <c r="AB1936" s="1"/>
      <c r="AC1936" s="41" t="str">
        <f>IF(X1936=AA1936,X1936,IF(OR(X1936="include",AA1936="include"),"include",IF(OR(X1936="duplicate",AA1936="duplicate"),"duplicate",IF(OR(X1936="correction/reply",AA1936="correction/reply"),"correction/reply","exclude_abstract"))))</f>
        <v>exclude_abstract</v>
      </c>
      <c r="AD1936" s="1"/>
      <c r="AE1936" s="1"/>
      <c r="AF1936" s="1"/>
      <c r="AG1936" s="1"/>
      <c r="AH1936" s="1"/>
      <c r="AI1936" s="1"/>
      <c r="AJ1936" s="41"/>
      <c r="AO1936" s="34"/>
      <c r="AP1936" s="34"/>
      <c r="AQ1936" s="34"/>
      <c r="AR1936" s="34"/>
    </row>
    <row r="1937" spans="1:44" ht="14.7" hidden="1" customHeight="1" x14ac:dyDescent="0.3">
      <c r="A1937">
        <v>1936</v>
      </c>
      <c r="B1937" t="s">
        <v>8291</v>
      </c>
      <c r="C1937">
        <v>2018</v>
      </c>
      <c r="D1937" t="s">
        <v>8292</v>
      </c>
      <c r="E1937" t="s">
        <v>8293</v>
      </c>
      <c r="F1937">
        <v>127</v>
      </c>
      <c r="G1937" t="s">
        <v>130</v>
      </c>
      <c r="H1937">
        <v>320</v>
      </c>
      <c r="I1937">
        <v>331</v>
      </c>
      <c r="J1937" t="s">
        <v>8294</v>
      </c>
      <c r="K1937" t="s">
        <v>8295</v>
      </c>
      <c r="L1937" t="s">
        <v>120</v>
      </c>
      <c r="M1937" s="34"/>
      <c r="N1937" s="34"/>
      <c r="O1937" s="34"/>
      <c r="P1937" s="1" t="s">
        <v>155</v>
      </c>
      <c r="Q1937" s="1" t="str">
        <f t="shared" si="186"/>
        <v>exclude_title</v>
      </c>
      <c r="R1937" s="1" t="s">
        <v>123</v>
      </c>
      <c r="S1937" s="1" t="s">
        <v>133</v>
      </c>
      <c r="T1937" s="1" t="str">
        <f t="shared" si="187"/>
        <v>exclude_title</v>
      </c>
      <c r="U1937" s="1" t="s">
        <v>124</v>
      </c>
      <c r="V1937" s="41" t="str">
        <f t="shared" si="188"/>
        <v>exclude_title</v>
      </c>
      <c r="W1937" s="1"/>
      <c r="X1937" s="1"/>
      <c r="Y1937" s="1"/>
      <c r="Z1937" s="1"/>
      <c r="AA1937" s="1"/>
      <c r="AB1937" s="1"/>
      <c r="AC1937" s="41"/>
      <c r="AD1937" s="1"/>
      <c r="AE1937" s="1"/>
      <c r="AF1937" s="1"/>
      <c r="AG1937" s="1"/>
      <c r="AH1937" s="1"/>
      <c r="AI1937" s="1"/>
      <c r="AJ1937" s="41"/>
      <c r="AO1937" s="34"/>
      <c r="AP1937" s="34"/>
      <c r="AQ1937" s="34"/>
      <c r="AR1937" s="34"/>
    </row>
    <row r="1938" spans="1:44" ht="14.7" hidden="1" customHeight="1" x14ac:dyDescent="0.3">
      <c r="A1938">
        <v>1937</v>
      </c>
      <c r="B1938" t="s">
        <v>8296</v>
      </c>
      <c r="C1938">
        <v>2008</v>
      </c>
      <c r="D1938" t="s">
        <v>8297</v>
      </c>
      <c r="E1938" t="s">
        <v>8298</v>
      </c>
      <c r="F1938">
        <v>222</v>
      </c>
      <c r="G1938">
        <v>10</v>
      </c>
      <c r="H1938">
        <v>1873</v>
      </c>
      <c r="I1938">
        <v>1884</v>
      </c>
      <c r="J1938" t="s">
        <v>8299</v>
      </c>
      <c r="K1938" t="s">
        <v>8300</v>
      </c>
      <c r="L1938" t="s">
        <v>120</v>
      </c>
      <c r="M1938" s="34"/>
      <c r="N1938" s="34"/>
      <c r="O1938" s="34"/>
      <c r="P1938" s="1" t="s">
        <v>178</v>
      </c>
      <c r="Q1938" s="1" t="str">
        <f t="shared" si="186"/>
        <v>exclude_title</v>
      </c>
      <c r="R1938" s="1" t="s">
        <v>123</v>
      </c>
      <c r="S1938" s="1" t="s">
        <v>133</v>
      </c>
      <c r="T1938" s="1" t="str">
        <f t="shared" si="187"/>
        <v>exclude_title</v>
      </c>
      <c r="U1938" s="1" t="s">
        <v>124</v>
      </c>
      <c r="V1938" s="41" t="str">
        <f t="shared" si="188"/>
        <v>exclude_title</v>
      </c>
      <c r="W1938" s="1"/>
      <c r="X1938" s="1"/>
      <c r="Y1938" s="1"/>
      <c r="Z1938" s="1"/>
      <c r="AA1938" s="1"/>
      <c r="AB1938" s="1"/>
      <c r="AC1938" s="41"/>
      <c r="AD1938" s="1"/>
      <c r="AE1938" s="1"/>
      <c r="AF1938" s="1"/>
      <c r="AG1938" s="1"/>
      <c r="AH1938" s="1"/>
      <c r="AI1938" s="1"/>
      <c r="AJ1938" s="41"/>
      <c r="AO1938" s="34"/>
      <c r="AP1938" s="34"/>
      <c r="AQ1938" s="34"/>
      <c r="AR1938" s="34"/>
    </row>
    <row r="1939" spans="1:44" ht="14.7" hidden="1" customHeight="1" x14ac:dyDescent="0.3">
      <c r="A1939">
        <v>1938</v>
      </c>
      <c r="B1939" t="s">
        <v>8301</v>
      </c>
      <c r="C1939">
        <v>1995</v>
      </c>
      <c r="D1939" t="s">
        <v>8302</v>
      </c>
      <c r="E1939" t="s">
        <v>621</v>
      </c>
      <c r="F1939" t="s">
        <v>8303</v>
      </c>
      <c r="G1939" t="s">
        <v>130</v>
      </c>
      <c r="H1939">
        <v>307</v>
      </c>
      <c r="I1939">
        <v>321</v>
      </c>
      <c r="J1939" t="s">
        <v>8304</v>
      </c>
      <c r="K1939" t="s">
        <v>8305</v>
      </c>
      <c r="L1939" t="s">
        <v>120</v>
      </c>
      <c r="M1939" s="34"/>
      <c r="N1939" s="34"/>
      <c r="O1939" s="34"/>
      <c r="P1939" s="1" t="s">
        <v>178</v>
      </c>
      <c r="Q1939" s="1" t="str">
        <f t="shared" si="186"/>
        <v>exclude_title</v>
      </c>
      <c r="R1939" s="1" t="s">
        <v>123</v>
      </c>
      <c r="S1939" s="1" t="s">
        <v>122</v>
      </c>
      <c r="T1939" s="1" t="str">
        <f t="shared" si="187"/>
        <v>include</v>
      </c>
      <c r="U1939" s="1" t="s">
        <v>124</v>
      </c>
      <c r="V1939" s="41" t="str">
        <f t="shared" si="188"/>
        <v>include</v>
      </c>
      <c r="W1939" s="1" t="s">
        <v>156</v>
      </c>
      <c r="X1939" s="1" t="str">
        <f>IF(OR(W1939="include",W1939="no_abstract_available"),"include", IF(W1939="duplicate","duplicate", IF(W1939="correction/reply","correction/reply", "exclude_abstract")))</f>
        <v>exclude_abstract</v>
      </c>
      <c r="Y1939" s="1" t="s">
        <v>123</v>
      </c>
      <c r="Z1939" s="1"/>
      <c r="AA1939" s="1"/>
      <c r="AB1939" s="1"/>
      <c r="AC1939" s="41" t="str">
        <f>IF(X1939=AA1939,X1939,IF(OR(X1939="include",AA1939="include"),"include",IF(OR(X1939="duplicate",AA1939="duplicate"),"duplicate",IF(OR(X1939="correction/reply",AA1939="correction/reply"),"correction/reply","exclude_abstract"))))</f>
        <v>exclude_abstract</v>
      </c>
      <c r="AD1939" s="1"/>
      <c r="AE1939" s="1"/>
      <c r="AF1939" s="1"/>
      <c r="AG1939" s="1"/>
      <c r="AH1939" s="1"/>
      <c r="AI1939" s="1"/>
      <c r="AJ1939" s="41"/>
      <c r="AO1939" s="34"/>
      <c r="AP1939" s="34"/>
      <c r="AQ1939" s="34"/>
      <c r="AR1939" s="34"/>
    </row>
    <row r="1940" spans="1:44" ht="14.7" hidden="1" customHeight="1" x14ac:dyDescent="0.3">
      <c r="A1940">
        <v>1939</v>
      </c>
      <c r="B1940" t="s">
        <v>8306</v>
      </c>
      <c r="C1940">
        <v>2001</v>
      </c>
      <c r="D1940" t="s">
        <v>8307</v>
      </c>
      <c r="E1940" t="s">
        <v>955</v>
      </c>
      <c r="F1940">
        <v>209</v>
      </c>
      <c r="G1940" t="s">
        <v>130</v>
      </c>
      <c r="H1940">
        <v>55</v>
      </c>
      <c r="I1940">
        <v>69</v>
      </c>
      <c r="J1940" t="s">
        <v>8308</v>
      </c>
      <c r="K1940" t="s">
        <v>8309</v>
      </c>
      <c r="L1940" t="s">
        <v>120</v>
      </c>
      <c r="M1940" s="34"/>
      <c r="N1940" s="34"/>
      <c r="O1940" s="34"/>
      <c r="P1940" s="1" t="s">
        <v>155</v>
      </c>
      <c r="Q1940" s="1" t="str">
        <f t="shared" si="186"/>
        <v>exclude_title</v>
      </c>
      <c r="R1940" s="1" t="s">
        <v>123</v>
      </c>
      <c r="S1940" s="1" t="s">
        <v>133</v>
      </c>
      <c r="T1940" s="1" t="str">
        <f t="shared" si="187"/>
        <v>exclude_title</v>
      </c>
      <c r="U1940" s="1" t="s">
        <v>124</v>
      </c>
      <c r="V1940" s="41" t="str">
        <f t="shared" si="188"/>
        <v>exclude_title</v>
      </c>
      <c r="W1940" s="1"/>
      <c r="X1940" s="1"/>
      <c r="Y1940" s="1"/>
      <c r="Z1940" s="1"/>
      <c r="AA1940" s="1"/>
      <c r="AB1940" s="1"/>
      <c r="AC1940" s="41"/>
      <c r="AD1940" s="1"/>
      <c r="AE1940" s="1"/>
      <c r="AF1940" s="1"/>
      <c r="AG1940" s="1"/>
      <c r="AH1940" s="1"/>
      <c r="AI1940" s="1"/>
      <c r="AJ1940" s="41"/>
      <c r="AO1940" s="34"/>
      <c r="AP1940" s="34"/>
      <c r="AQ1940" s="34"/>
      <c r="AR1940" s="34"/>
    </row>
    <row r="1941" spans="1:44" ht="14.7" hidden="1" customHeight="1" x14ac:dyDescent="0.3">
      <c r="A1941">
        <v>1940</v>
      </c>
      <c r="B1941" t="s">
        <v>8310</v>
      </c>
      <c r="C1941">
        <v>2021</v>
      </c>
      <c r="D1941" t="s">
        <v>8311</v>
      </c>
      <c r="E1941" t="s">
        <v>8312</v>
      </c>
      <c r="F1941">
        <v>35</v>
      </c>
      <c r="G1941">
        <v>5</v>
      </c>
      <c r="H1941" t="s">
        <v>130</v>
      </c>
      <c r="I1941" t="s">
        <v>130</v>
      </c>
      <c r="J1941" t="s">
        <v>8313</v>
      </c>
      <c r="K1941" t="s">
        <v>8314</v>
      </c>
      <c r="L1941" t="s">
        <v>120</v>
      </c>
      <c r="M1941" s="34"/>
      <c r="N1941" s="34"/>
      <c r="O1941" s="34"/>
      <c r="P1941" s="1" t="s">
        <v>178</v>
      </c>
      <c r="Q1941" s="1" t="str">
        <f t="shared" si="186"/>
        <v>exclude_title</v>
      </c>
      <c r="R1941" s="1" t="s">
        <v>123</v>
      </c>
      <c r="S1941" s="1" t="s">
        <v>178</v>
      </c>
      <c r="T1941" s="1" t="str">
        <f t="shared" si="187"/>
        <v>exclude_title</v>
      </c>
      <c r="U1941" s="1" t="s">
        <v>124</v>
      </c>
      <c r="V1941" s="41" t="str">
        <f t="shared" si="188"/>
        <v>exclude_title</v>
      </c>
      <c r="W1941" s="1"/>
      <c r="X1941" s="1"/>
      <c r="Y1941" s="1"/>
      <c r="Z1941" s="1"/>
      <c r="AA1941" s="1"/>
      <c r="AB1941" s="1"/>
      <c r="AC1941" s="41"/>
      <c r="AD1941" s="1"/>
      <c r="AE1941" s="1"/>
      <c r="AF1941" s="1"/>
      <c r="AG1941" s="1"/>
      <c r="AH1941" s="1"/>
      <c r="AI1941" s="1"/>
      <c r="AJ1941" s="41"/>
      <c r="AO1941" s="34"/>
      <c r="AP1941" s="34"/>
      <c r="AQ1941" s="34"/>
      <c r="AR1941" s="34"/>
    </row>
    <row r="1942" spans="1:44" ht="14.7" hidden="1" customHeight="1" x14ac:dyDescent="0.3">
      <c r="A1942">
        <v>1941</v>
      </c>
      <c r="B1942" t="s">
        <v>8315</v>
      </c>
      <c r="C1942">
        <v>2002</v>
      </c>
      <c r="D1942" t="s">
        <v>8316</v>
      </c>
      <c r="E1942" t="s">
        <v>208</v>
      </c>
      <c r="F1942">
        <v>90</v>
      </c>
      <c r="G1942">
        <v>1</v>
      </c>
      <c r="H1942">
        <v>86</v>
      </c>
      <c r="I1942">
        <v>99</v>
      </c>
      <c r="J1942" t="s">
        <v>8317</v>
      </c>
      <c r="K1942" t="s">
        <v>8318</v>
      </c>
      <c r="L1942" t="s">
        <v>120</v>
      </c>
      <c r="M1942" s="34"/>
      <c r="N1942" s="34"/>
      <c r="O1942" s="34" t="s">
        <v>121</v>
      </c>
      <c r="P1942" s="1" t="s">
        <v>178</v>
      </c>
      <c r="Q1942" s="1" t="str">
        <f t="shared" si="186"/>
        <v>exclude_title</v>
      </c>
      <c r="R1942" s="1" t="s">
        <v>123</v>
      </c>
      <c r="S1942" s="1" t="s">
        <v>122</v>
      </c>
      <c r="T1942" s="1" t="str">
        <f t="shared" si="187"/>
        <v>include</v>
      </c>
      <c r="U1942" s="1" t="s">
        <v>124</v>
      </c>
      <c r="V1942" s="41" t="str">
        <f t="shared" si="188"/>
        <v>include</v>
      </c>
      <c r="W1942" s="1" t="s">
        <v>122</v>
      </c>
      <c r="X1942" s="1" t="str">
        <f>IF(OR(W1942="include",W1942="no_abstract_available"),"include", IF(W1942="duplicate","duplicate", IF(W1942="correction/reply","correction/reply", "exclude_abstract")))</f>
        <v>include</v>
      </c>
      <c r="Y1942" s="1" t="s">
        <v>123</v>
      </c>
      <c r="Z1942" s="1"/>
      <c r="AA1942" s="1"/>
      <c r="AB1942" s="1"/>
      <c r="AC1942" s="41" t="str">
        <f>IF(X1942=AA1942,X1942,IF(OR(X1942="include",AA1942="include"),"include",IF(OR(X1942="duplicate",AA1942="duplicate"),"duplicate",IF(OR(X1942="correction/reply",AA1942="correction/reply"),"correction/reply","exclude_abstract"))))</f>
        <v>include</v>
      </c>
      <c r="AD1942" s="1" t="s">
        <v>122</v>
      </c>
      <c r="AE1942" s="1"/>
      <c r="AF1942" s="1" t="s">
        <v>124</v>
      </c>
      <c r="AG1942" s="1"/>
      <c r="AH1942" s="1"/>
      <c r="AI1942" s="1"/>
      <c r="AJ1942" s="41" t="str">
        <f>IF(AD1942=AG1942,AD1942, (IF(AG1942=0, AD1942,"different!")))</f>
        <v>include</v>
      </c>
      <c r="AK1942" t="s">
        <v>124</v>
      </c>
      <c r="AL1942" t="s">
        <v>121</v>
      </c>
      <c r="AM1942" t="s">
        <v>126</v>
      </c>
      <c r="AO1942" s="34" t="s">
        <v>121</v>
      </c>
      <c r="AP1942" s="34" t="s">
        <v>124</v>
      </c>
      <c r="AQ1942" s="34">
        <v>2</v>
      </c>
      <c r="AR1942" s="34">
        <v>0</v>
      </c>
    </row>
    <row r="1943" spans="1:44" ht="14.7" hidden="1" customHeight="1" x14ac:dyDescent="0.3">
      <c r="A1943">
        <v>1942</v>
      </c>
      <c r="B1943" t="s">
        <v>8319</v>
      </c>
      <c r="C1943">
        <v>2009</v>
      </c>
      <c r="D1943" t="s">
        <v>8320</v>
      </c>
      <c r="E1943" t="s">
        <v>3028</v>
      </c>
      <c r="F1943">
        <v>7</v>
      </c>
      <c r="G1943">
        <v>3</v>
      </c>
      <c r="H1943">
        <v>295</v>
      </c>
      <c r="I1943">
        <v>306</v>
      </c>
      <c r="J1943" t="s">
        <v>8321</v>
      </c>
      <c r="K1943" t="s">
        <v>8322</v>
      </c>
      <c r="L1943" t="s">
        <v>120</v>
      </c>
      <c r="M1943" s="34"/>
      <c r="N1943" s="34"/>
      <c r="O1943" s="34"/>
      <c r="P1943" s="1" t="s">
        <v>133</v>
      </c>
      <c r="Q1943" s="1" t="str">
        <f t="shared" si="186"/>
        <v>exclude_title</v>
      </c>
      <c r="R1943" s="1" t="s">
        <v>123</v>
      </c>
      <c r="S1943" s="1" t="s">
        <v>133</v>
      </c>
      <c r="T1943" s="1" t="str">
        <f t="shared" si="187"/>
        <v>exclude_title</v>
      </c>
      <c r="U1943" s="1" t="s">
        <v>124</v>
      </c>
      <c r="V1943" s="41" t="str">
        <f t="shared" si="188"/>
        <v>exclude_title</v>
      </c>
      <c r="W1943" s="1"/>
      <c r="X1943" s="1"/>
      <c r="Y1943" s="1"/>
      <c r="Z1943" s="1"/>
      <c r="AA1943" s="1"/>
      <c r="AB1943" s="1"/>
      <c r="AC1943" s="41"/>
      <c r="AD1943" s="1"/>
      <c r="AE1943" s="1"/>
      <c r="AF1943" s="1"/>
      <c r="AG1943" s="1"/>
      <c r="AH1943" s="1"/>
      <c r="AI1943" s="1"/>
      <c r="AJ1943" s="41"/>
      <c r="AO1943" s="34"/>
      <c r="AP1943" s="34"/>
      <c r="AQ1943" s="34"/>
      <c r="AR1943" s="34"/>
    </row>
    <row r="1944" spans="1:44" ht="14.7" hidden="1" customHeight="1" x14ac:dyDescent="0.3">
      <c r="A1944">
        <v>1943</v>
      </c>
      <c r="B1944" t="s">
        <v>8323</v>
      </c>
      <c r="C1944">
        <v>2010</v>
      </c>
      <c r="D1944" t="s">
        <v>8324</v>
      </c>
      <c r="E1944" t="s">
        <v>8325</v>
      </c>
      <c r="F1944">
        <v>42</v>
      </c>
      <c r="G1944" t="s">
        <v>130</v>
      </c>
      <c r="H1944">
        <v>113</v>
      </c>
      <c r="I1944">
        <v>117</v>
      </c>
      <c r="J1944" t="s">
        <v>8326</v>
      </c>
      <c r="K1944" t="s">
        <v>8327</v>
      </c>
      <c r="L1944" t="s">
        <v>120</v>
      </c>
      <c r="M1944" s="34"/>
      <c r="N1944" s="34"/>
      <c r="O1944" s="34"/>
      <c r="P1944" s="1" t="s">
        <v>155</v>
      </c>
      <c r="Q1944" s="1" t="str">
        <f t="shared" si="186"/>
        <v>exclude_title</v>
      </c>
      <c r="R1944" s="1" t="s">
        <v>123</v>
      </c>
      <c r="S1944" s="1" t="s">
        <v>122</v>
      </c>
      <c r="T1944" s="1" t="str">
        <f t="shared" si="187"/>
        <v>include</v>
      </c>
      <c r="U1944" s="1" t="s">
        <v>124</v>
      </c>
      <c r="V1944" s="41" t="str">
        <f t="shared" si="188"/>
        <v>include</v>
      </c>
      <c r="W1944" s="1" t="s">
        <v>156</v>
      </c>
      <c r="X1944" s="1" t="str">
        <f>IF(OR(W1944="include",W1944="no_abstract_available"),"include", IF(W1944="duplicate","duplicate", IF(W1944="correction/reply","correction/reply", "exclude_abstract")))</f>
        <v>exclude_abstract</v>
      </c>
      <c r="Y1944" s="1" t="s">
        <v>123</v>
      </c>
      <c r="Z1944" s="1"/>
      <c r="AA1944" s="1"/>
      <c r="AB1944" s="1"/>
      <c r="AC1944" s="41" t="str">
        <f>IF(X1944=AA1944,X1944,IF(OR(X1944="include",AA1944="include"),"include",IF(OR(X1944="duplicate",AA1944="duplicate"),"duplicate",IF(OR(X1944="correction/reply",AA1944="correction/reply"),"correction/reply","exclude_abstract"))))</f>
        <v>exclude_abstract</v>
      </c>
      <c r="AD1944" s="1"/>
      <c r="AE1944" s="1"/>
      <c r="AF1944" s="1"/>
      <c r="AG1944" s="1"/>
      <c r="AH1944" s="1"/>
      <c r="AI1944" s="1"/>
      <c r="AJ1944" s="41"/>
      <c r="AO1944" s="34"/>
      <c r="AP1944" s="34"/>
      <c r="AQ1944" s="34"/>
      <c r="AR1944" s="34"/>
    </row>
    <row r="1945" spans="1:44" ht="14.7" hidden="1" customHeight="1" x14ac:dyDescent="0.3">
      <c r="A1945">
        <v>1944</v>
      </c>
      <c r="B1945" t="s">
        <v>8328</v>
      </c>
      <c r="C1945">
        <v>1999</v>
      </c>
      <c r="D1945" t="s">
        <v>8329</v>
      </c>
      <c r="E1945" t="s">
        <v>1415</v>
      </c>
      <c r="F1945">
        <v>2</v>
      </c>
      <c r="G1945">
        <v>4</v>
      </c>
      <c r="H1945">
        <v>223</v>
      </c>
      <c r="I1945">
        <v>227</v>
      </c>
      <c r="J1945" t="s">
        <v>130</v>
      </c>
      <c r="K1945" t="s">
        <v>8330</v>
      </c>
      <c r="L1945" t="s">
        <v>120</v>
      </c>
      <c r="M1945" s="34"/>
      <c r="N1945" s="34"/>
      <c r="O1945" s="34"/>
      <c r="P1945" s="1" t="s">
        <v>133</v>
      </c>
      <c r="Q1945" s="1" t="str">
        <f t="shared" si="186"/>
        <v>exclude_title</v>
      </c>
      <c r="R1945" s="1" t="s">
        <v>123</v>
      </c>
      <c r="S1945" s="1" t="s">
        <v>122</v>
      </c>
      <c r="T1945" s="1" t="str">
        <f t="shared" si="187"/>
        <v>include</v>
      </c>
      <c r="U1945" s="1" t="s">
        <v>124</v>
      </c>
      <c r="V1945" s="41" t="str">
        <f t="shared" si="188"/>
        <v>include</v>
      </c>
      <c r="W1945" s="1" t="s">
        <v>156</v>
      </c>
      <c r="X1945" s="1" t="str">
        <f>IF(OR(W1945="include",W1945="no_abstract_available"),"include", IF(W1945="duplicate","duplicate", IF(W1945="correction/reply","correction/reply", "exclude_abstract")))</f>
        <v>exclude_abstract</v>
      </c>
      <c r="Y1945" s="1" t="s">
        <v>123</v>
      </c>
      <c r="Z1945" s="1"/>
      <c r="AA1945" s="1"/>
      <c r="AB1945" s="1"/>
      <c r="AC1945" s="41" t="str">
        <f>IF(X1945=AA1945,X1945,IF(OR(X1945="include",AA1945="include"),"include",IF(OR(X1945="duplicate",AA1945="duplicate"),"duplicate",IF(OR(X1945="correction/reply",AA1945="correction/reply"),"correction/reply","exclude_abstract"))))</f>
        <v>exclude_abstract</v>
      </c>
      <c r="AD1945" s="1"/>
      <c r="AE1945" s="1"/>
      <c r="AF1945" s="1"/>
      <c r="AG1945" s="1"/>
      <c r="AH1945" s="1"/>
      <c r="AI1945" s="1"/>
      <c r="AJ1945" s="41"/>
      <c r="AO1945" s="34"/>
      <c r="AP1945" s="34"/>
      <c r="AQ1945" s="34"/>
      <c r="AR1945" s="34"/>
    </row>
    <row r="1946" spans="1:44" ht="14.7" hidden="1" customHeight="1" x14ac:dyDescent="0.3">
      <c r="A1946">
        <v>1945</v>
      </c>
      <c r="B1946" t="s">
        <v>8331</v>
      </c>
      <c r="C1946">
        <v>2017</v>
      </c>
      <c r="D1946" t="s">
        <v>8332</v>
      </c>
      <c r="E1946" t="s">
        <v>6596</v>
      </c>
      <c r="F1946">
        <v>62</v>
      </c>
      <c r="G1946">
        <v>1</v>
      </c>
      <c r="H1946">
        <v>111</v>
      </c>
      <c r="I1946">
        <v>120</v>
      </c>
      <c r="J1946" t="s">
        <v>8333</v>
      </c>
      <c r="K1946" t="s">
        <v>8334</v>
      </c>
      <c r="L1946" t="s">
        <v>120</v>
      </c>
      <c r="M1946" s="34"/>
      <c r="N1946" s="34"/>
      <c r="O1946" s="34"/>
      <c r="P1946" s="1" t="s">
        <v>122</v>
      </c>
      <c r="Q1946" s="1" t="str">
        <f t="shared" si="186"/>
        <v>include</v>
      </c>
      <c r="R1946" s="1" t="s">
        <v>123</v>
      </c>
      <c r="S1946" s="1" t="s">
        <v>122</v>
      </c>
      <c r="T1946" s="1" t="str">
        <f t="shared" si="187"/>
        <v>include</v>
      </c>
      <c r="U1946" s="1" t="s">
        <v>124</v>
      </c>
      <c r="V1946" s="41" t="str">
        <f t="shared" si="188"/>
        <v>include</v>
      </c>
      <c r="W1946" s="1" t="s">
        <v>156</v>
      </c>
      <c r="X1946" s="1" t="str">
        <f>IF(OR(W1946="include",W1946="no_abstract_available"),"include", IF(W1946="duplicate","duplicate", IF(W1946="correction/reply","correction/reply", "exclude_abstract")))</f>
        <v>exclude_abstract</v>
      </c>
      <c r="Y1946" s="1" t="s">
        <v>123</v>
      </c>
      <c r="Z1946" s="1"/>
      <c r="AA1946" s="1"/>
      <c r="AB1946" s="1"/>
      <c r="AC1946" s="41" t="str">
        <f>IF(X1946=AA1946,X1946,IF(OR(X1946="include",AA1946="include"),"include",IF(OR(X1946="duplicate",AA1946="duplicate"),"duplicate",IF(OR(X1946="correction/reply",AA1946="correction/reply"),"correction/reply","exclude_abstract"))))</f>
        <v>exclude_abstract</v>
      </c>
      <c r="AD1946" s="1"/>
      <c r="AE1946" s="1"/>
      <c r="AF1946" s="1"/>
      <c r="AG1946" s="1"/>
      <c r="AH1946" s="1"/>
      <c r="AI1946" s="1"/>
      <c r="AJ1946" s="41"/>
      <c r="AO1946" s="34"/>
      <c r="AP1946" s="34"/>
      <c r="AQ1946" s="34"/>
      <c r="AR1946" s="34"/>
    </row>
    <row r="1947" spans="1:44" ht="14.7" hidden="1" customHeight="1" x14ac:dyDescent="0.3">
      <c r="A1947">
        <v>1946</v>
      </c>
      <c r="B1947" t="s">
        <v>8335</v>
      </c>
      <c r="C1947">
        <v>2019</v>
      </c>
      <c r="D1947" t="s">
        <v>8336</v>
      </c>
      <c r="E1947" t="s">
        <v>1157</v>
      </c>
      <c r="F1947">
        <v>6</v>
      </c>
      <c r="G1947" t="s">
        <v>130</v>
      </c>
      <c r="H1947" t="s">
        <v>130</v>
      </c>
      <c r="I1947" t="s">
        <v>130</v>
      </c>
      <c r="J1947" t="s">
        <v>8337</v>
      </c>
      <c r="K1947" t="s">
        <v>8338</v>
      </c>
      <c r="L1947" t="s">
        <v>120</v>
      </c>
      <c r="M1947" s="34"/>
      <c r="N1947" s="34"/>
      <c r="O1947" s="34"/>
      <c r="P1947" s="1" t="s">
        <v>133</v>
      </c>
      <c r="Q1947" s="1" t="str">
        <f t="shared" si="186"/>
        <v>exclude_title</v>
      </c>
      <c r="R1947" s="1" t="s">
        <v>123</v>
      </c>
      <c r="S1947" s="1" t="s">
        <v>133</v>
      </c>
      <c r="T1947" s="1" t="str">
        <f t="shared" si="187"/>
        <v>exclude_title</v>
      </c>
      <c r="U1947" s="1" t="s">
        <v>124</v>
      </c>
      <c r="V1947" s="41" t="str">
        <f t="shared" si="188"/>
        <v>exclude_title</v>
      </c>
      <c r="W1947" s="1"/>
      <c r="X1947" s="1"/>
      <c r="Y1947" s="1"/>
      <c r="Z1947" s="1"/>
      <c r="AA1947" s="1"/>
      <c r="AB1947" s="1"/>
      <c r="AC1947" s="41"/>
      <c r="AD1947" s="1"/>
      <c r="AE1947" s="1"/>
      <c r="AF1947" s="1"/>
      <c r="AG1947" s="1"/>
      <c r="AH1947" s="1"/>
      <c r="AI1947" s="1"/>
      <c r="AJ1947" s="41"/>
      <c r="AO1947" s="34"/>
      <c r="AP1947" s="34"/>
      <c r="AQ1947" s="34"/>
      <c r="AR1947" s="34"/>
    </row>
    <row r="1948" spans="1:44" ht="14.7" hidden="1" customHeight="1" x14ac:dyDescent="0.3">
      <c r="A1948">
        <v>1947</v>
      </c>
      <c r="B1948" t="s">
        <v>8339</v>
      </c>
      <c r="C1948">
        <v>2000</v>
      </c>
      <c r="D1948" t="s">
        <v>8340</v>
      </c>
      <c r="E1948" t="s">
        <v>8341</v>
      </c>
      <c r="F1948">
        <v>22</v>
      </c>
      <c r="G1948" t="s">
        <v>130</v>
      </c>
      <c r="H1948">
        <v>49</v>
      </c>
      <c r="I1948">
        <v>54</v>
      </c>
      <c r="J1948" t="s">
        <v>130</v>
      </c>
      <c r="K1948" t="s">
        <v>8342</v>
      </c>
      <c r="L1948" t="s">
        <v>120</v>
      </c>
      <c r="M1948" s="34"/>
      <c r="N1948" s="34"/>
      <c r="O1948" s="34"/>
      <c r="P1948" s="1" t="s">
        <v>178</v>
      </c>
      <c r="Q1948" s="1" t="str">
        <f t="shared" si="186"/>
        <v>exclude_title</v>
      </c>
      <c r="R1948" s="1" t="s">
        <v>123</v>
      </c>
      <c r="S1948" s="1" t="s">
        <v>122</v>
      </c>
      <c r="T1948" s="1" t="str">
        <f t="shared" si="187"/>
        <v>include</v>
      </c>
      <c r="U1948" s="1" t="s">
        <v>124</v>
      </c>
      <c r="V1948" s="41" t="str">
        <f t="shared" si="188"/>
        <v>include</v>
      </c>
      <c r="W1948" s="1" t="s">
        <v>156</v>
      </c>
      <c r="X1948" s="1" t="str">
        <f>IF(OR(W1948="include",W1948="no_abstract_available"),"include", IF(W1948="duplicate","duplicate", IF(W1948="correction/reply","correction/reply", "exclude_abstract")))</f>
        <v>exclude_abstract</v>
      </c>
      <c r="Y1948" s="1" t="s">
        <v>123</v>
      </c>
      <c r="Z1948" s="1"/>
      <c r="AA1948" s="1"/>
      <c r="AB1948" s="1"/>
      <c r="AC1948" s="41" t="str">
        <f>IF(X1948=AA1948,X1948,IF(OR(X1948="include",AA1948="include"),"include",IF(OR(X1948="duplicate",AA1948="duplicate"),"duplicate",IF(OR(X1948="correction/reply",AA1948="correction/reply"),"correction/reply","exclude_abstract"))))</f>
        <v>exclude_abstract</v>
      </c>
      <c r="AD1948" s="1"/>
      <c r="AE1948" s="1"/>
      <c r="AF1948" s="1"/>
      <c r="AG1948" s="1"/>
      <c r="AH1948" s="1"/>
      <c r="AI1948" s="1"/>
      <c r="AJ1948" s="41"/>
      <c r="AO1948" s="34"/>
      <c r="AP1948" s="34"/>
      <c r="AQ1948" s="34"/>
      <c r="AR1948" s="34"/>
    </row>
    <row r="1949" spans="1:44" ht="14.7" hidden="1" customHeight="1" x14ac:dyDescent="0.3">
      <c r="A1949">
        <v>1948</v>
      </c>
      <c r="B1949" t="s">
        <v>8343</v>
      </c>
      <c r="C1949">
        <v>2013</v>
      </c>
      <c r="D1949" t="s">
        <v>8344</v>
      </c>
      <c r="E1949" t="s">
        <v>8345</v>
      </c>
      <c r="F1949">
        <v>47</v>
      </c>
      <c r="G1949">
        <v>3</v>
      </c>
      <c r="H1949" t="s">
        <v>130</v>
      </c>
      <c r="I1949" t="s">
        <v>130</v>
      </c>
      <c r="J1949" t="s">
        <v>8346</v>
      </c>
      <c r="K1949" t="s">
        <v>8347</v>
      </c>
      <c r="L1949" t="s">
        <v>120</v>
      </c>
      <c r="M1949" s="34"/>
      <c r="N1949" s="34"/>
      <c r="O1949" s="34"/>
      <c r="P1949" s="1" t="s">
        <v>122</v>
      </c>
      <c r="Q1949" s="1" t="str">
        <f t="shared" si="186"/>
        <v>include</v>
      </c>
      <c r="R1949" s="1" t="s">
        <v>123</v>
      </c>
      <c r="S1949" s="1" t="s">
        <v>122</v>
      </c>
      <c r="T1949" s="1" t="str">
        <f t="shared" si="187"/>
        <v>include</v>
      </c>
      <c r="U1949" s="1" t="s">
        <v>124</v>
      </c>
      <c r="V1949" s="41" t="str">
        <f t="shared" si="188"/>
        <v>include</v>
      </c>
      <c r="W1949" s="1" t="s">
        <v>143</v>
      </c>
      <c r="X1949" s="1" t="str">
        <f>IF(OR(W1949="include",W1949="no_abstract_available"),"include", IF(W1949="duplicate","duplicate", IF(W1949="correction/reply","correction/reply", "exclude_abstract")))</f>
        <v>exclude_abstract</v>
      </c>
      <c r="Y1949" s="1" t="s">
        <v>123</v>
      </c>
      <c r="Z1949" s="1"/>
      <c r="AA1949" s="1"/>
      <c r="AB1949" s="1"/>
      <c r="AC1949" s="41" t="str">
        <f>IF(X1949=AA1949,X1949,IF(OR(X1949="include",AA1949="include"),"include",IF(OR(X1949="duplicate",AA1949="duplicate"),"duplicate",IF(OR(X1949="correction/reply",AA1949="correction/reply"),"correction/reply","exclude_abstract"))))</f>
        <v>exclude_abstract</v>
      </c>
      <c r="AD1949" s="1"/>
      <c r="AE1949" s="1"/>
      <c r="AF1949" s="1"/>
      <c r="AG1949" s="1"/>
      <c r="AH1949" s="1"/>
      <c r="AI1949" s="1"/>
      <c r="AJ1949" s="41"/>
      <c r="AO1949" s="34"/>
      <c r="AP1949" s="34"/>
      <c r="AQ1949" s="34"/>
      <c r="AR1949" s="34"/>
    </row>
    <row r="1950" spans="1:44" ht="14.7" hidden="1" customHeight="1" x14ac:dyDescent="0.3">
      <c r="A1950">
        <v>1949</v>
      </c>
      <c r="B1950" t="s">
        <v>8348</v>
      </c>
      <c r="C1950">
        <v>2012</v>
      </c>
      <c r="D1950" t="s">
        <v>8349</v>
      </c>
      <c r="E1950" t="s">
        <v>5237</v>
      </c>
      <c r="F1950">
        <v>25</v>
      </c>
      <c r="G1950">
        <v>2</v>
      </c>
      <c r="H1950">
        <v>177</v>
      </c>
      <c r="I1950">
        <v>210</v>
      </c>
      <c r="J1950" t="s">
        <v>8350</v>
      </c>
      <c r="K1950" t="s">
        <v>8351</v>
      </c>
      <c r="L1950" t="s">
        <v>120</v>
      </c>
      <c r="M1950" s="34"/>
      <c r="N1950" s="34"/>
      <c r="O1950" s="34"/>
      <c r="P1950" s="1" t="s">
        <v>178</v>
      </c>
      <c r="Q1950" s="1" t="str">
        <f t="shared" si="186"/>
        <v>exclude_title</v>
      </c>
      <c r="R1950" s="1" t="s">
        <v>123</v>
      </c>
      <c r="S1950" s="1" t="s">
        <v>155</v>
      </c>
      <c r="T1950" s="1" t="str">
        <f t="shared" si="187"/>
        <v>exclude_title</v>
      </c>
      <c r="U1950" s="1" t="s">
        <v>124</v>
      </c>
      <c r="V1950" s="41" t="str">
        <f t="shared" si="188"/>
        <v>exclude_title</v>
      </c>
      <c r="W1950" s="1"/>
      <c r="X1950" s="1"/>
      <c r="Y1950" s="1"/>
      <c r="Z1950" s="1"/>
      <c r="AA1950" s="1"/>
      <c r="AB1950" s="1"/>
      <c r="AC1950" s="41"/>
      <c r="AD1950" s="1"/>
      <c r="AE1950" s="1"/>
      <c r="AF1950" s="1"/>
      <c r="AG1950" s="1"/>
      <c r="AH1950" s="1"/>
      <c r="AI1950" s="1"/>
      <c r="AJ1950" s="41"/>
      <c r="AO1950" s="34"/>
      <c r="AP1950" s="34"/>
      <c r="AQ1950" s="34"/>
      <c r="AR1950" s="34"/>
    </row>
    <row r="1951" spans="1:44" ht="14.7" hidden="1" customHeight="1" x14ac:dyDescent="0.3">
      <c r="A1951">
        <v>1950</v>
      </c>
      <c r="B1951" t="s">
        <v>8352</v>
      </c>
      <c r="C1951">
        <v>2007</v>
      </c>
      <c r="D1951" t="s">
        <v>8353</v>
      </c>
      <c r="E1951" t="s">
        <v>955</v>
      </c>
      <c r="F1951">
        <v>342</v>
      </c>
      <c r="G1951" t="s">
        <v>130</v>
      </c>
      <c r="H1951">
        <v>91</v>
      </c>
      <c r="I1951">
        <v>103</v>
      </c>
      <c r="J1951" t="s">
        <v>8354</v>
      </c>
      <c r="K1951" t="s">
        <v>8355</v>
      </c>
      <c r="L1951" t="s">
        <v>120</v>
      </c>
      <c r="M1951" s="34"/>
      <c r="N1951" s="34"/>
      <c r="O1951" s="34"/>
      <c r="P1951" s="1" t="s">
        <v>155</v>
      </c>
      <c r="Q1951" s="1" t="str">
        <f t="shared" si="186"/>
        <v>exclude_title</v>
      </c>
      <c r="R1951" s="1" t="s">
        <v>123</v>
      </c>
      <c r="S1951" s="1" t="s">
        <v>133</v>
      </c>
      <c r="T1951" s="1" t="str">
        <f t="shared" si="187"/>
        <v>exclude_title</v>
      </c>
      <c r="U1951" s="1" t="s">
        <v>124</v>
      </c>
      <c r="V1951" s="41" t="str">
        <f t="shared" si="188"/>
        <v>exclude_title</v>
      </c>
      <c r="W1951" s="1"/>
      <c r="X1951" s="1"/>
      <c r="Y1951" s="1"/>
      <c r="Z1951" s="1"/>
      <c r="AA1951" s="1"/>
      <c r="AB1951" s="1"/>
      <c r="AC1951" s="41"/>
      <c r="AD1951" s="1"/>
      <c r="AE1951" s="1"/>
      <c r="AF1951" s="1"/>
      <c r="AG1951" s="1"/>
      <c r="AH1951" s="1"/>
      <c r="AI1951" s="1"/>
      <c r="AJ1951" s="41"/>
      <c r="AO1951" s="34"/>
      <c r="AP1951" s="34"/>
      <c r="AQ1951" s="34"/>
      <c r="AR1951" s="34"/>
    </row>
    <row r="1952" spans="1:44" ht="14.7" hidden="1" customHeight="1" x14ac:dyDescent="0.3">
      <c r="A1952">
        <v>1951</v>
      </c>
      <c r="B1952" t="s">
        <v>8356</v>
      </c>
      <c r="C1952">
        <v>2012</v>
      </c>
      <c r="D1952" t="s">
        <v>8357</v>
      </c>
      <c r="E1952" t="s">
        <v>709</v>
      </c>
      <c r="F1952">
        <v>37</v>
      </c>
      <c r="G1952">
        <v>3</v>
      </c>
      <c r="H1952">
        <v>212</v>
      </c>
      <c r="I1952">
        <v>220</v>
      </c>
      <c r="J1952" t="s">
        <v>8358</v>
      </c>
      <c r="K1952" t="s">
        <v>8359</v>
      </c>
      <c r="L1952" t="s">
        <v>120</v>
      </c>
      <c r="M1952" s="34"/>
      <c r="N1952" s="34"/>
      <c r="O1952" s="34"/>
      <c r="P1952" s="1" t="s">
        <v>122</v>
      </c>
      <c r="Q1952" s="1" t="str">
        <f t="shared" si="186"/>
        <v>include</v>
      </c>
      <c r="R1952" s="1" t="s">
        <v>123</v>
      </c>
      <c r="S1952" s="1" t="s">
        <v>122</v>
      </c>
      <c r="T1952" s="1" t="str">
        <f t="shared" si="187"/>
        <v>include</v>
      </c>
      <c r="U1952" s="1" t="s">
        <v>124</v>
      </c>
      <c r="V1952" s="41" t="str">
        <f t="shared" si="188"/>
        <v>include</v>
      </c>
      <c r="W1952" s="1" t="s">
        <v>156</v>
      </c>
      <c r="X1952" s="1" t="str">
        <f>IF(OR(W1952="include",W1952="no_abstract_available"),"include", IF(W1952="duplicate","duplicate", IF(W1952="correction/reply","correction/reply", "exclude_abstract")))</f>
        <v>exclude_abstract</v>
      </c>
      <c r="Y1952" s="1" t="s">
        <v>123</v>
      </c>
      <c r="Z1952" s="1"/>
      <c r="AA1952" s="1"/>
      <c r="AB1952" s="1"/>
      <c r="AC1952" s="41" t="str">
        <f>IF(X1952=AA1952,X1952,IF(OR(X1952="include",AA1952="include"),"include",IF(OR(X1952="duplicate",AA1952="duplicate"),"duplicate",IF(OR(X1952="correction/reply",AA1952="correction/reply"),"correction/reply","exclude_abstract"))))</f>
        <v>exclude_abstract</v>
      </c>
      <c r="AD1952" s="1"/>
      <c r="AE1952" s="1"/>
      <c r="AF1952" s="1"/>
      <c r="AG1952" s="1"/>
      <c r="AH1952" s="1"/>
      <c r="AI1952" s="1"/>
      <c r="AJ1952" s="41"/>
      <c r="AO1952" s="34"/>
      <c r="AP1952" s="34"/>
      <c r="AQ1952" s="34"/>
      <c r="AR1952" s="34"/>
    </row>
    <row r="1953" spans="1:44" ht="14.7" hidden="1" customHeight="1" x14ac:dyDescent="0.3">
      <c r="A1953">
        <v>1952</v>
      </c>
      <c r="B1953" t="s">
        <v>8360</v>
      </c>
      <c r="C1953">
        <v>2014</v>
      </c>
      <c r="D1953" t="s">
        <v>8361</v>
      </c>
      <c r="E1953" t="s">
        <v>946</v>
      </c>
      <c r="F1953">
        <v>92</v>
      </c>
      <c r="G1953">
        <v>12</v>
      </c>
      <c r="H1953">
        <v>1039</v>
      </c>
      <c r="I1953">
        <v>1048</v>
      </c>
      <c r="J1953" t="s">
        <v>8362</v>
      </c>
      <c r="K1953" t="s">
        <v>8363</v>
      </c>
      <c r="L1953" t="s">
        <v>120</v>
      </c>
      <c r="M1953" s="34"/>
      <c r="N1953" s="34"/>
      <c r="O1953" s="34"/>
      <c r="P1953" s="1" t="s">
        <v>178</v>
      </c>
      <c r="Q1953" s="1" t="str">
        <f t="shared" si="186"/>
        <v>exclude_title</v>
      </c>
      <c r="R1953" s="1" t="s">
        <v>123</v>
      </c>
      <c r="S1953" s="1" t="s">
        <v>122</v>
      </c>
      <c r="T1953" s="1" t="str">
        <f t="shared" si="187"/>
        <v>include</v>
      </c>
      <c r="U1953" s="1" t="s">
        <v>124</v>
      </c>
      <c r="V1953" s="41" t="str">
        <f t="shared" si="188"/>
        <v>include</v>
      </c>
      <c r="W1953" s="1" t="s">
        <v>133</v>
      </c>
      <c r="X1953" s="1" t="str">
        <f>IF(OR(W1953="include",W1953="no_abstract_available"),"include", IF(W1953="duplicate","duplicate", IF(W1953="correction/reply","correction/reply", "exclude_abstract")))</f>
        <v>exclude_abstract</v>
      </c>
      <c r="Y1953" s="1" t="s">
        <v>123</v>
      </c>
      <c r="Z1953" s="1"/>
      <c r="AA1953" s="1"/>
      <c r="AB1953" s="1"/>
      <c r="AC1953" s="41" t="str">
        <f>IF(X1953=AA1953,X1953,IF(OR(X1953="include",AA1953="include"),"include",IF(OR(X1953="duplicate",AA1953="duplicate"),"duplicate",IF(OR(X1953="correction/reply",AA1953="correction/reply"),"correction/reply","exclude_abstract"))))</f>
        <v>exclude_abstract</v>
      </c>
      <c r="AD1953" s="1"/>
      <c r="AE1953" s="1"/>
      <c r="AF1953" s="1"/>
      <c r="AG1953" s="1"/>
      <c r="AH1953" s="1"/>
      <c r="AI1953" s="1"/>
      <c r="AJ1953" s="41"/>
      <c r="AO1953" s="34"/>
      <c r="AP1953" s="34"/>
      <c r="AQ1953" s="34"/>
      <c r="AR1953" s="34"/>
    </row>
    <row r="1954" spans="1:44" ht="14.7" hidden="1" customHeight="1" x14ac:dyDescent="0.3">
      <c r="A1954">
        <v>1953</v>
      </c>
      <c r="B1954" t="s">
        <v>8364</v>
      </c>
      <c r="C1954">
        <v>2008</v>
      </c>
      <c r="D1954" t="s">
        <v>8365</v>
      </c>
      <c r="E1954" t="s">
        <v>335</v>
      </c>
      <c r="F1954">
        <v>89</v>
      </c>
      <c r="G1954">
        <v>3</v>
      </c>
      <c r="H1954">
        <v>829</v>
      </c>
      <c r="I1954">
        <v>837</v>
      </c>
      <c r="J1954" t="s">
        <v>8366</v>
      </c>
      <c r="K1954" t="s">
        <v>8367</v>
      </c>
      <c r="L1954" t="s">
        <v>120</v>
      </c>
      <c r="M1954" s="34"/>
      <c r="N1954" s="34"/>
      <c r="O1954" s="34"/>
      <c r="P1954" s="1" t="s">
        <v>178</v>
      </c>
      <c r="Q1954" s="1" t="str">
        <f t="shared" si="186"/>
        <v>exclude_title</v>
      </c>
      <c r="R1954" s="1" t="s">
        <v>123</v>
      </c>
      <c r="S1954" s="1" t="s">
        <v>122</v>
      </c>
      <c r="T1954" s="1" t="str">
        <f t="shared" si="187"/>
        <v>include</v>
      </c>
      <c r="U1954" s="1" t="s">
        <v>124</v>
      </c>
      <c r="V1954" s="41" t="str">
        <f t="shared" si="188"/>
        <v>include</v>
      </c>
      <c r="W1954" s="1" t="s">
        <v>156</v>
      </c>
      <c r="X1954" s="1" t="str">
        <f>IF(OR(W1954="include",W1954="no_abstract_available"),"include", IF(W1954="duplicate","duplicate", IF(W1954="correction/reply","correction/reply", "exclude_abstract")))</f>
        <v>exclude_abstract</v>
      </c>
      <c r="Y1954" s="1" t="s">
        <v>123</v>
      </c>
      <c r="Z1954" s="1"/>
      <c r="AA1954" s="1"/>
      <c r="AB1954" s="1"/>
      <c r="AC1954" s="41" t="str">
        <f>IF(X1954=AA1954,X1954,IF(OR(X1954="include",AA1954="include"),"include",IF(OR(X1954="duplicate",AA1954="duplicate"),"duplicate",IF(OR(X1954="correction/reply",AA1954="correction/reply"),"correction/reply","exclude_abstract"))))</f>
        <v>exclude_abstract</v>
      </c>
      <c r="AD1954" s="1"/>
      <c r="AE1954" s="1"/>
      <c r="AF1954" s="1"/>
      <c r="AG1954" s="1"/>
      <c r="AH1954" s="1"/>
      <c r="AI1954" s="1"/>
      <c r="AJ1954" s="41"/>
      <c r="AO1954" s="34"/>
      <c r="AP1954" s="34"/>
      <c r="AQ1954" s="34"/>
      <c r="AR1954" s="34"/>
    </row>
    <row r="1955" spans="1:44" ht="14.7" hidden="1" customHeight="1" x14ac:dyDescent="0.3">
      <c r="A1955">
        <v>1954</v>
      </c>
      <c r="B1955" t="s">
        <v>8368</v>
      </c>
      <c r="C1955">
        <v>2014</v>
      </c>
      <c r="D1955" t="s">
        <v>8369</v>
      </c>
      <c r="E1955" t="s">
        <v>8370</v>
      </c>
      <c r="F1955">
        <v>99</v>
      </c>
      <c r="G1955">
        <v>6</v>
      </c>
      <c r="H1955">
        <v>409</v>
      </c>
      <c r="I1955">
        <v>424</v>
      </c>
      <c r="J1955" t="s">
        <v>8371</v>
      </c>
      <c r="K1955" t="s">
        <v>8372</v>
      </c>
      <c r="L1955" t="s">
        <v>120</v>
      </c>
      <c r="M1955" s="34"/>
      <c r="N1955" s="34"/>
      <c r="O1955" s="34"/>
      <c r="P1955" s="1" t="s">
        <v>155</v>
      </c>
      <c r="Q1955" s="1" t="str">
        <f t="shared" si="186"/>
        <v>exclude_title</v>
      </c>
      <c r="R1955" s="1" t="s">
        <v>123</v>
      </c>
      <c r="S1955" s="1" t="s">
        <v>190</v>
      </c>
      <c r="T1955" s="1" t="str">
        <f t="shared" si="187"/>
        <v>exclude_title</v>
      </c>
      <c r="U1955" s="1" t="s">
        <v>124</v>
      </c>
      <c r="V1955" s="41" t="str">
        <f t="shared" si="188"/>
        <v>exclude_title</v>
      </c>
      <c r="W1955" s="1"/>
      <c r="X1955" s="1"/>
      <c r="Y1955" s="1"/>
      <c r="Z1955" s="1"/>
      <c r="AA1955" s="1"/>
      <c r="AB1955" s="1"/>
      <c r="AC1955" s="41"/>
      <c r="AD1955" s="1"/>
      <c r="AE1955" s="1"/>
      <c r="AF1955" s="1"/>
      <c r="AG1955" s="1"/>
      <c r="AH1955" s="1"/>
      <c r="AI1955" s="1"/>
      <c r="AJ1955" s="41"/>
      <c r="AO1955" s="34"/>
      <c r="AP1955" s="34"/>
      <c r="AQ1955" s="34"/>
      <c r="AR1955" s="34"/>
    </row>
    <row r="1956" spans="1:44" ht="14.7" hidden="1" customHeight="1" x14ac:dyDescent="0.3">
      <c r="A1956">
        <v>1955</v>
      </c>
      <c r="B1956" t="s">
        <v>8373</v>
      </c>
      <c r="C1956">
        <v>2014</v>
      </c>
      <c r="D1956" t="s">
        <v>8374</v>
      </c>
      <c r="E1956" t="s">
        <v>274</v>
      </c>
      <c r="F1956">
        <v>9</v>
      </c>
      <c r="G1956">
        <v>1</v>
      </c>
      <c r="H1956" t="s">
        <v>130</v>
      </c>
      <c r="I1956" t="s">
        <v>130</v>
      </c>
      <c r="J1956" t="s">
        <v>8375</v>
      </c>
      <c r="K1956" t="s">
        <v>8376</v>
      </c>
      <c r="L1956" t="s">
        <v>120</v>
      </c>
      <c r="M1956" s="34"/>
      <c r="N1956" s="34"/>
      <c r="O1956" s="34"/>
      <c r="P1956" s="1" t="s">
        <v>178</v>
      </c>
      <c r="Q1956" s="1" t="str">
        <f t="shared" si="186"/>
        <v>exclude_title</v>
      </c>
      <c r="R1956" s="1" t="s">
        <v>123</v>
      </c>
      <c r="S1956" s="1" t="s">
        <v>133</v>
      </c>
      <c r="T1956" s="1" t="str">
        <f t="shared" si="187"/>
        <v>exclude_title</v>
      </c>
      <c r="U1956" s="1" t="s">
        <v>124</v>
      </c>
      <c r="V1956" s="41" t="str">
        <f t="shared" si="188"/>
        <v>exclude_title</v>
      </c>
      <c r="W1956" s="1"/>
      <c r="X1956" s="1"/>
      <c r="Y1956" s="1"/>
      <c r="Z1956" s="1"/>
      <c r="AA1956" s="1"/>
      <c r="AB1956" s="1"/>
      <c r="AC1956" s="41"/>
      <c r="AD1956" s="1"/>
      <c r="AE1956" s="1"/>
      <c r="AF1956" s="1"/>
      <c r="AG1956" s="1"/>
      <c r="AH1956" s="1"/>
      <c r="AI1956" s="1"/>
      <c r="AJ1956" s="41"/>
      <c r="AO1956" s="34"/>
      <c r="AP1956" s="34"/>
      <c r="AQ1956" s="34"/>
      <c r="AR1956" s="34"/>
    </row>
    <row r="1957" spans="1:44" ht="14.7" hidden="1" customHeight="1" x14ac:dyDescent="0.3">
      <c r="A1957">
        <v>1956</v>
      </c>
      <c r="B1957" t="s">
        <v>8377</v>
      </c>
      <c r="C1957">
        <v>1999</v>
      </c>
      <c r="D1957" t="s">
        <v>8378</v>
      </c>
      <c r="E1957" t="s">
        <v>4542</v>
      </c>
      <c r="F1957">
        <v>8</v>
      </c>
      <c r="G1957">
        <v>4</v>
      </c>
      <c r="H1957">
        <v>675</v>
      </c>
      <c r="I1957">
        <v>679</v>
      </c>
      <c r="J1957" t="s">
        <v>8379</v>
      </c>
      <c r="K1957" t="s">
        <v>8380</v>
      </c>
      <c r="L1957" t="s">
        <v>120</v>
      </c>
      <c r="M1957" s="34"/>
      <c r="N1957" s="34"/>
      <c r="O1957" s="34"/>
      <c r="P1957" s="1" t="s">
        <v>178</v>
      </c>
      <c r="Q1957" s="1" t="str">
        <f t="shared" si="186"/>
        <v>exclude_title</v>
      </c>
      <c r="R1957" s="1" t="s">
        <v>123</v>
      </c>
      <c r="S1957" s="1" t="s">
        <v>178</v>
      </c>
      <c r="T1957" s="1" t="str">
        <f t="shared" si="187"/>
        <v>exclude_title</v>
      </c>
      <c r="U1957" s="1" t="s">
        <v>124</v>
      </c>
      <c r="V1957" s="41" t="str">
        <f t="shared" si="188"/>
        <v>exclude_title</v>
      </c>
      <c r="W1957" s="1"/>
      <c r="X1957" s="1"/>
      <c r="Y1957" s="1"/>
      <c r="Z1957" s="1"/>
      <c r="AA1957" s="1"/>
      <c r="AB1957" s="1"/>
      <c r="AC1957" s="41"/>
      <c r="AD1957" s="1"/>
      <c r="AE1957" s="1"/>
      <c r="AF1957" s="1"/>
      <c r="AG1957" s="1"/>
      <c r="AH1957" s="1"/>
      <c r="AI1957" s="1"/>
      <c r="AJ1957" s="41"/>
      <c r="AO1957" s="34"/>
      <c r="AP1957" s="34"/>
      <c r="AQ1957" s="34"/>
      <c r="AR1957" s="34"/>
    </row>
    <row r="1958" spans="1:44" ht="14.7" hidden="1" customHeight="1" x14ac:dyDescent="0.3">
      <c r="A1958">
        <v>1957</v>
      </c>
      <c r="B1958" t="s">
        <v>8381</v>
      </c>
      <c r="C1958">
        <v>2000</v>
      </c>
      <c r="D1958" t="s">
        <v>8382</v>
      </c>
      <c r="E1958" t="s">
        <v>5922</v>
      </c>
      <c r="F1958">
        <v>54</v>
      </c>
      <c r="G1958">
        <v>1</v>
      </c>
      <c r="H1958">
        <v>81</v>
      </c>
      <c r="I1958">
        <v>92</v>
      </c>
      <c r="J1958" t="s">
        <v>8383</v>
      </c>
      <c r="K1958" t="s">
        <v>8384</v>
      </c>
      <c r="L1958" t="s">
        <v>120</v>
      </c>
      <c r="M1958" s="34"/>
      <c r="N1958" s="34"/>
      <c r="O1958" s="34"/>
      <c r="P1958" s="1" t="s">
        <v>122</v>
      </c>
      <c r="Q1958" s="1" t="str">
        <f t="shared" si="186"/>
        <v>include</v>
      </c>
      <c r="R1958" s="1" t="s">
        <v>123</v>
      </c>
      <c r="S1958" s="1" t="s">
        <v>122</v>
      </c>
      <c r="T1958" s="1" t="str">
        <f t="shared" si="187"/>
        <v>include</v>
      </c>
      <c r="U1958" s="1" t="s">
        <v>124</v>
      </c>
      <c r="V1958" s="41" t="str">
        <f t="shared" si="188"/>
        <v>include</v>
      </c>
      <c r="W1958" s="1" t="s">
        <v>190</v>
      </c>
      <c r="X1958" s="1" t="str">
        <f>IF(OR(W1958="include",W1958="no_abstract_available"),"include", IF(W1958="duplicate","duplicate", IF(W1958="correction/reply","correction/reply", "exclude_abstract")))</f>
        <v>exclude_abstract</v>
      </c>
      <c r="Y1958" s="1" t="s">
        <v>123</v>
      </c>
      <c r="Z1958" s="1"/>
      <c r="AA1958" s="1"/>
      <c r="AB1958" s="1"/>
      <c r="AC1958" s="41" t="str">
        <f>IF(X1958=AA1958,X1958,IF(OR(X1958="include",AA1958="include"),"include",IF(OR(X1958="duplicate",AA1958="duplicate"),"duplicate",IF(OR(X1958="correction/reply",AA1958="correction/reply"),"correction/reply","exclude_abstract"))))</f>
        <v>exclude_abstract</v>
      </c>
      <c r="AD1958" s="1"/>
      <c r="AE1958" s="1"/>
      <c r="AF1958" s="1"/>
      <c r="AG1958" s="1"/>
      <c r="AH1958" s="1"/>
      <c r="AI1958" s="1"/>
      <c r="AJ1958" s="41"/>
      <c r="AO1958" s="34"/>
      <c r="AP1958" s="34"/>
      <c r="AQ1958" s="34"/>
      <c r="AR1958" s="34"/>
    </row>
    <row r="1959" spans="1:44" ht="14.7" hidden="1" customHeight="1" x14ac:dyDescent="0.3">
      <c r="A1959">
        <v>1958</v>
      </c>
      <c r="B1959" t="s">
        <v>8385</v>
      </c>
      <c r="C1959">
        <v>2006</v>
      </c>
      <c r="D1959" t="s">
        <v>8386</v>
      </c>
      <c r="E1959" t="s">
        <v>8387</v>
      </c>
      <c r="F1959">
        <v>27</v>
      </c>
      <c r="G1959">
        <v>2</v>
      </c>
      <c r="H1959">
        <v>85</v>
      </c>
      <c r="I1959">
        <v>103</v>
      </c>
      <c r="J1959" t="s">
        <v>8388</v>
      </c>
      <c r="K1959" t="s">
        <v>8389</v>
      </c>
      <c r="L1959" t="s">
        <v>120</v>
      </c>
      <c r="M1959" s="34"/>
      <c r="N1959" s="34"/>
      <c r="O1959" s="34"/>
      <c r="P1959" s="1" t="s">
        <v>178</v>
      </c>
      <c r="Q1959" s="1" t="str">
        <f t="shared" si="186"/>
        <v>exclude_title</v>
      </c>
      <c r="R1959" s="1" t="s">
        <v>123</v>
      </c>
      <c r="S1959" s="1" t="s">
        <v>122</v>
      </c>
      <c r="T1959" s="1" t="str">
        <f t="shared" si="187"/>
        <v>include</v>
      </c>
      <c r="U1959" s="1" t="s">
        <v>124</v>
      </c>
      <c r="V1959" s="41" t="str">
        <f t="shared" si="188"/>
        <v>include</v>
      </c>
      <c r="W1959" s="1" t="s">
        <v>156</v>
      </c>
      <c r="X1959" s="1" t="str">
        <f>IF(OR(W1959="include",W1959="no_abstract_available"),"include", IF(W1959="duplicate","duplicate", IF(W1959="correction/reply","correction/reply", "exclude_abstract")))</f>
        <v>exclude_abstract</v>
      </c>
      <c r="Y1959" s="1" t="s">
        <v>123</v>
      </c>
      <c r="Z1959" s="1"/>
      <c r="AA1959" s="1"/>
      <c r="AB1959" s="1"/>
      <c r="AC1959" s="41" t="str">
        <f>IF(X1959=AA1959,X1959,IF(OR(X1959="include",AA1959="include"),"include",IF(OR(X1959="duplicate",AA1959="duplicate"),"duplicate",IF(OR(X1959="correction/reply",AA1959="correction/reply"),"correction/reply","exclude_abstract"))))</f>
        <v>exclude_abstract</v>
      </c>
      <c r="AD1959" s="1"/>
      <c r="AE1959" s="1"/>
      <c r="AF1959" s="1"/>
      <c r="AG1959" s="1"/>
      <c r="AH1959" s="1"/>
      <c r="AI1959" s="1"/>
      <c r="AJ1959" s="41"/>
      <c r="AO1959" s="34"/>
      <c r="AP1959" s="34"/>
      <c r="AQ1959" s="34"/>
      <c r="AR1959" s="34"/>
    </row>
    <row r="1960" spans="1:44" ht="14.7" hidden="1" customHeight="1" x14ac:dyDescent="0.3">
      <c r="A1960">
        <v>1959</v>
      </c>
      <c r="B1960" t="s">
        <v>8390</v>
      </c>
      <c r="C1960">
        <v>2009</v>
      </c>
      <c r="D1960" t="s">
        <v>8391</v>
      </c>
      <c r="E1960" t="s">
        <v>7445</v>
      </c>
      <c r="F1960">
        <v>154</v>
      </c>
      <c r="G1960">
        <v>1</v>
      </c>
      <c r="H1960">
        <v>151</v>
      </c>
      <c r="I1960">
        <v>156</v>
      </c>
      <c r="J1960" t="s">
        <v>8392</v>
      </c>
      <c r="K1960" t="s">
        <v>8393</v>
      </c>
      <c r="L1960" t="s">
        <v>120</v>
      </c>
      <c r="M1960" s="34"/>
      <c r="N1960" s="34"/>
      <c r="O1960" s="34"/>
      <c r="P1960" s="1" t="s">
        <v>178</v>
      </c>
      <c r="Q1960" s="1" t="str">
        <f t="shared" si="186"/>
        <v>exclude_title</v>
      </c>
      <c r="R1960" s="1" t="s">
        <v>123</v>
      </c>
      <c r="S1960" s="1" t="s">
        <v>178</v>
      </c>
      <c r="T1960" s="1" t="str">
        <f t="shared" si="187"/>
        <v>exclude_title</v>
      </c>
      <c r="U1960" s="1" t="s">
        <v>124</v>
      </c>
      <c r="V1960" s="41" t="str">
        <f t="shared" si="188"/>
        <v>exclude_title</v>
      </c>
      <c r="W1960" s="1"/>
      <c r="X1960" s="1"/>
      <c r="Y1960" s="1"/>
      <c r="Z1960" s="1"/>
      <c r="AA1960" s="1"/>
      <c r="AB1960" s="1"/>
      <c r="AC1960" s="41"/>
      <c r="AD1960" s="1"/>
      <c r="AE1960" s="1"/>
      <c r="AF1960" s="1"/>
      <c r="AG1960" s="1"/>
      <c r="AH1960" s="1"/>
      <c r="AI1960" s="1"/>
      <c r="AJ1960" s="41"/>
      <c r="AO1960" s="34"/>
      <c r="AP1960" s="34"/>
      <c r="AQ1960" s="34"/>
      <c r="AR1960" s="34"/>
    </row>
    <row r="1961" spans="1:44" ht="14.7" hidden="1" customHeight="1" x14ac:dyDescent="0.3">
      <c r="A1961">
        <v>1960</v>
      </c>
      <c r="B1961" t="s">
        <v>8394</v>
      </c>
      <c r="C1961">
        <v>2019</v>
      </c>
      <c r="D1961" t="s">
        <v>8395</v>
      </c>
      <c r="E1961" t="s">
        <v>1567</v>
      </c>
      <c r="F1961">
        <v>11</v>
      </c>
      <c r="G1961">
        <v>23</v>
      </c>
      <c r="H1961" t="s">
        <v>130</v>
      </c>
      <c r="I1961" t="s">
        <v>130</v>
      </c>
      <c r="J1961" t="s">
        <v>8396</v>
      </c>
      <c r="K1961" t="s">
        <v>8397</v>
      </c>
      <c r="L1961" t="s">
        <v>120</v>
      </c>
      <c r="M1961" s="34"/>
      <c r="N1961" s="34"/>
      <c r="O1961" s="34"/>
      <c r="P1961" s="1" t="s">
        <v>133</v>
      </c>
      <c r="Q1961" s="1" t="str">
        <f t="shared" si="186"/>
        <v>exclude_title</v>
      </c>
      <c r="R1961" s="1" t="s">
        <v>123</v>
      </c>
      <c r="S1961" s="1" t="s">
        <v>133</v>
      </c>
      <c r="T1961" s="1" t="str">
        <f t="shared" si="187"/>
        <v>exclude_title</v>
      </c>
      <c r="U1961" s="1" t="s">
        <v>124</v>
      </c>
      <c r="V1961" s="41" t="str">
        <f t="shared" si="188"/>
        <v>exclude_title</v>
      </c>
      <c r="W1961" s="1"/>
      <c r="X1961" s="1"/>
      <c r="Y1961" s="1"/>
      <c r="Z1961" s="1"/>
      <c r="AA1961" s="1"/>
      <c r="AB1961" s="1"/>
      <c r="AC1961" s="41"/>
      <c r="AD1961" s="1"/>
      <c r="AE1961" s="1"/>
      <c r="AF1961" s="1"/>
      <c r="AG1961" s="1"/>
      <c r="AH1961" s="1"/>
      <c r="AI1961" s="1"/>
      <c r="AJ1961" s="41"/>
      <c r="AO1961" s="34"/>
      <c r="AP1961" s="34"/>
      <c r="AQ1961" s="34"/>
      <c r="AR1961" s="34"/>
    </row>
    <row r="1962" spans="1:44" ht="14.7" hidden="1" customHeight="1" x14ac:dyDescent="0.3">
      <c r="A1962">
        <v>1961</v>
      </c>
      <c r="B1962" t="s">
        <v>8398</v>
      </c>
      <c r="C1962">
        <v>1995</v>
      </c>
      <c r="D1962" t="s">
        <v>8399</v>
      </c>
      <c r="E1962" t="s">
        <v>203</v>
      </c>
      <c r="F1962">
        <v>74</v>
      </c>
      <c r="G1962">
        <v>2</v>
      </c>
      <c r="H1962">
        <v>273</v>
      </c>
      <c r="I1962">
        <v>282</v>
      </c>
      <c r="J1962" t="s">
        <v>8400</v>
      </c>
      <c r="K1962" t="s">
        <v>8401</v>
      </c>
      <c r="L1962" t="s">
        <v>120</v>
      </c>
      <c r="M1962" s="34"/>
      <c r="N1962" s="34"/>
      <c r="O1962" s="34"/>
      <c r="P1962" s="1" t="s">
        <v>122</v>
      </c>
      <c r="Q1962" s="1" t="str">
        <f t="shared" si="186"/>
        <v>include</v>
      </c>
      <c r="R1962" s="1" t="s">
        <v>123</v>
      </c>
      <c r="S1962" s="1" t="s">
        <v>178</v>
      </c>
      <c r="T1962" s="1" t="str">
        <f t="shared" si="187"/>
        <v>exclude_title</v>
      </c>
      <c r="U1962" s="1" t="s">
        <v>124</v>
      </c>
      <c r="V1962" s="41" t="str">
        <f t="shared" si="188"/>
        <v>include</v>
      </c>
      <c r="W1962" s="1" t="s">
        <v>156</v>
      </c>
      <c r="X1962" s="1" t="str">
        <f>IF(OR(W1962="include",W1962="no_abstract_available"),"include", IF(W1962="duplicate","duplicate", IF(W1962="correction/reply","correction/reply", "exclude_abstract")))</f>
        <v>exclude_abstract</v>
      </c>
      <c r="Y1962" s="1" t="s">
        <v>123</v>
      </c>
      <c r="Z1962" s="1"/>
      <c r="AA1962" s="1"/>
      <c r="AB1962" s="1"/>
      <c r="AC1962" s="41" t="str">
        <f>IF(X1962=AA1962,X1962,IF(OR(X1962="include",AA1962="include"),"include",IF(OR(X1962="duplicate",AA1962="duplicate"),"duplicate",IF(OR(X1962="correction/reply",AA1962="correction/reply"),"correction/reply","exclude_abstract"))))</f>
        <v>exclude_abstract</v>
      </c>
      <c r="AD1962" s="1"/>
      <c r="AE1962" s="1"/>
      <c r="AF1962" s="1"/>
      <c r="AG1962" s="1"/>
      <c r="AH1962" s="1"/>
      <c r="AI1962" s="1"/>
      <c r="AJ1962" s="41"/>
      <c r="AO1962" s="34"/>
      <c r="AP1962" s="34"/>
      <c r="AQ1962" s="34"/>
      <c r="AR1962" s="34"/>
    </row>
    <row r="1963" spans="1:44" ht="14.7" hidden="1" customHeight="1" x14ac:dyDescent="0.3">
      <c r="A1963">
        <v>1962</v>
      </c>
      <c r="B1963" t="s">
        <v>8402</v>
      </c>
      <c r="C1963">
        <v>2009</v>
      </c>
      <c r="D1963" t="s">
        <v>8403</v>
      </c>
      <c r="E1963" t="s">
        <v>8404</v>
      </c>
      <c r="F1963">
        <v>19</v>
      </c>
      <c r="G1963">
        <v>2</v>
      </c>
      <c r="H1963">
        <v>147</v>
      </c>
      <c r="I1963">
        <v>155</v>
      </c>
      <c r="J1963" t="s">
        <v>8405</v>
      </c>
      <c r="K1963" t="s">
        <v>8406</v>
      </c>
      <c r="L1963" t="s">
        <v>120</v>
      </c>
      <c r="M1963" s="34"/>
      <c r="N1963" s="34"/>
      <c r="O1963" s="34"/>
      <c r="P1963" s="1" t="s">
        <v>133</v>
      </c>
      <c r="Q1963" s="1" t="str">
        <f t="shared" si="186"/>
        <v>exclude_title</v>
      </c>
      <c r="R1963" s="1" t="s">
        <v>123</v>
      </c>
      <c r="S1963" s="1" t="s">
        <v>133</v>
      </c>
      <c r="T1963" s="1" t="str">
        <f t="shared" si="187"/>
        <v>exclude_title</v>
      </c>
      <c r="U1963" s="1" t="s">
        <v>124</v>
      </c>
      <c r="V1963" s="41" t="str">
        <f t="shared" si="188"/>
        <v>exclude_title</v>
      </c>
      <c r="W1963" s="1"/>
      <c r="X1963" s="1"/>
      <c r="Y1963" s="1"/>
      <c r="Z1963" s="1"/>
      <c r="AA1963" s="1"/>
      <c r="AB1963" s="1"/>
      <c r="AC1963" s="41"/>
      <c r="AD1963" s="1"/>
      <c r="AE1963" s="1"/>
      <c r="AF1963" s="1"/>
      <c r="AG1963" s="1"/>
      <c r="AH1963" s="1"/>
      <c r="AI1963" s="1"/>
      <c r="AJ1963" s="41"/>
      <c r="AO1963" s="34"/>
      <c r="AP1963" s="34"/>
      <c r="AQ1963" s="34"/>
      <c r="AR1963" s="34"/>
    </row>
    <row r="1964" spans="1:44" ht="14.7" hidden="1" customHeight="1" x14ac:dyDescent="0.3">
      <c r="A1964">
        <v>1963</v>
      </c>
      <c r="B1964" t="s">
        <v>8407</v>
      </c>
      <c r="C1964">
        <v>2001</v>
      </c>
      <c r="D1964" t="s">
        <v>8408</v>
      </c>
      <c r="E1964" t="s">
        <v>2569</v>
      </c>
      <c r="F1964">
        <v>46</v>
      </c>
      <c r="G1964">
        <v>1</v>
      </c>
      <c r="H1964">
        <v>1</v>
      </c>
      <c r="I1964">
        <v>13</v>
      </c>
      <c r="J1964" t="s">
        <v>8409</v>
      </c>
      <c r="K1964" t="s">
        <v>8410</v>
      </c>
      <c r="L1964" t="s">
        <v>120</v>
      </c>
      <c r="M1964" s="34"/>
      <c r="N1964" s="34"/>
      <c r="O1964" s="34"/>
      <c r="P1964" s="1" t="s">
        <v>133</v>
      </c>
      <c r="Q1964" s="1" t="str">
        <f t="shared" si="186"/>
        <v>exclude_title</v>
      </c>
      <c r="R1964" s="1" t="s">
        <v>123</v>
      </c>
      <c r="S1964" s="1" t="s">
        <v>133</v>
      </c>
      <c r="T1964" s="1" t="str">
        <f t="shared" si="187"/>
        <v>exclude_title</v>
      </c>
      <c r="U1964" s="1" t="s">
        <v>124</v>
      </c>
      <c r="V1964" s="41" t="str">
        <f t="shared" si="188"/>
        <v>exclude_title</v>
      </c>
      <c r="W1964" s="1"/>
      <c r="X1964" s="1"/>
      <c r="Y1964" s="1"/>
      <c r="Z1964" s="1"/>
      <c r="AA1964" s="1"/>
      <c r="AB1964" s="1"/>
      <c r="AC1964" s="41"/>
      <c r="AD1964" s="1"/>
      <c r="AE1964" s="1"/>
      <c r="AF1964" s="1"/>
      <c r="AG1964" s="1"/>
      <c r="AH1964" s="1"/>
      <c r="AI1964" s="1"/>
      <c r="AJ1964" s="41"/>
      <c r="AO1964" s="34"/>
      <c r="AP1964" s="34"/>
      <c r="AQ1964" s="34"/>
      <c r="AR1964" s="34"/>
    </row>
    <row r="1965" spans="1:44" ht="14.7" hidden="1" customHeight="1" x14ac:dyDescent="0.3">
      <c r="A1965">
        <v>1964</v>
      </c>
      <c r="B1965" t="s">
        <v>8411</v>
      </c>
      <c r="C1965">
        <v>1996</v>
      </c>
      <c r="D1965" t="s">
        <v>8412</v>
      </c>
      <c r="E1965" t="s">
        <v>1405</v>
      </c>
      <c r="F1965">
        <v>37</v>
      </c>
      <c r="G1965" t="s">
        <v>358</v>
      </c>
      <c r="H1965">
        <v>241</v>
      </c>
      <c r="I1965">
        <v>291</v>
      </c>
      <c r="J1965" t="s">
        <v>8413</v>
      </c>
      <c r="K1965" t="s">
        <v>8414</v>
      </c>
      <c r="L1965" t="s">
        <v>120</v>
      </c>
      <c r="M1965" s="34"/>
      <c r="N1965" s="34"/>
      <c r="O1965" s="34"/>
      <c r="P1965" s="1" t="s">
        <v>133</v>
      </c>
      <c r="Q1965" s="1" t="str">
        <f t="shared" si="186"/>
        <v>exclude_title</v>
      </c>
      <c r="R1965" s="1" t="s">
        <v>123</v>
      </c>
      <c r="S1965" s="1" t="s">
        <v>133</v>
      </c>
      <c r="T1965" s="1" t="str">
        <f t="shared" si="187"/>
        <v>exclude_title</v>
      </c>
      <c r="U1965" s="1" t="s">
        <v>124</v>
      </c>
      <c r="V1965" s="41" t="str">
        <f t="shared" si="188"/>
        <v>exclude_title</v>
      </c>
      <c r="W1965" s="1"/>
      <c r="X1965" s="1"/>
      <c r="Y1965" s="1"/>
      <c r="Z1965" s="1"/>
      <c r="AA1965" s="1"/>
      <c r="AB1965" s="1"/>
      <c r="AC1965" s="41"/>
      <c r="AD1965" s="1"/>
      <c r="AE1965" s="1"/>
      <c r="AF1965" s="1"/>
      <c r="AG1965" s="1"/>
      <c r="AH1965" s="1"/>
      <c r="AI1965" s="1"/>
      <c r="AJ1965" s="41"/>
      <c r="AO1965" s="34"/>
      <c r="AP1965" s="34"/>
      <c r="AQ1965" s="34"/>
      <c r="AR1965" s="34"/>
    </row>
    <row r="1966" spans="1:44" ht="14.7" hidden="1" customHeight="1" x14ac:dyDescent="0.3">
      <c r="A1966">
        <v>1965</v>
      </c>
      <c r="B1966" t="s">
        <v>8415</v>
      </c>
      <c r="C1966">
        <v>1993</v>
      </c>
      <c r="D1966" t="s">
        <v>8416</v>
      </c>
      <c r="E1966" t="s">
        <v>5642</v>
      </c>
      <c r="F1966">
        <v>97</v>
      </c>
      <c r="G1966">
        <v>4</v>
      </c>
      <c r="H1966">
        <v>586</v>
      </c>
      <c r="I1966">
        <v>622</v>
      </c>
      <c r="J1966" t="s">
        <v>130</v>
      </c>
      <c r="K1966" t="s">
        <v>8417</v>
      </c>
      <c r="L1966" t="s">
        <v>120</v>
      </c>
      <c r="M1966" s="34"/>
      <c r="N1966" s="34"/>
      <c r="O1966" s="34"/>
      <c r="P1966" s="1" t="s">
        <v>133</v>
      </c>
      <c r="Q1966" s="1" t="str">
        <f t="shared" si="186"/>
        <v>exclude_title</v>
      </c>
      <c r="R1966" s="1" t="s">
        <v>123</v>
      </c>
      <c r="S1966" s="1" t="s">
        <v>155</v>
      </c>
      <c r="T1966" s="1" t="str">
        <f t="shared" si="187"/>
        <v>exclude_title</v>
      </c>
      <c r="U1966" s="1" t="s">
        <v>124</v>
      </c>
      <c r="V1966" s="41" t="str">
        <f t="shared" si="188"/>
        <v>exclude_title</v>
      </c>
      <c r="W1966" s="1"/>
      <c r="X1966" s="1"/>
      <c r="Y1966" s="1"/>
      <c r="Z1966" s="1"/>
      <c r="AA1966" s="1"/>
      <c r="AB1966" s="1"/>
      <c r="AC1966" s="41"/>
      <c r="AD1966" s="1"/>
      <c r="AE1966" s="1"/>
      <c r="AF1966" s="1"/>
      <c r="AG1966" s="1"/>
      <c r="AH1966" s="1"/>
      <c r="AI1966" s="1"/>
      <c r="AJ1966" s="41"/>
      <c r="AO1966" s="34"/>
      <c r="AP1966" s="34"/>
      <c r="AQ1966" s="34"/>
      <c r="AR1966" s="34"/>
    </row>
    <row r="1967" spans="1:44" ht="14.7" hidden="1" customHeight="1" x14ac:dyDescent="0.3">
      <c r="A1967">
        <v>1966</v>
      </c>
      <c r="B1967" t="s">
        <v>8418</v>
      </c>
      <c r="C1967">
        <v>2013</v>
      </c>
      <c r="D1967" t="s">
        <v>8419</v>
      </c>
      <c r="E1967" t="s">
        <v>1166</v>
      </c>
      <c r="F1967">
        <v>3</v>
      </c>
      <c r="G1967">
        <v>9</v>
      </c>
      <c r="H1967">
        <v>2783</v>
      </c>
      <c r="I1967">
        <v>2794</v>
      </c>
      <c r="J1967" t="s">
        <v>8420</v>
      </c>
      <c r="K1967" t="s">
        <v>8421</v>
      </c>
      <c r="L1967" t="s">
        <v>120</v>
      </c>
      <c r="M1967" s="34"/>
      <c r="N1967" s="34"/>
      <c r="O1967" s="34"/>
      <c r="P1967" s="1" t="s">
        <v>122</v>
      </c>
      <c r="Q1967" s="1" t="str">
        <f t="shared" si="186"/>
        <v>include</v>
      </c>
      <c r="R1967" s="1" t="s">
        <v>123</v>
      </c>
      <c r="S1967" s="1" t="s">
        <v>122</v>
      </c>
      <c r="T1967" s="1" t="str">
        <f t="shared" si="187"/>
        <v>include</v>
      </c>
      <c r="U1967" s="1" t="s">
        <v>124</v>
      </c>
      <c r="V1967" s="41" t="str">
        <f t="shared" si="188"/>
        <v>include</v>
      </c>
      <c r="W1967" s="1" t="s">
        <v>133</v>
      </c>
      <c r="X1967" s="1" t="str">
        <f>IF(OR(W1967="include",W1967="no_abstract_available"),"include", IF(W1967="duplicate","duplicate", IF(W1967="correction/reply","correction/reply", "exclude_abstract")))</f>
        <v>exclude_abstract</v>
      </c>
      <c r="Y1967" s="1" t="s">
        <v>123</v>
      </c>
      <c r="Z1967" s="1"/>
      <c r="AA1967" s="1"/>
      <c r="AB1967" s="1"/>
      <c r="AC1967" s="41" t="str">
        <f>IF(X1967=AA1967,X1967,IF(OR(X1967="include",AA1967="include"),"include",IF(OR(X1967="duplicate",AA1967="duplicate"),"duplicate",IF(OR(X1967="correction/reply",AA1967="correction/reply"),"correction/reply","exclude_abstract"))))</f>
        <v>exclude_abstract</v>
      </c>
      <c r="AD1967" s="1"/>
      <c r="AE1967" s="1"/>
      <c r="AF1967" s="1"/>
      <c r="AG1967" s="1"/>
      <c r="AH1967" s="1"/>
      <c r="AI1967" s="1"/>
      <c r="AJ1967" s="41"/>
      <c r="AO1967" s="34"/>
      <c r="AP1967" s="34"/>
      <c r="AQ1967" s="34"/>
      <c r="AR1967" s="34"/>
    </row>
    <row r="1968" spans="1:44" ht="14.7" hidden="1" customHeight="1" x14ac:dyDescent="0.3">
      <c r="A1968">
        <v>1967</v>
      </c>
      <c r="B1968" t="s">
        <v>8422</v>
      </c>
      <c r="C1968">
        <v>2019</v>
      </c>
      <c r="D1968" t="s">
        <v>8423</v>
      </c>
      <c r="E1968" t="s">
        <v>1166</v>
      </c>
      <c r="F1968">
        <v>9</v>
      </c>
      <c r="G1968">
        <v>5</v>
      </c>
      <c r="H1968">
        <v>2920</v>
      </c>
      <c r="I1968">
        <v>2932</v>
      </c>
      <c r="J1968" t="s">
        <v>8424</v>
      </c>
      <c r="K1968" t="s">
        <v>8425</v>
      </c>
      <c r="L1968" t="s">
        <v>120</v>
      </c>
      <c r="M1968" s="34"/>
      <c r="N1968" s="34"/>
      <c r="O1968" s="34"/>
      <c r="P1968" s="1" t="s">
        <v>178</v>
      </c>
      <c r="Q1968" s="1" t="str">
        <f t="shared" si="186"/>
        <v>exclude_title</v>
      </c>
      <c r="R1968" s="1" t="s">
        <v>123</v>
      </c>
      <c r="S1968" s="1" t="s">
        <v>178</v>
      </c>
      <c r="T1968" s="1" t="str">
        <f t="shared" si="187"/>
        <v>exclude_title</v>
      </c>
      <c r="U1968" s="1" t="s">
        <v>124</v>
      </c>
      <c r="V1968" s="41" t="str">
        <f t="shared" si="188"/>
        <v>exclude_title</v>
      </c>
      <c r="W1968" s="1"/>
      <c r="X1968" s="1"/>
      <c r="Y1968" s="1"/>
      <c r="Z1968" s="1"/>
      <c r="AA1968" s="1"/>
      <c r="AB1968" s="1"/>
      <c r="AC1968" s="41"/>
      <c r="AD1968" s="1"/>
      <c r="AE1968" s="1"/>
      <c r="AF1968" s="1"/>
      <c r="AG1968" s="1"/>
      <c r="AH1968" s="1"/>
      <c r="AI1968" s="1"/>
      <c r="AJ1968" s="41"/>
      <c r="AO1968" s="34"/>
      <c r="AP1968" s="34"/>
      <c r="AQ1968" s="34"/>
      <c r="AR1968" s="34"/>
    </row>
    <row r="1969" spans="1:44" ht="14.7" hidden="1" customHeight="1" x14ac:dyDescent="0.3">
      <c r="A1969">
        <v>1968</v>
      </c>
      <c r="B1969" t="s">
        <v>8426</v>
      </c>
      <c r="C1969">
        <v>2000</v>
      </c>
      <c r="D1969" t="s">
        <v>8427</v>
      </c>
      <c r="E1969" t="s">
        <v>8428</v>
      </c>
      <c r="F1969">
        <v>54</v>
      </c>
      <c r="G1969" t="s">
        <v>896</v>
      </c>
      <c r="H1969">
        <v>63</v>
      </c>
      <c r="I1969">
        <v>70</v>
      </c>
      <c r="J1969" t="s">
        <v>8429</v>
      </c>
      <c r="K1969" t="s">
        <v>8430</v>
      </c>
      <c r="L1969" t="s">
        <v>120</v>
      </c>
      <c r="M1969" s="34"/>
      <c r="N1969" s="34"/>
      <c r="O1969" s="34"/>
      <c r="P1969" s="1" t="s">
        <v>122</v>
      </c>
      <c r="Q1969" s="1" t="str">
        <f t="shared" si="186"/>
        <v>include</v>
      </c>
      <c r="R1969" s="1" t="s">
        <v>123</v>
      </c>
      <c r="S1969" s="1" t="s">
        <v>133</v>
      </c>
      <c r="T1969" s="1" t="str">
        <f t="shared" si="187"/>
        <v>exclude_title</v>
      </c>
      <c r="U1969" s="1" t="s">
        <v>124</v>
      </c>
      <c r="V1969" s="41" t="str">
        <f t="shared" si="188"/>
        <v>include</v>
      </c>
      <c r="W1969" s="1" t="s">
        <v>156</v>
      </c>
      <c r="X1969" s="1" t="str">
        <f>IF(OR(W1969="include",W1969="no_abstract_available"),"include", IF(W1969="duplicate","duplicate", IF(W1969="correction/reply","correction/reply", "exclude_abstract")))</f>
        <v>exclude_abstract</v>
      </c>
      <c r="Y1969" s="1" t="s">
        <v>123</v>
      </c>
      <c r="Z1969" s="1"/>
      <c r="AA1969" s="1"/>
      <c r="AB1969" s="1"/>
      <c r="AC1969" s="41" t="str">
        <f>IF(X1969=AA1969,X1969,IF(OR(X1969="include",AA1969="include"),"include",IF(OR(X1969="duplicate",AA1969="duplicate"),"duplicate",IF(OR(X1969="correction/reply",AA1969="correction/reply"),"correction/reply","exclude_abstract"))))</f>
        <v>exclude_abstract</v>
      </c>
      <c r="AD1969" s="1"/>
      <c r="AE1969" s="1"/>
      <c r="AF1969" s="1"/>
      <c r="AG1969" s="1"/>
      <c r="AH1969" s="1"/>
      <c r="AI1969" s="1"/>
      <c r="AJ1969" s="41"/>
      <c r="AO1969" s="34"/>
      <c r="AP1969" s="34"/>
      <c r="AQ1969" s="34"/>
      <c r="AR1969" s="34"/>
    </row>
    <row r="1970" spans="1:44" ht="14.7" hidden="1" customHeight="1" x14ac:dyDescent="0.3">
      <c r="A1970">
        <v>1969</v>
      </c>
      <c r="B1970" t="s">
        <v>8431</v>
      </c>
      <c r="C1970">
        <v>2006</v>
      </c>
      <c r="D1970" t="s">
        <v>8432</v>
      </c>
      <c r="E1970" t="s">
        <v>8433</v>
      </c>
      <c r="F1970">
        <v>38</v>
      </c>
      <c r="G1970">
        <v>11</v>
      </c>
      <c r="H1970">
        <v>2388</v>
      </c>
      <c r="I1970">
        <v>2393</v>
      </c>
      <c r="J1970" t="s">
        <v>8434</v>
      </c>
      <c r="K1970" t="s">
        <v>8435</v>
      </c>
      <c r="L1970" t="s">
        <v>120</v>
      </c>
      <c r="M1970" s="34"/>
      <c r="N1970" s="34"/>
      <c r="O1970" s="34"/>
      <c r="P1970" s="1" t="s">
        <v>178</v>
      </c>
      <c r="Q1970" s="1" t="str">
        <f t="shared" si="186"/>
        <v>exclude_title</v>
      </c>
      <c r="R1970" s="1" t="s">
        <v>123</v>
      </c>
      <c r="S1970" s="1" t="s">
        <v>133</v>
      </c>
      <c r="T1970" s="1" t="str">
        <f t="shared" si="187"/>
        <v>exclude_title</v>
      </c>
      <c r="U1970" s="1" t="s">
        <v>124</v>
      </c>
      <c r="V1970" s="41" t="str">
        <f t="shared" si="188"/>
        <v>exclude_title</v>
      </c>
      <c r="W1970" s="1"/>
      <c r="X1970" s="1"/>
      <c r="Y1970" s="1"/>
      <c r="Z1970" s="1"/>
      <c r="AA1970" s="1"/>
      <c r="AB1970" s="1"/>
      <c r="AC1970" s="41"/>
      <c r="AD1970" s="1"/>
      <c r="AE1970" s="1"/>
      <c r="AF1970" s="1"/>
      <c r="AG1970" s="1"/>
      <c r="AH1970" s="1"/>
      <c r="AI1970" s="1"/>
      <c r="AJ1970" s="41"/>
      <c r="AO1970" s="34"/>
      <c r="AP1970" s="34"/>
      <c r="AQ1970" s="34"/>
      <c r="AR1970" s="34"/>
    </row>
    <row r="1971" spans="1:44" ht="14.7" hidden="1" customHeight="1" x14ac:dyDescent="0.3">
      <c r="A1971">
        <v>1970</v>
      </c>
      <c r="B1971" t="s">
        <v>8436</v>
      </c>
      <c r="C1971">
        <v>2012</v>
      </c>
      <c r="D1971" t="s">
        <v>8437</v>
      </c>
      <c r="E1971" t="s">
        <v>1405</v>
      </c>
      <c r="F1971">
        <v>97</v>
      </c>
      <c r="G1971" t="s">
        <v>130</v>
      </c>
      <c r="H1971">
        <v>63</v>
      </c>
      <c r="I1971">
        <v>75</v>
      </c>
      <c r="J1971" t="s">
        <v>8438</v>
      </c>
      <c r="K1971" t="s">
        <v>8439</v>
      </c>
      <c r="L1971" t="s">
        <v>120</v>
      </c>
      <c r="M1971" s="34"/>
      <c r="N1971" s="34"/>
      <c r="O1971" s="34"/>
      <c r="P1971" s="1" t="s">
        <v>133</v>
      </c>
      <c r="Q1971" s="1" t="str">
        <f t="shared" si="186"/>
        <v>exclude_title</v>
      </c>
      <c r="R1971" s="1" t="s">
        <v>123</v>
      </c>
      <c r="S1971" s="1" t="s">
        <v>133</v>
      </c>
      <c r="T1971" s="1" t="str">
        <f t="shared" si="187"/>
        <v>exclude_title</v>
      </c>
      <c r="U1971" s="1" t="s">
        <v>124</v>
      </c>
      <c r="V1971" s="41" t="str">
        <f t="shared" si="188"/>
        <v>exclude_title</v>
      </c>
      <c r="W1971" s="1"/>
      <c r="X1971" s="1"/>
      <c r="Y1971" s="1"/>
      <c r="Z1971" s="1"/>
      <c r="AA1971" s="1"/>
      <c r="AB1971" s="1"/>
      <c r="AC1971" s="41"/>
      <c r="AD1971" s="1"/>
      <c r="AE1971" s="1"/>
      <c r="AF1971" s="1"/>
      <c r="AG1971" s="1"/>
      <c r="AH1971" s="1"/>
      <c r="AI1971" s="1"/>
      <c r="AJ1971" s="41"/>
      <c r="AO1971" s="34"/>
      <c r="AP1971" s="34"/>
      <c r="AQ1971" s="34"/>
      <c r="AR1971" s="34"/>
    </row>
    <row r="1972" spans="1:44" ht="14.7" hidden="1" customHeight="1" x14ac:dyDescent="0.3">
      <c r="A1972">
        <v>1971</v>
      </c>
      <c r="B1972" t="s">
        <v>8440</v>
      </c>
      <c r="C1972">
        <v>2004</v>
      </c>
      <c r="D1972" t="s">
        <v>8441</v>
      </c>
      <c r="E1972" t="s">
        <v>1768</v>
      </c>
      <c r="F1972">
        <v>34</v>
      </c>
      <c r="G1972">
        <v>1</v>
      </c>
      <c r="H1972">
        <v>79</v>
      </c>
      <c r="I1972">
        <v>92</v>
      </c>
      <c r="J1972" t="s">
        <v>8442</v>
      </c>
      <c r="K1972" t="s">
        <v>8443</v>
      </c>
      <c r="L1972" t="s">
        <v>120</v>
      </c>
      <c r="M1972" s="34"/>
      <c r="N1972" s="34"/>
      <c r="O1972" s="34"/>
      <c r="P1972" s="1" t="s">
        <v>155</v>
      </c>
      <c r="Q1972" s="1" t="str">
        <f t="shared" si="186"/>
        <v>exclude_title</v>
      </c>
      <c r="R1972" s="1" t="s">
        <v>123</v>
      </c>
      <c r="S1972" s="1" t="s">
        <v>133</v>
      </c>
      <c r="T1972" s="1" t="str">
        <f t="shared" si="187"/>
        <v>exclude_title</v>
      </c>
      <c r="U1972" s="1" t="s">
        <v>124</v>
      </c>
      <c r="V1972" s="41" t="str">
        <f t="shared" si="188"/>
        <v>exclude_title</v>
      </c>
      <c r="W1972" s="1"/>
      <c r="X1972" s="1"/>
      <c r="Y1972" s="1"/>
      <c r="Z1972" s="1"/>
      <c r="AA1972" s="1"/>
      <c r="AB1972" s="1"/>
      <c r="AC1972" s="41"/>
      <c r="AD1972" s="1"/>
      <c r="AE1972" s="1"/>
      <c r="AF1972" s="1"/>
      <c r="AG1972" s="1"/>
      <c r="AH1972" s="1"/>
      <c r="AI1972" s="1"/>
      <c r="AJ1972" s="41"/>
      <c r="AO1972" s="34"/>
      <c r="AP1972" s="34"/>
      <c r="AQ1972" s="34"/>
      <c r="AR1972" s="34"/>
    </row>
    <row r="1973" spans="1:44" ht="14.7" hidden="1" customHeight="1" x14ac:dyDescent="0.3">
      <c r="A1973">
        <v>1972</v>
      </c>
      <c r="B1973" t="s">
        <v>8444</v>
      </c>
      <c r="C1973">
        <v>2019</v>
      </c>
      <c r="D1973" t="s">
        <v>8445</v>
      </c>
      <c r="E1973" t="s">
        <v>8446</v>
      </c>
      <c r="F1973">
        <v>12</v>
      </c>
      <c r="G1973">
        <v>3</v>
      </c>
      <c r="H1973">
        <v>1673</v>
      </c>
      <c r="I1973">
        <v>1683</v>
      </c>
      <c r="J1973" t="s">
        <v>8447</v>
      </c>
      <c r="K1973" t="s">
        <v>8448</v>
      </c>
      <c r="L1973" t="s">
        <v>120</v>
      </c>
      <c r="M1973" s="34"/>
      <c r="N1973" s="34"/>
      <c r="O1973" s="34"/>
      <c r="P1973" s="1" t="s">
        <v>178</v>
      </c>
      <c r="Q1973" s="1" t="str">
        <f t="shared" si="186"/>
        <v>exclude_title</v>
      </c>
      <c r="R1973" s="1" t="s">
        <v>123</v>
      </c>
      <c r="S1973" s="1" t="s">
        <v>133</v>
      </c>
      <c r="T1973" s="1" t="str">
        <f t="shared" si="187"/>
        <v>exclude_title</v>
      </c>
      <c r="U1973" s="1" t="s">
        <v>124</v>
      </c>
      <c r="V1973" s="41" t="str">
        <f t="shared" si="188"/>
        <v>exclude_title</v>
      </c>
      <c r="W1973" s="1"/>
      <c r="X1973" s="1"/>
      <c r="Y1973" s="1"/>
      <c r="Z1973" s="1"/>
      <c r="AA1973" s="1"/>
      <c r="AB1973" s="1"/>
      <c r="AC1973" s="41"/>
      <c r="AD1973" s="1"/>
      <c r="AE1973" s="1"/>
      <c r="AF1973" s="1"/>
      <c r="AG1973" s="1"/>
      <c r="AH1973" s="1"/>
      <c r="AI1973" s="1"/>
      <c r="AJ1973" s="41"/>
      <c r="AO1973" s="34"/>
      <c r="AP1973" s="34"/>
      <c r="AQ1973" s="34"/>
      <c r="AR1973" s="34"/>
    </row>
    <row r="1974" spans="1:44" ht="14.7" hidden="1" customHeight="1" x14ac:dyDescent="0.3">
      <c r="A1974">
        <v>1973</v>
      </c>
      <c r="B1974" t="s">
        <v>8449</v>
      </c>
      <c r="C1974">
        <v>2018</v>
      </c>
      <c r="D1974" t="s">
        <v>8450</v>
      </c>
      <c r="E1974" t="s">
        <v>8451</v>
      </c>
      <c r="F1974">
        <v>131</v>
      </c>
      <c r="G1974">
        <v>4</v>
      </c>
      <c r="H1974">
        <v>641</v>
      </c>
      <c r="I1974">
        <v>654</v>
      </c>
      <c r="J1974" t="s">
        <v>8452</v>
      </c>
      <c r="K1974" t="s">
        <v>8453</v>
      </c>
      <c r="L1974" t="s">
        <v>120</v>
      </c>
      <c r="M1974" s="34"/>
      <c r="N1974" s="34"/>
      <c r="O1974" s="34"/>
      <c r="P1974" s="1" t="s">
        <v>122</v>
      </c>
      <c r="Q1974" s="1" t="str">
        <f t="shared" si="186"/>
        <v>include</v>
      </c>
      <c r="R1974" s="1" t="s">
        <v>123</v>
      </c>
      <c r="S1974" s="1" t="s">
        <v>122</v>
      </c>
      <c r="T1974" s="1" t="str">
        <f t="shared" si="187"/>
        <v>include</v>
      </c>
      <c r="U1974" s="1" t="s">
        <v>124</v>
      </c>
      <c r="V1974" s="41" t="str">
        <f t="shared" si="188"/>
        <v>include</v>
      </c>
      <c r="W1974" s="1" t="s">
        <v>156</v>
      </c>
      <c r="X1974" s="1" t="str">
        <f>IF(OR(W1974="include",W1974="no_abstract_available"),"include", IF(W1974="duplicate","duplicate", IF(W1974="correction/reply","correction/reply", "exclude_abstract")))</f>
        <v>exclude_abstract</v>
      </c>
      <c r="Y1974" s="1" t="s">
        <v>123</v>
      </c>
      <c r="Z1974" s="1"/>
      <c r="AA1974" s="1"/>
      <c r="AB1974" s="1"/>
      <c r="AC1974" s="41" t="str">
        <f>IF(X1974=AA1974,X1974,IF(OR(X1974="include",AA1974="include"),"include",IF(OR(X1974="duplicate",AA1974="duplicate"),"duplicate",IF(OR(X1974="correction/reply",AA1974="correction/reply"),"correction/reply","exclude_abstract"))))</f>
        <v>exclude_abstract</v>
      </c>
      <c r="AD1974" s="1"/>
      <c r="AE1974" s="1"/>
      <c r="AF1974" s="1"/>
      <c r="AG1974" s="1"/>
      <c r="AH1974" s="1"/>
      <c r="AI1974" s="1"/>
      <c r="AJ1974" s="41"/>
      <c r="AO1974" s="34"/>
      <c r="AP1974" s="34"/>
      <c r="AQ1974" s="34"/>
      <c r="AR1974" s="34"/>
    </row>
    <row r="1975" spans="1:44" ht="14.7" hidden="1" customHeight="1" x14ac:dyDescent="0.3">
      <c r="A1975">
        <v>1974</v>
      </c>
      <c r="B1975" t="s">
        <v>8454</v>
      </c>
      <c r="C1975">
        <v>1998</v>
      </c>
      <c r="D1975" t="s">
        <v>8455</v>
      </c>
      <c r="E1975" t="s">
        <v>591</v>
      </c>
      <c r="F1975">
        <v>152</v>
      </c>
      <c r="G1975">
        <v>6</v>
      </c>
      <c r="H1975">
        <v>881</v>
      </c>
      <c r="I1975">
        <v>895</v>
      </c>
      <c r="J1975" t="s">
        <v>8456</v>
      </c>
      <c r="K1975" t="s">
        <v>8457</v>
      </c>
      <c r="L1975" t="s">
        <v>120</v>
      </c>
      <c r="M1975" s="34"/>
      <c r="N1975" s="34"/>
      <c r="O1975" s="34"/>
      <c r="P1975" s="1" t="s">
        <v>122</v>
      </c>
      <c r="Q1975" s="1" t="str">
        <f t="shared" si="186"/>
        <v>include</v>
      </c>
      <c r="R1975" s="1" t="s">
        <v>123</v>
      </c>
      <c r="S1975" s="1" t="s">
        <v>122</v>
      </c>
      <c r="T1975" s="1" t="str">
        <f t="shared" si="187"/>
        <v>include</v>
      </c>
      <c r="U1975" s="1" t="s">
        <v>124</v>
      </c>
      <c r="V1975" s="41" t="str">
        <f t="shared" si="188"/>
        <v>include</v>
      </c>
      <c r="W1975" s="1" t="s">
        <v>190</v>
      </c>
      <c r="X1975" s="1" t="str">
        <f>IF(OR(W1975="include",W1975="no_abstract_available"),"include", IF(W1975="duplicate","duplicate", IF(W1975="correction/reply","correction/reply", "exclude_abstract")))</f>
        <v>exclude_abstract</v>
      </c>
      <c r="Y1975" s="1" t="s">
        <v>123</v>
      </c>
      <c r="Z1975" s="1"/>
      <c r="AA1975" s="1"/>
      <c r="AB1975" s="1"/>
      <c r="AC1975" s="41" t="str">
        <f>IF(X1975=AA1975,X1975,IF(OR(X1975="include",AA1975="include"),"include",IF(OR(X1975="duplicate",AA1975="duplicate"),"duplicate",IF(OR(X1975="correction/reply",AA1975="correction/reply"),"correction/reply","exclude_abstract"))))</f>
        <v>exclude_abstract</v>
      </c>
      <c r="AD1975" s="1"/>
      <c r="AE1975" s="1"/>
      <c r="AF1975" s="1"/>
      <c r="AG1975" s="1"/>
      <c r="AH1975" s="1"/>
      <c r="AI1975" s="1"/>
      <c r="AJ1975" s="41"/>
      <c r="AO1975" s="34"/>
      <c r="AP1975" s="34"/>
      <c r="AQ1975" s="34"/>
      <c r="AR1975" s="34"/>
    </row>
    <row r="1976" spans="1:44" ht="14.7" hidden="1" customHeight="1" x14ac:dyDescent="0.3">
      <c r="A1976">
        <v>1975</v>
      </c>
      <c r="B1976" t="s">
        <v>8458</v>
      </c>
      <c r="C1976">
        <v>2018</v>
      </c>
      <c r="D1976" t="s">
        <v>8459</v>
      </c>
      <c r="E1976" t="s">
        <v>988</v>
      </c>
      <c r="F1976">
        <v>27</v>
      </c>
      <c r="G1976">
        <v>4</v>
      </c>
      <c r="H1976">
        <v>963</v>
      </c>
      <c r="I1976">
        <v>975</v>
      </c>
      <c r="J1976" t="s">
        <v>8460</v>
      </c>
      <c r="K1976" t="s">
        <v>8461</v>
      </c>
      <c r="L1976" t="s">
        <v>120</v>
      </c>
      <c r="M1976" s="34"/>
      <c r="N1976" s="34"/>
      <c r="O1976" s="34"/>
      <c r="P1976" s="1" t="s">
        <v>122</v>
      </c>
      <c r="Q1976" s="1" t="str">
        <f t="shared" si="186"/>
        <v>include</v>
      </c>
      <c r="R1976" s="1" t="s">
        <v>123</v>
      </c>
      <c r="S1976" s="1" t="s">
        <v>133</v>
      </c>
      <c r="T1976" s="1" t="str">
        <f t="shared" si="187"/>
        <v>exclude_title</v>
      </c>
      <c r="U1976" s="1" t="s">
        <v>124</v>
      </c>
      <c r="V1976" s="41" t="str">
        <f t="shared" si="188"/>
        <v>include</v>
      </c>
      <c r="W1976" s="1" t="s">
        <v>133</v>
      </c>
      <c r="X1976" s="1" t="str">
        <f>IF(OR(W1976="include",W1976="no_abstract_available"),"include", IF(W1976="duplicate","duplicate", IF(W1976="correction/reply","correction/reply", "exclude_abstract")))</f>
        <v>exclude_abstract</v>
      </c>
      <c r="Y1976" s="1" t="s">
        <v>123</v>
      </c>
      <c r="Z1976" s="1"/>
      <c r="AA1976" s="1"/>
      <c r="AB1976" s="1"/>
      <c r="AC1976" s="41" t="str">
        <f>IF(X1976=AA1976,X1976,IF(OR(X1976="include",AA1976="include"),"include",IF(OR(X1976="duplicate",AA1976="duplicate"),"duplicate",IF(OR(X1976="correction/reply",AA1976="correction/reply"),"correction/reply","exclude_abstract"))))</f>
        <v>exclude_abstract</v>
      </c>
      <c r="AD1976" s="1"/>
      <c r="AE1976" s="1"/>
      <c r="AF1976" s="1"/>
      <c r="AG1976" s="1"/>
      <c r="AH1976" s="1"/>
      <c r="AI1976" s="1"/>
      <c r="AJ1976" s="41"/>
      <c r="AO1976" s="34"/>
      <c r="AP1976" s="34"/>
      <c r="AQ1976" s="34"/>
      <c r="AR1976" s="34"/>
    </row>
    <row r="1977" spans="1:44" ht="14.7" hidden="1" customHeight="1" x14ac:dyDescent="0.3">
      <c r="A1977">
        <v>1976</v>
      </c>
      <c r="B1977" t="s">
        <v>8462</v>
      </c>
      <c r="C1977">
        <v>1994</v>
      </c>
      <c r="D1977" t="s">
        <v>8463</v>
      </c>
      <c r="E1977" t="s">
        <v>117</v>
      </c>
      <c r="F1977">
        <v>14</v>
      </c>
      <c r="G1977">
        <v>1</v>
      </c>
      <c r="H1977">
        <v>17</v>
      </c>
      <c r="I1977">
        <v>19</v>
      </c>
      <c r="J1977" t="s">
        <v>130</v>
      </c>
      <c r="K1977" t="s">
        <v>8464</v>
      </c>
      <c r="L1977" t="s">
        <v>120</v>
      </c>
      <c r="M1977" s="34"/>
      <c r="N1977" s="34"/>
      <c r="O1977" s="34"/>
      <c r="P1977" s="1" t="s">
        <v>122</v>
      </c>
      <c r="Q1977" s="1" t="str">
        <f t="shared" si="186"/>
        <v>include</v>
      </c>
      <c r="R1977" s="1" t="s">
        <v>123</v>
      </c>
      <c r="S1977" s="1" t="s">
        <v>122</v>
      </c>
      <c r="T1977" s="1" t="str">
        <f t="shared" si="187"/>
        <v>include</v>
      </c>
      <c r="U1977" s="1" t="s">
        <v>124</v>
      </c>
      <c r="V1977" s="41" t="str">
        <f t="shared" si="188"/>
        <v>include</v>
      </c>
      <c r="W1977" s="1" t="s">
        <v>156</v>
      </c>
      <c r="X1977" s="1" t="str">
        <f>IF(OR(W1977="include",W1977="no_abstract_available"),"include", IF(W1977="duplicate","duplicate", IF(W1977="correction/reply","correction/reply", "exclude_abstract")))</f>
        <v>exclude_abstract</v>
      </c>
      <c r="Y1977" s="1" t="s">
        <v>123</v>
      </c>
      <c r="Z1977" s="1"/>
      <c r="AA1977" s="1"/>
      <c r="AB1977" s="1"/>
      <c r="AC1977" s="41" t="str">
        <f>IF(X1977=AA1977,X1977,IF(OR(X1977="include",AA1977="include"),"include",IF(OR(X1977="duplicate",AA1977="duplicate"),"duplicate",IF(OR(X1977="correction/reply",AA1977="correction/reply"),"correction/reply","exclude_abstract"))))</f>
        <v>exclude_abstract</v>
      </c>
      <c r="AD1977" s="1"/>
      <c r="AE1977" s="1"/>
      <c r="AF1977" s="1"/>
      <c r="AG1977" s="1"/>
      <c r="AH1977" s="1"/>
      <c r="AI1977" s="1"/>
      <c r="AJ1977" s="41"/>
      <c r="AO1977" s="34"/>
      <c r="AP1977" s="34"/>
      <c r="AQ1977" s="34"/>
      <c r="AR1977" s="34"/>
    </row>
    <row r="1978" spans="1:44" ht="14.7" hidden="1" customHeight="1" x14ac:dyDescent="0.3">
      <c r="A1978">
        <v>1977</v>
      </c>
      <c r="B1978" t="s">
        <v>8465</v>
      </c>
      <c r="C1978">
        <v>2013</v>
      </c>
      <c r="D1978" t="s">
        <v>8466</v>
      </c>
      <c r="E1978" t="s">
        <v>193</v>
      </c>
      <c r="F1978">
        <v>19</v>
      </c>
      <c r="G1978">
        <v>5</v>
      </c>
      <c r="H1978">
        <v>1610</v>
      </c>
      <c r="I1978">
        <v>1619</v>
      </c>
      <c r="J1978" t="s">
        <v>8467</v>
      </c>
      <c r="K1978" t="s">
        <v>8468</v>
      </c>
      <c r="L1978" t="s">
        <v>120</v>
      </c>
      <c r="M1978" s="34"/>
      <c r="N1978" s="34"/>
      <c r="O1978" s="34"/>
      <c r="P1978" s="1" t="s">
        <v>155</v>
      </c>
      <c r="Q1978" s="1" t="str">
        <f t="shared" si="186"/>
        <v>exclude_title</v>
      </c>
      <c r="R1978" s="1" t="s">
        <v>123</v>
      </c>
      <c r="S1978" s="1" t="s">
        <v>133</v>
      </c>
      <c r="T1978" s="1" t="str">
        <f t="shared" si="187"/>
        <v>exclude_title</v>
      </c>
      <c r="U1978" s="1" t="s">
        <v>124</v>
      </c>
      <c r="V1978" s="41" t="str">
        <f t="shared" si="188"/>
        <v>exclude_title</v>
      </c>
      <c r="W1978" s="1"/>
      <c r="X1978" s="1"/>
      <c r="Y1978" s="1"/>
      <c r="Z1978" s="1"/>
      <c r="AA1978" s="1"/>
      <c r="AB1978" s="1"/>
      <c r="AC1978" s="41"/>
      <c r="AD1978" s="1"/>
      <c r="AE1978" s="1"/>
      <c r="AF1978" s="1"/>
      <c r="AG1978" s="1"/>
      <c r="AH1978" s="1"/>
      <c r="AI1978" s="1"/>
      <c r="AJ1978" s="41"/>
      <c r="AO1978" s="34"/>
      <c r="AP1978" s="34"/>
      <c r="AQ1978" s="34"/>
      <c r="AR1978" s="34"/>
    </row>
    <row r="1979" spans="1:44" ht="14.7" hidden="1" customHeight="1" x14ac:dyDescent="0.3">
      <c r="A1979">
        <v>1978</v>
      </c>
      <c r="B1979" t="s">
        <v>8469</v>
      </c>
      <c r="C1979">
        <v>2005</v>
      </c>
      <c r="D1979" t="s">
        <v>8470</v>
      </c>
      <c r="E1979" t="s">
        <v>2895</v>
      </c>
      <c r="F1979">
        <v>1</v>
      </c>
      <c r="G1979">
        <v>1</v>
      </c>
      <c r="H1979">
        <v>24</v>
      </c>
      <c r="I1979">
        <v>26</v>
      </c>
      <c r="J1979" t="s">
        <v>8471</v>
      </c>
      <c r="K1979" t="s">
        <v>8472</v>
      </c>
      <c r="L1979" t="s">
        <v>120</v>
      </c>
      <c r="M1979" s="34"/>
      <c r="N1979" s="34"/>
      <c r="O1979" s="34"/>
      <c r="P1979" s="1" t="s">
        <v>122</v>
      </c>
      <c r="Q1979" s="1" t="str">
        <f t="shared" si="186"/>
        <v>include</v>
      </c>
      <c r="R1979" s="1" t="s">
        <v>123</v>
      </c>
      <c r="S1979" s="1" t="s">
        <v>122</v>
      </c>
      <c r="T1979" s="1" t="str">
        <f t="shared" si="187"/>
        <v>include</v>
      </c>
      <c r="U1979" s="1" t="s">
        <v>124</v>
      </c>
      <c r="V1979" s="41" t="str">
        <f t="shared" si="188"/>
        <v>include</v>
      </c>
      <c r="W1979" s="1" t="s">
        <v>156</v>
      </c>
      <c r="X1979" s="1" t="str">
        <f>IF(OR(W1979="include",W1979="no_abstract_available"),"include", IF(W1979="duplicate","duplicate", IF(W1979="correction/reply","correction/reply", "exclude_abstract")))</f>
        <v>exclude_abstract</v>
      </c>
      <c r="Y1979" s="1" t="s">
        <v>123</v>
      </c>
      <c r="Z1979" s="1"/>
      <c r="AA1979" s="1"/>
      <c r="AB1979" s="1"/>
      <c r="AC1979" s="41" t="str">
        <f>IF(X1979=AA1979,X1979,IF(OR(X1979="include",AA1979="include"),"include",IF(OR(X1979="duplicate",AA1979="duplicate"),"duplicate",IF(OR(X1979="correction/reply",AA1979="correction/reply"),"correction/reply","exclude_abstract"))))</f>
        <v>exclude_abstract</v>
      </c>
      <c r="AD1979" s="1"/>
      <c r="AE1979" s="1"/>
      <c r="AF1979" s="1"/>
      <c r="AG1979" s="1"/>
      <c r="AH1979" s="1"/>
      <c r="AI1979" s="1"/>
      <c r="AJ1979" s="41"/>
      <c r="AO1979" s="34"/>
      <c r="AP1979" s="34"/>
      <c r="AQ1979" s="34"/>
      <c r="AR1979" s="34"/>
    </row>
    <row r="1980" spans="1:44" ht="14.7" hidden="1" customHeight="1" x14ac:dyDescent="0.3">
      <c r="A1980">
        <v>1979</v>
      </c>
      <c r="B1980" t="s">
        <v>8473</v>
      </c>
      <c r="C1980">
        <v>2001</v>
      </c>
      <c r="D1980" t="s">
        <v>8474</v>
      </c>
      <c r="E1980" t="s">
        <v>203</v>
      </c>
      <c r="F1980">
        <v>94</v>
      </c>
      <c r="G1980">
        <v>1</v>
      </c>
      <c r="H1980">
        <v>101</v>
      </c>
      <c r="I1980">
        <v>117</v>
      </c>
      <c r="J1980" t="s">
        <v>8475</v>
      </c>
      <c r="K1980" t="s">
        <v>8476</v>
      </c>
      <c r="L1980" t="s">
        <v>120</v>
      </c>
      <c r="M1980" s="34"/>
      <c r="N1980" s="34"/>
      <c r="O1980" s="34"/>
      <c r="P1980" s="1" t="s">
        <v>122</v>
      </c>
      <c r="Q1980" s="1" t="str">
        <f t="shared" si="186"/>
        <v>include</v>
      </c>
      <c r="R1980" s="1" t="s">
        <v>123</v>
      </c>
      <c r="S1980" s="1" t="s">
        <v>122</v>
      </c>
      <c r="T1980" s="1" t="str">
        <f t="shared" si="187"/>
        <v>include</v>
      </c>
      <c r="U1980" s="1" t="s">
        <v>124</v>
      </c>
      <c r="V1980" s="41" t="str">
        <f t="shared" si="188"/>
        <v>include</v>
      </c>
      <c r="W1980" s="1" t="s">
        <v>156</v>
      </c>
      <c r="X1980" s="1" t="str">
        <f>IF(OR(W1980="include",W1980="no_abstract_available"),"include", IF(W1980="duplicate","duplicate", IF(W1980="correction/reply","correction/reply", "exclude_abstract")))</f>
        <v>exclude_abstract</v>
      </c>
      <c r="Y1980" s="1" t="s">
        <v>123</v>
      </c>
      <c r="Z1980" s="1"/>
      <c r="AA1980" s="1"/>
      <c r="AB1980" s="1"/>
      <c r="AC1980" s="41" t="str">
        <f>IF(X1980=AA1980,X1980,IF(OR(X1980="include",AA1980="include"),"include",IF(OR(X1980="duplicate",AA1980="duplicate"),"duplicate",IF(OR(X1980="correction/reply",AA1980="correction/reply"),"correction/reply","exclude_abstract"))))</f>
        <v>exclude_abstract</v>
      </c>
      <c r="AD1980" s="1"/>
      <c r="AE1980" s="1"/>
      <c r="AF1980" s="1"/>
      <c r="AG1980" s="1"/>
      <c r="AH1980" s="1"/>
      <c r="AI1980" s="1"/>
      <c r="AJ1980" s="41"/>
      <c r="AO1980" s="34"/>
      <c r="AP1980" s="34"/>
      <c r="AQ1980" s="34"/>
      <c r="AR1980" s="34"/>
    </row>
    <row r="1981" spans="1:44" ht="14.7" hidden="1" customHeight="1" x14ac:dyDescent="0.3">
      <c r="A1981">
        <v>1980</v>
      </c>
      <c r="B1981" t="s">
        <v>8477</v>
      </c>
      <c r="C1981">
        <v>2021</v>
      </c>
      <c r="D1981" t="s">
        <v>8478</v>
      </c>
      <c r="E1981" t="s">
        <v>274</v>
      </c>
      <c r="F1981">
        <v>16</v>
      </c>
      <c r="G1981">
        <v>4</v>
      </c>
      <c r="H1981" t="s">
        <v>130</v>
      </c>
      <c r="I1981" t="s">
        <v>130</v>
      </c>
      <c r="J1981" t="s">
        <v>8479</v>
      </c>
      <c r="K1981" t="s">
        <v>8480</v>
      </c>
      <c r="L1981" t="s">
        <v>120</v>
      </c>
      <c r="M1981" s="34"/>
      <c r="N1981" s="34"/>
      <c r="O1981" s="34"/>
      <c r="P1981" s="1" t="s">
        <v>155</v>
      </c>
      <c r="Q1981" s="1" t="str">
        <f t="shared" si="186"/>
        <v>exclude_title</v>
      </c>
      <c r="R1981" s="1" t="s">
        <v>123</v>
      </c>
      <c r="S1981" s="1" t="s">
        <v>133</v>
      </c>
      <c r="T1981" s="1" t="str">
        <f t="shared" si="187"/>
        <v>exclude_title</v>
      </c>
      <c r="U1981" s="1" t="s">
        <v>124</v>
      </c>
      <c r="V1981" s="41" t="str">
        <f t="shared" si="188"/>
        <v>exclude_title</v>
      </c>
      <c r="W1981" s="1"/>
      <c r="X1981" s="1"/>
      <c r="Y1981" s="1"/>
      <c r="Z1981" s="1"/>
      <c r="AA1981" s="1"/>
      <c r="AB1981" s="1"/>
      <c r="AC1981" s="41"/>
      <c r="AD1981" s="1"/>
      <c r="AE1981" s="1"/>
      <c r="AF1981" s="1"/>
      <c r="AG1981" s="1"/>
      <c r="AH1981" s="1"/>
      <c r="AI1981" s="1"/>
      <c r="AJ1981" s="41"/>
      <c r="AO1981" s="34"/>
      <c r="AP1981" s="34"/>
      <c r="AQ1981" s="34"/>
      <c r="AR1981" s="34"/>
    </row>
    <row r="1982" spans="1:44" ht="14.7" hidden="1" customHeight="1" x14ac:dyDescent="0.3">
      <c r="A1982">
        <v>1981</v>
      </c>
      <c r="B1982" t="s">
        <v>8481</v>
      </c>
      <c r="C1982">
        <v>2006</v>
      </c>
      <c r="D1982" t="s">
        <v>8482</v>
      </c>
      <c r="E1982" t="s">
        <v>668</v>
      </c>
      <c r="F1982">
        <v>3</v>
      </c>
      <c r="G1982">
        <v>4</v>
      </c>
      <c r="H1982">
        <v>585</v>
      </c>
      <c r="I1982">
        <v>606</v>
      </c>
      <c r="J1982" t="s">
        <v>8483</v>
      </c>
      <c r="K1982" t="s">
        <v>8484</v>
      </c>
      <c r="L1982" t="s">
        <v>120</v>
      </c>
      <c r="M1982" s="34"/>
      <c r="N1982" s="34"/>
      <c r="O1982" s="34"/>
      <c r="P1982" s="1" t="s">
        <v>133</v>
      </c>
      <c r="Q1982" s="1" t="str">
        <f t="shared" si="186"/>
        <v>exclude_title</v>
      </c>
      <c r="R1982" s="1" t="s">
        <v>123</v>
      </c>
      <c r="S1982" s="1" t="s">
        <v>133</v>
      </c>
      <c r="T1982" s="1" t="str">
        <f t="shared" si="187"/>
        <v>exclude_title</v>
      </c>
      <c r="U1982" s="1" t="s">
        <v>124</v>
      </c>
      <c r="V1982" s="41" t="str">
        <f t="shared" si="188"/>
        <v>exclude_title</v>
      </c>
      <c r="W1982" s="1"/>
      <c r="X1982" s="1"/>
      <c r="Y1982" s="1"/>
      <c r="Z1982" s="1"/>
      <c r="AA1982" s="1"/>
      <c r="AB1982" s="1"/>
      <c r="AC1982" s="41"/>
      <c r="AD1982" s="1"/>
      <c r="AE1982" s="1"/>
      <c r="AF1982" s="1"/>
      <c r="AG1982" s="1"/>
      <c r="AH1982" s="1"/>
      <c r="AI1982" s="1"/>
      <c r="AJ1982" s="41"/>
      <c r="AO1982" s="34"/>
      <c r="AP1982" s="34"/>
      <c r="AQ1982" s="34"/>
      <c r="AR1982" s="34"/>
    </row>
    <row r="1983" spans="1:44" ht="14.7" hidden="1" customHeight="1" x14ac:dyDescent="0.3">
      <c r="A1983">
        <v>1982</v>
      </c>
      <c r="B1983" t="s">
        <v>8485</v>
      </c>
      <c r="C1983">
        <v>2017</v>
      </c>
      <c r="D1983" t="s">
        <v>8486</v>
      </c>
      <c r="E1983" t="s">
        <v>1252</v>
      </c>
      <c r="F1983">
        <v>53</v>
      </c>
      <c r="G1983">
        <v>1</v>
      </c>
      <c r="H1983">
        <v>161</v>
      </c>
      <c r="I1983">
        <v>187</v>
      </c>
      <c r="J1983" t="s">
        <v>8487</v>
      </c>
      <c r="K1983" t="s">
        <v>8488</v>
      </c>
      <c r="L1983" t="s">
        <v>120</v>
      </c>
      <c r="M1983" s="34"/>
      <c r="N1983" s="34"/>
      <c r="O1983" s="34"/>
      <c r="P1983" s="1" t="s">
        <v>155</v>
      </c>
      <c r="Q1983" s="1" t="str">
        <f t="shared" si="186"/>
        <v>exclude_title</v>
      </c>
      <c r="R1983" s="1" t="s">
        <v>123</v>
      </c>
      <c r="S1983" s="1" t="s">
        <v>133</v>
      </c>
      <c r="T1983" s="1" t="str">
        <f t="shared" si="187"/>
        <v>exclude_title</v>
      </c>
      <c r="U1983" s="1" t="s">
        <v>124</v>
      </c>
      <c r="V1983" s="41" t="str">
        <f t="shared" si="188"/>
        <v>exclude_title</v>
      </c>
      <c r="W1983" s="1"/>
      <c r="X1983" s="1"/>
      <c r="Y1983" s="1"/>
      <c r="Z1983" s="1"/>
      <c r="AA1983" s="1"/>
      <c r="AB1983" s="1"/>
      <c r="AC1983" s="41"/>
      <c r="AD1983" s="1"/>
      <c r="AE1983" s="1"/>
      <c r="AF1983" s="1"/>
      <c r="AG1983" s="1"/>
      <c r="AH1983" s="1"/>
      <c r="AI1983" s="1"/>
      <c r="AJ1983" s="41"/>
      <c r="AO1983" s="34"/>
      <c r="AP1983" s="34"/>
      <c r="AQ1983" s="34"/>
      <c r="AR1983" s="34"/>
    </row>
    <row r="1984" spans="1:44" ht="14.7" hidden="1" customHeight="1" x14ac:dyDescent="0.3">
      <c r="A1984">
        <v>1983</v>
      </c>
      <c r="B1984" t="s">
        <v>8489</v>
      </c>
      <c r="C1984">
        <v>2012</v>
      </c>
      <c r="D1984" t="s">
        <v>8490</v>
      </c>
      <c r="E1984" t="s">
        <v>955</v>
      </c>
      <c r="F1984">
        <v>469</v>
      </c>
      <c r="G1984" t="s">
        <v>130</v>
      </c>
      <c r="H1984">
        <v>195</v>
      </c>
      <c r="I1984">
        <v>213</v>
      </c>
      <c r="J1984" t="s">
        <v>8491</v>
      </c>
      <c r="K1984" t="s">
        <v>8492</v>
      </c>
      <c r="L1984" t="s">
        <v>120</v>
      </c>
      <c r="M1984" s="34"/>
      <c r="N1984" s="34"/>
      <c r="O1984" s="34"/>
      <c r="P1984" s="1" t="s">
        <v>133</v>
      </c>
      <c r="Q1984" s="1" t="str">
        <f t="shared" si="186"/>
        <v>exclude_title</v>
      </c>
      <c r="R1984" s="1" t="s">
        <v>123</v>
      </c>
      <c r="S1984" s="1" t="s">
        <v>133</v>
      </c>
      <c r="T1984" s="1" t="str">
        <f t="shared" si="187"/>
        <v>exclude_title</v>
      </c>
      <c r="U1984" s="1" t="s">
        <v>124</v>
      </c>
      <c r="V1984" s="41" t="str">
        <f t="shared" si="188"/>
        <v>exclude_title</v>
      </c>
      <c r="W1984" s="1"/>
      <c r="X1984" s="1"/>
      <c r="Y1984" s="1"/>
      <c r="Z1984" s="1"/>
      <c r="AA1984" s="1"/>
      <c r="AB1984" s="1"/>
      <c r="AC1984" s="41"/>
      <c r="AD1984" s="1"/>
      <c r="AE1984" s="1"/>
      <c r="AF1984" s="1"/>
      <c r="AG1984" s="1"/>
      <c r="AH1984" s="1"/>
      <c r="AI1984" s="1"/>
      <c r="AJ1984" s="41"/>
      <c r="AO1984" s="34"/>
      <c r="AP1984" s="34"/>
      <c r="AQ1984" s="34"/>
      <c r="AR1984" s="34"/>
    </row>
    <row r="1985" spans="1:44" ht="14.7" hidden="1" customHeight="1" x14ac:dyDescent="0.3">
      <c r="A1985">
        <v>1984</v>
      </c>
      <c r="B1985" t="s">
        <v>8493</v>
      </c>
      <c r="C1985">
        <v>2013</v>
      </c>
      <c r="D1985" t="s">
        <v>8494</v>
      </c>
      <c r="E1985" t="s">
        <v>800</v>
      </c>
      <c r="F1985">
        <v>60</v>
      </c>
      <c r="G1985" t="s">
        <v>130</v>
      </c>
      <c r="H1985">
        <v>26</v>
      </c>
      <c r="I1985">
        <v>48</v>
      </c>
      <c r="J1985" t="s">
        <v>8495</v>
      </c>
      <c r="K1985" t="s">
        <v>8496</v>
      </c>
      <c r="L1985" t="s">
        <v>120</v>
      </c>
      <c r="M1985" s="34"/>
      <c r="N1985" s="34"/>
      <c r="O1985" s="34"/>
      <c r="P1985" s="1" t="s">
        <v>133</v>
      </c>
      <c r="Q1985" s="1" t="str">
        <f t="shared" si="186"/>
        <v>exclude_title</v>
      </c>
      <c r="R1985" s="1" t="s">
        <v>123</v>
      </c>
      <c r="S1985" s="1" t="s">
        <v>133</v>
      </c>
      <c r="T1985" s="1" t="str">
        <f t="shared" si="187"/>
        <v>exclude_title</v>
      </c>
      <c r="U1985" s="1" t="s">
        <v>124</v>
      </c>
      <c r="V1985" s="41" t="str">
        <f t="shared" si="188"/>
        <v>exclude_title</v>
      </c>
      <c r="W1985" s="1"/>
      <c r="X1985" s="1"/>
      <c r="Y1985" s="1"/>
      <c r="Z1985" s="1"/>
      <c r="AA1985" s="1"/>
      <c r="AB1985" s="1"/>
      <c r="AC1985" s="41"/>
      <c r="AD1985" s="1"/>
      <c r="AE1985" s="1"/>
      <c r="AF1985" s="1"/>
      <c r="AG1985" s="1"/>
      <c r="AH1985" s="1"/>
      <c r="AI1985" s="1"/>
      <c r="AJ1985" s="41"/>
      <c r="AO1985" s="34"/>
      <c r="AP1985" s="34"/>
      <c r="AQ1985" s="34"/>
      <c r="AR1985" s="34"/>
    </row>
    <row r="1986" spans="1:44" ht="14.7" hidden="1" customHeight="1" x14ac:dyDescent="0.3">
      <c r="A1986">
        <v>1985</v>
      </c>
      <c r="B1986" t="s">
        <v>8497</v>
      </c>
      <c r="C1986">
        <v>2018</v>
      </c>
      <c r="D1986" t="s">
        <v>8498</v>
      </c>
      <c r="E1986" t="s">
        <v>1166</v>
      </c>
      <c r="F1986">
        <v>8</v>
      </c>
      <c r="G1986">
        <v>1</v>
      </c>
      <c r="H1986">
        <v>150</v>
      </c>
      <c r="I1986">
        <v>161</v>
      </c>
      <c r="J1986" t="s">
        <v>8499</v>
      </c>
      <c r="K1986" t="s">
        <v>8500</v>
      </c>
      <c r="L1986" t="s">
        <v>120</v>
      </c>
      <c r="M1986" s="34"/>
      <c r="N1986" s="34"/>
      <c r="O1986" s="34"/>
      <c r="P1986" s="1" t="s">
        <v>178</v>
      </c>
      <c r="Q1986" s="1" t="str">
        <f t="shared" ref="Q1986:Q2049" si="189">IF(P1986="include","include", IF(P1986="duplicate","duplicate", IF(P1986="correction/reply","correction/reply", "exclude_title")))</f>
        <v>exclude_title</v>
      </c>
      <c r="R1986" s="1" t="s">
        <v>123</v>
      </c>
      <c r="S1986" s="1" t="s">
        <v>122</v>
      </c>
      <c r="T1986" s="1" t="str">
        <f t="shared" ref="T1986:T2049" si="190">IF(S1986="include","include", IF(S1986="duplicate","duplicate", IF(S1986="correction/reply","correction/reply", "exclude_title")))</f>
        <v>include</v>
      </c>
      <c r="U1986" s="1" t="s">
        <v>124</v>
      </c>
      <c r="V1986" s="41" t="str">
        <f t="shared" si="188"/>
        <v>include</v>
      </c>
      <c r="W1986" s="1" t="s">
        <v>190</v>
      </c>
      <c r="X1986" s="1" t="str">
        <f>IF(OR(W1986="include",W1986="no_abstract_available"),"include", IF(W1986="duplicate","duplicate", IF(W1986="correction/reply","correction/reply", "exclude_abstract")))</f>
        <v>exclude_abstract</v>
      </c>
      <c r="Y1986" s="1" t="s">
        <v>123</v>
      </c>
      <c r="Z1986" s="1"/>
      <c r="AA1986" s="1"/>
      <c r="AB1986" s="1"/>
      <c r="AC1986" s="41" t="str">
        <f>IF(X1986=AA1986,X1986,IF(OR(X1986="include",AA1986="include"),"include",IF(OR(X1986="duplicate",AA1986="duplicate"),"duplicate",IF(OR(X1986="correction/reply",AA1986="correction/reply"),"correction/reply","exclude_abstract"))))</f>
        <v>exclude_abstract</v>
      </c>
      <c r="AD1986" s="1"/>
      <c r="AE1986" s="1"/>
      <c r="AF1986" s="1"/>
      <c r="AG1986" s="1"/>
      <c r="AH1986" s="1"/>
      <c r="AI1986" s="1"/>
      <c r="AJ1986" s="41"/>
      <c r="AO1986" s="34"/>
      <c r="AP1986" s="34"/>
      <c r="AQ1986" s="34"/>
      <c r="AR1986" s="34"/>
    </row>
    <row r="1987" spans="1:44" ht="14.7" hidden="1" customHeight="1" x14ac:dyDescent="0.3">
      <c r="A1987">
        <v>1986</v>
      </c>
      <c r="B1987" t="s">
        <v>8501</v>
      </c>
      <c r="C1987">
        <v>2009</v>
      </c>
      <c r="D1987" t="s">
        <v>8502</v>
      </c>
      <c r="E1987" t="s">
        <v>5232</v>
      </c>
      <c r="F1987">
        <v>45</v>
      </c>
      <c r="G1987">
        <v>235</v>
      </c>
      <c r="H1987">
        <v>368</v>
      </c>
      <c r="I1987">
        <v>374</v>
      </c>
      <c r="J1987" t="s">
        <v>8503</v>
      </c>
      <c r="K1987" t="s">
        <v>8504</v>
      </c>
      <c r="L1987" t="s">
        <v>120</v>
      </c>
      <c r="M1987" s="34"/>
      <c r="N1987" s="34"/>
      <c r="O1987" s="34"/>
      <c r="P1987" s="1" t="s">
        <v>178</v>
      </c>
      <c r="Q1987" s="1" t="str">
        <f t="shared" si="189"/>
        <v>exclude_title</v>
      </c>
      <c r="R1987" s="1" t="s">
        <v>123</v>
      </c>
      <c r="S1987" s="1" t="s">
        <v>178</v>
      </c>
      <c r="T1987" s="1" t="str">
        <f t="shared" si="190"/>
        <v>exclude_title</v>
      </c>
      <c r="U1987" s="1" t="s">
        <v>124</v>
      </c>
      <c r="V1987" s="41" t="str">
        <f t="shared" si="188"/>
        <v>exclude_title</v>
      </c>
      <c r="W1987" s="1"/>
      <c r="X1987" s="1"/>
      <c r="Y1987" s="1"/>
      <c r="Z1987" s="1"/>
      <c r="AA1987" s="1"/>
      <c r="AB1987" s="1"/>
      <c r="AC1987" s="41"/>
      <c r="AD1987" s="1"/>
      <c r="AE1987" s="1"/>
      <c r="AF1987" s="1"/>
      <c r="AG1987" s="1"/>
      <c r="AH1987" s="1"/>
      <c r="AI1987" s="1"/>
      <c r="AJ1987" s="41"/>
      <c r="AO1987" s="34"/>
      <c r="AP1987" s="34"/>
      <c r="AQ1987" s="34"/>
      <c r="AR1987" s="34"/>
    </row>
    <row r="1988" spans="1:44" ht="14.7" hidden="1" customHeight="1" x14ac:dyDescent="0.3">
      <c r="A1988">
        <v>1987</v>
      </c>
      <c r="B1988" t="s">
        <v>8505</v>
      </c>
      <c r="C1988">
        <v>2016</v>
      </c>
      <c r="D1988" t="s">
        <v>8506</v>
      </c>
      <c r="E1988" t="s">
        <v>4542</v>
      </c>
      <c r="F1988">
        <v>25</v>
      </c>
      <c r="G1988">
        <v>21</v>
      </c>
      <c r="H1988">
        <v>5585</v>
      </c>
      <c r="I1988">
        <v>5602</v>
      </c>
      <c r="J1988" t="s">
        <v>8507</v>
      </c>
      <c r="K1988" t="s">
        <v>8508</v>
      </c>
      <c r="L1988" t="s">
        <v>120</v>
      </c>
      <c r="M1988" s="34"/>
      <c r="N1988" s="34"/>
      <c r="O1988" s="34"/>
      <c r="P1988" s="1" t="s">
        <v>155</v>
      </c>
      <c r="Q1988" s="1" t="str">
        <f t="shared" si="189"/>
        <v>exclude_title</v>
      </c>
      <c r="R1988" s="1" t="s">
        <v>123</v>
      </c>
      <c r="S1988" s="1" t="s">
        <v>133</v>
      </c>
      <c r="T1988" s="1" t="str">
        <f t="shared" si="190"/>
        <v>exclude_title</v>
      </c>
      <c r="U1988" s="1" t="s">
        <v>124</v>
      </c>
      <c r="V1988" s="41" t="str">
        <f t="shared" si="188"/>
        <v>exclude_title</v>
      </c>
      <c r="W1988" s="1"/>
      <c r="X1988" s="1"/>
      <c r="Y1988" s="1"/>
      <c r="Z1988" s="1"/>
      <c r="AA1988" s="1"/>
      <c r="AB1988" s="1"/>
      <c r="AC1988" s="41"/>
      <c r="AD1988" s="1"/>
      <c r="AE1988" s="1"/>
      <c r="AF1988" s="1"/>
      <c r="AG1988" s="1"/>
      <c r="AH1988" s="1"/>
      <c r="AI1988" s="1"/>
      <c r="AJ1988" s="41"/>
      <c r="AO1988" s="34"/>
      <c r="AP1988" s="34"/>
      <c r="AQ1988" s="34"/>
      <c r="AR1988" s="34"/>
    </row>
    <row r="1989" spans="1:44" ht="14.7" hidden="1" customHeight="1" x14ac:dyDescent="0.3">
      <c r="A1989">
        <v>1988</v>
      </c>
      <c r="B1989" t="s">
        <v>8509</v>
      </c>
      <c r="C1989">
        <v>2020</v>
      </c>
      <c r="D1989" t="s">
        <v>8510</v>
      </c>
      <c r="E1989" t="s">
        <v>8021</v>
      </c>
      <c r="F1989">
        <v>17</v>
      </c>
      <c r="G1989">
        <v>15</v>
      </c>
      <c r="H1989" t="s">
        <v>130</v>
      </c>
      <c r="I1989" t="s">
        <v>130</v>
      </c>
      <c r="J1989" t="s">
        <v>8511</v>
      </c>
      <c r="K1989" t="s">
        <v>8512</v>
      </c>
      <c r="L1989" t="s">
        <v>120</v>
      </c>
      <c r="M1989" s="34"/>
      <c r="N1989" s="34"/>
      <c r="O1989" s="34"/>
      <c r="P1989" s="1" t="s">
        <v>155</v>
      </c>
      <c r="Q1989" s="1" t="str">
        <f t="shared" si="189"/>
        <v>exclude_title</v>
      </c>
      <c r="R1989" s="1" t="s">
        <v>123</v>
      </c>
      <c r="S1989" s="1" t="s">
        <v>190</v>
      </c>
      <c r="T1989" s="1" t="str">
        <f t="shared" si="190"/>
        <v>exclude_title</v>
      </c>
      <c r="U1989" s="1" t="s">
        <v>124</v>
      </c>
      <c r="V1989" s="41" t="str">
        <f t="shared" si="188"/>
        <v>exclude_title</v>
      </c>
      <c r="W1989" s="1"/>
      <c r="X1989" s="1"/>
      <c r="Y1989" s="1"/>
      <c r="Z1989" s="1"/>
      <c r="AA1989" s="1"/>
      <c r="AB1989" s="1"/>
      <c r="AC1989" s="41"/>
      <c r="AD1989" s="1"/>
      <c r="AE1989" s="1"/>
      <c r="AF1989" s="1"/>
      <c r="AG1989" s="1"/>
      <c r="AH1989" s="1"/>
      <c r="AI1989" s="1"/>
      <c r="AJ1989" s="41"/>
      <c r="AO1989" s="34"/>
      <c r="AP1989" s="34"/>
      <c r="AQ1989" s="34"/>
      <c r="AR1989" s="34"/>
    </row>
    <row r="1990" spans="1:44" ht="14.7" hidden="1" customHeight="1" x14ac:dyDescent="0.3">
      <c r="A1990">
        <v>1989</v>
      </c>
      <c r="B1990" t="s">
        <v>8513</v>
      </c>
      <c r="C1990">
        <v>2016</v>
      </c>
      <c r="D1990" t="s">
        <v>8514</v>
      </c>
      <c r="E1990" t="s">
        <v>2353</v>
      </c>
      <c r="F1990">
        <v>148</v>
      </c>
      <c r="G1990">
        <v>1</v>
      </c>
      <c r="H1990">
        <v>36</v>
      </c>
      <c r="I1990">
        <v>42</v>
      </c>
      <c r="J1990" t="s">
        <v>8515</v>
      </c>
      <c r="K1990" t="s">
        <v>8516</v>
      </c>
      <c r="L1990" t="s">
        <v>120</v>
      </c>
      <c r="M1990" s="34"/>
      <c r="N1990" s="34"/>
      <c r="O1990" s="34"/>
      <c r="P1990" s="1" t="s">
        <v>122</v>
      </c>
      <c r="Q1990" s="1" t="str">
        <f t="shared" si="189"/>
        <v>include</v>
      </c>
      <c r="R1990" s="1" t="s">
        <v>123</v>
      </c>
      <c r="S1990" s="1" t="s">
        <v>122</v>
      </c>
      <c r="T1990" s="1" t="str">
        <f t="shared" si="190"/>
        <v>include</v>
      </c>
      <c r="U1990" s="1" t="s">
        <v>124</v>
      </c>
      <c r="V1990" s="41" t="str">
        <f t="shared" si="188"/>
        <v>include</v>
      </c>
      <c r="W1990" s="1" t="s">
        <v>133</v>
      </c>
      <c r="X1990" s="1" t="str">
        <f>IF(OR(W1990="include",W1990="no_abstract_available"),"include", IF(W1990="duplicate","duplicate", IF(W1990="correction/reply","correction/reply", "exclude_abstract")))</f>
        <v>exclude_abstract</v>
      </c>
      <c r="Y1990" s="1" t="s">
        <v>123</v>
      </c>
      <c r="Z1990" s="1"/>
      <c r="AA1990" s="1"/>
      <c r="AB1990" s="1"/>
      <c r="AC1990" s="41" t="str">
        <f>IF(X1990=AA1990,X1990,IF(OR(X1990="include",AA1990="include"),"include",IF(OR(X1990="duplicate",AA1990="duplicate"),"duplicate",IF(OR(X1990="correction/reply",AA1990="correction/reply"),"correction/reply","exclude_abstract"))))</f>
        <v>exclude_abstract</v>
      </c>
      <c r="AD1990" s="1"/>
      <c r="AE1990" s="1"/>
      <c r="AF1990" s="1"/>
      <c r="AG1990" s="1"/>
      <c r="AH1990" s="1"/>
      <c r="AI1990" s="1"/>
      <c r="AJ1990" s="41"/>
      <c r="AO1990" s="34"/>
      <c r="AP1990" s="34"/>
      <c r="AQ1990" s="34"/>
      <c r="AR1990" s="34"/>
    </row>
    <row r="1991" spans="1:44" ht="14.7" hidden="1" customHeight="1" x14ac:dyDescent="0.3">
      <c r="A1991">
        <v>1990</v>
      </c>
      <c r="B1991" t="s">
        <v>8517</v>
      </c>
      <c r="C1991">
        <v>2009</v>
      </c>
      <c r="D1991" t="s">
        <v>8518</v>
      </c>
      <c r="E1991" t="s">
        <v>2776</v>
      </c>
      <c r="F1991">
        <v>156</v>
      </c>
      <c r="G1991">
        <v>3</v>
      </c>
      <c r="H1991">
        <v>225</v>
      </c>
      <c r="I1991">
        <v>237</v>
      </c>
      <c r="J1991" t="s">
        <v>8519</v>
      </c>
      <c r="K1991" t="s">
        <v>8520</v>
      </c>
      <c r="L1991" t="s">
        <v>120</v>
      </c>
      <c r="M1991" s="34"/>
      <c r="N1991" s="34"/>
      <c r="O1991" s="34"/>
      <c r="P1991" s="1" t="s">
        <v>155</v>
      </c>
      <c r="Q1991" s="1" t="str">
        <f t="shared" si="189"/>
        <v>exclude_title</v>
      </c>
      <c r="R1991" s="1" t="s">
        <v>123</v>
      </c>
      <c r="S1991" s="1" t="s">
        <v>133</v>
      </c>
      <c r="T1991" s="1" t="str">
        <f t="shared" si="190"/>
        <v>exclude_title</v>
      </c>
      <c r="U1991" s="1" t="s">
        <v>124</v>
      </c>
      <c r="V1991" s="41" t="str">
        <f t="shared" si="188"/>
        <v>exclude_title</v>
      </c>
      <c r="W1991" s="1"/>
      <c r="X1991" s="1"/>
      <c r="Y1991" s="1"/>
      <c r="Z1991" s="1"/>
      <c r="AA1991" s="1"/>
      <c r="AB1991" s="1"/>
      <c r="AC1991" s="41"/>
      <c r="AD1991" s="1"/>
      <c r="AE1991" s="1"/>
      <c r="AF1991" s="1"/>
      <c r="AG1991" s="1"/>
      <c r="AH1991" s="1"/>
      <c r="AI1991" s="1"/>
      <c r="AJ1991" s="41"/>
      <c r="AO1991" s="34"/>
      <c r="AP1991" s="34"/>
      <c r="AQ1991" s="34"/>
      <c r="AR1991" s="34"/>
    </row>
    <row r="1992" spans="1:44" ht="14.7" hidden="1" customHeight="1" x14ac:dyDescent="0.3">
      <c r="A1992">
        <v>1991</v>
      </c>
      <c r="B1992" t="s">
        <v>8521</v>
      </c>
      <c r="C1992">
        <v>2015</v>
      </c>
      <c r="D1992" t="s">
        <v>8522</v>
      </c>
      <c r="E1992" t="s">
        <v>8523</v>
      </c>
      <c r="F1992">
        <v>529</v>
      </c>
      <c r="G1992" t="s">
        <v>130</v>
      </c>
      <c r="H1992">
        <v>1499</v>
      </c>
      <c r="I1992">
        <v>1510</v>
      </c>
      <c r="J1992" t="s">
        <v>8524</v>
      </c>
      <c r="K1992" t="s">
        <v>8525</v>
      </c>
      <c r="L1992" t="s">
        <v>120</v>
      </c>
      <c r="M1992" s="34"/>
      <c r="N1992" s="34"/>
      <c r="O1992" s="34"/>
      <c r="P1992" s="1" t="s">
        <v>178</v>
      </c>
      <c r="Q1992" s="1" t="str">
        <f t="shared" si="189"/>
        <v>exclude_title</v>
      </c>
      <c r="R1992" s="1" t="s">
        <v>123</v>
      </c>
      <c r="S1992" s="1" t="s">
        <v>133</v>
      </c>
      <c r="T1992" s="1" t="str">
        <f t="shared" si="190"/>
        <v>exclude_title</v>
      </c>
      <c r="U1992" s="1" t="s">
        <v>124</v>
      </c>
      <c r="V1992" s="41" t="str">
        <f t="shared" si="188"/>
        <v>exclude_title</v>
      </c>
      <c r="W1992" s="1"/>
      <c r="X1992" s="1"/>
      <c r="Y1992" s="1"/>
      <c r="Z1992" s="1"/>
      <c r="AA1992" s="1"/>
      <c r="AB1992" s="1"/>
      <c r="AC1992" s="41"/>
      <c r="AD1992" s="1"/>
      <c r="AE1992" s="1"/>
      <c r="AF1992" s="1"/>
      <c r="AG1992" s="1"/>
      <c r="AH1992" s="1"/>
      <c r="AI1992" s="1"/>
      <c r="AJ1992" s="41"/>
      <c r="AO1992" s="34"/>
      <c r="AP1992" s="34"/>
      <c r="AQ1992" s="34"/>
      <c r="AR1992" s="34"/>
    </row>
    <row r="1993" spans="1:44" ht="14.7" hidden="1" customHeight="1" x14ac:dyDescent="0.3">
      <c r="A1993">
        <v>1992</v>
      </c>
      <c r="B1993" t="s">
        <v>8526</v>
      </c>
      <c r="C1993">
        <v>2020</v>
      </c>
      <c r="D1993" t="s">
        <v>8527</v>
      </c>
      <c r="E1993" t="s">
        <v>621</v>
      </c>
      <c r="F1993">
        <v>742</v>
      </c>
      <c r="G1993" t="s">
        <v>130</v>
      </c>
      <c r="H1993" t="s">
        <v>130</v>
      </c>
      <c r="I1993" t="s">
        <v>130</v>
      </c>
      <c r="J1993" t="s">
        <v>8528</v>
      </c>
      <c r="K1993" t="s">
        <v>8529</v>
      </c>
      <c r="L1993" t="s">
        <v>120</v>
      </c>
      <c r="M1993" s="34"/>
      <c r="N1993" s="34"/>
      <c r="O1993" s="34"/>
      <c r="P1993" s="1" t="s">
        <v>133</v>
      </c>
      <c r="Q1993" s="1" t="str">
        <f t="shared" si="189"/>
        <v>exclude_title</v>
      </c>
      <c r="R1993" s="1" t="s">
        <v>123</v>
      </c>
      <c r="S1993" s="1" t="s">
        <v>133</v>
      </c>
      <c r="T1993" s="1" t="str">
        <f t="shared" si="190"/>
        <v>exclude_title</v>
      </c>
      <c r="U1993" s="1" t="s">
        <v>124</v>
      </c>
      <c r="V1993" s="41" t="str">
        <f t="shared" si="188"/>
        <v>exclude_title</v>
      </c>
      <c r="W1993" s="1"/>
      <c r="X1993" s="1"/>
      <c r="Y1993" s="1"/>
      <c r="Z1993" s="1"/>
      <c r="AA1993" s="1"/>
      <c r="AB1993" s="1"/>
      <c r="AC1993" s="41"/>
      <c r="AD1993" s="1"/>
      <c r="AE1993" s="1"/>
      <c r="AF1993" s="1"/>
      <c r="AG1993" s="1"/>
      <c r="AH1993" s="1"/>
      <c r="AI1993" s="1"/>
      <c r="AJ1993" s="41"/>
      <c r="AO1993" s="34"/>
      <c r="AP1993" s="34"/>
      <c r="AQ1993" s="34"/>
      <c r="AR1993" s="34"/>
    </row>
    <row r="1994" spans="1:44" ht="14.7" hidden="1" customHeight="1" x14ac:dyDescent="0.3">
      <c r="A1994">
        <v>1993</v>
      </c>
      <c r="B1994" t="s">
        <v>8530</v>
      </c>
      <c r="C1994">
        <v>2015</v>
      </c>
      <c r="D1994" t="s">
        <v>8531</v>
      </c>
      <c r="E1994" t="s">
        <v>5093</v>
      </c>
      <c r="F1994">
        <v>379</v>
      </c>
      <c r="G1994" t="s">
        <v>130</v>
      </c>
      <c r="H1994">
        <v>147</v>
      </c>
      <c r="I1994">
        <v>154</v>
      </c>
      <c r="J1994" t="s">
        <v>8532</v>
      </c>
      <c r="K1994" t="s">
        <v>8533</v>
      </c>
      <c r="L1994" t="s">
        <v>120</v>
      </c>
      <c r="M1994" s="34"/>
      <c r="N1994" s="34"/>
      <c r="O1994" s="34"/>
      <c r="P1994" s="1" t="s">
        <v>178</v>
      </c>
      <c r="Q1994" s="1" t="str">
        <f t="shared" si="189"/>
        <v>exclude_title</v>
      </c>
      <c r="R1994" s="1" t="s">
        <v>123</v>
      </c>
      <c r="S1994" s="1" t="s">
        <v>122</v>
      </c>
      <c r="T1994" s="1" t="str">
        <f t="shared" si="190"/>
        <v>include</v>
      </c>
      <c r="U1994" s="1" t="s">
        <v>124</v>
      </c>
      <c r="V1994" s="41" t="str">
        <f t="shared" ref="V1994:V2057" si="191">IF(Q1994=T1994,Q1994,IF(OR(Q1994="include",T1994="include"),"include",IF(OR(Q1994="duplicate",T1994="duplicate"),"duplicate",IF(OR(Q1994="correction/reply",T1994="correction/reply"),"correction/reply","exclude_title"))))</f>
        <v>include</v>
      </c>
      <c r="W1994" s="1" t="s">
        <v>156</v>
      </c>
      <c r="X1994" s="1" t="str">
        <f>IF(OR(W1994="include",W1994="no_abstract_available"),"include", IF(W1994="duplicate","duplicate", IF(W1994="correction/reply","correction/reply", "exclude_abstract")))</f>
        <v>exclude_abstract</v>
      </c>
      <c r="Y1994" s="1" t="s">
        <v>123</v>
      </c>
      <c r="Z1994" s="1"/>
      <c r="AA1994" s="1"/>
      <c r="AB1994" s="1"/>
      <c r="AC1994" s="41" t="str">
        <f>IF(X1994=AA1994,X1994,IF(OR(X1994="include",AA1994="include"),"include",IF(OR(X1994="duplicate",AA1994="duplicate"),"duplicate",IF(OR(X1994="correction/reply",AA1994="correction/reply"),"correction/reply","exclude_abstract"))))</f>
        <v>exclude_abstract</v>
      </c>
      <c r="AD1994" s="1"/>
      <c r="AE1994" s="1"/>
      <c r="AF1994" s="1"/>
      <c r="AG1994" s="1"/>
      <c r="AH1994" s="1"/>
      <c r="AI1994" s="1"/>
      <c r="AJ1994" s="41"/>
      <c r="AO1994" s="34"/>
      <c r="AP1994" s="34"/>
      <c r="AQ1994" s="34"/>
      <c r="AR1994" s="34"/>
    </row>
    <row r="1995" spans="1:44" ht="14.7" hidden="1" customHeight="1" x14ac:dyDescent="0.3">
      <c r="A1995">
        <v>1994</v>
      </c>
      <c r="B1995" t="s">
        <v>8534</v>
      </c>
      <c r="C1995">
        <v>2000</v>
      </c>
      <c r="D1995" t="s">
        <v>8535</v>
      </c>
      <c r="E1995" t="s">
        <v>2340</v>
      </c>
      <c r="F1995">
        <v>29</v>
      </c>
      <c r="G1995">
        <v>6</v>
      </c>
      <c r="H1995">
        <v>1273</v>
      </c>
      <c r="I1995">
        <v>1282</v>
      </c>
      <c r="J1995" t="s">
        <v>8536</v>
      </c>
      <c r="K1995" t="s">
        <v>8537</v>
      </c>
      <c r="L1995" t="s">
        <v>120</v>
      </c>
      <c r="M1995" s="34"/>
      <c r="N1995" s="34"/>
      <c r="O1995" s="34" t="s">
        <v>121</v>
      </c>
      <c r="P1995" s="1" t="s">
        <v>122</v>
      </c>
      <c r="Q1995" s="1" t="str">
        <f t="shared" si="189"/>
        <v>include</v>
      </c>
      <c r="R1995" s="1" t="s">
        <v>123</v>
      </c>
      <c r="S1995" s="1" t="s">
        <v>122</v>
      </c>
      <c r="T1995" s="1" t="str">
        <f t="shared" si="190"/>
        <v>include</v>
      </c>
      <c r="U1995" s="1" t="s">
        <v>124</v>
      </c>
      <c r="V1995" s="41" t="str">
        <f t="shared" si="191"/>
        <v>include</v>
      </c>
      <c r="W1995" s="1" t="s">
        <v>122</v>
      </c>
      <c r="X1995" s="1" t="str">
        <f>IF(OR(W1995="include",W1995="no_abstract_available"),"include", IF(W1995="duplicate","duplicate", IF(W1995="correction/reply","correction/reply", "exclude_abstract")))</f>
        <v>include</v>
      </c>
      <c r="Y1995" s="1" t="s">
        <v>123</v>
      </c>
      <c r="Z1995" s="1"/>
      <c r="AA1995" s="1"/>
      <c r="AB1995" s="1"/>
      <c r="AC1995" s="41" t="str">
        <f>IF(X1995=AA1995,X1995,IF(OR(X1995="include",AA1995="include"),"include",IF(OR(X1995="duplicate",AA1995="duplicate"),"duplicate",IF(OR(X1995="correction/reply",AA1995="correction/reply"),"correction/reply","exclude_abstract"))))</f>
        <v>include</v>
      </c>
      <c r="AD1995" s="1" t="s">
        <v>541</v>
      </c>
      <c r="AE1995" s="1"/>
      <c r="AF1995" s="1" t="s">
        <v>124</v>
      </c>
      <c r="AG1995" s="1"/>
      <c r="AH1995" s="1"/>
      <c r="AI1995" s="1"/>
      <c r="AJ1995" s="41" t="str">
        <f>IF(AD1995=AG1995,AD1995, (IF(AG1995=0, AD1995,"different!")))</f>
        <v>exclude_population_coordinates</v>
      </c>
      <c r="AK1995" t="s">
        <v>124</v>
      </c>
      <c r="AL1995" t="s">
        <v>126</v>
      </c>
      <c r="AN1995" t="s">
        <v>8538</v>
      </c>
      <c r="AO1995" s="34"/>
      <c r="AP1995" s="34"/>
      <c r="AQ1995" s="34"/>
      <c r="AR1995" s="34"/>
    </row>
    <row r="1996" spans="1:44" ht="14.7" hidden="1" customHeight="1" x14ac:dyDescent="0.3">
      <c r="A1996">
        <v>1995</v>
      </c>
      <c r="B1996" t="s">
        <v>8539</v>
      </c>
      <c r="C1996">
        <v>1995</v>
      </c>
      <c r="D1996" t="s">
        <v>8540</v>
      </c>
      <c r="E1996" t="s">
        <v>2178</v>
      </c>
      <c r="F1996">
        <v>100</v>
      </c>
      <c r="G1996" t="s">
        <v>5547</v>
      </c>
      <c r="H1996">
        <v>4411</v>
      </c>
      <c r="I1996">
        <v>4421</v>
      </c>
      <c r="J1996" t="s">
        <v>8541</v>
      </c>
      <c r="K1996" t="s">
        <v>8542</v>
      </c>
      <c r="L1996" t="s">
        <v>120</v>
      </c>
      <c r="M1996" s="34"/>
      <c r="N1996" s="34"/>
      <c r="O1996" s="34"/>
      <c r="P1996" s="1" t="s">
        <v>133</v>
      </c>
      <c r="Q1996" s="1" t="str">
        <f t="shared" si="189"/>
        <v>exclude_title</v>
      </c>
      <c r="R1996" s="1" t="s">
        <v>123</v>
      </c>
      <c r="S1996" s="1" t="s">
        <v>133</v>
      </c>
      <c r="T1996" s="1" t="str">
        <f t="shared" si="190"/>
        <v>exclude_title</v>
      </c>
      <c r="U1996" s="1" t="s">
        <v>124</v>
      </c>
      <c r="V1996" s="41" t="str">
        <f t="shared" si="191"/>
        <v>exclude_title</v>
      </c>
      <c r="W1996" s="1"/>
      <c r="X1996" s="1"/>
      <c r="Y1996" s="1"/>
      <c r="Z1996" s="1"/>
      <c r="AA1996" s="1"/>
      <c r="AB1996" s="1"/>
      <c r="AC1996" s="41"/>
      <c r="AD1996" s="1"/>
      <c r="AE1996" s="1"/>
      <c r="AF1996" s="1"/>
      <c r="AG1996" s="1"/>
      <c r="AH1996" s="1"/>
      <c r="AI1996" s="1"/>
      <c r="AJ1996" s="41"/>
      <c r="AO1996" s="34"/>
      <c r="AP1996" s="34"/>
      <c r="AQ1996" s="34"/>
      <c r="AR1996" s="34"/>
    </row>
    <row r="1997" spans="1:44" ht="14.7" hidden="1" customHeight="1" x14ac:dyDescent="0.3">
      <c r="A1997">
        <v>1996</v>
      </c>
      <c r="B1997" t="s">
        <v>8543</v>
      </c>
      <c r="C1997">
        <v>2013</v>
      </c>
      <c r="D1997" t="s">
        <v>8544</v>
      </c>
      <c r="E1997" t="s">
        <v>2895</v>
      </c>
      <c r="F1997">
        <v>9</v>
      </c>
      <c r="G1997">
        <v>3</v>
      </c>
      <c r="H1997" t="s">
        <v>130</v>
      </c>
      <c r="I1997" t="s">
        <v>130</v>
      </c>
      <c r="J1997" t="s">
        <v>8545</v>
      </c>
      <c r="K1997" t="s">
        <v>8546</v>
      </c>
      <c r="L1997" t="s">
        <v>120</v>
      </c>
      <c r="M1997" s="34"/>
      <c r="N1997" s="34"/>
      <c r="O1997" s="34" t="s">
        <v>121</v>
      </c>
      <c r="P1997" s="1" t="s">
        <v>122</v>
      </c>
      <c r="Q1997" s="1" t="str">
        <f t="shared" si="189"/>
        <v>include</v>
      </c>
      <c r="R1997" s="1" t="s">
        <v>123</v>
      </c>
      <c r="S1997" s="25" t="s">
        <v>122</v>
      </c>
      <c r="T1997" s="1" t="str">
        <f t="shared" si="190"/>
        <v>include</v>
      </c>
      <c r="U1997" s="1" t="s">
        <v>124</v>
      </c>
      <c r="V1997" s="41" t="str">
        <f t="shared" si="191"/>
        <v>include</v>
      </c>
      <c r="W1997" s="1" t="s">
        <v>122</v>
      </c>
      <c r="X1997" s="1" t="str">
        <f>IF(OR(W1997="include",W1997="no_abstract_available"),"include", IF(W1997="duplicate","duplicate", IF(W1997="correction/reply","correction/reply", "exclude_abstract")))</f>
        <v>include</v>
      </c>
      <c r="Y1997" s="1" t="s">
        <v>123</v>
      </c>
      <c r="Z1997" s="1"/>
      <c r="AA1997" s="1"/>
      <c r="AB1997" s="1"/>
      <c r="AC1997" s="41" t="str">
        <f>IF(X1997=AA1997,X1997,IF(OR(X1997="include",AA1997="include"),"include",IF(OR(X1997="duplicate",AA1997="duplicate"),"duplicate",IF(OR(X1997="correction/reply",AA1997="correction/reply"),"correction/reply","exclude_abstract"))))</f>
        <v>include</v>
      </c>
      <c r="AD1997" s="1" t="s">
        <v>541</v>
      </c>
      <c r="AE1997" s="1"/>
      <c r="AF1997" s="1" t="s">
        <v>2649</v>
      </c>
      <c r="AG1997" s="1"/>
      <c r="AH1997" s="1"/>
      <c r="AI1997" s="1"/>
      <c r="AJ1997" s="41" t="str">
        <f>IF(AD1997=AG1997,AD1997, (IF(AG1997=0, AD1997,"different!")))</f>
        <v>exclude_population_coordinates</v>
      </c>
      <c r="AK1997" t="s">
        <v>2649</v>
      </c>
      <c r="AL1997" t="s">
        <v>126</v>
      </c>
      <c r="AM1997" t="s">
        <v>126</v>
      </c>
      <c r="AN1997" t="s">
        <v>2529</v>
      </c>
      <c r="AO1997" s="34"/>
      <c r="AP1997" s="34"/>
      <c r="AQ1997" s="34"/>
      <c r="AR1997" s="34"/>
    </row>
    <row r="1998" spans="1:44" ht="14.7" hidden="1" customHeight="1" x14ac:dyDescent="0.3">
      <c r="A1998">
        <v>1997</v>
      </c>
      <c r="B1998" t="s">
        <v>8547</v>
      </c>
      <c r="C1998">
        <v>2009</v>
      </c>
      <c r="D1998" t="s">
        <v>8548</v>
      </c>
      <c r="E1998" t="s">
        <v>1768</v>
      </c>
      <c r="F1998">
        <v>57</v>
      </c>
      <c r="G1998">
        <v>3</v>
      </c>
      <c r="H1998">
        <v>253</v>
      </c>
      <c r="I1998">
        <v>262</v>
      </c>
      <c r="J1998" t="s">
        <v>8549</v>
      </c>
      <c r="K1998" t="s">
        <v>8550</v>
      </c>
      <c r="L1998" t="s">
        <v>120</v>
      </c>
      <c r="M1998" s="34"/>
      <c r="N1998" s="34"/>
      <c r="O1998" s="34"/>
      <c r="P1998" s="1" t="s">
        <v>155</v>
      </c>
      <c r="Q1998" s="1" t="str">
        <f t="shared" si="189"/>
        <v>exclude_title</v>
      </c>
      <c r="R1998" s="1" t="s">
        <v>123</v>
      </c>
      <c r="S1998" s="1" t="s">
        <v>133</v>
      </c>
      <c r="T1998" s="1" t="str">
        <f t="shared" si="190"/>
        <v>exclude_title</v>
      </c>
      <c r="U1998" s="1" t="s">
        <v>124</v>
      </c>
      <c r="V1998" s="41" t="str">
        <f t="shared" si="191"/>
        <v>exclude_title</v>
      </c>
      <c r="W1998" s="1"/>
      <c r="X1998" s="1"/>
      <c r="Y1998" s="1"/>
      <c r="Z1998" s="1"/>
      <c r="AA1998" s="1"/>
      <c r="AB1998" s="1"/>
      <c r="AC1998" s="41"/>
      <c r="AD1998" s="1"/>
      <c r="AE1998" s="1"/>
      <c r="AF1998" s="1"/>
      <c r="AG1998" s="1"/>
      <c r="AH1998" s="1"/>
      <c r="AI1998" s="1"/>
      <c r="AJ1998" s="41"/>
      <c r="AO1998" s="34"/>
      <c r="AP1998" s="34"/>
      <c r="AQ1998" s="34"/>
      <c r="AR1998" s="34"/>
    </row>
    <row r="1999" spans="1:44" ht="14.7" hidden="1" customHeight="1" x14ac:dyDescent="0.3">
      <c r="A1999">
        <v>1998</v>
      </c>
      <c r="B1999" t="s">
        <v>8551</v>
      </c>
      <c r="C1999">
        <v>2010</v>
      </c>
      <c r="D1999" t="s">
        <v>8552</v>
      </c>
      <c r="E1999" t="s">
        <v>1707</v>
      </c>
      <c r="F1999">
        <v>79</v>
      </c>
      <c r="G1999">
        <v>2</v>
      </c>
      <c r="H1999">
        <v>471</v>
      </c>
      <c r="I1999">
        <v>482</v>
      </c>
      <c r="J1999" t="s">
        <v>8553</v>
      </c>
      <c r="K1999" t="s">
        <v>8554</v>
      </c>
      <c r="L1999" t="s">
        <v>120</v>
      </c>
      <c r="M1999" s="34"/>
      <c r="N1999" s="34"/>
      <c r="O1999" s="34"/>
      <c r="P1999" s="1" t="s">
        <v>133</v>
      </c>
      <c r="Q1999" s="1" t="str">
        <f t="shared" si="189"/>
        <v>exclude_title</v>
      </c>
      <c r="R1999" s="1" t="s">
        <v>123</v>
      </c>
      <c r="S1999" s="1" t="s">
        <v>122</v>
      </c>
      <c r="T1999" s="1" t="str">
        <f t="shared" si="190"/>
        <v>include</v>
      </c>
      <c r="U1999" s="1" t="s">
        <v>124</v>
      </c>
      <c r="V1999" s="41" t="str">
        <f t="shared" si="191"/>
        <v>include</v>
      </c>
      <c r="W1999" s="1" t="s">
        <v>190</v>
      </c>
      <c r="X1999" s="1" t="str">
        <f>IF(OR(W1999="include",W1999="no_abstract_available"),"include", IF(W1999="duplicate","duplicate", IF(W1999="correction/reply","correction/reply", "exclude_abstract")))</f>
        <v>exclude_abstract</v>
      </c>
      <c r="Y1999" s="1" t="s">
        <v>123</v>
      </c>
      <c r="Z1999" s="1"/>
      <c r="AA1999" s="1"/>
      <c r="AB1999" s="1"/>
      <c r="AC1999" s="41" t="str">
        <f>IF(X1999=AA1999,X1999,IF(OR(X1999="include",AA1999="include"),"include",IF(OR(X1999="duplicate",AA1999="duplicate"),"duplicate",IF(OR(X1999="correction/reply",AA1999="correction/reply"),"correction/reply","exclude_abstract"))))</f>
        <v>exclude_abstract</v>
      </c>
      <c r="AD1999" s="1"/>
      <c r="AE1999" s="1"/>
      <c r="AF1999" s="1"/>
      <c r="AG1999" s="1"/>
      <c r="AH1999" s="1"/>
      <c r="AI1999" s="1"/>
      <c r="AJ1999" s="41"/>
      <c r="AO1999" s="34"/>
      <c r="AP1999" s="34"/>
      <c r="AQ1999" s="34"/>
      <c r="AR1999" s="34"/>
    </row>
    <row r="2000" spans="1:44" ht="14.7" hidden="1" customHeight="1" x14ac:dyDescent="0.3">
      <c r="A2000">
        <v>1999</v>
      </c>
      <c r="B2000" t="s">
        <v>8555</v>
      </c>
      <c r="C2000">
        <v>2007</v>
      </c>
      <c r="D2000" t="s">
        <v>8556</v>
      </c>
      <c r="E2000" t="s">
        <v>5093</v>
      </c>
      <c r="F2000" t="s">
        <v>8557</v>
      </c>
      <c r="G2000" t="s">
        <v>130</v>
      </c>
      <c r="H2000">
        <v>113</v>
      </c>
      <c r="I2000">
        <v>129</v>
      </c>
      <c r="J2000" t="s">
        <v>8558</v>
      </c>
      <c r="K2000" t="s">
        <v>8559</v>
      </c>
      <c r="L2000" t="s">
        <v>120</v>
      </c>
      <c r="M2000" s="34"/>
      <c r="N2000" s="34"/>
      <c r="O2000" s="34"/>
      <c r="P2000" s="1" t="s">
        <v>133</v>
      </c>
      <c r="Q2000" s="1" t="str">
        <f t="shared" si="189"/>
        <v>exclude_title</v>
      </c>
      <c r="R2000" s="1" t="s">
        <v>123</v>
      </c>
      <c r="S2000" s="1" t="s">
        <v>133</v>
      </c>
      <c r="T2000" s="1" t="str">
        <f t="shared" si="190"/>
        <v>exclude_title</v>
      </c>
      <c r="U2000" s="1" t="s">
        <v>124</v>
      </c>
      <c r="V2000" s="41" t="str">
        <f t="shared" si="191"/>
        <v>exclude_title</v>
      </c>
      <c r="W2000" s="1"/>
      <c r="X2000" s="1"/>
      <c r="Y2000" s="1"/>
      <c r="Z2000" s="1"/>
      <c r="AA2000" s="1"/>
      <c r="AB2000" s="1"/>
      <c r="AC2000" s="41"/>
      <c r="AD2000" s="1"/>
      <c r="AE2000" s="1"/>
      <c r="AF2000" s="1"/>
      <c r="AG2000" s="1"/>
      <c r="AH2000" s="1"/>
      <c r="AI2000" s="1"/>
      <c r="AJ2000" s="41"/>
      <c r="AO2000" s="34"/>
      <c r="AP2000" s="34"/>
      <c r="AQ2000" s="34"/>
      <c r="AR2000" s="34"/>
    </row>
    <row r="2001" spans="1:44" ht="14.7" hidden="1" customHeight="1" x14ac:dyDescent="0.3">
      <c r="A2001">
        <v>2000</v>
      </c>
      <c r="B2001" t="s">
        <v>8560</v>
      </c>
      <c r="C2001">
        <v>2002</v>
      </c>
      <c r="D2001" t="s">
        <v>8561</v>
      </c>
      <c r="E2001" t="s">
        <v>2403</v>
      </c>
      <c r="F2001">
        <v>90</v>
      </c>
      <c r="G2001">
        <v>4</v>
      </c>
      <c r="H2001">
        <v>537</v>
      </c>
      <c r="I2001">
        <v>544</v>
      </c>
      <c r="J2001" t="s">
        <v>8562</v>
      </c>
      <c r="K2001" t="s">
        <v>8563</v>
      </c>
      <c r="L2001" t="s">
        <v>120</v>
      </c>
      <c r="M2001" s="34"/>
      <c r="N2001" s="34"/>
      <c r="O2001" s="34"/>
      <c r="P2001" s="1" t="s">
        <v>178</v>
      </c>
      <c r="Q2001" s="1" t="str">
        <f t="shared" si="189"/>
        <v>exclude_title</v>
      </c>
      <c r="R2001" s="1" t="s">
        <v>123</v>
      </c>
      <c r="S2001" s="1" t="s">
        <v>122</v>
      </c>
      <c r="T2001" s="1" t="str">
        <f t="shared" si="190"/>
        <v>include</v>
      </c>
      <c r="U2001" s="1" t="s">
        <v>124</v>
      </c>
      <c r="V2001" s="41" t="str">
        <f t="shared" si="191"/>
        <v>include</v>
      </c>
      <c r="W2001" s="1" t="s">
        <v>156</v>
      </c>
      <c r="X2001" s="1" t="str">
        <f>IF(OR(W2001="include",W2001="no_abstract_available"),"include", IF(W2001="duplicate","duplicate", IF(W2001="correction/reply","correction/reply", "exclude_abstract")))</f>
        <v>exclude_abstract</v>
      </c>
      <c r="Y2001" s="1" t="s">
        <v>123</v>
      </c>
      <c r="Z2001" s="1"/>
      <c r="AA2001" s="1"/>
      <c r="AB2001" s="1"/>
      <c r="AC2001" s="41" t="str">
        <f>IF(X2001=AA2001,X2001,IF(OR(X2001="include",AA2001="include"),"include",IF(OR(X2001="duplicate",AA2001="duplicate"),"duplicate",IF(OR(X2001="correction/reply",AA2001="correction/reply"),"correction/reply","exclude_abstract"))))</f>
        <v>exclude_abstract</v>
      </c>
      <c r="AD2001" s="1"/>
      <c r="AE2001" s="1"/>
      <c r="AF2001" s="1"/>
      <c r="AG2001" s="1"/>
      <c r="AH2001" s="1"/>
      <c r="AI2001" s="1"/>
      <c r="AJ2001" s="41"/>
      <c r="AO2001" s="34"/>
      <c r="AP2001" s="34"/>
      <c r="AQ2001" s="34"/>
      <c r="AR2001" s="34"/>
    </row>
    <row r="2002" spans="1:44" ht="14.7" hidden="1" customHeight="1" x14ac:dyDescent="0.3">
      <c r="A2002">
        <v>2001</v>
      </c>
      <c r="B2002" t="s">
        <v>8564</v>
      </c>
      <c r="C2002">
        <v>2016</v>
      </c>
      <c r="D2002" t="s">
        <v>8565</v>
      </c>
      <c r="E2002" t="s">
        <v>4055</v>
      </c>
      <c r="F2002">
        <v>47</v>
      </c>
      <c r="G2002">
        <v>5</v>
      </c>
      <c r="H2002">
        <v>597</v>
      </c>
      <c r="I2002">
        <v>609</v>
      </c>
      <c r="J2002" t="s">
        <v>8566</v>
      </c>
      <c r="K2002" t="s">
        <v>8567</v>
      </c>
      <c r="L2002" t="s">
        <v>120</v>
      </c>
      <c r="M2002" s="34"/>
      <c r="N2002" s="34"/>
      <c r="O2002" s="34"/>
      <c r="P2002" s="1" t="s">
        <v>178</v>
      </c>
      <c r="Q2002" s="1" t="str">
        <f t="shared" si="189"/>
        <v>exclude_title</v>
      </c>
      <c r="R2002" s="1" t="s">
        <v>123</v>
      </c>
      <c r="S2002" s="1" t="s">
        <v>178</v>
      </c>
      <c r="T2002" s="1" t="str">
        <f t="shared" si="190"/>
        <v>exclude_title</v>
      </c>
      <c r="U2002" s="1" t="s">
        <v>124</v>
      </c>
      <c r="V2002" s="41" t="str">
        <f t="shared" si="191"/>
        <v>exclude_title</v>
      </c>
      <c r="W2002" s="1"/>
      <c r="X2002" s="1"/>
      <c r="Y2002" s="1"/>
      <c r="Z2002" s="1"/>
      <c r="AA2002" s="1"/>
      <c r="AB2002" s="1"/>
      <c r="AC2002" s="41"/>
      <c r="AD2002" s="1"/>
      <c r="AE2002" s="1"/>
      <c r="AF2002" s="1"/>
      <c r="AG2002" s="1"/>
      <c r="AH2002" s="1"/>
      <c r="AI2002" s="1"/>
      <c r="AJ2002" s="41"/>
      <c r="AO2002" s="34"/>
      <c r="AP2002" s="34"/>
      <c r="AQ2002" s="34"/>
      <c r="AR2002" s="34"/>
    </row>
    <row r="2003" spans="1:44" ht="14.7" hidden="1" customHeight="1" x14ac:dyDescent="0.3">
      <c r="A2003">
        <v>2002</v>
      </c>
      <c r="B2003" t="s">
        <v>8568</v>
      </c>
      <c r="C2003">
        <v>2011</v>
      </c>
      <c r="D2003" t="s">
        <v>8569</v>
      </c>
      <c r="E2003" t="s">
        <v>8570</v>
      </c>
      <c r="F2003" t="s">
        <v>130</v>
      </c>
      <c r="G2003">
        <v>100</v>
      </c>
      <c r="H2003">
        <v>149</v>
      </c>
      <c r="I2003">
        <v>169</v>
      </c>
      <c r="J2003" t="s">
        <v>8571</v>
      </c>
      <c r="K2003" t="s">
        <v>8572</v>
      </c>
      <c r="L2003" t="s">
        <v>120</v>
      </c>
      <c r="M2003" s="34"/>
      <c r="N2003" s="34"/>
      <c r="O2003" s="34"/>
      <c r="P2003" s="1" t="s">
        <v>122</v>
      </c>
      <c r="Q2003" s="1" t="str">
        <f t="shared" si="189"/>
        <v>include</v>
      </c>
      <c r="R2003" s="1" t="s">
        <v>123</v>
      </c>
      <c r="S2003" s="1" t="s">
        <v>122</v>
      </c>
      <c r="T2003" s="1" t="str">
        <f t="shared" si="190"/>
        <v>include</v>
      </c>
      <c r="U2003" s="1" t="s">
        <v>124</v>
      </c>
      <c r="V2003" s="41" t="str">
        <f t="shared" si="191"/>
        <v>include</v>
      </c>
      <c r="W2003" s="1" t="s">
        <v>156</v>
      </c>
      <c r="X2003" s="1" t="str">
        <f>IF(OR(W2003="include",W2003="no_abstract_available"),"include", IF(W2003="duplicate","duplicate", IF(W2003="correction/reply","correction/reply", "exclude_abstract")))</f>
        <v>exclude_abstract</v>
      </c>
      <c r="Y2003" s="1" t="s">
        <v>123</v>
      </c>
      <c r="Z2003" s="1"/>
      <c r="AA2003" s="1"/>
      <c r="AB2003" s="1"/>
      <c r="AC2003" s="41" t="str">
        <f>IF(X2003=AA2003,X2003,IF(OR(X2003="include",AA2003="include"),"include",IF(OR(X2003="duplicate",AA2003="duplicate"),"duplicate",IF(OR(X2003="correction/reply",AA2003="correction/reply"),"correction/reply","exclude_abstract"))))</f>
        <v>exclude_abstract</v>
      </c>
      <c r="AD2003" s="1"/>
      <c r="AE2003" s="1"/>
      <c r="AF2003" s="1"/>
      <c r="AG2003" s="1"/>
      <c r="AH2003" s="1"/>
      <c r="AI2003" s="1"/>
      <c r="AJ2003" s="41"/>
      <c r="AO2003" s="34"/>
      <c r="AP2003" s="34"/>
      <c r="AQ2003" s="34"/>
      <c r="AR2003" s="34"/>
    </row>
    <row r="2004" spans="1:44" ht="14.7" hidden="1" customHeight="1" x14ac:dyDescent="0.3">
      <c r="A2004">
        <v>2003</v>
      </c>
      <c r="B2004" t="s">
        <v>8573</v>
      </c>
      <c r="C2004">
        <v>1991</v>
      </c>
      <c r="D2004" t="s">
        <v>8574</v>
      </c>
      <c r="E2004" t="s">
        <v>8575</v>
      </c>
      <c r="F2004">
        <v>98</v>
      </c>
      <c r="G2004" t="s">
        <v>358</v>
      </c>
      <c r="H2004">
        <v>543</v>
      </c>
      <c r="I2004">
        <v>549</v>
      </c>
      <c r="J2004" t="s">
        <v>8576</v>
      </c>
      <c r="K2004" t="s">
        <v>8577</v>
      </c>
      <c r="L2004" t="s">
        <v>120</v>
      </c>
      <c r="M2004" s="34"/>
      <c r="N2004" s="34"/>
      <c r="O2004" s="34"/>
      <c r="P2004" s="1" t="s">
        <v>178</v>
      </c>
      <c r="Q2004" s="1" t="str">
        <f t="shared" si="189"/>
        <v>exclude_title</v>
      </c>
      <c r="R2004" s="1" t="s">
        <v>123</v>
      </c>
      <c r="S2004" s="1" t="s">
        <v>178</v>
      </c>
      <c r="T2004" s="1" t="str">
        <f t="shared" si="190"/>
        <v>exclude_title</v>
      </c>
      <c r="U2004" s="1" t="s">
        <v>124</v>
      </c>
      <c r="V2004" s="41" t="str">
        <f t="shared" si="191"/>
        <v>exclude_title</v>
      </c>
      <c r="W2004" s="1"/>
      <c r="X2004" s="1"/>
      <c r="Y2004" s="1"/>
      <c r="Z2004" s="1"/>
      <c r="AA2004" s="1"/>
      <c r="AB2004" s="1"/>
      <c r="AC2004" s="41"/>
      <c r="AD2004" s="1"/>
      <c r="AE2004" s="1"/>
      <c r="AF2004" s="1"/>
      <c r="AG2004" s="1"/>
      <c r="AH2004" s="1"/>
      <c r="AI2004" s="1"/>
      <c r="AJ2004" s="41"/>
      <c r="AO2004" s="34"/>
      <c r="AP2004" s="34"/>
      <c r="AQ2004" s="34"/>
      <c r="AR2004" s="34"/>
    </row>
    <row r="2005" spans="1:44" ht="14.7" hidden="1" customHeight="1" x14ac:dyDescent="0.3">
      <c r="A2005">
        <v>2004</v>
      </c>
      <c r="B2005" t="s">
        <v>8578</v>
      </c>
      <c r="C2005">
        <v>2016</v>
      </c>
      <c r="D2005" t="s">
        <v>8579</v>
      </c>
      <c r="E2005" t="s">
        <v>5237</v>
      </c>
      <c r="F2005">
        <v>29</v>
      </c>
      <c r="G2005">
        <v>1</v>
      </c>
      <c r="H2005">
        <v>137</v>
      </c>
      <c r="I2005">
        <v>142</v>
      </c>
      <c r="J2005" t="s">
        <v>130</v>
      </c>
      <c r="K2005" t="s">
        <v>8580</v>
      </c>
      <c r="L2005" t="s">
        <v>120</v>
      </c>
      <c r="M2005" s="34"/>
      <c r="N2005" s="34"/>
      <c r="O2005" s="34"/>
      <c r="P2005" s="1" t="s">
        <v>133</v>
      </c>
      <c r="Q2005" s="1" t="str">
        <f t="shared" si="189"/>
        <v>exclude_title</v>
      </c>
      <c r="R2005" s="1" t="s">
        <v>123</v>
      </c>
      <c r="S2005" s="1" t="s">
        <v>133</v>
      </c>
      <c r="T2005" s="1" t="str">
        <f t="shared" si="190"/>
        <v>exclude_title</v>
      </c>
      <c r="U2005" s="1" t="s">
        <v>124</v>
      </c>
      <c r="V2005" s="41" t="str">
        <f t="shared" si="191"/>
        <v>exclude_title</v>
      </c>
      <c r="W2005" s="1"/>
      <c r="X2005" s="1"/>
      <c r="Y2005" s="1"/>
      <c r="Z2005" s="1"/>
      <c r="AA2005" s="1"/>
      <c r="AB2005" s="1"/>
      <c r="AC2005" s="41"/>
      <c r="AD2005" s="1"/>
      <c r="AE2005" s="1"/>
      <c r="AF2005" s="1"/>
      <c r="AG2005" s="1"/>
      <c r="AH2005" s="1"/>
      <c r="AI2005" s="1"/>
      <c r="AJ2005" s="41"/>
      <c r="AO2005" s="34"/>
      <c r="AP2005" s="34"/>
      <c r="AQ2005" s="34"/>
      <c r="AR2005" s="34"/>
    </row>
    <row r="2006" spans="1:44" ht="14.7" hidden="1" customHeight="1" x14ac:dyDescent="0.3">
      <c r="A2006">
        <v>2005</v>
      </c>
      <c r="B2006" t="s">
        <v>8581</v>
      </c>
      <c r="C2006">
        <v>2006</v>
      </c>
      <c r="D2006" t="s">
        <v>8582</v>
      </c>
      <c r="E2006" t="s">
        <v>1029</v>
      </c>
      <c r="F2006">
        <v>187</v>
      </c>
      <c r="G2006">
        <v>1</v>
      </c>
      <c r="H2006">
        <v>83</v>
      </c>
      <c r="I2006">
        <v>95</v>
      </c>
      <c r="J2006" t="s">
        <v>8583</v>
      </c>
      <c r="K2006" t="s">
        <v>8584</v>
      </c>
      <c r="L2006" t="s">
        <v>120</v>
      </c>
      <c r="M2006" s="34"/>
      <c r="N2006" s="34"/>
      <c r="O2006" s="34" t="s">
        <v>121</v>
      </c>
      <c r="P2006" s="1" t="s">
        <v>178</v>
      </c>
      <c r="Q2006" s="1" t="str">
        <f t="shared" si="189"/>
        <v>exclude_title</v>
      </c>
      <c r="R2006" s="1" t="s">
        <v>123</v>
      </c>
      <c r="S2006" s="1" t="s">
        <v>122</v>
      </c>
      <c r="T2006" s="1" t="str">
        <f t="shared" si="190"/>
        <v>include</v>
      </c>
      <c r="U2006" s="1" t="s">
        <v>124</v>
      </c>
      <c r="V2006" s="41" t="str">
        <f t="shared" si="191"/>
        <v>include</v>
      </c>
      <c r="W2006" s="1" t="s">
        <v>122</v>
      </c>
      <c r="X2006" s="1" t="str">
        <f>IF(OR(W2006="include",W2006="no_abstract_available"),"include", IF(W2006="duplicate","duplicate", IF(W2006="correction/reply","correction/reply", "exclude_abstract")))</f>
        <v>include</v>
      </c>
      <c r="Y2006" s="1" t="s">
        <v>123</v>
      </c>
      <c r="Z2006" s="1"/>
      <c r="AA2006" s="1"/>
      <c r="AB2006" s="1"/>
      <c r="AC2006" s="41" t="str">
        <f>IF(X2006=AA2006,X2006,IF(OR(X2006="include",AA2006="include"),"include",IF(OR(X2006="duplicate",AA2006="duplicate"),"duplicate",IF(OR(X2006="correction/reply",AA2006="correction/reply"),"correction/reply","exclude_abstract"))))</f>
        <v>include</v>
      </c>
      <c r="AD2006" s="1" t="s">
        <v>190</v>
      </c>
      <c r="AE2006" s="1"/>
      <c r="AF2006" s="1" t="s">
        <v>124</v>
      </c>
      <c r="AG2006" s="1"/>
      <c r="AH2006" s="1"/>
      <c r="AI2006" s="1"/>
      <c r="AJ2006" s="41" t="str">
        <f>IF(AD2006=AG2006,AD2006, (IF(AG2006=0, AD2006,"different!")))</f>
        <v>exclude_study_design</v>
      </c>
      <c r="AK2006" t="s">
        <v>124</v>
      </c>
      <c r="AN2006" t="s">
        <v>8585</v>
      </c>
      <c r="AO2006" s="34"/>
      <c r="AP2006" s="34"/>
      <c r="AQ2006" s="34"/>
      <c r="AR2006" s="34"/>
    </row>
    <row r="2007" spans="1:44" ht="14.7" hidden="1" customHeight="1" x14ac:dyDescent="0.3">
      <c r="A2007">
        <v>2006</v>
      </c>
      <c r="B2007" t="s">
        <v>5161</v>
      </c>
      <c r="C2007">
        <v>1995</v>
      </c>
      <c r="D2007" t="s">
        <v>8586</v>
      </c>
      <c r="E2007" t="s">
        <v>1707</v>
      </c>
      <c r="F2007">
        <v>64</v>
      </c>
      <c r="G2007">
        <v>5</v>
      </c>
      <c r="H2007">
        <v>543</v>
      </c>
      <c r="I2007">
        <v>552</v>
      </c>
      <c r="J2007" t="s">
        <v>8587</v>
      </c>
      <c r="K2007" t="s">
        <v>8588</v>
      </c>
      <c r="L2007" t="s">
        <v>120</v>
      </c>
      <c r="M2007" s="34"/>
      <c r="N2007" s="34"/>
      <c r="O2007" s="34" t="s">
        <v>121</v>
      </c>
      <c r="P2007" s="1" t="s">
        <v>122</v>
      </c>
      <c r="Q2007" s="1" t="str">
        <f t="shared" si="189"/>
        <v>include</v>
      </c>
      <c r="R2007" s="1" t="s">
        <v>123</v>
      </c>
      <c r="S2007" s="1" t="s">
        <v>122</v>
      </c>
      <c r="T2007" s="1" t="str">
        <f t="shared" si="190"/>
        <v>include</v>
      </c>
      <c r="U2007" s="1" t="s">
        <v>124</v>
      </c>
      <c r="V2007" s="41" t="str">
        <f t="shared" si="191"/>
        <v>include</v>
      </c>
      <c r="W2007" s="1" t="s">
        <v>122</v>
      </c>
      <c r="X2007" s="1" t="str">
        <f>IF(OR(W2007="include",W2007="no_abstract_available"),"include", IF(W2007="duplicate","duplicate", IF(W2007="correction/reply","correction/reply", "exclude_abstract")))</f>
        <v>include</v>
      </c>
      <c r="Y2007" s="1" t="s">
        <v>123</v>
      </c>
      <c r="Z2007" s="1"/>
      <c r="AA2007" s="1"/>
      <c r="AB2007" s="1"/>
      <c r="AC2007" s="41" t="str">
        <f>IF(X2007=AA2007,X2007,IF(OR(X2007="include",AA2007="include"),"include",IF(OR(X2007="duplicate",AA2007="duplicate"),"duplicate",IF(OR(X2007="correction/reply",AA2007="correction/reply"),"correction/reply","exclude_abstract"))))</f>
        <v>include</v>
      </c>
      <c r="AD2007" s="1" t="s">
        <v>143</v>
      </c>
      <c r="AE2007" s="1"/>
      <c r="AF2007" s="1" t="s">
        <v>738</v>
      </c>
      <c r="AG2007" s="1"/>
      <c r="AH2007" s="1"/>
      <c r="AI2007" s="1"/>
      <c r="AJ2007" s="41" t="str">
        <f>IF(AD2007=AG2007,AD2007, (IF(AG2007=0, AD2007,"different!")))</f>
        <v>exclude_comparator</v>
      </c>
      <c r="AK2007" t="s">
        <v>738</v>
      </c>
      <c r="AL2007" t="s">
        <v>121</v>
      </c>
      <c r="AN2007" t="s">
        <v>8589</v>
      </c>
      <c r="AO2007" s="34"/>
      <c r="AP2007" s="34"/>
      <c r="AQ2007" s="34"/>
      <c r="AR2007" s="34"/>
    </row>
    <row r="2008" spans="1:44" ht="14.7" hidden="1" customHeight="1" x14ac:dyDescent="0.3">
      <c r="A2008">
        <v>2007</v>
      </c>
      <c r="B2008" t="s">
        <v>8590</v>
      </c>
      <c r="C2008">
        <v>1995</v>
      </c>
      <c r="D2008" t="s">
        <v>8591</v>
      </c>
      <c r="E2008" t="s">
        <v>2010</v>
      </c>
      <c r="F2008">
        <v>52</v>
      </c>
      <c r="G2008" t="s">
        <v>358</v>
      </c>
      <c r="H2008">
        <v>533</v>
      </c>
      <c r="I2008">
        <v>539</v>
      </c>
      <c r="J2008" t="s">
        <v>8592</v>
      </c>
      <c r="K2008" t="s">
        <v>8593</v>
      </c>
      <c r="L2008" t="s">
        <v>120</v>
      </c>
      <c r="M2008" s="34"/>
      <c r="N2008" s="34"/>
      <c r="O2008" s="34"/>
      <c r="P2008" s="1" t="s">
        <v>133</v>
      </c>
      <c r="Q2008" s="1" t="str">
        <f t="shared" si="189"/>
        <v>exclude_title</v>
      </c>
      <c r="R2008" s="1" t="s">
        <v>123</v>
      </c>
      <c r="S2008" s="1" t="s">
        <v>133</v>
      </c>
      <c r="T2008" s="1" t="str">
        <f t="shared" si="190"/>
        <v>exclude_title</v>
      </c>
      <c r="U2008" s="1" t="s">
        <v>124</v>
      </c>
      <c r="V2008" s="41" t="str">
        <f t="shared" si="191"/>
        <v>exclude_title</v>
      </c>
      <c r="W2008" s="1"/>
      <c r="X2008" s="1"/>
      <c r="Y2008" s="1"/>
      <c r="Z2008" s="1"/>
      <c r="AA2008" s="1"/>
      <c r="AB2008" s="1"/>
      <c r="AC2008" s="41"/>
      <c r="AD2008" s="1"/>
      <c r="AE2008" s="1"/>
      <c r="AF2008" s="1"/>
      <c r="AG2008" s="1"/>
      <c r="AH2008" s="1"/>
      <c r="AI2008" s="1"/>
      <c r="AJ2008" s="41"/>
      <c r="AO2008" s="34"/>
      <c r="AP2008" s="34"/>
      <c r="AQ2008" s="34"/>
      <c r="AR2008" s="34"/>
    </row>
    <row r="2009" spans="1:44" ht="14.7" hidden="1" customHeight="1" x14ac:dyDescent="0.3">
      <c r="A2009">
        <v>2008</v>
      </c>
      <c r="B2009" t="s">
        <v>8594</v>
      </c>
      <c r="C2009">
        <v>1991</v>
      </c>
      <c r="D2009" t="s">
        <v>8595</v>
      </c>
      <c r="E2009" t="s">
        <v>890</v>
      </c>
      <c r="F2009">
        <v>10</v>
      </c>
      <c r="G2009">
        <v>1</v>
      </c>
      <c r="H2009">
        <v>105</v>
      </c>
      <c r="I2009">
        <v>116</v>
      </c>
      <c r="J2009" t="s">
        <v>8596</v>
      </c>
      <c r="K2009" t="s">
        <v>8597</v>
      </c>
      <c r="L2009" t="s">
        <v>120</v>
      </c>
      <c r="M2009" s="34"/>
      <c r="N2009" s="34"/>
      <c r="O2009" s="34"/>
      <c r="P2009" s="1" t="s">
        <v>133</v>
      </c>
      <c r="Q2009" s="1" t="str">
        <f t="shared" si="189"/>
        <v>exclude_title</v>
      </c>
      <c r="R2009" s="1" t="s">
        <v>123</v>
      </c>
      <c r="S2009" s="1" t="s">
        <v>133</v>
      </c>
      <c r="T2009" s="1" t="str">
        <f t="shared" si="190"/>
        <v>exclude_title</v>
      </c>
      <c r="U2009" s="1" t="s">
        <v>124</v>
      </c>
      <c r="V2009" s="41" t="str">
        <f t="shared" si="191"/>
        <v>exclude_title</v>
      </c>
      <c r="W2009" s="1"/>
      <c r="X2009" s="1"/>
      <c r="Y2009" s="1"/>
      <c r="Z2009" s="1"/>
      <c r="AA2009" s="1"/>
      <c r="AB2009" s="1"/>
      <c r="AC2009" s="41"/>
      <c r="AD2009" s="1"/>
      <c r="AE2009" s="1"/>
      <c r="AF2009" s="1"/>
      <c r="AG2009" s="1"/>
      <c r="AH2009" s="1"/>
      <c r="AI2009" s="1"/>
      <c r="AJ2009" s="41"/>
      <c r="AO2009" s="34"/>
      <c r="AP2009" s="34"/>
      <c r="AQ2009" s="34"/>
      <c r="AR2009" s="34"/>
    </row>
    <row r="2010" spans="1:44" ht="14.7" hidden="1" customHeight="1" x14ac:dyDescent="0.3">
      <c r="A2010">
        <v>2009</v>
      </c>
      <c r="B2010" t="s">
        <v>8598</v>
      </c>
      <c r="C2010">
        <v>2020</v>
      </c>
      <c r="D2010" t="s">
        <v>8599</v>
      </c>
      <c r="E2010" t="s">
        <v>1956</v>
      </c>
      <c r="F2010">
        <v>10</v>
      </c>
      <c r="G2010">
        <v>1</v>
      </c>
      <c r="H2010" t="s">
        <v>130</v>
      </c>
      <c r="I2010" t="s">
        <v>130</v>
      </c>
      <c r="J2010" t="s">
        <v>8600</v>
      </c>
      <c r="K2010" t="s">
        <v>8601</v>
      </c>
      <c r="L2010" t="s">
        <v>120</v>
      </c>
      <c r="M2010" s="34"/>
      <c r="N2010" s="34"/>
      <c r="O2010" s="34"/>
      <c r="P2010" s="1" t="s">
        <v>155</v>
      </c>
      <c r="Q2010" s="1" t="str">
        <f t="shared" si="189"/>
        <v>exclude_title</v>
      </c>
      <c r="R2010" s="1" t="s">
        <v>123</v>
      </c>
      <c r="S2010" s="1" t="s">
        <v>133</v>
      </c>
      <c r="T2010" s="1" t="str">
        <f t="shared" si="190"/>
        <v>exclude_title</v>
      </c>
      <c r="U2010" s="1" t="s">
        <v>124</v>
      </c>
      <c r="V2010" s="41" t="str">
        <f t="shared" si="191"/>
        <v>exclude_title</v>
      </c>
      <c r="W2010" s="1"/>
      <c r="X2010" s="1"/>
      <c r="Y2010" s="1"/>
      <c r="Z2010" s="1"/>
      <c r="AA2010" s="1"/>
      <c r="AB2010" s="1"/>
      <c r="AC2010" s="41"/>
      <c r="AD2010" s="1"/>
      <c r="AE2010" s="1"/>
      <c r="AF2010" s="1"/>
      <c r="AG2010" s="1"/>
      <c r="AH2010" s="1"/>
      <c r="AI2010" s="1"/>
      <c r="AJ2010" s="41"/>
      <c r="AO2010" s="34"/>
      <c r="AP2010" s="34"/>
      <c r="AQ2010" s="34"/>
      <c r="AR2010" s="34"/>
    </row>
    <row r="2011" spans="1:44" ht="14.7" hidden="1" customHeight="1" x14ac:dyDescent="0.3">
      <c r="A2011">
        <v>2010</v>
      </c>
      <c r="B2011" t="s">
        <v>8602</v>
      </c>
      <c r="C2011">
        <v>2007</v>
      </c>
      <c r="D2011" t="s">
        <v>8603</v>
      </c>
      <c r="E2011" t="s">
        <v>1921</v>
      </c>
      <c r="F2011">
        <v>54</v>
      </c>
      <c r="G2011">
        <v>3</v>
      </c>
      <c r="H2011">
        <v>424</v>
      </c>
      <c r="I2011">
        <v>438</v>
      </c>
      <c r="J2011" t="s">
        <v>8604</v>
      </c>
      <c r="K2011" t="s">
        <v>8605</v>
      </c>
      <c r="L2011" t="s">
        <v>120</v>
      </c>
      <c r="M2011" s="34"/>
      <c r="N2011" s="34"/>
      <c r="O2011" s="34"/>
      <c r="P2011" s="1" t="s">
        <v>155</v>
      </c>
      <c r="Q2011" s="1" t="str">
        <f t="shared" si="189"/>
        <v>exclude_title</v>
      </c>
      <c r="R2011" s="1" t="s">
        <v>123</v>
      </c>
      <c r="S2011" s="1" t="s">
        <v>178</v>
      </c>
      <c r="T2011" s="1" t="str">
        <f t="shared" si="190"/>
        <v>exclude_title</v>
      </c>
      <c r="U2011" s="1" t="s">
        <v>124</v>
      </c>
      <c r="V2011" s="41" t="str">
        <f t="shared" si="191"/>
        <v>exclude_title</v>
      </c>
      <c r="W2011" s="1"/>
      <c r="X2011" s="1"/>
      <c r="Y2011" s="1"/>
      <c r="Z2011" s="1"/>
      <c r="AA2011" s="1"/>
      <c r="AB2011" s="1"/>
      <c r="AC2011" s="41"/>
      <c r="AD2011" s="1"/>
      <c r="AE2011" s="1"/>
      <c r="AF2011" s="1"/>
      <c r="AG2011" s="1"/>
      <c r="AH2011" s="1"/>
      <c r="AI2011" s="1"/>
      <c r="AJ2011" s="41"/>
      <c r="AO2011" s="34"/>
      <c r="AP2011" s="34"/>
      <c r="AQ2011" s="34"/>
      <c r="AR2011" s="34"/>
    </row>
    <row r="2012" spans="1:44" ht="14.7" hidden="1" customHeight="1" x14ac:dyDescent="0.3">
      <c r="A2012">
        <v>2011</v>
      </c>
      <c r="B2012" t="s">
        <v>8606</v>
      </c>
      <c r="C2012">
        <v>2017</v>
      </c>
      <c r="D2012" t="s">
        <v>8607</v>
      </c>
      <c r="E2012" t="s">
        <v>4972</v>
      </c>
      <c r="F2012">
        <v>44</v>
      </c>
      <c r="G2012">
        <v>9</v>
      </c>
      <c r="H2012">
        <v>1035</v>
      </c>
      <c r="I2012">
        <v>1045</v>
      </c>
      <c r="J2012" t="s">
        <v>8608</v>
      </c>
      <c r="K2012" t="s">
        <v>8609</v>
      </c>
      <c r="L2012" t="s">
        <v>120</v>
      </c>
      <c r="M2012" s="34"/>
      <c r="N2012" s="34"/>
      <c r="O2012" s="34"/>
      <c r="P2012" s="1" t="s">
        <v>122</v>
      </c>
      <c r="Q2012" s="1" t="str">
        <f t="shared" si="189"/>
        <v>include</v>
      </c>
      <c r="R2012" s="1" t="s">
        <v>123</v>
      </c>
      <c r="S2012" s="1" t="s">
        <v>122</v>
      </c>
      <c r="T2012" s="1" t="str">
        <f t="shared" si="190"/>
        <v>include</v>
      </c>
      <c r="U2012" s="1" t="s">
        <v>124</v>
      </c>
      <c r="V2012" s="41" t="str">
        <f t="shared" si="191"/>
        <v>include</v>
      </c>
      <c r="W2012" s="1" t="s">
        <v>156</v>
      </c>
      <c r="X2012" s="1" t="str">
        <f>IF(OR(W2012="include",W2012="no_abstract_available"),"include", IF(W2012="duplicate","duplicate", IF(W2012="correction/reply","correction/reply", "exclude_abstract")))</f>
        <v>exclude_abstract</v>
      </c>
      <c r="Y2012" s="1" t="s">
        <v>123</v>
      </c>
      <c r="Z2012" s="1"/>
      <c r="AA2012" s="1"/>
      <c r="AB2012" s="1"/>
      <c r="AC2012" s="41" t="str">
        <f>IF(X2012=AA2012,X2012,IF(OR(X2012="include",AA2012="include"),"include",IF(OR(X2012="duplicate",AA2012="duplicate"),"duplicate",IF(OR(X2012="correction/reply",AA2012="correction/reply"),"correction/reply","exclude_abstract"))))</f>
        <v>exclude_abstract</v>
      </c>
      <c r="AD2012" s="1"/>
      <c r="AE2012" s="1"/>
      <c r="AF2012" s="1"/>
      <c r="AG2012" s="1"/>
      <c r="AH2012" s="1"/>
      <c r="AI2012" s="1"/>
      <c r="AJ2012" s="41"/>
      <c r="AO2012" s="34"/>
      <c r="AP2012" s="34"/>
      <c r="AQ2012" s="34"/>
      <c r="AR2012" s="34"/>
    </row>
    <row r="2013" spans="1:44" ht="14.7" hidden="1" customHeight="1" x14ac:dyDescent="0.3">
      <c r="A2013">
        <v>2012</v>
      </c>
      <c r="B2013" t="s">
        <v>8610</v>
      </c>
      <c r="C2013">
        <v>2012</v>
      </c>
      <c r="D2013" t="s">
        <v>8611</v>
      </c>
      <c r="E2013" t="s">
        <v>8612</v>
      </c>
      <c r="F2013" t="s">
        <v>130</v>
      </c>
      <c r="G2013" t="s">
        <v>130</v>
      </c>
      <c r="H2013">
        <v>47</v>
      </c>
      <c r="I2013">
        <v>55</v>
      </c>
      <c r="J2013" t="s">
        <v>130</v>
      </c>
      <c r="K2013" t="s">
        <v>8613</v>
      </c>
      <c r="L2013" t="s">
        <v>120</v>
      </c>
      <c r="M2013" s="34"/>
      <c r="N2013" s="34"/>
      <c r="O2013" s="34"/>
      <c r="P2013" s="1" t="s">
        <v>133</v>
      </c>
      <c r="Q2013" s="1" t="str">
        <f t="shared" si="189"/>
        <v>exclude_title</v>
      </c>
      <c r="R2013" s="1" t="s">
        <v>123</v>
      </c>
      <c r="S2013" s="1" t="s">
        <v>133</v>
      </c>
      <c r="T2013" s="1" t="str">
        <f t="shared" si="190"/>
        <v>exclude_title</v>
      </c>
      <c r="U2013" s="1" t="s">
        <v>124</v>
      </c>
      <c r="V2013" s="41" t="str">
        <f t="shared" si="191"/>
        <v>exclude_title</v>
      </c>
      <c r="W2013" s="1"/>
      <c r="X2013" s="1"/>
      <c r="Y2013" s="1"/>
      <c r="Z2013" s="1"/>
      <c r="AA2013" s="1"/>
      <c r="AB2013" s="1"/>
      <c r="AC2013" s="41"/>
      <c r="AD2013" s="1"/>
      <c r="AE2013" s="1"/>
      <c r="AF2013" s="1"/>
      <c r="AG2013" s="1"/>
      <c r="AH2013" s="1"/>
      <c r="AI2013" s="1"/>
      <c r="AJ2013" s="41"/>
      <c r="AO2013" s="34"/>
      <c r="AP2013" s="34"/>
      <c r="AQ2013" s="34"/>
      <c r="AR2013" s="34"/>
    </row>
    <row r="2014" spans="1:44" ht="14.7" hidden="1" customHeight="1" x14ac:dyDescent="0.3">
      <c r="A2014">
        <v>2013</v>
      </c>
      <c r="B2014" t="s">
        <v>8614</v>
      </c>
      <c r="C2014">
        <v>2002</v>
      </c>
      <c r="D2014" t="s">
        <v>8615</v>
      </c>
      <c r="E2014" t="s">
        <v>352</v>
      </c>
      <c r="F2014">
        <v>66</v>
      </c>
      <c r="G2014">
        <v>2</v>
      </c>
      <c r="H2014">
        <v>536</v>
      </c>
      <c r="I2014">
        <v>544</v>
      </c>
      <c r="J2014" t="s">
        <v>8616</v>
      </c>
      <c r="K2014" t="s">
        <v>8617</v>
      </c>
      <c r="L2014" t="s">
        <v>120</v>
      </c>
      <c r="M2014" s="34"/>
      <c r="N2014" s="34"/>
      <c r="O2014" s="34"/>
      <c r="P2014" s="1" t="s">
        <v>178</v>
      </c>
      <c r="Q2014" s="1" t="str">
        <f t="shared" si="189"/>
        <v>exclude_title</v>
      </c>
      <c r="R2014" s="1" t="s">
        <v>123</v>
      </c>
      <c r="S2014" s="1" t="s">
        <v>122</v>
      </c>
      <c r="T2014" s="1" t="str">
        <f t="shared" si="190"/>
        <v>include</v>
      </c>
      <c r="U2014" s="1" t="s">
        <v>124</v>
      </c>
      <c r="V2014" s="41" t="str">
        <f t="shared" si="191"/>
        <v>include</v>
      </c>
      <c r="W2014" s="1" t="s">
        <v>190</v>
      </c>
      <c r="X2014" s="1" t="str">
        <f>IF(OR(W2014="include",W2014="no_abstract_available"),"include", IF(W2014="duplicate","duplicate", IF(W2014="correction/reply","correction/reply", "exclude_abstract")))</f>
        <v>exclude_abstract</v>
      </c>
      <c r="Y2014" s="1" t="s">
        <v>123</v>
      </c>
      <c r="Z2014" s="1"/>
      <c r="AA2014" s="1"/>
      <c r="AB2014" s="1"/>
      <c r="AC2014" s="41" t="str">
        <f>IF(X2014=AA2014,X2014,IF(OR(X2014="include",AA2014="include"),"include",IF(OR(X2014="duplicate",AA2014="duplicate"),"duplicate",IF(OR(X2014="correction/reply",AA2014="correction/reply"),"correction/reply","exclude_abstract"))))</f>
        <v>exclude_abstract</v>
      </c>
      <c r="AD2014" s="1"/>
      <c r="AE2014" s="1"/>
      <c r="AF2014" s="1"/>
      <c r="AG2014" s="1"/>
      <c r="AH2014" s="1"/>
      <c r="AI2014" s="1"/>
      <c r="AJ2014" s="41"/>
      <c r="AO2014" s="34"/>
      <c r="AP2014" s="34"/>
      <c r="AQ2014" s="34"/>
      <c r="AR2014" s="34"/>
    </row>
    <row r="2015" spans="1:44" ht="14.7" hidden="1" customHeight="1" x14ac:dyDescent="0.3">
      <c r="A2015">
        <v>2014</v>
      </c>
      <c r="B2015" t="s">
        <v>8618</v>
      </c>
      <c r="C2015">
        <v>2016</v>
      </c>
      <c r="D2015" t="s">
        <v>8619</v>
      </c>
      <c r="E2015" t="s">
        <v>914</v>
      </c>
      <c r="F2015">
        <v>127</v>
      </c>
      <c r="G2015" t="s">
        <v>130</v>
      </c>
      <c r="H2015">
        <v>75</v>
      </c>
      <c r="I2015">
        <v>92</v>
      </c>
      <c r="J2015" t="s">
        <v>8620</v>
      </c>
      <c r="K2015" t="s">
        <v>8621</v>
      </c>
      <c r="L2015" t="s">
        <v>120</v>
      </c>
      <c r="M2015" s="34"/>
      <c r="N2015" s="34"/>
      <c r="O2015" s="34"/>
      <c r="P2015" s="1" t="s">
        <v>133</v>
      </c>
      <c r="Q2015" s="1" t="str">
        <f t="shared" si="189"/>
        <v>exclude_title</v>
      </c>
      <c r="R2015" s="1" t="s">
        <v>123</v>
      </c>
      <c r="S2015" s="1" t="s">
        <v>133</v>
      </c>
      <c r="T2015" s="1" t="str">
        <f t="shared" si="190"/>
        <v>exclude_title</v>
      </c>
      <c r="U2015" s="1" t="s">
        <v>124</v>
      </c>
      <c r="V2015" s="41" t="str">
        <f t="shared" si="191"/>
        <v>exclude_title</v>
      </c>
      <c r="W2015" s="1"/>
      <c r="X2015" s="1"/>
      <c r="Y2015" s="1"/>
      <c r="Z2015" s="1"/>
      <c r="AA2015" s="1"/>
      <c r="AB2015" s="1"/>
      <c r="AC2015" s="41"/>
      <c r="AD2015" s="1"/>
      <c r="AE2015" s="1"/>
      <c r="AF2015" s="1"/>
      <c r="AG2015" s="1"/>
      <c r="AH2015" s="1"/>
      <c r="AI2015" s="1"/>
      <c r="AJ2015" s="41"/>
      <c r="AO2015" s="34"/>
      <c r="AP2015" s="34"/>
      <c r="AQ2015" s="34"/>
      <c r="AR2015" s="34"/>
    </row>
    <row r="2016" spans="1:44" ht="14.7" hidden="1" customHeight="1" x14ac:dyDescent="0.3">
      <c r="A2016">
        <v>2015</v>
      </c>
      <c r="B2016" t="s">
        <v>8622</v>
      </c>
      <c r="C2016">
        <v>2002</v>
      </c>
      <c r="D2016" t="s">
        <v>8623</v>
      </c>
      <c r="E2016" t="s">
        <v>2876</v>
      </c>
      <c r="F2016">
        <v>89</v>
      </c>
      <c r="G2016">
        <v>4</v>
      </c>
      <c r="H2016">
        <v>642</v>
      </c>
      <c r="I2016">
        <v>654</v>
      </c>
      <c r="J2016" t="s">
        <v>8624</v>
      </c>
      <c r="K2016" t="s">
        <v>8625</v>
      </c>
      <c r="L2016" t="s">
        <v>120</v>
      </c>
      <c r="M2016" s="34"/>
      <c r="N2016" s="34"/>
      <c r="O2016" s="34"/>
      <c r="P2016" s="1" t="s">
        <v>155</v>
      </c>
      <c r="Q2016" s="1" t="str">
        <f t="shared" si="189"/>
        <v>exclude_title</v>
      </c>
      <c r="R2016" s="1" t="s">
        <v>123</v>
      </c>
      <c r="S2016" s="1" t="s">
        <v>122</v>
      </c>
      <c r="T2016" s="1" t="str">
        <f t="shared" si="190"/>
        <v>include</v>
      </c>
      <c r="U2016" s="1" t="s">
        <v>124</v>
      </c>
      <c r="V2016" s="41" t="str">
        <f t="shared" si="191"/>
        <v>include</v>
      </c>
      <c r="W2016" s="1" t="s">
        <v>156</v>
      </c>
      <c r="X2016" s="1" t="str">
        <f>IF(OR(W2016="include",W2016="no_abstract_available"),"include", IF(W2016="duplicate","duplicate", IF(W2016="correction/reply","correction/reply", "exclude_abstract")))</f>
        <v>exclude_abstract</v>
      </c>
      <c r="Y2016" s="1" t="s">
        <v>123</v>
      </c>
      <c r="Z2016" s="1"/>
      <c r="AA2016" s="1"/>
      <c r="AB2016" s="1"/>
      <c r="AC2016" s="41" t="str">
        <f>IF(X2016=AA2016,X2016,IF(OR(X2016="include",AA2016="include"),"include",IF(OR(X2016="duplicate",AA2016="duplicate"),"duplicate",IF(OR(X2016="correction/reply",AA2016="correction/reply"),"correction/reply","exclude_abstract"))))</f>
        <v>exclude_abstract</v>
      </c>
      <c r="AD2016" s="1"/>
      <c r="AE2016" s="1"/>
      <c r="AF2016" s="1"/>
      <c r="AG2016" s="1"/>
      <c r="AH2016" s="1"/>
      <c r="AI2016" s="1"/>
      <c r="AJ2016" s="41"/>
      <c r="AO2016" s="34"/>
      <c r="AP2016" s="34"/>
      <c r="AQ2016" s="34"/>
      <c r="AR2016" s="34"/>
    </row>
    <row r="2017" spans="1:44" ht="14.7" hidden="1" customHeight="1" x14ac:dyDescent="0.3">
      <c r="A2017">
        <v>2016</v>
      </c>
      <c r="B2017" t="s">
        <v>8626</v>
      </c>
      <c r="C2017">
        <v>1992</v>
      </c>
      <c r="D2017" t="s">
        <v>8627</v>
      </c>
      <c r="E2017" t="s">
        <v>645</v>
      </c>
      <c r="F2017">
        <v>13</v>
      </c>
      <c r="G2017">
        <v>5</v>
      </c>
      <c r="H2017">
        <v>607</v>
      </c>
      <c r="I2017">
        <v>615</v>
      </c>
      <c r="J2017" t="s">
        <v>130</v>
      </c>
      <c r="K2017" t="s">
        <v>8628</v>
      </c>
      <c r="L2017" t="s">
        <v>120</v>
      </c>
      <c r="M2017" s="34"/>
      <c r="N2017" s="34"/>
      <c r="O2017" s="34"/>
      <c r="P2017" s="1" t="s">
        <v>122</v>
      </c>
      <c r="Q2017" s="1" t="str">
        <f t="shared" si="189"/>
        <v>include</v>
      </c>
      <c r="R2017" s="1" t="s">
        <v>123</v>
      </c>
      <c r="S2017" s="1" t="s">
        <v>122</v>
      </c>
      <c r="T2017" s="1" t="str">
        <f t="shared" si="190"/>
        <v>include</v>
      </c>
      <c r="U2017" s="1" t="s">
        <v>124</v>
      </c>
      <c r="V2017" s="41" t="str">
        <f t="shared" si="191"/>
        <v>include</v>
      </c>
      <c r="W2017" s="1" t="s">
        <v>133</v>
      </c>
      <c r="X2017" s="1" t="str">
        <f>IF(OR(W2017="include",W2017="no_abstract_available"),"include", IF(W2017="duplicate","duplicate", IF(W2017="correction/reply","correction/reply", "exclude_abstract")))</f>
        <v>exclude_abstract</v>
      </c>
      <c r="Y2017" s="1" t="s">
        <v>123</v>
      </c>
      <c r="Z2017" s="1"/>
      <c r="AA2017" s="1"/>
      <c r="AB2017" s="1"/>
      <c r="AC2017" s="41" t="str">
        <f>IF(X2017=AA2017,X2017,IF(OR(X2017="include",AA2017="include"),"include",IF(OR(X2017="duplicate",AA2017="duplicate"),"duplicate",IF(OR(X2017="correction/reply",AA2017="correction/reply"),"correction/reply","exclude_abstract"))))</f>
        <v>exclude_abstract</v>
      </c>
      <c r="AD2017" s="1"/>
      <c r="AE2017" s="1"/>
      <c r="AF2017" s="1"/>
      <c r="AG2017" s="1"/>
      <c r="AH2017" s="1"/>
      <c r="AI2017" s="1"/>
      <c r="AJ2017" s="41"/>
      <c r="AO2017" s="34"/>
      <c r="AP2017" s="34"/>
      <c r="AQ2017" s="34"/>
      <c r="AR2017" s="34"/>
    </row>
    <row r="2018" spans="1:44" ht="14.7" hidden="1" customHeight="1" x14ac:dyDescent="0.3">
      <c r="A2018">
        <v>2017</v>
      </c>
      <c r="B2018" t="s">
        <v>8629</v>
      </c>
      <c r="C2018">
        <v>1997</v>
      </c>
      <c r="D2018" t="s">
        <v>8630</v>
      </c>
      <c r="E2018" t="s">
        <v>2178</v>
      </c>
      <c r="F2018">
        <v>102</v>
      </c>
      <c r="G2018" t="s">
        <v>8631</v>
      </c>
      <c r="H2018">
        <v>22965</v>
      </c>
      <c r="I2018">
        <v>22979</v>
      </c>
      <c r="J2018" t="s">
        <v>8632</v>
      </c>
      <c r="K2018" t="s">
        <v>8633</v>
      </c>
      <c r="L2018" t="s">
        <v>120</v>
      </c>
      <c r="M2018" s="34"/>
      <c r="N2018" s="34"/>
      <c r="O2018" s="34"/>
      <c r="P2018" s="1" t="s">
        <v>133</v>
      </c>
      <c r="Q2018" s="1" t="str">
        <f t="shared" si="189"/>
        <v>exclude_title</v>
      </c>
      <c r="R2018" s="1" t="s">
        <v>123</v>
      </c>
      <c r="S2018" s="1" t="s">
        <v>133</v>
      </c>
      <c r="T2018" s="1" t="str">
        <f t="shared" si="190"/>
        <v>exclude_title</v>
      </c>
      <c r="U2018" s="1" t="s">
        <v>124</v>
      </c>
      <c r="V2018" s="41" t="str">
        <f t="shared" si="191"/>
        <v>exclude_title</v>
      </c>
      <c r="W2018" s="1"/>
      <c r="X2018" s="1"/>
      <c r="Y2018" s="1"/>
      <c r="Z2018" s="1"/>
      <c r="AA2018" s="1"/>
      <c r="AB2018" s="1"/>
      <c r="AC2018" s="41"/>
      <c r="AD2018" s="1"/>
      <c r="AE2018" s="1"/>
      <c r="AF2018" s="1"/>
      <c r="AG2018" s="1"/>
      <c r="AH2018" s="1"/>
      <c r="AI2018" s="1"/>
      <c r="AJ2018" s="41"/>
      <c r="AO2018" s="34"/>
      <c r="AP2018" s="34"/>
      <c r="AQ2018" s="34"/>
      <c r="AR2018" s="34"/>
    </row>
    <row r="2019" spans="1:44" ht="14.7" hidden="1" customHeight="1" x14ac:dyDescent="0.3">
      <c r="A2019">
        <v>2018</v>
      </c>
      <c r="B2019" t="s">
        <v>8634</v>
      </c>
      <c r="C2019">
        <v>1997</v>
      </c>
      <c r="D2019" t="s">
        <v>8635</v>
      </c>
      <c r="E2019" t="s">
        <v>290</v>
      </c>
      <c r="F2019">
        <v>11</v>
      </c>
      <c r="G2019">
        <v>2</v>
      </c>
      <c r="H2019">
        <v>199</v>
      </c>
      <c r="I2019">
        <v>208</v>
      </c>
      <c r="J2019" t="s">
        <v>8636</v>
      </c>
      <c r="K2019" t="s">
        <v>8637</v>
      </c>
      <c r="L2019" t="s">
        <v>120</v>
      </c>
      <c r="M2019" s="34"/>
      <c r="N2019" s="34"/>
      <c r="O2019" s="34"/>
      <c r="P2019" s="1" t="s">
        <v>122</v>
      </c>
      <c r="Q2019" s="1" t="str">
        <f t="shared" si="189"/>
        <v>include</v>
      </c>
      <c r="R2019" s="1" t="s">
        <v>123</v>
      </c>
      <c r="S2019" s="1" t="s">
        <v>122</v>
      </c>
      <c r="T2019" s="1" t="str">
        <f t="shared" si="190"/>
        <v>include</v>
      </c>
      <c r="U2019" s="1" t="s">
        <v>124</v>
      </c>
      <c r="V2019" s="41" t="str">
        <f t="shared" si="191"/>
        <v>include</v>
      </c>
      <c r="W2019" s="1" t="s">
        <v>143</v>
      </c>
      <c r="X2019" s="1" t="str">
        <f>IF(OR(W2019="include",W2019="no_abstract_available"),"include", IF(W2019="duplicate","duplicate", IF(W2019="correction/reply","correction/reply", "exclude_abstract")))</f>
        <v>exclude_abstract</v>
      </c>
      <c r="Y2019" s="1" t="s">
        <v>123</v>
      </c>
      <c r="Z2019" s="1"/>
      <c r="AA2019" s="1"/>
      <c r="AB2019" s="1"/>
      <c r="AC2019" s="41" t="str">
        <f>IF(X2019=AA2019,X2019,IF(OR(X2019="include",AA2019="include"),"include",IF(OR(X2019="duplicate",AA2019="duplicate"),"duplicate",IF(OR(X2019="correction/reply",AA2019="correction/reply"),"correction/reply","exclude_abstract"))))</f>
        <v>exclude_abstract</v>
      </c>
      <c r="AD2019" s="1"/>
      <c r="AE2019" s="1"/>
      <c r="AF2019" s="1"/>
      <c r="AG2019" s="1"/>
      <c r="AH2019" s="1"/>
      <c r="AI2019" s="1"/>
      <c r="AJ2019" s="41"/>
      <c r="AO2019" s="34"/>
      <c r="AP2019" s="34"/>
      <c r="AQ2019" s="34"/>
      <c r="AR2019" s="34"/>
    </row>
    <row r="2020" spans="1:44" ht="14.7" hidden="1" customHeight="1" x14ac:dyDescent="0.3">
      <c r="A2020">
        <v>2019</v>
      </c>
      <c r="B2020" t="s">
        <v>8638</v>
      </c>
      <c r="C2020">
        <v>2013</v>
      </c>
      <c r="D2020" t="s">
        <v>8639</v>
      </c>
      <c r="E2020" t="s">
        <v>2586</v>
      </c>
      <c r="F2020">
        <v>49</v>
      </c>
      <c r="G2020">
        <v>5</v>
      </c>
      <c r="H2020">
        <v>537</v>
      </c>
      <c r="I2020">
        <v>544</v>
      </c>
      <c r="J2020" t="s">
        <v>8640</v>
      </c>
      <c r="K2020" t="s">
        <v>8641</v>
      </c>
      <c r="L2020" t="s">
        <v>120</v>
      </c>
      <c r="M2020" s="34"/>
      <c r="N2020" s="34"/>
      <c r="O2020" s="34"/>
      <c r="P2020" s="1" t="s">
        <v>122</v>
      </c>
      <c r="Q2020" s="1" t="str">
        <f t="shared" si="189"/>
        <v>include</v>
      </c>
      <c r="R2020" s="1" t="s">
        <v>123</v>
      </c>
      <c r="S2020" s="1" t="s">
        <v>122</v>
      </c>
      <c r="T2020" s="1" t="str">
        <f t="shared" si="190"/>
        <v>include</v>
      </c>
      <c r="U2020" s="1" t="s">
        <v>124</v>
      </c>
      <c r="V2020" s="41" t="str">
        <f t="shared" si="191"/>
        <v>include</v>
      </c>
      <c r="W2020" s="1" t="s">
        <v>143</v>
      </c>
      <c r="X2020" s="1" t="str">
        <f>IF(OR(W2020="include",W2020="no_abstract_available"),"include", IF(W2020="duplicate","duplicate", IF(W2020="correction/reply","correction/reply", "exclude_abstract")))</f>
        <v>exclude_abstract</v>
      </c>
      <c r="Y2020" s="1" t="s">
        <v>123</v>
      </c>
      <c r="Z2020" s="1"/>
      <c r="AA2020" s="1"/>
      <c r="AB2020" s="1"/>
      <c r="AC2020" s="41" t="str">
        <f>IF(X2020=AA2020,X2020,IF(OR(X2020="include",AA2020="include"),"include",IF(OR(X2020="duplicate",AA2020="duplicate"),"duplicate",IF(OR(X2020="correction/reply",AA2020="correction/reply"),"correction/reply","exclude_abstract"))))</f>
        <v>exclude_abstract</v>
      </c>
      <c r="AD2020" s="1"/>
      <c r="AE2020" s="1"/>
      <c r="AF2020" s="1"/>
      <c r="AG2020" s="1"/>
      <c r="AH2020" s="1"/>
      <c r="AI2020" s="1"/>
      <c r="AJ2020" s="41"/>
      <c r="AO2020" s="34"/>
      <c r="AP2020" s="34"/>
      <c r="AQ2020" s="34"/>
      <c r="AR2020" s="34"/>
    </row>
    <row r="2021" spans="1:44" ht="14.7" hidden="1" customHeight="1" x14ac:dyDescent="0.3">
      <c r="A2021">
        <v>2020</v>
      </c>
      <c r="B2021" t="s">
        <v>8642</v>
      </c>
      <c r="C2021">
        <v>1991</v>
      </c>
      <c r="D2021" t="s">
        <v>8643</v>
      </c>
      <c r="E2021" t="s">
        <v>8644</v>
      </c>
      <c r="F2021">
        <v>78</v>
      </c>
      <c r="G2021">
        <v>12</v>
      </c>
      <c r="H2021">
        <v>543</v>
      </c>
      <c r="I2021">
        <v>556</v>
      </c>
      <c r="J2021" t="s">
        <v>8645</v>
      </c>
      <c r="K2021" t="s">
        <v>8646</v>
      </c>
      <c r="L2021" t="s">
        <v>120</v>
      </c>
      <c r="M2021" s="34"/>
      <c r="N2021" s="34"/>
      <c r="O2021" s="34"/>
      <c r="P2021" s="1" t="s">
        <v>133</v>
      </c>
      <c r="Q2021" s="1" t="str">
        <f t="shared" si="189"/>
        <v>exclude_title</v>
      </c>
      <c r="R2021" s="1" t="s">
        <v>123</v>
      </c>
      <c r="S2021" s="1" t="s">
        <v>133</v>
      </c>
      <c r="T2021" s="1" t="str">
        <f t="shared" si="190"/>
        <v>exclude_title</v>
      </c>
      <c r="U2021" s="1" t="s">
        <v>124</v>
      </c>
      <c r="V2021" s="41" t="str">
        <f t="shared" si="191"/>
        <v>exclude_title</v>
      </c>
      <c r="W2021" s="1"/>
      <c r="X2021" s="1"/>
      <c r="Y2021" s="1"/>
      <c r="Z2021" s="1"/>
      <c r="AA2021" s="1"/>
      <c r="AB2021" s="1"/>
      <c r="AC2021" s="41"/>
      <c r="AD2021" s="1"/>
      <c r="AE2021" s="1"/>
      <c r="AF2021" s="1"/>
      <c r="AG2021" s="1"/>
      <c r="AH2021" s="1"/>
      <c r="AI2021" s="1"/>
      <c r="AJ2021" s="41"/>
      <c r="AO2021" s="34"/>
      <c r="AP2021" s="34"/>
      <c r="AQ2021" s="34"/>
      <c r="AR2021" s="34"/>
    </row>
    <row r="2022" spans="1:44" ht="14.7" hidden="1" customHeight="1" x14ac:dyDescent="0.3">
      <c r="A2022">
        <v>2021</v>
      </c>
      <c r="B2022" t="s">
        <v>8647</v>
      </c>
      <c r="C2022">
        <v>2008</v>
      </c>
      <c r="D2022" t="s">
        <v>8648</v>
      </c>
      <c r="E2022" t="s">
        <v>227</v>
      </c>
      <c r="F2022">
        <v>31</v>
      </c>
      <c r="G2022">
        <v>2</v>
      </c>
      <c r="H2022">
        <v>221</v>
      </c>
      <c r="I2022">
        <v>230</v>
      </c>
      <c r="J2022" t="s">
        <v>8649</v>
      </c>
      <c r="K2022" t="s">
        <v>8650</v>
      </c>
      <c r="L2022" t="s">
        <v>120</v>
      </c>
      <c r="M2022" s="34"/>
      <c r="N2022" s="34"/>
      <c r="O2022" s="34"/>
      <c r="P2022" s="1" t="s">
        <v>122</v>
      </c>
      <c r="Q2022" s="1" t="str">
        <f t="shared" si="189"/>
        <v>include</v>
      </c>
      <c r="R2022" s="1" t="s">
        <v>123</v>
      </c>
      <c r="S2022" s="1" t="s">
        <v>178</v>
      </c>
      <c r="T2022" s="1" t="str">
        <f t="shared" si="190"/>
        <v>exclude_title</v>
      </c>
      <c r="U2022" s="1" t="s">
        <v>124</v>
      </c>
      <c r="V2022" s="41" t="str">
        <f t="shared" si="191"/>
        <v>include</v>
      </c>
      <c r="W2022" s="1" t="s">
        <v>156</v>
      </c>
      <c r="X2022" s="1" t="str">
        <f>IF(OR(W2022="include",W2022="no_abstract_available"),"include", IF(W2022="duplicate","duplicate", IF(W2022="correction/reply","correction/reply", "exclude_abstract")))</f>
        <v>exclude_abstract</v>
      </c>
      <c r="Y2022" s="1" t="s">
        <v>123</v>
      </c>
      <c r="Z2022" s="1"/>
      <c r="AA2022" s="1"/>
      <c r="AB2022" s="1"/>
      <c r="AC2022" s="41" t="str">
        <f>IF(X2022=AA2022,X2022,IF(OR(X2022="include",AA2022="include"),"include",IF(OR(X2022="duplicate",AA2022="duplicate"),"duplicate",IF(OR(X2022="correction/reply",AA2022="correction/reply"),"correction/reply","exclude_abstract"))))</f>
        <v>exclude_abstract</v>
      </c>
      <c r="AD2022" s="1"/>
      <c r="AE2022" s="1"/>
      <c r="AF2022" s="1"/>
      <c r="AG2022" s="1"/>
      <c r="AH2022" s="1"/>
      <c r="AI2022" s="1"/>
      <c r="AJ2022" s="41"/>
      <c r="AO2022" s="34"/>
      <c r="AP2022" s="34"/>
      <c r="AQ2022" s="34"/>
      <c r="AR2022" s="34"/>
    </row>
    <row r="2023" spans="1:44" ht="14.7" hidden="1" customHeight="1" x14ac:dyDescent="0.3">
      <c r="A2023">
        <v>2022</v>
      </c>
      <c r="B2023" t="s">
        <v>8651</v>
      </c>
      <c r="C2023">
        <v>2016</v>
      </c>
      <c r="D2023" t="s">
        <v>8652</v>
      </c>
      <c r="E2023" t="s">
        <v>203</v>
      </c>
      <c r="F2023">
        <v>125</v>
      </c>
      <c r="G2023">
        <v>6</v>
      </c>
      <c r="H2023">
        <v>804</v>
      </c>
      <c r="I2023">
        <v>811</v>
      </c>
      <c r="J2023" t="s">
        <v>8653</v>
      </c>
      <c r="K2023" t="s">
        <v>8654</v>
      </c>
      <c r="L2023" t="s">
        <v>120</v>
      </c>
      <c r="M2023" s="34"/>
      <c r="N2023" s="34"/>
      <c r="O2023" s="34"/>
      <c r="P2023" s="1" t="s">
        <v>122</v>
      </c>
      <c r="Q2023" s="1" t="str">
        <f t="shared" si="189"/>
        <v>include</v>
      </c>
      <c r="R2023" s="1" t="s">
        <v>123</v>
      </c>
      <c r="S2023" s="1" t="s">
        <v>122</v>
      </c>
      <c r="T2023" s="1" t="str">
        <f t="shared" si="190"/>
        <v>include</v>
      </c>
      <c r="U2023" s="1" t="s">
        <v>124</v>
      </c>
      <c r="V2023" s="41" t="str">
        <f t="shared" si="191"/>
        <v>include</v>
      </c>
      <c r="W2023" s="1" t="s">
        <v>156</v>
      </c>
      <c r="X2023" s="1" t="str">
        <f>IF(OR(W2023="include",W2023="no_abstract_available"),"include", IF(W2023="duplicate","duplicate", IF(W2023="correction/reply","correction/reply", "exclude_abstract")))</f>
        <v>exclude_abstract</v>
      </c>
      <c r="Y2023" s="1" t="s">
        <v>123</v>
      </c>
      <c r="Z2023" s="1"/>
      <c r="AA2023" s="1"/>
      <c r="AB2023" s="1"/>
      <c r="AC2023" s="41" t="str">
        <f>IF(X2023=AA2023,X2023,IF(OR(X2023="include",AA2023="include"),"include",IF(OR(X2023="duplicate",AA2023="duplicate"),"duplicate",IF(OR(X2023="correction/reply",AA2023="correction/reply"),"correction/reply","exclude_abstract"))))</f>
        <v>exclude_abstract</v>
      </c>
      <c r="AD2023" s="1"/>
      <c r="AE2023" s="1"/>
      <c r="AF2023" s="1"/>
      <c r="AG2023" s="1"/>
      <c r="AH2023" s="1"/>
      <c r="AI2023" s="1"/>
      <c r="AJ2023" s="41"/>
      <c r="AO2023" s="34"/>
      <c r="AP2023" s="34"/>
      <c r="AQ2023" s="34"/>
      <c r="AR2023" s="34"/>
    </row>
    <row r="2024" spans="1:44" ht="14.7" hidden="1" customHeight="1" x14ac:dyDescent="0.3">
      <c r="A2024">
        <v>2023</v>
      </c>
      <c r="B2024" t="s">
        <v>8655</v>
      </c>
      <c r="C2024">
        <v>1993</v>
      </c>
      <c r="D2024" t="s">
        <v>8656</v>
      </c>
      <c r="E2024" t="s">
        <v>2776</v>
      </c>
      <c r="F2024">
        <v>115</v>
      </c>
      <c r="G2024">
        <v>3</v>
      </c>
      <c r="H2024">
        <v>509</v>
      </c>
      <c r="I2024">
        <v>521</v>
      </c>
      <c r="J2024" t="s">
        <v>8657</v>
      </c>
      <c r="K2024" t="s">
        <v>8658</v>
      </c>
      <c r="L2024" t="s">
        <v>120</v>
      </c>
      <c r="M2024" s="34"/>
      <c r="N2024" s="34"/>
      <c r="O2024" s="34"/>
      <c r="P2024" s="1" t="s">
        <v>178</v>
      </c>
      <c r="Q2024" s="1" t="str">
        <f t="shared" si="189"/>
        <v>exclude_title</v>
      </c>
      <c r="R2024" s="1" t="s">
        <v>123</v>
      </c>
      <c r="S2024" s="1" t="s">
        <v>133</v>
      </c>
      <c r="T2024" s="1" t="str">
        <f t="shared" si="190"/>
        <v>exclude_title</v>
      </c>
      <c r="U2024" s="1" t="s">
        <v>124</v>
      </c>
      <c r="V2024" s="41" t="str">
        <f t="shared" si="191"/>
        <v>exclude_title</v>
      </c>
      <c r="W2024" s="1"/>
      <c r="X2024" s="1"/>
      <c r="Y2024" s="1"/>
      <c r="Z2024" s="1"/>
      <c r="AA2024" s="1"/>
      <c r="AB2024" s="1"/>
      <c r="AC2024" s="41"/>
      <c r="AD2024" s="1"/>
      <c r="AE2024" s="1"/>
      <c r="AF2024" s="1"/>
      <c r="AG2024" s="1"/>
      <c r="AH2024" s="1"/>
      <c r="AI2024" s="1"/>
      <c r="AJ2024" s="41"/>
      <c r="AO2024" s="34"/>
      <c r="AP2024" s="34"/>
      <c r="AQ2024" s="34"/>
      <c r="AR2024" s="34"/>
    </row>
    <row r="2025" spans="1:44" ht="14.7" hidden="1" customHeight="1" x14ac:dyDescent="0.3">
      <c r="A2025">
        <v>2024</v>
      </c>
      <c r="B2025" t="s">
        <v>8659</v>
      </c>
      <c r="C2025">
        <v>2007</v>
      </c>
      <c r="D2025" t="s">
        <v>8660</v>
      </c>
      <c r="E2025" t="s">
        <v>1242</v>
      </c>
      <c r="F2025">
        <v>33</v>
      </c>
      <c r="G2025">
        <v>2</v>
      </c>
      <c r="H2025">
        <v>287</v>
      </c>
      <c r="I2025">
        <v>296</v>
      </c>
      <c r="J2025" t="s">
        <v>8661</v>
      </c>
      <c r="K2025" t="s">
        <v>8662</v>
      </c>
      <c r="L2025" t="s">
        <v>120</v>
      </c>
      <c r="M2025" s="34"/>
      <c r="N2025" s="34"/>
      <c r="O2025" s="34"/>
      <c r="P2025" s="1" t="s">
        <v>133</v>
      </c>
      <c r="Q2025" s="1" t="str">
        <f t="shared" si="189"/>
        <v>exclude_title</v>
      </c>
      <c r="R2025" s="1" t="s">
        <v>123</v>
      </c>
      <c r="S2025" s="1" t="s">
        <v>133</v>
      </c>
      <c r="T2025" s="1" t="str">
        <f t="shared" si="190"/>
        <v>exclude_title</v>
      </c>
      <c r="U2025" s="1" t="s">
        <v>124</v>
      </c>
      <c r="V2025" s="41" t="str">
        <f t="shared" si="191"/>
        <v>exclude_title</v>
      </c>
      <c r="W2025" s="1"/>
      <c r="X2025" s="1"/>
      <c r="Y2025" s="1"/>
      <c r="Z2025" s="1"/>
      <c r="AA2025" s="1"/>
      <c r="AB2025" s="1"/>
      <c r="AC2025" s="41"/>
      <c r="AD2025" s="1"/>
      <c r="AE2025" s="1"/>
      <c r="AF2025" s="1"/>
      <c r="AG2025" s="1"/>
      <c r="AH2025" s="1"/>
      <c r="AI2025" s="1"/>
      <c r="AJ2025" s="41"/>
      <c r="AO2025" s="34"/>
      <c r="AP2025" s="34"/>
      <c r="AQ2025" s="34"/>
      <c r="AR2025" s="34"/>
    </row>
    <row r="2026" spans="1:44" ht="14.7" hidden="1" customHeight="1" x14ac:dyDescent="0.3">
      <c r="A2026">
        <v>2025</v>
      </c>
      <c r="B2026" t="s">
        <v>8663</v>
      </c>
      <c r="C2026">
        <v>2015</v>
      </c>
      <c r="D2026" t="s">
        <v>8664</v>
      </c>
      <c r="E2026" t="s">
        <v>244</v>
      </c>
      <c r="F2026">
        <v>10</v>
      </c>
      <c r="G2026">
        <v>9</v>
      </c>
      <c r="H2026" t="s">
        <v>130</v>
      </c>
      <c r="I2026" t="s">
        <v>130</v>
      </c>
      <c r="J2026" t="s">
        <v>8665</v>
      </c>
      <c r="K2026" t="s">
        <v>8666</v>
      </c>
      <c r="L2026" t="s">
        <v>120</v>
      </c>
      <c r="M2026" s="34"/>
      <c r="N2026" s="34"/>
      <c r="O2026" s="34"/>
      <c r="P2026" s="1" t="s">
        <v>133</v>
      </c>
      <c r="Q2026" s="1" t="str">
        <f t="shared" si="189"/>
        <v>exclude_title</v>
      </c>
      <c r="R2026" s="1" t="s">
        <v>123</v>
      </c>
      <c r="S2026" s="1" t="s">
        <v>133</v>
      </c>
      <c r="T2026" s="1" t="str">
        <f t="shared" si="190"/>
        <v>exclude_title</v>
      </c>
      <c r="U2026" s="1" t="s">
        <v>124</v>
      </c>
      <c r="V2026" s="41" t="str">
        <f t="shared" si="191"/>
        <v>exclude_title</v>
      </c>
      <c r="W2026" s="1"/>
      <c r="X2026" s="1"/>
      <c r="Y2026" s="1"/>
      <c r="Z2026" s="1"/>
      <c r="AA2026" s="1"/>
      <c r="AB2026" s="1"/>
      <c r="AC2026" s="41"/>
      <c r="AD2026" s="1"/>
      <c r="AE2026" s="1"/>
      <c r="AF2026" s="1"/>
      <c r="AG2026" s="1"/>
      <c r="AH2026" s="1"/>
      <c r="AI2026" s="1"/>
      <c r="AJ2026" s="41"/>
      <c r="AO2026" s="34"/>
      <c r="AP2026" s="34"/>
      <c r="AQ2026" s="34"/>
      <c r="AR2026" s="34"/>
    </row>
    <row r="2027" spans="1:44" ht="14.7" hidden="1" customHeight="1" x14ac:dyDescent="0.3">
      <c r="A2027">
        <v>2026</v>
      </c>
      <c r="B2027" t="s">
        <v>8667</v>
      </c>
      <c r="C2027">
        <v>2011</v>
      </c>
      <c r="D2027" t="s">
        <v>8668</v>
      </c>
      <c r="E2027" t="s">
        <v>5560</v>
      </c>
      <c r="F2027">
        <v>72</v>
      </c>
      <c r="G2027">
        <v>3</v>
      </c>
      <c r="H2027">
        <v>368</v>
      </c>
      <c r="I2027">
        <v>376</v>
      </c>
      <c r="J2027" t="s">
        <v>8669</v>
      </c>
      <c r="K2027" t="s">
        <v>8670</v>
      </c>
      <c r="L2027" t="s">
        <v>120</v>
      </c>
      <c r="M2027" s="34"/>
      <c r="N2027" s="34"/>
      <c r="O2027" s="34"/>
      <c r="P2027" s="1" t="s">
        <v>178</v>
      </c>
      <c r="Q2027" s="1" t="str">
        <f t="shared" si="189"/>
        <v>exclude_title</v>
      </c>
      <c r="R2027" s="1" t="s">
        <v>123</v>
      </c>
      <c r="S2027" s="1" t="s">
        <v>122</v>
      </c>
      <c r="T2027" s="1" t="str">
        <f t="shared" si="190"/>
        <v>include</v>
      </c>
      <c r="U2027" s="1" t="s">
        <v>124</v>
      </c>
      <c r="V2027" s="41" t="str">
        <f t="shared" si="191"/>
        <v>include</v>
      </c>
      <c r="W2027" s="1" t="s">
        <v>156</v>
      </c>
      <c r="X2027" s="1" t="str">
        <f>IF(OR(W2027="include",W2027="no_abstract_available"),"include", IF(W2027="duplicate","duplicate", IF(W2027="correction/reply","correction/reply", "exclude_abstract")))</f>
        <v>exclude_abstract</v>
      </c>
      <c r="Y2027" s="1" t="s">
        <v>123</v>
      </c>
      <c r="Z2027" s="1"/>
      <c r="AA2027" s="1"/>
      <c r="AB2027" s="1"/>
      <c r="AC2027" s="41" t="str">
        <f>IF(X2027=AA2027,X2027,IF(OR(X2027="include",AA2027="include"),"include",IF(OR(X2027="duplicate",AA2027="duplicate"),"duplicate",IF(OR(X2027="correction/reply",AA2027="correction/reply"),"correction/reply","exclude_abstract"))))</f>
        <v>exclude_abstract</v>
      </c>
      <c r="AD2027" s="1"/>
      <c r="AE2027" s="1"/>
      <c r="AF2027" s="1"/>
      <c r="AG2027" s="1"/>
      <c r="AH2027" s="1"/>
      <c r="AI2027" s="1"/>
      <c r="AJ2027" s="41"/>
      <c r="AO2027" s="34"/>
      <c r="AP2027" s="34"/>
      <c r="AQ2027" s="34"/>
      <c r="AR2027" s="34"/>
    </row>
    <row r="2028" spans="1:44" ht="14.7" hidden="1" customHeight="1" x14ac:dyDescent="0.3">
      <c r="A2028">
        <v>2027</v>
      </c>
      <c r="B2028" t="s">
        <v>8671</v>
      </c>
      <c r="C2028">
        <v>1998</v>
      </c>
      <c r="D2028" t="s">
        <v>8672</v>
      </c>
      <c r="E2028" t="s">
        <v>208</v>
      </c>
      <c r="F2028">
        <v>86</v>
      </c>
      <c r="G2028">
        <v>2</v>
      </c>
      <c r="H2028">
        <v>362</v>
      </c>
      <c r="I2028" t="s">
        <v>1553</v>
      </c>
      <c r="J2028" t="s">
        <v>130</v>
      </c>
      <c r="K2028" t="s">
        <v>8673</v>
      </c>
      <c r="L2028" t="s">
        <v>120</v>
      </c>
      <c r="M2028" s="34">
        <v>2030</v>
      </c>
      <c r="N2028" s="34"/>
      <c r="O2028" s="34"/>
      <c r="P2028" s="1" t="s">
        <v>248</v>
      </c>
      <c r="Q2028" s="1" t="str">
        <f t="shared" si="189"/>
        <v>duplicate</v>
      </c>
      <c r="R2028" s="1" t="s">
        <v>123</v>
      </c>
      <c r="S2028" s="1" t="s">
        <v>248</v>
      </c>
      <c r="T2028" s="1" t="str">
        <f t="shared" si="190"/>
        <v>duplicate</v>
      </c>
      <c r="U2028" s="1" t="s">
        <v>124</v>
      </c>
      <c r="V2028" s="41" t="str">
        <f t="shared" si="191"/>
        <v>duplicate</v>
      </c>
      <c r="W2028" s="1"/>
      <c r="X2028" s="1"/>
      <c r="Y2028" s="1"/>
      <c r="Z2028" s="1"/>
      <c r="AA2028" s="1"/>
      <c r="AB2028" s="1"/>
      <c r="AC2028" s="41"/>
      <c r="AD2028" s="1"/>
      <c r="AE2028" s="1"/>
      <c r="AF2028" s="1"/>
      <c r="AG2028" s="1"/>
      <c r="AH2028" s="1"/>
      <c r="AI2028" s="1"/>
      <c r="AJ2028" s="41"/>
      <c r="AO2028" s="34"/>
      <c r="AP2028" s="34"/>
      <c r="AQ2028" s="34"/>
      <c r="AR2028" s="34"/>
    </row>
    <row r="2029" spans="1:44" ht="14.7" hidden="1" customHeight="1" x14ac:dyDescent="0.3">
      <c r="A2029">
        <v>2028</v>
      </c>
      <c r="B2029" t="s">
        <v>8674</v>
      </c>
      <c r="C2029">
        <v>2016</v>
      </c>
      <c r="D2029" t="s">
        <v>8675</v>
      </c>
      <c r="E2029" t="s">
        <v>2010</v>
      </c>
      <c r="F2029">
        <v>73</v>
      </c>
      <c r="G2029">
        <v>3</v>
      </c>
      <c r="H2029">
        <v>937</v>
      </c>
      <c r="I2029">
        <v>950</v>
      </c>
      <c r="J2029" t="s">
        <v>8676</v>
      </c>
      <c r="K2029" t="s">
        <v>8677</v>
      </c>
      <c r="L2029" t="s">
        <v>120</v>
      </c>
      <c r="M2029" s="34"/>
      <c r="N2029" s="34"/>
      <c r="O2029" s="34"/>
      <c r="P2029" s="1" t="s">
        <v>133</v>
      </c>
      <c r="Q2029" s="1" t="str">
        <f t="shared" si="189"/>
        <v>exclude_title</v>
      </c>
      <c r="R2029" s="1" t="s">
        <v>123</v>
      </c>
      <c r="S2029" s="1" t="s">
        <v>133</v>
      </c>
      <c r="T2029" s="1" t="str">
        <f t="shared" si="190"/>
        <v>exclude_title</v>
      </c>
      <c r="U2029" s="1" t="s">
        <v>124</v>
      </c>
      <c r="V2029" s="41" t="str">
        <f t="shared" si="191"/>
        <v>exclude_title</v>
      </c>
      <c r="W2029" s="1"/>
      <c r="X2029" s="1"/>
      <c r="Y2029" s="1"/>
      <c r="Z2029" s="1"/>
      <c r="AA2029" s="1"/>
      <c r="AB2029" s="1"/>
      <c r="AC2029" s="41"/>
      <c r="AD2029" s="1"/>
      <c r="AE2029" s="1"/>
      <c r="AF2029" s="1"/>
      <c r="AG2029" s="1"/>
      <c r="AH2029" s="1"/>
      <c r="AI2029" s="1"/>
      <c r="AJ2029" s="41"/>
      <c r="AO2029" s="34"/>
      <c r="AP2029" s="34"/>
      <c r="AQ2029" s="34"/>
      <c r="AR2029" s="34"/>
    </row>
    <row r="2030" spans="1:44" ht="14.7" hidden="1" customHeight="1" x14ac:dyDescent="0.3">
      <c r="A2030">
        <v>2029</v>
      </c>
      <c r="B2030" t="s">
        <v>8678</v>
      </c>
      <c r="C2030">
        <v>2012</v>
      </c>
      <c r="D2030" t="s">
        <v>8679</v>
      </c>
      <c r="E2030" t="s">
        <v>8680</v>
      </c>
      <c r="F2030">
        <v>90</v>
      </c>
      <c r="G2030">
        <v>4</v>
      </c>
      <c r="H2030">
        <v>899</v>
      </c>
      <c r="I2030">
        <v>907</v>
      </c>
      <c r="J2030" t="s">
        <v>8681</v>
      </c>
      <c r="K2030" t="s">
        <v>8682</v>
      </c>
      <c r="L2030" t="s">
        <v>120</v>
      </c>
      <c r="M2030" s="34"/>
      <c r="N2030" s="34"/>
      <c r="O2030" s="34"/>
      <c r="P2030" s="1" t="s">
        <v>122</v>
      </c>
      <c r="Q2030" s="1" t="str">
        <f t="shared" si="189"/>
        <v>include</v>
      </c>
      <c r="R2030" s="1" t="s">
        <v>123</v>
      </c>
      <c r="S2030" s="1" t="s">
        <v>178</v>
      </c>
      <c r="T2030" s="1" t="str">
        <f t="shared" si="190"/>
        <v>exclude_title</v>
      </c>
      <c r="U2030" s="1" t="s">
        <v>124</v>
      </c>
      <c r="V2030" s="41" t="str">
        <f t="shared" si="191"/>
        <v>include</v>
      </c>
      <c r="W2030" s="1" t="s">
        <v>190</v>
      </c>
      <c r="X2030" s="1" t="str">
        <f>IF(OR(W2030="include",W2030="no_abstract_available"),"include", IF(W2030="duplicate","duplicate", IF(W2030="correction/reply","correction/reply", "exclude_abstract")))</f>
        <v>exclude_abstract</v>
      </c>
      <c r="Y2030" s="1" t="s">
        <v>123</v>
      </c>
      <c r="Z2030" s="1"/>
      <c r="AA2030" s="1"/>
      <c r="AB2030" s="1"/>
      <c r="AC2030" s="41" t="str">
        <f>IF(X2030=AA2030,X2030,IF(OR(X2030="include",AA2030="include"),"include",IF(OR(X2030="duplicate",AA2030="duplicate"),"duplicate",IF(OR(X2030="correction/reply",AA2030="correction/reply"),"correction/reply","exclude_abstract"))))</f>
        <v>exclude_abstract</v>
      </c>
      <c r="AD2030" s="1"/>
      <c r="AE2030" s="1"/>
      <c r="AF2030" s="1"/>
      <c r="AG2030" s="1"/>
      <c r="AH2030" s="1"/>
      <c r="AI2030" s="1"/>
      <c r="AJ2030" s="41"/>
      <c r="AO2030" s="34"/>
      <c r="AP2030" s="34"/>
      <c r="AQ2030" s="34"/>
      <c r="AR2030" s="34"/>
    </row>
    <row r="2031" spans="1:44" ht="14.7" hidden="1" customHeight="1" x14ac:dyDescent="0.3">
      <c r="A2031">
        <v>2030</v>
      </c>
      <c r="B2031" t="s">
        <v>8671</v>
      </c>
      <c r="C2031">
        <v>1998</v>
      </c>
      <c r="D2031" t="s">
        <v>8683</v>
      </c>
      <c r="E2031" t="s">
        <v>208</v>
      </c>
      <c r="F2031">
        <v>86</v>
      </c>
      <c r="G2031">
        <v>1</v>
      </c>
      <c r="H2031">
        <v>93</v>
      </c>
      <c r="I2031">
        <v>99</v>
      </c>
      <c r="J2031" t="s">
        <v>8684</v>
      </c>
      <c r="K2031" t="s">
        <v>8673</v>
      </c>
      <c r="L2031" t="s">
        <v>120</v>
      </c>
      <c r="M2031" s="34"/>
      <c r="N2031" s="34"/>
      <c r="O2031" s="34"/>
      <c r="P2031" s="1" t="s">
        <v>122</v>
      </c>
      <c r="Q2031" s="1" t="str">
        <f t="shared" si="189"/>
        <v>include</v>
      </c>
      <c r="R2031" s="1" t="s">
        <v>123</v>
      </c>
      <c r="S2031" s="1" t="s">
        <v>122</v>
      </c>
      <c r="T2031" s="1" t="str">
        <f t="shared" si="190"/>
        <v>include</v>
      </c>
      <c r="U2031" s="1" t="s">
        <v>124</v>
      </c>
      <c r="V2031" s="41" t="str">
        <f t="shared" si="191"/>
        <v>include</v>
      </c>
      <c r="W2031" s="1" t="s">
        <v>143</v>
      </c>
      <c r="X2031" s="1" t="str">
        <f>IF(OR(W2031="include",W2031="no_abstract_available"),"include", IF(W2031="duplicate","duplicate", IF(W2031="correction/reply","correction/reply", "exclude_abstract")))</f>
        <v>exclude_abstract</v>
      </c>
      <c r="Y2031" s="1" t="s">
        <v>123</v>
      </c>
      <c r="Z2031" s="1"/>
      <c r="AA2031" s="1"/>
      <c r="AB2031" s="1"/>
      <c r="AC2031" s="41" t="str">
        <f>IF(X2031=AA2031,X2031,IF(OR(X2031="include",AA2031="include"),"include",IF(OR(X2031="duplicate",AA2031="duplicate"),"duplicate",IF(OR(X2031="correction/reply",AA2031="correction/reply"),"correction/reply","exclude_abstract"))))</f>
        <v>exclude_abstract</v>
      </c>
      <c r="AD2031" s="1"/>
      <c r="AE2031" s="1"/>
      <c r="AF2031" s="1"/>
      <c r="AG2031" s="1"/>
      <c r="AH2031" s="1"/>
      <c r="AI2031" s="1"/>
      <c r="AJ2031" s="41"/>
      <c r="AO2031" s="34"/>
      <c r="AP2031" s="34"/>
      <c r="AQ2031" s="34"/>
      <c r="AR2031" s="34"/>
    </row>
    <row r="2032" spans="1:44" ht="14.7" hidden="1" customHeight="1" x14ac:dyDescent="0.3">
      <c r="A2032">
        <v>2031</v>
      </c>
      <c r="B2032" t="s">
        <v>8685</v>
      </c>
      <c r="C2032">
        <v>1991</v>
      </c>
      <c r="D2032" t="s">
        <v>8686</v>
      </c>
      <c r="E2032" t="s">
        <v>8687</v>
      </c>
      <c r="F2032">
        <v>28</v>
      </c>
      <c r="G2032">
        <v>2</v>
      </c>
      <c r="H2032">
        <v>121</v>
      </c>
      <c r="I2032">
        <v>134</v>
      </c>
      <c r="J2032" t="s">
        <v>130</v>
      </c>
      <c r="K2032" t="s">
        <v>8688</v>
      </c>
      <c r="L2032" t="s">
        <v>120</v>
      </c>
      <c r="M2032" s="34"/>
      <c r="N2032" s="34"/>
      <c r="O2032" s="34"/>
      <c r="P2032" s="1" t="s">
        <v>178</v>
      </c>
      <c r="Q2032" s="1" t="str">
        <f t="shared" si="189"/>
        <v>exclude_title</v>
      </c>
      <c r="R2032" s="1" t="s">
        <v>123</v>
      </c>
      <c r="S2032" s="1" t="s">
        <v>178</v>
      </c>
      <c r="T2032" s="1" t="str">
        <f t="shared" si="190"/>
        <v>exclude_title</v>
      </c>
      <c r="U2032" s="1" t="s">
        <v>124</v>
      </c>
      <c r="V2032" s="41" t="str">
        <f t="shared" si="191"/>
        <v>exclude_title</v>
      </c>
      <c r="W2032" s="1"/>
      <c r="X2032" s="1"/>
      <c r="Y2032" s="1"/>
      <c r="Z2032" s="1"/>
      <c r="AA2032" s="1"/>
      <c r="AB2032" s="1"/>
      <c r="AC2032" s="41"/>
      <c r="AD2032" s="1"/>
      <c r="AE2032" s="1"/>
      <c r="AF2032" s="1"/>
      <c r="AG2032" s="1"/>
      <c r="AH2032" s="1"/>
      <c r="AI2032" s="1"/>
      <c r="AJ2032" s="41"/>
      <c r="AO2032" s="34"/>
      <c r="AP2032" s="34"/>
      <c r="AQ2032" s="34"/>
      <c r="AR2032" s="34"/>
    </row>
    <row r="2033" spans="1:44" ht="14.7" hidden="1" customHeight="1" x14ac:dyDescent="0.3">
      <c r="A2033">
        <v>2032</v>
      </c>
      <c r="B2033" t="s">
        <v>8689</v>
      </c>
      <c r="C2033">
        <v>2007</v>
      </c>
      <c r="D2033" t="s">
        <v>8690</v>
      </c>
      <c r="E2033" t="s">
        <v>4278</v>
      </c>
      <c r="F2033">
        <v>27</v>
      </c>
      <c r="G2033">
        <v>15</v>
      </c>
      <c r="H2033">
        <v>2051</v>
      </c>
      <c r="I2033">
        <v>2065</v>
      </c>
      <c r="J2033" t="s">
        <v>8691</v>
      </c>
      <c r="K2033" t="s">
        <v>8692</v>
      </c>
      <c r="L2033" t="s">
        <v>120</v>
      </c>
      <c r="M2033" s="34"/>
      <c r="N2033" s="34"/>
      <c r="O2033" s="34"/>
      <c r="P2033" s="1" t="s">
        <v>133</v>
      </c>
      <c r="Q2033" s="1" t="str">
        <f t="shared" si="189"/>
        <v>exclude_title</v>
      </c>
      <c r="R2033" s="1" t="s">
        <v>123</v>
      </c>
      <c r="S2033" s="1" t="s">
        <v>133</v>
      </c>
      <c r="T2033" s="1" t="str">
        <f t="shared" si="190"/>
        <v>exclude_title</v>
      </c>
      <c r="U2033" s="1" t="s">
        <v>124</v>
      </c>
      <c r="V2033" s="41" t="str">
        <f t="shared" si="191"/>
        <v>exclude_title</v>
      </c>
      <c r="W2033" s="1"/>
      <c r="X2033" s="1"/>
      <c r="Y2033" s="1"/>
      <c r="Z2033" s="1"/>
      <c r="AA2033" s="1"/>
      <c r="AB2033" s="1"/>
      <c r="AC2033" s="41"/>
      <c r="AD2033" s="1"/>
      <c r="AE2033" s="1"/>
      <c r="AF2033" s="1"/>
      <c r="AG2033" s="1"/>
      <c r="AH2033" s="1"/>
      <c r="AI2033" s="1"/>
      <c r="AJ2033" s="41"/>
      <c r="AO2033" s="34"/>
      <c r="AP2033" s="34"/>
      <c r="AQ2033" s="34"/>
      <c r="AR2033" s="34"/>
    </row>
    <row r="2034" spans="1:44" ht="14.7" hidden="1" customHeight="1" x14ac:dyDescent="0.3">
      <c r="A2034">
        <v>2033</v>
      </c>
      <c r="B2034" t="s">
        <v>8693</v>
      </c>
      <c r="C2034">
        <v>2001</v>
      </c>
      <c r="D2034" t="s">
        <v>8694</v>
      </c>
      <c r="E2034" t="s">
        <v>335</v>
      </c>
      <c r="F2034">
        <v>82</v>
      </c>
      <c r="G2034">
        <v>1</v>
      </c>
      <c r="H2034">
        <v>50</v>
      </c>
      <c r="I2034">
        <v>61</v>
      </c>
      <c r="J2034" t="s">
        <v>8695</v>
      </c>
      <c r="K2034" t="s">
        <v>8696</v>
      </c>
      <c r="L2034" t="s">
        <v>120</v>
      </c>
      <c r="M2034" s="34"/>
      <c r="N2034" s="34"/>
      <c r="O2034" s="34"/>
      <c r="P2034" s="1" t="s">
        <v>133</v>
      </c>
      <c r="Q2034" s="1" t="str">
        <f t="shared" si="189"/>
        <v>exclude_title</v>
      </c>
      <c r="R2034" s="1" t="s">
        <v>123</v>
      </c>
      <c r="S2034" s="1" t="s">
        <v>122</v>
      </c>
      <c r="T2034" s="1" t="str">
        <f t="shared" si="190"/>
        <v>include</v>
      </c>
      <c r="U2034" s="1" t="s">
        <v>124</v>
      </c>
      <c r="V2034" s="41" t="str">
        <f t="shared" si="191"/>
        <v>include</v>
      </c>
      <c r="W2034" s="1" t="s">
        <v>133</v>
      </c>
      <c r="X2034" s="1" t="str">
        <f t="shared" ref="X2034:X2040" si="192">IF(OR(W2034="include",W2034="no_abstract_available"),"include", IF(W2034="duplicate","duplicate", IF(W2034="correction/reply","correction/reply", "exclude_abstract")))</f>
        <v>exclude_abstract</v>
      </c>
      <c r="Y2034" s="1" t="s">
        <v>123</v>
      </c>
      <c r="Z2034" s="1"/>
      <c r="AA2034" s="1"/>
      <c r="AB2034" s="1"/>
      <c r="AC2034" s="41" t="str">
        <f t="shared" ref="AC2034:AC2040" si="193">IF(X2034=AA2034,X2034,IF(OR(X2034="include",AA2034="include"),"include",IF(OR(X2034="duplicate",AA2034="duplicate"),"duplicate",IF(OR(X2034="correction/reply",AA2034="correction/reply"),"correction/reply","exclude_abstract"))))</f>
        <v>exclude_abstract</v>
      </c>
      <c r="AD2034" s="1"/>
      <c r="AE2034" s="1"/>
      <c r="AF2034" s="1"/>
      <c r="AG2034" s="1"/>
      <c r="AH2034" s="1"/>
      <c r="AI2034" s="1"/>
      <c r="AJ2034" s="41"/>
      <c r="AO2034" s="34"/>
      <c r="AP2034" s="34"/>
      <c r="AQ2034" s="34"/>
      <c r="AR2034" s="34"/>
    </row>
    <row r="2035" spans="1:44" ht="14.7" hidden="1" customHeight="1" x14ac:dyDescent="0.3">
      <c r="A2035">
        <v>2034</v>
      </c>
      <c r="B2035" t="s">
        <v>8697</v>
      </c>
      <c r="C2035">
        <v>2006</v>
      </c>
      <c r="D2035" t="s">
        <v>8698</v>
      </c>
      <c r="E2035" t="s">
        <v>3352</v>
      </c>
      <c r="F2035">
        <v>94</v>
      </c>
      <c r="G2035">
        <v>3</v>
      </c>
      <c r="H2035">
        <v>691</v>
      </c>
      <c r="I2035">
        <v>699</v>
      </c>
      <c r="J2035" t="s">
        <v>130</v>
      </c>
      <c r="K2035" t="s">
        <v>8699</v>
      </c>
      <c r="L2035" t="s">
        <v>120</v>
      </c>
      <c r="M2035" s="34"/>
      <c r="N2035" s="34"/>
      <c r="O2035" s="34"/>
      <c r="P2035" s="1" t="s">
        <v>122</v>
      </c>
      <c r="Q2035" s="1" t="str">
        <f t="shared" si="189"/>
        <v>include</v>
      </c>
      <c r="R2035" s="1" t="s">
        <v>123</v>
      </c>
      <c r="S2035" s="1" t="s">
        <v>122</v>
      </c>
      <c r="T2035" s="1" t="str">
        <f t="shared" si="190"/>
        <v>include</v>
      </c>
      <c r="U2035" s="1" t="s">
        <v>124</v>
      </c>
      <c r="V2035" s="41" t="str">
        <f t="shared" si="191"/>
        <v>include</v>
      </c>
      <c r="W2035" s="1" t="s">
        <v>143</v>
      </c>
      <c r="X2035" s="1" t="str">
        <f t="shared" si="192"/>
        <v>exclude_abstract</v>
      </c>
      <c r="Y2035" s="1" t="s">
        <v>123</v>
      </c>
      <c r="Z2035" s="1"/>
      <c r="AA2035" s="1"/>
      <c r="AB2035" s="1"/>
      <c r="AC2035" s="41" t="str">
        <f t="shared" si="193"/>
        <v>exclude_abstract</v>
      </c>
      <c r="AD2035" s="1"/>
      <c r="AE2035" s="1"/>
      <c r="AF2035" s="1"/>
      <c r="AG2035" s="1"/>
      <c r="AH2035" s="1"/>
      <c r="AI2035" s="1"/>
      <c r="AJ2035" s="41"/>
      <c r="AO2035" s="34"/>
      <c r="AP2035" s="34"/>
      <c r="AQ2035" s="34"/>
      <c r="AR2035" s="34"/>
    </row>
    <row r="2036" spans="1:44" ht="14.7" hidden="1" customHeight="1" x14ac:dyDescent="0.3">
      <c r="A2036">
        <v>2035</v>
      </c>
      <c r="B2036" t="s">
        <v>4545</v>
      </c>
      <c r="C2036">
        <v>2000</v>
      </c>
      <c r="D2036" t="s">
        <v>8700</v>
      </c>
      <c r="E2036" t="s">
        <v>662</v>
      </c>
      <c r="F2036">
        <v>78</v>
      </c>
      <c r="G2036">
        <v>10</v>
      </c>
      <c r="H2036">
        <v>1784</v>
      </c>
      <c r="I2036">
        <v>1790</v>
      </c>
      <c r="J2036" t="s">
        <v>8701</v>
      </c>
      <c r="K2036" t="s">
        <v>8702</v>
      </c>
      <c r="L2036" t="s">
        <v>120</v>
      </c>
      <c r="M2036" s="34"/>
      <c r="N2036" s="34"/>
      <c r="O2036" s="34"/>
      <c r="P2036" s="1" t="s">
        <v>178</v>
      </c>
      <c r="Q2036" s="1" t="str">
        <f t="shared" si="189"/>
        <v>exclude_title</v>
      </c>
      <c r="R2036" s="1" t="s">
        <v>123</v>
      </c>
      <c r="S2036" s="1" t="s">
        <v>122</v>
      </c>
      <c r="T2036" s="1" t="str">
        <f t="shared" si="190"/>
        <v>include</v>
      </c>
      <c r="U2036" s="1" t="s">
        <v>124</v>
      </c>
      <c r="V2036" s="41" t="str">
        <f t="shared" si="191"/>
        <v>include</v>
      </c>
      <c r="W2036" s="1" t="s">
        <v>143</v>
      </c>
      <c r="X2036" s="1" t="str">
        <f t="shared" si="192"/>
        <v>exclude_abstract</v>
      </c>
      <c r="Y2036" s="1" t="s">
        <v>123</v>
      </c>
      <c r="Z2036" s="1"/>
      <c r="AA2036" s="1"/>
      <c r="AB2036" s="1"/>
      <c r="AC2036" s="41" t="str">
        <f t="shared" si="193"/>
        <v>exclude_abstract</v>
      </c>
      <c r="AD2036" s="1"/>
      <c r="AE2036" s="1"/>
      <c r="AF2036" s="1"/>
      <c r="AG2036" s="1"/>
      <c r="AH2036" s="1"/>
      <c r="AI2036" s="1"/>
      <c r="AJ2036" s="41"/>
      <c r="AO2036" s="34"/>
      <c r="AP2036" s="34"/>
      <c r="AQ2036" s="34"/>
      <c r="AR2036" s="34"/>
    </row>
    <row r="2037" spans="1:44" ht="14.7" hidden="1" customHeight="1" x14ac:dyDescent="0.3">
      <c r="A2037">
        <v>2036</v>
      </c>
      <c r="B2037" t="s">
        <v>8703</v>
      </c>
      <c r="C2037">
        <v>2008</v>
      </c>
      <c r="D2037" t="s">
        <v>8704</v>
      </c>
      <c r="E2037" t="s">
        <v>955</v>
      </c>
      <c r="F2037">
        <v>357</v>
      </c>
      <c r="G2037" t="s">
        <v>130</v>
      </c>
      <c r="H2037">
        <v>291</v>
      </c>
      <c r="I2037">
        <v>299</v>
      </c>
      <c r="J2037" t="s">
        <v>8705</v>
      </c>
      <c r="K2037" t="s">
        <v>8706</v>
      </c>
      <c r="L2037" t="s">
        <v>120</v>
      </c>
      <c r="M2037" s="34"/>
      <c r="N2037" s="34"/>
      <c r="O2037" s="34"/>
      <c r="P2037" s="1" t="s">
        <v>122</v>
      </c>
      <c r="Q2037" s="1" t="str">
        <f t="shared" si="189"/>
        <v>include</v>
      </c>
      <c r="R2037" s="1" t="s">
        <v>123</v>
      </c>
      <c r="S2037" s="1" t="s">
        <v>155</v>
      </c>
      <c r="T2037" s="1" t="str">
        <f t="shared" si="190"/>
        <v>exclude_title</v>
      </c>
      <c r="U2037" s="1" t="s">
        <v>124</v>
      </c>
      <c r="V2037" s="41" t="str">
        <f t="shared" si="191"/>
        <v>include</v>
      </c>
      <c r="W2037" s="1" t="s">
        <v>155</v>
      </c>
      <c r="X2037" s="1" t="str">
        <f t="shared" si="192"/>
        <v>exclude_abstract</v>
      </c>
      <c r="Y2037" s="1" t="s">
        <v>123</v>
      </c>
      <c r="Z2037" s="1"/>
      <c r="AA2037" s="1"/>
      <c r="AB2037" s="1"/>
      <c r="AC2037" s="41" t="str">
        <f t="shared" si="193"/>
        <v>exclude_abstract</v>
      </c>
      <c r="AD2037" s="1"/>
      <c r="AE2037" s="1"/>
      <c r="AF2037" s="1"/>
      <c r="AG2037" s="1"/>
      <c r="AH2037" s="1"/>
      <c r="AI2037" s="1"/>
      <c r="AJ2037" s="41"/>
      <c r="AO2037" s="34"/>
      <c r="AP2037" s="34"/>
      <c r="AQ2037" s="34"/>
      <c r="AR2037" s="34"/>
    </row>
    <row r="2038" spans="1:44" ht="14.7" hidden="1" customHeight="1" x14ac:dyDescent="0.3">
      <c r="A2038">
        <v>2037</v>
      </c>
      <c r="B2038" t="s">
        <v>8707</v>
      </c>
      <c r="C2038">
        <v>2017</v>
      </c>
      <c r="D2038" t="s">
        <v>8708</v>
      </c>
      <c r="E2038" t="s">
        <v>2876</v>
      </c>
      <c r="F2038">
        <v>104</v>
      </c>
      <c r="G2038">
        <v>3</v>
      </c>
      <c r="H2038">
        <v>354</v>
      </c>
      <c r="I2038">
        <v>366</v>
      </c>
      <c r="J2038" t="s">
        <v>8709</v>
      </c>
      <c r="K2038" t="s">
        <v>8710</v>
      </c>
      <c r="L2038" t="s">
        <v>120</v>
      </c>
      <c r="M2038" s="34"/>
      <c r="N2038" s="34"/>
      <c r="O2038" s="34"/>
      <c r="P2038" s="1" t="s">
        <v>178</v>
      </c>
      <c r="Q2038" s="1" t="str">
        <f t="shared" si="189"/>
        <v>exclude_title</v>
      </c>
      <c r="R2038" s="1" t="s">
        <v>123</v>
      </c>
      <c r="S2038" s="1" t="s">
        <v>122</v>
      </c>
      <c r="T2038" s="1" t="str">
        <f t="shared" si="190"/>
        <v>include</v>
      </c>
      <c r="U2038" s="1" t="s">
        <v>124</v>
      </c>
      <c r="V2038" s="41" t="str">
        <f t="shared" si="191"/>
        <v>include</v>
      </c>
      <c r="W2038" s="1" t="s">
        <v>190</v>
      </c>
      <c r="X2038" s="1" t="str">
        <f t="shared" si="192"/>
        <v>exclude_abstract</v>
      </c>
      <c r="Y2038" s="1" t="s">
        <v>123</v>
      </c>
      <c r="Z2038" s="1"/>
      <c r="AA2038" s="1"/>
      <c r="AB2038" s="1"/>
      <c r="AC2038" s="41" t="str">
        <f t="shared" si="193"/>
        <v>exclude_abstract</v>
      </c>
      <c r="AD2038" s="1"/>
      <c r="AE2038" s="1"/>
      <c r="AF2038" s="1"/>
      <c r="AG2038" s="1"/>
      <c r="AH2038" s="1"/>
      <c r="AI2038" s="1"/>
      <c r="AJ2038" s="41"/>
      <c r="AO2038" s="34"/>
      <c r="AP2038" s="34"/>
      <c r="AQ2038" s="34"/>
      <c r="AR2038" s="34"/>
    </row>
    <row r="2039" spans="1:44" ht="14.7" hidden="1" customHeight="1" x14ac:dyDescent="0.3">
      <c r="A2039">
        <v>2038</v>
      </c>
      <c r="B2039" t="s">
        <v>5689</v>
      </c>
      <c r="C2039">
        <v>2015</v>
      </c>
      <c r="D2039" t="s">
        <v>8711</v>
      </c>
      <c r="E2039" t="s">
        <v>117</v>
      </c>
      <c r="F2039">
        <v>38</v>
      </c>
      <c r="G2039">
        <v>11</v>
      </c>
      <c r="H2039">
        <v>1891</v>
      </c>
      <c r="I2039">
        <v>1903</v>
      </c>
      <c r="J2039" t="s">
        <v>8712</v>
      </c>
      <c r="K2039" t="s">
        <v>8713</v>
      </c>
      <c r="L2039" t="s">
        <v>120</v>
      </c>
      <c r="M2039" s="34"/>
      <c r="N2039" s="34"/>
      <c r="O2039" s="34"/>
      <c r="P2039" s="1" t="s">
        <v>122</v>
      </c>
      <c r="Q2039" s="1" t="str">
        <f t="shared" si="189"/>
        <v>include</v>
      </c>
      <c r="R2039" s="1" t="s">
        <v>123</v>
      </c>
      <c r="S2039" s="1" t="s">
        <v>122</v>
      </c>
      <c r="T2039" s="1" t="str">
        <f t="shared" si="190"/>
        <v>include</v>
      </c>
      <c r="U2039" s="1" t="s">
        <v>124</v>
      </c>
      <c r="V2039" s="41" t="str">
        <f t="shared" si="191"/>
        <v>include</v>
      </c>
      <c r="W2039" s="1" t="s">
        <v>156</v>
      </c>
      <c r="X2039" s="1" t="str">
        <f t="shared" si="192"/>
        <v>exclude_abstract</v>
      </c>
      <c r="Y2039" s="1" t="s">
        <v>123</v>
      </c>
      <c r="Z2039" s="1"/>
      <c r="AA2039" s="1"/>
      <c r="AB2039" s="1"/>
      <c r="AC2039" s="41" t="str">
        <f t="shared" si="193"/>
        <v>exclude_abstract</v>
      </c>
      <c r="AD2039" s="1"/>
      <c r="AE2039" s="1"/>
      <c r="AF2039" s="1"/>
      <c r="AG2039" s="1"/>
      <c r="AH2039" s="1"/>
      <c r="AI2039" s="1"/>
      <c r="AJ2039" s="41"/>
      <c r="AO2039" s="34"/>
      <c r="AP2039" s="34"/>
      <c r="AQ2039" s="34"/>
      <c r="AR2039" s="34"/>
    </row>
    <row r="2040" spans="1:44" ht="14.7" hidden="1" customHeight="1" x14ac:dyDescent="0.3">
      <c r="A2040">
        <v>2039</v>
      </c>
      <c r="B2040" t="s">
        <v>8714</v>
      </c>
      <c r="C2040">
        <v>2013</v>
      </c>
      <c r="D2040" t="s">
        <v>8715</v>
      </c>
      <c r="E2040" t="s">
        <v>3497</v>
      </c>
      <c r="F2040">
        <v>9</v>
      </c>
      <c r="G2040">
        <v>4</v>
      </c>
      <c r="H2040">
        <v>1761</v>
      </c>
      <c r="I2040">
        <v>1771</v>
      </c>
      <c r="J2040" t="s">
        <v>8716</v>
      </c>
      <c r="K2040" t="s">
        <v>8717</v>
      </c>
      <c r="L2040" t="s">
        <v>120</v>
      </c>
      <c r="M2040" s="34"/>
      <c r="N2040" s="34"/>
      <c r="O2040" s="34"/>
      <c r="P2040" s="1" t="s">
        <v>122</v>
      </c>
      <c r="Q2040" s="1" t="str">
        <f t="shared" si="189"/>
        <v>include</v>
      </c>
      <c r="R2040" s="1" t="s">
        <v>123</v>
      </c>
      <c r="S2040" s="1" t="s">
        <v>122</v>
      </c>
      <c r="T2040" s="1" t="str">
        <f t="shared" si="190"/>
        <v>include</v>
      </c>
      <c r="U2040" s="1" t="s">
        <v>124</v>
      </c>
      <c r="V2040" s="41" t="str">
        <f t="shared" si="191"/>
        <v>include</v>
      </c>
      <c r="W2040" s="1" t="s">
        <v>190</v>
      </c>
      <c r="X2040" s="1" t="str">
        <f t="shared" si="192"/>
        <v>exclude_abstract</v>
      </c>
      <c r="Y2040" s="1" t="s">
        <v>123</v>
      </c>
      <c r="Z2040" s="1"/>
      <c r="AA2040" s="1"/>
      <c r="AB2040" s="1"/>
      <c r="AC2040" s="41" t="str">
        <f t="shared" si="193"/>
        <v>exclude_abstract</v>
      </c>
      <c r="AD2040" s="1"/>
      <c r="AE2040" s="1"/>
      <c r="AF2040" s="1"/>
      <c r="AG2040" s="1"/>
      <c r="AH2040" s="1"/>
      <c r="AI2040" s="1"/>
      <c r="AJ2040" s="41"/>
      <c r="AO2040" s="34"/>
      <c r="AP2040" s="34"/>
      <c r="AQ2040" s="34"/>
      <c r="AR2040" s="34"/>
    </row>
    <row r="2041" spans="1:44" ht="14.7" hidden="1" customHeight="1" x14ac:dyDescent="0.3">
      <c r="A2041">
        <v>2040</v>
      </c>
      <c r="B2041" t="s">
        <v>8718</v>
      </c>
      <c r="C2041">
        <v>2018</v>
      </c>
      <c r="D2041" t="s">
        <v>8719</v>
      </c>
      <c r="E2041" t="s">
        <v>465</v>
      </c>
      <c r="F2041">
        <v>9</v>
      </c>
      <c r="G2041">
        <v>10</v>
      </c>
      <c r="H2041" t="s">
        <v>130</v>
      </c>
      <c r="I2041" t="s">
        <v>130</v>
      </c>
      <c r="J2041" t="s">
        <v>8720</v>
      </c>
      <c r="K2041" t="s">
        <v>8721</v>
      </c>
      <c r="L2041" t="s">
        <v>120</v>
      </c>
      <c r="M2041" s="34"/>
      <c r="N2041" s="34"/>
      <c r="O2041" s="34"/>
      <c r="P2041" s="1" t="s">
        <v>155</v>
      </c>
      <c r="Q2041" s="1" t="str">
        <f t="shared" si="189"/>
        <v>exclude_title</v>
      </c>
      <c r="R2041" s="1" t="s">
        <v>123</v>
      </c>
      <c r="S2041" s="1" t="s">
        <v>133</v>
      </c>
      <c r="T2041" s="1" t="str">
        <f t="shared" si="190"/>
        <v>exclude_title</v>
      </c>
      <c r="U2041" s="1" t="s">
        <v>124</v>
      </c>
      <c r="V2041" s="41" t="str">
        <f t="shared" si="191"/>
        <v>exclude_title</v>
      </c>
      <c r="W2041" s="1"/>
      <c r="X2041" s="1"/>
      <c r="Y2041" s="1"/>
      <c r="Z2041" s="1"/>
      <c r="AA2041" s="1"/>
      <c r="AB2041" s="1"/>
      <c r="AC2041" s="41"/>
      <c r="AD2041" s="1"/>
      <c r="AE2041" s="1"/>
      <c r="AF2041" s="1"/>
      <c r="AG2041" s="1"/>
      <c r="AH2041" s="1"/>
      <c r="AI2041" s="1"/>
      <c r="AJ2041" s="41"/>
      <c r="AO2041" s="34"/>
      <c r="AP2041" s="34"/>
      <c r="AQ2041" s="34"/>
      <c r="AR2041" s="34"/>
    </row>
    <row r="2042" spans="1:44" ht="14.7" hidden="1" customHeight="1" x14ac:dyDescent="0.3">
      <c r="A2042">
        <v>2041</v>
      </c>
      <c r="B2042" t="s">
        <v>8722</v>
      </c>
      <c r="C2042">
        <v>2009</v>
      </c>
      <c r="D2042" t="s">
        <v>8723</v>
      </c>
      <c r="E2042" t="s">
        <v>208</v>
      </c>
      <c r="F2042">
        <v>97</v>
      </c>
      <c r="G2042">
        <v>5</v>
      </c>
      <c r="H2042">
        <v>1083</v>
      </c>
      <c r="I2042">
        <v>1100</v>
      </c>
      <c r="J2042" t="s">
        <v>8724</v>
      </c>
      <c r="K2042" t="s">
        <v>8725</v>
      </c>
      <c r="L2042" t="s">
        <v>120</v>
      </c>
      <c r="M2042" s="34"/>
      <c r="N2042" s="34"/>
      <c r="O2042" s="34"/>
      <c r="P2042" s="1" t="s">
        <v>133</v>
      </c>
      <c r="Q2042" s="1" t="str">
        <f t="shared" si="189"/>
        <v>exclude_title</v>
      </c>
      <c r="R2042" s="1" t="s">
        <v>123</v>
      </c>
      <c r="S2042" s="1" t="s">
        <v>133</v>
      </c>
      <c r="T2042" s="1" t="str">
        <f t="shared" si="190"/>
        <v>exclude_title</v>
      </c>
      <c r="U2042" s="1" t="s">
        <v>124</v>
      </c>
      <c r="V2042" s="41" t="str">
        <f t="shared" si="191"/>
        <v>exclude_title</v>
      </c>
      <c r="W2042" s="1"/>
      <c r="X2042" s="1"/>
      <c r="Y2042" s="1"/>
      <c r="Z2042" s="1"/>
      <c r="AA2042" s="1"/>
      <c r="AB2042" s="1"/>
      <c r="AC2042" s="41"/>
      <c r="AD2042" s="1"/>
      <c r="AE2042" s="1"/>
      <c r="AF2042" s="1"/>
      <c r="AG2042" s="1"/>
      <c r="AH2042" s="1"/>
      <c r="AI2042" s="1"/>
      <c r="AJ2042" s="41"/>
      <c r="AO2042" s="34"/>
      <c r="AP2042" s="34"/>
      <c r="AQ2042" s="34"/>
      <c r="AR2042" s="34"/>
    </row>
    <row r="2043" spans="1:44" ht="14.7" hidden="1" customHeight="1" x14ac:dyDescent="0.3">
      <c r="A2043">
        <v>2042</v>
      </c>
      <c r="B2043" t="s">
        <v>8726</v>
      </c>
      <c r="C2043">
        <v>2017</v>
      </c>
      <c r="D2043" t="s">
        <v>8727</v>
      </c>
      <c r="E2043" t="s">
        <v>8728</v>
      </c>
      <c r="F2043">
        <v>66</v>
      </c>
      <c r="G2043">
        <v>23</v>
      </c>
      <c r="H2043" t="s">
        <v>130</v>
      </c>
      <c r="I2043" t="s">
        <v>130</v>
      </c>
      <c r="J2043" t="s">
        <v>8729</v>
      </c>
      <c r="K2043" t="s">
        <v>8730</v>
      </c>
      <c r="L2043" t="s">
        <v>120</v>
      </c>
      <c r="M2043" s="34"/>
      <c r="N2043" s="34"/>
      <c r="O2043" s="34"/>
      <c r="P2043" s="1" t="s">
        <v>133</v>
      </c>
      <c r="Q2043" s="1" t="str">
        <f t="shared" si="189"/>
        <v>exclude_title</v>
      </c>
      <c r="R2043" s="1" t="s">
        <v>123</v>
      </c>
      <c r="S2043" s="1" t="s">
        <v>133</v>
      </c>
      <c r="T2043" s="1" t="str">
        <f t="shared" si="190"/>
        <v>exclude_title</v>
      </c>
      <c r="U2043" s="1" t="s">
        <v>124</v>
      </c>
      <c r="V2043" s="41" t="str">
        <f t="shared" si="191"/>
        <v>exclude_title</v>
      </c>
      <c r="W2043" s="1"/>
      <c r="X2043" s="1"/>
      <c r="Y2043" s="1"/>
      <c r="Z2043" s="1"/>
      <c r="AA2043" s="1"/>
      <c r="AB2043" s="1"/>
      <c r="AC2043" s="41"/>
      <c r="AD2043" s="1"/>
      <c r="AE2043" s="1"/>
      <c r="AF2043" s="1"/>
      <c r="AG2043" s="1"/>
      <c r="AH2043" s="1"/>
      <c r="AI2043" s="1"/>
      <c r="AJ2043" s="41"/>
      <c r="AO2043" s="34"/>
      <c r="AP2043" s="34"/>
      <c r="AQ2043" s="34"/>
      <c r="AR2043" s="34"/>
    </row>
    <row r="2044" spans="1:44" ht="14.7" hidden="1" customHeight="1" x14ac:dyDescent="0.3">
      <c r="A2044">
        <v>2043</v>
      </c>
      <c r="B2044" t="s">
        <v>8731</v>
      </c>
      <c r="C2044">
        <v>2006</v>
      </c>
      <c r="D2044" t="s">
        <v>8732</v>
      </c>
      <c r="E2044" t="s">
        <v>8733</v>
      </c>
      <c r="F2044">
        <v>2</v>
      </c>
      <c r="G2044">
        <v>2</v>
      </c>
      <c r="H2044">
        <v>267</v>
      </c>
      <c r="I2044">
        <v>279</v>
      </c>
      <c r="J2044" t="s">
        <v>8734</v>
      </c>
      <c r="K2044" t="s">
        <v>8735</v>
      </c>
      <c r="L2044" t="s">
        <v>120</v>
      </c>
      <c r="M2044" s="34"/>
      <c r="N2044" s="34"/>
      <c r="O2044" s="34"/>
      <c r="P2044" s="1" t="s">
        <v>133</v>
      </c>
      <c r="Q2044" s="1" t="str">
        <f t="shared" si="189"/>
        <v>exclude_title</v>
      </c>
      <c r="R2044" s="1" t="s">
        <v>123</v>
      </c>
      <c r="S2044" s="1" t="s">
        <v>133</v>
      </c>
      <c r="T2044" s="1" t="str">
        <f t="shared" si="190"/>
        <v>exclude_title</v>
      </c>
      <c r="U2044" s="1" t="s">
        <v>124</v>
      </c>
      <c r="V2044" s="41" t="str">
        <f t="shared" si="191"/>
        <v>exclude_title</v>
      </c>
      <c r="W2044" s="1"/>
      <c r="X2044" s="1"/>
      <c r="Y2044" s="1"/>
      <c r="Z2044" s="1"/>
      <c r="AA2044" s="1"/>
      <c r="AB2044" s="1"/>
      <c r="AC2044" s="41"/>
      <c r="AD2044" s="1"/>
      <c r="AE2044" s="1"/>
      <c r="AF2044" s="1"/>
      <c r="AG2044" s="1"/>
      <c r="AH2044" s="1"/>
      <c r="AI2044" s="1"/>
      <c r="AJ2044" s="41"/>
      <c r="AO2044" s="34"/>
      <c r="AP2044" s="34"/>
      <c r="AQ2044" s="34"/>
      <c r="AR2044" s="34"/>
    </row>
    <row r="2045" spans="1:44" ht="14.7" hidden="1" customHeight="1" x14ac:dyDescent="0.3">
      <c r="A2045">
        <v>2044</v>
      </c>
      <c r="B2045" t="s">
        <v>8736</v>
      </c>
      <c r="C2045">
        <v>2012</v>
      </c>
      <c r="D2045" t="s">
        <v>8737</v>
      </c>
      <c r="E2045" t="s">
        <v>854</v>
      </c>
      <c r="F2045">
        <v>193</v>
      </c>
      <c r="G2045">
        <v>1</v>
      </c>
      <c r="H2045">
        <v>150</v>
      </c>
      <c r="I2045">
        <v>164</v>
      </c>
      <c r="J2045" t="s">
        <v>8738</v>
      </c>
      <c r="K2045" t="s">
        <v>8739</v>
      </c>
      <c r="L2045" t="s">
        <v>120</v>
      </c>
      <c r="M2045" s="34"/>
      <c r="N2045" s="34"/>
      <c r="O2045" s="34"/>
      <c r="P2045" s="1" t="s">
        <v>155</v>
      </c>
      <c r="Q2045" s="1" t="str">
        <f t="shared" si="189"/>
        <v>exclude_title</v>
      </c>
      <c r="R2045" s="1" t="s">
        <v>123</v>
      </c>
      <c r="S2045" s="1" t="s">
        <v>122</v>
      </c>
      <c r="T2045" s="1" t="str">
        <f t="shared" si="190"/>
        <v>include</v>
      </c>
      <c r="U2045" s="1" t="s">
        <v>124</v>
      </c>
      <c r="V2045" s="41" t="str">
        <f t="shared" si="191"/>
        <v>include</v>
      </c>
      <c r="W2045" s="1" t="s">
        <v>156</v>
      </c>
      <c r="X2045" s="1" t="str">
        <f>IF(OR(W2045="include",W2045="no_abstract_available"),"include", IF(W2045="duplicate","duplicate", IF(W2045="correction/reply","correction/reply", "exclude_abstract")))</f>
        <v>exclude_abstract</v>
      </c>
      <c r="Y2045" s="1" t="s">
        <v>123</v>
      </c>
      <c r="Z2045" s="1"/>
      <c r="AA2045" s="1"/>
      <c r="AB2045" s="1"/>
      <c r="AC2045" s="41" t="str">
        <f>IF(X2045=AA2045,X2045,IF(OR(X2045="include",AA2045="include"),"include",IF(OR(X2045="duplicate",AA2045="duplicate"),"duplicate",IF(OR(X2045="correction/reply",AA2045="correction/reply"),"correction/reply","exclude_abstract"))))</f>
        <v>exclude_abstract</v>
      </c>
      <c r="AD2045" s="1"/>
      <c r="AE2045" s="1"/>
      <c r="AF2045" s="1"/>
      <c r="AG2045" s="1"/>
      <c r="AH2045" s="1"/>
      <c r="AI2045" s="1"/>
      <c r="AJ2045" s="41"/>
      <c r="AO2045" s="34"/>
      <c r="AP2045" s="34"/>
      <c r="AQ2045" s="34"/>
      <c r="AR2045" s="34"/>
    </row>
    <row r="2046" spans="1:44" ht="14.7" hidden="1" customHeight="1" x14ac:dyDescent="0.3">
      <c r="A2046">
        <v>2045</v>
      </c>
      <c r="B2046" t="s">
        <v>8740</v>
      </c>
      <c r="C2046">
        <v>2000</v>
      </c>
      <c r="D2046" t="s">
        <v>8741</v>
      </c>
      <c r="E2046" t="s">
        <v>203</v>
      </c>
      <c r="F2046">
        <v>90</v>
      </c>
      <c r="G2046">
        <v>1</v>
      </c>
      <c r="H2046">
        <v>97</v>
      </c>
      <c r="I2046">
        <v>106</v>
      </c>
      <c r="J2046" t="s">
        <v>8742</v>
      </c>
      <c r="K2046" t="s">
        <v>8743</v>
      </c>
      <c r="L2046" t="s">
        <v>120</v>
      </c>
      <c r="M2046" s="34"/>
      <c r="N2046" s="34"/>
      <c r="O2046" s="34" t="s">
        <v>121</v>
      </c>
      <c r="P2046" s="1" t="s">
        <v>178</v>
      </c>
      <c r="Q2046" s="1" t="str">
        <f t="shared" si="189"/>
        <v>exclude_title</v>
      </c>
      <c r="R2046" s="1" t="s">
        <v>123</v>
      </c>
      <c r="S2046" s="1" t="s">
        <v>122</v>
      </c>
      <c r="T2046" s="1" t="str">
        <f t="shared" si="190"/>
        <v>include</v>
      </c>
      <c r="U2046" s="1" t="s">
        <v>124</v>
      </c>
      <c r="V2046" s="41" t="str">
        <f t="shared" si="191"/>
        <v>include</v>
      </c>
      <c r="W2046" s="1" t="s">
        <v>122</v>
      </c>
      <c r="X2046" s="1" t="str">
        <f>IF(OR(W2046="include",W2046="no_abstract_available"),"include", IF(W2046="duplicate","duplicate", IF(W2046="correction/reply","correction/reply", "exclude_abstract")))</f>
        <v>include</v>
      </c>
      <c r="Y2046" s="1" t="s">
        <v>123</v>
      </c>
      <c r="Z2046" s="1"/>
      <c r="AA2046" s="1"/>
      <c r="AB2046" s="1"/>
      <c r="AC2046" s="41" t="str">
        <f>IF(X2046=AA2046,X2046,IF(OR(X2046="include",AA2046="include"),"include",IF(OR(X2046="duplicate",AA2046="duplicate"),"duplicate",IF(OR(X2046="correction/reply",AA2046="correction/reply"),"correction/reply","exclude_abstract"))))</f>
        <v>include</v>
      </c>
      <c r="AD2046" s="1" t="s">
        <v>143</v>
      </c>
      <c r="AE2046" s="1"/>
      <c r="AF2046" s="1" t="s">
        <v>124</v>
      </c>
      <c r="AG2046" s="1"/>
      <c r="AH2046" s="1"/>
      <c r="AI2046" s="1"/>
      <c r="AJ2046" s="41" t="str">
        <f>IF(AD2046=AG2046,AD2046, (IF(AG2046=0, AD2046,"different!")))</f>
        <v>exclude_comparator</v>
      </c>
      <c r="AK2046" t="s">
        <v>124</v>
      </c>
      <c r="AL2046" t="s">
        <v>126</v>
      </c>
      <c r="AN2046" t="s">
        <v>8744</v>
      </c>
      <c r="AO2046" s="34"/>
      <c r="AP2046" s="34"/>
      <c r="AQ2046" s="34"/>
      <c r="AR2046" s="34"/>
    </row>
    <row r="2047" spans="1:44" ht="14.7" hidden="1" customHeight="1" x14ac:dyDescent="0.3">
      <c r="A2047">
        <v>2046</v>
      </c>
      <c r="B2047" t="s">
        <v>8745</v>
      </c>
      <c r="C2047">
        <v>2007</v>
      </c>
      <c r="D2047" t="s">
        <v>8746</v>
      </c>
      <c r="E2047" t="s">
        <v>1242</v>
      </c>
      <c r="F2047">
        <v>33</v>
      </c>
      <c r="G2047">
        <v>3</v>
      </c>
      <c r="H2047">
        <v>463</v>
      </c>
      <c r="I2047">
        <v>475</v>
      </c>
      <c r="J2047" t="s">
        <v>8747</v>
      </c>
      <c r="K2047" t="s">
        <v>8748</v>
      </c>
      <c r="L2047" t="s">
        <v>120</v>
      </c>
      <c r="M2047" s="34"/>
      <c r="N2047" s="34"/>
      <c r="O2047" s="34"/>
      <c r="P2047" s="1" t="s">
        <v>122</v>
      </c>
      <c r="Q2047" s="1" t="str">
        <f t="shared" si="189"/>
        <v>include</v>
      </c>
      <c r="R2047" s="1" t="s">
        <v>123</v>
      </c>
      <c r="S2047" s="1" t="s">
        <v>122</v>
      </c>
      <c r="T2047" s="1" t="str">
        <f t="shared" si="190"/>
        <v>include</v>
      </c>
      <c r="U2047" s="1" t="s">
        <v>124</v>
      </c>
      <c r="V2047" s="41" t="str">
        <f t="shared" si="191"/>
        <v>include</v>
      </c>
      <c r="W2047" s="1" t="s">
        <v>143</v>
      </c>
      <c r="X2047" s="1" t="str">
        <f>IF(OR(W2047="include",W2047="no_abstract_available"),"include", IF(W2047="duplicate","duplicate", IF(W2047="correction/reply","correction/reply", "exclude_abstract")))</f>
        <v>exclude_abstract</v>
      </c>
      <c r="Y2047" s="1" t="s">
        <v>123</v>
      </c>
      <c r="Z2047" s="1"/>
      <c r="AA2047" s="1"/>
      <c r="AB2047" s="1"/>
      <c r="AC2047" s="41" t="str">
        <f>IF(X2047=AA2047,X2047,IF(OR(X2047="include",AA2047="include"),"include",IF(OR(X2047="duplicate",AA2047="duplicate"),"duplicate",IF(OR(X2047="correction/reply",AA2047="correction/reply"),"correction/reply","exclude_abstract"))))</f>
        <v>exclude_abstract</v>
      </c>
      <c r="AD2047" s="1"/>
      <c r="AE2047" s="1"/>
      <c r="AF2047" s="1"/>
      <c r="AG2047" s="1"/>
      <c r="AH2047" s="1"/>
      <c r="AI2047" s="1"/>
      <c r="AJ2047" s="41"/>
      <c r="AO2047" s="34"/>
      <c r="AP2047" s="34"/>
      <c r="AQ2047" s="34"/>
      <c r="AR2047" s="34"/>
    </row>
    <row r="2048" spans="1:44" ht="14.7" hidden="1" customHeight="1" x14ac:dyDescent="0.3">
      <c r="A2048">
        <v>2047</v>
      </c>
      <c r="B2048" t="s">
        <v>8749</v>
      </c>
      <c r="C2048">
        <v>1996</v>
      </c>
      <c r="D2048" t="s">
        <v>8750</v>
      </c>
      <c r="E2048" t="s">
        <v>5093</v>
      </c>
      <c r="F2048">
        <v>32</v>
      </c>
      <c r="G2048" t="s">
        <v>130</v>
      </c>
      <c r="H2048">
        <v>97</v>
      </c>
      <c r="I2048">
        <v>105</v>
      </c>
      <c r="J2048" t="s">
        <v>8751</v>
      </c>
      <c r="K2048" t="s">
        <v>8752</v>
      </c>
      <c r="L2048" t="s">
        <v>120</v>
      </c>
      <c r="M2048" s="34"/>
      <c r="N2048" s="34"/>
      <c r="O2048" s="34"/>
      <c r="P2048" s="1" t="s">
        <v>178</v>
      </c>
      <c r="Q2048" s="1" t="str">
        <f t="shared" si="189"/>
        <v>exclude_title</v>
      </c>
      <c r="R2048" s="1" t="s">
        <v>123</v>
      </c>
      <c r="S2048" s="1" t="s">
        <v>122</v>
      </c>
      <c r="T2048" s="1" t="str">
        <f t="shared" si="190"/>
        <v>include</v>
      </c>
      <c r="U2048" s="1" t="s">
        <v>124</v>
      </c>
      <c r="V2048" s="41" t="str">
        <f t="shared" si="191"/>
        <v>include</v>
      </c>
      <c r="W2048" s="1" t="s">
        <v>143</v>
      </c>
      <c r="X2048" s="1" t="str">
        <f>IF(OR(W2048="include",W2048="no_abstract_available"),"include", IF(W2048="duplicate","duplicate", IF(W2048="correction/reply","correction/reply", "exclude_abstract")))</f>
        <v>exclude_abstract</v>
      </c>
      <c r="Y2048" s="1" t="s">
        <v>123</v>
      </c>
      <c r="Z2048" s="1"/>
      <c r="AA2048" s="1"/>
      <c r="AB2048" s="1"/>
      <c r="AC2048" s="41" t="str">
        <f>IF(X2048=AA2048,X2048,IF(OR(X2048="include",AA2048="include"),"include",IF(OR(X2048="duplicate",AA2048="duplicate"),"duplicate",IF(OR(X2048="correction/reply",AA2048="correction/reply"),"correction/reply","exclude_abstract"))))</f>
        <v>exclude_abstract</v>
      </c>
      <c r="AD2048" s="1"/>
      <c r="AE2048" s="1"/>
      <c r="AF2048" s="1"/>
      <c r="AG2048" s="1"/>
      <c r="AH2048" s="1"/>
      <c r="AI2048" s="1"/>
      <c r="AJ2048" s="41"/>
      <c r="AO2048" s="34"/>
      <c r="AP2048" s="34"/>
      <c r="AQ2048" s="34"/>
      <c r="AR2048" s="34"/>
    </row>
    <row r="2049" spans="1:44" ht="14.7" hidden="1" customHeight="1" x14ac:dyDescent="0.3">
      <c r="A2049">
        <v>2048</v>
      </c>
      <c r="B2049" t="s">
        <v>8753</v>
      </c>
      <c r="C2049">
        <v>1995</v>
      </c>
      <c r="D2049" t="s">
        <v>8754</v>
      </c>
      <c r="E2049" t="s">
        <v>1077</v>
      </c>
      <c r="F2049">
        <v>173</v>
      </c>
      <c r="G2049">
        <v>1</v>
      </c>
      <c r="H2049">
        <v>111</v>
      </c>
      <c r="I2049">
        <v>132</v>
      </c>
      <c r="J2049" t="s">
        <v>8755</v>
      </c>
      <c r="K2049" t="s">
        <v>8756</v>
      </c>
      <c r="L2049" t="s">
        <v>120</v>
      </c>
      <c r="M2049" s="34"/>
      <c r="N2049" s="34"/>
      <c r="O2049" s="34"/>
      <c r="P2049" s="1" t="s">
        <v>133</v>
      </c>
      <c r="Q2049" s="1" t="str">
        <f t="shared" si="189"/>
        <v>exclude_title</v>
      </c>
      <c r="R2049" s="1" t="s">
        <v>123</v>
      </c>
      <c r="S2049" s="1" t="s">
        <v>133</v>
      </c>
      <c r="T2049" s="1" t="str">
        <f t="shared" si="190"/>
        <v>exclude_title</v>
      </c>
      <c r="U2049" s="1" t="s">
        <v>124</v>
      </c>
      <c r="V2049" s="41" t="str">
        <f t="shared" si="191"/>
        <v>exclude_title</v>
      </c>
      <c r="W2049" s="1"/>
      <c r="X2049" s="1"/>
      <c r="Y2049" s="1"/>
      <c r="Z2049" s="1"/>
      <c r="AA2049" s="1"/>
      <c r="AB2049" s="1"/>
      <c r="AC2049" s="41"/>
      <c r="AD2049" s="1"/>
      <c r="AE2049" s="1"/>
      <c r="AF2049" s="1"/>
      <c r="AG2049" s="1"/>
      <c r="AH2049" s="1"/>
      <c r="AI2049" s="1"/>
      <c r="AJ2049" s="41"/>
      <c r="AO2049" s="34"/>
      <c r="AP2049" s="34"/>
      <c r="AQ2049" s="34"/>
      <c r="AR2049" s="34"/>
    </row>
    <row r="2050" spans="1:44" ht="14.7" hidden="1" customHeight="1" x14ac:dyDescent="0.3">
      <c r="A2050">
        <v>2049</v>
      </c>
      <c r="B2050" t="s">
        <v>8757</v>
      </c>
      <c r="C2050">
        <v>1994</v>
      </c>
      <c r="D2050" t="s">
        <v>8758</v>
      </c>
      <c r="E2050" t="s">
        <v>790</v>
      </c>
      <c r="F2050">
        <v>72</v>
      </c>
      <c r="G2050">
        <v>6</v>
      </c>
      <c r="H2050">
        <v>853</v>
      </c>
      <c r="I2050">
        <v>859</v>
      </c>
      <c r="J2050" t="s">
        <v>8759</v>
      </c>
      <c r="K2050" t="s">
        <v>8760</v>
      </c>
      <c r="L2050" t="s">
        <v>120</v>
      </c>
      <c r="M2050" s="34"/>
      <c r="N2050" s="34"/>
      <c r="O2050" s="34" t="s">
        <v>121</v>
      </c>
      <c r="P2050" s="1" t="s">
        <v>122</v>
      </c>
      <c r="Q2050" s="1" t="str">
        <f t="shared" ref="Q2050:Q2113" si="194">IF(P2050="include","include", IF(P2050="duplicate","duplicate", IF(P2050="correction/reply","correction/reply", "exclude_title")))</f>
        <v>include</v>
      </c>
      <c r="R2050" s="1" t="s">
        <v>123</v>
      </c>
      <c r="S2050" s="1" t="s">
        <v>122</v>
      </c>
      <c r="T2050" s="1" t="str">
        <f t="shared" ref="T2050:T2113" si="195">IF(S2050="include","include", IF(S2050="duplicate","duplicate", IF(S2050="correction/reply","correction/reply", "exclude_title")))</f>
        <v>include</v>
      </c>
      <c r="U2050" s="1" t="s">
        <v>124</v>
      </c>
      <c r="V2050" s="41" t="str">
        <f t="shared" si="191"/>
        <v>include</v>
      </c>
      <c r="W2050" s="1" t="s">
        <v>122</v>
      </c>
      <c r="X2050" s="1" t="str">
        <f>IF(OR(W2050="include",W2050="no_abstract_available"),"include", IF(W2050="duplicate","duplicate", IF(W2050="correction/reply","correction/reply", "exclude_abstract")))</f>
        <v>include</v>
      </c>
      <c r="Y2050" s="1" t="s">
        <v>123</v>
      </c>
      <c r="Z2050" s="1"/>
      <c r="AA2050" s="1"/>
      <c r="AB2050" s="1"/>
      <c r="AC2050" s="41" t="str">
        <f>IF(X2050=AA2050,X2050,IF(OR(X2050="include",AA2050="include"),"include",IF(OR(X2050="duplicate",AA2050="duplicate"),"duplicate",IF(OR(X2050="correction/reply",AA2050="correction/reply"),"correction/reply","exclude_abstract"))))</f>
        <v>include</v>
      </c>
      <c r="AD2050" s="1" t="s">
        <v>541</v>
      </c>
      <c r="AE2050" s="1"/>
      <c r="AF2050" s="1" t="s">
        <v>124</v>
      </c>
      <c r="AG2050" s="1"/>
      <c r="AH2050" s="1"/>
      <c r="AI2050" s="1"/>
      <c r="AJ2050" s="41" t="str">
        <f>IF(AD2050=AG2050,AD2050, (IF(AG2050=0, AD2050,"different!")))</f>
        <v>exclude_population_coordinates</v>
      </c>
      <c r="AK2050" t="s">
        <v>124</v>
      </c>
      <c r="AL2050" t="s">
        <v>126</v>
      </c>
      <c r="AN2050" t="s">
        <v>8761</v>
      </c>
      <c r="AO2050" s="34"/>
      <c r="AP2050" s="34"/>
      <c r="AQ2050" s="34"/>
      <c r="AR2050" s="34"/>
    </row>
    <row r="2051" spans="1:44" ht="14.7" hidden="1" customHeight="1" x14ac:dyDescent="0.3">
      <c r="A2051">
        <v>2050</v>
      </c>
      <c r="B2051" t="s">
        <v>8762</v>
      </c>
      <c r="C2051">
        <v>2002</v>
      </c>
      <c r="D2051" t="s">
        <v>8763</v>
      </c>
      <c r="E2051" t="s">
        <v>1415</v>
      </c>
      <c r="F2051">
        <v>5</v>
      </c>
      <c r="G2051">
        <v>5</v>
      </c>
      <c r="H2051">
        <v>648</v>
      </c>
      <c r="I2051">
        <v>655</v>
      </c>
      <c r="J2051" t="s">
        <v>8764</v>
      </c>
      <c r="K2051" t="s">
        <v>8765</v>
      </c>
      <c r="L2051" t="s">
        <v>120</v>
      </c>
      <c r="M2051" s="34"/>
      <c r="N2051" s="34"/>
      <c r="O2051" s="34"/>
      <c r="P2051" s="1" t="s">
        <v>122</v>
      </c>
      <c r="Q2051" s="1" t="str">
        <f t="shared" si="194"/>
        <v>include</v>
      </c>
      <c r="R2051" s="1" t="s">
        <v>123</v>
      </c>
      <c r="S2051" s="1" t="s">
        <v>122</v>
      </c>
      <c r="T2051" s="1" t="str">
        <f t="shared" si="195"/>
        <v>include</v>
      </c>
      <c r="U2051" s="1" t="s">
        <v>124</v>
      </c>
      <c r="V2051" s="41" t="str">
        <f t="shared" si="191"/>
        <v>include</v>
      </c>
      <c r="W2051" s="1" t="s">
        <v>1519</v>
      </c>
      <c r="X2051" s="1" t="str">
        <f>IF(OR(W2051="include",W2051="no_abstract_available"),"include", IF(W2051="duplicate","duplicate", IF(W2051="correction/reply","correction/reply", "exclude_abstract")))</f>
        <v>exclude_abstract</v>
      </c>
      <c r="Y2051" s="1" t="s">
        <v>123</v>
      </c>
      <c r="Z2051" s="1"/>
      <c r="AA2051" s="1"/>
      <c r="AB2051" s="1"/>
      <c r="AC2051" s="41" t="str">
        <f>IF(X2051=AA2051,X2051,IF(OR(X2051="include",AA2051="include"),"include",IF(OR(X2051="duplicate",AA2051="duplicate"),"duplicate",IF(OR(X2051="correction/reply",AA2051="correction/reply"),"correction/reply","exclude_abstract"))))</f>
        <v>exclude_abstract</v>
      </c>
      <c r="AD2051" s="1"/>
      <c r="AE2051" s="1"/>
      <c r="AF2051" s="1"/>
      <c r="AG2051" s="1"/>
      <c r="AH2051" s="1"/>
      <c r="AI2051" s="1"/>
      <c r="AJ2051" s="41"/>
      <c r="AO2051" s="34"/>
      <c r="AP2051" s="34"/>
      <c r="AQ2051" s="34"/>
      <c r="AR2051" s="34"/>
    </row>
    <row r="2052" spans="1:44" ht="14.7" hidden="1" customHeight="1" x14ac:dyDescent="0.3">
      <c r="A2052">
        <v>2051</v>
      </c>
      <c r="B2052" t="s">
        <v>8766</v>
      </c>
      <c r="C2052">
        <v>2020</v>
      </c>
      <c r="D2052" t="s">
        <v>8767</v>
      </c>
      <c r="E2052" t="s">
        <v>1567</v>
      </c>
      <c r="F2052">
        <v>12</v>
      </c>
      <c r="G2052">
        <v>1</v>
      </c>
      <c r="H2052" t="s">
        <v>130</v>
      </c>
      <c r="I2052" t="s">
        <v>130</v>
      </c>
      <c r="J2052" t="s">
        <v>8768</v>
      </c>
      <c r="K2052" t="s">
        <v>8769</v>
      </c>
      <c r="L2052" t="s">
        <v>120</v>
      </c>
      <c r="M2052" s="34"/>
      <c r="N2052" s="34"/>
      <c r="O2052" s="34"/>
      <c r="P2052" s="1" t="s">
        <v>122</v>
      </c>
      <c r="Q2052" s="1" t="str">
        <f t="shared" si="194"/>
        <v>include</v>
      </c>
      <c r="R2052" s="1" t="s">
        <v>123</v>
      </c>
      <c r="S2052" s="1" t="s">
        <v>122</v>
      </c>
      <c r="T2052" s="1" t="str">
        <f t="shared" si="195"/>
        <v>include</v>
      </c>
      <c r="U2052" s="1" t="s">
        <v>124</v>
      </c>
      <c r="V2052" s="41" t="str">
        <f t="shared" si="191"/>
        <v>include</v>
      </c>
      <c r="W2052" s="1" t="s">
        <v>143</v>
      </c>
      <c r="X2052" s="1" t="str">
        <f>IF(OR(W2052="include",W2052="no_abstract_available"),"include", IF(W2052="duplicate","duplicate", IF(W2052="correction/reply","correction/reply", "exclude_abstract")))</f>
        <v>exclude_abstract</v>
      </c>
      <c r="Y2052" s="1" t="s">
        <v>123</v>
      </c>
      <c r="Z2052" s="1"/>
      <c r="AA2052" s="1"/>
      <c r="AB2052" s="1"/>
      <c r="AC2052" s="41" t="str">
        <f>IF(X2052=AA2052,X2052,IF(OR(X2052="include",AA2052="include"),"include",IF(OR(X2052="duplicate",AA2052="duplicate"),"duplicate",IF(OR(X2052="correction/reply",AA2052="correction/reply"),"correction/reply","exclude_abstract"))))</f>
        <v>exclude_abstract</v>
      </c>
      <c r="AD2052" s="1"/>
      <c r="AE2052" s="1"/>
      <c r="AF2052" s="1"/>
      <c r="AG2052" s="1"/>
      <c r="AH2052" s="1"/>
      <c r="AI2052" s="1"/>
      <c r="AJ2052" s="41"/>
      <c r="AO2052" s="34"/>
      <c r="AP2052" s="34"/>
      <c r="AQ2052" s="34"/>
      <c r="AR2052" s="34"/>
    </row>
    <row r="2053" spans="1:44" ht="14.7" hidden="1" customHeight="1" x14ac:dyDescent="0.3">
      <c r="A2053">
        <v>2052</v>
      </c>
      <c r="B2053" t="s">
        <v>8770</v>
      </c>
      <c r="C2053">
        <v>2011</v>
      </c>
      <c r="D2053" t="s">
        <v>8771</v>
      </c>
      <c r="E2053" t="s">
        <v>955</v>
      </c>
      <c r="F2053">
        <v>429</v>
      </c>
      <c r="G2053" t="s">
        <v>130</v>
      </c>
      <c r="H2053">
        <v>111</v>
      </c>
      <c r="I2053">
        <v>124</v>
      </c>
      <c r="J2053" t="s">
        <v>8772</v>
      </c>
      <c r="K2053" t="s">
        <v>8773</v>
      </c>
      <c r="L2053" t="s">
        <v>120</v>
      </c>
      <c r="M2053" s="34"/>
      <c r="N2053" s="34"/>
      <c r="O2053" s="34"/>
      <c r="P2053" s="1" t="s">
        <v>155</v>
      </c>
      <c r="Q2053" s="1" t="str">
        <f t="shared" si="194"/>
        <v>exclude_title</v>
      </c>
      <c r="R2053" s="1" t="s">
        <v>123</v>
      </c>
      <c r="S2053" s="1" t="s">
        <v>133</v>
      </c>
      <c r="T2053" s="1" t="str">
        <f t="shared" si="195"/>
        <v>exclude_title</v>
      </c>
      <c r="U2053" s="1" t="s">
        <v>124</v>
      </c>
      <c r="V2053" s="41" t="str">
        <f t="shared" si="191"/>
        <v>exclude_title</v>
      </c>
      <c r="W2053" s="1"/>
      <c r="X2053" s="1"/>
      <c r="Y2053" s="1"/>
      <c r="Z2053" s="1"/>
      <c r="AA2053" s="1"/>
      <c r="AB2053" s="1"/>
      <c r="AC2053" s="41"/>
      <c r="AD2053" s="1"/>
      <c r="AE2053" s="1"/>
      <c r="AF2053" s="1"/>
      <c r="AG2053" s="1"/>
      <c r="AH2053" s="1"/>
      <c r="AI2053" s="1"/>
      <c r="AJ2053" s="41"/>
      <c r="AO2053" s="34"/>
      <c r="AP2053" s="34"/>
      <c r="AQ2053" s="34"/>
      <c r="AR2053" s="34"/>
    </row>
    <row r="2054" spans="1:44" ht="14.7" hidden="1" customHeight="1" x14ac:dyDescent="0.3">
      <c r="A2054">
        <v>2053</v>
      </c>
      <c r="B2054" t="s">
        <v>8774</v>
      </c>
      <c r="C2054">
        <v>2018</v>
      </c>
      <c r="D2054" t="s">
        <v>8775</v>
      </c>
      <c r="E2054" t="s">
        <v>1092</v>
      </c>
      <c r="F2054">
        <v>132</v>
      </c>
      <c r="G2054" t="s">
        <v>130</v>
      </c>
      <c r="H2054">
        <v>74</v>
      </c>
      <c r="I2054">
        <v>82</v>
      </c>
      <c r="J2054" t="s">
        <v>8776</v>
      </c>
      <c r="K2054" t="s">
        <v>8777</v>
      </c>
      <c r="L2054" t="s">
        <v>120</v>
      </c>
      <c r="M2054" s="34"/>
      <c r="N2054" s="34"/>
      <c r="O2054" s="34"/>
      <c r="P2054" s="1" t="s">
        <v>133</v>
      </c>
      <c r="Q2054" s="1" t="str">
        <f t="shared" si="194"/>
        <v>exclude_title</v>
      </c>
      <c r="R2054" s="1" t="s">
        <v>123</v>
      </c>
      <c r="S2054" s="1" t="s">
        <v>133</v>
      </c>
      <c r="T2054" s="1" t="str">
        <f t="shared" si="195"/>
        <v>exclude_title</v>
      </c>
      <c r="U2054" s="1" t="s">
        <v>124</v>
      </c>
      <c r="V2054" s="41" t="str">
        <f t="shared" si="191"/>
        <v>exclude_title</v>
      </c>
      <c r="W2054" s="1"/>
      <c r="X2054" s="1"/>
      <c r="Y2054" s="1"/>
      <c r="Z2054" s="1"/>
      <c r="AA2054" s="1"/>
      <c r="AB2054" s="1"/>
      <c r="AC2054" s="41"/>
      <c r="AD2054" s="1"/>
      <c r="AE2054" s="1"/>
      <c r="AF2054" s="1"/>
      <c r="AG2054" s="1"/>
      <c r="AH2054" s="1"/>
      <c r="AI2054" s="1"/>
      <c r="AJ2054" s="41"/>
      <c r="AO2054" s="34"/>
      <c r="AP2054" s="34"/>
      <c r="AQ2054" s="34"/>
      <c r="AR2054" s="34"/>
    </row>
    <row r="2055" spans="1:44" ht="14.7" hidden="1" customHeight="1" x14ac:dyDescent="0.3">
      <c r="A2055">
        <v>2054</v>
      </c>
      <c r="B2055" t="s">
        <v>8778</v>
      </c>
      <c r="C2055">
        <v>2016</v>
      </c>
      <c r="D2055" t="s">
        <v>8779</v>
      </c>
      <c r="E2055" t="s">
        <v>435</v>
      </c>
      <c r="F2055">
        <v>182</v>
      </c>
      <c r="G2055">
        <v>3</v>
      </c>
      <c r="H2055">
        <v>889</v>
      </c>
      <c r="I2055">
        <v>898</v>
      </c>
      <c r="J2055" t="s">
        <v>8780</v>
      </c>
      <c r="K2055" t="s">
        <v>8781</v>
      </c>
      <c r="L2055" t="s">
        <v>120</v>
      </c>
      <c r="M2055" s="34"/>
      <c r="N2055" s="34"/>
      <c r="O2055" s="34"/>
      <c r="P2055" s="1" t="s">
        <v>178</v>
      </c>
      <c r="Q2055" s="1" t="str">
        <f t="shared" si="194"/>
        <v>exclude_title</v>
      </c>
      <c r="R2055" s="1" t="s">
        <v>123</v>
      </c>
      <c r="S2055" s="1" t="s">
        <v>122</v>
      </c>
      <c r="T2055" s="1" t="str">
        <f t="shared" si="195"/>
        <v>include</v>
      </c>
      <c r="U2055" s="1" t="s">
        <v>124</v>
      </c>
      <c r="V2055" s="41" t="str">
        <f t="shared" si="191"/>
        <v>include</v>
      </c>
      <c r="W2055" s="1" t="s">
        <v>133</v>
      </c>
      <c r="X2055" s="1" t="str">
        <f>IF(OR(W2055="include",W2055="no_abstract_available"),"include", IF(W2055="duplicate","duplicate", IF(W2055="correction/reply","correction/reply", "exclude_abstract")))</f>
        <v>exclude_abstract</v>
      </c>
      <c r="Y2055" s="1" t="s">
        <v>123</v>
      </c>
      <c r="Z2055" s="1"/>
      <c r="AA2055" s="1"/>
      <c r="AB2055" s="1"/>
      <c r="AC2055" s="41" t="str">
        <f>IF(X2055=AA2055,X2055,IF(OR(X2055="include",AA2055="include"),"include",IF(OR(X2055="duplicate",AA2055="duplicate"),"duplicate",IF(OR(X2055="correction/reply",AA2055="correction/reply"),"correction/reply","exclude_abstract"))))</f>
        <v>exclude_abstract</v>
      </c>
      <c r="AD2055" s="1"/>
      <c r="AE2055" s="1"/>
      <c r="AF2055" s="1"/>
      <c r="AG2055" s="1"/>
      <c r="AH2055" s="1"/>
      <c r="AI2055" s="1"/>
      <c r="AJ2055" s="41"/>
      <c r="AO2055" s="34"/>
      <c r="AP2055" s="34"/>
      <c r="AQ2055" s="34"/>
      <c r="AR2055" s="34"/>
    </row>
    <row r="2056" spans="1:44" ht="14.7" hidden="1" customHeight="1" x14ac:dyDescent="0.3">
      <c r="A2056">
        <v>2055</v>
      </c>
      <c r="B2056" t="s">
        <v>8782</v>
      </c>
      <c r="C2056">
        <v>2020</v>
      </c>
      <c r="D2056" t="s">
        <v>8783</v>
      </c>
      <c r="E2056" t="s">
        <v>3645</v>
      </c>
      <c r="F2056">
        <v>8</v>
      </c>
      <c r="G2056">
        <v>1</v>
      </c>
      <c r="H2056">
        <v>34</v>
      </c>
      <c r="I2056">
        <v>46</v>
      </c>
      <c r="J2056" t="s">
        <v>8784</v>
      </c>
      <c r="K2056" t="s">
        <v>8785</v>
      </c>
      <c r="L2056" t="s">
        <v>120</v>
      </c>
      <c r="M2056" s="34"/>
      <c r="N2056" s="34"/>
      <c r="O2056" s="34"/>
      <c r="P2056" s="1" t="s">
        <v>178</v>
      </c>
      <c r="Q2056" s="1" t="str">
        <f t="shared" si="194"/>
        <v>exclude_title</v>
      </c>
      <c r="R2056" s="1" t="s">
        <v>123</v>
      </c>
      <c r="S2056" s="1" t="s">
        <v>155</v>
      </c>
      <c r="T2056" s="1" t="str">
        <f t="shared" si="195"/>
        <v>exclude_title</v>
      </c>
      <c r="U2056" s="1" t="s">
        <v>124</v>
      </c>
      <c r="V2056" s="41" t="str">
        <f t="shared" si="191"/>
        <v>exclude_title</v>
      </c>
      <c r="W2056" s="1"/>
      <c r="X2056" s="1"/>
      <c r="Y2056" s="1"/>
      <c r="Z2056" s="1"/>
      <c r="AA2056" s="1"/>
      <c r="AB2056" s="1"/>
      <c r="AC2056" s="41"/>
      <c r="AD2056" s="1"/>
      <c r="AE2056" s="1"/>
      <c r="AF2056" s="1"/>
      <c r="AG2056" s="1"/>
      <c r="AH2056" s="1"/>
      <c r="AI2056" s="1"/>
      <c r="AJ2056" s="41"/>
      <c r="AO2056" s="34"/>
      <c r="AP2056" s="34"/>
      <c r="AQ2056" s="34"/>
      <c r="AR2056" s="34"/>
    </row>
    <row r="2057" spans="1:44" ht="14.7" hidden="1" customHeight="1" x14ac:dyDescent="0.3">
      <c r="A2057">
        <v>2056</v>
      </c>
      <c r="B2057" t="s">
        <v>8786</v>
      </c>
      <c r="C2057">
        <v>2011</v>
      </c>
      <c r="D2057" t="s">
        <v>8787</v>
      </c>
      <c r="E2057" t="s">
        <v>170</v>
      </c>
      <c r="F2057">
        <v>144</v>
      </c>
      <c r="G2057">
        <v>12</v>
      </c>
      <c r="H2057">
        <v>2810</v>
      </c>
      <c r="I2057">
        <v>2818</v>
      </c>
      <c r="J2057" t="s">
        <v>8788</v>
      </c>
      <c r="K2057" t="s">
        <v>8789</v>
      </c>
      <c r="L2057" t="s">
        <v>120</v>
      </c>
      <c r="M2057" s="34"/>
      <c r="N2057" s="34"/>
      <c r="O2057" s="34"/>
      <c r="P2057" s="1" t="s">
        <v>122</v>
      </c>
      <c r="Q2057" s="1" t="str">
        <f t="shared" si="194"/>
        <v>include</v>
      </c>
      <c r="R2057" s="1" t="s">
        <v>123</v>
      </c>
      <c r="S2057" s="1" t="s">
        <v>122</v>
      </c>
      <c r="T2057" s="1" t="str">
        <f t="shared" si="195"/>
        <v>include</v>
      </c>
      <c r="U2057" s="1" t="s">
        <v>124</v>
      </c>
      <c r="V2057" s="41" t="str">
        <f t="shared" si="191"/>
        <v>include</v>
      </c>
      <c r="W2057" s="1" t="s">
        <v>133</v>
      </c>
      <c r="X2057" s="1" t="str">
        <f>IF(OR(W2057="include",W2057="no_abstract_available"),"include", IF(W2057="duplicate","duplicate", IF(W2057="correction/reply","correction/reply", "exclude_abstract")))</f>
        <v>exclude_abstract</v>
      </c>
      <c r="Y2057" s="1" t="s">
        <v>123</v>
      </c>
      <c r="Z2057" s="1"/>
      <c r="AA2057" s="1"/>
      <c r="AB2057" s="1"/>
      <c r="AC2057" s="41" t="str">
        <f>IF(X2057=AA2057,X2057,IF(OR(X2057="include",AA2057="include"),"include",IF(OR(X2057="duplicate",AA2057="duplicate"),"duplicate",IF(OR(X2057="correction/reply",AA2057="correction/reply"),"correction/reply","exclude_abstract"))))</f>
        <v>exclude_abstract</v>
      </c>
      <c r="AD2057" s="1"/>
      <c r="AE2057" s="1"/>
      <c r="AF2057" s="1"/>
      <c r="AG2057" s="1"/>
      <c r="AH2057" s="1"/>
      <c r="AI2057" s="1"/>
      <c r="AJ2057" s="41"/>
      <c r="AO2057" s="34"/>
      <c r="AP2057" s="34"/>
      <c r="AQ2057" s="34"/>
      <c r="AR2057" s="34"/>
    </row>
    <row r="2058" spans="1:44" ht="14.7" hidden="1" customHeight="1" x14ac:dyDescent="0.3">
      <c r="A2058">
        <v>2057</v>
      </c>
      <c r="B2058" t="s">
        <v>8790</v>
      </c>
      <c r="C2058">
        <v>2018</v>
      </c>
      <c r="D2058" t="s">
        <v>8791</v>
      </c>
      <c r="E2058" t="s">
        <v>274</v>
      </c>
      <c r="F2058">
        <v>13</v>
      </c>
      <c r="G2058">
        <v>1</v>
      </c>
      <c r="H2058" t="s">
        <v>130</v>
      </c>
      <c r="I2058" t="s">
        <v>130</v>
      </c>
      <c r="J2058" t="s">
        <v>8792</v>
      </c>
      <c r="K2058" t="s">
        <v>8793</v>
      </c>
      <c r="L2058" t="s">
        <v>120</v>
      </c>
      <c r="M2058" s="34"/>
      <c r="N2058" s="34"/>
      <c r="O2058" s="34"/>
      <c r="P2058" s="1" t="s">
        <v>133</v>
      </c>
      <c r="Q2058" s="1" t="str">
        <f t="shared" si="194"/>
        <v>exclude_title</v>
      </c>
      <c r="R2058" s="1" t="s">
        <v>123</v>
      </c>
      <c r="S2058" s="1" t="s">
        <v>133</v>
      </c>
      <c r="T2058" s="1" t="str">
        <f t="shared" si="195"/>
        <v>exclude_title</v>
      </c>
      <c r="U2058" s="1" t="s">
        <v>124</v>
      </c>
      <c r="V2058" s="41" t="str">
        <f t="shared" ref="V2058:V2121" si="196">IF(Q2058=T2058,Q2058,IF(OR(Q2058="include",T2058="include"),"include",IF(OR(Q2058="duplicate",T2058="duplicate"),"duplicate",IF(OR(Q2058="correction/reply",T2058="correction/reply"),"correction/reply","exclude_title"))))</f>
        <v>exclude_title</v>
      </c>
      <c r="W2058" s="1"/>
      <c r="X2058" s="1"/>
      <c r="Y2058" s="1"/>
      <c r="Z2058" s="1"/>
      <c r="AA2058" s="1"/>
      <c r="AB2058" s="1"/>
      <c r="AC2058" s="41"/>
      <c r="AD2058" s="1"/>
      <c r="AE2058" s="1"/>
      <c r="AF2058" s="1"/>
      <c r="AG2058" s="1"/>
      <c r="AH2058" s="1"/>
      <c r="AI2058" s="1"/>
      <c r="AJ2058" s="41"/>
      <c r="AO2058" s="34"/>
      <c r="AP2058" s="34"/>
      <c r="AQ2058" s="34"/>
      <c r="AR2058" s="34"/>
    </row>
    <row r="2059" spans="1:44" ht="14.7" hidden="1" customHeight="1" x14ac:dyDescent="0.3">
      <c r="A2059">
        <v>2058</v>
      </c>
      <c r="B2059" t="s">
        <v>8794</v>
      </c>
      <c r="C2059">
        <v>2010</v>
      </c>
      <c r="D2059" t="s">
        <v>8795</v>
      </c>
      <c r="E2059" t="s">
        <v>159</v>
      </c>
      <c r="F2059">
        <v>3</v>
      </c>
      <c r="G2059">
        <v>1</v>
      </c>
      <c r="H2059">
        <v>87</v>
      </c>
      <c r="I2059">
        <v>93</v>
      </c>
      <c r="J2059" t="s">
        <v>8796</v>
      </c>
      <c r="K2059" t="s">
        <v>8797</v>
      </c>
      <c r="L2059" t="s">
        <v>120</v>
      </c>
      <c r="M2059" s="34"/>
      <c r="N2059" s="34"/>
      <c r="O2059" s="34"/>
      <c r="P2059" s="1" t="s">
        <v>122</v>
      </c>
      <c r="Q2059" s="1" t="str">
        <f t="shared" si="194"/>
        <v>include</v>
      </c>
      <c r="R2059" s="1" t="s">
        <v>123</v>
      </c>
      <c r="S2059" s="1" t="s">
        <v>122</v>
      </c>
      <c r="T2059" s="1" t="str">
        <f t="shared" si="195"/>
        <v>include</v>
      </c>
      <c r="U2059" s="1" t="s">
        <v>124</v>
      </c>
      <c r="V2059" s="41" t="str">
        <f t="shared" si="196"/>
        <v>include</v>
      </c>
      <c r="W2059" s="1" t="s">
        <v>133</v>
      </c>
      <c r="X2059" s="1" t="str">
        <f>IF(OR(W2059="include",W2059="no_abstract_available"),"include", IF(W2059="duplicate","duplicate", IF(W2059="correction/reply","correction/reply", "exclude_abstract")))</f>
        <v>exclude_abstract</v>
      </c>
      <c r="Y2059" s="1" t="s">
        <v>123</v>
      </c>
      <c r="Z2059" s="1"/>
      <c r="AA2059" s="1"/>
      <c r="AB2059" s="1"/>
      <c r="AC2059" s="41" t="str">
        <f>IF(X2059=AA2059,X2059,IF(OR(X2059="include",AA2059="include"),"include",IF(OR(X2059="duplicate",AA2059="duplicate"),"duplicate",IF(OR(X2059="correction/reply",AA2059="correction/reply"),"correction/reply","exclude_abstract"))))</f>
        <v>exclude_abstract</v>
      </c>
      <c r="AD2059" s="1"/>
      <c r="AE2059" s="1"/>
      <c r="AF2059" s="1"/>
      <c r="AG2059" s="1"/>
      <c r="AH2059" s="1"/>
      <c r="AI2059" s="1"/>
      <c r="AJ2059" s="41"/>
      <c r="AO2059" s="34"/>
      <c r="AP2059" s="34"/>
      <c r="AQ2059" s="34"/>
      <c r="AR2059" s="34"/>
    </row>
    <row r="2060" spans="1:44" ht="14.7" hidden="1" customHeight="1" x14ac:dyDescent="0.3">
      <c r="A2060">
        <v>2059</v>
      </c>
      <c r="B2060" t="s">
        <v>8798</v>
      </c>
      <c r="C2060">
        <v>1992</v>
      </c>
      <c r="D2060" t="s">
        <v>8799</v>
      </c>
      <c r="E2060" t="s">
        <v>290</v>
      </c>
      <c r="F2060">
        <v>6</v>
      </c>
      <c r="G2060">
        <v>3</v>
      </c>
      <c r="H2060">
        <v>297</v>
      </c>
      <c r="I2060">
        <v>301</v>
      </c>
      <c r="J2060" t="s">
        <v>8800</v>
      </c>
      <c r="K2060" t="s">
        <v>8801</v>
      </c>
      <c r="L2060" t="s">
        <v>120</v>
      </c>
      <c r="M2060" s="34"/>
      <c r="N2060" s="34"/>
      <c r="O2060" s="34"/>
      <c r="P2060" s="1" t="s">
        <v>122</v>
      </c>
      <c r="Q2060" s="1" t="str">
        <f t="shared" si="194"/>
        <v>include</v>
      </c>
      <c r="R2060" s="1" t="s">
        <v>123</v>
      </c>
      <c r="S2060" s="1" t="s">
        <v>122</v>
      </c>
      <c r="T2060" s="1" t="str">
        <f t="shared" si="195"/>
        <v>include</v>
      </c>
      <c r="U2060" s="1" t="s">
        <v>124</v>
      </c>
      <c r="V2060" s="41" t="str">
        <f t="shared" si="196"/>
        <v>include</v>
      </c>
      <c r="W2060" s="1" t="s">
        <v>143</v>
      </c>
      <c r="X2060" s="1" t="str">
        <f>IF(OR(W2060="include",W2060="no_abstract_available"),"include", IF(W2060="duplicate","duplicate", IF(W2060="correction/reply","correction/reply", "exclude_abstract")))</f>
        <v>exclude_abstract</v>
      </c>
      <c r="Y2060" s="1" t="s">
        <v>123</v>
      </c>
      <c r="Z2060" s="1"/>
      <c r="AA2060" s="1"/>
      <c r="AB2060" s="1"/>
      <c r="AC2060" s="41" t="str">
        <f>IF(X2060=AA2060,X2060,IF(OR(X2060="include",AA2060="include"),"include",IF(OR(X2060="duplicate",AA2060="duplicate"),"duplicate",IF(OR(X2060="correction/reply",AA2060="correction/reply"),"correction/reply","exclude_abstract"))))</f>
        <v>exclude_abstract</v>
      </c>
      <c r="AD2060" s="1"/>
      <c r="AE2060" s="1"/>
      <c r="AF2060" s="1"/>
      <c r="AG2060" s="1"/>
      <c r="AH2060" s="1"/>
      <c r="AI2060" s="1"/>
      <c r="AJ2060" s="41"/>
      <c r="AO2060" s="34"/>
      <c r="AP2060" s="34"/>
      <c r="AQ2060" s="34"/>
      <c r="AR2060" s="34"/>
    </row>
    <row r="2061" spans="1:44" ht="14.7" hidden="1" customHeight="1" x14ac:dyDescent="0.3">
      <c r="A2061">
        <v>2060</v>
      </c>
      <c r="B2061" t="s">
        <v>8802</v>
      </c>
      <c r="C2061">
        <v>2004</v>
      </c>
      <c r="D2061" t="s">
        <v>8803</v>
      </c>
      <c r="E2061" t="s">
        <v>1405</v>
      </c>
      <c r="F2061">
        <v>61</v>
      </c>
      <c r="G2061" t="s">
        <v>1406</v>
      </c>
      <c r="H2061">
        <v>213</v>
      </c>
      <c r="I2061">
        <v>225</v>
      </c>
      <c r="J2061" t="s">
        <v>8804</v>
      </c>
      <c r="K2061" t="s">
        <v>8805</v>
      </c>
      <c r="L2061" t="s">
        <v>120</v>
      </c>
      <c r="M2061" s="34"/>
      <c r="N2061" s="34"/>
      <c r="O2061" s="34"/>
      <c r="P2061" s="1" t="s">
        <v>133</v>
      </c>
      <c r="Q2061" s="1" t="str">
        <f t="shared" si="194"/>
        <v>exclude_title</v>
      </c>
      <c r="R2061" s="1" t="s">
        <v>123</v>
      </c>
      <c r="S2061" s="1" t="s">
        <v>133</v>
      </c>
      <c r="T2061" s="1" t="str">
        <f t="shared" si="195"/>
        <v>exclude_title</v>
      </c>
      <c r="U2061" s="1" t="s">
        <v>124</v>
      </c>
      <c r="V2061" s="41" t="str">
        <f t="shared" si="196"/>
        <v>exclude_title</v>
      </c>
      <c r="W2061" s="1"/>
      <c r="X2061" s="1"/>
      <c r="Y2061" s="1"/>
      <c r="Z2061" s="1"/>
      <c r="AA2061" s="1"/>
      <c r="AB2061" s="1"/>
      <c r="AC2061" s="41"/>
      <c r="AD2061" s="1"/>
      <c r="AE2061" s="1"/>
      <c r="AF2061" s="1"/>
      <c r="AG2061" s="1"/>
      <c r="AH2061" s="1"/>
      <c r="AI2061" s="1"/>
      <c r="AJ2061" s="41"/>
      <c r="AO2061" s="34"/>
      <c r="AP2061" s="34"/>
      <c r="AQ2061" s="34"/>
      <c r="AR2061" s="34"/>
    </row>
    <row r="2062" spans="1:44" ht="14.7" hidden="1" customHeight="1" x14ac:dyDescent="0.3">
      <c r="A2062">
        <v>2061</v>
      </c>
      <c r="B2062" t="s">
        <v>8806</v>
      </c>
      <c r="C2062">
        <v>2016</v>
      </c>
      <c r="D2062" t="s">
        <v>8807</v>
      </c>
      <c r="E2062" t="s">
        <v>193</v>
      </c>
      <c r="F2062">
        <v>22</v>
      </c>
      <c r="G2062">
        <v>1</v>
      </c>
      <c r="H2062">
        <v>164</v>
      </c>
      <c r="I2062">
        <v>179</v>
      </c>
      <c r="J2062" t="s">
        <v>8808</v>
      </c>
      <c r="K2062" t="s">
        <v>8809</v>
      </c>
      <c r="L2062" t="s">
        <v>120</v>
      </c>
      <c r="M2062" s="34"/>
      <c r="N2062" s="34"/>
      <c r="O2062" s="34"/>
      <c r="P2062" s="1" t="s">
        <v>178</v>
      </c>
      <c r="Q2062" s="1" t="str">
        <f t="shared" si="194"/>
        <v>exclude_title</v>
      </c>
      <c r="R2062" s="1" t="s">
        <v>123</v>
      </c>
      <c r="S2062" s="1" t="s">
        <v>133</v>
      </c>
      <c r="T2062" s="1" t="str">
        <f t="shared" si="195"/>
        <v>exclude_title</v>
      </c>
      <c r="U2062" s="1" t="s">
        <v>124</v>
      </c>
      <c r="V2062" s="41" t="str">
        <f t="shared" si="196"/>
        <v>exclude_title</v>
      </c>
      <c r="W2062" s="1"/>
      <c r="X2062" s="1"/>
      <c r="Y2062" s="1"/>
      <c r="Z2062" s="1"/>
      <c r="AA2062" s="1"/>
      <c r="AB2062" s="1"/>
      <c r="AC2062" s="41"/>
      <c r="AD2062" s="1"/>
      <c r="AE2062" s="1"/>
      <c r="AF2062" s="1"/>
      <c r="AG2062" s="1"/>
      <c r="AH2062" s="1"/>
      <c r="AI2062" s="1"/>
      <c r="AJ2062" s="41"/>
      <c r="AO2062" s="34"/>
      <c r="AP2062" s="34"/>
      <c r="AQ2062" s="34"/>
      <c r="AR2062" s="34"/>
    </row>
    <row r="2063" spans="1:44" ht="14.7" hidden="1" customHeight="1" x14ac:dyDescent="0.3">
      <c r="A2063">
        <v>2062</v>
      </c>
      <c r="B2063" t="s">
        <v>8810</v>
      </c>
      <c r="C2063">
        <v>1995</v>
      </c>
      <c r="D2063" t="s">
        <v>8811</v>
      </c>
      <c r="E2063" t="s">
        <v>335</v>
      </c>
      <c r="F2063">
        <v>76</v>
      </c>
      <c r="G2063">
        <v>2</v>
      </c>
      <c r="H2063">
        <v>475</v>
      </c>
      <c r="I2063">
        <v>485</v>
      </c>
      <c r="J2063" t="s">
        <v>8812</v>
      </c>
      <c r="K2063" t="s">
        <v>8813</v>
      </c>
      <c r="L2063" t="s">
        <v>120</v>
      </c>
      <c r="M2063" s="34"/>
      <c r="N2063" s="34"/>
      <c r="O2063" s="34"/>
      <c r="P2063" s="1" t="s">
        <v>178</v>
      </c>
      <c r="Q2063" s="1" t="str">
        <f t="shared" si="194"/>
        <v>exclude_title</v>
      </c>
      <c r="R2063" s="1" t="s">
        <v>123</v>
      </c>
      <c r="S2063" s="1" t="s">
        <v>122</v>
      </c>
      <c r="T2063" s="1" t="str">
        <f t="shared" si="195"/>
        <v>include</v>
      </c>
      <c r="U2063" s="1" t="s">
        <v>124</v>
      </c>
      <c r="V2063" s="41" t="str">
        <f t="shared" si="196"/>
        <v>include</v>
      </c>
      <c r="W2063" s="1" t="s">
        <v>143</v>
      </c>
      <c r="X2063" s="1" t="str">
        <f>IF(OR(W2063="include",W2063="no_abstract_available"),"include", IF(W2063="duplicate","duplicate", IF(W2063="correction/reply","correction/reply", "exclude_abstract")))</f>
        <v>exclude_abstract</v>
      </c>
      <c r="Y2063" s="1" t="s">
        <v>123</v>
      </c>
      <c r="Z2063" s="1"/>
      <c r="AA2063" s="1"/>
      <c r="AB2063" s="1"/>
      <c r="AC2063" s="41" t="str">
        <f>IF(X2063=AA2063,X2063,IF(OR(X2063="include",AA2063="include"),"include",IF(OR(X2063="duplicate",AA2063="duplicate"),"duplicate",IF(OR(X2063="correction/reply",AA2063="correction/reply"),"correction/reply","exclude_abstract"))))</f>
        <v>exclude_abstract</v>
      </c>
      <c r="AD2063" s="1"/>
      <c r="AE2063" s="1"/>
      <c r="AF2063" s="1"/>
      <c r="AG2063" s="1"/>
      <c r="AH2063" s="1"/>
      <c r="AI2063" s="1"/>
      <c r="AJ2063" s="41"/>
      <c r="AO2063" s="34"/>
      <c r="AP2063" s="34"/>
      <c r="AQ2063" s="34"/>
      <c r="AR2063" s="34"/>
    </row>
    <row r="2064" spans="1:44" ht="14.7" hidden="1" customHeight="1" x14ac:dyDescent="0.3">
      <c r="A2064">
        <v>2063</v>
      </c>
      <c r="B2064" t="s">
        <v>8814</v>
      </c>
      <c r="C2064">
        <v>2010</v>
      </c>
      <c r="D2064" t="s">
        <v>8815</v>
      </c>
      <c r="E2064" t="s">
        <v>1092</v>
      </c>
      <c r="F2064">
        <v>45</v>
      </c>
      <c r="G2064">
        <v>3</v>
      </c>
      <c r="H2064">
        <v>168</v>
      </c>
      <c r="I2064">
        <v>174</v>
      </c>
      <c r="J2064" t="s">
        <v>8816</v>
      </c>
      <c r="K2064" t="s">
        <v>8817</v>
      </c>
      <c r="L2064" t="s">
        <v>120</v>
      </c>
      <c r="M2064" s="34"/>
      <c r="N2064" s="34"/>
      <c r="O2064" s="34"/>
      <c r="P2064" s="1" t="s">
        <v>155</v>
      </c>
      <c r="Q2064" s="1" t="str">
        <f t="shared" si="194"/>
        <v>exclude_title</v>
      </c>
      <c r="R2064" s="1" t="s">
        <v>123</v>
      </c>
      <c r="S2064" s="1" t="s">
        <v>122</v>
      </c>
      <c r="T2064" s="1" t="str">
        <f t="shared" si="195"/>
        <v>include</v>
      </c>
      <c r="U2064" s="1" t="s">
        <v>124</v>
      </c>
      <c r="V2064" s="41" t="str">
        <f t="shared" si="196"/>
        <v>include</v>
      </c>
      <c r="W2064" s="1" t="s">
        <v>155</v>
      </c>
      <c r="X2064" s="1" t="str">
        <f>IF(OR(W2064="include",W2064="no_abstract_available"),"include", IF(W2064="duplicate","duplicate", IF(W2064="correction/reply","correction/reply", "exclude_abstract")))</f>
        <v>exclude_abstract</v>
      </c>
      <c r="Y2064" s="1" t="s">
        <v>123</v>
      </c>
      <c r="Z2064" s="1"/>
      <c r="AA2064" s="1"/>
      <c r="AB2064" s="1"/>
      <c r="AC2064" s="41" t="str">
        <f>IF(X2064=AA2064,X2064,IF(OR(X2064="include",AA2064="include"),"include",IF(OR(X2064="duplicate",AA2064="duplicate"),"duplicate",IF(OR(X2064="correction/reply",AA2064="correction/reply"),"correction/reply","exclude_abstract"))))</f>
        <v>exclude_abstract</v>
      </c>
      <c r="AD2064" s="1"/>
      <c r="AE2064" s="1"/>
      <c r="AF2064" s="1"/>
      <c r="AG2064" s="1"/>
      <c r="AH2064" s="1"/>
      <c r="AI2064" s="1"/>
      <c r="AJ2064" s="41"/>
      <c r="AO2064" s="34"/>
      <c r="AP2064" s="34"/>
      <c r="AQ2064" s="34"/>
      <c r="AR2064" s="34"/>
    </row>
    <row r="2065" spans="1:44" ht="14.7" hidden="1" customHeight="1" x14ac:dyDescent="0.3">
      <c r="A2065">
        <v>2064</v>
      </c>
      <c r="B2065" t="s">
        <v>8818</v>
      </c>
      <c r="C2065">
        <v>2001</v>
      </c>
      <c r="D2065" t="s">
        <v>8819</v>
      </c>
      <c r="E2065" t="s">
        <v>218</v>
      </c>
      <c r="F2065">
        <v>54</v>
      </c>
      <c r="G2065">
        <v>4</v>
      </c>
      <c r="H2065">
        <v>407</v>
      </c>
      <c r="I2065">
        <v>417</v>
      </c>
      <c r="J2065" t="s">
        <v>130</v>
      </c>
      <c r="K2065" t="s">
        <v>8820</v>
      </c>
      <c r="L2065" t="s">
        <v>120</v>
      </c>
      <c r="M2065" s="34"/>
      <c r="N2065" s="34"/>
      <c r="O2065" s="34"/>
      <c r="P2065" s="1" t="s">
        <v>122</v>
      </c>
      <c r="Q2065" s="1" t="str">
        <f t="shared" si="194"/>
        <v>include</v>
      </c>
      <c r="R2065" s="1" t="s">
        <v>123</v>
      </c>
      <c r="S2065" s="1" t="s">
        <v>122</v>
      </c>
      <c r="T2065" s="1" t="str">
        <f t="shared" si="195"/>
        <v>include</v>
      </c>
      <c r="U2065" s="1" t="s">
        <v>124</v>
      </c>
      <c r="V2065" s="41" t="str">
        <f t="shared" si="196"/>
        <v>include</v>
      </c>
      <c r="W2065" s="1" t="s">
        <v>190</v>
      </c>
      <c r="X2065" s="1" t="str">
        <f>IF(OR(W2065="include",W2065="no_abstract_available"),"include", IF(W2065="duplicate","duplicate", IF(W2065="correction/reply","correction/reply", "exclude_abstract")))</f>
        <v>exclude_abstract</v>
      </c>
      <c r="Y2065" s="1" t="s">
        <v>123</v>
      </c>
      <c r="Z2065" s="1"/>
      <c r="AA2065" s="1"/>
      <c r="AB2065" s="1"/>
      <c r="AC2065" s="41" t="str">
        <f>IF(X2065=AA2065,X2065,IF(OR(X2065="include",AA2065="include"),"include",IF(OR(X2065="duplicate",AA2065="duplicate"),"duplicate",IF(OR(X2065="correction/reply",AA2065="correction/reply"),"correction/reply","exclude_abstract"))))</f>
        <v>exclude_abstract</v>
      </c>
      <c r="AD2065" s="1"/>
      <c r="AE2065" s="1"/>
      <c r="AF2065" s="1"/>
      <c r="AG2065" s="1"/>
      <c r="AH2065" s="1"/>
      <c r="AI2065" s="1"/>
      <c r="AJ2065" s="41"/>
      <c r="AO2065" s="34"/>
      <c r="AP2065" s="34"/>
      <c r="AQ2065" s="34"/>
      <c r="AR2065" s="34"/>
    </row>
    <row r="2066" spans="1:44" ht="14.7" hidden="1" customHeight="1" x14ac:dyDescent="0.3">
      <c r="A2066">
        <v>2065</v>
      </c>
      <c r="B2066" t="s">
        <v>8821</v>
      </c>
      <c r="C2066">
        <v>2013</v>
      </c>
      <c r="D2066" t="s">
        <v>8822</v>
      </c>
      <c r="E2066" t="s">
        <v>335</v>
      </c>
      <c r="F2066">
        <v>94</v>
      </c>
      <c r="G2066">
        <v>8</v>
      </c>
      <c r="H2066">
        <v>1815</v>
      </c>
      <c r="I2066">
        <v>1827</v>
      </c>
      <c r="J2066" t="s">
        <v>8823</v>
      </c>
      <c r="K2066" t="s">
        <v>8824</v>
      </c>
      <c r="L2066" t="s">
        <v>120</v>
      </c>
      <c r="M2066" s="34"/>
      <c r="N2066" s="34"/>
      <c r="O2066" s="34"/>
      <c r="P2066" s="1" t="s">
        <v>178</v>
      </c>
      <c r="Q2066" s="1" t="str">
        <f t="shared" si="194"/>
        <v>exclude_title</v>
      </c>
      <c r="R2066" s="1" t="s">
        <v>123</v>
      </c>
      <c r="S2066" s="1" t="s">
        <v>178</v>
      </c>
      <c r="T2066" s="1" t="str">
        <f t="shared" si="195"/>
        <v>exclude_title</v>
      </c>
      <c r="U2066" s="1" t="s">
        <v>124</v>
      </c>
      <c r="V2066" s="41" t="str">
        <f t="shared" si="196"/>
        <v>exclude_title</v>
      </c>
      <c r="W2066" s="1"/>
      <c r="X2066" s="1"/>
      <c r="Y2066" s="1"/>
      <c r="Z2066" s="1"/>
      <c r="AA2066" s="1"/>
      <c r="AB2066" s="1"/>
      <c r="AC2066" s="41"/>
      <c r="AD2066" s="1"/>
      <c r="AE2066" s="1"/>
      <c r="AF2066" s="1"/>
      <c r="AG2066" s="1"/>
      <c r="AH2066" s="1"/>
      <c r="AI2066" s="1"/>
      <c r="AJ2066" s="41"/>
      <c r="AO2066" s="34"/>
      <c r="AP2066" s="34"/>
      <c r="AQ2066" s="34"/>
      <c r="AR2066" s="34"/>
    </row>
    <row r="2067" spans="1:44" ht="14.7" hidden="1" customHeight="1" x14ac:dyDescent="0.3">
      <c r="A2067">
        <v>2066</v>
      </c>
      <c r="B2067" t="s">
        <v>8825</v>
      </c>
      <c r="C2067">
        <v>2006</v>
      </c>
      <c r="D2067" t="s">
        <v>8826</v>
      </c>
      <c r="E2067" t="s">
        <v>1602</v>
      </c>
      <c r="F2067">
        <v>53</v>
      </c>
      <c r="G2067">
        <v>1</v>
      </c>
      <c r="H2067">
        <v>76</v>
      </c>
      <c r="I2067">
        <v>93</v>
      </c>
      <c r="J2067" t="s">
        <v>8827</v>
      </c>
      <c r="K2067" t="s">
        <v>8828</v>
      </c>
      <c r="L2067" t="s">
        <v>120</v>
      </c>
      <c r="M2067" s="34"/>
      <c r="N2067" s="34"/>
      <c r="O2067" s="34"/>
      <c r="P2067" s="1" t="s">
        <v>133</v>
      </c>
      <c r="Q2067" s="1" t="str">
        <f t="shared" si="194"/>
        <v>exclude_title</v>
      </c>
      <c r="R2067" s="1" t="s">
        <v>123</v>
      </c>
      <c r="S2067" s="1" t="s">
        <v>133</v>
      </c>
      <c r="T2067" s="1" t="str">
        <f t="shared" si="195"/>
        <v>exclude_title</v>
      </c>
      <c r="U2067" s="1" t="s">
        <v>124</v>
      </c>
      <c r="V2067" s="41" t="str">
        <f t="shared" si="196"/>
        <v>exclude_title</v>
      </c>
      <c r="W2067" s="1"/>
      <c r="X2067" s="1"/>
      <c r="Y2067" s="1"/>
      <c r="Z2067" s="1"/>
      <c r="AA2067" s="1"/>
      <c r="AB2067" s="1"/>
      <c r="AC2067" s="41"/>
      <c r="AD2067" s="1"/>
      <c r="AE2067" s="1"/>
      <c r="AF2067" s="1"/>
      <c r="AG2067" s="1"/>
      <c r="AH2067" s="1"/>
      <c r="AI2067" s="1"/>
      <c r="AJ2067" s="41"/>
      <c r="AO2067" s="34"/>
      <c r="AP2067" s="34"/>
      <c r="AQ2067" s="34"/>
      <c r="AR2067" s="34"/>
    </row>
    <row r="2068" spans="1:44" ht="14.7" hidden="1" customHeight="1" x14ac:dyDescent="0.3">
      <c r="A2068">
        <v>2067</v>
      </c>
      <c r="B2068" t="s">
        <v>8829</v>
      </c>
      <c r="C2068">
        <v>2002</v>
      </c>
      <c r="D2068" t="s">
        <v>8830</v>
      </c>
      <c r="E2068" t="s">
        <v>5922</v>
      </c>
      <c r="F2068">
        <v>56</v>
      </c>
      <c r="G2068">
        <v>8</v>
      </c>
      <c r="H2068">
        <v>1566</v>
      </c>
      <c r="I2068">
        <v>1573</v>
      </c>
      <c r="J2068" t="s">
        <v>130</v>
      </c>
      <c r="K2068" t="s">
        <v>8831</v>
      </c>
      <c r="L2068" t="s">
        <v>120</v>
      </c>
      <c r="M2068" s="34"/>
      <c r="N2068" s="34"/>
      <c r="O2068" s="34"/>
      <c r="P2068" s="1" t="s">
        <v>155</v>
      </c>
      <c r="Q2068" s="1" t="str">
        <f t="shared" si="194"/>
        <v>exclude_title</v>
      </c>
      <c r="R2068" s="1" t="s">
        <v>123</v>
      </c>
      <c r="S2068" s="1" t="s">
        <v>122</v>
      </c>
      <c r="T2068" s="1" t="str">
        <f t="shared" si="195"/>
        <v>include</v>
      </c>
      <c r="U2068" s="1" t="s">
        <v>124</v>
      </c>
      <c r="V2068" s="41" t="str">
        <f t="shared" si="196"/>
        <v>include</v>
      </c>
      <c r="W2068" s="1" t="s">
        <v>155</v>
      </c>
      <c r="X2068" s="1" t="str">
        <f>IF(OR(W2068="include",W2068="no_abstract_available"),"include", IF(W2068="duplicate","duplicate", IF(W2068="correction/reply","correction/reply", "exclude_abstract")))</f>
        <v>exclude_abstract</v>
      </c>
      <c r="Y2068" s="1" t="s">
        <v>123</v>
      </c>
      <c r="Z2068" s="1"/>
      <c r="AA2068" s="1"/>
      <c r="AB2068" s="1"/>
      <c r="AC2068" s="41" t="str">
        <f>IF(X2068=AA2068,X2068,IF(OR(X2068="include",AA2068="include"),"include",IF(OR(X2068="duplicate",AA2068="duplicate"),"duplicate",IF(OR(X2068="correction/reply",AA2068="correction/reply"),"correction/reply","exclude_abstract"))))</f>
        <v>exclude_abstract</v>
      </c>
      <c r="AD2068" s="1"/>
      <c r="AE2068" s="1"/>
      <c r="AF2068" s="1"/>
      <c r="AG2068" s="1"/>
      <c r="AH2068" s="1"/>
      <c r="AI2068" s="1"/>
      <c r="AJ2068" s="41"/>
      <c r="AO2068" s="34"/>
      <c r="AP2068" s="34"/>
      <c r="AQ2068" s="34"/>
      <c r="AR2068" s="34"/>
    </row>
    <row r="2069" spans="1:44" ht="14.7" hidden="1" customHeight="1" x14ac:dyDescent="0.3">
      <c r="A2069">
        <v>2068</v>
      </c>
      <c r="B2069" t="s">
        <v>8832</v>
      </c>
      <c r="C2069">
        <v>2011</v>
      </c>
      <c r="D2069" t="s">
        <v>8833</v>
      </c>
      <c r="E2069" t="s">
        <v>3466</v>
      </c>
      <c r="F2069">
        <v>105</v>
      </c>
      <c r="G2069">
        <v>4</v>
      </c>
      <c r="H2069">
        <v>634</v>
      </c>
      <c r="I2069">
        <v>644</v>
      </c>
      <c r="J2069" t="s">
        <v>8834</v>
      </c>
      <c r="K2069" t="s">
        <v>8835</v>
      </c>
      <c r="L2069" t="s">
        <v>120</v>
      </c>
      <c r="M2069" s="34"/>
      <c r="N2069" s="34"/>
      <c r="O2069" s="34"/>
      <c r="P2069" s="1" t="s">
        <v>178</v>
      </c>
      <c r="Q2069" s="1" t="str">
        <f t="shared" si="194"/>
        <v>exclude_title</v>
      </c>
      <c r="R2069" s="1" t="s">
        <v>123</v>
      </c>
      <c r="S2069" s="1" t="s">
        <v>178</v>
      </c>
      <c r="T2069" s="1" t="str">
        <f t="shared" si="195"/>
        <v>exclude_title</v>
      </c>
      <c r="U2069" s="1" t="s">
        <v>124</v>
      </c>
      <c r="V2069" s="41" t="str">
        <f t="shared" si="196"/>
        <v>exclude_title</v>
      </c>
      <c r="W2069" s="1"/>
      <c r="X2069" s="1"/>
      <c r="Y2069" s="1"/>
      <c r="Z2069" s="1"/>
      <c r="AA2069" s="1"/>
      <c r="AB2069" s="1"/>
      <c r="AC2069" s="41"/>
      <c r="AD2069" s="1"/>
      <c r="AE2069" s="1"/>
      <c r="AF2069" s="1"/>
      <c r="AG2069" s="1"/>
      <c r="AH2069" s="1"/>
      <c r="AI2069" s="1"/>
      <c r="AJ2069" s="41"/>
      <c r="AO2069" s="34"/>
      <c r="AP2069" s="34"/>
      <c r="AQ2069" s="34"/>
      <c r="AR2069" s="34"/>
    </row>
    <row r="2070" spans="1:44" ht="14.7" hidden="1" customHeight="1" x14ac:dyDescent="0.3">
      <c r="A2070">
        <v>2069</v>
      </c>
      <c r="B2070" t="s">
        <v>8836</v>
      </c>
      <c r="C2070">
        <v>1992</v>
      </c>
      <c r="D2070" t="s">
        <v>8837</v>
      </c>
      <c r="E2070" t="s">
        <v>117</v>
      </c>
      <c r="F2070">
        <v>12</v>
      </c>
      <c r="G2070">
        <v>2</v>
      </c>
      <c r="H2070">
        <v>197</v>
      </c>
      <c r="I2070">
        <v>204</v>
      </c>
      <c r="J2070" t="s">
        <v>130</v>
      </c>
      <c r="K2070" t="s">
        <v>8838</v>
      </c>
      <c r="L2070" t="s">
        <v>120</v>
      </c>
      <c r="M2070" s="34"/>
      <c r="N2070" s="34"/>
      <c r="O2070" s="34"/>
      <c r="P2070" s="1" t="s">
        <v>133</v>
      </c>
      <c r="Q2070" s="1" t="str">
        <f t="shared" si="194"/>
        <v>exclude_title</v>
      </c>
      <c r="R2070" s="1" t="s">
        <v>123</v>
      </c>
      <c r="S2070" s="1" t="s">
        <v>133</v>
      </c>
      <c r="T2070" s="1" t="str">
        <f t="shared" si="195"/>
        <v>exclude_title</v>
      </c>
      <c r="U2070" s="1" t="s">
        <v>124</v>
      </c>
      <c r="V2070" s="41" t="str">
        <f t="shared" si="196"/>
        <v>exclude_title</v>
      </c>
      <c r="W2070" s="1"/>
      <c r="X2070" s="1"/>
      <c r="Y2070" s="1"/>
      <c r="Z2070" s="1"/>
      <c r="AA2070" s="1"/>
      <c r="AB2070" s="1"/>
      <c r="AC2070" s="41"/>
      <c r="AD2070" s="1"/>
      <c r="AE2070" s="1"/>
      <c r="AF2070" s="1"/>
      <c r="AG2070" s="1"/>
      <c r="AH2070" s="1"/>
      <c r="AI2070" s="1"/>
      <c r="AJ2070" s="41"/>
      <c r="AO2070" s="34"/>
      <c r="AP2070" s="34"/>
      <c r="AQ2070" s="34"/>
      <c r="AR2070" s="34"/>
    </row>
    <row r="2071" spans="1:44" ht="14.7" hidden="1" customHeight="1" x14ac:dyDescent="0.3">
      <c r="A2071">
        <v>2070</v>
      </c>
      <c r="B2071" t="s">
        <v>8839</v>
      </c>
      <c r="C2071">
        <v>2018</v>
      </c>
      <c r="D2071" t="s">
        <v>8840</v>
      </c>
      <c r="E2071" t="s">
        <v>1707</v>
      </c>
      <c r="F2071">
        <v>87</v>
      </c>
      <c r="G2071">
        <v>3</v>
      </c>
      <c r="H2071">
        <v>634</v>
      </c>
      <c r="I2071">
        <v>646</v>
      </c>
      <c r="J2071" t="s">
        <v>8841</v>
      </c>
      <c r="K2071" t="s">
        <v>8842</v>
      </c>
      <c r="L2071" t="s">
        <v>120</v>
      </c>
      <c r="M2071" s="34"/>
      <c r="N2071" s="34"/>
      <c r="O2071" s="34"/>
      <c r="P2071" s="1" t="s">
        <v>178</v>
      </c>
      <c r="Q2071" s="1" t="str">
        <f t="shared" si="194"/>
        <v>exclude_title</v>
      </c>
      <c r="R2071" s="1" t="s">
        <v>123</v>
      </c>
      <c r="S2071" s="1" t="s">
        <v>122</v>
      </c>
      <c r="T2071" s="1" t="str">
        <f t="shared" si="195"/>
        <v>include</v>
      </c>
      <c r="U2071" s="1" t="s">
        <v>124</v>
      </c>
      <c r="V2071" s="41" t="str">
        <f t="shared" si="196"/>
        <v>include</v>
      </c>
      <c r="W2071" s="1" t="s">
        <v>156</v>
      </c>
      <c r="X2071" s="1" t="str">
        <f>IF(OR(W2071="include",W2071="no_abstract_available"),"include", IF(W2071="duplicate","duplicate", IF(W2071="correction/reply","correction/reply", "exclude_abstract")))</f>
        <v>exclude_abstract</v>
      </c>
      <c r="Y2071" s="1" t="s">
        <v>123</v>
      </c>
      <c r="Z2071" s="1"/>
      <c r="AA2071" s="1"/>
      <c r="AB2071" s="1"/>
      <c r="AC2071" s="41" t="str">
        <f>IF(X2071=AA2071,X2071,IF(OR(X2071="include",AA2071="include"),"include",IF(OR(X2071="duplicate",AA2071="duplicate"),"duplicate",IF(OR(X2071="correction/reply",AA2071="correction/reply"),"correction/reply","exclude_abstract"))))</f>
        <v>exclude_abstract</v>
      </c>
      <c r="AD2071" s="1"/>
      <c r="AE2071" s="1"/>
      <c r="AF2071" s="1"/>
      <c r="AG2071" s="1"/>
      <c r="AH2071" s="1"/>
      <c r="AI2071" s="1"/>
      <c r="AJ2071" s="41"/>
      <c r="AO2071" s="34"/>
      <c r="AP2071" s="34"/>
      <c r="AQ2071" s="34"/>
      <c r="AR2071" s="34"/>
    </row>
    <row r="2072" spans="1:44" ht="14.7" hidden="1" customHeight="1" x14ac:dyDescent="0.3">
      <c r="A2072">
        <v>2071</v>
      </c>
      <c r="B2072" t="s">
        <v>8843</v>
      </c>
      <c r="C2072">
        <v>2016</v>
      </c>
      <c r="D2072" t="s">
        <v>8844</v>
      </c>
      <c r="E2072" t="s">
        <v>8845</v>
      </c>
      <c r="F2072">
        <v>70</v>
      </c>
      <c r="G2072">
        <v>1</v>
      </c>
      <c r="H2072">
        <v>55</v>
      </c>
      <c r="I2072">
        <v>71</v>
      </c>
      <c r="J2072" t="s">
        <v>8846</v>
      </c>
      <c r="K2072" t="s">
        <v>8847</v>
      </c>
      <c r="L2072" t="s">
        <v>120</v>
      </c>
      <c r="M2072" s="34"/>
      <c r="N2072" s="34"/>
      <c r="O2072" s="34"/>
      <c r="P2072" s="1" t="s">
        <v>122</v>
      </c>
      <c r="Q2072" s="1" t="str">
        <f t="shared" si="194"/>
        <v>include</v>
      </c>
      <c r="R2072" s="1" t="s">
        <v>123</v>
      </c>
      <c r="S2072" s="1" t="s">
        <v>190</v>
      </c>
      <c r="T2072" s="1" t="str">
        <f t="shared" si="195"/>
        <v>exclude_title</v>
      </c>
      <c r="U2072" s="1" t="s">
        <v>124</v>
      </c>
      <c r="V2072" s="41" t="str">
        <f t="shared" si="196"/>
        <v>include</v>
      </c>
      <c r="W2072" s="1" t="s">
        <v>190</v>
      </c>
      <c r="X2072" s="1" t="str">
        <f>IF(OR(W2072="include",W2072="no_abstract_available"),"include", IF(W2072="duplicate","duplicate", IF(W2072="correction/reply","correction/reply", "exclude_abstract")))</f>
        <v>exclude_abstract</v>
      </c>
      <c r="Y2072" s="1" t="s">
        <v>123</v>
      </c>
      <c r="Z2072" s="1"/>
      <c r="AA2072" s="1"/>
      <c r="AB2072" s="1"/>
      <c r="AC2072" s="41" t="str">
        <f>IF(X2072=AA2072,X2072,IF(OR(X2072="include",AA2072="include"),"include",IF(OR(X2072="duplicate",AA2072="duplicate"),"duplicate",IF(OR(X2072="correction/reply",AA2072="correction/reply"),"correction/reply","exclude_abstract"))))</f>
        <v>exclude_abstract</v>
      </c>
      <c r="AD2072" s="1"/>
      <c r="AE2072" s="1"/>
      <c r="AF2072" s="1"/>
      <c r="AG2072" s="1"/>
      <c r="AH2072" s="1"/>
      <c r="AI2072" s="1"/>
      <c r="AJ2072" s="41"/>
      <c r="AO2072" s="34"/>
      <c r="AP2072" s="34"/>
      <c r="AQ2072" s="34"/>
      <c r="AR2072" s="34"/>
    </row>
    <row r="2073" spans="1:44" ht="14.7" hidden="1" customHeight="1" x14ac:dyDescent="0.3">
      <c r="A2073">
        <v>2072</v>
      </c>
      <c r="B2073" t="s">
        <v>8848</v>
      </c>
      <c r="C2073">
        <v>2009</v>
      </c>
      <c r="D2073" t="s">
        <v>8849</v>
      </c>
      <c r="E2073" t="s">
        <v>654</v>
      </c>
      <c r="F2073">
        <v>28</v>
      </c>
      <c r="G2073">
        <v>1</v>
      </c>
      <c r="H2073">
        <v>153</v>
      </c>
      <c r="I2073">
        <v>166</v>
      </c>
      <c r="J2073" t="s">
        <v>8850</v>
      </c>
      <c r="K2073" t="s">
        <v>8851</v>
      </c>
      <c r="L2073" t="s">
        <v>120</v>
      </c>
      <c r="M2073" s="34"/>
      <c r="N2073" s="34"/>
      <c r="O2073" s="34"/>
      <c r="P2073" s="1" t="s">
        <v>133</v>
      </c>
      <c r="Q2073" s="1" t="str">
        <f t="shared" si="194"/>
        <v>exclude_title</v>
      </c>
      <c r="R2073" s="1" t="s">
        <v>123</v>
      </c>
      <c r="S2073" s="1" t="s">
        <v>133</v>
      </c>
      <c r="T2073" s="1" t="str">
        <f t="shared" si="195"/>
        <v>exclude_title</v>
      </c>
      <c r="U2073" s="1" t="s">
        <v>124</v>
      </c>
      <c r="V2073" s="41" t="str">
        <f t="shared" si="196"/>
        <v>exclude_title</v>
      </c>
      <c r="W2073" s="1"/>
      <c r="X2073" s="1"/>
      <c r="Y2073" s="1"/>
      <c r="Z2073" s="1"/>
      <c r="AA2073" s="1"/>
      <c r="AB2073" s="1"/>
      <c r="AC2073" s="41"/>
      <c r="AD2073" s="1"/>
      <c r="AE2073" s="1"/>
      <c r="AF2073" s="1"/>
      <c r="AG2073" s="1"/>
      <c r="AH2073" s="1"/>
      <c r="AI2073" s="1"/>
      <c r="AJ2073" s="41"/>
      <c r="AO2073" s="34"/>
      <c r="AP2073" s="34"/>
      <c r="AQ2073" s="34"/>
      <c r="AR2073" s="34"/>
    </row>
    <row r="2074" spans="1:44" ht="14.7" hidden="1" customHeight="1" x14ac:dyDescent="0.3">
      <c r="A2074">
        <v>2073</v>
      </c>
      <c r="B2074" t="s">
        <v>8852</v>
      </c>
      <c r="C2074">
        <v>2003</v>
      </c>
      <c r="D2074" t="s">
        <v>8853</v>
      </c>
      <c r="E2074" t="s">
        <v>955</v>
      </c>
      <c r="F2074">
        <v>263</v>
      </c>
      <c r="G2074" t="s">
        <v>130</v>
      </c>
      <c r="H2074">
        <v>43</v>
      </c>
      <c r="I2074">
        <v>64</v>
      </c>
      <c r="J2074" t="s">
        <v>8854</v>
      </c>
      <c r="K2074" t="s">
        <v>8855</v>
      </c>
      <c r="L2074" t="s">
        <v>120</v>
      </c>
      <c r="M2074" s="34"/>
      <c r="N2074" s="34"/>
      <c r="O2074" s="34"/>
      <c r="P2074" s="1" t="s">
        <v>133</v>
      </c>
      <c r="Q2074" s="1" t="str">
        <f t="shared" si="194"/>
        <v>exclude_title</v>
      </c>
      <c r="R2074" s="1" t="s">
        <v>123</v>
      </c>
      <c r="S2074" s="1" t="s">
        <v>133</v>
      </c>
      <c r="T2074" s="1" t="str">
        <f t="shared" si="195"/>
        <v>exclude_title</v>
      </c>
      <c r="U2074" s="1" t="s">
        <v>124</v>
      </c>
      <c r="V2074" s="41" t="str">
        <f t="shared" si="196"/>
        <v>exclude_title</v>
      </c>
      <c r="W2074" s="1"/>
      <c r="X2074" s="1"/>
      <c r="Y2074" s="1"/>
      <c r="Z2074" s="1"/>
      <c r="AA2074" s="1"/>
      <c r="AB2074" s="1"/>
      <c r="AC2074" s="41"/>
      <c r="AD2074" s="1"/>
      <c r="AE2074" s="1"/>
      <c r="AF2074" s="1"/>
      <c r="AG2074" s="1"/>
      <c r="AH2074" s="1"/>
      <c r="AI2074" s="1"/>
      <c r="AJ2074" s="41"/>
      <c r="AO2074" s="34"/>
      <c r="AP2074" s="34"/>
      <c r="AQ2074" s="34"/>
      <c r="AR2074" s="34"/>
    </row>
    <row r="2075" spans="1:44" ht="14.7" hidden="1" customHeight="1" x14ac:dyDescent="0.3">
      <c r="A2075">
        <v>2074</v>
      </c>
      <c r="B2075" t="s">
        <v>8856</v>
      </c>
      <c r="C2075">
        <v>2001</v>
      </c>
      <c r="D2075" t="s">
        <v>8857</v>
      </c>
      <c r="E2075" t="s">
        <v>165</v>
      </c>
      <c r="F2075">
        <v>8</v>
      </c>
      <c r="G2075">
        <v>1</v>
      </c>
      <c r="H2075">
        <v>26</v>
      </c>
      <c r="I2075">
        <v>31</v>
      </c>
      <c r="J2075" t="s">
        <v>8858</v>
      </c>
      <c r="K2075" t="s">
        <v>8859</v>
      </c>
      <c r="L2075" t="s">
        <v>120</v>
      </c>
      <c r="M2075" s="34"/>
      <c r="N2075" s="34"/>
      <c r="O2075" s="34"/>
      <c r="P2075" s="1" t="s">
        <v>178</v>
      </c>
      <c r="Q2075" s="1" t="str">
        <f t="shared" si="194"/>
        <v>exclude_title</v>
      </c>
      <c r="R2075" s="1" t="s">
        <v>123</v>
      </c>
      <c r="S2075" s="1" t="s">
        <v>122</v>
      </c>
      <c r="T2075" s="1" t="str">
        <f t="shared" si="195"/>
        <v>include</v>
      </c>
      <c r="U2075" s="1" t="s">
        <v>124</v>
      </c>
      <c r="V2075" s="41" t="str">
        <f t="shared" si="196"/>
        <v>include</v>
      </c>
      <c r="W2075" s="1" t="s">
        <v>143</v>
      </c>
      <c r="X2075" s="1" t="str">
        <f>IF(OR(W2075="include",W2075="no_abstract_available"),"include", IF(W2075="duplicate","duplicate", IF(W2075="correction/reply","correction/reply", "exclude_abstract")))</f>
        <v>exclude_abstract</v>
      </c>
      <c r="Y2075" s="1" t="s">
        <v>123</v>
      </c>
      <c r="Z2075" s="1"/>
      <c r="AA2075" s="1"/>
      <c r="AB2075" s="1"/>
      <c r="AC2075" s="41" t="str">
        <f>IF(X2075=AA2075,X2075,IF(OR(X2075="include",AA2075="include"),"include",IF(OR(X2075="duplicate",AA2075="duplicate"),"duplicate",IF(OR(X2075="correction/reply",AA2075="correction/reply"),"correction/reply","exclude_abstract"))))</f>
        <v>exclude_abstract</v>
      </c>
      <c r="AD2075" s="1"/>
      <c r="AE2075" s="1"/>
      <c r="AF2075" s="1"/>
      <c r="AG2075" s="1"/>
      <c r="AH2075" s="1"/>
      <c r="AI2075" s="1"/>
      <c r="AJ2075" s="41"/>
      <c r="AO2075" s="34"/>
      <c r="AP2075" s="34"/>
      <c r="AQ2075" s="34"/>
      <c r="AR2075" s="34"/>
    </row>
    <row r="2076" spans="1:44" ht="14.7" hidden="1" customHeight="1" x14ac:dyDescent="0.3">
      <c r="A2076">
        <v>2075</v>
      </c>
      <c r="B2076" t="s">
        <v>8860</v>
      </c>
      <c r="C2076">
        <v>1991</v>
      </c>
      <c r="D2076" t="s">
        <v>8861</v>
      </c>
      <c r="E2076" t="s">
        <v>890</v>
      </c>
      <c r="F2076">
        <v>10</v>
      </c>
      <c r="G2076">
        <v>1</v>
      </c>
      <c r="H2076">
        <v>209</v>
      </c>
      <c r="I2076">
        <v>228</v>
      </c>
      <c r="J2076" t="s">
        <v>8862</v>
      </c>
      <c r="K2076" t="s">
        <v>8863</v>
      </c>
      <c r="L2076" t="s">
        <v>120</v>
      </c>
      <c r="M2076" s="34"/>
      <c r="N2076" s="34"/>
      <c r="O2076" s="34"/>
      <c r="P2076" s="1" t="s">
        <v>133</v>
      </c>
      <c r="Q2076" s="1" t="str">
        <f t="shared" si="194"/>
        <v>exclude_title</v>
      </c>
      <c r="R2076" s="1" t="s">
        <v>123</v>
      </c>
      <c r="S2076" s="1" t="s">
        <v>133</v>
      </c>
      <c r="T2076" s="1" t="str">
        <f t="shared" si="195"/>
        <v>exclude_title</v>
      </c>
      <c r="U2076" s="1" t="s">
        <v>124</v>
      </c>
      <c r="V2076" s="41" t="str">
        <f t="shared" si="196"/>
        <v>exclude_title</v>
      </c>
      <c r="W2076" s="1"/>
      <c r="X2076" s="1"/>
      <c r="Y2076" s="1"/>
      <c r="Z2076" s="1"/>
      <c r="AA2076" s="1"/>
      <c r="AB2076" s="1"/>
      <c r="AC2076" s="41"/>
      <c r="AD2076" s="1"/>
      <c r="AE2076" s="1"/>
      <c r="AF2076" s="1"/>
      <c r="AG2076" s="1"/>
      <c r="AH2076" s="1"/>
      <c r="AI2076" s="1"/>
      <c r="AJ2076" s="41"/>
      <c r="AO2076" s="34"/>
      <c r="AP2076" s="34"/>
      <c r="AQ2076" s="34"/>
      <c r="AR2076" s="34"/>
    </row>
    <row r="2077" spans="1:44" ht="14.7" hidden="1" customHeight="1" x14ac:dyDescent="0.3">
      <c r="A2077">
        <v>2076</v>
      </c>
      <c r="B2077" t="s">
        <v>8864</v>
      </c>
      <c r="C2077">
        <v>2020</v>
      </c>
      <c r="D2077" t="s">
        <v>8865</v>
      </c>
      <c r="E2077" t="s">
        <v>8866</v>
      </c>
      <c r="F2077">
        <v>11</v>
      </c>
      <c r="G2077">
        <v>1</v>
      </c>
      <c r="H2077" t="s">
        <v>130</v>
      </c>
      <c r="I2077" t="s">
        <v>130</v>
      </c>
      <c r="J2077" t="s">
        <v>8867</v>
      </c>
      <c r="K2077" t="s">
        <v>8868</v>
      </c>
      <c r="L2077" t="s">
        <v>120</v>
      </c>
      <c r="M2077" s="34"/>
      <c r="N2077" s="34"/>
      <c r="O2077" s="34"/>
      <c r="P2077" s="1" t="s">
        <v>133</v>
      </c>
      <c r="Q2077" s="1" t="str">
        <f t="shared" si="194"/>
        <v>exclude_title</v>
      </c>
      <c r="R2077" s="1" t="s">
        <v>123</v>
      </c>
      <c r="S2077" s="1" t="s">
        <v>133</v>
      </c>
      <c r="T2077" s="1" t="str">
        <f t="shared" si="195"/>
        <v>exclude_title</v>
      </c>
      <c r="U2077" s="1" t="s">
        <v>124</v>
      </c>
      <c r="V2077" s="41" t="str">
        <f t="shared" si="196"/>
        <v>exclude_title</v>
      </c>
      <c r="W2077" s="1"/>
      <c r="X2077" s="1"/>
      <c r="Y2077" s="1"/>
      <c r="Z2077" s="1"/>
      <c r="AA2077" s="1"/>
      <c r="AB2077" s="1"/>
      <c r="AC2077" s="41"/>
      <c r="AD2077" s="1"/>
      <c r="AE2077" s="1"/>
      <c r="AF2077" s="1"/>
      <c r="AG2077" s="1"/>
      <c r="AH2077" s="1"/>
      <c r="AI2077" s="1"/>
      <c r="AJ2077" s="41"/>
      <c r="AO2077" s="34"/>
      <c r="AP2077" s="34"/>
      <c r="AQ2077" s="34"/>
      <c r="AR2077" s="34"/>
    </row>
    <row r="2078" spans="1:44" ht="14.7" hidden="1" customHeight="1" x14ac:dyDescent="0.3">
      <c r="A2078">
        <v>2077</v>
      </c>
      <c r="B2078" t="s">
        <v>8869</v>
      </c>
      <c r="C2078">
        <v>2020</v>
      </c>
      <c r="D2078" t="s">
        <v>8870</v>
      </c>
      <c r="E2078" t="s">
        <v>8871</v>
      </c>
      <c r="F2078">
        <v>11</v>
      </c>
      <c r="G2078">
        <v>5</v>
      </c>
      <c r="H2078" t="s">
        <v>130</v>
      </c>
      <c r="I2078" t="s">
        <v>130</v>
      </c>
      <c r="J2078" t="s">
        <v>8872</v>
      </c>
      <c r="K2078" t="s">
        <v>8873</v>
      </c>
      <c r="L2078" t="s">
        <v>120</v>
      </c>
      <c r="M2078" s="34"/>
      <c r="N2078" s="34"/>
      <c r="O2078" s="34"/>
      <c r="P2078" s="1" t="s">
        <v>155</v>
      </c>
      <c r="Q2078" s="1" t="str">
        <f t="shared" si="194"/>
        <v>exclude_title</v>
      </c>
      <c r="R2078" s="1" t="s">
        <v>123</v>
      </c>
      <c r="S2078" s="1" t="s">
        <v>155</v>
      </c>
      <c r="T2078" s="1" t="str">
        <f t="shared" si="195"/>
        <v>exclude_title</v>
      </c>
      <c r="U2078" s="1" t="s">
        <v>124</v>
      </c>
      <c r="V2078" s="41" t="str">
        <f t="shared" si="196"/>
        <v>exclude_title</v>
      </c>
      <c r="W2078" s="1"/>
      <c r="X2078" s="1"/>
      <c r="Y2078" s="1"/>
      <c r="Z2078" s="1"/>
      <c r="AA2078" s="1"/>
      <c r="AB2078" s="1"/>
      <c r="AC2078" s="41"/>
      <c r="AD2078" s="1"/>
      <c r="AE2078" s="1"/>
      <c r="AF2078" s="1"/>
      <c r="AG2078" s="1"/>
      <c r="AH2078" s="1"/>
      <c r="AI2078" s="1"/>
      <c r="AJ2078" s="41"/>
      <c r="AO2078" s="34"/>
      <c r="AP2078" s="34"/>
      <c r="AQ2078" s="34"/>
      <c r="AR2078" s="34"/>
    </row>
    <row r="2079" spans="1:44" ht="14.7" hidden="1" customHeight="1" x14ac:dyDescent="0.3">
      <c r="A2079">
        <v>2078</v>
      </c>
      <c r="B2079" t="s">
        <v>8874</v>
      </c>
      <c r="C2079">
        <v>2018</v>
      </c>
      <c r="D2079" t="s">
        <v>8875</v>
      </c>
      <c r="E2079" t="s">
        <v>8876</v>
      </c>
      <c r="F2079">
        <v>113</v>
      </c>
      <c r="G2079" t="s">
        <v>130</v>
      </c>
      <c r="H2079">
        <v>61</v>
      </c>
      <c r="I2079">
        <v>64</v>
      </c>
      <c r="J2079" t="s">
        <v>8877</v>
      </c>
      <c r="K2079" t="s">
        <v>8878</v>
      </c>
      <c r="L2079" t="s">
        <v>120</v>
      </c>
      <c r="M2079" s="34"/>
      <c r="N2079" s="34"/>
      <c r="O2079" s="34"/>
      <c r="P2079" s="1" t="s">
        <v>133</v>
      </c>
      <c r="Q2079" s="1" t="str">
        <f t="shared" si="194"/>
        <v>exclude_title</v>
      </c>
      <c r="R2079" s="1" t="s">
        <v>123</v>
      </c>
      <c r="S2079" s="1" t="s">
        <v>133</v>
      </c>
      <c r="T2079" s="1" t="str">
        <f t="shared" si="195"/>
        <v>exclude_title</v>
      </c>
      <c r="U2079" s="1" t="s">
        <v>124</v>
      </c>
      <c r="V2079" s="41" t="str">
        <f t="shared" si="196"/>
        <v>exclude_title</v>
      </c>
      <c r="W2079" s="1"/>
      <c r="X2079" s="1"/>
      <c r="Y2079" s="1"/>
      <c r="Z2079" s="1"/>
      <c r="AA2079" s="1"/>
      <c r="AB2079" s="1"/>
      <c r="AC2079" s="41"/>
      <c r="AD2079" s="1"/>
      <c r="AE2079" s="1"/>
      <c r="AF2079" s="1"/>
      <c r="AG2079" s="1"/>
      <c r="AH2079" s="1"/>
      <c r="AI2079" s="1"/>
      <c r="AJ2079" s="41"/>
      <c r="AO2079" s="34"/>
      <c r="AP2079" s="34"/>
      <c r="AQ2079" s="34"/>
      <c r="AR2079" s="34"/>
    </row>
    <row r="2080" spans="1:44" ht="14.7" hidden="1" customHeight="1" x14ac:dyDescent="0.3">
      <c r="A2080">
        <v>2079</v>
      </c>
      <c r="B2080" t="s">
        <v>8879</v>
      </c>
      <c r="C2080">
        <v>2014</v>
      </c>
      <c r="D2080" t="s">
        <v>8880</v>
      </c>
      <c r="E2080" t="s">
        <v>1415</v>
      </c>
      <c r="F2080">
        <v>17</v>
      </c>
      <c r="G2080">
        <v>3</v>
      </c>
      <c r="H2080">
        <v>303</v>
      </c>
      <c r="I2080">
        <v>313</v>
      </c>
      <c r="J2080" t="s">
        <v>8881</v>
      </c>
      <c r="K2080" t="s">
        <v>8882</v>
      </c>
      <c r="L2080" t="s">
        <v>120</v>
      </c>
      <c r="M2080" s="34"/>
      <c r="N2080" s="34"/>
      <c r="O2080" s="34"/>
      <c r="P2080" s="1" t="s">
        <v>133</v>
      </c>
      <c r="Q2080" s="1" t="str">
        <f t="shared" si="194"/>
        <v>exclude_title</v>
      </c>
      <c r="R2080" s="1" t="s">
        <v>123</v>
      </c>
      <c r="S2080" s="1" t="s">
        <v>133</v>
      </c>
      <c r="T2080" s="1" t="str">
        <f t="shared" si="195"/>
        <v>exclude_title</v>
      </c>
      <c r="U2080" s="1" t="s">
        <v>124</v>
      </c>
      <c r="V2080" s="41" t="str">
        <f t="shared" si="196"/>
        <v>exclude_title</v>
      </c>
      <c r="W2080" s="1"/>
      <c r="X2080" s="1"/>
      <c r="Y2080" s="1"/>
      <c r="Z2080" s="1"/>
      <c r="AA2080" s="1"/>
      <c r="AB2080" s="1"/>
      <c r="AC2080" s="41"/>
      <c r="AD2080" s="1"/>
      <c r="AE2080" s="1"/>
      <c r="AF2080" s="1"/>
      <c r="AG2080" s="1"/>
      <c r="AH2080" s="1"/>
      <c r="AI2080" s="1"/>
      <c r="AJ2080" s="41"/>
      <c r="AO2080" s="34"/>
      <c r="AP2080" s="34"/>
      <c r="AQ2080" s="34"/>
      <c r="AR2080" s="34"/>
    </row>
    <row r="2081" spans="1:44" ht="14.7" hidden="1" customHeight="1" x14ac:dyDescent="0.3">
      <c r="A2081">
        <v>2080</v>
      </c>
      <c r="B2081" t="s">
        <v>8883</v>
      </c>
      <c r="C2081">
        <v>2012</v>
      </c>
      <c r="D2081" t="s">
        <v>8884</v>
      </c>
      <c r="E2081" t="s">
        <v>2776</v>
      </c>
      <c r="F2081">
        <v>159</v>
      </c>
      <c r="G2081">
        <v>5</v>
      </c>
      <c r="H2081">
        <v>1095</v>
      </c>
      <c r="I2081">
        <v>1105</v>
      </c>
      <c r="J2081" t="s">
        <v>8885</v>
      </c>
      <c r="K2081" t="s">
        <v>8886</v>
      </c>
      <c r="L2081" t="s">
        <v>120</v>
      </c>
      <c r="M2081" s="34"/>
      <c r="N2081" s="34"/>
      <c r="O2081" s="34"/>
      <c r="P2081" s="1" t="s">
        <v>155</v>
      </c>
      <c r="Q2081" s="1" t="str">
        <f t="shared" si="194"/>
        <v>exclude_title</v>
      </c>
      <c r="R2081" s="1" t="s">
        <v>123</v>
      </c>
      <c r="S2081" s="1" t="s">
        <v>133</v>
      </c>
      <c r="T2081" s="1" t="str">
        <f t="shared" si="195"/>
        <v>exclude_title</v>
      </c>
      <c r="U2081" s="1" t="s">
        <v>124</v>
      </c>
      <c r="V2081" s="41" t="str">
        <f t="shared" si="196"/>
        <v>exclude_title</v>
      </c>
      <c r="W2081" s="1"/>
      <c r="X2081" s="1"/>
      <c r="Y2081" s="1"/>
      <c r="Z2081" s="1"/>
      <c r="AA2081" s="1"/>
      <c r="AB2081" s="1"/>
      <c r="AC2081" s="41"/>
      <c r="AD2081" s="1"/>
      <c r="AE2081" s="1"/>
      <c r="AF2081" s="1"/>
      <c r="AG2081" s="1"/>
      <c r="AH2081" s="1"/>
      <c r="AI2081" s="1"/>
      <c r="AJ2081" s="41"/>
      <c r="AO2081" s="34"/>
      <c r="AP2081" s="34"/>
      <c r="AQ2081" s="34"/>
      <c r="AR2081" s="34"/>
    </row>
    <row r="2082" spans="1:44" ht="14.7" hidden="1" customHeight="1" x14ac:dyDescent="0.3">
      <c r="A2082">
        <v>2081</v>
      </c>
      <c r="B2082" t="s">
        <v>8887</v>
      </c>
      <c r="C2082">
        <v>2021</v>
      </c>
      <c r="D2082" t="s">
        <v>8888</v>
      </c>
      <c r="E2082" t="s">
        <v>335</v>
      </c>
      <c r="F2082">
        <v>102</v>
      </c>
      <c r="G2082">
        <v>1</v>
      </c>
      <c r="H2082" t="s">
        <v>130</v>
      </c>
      <c r="I2082" t="s">
        <v>130</v>
      </c>
      <c r="J2082" t="s">
        <v>8889</v>
      </c>
      <c r="K2082" t="s">
        <v>8890</v>
      </c>
      <c r="L2082" t="s">
        <v>120</v>
      </c>
      <c r="M2082" s="34"/>
      <c r="N2082" s="34"/>
      <c r="O2082" s="34"/>
      <c r="P2082" s="1" t="s">
        <v>122</v>
      </c>
      <c r="Q2082" s="1" t="str">
        <f t="shared" si="194"/>
        <v>include</v>
      </c>
      <c r="R2082" s="1" t="s">
        <v>123</v>
      </c>
      <c r="S2082" s="1" t="s">
        <v>122</v>
      </c>
      <c r="T2082" s="1" t="str">
        <f t="shared" si="195"/>
        <v>include</v>
      </c>
      <c r="U2082" s="1" t="s">
        <v>124</v>
      </c>
      <c r="V2082" s="41" t="str">
        <f t="shared" si="196"/>
        <v>include</v>
      </c>
      <c r="W2082" s="1" t="s">
        <v>190</v>
      </c>
      <c r="X2082" s="1" t="str">
        <f>IF(OR(W2082="include",W2082="no_abstract_available"),"include", IF(W2082="duplicate","duplicate", IF(W2082="correction/reply","correction/reply", "exclude_abstract")))</f>
        <v>exclude_abstract</v>
      </c>
      <c r="Y2082" s="1" t="s">
        <v>123</v>
      </c>
      <c r="Z2082" s="1"/>
      <c r="AA2082" s="1"/>
      <c r="AB2082" s="1"/>
      <c r="AC2082" s="41" t="str">
        <f>IF(X2082=AA2082,X2082,IF(OR(X2082="include",AA2082="include"),"include",IF(OR(X2082="duplicate",AA2082="duplicate"),"duplicate",IF(OR(X2082="correction/reply",AA2082="correction/reply"),"correction/reply","exclude_abstract"))))</f>
        <v>exclude_abstract</v>
      </c>
      <c r="AD2082" s="1"/>
      <c r="AE2082" s="1"/>
      <c r="AF2082" s="1"/>
      <c r="AG2082" s="1"/>
      <c r="AH2082" s="1"/>
      <c r="AI2082" s="1"/>
      <c r="AJ2082" s="41"/>
      <c r="AO2082" s="34"/>
      <c r="AP2082" s="34"/>
      <c r="AQ2082" s="34"/>
      <c r="AR2082" s="34"/>
    </row>
    <row r="2083" spans="1:44" ht="14.7" hidden="1" customHeight="1" x14ac:dyDescent="0.3">
      <c r="A2083">
        <v>2082</v>
      </c>
      <c r="B2083" t="s">
        <v>8891</v>
      </c>
      <c r="C2083">
        <v>2014</v>
      </c>
      <c r="D2083" t="s">
        <v>8892</v>
      </c>
      <c r="E2083" t="s">
        <v>5093</v>
      </c>
      <c r="F2083">
        <v>326</v>
      </c>
      <c r="G2083" t="s">
        <v>130</v>
      </c>
      <c r="H2083">
        <v>243</v>
      </c>
      <c r="I2083">
        <v>249</v>
      </c>
      <c r="J2083" t="s">
        <v>8893</v>
      </c>
      <c r="K2083" t="s">
        <v>8894</v>
      </c>
      <c r="L2083" t="s">
        <v>120</v>
      </c>
      <c r="M2083" s="34"/>
      <c r="N2083" s="34"/>
      <c r="O2083" s="34"/>
      <c r="P2083" s="1" t="s">
        <v>133</v>
      </c>
      <c r="Q2083" s="1" t="str">
        <f t="shared" si="194"/>
        <v>exclude_title</v>
      </c>
      <c r="R2083" s="1" t="s">
        <v>123</v>
      </c>
      <c r="S2083" s="1" t="s">
        <v>133</v>
      </c>
      <c r="T2083" s="1" t="str">
        <f t="shared" si="195"/>
        <v>exclude_title</v>
      </c>
      <c r="U2083" s="1" t="s">
        <v>124</v>
      </c>
      <c r="V2083" s="41" t="str">
        <f t="shared" si="196"/>
        <v>exclude_title</v>
      </c>
      <c r="W2083" s="1"/>
      <c r="X2083" s="1"/>
      <c r="Y2083" s="1"/>
      <c r="Z2083" s="1"/>
      <c r="AA2083" s="1"/>
      <c r="AB2083" s="1"/>
      <c r="AC2083" s="41"/>
      <c r="AD2083" s="1"/>
      <c r="AE2083" s="1"/>
      <c r="AF2083" s="1"/>
      <c r="AG2083" s="1"/>
      <c r="AH2083" s="1"/>
      <c r="AI2083" s="1"/>
      <c r="AJ2083" s="41"/>
      <c r="AO2083" s="34"/>
      <c r="AP2083" s="34"/>
      <c r="AQ2083" s="34"/>
      <c r="AR2083" s="34"/>
    </row>
    <row r="2084" spans="1:44" ht="14.7" hidden="1" customHeight="1" x14ac:dyDescent="0.3">
      <c r="A2084">
        <v>2083</v>
      </c>
      <c r="B2084" t="s">
        <v>8895</v>
      </c>
      <c r="C2084">
        <v>2010</v>
      </c>
      <c r="D2084" t="s">
        <v>8896</v>
      </c>
      <c r="E2084" t="s">
        <v>2155</v>
      </c>
      <c r="F2084">
        <v>39</v>
      </c>
      <c r="G2084">
        <v>2</v>
      </c>
      <c r="H2084">
        <v>247</v>
      </c>
      <c r="I2084">
        <v>261</v>
      </c>
      <c r="J2084" t="s">
        <v>8897</v>
      </c>
      <c r="K2084" t="s">
        <v>8898</v>
      </c>
      <c r="L2084" t="s">
        <v>120</v>
      </c>
      <c r="M2084" s="34"/>
      <c r="N2084" s="34"/>
      <c r="O2084" s="34"/>
      <c r="P2084" s="1" t="s">
        <v>122</v>
      </c>
      <c r="Q2084" s="1" t="str">
        <f t="shared" si="194"/>
        <v>include</v>
      </c>
      <c r="R2084" s="1" t="s">
        <v>123</v>
      </c>
      <c r="S2084" s="1" t="s">
        <v>122</v>
      </c>
      <c r="T2084" s="1" t="str">
        <f t="shared" si="195"/>
        <v>include</v>
      </c>
      <c r="U2084" s="1" t="s">
        <v>124</v>
      </c>
      <c r="V2084" s="41" t="str">
        <f t="shared" si="196"/>
        <v>include</v>
      </c>
      <c r="W2084" s="1" t="s">
        <v>156</v>
      </c>
      <c r="X2084" s="1" t="str">
        <f>IF(OR(W2084="include",W2084="no_abstract_available"),"include", IF(W2084="duplicate","duplicate", IF(W2084="correction/reply","correction/reply", "exclude_abstract")))</f>
        <v>exclude_abstract</v>
      </c>
      <c r="Y2084" s="1" t="s">
        <v>123</v>
      </c>
      <c r="Z2084" s="1"/>
      <c r="AA2084" s="1"/>
      <c r="AB2084" s="1"/>
      <c r="AC2084" s="41" t="str">
        <f>IF(X2084=AA2084,X2084,IF(OR(X2084="include",AA2084="include"),"include",IF(OR(X2084="duplicate",AA2084="duplicate"),"duplicate",IF(OR(X2084="correction/reply",AA2084="correction/reply"),"correction/reply","exclude_abstract"))))</f>
        <v>exclude_abstract</v>
      </c>
      <c r="AD2084" s="1"/>
      <c r="AE2084" s="1"/>
      <c r="AF2084" s="1"/>
      <c r="AG2084" s="1"/>
      <c r="AH2084" s="1"/>
      <c r="AI2084" s="1"/>
      <c r="AJ2084" s="41"/>
      <c r="AO2084" s="34"/>
      <c r="AP2084" s="34"/>
      <c r="AQ2084" s="34"/>
      <c r="AR2084" s="34"/>
    </row>
    <row r="2085" spans="1:44" ht="14.7" hidden="1" customHeight="1" x14ac:dyDescent="0.3">
      <c r="A2085">
        <v>2084</v>
      </c>
      <c r="B2085" t="s">
        <v>8899</v>
      </c>
      <c r="C2085">
        <v>1999</v>
      </c>
      <c r="D2085" t="s">
        <v>8900</v>
      </c>
      <c r="E2085" t="s">
        <v>1087</v>
      </c>
      <c r="F2085">
        <v>80</v>
      </c>
      <c r="G2085">
        <v>3</v>
      </c>
      <c r="H2085">
        <v>1004</v>
      </c>
      <c r="I2085">
        <v>1020</v>
      </c>
      <c r="J2085" t="s">
        <v>8901</v>
      </c>
      <c r="K2085" t="s">
        <v>8902</v>
      </c>
      <c r="L2085" t="s">
        <v>120</v>
      </c>
      <c r="M2085" s="34"/>
      <c r="N2085" s="34"/>
      <c r="O2085" s="34"/>
      <c r="P2085" s="1" t="s">
        <v>122</v>
      </c>
      <c r="Q2085" s="1" t="str">
        <f t="shared" si="194"/>
        <v>include</v>
      </c>
      <c r="R2085" s="1" t="s">
        <v>123</v>
      </c>
      <c r="S2085" s="1" t="s">
        <v>122</v>
      </c>
      <c r="T2085" s="1" t="str">
        <f t="shared" si="195"/>
        <v>include</v>
      </c>
      <c r="U2085" s="1" t="s">
        <v>124</v>
      </c>
      <c r="V2085" s="41" t="str">
        <f t="shared" si="196"/>
        <v>include</v>
      </c>
      <c r="W2085" s="1" t="s">
        <v>133</v>
      </c>
      <c r="X2085" s="1" t="str">
        <f>IF(OR(W2085="include",W2085="no_abstract_available"),"include", IF(W2085="duplicate","duplicate", IF(W2085="correction/reply","correction/reply", "exclude_abstract")))</f>
        <v>exclude_abstract</v>
      </c>
      <c r="Y2085" s="1" t="s">
        <v>123</v>
      </c>
      <c r="Z2085" s="1"/>
      <c r="AA2085" s="1"/>
      <c r="AB2085" s="1"/>
      <c r="AC2085" s="41" t="str">
        <f>IF(X2085=AA2085,X2085,IF(OR(X2085="include",AA2085="include"),"include",IF(OR(X2085="duplicate",AA2085="duplicate"),"duplicate",IF(OR(X2085="correction/reply",AA2085="correction/reply"),"correction/reply","exclude_abstract"))))</f>
        <v>exclude_abstract</v>
      </c>
      <c r="AD2085" s="1"/>
      <c r="AE2085" s="1"/>
      <c r="AF2085" s="1"/>
      <c r="AG2085" s="1"/>
      <c r="AH2085" s="1"/>
      <c r="AI2085" s="1"/>
      <c r="AJ2085" s="41"/>
      <c r="AO2085" s="34"/>
      <c r="AP2085" s="34"/>
      <c r="AQ2085" s="34"/>
      <c r="AR2085" s="34"/>
    </row>
    <row r="2086" spans="1:44" ht="14.7" hidden="1" customHeight="1" x14ac:dyDescent="0.3">
      <c r="A2086">
        <v>2085</v>
      </c>
      <c r="B2086" t="s">
        <v>8903</v>
      </c>
      <c r="C2086">
        <v>2005</v>
      </c>
      <c r="D2086" t="s">
        <v>8904</v>
      </c>
      <c r="E2086" t="s">
        <v>1087</v>
      </c>
      <c r="F2086">
        <v>86</v>
      </c>
      <c r="G2086">
        <v>3</v>
      </c>
      <c r="H2086">
        <v>610</v>
      </c>
      <c r="I2086">
        <v>622</v>
      </c>
      <c r="J2086" t="s">
        <v>8905</v>
      </c>
      <c r="K2086" t="s">
        <v>8906</v>
      </c>
      <c r="L2086" t="s">
        <v>120</v>
      </c>
      <c r="M2086" s="34"/>
      <c r="N2086" s="34"/>
      <c r="O2086" s="34"/>
      <c r="P2086" s="1" t="s">
        <v>178</v>
      </c>
      <c r="Q2086" s="1" t="str">
        <f t="shared" si="194"/>
        <v>exclude_title</v>
      </c>
      <c r="R2086" s="1" t="s">
        <v>123</v>
      </c>
      <c r="S2086" s="1" t="s">
        <v>178</v>
      </c>
      <c r="T2086" s="1" t="str">
        <f t="shared" si="195"/>
        <v>exclude_title</v>
      </c>
      <c r="U2086" s="1" t="s">
        <v>124</v>
      </c>
      <c r="V2086" s="41" t="str">
        <f t="shared" si="196"/>
        <v>exclude_title</v>
      </c>
      <c r="W2086" s="1"/>
      <c r="X2086" s="1"/>
      <c r="Y2086" s="1"/>
      <c r="Z2086" s="1"/>
      <c r="AA2086" s="1"/>
      <c r="AB2086" s="1"/>
      <c r="AC2086" s="41"/>
      <c r="AD2086" s="1"/>
      <c r="AE2086" s="1"/>
      <c r="AF2086" s="1"/>
      <c r="AG2086" s="1"/>
      <c r="AH2086" s="1"/>
      <c r="AI2086" s="1"/>
      <c r="AJ2086" s="41"/>
      <c r="AO2086" s="34"/>
      <c r="AP2086" s="34"/>
      <c r="AQ2086" s="34"/>
      <c r="AR2086" s="34"/>
    </row>
    <row r="2087" spans="1:44" ht="14.7" hidden="1" customHeight="1" x14ac:dyDescent="0.3">
      <c r="A2087">
        <v>2086</v>
      </c>
      <c r="B2087" t="s">
        <v>8907</v>
      </c>
      <c r="C2087">
        <v>2012</v>
      </c>
      <c r="D2087" t="s">
        <v>8908</v>
      </c>
      <c r="E2087" t="s">
        <v>1921</v>
      </c>
      <c r="F2087">
        <v>63</v>
      </c>
      <c r="G2087">
        <v>2</v>
      </c>
      <c r="H2087">
        <v>334</v>
      </c>
      <c r="I2087">
        <v>338</v>
      </c>
      <c r="J2087" t="s">
        <v>8909</v>
      </c>
      <c r="K2087" t="s">
        <v>8910</v>
      </c>
      <c r="L2087" t="s">
        <v>120</v>
      </c>
      <c r="M2087" s="34"/>
      <c r="N2087" s="34"/>
      <c r="O2087" s="34"/>
      <c r="P2087" s="1" t="s">
        <v>155</v>
      </c>
      <c r="Q2087" s="1" t="str">
        <f t="shared" si="194"/>
        <v>exclude_title</v>
      </c>
      <c r="R2087" s="1" t="s">
        <v>123</v>
      </c>
      <c r="S2087" s="1" t="s">
        <v>178</v>
      </c>
      <c r="T2087" s="1" t="str">
        <f t="shared" si="195"/>
        <v>exclude_title</v>
      </c>
      <c r="U2087" s="1" t="s">
        <v>124</v>
      </c>
      <c r="V2087" s="41" t="str">
        <f t="shared" si="196"/>
        <v>exclude_title</v>
      </c>
      <c r="W2087" s="1"/>
      <c r="X2087" s="1"/>
      <c r="Y2087" s="1"/>
      <c r="Z2087" s="1"/>
      <c r="AA2087" s="1"/>
      <c r="AB2087" s="1"/>
      <c r="AC2087" s="41"/>
      <c r="AD2087" s="1"/>
      <c r="AE2087" s="1"/>
      <c r="AF2087" s="1"/>
      <c r="AG2087" s="1"/>
      <c r="AH2087" s="1"/>
      <c r="AI2087" s="1"/>
      <c r="AJ2087" s="41"/>
      <c r="AO2087" s="34"/>
      <c r="AP2087" s="34"/>
      <c r="AQ2087" s="34"/>
      <c r="AR2087" s="34"/>
    </row>
    <row r="2088" spans="1:44" ht="14.7" hidden="1" customHeight="1" x14ac:dyDescent="0.3">
      <c r="A2088">
        <v>2087</v>
      </c>
      <c r="B2088" t="s">
        <v>8911</v>
      </c>
      <c r="C2088">
        <v>1994</v>
      </c>
      <c r="D2088" t="s">
        <v>8912</v>
      </c>
      <c r="E2088" t="s">
        <v>203</v>
      </c>
      <c r="F2088">
        <v>70</v>
      </c>
      <c r="G2088">
        <v>2</v>
      </c>
      <c r="H2088">
        <v>191</v>
      </c>
      <c r="I2088">
        <v>200</v>
      </c>
      <c r="J2088" t="s">
        <v>8913</v>
      </c>
      <c r="K2088" t="s">
        <v>8914</v>
      </c>
      <c r="L2088" t="s">
        <v>120</v>
      </c>
      <c r="M2088" s="34"/>
      <c r="N2088" s="34"/>
      <c r="O2088" s="34"/>
      <c r="P2088" s="1" t="s">
        <v>155</v>
      </c>
      <c r="Q2088" s="1" t="str">
        <f t="shared" si="194"/>
        <v>exclude_title</v>
      </c>
      <c r="R2088" s="1" t="s">
        <v>123</v>
      </c>
      <c r="S2088" s="1" t="s">
        <v>122</v>
      </c>
      <c r="T2088" s="1" t="str">
        <f t="shared" si="195"/>
        <v>include</v>
      </c>
      <c r="U2088" s="1" t="s">
        <v>124</v>
      </c>
      <c r="V2088" s="41" t="str">
        <f t="shared" si="196"/>
        <v>include</v>
      </c>
      <c r="W2088" s="1" t="s">
        <v>156</v>
      </c>
      <c r="X2088" s="1" t="str">
        <f>IF(OR(W2088="include",W2088="no_abstract_available"),"include", IF(W2088="duplicate","duplicate", IF(W2088="correction/reply","correction/reply", "exclude_abstract")))</f>
        <v>exclude_abstract</v>
      </c>
      <c r="Y2088" s="1" t="s">
        <v>123</v>
      </c>
      <c r="Z2088" s="1"/>
      <c r="AA2088" s="1"/>
      <c r="AB2088" s="1"/>
      <c r="AC2088" s="41" t="str">
        <f>IF(X2088=AA2088,X2088,IF(OR(X2088="include",AA2088="include"),"include",IF(OR(X2088="duplicate",AA2088="duplicate"),"duplicate",IF(OR(X2088="correction/reply",AA2088="correction/reply"),"correction/reply","exclude_abstract"))))</f>
        <v>exclude_abstract</v>
      </c>
      <c r="AD2088" s="1"/>
      <c r="AE2088" s="1"/>
      <c r="AF2088" s="1"/>
      <c r="AG2088" s="1"/>
      <c r="AH2088" s="1"/>
      <c r="AI2088" s="1"/>
      <c r="AJ2088" s="41"/>
      <c r="AO2088" s="34"/>
      <c r="AP2088" s="34"/>
      <c r="AQ2088" s="34"/>
      <c r="AR2088" s="34"/>
    </row>
    <row r="2089" spans="1:44" ht="14.7" hidden="1" customHeight="1" x14ac:dyDescent="0.3">
      <c r="A2089">
        <v>2088</v>
      </c>
      <c r="B2089" t="s">
        <v>8915</v>
      </c>
      <c r="C2089">
        <v>2020</v>
      </c>
      <c r="D2089" t="s">
        <v>8916</v>
      </c>
      <c r="E2089" t="s">
        <v>607</v>
      </c>
      <c r="F2089">
        <v>6</v>
      </c>
      <c r="G2089">
        <v>37</v>
      </c>
      <c r="H2089" t="s">
        <v>130</v>
      </c>
      <c r="I2089" t="s">
        <v>130</v>
      </c>
      <c r="J2089" t="s">
        <v>8917</v>
      </c>
      <c r="K2089" t="s">
        <v>8918</v>
      </c>
      <c r="L2089" t="s">
        <v>120</v>
      </c>
      <c r="M2089" s="34"/>
      <c r="N2089" s="34"/>
      <c r="O2089" s="34"/>
      <c r="P2089" s="1" t="s">
        <v>178</v>
      </c>
      <c r="Q2089" s="1" t="str">
        <f t="shared" si="194"/>
        <v>exclude_title</v>
      </c>
      <c r="R2089" s="1" t="s">
        <v>123</v>
      </c>
      <c r="S2089" s="1" t="s">
        <v>122</v>
      </c>
      <c r="T2089" s="1" t="str">
        <f t="shared" si="195"/>
        <v>include</v>
      </c>
      <c r="U2089" s="1" t="s">
        <v>124</v>
      </c>
      <c r="V2089" s="41" t="str">
        <f t="shared" si="196"/>
        <v>include</v>
      </c>
      <c r="W2089" s="1" t="s">
        <v>155</v>
      </c>
      <c r="X2089" s="1" t="str">
        <f>IF(OR(W2089="include",W2089="no_abstract_available"),"include", IF(W2089="duplicate","duplicate", IF(W2089="correction/reply","correction/reply", "exclude_abstract")))</f>
        <v>exclude_abstract</v>
      </c>
      <c r="Y2089" s="1" t="s">
        <v>123</v>
      </c>
      <c r="Z2089" s="1"/>
      <c r="AA2089" s="1"/>
      <c r="AB2089" s="1"/>
      <c r="AC2089" s="41" t="str">
        <f>IF(X2089=AA2089,X2089,IF(OR(X2089="include",AA2089="include"),"include",IF(OR(X2089="duplicate",AA2089="duplicate"),"duplicate",IF(OR(X2089="correction/reply",AA2089="correction/reply"),"correction/reply","exclude_abstract"))))</f>
        <v>exclude_abstract</v>
      </c>
      <c r="AD2089" s="1"/>
      <c r="AE2089" s="1"/>
      <c r="AF2089" s="1"/>
      <c r="AG2089" s="1"/>
      <c r="AH2089" s="1"/>
      <c r="AI2089" s="1"/>
      <c r="AJ2089" s="41"/>
      <c r="AO2089" s="34"/>
      <c r="AP2089" s="34"/>
      <c r="AQ2089" s="34"/>
      <c r="AR2089" s="34"/>
    </row>
    <row r="2090" spans="1:44" ht="14.7" hidden="1" customHeight="1" x14ac:dyDescent="0.3">
      <c r="A2090">
        <v>2089</v>
      </c>
      <c r="B2090" t="s">
        <v>8919</v>
      </c>
      <c r="C2090">
        <v>1991</v>
      </c>
      <c r="D2090" t="s">
        <v>8920</v>
      </c>
      <c r="E2090" t="s">
        <v>3352</v>
      </c>
      <c r="F2090">
        <v>79</v>
      </c>
      <c r="G2090">
        <v>2</v>
      </c>
      <c r="H2090">
        <v>232</v>
      </c>
      <c r="I2090">
        <v>237</v>
      </c>
      <c r="J2090" t="s">
        <v>130</v>
      </c>
      <c r="K2090" t="s">
        <v>8921</v>
      </c>
      <c r="L2090" t="s">
        <v>120</v>
      </c>
      <c r="M2090" s="34"/>
      <c r="N2090" s="34"/>
      <c r="O2090" s="34"/>
      <c r="P2090" s="1" t="s">
        <v>178</v>
      </c>
      <c r="Q2090" s="1" t="str">
        <f t="shared" si="194"/>
        <v>exclude_title</v>
      </c>
      <c r="R2090" s="1" t="s">
        <v>123</v>
      </c>
      <c r="S2090" s="1" t="s">
        <v>178</v>
      </c>
      <c r="T2090" s="1" t="str">
        <f t="shared" si="195"/>
        <v>exclude_title</v>
      </c>
      <c r="U2090" s="1" t="s">
        <v>124</v>
      </c>
      <c r="V2090" s="41" t="str">
        <f t="shared" si="196"/>
        <v>exclude_title</v>
      </c>
      <c r="W2090" s="1"/>
      <c r="X2090" s="1"/>
      <c r="Y2090" s="1"/>
      <c r="Z2090" s="1"/>
      <c r="AA2090" s="1"/>
      <c r="AB2090" s="1"/>
      <c r="AC2090" s="41"/>
      <c r="AD2090" s="1"/>
      <c r="AE2090" s="1"/>
      <c r="AF2090" s="1"/>
      <c r="AG2090" s="1"/>
      <c r="AH2090" s="1"/>
      <c r="AI2090" s="1"/>
      <c r="AJ2090" s="41"/>
      <c r="AO2090" s="34"/>
      <c r="AP2090" s="34"/>
      <c r="AQ2090" s="34"/>
      <c r="AR2090" s="34"/>
    </row>
    <row r="2091" spans="1:44" ht="14.7" hidden="1" customHeight="1" x14ac:dyDescent="0.3">
      <c r="A2091">
        <v>2090</v>
      </c>
      <c r="B2091" t="s">
        <v>8922</v>
      </c>
      <c r="C2091">
        <v>2020</v>
      </c>
      <c r="D2091" t="s">
        <v>8923</v>
      </c>
      <c r="E2091" t="s">
        <v>914</v>
      </c>
      <c r="F2091">
        <v>181</v>
      </c>
      <c r="G2091" t="s">
        <v>130</v>
      </c>
      <c r="H2091" t="s">
        <v>130</v>
      </c>
      <c r="I2091" t="s">
        <v>130</v>
      </c>
      <c r="J2091" t="s">
        <v>8924</v>
      </c>
      <c r="K2091" t="s">
        <v>8925</v>
      </c>
      <c r="L2091" t="s">
        <v>120</v>
      </c>
      <c r="M2091" s="34"/>
      <c r="N2091" s="34"/>
      <c r="O2091" s="34"/>
      <c r="P2091" s="1" t="s">
        <v>133</v>
      </c>
      <c r="Q2091" s="1" t="str">
        <f t="shared" si="194"/>
        <v>exclude_title</v>
      </c>
      <c r="R2091" s="1" t="s">
        <v>123</v>
      </c>
      <c r="S2091" s="1" t="s">
        <v>133</v>
      </c>
      <c r="T2091" s="1" t="str">
        <f t="shared" si="195"/>
        <v>exclude_title</v>
      </c>
      <c r="U2091" s="1" t="s">
        <v>124</v>
      </c>
      <c r="V2091" s="41" t="str">
        <f t="shared" si="196"/>
        <v>exclude_title</v>
      </c>
      <c r="W2091" s="1"/>
      <c r="X2091" s="1"/>
      <c r="Y2091" s="1"/>
      <c r="Z2091" s="1"/>
      <c r="AA2091" s="1"/>
      <c r="AB2091" s="1"/>
      <c r="AC2091" s="41"/>
      <c r="AD2091" s="1"/>
      <c r="AE2091" s="1"/>
      <c r="AF2091" s="1"/>
      <c r="AG2091" s="1"/>
      <c r="AH2091" s="1"/>
      <c r="AI2091" s="1"/>
      <c r="AJ2091" s="41"/>
      <c r="AO2091" s="34"/>
      <c r="AP2091" s="34"/>
      <c r="AQ2091" s="34"/>
      <c r="AR2091" s="34"/>
    </row>
    <row r="2092" spans="1:44" ht="14.7" hidden="1" customHeight="1" x14ac:dyDescent="0.3">
      <c r="A2092">
        <v>2091</v>
      </c>
      <c r="B2092" t="s">
        <v>8926</v>
      </c>
      <c r="C2092">
        <v>2014</v>
      </c>
      <c r="D2092" t="s">
        <v>8927</v>
      </c>
      <c r="E2092" t="s">
        <v>3318</v>
      </c>
      <c r="F2092">
        <v>42</v>
      </c>
      <c r="G2092">
        <v>8</v>
      </c>
      <c r="H2092">
        <v>719</v>
      </c>
      <c r="I2092">
        <v>722</v>
      </c>
      <c r="J2092" t="s">
        <v>8928</v>
      </c>
      <c r="K2092" t="s">
        <v>8929</v>
      </c>
      <c r="L2092" t="s">
        <v>120</v>
      </c>
      <c r="M2092" s="34"/>
      <c r="N2092" s="34"/>
      <c r="O2092" s="34"/>
      <c r="P2092" s="1" t="s">
        <v>178</v>
      </c>
      <c r="Q2092" s="1" t="str">
        <f t="shared" si="194"/>
        <v>exclude_title</v>
      </c>
      <c r="R2092" s="1" t="s">
        <v>123</v>
      </c>
      <c r="S2092" s="1" t="s">
        <v>155</v>
      </c>
      <c r="T2092" s="1" t="str">
        <f t="shared" si="195"/>
        <v>exclude_title</v>
      </c>
      <c r="U2092" s="1" t="s">
        <v>124</v>
      </c>
      <c r="V2092" s="41" t="str">
        <f t="shared" si="196"/>
        <v>exclude_title</v>
      </c>
      <c r="W2092" s="1"/>
      <c r="X2092" s="1"/>
      <c r="Y2092" s="1"/>
      <c r="Z2092" s="1"/>
      <c r="AA2092" s="1"/>
      <c r="AB2092" s="1"/>
      <c r="AC2092" s="41"/>
      <c r="AD2092" s="1"/>
      <c r="AE2092" s="1"/>
      <c r="AF2092" s="1"/>
      <c r="AG2092" s="1"/>
      <c r="AH2092" s="1"/>
      <c r="AI2092" s="1"/>
      <c r="AJ2092" s="41"/>
      <c r="AO2092" s="34"/>
      <c r="AP2092" s="34"/>
      <c r="AQ2092" s="34"/>
      <c r="AR2092" s="34"/>
    </row>
    <row r="2093" spans="1:44" ht="14.7" hidden="1" customHeight="1" x14ac:dyDescent="0.3">
      <c r="A2093">
        <v>2092</v>
      </c>
      <c r="B2093" t="s">
        <v>8930</v>
      </c>
      <c r="C2093">
        <v>2016</v>
      </c>
      <c r="D2093" t="s">
        <v>8931</v>
      </c>
      <c r="E2093" t="s">
        <v>1707</v>
      </c>
      <c r="F2093">
        <v>85</v>
      </c>
      <c r="G2093">
        <v>5</v>
      </c>
      <c r="H2093">
        <v>1411</v>
      </c>
      <c r="I2093">
        <v>1421</v>
      </c>
      <c r="J2093" t="s">
        <v>8932</v>
      </c>
      <c r="K2093" t="s">
        <v>8933</v>
      </c>
      <c r="L2093" t="s">
        <v>120</v>
      </c>
      <c r="M2093" s="34"/>
      <c r="N2093" s="34"/>
      <c r="O2093" s="34"/>
      <c r="P2093" s="1" t="s">
        <v>155</v>
      </c>
      <c r="Q2093" s="1" t="str">
        <f t="shared" si="194"/>
        <v>exclude_title</v>
      </c>
      <c r="R2093" s="1" t="s">
        <v>123</v>
      </c>
      <c r="S2093" s="1" t="s">
        <v>122</v>
      </c>
      <c r="T2093" s="1" t="str">
        <f t="shared" si="195"/>
        <v>include</v>
      </c>
      <c r="U2093" s="1" t="s">
        <v>124</v>
      </c>
      <c r="V2093" s="41" t="str">
        <f t="shared" si="196"/>
        <v>include</v>
      </c>
      <c r="W2093" s="1" t="s">
        <v>156</v>
      </c>
      <c r="X2093" s="1" t="str">
        <f>IF(OR(W2093="include",W2093="no_abstract_available"),"include", IF(W2093="duplicate","duplicate", IF(W2093="correction/reply","correction/reply", "exclude_abstract")))</f>
        <v>exclude_abstract</v>
      </c>
      <c r="Y2093" s="1" t="s">
        <v>123</v>
      </c>
      <c r="Z2093" s="1"/>
      <c r="AA2093" s="1"/>
      <c r="AB2093" s="1"/>
      <c r="AC2093" s="41" t="str">
        <f>IF(X2093=AA2093,X2093,IF(OR(X2093="include",AA2093="include"),"include",IF(OR(X2093="duplicate",AA2093="duplicate"),"duplicate",IF(OR(X2093="correction/reply",AA2093="correction/reply"),"correction/reply","exclude_abstract"))))</f>
        <v>exclude_abstract</v>
      </c>
      <c r="AD2093" s="1"/>
      <c r="AE2093" s="1"/>
      <c r="AF2093" s="1"/>
      <c r="AG2093" s="1"/>
      <c r="AH2093" s="1"/>
      <c r="AI2093" s="1"/>
      <c r="AJ2093" s="41"/>
      <c r="AO2093" s="34"/>
      <c r="AP2093" s="34"/>
      <c r="AQ2093" s="34"/>
      <c r="AR2093" s="34"/>
    </row>
    <row r="2094" spans="1:44" ht="14.7" hidden="1" customHeight="1" x14ac:dyDescent="0.3">
      <c r="A2094">
        <v>2093</v>
      </c>
      <c r="B2094" t="s">
        <v>8934</v>
      </c>
      <c r="C2094">
        <v>1993</v>
      </c>
      <c r="D2094" t="s">
        <v>8935</v>
      </c>
      <c r="E2094" t="s">
        <v>7821</v>
      </c>
      <c r="F2094">
        <v>30</v>
      </c>
      <c r="G2094">
        <v>3</v>
      </c>
      <c r="H2094">
        <v>181</v>
      </c>
      <c r="I2094">
        <v>187</v>
      </c>
      <c r="J2094" t="s">
        <v>130</v>
      </c>
      <c r="K2094" t="s">
        <v>8936</v>
      </c>
      <c r="L2094" t="s">
        <v>120</v>
      </c>
      <c r="M2094" s="34"/>
      <c r="N2094" s="34"/>
      <c r="O2094" s="34"/>
      <c r="P2094" s="1" t="s">
        <v>178</v>
      </c>
      <c r="Q2094" s="1" t="str">
        <f t="shared" si="194"/>
        <v>exclude_title</v>
      </c>
      <c r="R2094" s="1" t="s">
        <v>123</v>
      </c>
      <c r="S2094" s="1" t="s">
        <v>155</v>
      </c>
      <c r="T2094" s="1" t="str">
        <f t="shared" si="195"/>
        <v>exclude_title</v>
      </c>
      <c r="U2094" s="1" t="s">
        <v>124</v>
      </c>
      <c r="V2094" s="41" t="str">
        <f t="shared" si="196"/>
        <v>exclude_title</v>
      </c>
      <c r="W2094" s="1"/>
      <c r="X2094" s="1"/>
      <c r="Y2094" s="1"/>
      <c r="Z2094" s="1"/>
      <c r="AA2094" s="1"/>
      <c r="AB2094" s="1"/>
      <c r="AC2094" s="41"/>
      <c r="AD2094" s="1"/>
      <c r="AE2094" s="1"/>
      <c r="AF2094" s="1"/>
      <c r="AG2094" s="1"/>
      <c r="AH2094" s="1"/>
      <c r="AI2094" s="1"/>
      <c r="AJ2094" s="41"/>
      <c r="AO2094" s="34"/>
      <c r="AP2094" s="34"/>
      <c r="AQ2094" s="34"/>
      <c r="AR2094" s="34"/>
    </row>
    <row r="2095" spans="1:44" ht="14.7" hidden="1" customHeight="1" x14ac:dyDescent="0.3">
      <c r="A2095">
        <v>2094</v>
      </c>
      <c r="B2095" t="s">
        <v>8937</v>
      </c>
      <c r="C2095">
        <v>2007</v>
      </c>
      <c r="D2095" t="s">
        <v>8938</v>
      </c>
      <c r="E2095" t="s">
        <v>117</v>
      </c>
      <c r="F2095">
        <v>30</v>
      </c>
      <c r="G2095">
        <v>5</v>
      </c>
      <c r="H2095">
        <v>655</v>
      </c>
      <c r="I2095">
        <v>658</v>
      </c>
      <c r="J2095" t="s">
        <v>8939</v>
      </c>
      <c r="K2095" t="s">
        <v>8940</v>
      </c>
      <c r="L2095" t="s">
        <v>120</v>
      </c>
      <c r="M2095" s="34"/>
      <c r="N2095" s="34"/>
      <c r="O2095" s="34"/>
      <c r="P2095" s="1" t="s">
        <v>155</v>
      </c>
      <c r="Q2095" s="1" t="str">
        <f t="shared" si="194"/>
        <v>exclude_title</v>
      </c>
      <c r="R2095" s="1" t="s">
        <v>123</v>
      </c>
      <c r="S2095" s="1" t="s">
        <v>133</v>
      </c>
      <c r="T2095" s="1" t="str">
        <f t="shared" si="195"/>
        <v>exclude_title</v>
      </c>
      <c r="U2095" s="1" t="s">
        <v>124</v>
      </c>
      <c r="V2095" s="41" t="str">
        <f t="shared" si="196"/>
        <v>exclude_title</v>
      </c>
      <c r="W2095" s="1"/>
      <c r="X2095" s="1"/>
      <c r="Y2095" s="1"/>
      <c r="Z2095" s="1"/>
      <c r="AA2095" s="1"/>
      <c r="AB2095" s="1"/>
      <c r="AC2095" s="41"/>
      <c r="AD2095" s="1"/>
      <c r="AE2095" s="1"/>
      <c r="AF2095" s="1"/>
      <c r="AG2095" s="1"/>
      <c r="AH2095" s="1"/>
      <c r="AI2095" s="1"/>
      <c r="AJ2095" s="41"/>
      <c r="AO2095" s="34"/>
      <c r="AP2095" s="34"/>
      <c r="AQ2095" s="34"/>
      <c r="AR2095" s="34"/>
    </row>
    <row r="2096" spans="1:44" ht="14.7" hidden="1" customHeight="1" x14ac:dyDescent="0.3">
      <c r="A2096">
        <v>2095</v>
      </c>
      <c r="B2096" t="s">
        <v>8941</v>
      </c>
      <c r="C2096">
        <v>1995</v>
      </c>
      <c r="D2096" t="s">
        <v>8942</v>
      </c>
      <c r="E2096" t="s">
        <v>203</v>
      </c>
      <c r="F2096">
        <v>74</v>
      </c>
      <c r="G2096">
        <v>1</v>
      </c>
      <c r="H2096">
        <v>69</v>
      </c>
      <c r="I2096">
        <v>80</v>
      </c>
      <c r="J2096" t="s">
        <v>8943</v>
      </c>
      <c r="K2096" t="s">
        <v>8944</v>
      </c>
      <c r="L2096" t="s">
        <v>120</v>
      </c>
      <c r="M2096" s="34"/>
      <c r="N2096" s="34"/>
      <c r="O2096" s="34"/>
      <c r="P2096" s="1" t="s">
        <v>133</v>
      </c>
      <c r="Q2096" s="1" t="str">
        <f t="shared" si="194"/>
        <v>exclude_title</v>
      </c>
      <c r="R2096" s="1" t="s">
        <v>123</v>
      </c>
      <c r="S2096" s="1" t="s">
        <v>133</v>
      </c>
      <c r="T2096" s="1" t="str">
        <f t="shared" si="195"/>
        <v>exclude_title</v>
      </c>
      <c r="U2096" s="1" t="s">
        <v>124</v>
      </c>
      <c r="V2096" s="41" t="str">
        <f t="shared" si="196"/>
        <v>exclude_title</v>
      </c>
      <c r="W2096" s="1"/>
      <c r="X2096" s="1"/>
      <c r="Y2096" s="1"/>
      <c r="Z2096" s="1"/>
      <c r="AA2096" s="1"/>
      <c r="AB2096" s="1"/>
      <c r="AC2096" s="41"/>
      <c r="AD2096" s="1"/>
      <c r="AE2096" s="1"/>
      <c r="AF2096" s="1"/>
      <c r="AG2096" s="1"/>
      <c r="AH2096" s="1"/>
      <c r="AI2096" s="1"/>
      <c r="AJ2096" s="41"/>
      <c r="AO2096" s="34"/>
      <c r="AP2096" s="34"/>
      <c r="AQ2096" s="34"/>
      <c r="AR2096" s="34"/>
    </row>
    <row r="2097" spans="1:44" ht="14.7" hidden="1" customHeight="1" x14ac:dyDescent="0.3">
      <c r="A2097">
        <v>2096</v>
      </c>
      <c r="B2097" t="s">
        <v>8945</v>
      </c>
      <c r="C2097">
        <v>2014</v>
      </c>
      <c r="D2097" t="s">
        <v>8946</v>
      </c>
      <c r="E2097" t="s">
        <v>8947</v>
      </c>
      <c r="F2097">
        <v>28</v>
      </c>
      <c r="G2097">
        <v>6</v>
      </c>
      <c r="H2097">
        <v>625</v>
      </c>
      <c r="I2097">
        <v>634</v>
      </c>
      <c r="J2097" t="s">
        <v>8948</v>
      </c>
      <c r="K2097" t="s">
        <v>8949</v>
      </c>
      <c r="L2097" t="s">
        <v>120</v>
      </c>
      <c r="M2097" s="34"/>
      <c r="N2097" s="34"/>
      <c r="O2097" s="34"/>
      <c r="P2097" s="1" t="s">
        <v>122</v>
      </c>
      <c r="Q2097" s="1" t="str">
        <f t="shared" si="194"/>
        <v>include</v>
      </c>
      <c r="R2097" s="1" t="s">
        <v>123</v>
      </c>
      <c r="S2097" s="1" t="s">
        <v>178</v>
      </c>
      <c r="T2097" s="1" t="str">
        <f t="shared" si="195"/>
        <v>exclude_title</v>
      </c>
      <c r="U2097" s="1" t="s">
        <v>124</v>
      </c>
      <c r="V2097" s="41" t="str">
        <f t="shared" si="196"/>
        <v>include</v>
      </c>
      <c r="W2097" s="1" t="s">
        <v>156</v>
      </c>
      <c r="X2097" s="1" t="str">
        <f>IF(OR(W2097="include",W2097="no_abstract_available"),"include", IF(W2097="duplicate","duplicate", IF(W2097="correction/reply","correction/reply", "exclude_abstract")))</f>
        <v>exclude_abstract</v>
      </c>
      <c r="Y2097" s="1" t="s">
        <v>123</v>
      </c>
      <c r="Z2097" s="1"/>
      <c r="AA2097" s="1"/>
      <c r="AB2097" s="1"/>
      <c r="AC2097" s="41" t="str">
        <f>IF(X2097=AA2097,X2097,IF(OR(X2097="include",AA2097="include"),"include",IF(OR(X2097="duplicate",AA2097="duplicate"),"duplicate",IF(OR(X2097="correction/reply",AA2097="correction/reply"),"correction/reply","exclude_abstract"))))</f>
        <v>exclude_abstract</v>
      </c>
      <c r="AD2097" s="1"/>
      <c r="AE2097" s="1"/>
      <c r="AF2097" s="1"/>
      <c r="AG2097" s="1"/>
      <c r="AH2097" s="1"/>
      <c r="AI2097" s="1"/>
      <c r="AJ2097" s="41"/>
      <c r="AO2097" s="34"/>
      <c r="AP2097" s="34"/>
      <c r="AQ2097" s="34"/>
      <c r="AR2097" s="34"/>
    </row>
    <row r="2098" spans="1:44" ht="14.7" hidden="1" customHeight="1" x14ac:dyDescent="0.3">
      <c r="A2098">
        <v>2097</v>
      </c>
      <c r="B2098" t="s">
        <v>8950</v>
      </c>
      <c r="C2098">
        <v>2011</v>
      </c>
      <c r="D2098" t="s">
        <v>8951</v>
      </c>
      <c r="E2098" t="s">
        <v>2776</v>
      </c>
      <c r="F2098">
        <v>158</v>
      </c>
      <c r="G2098">
        <v>6</v>
      </c>
      <c r="H2098">
        <v>1387</v>
      </c>
      <c r="I2098">
        <v>1402</v>
      </c>
      <c r="J2098" t="s">
        <v>8952</v>
      </c>
      <c r="K2098" t="s">
        <v>8953</v>
      </c>
      <c r="L2098" t="s">
        <v>120</v>
      </c>
      <c r="M2098" s="34"/>
      <c r="N2098" s="34"/>
      <c r="O2098" s="34"/>
      <c r="P2098" s="1" t="s">
        <v>133</v>
      </c>
      <c r="Q2098" s="1" t="str">
        <f t="shared" si="194"/>
        <v>exclude_title</v>
      </c>
      <c r="R2098" s="1" t="s">
        <v>123</v>
      </c>
      <c r="S2098" s="1" t="s">
        <v>133</v>
      </c>
      <c r="T2098" s="1" t="str">
        <f t="shared" si="195"/>
        <v>exclude_title</v>
      </c>
      <c r="U2098" s="1" t="s">
        <v>124</v>
      </c>
      <c r="V2098" s="41" t="str">
        <f t="shared" si="196"/>
        <v>exclude_title</v>
      </c>
      <c r="W2098" s="1"/>
      <c r="X2098" s="1"/>
      <c r="Y2098" s="1"/>
      <c r="Z2098" s="1"/>
      <c r="AA2098" s="1"/>
      <c r="AB2098" s="1"/>
      <c r="AC2098" s="41"/>
      <c r="AD2098" s="1"/>
      <c r="AE2098" s="1"/>
      <c r="AF2098" s="1"/>
      <c r="AG2098" s="1"/>
      <c r="AH2098" s="1"/>
      <c r="AI2098" s="1"/>
      <c r="AJ2098" s="41"/>
      <c r="AO2098" s="34"/>
      <c r="AP2098" s="34"/>
      <c r="AQ2098" s="34"/>
      <c r="AR2098" s="34"/>
    </row>
    <row r="2099" spans="1:44" ht="14.7" hidden="1" customHeight="1" x14ac:dyDescent="0.3">
      <c r="A2099">
        <v>2098</v>
      </c>
      <c r="B2099" t="s">
        <v>8954</v>
      </c>
      <c r="C2099">
        <v>2000</v>
      </c>
      <c r="D2099" t="s">
        <v>8955</v>
      </c>
      <c r="E2099" t="s">
        <v>227</v>
      </c>
      <c r="F2099">
        <v>23</v>
      </c>
      <c r="G2099">
        <v>4</v>
      </c>
      <c r="H2099">
        <v>437</v>
      </c>
      <c r="I2099">
        <v>443</v>
      </c>
      <c r="J2099" t="s">
        <v>8956</v>
      </c>
      <c r="K2099" t="s">
        <v>8957</v>
      </c>
      <c r="L2099" t="s">
        <v>120</v>
      </c>
      <c r="M2099" s="34"/>
      <c r="N2099" s="34"/>
      <c r="O2099" s="34"/>
      <c r="P2099" s="1" t="s">
        <v>178</v>
      </c>
      <c r="Q2099" s="1" t="str">
        <f t="shared" si="194"/>
        <v>exclude_title</v>
      </c>
      <c r="R2099" s="1" t="s">
        <v>123</v>
      </c>
      <c r="S2099" s="1" t="s">
        <v>122</v>
      </c>
      <c r="T2099" s="1" t="str">
        <f t="shared" si="195"/>
        <v>include</v>
      </c>
      <c r="U2099" s="1" t="s">
        <v>124</v>
      </c>
      <c r="V2099" s="41" t="str">
        <f t="shared" si="196"/>
        <v>include</v>
      </c>
      <c r="W2099" s="1" t="s">
        <v>156</v>
      </c>
      <c r="X2099" s="1" t="str">
        <f>IF(OR(W2099="include",W2099="no_abstract_available"),"include", IF(W2099="duplicate","duplicate", IF(W2099="correction/reply","correction/reply", "exclude_abstract")))</f>
        <v>exclude_abstract</v>
      </c>
      <c r="Y2099" s="1" t="s">
        <v>123</v>
      </c>
      <c r="Z2099" s="1"/>
      <c r="AA2099" s="1"/>
      <c r="AB2099" s="1"/>
      <c r="AC2099" s="41" t="str">
        <f>IF(X2099=AA2099,X2099,IF(OR(X2099="include",AA2099="include"),"include",IF(OR(X2099="duplicate",AA2099="duplicate"),"duplicate",IF(OR(X2099="correction/reply",AA2099="correction/reply"),"correction/reply","exclude_abstract"))))</f>
        <v>exclude_abstract</v>
      </c>
      <c r="AD2099" s="1"/>
      <c r="AE2099" s="1"/>
      <c r="AF2099" s="1"/>
      <c r="AG2099" s="1"/>
      <c r="AH2099" s="1"/>
      <c r="AI2099" s="1"/>
      <c r="AJ2099" s="41"/>
      <c r="AO2099" s="34"/>
      <c r="AP2099" s="34"/>
      <c r="AQ2099" s="34"/>
      <c r="AR2099" s="34"/>
    </row>
    <row r="2100" spans="1:44" ht="14.7" hidden="1" customHeight="1" x14ac:dyDescent="0.3">
      <c r="A2100">
        <v>2099</v>
      </c>
      <c r="B2100" t="s">
        <v>8958</v>
      </c>
      <c r="C2100">
        <v>2010</v>
      </c>
      <c r="D2100" t="s">
        <v>8959</v>
      </c>
      <c r="E2100" t="s">
        <v>7445</v>
      </c>
      <c r="F2100">
        <v>155</v>
      </c>
      <c r="G2100">
        <v>2</v>
      </c>
      <c r="H2100">
        <v>211</v>
      </c>
      <c r="I2100">
        <v>222</v>
      </c>
      <c r="J2100" t="s">
        <v>8960</v>
      </c>
      <c r="K2100" t="s">
        <v>8961</v>
      </c>
      <c r="L2100" t="s">
        <v>120</v>
      </c>
      <c r="M2100" s="34"/>
      <c r="N2100" s="34"/>
      <c r="O2100" s="34"/>
      <c r="P2100" s="1" t="s">
        <v>178</v>
      </c>
      <c r="Q2100" s="1" t="str">
        <f t="shared" si="194"/>
        <v>exclude_title</v>
      </c>
      <c r="R2100" s="1" t="s">
        <v>123</v>
      </c>
      <c r="S2100" s="1" t="s">
        <v>178</v>
      </c>
      <c r="T2100" s="1" t="str">
        <f t="shared" si="195"/>
        <v>exclude_title</v>
      </c>
      <c r="U2100" s="1" t="s">
        <v>124</v>
      </c>
      <c r="V2100" s="41" t="str">
        <f t="shared" si="196"/>
        <v>exclude_title</v>
      </c>
      <c r="W2100" s="1"/>
      <c r="X2100" s="1"/>
      <c r="Y2100" s="1"/>
      <c r="Z2100" s="1"/>
      <c r="AA2100" s="1"/>
      <c r="AB2100" s="1"/>
      <c r="AC2100" s="41"/>
      <c r="AD2100" s="1"/>
      <c r="AE2100" s="1"/>
      <c r="AF2100" s="1"/>
      <c r="AG2100" s="1"/>
      <c r="AH2100" s="1"/>
      <c r="AI2100" s="1"/>
      <c r="AJ2100" s="41"/>
      <c r="AO2100" s="34"/>
      <c r="AP2100" s="34"/>
      <c r="AQ2100" s="34"/>
      <c r="AR2100" s="34"/>
    </row>
    <row r="2101" spans="1:44" ht="14.7" hidden="1" customHeight="1" x14ac:dyDescent="0.3">
      <c r="A2101">
        <v>2100</v>
      </c>
      <c r="B2101" t="s">
        <v>8962</v>
      </c>
      <c r="C2101">
        <v>2013</v>
      </c>
      <c r="D2101" t="s">
        <v>8963</v>
      </c>
      <c r="E2101" t="s">
        <v>193</v>
      </c>
      <c r="F2101">
        <v>19</v>
      </c>
      <c r="G2101">
        <v>12</v>
      </c>
      <c r="H2101">
        <v>3677</v>
      </c>
      <c r="I2101">
        <v>3687</v>
      </c>
      <c r="J2101" t="s">
        <v>8964</v>
      </c>
      <c r="K2101" t="s">
        <v>8965</v>
      </c>
      <c r="L2101" t="s">
        <v>120</v>
      </c>
      <c r="M2101" s="34"/>
      <c r="N2101" s="34"/>
      <c r="O2101" s="34"/>
      <c r="P2101" s="1" t="s">
        <v>178</v>
      </c>
      <c r="Q2101" s="1" t="str">
        <f t="shared" si="194"/>
        <v>exclude_title</v>
      </c>
      <c r="R2101" s="1" t="s">
        <v>123</v>
      </c>
      <c r="S2101" s="1" t="s">
        <v>122</v>
      </c>
      <c r="T2101" s="1" t="str">
        <f t="shared" si="195"/>
        <v>include</v>
      </c>
      <c r="U2101" s="1" t="s">
        <v>124</v>
      </c>
      <c r="V2101" s="41" t="str">
        <f t="shared" si="196"/>
        <v>include</v>
      </c>
      <c r="W2101" s="1" t="s">
        <v>190</v>
      </c>
      <c r="X2101" s="1" t="str">
        <f>IF(OR(W2101="include",W2101="no_abstract_available"),"include", IF(W2101="duplicate","duplicate", IF(W2101="correction/reply","correction/reply", "exclude_abstract")))</f>
        <v>exclude_abstract</v>
      </c>
      <c r="Y2101" s="1" t="s">
        <v>123</v>
      </c>
      <c r="Z2101" s="1"/>
      <c r="AA2101" s="1"/>
      <c r="AB2101" s="1"/>
      <c r="AC2101" s="41" t="str">
        <f>IF(X2101=AA2101,X2101,IF(OR(X2101="include",AA2101="include"),"include",IF(OR(X2101="duplicate",AA2101="duplicate"),"duplicate",IF(OR(X2101="correction/reply",AA2101="correction/reply"),"correction/reply","exclude_abstract"))))</f>
        <v>exclude_abstract</v>
      </c>
      <c r="AD2101" s="1"/>
      <c r="AE2101" s="1"/>
      <c r="AF2101" s="1"/>
      <c r="AG2101" s="1"/>
      <c r="AH2101" s="1"/>
      <c r="AI2101" s="1"/>
      <c r="AJ2101" s="41"/>
      <c r="AO2101" s="34"/>
      <c r="AP2101" s="34"/>
      <c r="AQ2101" s="34"/>
      <c r="AR2101" s="34"/>
    </row>
    <row r="2102" spans="1:44" ht="14.7" hidden="1" customHeight="1" x14ac:dyDescent="0.3">
      <c r="A2102">
        <v>2101</v>
      </c>
      <c r="B2102" t="s">
        <v>8966</v>
      </c>
      <c r="C2102">
        <v>2003</v>
      </c>
      <c r="D2102" t="s">
        <v>8967</v>
      </c>
      <c r="E2102" t="s">
        <v>645</v>
      </c>
      <c r="F2102">
        <v>24</v>
      </c>
      <c r="G2102">
        <v>1</v>
      </c>
      <c r="H2102">
        <v>15</v>
      </c>
      <c r="I2102">
        <v>23</v>
      </c>
      <c r="J2102" t="s">
        <v>8968</v>
      </c>
      <c r="K2102" t="s">
        <v>8969</v>
      </c>
      <c r="L2102" t="s">
        <v>120</v>
      </c>
      <c r="M2102" s="34"/>
      <c r="N2102" s="34"/>
      <c r="O2102" s="34"/>
      <c r="P2102" s="1" t="s">
        <v>133</v>
      </c>
      <c r="Q2102" s="1" t="str">
        <f t="shared" si="194"/>
        <v>exclude_title</v>
      </c>
      <c r="R2102" s="1" t="s">
        <v>123</v>
      </c>
      <c r="S2102" s="1" t="s">
        <v>133</v>
      </c>
      <c r="T2102" s="1" t="str">
        <f t="shared" si="195"/>
        <v>exclude_title</v>
      </c>
      <c r="U2102" s="1" t="s">
        <v>124</v>
      </c>
      <c r="V2102" s="41" t="str">
        <f t="shared" si="196"/>
        <v>exclude_title</v>
      </c>
      <c r="W2102" s="1"/>
      <c r="X2102" s="1"/>
      <c r="Y2102" s="1"/>
      <c r="Z2102" s="1"/>
      <c r="AA2102" s="1"/>
      <c r="AB2102" s="1"/>
      <c r="AC2102" s="41"/>
      <c r="AD2102" s="1"/>
      <c r="AE2102" s="1"/>
      <c r="AF2102" s="1"/>
      <c r="AG2102" s="1"/>
      <c r="AH2102" s="1"/>
      <c r="AI2102" s="1"/>
      <c r="AJ2102" s="41"/>
      <c r="AO2102" s="34"/>
      <c r="AP2102" s="34"/>
      <c r="AQ2102" s="34"/>
      <c r="AR2102" s="34"/>
    </row>
    <row r="2103" spans="1:44" ht="14.7" hidden="1" customHeight="1" x14ac:dyDescent="0.3">
      <c r="A2103">
        <v>2102</v>
      </c>
      <c r="B2103" t="s">
        <v>8970</v>
      </c>
      <c r="C2103">
        <v>2011</v>
      </c>
      <c r="D2103" t="s">
        <v>8971</v>
      </c>
      <c r="E2103" t="s">
        <v>352</v>
      </c>
      <c r="F2103">
        <v>75</v>
      </c>
      <c r="G2103">
        <v>5</v>
      </c>
      <c r="H2103">
        <v>995</v>
      </c>
      <c r="I2103">
        <v>1003</v>
      </c>
      <c r="J2103" t="s">
        <v>8972</v>
      </c>
      <c r="K2103" t="s">
        <v>8973</v>
      </c>
      <c r="L2103" t="s">
        <v>120</v>
      </c>
      <c r="M2103" s="34"/>
      <c r="N2103" s="34"/>
      <c r="O2103" s="34"/>
      <c r="P2103" s="1" t="s">
        <v>178</v>
      </c>
      <c r="Q2103" s="1" t="str">
        <f t="shared" si="194"/>
        <v>exclude_title</v>
      </c>
      <c r="R2103" s="1" t="s">
        <v>123</v>
      </c>
      <c r="S2103" s="1" t="s">
        <v>133</v>
      </c>
      <c r="T2103" s="1" t="str">
        <f t="shared" si="195"/>
        <v>exclude_title</v>
      </c>
      <c r="U2103" s="1" t="s">
        <v>124</v>
      </c>
      <c r="V2103" s="41" t="str">
        <f t="shared" si="196"/>
        <v>exclude_title</v>
      </c>
      <c r="W2103" s="1"/>
      <c r="X2103" s="1"/>
      <c r="Y2103" s="1"/>
      <c r="Z2103" s="1"/>
      <c r="AA2103" s="1"/>
      <c r="AB2103" s="1"/>
      <c r="AC2103" s="41"/>
      <c r="AD2103" s="1"/>
      <c r="AE2103" s="1"/>
      <c r="AF2103" s="1"/>
      <c r="AG2103" s="1"/>
      <c r="AH2103" s="1"/>
      <c r="AI2103" s="1"/>
      <c r="AJ2103" s="41"/>
      <c r="AO2103" s="34"/>
      <c r="AP2103" s="34"/>
      <c r="AQ2103" s="34"/>
      <c r="AR2103" s="34"/>
    </row>
    <row r="2104" spans="1:44" ht="14.7" hidden="1" customHeight="1" x14ac:dyDescent="0.3">
      <c r="A2104">
        <v>2103</v>
      </c>
      <c r="B2104" t="s">
        <v>8974</v>
      </c>
      <c r="C2104">
        <v>1994</v>
      </c>
      <c r="D2104" t="s">
        <v>8975</v>
      </c>
      <c r="E2104" t="s">
        <v>8976</v>
      </c>
      <c r="F2104">
        <v>42</v>
      </c>
      <c r="G2104">
        <v>1</v>
      </c>
      <c r="H2104">
        <v>43</v>
      </c>
      <c r="I2104">
        <v>53</v>
      </c>
      <c r="J2104" t="s">
        <v>8977</v>
      </c>
      <c r="K2104" t="s">
        <v>8978</v>
      </c>
      <c r="L2104" t="s">
        <v>120</v>
      </c>
      <c r="M2104" s="34"/>
      <c r="N2104" s="34"/>
      <c r="O2104" s="34"/>
      <c r="P2104" s="1" t="s">
        <v>178</v>
      </c>
      <c r="Q2104" s="1" t="str">
        <f t="shared" si="194"/>
        <v>exclude_title</v>
      </c>
      <c r="R2104" s="1" t="s">
        <v>123</v>
      </c>
      <c r="S2104" s="1" t="s">
        <v>122</v>
      </c>
      <c r="T2104" s="1" t="str">
        <f t="shared" si="195"/>
        <v>include</v>
      </c>
      <c r="U2104" s="1" t="s">
        <v>124</v>
      </c>
      <c r="V2104" s="41" t="str">
        <f t="shared" si="196"/>
        <v>include</v>
      </c>
      <c r="W2104" s="1" t="s">
        <v>156</v>
      </c>
      <c r="X2104" s="1" t="str">
        <f>IF(OR(W2104="include",W2104="no_abstract_available"),"include", IF(W2104="duplicate","duplicate", IF(W2104="correction/reply","correction/reply", "exclude_abstract")))</f>
        <v>exclude_abstract</v>
      </c>
      <c r="Y2104" s="1" t="s">
        <v>123</v>
      </c>
      <c r="Z2104" s="1"/>
      <c r="AA2104" s="1"/>
      <c r="AB2104" s="1"/>
      <c r="AC2104" s="41" t="str">
        <f>IF(X2104=AA2104,X2104,IF(OR(X2104="include",AA2104="include"),"include",IF(OR(X2104="duplicate",AA2104="duplicate"),"duplicate",IF(OR(X2104="correction/reply",AA2104="correction/reply"),"correction/reply","exclude_abstract"))))</f>
        <v>exclude_abstract</v>
      </c>
      <c r="AD2104" s="1"/>
      <c r="AE2104" s="1"/>
      <c r="AF2104" s="1"/>
      <c r="AG2104" s="1"/>
      <c r="AH2104" s="1"/>
      <c r="AI2104" s="1"/>
      <c r="AJ2104" s="41"/>
      <c r="AO2104" s="34"/>
      <c r="AP2104" s="34"/>
      <c r="AQ2104" s="34"/>
      <c r="AR2104" s="34"/>
    </row>
    <row r="2105" spans="1:44" ht="14.7" hidden="1" customHeight="1" x14ac:dyDescent="0.3">
      <c r="A2105">
        <v>2104</v>
      </c>
      <c r="B2105" t="s">
        <v>8979</v>
      </c>
      <c r="C2105">
        <v>2020</v>
      </c>
      <c r="D2105" t="s">
        <v>8980</v>
      </c>
      <c r="E2105" t="s">
        <v>8981</v>
      </c>
      <c r="F2105">
        <v>89</v>
      </c>
      <c r="G2105" t="s">
        <v>130</v>
      </c>
      <c r="H2105" t="s">
        <v>130</v>
      </c>
      <c r="I2105" t="s">
        <v>130</v>
      </c>
      <c r="J2105" t="s">
        <v>8982</v>
      </c>
      <c r="K2105" t="s">
        <v>8983</v>
      </c>
      <c r="L2105" t="s">
        <v>120</v>
      </c>
      <c r="M2105" s="34"/>
      <c r="N2105" s="34"/>
      <c r="O2105" s="34"/>
      <c r="P2105" s="1" t="s">
        <v>178</v>
      </c>
      <c r="Q2105" s="1" t="str">
        <f t="shared" si="194"/>
        <v>exclude_title</v>
      </c>
      <c r="R2105" s="1" t="s">
        <v>123</v>
      </c>
      <c r="S2105" s="1" t="s">
        <v>122</v>
      </c>
      <c r="T2105" s="1" t="str">
        <f t="shared" si="195"/>
        <v>include</v>
      </c>
      <c r="U2105" s="1" t="s">
        <v>124</v>
      </c>
      <c r="V2105" s="41" t="str">
        <f t="shared" si="196"/>
        <v>include</v>
      </c>
      <c r="W2105" s="1" t="s">
        <v>156</v>
      </c>
      <c r="X2105" s="1" t="str">
        <f>IF(OR(W2105="include",W2105="no_abstract_available"),"include", IF(W2105="duplicate","duplicate", IF(W2105="correction/reply","correction/reply", "exclude_abstract")))</f>
        <v>exclude_abstract</v>
      </c>
      <c r="Y2105" s="1" t="s">
        <v>123</v>
      </c>
      <c r="Z2105" s="1"/>
      <c r="AA2105" s="1"/>
      <c r="AB2105" s="1"/>
      <c r="AC2105" s="41" t="str">
        <f>IF(X2105=AA2105,X2105,IF(OR(X2105="include",AA2105="include"),"include",IF(OR(X2105="duplicate",AA2105="duplicate"),"duplicate",IF(OR(X2105="correction/reply",AA2105="correction/reply"),"correction/reply","exclude_abstract"))))</f>
        <v>exclude_abstract</v>
      </c>
      <c r="AD2105" s="1"/>
      <c r="AE2105" s="1"/>
      <c r="AF2105" s="1"/>
      <c r="AG2105" s="1"/>
      <c r="AH2105" s="1"/>
      <c r="AI2105" s="1"/>
      <c r="AJ2105" s="41"/>
      <c r="AO2105" s="34"/>
      <c r="AP2105" s="34"/>
      <c r="AQ2105" s="34"/>
      <c r="AR2105" s="34"/>
    </row>
    <row r="2106" spans="1:44" ht="14.7" hidden="1" customHeight="1" x14ac:dyDescent="0.3">
      <c r="A2106">
        <v>2105</v>
      </c>
      <c r="B2106" t="s">
        <v>8984</v>
      </c>
      <c r="C2106">
        <v>2005</v>
      </c>
      <c r="D2106" t="s">
        <v>8985</v>
      </c>
      <c r="E2106" t="s">
        <v>193</v>
      </c>
      <c r="F2106">
        <v>11</v>
      </c>
      <c r="G2106">
        <v>6</v>
      </c>
      <c r="H2106">
        <v>894</v>
      </c>
      <c r="I2106">
        <v>908</v>
      </c>
      <c r="J2106" t="s">
        <v>8986</v>
      </c>
      <c r="K2106" t="s">
        <v>8987</v>
      </c>
      <c r="L2106" t="s">
        <v>120</v>
      </c>
      <c r="M2106" s="34"/>
      <c r="N2106" s="34"/>
      <c r="O2106" s="34"/>
      <c r="P2106" s="1" t="s">
        <v>133</v>
      </c>
      <c r="Q2106" s="1" t="str">
        <f t="shared" si="194"/>
        <v>exclude_title</v>
      </c>
      <c r="R2106" s="1" t="s">
        <v>123</v>
      </c>
      <c r="S2106" s="1" t="s">
        <v>122</v>
      </c>
      <c r="T2106" s="1" t="str">
        <f t="shared" si="195"/>
        <v>include</v>
      </c>
      <c r="U2106" s="1" t="s">
        <v>124</v>
      </c>
      <c r="V2106" s="41" t="str">
        <f t="shared" si="196"/>
        <v>include</v>
      </c>
      <c r="W2106" s="1" t="s">
        <v>133</v>
      </c>
      <c r="X2106" s="1" t="str">
        <f>IF(OR(W2106="include",W2106="no_abstract_available"),"include", IF(W2106="duplicate","duplicate", IF(W2106="correction/reply","correction/reply", "exclude_abstract")))</f>
        <v>exclude_abstract</v>
      </c>
      <c r="Y2106" s="1" t="s">
        <v>123</v>
      </c>
      <c r="Z2106" s="1"/>
      <c r="AA2106" s="1"/>
      <c r="AB2106" s="1"/>
      <c r="AC2106" s="41" t="str">
        <f>IF(X2106=AA2106,X2106,IF(OR(X2106="include",AA2106="include"),"include",IF(OR(X2106="duplicate",AA2106="duplicate"),"duplicate",IF(OR(X2106="correction/reply",AA2106="correction/reply"),"correction/reply","exclude_abstract"))))</f>
        <v>exclude_abstract</v>
      </c>
      <c r="AD2106" s="1"/>
      <c r="AE2106" s="1"/>
      <c r="AF2106" s="1"/>
      <c r="AG2106" s="1"/>
      <c r="AH2106" s="1"/>
      <c r="AI2106" s="1"/>
      <c r="AJ2106" s="41"/>
      <c r="AO2106" s="34"/>
      <c r="AP2106" s="34"/>
      <c r="AQ2106" s="34"/>
      <c r="AR2106" s="34"/>
    </row>
    <row r="2107" spans="1:44" ht="14.7" hidden="1" customHeight="1" x14ac:dyDescent="0.3">
      <c r="A2107">
        <v>2106</v>
      </c>
      <c r="B2107" t="s">
        <v>8988</v>
      </c>
      <c r="C2107">
        <v>2015</v>
      </c>
      <c r="D2107" t="s">
        <v>8989</v>
      </c>
      <c r="E2107" t="s">
        <v>565</v>
      </c>
      <c r="F2107">
        <v>24</v>
      </c>
      <c r="G2107">
        <v>10</v>
      </c>
      <c r="H2107">
        <v>2399</v>
      </c>
      <c r="I2107">
        <v>2415</v>
      </c>
      <c r="J2107" t="s">
        <v>8990</v>
      </c>
      <c r="K2107" t="s">
        <v>8991</v>
      </c>
      <c r="L2107" t="s">
        <v>120</v>
      </c>
      <c r="M2107" s="34"/>
      <c r="N2107" s="34"/>
      <c r="O2107" s="34"/>
      <c r="P2107" s="1" t="s">
        <v>178</v>
      </c>
      <c r="Q2107" s="1" t="str">
        <f t="shared" si="194"/>
        <v>exclude_title</v>
      </c>
      <c r="R2107" s="1" t="s">
        <v>123</v>
      </c>
      <c r="S2107" s="1" t="s">
        <v>122</v>
      </c>
      <c r="T2107" s="1" t="str">
        <f t="shared" si="195"/>
        <v>include</v>
      </c>
      <c r="U2107" s="1" t="s">
        <v>124</v>
      </c>
      <c r="V2107" s="41" t="str">
        <f t="shared" si="196"/>
        <v>include</v>
      </c>
      <c r="W2107" s="1" t="s">
        <v>133</v>
      </c>
      <c r="X2107" s="1" t="str">
        <f>IF(OR(W2107="include",W2107="no_abstract_available"),"include", IF(W2107="duplicate","duplicate", IF(W2107="correction/reply","correction/reply", "exclude_abstract")))</f>
        <v>exclude_abstract</v>
      </c>
      <c r="Y2107" s="1" t="s">
        <v>123</v>
      </c>
      <c r="Z2107" s="1"/>
      <c r="AA2107" s="1"/>
      <c r="AB2107" s="1"/>
      <c r="AC2107" s="41" t="str">
        <f>IF(X2107=AA2107,X2107,IF(OR(X2107="include",AA2107="include"),"include",IF(OR(X2107="duplicate",AA2107="duplicate"),"duplicate",IF(OR(X2107="correction/reply",AA2107="correction/reply"),"correction/reply","exclude_abstract"))))</f>
        <v>exclude_abstract</v>
      </c>
      <c r="AD2107" s="1"/>
      <c r="AE2107" s="1"/>
      <c r="AF2107" s="1"/>
      <c r="AG2107" s="1"/>
      <c r="AH2107" s="1"/>
      <c r="AI2107" s="1"/>
      <c r="AJ2107" s="41"/>
      <c r="AO2107" s="34"/>
      <c r="AP2107" s="34"/>
      <c r="AQ2107" s="34"/>
      <c r="AR2107" s="34"/>
    </row>
    <row r="2108" spans="1:44" ht="14.7" hidden="1" customHeight="1" x14ac:dyDescent="0.3">
      <c r="A2108">
        <v>2107</v>
      </c>
      <c r="B2108" t="s">
        <v>8992</v>
      </c>
      <c r="C2108">
        <v>2010</v>
      </c>
      <c r="D2108" t="s">
        <v>8993</v>
      </c>
      <c r="E2108" t="s">
        <v>193</v>
      </c>
      <c r="F2108">
        <v>16</v>
      </c>
      <c r="G2108">
        <v>5</v>
      </c>
      <c r="H2108">
        <v>1606</v>
      </c>
      <c r="I2108">
        <v>1617</v>
      </c>
      <c r="J2108" t="s">
        <v>8994</v>
      </c>
      <c r="K2108" t="s">
        <v>8995</v>
      </c>
      <c r="L2108" t="s">
        <v>120</v>
      </c>
      <c r="M2108" s="34"/>
      <c r="N2108" s="34"/>
      <c r="O2108" s="34"/>
      <c r="P2108" s="1" t="s">
        <v>133</v>
      </c>
      <c r="Q2108" s="1" t="str">
        <f t="shared" si="194"/>
        <v>exclude_title</v>
      </c>
      <c r="R2108" s="1" t="s">
        <v>123</v>
      </c>
      <c r="S2108" s="1" t="s">
        <v>133</v>
      </c>
      <c r="T2108" s="1" t="str">
        <f t="shared" si="195"/>
        <v>exclude_title</v>
      </c>
      <c r="U2108" s="1" t="s">
        <v>124</v>
      </c>
      <c r="V2108" s="41" t="str">
        <f t="shared" si="196"/>
        <v>exclude_title</v>
      </c>
      <c r="W2108" s="1"/>
      <c r="X2108" s="1"/>
      <c r="Y2108" s="1"/>
      <c r="Z2108" s="1"/>
      <c r="AA2108" s="1"/>
      <c r="AB2108" s="1"/>
      <c r="AC2108" s="41"/>
      <c r="AD2108" s="1"/>
      <c r="AE2108" s="1"/>
      <c r="AF2108" s="1"/>
      <c r="AG2108" s="1"/>
      <c r="AH2108" s="1"/>
      <c r="AI2108" s="1"/>
      <c r="AJ2108" s="41"/>
      <c r="AO2108" s="34"/>
      <c r="AP2108" s="34"/>
      <c r="AQ2108" s="34"/>
      <c r="AR2108" s="34"/>
    </row>
    <row r="2109" spans="1:44" ht="14.7" hidden="1" customHeight="1" x14ac:dyDescent="0.3">
      <c r="A2109">
        <v>2108</v>
      </c>
      <c r="B2109" t="s">
        <v>8996</v>
      </c>
      <c r="C2109">
        <v>2017</v>
      </c>
      <c r="D2109" t="s">
        <v>8997</v>
      </c>
      <c r="E2109" t="s">
        <v>1242</v>
      </c>
      <c r="F2109">
        <v>43</v>
      </c>
      <c r="G2109">
        <v>4</v>
      </c>
      <c r="H2109">
        <v>422</v>
      </c>
      <c r="I2109">
        <v>432</v>
      </c>
      <c r="J2109" t="s">
        <v>8998</v>
      </c>
      <c r="K2109" t="s">
        <v>8999</v>
      </c>
      <c r="L2109" t="s">
        <v>120</v>
      </c>
      <c r="M2109" s="34"/>
      <c r="N2109" s="34"/>
      <c r="O2109" s="34"/>
      <c r="P2109" s="1" t="s">
        <v>122</v>
      </c>
      <c r="Q2109" s="1" t="str">
        <f t="shared" si="194"/>
        <v>include</v>
      </c>
      <c r="R2109" s="1" t="s">
        <v>123</v>
      </c>
      <c r="S2109" s="1" t="s">
        <v>122</v>
      </c>
      <c r="T2109" s="1" t="str">
        <f t="shared" si="195"/>
        <v>include</v>
      </c>
      <c r="U2109" s="1" t="s">
        <v>124</v>
      </c>
      <c r="V2109" s="41" t="str">
        <f t="shared" si="196"/>
        <v>include</v>
      </c>
      <c r="W2109" s="1" t="s">
        <v>143</v>
      </c>
      <c r="X2109" s="1" t="str">
        <f>IF(OR(W2109="include",W2109="no_abstract_available"),"include", IF(W2109="duplicate","duplicate", IF(W2109="correction/reply","correction/reply", "exclude_abstract")))</f>
        <v>exclude_abstract</v>
      </c>
      <c r="Y2109" s="1" t="s">
        <v>123</v>
      </c>
      <c r="Z2109" s="1"/>
      <c r="AA2109" s="1"/>
      <c r="AB2109" s="1"/>
      <c r="AC2109" s="41" t="str">
        <f>IF(X2109=AA2109,X2109,IF(OR(X2109="include",AA2109="include"),"include",IF(OR(X2109="duplicate",AA2109="duplicate"),"duplicate",IF(OR(X2109="correction/reply",AA2109="correction/reply"),"correction/reply","exclude_abstract"))))</f>
        <v>exclude_abstract</v>
      </c>
      <c r="AD2109" s="1"/>
      <c r="AE2109" s="1"/>
      <c r="AF2109" s="1"/>
      <c r="AG2109" s="1"/>
      <c r="AH2109" s="1"/>
      <c r="AI2109" s="1"/>
      <c r="AJ2109" s="41"/>
      <c r="AO2109" s="34"/>
      <c r="AP2109" s="34"/>
      <c r="AQ2109" s="34"/>
      <c r="AR2109" s="34"/>
    </row>
    <row r="2110" spans="1:44" ht="14.7" hidden="1" customHeight="1" x14ac:dyDescent="0.3">
      <c r="A2110">
        <v>2109</v>
      </c>
      <c r="B2110" t="s">
        <v>9000</v>
      </c>
      <c r="C2110">
        <v>2015</v>
      </c>
      <c r="D2110" t="s">
        <v>9001</v>
      </c>
      <c r="E2110" t="s">
        <v>1166</v>
      </c>
      <c r="F2110">
        <v>5</v>
      </c>
      <c r="G2110">
        <v>18</v>
      </c>
      <c r="H2110">
        <v>3995</v>
      </c>
      <c r="I2110">
        <v>4005</v>
      </c>
      <c r="J2110" t="s">
        <v>9002</v>
      </c>
      <c r="K2110" t="s">
        <v>9003</v>
      </c>
      <c r="L2110" t="s">
        <v>120</v>
      </c>
      <c r="M2110" s="34"/>
      <c r="N2110" s="34"/>
      <c r="O2110" s="34"/>
      <c r="P2110" s="1" t="s">
        <v>122</v>
      </c>
      <c r="Q2110" s="1" t="str">
        <f t="shared" si="194"/>
        <v>include</v>
      </c>
      <c r="R2110" s="1" t="s">
        <v>123</v>
      </c>
      <c r="S2110" s="1" t="s">
        <v>122</v>
      </c>
      <c r="T2110" s="1" t="str">
        <f t="shared" si="195"/>
        <v>include</v>
      </c>
      <c r="U2110" s="1" t="s">
        <v>124</v>
      </c>
      <c r="V2110" s="41" t="str">
        <f t="shared" si="196"/>
        <v>include</v>
      </c>
      <c r="W2110" s="1" t="s">
        <v>133</v>
      </c>
      <c r="X2110" s="1" t="str">
        <f>IF(OR(W2110="include",W2110="no_abstract_available"),"include", IF(W2110="duplicate","duplicate", IF(W2110="correction/reply","correction/reply", "exclude_abstract")))</f>
        <v>exclude_abstract</v>
      </c>
      <c r="Y2110" s="1" t="s">
        <v>123</v>
      </c>
      <c r="Z2110" s="1"/>
      <c r="AA2110" s="1"/>
      <c r="AB2110" s="1"/>
      <c r="AC2110" s="41" t="str">
        <f>IF(X2110=AA2110,X2110,IF(OR(X2110="include",AA2110="include"),"include",IF(OR(X2110="duplicate",AA2110="duplicate"),"duplicate",IF(OR(X2110="correction/reply",AA2110="correction/reply"),"correction/reply","exclude_abstract"))))</f>
        <v>exclude_abstract</v>
      </c>
      <c r="AD2110" s="1"/>
      <c r="AE2110" s="1"/>
      <c r="AF2110" s="1"/>
      <c r="AG2110" s="1"/>
      <c r="AH2110" s="1"/>
      <c r="AI2110" s="1"/>
      <c r="AJ2110" s="41"/>
      <c r="AO2110" s="34"/>
      <c r="AP2110" s="34"/>
      <c r="AQ2110" s="34"/>
      <c r="AR2110" s="34"/>
    </row>
    <row r="2111" spans="1:44" ht="14.7" hidden="1" customHeight="1" x14ac:dyDescent="0.3">
      <c r="A2111">
        <v>2110</v>
      </c>
      <c r="B2111" t="s">
        <v>9004</v>
      </c>
      <c r="C2111">
        <v>2018</v>
      </c>
      <c r="D2111" t="s">
        <v>9005</v>
      </c>
      <c r="E2111" t="s">
        <v>9006</v>
      </c>
      <c r="F2111">
        <v>10</v>
      </c>
      <c r="G2111">
        <v>4</v>
      </c>
      <c r="H2111">
        <v>1859</v>
      </c>
      <c r="I2111">
        <v>1876</v>
      </c>
      <c r="J2111" t="s">
        <v>9007</v>
      </c>
      <c r="K2111" t="s">
        <v>9008</v>
      </c>
      <c r="L2111" t="s">
        <v>120</v>
      </c>
      <c r="M2111" s="34"/>
      <c r="N2111" s="34"/>
      <c r="O2111" s="34"/>
      <c r="P2111" s="1" t="s">
        <v>133</v>
      </c>
      <c r="Q2111" s="1" t="str">
        <f t="shared" si="194"/>
        <v>exclude_title</v>
      </c>
      <c r="R2111" s="1" t="s">
        <v>123</v>
      </c>
      <c r="S2111" s="1" t="s">
        <v>133</v>
      </c>
      <c r="T2111" s="1" t="str">
        <f t="shared" si="195"/>
        <v>exclude_title</v>
      </c>
      <c r="U2111" s="1" t="s">
        <v>124</v>
      </c>
      <c r="V2111" s="41" t="str">
        <f t="shared" si="196"/>
        <v>exclude_title</v>
      </c>
      <c r="W2111" s="1"/>
      <c r="X2111" s="1"/>
      <c r="Y2111" s="1"/>
      <c r="Z2111" s="1"/>
      <c r="AA2111" s="1"/>
      <c r="AB2111" s="1"/>
      <c r="AC2111" s="41"/>
      <c r="AD2111" s="1"/>
      <c r="AE2111" s="1"/>
      <c r="AF2111" s="1"/>
      <c r="AG2111" s="1"/>
      <c r="AH2111" s="1"/>
      <c r="AI2111" s="1"/>
      <c r="AJ2111" s="41"/>
      <c r="AO2111" s="34"/>
      <c r="AP2111" s="34"/>
      <c r="AQ2111" s="34"/>
      <c r="AR2111" s="34"/>
    </row>
    <row r="2112" spans="1:44" ht="14.7" hidden="1" customHeight="1" x14ac:dyDescent="0.3">
      <c r="A2112">
        <v>2111</v>
      </c>
      <c r="B2112" t="s">
        <v>9009</v>
      </c>
      <c r="C2112">
        <v>2007</v>
      </c>
      <c r="D2112" t="s">
        <v>9010</v>
      </c>
      <c r="E2112" t="s">
        <v>1707</v>
      </c>
      <c r="F2112">
        <v>76</v>
      </c>
      <c r="G2112">
        <v>6</v>
      </c>
      <c r="H2112">
        <v>1139</v>
      </c>
      <c r="I2112">
        <v>1148</v>
      </c>
      <c r="J2112" t="s">
        <v>9011</v>
      </c>
      <c r="K2112" t="s">
        <v>9012</v>
      </c>
      <c r="L2112" t="s">
        <v>120</v>
      </c>
      <c r="M2112" s="34"/>
      <c r="N2112" s="34"/>
      <c r="O2112" s="34"/>
      <c r="P2112" s="1" t="s">
        <v>178</v>
      </c>
      <c r="Q2112" s="1" t="str">
        <f t="shared" si="194"/>
        <v>exclude_title</v>
      </c>
      <c r="R2112" s="1" t="s">
        <v>123</v>
      </c>
      <c r="S2112" s="1" t="s">
        <v>178</v>
      </c>
      <c r="T2112" s="1" t="str">
        <f t="shared" si="195"/>
        <v>exclude_title</v>
      </c>
      <c r="U2112" s="1" t="s">
        <v>124</v>
      </c>
      <c r="V2112" s="41" t="str">
        <f t="shared" si="196"/>
        <v>exclude_title</v>
      </c>
      <c r="W2112" s="1"/>
      <c r="X2112" s="1"/>
      <c r="Y2112" s="1"/>
      <c r="Z2112" s="1"/>
      <c r="AA2112" s="1"/>
      <c r="AB2112" s="1"/>
      <c r="AC2112" s="41"/>
      <c r="AD2112" s="1"/>
      <c r="AE2112" s="1"/>
      <c r="AF2112" s="1"/>
      <c r="AG2112" s="1"/>
      <c r="AH2112" s="1"/>
      <c r="AI2112" s="1"/>
      <c r="AJ2112" s="41"/>
      <c r="AO2112" s="34"/>
      <c r="AP2112" s="34"/>
      <c r="AQ2112" s="34"/>
      <c r="AR2112" s="34"/>
    </row>
    <row r="2113" spans="1:44" ht="14.7" hidden="1" customHeight="1" x14ac:dyDescent="0.3">
      <c r="A2113">
        <v>2112</v>
      </c>
      <c r="B2113" t="s">
        <v>9013</v>
      </c>
      <c r="C2113">
        <v>2005</v>
      </c>
      <c r="D2113" t="s">
        <v>9014</v>
      </c>
      <c r="E2113" t="s">
        <v>237</v>
      </c>
      <c r="F2113">
        <v>8</v>
      </c>
      <c r="G2113">
        <v>7</v>
      </c>
      <c r="H2113">
        <v>808</v>
      </c>
      <c r="I2113">
        <v>824</v>
      </c>
      <c r="J2113" t="s">
        <v>9015</v>
      </c>
      <c r="K2113" t="s">
        <v>9016</v>
      </c>
      <c r="L2113" t="s">
        <v>120</v>
      </c>
      <c r="M2113" s="34"/>
      <c r="N2113" s="34"/>
      <c r="O2113" s="34"/>
      <c r="P2113" s="1" t="s">
        <v>122</v>
      </c>
      <c r="Q2113" s="1" t="str">
        <f t="shared" si="194"/>
        <v>include</v>
      </c>
      <c r="R2113" s="1" t="s">
        <v>123</v>
      </c>
      <c r="S2113" s="1" t="s">
        <v>122</v>
      </c>
      <c r="T2113" s="1" t="str">
        <f t="shared" si="195"/>
        <v>include</v>
      </c>
      <c r="U2113" s="1" t="s">
        <v>124</v>
      </c>
      <c r="V2113" s="41" t="str">
        <f t="shared" si="196"/>
        <v>include</v>
      </c>
      <c r="W2113" s="1" t="s">
        <v>156</v>
      </c>
      <c r="X2113" s="1" t="str">
        <f>IF(OR(W2113="include",W2113="no_abstract_available"),"include", IF(W2113="duplicate","duplicate", IF(W2113="correction/reply","correction/reply", "exclude_abstract")))</f>
        <v>exclude_abstract</v>
      </c>
      <c r="Y2113" s="1" t="s">
        <v>123</v>
      </c>
      <c r="Z2113" s="1"/>
      <c r="AA2113" s="1"/>
      <c r="AB2113" s="1"/>
      <c r="AC2113" s="41" t="str">
        <f>IF(X2113=AA2113,X2113,IF(OR(X2113="include",AA2113="include"),"include",IF(OR(X2113="duplicate",AA2113="duplicate"),"duplicate",IF(OR(X2113="correction/reply",AA2113="correction/reply"),"correction/reply","exclude_abstract"))))</f>
        <v>exclude_abstract</v>
      </c>
      <c r="AD2113" s="1"/>
      <c r="AE2113" s="1"/>
      <c r="AF2113" s="1"/>
      <c r="AG2113" s="1"/>
      <c r="AH2113" s="1"/>
      <c r="AI2113" s="1"/>
      <c r="AJ2113" s="41"/>
      <c r="AO2113" s="34"/>
      <c r="AP2113" s="34"/>
      <c r="AQ2113" s="34"/>
      <c r="AR2113" s="34"/>
    </row>
    <row r="2114" spans="1:44" ht="14.7" hidden="1" customHeight="1" x14ac:dyDescent="0.3">
      <c r="A2114">
        <v>2113</v>
      </c>
      <c r="B2114" t="s">
        <v>9017</v>
      </c>
      <c r="C2114">
        <v>2016</v>
      </c>
      <c r="D2114" t="s">
        <v>9018</v>
      </c>
      <c r="E2114" t="s">
        <v>955</v>
      </c>
      <c r="F2114">
        <v>542</v>
      </c>
      <c r="G2114" t="s">
        <v>130</v>
      </c>
      <c r="H2114">
        <v>63</v>
      </c>
      <c r="I2114">
        <v>77</v>
      </c>
      <c r="J2114" t="s">
        <v>9019</v>
      </c>
      <c r="K2114" t="s">
        <v>9020</v>
      </c>
      <c r="L2114" t="s">
        <v>120</v>
      </c>
      <c r="M2114" s="34"/>
      <c r="N2114" s="34"/>
      <c r="O2114" s="34"/>
      <c r="P2114" s="1" t="s">
        <v>155</v>
      </c>
      <c r="Q2114" s="1" t="str">
        <f t="shared" ref="Q2114:Q2177" si="197">IF(P2114="include","include", IF(P2114="duplicate","duplicate", IF(P2114="correction/reply","correction/reply", "exclude_title")))</f>
        <v>exclude_title</v>
      </c>
      <c r="R2114" s="1" t="s">
        <v>123</v>
      </c>
      <c r="S2114" s="1" t="s">
        <v>133</v>
      </c>
      <c r="T2114" s="1" t="str">
        <f t="shared" ref="T2114:T2177" si="198">IF(S2114="include","include", IF(S2114="duplicate","duplicate", IF(S2114="correction/reply","correction/reply", "exclude_title")))</f>
        <v>exclude_title</v>
      </c>
      <c r="U2114" s="1" t="s">
        <v>124</v>
      </c>
      <c r="V2114" s="41" t="str">
        <f t="shared" si="196"/>
        <v>exclude_title</v>
      </c>
      <c r="W2114" s="1"/>
      <c r="X2114" s="1"/>
      <c r="Y2114" s="1"/>
      <c r="Z2114" s="1"/>
      <c r="AA2114" s="1"/>
      <c r="AB2114" s="1"/>
      <c r="AC2114" s="41"/>
      <c r="AD2114" s="1"/>
      <c r="AE2114" s="1"/>
      <c r="AF2114" s="1"/>
      <c r="AG2114" s="1"/>
      <c r="AH2114" s="1"/>
      <c r="AI2114" s="1"/>
      <c r="AJ2114" s="41"/>
      <c r="AO2114" s="34"/>
      <c r="AP2114" s="34"/>
      <c r="AQ2114" s="34"/>
      <c r="AR2114" s="34"/>
    </row>
    <row r="2115" spans="1:44" ht="14.7" hidden="1" customHeight="1" x14ac:dyDescent="0.3">
      <c r="A2115">
        <v>2114</v>
      </c>
      <c r="B2115" t="s">
        <v>9021</v>
      </c>
      <c r="C2115">
        <v>1998</v>
      </c>
      <c r="D2115" t="s">
        <v>9022</v>
      </c>
      <c r="E2115" t="s">
        <v>3272</v>
      </c>
      <c r="F2115">
        <v>61</v>
      </c>
      <c r="G2115" t="s">
        <v>358</v>
      </c>
      <c r="H2115">
        <v>219</v>
      </c>
      <c r="I2115">
        <v>228</v>
      </c>
      <c r="J2115" t="s">
        <v>9023</v>
      </c>
      <c r="K2115" t="s">
        <v>9024</v>
      </c>
      <c r="L2115" t="s">
        <v>120</v>
      </c>
      <c r="M2115" s="34"/>
      <c r="N2115" s="34"/>
      <c r="O2115" s="34"/>
      <c r="P2115" s="1" t="s">
        <v>133</v>
      </c>
      <c r="Q2115" s="1" t="str">
        <f t="shared" si="197"/>
        <v>exclude_title</v>
      </c>
      <c r="R2115" s="1" t="s">
        <v>123</v>
      </c>
      <c r="S2115" s="1" t="s">
        <v>133</v>
      </c>
      <c r="T2115" s="1" t="str">
        <f t="shared" si="198"/>
        <v>exclude_title</v>
      </c>
      <c r="U2115" s="1" t="s">
        <v>124</v>
      </c>
      <c r="V2115" s="41" t="str">
        <f t="shared" si="196"/>
        <v>exclude_title</v>
      </c>
      <c r="W2115" s="1"/>
      <c r="X2115" s="1"/>
      <c r="Y2115" s="1"/>
      <c r="Z2115" s="1"/>
      <c r="AA2115" s="1"/>
      <c r="AB2115" s="1"/>
      <c r="AC2115" s="41"/>
      <c r="AD2115" s="1"/>
      <c r="AE2115" s="1"/>
      <c r="AF2115" s="1"/>
      <c r="AG2115" s="1"/>
      <c r="AH2115" s="1"/>
      <c r="AI2115" s="1"/>
      <c r="AJ2115" s="41"/>
      <c r="AO2115" s="34"/>
      <c r="AP2115" s="34"/>
      <c r="AQ2115" s="34"/>
      <c r="AR2115" s="34"/>
    </row>
    <row r="2116" spans="1:44" ht="14.7" hidden="1" customHeight="1" x14ac:dyDescent="0.3">
      <c r="A2116">
        <v>2115</v>
      </c>
      <c r="B2116" t="s">
        <v>9025</v>
      </c>
      <c r="C2116">
        <v>2012</v>
      </c>
      <c r="D2116" t="s">
        <v>9026</v>
      </c>
      <c r="E2116" t="s">
        <v>347</v>
      </c>
      <c r="F2116">
        <v>44</v>
      </c>
      <c r="G2116">
        <v>2</v>
      </c>
      <c r="H2116">
        <v>239</v>
      </c>
      <c r="I2116">
        <v>246</v>
      </c>
      <c r="J2116" t="s">
        <v>9027</v>
      </c>
      <c r="K2116" t="s">
        <v>9028</v>
      </c>
      <c r="L2116" t="s">
        <v>120</v>
      </c>
      <c r="M2116" s="34"/>
      <c r="N2116" s="34"/>
      <c r="O2116" s="34"/>
      <c r="P2116" s="1" t="s">
        <v>178</v>
      </c>
      <c r="Q2116" s="1" t="str">
        <f t="shared" si="197"/>
        <v>exclude_title</v>
      </c>
      <c r="R2116" s="1" t="s">
        <v>123</v>
      </c>
      <c r="S2116" s="1" t="s">
        <v>122</v>
      </c>
      <c r="T2116" s="1" t="str">
        <f t="shared" si="198"/>
        <v>include</v>
      </c>
      <c r="U2116" s="1" t="s">
        <v>124</v>
      </c>
      <c r="V2116" s="41" t="str">
        <f t="shared" si="196"/>
        <v>include</v>
      </c>
      <c r="W2116" s="1" t="s">
        <v>133</v>
      </c>
      <c r="X2116" s="1" t="str">
        <f>IF(OR(W2116="include",W2116="no_abstract_available"),"include", IF(W2116="duplicate","duplicate", IF(W2116="correction/reply","correction/reply", "exclude_abstract")))</f>
        <v>exclude_abstract</v>
      </c>
      <c r="Y2116" s="1" t="s">
        <v>123</v>
      </c>
      <c r="Z2116" s="1"/>
      <c r="AA2116" s="1"/>
      <c r="AB2116" s="1"/>
      <c r="AC2116" s="41" t="str">
        <f>IF(X2116=AA2116,X2116,IF(OR(X2116="include",AA2116="include"),"include",IF(OR(X2116="duplicate",AA2116="duplicate"),"duplicate",IF(OR(X2116="correction/reply",AA2116="correction/reply"),"correction/reply","exclude_abstract"))))</f>
        <v>exclude_abstract</v>
      </c>
      <c r="AD2116" s="1"/>
      <c r="AE2116" s="1"/>
      <c r="AF2116" s="1"/>
      <c r="AG2116" s="1"/>
      <c r="AH2116" s="1"/>
      <c r="AI2116" s="1"/>
      <c r="AJ2116" s="41"/>
      <c r="AO2116" s="34"/>
      <c r="AP2116" s="34"/>
      <c r="AQ2116" s="34"/>
      <c r="AR2116" s="34"/>
    </row>
    <row r="2117" spans="1:44" ht="14.7" hidden="1" customHeight="1" x14ac:dyDescent="0.3">
      <c r="A2117">
        <v>2116</v>
      </c>
      <c r="B2117" t="s">
        <v>9029</v>
      </c>
      <c r="C2117">
        <v>1996</v>
      </c>
      <c r="D2117" t="s">
        <v>9030</v>
      </c>
      <c r="E2117" t="s">
        <v>335</v>
      </c>
      <c r="F2117">
        <v>77</v>
      </c>
      <c r="G2117">
        <v>8</v>
      </c>
      <c r="H2117">
        <v>2302</v>
      </c>
      <c r="I2117">
        <v>2311</v>
      </c>
      <c r="J2117" t="s">
        <v>9031</v>
      </c>
      <c r="K2117" t="s">
        <v>9032</v>
      </c>
      <c r="L2117" t="s">
        <v>120</v>
      </c>
      <c r="M2117" s="34"/>
      <c r="N2117" s="34"/>
      <c r="O2117" s="34" t="s">
        <v>121</v>
      </c>
      <c r="P2117" s="1" t="s">
        <v>178</v>
      </c>
      <c r="Q2117" s="1" t="str">
        <f t="shared" si="197"/>
        <v>exclude_title</v>
      </c>
      <c r="R2117" s="1" t="s">
        <v>123</v>
      </c>
      <c r="S2117" s="1" t="s">
        <v>122</v>
      </c>
      <c r="T2117" s="1" t="str">
        <f t="shared" si="198"/>
        <v>include</v>
      </c>
      <c r="U2117" s="1" t="s">
        <v>124</v>
      </c>
      <c r="V2117" s="41" t="str">
        <f t="shared" si="196"/>
        <v>include</v>
      </c>
      <c r="W2117" s="1" t="s">
        <v>122</v>
      </c>
      <c r="X2117" s="1" t="str">
        <f>IF(OR(W2117="include",W2117="no_abstract_available"),"include", IF(W2117="duplicate","duplicate", IF(W2117="correction/reply","correction/reply", "exclude_abstract")))</f>
        <v>include</v>
      </c>
      <c r="Y2117" s="1" t="s">
        <v>123</v>
      </c>
      <c r="Z2117" s="1"/>
      <c r="AA2117" s="1"/>
      <c r="AB2117" s="1"/>
      <c r="AC2117" s="41" t="str">
        <f>IF(X2117=AA2117,X2117,IF(OR(X2117="include",AA2117="include"),"include",IF(OR(X2117="duplicate",AA2117="duplicate"),"duplicate",IF(OR(X2117="correction/reply",AA2117="correction/reply"),"correction/reply","exclude_abstract"))))</f>
        <v>include</v>
      </c>
      <c r="AD2117" s="1" t="s">
        <v>122</v>
      </c>
      <c r="AE2117" s="1"/>
      <c r="AF2117" s="1" t="s">
        <v>124</v>
      </c>
      <c r="AG2117" s="1"/>
      <c r="AH2117" s="1"/>
      <c r="AI2117" s="1"/>
      <c r="AJ2117" s="41" t="str">
        <f>IF(AD2117=AG2117,AD2117, (IF(AG2117=0, AD2117,"different!")))</f>
        <v>include</v>
      </c>
      <c r="AK2117" t="s">
        <v>124</v>
      </c>
      <c r="AL2117" t="s">
        <v>121</v>
      </c>
      <c r="AM2117" t="s">
        <v>126</v>
      </c>
      <c r="AO2117" s="34" t="s">
        <v>121</v>
      </c>
      <c r="AP2117" s="34" t="s">
        <v>124</v>
      </c>
      <c r="AQ2117" s="34">
        <v>15</v>
      </c>
      <c r="AR2117" s="34">
        <v>6</v>
      </c>
    </row>
    <row r="2118" spans="1:44" ht="14.7" hidden="1" customHeight="1" x14ac:dyDescent="0.3">
      <c r="A2118">
        <v>2117</v>
      </c>
      <c r="B2118" t="s">
        <v>9033</v>
      </c>
      <c r="C2118">
        <v>1998</v>
      </c>
      <c r="D2118" t="s">
        <v>9034</v>
      </c>
      <c r="E2118" t="s">
        <v>9035</v>
      </c>
      <c r="F2118">
        <v>64</v>
      </c>
      <c r="G2118">
        <v>2</v>
      </c>
      <c r="H2118">
        <v>176</v>
      </c>
      <c r="I2118">
        <v>199</v>
      </c>
      <c r="J2118" t="s">
        <v>9036</v>
      </c>
      <c r="K2118" t="s">
        <v>9037</v>
      </c>
      <c r="L2118" t="s">
        <v>120</v>
      </c>
      <c r="M2118" s="34"/>
      <c r="N2118" s="34"/>
      <c r="O2118" s="34" t="s">
        <v>121</v>
      </c>
      <c r="P2118" s="1" t="s">
        <v>178</v>
      </c>
      <c r="Q2118" s="1" t="str">
        <f t="shared" si="197"/>
        <v>exclude_title</v>
      </c>
      <c r="R2118" s="1" t="s">
        <v>123</v>
      </c>
      <c r="S2118" s="1" t="s">
        <v>122</v>
      </c>
      <c r="T2118" s="1" t="str">
        <f t="shared" si="198"/>
        <v>include</v>
      </c>
      <c r="U2118" s="1" t="s">
        <v>124</v>
      </c>
      <c r="V2118" s="41" t="str">
        <f t="shared" si="196"/>
        <v>include</v>
      </c>
      <c r="W2118" s="1" t="s">
        <v>122</v>
      </c>
      <c r="X2118" s="1" t="str">
        <f>IF(OR(W2118="include",W2118="no_abstract_available"),"include", IF(W2118="duplicate","duplicate", IF(W2118="correction/reply","correction/reply", "exclude_abstract")))</f>
        <v>include</v>
      </c>
      <c r="Y2118" s="1" t="s">
        <v>123</v>
      </c>
      <c r="Z2118" s="1"/>
      <c r="AA2118" s="1"/>
      <c r="AB2118" s="1"/>
      <c r="AC2118" s="41" t="str">
        <f>IF(X2118=AA2118,X2118,IF(OR(X2118="include",AA2118="include"),"include",IF(OR(X2118="duplicate",AA2118="duplicate"),"duplicate",IF(OR(X2118="correction/reply",AA2118="correction/reply"),"correction/reply","exclude_abstract"))))</f>
        <v>include</v>
      </c>
      <c r="AD2118" s="1" t="s">
        <v>541</v>
      </c>
      <c r="AE2118" s="1"/>
      <c r="AF2118" s="1" t="s">
        <v>124</v>
      </c>
      <c r="AG2118" s="1"/>
      <c r="AH2118" s="1"/>
      <c r="AI2118" s="1"/>
      <c r="AJ2118" s="41" t="str">
        <f>IF(AD2118=AG2118,AD2118, (IF(AG2118=0, AD2118,"different!")))</f>
        <v>exclude_population_coordinates</v>
      </c>
      <c r="AK2118" t="s">
        <v>124</v>
      </c>
      <c r="AN2118" t="s">
        <v>9038</v>
      </c>
      <c r="AO2118" s="34"/>
      <c r="AP2118" s="34"/>
      <c r="AQ2118" s="34"/>
      <c r="AR2118" s="34"/>
    </row>
    <row r="2119" spans="1:44" ht="14.7" hidden="1" customHeight="1" x14ac:dyDescent="0.3">
      <c r="A2119">
        <v>2118</v>
      </c>
      <c r="B2119" t="s">
        <v>9039</v>
      </c>
      <c r="C2119">
        <v>1999</v>
      </c>
      <c r="D2119" t="s">
        <v>9040</v>
      </c>
      <c r="E2119" t="s">
        <v>4882</v>
      </c>
      <c r="F2119">
        <v>102</v>
      </c>
      <c r="G2119">
        <v>1</v>
      </c>
      <c r="H2119">
        <v>104</v>
      </c>
      <c r="I2119">
        <v>107</v>
      </c>
      <c r="J2119" t="s">
        <v>9041</v>
      </c>
      <c r="K2119" t="s">
        <v>9042</v>
      </c>
      <c r="L2119" t="s">
        <v>120</v>
      </c>
      <c r="M2119" s="34"/>
      <c r="N2119" s="34"/>
      <c r="O2119" s="34"/>
      <c r="P2119" s="1" t="s">
        <v>178</v>
      </c>
      <c r="Q2119" s="1" t="str">
        <f t="shared" si="197"/>
        <v>exclude_title</v>
      </c>
      <c r="R2119" s="1" t="s">
        <v>123</v>
      </c>
      <c r="S2119" s="1" t="s">
        <v>155</v>
      </c>
      <c r="T2119" s="1" t="str">
        <f t="shared" si="198"/>
        <v>exclude_title</v>
      </c>
      <c r="U2119" s="1" t="s">
        <v>124</v>
      </c>
      <c r="V2119" s="41" t="str">
        <f t="shared" si="196"/>
        <v>exclude_title</v>
      </c>
      <c r="W2119" s="1"/>
      <c r="X2119" s="1"/>
      <c r="Y2119" s="1"/>
      <c r="Z2119" s="1"/>
      <c r="AA2119" s="1"/>
      <c r="AB2119" s="1"/>
      <c r="AC2119" s="41"/>
      <c r="AD2119" s="1"/>
      <c r="AE2119" s="1"/>
      <c r="AF2119" s="1"/>
      <c r="AG2119" s="1"/>
      <c r="AH2119" s="1"/>
      <c r="AI2119" s="1"/>
      <c r="AJ2119" s="41"/>
      <c r="AO2119" s="34"/>
      <c r="AP2119" s="34"/>
      <c r="AQ2119" s="34"/>
      <c r="AR2119" s="34"/>
    </row>
    <row r="2120" spans="1:44" ht="14.7" hidden="1" customHeight="1" x14ac:dyDescent="0.3">
      <c r="A2120">
        <v>2119</v>
      </c>
      <c r="B2120" t="s">
        <v>9043</v>
      </c>
      <c r="C2120">
        <v>1997</v>
      </c>
      <c r="D2120" t="s">
        <v>9044</v>
      </c>
      <c r="E2120" t="s">
        <v>227</v>
      </c>
      <c r="F2120">
        <v>20</v>
      </c>
      <c r="G2120">
        <v>2</v>
      </c>
      <c r="H2120">
        <v>116</v>
      </c>
      <c r="I2120">
        <v>122</v>
      </c>
      <c r="J2120" t="s">
        <v>9045</v>
      </c>
      <c r="K2120" t="s">
        <v>9046</v>
      </c>
      <c r="L2120" t="s">
        <v>120</v>
      </c>
      <c r="M2120" s="34"/>
      <c r="N2120" s="34"/>
      <c r="O2120" s="34"/>
      <c r="P2120" s="1" t="s">
        <v>122</v>
      </c>
      <c r="Q2120" s="1" t="str">
        <f t="shared" si="197"/>
        <v>include</v>
      </c>
      <c r="R2120" s="1" t="s">
        <v>123</v>
      </c>
      <c r="S2120" s="1" t="s">
        <v>122</v>
      </c>
      <c r="T2120" s="1" t="str">
        <f t="shared" si="198"/>
        <v>include</v>
      </c>
      <c r="U2120" s="1" t="s">
        <v>124</v>
      </c>
      <c r="V2120" s="41" t="str">
        <f t="shared" si="196"/>
        <v>include</v>
      </c>
      <c r="W2120" s="1" t="s">
        <v>156</v>
      </c>
      <c r="X2120" s="1" t="str">
        <f>IF(OR(W2120="include",W2120="no_abstract_available"),"include", IF(W2120="duplicate","duplicate", IF(W2120="correction/reply","correction/reply", "exclude_abstract")))</f>
        <v>exclude_abstract</v>
      </c>
      <c r="Y2120" s="1" t="s">
        <v>123</v>
      </c>
      <c r="Z2120" s="1"/>
      <c r="AA2120" s="1"/>
      <c r="AB2120" s="1"/>
      <c r="AC2120" s="41" t="str">
        <f>IF(X2120=AA2120,X2120,IF(OR(X2120="include",AA2120="include"),"include",IF(OR(X2120="duplicate",AA2120="duplicate"),"duplicate",IF(OR(X2120="correction/reply",AA2120="correction/reply"),"correction/reply","exclude_abstract"))))</f>
        <v>exclude_abstract</v>
      </c>
      <c r="AD2120" s="1"/>
      <c r="AE2120" s="1"/>
      <c r="AF2120" s="1"/>
      <c r="AG2120" s="1"/>
      <c r="AH2120" s="1"/>
      <c r="AI2120" s="1"/>
      <c r="AJ2120" s="41"/>
      <c r="AO2120" s="34"/>
      <c r="AP2120" s="34"/>
      <c r="AQ2120" s="34"/>
      <c r="AR2120" s="34"/>
    </row>
    <row r="2121" spans="1:44" ht="14.7" hidden="1" customHeight="1" x14ac:dyDescent="0.3">
      <c r="A2121">
        <v>2120</v>
      </c>
      <c r="B2121" t="s">
        <v>9047</v>
      </c>
      <c r="C2121">
        <v>2016</v>
      </c>
      <c r="D2121" t="s">
        <v>9048</v>
      </c>
      <c r="E2121" t="s">
        <v>8866</v>
      </c>
      <c r="F2121">
        <v>7</v>
      </c>
      <c r="G2121">
        <v>1</v>
      </c>
      <c r="H2121" t="s">
        <v>130</v>
      </c>
      <c r="I2121" t="s">
        <v>130</v>
      </c>
      <c r="J2121" t="s">
        <v>9049</v>
      </c>
      <c r="K2121" t="s">
        <v>9050</v>
      </c>
      <c r="L2121" t="s">
        <v>120</v>
      </c>
      <c r="M2121" s="34"/>
      <c r="N2121" s="34"/>
      <c r="O2121" s="34"/>
      <c r="P2121" s="1" t="s">
        <v>178</v>
      </c>
      <c r="Q2121" s="1" t="str">
        <f t="shared" si="197"/>
        <v>exclude_title</v>
      </c>
      <c r="R2121" s="1" t="s">
        <v>123</v>
      </c>
      <c r="S2121" s="1" t="s">
        <v>155</v>
      </c>
      <c r="T2121" s="1" t="str">
        <f t="shared" si="198"/>
        <v>exclude_title</v>
      </c>
      <c r="U2121" s="1" t="s">
        <v>124</v>
      </c>
      <c r="V2121" s="41" t="str">
        <f t="shared" si="196"/>
        <v>exclude_title</v>
      </c>
      <c r="W2121" s="1"/>
      <c r="X2121" s="1"/>
      <c r="Y2121" s="1"/>
      <c r="Z2121" s="1"/>
      <c r="AA2121" s="1"/>
      <c r="AB2121" s="1"/>
      <c r="AC2121" s="41"/>
      <c r="AD2121" s="1"/>
      <c r="AE2121" s="1"/>
      <c r="AF2121" s="1"/>
      <c r="AG2121" s="1"/>
      <c r="AH2121" s="1"/>
      <c r="AI2121" s="1"/>
      <c r="AJ2121" s="41"/>
      <c r="AO2121" s="34"/>
      <c r="AP2121" s="34"/>
      <c r="AQ2121" s="34"/>
      <c r="AR2121" s="34"/>
    </row>
    <row r="2122" spans="1:44" ht="14.7" hidden="1" customHeight="1" x14ac:dyDescent="0.3">
      <c r="A2122">
        <v>2121</v>
      </c>
      <c r="B2122" t="s">
        <v>9051</v>
      </c>
      <c r="C2122">
        <v>2015</v>
      </c>
      <c r="D2122" t="s">
        <v>9052</v>
      </c>
      <c r="E2122" t="s">
        <v>690</v>
      </c>
      <c r="F2122">
        <v>13</v>
      </c>
      <c r="G2122" t="s">
        <v>130</v>
      </c>
      <c r="H2122">
        <v>66</v>
      </c>
      <c r="I2122">
        <v>76</v>
      </c>
      <c r="J2122" t="s">
        <v>9053</v>
      </c>
      <c r="K2122" t="s">
        <v>9054</v>
      </c>
      <c r="L2122" t="s">
        <v>120</v>
      </c>
      <c r="M2122" s="34"/>
      <c r="N2122" s="34"/>
      <c r="O2122" s="34"/>
      <c r="P2122" s="1" t="s">
        <v>178</v>
      </c>
      <c r="Q2122" s="1" t="str">
        <f t="shared" si="197"/>
        <v>exclude_title</v>
      </c>
      <c r="R2122" s="1" t="s">
        <v>123</v>
      </c>
      <c r="S2122" s="1" t="s">
        <v>133</v>
      </c>
      <c r="T2122" s="1" t="str">
        <f t="shared" si="198"/>
        <v>exclude_title</v>
      </c>
      <c r="U2122" s="1" t="s">
        <v>124</v>
      </c>
      <c r="V2122" s="41" t="str">
        <f t="shared" ref="V2122:V2185" si="199">IF(Q2122=T2122,Q2122,IF(OR(Q2122="include",T2122="include"),"include",IF(OR(Q2122="duplicate",T2122="duplicate"),"duplicate",IF(OR(Q2122="correction/reply",T2122="correction/reply"),"correction/reply","exclude_title"))))</f>
        <v>exclude_title</v>
      </c>
      <c r="W2122" s="1"/>
      <c r="X2122" s="1"/>
      <c r="Y2122" s="1"/>
      <c r="Z2122" s="1"/>
      <c r="AA2122" s="1"/>
      <c r="AB2122" s="1"/>
      <c r="AC2122" s="41"/>
      <c r="AD2122" s="1"/>
      <c r="AE2122" s="1"/>
      <c r="AF2122" s="1"/>
      <c r="AG2122" s="1"/>
      <c r="AH2122" s="1"/>
      <c r="AI2122" s="1"/>
      <c r="AJ2122" s="41"/>
      <c r="AO2122" s="34"/>
      <c r="AP2122" s="34"/>
      <c r="AQ2122" s="34"/>
      <c r="AR2122" s="34"/>
    </row>
    <row r="2123" spans="1:44" ht="14.7" hidden="1" customHeight="1" x14ac:dyDescent="0.3">
      <c r="A2123">
        <v>2122</v>
      </c>
      <c r="B2123" t="s">
        <v>9055</v>
      </c>
      <c r="C2123">
        <v>2015</v>
      </c>
      <c r="D2123" t="s">
        <v>9056</v>
      </c>
      <c r="E2123" t="s">
        <v>946</v>
      </c>
      <c r="F2123">
        <v>93</v>
      </c>
      <c r="G2123">
        <v>3</v>
      </c>
      <c r="H2123">
        <v>187</v>
      </c>
      <c r="I2123">
        <v>195</v>
      </c>
      <c r="J2123" t="s">
        <v>9057</v>
      </c>
      <c r="K2123" t="s">
        <v>9058</v>
      </c>
      <c r="L2123" t="s">
        <v>120</v>
      </c>
      <c r="M2123" s="34"/>
      <c r="N2123" s="34"/>
      <c r="O2123" s="34"/>
      <c r="P2123" s="1" t="s">
        <v>178</v>
      </c>
      <c r="Q2123" s="1" t="str">
        <f t="shared" si="197"/>
        <v>exclude_title</v>
      </c>
      <c r="R2123" s="1" t="s">
        <v>123</v>
      </c>
      <c r="S2123" s="1" t="s">
        <v>122</v>
      </c>
      <c r="T2123" s="1" t="str">
        <f t="shared" si="198"/>
        <v>include</v>
      </c>
      <c r="U2123" s="1" t="s">
        <v>124</v>
      </c>
      <c r="V2123" s="41" t="str">
        <f t="shared" si="199"/>
        <v>include</v>
      </c>
      <c r="W2123" s="1" t="s">
        <v>156</v>
      </c>
      <c r="X2123" s="1" t="str">
        <f>IF(OR(W2123="include",W2123="no_abstract_available"),"include", IF(W2123="duplicate","duplicate", IF(W2123="correction/reply","correction/reply", "exclude_abstract")))</f>
        <v>exclude_abstract</v>
      </c>
      <c r="Y2123" s="1" t="s">
        <v>123</v>
      </c>
      <c r="Z2123" s="1"/>
      <c r="AA2123" s="1"/>
      <c r="AB2123" s="1"/>
      <c r="AC2123" s="41" t="str">
        <f>IF(X2123=AA2123,X2123,IF(OR(X2123="include",AA2123="include"),"include",IF(OR(X2123="duplicate",AA2123="duplicate"),"duplicate",IF(OR(X2123="correction/reply",AA2123="correction/reply"),"correction/reply","exclude_abstract"))))</f>
        <v>exclude_abstract</v>
      </c>
      <c r="AD2123" s="1"/>
      <c r="AE2123" s="1"/>
      <c r="AF2123" s="1"/>
      <c r="AG2123" s="1"/>
      <c r="AH2123" s="1"/>
      <c r="AI2123" s="1"/>
      <c r="AJ2123" s="41"/>
      <c r="AO2123" s="34"/>
      <c r="AP2123" s="34"/>
      <c r="AQ2123" s="34"/>
      <c r="AR2123" s="34"/>
    </row>
    <row r="2124" spans="1:44" ht="14.7" hidden="1" customHeight="1" x14ac:dyDescent="0.3">
      <c r="A2124">
        <v>2123</v>
      </c>
      <c r="B2124" t="s">
        <v>9059</v>
      </c>
      <c r="C2124">
        <v>2009</v>
      </c>
      <c r="D2124" t="s">
        <v>9060</v>
      </c>
      <c r="E2124" t="s">
        <v>232</v>
      </c>
      <c r="F2124">
        <v>87</v>
      </c>
      <c r="G2124">
        <v>8</v>
      </c>
      <c r="H2124">
        <v>723</v>
      </c>
      <c r="I2124">
        <v>739</v>
      </c>
      <c r="J2124" t="s">
        <v>9061</v>
      </c>
      <c r="K2124" t="s">
        <v>9062</v>
      </c>
      <c r="L2124" t="s">
        <v>120</v>
      </c>
      <c r="M2124" s="34"/>
      <c r="N2124" s="34"/>
      <c r="O2124" s="34"/>
      <c r="P2124" s="1" t="s">
        <v>122</v>
      </c>
      <c r="Q2124" s="1" t="str">
        <f t="shared" si="197"/>
        <v>include</v>
      </c>
      <c r="R2124" s="1" t="s">
        <v>123</v>
      </c>
      <c r="S2124" s="1" t="s">
        <v>190</v>
      </c>
      <c r="T2124" s="1" t="str">
        <f t="shared" si="198"/>
        <v>exclude_title</v>
      </c>
      <c r="U2124" s="1" t="s">
        <v>124</v>
      </c>
      <c r="V2124" s="41" t="str">
        <f t="shared" si="199"/>
        <v>include</v>
      </c>
      <c r="W2124" s="1" t="s">
        <v>190</v>
      </c>
      <c r="X2124" s="1" t="str">
        <f>IF(OR(W2124="include",W2124="no_abstract_available"),"include", IF(W2124="duplicate","duplicate", IF(W2124="correction/reply","correction/reply", "exclude_abstract")))</f>
        <v>exclude_abstract</v>
      </c>
      <c r="Y2124" s="1" t="s">
        <v>123</v>
      </c>
      <c r="Z2124" s="1"/>
      <c r="AA2124" s="1"/>
      <c r="AB2124" s="1"/>
      <c r="AC2124" s="41" t="str">
        <f>IF(X2124=AA2124,X2124,IF(OR(X2124="include",AA2124="include"),"include",IF(OR(X2124="duplicate",AA2124="duplicate"),"duplicate",IF(OR(X2124="correction/reply",AA2124="correction/reply"),"correction/reply","exclude_abstract"))))</f>
        <v>exclude_abstract</v>
      </c>
      <c r="AD2124" s="1"/>
      <c r="AE2124" s="1"/>
      <c r="AF2124" s="1"/>
      <c r="AG2124" s="1"/>
      <c r="AH2124" s="1"/>
      <c r="AI2124" s="1"/>
      <c r="AJ2124" s="41"/>
      <c r="AO2124" s="34"/>
      <c r="AP2124" s="34"/>
      <c r="AQ2124" s="34"/>
      <c r="AR2124" s="34"/>
    </row>
    <row r="2125" spans="1:44" ht="14.7" hidden="1" customHeight="1" x14ac:dyDescent="0.3">
      <c r="A2125">
        <v>2124</v>
      </c>
      <c r="B2125" t="s">
        <v>9063</v>
      </c>
      <c r="C2125">
        <v>2002</v>
      </c>
      <c r="D2125" t="s">
        <v>9064</v>
      </c>
      <c r="E2125" t="s">
        <v>237</v>
      </c>
      <c r="F2125">
        <v>5</v>
      </c>
      <c r="G2125">
        <v>2</v>
      </c>
      <c r="H2125">
        <v>138</v>
      </c>
      <c r="I2125">
        <v>158</v>
      </c>
      <c r="J2125" t="s">
        <v>9065</v>
      </c>
      <c r="K2125" t="s">
        <v>9066</v>
      </c>
      <c r="L2125" t="s">
        <v>120</v>
      </c>
      <c r="M2125" s="34"/>
      <c r="N2125" s="34"/>
      <c r="O2125" s="34"/>
      <c r="P2125" s="1" t="s">
        <v>133</v>
      </c>
      <c r="Q2125" s="1" t="str">
        <f t="shared" si="197"/>
        <v>exclude_title</v>
      </c>
      <c r="R2125" s="1" t="s">
        <v>123</v>
      </c>
      <c r="S2125" s="1" t="s">
        <v>133</v>
      </c>
      <c r="T2125" s="1" t="str">
        <f t="shared" si="198"/>
        <v>exclude_title</v>
      </c>
      <c r="U2125" s="1" t="s">
        <v>124</v>
      </c>
      <c r="V2125" s="41" t="str">
        <f t="shared" si="199"/>
        <v>exclude_title</v>
      </c>
      <c r="W2125" s="1"/>
      <c r="X2125" s="1"/>
      <c r="Y2125" s="1"/>
      <c r="Z2125" s="1"/>
      <c r="AA2125" s="1"/>
      <c r="AB2125" s="1"/>
      <c r="AC2125" s="41"/>
      <c r="AD2125" s="1"/>
      <c r="AE2125" s="1"/>
      <c r="AF2125" s="1"/>
      <c r="AG2125" s="1"/>
      <c r="AH2125" s="1"/>
      <c r="AI2125" s="1"/>
      <c r="AJ2125" s="41"/>
      <c r="AO2125" s="34"/>
      <c r="AP2125" s="34"/>
      <c r="AQ2125" s="34"/>
      <c r="AR2125" s="34"/>
    </row>
    <row r="2126" spans="1:44" ht="14.7" hidden="1" customHeight="1" x14ac:dyDescent="0.3">
      <c r="A2126">
        <v>2125</v>
      </c>
      <c r="B2126" t="s">
        <v>9067</v>
      </c>
      <c r="C2126">
        <v>2016</v>
      </c>
      <c r="D2126" t="s">
        <v>9068</v>
      </c>
      <c r="E2126" t="s">
        <v>9069</v>
      </c>
      <c r="F2126">
        <v>26</v>
      </c>
      <c r="G2126">
        <v>4</v>
      </c>
      <c r="H2126">
        <v>321</v>
      </c>
      <c r="I2126">
        <v>326</v>
      </c>
      <c r="J2126" t="s">
        <v>9070</v>
      </c>
      <c r="K2126" t="s">
        <v>9071</v>
      </c>
      <c r="L2126" t="s">
        <v>120</v>
      </c>
      <c r="M2126" s="34"/>
      <c r="N2126" s="34"/>
      <c r="O2126" s="34"/>
      <c r="P2126" s="1" t="s">
        <v>133</v>
      </c>
      <c r="Q2126" s="1" t="str">
        <f t="shared" si="197"/>
        <v>exclude_title</v>
      </c>
      <c r="R2126" s="1" t="s">
        <v>123</v>
      </c>
      <c r="S2126" s="1" t="s">
        <v>133</v>
      </c>
      <c r="T2126" s="1" t="str">
        <f t="shared" si="198"/>
        <v>exclude_title</v>
      </c>
      <c r="U2126" s="1" t="s">
        <v>124</v>
      </c>
      <c r="V2126" s="41" t="str">
        <f t="shared" si="199"/>
        <v>exclude_title</v>
      </c>
      <c r="W2126" s="1"/>
      <c r="X2126" s="1"/>
      <c r="Y2126" s="1"/>
      <c r="Z2126" s="1"/>
      <c r="AA2126" s="1"/>
      <c r="AB2126" s="1"/>
      <c r="AC2126" s="41"/>
      <c r="AD2126" s="1"/>
      <c r="AE2126" s="1"/>
      <c r="AF2126" s="1"/>
      <c r="AG2126" s="1"/>
      <c r="AH2126" s="1"/>
      <c r="AI2126" s="1"/>
      <c r="AJ2126" s="41"/>
      <c r="AO2126" s="34"/>
      <c r="AP2126" s="34"/>
      <c r="AQ2126" s="34"/>
      <c r="AR2126" s="34"/>
    </row>
    <row r="2127" spans="1:44" ht="14.7" hidden="1" customHeight="1" x14ac:dyDescent="0.3">
      <c r="A2127">
        <v>2126</v>
      </c>
      <c r="B2127" t="s">
        <v>9072</v>
      </c>
      <c r="C2127">
        <v>2008</v>
      </c>
      <c r="D2127" t="s">
        <v>9073</v>
      </c>
      <c r="E2127" t="s">
        <v>9074</v>
      </c>
      <c r="F2127">
        <v>88</v>
      </c>
      <c r="G2127">
        <v>1</v>
      </c>
      <c r="H2127">
        <v>219</v>
      </c>
      <c r="I2127">
        <v>227</v>
      </c>
      <c r="J2127" t="s">
        <v>9075</v>
      </c>
      <c r="K2127" t="s">
        <v>9076</v>
      </c>
      <c r="L2127" t="s">
        <v>120</v>
      </c>
      <c r="M2127" s="34"/>
      <c r="N2127" s="34"/>
      <c r="O2127" s="34"/>
      <c r="P2127" s="1" t="s">
        <v>122</v>
      </c>
      <c r="Q2127" s="1" t="str">
        <f t="shared" si="197"/>
        <v>include</v>
      </c>
      <c r="R2127" s="1" t="s">
        <v>123</v>
      </c>
      <c r="S2127" s="1" t="s">
        <v>122</v>
      </c>
      <c r="T2127" s="1" t="str">
        <f t="shared" si="198"/>
        <v>include</v>
      </c>
      <c r="U2127" s="1" t="s">
        <v>124</v>
      </c>
      <c r="V2127" s="41" t="str">
        <f t="shared" si="199"/>
        <v>include</v>
      </c>
      <c r="W2127" s="1" t="s">
        <v>190</v>
      </c>
      <c r="X2127" s="1" t="str">
        <f>IF(OR(W2127="include",W2127="no_abstract_available"),"include", IF(W2127="duplicate","duplicate", IF(W2127="correction/reply","correction/reply", "exclude_abstract")))</f>
        <v>exclude_abstract</v>
      </c>
      <c r="Y2127" s="1" t="s">
        <v>123</v>
      </c>
      <c r="Z2127" s="1"/>
      <c r="AA2127" s="1"/>
      <c r="AB2127" s="1"/>
      <c r="AC2127" s="41" t="str">
        <f>IF(X2127=AA2127,X2127,IF(OR(X2127="include",AA2127="include"),"include",IF(OR(X2127="duplicate",AA2127="duplicate"),"duplicate",IF(OR(X2127="correction/reply",AA2127="correction/reply"),"correction/reply","exclude_abstract"))))</f>
        <v>exclude_abstract</v>
      </c>
      <c r="AD2127" s="1"/>
      <c r="AE2127" s="1"/>
      <c r="AF2127" s="1"/>
      <c r="AG2127" s="1"/>
      <c r="AH2127" s="1"/>
      <c r="AI2127" s="1"/>
      <c r="AJ2127" s="41"/>
      <c r="AO2127" s="34"/>
      <c r="AP2127" s="34"/>
      <c r="AQ2127" s="34"/>
      <c r="AR2127" s="34"/>
    </row>
    <row r="2128" spans="1:44" ht="14.7" hidden="1" customHeight="1" x14ac:dyDescent="0.3">
      <c r="A2128">
        <v>2127</v>
      </c>
      <c r="B2128" t="s">
        <v>9077</v>
      </c>
      <c r="C2128">
        <v>1998</v>
      </c>
      <c r="D2128" t="s">
        <v>9078</v>
      </c>
      <c r="E2128" t="s">
        <v>435</v>
      </c>
      <c r="F2128">
        <v>113</v>
      </c>
      <c r="G2128">
        <v>4</v>
      </c>
      <c r="H2128">
        <v>509</v>
      </c>
      <c r="I2128">
        <v>516</v>
      </c>
      <c r="J2128" t="s">
        <v>9079</v>
      </c>
      <c r="K2128" t="s">
        <v>9080</v>
      </c>
      <c r="L2128" t="s">
        <v>120</v>
      </c>
      <c r="M2128" s="34"/>
      <c r="N2128" s="34"/>
      <c r="O2128" s="34"/>
      <c r="P2128" s="1" t="s">
        <v>122</v>
      </c>
      <c r="Q2128" s="1" t="str">
        <f t="shared" si="197"/>
        <v>include</v>
      </c>
      <c r="R2128" s="1" t="s">
        <v>123</v>
      </c>
      <c r="S2128" s="1" t="s">
        <v>122</v>
      </c>
      <c r="T2128" s="1" t="str">
        <f t="shared" si="198"/>
        <v>include</v>
      </c>
      <c r="U2128" s="1" t="s">
        <v>124</v>
      </c>
      <c r="V2128" s="41" t="str">
        <f t="shared" si="199"/>
        <v>include</v>
      </c>
      <c r="W2128" s="1" t="s">
        <v>133</v>
      </c>
      <c r="X2128" s="1" t="str">
        <f>IF(OR(W2128="include",W2128="no_abstract_available"),"include", IF(W2128="duplicate","duplicate", IF(W2128="correction/reply","correction/reply", "exclude_abstract")))</f>
        <v>exclude_abstract</v>
      </c>
      <c r="Y2128" s="1" t="s">
        <v>123</v>
      </c>
      <c r="Z2128" s="1"/>
      <c r="AA2128" s="1"/>
      <c r="AB2128" s="1"/>
      <c r="AC2128" s="41" t="str">
        <f>IF(X2128=AA2128,X2128,IF(OR(X2128="include",AA2128="include"),"include",IF(OR(X2128="duplicate",AA2128="duplicate"),"duplicate",IF(OR(X2128="correction/reply",AA2128="correction/reply"),"correction/reply","exclude_abstract"))))</f>
        <v>exclude_abstract</v>
      </c>
      <c r="AD2128" s="1"/>
      <c r="AE2128" s="1"/>
      <c r="AF2128" s="1"/>
      <c r="AG2128" s="1"/>
      <c r="AH2128" s="1"/>
      <c r="AI2128" s="1"/>
      <c r="AJ2128" s="41"/>
      <c r="AO2128" s="34"/>
      <c r="AP2128" s="34"/>
      <c r="AQ2128" s="34"/>
      <c r="AR2128" s="34"/>
    </row>
    <row r="2129" spans="1:44" ht="14.7" hidden="1" customHeight="1" x14ac:dyDescent="0.3">
      <c r="A2129">
        <v>2128</v>
      </c>
      <c r="B2129" t="s">
        <v>9081</v>
      </c>
      <c r="C2129">
        <v>2015</v>
      </c>
      <c r="D2129" t="s">
        <v>9082</v>
      </c>
      <c r="E2129" t="s">
        <v>3461</v>
      </c>
      <c r="F2129">
        <v>58</v>
      </c>
      <c r="G2129" t="s">
        <v>130</v>
      </c>
      <c r="H2129">
        <v>322</v>
      </c>
      <c r="I2129">
        <v>331</v>
      </c>
      <c r="J2129" t="s">
        <v>9083</v>
      </c>
      <c r="K2129" t="s">
        <v>9084</v>
      </c>
      <c r="L2129" t="s">
        <v>120</v>
      </c>
      <c r="M2129" s="34"/>
      <c r="N2129" s="34"/>
      <c r="O2129" s="34"/>
      <c r="P2129" s="1" t="s">
        <v>178</v>
      </c>
      <c r="Q2129" s="1" t="str">
        <f t="shared" si="197"/>
        <v>exclude_title</v>
      </c>
      <c r="R2129" s="1" t="s">
        <v>123</v>
      </c>
      <c r="S2129" s="1" t="s">
        <v>122</v>
      </c>
      <c r="T2129" s="1" t="str">
        <f t="shared" si="198"/>
        <v>include</v>
      </c>
      <c r="U2129" s="1" t="s">
        <v>124</v>
      </c>
      <c r="V2129" s="41" t="str">
        <f t="shared" si="199"/>
        <v>include</v>
      </c>
      <c r="W2129" s="1" t="s">
        <v>190</v>
      </c>
      <c r="X2129" s="1" t="str">
        <f>IF(OR(W2129="include",W2129="no_abstract_available"),"include", IF(W2129="duplicate","duplicate", IF(W2129="correction/reply","correction/reply", "exclude_abstract")))</f>
        <v>exclude_abstract</v>
      </c>
      <c r="Y2129" s="1" t="s">
        <v>123</v>
      </c>
      <c r="Z2129" s="1"/>
      <c r="AA2129" s="1"/>
      <c r="AB2129" s="1"/>
      <c r="AC2129" s="41" t="str">
        <f>IF(X2129=AA2129,X2129,IF(OR(X2129="include",AA2129="include"),"include",IF(OR(X2129="duplicate",AA2129="duplicate"),"duplicate",IF(OR(X2129="correction/reply",AA2129="correction/reply"),"correction/reply","exclude_abstract"))))</f>
        <v>exclude_abstract</v>
      </c>
      <c r="AD2129" s="1"/>
      <c r="AE2129" s="1"/>
      <c r="AF2129" s="1"/>
      <c r="AG2129" s="1"/>
      <c r="AH2129" s="1"/>
      <c r="AI2129" s="1"/>
      <c r="AJ2129" s="41"/>
      <c r="AO2129" s="34"/>
      <c r="AP2129" s="34"/>
      <c r="AQ2129" s="34"/>
      <c r="AR2129" s="34"/>
    </row>
    <row r="2130" spans="1:44" ht="14.7" hidden="1" customHeight="1" x14ac:dyDescent="0.3">
      <c r="A2130">
        <v>2129</v>
      </c>
      <c r="B2130" t="s">
        <v>9085</v>
      </c>
      <c r="C2130">
        <v>2021</v>
      </c>
      <c r="D2130" t="s">
        <v>9086</v>
      </c>
      <c r="E2130" t="s">
        <v>9087</v>
      </c>
      <c r="F2130">
        <v>13</v>
      </c>
      <c r="G2130">
        <v>3</v>
      </c>
      <c r="H2130" t="s">
        <v>130</v>
      </c>
      <c r="I2130" t="s">
        <v>130</v>
      </c>
      <c r="J2130" t="s">
        <v>9088</v>
      </c>
      <c r="K2130" t="s">
        <v>9089</v>
      </c>
      <c r="L2130" t="s">
        <v>120</v>
      </c>
      <c r="M2130" s="34"/>
      <c r="N2130" s="34"/>
      <c r="O2130" s="34"/>
      <c r="P2130" s="1" t="s">
        <v>178</v>
      </c>
      <c r="Q2130" s="1" t="str">
        <f t="shared" si="197"/>
        <v>exclude_title</v>
      </c>
      <c r="R2130" s="1" t="s">
        <v>123</v>
      </c>
      <c r="S2130" s="1" t="s">
        <v>122</v>
      </c>
      <c r="T2130" s="1" t="str">
        <f t="shared" si="198"/>
        <v>include</v>
      </c>
      <c r="U2130" s="1" t="s">
        <v>124</v>
      </c>
      <c r="V2130" s="41" t="str">
        <f t="shared" si="199"/>
        <v>include</v>
      </c>
      <c r="W2130" s="1" t="s">
        <v>156</v>
      </c>
      <c r="X2130" s="1" t="str">
        <f>IF(OR(W2130="include",W2130="no_abstract_available"),"include", IF(W2130="duplicate","duplicate", IF(W2130="correction/reply","correction/reply", "exclude_abstract")))</f>
        <v>exclude_abstract</v>
      </c>
      <c r="Y2130" s="1" t="s">
        <v>123</v>
      </c>
      <c r="Z2130" s="1"/>
      <c r="AA2130" s="1"/>
      <c r="AB2130" s="1"/>
      <c r="AC2130" s="41" t="str">
        <f>IF(X2130=AA2130,X2130,IF(OR(X2130="include",AA2130="include"),"include",IF(OR(X2130="duplicate",AA2130="duplicate"),"duplicate",IF(OR(X2130="correction/reply",AA2130="correction/reply"),"correction/reply","exclude_abstract"))))</f>
        <v>exclude_abstract</v>
      </c>
      <c r="AD2130" s="1"/>
      <c r="AE2130" s="1"/>
      <c r="AF2130" s="1"/>
      <c r="AG2130" s="1"/>
      <c r="AH2130" s="1"/>
      <c r="AI2130" s="1"/>
      <c r="AJ2130" s="41"/>
      <c r="AO2130" s="34"/>
      <c r="AP2130" s="34"/>
      <c r="AQ2130" s="34"/>
      <c r="AR2130" s="34"/>
    </row>
    <row r="2131" spans="1:44" ht="14.7" hidden="1" customHeight="1" x14ac:dyDescent="0.3">
      <c r="A2131">
        <v>2130</v>
      </c>
      <c r="B2131" t="s">
        <v>9090</v>
      </c>
      <c r="C2131">
        <v>2008</v>
      </c>
      <c r="D2131" t="s">
        <v>9091</v>
      </c>
      <c r="E2131" t="s">
        <v>914</v>
      </c>
      <c r="F2131">
        <v>55</v>
      </c>
      <c r="G2131" t="s">
        <v>4492</v>
      </c>
      <c r="H2131">
        <v>2169</v>
      </c>
      <c r="I2131">
        <v>2175</v>
      </c>
      <c r="J2131" t="s">
        <v>9092</v>
      </c>
      <c r="K2131" t="s">
        <v>9093</v>
      </c>
      <c r="L2131" t="s">
        <v>120</v>
      </c>
      <c r="M2131" s="34"/>
      <c r="N2131" s="34"/>
      <c r="O2131" s="34"/>
      <c r="P2131" s="1" t="s">
        <v>155</v>
      </c>
      <c r="Q2131" s="1" t="str">
        <f t="shared" si="197"/>
        <v>exclude_title</v>
      </c>
      <c r="R2131" s="1" t="s">
        <v>123</v>
      </c>
      <c r="S2131" s="1" t="s">
        <v>133</v>
      </c>
      <c r="T2131" s="1" t="str">
        <f t="shared" si="198"/>
        <v>exclude_title</v>
      </c>
      <c r="U2131" s="1" t="s">
        <v>124</v>
      </c>
      <c r="V2131" s="41" t="str">
        <f t="shared" si="199"/>
        <v>exclude_title</v>
      </c>
      <c r="W2131" s="1"/>
      <c r="X2131" s="1"/>
      <c r="Y2131" s="1"/>
      <c r="Z2131" s="1"/>
      <c r="AA2131" s="1"/>
      <c r="AB2131" s="1"/>
      <c r="AC2131" s="41"/>
      <c r="AD2131" s="1"/>
      <c r="AE2131" s="1"/>
      <c r="AF2131" s="1"/>
      <c r="AG2131" s="1"/>
      <c r="AH2131" s="1"/>
      <c r="AI2131" s="1"/>
      <c r="AJ2131" s="41"/>
      <c r="AO2131" s="34"/>
      <c r="AP2131" s="34"/>
      <c r="AQ2131" s="34"/>
      <c r="AR2131" s="34"/>
    </row>
    <row r="2132" spans="1:44" ht="14.7" hidden="1" customHeight="1" x14ac:dyDescent="0.3">
      <c r="A2132">
        <v>2131</v>
      </c>
      <c r="B2132" t="s">
        <v>9094</v>
      </c>
      <c r="C2132">
        <v>2017</v>
      </c>
      <c r="D2132" t="s">
        <v>9095</v>
      </c>
      <c r="E2132" t="s">
        <v>1206</v>
      </c>
      <c r="F2132">
        <v>120</v>
      </c>
      <c r="G2132">
        <v>4</v>
      </c>
      <c r="H2132">
        <v>891</v>
      </c>
      <c r="I2132">
        <v>908</v>
      </c>
      <c r="J2132" t="s">
        <v>130</v>
      </c>
      <c r="K2132" t="s">
        <v>9096</v>
      </c>
      <c r="L2132" t="s">
        <v>120</v>
      </c>
      <c r="M2132" s="34"/>
      <c r="N2132" s="34"/>
      <c r="O2132" s="34"/>
      <c r="P2132" s="1" t="s">
        <v>178</v>
      </c>
      <c r="Q2132" s="1" t="str">
        <f t="shared" si="197"/>
        <v>exclude_title</v>
      </c>
      <c r="R2132" s="1" t="s">
        <v>123</v>
      </c>
      <c r="S2132" s="1" t="s">
        <v>178</v>
      </c>
      <c r="T2132" s="1" t="str">
        <f t="shared" si="198"/>
        <v>exclude_title</v>
      </c>
      <c r="U2132" s="1" t="s">
        <v>124</v>
      </c>
      <c r="V2132" s="41" t="str">
        <f t="shared" si="199"/>
        <v>exclude_title</v>
      </c>
      <c r="W2132" s="1"/>
      <c r="X2132" s="1"/>
      <c r="Y2132" s="1"/>
      <c r="Z2132" s="1"/>
      <c r="AA2132" s="1"/>
      <c r="AB2132" s="1"/>
      <c r="AC2132" s="41"/>
      <c r="AD2132" s="1"/>
      <c r="AE2132" s="1"/>
      <c r="AF2132" s="1"/>
      <c r="AG2132" s="1"/>
      <c r="AH2132" s="1"/>
      <c r="AI2132" s="1"/>
      <c r="AJ2132" s="41"/>
      <c r="AO2132" s="34"/>
      <c r="AP2132" s="34"/>
      <c r="AQ2132" s="34"/>
      <c r="AR2132" s="34"/>
    </row>
    <row r="2133" spans="1:44" ht="14.7" hidden="1" customHeight="1" x14ac:dyDescent="0.3">
      <c r="A2133">
        <v>2132</v>
      </c>
      <c r="B2133" t="s">
        <v>9097</v>
      </c>
      <c r="C2133">
        <v>2014</v>
      </c>
      <c r="D2133" t="s">
        <v>9098</v>
      </c>
      <c r="E2133" t="s">
        <v>9099</v>
      </c>
      <c r="F2133">
        <v>86</v>
      </c>
      <c r="G2133" t="s">
        <v>130</v>
      </c>
      <c r="H2133">
        <v>26</v>
      </c>
      <c r="I2133">
        <v>46</v>
      </c>
      <c r="J2133" t="s">
        <v>9100</v>
      </c>
      <c r="K2133" t="s">
        <v>9101</v>
      </c>
      <c r="L2133" t="s">
        <v>120</v>
      </c>
      <c r="M2133" s="34"/>
      <c r="N2133" s="34"/>
      <c r="O2133" s="34"/>
      <c r="P2133" s="1" t="s">
        <v>133</v>
      </c>
      <c r="Q2133" s="1" t="str">
        <f t="shared" si="197"/>
        <v>exclude_title</v>
      </c>
      <c r="R2133" s="1" t="s">
        <v>123</v>
      </c>
      <c r="S2133" s="1" t="s">
        <v>133</v>
      </c>
      <c r="T2133" s="1" t="str">
        <f t="shared" si="198"/>
        <v>exclude_title</v>
      </c>
      <c r="U2133" s="1" t="s">
        <v>124</v>
      </c>
      <c r="V2133" s="41" t="str">
        <f t="shared" si="199"/>
        <v>exclude_title</v>
      </c>
      <c r="W2133" s="1"/>
      <c r="X2133" s="1"/>
      <c r="Y2133" s="1"/>
      <c r="Z2133" s="1"/>
      <c r="AA2133" s="1"/>
      <c r="AB2133" s="1"/>
      <c r="AC2133" s="41"/>
      <c r="AD2133" s="1"/>
      <c r="AE2133" s="1"/>
      <c r="AF2133" s="1"/>
      <c r="AG2133" s="1"/>
      <c r="AH2133" s="1"/>
      <c r="AI2133" s="1"/>
      <c r="AJ2133" s="41"/>
      <c r="AO2133" s="34"/>
      <c r="AP2133" s="34"/>
      <c r="AQ2133" s="34"/>
      <c r="AR2133" s="34"/>
    </row>
    <row r="2134" spans="1:44" ht="14.7" hidden="1" customHeight="1" x14ac:dyDescent="0.3">
      <c r="A2134">
        <v>2133</v>
      </c>
      <c r="B2134" t="s">
        <v>9102</v>
      </c>
      <c r="C2134">
        <v>1991</v>
      </c>
      <c r="D2134" t="s">
        <v>9103</v>
      </c>
      <c r="E2134" t="s">
        <v>208</v>
      </c>
      <c r="F2134">
        <v>79</v>
      </c>
      <c r="G2134">
        <v>1</v>
      </c>
      <c r="H2134">
        <v>61</v>
      </c>
      <c r="I2134">
        <v>73</v>
      </c>
      <c r="J2134" t="s">
        <v>9104</v>
      </c>
      <c r="K2134" t="s">
        <v>9105</v>
      </c>
      <c r="L2134" t="s">
        <v>120</v>
      </c>
      <c r="M2134" s="34"/>
      <c r="N2134" s="34"/>
      <c r="O2134" s="34" t="s">
        <v>121</v>
      </c>
      <c r="P2134" s="1" t="s">
        <v>122</v>
      </c>
      <c r="Q2134" s="1" t="str">
        <f t="shared" si="197"/>
        <v>include</v>
      </c>
      <c r="R2134" s="1" t="s">
        <v>123</v>
      </c>
      <c r="S2134" s="1" t="s">
        <v>122</v>
      </c>
      <c r="T2134" s="1" t="str">
        <f t="shared" si="198"/>
        <v>include</v>
      </c>
      <c r="U2134" s="1" t="s">
        <v>124</v>
      </c>
      <c r="V2134" s="41" t="str">
        <f t="shared" si="199"/>
        <v>include</v>
      </c>
      <c r="W2134" s="1" t="s">
        <v>122</v>
      </c>
      <c r="X2134" s="1" t="str">
        <f>IF(OR(W2134="include",W2134="no_abstract_available"),"include", IF(W2134="duplicate","duplicate", IF(W2134="correction/reply","correction/reply", "exclude_abstract")))</f>
        <v>include</v>
      </c>
      <c r="Y2134" s="1" t="s">
        <v>123</v>
      </c>
      <c r="Z2134" s="1"/>
      <c r="AA2134" s="1"/>
      <c r="AB2134" s="1"/>
      <c r="AC2134" s="41" t="str">
        <f>IF(X2134=AA2134,X2134,IF(OR(X2134="include",AA2134="include"),"include",IF(OR(X2134="duplicate",AA2134="duplicate"),"duplicate",IF(OR(X2134="correction/reply",AA2134="correction/reply"),"correction/reply","exclude_abstract"))))</f>
        <v>include</v>
      </c>
      <c r="AD2134" s="1" t="s">
        <v>122</v>
      </c>
      <c r="AE2134" s="1"/>
      <c r="AF2134" s="1" t="s">
        <v>124</v>
      </c>
      <c r="AG2134" s="1"/>
      <c r="AH2134" s="1"/>
      <c r="AI2134" s="1"/>
      <c r="AJ2134" s="41" t="str">
        <f>IF(AD2134=AG2134,AD2134, (IF(AG2134=0, AD2134,"different!")))</f>
        <v>include</v>
      </c>
      <c r="AK2134" t="s">
        <v>124</v>
      </c>
      <c r="AL2134" t="s">
        <v>121</v>
      </c>
      <c r="AM2134" t="s">
        <v>126</v>
      </c>
      <c r="AO2134" s="34" t="s">
        <v>121</v>
      </c>
      <c r="AP2134" s="34" t="s">
        <v>123</v>
      </c>
      <c r="AQ2134" s="34">
        <v>1</v>
      </c>
      <c r="AR2134" s="34">
        <v>1</v>
      </c>
    </row>
    <row r="2135" spans="1:44" ht="14.7" hidden="1" customHeight="1" x14ac:dyDescent="0.3">
      <c r="A2135">
        <v>2134</v>
      </c>
      <c r="B2135" t="s">
        <v>9106</v>
      </c>
      <c r="C2135">
        <v>2007</v>
      </c>
      <c r="D2135" t="s">
        <v>9107</v>
      </c>
      <c r="E2135" t="s">
        <v>2772</v>
      </c>
      <c r="F2135">
        <v>39</v>
      </c>
      <c r="G2135">
        <v>3</v>
      </c>
      <c r="H2135">
        <v>326</v>
      </c>
      <c r="I2135">
        <v>337</v>
      </c>
      <c r="J2135" t="s">
        <v>9108</v>
      </c>
      <c r="K2135" t="s">
        <v>9109</v>
      </c>
      <c r="L2135" t="s">
        <v>120</v>
      </c>
      <c r="M2135" s="34"/>
      <c r="N2135" s="34"/>
      <c r="O2135" s="34"/>
      <c r="P2135" s="1" t="s">
        <v>133</v>
      </c>
      <c r="Q2135" s="1" t="str">
        <f t="shared" si="197"/>
        <v>exclude_title</v>
      </c>
      <c r="R2135" s="1" t="s">
        <v>123</v>
      </c>
      <c r="S2135" s="1" t="s">
        <v>133</v>
      </c>
      <c r="T2135" s="1" t="str">
        <f t="shared" si="198"/>
        <v>exclude_title</v>
      </c>
      <c r="U2135" s="1" t="s">
        <v>124</v>
      </c>
      <c r="V2135" s="41" t="str">
        <f t="shared" si="199"/>
        <v>exclude_title</v>
      </c>
      <c r="W2135" s="1"/>
      <c r="X2135" s="1"/>
      <c r="Y2135" s="1"/>
      <c r="Z2135" s="1"/>
      <c r="AA2135" s="1"/>
      <c r="AB2135" s="1"/>
      <c r="AC2135" s="41"/>
      <c r="AD2135" s="1"/>
      <c r="AE2135" s="1"/>
      <c r="AF2135" s="1"/>
      <c r="AG2135" s="1"/>
      <c r="AH2135" s="1"/>
      <c r="AI2135" s="1"/>
      <c r="AJ2135" s="41"/>
      <c r="AO2135" s="34"/>
      <c r="AP2135" s="34"/>
      <c r="AQ2135" s="34"/>
      <c r="AR2135" s="34"/>
    </row>
    <row r="2136" spans="1:44" ht="14.7" hidden="1" customHeight="1" x14ac:dyDescent="0.3">
      <c r="A2136">
        <v>2135</v>
      </c>
      <c r="B2136" t="s">
        <v>9110</v>
      </c>
      <c r="C2136">
        <v>2011</v>
      </c>
      <c r="D2136" t="s">
        <v>9111</v>
      </c>
      <c r="E2136" t="s">
        <v>9112</v>
      </c>
      <c r="F2136">
        <v>95</v>
      </c>
      <c r="G2136">
        <v>4</v>
      </c>
      <c r="H2136">
        <v>278</v>
      </c>
      <c r="I2136">
        <v>286</v>
      </c>
      <c r="J2136" t="s">
        <v>9113</v>
      </c>
      <c r="K2136" t="s">
        <v>9114</v>
      </c>
      <c r="L2136" t="s">
        <v>120</v>
      </c>
      <c r="M2136" s="34"/>
      <c r="N2136" s="34"/>
      <c r="O2136" s="34"/>
      <c r="P2136" s="1" t="s">
        <v>133</v>
      </c>
      <c r="Q2136" s="1" t="str">
        <f t="shared" si="197"/>
        <v>exclude_title</v>
      </c>
      <c r="R2136" s="1" t="s">
        <v>123</v>
      </c>
      <c r="S2136" s="1" t="s">
        <v>133</v>
      </c>
      <c r="T2136" s="1" t="str">
        <f t="shared" si="198"/>
        <v>exclude_title</v>
      </c>
      <c r="U2136" s="1" t="s">
        <v>124</v>
      </c>
      <c r="V2136" s="41" t="str">
        <f t="shared" si="199"/>
        <v>exclude_title</v>
      </c>
      <c r="W2136" s="1"/>
      <c r="X2136" s="1"/>
      <c r="Y2136" s="1"/>
      <c r="Z2136" s="1"/>
      <c r="AA2136" s="1"/>
      <c r="AB2136" s="1"/>
      <c r="AC2136" s="41"/>
      <c r="AD2136" s="1"/>
      <c r="AE2136" s="1"/>
      <c r="AF2136" s="1"/>
      <c r="AG2136" s="1"/>
      <c r="AH2136" s="1"/>
      <c r="AI2136" s="1"/>
      <c r="AJ2136" s="41"/>
      <c r="AO2136" s="34"/>
      <c r="AP2136" s="34"/>
      <c r="AQ2136" s="34"/>
      <c r="AR2136" s="34"/>
    </row>
    <row r="2137" spans="1:44" ht="14.7" hidden="1" customHeight="1" x14ac:dyDescent="0.3">
      <c r="A2137">
        <v>2136</v>
      </c>
      <c r="B2137" t="s">
        <v>9115</v>
      </c>
      <c r="C2137">
        <v>2019</v>
      </c>
      <c r="D2137" t="s">
        <v>9116</v>
      </c>
      <c r="E2137" t="s">
        <v>165</v>
      </c>
      <c r="F2137">
        <v>26</v>
      </c>
      <c r="G2137">
        <v>3</v>
      </c>
      <c r="H2137">
        <v>205</v>
      </c>
      <c r="I2137">
        <v>220</v>
      </c>
      <c r="J2137" t="s">
        <v>9117</v>
      </c>
      <c r="K2137" t="s">
        <v>9118</v>
      </c>
      <c r="L2137" t="s">
        <v>120</v>
      </c>
      <c r="M2137" s="34"/>
      <c r="N2137" s="34"/>
      <c r="O2137" s="34"/>
      <c r="P2137" s="1" t="s">
        <v>133</v>
      </c>
      <c r="Q2137" s="1" t="str">
        <f t="shared" si="197"/>
        <v>exclude_title</v>
      </c>
      <c r="R2137" s="1" t="s">
        <v>123</v>
      </c>
      <c r="S2137" s="1" t="s">
        <v>133</v>
      </c>
      <c r="T2137" s="1" t="str">
        <f t="shared" si="198"/>
        <v>exclude_title</v>
      </c>
      <c r="U2137" s="1" t="s">
        <v>124</v>
      </c>
      <c r="V2137" s="41" t="str">
        <f t="shared" si="199"/>
        <v>exclude_title</v>
      </c>
      <c r="W2137" s="1"/>
      <c r="X2137" s="1"/>
      <c r="Y2137" s="1"/>
      <c r="Z2137" s="1"/>
      <c r="AA2137" s="1"/>
      <c r="AB2137" s="1"/>
      <c r="AC2137" s="41"/>
      <c r="AD2137" s="1"/>
      <c r="AE2137" s="1"/>
      <c r="AF2137" s="1"/>
      <c r="AG2137" s="1"/>
      <c r="AH2137" s="1"/>
      <c r="AI2137" s="1"/>
      <c r="AJ2137" s="41"/>
      <c r="AO2137" s="34"/>
      <c r="AP2137" s="34"/>
      <c r="AQ2137" s="34"/>
      <c r="AR2137" s="34"/>
    </row>
    <row r="2138" spans="1:44" ht="14.7" hidden="1" customHeight="1" x14ac:dyDescent="0.3">
      <c r="A2138">
        <v>2137</v>
      </c>
      <c r="B2138" t="s">
        <v>9119</v>
      </c>
      <c r="C2138">
        <v>1997</v>
      </c>
      <c r="D2138" t="s">
        <v>9120</v>
      </c>
      <c r="E2138" t="s">
        <v>2908</v>
      </c>
      <c r="F2138">
        <v>11</v>
      </c>
      <c r="G2138" t="s">
        <v>303</v>
      </c>
      <c r="H2138">
        <v>191</v>
      </c>
      <c r="I2138">
        <v>203</v>
      </c>
      <c r="J2138" t="s">
        <v>9121</v>
      </c>
      <c r="K2138" t="s">
        <v>9122</v>
      </c>
      <c r="L2138" t="s">
        <v>120</v>
      </c>
      <c r="M2138" s="34"/>
      <c r="N2138" s="34"/>
      <c r="O2138" s="34"/>
      <c r="P2138" s="1" t="s">
        <v>133</v>
      </c>
      <c r="Q2138" s="1" t="str">
        <f t="shared" si="197"/>
        <v>exclude_title</v>
      </c>
      <c r="R2138" s="1" t="s">
        <v>123</v>
      </c>
      <c r="S2138" s="1" t="s">
        <v>133</v>
      </c>
      <c r="T2138" s="1" t="str">
        <f t="shared" si="198"/>
        <v>exclude_title</v>
      </c>
      <c r="U2138" s="1" t="s">
        <v>124</v>
      </c>
      <c r="V2138" s="41" t="str">
        <f t="shared" si="199"/>
        <v>exclude_title</v>
      </c>
      <c r="W2138" s="1"/>
      <c r="X2138" s="1"/>
      <c r="Y2138" s="1"/>
      <c r="Z2138" s="1"/>
      <c r="AA2138" s="1"/>
      <c r="AB2138" s="1"/>
      <c r="AC2138" s="41"/>
      <c r="AD2138" s="1"/>
      <c r="AE2138" s="1"/>
      <c r="AF2138" s="1"/>
      <c r="AG2138" s="1"/>
      <c r="AH2138" s="1"/>
      <c r="AI2138" s="1"/>
      <c r="AJ2138" s="41"/>
      <c r="AO2138" s="34"/>
      <c r="AP2138" s="34"/>
      <c r="AQ2138" s="34"/>
      <c r="AR2138" s="34"/>
    </row>
    <row r="2139" spans="1:44" ht="14.7" hidden="1" customHeight="1" x14ac:dyDescent="0.3">
      <c r="A2139">
        <v>2138</v>
      </c>
      <c r="B2139" t="s">
        <v>9123</v>
      </c>
      <c r="C2139">
        <v>1997</v>
      </c>
      <c r="D2139" t="s">
        <v>9124</v>
      </c>
      <c r="E2139" t="s">
        <v>1300</v>
      </c>
      <c r="F2139">
        <v>99</v>
      </c>
      <c r="G2139">
        <v>2</v>
      </c>
      <c r="H2139">
        <v>314</v>
      </c>
      <c r="I2139">
        <v>326</v>
      </c>
      <c r="J2139" t="s">
        <v>9125</v>
      </c>
      <c r="K2139" t="s">
        <v>9126</v>
      </c>
      <c r="L2139" t="s">
        <v>120</v>
      </c>
      <c r="M2139" s="34"/>
      <c r="N2139" s="34"/>
      <c r="O2139" s="34"/>
      <c r="P2139" s="1" t="s">
        <v>178</v>
      </c>
      <c r="Q2139" s="1" t="str">
        <f t="shared" si="197"/>
        <v>exclude_title</v>
      </c>
      <c r="R2139" s="1" t="s">
        <v>123</v>
      </c>
      <c r="S2139" s="1" t="s">
        <v>122</v>
      </c>
      <c r="T2139" s="1" t="str">
        <f t="shared" si="198"/>
        <v>include</v>
      </c>
      <c r="U2139" s="1" t="s">
        <v>124</v>
      </c>
      <c r="V2139" s="41" t="str">
        <f t="shared" si="199"/>
        <v>include</v>
      </c>
      <c r="W2139" s="1" t="s">
        <v>156</v>
      </c>
      <c r="X2139" s="1" t="str">
        <f>IF(OR(W2139="include",W2139="no_abstract_available"),"include", IF(W2139="duplicate","duplicate", IF(W2139="correction/reply","correction/reply", "exclude_abstract")))</f>
        <v>exclude_abstract</v>
      </c>
      <c r="Y2139" s="1" t="s">
        <v>123</v>
      </c>
      <c r="Z2139" s="1"/>
      <c r="AA2139" s="1"/>
      <c r="AB2139" s="1"/>
      <c r="AC2139" s="41" t="str">
        <f>IF(X2139=AA2139,X2139,IF(OR(X2139="include",AA2139="include"),"include",IF(OR(X2139="duplicate",AA2139="duplicate"),"duplicate",IF(OR(X2139="correction/reply",AA2139="correction/reply"),"correction/reply","exclude_abstract"))))</f>
        <v>exclude_abstract</v>
      </c>
      <c r="AD2139" s="1"/>
      <c r="AE2139" s="1"/>
      <c r="AF2139" s="1"/>
      <c r="AG2139" s="1"/>
      <c r="AH2139" s="1"/>
      <c r="AI2139" s="1"/>
      <c r="AJ2139" s="41"/>
      <c r="AO2139" s="34"/>
      <c r="AP2139" s="34"/>
      <c r="AQ2139" s="34"/>
      <c r="AR2139" s="34"/>
    </row>
    <row r="2140" spans="1:44" ht="14.7" hidden="1" customHeight="1" x14ac:dyDescent="0.3">
      <c r="A2140">
        <v>2139</v>
      </c>
      <c r="B2140" t="s">
        <v>9127</v>
      </c>
      <c r="C2140">
        <v>1998</v>
      </c>
      <c r="D2140" t="s">
        <v>9128</v>
      </c>
      <c r="E2140" t="s">
        <v>9129</v>
      </c>
      <c r="F2140">
        <v>60</v>
      </c>
      <c r="G2140">
        <v>1</v>
      </c>
      <c r="H2140">
        <v>56</v>
      </c>
      <c r="I2140">
        <v>88</v>
      </c>
      <c r="J2140" t="s">
        <v>9130</v>
      </c>
      <c r="K2140" t="s">
        <v>9131</v>
      </c>
      <c r="L2140" t="s">
        <v>120</v>
      </c>
      <c r="M2140" s="34"/>
      <c r="N2140" s="34"/>
      <c r="O2140" s="34"/>
      <c r="P2140" s="1" t="s">
        <v>133</v>
      </c>
      <c r="Q2140" s="1" t="str">
        <f t="shared" si="197"/>
        <v>exclude_title</v>
      </c>
      <c r="R2140" s="1" t="s">
        <v>123</v>
      </c>
      <c r="S2140" s="1" t="s">
        <v>133</v>
      </c>
      <c r="T2140" s="1" t="str">
        <f t="shared" si="198"/>
        <v>exclude_title</v>
      </c>
      <c r="U2140" s="1" t="s">
        <v>124</v>
      </c>
      <c r="V2140" s="41" t="str">
        <f t="shared" si="199"/>
        <v>exclude_title</v>
      </c>
      <c r="W2140" s="1"/>
      <c r="X2140" s="1"/>
      <c r="Y2140" s="1"/>
      <c r="Z2140" s="1"/>
      <c r="AA2140" s="1"/>
      <c r="AB2140" s="1"/>
      <c r="AC2140" s="41"/>
      <c r="AD2140" s="1"/>
      <c r="AE2140" s="1"/>
      <c r="AF2140" s="1"/>
      <c r="AG2140" s="1"/>
      <c r="AH2140" s="1"/>
      <c r="AI2140" s="1"/>
      <c r="AJ2140" s="41"/>
      <c r="AO2140" s="34"/>
      <c r="AP2140" s="34"/>
      <c r="AQ2140" s="34"/>
      <c r="AR2140" s="34"/>
    </row>
    <row r="2141" spans="1:44" ht="14.7" hidden="1" customHeight="1" x14ac:dyDescent="0.3">
      <c r="A2141">
        <v>2140</v>
      </c>
      <c r="B2141" t="s">
        <v>9132</v>
      </c>
      <c r="C2141">
        <v>2019</v>
      </c>
      <c r="D2141" t="s">
        <v>9133</v>
      </c>
      <c r="E2141" t="s">
        <v>465</v>
      </c>
      <c r="F2141">
        <v>10</v>
      </c>
      <c r="G2141">
        <v>8</v>
      </c>
      <c r="H2141" t="s">
        <v>130</v>
      </c>
      <c r="I2141" t="s">
        <v>130</v>
      </c>
      <c r="J2141" t="s">
        <v>9134</v>
      </c>
      <c r="K2141" t="s">
        <v>9135</v>
      </c>
      <c r="L2141" t="s">
        <v>120</v>
      </c>
      <c r="M2141" s="34"/>
      <c r="N2141" s="34"/>
      <c r="O2141" s="34" t="s">
        <v>121</v>
      </c>
      <c r="P2141" s="1" t="s">
        <v>122</v>
      </c>
      <c r="Q2141" s="1" t="str">
        <f t="shared" si="197"/>
        <v>include</v>
      </c>
      <c r="R2141" s="1" t="s">
        <v>123</v>
      </c>
      <c r="S2141" s="1" t="s">
        <v>122</v>
      </c>
      <c r="T2141" s="1" t="str">
        <f t="shared" si="198"/>
        <v>include</v>
      </c>
      <c r="U2141" s="1" t="s">
        <v>124</v>
      </c>
      <c r="V2141" s="41" t="str">
        <f t="shared" si="199"/>
        <v>include</v>
      </c>
      <c r="W2141" s="1" t="s">
        <v>122</v>
      </c>
      <c r="X2141" s="1" t="str">
        <f>IF(OR(W2141="include",W2141="no_abstract_available"),"include", IF(W2141="duplicate","duplicate", IF(W2141="correction/reply","correction/reply", "exclude_abstract")))</f>
        <v>include</v>
      </c>
      <c r="Y2141" s="1" t="s">
        <v>123</v>
      </c>
      <c r="Z2141" s="1"/>
      <c r="AA2141" s="1"/>
      <c r="AB2141" s="1"/>
      <c r="AC2141" s="41" t="str">
        <f>IF(X2141=AA2141,X2141,IF(OR(X2141="include",AA2141="include"),"include",IF(OR(X2141="duplicate",AA2141="duplicate"),"duplicate",IF(OR(X2141="correction/reply",AA2141="correction/reply"),"correction/reply","exclude_abstract"))))</f>
        <v>include</v>
      </c>
      <c r="AD2141" s="1" t="s">
        <v>122</v>
      </c>
      <c r="AE2141" s="1"/>
      <c r="AF2141" s="1" t="s">
        <v>124</v>
      </c>
      <c r="AG2141" s="1"/>
      <c r="AH2141" s="1"/>
      <c r="AI2141" s="1"/>
      <c r="AJ2141" s="41" t="str">
        <f>IF(AD2141=AG2141,AD2141, (IF(AG2141=0, AD2141,"different!")))</f>
        <v>include</v>
      </c>
      <c r="AK2141" t="s">
        <v>124</v>
      </c>
      <c r="AL2141" t="s">
        <v>121</v>
      </c>
      <c r="AM2141" t="s">
        <v>126</v>
      </c>
      <c r="AO2141" s="34" t="s">
        <v>121</v>
      </c>
      <c r="AP2141" s="34" t="s">
        <v>123</v>
      </c>
      <c r="AQ2141" s="34">
        <v>2</v>
      </c>
      <c r="AR2141" s="34">
        <v>0</v>
      </c>
    </row>
    <row r="2142" spans="1:44" ht="14.7" hidden="1" customHeight="1" x14ac:dyDescent="0.3">
      <c r="A2142">
        <v>2141</v>
      </c>
      <c r="B2142" t="s">
        <v>9136</v>
      </c>
      <c r="C2142">
        <v>2010</v>
      </c>
      <c r="D2142" t="s">
        <v>9137</v>
      </c>
      <c r="E2142" t="s">
        <v>914</v>
      </c>
      <c r="F2142">
        <v>57</v>
      </c>
      <c r="G2142" t="s">
        <v>881</v>
      </c>
      <c r="H2142">
        <v>1679</v>
      </c>
      <c r="I2142">
        <v>1690</v>
      </c>
      <c r="J2142" t="s">
        <v>9138</v>
      </c>
      <c r="K2142" t="s">
        <v>9139</v>
      </c>
      <c r="L2142" t="s">
        <v>120</v>
      </c>
      <c r="M2142" s="34"/>
      <c r="N2142" s="34"/>
      <c r="O2142" s="34"/>
      <c r="P2142" s="1" t="s">
        <v>155</v>
      </c>
      <c r="Q2142" s="1" t="str">
        <f t="shared" si="197"/>
        <v>exclude_title</v>
      </c>
      <c r="R2142" s="1" t="s">
        <v>123</v>
      </c>
      <c r="S2142" s="1" t="s">
        <v>133</v>
      </c>
      <c r="T2142" s="1" t="str">
        <f t="shared" si="198"/>
        <v>exclude_title</v>
      </c>
      <c r="U2142" s="1" t="s">
        <v>124</v>
      </c>
      <c r="V2142" s="41" t="str">
        <f t="shared" si="199"/>
        <v>exclude_title</v>
      </c>
      <c r="W2142" s="1"/>
      <c r="X2142" s="1"/>
      <c r="Y2142" s="1"/>
      <c r="Z2142" s="1"/>
      <c r="AA2142" s="1"/>
      <c r="AB2142" s="1"/>
      <c r="AC2142" s="41"/>
      <c r="AD2142" s="1"/>
      <c r="AE2142" s="1"/>
      <c r="AF2142" s="1"/>
      <c r="AG2142" s="1"/>
      <c r="AH2142" s="1"/>
      <c r="AI2142" s="1"/>
      <c r="AJ2142" s="41"/>
      <c r="AO2142" s="34"/>
      <c r="AP2142" s="34"/>
      <c r="AQ2142" s="34"/>
      <c r="AR2142" s="34"/>
    </row>
    <row r="2143" spans="1:44" ht="14.7" hidden="1" customHeight="1" x14ac:dyDescent="0.3">
      <c r="A2143">
        <v>2142</v>
      </c>
      <c r="B2143" t="s">
        <v>9140</v>
      </c>
      <c r="C2143">
        <v>2008</v>
      </c>
      <c r="D2143" t="s">
        <v>9141</v>
      </c>
      <c r="E2143" t="s">
        <v>800</v>
      </c>
      <c r="F2143">
        <v>27</v>
      </c>
      <c r="G2143" t="s">
        <v>801</v>
      </c>
      <c r="H2143">
        <v>1951</v>
      </c>
      <c r="I2143">
        <v>1961</v>
      </c>
      <c r="J2143" t="s">
        <v>9142</v>
      </c>
      <c r="K2143" t="s">
        <v>9143</v>
      </c>
      <c r="L2143" t="s">
        <v>120</v>
      </c>
      <c r="M2143" s="34"/>
      <c r="N2143" s="34"/>
      <c r="O2143" s="34"/>
      <c r="P2143" s="1" t="s">
        <v>178</v>
      </c>
      <c r="Q2143" s="1" t="str">
        <f t="shared" si="197"/>
        <v>exclude_title</v>
      </c>
      <c r="R2143" s="1" t="s">
        <v>123</v>
      </c>
      <c r="S2143" s="1" t="s">
        <v>122</v>
      </c>
      <c r="T2143" s="1" t="str">
        <f t="shared" si="198"/>
        <v>include</v>
      </c>
      <c r="U2143" s="1" t="s">
        <v>124</v>
      </c>
      <c r="V2143" s="41" t="str">
        <f t="shared" si="199"/>
        <v>include</v>
      </c>
      <c r="W2143" s="1" t="s">
        <v>1519</v>
      </c>
      <c r="X2143" s="1" t="str">
        <f>IF(OR(W2143="include",W2143="no_abstract_available"),"include", IF(W2143="duplicate","duplicate", IF(W2143="correction/reply","correction/reply", "exclude_abstract")))</f>
        <v>exclude_abstract</v>
      </c>
      <c r="Y2143" s="1" t="s">
        <v>123</v>
      </c>
      <c r="Z2143" s="1"/>
      <c r="AA2143" s="1"/>
      <c r="AB2143" s="1"/>
      <c r="AC2143" s="41" t="str">
        <f>IF(X2143=AA2143,X2143,IF(OR(X2143="include",AA2143="include"),"include",IF(OR(X2143="duplicate",AA2143="duplicate"),"duplicate",IF(OR(X2143="correction/reply",AA2143="correction/reply"),"correction/reply","exclude_abstract"))))</f>
        <v>exclude_abstract</v>
      </c>
      <c r="AD2143" s="1"/>
      <c r="AE2143" s="1"/>
      <c r="AF2143" s="1"/>
      <c r="AG2143" s="1"/>
      <c r="AH2143" s="1"/>
      <c r="AI2143" s="1"/>
      <c r="AJ2143" s="41"/>
      <c r="AO2143" s="34"/>
      <c r="AP2143" s="34"/>
      <c r="AQ2143" s="34"/>
      <c r="AR2143" s="34"/>
    </row>
    <row r="2144" spans="1:44" ht="14.7" hidden="1" customHeight="1" x14ac:dyDescent="0.3">
      <c r="A2144">
        <v>2143</v>
      </c>
      <c r="B2144" t="s">
        <v>9144</v>
      </c>
      <c r="C2144">
        <v>2018</v>
      </c>
      <c r="D2144" t="s">
        <v>9145</v>
      </c>
      <c r="E2144" t="s">
        <v>9146</v>
      </c>
      <c r="F2144">
        <v>6</v>
      </c>
      <c r="G2144" t="s">
        <v>130</v>
      </c>
      <c r="H2144">
        <v>13980</v>
      </c>
      <c r="I2144">
        <v>14018</v>
      </c>
      <c r="J2144" t="s">
        <v>9147</v>
      </c>
      <c r="K2144" t="s">
        <v>9148</v>
      </c>
      <c r="L2144" t="s">
        <v>120</v>
      </c>
      <c r="M2144" s="34"/>
      <c r="N2144" s="34"/>
      <c r="O2144" s="34"/>
      <c r="P2144" s="1" t="s">
        <v>178</v>
      </c>
      <c r="Q2144" s="1" t="str">
        <f t="shared" si="197"/>
        <v>exclude_title</v>
      </c>
      <c r="R2144" s="1" t="s">
        <v>123</v>
      </c>
      <c r="S2144" s="1" t="s">
        <v>155</v>
      </c>
      <c r="T2144" s="1" t="str">
        <f t="shared" si="198"/>
        <v>exclude_title</v>
      </c>
      <c r="U2144" s="1" t="s">
        <v>124</v>
      </c>
      <c r="V2144" s="41" t="str">
        <f t="shared" si="199"/>
        <v>exclude_title</v>
      </c>
      <c r="W2144" s="1"/>
      <c r="X2144" s="1"/>
      <c r="Y2144" s="1"/>
      <c r="Z2144" s="1"/>
      <c r="AA2144" s="1"/>
      <c r="AB2144" s="1"/>
      <c r="AC2144" s="41"/>
      <c r="AD2144" s="1"/>
      <c r="AE2144" s="1"/>
      <c r="AF2144" s="1"/>
      <c r="AG2144" s="1"/>
      <c r="AH2144" s="1"/>
      <c r="AI2144" s="1"/>
      <c r="AJ2144" s="41"/>
      <c r="AO2144" s="34"/>
      <c r="AP2144" s="34"/>
      <c r="AQ2144" s="34"/>
      <c r="AR2144" s="34"/>
    </row>
    <row r="2145" spans="1:44" ht="14.7" hidden="1" customHeight="1" x14ac:dyDescent="0.3">
      <c r="A2145">
        <v>2144</v>
      </c>
      <c r="B2145" t="s">
        <v>9149</v>
      </c>
      <c r="C2145">
        <v>2021</v>
      </c>
      <c r="D2145" t="s">
        <v>9150</v>
      </c>
      <c r="E2145" t="s">
        <v>621</v>
      </c>
      <c r="F2145">
        <v>764</v>
      </c>
      <c r="G2145" t="s">
        <v>130</v>
      </c>
      <c r="H2145" t="s">
        <v>130</v>
      </c>
      <c r="I2145" t="s">
        <v>130</v>
      </c>
      <c r="J2145" t="s">
        <v>9151</v>
      </c>
      <c r="K2145" t="s">
        <v>9152</v>
      </c>
      <c r="L2145" t="s">
        <v>120</v>
      </c>
      <c r="M2145" s="34"/>
      <c r="N2145" s="34"/>
      <c r="O2145" s="34"/>
      <c r="P2145" s="1" t="s">
        <v>122</v>
      </c>
      <c r="Q2145" s="1" t="str">
        <f t="shared" si="197"/>
        <v>include</v>
      </c>
      <c r="R2145" s="1" t="s">
        <v>123</v>
      </c>
      <c r="S2145" s="1" t="s">
        <v>122</v>
      </c>
      <c r="T2145" s="1" t="str">
        <f t="shared" si="198"/>
        <v>include</v>
      </c>
      <c r="U2145" s="1" t="s">
        <v>124</v>
      </c>
      <c r="V2145" s="41" t="str">
        <f t="shared" si="199"/>
        <v>include</v>
      </c>
      <c r="W2145" s="1" t="s">
        <v>143</v>
      </c>
      <c r="X2145" s="1" t="str">
        <f>IF(OR(W2145="include",W2145="no_abstract_available"),"include", IF(W2145="duplicate","duplicate", IF(W2145="correction/reply","correction/reply", "exclude_abstract")))</f>
        <v>exclude_abstract</v>
      </c>
      <c r="Y2145" s="1" t="s">
        <v>123</v>
      </c>
      <c r="Z2145" s="1"/>
      <c r="AA2145" s="1"/>
      <c r="AB2145" s="1"/>
      <c r="AC2145" s="41" t="str">
        <f>IF(X2145=AA2145,X2145,IF(OR(X2145="include",AA2145="include"),"include",IF(OR(X2145="duplicate",AA2145="duplicate"),"duplicate",IF(OR(X2145="correction/reply",AA2145="correction/reply"),"correction/reply","exclude_abstract"))))</f>
        <v>exclude_abstract</v>
      </c>
      <c r="AD2145" s="1"/>
      <c r="AE2145" s="1"/>
      <c r="AF2145" s="1"/>
      <c r="AG2145" s="1"/>
      <c r="AH2145" s="1"/>
      <c r="AI2145" s="1"/>
      <c r="AJ2145" s="41"/>
      <c r="AO2145" s="34"/>
      <c r="AP2145" s="34"/>
      <c r="AQ2145" s="34"/>
      <c r="AR2145" s="34"/>
    </row>
    <row r="2146" spans="1:44" ht="14.7" hidden="1" customHeight="1" x14ac:dyDescent="0.3">
      <c r="A2146">
        <v>2145</v>
      </c>
      <c r="B2146" t="s">
        <v>9153</v>
      </c>
      <c r="C2146">
        <v>2019</v>
      </c>
      <c r="D2146" t="s">
        <v>9154</v>
      </c>
      <c r="E2146" t="s">
        <v>352</v>
      </c>
      <c r="F2146">
        <v>83</v>
      </c>
      <c r="G2146">
        <v>8</v>
      </c>
      <c r="H2146">
        <v>1676</v>
      </c>
      <c r="I2146">
        <v>1686</v>
      </c>
      <c r="J2146" t="s">
        <v>9155</v>
      </c>
      <c r="K2146" t="s">
        <v>9156</v>
      </c>
      <c r="L2146" t="s">
        <v>120</v>
      </c>
      <c r="M2146" s="34"/>
      <c r="N2146" s="34"/>
      <c r="O2146" s="34"/>
      <c r="P2146" s="1" t="s">
        <v>178</v>
      </c>
      <c r="Q2146" s="1" t="str">
        <f t="shared" si="197"/>
        <v>exclude_title</v>
      </c>
      <c r="R2146" s="1" t="s">
        <v>123</v>
      </c>
      <c r="S2146" s="1" t="s">
        <v>122</v>
      </c>
      <c r="T2146" s="1" t="str">
        <f t="shared" si="198"/>
        <v>include</v>
      </c>
      <c r="U2146" s="1" t="s">
        <v>124</v>
      </c>
      <c r="V2146" s="41" t="str">
        <f t="shared" si="199"/>
        <v>include</v>
      </c>
      <c r="W2146" s="1" t="s">
        <v>156</v>
      </c>
      <c r="X2146" s="1" t="str">
        <f>IF(OR(W2146="include",W2146="no_abstract_available"),"include", IF(W2146="duplicate","duplicate", IF(W2146="correction/reply","correction/reply", "exclude_abstract")))</f>
        <v>exclude_abstract</v>
      </c>
      <c r="Y2146" s="1" t="s">
        <v>123</v>
      </c>
      <c r="Z2146" s="1"/>
      <c r="AA2146" s="1"/>
      <c r="AB2146" s="1"/>
      <c r="AC2146" s="41" t="str">
        <f>IF(X2146=AA2146,X2146,IF(OR(X2146="include",AA2146="include"),"include",IF(OR(X2146="duplicate",AA2146="duplicate"),"duplicate",IF(OR(X2146="correction/reply",AA2146="correction/reply"),"correction/reply","exclude_abstract"))))</f>
        <v>exclude_abstract</v>
      </c>
      <c r="AD2146" s="1"/>
      <c r="AE2146" s="1"/>
      <c r="AF2146" s="1"/>
      <c r="AG2146" s="1"/>
      <c r="AH2146" s="1"/>
      <c r="AI2146" s="1"/>
      <c r="AJ2146" s="41"/>
      <c r="AO2146" s="34"/>
      <c r="AP2146" s="34"/>
      <c r="AQ2146" s="34"/>
      <c r="AR2146" s="34"/>
    </row>
    <row r="2147" spans="1:44" ht="14.7" hidden="1" customHeight="1" x14ac:dyDescent="0.3">
      <c r="A2147">
        <v>2146</v>
      </c>
      <c r="B2147" t="s">
        <v>9157</v>
      </c>
      <c r="C2147">
        <v>2021</v>
      </c>
      <c r="D2147" t="s">
        <v>9158</v>
      </c>
      <c r="E2147" t="s">
        <v>117</v>
      </c>
      <c r="F2147">
        <v>44</v>
      </c>
      <c r="G2147">
        <v>5</v>
      </c>
      <c r="H2147">
        <v>997</v>
      </c>
      <c r="I2147">
        <v>1007</v>
      </c>
      <c r="J2147" t="s">
        <v>9159</v>
      </c>
      <c r="K2147" t="s">
        <v>9160</v>
      </c>
      <c r="L2147" t="s">
        <v>120</v>
      </c>
      <c r="M2147" s="34"/>
      <c r="N2147" s="34"/>
      <c r="O2147" s="34"/>
      <c r="P2147" s="1" t="s">
        <v>178</v>
      </c>
      <c r="Q2147" s="1" t="str">
        <f t="shared" si="197"/>
        <v>exclude_title</v>
      </c>
      <c r="R2147" s="1" t="s">
        <v>123</v>
      </c>
      <c r="S2147" s="1" t="s">
        <v>178</v>
      </c>
      <c r="T2147" s="1" t="str">
        <f t="shared" si="198"/>
        <v>exclude_title</v>
      </c>
      <c r="U2147" s="1" t="s">
        <v>124</v>
      </c>
      <c r="V2147" s="41" t="str">
        <f t="shared" si="199"/>
        <v>exclude_title</v>
      </c>
      <c r="W2147" s="1"/>
      <c r="X2147" s="1"/>
      <c r="Y2147" s="1"/>
      <c r="Z2147" s="1"/>
      <c r="AA2147" s="1"/>
      <c r="AB2147" s="1"/>
      <c r="AC2147" s="41"/>
      <c r="AD2147" s="1"/>
      <c r="AE2147" s="1"/>
      <c r="AF2147" s="1"/>
      <c r="AG2147" s="1"/>
      <c r="AH2147" s="1"/>
      <c r="AI2147" s="1"/>
      <c r="AJ2147" s="41"/>
      <c r="AO2147" s="34"/>
      <c r="AP2147" s="34"/>
      <c r="AQ2147" s="34"/>
      <c r="AR2147" s="34"/>
    </row>
    <row r="2148" spans="1:44" ht="14.7" hidden="1" customHeight="1" x14ac:dyDescent="0.3">
      <c r="A2148">
        <v>2147</v>
      </c>
      <c r="B2148" t="s">
        <v>9161</v>
      </c>
      <c r="C2148">
        <v>1998</v>
      </c>
      <c r="D2148" t="s">
        <v>9162</v>
      </c>
      <c r="E2148" t="s">
        <v>9163</v>
      </c>
      <c r="F2148">
        <v>145</v>
      </c>
      <c r="G2148" t="s">
        <v>358</v>
      </c>
      <c r="H2148">
        <v>293</v>
      </c>
      <c r="I2148">
        <v>312</v>
      </c>
      <c r="J2148" t="s">
        <v>9164</v>
      </c>
      <c r="K2148" t="s">
        <v>9165</v>
      </c>
      <c r="L2148" t="s">
        <v>120</v>
      </c>
      <c r="M2148" s="34"/>
      <c r="N2148" s="34"/>
      <c r="O2148" s="34"/>
      <c r="P2148" s="1" t="s">
        <v>133</v>
      </c>
      <c r="Q2148" s="1" t="str">
        <f t="shared" si="197"/>
        <v>exclude_title</v>
      </c>
      <c r="R2148" s="1" t="s">
        <v>123</v>
      </c>
      <c r="S2148" s="1" t="s">
        <v>133</v>
      </c>
      <c r="T2148" s="1" t="str">
        <f t="shared" si="198"/>
        <v>exclude_title</v>
      </c>
      <c r="U2148" s="1" t="s">
        <v>124</v>
      </c>
      <c r="V2148" s="41" t="str">
        <f t="shared" si="199"/>
        <v>exclude_title</v>
      </c>
      <c r="W2148" s="1"/>
      <c r="X2148" s="1"/>
      <c r="Y2148" s="1"/>
      <c r="Z2148" s="1"/>
      <c r="AA2148" s="1"/>
      <c r="AB2148" s="1"/>
      <c r="AC2148" s="41"/>
      <c r="AD2148" s="1"/>
      <c r="AE2148" s="1"/>
      <c r="AF2148" s="1"/>
      <c r="AG2148" s="1"/>
      <c r="AH2148" s="1"/>
      <c r="AI2148" s="1"/>
      <c r="AJ2148" s="41"/>
      <c r="AO2148" s="34"/>
      <c r="AP2148" s="34"/>
      <c r="AQ2148" s="34"/>
      <c r="AR2148" s="34"/>
    </row>
    <row r="2149" spans="1:44" ht="14.7" hidden="1" customHeight="1" x14ac:dyDescent="0.3">
      <c r="A2149">
        <v>2148</v>
      </c>
      <c r="B2149" t="s">
        <v>9166</v>
      </c>
      <c r="C2149">
        <v>2013</v>
      </c>
      <c r="D2149" t="s">
        <v>9167</v>
      </c>
      <c r="E2149" t="s">
        <v>6637</v>
      </c>
      <c r="F2149">
        <v>280</v>
      </c>
      <c r="G2149">
        <v>1757</v>
      </c>
      <c r="H2149" t="s">
        <v>130</v>
      </c>
      <c r="I2149" t="s">
        <v>130</v>
      </c>
      <c r="J2149" t="s">
        <v>9168</v>
      </c>
      <c r="K2149" t="s">
        <v>9169</v>
      </c>
      <c r="L2149" t="s">
        <v>120</v>
      </c>
      <c r="M2149" s="34"/>
      <c r="N2149" s="34"/>
      <c r="O2149" s="34" t="s">
        <v>121</v>
      </c>
      <c r="P2149" s="1" t="s">
        <v>122</v>
      </c>
      <c r="Q2149" s="1" t="str">
        <f t="shared" si="197"/>
        <v>include</v>
      </c>
      <c r="R2149" s="1" t="s">
        <v>123</v>
      </c>
      <c r="S2149" s="1" t="s">
        <v>122</v>
      </c>
      <c r="T2149" s="1" t="str">
        <f t="shared" si="198"/>
        <v>include</v>
      </c>
      <c r="U2149" s="1" t="s">
        <v>124</v>
      </c>
      <c r="V2149" s="41" t="str">
        <f t="shared" si="199"/>
        <v>include</v>
      </c>
      <c r="W2149" s="1" t="s">
        <v>122</v>
      </c>
      <c r="X2149" s="1" t="str">
        <f>IF(OR(W2149="include",W2149="no_abstract_available"),"include", IF(W2149="duplicate","duplicate", IF(W2149="correction/reply","correction/reply", "exclude_abstract")))</f>
        <v>include</v>
      </c>
      <c r="Y2149" s="1" t="s">
        <v>123</v>
      </c>
      <c r="Z2149" s="1"/>
      <c r="AA2149" s="1"/>
      <c r="AB2149" s="1"/>
      <c r="AC2149" s="41" t="str">
        <f>IF(X2149=AA2149,X2149,IF(OR(X2149="include",AA2149="include"),"include",IF(OR(X2149="duplicate",AA2149="duplicate"),"duplicate",IF(OR(X2149="correction/reply",AA2149="correction/reply"),"correction/reply","exclude_abstract"))))</f>
        <v>include</v>
      </c>
      <c r="AD2149" s="1" t="s">
        <v>122</v>
      </c>
      <c r="AE2149" s="1"/>
      <c r="AF2149" s="1" t="s">
        <v>1061</v>
      </c>
      <c r="AG2149" s="1"/>
      <c r="AH2149" s="1"/>
      <c r="AI2149" s="1"/>
      <c r="AJ2149" s="41" t="str">
        <f>IF(AD2149=AG2149,AD2149, (IF(AG2149=0, AD2149,"different!")))</f>
        <v>include</v>
      </c>
      <c r="AK2149" t="s">
        <v>1061</v>
      </c>
      <c r="AL2149" t="s">
        <v>121</v>
      </c>
      <c r="AM2149" t="s">
        <v>126</v>
      </c>
      <c r="AO2149" s="34" t="s">
        <v>121</v>
      </c>
      <c r="AP2149" s="34" t="s">
        <v>123</v>
      </c>
      <c r="AQ2149" s="34">
        <v>6</v>
      </c>
      <c r="AR2149" s="34">
        <v>0</v>
      </c>
    </row>
    <row r="2150" spans="1:44" ht="14.7" hidden="1" customHeight="1" x14ac:dyDescent="0.3">
      <c r="A2150">
        <v>2149</v>
      </c>
      <c r="B2150" t="s">
        <v>9170</v>
      </c>
      <c r="C2150">
        <v>2008</v>
      </c>
      <c r="D2150" t="s">
        <v>9171</v>
      </c>
      <c r="E2150" t="s">
        <v>5093</v>
      </c>
      <c r="F2150">
        <v>179</v>
      </c>
      <c r="G2150" t="s">
        <v>130</v>
      </c>
      <c r="H2150">
        <v>72</v>
      </c>
      <c r="I2150">
        <v>78</v>
      </c>
      <c r="J2150" t="s">
        <v>9172</v>
      </c>
      <c r="K2150" t="s">
        <v>9173</v>
      </c>
      <c r="L2150" t="s">
        <v>120</v>
      </c>
      <c r="M2150" s="34"/>
      <c r="N2150" s="34"/>
      <c r="O2150" s="34"/>
      <c r="P2150" s="1" t="s">
        <v>178</v>
      </c>
      <c r="Q2150" s="1" t="str">
        <f t="shared" si="197"/>
        <v>exclude_title</v>
      </c>
      <c r="R2150" s="1" t="s">
        <v>123</v>
      </c>
      <c r="S2150" s="1" t="s">
        <v>178</v>
      </c>
      <c r="T2150" s="1" t="str">
        <f t="shared" si="198"/>
        <v>exclude_title</v>
      </c>
      <c r="U2150" s="1" t="s">
        <v>124</v>
      </c>
      <c r="V2150" s="41" t="str">
        <f t="shared" si="199"/>
        <v>exclude_title</v>
      </c>
      <c r="W2150" s="1"/>
      <c r="X2150" s="1"/>
      <c r="Y2150" s="1"/>
      <c r="Z2150" s="1"/>
      <c r="AA2150" s="1"/>
      <c r="AB2150" s="1"/>
      <c r="AC2150" s="41"/>
      <c r="AD2150" s="1"/>
      <c r="AE2150" s="1"/>
      <c r="AF2150" s="1"/>
      <c r="AG2150" s="1"/>
      <c r="AH2150" s="1"/>
      <c r="AI2150" s="1"/>
      <c r="AJ2150" s="41"/>
      <c r="AO2150" s="34"/>
      <c r="AP2150" s="34"/>
      <c r="AQ2150" s="34"/>
      <c r="AR2150" s="34"/>
    </row>
    <row r="2151" spans="1:44" ht="14.7" hidden="1" customHeight="1" x14ac:dyDescent="0.3">
      <c r="A2151">
        <v>2150</v>
      </c>
      <c r="B2151" t="s">
        <v>9174</v>
      </c>
      <c r="C2151">
        <v>2008</v>
      </c>
      <c r="D2151" t="s">
        <v>9175</v>
      </c>
      <c r="E2151" t="s">
        <v>2513</v>
      </c>
      <c r="F2151">
        <v>76</v>
      </c>
      <c r="G2151">
        <v>1</v>
      </c>
      <c r="H2151">
        <v>1</v>
      </c>
      <c r="I2151">
        <v>21</v>
      </c>
      <c r="J2151" t="s">
        <v>9176</v>
      </c>
      <c r="K2151" t="s">
        <v>9177</v>
      </c>
      <c r="L2151" t="s">
        <v>120</v>
      </c>
      <c r="M2151" s="34"/>
      <c r="N2151" s="34"/>
      <c r="O2151" s="34"/>
      <c r="P2151" s="1" t="s">
        <v>178</v>
      </c>
      <c r="Q2151" s="1" t="str">
        <f t="shared" si="197"/>
        <v>exclude_title</v>
      </c>
      <c r="R2151" s="1" t="s">
        <v>123</v>
      </c>
      <c r="S2151" s="1" t="s">
        <v>178</v>
      </c>
      <c r="T2151" s="1" t="str">
        <f t="shared" si="198"/>
        <v>exclude_title</v>
      </c>
      <c r="U2151" s="1" t="s">
        <v>124</v>
      </c>
      <c r="V2151" s="41" t="str">
        <f t="shared" si="199"/>
        <v>exclude_title</v>
      </c>
      <c r="W2151" s="1"/>
      <c r="X2151" s="1"/>
      <c r="Y2151" s="1"/>
      <c r="Z2151" s="1"/>
      <c r="AA2151" s="1"/>
      <c r="AB2151" s="1"/>
      <c r="AC2151" s="41"/>
      <c r="AD2151" s="1"/>
      <c r="AE2151" s="1"/>
      <c r="AF2151" s="1"/>
      <c r="AG2151" s="1"/>
      <c r="AH2151" s="1"/>
      <c r="AI2151" s="1"/>
      <c r="AJ2151" s="41"/>
      <c r="AO2151" s="34"/>
      <c r="AP2151" s="34"/>
      <c r="AQ2151" s="34"/>
      <c r="AR2151" s="34"/>
    </row>
    <row r="2152" spans="1:44" ht="14.7" hidden="1" customHeight="1" x14ac:dyDescent="0.3">
      <c r="A2152">
        <v>2151</v>
      </c>
      <c r="B2152" t="s">
        <v>9178</v>
      </c>
      <c r="C2152">
        <v>1998</v>
      </c>
      <c r="D2152" t="s">
        <v>9179</v>
      </c>
      <c r="E2152" t="s">
        <v>335</v>
      </c>
      <c r="F2152">
        <v>79</v>
      </c>
      <c r="G2152">
        <v>2</v>
      </c>
      <c r="H2152">
        <v>587</v>
      </c>
      <c r="I2152">
        <v>592</v>
      </c>
      <c r="J2152" t="s">
        <v>9180</v>
      </c>
      <c r="K2152" t="s">
        <v>9181</v>
      </c>
      <c r="L2152" t="s">
        <v>120</v>
      </c>
      <c r="M2152" s="34"/>
      <c r="N2152" s="34"/>
      <c r="O2152" s="34"/>
      <c r="P2152" s="1" t="s">
        <v>133</v>
      </c>
      <c r="Q2152" s="1" t="str">
        <f t="shared" si="197"/>
        <v>exclude_title</v>
      </c>
      <c r="R2152" s="1" t="s">
        <v>123</v>
      </c>
      <c r="S2152" s="1" t="s">
        <v>133</v>
      </c>
      <c r="T2152" s="1" t="str">
        <f t="shared" si="198"/>
        <v>exclude_title</v>
      </c>
      <c r="U2152" s="1" t="s">
        <v>124</v>
      </c>
      <c r="V2152" s="41" t="str">
        <f t="shared" si="199"/>
        <v>exclude_title</v>
      </c>
      <c r="W2152" s="1"/>
      <c r="X2152" s="1"/>
      <c r="Y2152" s="1"/>
      <c r="Z2152" s="1"/>
      <c r="AA2152" s="1"/>
      <c r="AB2152" s="1"/>
      <c r="AC2152" s="41"/>
      <c r="AD2152" s="1"/>
      <c r="AE2152" s="1"/>
      <c r="AF2152" s="1"/>
      <c r="AG2152" s="1"/>
      <c r="AH2152" s="1"/>
      <c r="AI2152" s="1"/>
      <c r="AJ2152" s="41"/>
      <c r="AO2152" s="34"/>
      <c r="AP2152" s="34"/>
      <c r="AQ2152" s="34"/>
      <c r="AR2152" s="34"/>
    </row>
    <row r="2153" spans="1:44" ht="14.7" hidden="1" customHeight="1" x14ac:dyDescent="0.3">
      <c r="A2153">
        <v>2152</v>
      </c>
      <c r="B2153" t="s">
        <v>9182</v>
      </c>
      <c r="C2153">
        <v>2002</v>
      </c>
      <c r="D2153" t="s">
        <v>9183</v>
      </c>
      <c r="E2153" t="s">
        <v>2569</v>
      </c>
      <c r="F2153">
        <v>47</v>
      </c>
      <c r="G2153">
        <v>6</v>
      </c>
      <c r="H2153">
        <v>1819</v>
      </c>
      <c r="I2153">
        <v>1831</v>
      </c>
      <c r="J2153" t="s">
        <v>9184</v>
      </c>
      <c r="K2153" t="s">
        <v>9185</v>
      </c>
      <c r="L2153" t="s">
        <v>120</v>
      </c>
      <c r="M2153" s="34"/>
      <c r="N2153" s="34"/>
      <c r="O2153" s="34"/>
      <c r="P2153" s="1" t="s">
        <v>133</v>
      </c>
      <c r="Q2153" s="1" t="str">
        <f t="shared" si="197"/>
        <v>exclude_title</v>
      </c>
      <c r="R2153" s="1" t="s">
        <v>123</v>
      </c>
      <c r="S2153" s="1" t="s">
        <v>133</v>
      </c>
      <c r="T2153" s="1" t="str">
        <f t="shared" si="198"/>
        <v>exclude_title</v>
      </c>
      <c r="U2153" s="1" t="s">
        <v>124</v>
      </c>
      <c r="V2153" s="41" t="str">
        <f t="shared" si="199"/>
        <v>exclude_title</v>
      </c>
      <c r="W2153" s="1"/>
      <c r="X2153" s="1"/>
      <c r="Y2153" s="1"/>
      <c r="Z2153" s="1"/>
      <c r="AA2153" s="1"/>
      <c r="AB2153" s="1"/>
      <c r="AC2153" s="41"/>
      <c r="AD2153" s="1"/>
      <c r="AE2153" s="1"/>
      <c r="AF2153" s="1"/>
      <c r="AG2153" s="1"/>
      <c r="AH2153" s="1"/>
      <c r="AI2153" s="1"/>
      <c r="AJ2153" s="41"/>
      <c r="AO2153" s="34"/>
      <c r="AP2153" s="34"/>
      <c r="AQ2153" s="34"/>
      <c r="AR2153" s="34"/>
    </row>
    <row r="2154" spans="1:44" ht="14.7" hidden="1" customHeight="1" x14ac:dyDescent="0.3">
      <c r="A2154">
        <v>2153</v>
      </c>
      <c r="B2154" t="s">
        <v>9186</v>
      </c>
      <c r="C2154">
        <v>2002</v>
      </c>
      <c r="D2154" t="s">
        <v>9187</v>
      </c>
      <c r="E2154" t="s">
        <v>1707</v>
      </c>
      <c r="F2154">
        <v>71</v>
      </c>
      <c r="G2154">
        <v>5</v>
      </c>
      <c r="H2154">
        <v>883</v>
      </c>
      <c r="I2154">
        <v>892</v>
      </c>
      <c r="J2154" t="s">
        <v>9188</v>
      </c>
      <c r="K2154" t="s">
        <v>9189</v>
      </c>
      <c r="L2154" t="s">
        <v>120</v>
      </c>
      <c r="M2154" s="34"/>
      <c r="N2154" s="34"/>
      <c r="O2154" s="34"/>
      <c r="P2154" s="1" t="s">
        <v>122</v>
      </c>
      <c r="Q2154" s="1" t="str">
        <f t="shared" si="197"/>
        <v>include</v>
      </c>
      <c r="R2154" s="1" t="s">
        <v>123</v>
      </c>
      <c r="S2154" s="1" t="s">
        <v>122</v>
      </c>
      <c r="T2154" s="1" t="str">
        <f t="shared" si="198"/>
        <v>include</v>
      </c>
      <c r="U2154" s="1" t="s">
        <v>124</v>
      </c>
      <c r="V2154" s="41" t="str">
        <f t="shared" si="199"/>
        <v>include</v>
      </c>
      <c r="W2154" s="1" t="s">
        <v>156</v>
      </c>
      <c r="X2154" s="1" t="str">
        <f>IF(OR(W2154="include",W2154="no_abstract_available"),"include", IF(W2154="duplicate","duplicate", IF(W2154="correction/reply","correction/reply", "exclude_abstract")))</f>
        <v>exclude_abstract</v>
      </c>
      <c r="Y2154" s="1" t="s">
        <v>123</v>
      </c>
      <c r="Z2154" s="1"/>
      <c r="AA2154" s="1"/>
      <c r="AB2154" s="1"/>
      <c r="AC2154" s="41" t="str">
        <f>IF(X2154=AA2154,X2154,IF(OR(X2154="include",AA2154="include"),"include",IF(OR(X2154="duplicate",AA2154="duplicate"),"duplicate",IF(OR(X2154="correction/reply",AA2154="correction/reply"),"correction/reply","exclude_abstract"))))</f>
        <v>exclude_abstract</v>
      </c>
      <c r="AD2154" s="1"/>
      <c r="AE2154" s="1"/>
      <c r="AF2154" s="1"/>
      <c r="AG2154" s="1"/>
      <c r="AH2154" s="1"/>
      <c r="AI2154" s="1"/>
      <c r="AJ2154" s="41"/>
      <c r="AO2154" s="34"/>
      <c r="AP2154" s="34"/>
      <c r="AQ2154" s="34"/>
      <c r="AR2154" s="34"/>
    </row>
    <row r="2155" spans="1:44" ht="14.7" hidden="1" customHeight="1" x14ac:dyDescent="0.3">
      <c r="A2155">
        <v>2154</v>
      </c>
      <c r="B2155" t="s">
        <v>9190</v>
      </c>
      <c r="C2155">
        <v>2010</v>
      </c>
      <c r="D2155" t="s">
        <v>9191</v>
      </c>
      <c r="E2155" t="s">
        <v>2737</v>
      </c>
      <c r="F2155">
        <v>180</v>
      </c>
      <c r="G2155">
        <v>6</v>
      </c>
      <c r="H2155">
        <v>905</v>
      </c>
      <c r="I2155">
        <v>918</v>
      </c>
      <c r="J2155" t="s">
        <v>9192</v>
      </c>
      <c r="K2155" t="s">
        <v>9193</v>
      </c>
      <c r="L2155" t="s">
        <v>120</v>
      </c>
      <c r="M2155" s="34"/>
      <c r="N2155" s="34"/>
      <c r="O2155" s="34"/>
      <c r="P2155" s="1" t="s">
        <v>122</v>
      </c>
      <c r="Q2155" s="1" t="str">
        <f t="shared" si="197"/>
        <v>include</v>
      </c>
      <c r="R2155" s="1" t="s">
        <v>123</v>
      </c>
      <c r="S2155" s="1" t="s">
        <v>122</v>
      </c>
      <c r="T2155" s="1" t="str">
        <f t="shared" si="198"/>
        <v>include</v>
      </c>
      <c r="U2155" s="1" t="s">
        <v>124</v>
      </c>
      <c r="V2155" s="41" t="str">
        <f t="shared" si="199"/>
        <v>include</v>
      </c>
      <c r="W2155" s="1" t="s">
        <v>156</v>
      </c>
      <c r="X2155" s="1" t="str">
        <f>IF(OR(W2155="include",W2155="no_abstract_available"),"include", IF(W2155="duplicate","duplicate", IF(W2155="correction/reply","correction/reply", "exclude_abstract")))</f>
        <v>exclude_abstract</v>
      </c>
      <c r="Y2155" s="1" t="s">
        <v>123</v>
      </c>
      <c r="Z2155" s="1"/>
      <c r="AA2155" s="1"/>
      <c r="AB2155" s="1"/>
      <c r="AC2155" s="41" t="str">
        <f>IF(X2155=AA2155,X2155,IF(OR(X2155="include",AA2155="include"),"include",IF(OR(X2155="duplicate",AA2155="duplicate"),"duplicate",IF(OR(X2155="correction/reply",AA2155="correction/reply"),"correction/reply","exclude_abstract"))))</f>
        <v>exclude_abstract</v>
      </c>
      <c r="AD2155" s="1"/>
      <c r="AE2155" s="1"/>
      <c r="AF2155" s="1"/>
      <c r="AG2155" s="1"/>
      <c r="AH2155" s="1"/>
      <c r="AI2155" s="1"/>
      <c r="AJ2155" s="41"/>
      <c r="AO2155" s="34"/>
      <c r="AP2155" s="34"/>
      <c r="AQ2155" s="34"/>
      <c r="AR2155" s="34"/>
    </row>
    <row r="2156" spans="1:44" ht="14.7" hidden="1" customHeight="1" x14ac:dyDescent="0.3">
      <c r="A2156">
        <v>2155</v>
      </c>
      <c r="B2156" t="s">
        <v>9194</v>
      </c>
      <c r="C2156">
        <v>2012</v>
      </c>
      <c r="D2156" t="s">
        <v>9195</v>
      </c>
      <c r="E2156" t="s">
        <v>193</v>
      </c>
      <c r="F2156">
        <v>18</v>
      </c>
      <c r="G2156">
        <v>1</v>
      </c>
      <c r="H2156">
        <v>290</v>
      </c>
      <c r="I2156">
        <v>300</v>
      </c>
      <c r="J2156" t="s">
        <v>9196</v>
      </c>
      <c r="K2156" t="s">
        <v>9197</v>
      </c>
      <c r="L2156" t="s">
        <v>120</v>
      </c>
      <c r="M2156" s="34"/>
      <c r="N2156" s="34"/>
      <c r="O2156" s="34"/>
      <c r="P2156" s="1" t="s">
        <v>122</v>
      </c>
      <c r="Q2156" s="1" t="str">
        <f t="shared" si="197"/>
        <v>include</v>
      </c>
      <c r="R2156" s="1" t="s">
        <v>123</v>
      </c>
      <c r="S2156" s="1" t="s">
        <v>122</v>
      </c>
      <c r="T2156" s="1" t="str">
        <f t="shared" si="198"/>
        <v>include</v>
      </c>
      <c r="U2156" s="1" t="s">
        <v>124</v>
      </c>
      <c r="V2156" s="41" t="str">
        <f t="shared" si="199"/>
        <v>include</v>
      </c>
      <c r="W2156" s="1" t="s">
        <v>133</v>
      </c>
      <c r="X2156" s="1" t="str">
        <f>IF(OR(W2156="include",W2156="no_abstract_available"),"include", IF(W2156="duplicate","duplicate", IF(W2156="correction/reply","correction/reply", "exclude_abstract")))</f>
        <v>exclude_abstract</v>
      </c>
      <c r="Y2156" s="1" t="s">
        <v>123</v>
      </c>
      <c r="Z2156" s="1"/>
      <c r="AA2156" s="1"/>
      <c r="AB2156" s="1"/>
      <c r="AC2156" s="41" t="str">
        <f>IF(X2156=AA2156,X2156,IF(OR(X2156="include",AA2156="include"),"include",IF(OR(X2156="duplicate",AA2156="duplicate"),"duplicate",IF(OR(X2156="correction/reply",AA2156="correction/reply"),"correction/reply","exclude_abstract"))))</f>
        <v>exclude_abstract</v>
      </c>
      <c r="AD2156" s="1"/>
      <c r="AE2156" s="1"/>
      <c r="AF2156" s="1"/>
      <c r="AG2156" s="1"/>
      <c r="AH2156" s="1"/>
      <c r="AI2156" s="1"/>
      <c r="AJ2156" s="41"/>
      <c r="AO2156" s="34"/>
      <c r="AP2156" s="34"/>
      <c r="AQ2156" s="34"/>
      <c r="AR2156" s="34"/>
    </row>
    <row r="2157" spans="1:44" ht="14.7" hidden="1" customHeight="1" x14ac:dyDescent="0.3">
      <c r="A2157">
        <v>2156</v>
      </c>
      <c r="B2157" t="s">
        <v>9198</v>
      </c>
      <c r="C2157">
        <v>2014</v>
      </c>
      <c r="D2157" t="s">
        <v>9199</v>
      </c>
      <c r="E2157" t="s">
        <v>1415</v>
      </c>
      <c r="F2157">
        <v>17</v>
      </c>
      <c r="G2157">
        <v>3</v>
      </c>
      <c r="H2157">
        <v>340</v>
      </c>
      <c r="I2157">
        <v>349</v>
      </c>
      <c r="J2157" t="s">
        <v>9200</v>
      </c>
      <c r="K2157" t="s">
        <v>9201</v>
      </c>
      <c r="L2157" t="s">
        <v>120</v>
      </c>
      <c r="M2157" s="34"/>
      <c r="N2157" s="34"/>
      <c r="O2157" s="34"/>
      <c r="P2157" s="1" t="s">
        <v>122</v>
      </c>
      <c r="Q2157" s="1" t="str">
        <f t="shared" si="197"/>
        <v>include</v>
      </c>
      <c r="R2157" s="1" t="s">
        <v>123</v>
      </c>
      <c r="S2157" s="1" t="s">
        <v>122</v>
      </c>
      <c r="T2157" s="1" t="str">
        <f t="shared" si="198"/>
        <v>include</v>
      </c>
      <c r="U2157" s="1" t="s">
        <v>124</v>
      </c>
      <c r="V2157" s="41" t="str">
        <f t="shared" si="199"/>
        <v>include</v>
      </c>
      <c r="W2157" s="1" t="s">
        <v>190</v>
      </c>
      <c r="X2157" s="1" t="str">
        <f>IF(OR(W2157="include",W2157="no_abstract_available"),"include", IF(W2157="duplicate","duplicate", IF(W2157="correction/reply","correction/reply", "exclude_abstract")))</f>
        <v>exclude_abstract</v>
      </c>
      <c r="Y2157" s="1" t="s">
        <v>123</v>
      </c>
      <c r="Z2157" s="1"/>
      <c r="AA2157" s="1"/>
      <c r="AB2157" s="1"/>
      <c r="AC2157" s="41" t="str">
        <f>IF(X2157=AA2157,X2157,IF(OR(X2157="include",AA2157="include"),"include",IF(OR(X2157="duplicate",AA2157="duplicate"),"duplicate",IF(OR(X2157="correction/reply",AA2157="correction/reply"),"correction/reply","exclude_abstract"))))</f>
        <v>exclude_abstract</v>
      </c>
      <c r="AD2157" s="1"/>
      <c r="AE2157" s="1"/>
      <c r="AF2157" s="1"/>
      <c r="AG2157" s="1"/>
      <c r="AH2157" s="1"/>
      <c r="AI2157" s="1"/>
      <c r="AJ2157" s="41"/>
      <c r="AO2157" s="34"/>
      <c r="AP2157" s="34"/>
      <c r="AQ2157" s="34"/>
      <c r="AR2157" s="34"/>
    </row>
    <row r="2158" spans="1:44" ht="14.7" hidden="1" customHeight="1" x14ac:dyDescent="0.3">
      <c r="A2158">
        <v>2157</v>
      </c>
      <c r="B2158" t="s">
        <v>9202</v>
      </c>
      <c r="C2158">
        <v>1997</v>
      </c>
      <c r="D2158" t="s">
        <v>9203</v>
      </c>
      <c r="E2158" t="s">
        <v>227</v>
      </c>
      <c r="F2158">
        <v>20</v>
      </c>
      <c r="G2158">
        <v>3</v>
      </c>
      <c r="H2158">
        <v>224</v>
      </c>
      <c r="I2158">
        <v>232</v>
      </c>
      <c r="J2158" t="s">
        <v>9204</v>
      </c>
      <c r="K2158" t="s">
        <v>9205</v>
      </c>
      <c r="L2158" t="s">
        <v>120</v>
      </c>
      <c r="M2158" s="34"/>
      <c r="N2158" s="34"/>
      <c r="O2158" s="34"/>
      <c r="P2158" s="1" t="s">
        <v>122</v>
      </c>
      <c r="Q2158" s="1" t="str">
        <f t="shared" si="197"/>
        <v>include</v>
      </c>
      <c r="R2158" s="1" t="s">
        <v>123</v>
      </c>
      <c r="S2158" s="1" t="s">
        <v>122</v>
      </c>
      <c r="T2158" s="1" t="str">
        <f t="shared" si="198"/>
        <v>include</v>
      </c>
      <c r="U2158" s="1" t="s">
        <v>124</v>
      </c>
      <c r="V2158" s="41" t="str">
        <f t="shared" si="199"/>
        <v>include</v>
      </c>
      <c r="W2158" s="1" t="s">
        <v>156</v>
      </c>
      <c r="X2158" s="1" t="str">
        <f>IF(OR(W2158="include",W2158="no_abstract_available"),"include", IF(W2158="duplicate","duplicate", IF(W2158="correction/reply","correction/reply", "exclude_abstract")))</f>
        <v>exclude_abstract</v>
      </c>
      <c r="Y2158" s="1" t="s">
        <v>123</v>
      </c>
      <c r="Z2158" s="1"/>
      <c r="AA2158" s="1"/>
      <c r="AB2158" s="1"/>
      <c r="AC2158" s="41" t="str">
        <f>IF(X2158=AA2158,X2158,IF(OR(X2158="include",AA2158="include"),"include",IF(OR(X2158="duplicate",AA2158="duplicate"),"duplicate",IF(OR(X2158="correction/reply",AA2158="correction/reply"),"correction/reply","exclude_abstract"))))</f>
        <v>exclude_abstract</v>
      </c>
      <c r="AD2158" s="1"/>
      <c r="AE2158" s="1"/>
      <c r="AF2158" s="1"/>
      <c r="AG2158" s="1"/>
      <c r="AH2158" s="1"/>
      <c r="AI2158" s="1"/>
      <c r="AJ2158" s="41"/>
      <c r="AO2158" s="34"/>
      <c r="AP2158" s="34"/>
      <c r="AQ2158" s="34"/>
      <c r="AR2158" s="34"/>
    </row>
    <row r="2159" spans="1:44" ht="14.7" hidden="1" customHeight="1" x14ac:dyDescent="0.3">
      <c r="A2159">
        <v>2158</v>
      </c>
      <c r="B2159" t="s">
        <v>9206</v>
      </c>
      <c r="C2159">
        <v>2011</v>
      </c>
      <c r="D2159" t="s">
        <v>9207</v>
      </c>
      <c r="E2159" t="s">
        <v>955</v>
      </c>
      <c r="F2159">
        <v>434</v>
      </c>
      <c r="G2159" t="s">
        <v>130</v>
      </c>
      <c r="H2159">
        <v>77</v>
      </c>
      <c r="I2159">
        <v>90</v>
      </c>
      <c r="J2159" t="s">
        <v>9208</v>
      </c>
      <c r="K2159" t="s">
        <v>9209</v>
      </c>
      <c r="L2159" t="s">
        <v>120</v>
      </c>
      <c r="M2159" s="34"/>
      <c r="N2159" s="34"/>
      <c r="O2159" s="34"/>
      <c r="P2159" s="1" t="s">
        <v>155</v>
      </c>
      <c r="Q2159" s="1" t="str">
        <f t="shared" si="197"/>
        <v>exclude_title</v>
      </c>
      <c r="R2159" s="1" t="s">
        <v>123</v>
      </c>
      <c r="S2159" s="1" t="s">
        <v>133</v>
      </c>
      <c r="T2159" s="1" t="str">
        <f t="shared" si="198"/>
        <v>exclude_title</v>
      </c>
      <c r="U2159" s="1" t="s">
        <v>124</v>
      </c>
      <c r="V2159" s="41" t="str">
        <f t="shared" si="199"/>
        <v>exclude_title</v>
      </c>
      <c r="W2159" s="1"/>
      <c r="X2159" s="1"/>
      <c r="Y2159" s="1"/>
      <c r="Z2159" s="1"/>
      <c r="AA2159" s="1"/>
      <c r="AB2159" s="1"/>
      <c r="AC2159" s="41"/>
      <c r="AD2159" s="1"/>
      <c r="AE2159" s="1"/>
      <c r="AF2159" s="1"/>
      <c r="AG2159" s="1"/>
      <c r="AH2159" s="1"/>
      <c r="AI2159" s="1"/>
      <c r="AJ2159" s="41"/>
      <c r="AO2159" s="34"/>
      <c r="AP2159" s="34"/>
      <c r="AQ2159" s="34"/>
      <c r="AR2159" s="34"/>
    </row>
    <row r="2160" spans="1:44" ht="14.7" hidden="1" customHeight="1" x14ac:dyDescent="0.3">
      <c r="A2160">
        <v>2159</v>
      </c>
      <c r="B2160" t="s">
        <v>9210</v>
      </c>
      <c r="C2160">
        <v>1991</v>
      </c>
      <c r="D2160" t="s">
        <v>9211</v>
      </c>
      <c r="E2160" t="s">
        <v>2074</v>
      </c>
      <c r="F2160">
        <v>39</v>
      </c>
      <c r="G2160" t="s">
        <v>2301</v>
      </c>
      <c r="H2160">
        <v>237</v>
      </c>
      <c r="I2160">
        <v>245</v>
      </c>
      <c r="J2160" t="s">
        <v>9212</v>
      </c>
      <c r="K2160" t="s">
        <v>9213</v>
      </c>
      <c r="L2160" t="s">
        <v>120</v>
      </c>
      <c r="M2160" s="34"/>
      <c r="N2160" s="34"/>
      <c r="O2160" s="34"/>
      <c r="P2160" s="1" t="s">
        <v>122</v>
      </c>
      <c r="Q2160" s="1" t="str">
        <f t="shared" si="197"/>
        <v>include</v>
      </c>
      <c r="R2160" s="1" t="s">
        <v>123</v>
      </c>
      <c r="S2160" s="1" t="s">
        <v>122</v>
      </c>
      <c r="T2160" s="1" t="str">
        <f t="shared" si="198"/>
        <v>include</v>
      </c>
      <c r="U2160" s="1" t="s">
        <v>124</v>
      </c>
      <c r="V2160" s="41" t="str">
        <f t="shared" si="199"/>
        <v>include</v>
      </c>
      <c r="W2160" s="1" t="s">
        <v>143</v>
      </c>
      <c r="X2160" s="1" t="str">
        <f>IF(OR(W2160="include",W2160="no_abstract_available"),"include", IF(W2160="duplicate","duplicate", IF(W2160="correction/reply","correction/reply", "exclude_abstract")))</f>
        <v>exclude_abstract</v>
      </c>
      <c r="Y2160" s="1" t="s">
        <v>123</v>
      </c>
      <c r="Z2160" s="1"/>
      <c r="AA2160" s="1"/>
      <c r="AB2160" s="1"/>
      <c r="AC2160" s="41" t="str">
        <f>IF(X2160=AA2160,X2160,IF(OR(X2160="include",AA2160="include"),"include",IF(OR(X2160="duplicate",AA2160="duplicate"),"duplicate",IF(OR(X2160="correction/reply",AA2160="correction/reply"),"correction/reply","exclude_abstract"))))</f>
        <v>exclude_abstract</v>
      </c>
      <c r="AD2160" s="1"/>
      <c r="AE2160" s="1"/>
      <c r="AF2160" s="1"/>
      <c r="AG2160" s="1"/>
      <c r="AH2160" s="1"/>
      <c r="AI2160" s="1"/>
      <c r="AJ2160" s="41"/>
      <c r="AO2160" s="34"/>
      <c r="AP2160" s="34"/>
      <c r="AQ2160" s="34"/>
      <c r="AR2160" s="34"/>
    </row>
    <row r="2161" spans="1:44" ht="14.7" hidden="1" customHeight="1" x14ac:dyDescent="0.3">
      <c r="A2161">
        <v>2160</v>
      </c>
      <c r="B2161" t="s">
        <v>9214</v>
      </c>
      <c r="C2161">
        <v>2009</v>
      </c>
      <c r="D2161" t="s">
        <v>9215</v>
      </c>
      <c r="E2161" t="s">
        <v>435</v>
      </c>
      <c r="F2161">
        <v>159</v>
      </c>
      <c r="G2161">
        <v>1</v>
      </c>
      <c r="H2161">
        <v>237</v>
      </c>
      <c r="I2161">
        <v>247</v>
      </c>
      <c r="J2161" t="s">
        <v>9216</v>
      </c>
      <c r="K2161" t="s">
        <v>9217</v>
      </c>
      <c r="L2161" t="s">
        <v>120</v>
      </c>
      <c r="M2161" s="34"/>
      <c r="N2161" s="34"/>
      <c r="O2161" s="34"/>
      <c r="P2161" s="1" t="s">
        <v>122</v>
      </c>
      <c r="Q2161" s="1" t="str">
        <f t="shared" si="197"/>
        <v>include</v>
      </c>
      <c r="R2161" s="1" t="s">
        <v>123</v>
      </c>
      <c r="S2161" s="1" t="s">
        <v>122</v>
      </c>
      <c r="T2161" s="1" t="str">
        <f t="shared" si="198"/>
        <v>include</v>
      </c>
      <c r="U2161" s="1" t="s">
        <v>124</v>
      </c>
      <c r="V2161" s="41" t="str">
        <f t="shared" si="199"/>
        <v>include</v>
      </c>
      <c r="W2161" s="1" t="s">
        <v>156</v>
      </c>
      <c r="X2161" s="1" t="str">
        <f>IF(OR(W2161="include",W2161="no_abstract_available"),"include", IF(W2161="duplicate","duplicate", IF(W2161="correction/reply","correction/reply", "exclude_abstract")))</f>
        <v>exclude_abstract</v>
      </c>
      <c r="Y2161" s="1" t="s">
        <v>123</v>
      </c>
      <c r="Z2161" s="1"/>
      <c r="AA2161" s="1"/>
      <c r="AB2161" s="1"/>
      <c r="AC2161" s="41" t="str">
        <f>IF(X2161=AA2161,X2161,IF(OR(X2161="include",AA2161="include"),"include",IF(OR(X2161="duplicate",AA2161="duplicate"),"duplicate",IF(OR(X2161="correction/reply",AA2161="correction/reply"),"correction/reply","exclude_abstract"))))</f>
        <v>exclude_abstract</v>
      </c>
      <c r="AD2161" s="1"/>
      <c r="AE2161" s="1"/>
      <c r="AF2161" s="1"/>
      <c r="AG2161" s="1"/>
      <c r="AH2161" s="1"/>
      <c r="AI2161" s="1"/>
      <c r="AJ2161" s="41"/>
      <c r="AO2161" s="34"/>
      <c r="AP2161" s="34"/>
      <c r="AQ2161" s="34"/>
      <c r="AR2161" s="34"/>
    </row>
    <row r="2162" spans="1:44" ht="14.7" hidden="1" customHeight="1" x14ac:dyDescent="0.3">
      <c r="A2162">
        <v>2161</v>
      </c>
      <c r="B2162" t="s">
        <v>9218</v>
      </c>
      <c r="C2162">
        <v>2016</v>
      </c>
      <c r="D2162" t="s">
        <v>9219</v>
      </c>
      <c r="E2162" t="s">
        <v>677</v>
      </c>
      <c r="F2162">
        <v>45</v>
      </c>
      <c r="G2162">
        <v>4</v>
      </c>
      <c r="H2162">
        <v>398</v>
      </c>
      <c r="I2162">
        <v>414</v>
      </c>
      <c r="J2162" t="s">
        <v>9220</v>
      </c>
      <c r="K2162" t="s">
        <v>9221</v>
      </c>
      <c r="L2162" t="s">
        <v>120</v>
      </c>
      <c r="M2162" s="34"/>
      <c r="N2162" s="34"/>
      <c r="O2162" s="34"/>
      <c r="P2162" s="1" t="s">
        <v>122</v>
      </c>
      <c r="Q2162" s="1" t="str">
        <f t="shared" si="197"/>
        <v>include</v>
      </c>
      <c r="R2162" s="1" t="s">
        <v>123</v>
      </c>
      <c r="S2162" s="1" t="s">
        <v>155</v>
      </c>
      <c r="T2162" s="1" t="str">
        <f t="shared" si="198"/>
        <v>exclude_title</v>
      </c>
      <c r="U2162" s="1" t="s">
        <v>124</v>
      </c>
      <c r="V2162" s="41" t="str">
        <f t="shared" si="199"/>
        <v>include</v>
      </c>
      <c r="W2162" s="1" t="s">
        <v>156</v>
      </c>
      <c r="X2162" s="1" t="str">
        <f>IF(OR(W2162="include",W2162="no_abstract_available"),"include", IF(W2162="duplicate","duplicate", IF(W2162="correction/reply","correction/reply", "exclude_abstract")))</f>
        <v>exclude_abstract</v>
      </c>
      <c r="Y2162" s="1" t="s">
        <v>123</v>
      </c>
      <c r="Z2162" s="1"/>
      <c r="AA2162" s="1"/>
      <c r="AB2162" s="1"/>
      <c r="AC2162" s="41" t="str">
        <f>IF(X2162=AA2162,X2162,IF(OR(X2162="include",AA2162="include"),"include",IF(OR(X2162="duplicate",AA2162="duplicate"),"duplicate",IF(OR(X2162="correction/reply",AA2162="correction/reply"),"correction/reply","exclude_abstract"))))</f>
        <v>exclude_abstract</v>
      </c>
      <c r="AD2162" s="1"/>
      <c r="AE2162" s="1"/>
      <c r="AF2162" s="1"/>
      <c r="AG2162" s="1"/>
      <c r="AH2162" s="1"/>
      <c r="AI2162" s="1"/>
      <c r="AJ2162" s="41"/>
      <c r="AO2162" s="34"/>
      <c r="AP2162" s="34"/>
      <c r="AQ2162" s="34"/>
      <c r="AR2162" s="34"/>
    </row>
    <row r="2163" spans="1:44" ht="14.7" hidden="1" customHeight="1" x14ac:dyDescent="0.3">
      <c r="A2163">
        <v>2162</v>
      </c>
      <c r="B2163" t="s">
        <v>9222</v>
      </c>
      <c r="C2163">
        <v>2007</v>
      </c>
      <c r="D2163" t="s">
        <v>9223</v>
      </c>
      <c r="E2163" t="s">
        <v>2261</v>
      </c>
      <c r="F2163">
        <v>44</v>
      </c>
      <c r="G2163">
        <v>3</v>
      </c>
      <c r="H2163">
        <v>161</v>
      </c>
      <c r="I2163">
        <v>178</v>
      </c>
      <c r="J2163" t="s">
        <v>130</v>
      </c>
      <c r="K2163" t="s">
        <v>9224</v>
      </c>
      <c r="L2163" t="s">
        <v>120</v>
      </c>
      <c r="M2163" s="34"/>
      <c r="N2163" s="34"/>
      <c r="O2163" s="34"/>
      <c r="P2163" s="1" t="s">
        <v>133</v>
      </c>
      <c r="Q2163" s="1" t="str">
        <f t="shared" si="197"/>
        <v>exclude_title</v>
      </c>
      <c r="R2163" s="1" t="s">
        <v>123</v>
      </c>
      <c r="S2163" s="1" t="s">
        <v>155</v>
      </c>
      <c r="T2163" s="1" t="str">
        <f t="shared" si="198"/>
        <v>exclude_title</v>
      </c>
      <c r="U2163" s="1" t="s">
        <v>124</v>
      </c>
      <c r="V2163" s="41" t="str">
        <f t="shared" si="199"/>
        <v>exclude_title</v>
      </c>
      <c r="W2163" s="1"/>
      <c r="X2163" s="1"/>
      <c r="Y2163" s="1"/>
      <c r="Z2163" s="1"/>
      <c r="AA2163" s="1"/>
      <c r="AB2163" s="1"/>
      <c r="AC2163" s="41"/>
      <c r="AD2163" s="1"/>
      <c r="AE2163" s="1"/>
      <c r="AF2163" s="1"/>
      <c r="AG2163" s="1"/>
      <c r="AH2163" s="1"/>
      <c r="AI2163" s="1"/>
      <c r="AJ2163" s="41"/>
      <c r="AO2163" s="34"/>
      <c r="AP2163" s="34"/>
      <c r="AQ2163" s="34"/>
      <c r="AR2163" s="34"/>
    </row>
    <row r="2164" spans="1:44" ht="14.7" hidden="1" customHeight="1" x14ac:dyDescent="0.3">
      <c r="A2164">
        <v>2163</v>
      </c>
      <c r="B2164" t="s">
        <v>9225</v>
      </c>
      <c r="C2164">
        <v>2015</v>
      </c>
      <c r="D2164" t="s">
        <v>9226</v>
      </c>
      <c r="E2164" t="s">
        <v>5093</v>
      </c>
      <c r="F2164">
        <v>388</v>
      </c>
      <c r="G2164" t="s">
        <v>130</v>
      </c>
      <c r="H2164">
        <v>76</v>
      </c>
      <c r="I2164">
        <v>86</v>
      </c>
      <c r="J2164" t="s">
        <v>9227</v>
      </c>
      <c r="K2164" t="s">
        <v>9228</v>
      </c>
      <c r="L2164" t="s">
        <v>120</v>
      </c>
      <c r="M2164" s="34"/>
      <c r="N2164" s="34"/>
      <c r="O2164" s="34"/>
      <c r="P2164" s="1" t="s">
        <v>133</v>
      </c>
      <c r="Q2164" s="1" t="str">
        <f t="shared" si="197"/>
        <v>exclude_title</v>
      </c>
      <c r="R2164" s="1" t="s">
        <v>123</v>
      </c>
      <c r="S2164" s="1" t="s">
        <v>133</v>
      </c>
      <c r="T2164" s="1" t="str">
        <f t="shared" si="198"/>
        <v>exclude_title</v>
      </c>
      <c r="U2164" s="1" t="s">
        <v>124</v>
      </c>
      <c r="V2164" s="41" t="str">
        <f t="shared" si="199"/>
        <v>exclude_title</v>
      </c>
      <c r="W2164" s="1"/>
      <c r="X2164" s="1"/>
      <c r="Y2164" s="1"/>
      <c r="Z2164" s="1"/>
      <c r="AA2164" s="1"/>
      <c r="AB2164" s="1"/>
      <c r="AC2164" s="41"/>
      <c r="AD2164" s="1"/>
      <c r="AE2164" s="1"/>
      <c r="AF2164" s="1"/>
      <c r="AG2164" s="1"/>
      <c r="AH2164" s="1"/>
      <c r="AI2164" s="1"/>
      <c r="AJ2164" s="41"/>
      <c r="AO2164" s="34"/>
      <c r="AP2164" s="34"/>
      <c r="AQ2164" s="34"/>
      <c r="AR2164" s="34"/>
    </row>
    <row r="2165" spans="1:44" ht="14.7" hidden="1" customHeight="1" x14ac:dyDescent="0.3">
      <c r="A2165">
        <v>2164</v>
      </c>
      <c r="B2165" t="s">
        <v>9229</v>
      </c>
      <c r="C2165">
        <v>2018</v>
      </c>
      <c r="D2165" t="s">
        <v>9230</v>
      </c>
      <c r="E2165" t="s">
        <v>9231</v>
      </c>
      <c r="F2165">
        <v>10</v>
      </c>
      <c r="G2165">
        <v>4</v>
      </c>
      <c r="H2165" t="s">
        <v>130</v>
      </c>
      <c r="I2165" t="s">
        <v>130</v>
      </c>
      <c r="J2165" t="s">
        <v>9232</v>
      </c>
      <c r="K2165" t="s">
        <v>9233</v>
      </c>
      <c r="L2165" t="s">
        <v>120</v>
      </c>
      <c r="M2165" s="34"/>
      <c r="N2165" s="34"/>
      <c r="O2165" s="34"/>
      <c r="P2165" s="1" t="s">
        <v>133</v>
      </c>
      <c r="Q2165" s="1" t="str">
        <f t="shared" si="197"/>
        <v>exclude_title</v>
      </c>
      <c r="R2165" s="1" t="s">
        <v>123</v>
      </c>
      <c r="S2165" s="1" t="s">
        <v>133</v>
      </c>
      <c r="T2165" s="1" t="str">
        <f t="shared" si="198"/>
        <v>exclude_title</v>
      </c>
      <c r="U2165" s="1" t="s">
        <v>124</v>
      </c>
      <c r="V2165" s="41" t="str">
        <f t="shared" si="199"/>
        <v>exclude_title</v>
      </c>
      <c r="W2165" s="1"/>
      <c r="X2165" s="1"/>
      <c r="Y2165" s="1"/>
      <c r="Z2165" s="1"/>
      <c r="AA2165" s="1"/>
      <c r="AB2165" s="1"/>
      <c r="AC2165" s="41"/>
      <c r="AD2165" s="1"/>
      <c r="AE2165" s="1"/>
      <c r="AF2165" s="1"/>
      <c r="AG2165" s="1"/>
      <c r="AH2165" s="1"/>
      <c r="AI2165" s="1"/>
      <c r="AJ2165" s="41"/>
      <c r="AO2165" s="34"/>
      <c r="AP2165" s="34"/>
      <c r="AQ2165" s="34"/>
      <c r="AR2165" s="34"/>
    </row>
    <row r="2166" spans="1:44" ht="14.7" hidden="1" customHeight="1" x14ac:dyDescent="0.3">
      <c r="A2166">
        <v>2165</v>
      </c>
      <c r="B2166" t="s">
        <v>9234</v>
      </c>
      <c r="C2166">
        <v>2014</v>
      </c>
      <c r="D2166" t="s">
        <v>9235</v>
      </c>
      <c r="E2166" t="s">
        <v>9236</v>
      </c>
      <c r="F2166">
        <v>15</v>
      </c>
      <c r="G2166">
        <v>1</v>
      </c>
      <c r="H2166">
        <v>41</v>
      </c>
      <c r="I2166">
        <v>51</v>
      </c>
      <c r="J2166" t="s">
        <v>9237</v>
      </c>
      <c r="K2166" t="s">
        <v>9238</v>
      </c>
      <c r="L2166" t="s">
        <v>120</v>
      </c>
      <c r="M2166" s="34"/>
      <c r="N2166" s="34"/>
      <c r="O2166" s="34"/>
      <c r="P2166" s="1" t="s">
        <v>122</v>
      </c>
      <c r="Q2166" s="1" t="str">
        <f t="shared" si="197"/>
        <v>include</v>
      </c>
      <c r="R2166" s="1" t="s">
        <v>123</v>
      </c>
      <c r="S2166" s="1" t="s">
        <v>133</v>
      </c>
      <c r="T2166" s="1" t="str">
        <f t="shared" si="198"/>
        <v>exclude_title</v>
      </c>
      <c r="U2166" s="1" t="s">
        <v>124</v>
      </c>
      <c r="V2166" s="41" t="str">
        <f t="shared" si="199"/>
        <v>include</v>
      </c>
      <c r="W2166" s="1" t="s">
        <v>133</v>
      </c>
      <c r="X2166" s="1" t="str">
        <f>IF(OR(W2166="include",W2166="no_abstract_available"),"include", IF(W2166="duplicate","duplicate", IF(W2166="correction/reply","correction/reply", "exclude_abstract")))</f>
        <v>exclude_abstract</v>
      </c>
      <c r="Y2166" s="1" t="s">
        <v>123</v>
      </c>
      <c r="Z2166" s="1"/>
      <c r="AA2166" s="1"/>
      <c r="AB2166" s="1"/>
      <c r="AC2166" s="41" t="str">
        <f>IF(X2166=AA2166,X2166,IF(OR(X2166="include",AA2166="include"),"include",IF(OR(X2166="duplicate",AA2166="duplicate"),"duplicate",IF(OR(X2166="correction/reply",AA2166="correction/reply"),"correction/reply","exclude_abstract"))))</f>
        <v>exclude_abstract</v>
      </c>
      <c r="AD2166" s="1"/>
      <c r="AE2166" s="1"/>
      <c r="AF2166" s="1"/>
      <c r="AG2166" s="1"/>
      <c r="AH2166" s="1"/>
      <c r="AI2166" s="1"/>
      <c r="AJ2166" s="41"/>
      <c r="AO2166" s="34"/>
      <c r="AP2166" s="34"/>
      <c r="AQ2166" s="34"/>
      <c r="AR2166" s="34"/>
    </row>
    <row r="2167" spans="1:44" ht="14.7" hidden="1" customHeight="1" x14ac:dyDescent="0.3">
      <c r="A2167">
        <v>2166</v>
      </c>
      <c r="B2167" t="s">
        <v>9239</v>
      </c>
      <c r="C2167">
        <v>2010</v>
      </c>
      <c r="D2167" t="s">
        <v>9240</v>
      </c>
      <c r="E2167" t="s">
        <v>435</v>
      </c>
      <c r="F2167">
        <v>164</v>
      </c>
      <c r="G2167">
        <v>3</v>
      </c>
      <c r="H2167">
        <v>701</v>
      </c>
      <c r="I2167">
        <v>712</v>
      </c>
      <c r="J2167" t="s">
        <v>9241</v>
      </c>
      <c r="K2167" t="s">
        <v>9242</v>
      </c>
      <c r="L2167" t="s">
        <v>120</v>
      </c>
      <c r="M2167" s="34"/>
      <c r="N2167" s="34"/>
      <c r="O2167" s="34"/>
      <c r="P2167" s="1" t="s">
        <v>122</v>
      </c>
      <c r="Q2167" s="1" t="str">
        <f t="shared" si="197"/>
        <v>include</v>
      </c>
      <c r="R2167" s="1" t="s">
        <v>123</v>
      </c>
      <c r="S2167" s="1" t="s">
        <v>133</v>
      </c>
      <c r="T2167" s="1" t="str">
        <f t="shared" si="198"/>
        <v>exclude_title</v>
      </c>
      <c r="U2167" s="1" t="s">
        <v>124</v>
      </c>
      <c r="V2167" s="41" t="str">
        <f t="shared" si="199"/>
        <v>include</v>
      </c>
      <c r="W2167" s="1" t="s">
        <v>190</v>
      </c>
      <c r="X2167" s="1" t="str">
        <f>IF(OR(W2167="include",W2167="no_abstract_available"),"include", IF(W2167="duplicate","duplicate", IF(W2167="correction/reply","correction/reply", "exclude_abstract")))</f>
        <v>exclude_abstract</v>
      </c>
      <c r="Y2167" s="1" t="s">
        <v>123</v>
      </c>
      <c r="Z2167" s="1"/>
      <c r="AA2167" s="1"/>
      <c r="AB2167" s="1"/>
      <c r="AC2167" s="41" t="str">
        <f>IF(X2167=AA2167,X2167,IF(OR(X2167="include",AA2167="include"),"include",IF(OR(X2167="duplicate",AA2167="duplicate"),"duplicate",IF(OR(X2167="correction/reply",AA2167="correction/reply"),"correction/reply","exclude_abstract"))))</f>
        <v>exclude_abstract</v>
      </c>
      <c r="AD2167" s="1"/>
      <c r="AE2167" s="1"/>
      <c r="AF2167" s="1"/>
      <c r="AG2167" s="1"/>
      <c r="AH2167" s="1"/>
      <c r="AI2167" s="1"/>
      <c r="AJ2167" s="41"/>
      <c r="AO2167" s="34"/>
      <c r="AP2167" s="34"/>
      <c r="AQ2167" s="34"/>
      <c r="AR2167" s="34"/>
    </row>
    <row r="2168" spans="1:44" ht="14.7" hidden="1" customHeight="1" x14ac:dyDescent="0.3">
      <c r="A2168">
        <v>2167</v>
      </c>
      <c r="B2168" t="s">
        <v>9243</v>
      </c>
      <c r="C2168">
        <v>1997</v>
      </c>
      <c r="D2168" t="s">
        <v>9244</v>
      </c>
      <c r="E2168" t="s">
        <v>591</v>
      </c>
      <c r="F2168">
        <v>149</v>
      </c>
      <c r="G2168">
        <v>3</v>
      </c>
      <c r="H2168">
        <v>461</v>
      </c>
      <c r="I2168">
        <v>484</v>
      </c>
      <c r="J2168" t="s">
        <v>9245</v>
      </c>
      <c r="K2168" t="s">
        <v>9246</v>
      </c>
      <c r="L2168" t="s">
        <v>120</v>
      </c>
      <c r="M2168" s="34"/>
      <c r="N2168" s="34"/>
      <c r="O2168" s="34"/>
      <c r="P2168" s="1" t="s">
        <v>178</v>
      </c>
      <c r="Q2168" s="1" t="str">
        <f t="shared" si="197"/>
        <v>exclude_title</v>
      </c>
      <c r="R2168" s="1" t="s">
        <v>123</v>
      </c>
      <c r="S2168" s="1" t="s">
        <v>178</v>
      </c>
      <c r="T2168" s="1" t="str">
        <f t="shared" si="198"/>
        <v>exclude_title</v>
      </c>
      <c r="U2168" s="1" t="s">
        <v>124</v>
      </c>
      <c r="V2168" s="41" t="str">
        <f t="shared" si="199"/>
        <v>exclude_title</v>
      </c>
      <c r="W2168" s="1"/>
      <c r="X2168" s="1"/>
      <c r="Y2168" s="1"/>
      <c r="Z2168" s="1"/>
      <c r="AA2168" s="1"/>
      <c r="AB2168" s="1"/>
      <c r="AC2168" s="41"/>
      <c r="AD2168" s="1"/>
      <c r="AE2168" s="1"/>
      <c r="AF2168" s="1"/>
      <c r="AG2168" s="1"/>
      <c r="AH2168" s="1"/>
      <c r="AI2168" s="1"/>
      <c r="AJ2168" s="41"/>
      <c r="AO2168" s="34"/>
      <c r="AP2168" s="34"/>
      <c r="AQ2168" s="34"/>
      <c r="AR2168" s="34"/>
    </row>
    <row r="2169" spans="1:44" ht="14.7" hidden="1" customHeight="1" x14ac:dyDescent="0.3">
      <c r="A2169">
        <v>2168</v>
      </c>
      <c r="B2169" t="s">
        <v>9247</v>
      </c>
      <c r="C2169">
        <v>2008</v>
      </c>
      <c r="D2169" t="s">
        <v>9248</v>
      </c>
      <c r="E2169" t="s">
        <v>914</v>
      </c>
      <c r="F2169">
        <v>55</v>
      </c>
      <c r="G2169" t="s">
        <v>456</v>
      </c>
      <c r="H2169">
        <v>1578</v>
      </c>
      <c r="I2169">
        <v>1593</v>
      </c>
      <c r="J2169" t="s">
        <v>9249</v>
      </c>
      <c r="K2169" t="s">
        <v>9250</v>
      </c>
      <c r="L2169" t="s">
        <v>120</v>
      </c>
      <c r="M2169" s="34"/>
      <c r="N2169" s="34"/>
      <c r="O2169" s="34"/>
      <c r="P2169" s="1" t="s">
        <v>178</v>
      </c>
      <c r="Q2169" s="1" t="str">
        <f t="shared" si="197"/>
        <v>exclude_title</v>
      </c>
      <c r="R2169" s="1" t="s">
        <v>123</v>
      </c>
      <c r="S2169" s="1" t="s">
        <v>133</v>
      </c>
      <c r="T2169" s="1" t="str">
        <f t="shared" si="198"/>
        <v>exclude_title</v>
      </c>
      <c r="U2169" s="1" t="s">
        <v>124</v>
      </c>
      <c r="V2169" s="41" t="str">
        <f t="shared" si="199"/>
        <v>exclude_title</v>
      </c>
      <c r="W2169" s="1"/>
      <c r="X2169" s="1"/>
      <c r="Y2169" s="1"/>
      <c r="Z2169" s="1"/>
      <c r="AA2169" s="1"/>
      <c r="AB2169" s="1"/>
      <c r="AC2169" s="41"/>
      <c r="AD2169" s="1"/>
      <c r="AE2169" s="1"/>
      <c r="AF2169" s="1"/>
      <c r="AG2169" s="1"/>
      <c r="AH2169" s="1"/>
      <c r="AI2169" s="1"/>
      <c r="AJ2169" s="41"/>
      <c r="AO2169" s="34"/>
      <c r="AP2169" s="34"/>
      <c r="AQ2169" s="34"/>
      <c r="AR2169" s="34"/>
    </row>
    <row r="2170" spans="1:44" ht="14.7" hidden="1" customHeight="1" x14ac:dyDescent="0.3">
      <c r="A2170">
        <v>2169</v>
      </c>
      <c r="B2170" t="s">
        <v>9251</v>
      </c>
      <c r="C2170">
        <v>1982</v>
      </c>
      <c r="D2170" t="s">
        <v>9252</v>
      </c>
      <c r="E2170" t="s">
        <v>7174</v>
      </c>
      <c r="F2170">
        <v>18</v>
      </c>
      <c r="G2170" t="s">
        <v>130</v>
      </c>
      <c r="H2170">
        <v>5</v>
      </c>
      <c r="I2170">
        <v>9</v>
      </c>
      <c r="K2170" t="s">
        <v>9253</v>
      </c>
      <c r="L2170" t="s">
        <v>120</v>
      </c>
      <c r="M2170" s="34"/>
      <c r="N2170" s="34"/>
      <c r="O2170" s="34"/>
      <c r="P2170" s="1" t="s">
        <v>122</v>
      </c>
      <c r="Q2170" s="1" t="str">
        <f t="shared" si="197"/>
        <v>include</v>
      </c>
      <c r="R2170" s="1" t="s">
        <v>123</v>
      </c>
      <c r="S2170" s="1" t="s">
        <v>122</v>
      </c>
      <c r="T2170" s="1" t="str">
        <f t="shared" si="198"/>
        <v>include</v>
      </c>
      <c r="U2170" s="1" t="s">
        <v>124</v>
      </c>
      <c r="V2170" s="41" t="str">
        <f t="shared" si="199"/>
        <v>include</v>
      </c>
      <c r="W2170" s="1" t="s">
        <v>156</v>
      </c>
      <c r="X2170" s="1" t="str">
        <f>IF(OR(W2170="include",W2170="no_abstract_available"),"include", IF(W2170="duplicate","duplicate", IF(W2170="correction/reply","correction/reply", "exclude_abstract")))</f>
        <v>exclude_abstract</v>
      </c>
      <c r="Y2170" s="1" t="s">
        <v>123</v>
      </c>
      <c r="Z2170" s="1"/>
      <c r="AA2170" s="1"/>
      <c r="AB2170" s="1"/>
      <c r="AC2170" s="41" t="str">
        <f>IF(X2170=AA2170,X2170,IF(OR(X2170="include",AA2170="include"),"include",IF(OR(X2170="duplicate",AA2170="duplicate"),"duplicate",IF(OR(X2170="correction/reply",AA2170="correction/reply"),"correction/reply","exclude_abstract"))))</f>
        <v>exclude_abstract</v>
      </c>
      <c r="AD2170" s="1"/>
      <c r="AE2170" s="1"/>
      <c r="AF2170" s="1"/>
      <c r="AG2170" s="1"/>
      <c r="AH2170" s="1"/>
      <c r="AI2170" s="1"/>
      <c r="AJ2170" s="41"/>
      <c r="AO2170" s="34"/>
      <c r="AP2170" s="34"/>
      <c r="AQ2170" s="34"/>
      <c r="AR2170" s="34"/>
    </row>
    <row r="2171" spans="1:44" ht="14.7" hidden="1" customHeight="1" x14ac:dyDescent="0.3">
      <c r="A2171">
        <v>2170</v>
      </c>
      <c r="B2171" t="s">
        <v>7646</v>
      </c>
      <c r="C2171">
        <v>1978</v>
      </c>
      <c r="D2171" t="s">
        <v>9254</v>
      </c>
      <c r="E2171" t="s">
        <v>7174</v>
      </c>
      <c r="F2171">
        <v>14</v>
      </c>
      <c r="G2171" t="s">
        <v>130</v>
      </c>
      <c r="H2171">
        <v>64</v>
      </c>
      <c r="I2171">
        <v>71</v>
      </c>
      <c r="J2171" t="s">
        <v>130</v>
      </c>
      <c r="K2171" t="s">
        <v>130</v>
      </c>
      <c r="L2171" t="s">
        <v>120</v>
      </c>
      <c r="M2171" s="34"/>
      <c r="N2171" s="34"/>
      <c r="O2171" s="34"/>
      <c r="P2171" s="1" t="s">
        <v>122</v>
      </c>
      <c r="Q2171" s="1" t="str">
        <f t="shared" si="197"/>
        <v>include</v>
      </c>
      <c r="R2171" s="1" t="s">
        <v>123</v>
      </c>
      <c r="S2171" s="1" t="s">
        <v>122</v>
      </c>
      <c r="T2171" s="1" t="str">
        <f t="shared" si="198"/>
        <v>include</v>
      </c>
      <c r="U2171" s="1" t="s">
        <v>124</v>
      </c>
      <c r="V2171" s="41" t="str">
        <f t="shared" si="199"/>
        <v>include</v>
      </c>
      <c r="W2171" s="1" t="s">
        <v>143</v>
      </c>
      <c r="X2171" s="1" t="str">
        <f>IF(OR(W2171="include",W2171="no_abstract_available"),"include", IF(W2171="duplicate","duplicate", IF(W2171="correction/reply","correction/reply", "exclude_abstract")))</f>
        <v>exclude_abstract</v>
      </c>
      <c r="Y2171" s="1" t="s">
        <v>123</v>
      </c>
      <c r="Z2171" s="1"/>
      <c r="AA2171" s="1"/>
      <c r="AB2171" s="1"/>
      <c r="AC2171" s="41" t="str">
        <f>IF(X2171=AA2171,X2171,IF(OR(X2171="include",AA2171="include"),"include",IF(OR(X2171="duplicate",AA2171="duplicate"),"duplicate",IF(OR(X2171="correction/reply",AA2171="correction/reply"),"correction/reply","exclude_abstract"))))</f>
        <v>exclude_abstract</v>
      </c>
      <c r="AD2171" s="1"/>
      <c r="AE2171" s="1"/>
      <c r="AF2171" s="1"/>
      <c r="AG2171" s="1"/>
      <c r="AH2171" s="1"/>
      <c r="AI2171" s="1"/>
      <c r="AJ2171" s="41"/>
      <c r="AO2171" s="34"/>
      <c r="AP2171" s="34"/>
      <c r="AQ2171" s="34"/>
      <c r="AR2171" s="34"/>
    </row>
    <row r="2172" spans="1:44" ht="14.7" hidden="1" customHeight="1" x14ac:dyDescent="0.3">
      <c r="A2172">
        <v>2171</v>
      </c>
      <c r="B2172" t="s">
        <v>9255</v>
      </c>
      <c r="C2172">
        <v>2002</v>
      </c>
      <c r="D2172" t="s">
        <v>9256</v>
      </c>
      <c r="E2172" t="s">
        <v>914</v>
      </c>
      <c r="F2172">
        <v>49</v>
      </c>
      <c r="G2172" t="s">
        <v>4899</v>
      </c>
      <c r="H2172">
        <v>5131</v>
      </c>
      <c r="I2172">
        <v>5150</v>
      </c>
      <c r="J2172" t="s">
        <v>9257</v>
      </c>
      <c r="K2172" t="s">
        <v>9258</v>
      </c>
      <c r="L2172" t="s">
        <v>120</v>
      </c>
      <c r="M2172" s="34"/>
      <c r="N2172" s="34"/>
      <c r="O2172" s="34"/>
      <c r="P2172" s="1" t="s">
        <v>133</v>
      </c>
      <c r="Q2172" s="1" t="str">
        <f t="shared" si="197"/>
        <v>exclude_title</v>
      </c>
      <c r="R2172" s="1" t="s">
        <v>123</v>
      </c>
      <c r="S2172" s="1" t="s">
        <v>133</v>
      </c>
      <c r="T2172" s="1" t="str">
        <f t="shared" si="198"/>
        <v>exclude_title</v>
      </c>
      <c r="U2172" s="1" t="s">
        <v>124</v>
      </c>
      <c r="V2172" s="41" t="str">
        <f t="shared" si="199"/>
        <v>exclude_title</v>
      </c>
      <c r="W2172" s="1"/>
      <c r="X2172" s="1"/>
      <c r="Y2172" s="1"/>
      <c r="Z2172" s="1"/>
      <c r="AA2172" s="1"/>
      <c r="AB2172" s="1"/>
      <c r="AC2172" s="41"/>
      <c r="AD2172" s="1"/>
      <c r="AE2172" s="1"/>
      <c r="AF2172" s="1"/>
      <c r="AG2172" s="1"/>
      <c r="AH2172" s="1"/>
      <c r="AI2172" s="1"/>
      <c r="AJ2172" s="41"/>
      <c r="AO2172" s="34"/>
      <c r="AP2172" s="34"/>
      <c r="AQ2172" s="34"/>
      <c r="AR2172" s="34"/>
    </row>
    <row r="2173" spans="1:44" ht="14.7" hidden="1" customHeight="1" x14ac:dyDescent="0.3">
      <c r="A2173">
        <v>2172</v>
      </c>
      <c r="B2173" t="s">
        <v>9259</v>
      </c>
      <c r="C2173">
        <v>2002</v>
      </c>
      <c r="D2173" t="s">
        <v>9260</v>
      </c>
      <c r="E2173" t="s">
        <v>290</v>
      </c>
      <c r="F2173">
        <v>16</v>
      </c>
      <c r="G2173">
        <v>5</v>
      </c>
      <c r="H2173">
        <v>649</v>
      </c>
      <c r="I2173">
        <v>656</v>
      </c>
      <c r="J2173" t="s">
        <v>9261</v>
      </c>
      <c r="K2173" t="s">
        <v>9262</v>
      </c>
      <c r="L2173" t="s">
        <v>120</v>
      </c>
      <c r="M2173" s="34"/>
      <c r="N2173" s="34"/>
      <c r="O2173" s="34" t="s">
        <v>121</v>
      </c>
      <c r="P2173" s="1" t="s">
        <v>122</v>
      </c>
      <c r="Q2173" s="1" t="str">
        <f t="shared" si="197"/>
        <v>include</v>
      </c>
      <c r="R2173" s="1" t="s">
        <v>123</v>
      </c>
      <c r="S2173" s="1" t="s">
        <v>122</v>
      </c>
      <c r="T2173" s="1" t="str">
        <f t="shared" si="198"/>
        <v>include</v>
      </c>
      <c r="U2173" s="1" t="s">
        <v>124</v>
      </c>
      <c r="V2173" s="41" t="str">
        <f t="shared" si="199"/>
        <v>include</v>
      </c>
      <c r="W2173" s="1" t="s">
        <v>122</v>
      </c>
      <c r="X2173" s="1" t="str">
        <f>IF(OR(W2173="include",W2173="no_abstract_available"),"include", IF(W2173="duplicate","duplicate", IF(W2173="correction/reply","correction/reply", "exclude_abstract")))</f>
        <v>include</v>
      </c>
      <c r="Y2173" s="1" t="s">
        <v>123</v>
      </c>
      <c r="Z2173" s="1"/>
      <c r="AA2173" s="1"/>
      <c r="AB2173" s="1"/>
      <c r="AC2173" s="41" t="str">
        <f>IF(X2173=AA2173,X2173,IF(OR(X2173="include",AA2173="include"),"include",IF(OR(X2173="duplicate",AA2173="duplicate"),"duplicate",IF(OR(X2173="correction/reply",AA2173="correction/reply"),"correction/reply","exclude_abstract"))))</f>
        <v>include</v>
      </c>
      <c r="AD2173" s="1" t="s">
        <v>122</v>
      </c>
      <c r="AE2173" s="1"/>
      <c r="AF2173" s="1" t="s">
        <v>1061</v>
      </c>
      <c r="AG2173" s="1"/>
      <c r="AH2173" s="1"/>
      <c r="AI2173" s="1"/>
      <c r="AJ2173" s="41" t="str">
        <f>IF(AD2173=AG2173,AD2173, (IF(AG2173=0, AD2173,"different!")))</f>
        <v>include</v>
      </c>
      <c r="AK2173" t="s">
        <v>1061</v>
      </c>
      <c r="AL2173" t="s">
        <v>121</v>
      </c>
      <c r="AM2173" t="s">
        <v>126</v>
      </c>
      <c r="AO2173" s="34" t="s">
        <v>121</v>
      </c>
      <c r="AP2173" s="34" t="s">
        <v>123</v>
      </c>
      <c r="AQ2173" s="34">
        <v>5</v>
      </c>
      <c r="AR2173" s="34">
        <v>0</v>
      </c>
    </row>
    <row r="2174" spans="1:44" ht="14.7" hidden="1" customHeight="1" x14ac:dyDescent="0.3">
      <c r="A2174">
        <v>2173</v>
      </c>
      <c r="B2174" t="s">
        <v>9263</v>
      </c>
      <c r="C2174">
        <v>2019</v>
      </c>
      <c r="D2174" t="s">
        <v>9264</v>
      </c>
      <c r="E2174" t="s">
        <v>9265</v>
      </c>
      <c r="F2174">
        <v>6</v>
      </c>
      <c r="G2174" t="s">
        <v>130</v>
      </c>
      <c r="H2174" t="s">
        <v>130</v>
      </c>
      <c r="I2174" t="s">
        <v>130</v>
      </c>
      <c r="J2174" t="s">
        <v>9266</v>
      </c>
      <c r="K2174" t="s">
        <v>9267</v>
      </c>
      <c r="L2174" t="s">
        <v>120</v>
      </c>
      <c r="M2174" s="34"/>
      <c r="N2174" s="34"/>
      <c r="O2174" s="34"/>
      <c r="P2174" s="1" t="s">
        <v>178</v>
      </c>
      <c r="Q2174" s="1" t="str">
        <f t="shared" si="197"/>
        <v>exclude_title</v>
      </c>
      <c r="R2174" s="1" t="s">
        <v>123</v>
      </c>
      <c r="S2174" s="1" t="s">
        <v>155</v>
      </c>
      <c r="T2174" s="1" t="str">
        <f t="shared" si="198"/>
        <v>exclude_title</v>
      </c>
      <c r="U2174" s="1" t="s">
        <v>124</v>
      </c>
      <c r="V2174" s="41" t="str">
        <f t="shared" si="199"/>
        <v>exclude_title</v>
      </c>
      <c r="W2174" s="1"/>
      <c r="X2174" s="1"/>
      <c r="Y2174" s="1"/>
      <c r="Z2174" s="1"/>
      <c r="AA2174" s="1"/>
      <c r="AB2174" s="1"/>
      <c r="AC2174" s="41"/>
      <c r="AD2174" s="1"/>
      <c r="AE2174" s="1"/>
      <c r="AF2174" s="1"/>
      <c r="AG2174" s="1"/>
      <c r="AH2174" s="1"/>
      <c r="AI2174" s="1"/>
      <c r="AJ2174" s="41"/>
      <c r="AO2174" s="34"/>
      <c r="AP2174" s="34"/>
      <c r="AQ2174" s="34"/>
      <c r="AR2174" s="34"/>
    </row>
    <row r="2175" spans="1:44" ht="14.7" hidden="1" customHeight="1" x14ac:dyDescent="0.3">
      <c r="A2175">
        <v>2174</v>
      </c>
      <c r="B2175" t="s">
        <v>7493</v>
      </c>
      <c r="C2175">
        <v>2009</v>
      </c>
      <c r="D2175" t="s">
        <v>9268</v>
      </c>
      <c r="E2175" t="s">
        <v>1921</v>
      </c>
      <c r="F2175">
        <v>57</v>
      </c>
      <c r="G2175">
        <v>2</v>
      </c>
      <c r="H2175">
        <v>335</v>
      </c>
      <c r="I2175">
        <v>348</v>
      </c>
      <c r="J2175" t="s">
        <v>9269</v>
      </c>
      <c r="K2175" t="s">
        <v>9270</v>
      </c>
      <c r="L2175" t="s">
        <v>120</v>
      </c>
      <c r="M2175" s="34"/>
      <c r="N2175" s="34"/>
      <c r="O2175" s="34"/>
      <c r="P2175" s="1" t="s">
        <v>178</v>
      </c>
      <c r="Q2175" s="1" t="str">
        <f t="shared" si="197"/>
        <v>exclude_title</v>
      </c>
      <c r="R2175" s="1" t="s">
        <v>123</v>
      </c>
      <c r="S2175" s="1" t="s">
        <v>178</v>
      </c>
      <c r="T2175" s="1" t="str">
        <f t="shared" si="198"/>
        <v>exclude_title</v>
      </c>
      <c r="U2175" s="1" t="s">
        <v>124</v>
      </c>
      <c r="V2175" s="41" t="str">
        <f t="shared" si="199"/>
        <v>exclude_title</v>
      </c>
      <c r="W2175" s="1"/>
      <c r="X2175" s="1"/>
      <c r="Y2175" s="1"/>
      <c r="Z2175" s="1"/>
      <c r="AA2175" s="1"/>
      <c r="AB2175" s="1"/>
      <c r="AC2175" s="41"/>
      <c r="AD2175" s="1"/>
      <c r="AE2175" s="1"/>
      <c r="AF2175" s="1"/>
      <c r="AG2175" s="1"/>
      <c r="AH2175" s="1"/>
      <c r="AI2175" s="1"/>
      <c r="AJ2175" s="41"/>
      <c r="AO2175" s="34"/>
      <c r="AP2175" s="34"/>
      <c r="AQ2175" s="34"/>
      <c r="AR2175" s="34"/>
    </row>
    <row r="2176" spans="1:44" ht="14.7" hidden="1" customHeight="1" x14ac:dyDescent="0.3">
      <c r="A2176">
        <v>2175</v>
      </c>
      <c r="B2176" t="s">
        <v>9271</v>
      </c>
      <c r="C2176">
        <v>2011</v>
      </c>
      <c r="D2176" t="s">
        <v>9272</v>
      </c>
      <c r="E2176" t="s">
        <v>208</v>
      </c>
      <c r="F2176">
        <v>99</v>
      </c>
      <c r="G2176">
        <v>5</v>
      </c>
      <c r="H2176">
        <v>1282</v>
      </c>
      <c r="I2176">
        <v>1298</v>
      </c>
      <c r="J2176" t="s">
        <v>9273</v>
      </c>
      <c r="K2176" t="s">
        <v>9274</v>
      </c>
      <c r="L2176" t="s">
        <v>120</v>
      </c>
      <c r="M2176" s="34"/>
      <c r="N2176" s="34"/>
      <c r="O2176" s="34"/>
      <c r="P2176" s="1" t="s">
        <v>133</v>
      </c>
      <c r="Q2176" s="1" t="str">
        <f t="shared" si="197"/>
        <v>exclude_title</v>
      </c>
      <c r="R2176" s="1" t="s">
        <v>123</v>
      </c>
      <c r="S2176" s="1" t="s">
        <v>133</v>
      </c>
      <c r="T2176" s="1" t="str">
        <f t="shared" si="198"/>
        <v>exclude_title</v>
      </c>
      <c r="U2176" s="1" t="s">
        <v>124</v>
      </c>
      <c r="V2176" s="41" t="str">
        <f t="shared" si="199"/>
        <v>exclude_title</v>
      </c>
      <c r="W2176" s="1"/>
      <c r="X2176" s="1"/>
      <c r="Y2176" s="1"/>
      <c r="Z2176" s="1"/>
      <c r="AA2176" s="1"/>
      <c r="AB2176" s="1"/>
      <c r="AC2176" s="41"/>
      <c r="AD2176" s="1"/>
      <c r="AE2176" s="1"/>
      <c r="AF2176" s="1"/>
      <c r="AG2176" s="1"/>
      <c r="AH2176" s="1"/>
      <c r="AI2176" s="1"/>
      <c r="AJ2176" s="41"/>
      <c r="AO2176" s="34"/>
      <c r="AP2176" s="34"/>
      <c r="AQ2176" s="34"/>
      <c r="AR2176" s="34"/>
    </row>
    <row r="2177" spans="1:44" ht="14.7" hidden="1" customHeight="1" x14ac:dyDescent="0.3">
      <c r="A2177">
        <v>2176</v>
      </c>
      <c r="B2177" t="s">
        <v>9275</v>
      </c>
      <c r="C2177">
        <v>1994</v>
      </c>
      <c r="D2177" t="s">
        <v>9276</v>
      </c>
      <c r="E2177" t="s">
        <v>335</v>
      </c>
      <c r="F2177">
        <v>75</v>
      </c>
      <c r="G2177">
        <v>4</v>
      </c>
      <c r="H2177">
        <v>892</v>
      </c>
      <c r="I2177">
        <v>904</v>
      </c>
      <c r="J2177" t="s">
        <v>9277</v>
      </c>
      <c r="K2177" t="s">
        <v>9278</v>
      </c>
      <c r="L2177" t="s">
        <v>120</v>
      </c>
      <c r="M2177" s="34"/>
      <c r="N2177" s="34"/>
      <c r="O2177" s="34"/>
      <c r="P2177" s="1" t="s">
        <v>133</v>
      </c>
      <c r="Q2177" s="1" t="str">
        <f t="shared" si="197"/>
        <v>exclude_title</v>
      </c>
      <c r="R2177" s="1" t="s">
        <v>123</v>
      </c>
      <c r="S2177" s="1" t="s">
        <v>133</v>
      </c>
      <c r="T2177" s="1" t="str">
        <f t="shared" si="198"/>
        <v>exclude_title</v>
      </c>
      <c r="U2177" s="1" t="s">
        <v>124</v>
      </c>
      <c r="V2177" s="41" t="str">
        <f t="shared" si="199"/>
        <v>exclude_title</v>
      </c>
      <c r="W2177" s="1"/>
      <c r="X2177" s="1"/>
      <c r="Y2177" s="1"/>
      <c r="Z2177" s="1"/>
      <c r="AA2177" s="1"/>
      <c r="AB2177" s="1"/>
      <c r="AC2177" s="41"/>
      <c r="AD2177" s="1"/>
      <c r="AE2177" s="1"/>
      <c r="AF2177" s="1"/>
      <c r="AG2177" s="1"/>
      <c r="AH2177" s="1"/>
      <c r="AI2177" s="1"/>
      <c r="AJ2177" s="41"/>
      <c r="AO2177" s="34"/>
      <c r="AP2177" s="34"/>
      <c r="AQ2177" s="34"/>
      <c r="AR2177" s="34"/>
    </row>
    <row r="2178" spans="1:44" ht="14.7" hidden="1" customHeight="1" x14ac:dyDescent="0.3">
      <c r="A2178">
        <v>2177</v>
      </c>
      <c r="B2178" t="s">
        <v>9279</v>
      </c>
      <c r="C2178">
        <v>2012</v>
      </c>
      <c r="D2178" t="s">
        <v>9280</v>
      </c>
      <c r="E2178" t="s">
        <v>5366</v>
      </c>
      <c r="F2178">
        <v>8</v>
      </c>
      <c r="G2178" t="s">
        <v>130</v>
      </c>
      <c r="H2178">
        <v>9</v>
      </c>
      <c r="I2178">
        <v>13</v>
      </c>
      <c r="J2178" t="s">
        <v>9281</v>
      </c>
      <c r="K2178" t="s">
        <v>9282</v>
      </c>
      <c r="L2178" t="s">
        <v>120</v>
      </c>
      <c r="M2178" s="34"/>
      <c r="N2178" s="34"/>
      <c r="O2178" s="34"/>
      <c r="P2178" s="1" t="s">
        <v>155</v>
      </c>
      <c r="Q2178" s="1" t="str">
        <f t="shared" ref="Q2178:Q2241" si="200">IF(P2178="include","include", IF(P2178="duplicate","duplicate", IF(P2178="correction/reply","correction/reply", "exclude_title")))</f>
        <v>exclude_title</v>
      </c>
      <c r="R2178" s="1" t="s">
        <v>123</v>
      </c>
      <c r="S2178" s="1" t="s">
        <v>178</v>
      </c>
      <c r="T2178" s="1" t="str">
        <f t="shared" ref="T2178:T2241" si="201">IF(S2178="include","include", IF(S2178="duplicate","duplicate", IF(S2178="correction/reply","correction/reply", "exclude_title")))</f>
        <v>exclude_title</v>
      </c>
      <c r="U2178" s="1" t="s">
        <v>124</v>
      </c>
      <c r="V2178" s="41" t="str">
        <f t="shared" si="199"/>
        <v>exclude_title</v>
      </c>
      <c r="W2178" s="1"/>
      <c r="X2178" s="1"/>
      <c r="Y2178" s="1"/>
      <c r="Z2178" s="1"/>
      <c r="AA2178" s="1"/>
      <c r="AB2178" s="1"/>
      <c r="AC2178" s="41"/>
      <c r="AD2178" s="1"/>
      <c r="AE2178" s="1"/>
      <c r="AF2178" s="1"/>
      <c r="AG2178" s="1"/>
      <c r="AH2178" s="1"/>
      <c r="AI2178" s="1"/>
      <c r="AJ2178" s="41"/>
      <c r="AO2178" s="34"/>
      <c r="AP2178" s="34"/>
      <c r="AQ2178" s="34"/>
      <c r="AR2178" s="34"/>
    </row>
    <row r="2179" spans="1:44" ht="14.7" hidden="1" customHeight="1" x14ac:dyDescent="0.3">
      <c r="A2179">
        <v>2178</v>
      </c>
      <c r="B2179" t="s">
        <v>9283</v>
      </c>
      <c r="C2179">
        <v>2012</v>
      </c>
      <c r="D2179" t="s">
        <v>9284</v>
      </c>
      <c r="E2179" t="s">
        <v>3318</v>
      </c>
      <c r="F2179">
        <v>40</v>
      </c>
      <c r="G2179">
        <v>5</v>
      </c>
      <c r="H2179">
        <v>395</v>
      </c>
      <c r="I2179">
        <v>398</v>
      </c>
      <c r="J2179" t="s">
        <v>9285</v>
      </c>
      <c r="K2179" t="s">
        <v>9286</v>
      </c>
      <c r="L2179" t="s">
        <v>120</v>
      </c>
      <c r="M2179" s="34"/>
      <c r="N2179" s="34"/>
      <c r="O2179" s="34"/>
      <c r="P2179" s="1" t="s">
        <v>122</v>
      </c>
      <c r="Q2179" s="1" t="str">
        <f t="shared" si="200"/>
        <v>include</v>
      </c>
      <c r="R2179" s="1" t="s">
        <v>123</v>
      </c>
      <c r="S2179" s="1" t="s">
        <v>122</v>
      </c>
      <c r="T2179" s="1" t="str">
        <f t="shared" si="201"/>
        <v>include</v>
      </c>
      <c r="U2179" s="1" t="s">
        <v>124</v>
      </c>
      <c r="V2179" s="41" t="str">
        <f t="shared" si="199"/>
        <v>include</v>
      </c>
      <c r="W2179" s="1" t="s">
        <v>1519</v>
      </c>
      <c r="X2179" s="1" t="str">
        <f>IF(OR(W2179="include",W2179="no_abstract_available"),"include", IF(W2179="duplicate","duplicate", IF(W2179="correction/reply","correction/reply", "exclude_abstract")))</f>
        <v>exclude_abstract</v>
      </c>
      <c r="Y2179" s="1" t="s">
        <v>123</v>
      </c>
      <c r="Z2179" s="1"/>
      <c r="AA2179" s="1"/>
      <c r="AB2179" s="1"/>
      <c r="AC2179" s="41" t="str">
        <f>IF(X2179=AA2179,X2179,IF(OR(X2179="include",AA2179="include"),"include",IF(OR(X2179="duplicate",AA2179="duplicate"),"duplicate",IF(OR(X2179="correction/reply",AA2179="correction/reply"),"correction/reply","exclude_abstract"))))</f>
        <v>exclude_abstract</v>
      </c>
      <c r="AD2179" s="1"/>
      <c r="AE2179" s="1"/>
      <c r="AF2179" s="1"/>
      <c r="AG2179" s="1"/>
      <c r="AH2179" s="1"/>
      <c r="AI2179" s="1"/>
      <c r="AJ2179" s="41"/>
      <c r="AO2179" s="34"/>
      <c r="AP2179" s="34"/>
      <c r="AQ2179" s="34"/>
      <c r="AR2179" s="34"/>
    </row>
    <row r="2180" spans="1:44" ht="14.7" hidden="1" customHeight="1" x14ac:dyDescent="0.3">
      <c r="A2180">
        <v>2179</v>
      </c>
      <c r="B2180" t="s">
        <v>9287</v>
      </c>
      <c r="C2180">
        <v>2016</v>
      </c>
      <c r="D2180" t="s">
        <v>9288</v>
      </c>
      <c r="E2180" t="s">
        <v>9289</v>
      </c>
      <c r="F2180">
        <v>14</v>
      </c>
      <c r="G2180">
        <v>2</v>
      </c>
      <c r="H2180">
        <v>114</v>
      </c>
      <c r="I2180">
        <v>123</v>
      </c>
      <c r="J2180" t="s">
        <v>9290</v>
      </c>
      <c r="K2180" t="s">
        <v>9291</v>
      </c>
      <c r="L2180" t="s">
        <v>120</v>
      </c>
      <c r="M2180" s="34"/>
      <c r="N2180" s="34"/>
      <c r="O2180" s="34"/>
      <c r="P2180" s="1" t="s">
        <v>178</v>
      </c>
      <c r="Q2180" s="1" t="str">
        <f t="shared" si="200"/>
        <v>exclude_title</v>
      </c>
      <c r="R2180" s="1" t="s">
        <v>123</v>
      </c>
      <c r="S2180" s="1" t="s">
        <v>122</v>
      </c>
      <c r="T2180" s="1" t="str">
        <f t="shared" si="201"/>
        <v>include</v>
      </c>
      <c r="U2180" s="1" t="s">
        <v>124</v>
      </c>
      <c r="V2180" s="41" t="str">
        <f t="shared" si="199"/>
        <v>include</v>
      </c>
      <c r="W2180" s="1" t="s">
        <v>133</v>
      </c>
      <c r="X2180" s="1" t="str">
        <f>IF(OR(W2180="include",W2180="no_abstract_available"),"include", IF(W2180="duplicate","duplicate", IF(W2180="correction/reply","correction/reply", "exclude_abstract")))</f>
        <v>exclude_abstract</v>
      </c>
      <c r="Y2180" s="1" t="s">
        <v>123</v>
      </c>
      <c r="Z2180" s="1"/>
      <c r="AA2180" s="1"/>
      <c r="AB2180" s="1"/>
      <c r="AC2180" s="41" t="str">
        <f>IF(X2180=AA2180,X2180,IF(OR(X2180="include",AA2180="include"),"include",IF(OR(X2180="duplicate",AA2180="duplicate"),"duplicate",IF(OR(X2180="correction/reply",AA2180="correction/reply"),"correction/reply","exclude_abstract"))))</f>
        <v>exclude_abstract</v>
      </c>
      <c r="AD2180" s="1"/>
      <c r="AE2180" s="1"/>
      <c r="AF2180" s="1"/>
      <c r="AG2180" s="1"/>
      <c r="AH2180" s="1"/>
      <c r="AI2180" s="1"/>
      <c r="AJ2180" s="41"/>
      <c r="AO2180" s="34"/>
      <c r="AP2180" s="34"/>
      <c r="AQ2180" s="34"/>
      <c r="AR2180" s="34"/>
    </row>
    <row r="2181" spans="1:44" ht="14.7" hidden="1" customHeight="1" x14ac:dyDescent="0.3">
      <c r="A2181">
        <v>2180</v>
      </c>
      <c r="B2181" t="s">
        <v>9292</v>
      </c>
      <c r="C2181">
        <v>2003</v>
      </c>
      <c r="D2181" t="s">
        <v>9293</v>
      </c>
      <c r="E2181" t="s">
        <v>9294</v>
      </c>
      <c r="F2181">
        <v>49</v>
      </c>
      <c r="G2181" t="s">
        <v>303</v>
      </c>
      <c r="H2181">
        <v>21</v>
      </c>
      <c r="I2181">
        <v>47</v>
      </c>
      <c r="J2181" t="s">
        <v>9295</v>
      </c>
      <c r="K2181" t="s">
        <v>9296</v>
      </c>
      <c r="L2181" t="s">
        <v>120</v>
      </c>
      <c r="M2181" s="34"/>
      <c r="N2181" s="34"/>
      <c r="O2181" s="34"/>
      <c r="P2181" s="1" t="s">
        <v>133</v>
      </c>
      <c r="Q2181" s="1" t="str">
        <f t="shared" si="200"/>
        <v>exclude_title</v>
      </c>
      <c r="R2181" s="1" t="s">
        <v>123</v>
      </c>
      <c r="S2181" s="1" t="s">
        <v>133</v>
      </c>
      <c r="T2181" s="1" t="str">
        <f t="shared" si="201"/>
        <v>exclude_title</v>
      </c>
      <c r="U2181" s="1" t="s">
        <v>124</v>
      </c>
      <c r="V2181" s="41" t="str">
        <f t="shared" si="199"/>
        <v>exclude_title</v>
      </c>
      <c r="W2181" s="1"/>
      <c r="X2181" s="1"/>
      <c r="Y2181" s="1"/>
      <c r="Z2181" s="1"/>
      <c r="AA2181" s="1"/>
      <c r="AB2181" s="1"/>
      <c r="AC2181" s="41"/>
      <c r="AD2181" s="1"/>
      <c r="AE2181" s="1"/>
      <c r="AF2181" s="1"/>
      <c r="AG2181" s="1"/>
      <c r="AH2181" s="1"/>
      <c r="AI2181" s="1"/>
      <c r="AJ2181" s="41"/>
      <c r="AO2181" s="34"/>
      <c r="AP2181" s="34"/>
      <c r="AQ2181" s="34"/>
      <c r="AR2181" s="34"/>
    </row>
    <row r="2182" spans="1:44" ht="14.7" hidden="1" customHeight="1" x14ac:dyDescent="0.3">
      <c r="A2182">
        <v>2181</v>
      </c>
      <c r="B2182" t="s">
        <v>9297</v>
      </c>
      <c r="C2182">
        <v>2012</v>
      </c>
      <c r="D2182" t="s">
        <v>9298</v>
      </c>
      <c r="E2182" t="s">
        <v>203</v>
      </c>
      <c r="F2182">
        <v>121</v>
      </c>
      <c r="G2182">
        <v>10</v>
      </c>
      <c r="H2182">
        <v>1525</v>
      </c>
      <c r="I2182">
        <v>1531</v>
      </c>
      <c r="J2182" t="s">
        <v>9299</v>
      </c>
      <c r="K2182" t="s">
        <v>9300</v>
      </c>
      <c r="L2182" t="s">
        <v>120</v>
      </c>
      <c r="M2182" s="34"/>
      <c r="N2182" s="34"/>
      <c r="O2182" s="34" t="s">
        <v>121</v>
      </c>
      <c r="P2182" s="1" t="s">
        <v>133</v>
      </c>
      <c r="Q2182" s="1" t="str">
        <f t="shared" si="200"/>
        <v>exclude_title</v>
      </c>
      <c r="R2182" s="1" t="s">
        <v>123</v>
      </c>
      <c r="S2182" s="1" t="s">
        <v>122</v>
      </c>
      <c r="T2182" s="1" t="str">
        <f t="shared" si="201"/>
        <v>include</v>
      </c>
      <c r="U2182" s="1" t="s">
        <v>124</v>
      </c>
      <c r="V2182" s="41" t="str">
        <f t="shared" si="199"/>
        <v>include</v>
      </c>
      <c r="W2182" s="1" t="s">
        <v>122</v>
      </c>
      <c r="X2182" s="1" t="str">
        <f>IF(OR(W2182="include",W2182="no_abstract_available"),"include", IF(W2182="duplicate","duplicate", IF(W2182="correction/reply","correction/reply", "exclude_abstract")))</f>
        <v>include</v>
      </c>
      <c r="Y2182" s="1" t="s">
        <v>123</v>
      </c>
      <c r="Z2182" s="1"/>
      <c r="AA2182" s="1"/>
      <c r="AB2182" s="1"/>
      <c r="AC2182" s="41" t="str">
        <f>IF(X2182=AA2182,X2182,IF(OR(X2182="include",AA2182="include"),"include",IF(OR(X2182="duplicate",AA2182="duplicate"),"duplicate",IF(OR(X2182="correction/reply",AA2182="correction/reply"),"correction/reply","exclude_abstract"))))</f>
        <v>include</v>
      </c>
      <c r="AD2182" s="1" t="s">
        <v>143</v>
      </c>
      <c r="AE2182" s="1"/>
      <c r="AF2182" s="1" t="s">
        <v>738</v>
      </c>
      <c r="AG2182" s="1"/>
      <c r="AH2182" s="1"/>
      <c r="AI2182" s="1"/>
      <c r="AJ2182" s="41" t="str">
        <f>IF(AD2182=AG2182,AD2182, (IF(AG2182=0, AD2182,"different!")))</f>
        <v>exclude_comparator</v>
      </c>
      <c r="AK2182" t="s">
        <v>738</v>
      </c>
      <c r="AL2182" t="s">
        <v>121</v>
      </c>
      <c r="AO2182" s="34"/>
      <c r="AP2182" s="34"/>
      <c r="AQ2182" s="34"/>
      <c r="AR2182" s="34"/>
    </row>
    <row r="2183" spans="1:44" ht="14.7" hidden="1" customHeight="1" x14ac:dyDescent="0.3">
      <c r="A2183">
        <v>2182</v>
      </c>
      <c r="B2183" t="s">
        <v>9301</v>
      </c>
      <c r="C2183">
        <v>2012</v>
      </c>
      <c r="D2183" t="s">
        <v>9302</v>
      </c>
      <c r="E2183" t="s">
        <v>955</v>
      </c>
      <c r="F2183">
        <v>459</v>
      </c>
      <c r="G2183" t="s">
        <v>130</v>
      </c>
      <c r="H2183">
        <v>39</v>
      </c>
      <c r="I2183">
        <v>52</v>
      </c>
      <c r="J2183" t="s">
        <v>9303</v>
      </c>
      <c r="K2183" t="s">
        <v>9304</v>
      </c>
      <c r="L2183" t="s">
        <v>120</v>
      </c>
      <c r="M2183" s="34"/>
      <c r="N2183" s="34"/>
      <c r="O2183" s="34"/>
      <c r="P2183" s="1" t="s">
        <v>155</v>
      </c>
      <c r="Q2183" s="1" t="str">
        <f t="shared" si="200"/>
        <v>exclude_title</v>
      </c>
      <c r="R2183" s="1" t="s">
        <v>123</v>
      </c>
      <c r="S2183" s="1" t="s">
        <v>133</v>
      </c>
      <c r="T2183" s="1" t="str">
        <f t="shared" si="201"/>
        <v>exclude_title</v>
      </c>
      <c r="U2183" s="1" t="s">
        <v>124</v>
      </c>
      <c r="V2183" s="41" t="str">
        <f t="shared" si="199"/>
        <v>exclude_title</v>
      </c>
      <c r="W2183" s="1"/>
      <c r="X2183" s="1"/>
      <c r="Y2183" s="1"/>
      <c r="Z2183" s="1"/>
      <c r="AA2183" s="1"/>
      <c r="AB2183" s="1"/>
      <c r="AC2183" s="41"/>
      <c r="AD2183" s="1"/>
      <c r="AE2183" s="1"/>
      <c r="AF2183" s="1"/>
      <c r="AG2183" s="1"/>
      <c r="AH2183" s="1"/>
      <c r="AI2183" s="1"/>
      <c r="AJ2183" s="41"/>
      <c r="AO2183" s="34"/>
      <c r="AP2183" s="34"/>
      <c r="AQ2183" s="34"/>
      <c r="AR2183" s="34"/>
    </row>
    <row r="2184" spans="1:44" ht="14.7" hidden="1" customHeight="1" x14ac:dyDescent="0.3">
      <c r="A2184">
        <v>2183</v>
      </c>
      <c r="B2184" t="s">
        <v>9305</v>
      </c>
      <c r="C2184">
        <v>1994</v>
      </c>
      <c r="D2184" t="s">
        <v>9306</v>
      </c>
      <c r="E2184" t="s">
        <v>955</v>
      </c>
      <c r="F2184">
        <v>113</v>
      </c>
      <c r="G2184" t="s">
        <v>303</v>
      </c>
      <c r="H2184">
        <v>147</v>
      </c>
      <c r="I2184">
        <v>162</v>
      </c>
      <c r="J2184" t="s">
        <v>9307</v>
      </c>
      <c r="K2184" t="s">
        <v>9308</v>
      </c>
      <c r="L2184" t="s">
        <v>120</v>
      </c>
      <c r="M2184" s="34"/>
      <c r="N2184" s="34"/>
      <c r="O2184" s="34"/>
      <c r="P2184" s="1" t="s">
        <v>155</v>
      </c>
      <c r="Q2184" s="1" t="str">
        <f t="shared" si="200"/>
        <v>exclude_title</v>
      </c>
      <c r="R2184" s="1" t="s">
        <v>123</v>
      </c>
      <c r="S2184" s="1" t="s">
        <v>133</v>
      </c>
      <c r="T2184" s="1" t="str">
        <f t="shared" si="201"/>
        <v>exclude_title</v>
      </c>
      <c r="U2184" s="1" t="s">
        <v>124</v>
      </c>
      <c r="V2184" s="41" t="str">
        <f t="shared" si="199"/>
        <v>exclude_title</v>
      </c>
      <c r="W2184" s="1"/>
      <c r="X2184" s="1"/>
      <c r="Y2184" s="1"/>
      <c r="Z2184" s="1"/>
      <c r="AA2184" s="1"/>
      <c r="AB2184" s="1"/>
      <c r="AC2184" s="41"/>
      <c r="AD2184" s="1"/>
      <c r="AE2184" s="1"/>
      <c r="AF2184" s="1"/>
      <c r="AG2184" s="1"/>
      <c r="AH2184" s="1"/>
      <c r="AI2184" s="1"/>
      <c r="AJ2184" s="41"/>
      <c r="AO2184" s="34"/>
      <c r="AP2184" s="34"/>
      <c r="AQ2184" s="34"/>
      <c r="AR2184" s="34"/>
    </row>
    <row r="2185" spans="1:44" ht="14.7" hidden="1" customHeight="1" x14ac:dyDescent="0.3">
      <c r="A2185">
        <v>2184</v>
      </c>
      <c r="B2185" t="s">
        <v>9309</v>
      </c>
      <c r="C2185">
        <v>2001</v>
      </c>
      <c r="D2185" t="s">
        <v>9310</v>
      </c>
      <c r="E2185" t="s">
        <v>9311</v>
      </c>
      <c r="F2185">
        <v>104</v>
      </c>
      <c r="G2185" t="s">
        <v>358</v>
      </c>
      <c r="H2185">
        <v>313</v>
      </c>
      <c r="I2185">
        <v>326</v>
      </c>
      <c r="J2185" t="s">
        <v>9312</v>
      </c>
      <c r="K2185" t="s">
        <v>9313</v>
      </c>
      <c r="L2185" t="s">
        <v>120</v>
      </c>
      <c r="M2185" s="34"/>
      <c r="N2185" s="34"/>
      <c r="O2185" s="34"/>
      <c r="P2185" s="1" t="s">
        <v>133</v>
      </c>
      <c r="Q2185" s="1" t="str">
        <f t="shared" si="200"/>
        <v>exclude_title</v>
      </c>
      <c r="R2185" s="1" t="s">
        <v>123</v>
      </c>
      <c r="S2185" s="1" t="s">
        <v>133</v>
      </c>
      <c r="T2185" s="1" t="str">
        <f t="shared" si="201"/>
        <v>exclude_title</v>
      </c>
      <c r="U2185" s="1" t="s">
        <v>124</v>
      </c>
      <c r="V2185" s="41" t="str">
        <f t="shared" si="199"/>
        <v>exclude_title</v>
      </c>
      <c r="W2185" s="1"/>
      <c r="X2185" s="1"/>
      <c r="Y2185" s="1"/>
      <c r="Z2185" s="1"/>
      <c r="AA2185" s="1"/>
      <c r="AB2185" s="1"/>
      <c r="AC2185" s="41"/>
      <c r="AD2185" s="1"/>
      <c r="AE2185" s="1"/>
      <c r="AF2185" s="1"/>
      <c r="AG2185" s="1"/>
      <c r="AH2185" s="1"/>
      <c r="AI2185" s="1"/>
      <c r="AJ2185" s="41"/>
      <c r="AO2185" s="34"/>
      <c r="AP2185" s="34"/>
      <c r="AQ2185" s="34"/>
      <c r="AR2185" s="34"/>
    </row>
    <row r="2186" spans="1:44" ht="14.7" hidden="1" customHeight="1" x14ac:dyDescent="0.3">
      <c r="A2186">
        <v>2185</v>
      </c>
      <c r="B2186" t="s">
        <v>9314</v>
      </c>
      <c r="C2186">
        <v>2007</v>
      </c>
      <c r="D2186" t="s">
        <v>9315</v>
      </c>
      <c r="E2186" t="s">
        <v>2324</v>
      </c>
      <c r="F2186">
        <v>202</v>
      </c>
      <c r="G2186" t="s">
        <v>303</v>
      </c>
      <c r="H2186">
        <v>26</v>
      </c>
      <c r="I2186">
        <v>37</v>
      </c>
      <c r="J2186" t="s">
        <v>9316</v>
      </c>
      <c r="K2186" t="s">
        <v>9317</v>
      </c>
      <c r="L2186" t="s">
        <v>120</v>
      </c>
      <c r="M2186" s="34"/>
      <c r="N2186" s="34"/>
      <c r="O2186" s="34"/>
      <c r="P2186" s="1" t="s">
        <v>133</v>
      </c>
      <c r="Q2186" s="1" t="str">
        <f t="shared" si="200"/>
        <v>exclude_title</v>
      </c>
      <c r="R2186" s="1" t="s">
        <v>123</v>
      </c>
      <c r="S2186" s="1" t="s">
        <v>133</v>
      </c>
      <c r="T2186" s="1" t="str">
        <f t="shared" si="201"/>
        <v>exclude_title</v>
      </c>
      <c r="U2186" s="1" t="s">
        <v>124</v>
      </c>
      <c r="V2186" s="41" t="str">
        <f t="shared" ref="V2186:V2249" si="202">IF(Q2186=T2186,Q2186,IF(OR(Q2186="include",T2186="include"),"include",IF(OR(Q2186="duplicate",T2186="duplicate"),"duplicate",IF(OR(Q2186="correction/reply",T2186="correction/reply"),"correction/reply","exclude_title"))))</f>
        <v>exclude_title</v>
      </c>
      <c r="W2186" s="1"/>
      <c r="X2186" s="1"/>
      <c r="Y2186" s="1"/>
      <c r="Z2186" s="1"/>
      <c r="AA2186" s="1"/>
      <c r="AB2186" s="1"/>
      <c r="AC2186" s="41"/>
      <c r="AD2186" s="1"/>
      <c r="AE2186" s="1"/>
      <c r="AF2186" s="1"/>
      <c r="AG2186" s="1"/>
      <c r="AH2186" s="1"/>
      <c r="AI2186" s="1"/>
      <c r="AJ2186" s="41"/>
      <c r="AO2186" s="34"/>
      <c r="AP2186" s="34"/>
      <c r="AQ2186" s="34"/>
      <c r="AR2186" s="34"/>
    </row>
    <row r="2187" spans="1:44" ht="14.7" hidden="1" customHeight="1" x14ac:dyDescent="0.3">
      <c r="A2187">
        <v>2186</v>
      </c>
      <c r="B2187" t="s">
        <v>9318</v>
      </c>
      <c r="C2187">
        <v>1995</v>
      </c>
      <c r="D2187" t="s">
        <v>9319</v>
      </c>
      <c r="E2187" t="s">
        <v>9320</v>
      </c>
      <c r="F2187">
        <v>7</v>
      </c>
      <c r="G2187">
        <v>2</v>
      </c>
      <c r="H2187">
        <v>191</v>
      </c>
      <c r="I2187">
        <v>194</v>
      </c>
      <c r="J2187" t="s">
        <v>9321</v>
      </c>
      <c r="K2187" t="s">
        <v>9322</v>
      </c>
      <c r="L2187" t="s">
        <v>120</v>
      </c>
      <c r="M2187" s="34"/>
      <c r="N2187" s="34"/>
      <c r="O2187" s="34"/>
      <c r="P2187" s="1" t="s">
        <v>178</v>
      </c>
      <c r="Q2187" s="1" t="str">
        <f t="shared" si="200"/>
        <v>exclude_title</v>
      </c>
      <c r="R2187" s="1" t="s">
        <v>123</v>
      </c>
      <c r="S2187" s="1" t="s">
        <v>122</v>
      </c>
      <c r="T2187" s="1" t="str">
        <f t="shared" si="201"/>
        <v>include</v>
      </c>
      <c r="U2187" s="1" t="s">
        <v>124</v>
      </c>
      <c r="V2187" s="41" t="str">
        <f t="shared" si="202"/>
        <v>include</v>
      </c>
      <c r="W2187" s="1" t="s">
        <v>156</v>
      </c>
      <c r="X2187" s="1" t="str">
        <f>IF(OR(W2187="include",W2187="no_abstract_available"),"include", IF(W2187="duplicate","duplicate", IF(W2187="correction/reply","correction/reply", "exclude_abstract")))</f>
        <v>exclude_abstract</v>
      </c>
      <c r="Y2187" s="1" t="s">
        <v>123</v>
      </c>
      <c r="Z2187" s="1"/>
      <c r="AA2187" s="1"/>
      <c r="AB2187" s="1"/>
      <c r="AC2187" s="41" t="str">
        <f>IF(X2187=AA2187,X2187,IF(OR(X2187="include",AA2187="include"),"include",IF(OR(X2187="duplicate",AA2187="duplicate"),"duplicate",IF(OR(X2187="correction/reply",AA2187="correction/reply"),"correction/reply","exclude_abstract"))))</f>
        <v>exclude_abstract</v>
      </c>
      <c r="AD2187" s="1"/>
      <c r="AE2187" s="1"/>
      <c r="AF2187" s="1"/>
      <c r="AG2187" s="1"/>
      <c r="AH2187" s="1"/>
      <c r="AI2187" s="1"/>
      <c r="AJ2187" s="41"/>
      <c r="AO2187" s="34"/>
      <c r="AP2187" s="34"/>
      <c r="AQ2187" s="34"/>
      <c r="AR2187" s="34"/>
    </row>
    <row r="2188" spans="1:44" ht="14.7" hidden="1" customHeight="1" x14ac:dyDescent="0.3">
      <c r="A2188">
        <v>2187</v>
      </c>
      <c r="B2188" t="s">
        <v>9323</v>
      </c>
      <c r="C2188">
        <v>2018</v>
      </c>
      <c r="D2188" t="s">
        <v>9324</v>
      </c>
      <c r="E2188" t="s">
        <v>8325</v>
      </c>
      <c r="F2188">
        <v>50</v>
      </c>
      <c r="G2188">
        <v>6</v>
      </c>
      <c r="H2188">
        <v>679</v>
      </c>
      <c r="I2188">
        <v>690</v>
      </c>
      <c r="J2188" t="s">
        <v>9325</v>
      </c>
      <c r="K2188" t="s">
        <v>9326</v>
      </c>
      <c r="L2188" t="s">
        <v>120</v>
      </c>
      <c r="M2188" s="34"/>
      <c r="N2188" s="34"/>
      <c r="O2188" s="34"/>
      <c r="P2188" s="1" t="s">
        <v>133</v>
      </c>
      <c r="Q2188" s="1" t="str">
        <f t="shared" si="200"/>
        <v>exclude_title</v>
      </c>
      <c r="R2188" s="1" t="s">
        <v>123</v>
      </c>
      <c r="S2188" s="1" t="s">
        <v>133</v>
      </c>
      <c r="T2188" s="1" t="str">
        <f t="shared" si="201"/>
        <v>exclude_title</v>
      </c>
      <c r="U2188" s="1" t="s">
        <v>124</v>
      </c>
      <c r="V2188" s="41" t="str">
        <f t="shared" si="202"/>
        <v>exclude_title</v>
      </c>
      <c r="W2188" s="1"/>
      <c r="X2188" s="1"/>
      <c r="Y2188" s="1"/>
      <c r="Z2188" s="1"/>
      <c r="AA2188" s="1"/>
      <c r="AB2188" s="1"/>
      <c r="AC2188" s="41"/>
      <c r="AD2188" s="1"/>
      <c r="AE2188" s="1"/>
      <c r="AF2188" s="1"/>
      <c r="AG2188" s="1"/>
      <c r="AH2188" s="1"/>
      <c r="AI2188" s="1"/>
      <c r="AJ2188" s="41"/>
      <c r="AO2188" s="34"/>
      <c r="AP2188" s="34"/>
      <c r="AQ2188" s="34"/>
      <c r="AR2188" s="34"/>
    </row>
    <row r="2189" spans="1:44" ht="14.7" hidden="1" customHeight="1" x14ac:dyDescent="0.3">
      <c r="A2189">
        <v>2188</v>
      </c>
      <c r="B2189" t="s">
        <v>9327</v>
      </c>
      <c r="C2189">
        <v>1992</v>
      </c>
      <c r="D2189" t="s">
        <v>9328</v>
      </c>
      <c r="E2189" t="s">
        <v>435</v>
      </c>
      <c r="F2189">
        <v>91</v>
      </c>
      <c r="G2189">
        <v>3</v>
      </c>
      <c r="H2189">
        <v>318</v>
      </c>
      <c r="I2189">
        <v>331</v>
      </c>
      <c r="J2189" t="s">
        <v>9329</v>
      </c>
      <c r="K2189" t="s">
        <v>9330</v>
      </c>
      <c r="L2189" t="s">
        <v>120</v>
      </c>
      <c r="M2189" s="34"/>
      <c r="N2189" s="34"/>
      <c r="O2189" s="34"/>
      <c r="P2189" s="1" t="s">
        <v>122</v>
      </c>
      <c r="Q2189" s="1" t="str">
        <f t="shared" si="200"/>
        <v>include</v>
      </c>
      <c r="R2189" s="1" t="s">
        <v>123</v>
      </c>
      <c r="S2189" s="1" t="s">
        <v>122</v>
      </c>
      <c r="T2189" s="1" t="str">
        <f t="shared" si="201"/>
        <v>include</v>
      </c>
      <c r="U2189" s="1" t="s">
        <v>124</v>
      </c>
      <c r="V2189" s="41" t="str">
        <f t="shared" si="202"/>
        <v>include</v>
      </c>
      <c r="W2189" s="1" t="s">
        <v>143</v>
      </c>
      <c r="X2189" s="1" t="str">
        <f>IF(OR(W2189="include",W2189="no_abstract_available"),"include", IF(W2189="duplicate","duplicate", IF(W2189="correction/reply","correction/reply", "exclude_abstract")))</f>
        <v>exclude_abstract</v>
      </c>
      <c r="Y2189" s="1" t="s">
        <v>123</v>
      </c>
      <c r="Z2189" s="1"/>
      <c r="AA2189" s="1"/>
      <c r="AB2189" s="1"/>
      <c r="AC2189" s="41" t="str">
        <f>IF(X2189=AA2189,X2189,IF(OR(X2189="include",AA2189="include"),"include",IF(OR(X2189="duplicate",AA2189="duplicate"),"duplicate",IF(OR(X2189="correction/reply",AA2189="correction/reply"),"correction/reply","exclude_abstract"))))</f>
        <v>exclude_abstract</v>
      </c>
      <c r="AD2189" s="1"/>
      <c r="AE2189" s="1"/>
      <c r="AF2189" s="1"/>
      <c r="AG2189" s="1"/>
      <c r="AH2189" s="1"/>
      <c r="AI2189" s="1"/>
      <c r="AJ2189" s="41"/>
      <c r="AO2189" s="34"/>
      <c r="AP2189" s="34"/>
      <c r="AQ2189" s="34"/>
      <c r="AR2189" s="34"/>
    </row>
    <row r="2190" spans="1:44" ht="14.7" hidden="1" customHeight="1" x14ac:dyDescent="0.3">
      <c r="A2190">
        <v>2189</v>
      </c>
      <c r="B2190" t="s">
        <v>9331</v>
      </c>
      <c r="C2190">
        <v>2006</v>
      </c>
      <c r="D2190" t="s">
        <v>9332</v>
      </c>
      <c r="E2190" t="s">
        <v>335</v>
      </c>
      <c r="F2190">
        <v>87</v>
      </c>
      <c r="G2190">
        <v>1</v>
      </c>
      <c r="H2190">
        <v>151</v>
      </c>
      <c r="I2190">
        <v>159</v>
      </c>
      <c r="J2190" t="s">
        <v>9333</v>
      </c>
      <c r="K2190" t="s">
        <v>9334</v>
      </c>
      <c r="L2190" t="s">
        <v>120</v>
      </c>
      <c r="M2190" s="34"/>
      <c r="N2190" s="34"/>
      <c r="O2190" s="34"/>
      <c r="P2190" s="1" t="s">
        <v>178</v>
      </c>
      <c r="Q2190" s="1" t="str">
        <f t="shared" si="200"/>
        <v>exclude_title</v>
      </c>
      <c r="R2190" s="1" t="s">
        <v>123</v>
      </c>
      <c r="S2190" s="1" t="s">
        <v>122</v>
      </c>
      <c r="T2190" s="1" t="str">
        <f t="shared" si="201"/>
        <v>include</v>
      </c>
      <c r="U2190" s="1" t="s">
        <v>124</v>
      </c>
      <c r="V2190" s="41" t="str">
        <f t="shared" si="202"/>
        <v>include</v>
      </c>
      <c r="W2190" s="1" t="s">
        <v>156</v>
      </c>
      <c r="X2190" s="1" t="str">
        <f>IF(OR(W2190="include",W2190="no_abstract_available"),"include", IF(W2190="duplicate","duplicate", IF(W2190="correction/reply","correction/reply", "exclude_abstract")))</f>
        <v>exclude_abstract</v>
      </c>
      <c r="Y2190" s="1" t="s">
        <v>123</v>
      </c>
      <c r="Z2190" s="1"/>
      <c r="AA2190" s="1"/>
      <c r="AB2190" s="1"/>
      <c r="AC2190" s="41" t="str">
        <f>IF(X2190=AA2190,X2190,IF(OR(X2190="include",AA2190="include"),"include",IF(OR(X2190="duplicate",AA2190="duplicate"),"duplicate",IF(OR(X2190="correction/reply",AA2190="correction/reply"),"correction/reply","exclude_abstract"))))</f>
        <v>exclude_abstract</v>
      </c>
      <c r="AD2190" s="1"/>
      <c r="AE2190" s="1"/>
      <c r="AF2190" s="1"/>
      <c r="AG2190" s="1"/>
      <c r="AH2190" s="1"/>
      <c r="AI2190" s="1"/>
      <c r="AJ2190" s="41"/>
      <c r="AO2190" s="34"/>
      <c r="AP2190" s="34"/>
      <c r="AQ2190" s="34"/>
      <c r="AR2190" s="34"/>
    </row>
    <row r="2191" spans="1:44" ht="14.7" hidden="1" customHeight="1" x14ac:dyDescent="0.3">
      <c r="A2191">
        <v>2190</v>
      </c>
      <c r="B2191" t="s">
        <v>9335</v>
      </c>
      <c r="C2191">
        <v>1991</v>
      </c>
      <c r="D2191" t="s">
        <v>9336</v>
      </c>
      <c r="E2191" t="s">
        <v>890</v>
      </c>
      <c r="F2191">
        <v>10</v>
      </c>
      <c r="G2191">
        <v>1</v>
      </c>
      <c r="H2191">
        <v>173</v>
      </c>
      <c r="I2191">
        <v>186</v>
      </c>
      <c r="J2191" t="s">
        <v>9337</v>
      </c>
      <c r="K2191" t="s">
        <v>9338</v>
      </c>
      <c r="L2191" t="s">
        <v>120</v>
      </c>
      <c r="M2191" s="34"/>
      <c r="N2191" s="34"/>
      <c r="O2191" s="34"/>
      <c r="P2191" s="1" t="s">
        <v>133</v>
      </c>
      <c r="Q2191" s="1" t="str">
        <f t="shared" si="200"/>
        <v>exclude_title</v>
      </c>
      <c r="R2191" s="1" t="s">
        <v>123</v>
      </c>
      <c r="S2191" s="1" t="s">
        <v>133</v>
      </c>
      <c r="T2191" s="1" t="str">
        <f t="shared" si="201"/>
        <v>exclude_title</v>
      </c>
      <c r="U2191" s="1" t="s">
        <v>124</v>
      </c>
      <c r="V2191" s="41" t="str">
        <f t="shared" si="202"/>
        <v>exclude_title</v>
      </c>
      <c r="W2191" s="1"/>
      <c r="X2191" s="1"/>
      <c r="Y2191" s="1"/>
      <c r="Z2191" s="1"/>
      <c r="AA2191" s="1"/>
      <c r="AB2191" s="1"/>
      <c r="AC2191" s="41"/>
      <c r="AD2191" s="1"/>
      <c r="AE2191" s="1"/>
      <c r="AF2191" s="1"/>
      <c r="AG2191" s="1"/>
      <c r="AH2191" s="1"/>
      <c r="AI2191" s="1"/>
      <c r="AJ2191" s="41"/>
      <c r="AO2191" s="34"/>
      <c r="AP2191" s="34"/>
      <c r="AQ2191" s="34"/>
      <c r="AR2191" s="34"/>
    </row>
    <row r="2192" spans="1:44" ht="14.7" hidden="1" customHeight="1" x14ac:dyDescent="0.3">
      <c r="A2192">
        <v>2191</v>
      </c>
      <c r="B2192" t="s">
        <v>9339</v>
      </c>
      <c r="C2192">
        <v>2014</v>
      </c>
      <c r="D2192" t="s">
        <v>9340</v>
      </c>
      <c r="E2192" t="s">
        <v>218</v>
      </c>
      <c r="F2192">
        <v>67</v>
      </c>
      <c r="G2192" t="s">
        <v>130</v>
      </c>
      <c r="H2192">
        <v>98</v>
      </c>
      <c r="I2192">
        <v>107</v>
      </c>
      <c r="J2192" t="s">
        <v>9341</v>
      </c>
      <c r="K2192" t="s">
        <v>9342</v>
      </c>
      <c r="L2192" t="s">
        <v>120</v>
      </c>
      <c r="M2192" s="34"/>
      <c r="N2192" s="34"/>
      <c r="O2192" s="34"/>
      <c r="P2192" s="1" t="s">
        <v>178</v>
      </c>
      <c r="Q2192" s="1" t="str">
        <f t="shared" si="200"/>
        <v>exclude_title</v>
      </c>
      <c r="R2192" s="1" t="s">
        <v>123</v>
      </c>
      <c r="S2192" s="1" t="s">
        <v>133</v>
      </c>
      <c r="T2192" s="1" t="str">
        <f t="shared" si="201"/>
        <v>exclude_title</v>
      </c>
      <c r="U2192" s="1" t="s">
        <v>124</v>
      </c>
      <c r="V2192" s="41" t="str">
        <f t="shared" si="202"/>
        <v>exclude_title</v>
      </c>
      <c r="W2192" s="1"/>
      <c r="X2192" s="1"/>
      <c r="Y2192" s="1"/>
      <c r="Z2192" s="1"/>
      <c r="AA2192" s="1"/>
      <c r="AB2192" s="1"/>
      <c r="AC2192" s="41"/>
      <c r="AD2192" s="1"/>
      <c r="AE2192" s="1"/>
      <c r="AF2192" s="1"/>
      <c r="AG2192" s="1"/>
      <c r="AH2192" s="1"/>
      <c r="AI2192" s="1"/>
      <c r="AJ2192" s="41"/>
      <c r="AO2192" s="34"/>
      <c r="AP2192" s="34"/>
      <c r="AQ2192" s="34"/>
      <c r="AR2192" s="34"/>
    </row>
    <row r="2193" spans="1:44" ht="14.7" hidden="1" customHeight="1" x14ac:dyDescent="0.3">
      <c r="A2193">
        <v>2192</v>
      </c>
      <c r="B2193" t="s">
        <v>9343</v>
      </c>
      <c r="C2193">
        <v>2012</v>
      </c>
      <c r="D2193" t="s">
        <v>9344</v>
      </c>
      <c r="E2193" t="s">
        <v>193</v>
      </c>
      <c r="F2193">
        <v>18</v>
      </c>
      <c r="G2193">
        <v>10</v>
      </c>
      <c r="H2193">
        <v>3100</v>
      </c>
      <c r="I2193">
        <v>3111</v>
      </c>
      <c r="J2193" t="s">
        <v>9345</v>
      </c>
      <c r="K2193" t="s">
        <v>9346</v>
      </c>
      <c r="L2193" t="s">
        <v>120</v>
      </c>
      <c r="M2193" s="34"/>
      <c r="N2193" s="34"/>
      <c r="O2193" s="34"/>
      <c r="P2193" s="1" t="s">
        <v>122</v>
      </c>
      <c r="Q2193" s="1" t="str">
        <f t="shared" si="200"/>
        <v>include</v>
      </c>
      <c r="R2193" s="1" t="s">
        <v>123</v>
      </c>
      <c r="S2193" s="1" t="s">
        <v>122</v>
      </c>
      <c r="T2193" s="1" t="str">
        <f t="shared" si="201"/>
        <v>include</v>
      </c>
      <c r="U2193" s="1" t="s">
        <v>124</v>
      </c>
      <c r="V2193" s="41" t="str">
        <f t="shared" si="202"/>
        <v>include</v>
      </c>
      <c r="W2193" s="1" t="s">
        <v>133</v>
      </c>
      <c r="X2193" s="1" t="str">
        <f>IF(OR(W2193="include",W2193="no_abstract_available"),"include", IF(W2193="duplicate","duplicate", IF(W2193="correction/reply","correction/reply", "exclude_abstract")))</f>
        <v>exclude_abstract</v>
      </c>
      <c r="Y2193" s="1" t="s">
        <v>123</v>
      </c>
      <c r="Z2193" s="1"/>
      <c r="AA2193" s="1"/>
      <c r="AB2193" s="1"/>
      <c r="AC2193" s="41" t="str">
        <f>IF(X2193=AA2193,X2193,IF(OR(X2193="include",AA2193="include"),"include",IF(OR(X2193="duplicate",AA2193="duplicate"),"duplicate",IF(OR(X2193="correction/reply",AA2193="correction/reply"),"correction/reply","exclude_abstract"))))</f>
        <v>exclude_abstract</v>
      </c>
      <c r="AD2193" s="1"/>
      <c r="AE2193" s="1"/>
      <c r="AF2193" s="1"/>
      <c r="AG2193" s="1"/>
      <c r="AH2193" s="1"/>
      <c r="AI2193" s="1"/>
      <c r="AJ2193" s="41"/>
      <c r="AO2193" s="34"/>
      <c r="AP2193" s="34"/>
      <c r="AQ2193" s="34"/>
      <c r="AR2193" s="34"/>
    </row>
    <row r="2194" spans="1:44" ht="14.7" hidden="1" customHeight="1" x14ac:dyDescent="0.3">
      <c r="A2194">
        <v>2193</v>
      </c>
      <c r="B2194" t="s">
        <v>9347</v>
      </c>
      <c r="C2194">
        <v>1978</v>
      </c>
      <c r="D2194" t="s">
        <v>9348</v>
      </c>
      <c r="E2194" t="s">
        <v>7174</v>
      </c>
      <c r="F2194">
        <v>14</v>
      </c>
      <c r="G2194" t="s">
        <v>130</v>
      </c>
      <c r="H2194">
        <v>5</v>
      </c>
      <c r="I2194">
        <v>12</v>
      </c>
      <c r="J2194" t="s">
        <v>130</v>
      </c>
      <c r="K2194" t="s">
        <v>130</v>
      </c>
      <c r="L2194" t="s">
        <v>120</v>
      </c>
      <c r="M2194" s="34"/>
      <c r="N2194" s="34"/>
      <c r="O2194" s="34"/>
      <c r="P2194" s="1" t="s">
        <v>122</v>
      </c>
      <c r="Q2194" s="1" t="str">
        <f t="shared" si="200"/>
        <v>include</v>
      </c>
      <c r="R2194" s="1" t="s">
        <v>123</v>
      </c>
      <c r="S2194" s="1" t="s">
        <v>122</v>
      </c>
      <c r="T2194" s="1" t="str">
        <f t="shared" si="201"/>
        <v>include</v>
      </c>
      <c r="U2194" s="1" t="s">
        <v>124</v>
      </c>
      <c r="V2194" s="41" t="str">
        <f t="shared" si="202"/>
        <v>include</v>
      </c>
      <c r="W2194" s="1" t="s">
        <v>9349</v>
      </c>
      <c r="X2194" s="1" t="str">
        <f>IF(OR(W2194="include",W2194="no_abstract_available"),"include", IF(W2194="duplicate","duplicate", IF(W2194="correction/reply","correction/reply", "exclude_abstract")))</f>
        <v>exclude_abstract</v>
      </c>
      <c r="Y2194" s="1" t="s">
        <v>123</v>
      </c>
      <c r="Z2194" s="1"/>
      <c r="AA2194" s="1"/>
      <c r="AB2194" s="1"/>
      <c r="AC2194" s="41" t="str">
        <f>IF(X2194=AA2194,X2194,IF(OR(X2194="include",AA2194="include"),"include",IF(OR(X2194="duplicate",AA2194="duplicate"),"duplicate",IF(OR(X2194="correction/reply",AA2194="correction/reply"),"correction/reply","exclude_abstract"))))</f>
        <v>exclude_abstract</v>
      </c>
      <c r="AD2194" s="1"/>
      <c r="AE2194" s="1"/>
      <c r="AF2194" s="1"/>
      <c r="AG2194" s="1"/>
      <c r="AH2194" s="1"/>
      <c r="AI2194" s="1"/>
      <c r="AJ2194" s="41"/>
      <c r="AO2194" s="34"/>
      <c r="AP2194" s="34"/>
      <c r="AQ2194" s="34"/>
      <c r="AR2194" s="34"/>
    </row>
    <row r="2195" spans="1:44" ht="14.7" hidden="1" customHeight="1" x14ac:dyDescent="0.3">
      <c r="A2195">
        <v>2194</v>
      </c>
      <c r="B2195" t="s">
        <v>9350</v>
      </c>
      <c r="C2195">
        <v>1984</v>
      </c>
      <c r="D2195" t="s">
        <v>9351</v>
      </c>
      <c r="E2195" t="s">
        <v>7174</v>
      </c>
      <c r="F2195">
        <v>19</v>
      </c>
      <c r="G2195" t="s">
        <v>130</v>
      </c>
      <c r="H2195">
        <v>25</v>
      </c>
      <c r="I2195">
        <v>34</v>
      </c>
      <c r="J2195" t="s">
        <v>130</v>
      </c>
      <c r="K2195" t="s">
        <v>130</v>
      </c>
      <c r="L2195" t="s">
        <v>120</v>
      </c>
      <c r="M2195" s="34"/>
      <c r="N2195" s="34"/>
      <c r="O2195" s="34"/>
      <c r="P2195" s="1" t="s">
        <v>122</v>
      </c>
      <c r="Q2195" s="1" t="str">
        <f t="shared" si="200"/>
        <v>include</v>
      </c>
      <c r="R2195" s="1" t="s">
        <v>123</v>
      </c>
      <c r="S2195" s="1" t="s">
        <v>122</v>
      </c>
      <c r="T2195" s="1" t="str">
        <f t="shared" si="201"/>
        <v>include</v>
      </c>
      <c r="U2195" s="1" t="s">
        <v>124</v>
      </c>
      <c r="V2195" s="41" t="str">
        <f t="shared" si="202"/>
        <v>include</v>
      </c>
      <c r="W2195" s="1" t="s">
        <v>9349</v>
      </c>
      <c r="X2195" s="1" t="str">
        <f>IF(OR(W2195="include",W2195="no_abstract_available"),"include", IF(W2195="duplicate","duplicate", IF(W2195="correction/reply","correction/reply", "exclude_abstract")))</f>
        <v>exclude_abstract</v>
      </c>
      <c r="Y2195" s="1" t="s">
        <v>123</v>
      </c>
      <c r="Z2195" s="1"/>
      <c r="AA2195" s="1"/>
      <c r="AB2195" s="1"/>
      <c r="AC2195" s="41" t="str">
        <f>IF(X2195=AA2195,X2195,IF(OR(X2195="include",AA2195="include"),"include",IF(OR(X2195="duplicate",AA2195="duplicate"),"duplicate",IF(OR(X2195="correction/reply",AA2195="correction/reply"),"correction/reply","exclude_abstract"))))</f>
        <v>exclude_abstract</v>
      </c>
      <c r="AD2195" s="1"/>
      <c r="AE2195" s="1"/>
      <c r="AF2195" s="1"/>
      <c r="AG2195" s="1"/>
      <c r="AH2195" s="1"/>
      <c r="AI2195" s="1"/>
      <c r="AJ2195" s="41"/>
      <c r="AO2195" s="34"/>
      <c r="AP2195" s="34"/>
      <c r="AQ2195" s="34"/>
      <c r="AR2195" s="34"/>
    </row>
    <row r="2196" spans="1:44" ht="14.7" hidden="1" customHeight="1" x14ac:dyDescent="0.3">
      <c r="A2196">
        <v>2195</v>
      </c>
      <c r="B2196" t="s">
        <v>9352</v>
      </c>
      <c r="C2196">
        <v>2020</v>
      </c>
      <c r="D2196" t="s">
        <v>9353</v>
      </c>
      <c r="E2196" t="s">
        <v>2074</v>
      </c>
      <c r="F2196">
        <v>462</v>
      </c>
      <c r="G2196" t="s">
        <v>130</v>
      </c>
      <c r="H2196" t="s">
        <v>130</v>
      </c>
      <c r="I2196" t="s">
        <v>130</v>
      </c>
      <c r="J2196" t="s">
        <v>9354</v>
      </c>
      <c r="K2196" t="s">
        <v>9355</v>
      </c>
      <c r="L2196" t="s">
        <v>120</v>
      </c>
      <c r="M2196" s="34"/>
      <c r="N2196" s="34"/>
      <c r="O2196" s="34"/>
      <c r="P2196" s="1" t="s">
        <v>133</v>
      </c>
      <c r="Q2196" s="1" t="str">
        <f t="shared" si="200"/>
        <v>exclude_title</v>
      </c>
      <c r="R2196" s="1" t="s">
        <v>123</v>
      </c>
      <c r="S2196" s="1" t="s">
        <v>133</v>
      </c>
      <c r="T2196" s="1" t="str">
        <f t="shared" si="201"/>
        <v>exclude_title</v>
      </c>
      <c r="U2196" s="1" t="s">
        <v>124</v>
      </c>
      <c r="V2196" s="41" t="str">
        <f t="shared" si="202"/>
        <v>exclude_title</v>
      </c>
      <c r="W2196" s="1"/>
      <c r="X2196" s="1"/>
      <c r="Y2196" s="1"/>
      <c r="Z2196" s="1"/>
      <c r="AA2196" s="1"/>
      <c r="AB2196" s="1"/>
      <c r="AC2196" s="41"/>
      <c r="AD2196" s="1"/>
      <c r="AE2196" s="1"/>
      <c r="AF2196" s="1"/>
      <c r="AG2196" s="1"/>
      <c r="AH2196" s="1"/>
      <c r="AI2196" s="1"/>
      <c r="AJ2196" s="41"/>
      <c r="AO2196" s="34"/>
      <c r="AP2196" s="34"/>
      <c r="AQ2196" s="34"/>
      <c r="AR2196" s="34"/>
    </row>
    <row r="2197" spans="1:44" ht="14.7" hidden="1" customHeight="1" x14ac:dyDescent="0.3">
      <c r="A2197">
        <v>2196</v>
      </c>
      <c r="B2197" t="s">
        <v>9356</v>
      </c>
      <c r="C2197">
        <v>2002</v>
      </c>
      <c r="D2197" t="s">
        <v>9357</v>
      </c>
      <c r="E2197" t="s">
        <v>203</v>
      </c>
      <c r="F2197">
        <v>96</v>
      </c>
      <c r="G2197">
        <v>3</v>
      </c>
      <c r="H2197">
        <v>543</v>
      </c>
      <c r="I2197">
        <v>550</v>
      </c>
      <c r="J2197" t="s">
        <v>9358</v>
      </c>
      <c r="K2197" t="s">
        <v>9359</v>
      </c>
      <c r="L2197" t="s">
        <v>120</v>
      </c>
      <c r="M2197" s="34"/>
      <c r="N2197" s="34"/>
      <c r="O2197" s="34"/>
      <c r="P2197" s="1" t="s">
        <v>133</v>
      </c>
      <c r="Q2197" s="1" t="str">
        <f t="shared" si="200"/>
        <v>exclude_title</v>
      </c>
      <c r="R2197" s="1" t="s">
        <v>123</v>
      </c>
      <c r="S2197" s="1" t="s">
        <v>133</v>
      </c>
      <c r="T2197" s="1" t="str">
        <f t="shared" si="201"/>
        <v>exclude_title</v>
      </c>
      <c r="U2197" s="1" t="s">
        <v>124</v>
      </c>
      <c r="V2197" s="41" t="str">
        <f t="shared" si="202"/>
        <v>exclude_title</v>
      </c>
      <c r="W2197" s="1"/>
      <c r="X2197" s="1"/>
      <c r="Y2197" s="1"/>
      <c r="Z2197" s="1"/>
      <c r="AA2197" s="1"/>
      <c r="AB2197" s="1"/>
      <c r="AC2197" s="41"/>
      <c r="AD2197" s="1"/>
      <c r="AE2197" s="1"/>
      <c r="AF2197" s="1"/>
      <c r="AG2197" s="1"/>
      <c r="AH2197" s="1"/>
      <c r="AI2197" s="1"/>
      <c r="AJ2197" s="41"/>
      <c r="AO2197" s="34"/>
      <c r="AP2197" s="34"/>
      <c r="AQ2197" s="34"/>
      <c r="AR2197" s="34"/>
    </row>
    <row r="2198" spans="1:44" ht="14.7" hidden="1" customHeight="1" x14ac:dyDescent="0.3">
      <c r="A2198">
        <v>2197</v>
      </c>
      <c r="B2198" t="s">
        <v>9360</v>
      </c>
      <c r="C2198">
        <v>2014</v>
      </c>
      <c r="D2198" t="s">
        <v>9361</v>
      </c>
      <c r="E2198" t="s">
        <v>9362</v>
      </c>
      <c r="F2198">
        <v>61</v>
      </c>
      <c r="G2198">
        <v>5</v>
      </c>
      <c r="H2198">
        <v>493</v>
      </c>
      <c r="I2198">
        <v>508</v>
      </c>
      <c r="J2198" t="s">
        <v>9363</v>
      </c>
      <c r="K2198" t="s">
        <v>9364</v>
      </c>
      <c r="L2198" t="s">
        <v>120</v>
      </c>
      <c r="M2198" s="34"/>
      <c r="N2198" s="34"/>
      <c r="O2198" s="34"/>
      <c r="P2198" s="1" t="s">
        <v>133</v>
      </c>
      <c r="Q2198" s="1" t="str">
        <f t="shared" si="200"/>
        <v>exclude_title</v>
      </c>
      <c r="R2198" s="1" t="s">
        <v>123</v>
      </c>
      <c r="S2198" s="1" t="s">
        <v>133</v>
      </c>
      <c r="T2198" s="1" t="str">
        <f t="shared" si="201"/>
        <v>exclude_title</v>
      </c>
      <c r="U2198" s="1" t="s">
        <v>124</v>
      </c>
      <c r="V2198" s="41" t="str">
        <f t="shared" si="202"/>
        <v>exclude_title</v>
      </c>
      <c r="W2198" s="1"/>
      <c r="X2198" s="1"/>
      <c r="Y2198" s="1"/>
      <c r="Z2198" s="1"/>
      <c r="AA2198" s="1"/>
      <c r="AB2198" s="1"/>
      <c r="AC2198" s="41"/>
      <c r="AD2198" s="1"/>
      <c r="AE2198" s="1"/>
      <c r="AF2198" s="1"/>
      <c r="AG2198" s="1"/>
      <c r="AH2198" s="1"/>
      <c r="AI2198" s="1"/>
      <c r="AJ2198" s="41"/>
      <c r="AO2198" s="34"/>
      <c r="AP2198" s="34"/>
      <c r="AQ2198" s="34"/>
      <c r="AR2198" s="34"/>
    </row>
    <row r="2199" spans="1:44" ht="14.7" hidden="1" customHeight="1" x14ac:dyDescent="0.3">
      <c r="A2199">
        <v>2198</v>
      </c>
      <c r="B2199" t="s">
        <v>9365</v>
      </c>
      <c r="C2199">
        <v>2011</v>
      </c>
      <c r="D2199" t="s">
        <v>9366</v>
      </c>
      <c r="E2199" t="s">
        <v>347</v>
      </c>
      <c r="F2199">
        <v>43</v>
      </c>
      <c r="G2199">
        <v>3</v>
      </c>
      <c r="H2199">
        <v>389</v>
      </c>
      <c r="I2199">
        <v>396</v>
      </c>
      <c r="J2199" t="s">
        <v>9367</v>
      </c>
      <c r="K2199" t="s">
        <v>9368</v>
      </c>
      <c r="L2199" t="s">
        <v>120</v>
      </c>
      <c r="M2199" s="34"/>
      <c r="N2199" s="34"/>
      <c r="O2199" s="34"/>
      <c r="P2199" s="1" t="s">
        <v>133</v>
      </c>
      <c r="Q2199" s="1" t="str">
        <f t="shared" si="200"/>
        <v>exclude_title</v>
      </c>
      <c r="R2199" s="1" t="s">
        <v>123</v>
      </c>
      <c r="S2199" s="1" t="s">
        <v>133</v>
      </c>
      <c r="T2199" s="1" t="str">
        <f t="shared" si="201"/>
        <v>exclude_title</v>
      </c>
      <c r="U2199" s="1" t="s">
        <v>124</v>
      </c>
      <c r="V2199" s="41" t="str">
        <f t="shared" si="202"/>
        <v>exclude_title</v>
      </c>
      <c r="W2199" s="1"/>
      <c r="X2199" s="1"/>
      <c r="Y2199" s="1"/>
      <c r="Z2199" s="1"/>
      <c r="AA2199" s="1"/>
      <c r="AB2199" s="1"/>
      <c r="AC2199" s="41"/>
      <c r="AD2199" s="1"/>
      <c r="AE2199" s="1"/>
      <c r="AF2199" s="1"/>
      <c r="AG2199" s="1"/>
      <c r="AH2199" s="1"/>
      <c r="AI2199" s="1"/>
      <c r="AJ2199" s="41"/>
      <c r="AO2199" s="34"/>
      <c r="AP2199" s="34"/>
      <c r="AQ2199" s="34"/>
      <c r="AR2199" s="34"/>
    </row>
    <row r="2200" spans="1:44" ht="14.7" hidden="1" customHeight="1" x14ac:dyDescent="0.3">
      <c r="A2200">
        <v>2199</v>
      </c>
      <c r="B2200" t="s">
        <v>9369</v>
      </c>
      <c r="C2200">
        <v>2015</v>
      </c>
      <c r="D2200" t="s">
        <v>9370</v>
      </c>
      <c r="E2200" t="s">
        <v>285</v>
      </c>
      <c r="F2200">
        <v>16</v>
      </c>
      <c r="G2200">
        <v>3</v>
      </c>
      <c r="H2200">
        <v>202</v>
      </c>
      <c r="I2200">
        <v>209</v>
      </c>
      <c r="J2200" t="s">
        <v>9371</v>
      </c>
      <c r="K2200" t="s">
        <v>9372</v>
      </c>
      <c r="L2200" t="s">
        <v>120</v>
      </c>
      <c r="M2200" s="34"/>
      <c r="N2200" s="34"/>
      <c r="O2200" s="34"/>
      <c r="P2200" s="1" t="s">
        <v>178</v>
      </c>
      <c r="Q2200" s="1" t="str">
        <f t="shared" si="200"/>
        <v>exclude_title</v>
      </c>
      <c r="R2200" s="1" t="s">
        <v>123</v>
      </c>
      <c r="S2200" s="1" t="s">
        <v>122</v>
      </c>
      <c r="T2200" s="1" t="str">
        <f t="shared" si="201"/>
        <v>include</v>
      </c>
      <c r="U2200" s="1" t="s">
        <v>124</v>
      </c>
      <c r="V2200" s="41" t="str">
        <f t="shared" si="202"/>
        <v>include</v>
      </c>
      <c r="W2200" s="1" t="s">
        <v>133</v>
      </c>
      <c r="X2200" s="1" t="str">
        <f>IF(OR(W2200="include",W2200="no_abstract_available"),"include", IF(W2200="duplicate","duplicate", IF(W2200="correction/reply","correction/reply", "exclude_abstract")))</f>
        <v>exclude_abstract</v>
      </c>
      <c r="Y2200" s="1" t="s">
        <v>123</v>
      </c>
      <c r="Z2200" s="1"/>
      <c r="AA2200" s="1"/>
      <c r="AB2200" s="1"/>
      <c r="AC2200" s="41" t="str">
        <f>IF(X2200=AA2200,X2200,IF(OR(X2200="include",AA2200="include"),"include",IF(OR(X2200="duplicate",AA2200="duplicate"),"duplicate",IF(OR(X2200="correction/reply",AA2200="correction/reply"),"correction/reply","exclude_abstract"))))</f>
        <v>exclude_abstract</v>
      </c>
      <c r="AD2200" s="1"/>
      <c r="AE2200" s="1"/>
      <c r="AF2200" s="1"/>
      <c r="AG2200" s="1"/>
      <c r="AH2200" s="1"/>
      <c r="AI2200" s="1"/>
      <c r="AJ2200" s="41"/>
      <c r="AO2200" s="34"/>
      <c r="AP2200" s="34"/>
      <c r="AQ2200" s="34"/>
      <c r="AR2200" s="34"/>
    </row>
    <row r="2201" spans="1:44" ht="14.7" hidden="1" customHeight="1" x14ac:dyDescent="0.3">
      <c r="A2201">
        <v>2200</v>
      </c>
      <c r="B2201" t="s">
        <v>9373</v>
      </c>
      <c r="C2201">
        <v>2019</v>
      </c>
      <c r="D2201" t="s">
        <v>9374</v>
      </c>
      <c r="E2201" t="s">
        <v>800</v>
      </c>
      <c r="F2201">
        <v>225</v>
      </c>
      <c r="G2201" t="s">
        <v>130</v>
      </c>
      <c r="H2201" t="s">
        <v>130</v>
      </c>
      <c r="I2201" t="s">
        <v>130</v>
      </c>
      <c r="J2201" t="s">
        <v>9375</v>
      </c>
      <c r="K2201" t="s">
        <v>9376</v>
      </c>
      <c r="L2201" t="s">
        <v>120</v>
      </c>
      <c r="M2201" s="34"/>
      <c r="N2201" s="34"/>
      <c r="O2201" s="34"/>
      <c r="P2201" s="1" t="s">
        <v>133</v>
      </c>
      <c r="Q2201" s="1" t="str">
        <f t="shared" si="200"/>
        <v>exclude_title</v>
      </c>
      <c r="R2201" s="1" t="s">
        <v>123</v>
      </c>
      <c r="S2201" s="1" t="s">
        <v>133</v>
      </c>
      <c r="T2201" s="1" t="str">
        <f t="shared" si="201"/>
        <v>exclude_title</v>
      </c>
      <c r="U2201" s="1" t="s">
        <v>124</v>
      </c>
      <c r="V2201" s="41" t="str">
        <f t="shared" si="202"/>
        <v>exclude_title</v>
      </c>
      <c r="W2201" s="1"/>
      <c r="X2201" s="1"/>
      <c r="Y2201" s="1"/>
      <c r="Z2201" s="1"/>
      <c r="AA2201" s="1"/>
      <c r="AB2201" s="1"/>
      <c r="AC2201" s="41"/>
      <c r="AD2201" s="1"/>
      <c r="AE2201" s="1"/>
      <c r="AF2201" s="1"/>
      <c r="AG2201" s="1"/>
      <c r="AH2201" s="1"/>
      <c r="AI2201" s="1"/>
      <c r="AJ2201" s="41"/>
      <c r="AO2201" s="34"/>
      <c r="AP2201" s="34"/>
      <c r="AQ2201" s="34"/>
      <c r="AR2201" s="34"/>
    </row>
    <row r="2202" spans="1:44" ht="14.7" hidden="1" customHeight="1" x14ac:dyDescent="0.3">
      <c r="A2202">
        <v>2201</v>
      </c>
      <c r="B2202" t="s">
        <v>9377</v>
      </c>
      <c r="C2202">
        <v>1998</v>
      </c>
      <c r="D2202" t="s">
        <v>9378</v>
      </c>
      <c r="E2202" t="s">
        <v>4283</v>
      </c>
      <c r="F2202">
        <v>38</v>
      </c>
      <c r="G2202">
        <v>1</v>
      </c>
      <c r="H2202">
        <v>63</v>
      </c>
      <c r="I2202">
        <v>76</v>
      </c>
      <c r="J2202" t="s">
        <v>9379</v>
      </c>
      <c r="K2202" t="s">
        <v>9380</v>
      </c>
      <c r="L2202" t="s">
        <v>120</v>
      </c>
      <c r="M2202" s="34"/>
      <c r="N2202" s="34"/>
      <c r="O2202" s="34"/>
      <c r="P2202" s="1" t="s">
        <v>122</v>
      </c>
      <c r="Q2202" s="1" t="str">
        <f t="shared" si="200"/>
        <v>include</v>
      </c>
      <c r="R2202" s="1" t="s">
        <v>123</v>
      </c>
      <c r="S2202" s="1" t="s">
        <v>122</v>
      </c>
      <c r="T2202" s="1" t="str">
        <f t="shared" si="201"/>
        <v>include</v>
      </c>
      <c r="U2202" s="1" t="s">
        <v>124</v>
      </c>
      <c r="V2202" s="41" t="str">
        <f t="shared" si="202"/>
        <v>include</v>
      </c>
      <c r="W2202" s="1" t="s">
        <v>133</v>
      </c>
      <c r="X2202" s="1" t="str">
        <f>IF(OR(W2202="include",W2202="no_abstract_available"),"include", IF(W2202="duplicate","duplicate", IF(W2202="correction/reply","correction/reply", "exclude_abstract")))</f>
        <v>exclude_abstract</v>
      </c>
      <c r="Y2202" s="1" t="s">
        <v>123</v>
      </c>
      <c r="Z2202" s="1"/>
      <c r="AA2202" s="1"/>
      <c r="AB2202" s="1"/>
      <c r="AC2202" s="41" t="str">
        <f>IF(X2202=AA2202,X2202,IF(OR(X2202="include",AA2202="include"),"include",IF(OR(X2202="duplicate",AA2202="duplicate"),"duplicate",IF(OR(X2202="correction/reply",AA2202="correction/reply"),"correction/reply","exclude_abstract"))))</f>
        <v>exclude_abstract</v>
      </c>
      <c r="AD2202" s="1"/>
      <c r="AE2202" s="1"/>
      <c r="AF2202" s="1"/>
      <c r="AG2202" s="1"/>
      <c r="AH2202" s="1"/>
      <c r="AI2202" s="1"/>
      <c r="AJ2202" s="41"/>
      <c r="AO2202" s="34"/>
      <c r="AP2202" s="34"/>
      <c r="AQ2202" s="34"/>
      <c r="AR2202" s="34"/>
    </row>
    <row r="2203" spans="1:44" ht="14.7" hidden="1" customHeight="1" x14ac:dyDescent="0.3">
      <c r="A2203">
        <v>2202</v>
      </c>
      <c r="B2203" t="s">
        <v>9381</v>
      </c>
      <c r="C2203">
        <v>2009</v>
      </c>
      <c r="D2203" t="s">
        <v>9382</v>
      </c>
      <c r="E2203" t="s">
        <v>9383</v>
      </c>
      <c r="F2203">
        <v>41</v>
      </c>
      <c r="G2203" t="s">
        <v>130</v>
      </c>
      <c r="H2203">
        <v>313</v>
      </c>
      <c r="I2203">
        <v>357</v>
      </c>
      <c r="J2203" t="s">
        <v>9384</v>
      </c>
      <c r="K2203" t="s">
        <v>9385</v>
      </c>
      <c r="L2203" t="s">
        <v>120</v>
      </c>
      <c r="M2203" s="34"/>
      <c r="N2203" s="34"/>
      <c r="O2203" s="34"/>
      <c r="P2203" s="1" t="s">
        <v>122</v>
      </c>
      <c r="Q2203" s="1" t="str">
        <f t="shared" si="200"/>
        <v>include</v>
      </c>
      <c r="R2203" s="1" t="s">
        <v>123</v>
      </c>
      <c r="S2203" s="1" t="s">
        <v>122</v>
      </c>
      <c r="T2203" s="1" t="str">
        <f t="shared" si="201"/>
        <v>include</v>
      </c>
      <c r="U2203" s="1" t="s">
        <v>124</v>
      </c>
      <c r="V2203" s="41" t="str">
        <f t="shared" si="202"/>
        <v>include</v>
      </c>
      <c r="W2203" s="1" t="s">
        <v>190</v>
      </c>
      <c r="X2203" s="1" t="str">
        <f>IF(OR(W2203="include",W2203="no_abstract_available"),"include", IF(W2203="duplicate","duplicate", IF(W2203="correction/reply","correction/reply", "exclude_abstract")))</f>
        <v>exclude_abstract</v>
      </c>
      <c r="Y2203" s="1" t="s">
        <v>123</v>
      </c>
      <c r="Z2203" s="1"/>
      <c r="AA2203" s="1"/>
      <c r="AB2203" s="1"/>
      <c r="AC2203" s="41" t="str">
        <f>IF(X2203=AA2203,X2203,IF(OR(X2203="include",AA2203="include"),"include",IF(OR(X2203="duplicate",AA2203="duplicate"),"duplicate",IF(OR(X2203="correction/reply",AA2203="correction/reply"),"correction/reply","exclude_abstract"))))</f>
        <v>exclude_abstract</v>
      </c>
      <c r="AD2203" s="1"/>
      <c r="AE2203" s="1"/>
      <c r="AF2203" s="1"/>
      <c r="AG2203" s="1"/>
      <c r="AH2203" s="1"/>
      <c r="AI2203" s="1"/>
      <c r="AJ2203" s="41"/>
      <c r="AO2203" s="34"/>
      <c r="AP2203" s="34"/>
      <c r="AQ2203" s="34"/>
      <c r="AR2203" s="34"/>
    </row>
    <row r="2204" spans="1:44" ht="14.7" hidden="1" customHeight="1" x14ac:dyDescent="0.3">
      <c r="A2204">
        <v>2203</v>
      </c>
      <c r="B2204" t="s">
        <v>9386</v>
      </c>
      <c r="C2204">
        <v>1996</v>
      </c>
      <c r="D2204" t="s">
        <v>9387</v>
      </c>
      <c r="E2204" t="s">
        <v>709</v>
      </c>
      <c r="F2204">
        <v>21</v>
      </c>
      <c r="G2204">
        <v>3</v>
      </c>
      <c r="H2204">
        <v>259</v>
      </c>
      <c r="I2204">
        <v>269</v>
      </c>
      <c r="J2204" t="s">
        <v>9388</v>
      </c>
      <c r="K2204" t="s">
        <v>9389</v>
      </c>
      <c r="L2204" t="s">
        <v>120</v>
      </c>
      <c r="M2204" s="34"/>
      <c r="N2204" s="34"/>
      <c r="O2204" s="34"/>
      <c r="P2204" s="1" t="s">
        <v>122</v>
      </c>
      <c r="Q2204" s="1" t="str">
        <f t="shared" si="200"/>
        <v>include</v>
      </c>
      <c r="R2204" s="1" t="s">
        <v>123</v>
      </c>
      <c r="S2204" s="1" t="s">
        <v>122</v>
      </c>
      <c r="T2204" s="1" t="str">
        <f t="shared" si="201"/>
        <v>include</v>
      </c>
      <c r="U2204" s="1" t="s">
        <v>124</v>
      </c>
      <c r="V2204" s="41" t="str">
        <f t="shared" si="202"/>
        <v>include</v>
      </c>
      <c r="W2204" s="1" t="s">
        <v>143</v>
      </c>
      <c r="X2204" s="1" t="str">
        <f>IF(OR(W2204="include",W2204="no_abstract_available"),"include", IF(W2204="duplicate","duplicate", IF(W2204="correction/reply","correction/reply", "exclude_abstract")))</f>
        <v>exclude_abstract</v>
      </c>
      <c r="Y2204" s="1" t="s">
        <v>123</v>
      </c>
      <c r="Z2204" s="1"/>
      <c r="AA2204" s="1"/>
      <c r="AB2204" s="1"/>
      <c r="AC2204" s="41" t="str">
        <f>IF(X2204=AA2204,X2204,IF(OR(X2204="include",AA2204="include"),"include",IF(OR(X2204="duplicate",AA2204="duplicate"),"duplicate",IF(OR(X2204="correction/reply",AA2204="correction/reply"),"correction/reply","exclude_abstract"))))</f>
        <v>exclude_abstract</v>
      </c>
      <c r="AD2204" s="1"/>
      <c r="AE2204" s="1"/>
      <c r="AF2204" s="1"/>
      <c r="AG2204" s="1"/>
      <c r="AH2204" s="1"/>
      <c r="AI2204" s="1"/>
      <c r="AJ2204" s="41"/>
      <c r="AO2204" s="34"/>
      <c r="AP2204" s="34"/>
      <c r="AQ2204" s="34"/>
      <c r="AR2204" s="34"/>
    </row>
    <row r="2205" spans="1:44" ht="14.7" hidden="1" customHeight="1" x14ac:dyDescent="0.3">
      <c r="A2205">
        <v>2204</v>
      </c>
      <c r="B2205" t="s">
        <v>8381</v>
      </c>
      <c r="C2205">
        <v>2000</v>
      </c>
      <c r="D2205" t="s">
        <v>9390</v>
      </c>
      <c r="E2205" t="s">
        <v>591</v>
      </c>
      <c r="F2205">
        <v>155</v>
      </c>
      <c r="G2205">
        <v>6</v>
      </c>
      <c r="H2205">
        <v>735</v>
      </c>
      <c r="I2205">
        <v>754</v>
      </c>
      <c r="J2205" t="s">
        <v>9391</v>
      </c>
      <c r="K2205" t="s">
        <v>9392</v>
      </c>
      <c r="L2205" t="s">
        <v>120</v>
      </c>
      <c r="M2205" s="34"/>
      <c r="N2205" s="34"/>
      <c r="O2205" s="34"/>
      <c r="P2205" s="1" t="s">
        <v>122</v>
      </c>
      <c r="Q2205" s="1" t="str">
        <f t="shared" si="200"/>
        <v>include</v>
      </c>
      <c r="R2205" s="1" t="s">
        <v>123</v>
      </c>
      <c r="S2205" s="1" t="s">
        <v>122</v>
      </c>
      <c r="T2205" s="1" t="str">
        <f t="shared" si="201"/>
        <v>include</v>
      </c>
      <c r="U2205" s="1" t="s">
        <v>124</v>
      </c>
      <c r="V2205" s="41" t="str">
        <f t="shared" si="202"/>
        <v>include</v>
      </c>
      <c r="W2205" s="1" t="s">
        <v>190</v>
      </c>
      <c r="X2205" s="1" t="str">
        <f>IF(OR(W2205="include",W2205="no_abstract_available"),"include", IF(W2205="duplicate","duplicate", IF(W2205="correction/reply","correction/reply", "exclude_abstract")))</f>
        <v>exclude_abstract</v>
      </c>
      <c r="Y2205" s="1" t="s">
        <v>123</v>
      </c>
      <c r="Z2205" s="1"/>
      <c r="AA2205" s="1"/>
      <c r="AB2205" s="1"/>
      <c r="AC2205" s="41" t="str">
        <f>IF(X2205=AA2205,X2205,IF(OR(X2205="include",AA2205="include"),"include",IF(OR(X2205="duplicate",AA2205="duplicate"),"duplicate",IF(OR(X2205="correction/reply",AA2205="correction/reply"),"correction/reply","exclude_abstract"))))</f>
        <v>exclude_abstract</v>
      </c>
      <c r="AD2205" s="1"/>
      <c r="AE2205" s="1"/>
      <c r="AF2205" s="1"/>
      <c r="AG2205" s="1"/>
      <c r="AH2205" s="1"/>
      <c r="AI2205" s="1"/>
      <c r="AJ2205" s="41"/>
      <c r="AO2205" s="34"/>
      <c r="AP2205" s="34"/>
      <c r="AQ2205" s="34"/>
      <c r="AR2205" s="34"/>
    </row>
    <row r="2206" spans="1:44" ht="14.7" hidden="1" customHeight="1" x14ac:dyDescent="0.3">
      <c r="A2206">
        <v>2205</v>
      </c>
      <c r="B2206" t="s">
        <v>9393</v>
      </c>
      <c r="C2206">
        <v>2002</v>
      </c>
      <c r="D2206" t="s">
        <v>9394</v>
      </c>
      <c r="E2206" t="s">
        <v>3335</v>
      </c>
      <c r="F2206">
        <v>42</v>
      </c>
      <c r="G2206">
        <v>1</v>
      </c>
      <c r="H2206">
        <v>77</v>
      </c>
      <c r="I2206">
        <v>82</v>
      </c>
      <c r="J2206" t="s">
        <v>130</v>
      </c>
      <c r="K2206" t="s">
        <v>9395</v>
      </c>
      <c r="L2206" t="s">
        <v>120</v>
      </c>
      <c r="M2206" s="34"/>
      <c r="N2206" s="34"/>
      <c r="O2206" s="34"/>
      <c r="P2206" s="1" t="s">
        <v>133</v>
      </c>
      <c r="Q2206" s="1" t="str">
        <f t="shared" si="200"/>
        <v>exclude_title</v>
      </c>
      <c r="R2206" s="1" t="s">
        <v>123</v>
      </c>
      <c r="S2206" s="1" t="s">
        <v>133</v>
      </c>
      <c r="T2206" s="1" t="str">
        <f t="shared" si="201"/>
        <v>exclude_title</v>
      </c>
      <c r="U2206" s="1" t="s">
        <v>124</v>
      </c>
      <c r="V2206" s="41" t="str">
        <f t="shared" si="202"/>
        <v>exclude_title</v>
      </c>
      <c r="W2206" s="1"/>
      <c r="X2206" s="1"/>
      <c r="Y2206" s="1"/>
      <c r="Z2206" s="1"/>
      <c r="AA2206" s="1"/>
      <c r="AB2206" s="1"/>
      <c r="AC2206" s="41"/>
      <c r="AD2206" s="1"/>
      <c r="AE2206" s="1"/>
      <c r="AF2206" s="1"/>
      <c r="AG2206" s="1"/>
      <c r="AH2206" s="1"/>
      <c r="AI2206" s="1"/>
      <c r="AJ2206" s="41"/>
      <c r="AO2206" s="34"/>
      <c r="AP2206" s="34"/>
      <c r="AQ2206" s="34"/>
      <c r="AR2206" s="34"/>
    </row>
    <row r="2207" spans="1:44" ht="14.7" hidden="1" customHeight="1" x14ac:dyDescent="0.3">
      <c r="A2207">
        <v>2206</v>
      </c>
      <c r="B2207" t="s">
        <v>9396</v>
      </c>
      <c r="C2207">
        <v>2019</v>
      </c>
      <c r="D2207" t="s">
        <v>9397</v>
      </c>
      <c r="E2207" t="s">
        <v>1157</v>
      </c>
      <c r="F2207">
        <v>6</v>
      </c>
      <c r="G2207" t="s">
        <v>130</v>
      </c>
      <c r="H2207" t="s">
        <v>130</v>
      </c>
      <c r="I2207" t="s">
        <v>130</v>
      </c>
      <c r="J2207" t="s">
        <v>9398</v>
      </c>
      <c r="K2207" t="s">
        <v>9399</v>
      </c>
      <c r="L2207" t="s">
        <v>120</v>
      </c>
      <c r="M2207" s="34"/>
      <c r="N2207" s="34"/>
      <c r="O2207" s="34"/>
      <c r="P2207" s="1" t="s">
        <v>155</v>
      </c>
      <c r="Q2207" s="1" t="str">
        <f t="shared" si="200"/>
        <v>exclude_title</v>
      </c>
      <c r="R2207" s="1" t="s">
        <v>123</v>
      </c>
      <c r="S2207" s="1" t="s">
        <v>133</v>
      </c>
      <c r="T2207" s="1" t="str">
        <f t="shared" si="201"/>
        <v>exclude_title</v>
      </c>
      <c r="U2207" s="1" t="s">
        <v>124</v>
      </c>
      <c r="V2207" s="41" t="str">
        <f t="shared" si="202"/>
        <v>exclude_title</v>
      </c>
      <c r="W2207" s="1"/>
      <c r="X2207" s="1"/>
      <c r="Y2207" s="1"/>
      <c r="Z2207" s="1"/>
      <c r="AA2207" s="1"/>
      <c r="AB2207" s="1"/>
      <c r="AC2207" s="41"/>
      <c r="AD2207" s="1"/>
      <c r="AE2207" s="1"/>
      <c r="AF2207" s="1"/>
      <c r="AG2207" s="1"/>
      <c r="AH2207" s="1"/>
      <c r="AI2207" s="1"/>
      <c r="AJ2207" s="41"/>
      <c r="AO2207" s="34"/>
      <c r="AP2207" s="34"/>
      <c r="AQ2207" s="34"/>
      <c r="AR2207" s="34"/>
    </row>
    <row r="2208" spans="1:44" ht="14.7" hidden="1" customHeight="1" x14ac:dyDescent="0.3">
      <c r="A2208">
        <v>2207</v>
      </c>
      <c r="B2208" t="s">
        <v>9400</v>
      </c>
      <c r="C2208">
        <v>1978</v>
      </c>
      <c r="D2208" t="s">
        <v>9401</v>
      </c>
      <c r="E2208" t="s">
        <v>7174</v>
      </c>
      <c r="F2208">
        <v>14</v>
      </c>
      <c r="G2208" t="s">
        <v>130</v>
      </c>
      <c r="H2208">
        <v>13</v>
      </c>
      <c r="I2208">
        <v>17</v>
      </c>
      <c r="J2208" t="s">
        <v>130</v>
      </c>
      <c r="K2208" t="s">
        <v>130</v>
      </c>
      <c r="L2208" t="s">
        <v>120</v>
      </c>
      <c r="M2208" s="34"/>
      <c r="N2208" s="34"/>
      <c r="O2208" s="34"/>
      <c r="P2208" s="1" t="s">
        <v>122</v>
      </c>
      <c r="Q2208" s="1" t="str">
        <f t="shared" si="200"/>
        <v>include</v>
      </c>
      <c r="R2208" s="1" t="s">
        <v>123</v>
      </c>
      <c r="S2208" s="1" t="s">
        <v>122</v>
      </c>
      <c r="T2208" s="1" t="str">
        <f t="shared" si="201"/>
        <v>include</v>
      </c>
      <c r="U2208" s="1" t="s">
        <v>124</v>
      </c>
      <c r="V2208" s="41" t="str">
        <f t="shared" si="202"/>
        <v>include</v>
      </c>
      <c r="W2208" s="1" t="s">
        <v>9349</v>
      </c>
      <c r="X2208" s="1" t="str">
        <f>IF(OR(W2208="include",W2208="no_abstract_available"),"include", IF(W2208="duplicate","duplicate", IF(W2208="correction/reply","correction/reply", "exclude_abstract")))</f>
        <v>exclude_abstract</v>
      </c>
      <c r="Y2208" s="1" t="s">
        <v>123</v>
      </c>
      <c r="Z2208" s="1"/>
      <c r="AA2208" s="1"/>
      <c r="AB2208" s="1"/>
      <c r="AC2208" s="41" t="str">
        <f>IF(X2208=AA2208,X2208,IF(OR(X2208="include",AA2208="include"),"include",IF(OR(X2208="duplicate",AA2208="duplicate"),"duplicate",IF(OR(X2208="correction/reply",AA2208="correction/reply"),"correction/reply","exclude_abstract"))))</f>
        <v>exclude_abstract</v>
      </c>
      <c r="AD2208" s="1"/>
      <c r="AE2208" s="1"/>
      <c r="AF2208" s="1"/>
      <c r="AG2208" s="1"/>
      <c r="AH2208" s="1"/>
      <c r="AI2208" s="1"/>
      <c r="AJ2208" s="41"/>
      <c r="AO2208" s="34"/>
      <c r="AP2208" s="34"/>
      <c r="AQ2208" s="34"/>
      <c r="AR2208" s="34"/>
    </row>
    <row r="2209" spans="1:44" ht="14.7" hidden="1" customHeight="1" x14ac:dyDescent="0.3">
      <c r="A2209">
        <v>2208</v>
      </c>
      <c r="B2209" t="s">
        <v>9402</v>
      </c>
      <c r="C2209">
        <v>1996</v>
      </c>
      <c r="D2209" t="s">
        <v>9403</v>
      </c>
      <c r="E2209" t="s">
        <v>597</v>
      </c>
      <c r="F2209">
        <v>7</v>
      </c>
      <c r="G2209">
        <v>1</v>
      </c>
      <c r="H2209">
        <v>89</v>
      </c>
      <c r="I2209">
        <v>98</v>
      </c>
      <c r="J2209" t="s">
        <v>9404</v>
      </c>
      <c r="K2209" t="s">
        <v>9405</v>
      </c>
      <c r="L2209" t="s">
        <v>120</v>
      </c>
      <c r="M2209" s="34"/>
      <c r="N2209" s="34"/>
      <c r="O2209" s="34"/>
      <c r="P2209" s="1" t="s">
        <v>178</v>
      </c>
      <c r="Q2209" s="1" t="str">
        <f t="shared" si="200"/>
        <v>exclude_title</v>
      </c>
      <c r="R2209" s="1" t="s">
        <v>123</v>
      </c>
      <c r="S2209" s="1" t="s">
        <v>122</v>
      </c>
      <c r="T2209" s="1" t="str">
        <f t="shared" si="201"/>
        <v>include</v>
      </c>
      <c r="U2209" s="1" t="s">
        <v>124</v>
      </c>
      <c r="V2209" s="41" t="str">
        <f t="shared" si="202"/>
        <v>include</v>
      </c>
      <c r="W2209" s="1" t="s">
        <v>133</v>
      </c>
      <c r="X2209" s="1" t="str">
        <f>IF(OR(W2209="include",W2209="no_abstract_available"),"include", IF(W2209="duplicate","duplicate", IF(W2209="correction/reply","correction/reply", "exclude_abstract")))</f>
        <v>exclude_abstract</v>
      </c>
      <c r="Y2209" s="1" t="s">
        <v>123</v>
      </c>
      <c r="Z2209" s="1"/>
      <c r="AA2209" s="1"/>
      <c r="AB2209" s="1"/>
      <c r="AC2209" s="41" t="str">
        <f>IF(X2209=AA2209,X2209,IF(OR(X2209="include",AA2209="include"),"include",IF(OR(X2209="duplicate",AA2209="duplicate"),"duplicate",IF(OR(X2209="correction/reply",AA2209="correction/reply"),"correction/reply","exclude_abstract"))))</f>
        <v>exclude_abstract</v>
      </c>
      <c r="AD2209" s="1"/>
      <c r="AE2209" s="1"/>
      <c r="AF2209" s="1"/>
      <c r="AG2209" s="1"/>
      <c r="AH2209" s="1"/>
      <c r="AI2209" s="1"/>
      <c r="AJ2209" s="41"/>
      <c r="AO2209" s="34"/>
      <c r="AP2209" s="34"/>
      <c r="AQ2209" s="34"/>
      <c r="AR2209" s="34"/>
    </row>
    <row r="2210" spans="1:44" ht="14.7" hidden="1" customHeight="1" x14ac:dyDescent="0.3">
      <c r="A2210">
        <v>2209</v>
      </c>
      <c r="B2210" t="s">
        <v>9406</v>
      </c>
      <c r="C2210">
        <v>2006</v>
      </c>
      <c r="D2210" t="s">
        <v>9407</v>
      </c>
      <c r="E2210" t="s">
        <v>9408</v>
      </c>
      <c r="F2210" t="s">
        <v>130</v>
      </c>
      <c r="G2210">
        <v>167</v>
      </c>
      <c r="H2210">
        <v>1</v>
      </c>
      <c r="I2210">
        <v>24</v>
      </c>
      <c r="J2210" t="s">
        <v>130</v>
      </c>
      <c r="K2210" t="s">
        <v>9409</v>
      </c>
      <c r="L2210" t="s">
        <v>120</v>
      </c>
      <c r="M2210" s="34"/>
      <c r="N2210" s="34"/>
      <c r="O2210" s="34"/>
      <c r="P2210" s="1" t="s">
        <v>122</v>
      </c>
      <c r="Q2210" s="1" t="str">
        <f t="shared" si="200"/>
        <v>include</v>
      </c>
      <c r="R2210" s="1" t="s">
        <v>123</v>
      </c>
      <c r="S2210" s="1" t="s">
        <v>122</v>
      </c>
      <c r="T2210" s="1" t="str">
        <f t="shared" si="201"/>
        <v>include</v>
      </c>
      <c r="U2210" s="1" t="s">
        <v>124</v>
      </c>
      <c r="V2210" s="41" t="str">
        <f t="shared" si="202"/>
        <v>include</v>
      </c>
      <c r="W2210" s="1" t="s">
        <v>133</v>
      </c>
      <c r="X2210" s="1" t="str">
        <f>IF(OR(W2210="include",W2210="no_abstract_available"),"include", IF(W2210="duplicate","duplicate", IF(W2210="correction/reply","correction/reply", "exclude_abstract")))</f>
        <v>exclude_abstract</v>
      </c>
      <c r="Y2210" s="1" t="s">
        <v>123</v>
      </c>
      <c r="Z2210" s="1"/>
      <c r="AA2210" s="1"/>
      <c r="AB2210" s="1"/>
      <c r="AC2210" s="41" t="str">
        <f>IF(X2210=AA2210,X2210,IF(OR(X2210="include",AA2210="include"),"include",IF(OR(X2210="duplicate",AA2210="duplicate"),"duplicate",IF(OR(X2210="correction/reply",AA2210="correction/reply"),"correction/reply","exclude_abstract"))))</f>
        <v>exclude_abstract</v>
      </c>
      <c r="AD2210" s="1"/>
      <c r="AE2210" s="1"/>
      <c r="AF2210" s="1"/>
      <c r="AG2210" s="1"/>
      <c r="AH2210" s="1"/>
      <c r="AI2210" s="1"/>
      <c r="AJ2210" s="41"/>
      <c r="AO2210" s="34"/>
      <c r="AP2210" s="34"/>
      <c r="AQ2210" s="34"/>
      <c r="AR2210" s="34"/>
    </row>
    <row r="2211" spans="1:44" ht="14.7" hidden="1" customHeight="1" x14ac:dyDescent="0.3">
      <c r="A2211">
        <v>2210</v>
      </c>
      <c r="B2211" t="s">
        <v>9410</v>
      </c>
      <c r="C2211">
        <v>2015</v>
      </c>
      <c r="D2211" t="s">
        <v>9411</v>
      </c>
      <c r="E2211" t="s">
        <v>621</v>
      </c>
      <c r="F2211">
        <v>512</v>
      </c>
      <c r="G2211" t="s">
        <v>130</v>
      </c>
      <c r="H2211">
        <v>672</v>
      </c>
      <c r="I2211">
        <v>681</v>
      </c>
      <c r="J2211" t="s">
        <v>9412</v>
      </c>
      <c r="K2211" t="s">
        <v>9413</v>
      </c>
      <c r="L2211" t="s">
        <v>120</v>
      </c>
      <c r="M2211" s="34"/>
      <c r="N2211" s="34"/>
      <c r="O2211" s="34"/>
      <c r="P2211" s="1" t="s">
        <v>122</v>
      </c>
      <c r="Q2211" s="1" t="str">
        <f t="shared" si="200"/>
        <v>include</v>
      </c>
      <c r="R2211" s="1" t="s">
        <v>123</v>
      </c>
      <c r="S2211" s="1" t="s">
        <v>122</v>
      </c>
      <c r="T2211" s="1" t="str">
        <f t="shared" si="201"/>
        <v>include</v>
      </c>
      <c r="U2211" s="1" t="s">
        <v>124</v>
      </c>
      <c r="V2211" s="41" t="str">
        <f t="shared" si="202"/>
        <v>include</v>
      </c>
      <c r="W2211" s="1" t="s">
        <v>156</v>
      </c>
      <c r="X2211" s="1" t="str">
        <f>IF(OR(W2211="include",W2211="no_abstract_available"),"include", IF(W2211="duplicate","duplicate", IF(W2211="correction/reply","correction/reply", "exclude_abstract")))</f>
        <v>exclude_abstract</v>
      </c>
      <c r="Y2211" s="1" t="s">
        <v>123</v>
      </c>
      <c r="Z2211" s="1"/>
      <c r="AA2211" s="1"/>
      <c r="AB2211" s="1"/>
      <c r="AC2211" s="41" t="str">
        <f>IF(X2211=AA2211,X2211,IF(OR(X2211="include",AA2211="include"),"include",IF(OR(X2211="duplicate",AA2211="duplicate"),"duplicate",IF(OR(X2211="correction/reply",AA2211="correction/reply"),"correction/reply","exclude_abstract"))))</f>
        <v>exclude_abstract</v>
      </c>
      <c r="AD2211" s="1"/>
      <c r="AE2211" s="1"/>
      <c r="AF2211" s="1"/>
      <c r="AG2211" s="1"/>
      <c r="AH2211" s="1"/>
      <c r="AI2211" s="1"/>
      <c r="AJ2211" s="41"/>
      <c r="AO2211" s="34"/>
      <c r="AP2211" s="34"/>
      <c r="AQ2211" s="34"/>
      <c r="AR2211" s="34"/>
    </row>
    <row r="2212" spans="1:44" ht="14.7" hidden="1" customHeight="1" x14ac:dyDescent="0.3">
      <c r="A2212">
        <v>2211</v>
      </c>
      <c r="B2212" t="s">
        <v>9414</v>
      </c>
      <c r="C2212">
        <v>2012</v>
      </c>
      <c r="D2212" t="s">
        <v>9415</v>
      </c>
      <c r="E2212" t="s">
        <v>4882</v>
      </c>
      <c r="F2212">
        <v>115</v>
      </c>
      <c r="G2212">
        <v>1</v>
      </c>
      <c r="H2212">
        <v>84</v>
      </c>
      <c r="I2212">
        <v>100</v>
      </c>
      <c r="J2212" t="s">
        <v>9416</v>
      </c>
      <c r="K2212" t="s">
        <v>9417</v>
      </c>
      <c r="L2212" t="s">
        <v>120</v>
      </c>
      <c r="M2212" s="34"/>
      <c r="N2212" s="34"/>
      <c r="O2212" s="34"/>
      <c r="P2212" s="1" t="s">
        <v>178</v>
      </c>
      <c r="Q2212" s="1" t="str">
        <f t="shared" si="200"/>
        <v>exclude_title</v>
      </c>
      <c r="R2212" s="1" t="s">
        <v>123</v>
      </c>
      <c r="S2212" s="1" t="s">
        <v>178</v>
      </c>
      <c r="T2212" s="1" t="str">
        <f t="shared" si="201"/>
        <v>exclude_title</v>
      </c>
      <c r="U2212" s="1" t="s">
        <v>124</v>
      </c>
      <c r="V2212" s="41" t="str">
        <f t="shared" si="202"/>
        <v>exclude_title</v>
      </c>
      <c r="W2212" s="1"/>
      <c r="X2212" s="1"/>
      <c r="Y2212" s="1"/>
      <c r="Z2212" s="1"/>
      <c r="AA2212" s="1"/>
      <c r="AB2212" s="1"/>
      <c r="AC2212" s="41"/>
      <c r="AD2212" s="1"/>
      <c r="AE2212" s="1"/>
      <c r="AF2212" s="1"/>
      <c r="AG2212" s="1"/>
      <c r="AH2212" s="1"/>
      <c r="AI2212" s="1"/>
      <c r="AJ2212" s="41"/>
      <c r="AO2212" s="34"/>
      <c r="AP2212" s="34"/>
      <c r="AQ2212" s="34"/>
      <c r="AR2212" s="34"/>
    </row>
    <row r="2213" spans="1:44" ht="14.7" hidden="1" customHeight="1" x14ac:dyDescent="0.3">
      <c r="A2213">
        <v>2212</v>
      </c>
      <c r="B2213" t="s">
        <v>9418</v>
      </c>
      <c r="C2213">
        <v>2019</v>
      </c>
      <c r="D2213" t="s">
        <v>9419</v>
      </c>
      <c r="E2213" t="s">
        <v>1956</v>
      </c>
      <c r="F2213">
        <v>9</v>
      </c>
      <c r="G2213" t="s">
        <v>130</v>
      </c>
      <c r="H2213" t="s">
        <v>130</v>
      </c>
      <c r="I2213" t="s">
        <v>130</v>
      </c>
      <c r="J2213" t="s">
        <v>9420</v>
      </c>
      <c r="K2213" t="s">
        <v>9421</v>
      </c>
      <c r="L2213" t="s">
        <v>120</v>
      </c>
      <c r="M2213" s="34"/>
      <c r="N2213" s="34"/>
      <c r="O2213" s="34"/>
      <c r="P2213" s="1" t="s">
        <v>178</v>
      </c>
      <c r="Q2213" s="1" t="str">
        <f t="shared" si="200"/>
        <v>exclude_title</v>
      </c>
      <c r="R2213" s="1" t="s">
        <v>123</v>
      </c>
      <c r="S2213" s="1" t="s">
        <v>178</v>
      </c>
      <c r="T2213" s="1" t="str">
        <f t="shared" si="201"/>
        <v>exclude_title</v>
      </c>
      <c r="U2213" s="1" t="s">
        <v>124</v>
      </c>
      <c r="V2213" s="41" t="str">
        <f t="shared" si="202"/>
        <v>exclude_title</v>
      </c>
      <c r="W2213" s="1"/>
      <c r="X2213" s="1"/>
      <c r="Y2213" s="1"/>
      <c r="Z2213" s="1"/>
      <c r="AA2213" s="1"/>
      <c r="AB2213" s="1"/>
      <c r="AC2213" s="41"/>
      <c r="AD2213" s="1"/>
      <c r="AE2213" s="1"/>
      <c r="AF2213" s="1"/>
      <c r="AG2213" s="1"/>
      <c r="AH2213" s="1"/>
      <c r="AI2213" s="1"/>
      <c r="AJ2213" s="41"/>
      <c r="AO2213" s="34"/>
      <c r="AP2213" s="34"/>
      <c r="AQ2213" s="34"/>
      <c r="AR2213" s="34"/>
    </row>
    <row r="2214" spans="1:44" ht="14.7" hidden="1" customHeight="1" x14ac:dyDescent="0.3">
      <c r="A2214">
        <v>2213</v>
      </c>
      <c r="B2214" t="s">
        <v>9422</v>
      </c>
      <c r="C2214">
        <v>2020</v>
      </c>
      <c r="D2214" t="s">
        <v>9423</v>
      </c>
      <c r="E2214" t="s">
        <v>1707</v>
      </c>
      <c r="F2214">
        <v>89</v>
      </c>
      <c r="G2214">
        <v>4</v>
      </c>
      <c r="H2214">
        <v>940</v>
      </c>
      <c r="I2214">
        <v>954</v>
      </c>
      <c r="J2214" t="s">
        <v>9424</v>
      </c>
      <c r="K2214" t="s">
        <v>9425</v>
      </c>
      <c r="L2214" t="s">
        <v>120</v>
      </c>
      <c r="M2214" s="34"/>
      <c r="N2214" s="34"/>
      <c r="O2214" s="34"/>
      <c r="P2214" s="1" t="s">
        <v>178</v>
      </c>
      <c r="Q2214" s="1" t="str">
        <f t="shared" si="200"/>
        <v>exclude_title</v>
      </c>
      <c r="R2214" s="1" t="s">
        <v>123</v>
      </c>
      <c r="S2214" s="1" t="s">
        <v>155</v>
      </c>
      <c r="T2214" s="1" t="str">
        <f t="shared" si="201"/>
        <v>exclude_title</v>
      </c>
      <c r="U2214" s="1" t="s">
        <v>124</v>
      </c>
      <c r="V2214" s="41" t="str">
        <f t="shared" si="202"/>
        <v>exclude_title</v>
      </c>
      <c r="W2214" s="1"/>
      <c r="X2214" s="1"/>
      <c r="Y2214" s="1"/>
      <c r="Z2214" s="1"/>
      <c r="AA2214" s="1"/>
      <c r="AB2214" s="1"/>
      <c r="AC2214" s="41"/>
      <c r="AD2214" s="1"/>
      <c r="AE2214" s="1"/>
      <c r="AF2214" s="1"/>
      <c r="AG2214" s="1"/>
      <c r="AH2214" s="1"/>
      <c r="AI2214" s="1"/>
      <c r="AJ2214" s="41"/>
      <c r="AO2214" s="34"/>
      <c r="AP2214" s="34"/>
      <c r="AQ2214" s="34"/>
      <c r="AR2214" s="34"/>
    </row>
    <row r="2215" spans="1:44" ht="14.7" hidden="1" customHeight="1" x14ac:dyDescent="0.3">
      <c r="A2215">
        <v>2214</v>
      </c>
      <c r="B2215" t="s">
        <v>9426</v>
      </c>
      <c r="C2215">
        <v>2009</v>
      </c>
      <c r="D2215" t="s">
        <v>9427</v>
      </c>
      <c r="E2215" t="s">
        <v>435</v>
      </c>
      <c r="F2215">
        <v>161</v>
      </c>
      <c r="G2215">
        <v>2</v>
      </c>
      <c r="H2215">
        <v>303</v>
      </c>
      <c r="I2215">
        <v>312</v>
      </c>
      <c r="J2215" t="s">
        <v>9428</v>
      </c>
      <c r="K2215" t="s">
        <v>9429</v>
      </c>
      <c r="L2215" t="s">
        <v>120</v>
      </c>
      <c r="M2215" s="34"/>
      <c r="N2215" s="34"/>
      <c r="O2215" s="34"/>
      <c r="P2215" s="1" t="s">
        <v>122</v>
      </c>
      <c r="Q2215" s="1" t="str">
        <f t="shared" si="200"/>
        <v>include</v>
      </c>
      <c r="R2215" s="1" t="s">
        <v>123</v>
      </c>
      <c r="S2215" s="1" t="s">
        <v>122</v>
      </c>
      <c r="T2215" s="1" t="str">
        <f t="shared" si="201"/>
        <v>include</v>
      </c>
      <c r="U2215" s="1" t="s">
        <v>124</v>
      </c>
      <c r="V2215" s="41" t="str">
        <f t="shared" si="202"/>
        <v>include</v>
      </c>
      <c r="W2215" s="1" t="s">
        <v>133</v>
      </c>
      <c r="X2215" s="1" t="str">
        <f>IF(OR(W2215="include",W2215="no_abstract_available"),"include", IF(W2215="duplicate","duplicate", IF(W2215="correction/reply","correction/reply", "exclude_abstract")))</f>
        <v>exclude_abstract</v>
      </c>
      <c r="Y2215" s="1" t="s">
        <v>123</v>
      </c>
      <c r="Z2215" s="1"/>
      <c r="AA2215" s="1"/>
      <c r="AB2215" s="1"/>
      <c r="AC2215" s="41" t="str">
        <f>IF(X2215=AA2215,X2215,IF(OR(X2215="include",AA2215="include"),"include",IF(OR(X2215="duplicate",AA2215="duplicate"),"duplicate",IF(OR(X2215="correction/reply",AA2215="correction/reply"),"correction/reply","exclude_abstract"))))</f>
        <v>exclude_abstract</v>
      </c>
      <c r="AD2215" s="1"/>
      <c r="AE2215" s="1"/>
      <c r="AF2215" s="1"/>
      <c r="AG2215" s="1"/>
      <c r="AH2215" s="1"/>
      <c r="AI2215" s="1"/>
      <c r="AJ2215" s="41"/>
      <c r="AO2215" s="34"/>
      <c r="AP2215" s="34"/>
      <c r="AQ2215" s="34"/>
      <c r="AR2215" s="34"/>
    </row>
    <row r="2216" spans="1:44" ht="14.7" hidden="1" customHeight="1" x14ac:dyDescent="0.3">
      <c r="A2216">
        <v>2215</v>
      </c>
      <c r="B2216" t="s">
        <v>9430</v>
      </c>
      <c r="C2216">
        <v>2016</v>
      </c>
      <c r="D2216" t="s">
        <v>9431</v>
      </c>
      <c r="E2216" t="s">
        <v>274</v>
      </c>
      <c r="F2216">
        <v>11</v>
      </c>
      <c r="G2216">
        <v>7</v>
      </c>
      <c r="H2216" t="s">
        <v>130</v>
      </c>
      <c r="I2216" t="s">
        <v>130</v>
      </c>
      <c r="J2216" t="s">
        <v>9432</v>
      </c>
      <c r="K2216" t="s">
        <v>9433</v>
      </c>
      <c r="L2216" t="s">
        <v>120</v>
      </c>
      <c r="M2216" s="34"/>
      <c r="N2216" s="34"/>
      <c r="O2216" s="34"/>
      <c r="P2216" s="1" t="s">
        <v>178</v>
      </c>
      <c r="Q2216" s="1" t="str">
        <f t="shared" si="200"/>
        <v>exclude_title</v>
      </c>
      <c r="R2216" s="1" t="s">
        <v>123</v>
      </c>
      <c r="S2216" s="1" t="s">
        <v>155</v>
      </c>
      <c r="T2216" s="1" t="str">
        <f t="shared" si="201"/>
        <v>exclude_title</v>
      </c>
      <c r="U2216" s="1" t="s">
        <v>124</v>
      </c>
      <c r="V2216" s="41" t="str">
        <f t="shared" si="202"/>
        <v>exclude_title</v>
      </c>
      <c r="W2216" s="1"/>
      <c r="X2216" s="1"/>
      <c r="Y2216" s="1"/>
      <c r="Z2216" s="1"/>
      <c r="AA2216" s="1"/>
      <c r="AB2216" s="1"/>
      <c r="AC2216" s="41"/>
      <c r="AD2216" s="1"/>
      <c r="AE2216" s="1"/>
      <c r="AF2216" s="1"/>
      <c r="AG2216" s="1"/>
      <c r="AH2216" s="1"/>
      <c r="AI2216" s="1"/>
      <c r="AJ2216" s="41"/>
      <c r="AO2216" s="34"/>
      <c r="AP2216" s="34"/>
      <c r="AQ2216" s="34"/>
      <c r="AR2216" s="34"/>
    </row>
    <row r="2217" spans="1:44" ht="14.7" hidden="1" customHeight="1" x14ac:dyDescent="0.3">
      <c r="A2217">
        <v>2216</v>
      </c>
      <c r="B2217" t="s">
        <v>9434</v>
      </c>
      <c r="C2217">
        <v>1978</v>
      </c>
      <c r="D2217" t="s">
        <v>9435</v>
      </c>
      <c r="E2217" t="s">
        <v>7174</v>
      </c>
      <c r="F2217">
        <v>14</v>
      </c>
      <c r="G2217" t="s">
        <v>130</v>
      </c>
      <c r="H2217">
        <v>21</v>
      </c>
      <c r="I2217">
        <v>24</v>
      </c>
      <c r="J2217" t="s">
        <v>130</v>
      </c>
      <c r="K2217" t="s">
        <v>130</v>
      </c>
      <c r="L2217" t="s">
        <v>120</v>
      </c>
      <c r="M2217" s="34"/>
      <c r="N2217" s="34"/>
      <c r="O2217" s="34"/>
      <c r="P2217" s="1" t="s">
        <v>122</v>
      </c>
      <c r="Q2217" s="1" t="str">
        <f t="shared" si="200"/>
        <v>include</v>
      </c>
      <c r="R2217" s="1" t="s">
        <v>123</v>
      </c>
      <c r="S2217" s="1" t="s">
        <v>122</v>
      </c>
      <c r="T2217" s="1" t="str">
        <f t="shared" si="201"/>
        <v>include</v>
      </c>
      <c r="U2217" s="1" t="s">
        <v>124</v>
      </c>
      <c r="V2217" s="41" t="str">
        <f t="shared" si="202"/>
        <v>include</v>
      </c>
      <c r="W2217" s="1" t="s">
        <v>9349</v>
      </c>
      <c r="X2217" s="1" t="str">
        <f>IF(OR(W2217="include",W2217="no_abstract_available"),"include", IF(W2217="duplicate","duplicate", IF(W2217="correction/reply","correction/reply", "exclude_abstract")))</f>
        <v>exclude_abstract</v>
      </c>
      <c r="Y2217" s="1" t="s">
        <v>123</v>
      </c>
      <c r="Z2217" s="1"/>
      <c r="AA2217" s="1"/>
      <c r="AB2217" s="1"/>
      <c r="AC2217" s="41" t="str">
        <f>IF(X2217=AA2217,X2217,IF(OR(X2217="include",AA2217="include"),"include",IF(OR(X2217="duplicate",AA2217="duplicate"),"duplicate",IF(OR(X2217="correction/reply",AA2217="correction/reply"),"correction/reply","exclude_abstract"))))</f>
        <v>exclude_abstract</v>
      </c>
      <c r="AD2217" s="1"/>
      <c r="AE2217" s="1"/>
      <c r="AF2217" s="1"/>
      <c r="AG2217" s="1"/>
      <c r="AH2217" s="1"/>
      <c r="AI2217" s="1"/>
      <c r="AJ2217" s="41"/>
      <c r="AO2217" s="34"/>
      <c r="AP2217" s="34"/>
      <c r="AQ2217" s="34"/>
      <c r="AR2217" s="34"/>
    </row>
    <row r="2218" spans="1:44" ht="14.7" hidden="1" customHeight="1" x14ac:dyDescent="0.3">
      <c r="A2218">
        <v>2217</v>
      </c>
      <c r="B2218" t="s">
        <v>9436</v>
      </c>
      <c r="C2218">
        <v>1976</v>
      </c>
      <c r="D2218" t="s">
        <v>9437</v>
      </c>
      <c r="E2218" t="s">
        <v>7174</v>
      </c>
      <c r="F2218">
        <v>13</v>
      </c>
      <c r="G2218" t="s">
        <v>130</v>
      </c>
      <c r="H2218">
        <v>44</v>
      </c>
      <c r="I2218">
        <v>47</v>
      </c>
      <c r="J2218" t="s">
        <v>130</v>
      </c>
      <c r="K2218" t="s">
        <v>9438</v>
      </c>
      <c r="L2218" t="s">
        <v>120</v>
      </c>
      <c r="M2218" s="34"/>
      <c r="N2218" s="34"/>
      <c r="O2218" s="34"/>
      <c r="P2218" s="1" t="s">
        <v>122</v>
      </c>
      <c r="Q2218" s="1" t="str">
        <f t="shared" si="200"/>
        <v>include</v>
      </c>
      <c r="R2218" s="1" t="s">
        <v>123</v>
      </c>
      <c r="S2218" s="1" t="s">
        <v>122</v>
      </c>
      <c r="T2218" s="1" t="str">
        <f t="shared" si="201"/>
        <v>include</v>
      </c>
      <c r="U2218" s="1" t="s">
        <v>124</v>
      </c>
      <c r="V2218" s="41" t="str">
        <f t="shared" si="202"/>
        <v>include</v>
      </c>
      <c r="W2218" s="1" t="s">
        <v>156</v>
      </c>
      <c r="X2218" s="1" t="str">
        <f>IF(OR(W2218="include",W2218="no_abstract_available"),"include", IF(W2218="duplicate","duplicate", IF(W2218="correction/reply","correction/reply", "exclude_abstract")))</f>
        <v>exclude_abstract</v>
      </c>
      <c r="Y2218" s="1" t="s">
        <v>123</v>
      </c>
      <c r="Z2218" s="1"/>
      <c r="AA2218" s="1"/>
      <c r="AB2218" s="1"/>
      <c r="AC2218" s="41" t="str">
        <f>IF(X2218=AA2218,X2218,IF(OR(X2218="include",AA2218="include"),"include",IF(OR(X2218="duplicate",AA2218="duplicate"),"duplicate",IF(OR(X2218="correction/reply",AA2218="correction/reply"),"correction/reply","exclude_abstract"))))</f>
        <v>exclude_abstract</v>
      </c>
      <c r="AD2218" s="1"/>
      <c r="AE2218" s="1"/>
      <c r="AF2218" s="1"/>
      <c r="AG2218" s="1"/>
      <c r="AH2218" s="1"/>
      <c r="AI2218" s="1"/>
      <c r="AJ2218" s="41"/>
      <c r="AO2218" s="34"/>
      <c r="AP2218" s="34"/>
      <c r="AQ2218" s="34"/>
      <c r="AR2218" s="34"/>
    </row>
    <row r="2219" spans="1:44" ht="14.7" hidden="1" customHeight="1" x14ac:dyDescent="0.3">
      <c r="A2219">
        <v>2218</v>
      </c>
      <c r="B2219" t="s">
        <v>9439</v>
      </c>
      <c r="C2219">
        <v>1994</v>
      </c>
      <c r="D2219" t="s">
        <v>9440</v>
      </c>
      <c r="E2219" t="s">
        <v>9408</v>
      </c>
      <c r="F2219" t="s">
        <v>130</v>
      </c>
      <c r="G2219">
        <v>126</v>
      </c>
      <c r="H2219">
        <v>5</v>
      </c>
      <c r="I2219">
        <v>39</v>
      </c>
      <c r="J2219" t="s">
        <v>130</v>
      </c>
      <c r="K2219" t="s">
        <v>9441</v>
      </c>
      <c r="L2219" t="s">
        <v>120</v>
      </c>
      <c r="M2219" s="34"/>
      <c r="N2219" s="34"/>
      <c r="O2219" s="34"/>
      <c r="P2219" s="1" t="s">
        <v>133</v>
      </c>
      <c r="Q2219" s="1" t="str">
        <f t="shared" si="200"/>
        <v>exclude_title</v>
      </c>
      <c r="R2219" s="1" t="s">
        <v>123</v>
      </c>
      <c r="S2219" s="1" t="s">
        <v>133</v>
      </c>
      <c r="T2219" s="1" t="str">
        <f t="shared" si="201"/>
        <v>exclude_title</v>
      </c>
      <c r="U2219" s="1" t="s">
        <v>124</v>
      </c>
      <c r="V2219" s="41" t="str">
        <f t="shared" si="202"/>
        <v>exclude_title</v>
      </c>
      <c r="W2219" s="1"/>
      <c r="X2219" s="1"/>
      <c r="Y2219" s="1"/>
      <c r="Z2219" s="1"/>
      <c r="AA2219" s="1"/>
      <c r="AB2219" s="1"/>
      <c r="AC2219" s="41"/>
      <c r="AD2219" s="1"/>
      <c r="AE2219" s="1"/>
      <c r="AF2219" s="1"/>
      <c r="AG2219" s="1"/>
      <c r="AH2219" s="1"/>
      <c r="AI2219" s="1"/>
      <c r="AJ2219" s="41"/>
      <c r="AO2219" s="34"/>
      <c r="AP2219" s="34"/>
      <c r="AQ2219" s="34"/>
      <c r="AR2219" s="34"/>
    </row>
    <row r="2220" spans="1:44" ht="14.7" hidden="1" customHeight="1" x14ac:dyDescent="0.3">
      <c r="A2220">
        <v>2219</v>
      </c>
      <c r="B2220" t="s">
        <v>9442</v>
      </c>
      <c r="C2220">
        <v>2000</v>
      </c>
      <c r="D2220" t="s">
        <v>9443</v>
      </c>
      <c r="E2220" t="s">
        <v>2261</v>
      </c>
      <c r="F2220">
        <v>37</v>
      </c>
      <c r="G2220">
        <v>4</v>
      </c>
      <c r="H2220">
        <v>251</v>
      </c>
      <c r="I2220">
        <v>263</v>
      </c>
      <c r="J2220" t="s">
        <v>130</v>
      </c>
      <c r="K2220" t="s">
        <v>9444</v>
      </c>
      <c r="L2220" t="s">
        <v>120</v>
      </c>
      <c r="M2220" s="34"/>
      <c r="N2220" s="34"/>
      <c r="O2220" s="34"/>
      <c r="P2220" s="1" t="s">
        <v>133</v>
      </c>
      <c r="Q2220" s="1" t="str">
        <f t="shared" si="200"/>
        <v>exclude_title</v>
      </c>
      <c r="R2220" s="1" t="s">
        <v>123</v>
      </c>
      <c r="S2220" s="1" t="s">
        <v>133</v>
      </c>
      <c r="T2220" s="1" t="str">
        <f t="shared" si="201"/>
        <v>exclude_title</v>
      </c>
      <c r="U2220" s="1" t="s">
        <v>124</v>
      </c>
      <c r="V2220" s="41" t="str">
        <f t="shared" si="202"/>
        <v>exclude_title</v>
      </c>
      <c r="W2220" s="1"/>
      <c r="X2220" s="1"/>
      <c r="Y2220" s="1"/>
      <c r="Z2220" s="1"/>
      <c r="AA2220" s="1"/>
      <c r="AB2220" s="1"/>
      <c r="AC2220" s="41"/>
      <c r="AD2220" s="1"/>
      <c r="AE2220" s="1"/>
      <c r="AF2220" s="1"/>
      <c r="AG2220" s="1"/>
      <c r="AH2220" s="1"/>
      <c r="AI2220" s="1"/>
      <c r="AJ2220" s="41"/>
      <c r="AO2220" s="34"/>
      <c r="AP2220" s="34"/>
      <c r="AQ2220" s="34"/>
      <c r="AR2220" s="34"/>
    </row>
    <row r="2221" spans="1:44" ht="14.7" hidden="1" customHeight="1" x14ac:dyDescent="0.3">
      <c r="A2221">
        <v>2220</v>
      </c>
      <c r="B2221" t="s">
        <v>9445</v>
      </c>
      <c r="C2221">
        <v>2006</v>
      </c>
      <c r="D2221" t="s">
        <v>9446</v>
      </c>
      <c r="E2221" t="s">
        <v>955</v>
      </c>
      <c r="F2221">
        <v>310</v>
      </c>
      <c r="G2221" t="s">
        <v>130</v>
      </c>
      <c r="H2221">
        <v>33</v>
      </c>
      <c r="I2221">
        <v>46</v>
      </c>
      <c r="J2221" t="s">
        <v>9447</v>
      </c>
      <c r="K2221" t="s">
        <v>9448</v>
      </c>
      <c r="L2221" t="s">
        <v>120</v>
      </c>
      <c r="M2221" s="34"/>
      <c r="N2221" s="34"/>
      <c r="O2221" s="34"/>
      <c r="P2221" s="1" t="s">
        <v>133</v>
      </c>
      <c r="Q2221" s="1" t="str">
        <f t="shared" si="200"/>
        <v>exclude_title</v>
      </c>
      <c r="R2221" s="1" t="s">
        <v>123</v>
      </c>
      <c r="S2221" s="1" t="s">
        <v>133</v>
      </c>
      <c r="T2221" s="1" t="str">
        <f t="shared" si="201"/>
        <v>exclude_title</v>
      </c>
      <c r="U2221" s="1" t="s">
        <v>124</v>
      </c>
      <c r="V2221" s="41" t="str">
        <f t="shared" si="202"/>
        <v>exclude_title</v>
      </c>
      <c r="W2221" s="1"/>
      <c r="X2221" s="1"/>
      <c r="Y2221" s="1"/>
      <c r="Z2221" s="1"/>
      <c r="AA2221" s="1"/>
      <c r="AB2221" s="1"/>
      <c r="AC2221" s="41"/>
      <c r="AD2221" s="1"/>
      <c r="AE2221" s="1"/>
      <c r="AF2221" s="1"/>
      <c r="AG2221" s="1"/>
      <c r="AH2221" s="1"/>
      <c r="AI2221" s="1"/>
      <c r="AJ2221" s="41"/>
      <c r="AO2221" s="34"/>
      <c r="AP2221" s="34"/>
      <c r="AQ2221" s="34"/>
      <c r="AR2221" s="34"/>
    </row>
    <row r="2222" spans="1:44" ht="14.7" hidden="1" customHeight="1" x14ac:dyDescent="0.3">
      <c r="A2222">
        <v>2221</v>
      </c>
      <c r="B2222" t="s">
        <v>9449</v>
      </c>
      <c r="C2222">
        <v>2002</v>
      </c>
      <c r="D2222" t="s">
        <v>9450</v>
      </c>
      <c r="E2222" t="s">
        <v>435</v>
      </c>
      <c r="F2222">
        <v>133</v>
      </c>
      <c r="G2222">
        <v>3</v>
      </c>
      <c r="H2222">
        <v>364</v>
      </c>
      <c r="I2222">
        <v>371</v>
      </c>
      <c r="J2222" t="s">
        <v>9451</v>
      </c>
      <c r="K2222" t="s">
        <v>9452</v>
      </c>
      <c r="L2222" t="s">
        <v>120</v>
      </c>
      <c r="M2222" s="34"/>
      <c r="N2222" s="34"/>
      <c r="O2222" s="34" t="s">
        <v>121</v>
      </c>
      <c r="P2222" s="1" t="s">
        <v>122</v>
      </c>
      <c r="Q2222" s="1" t="str">
        <f t="shared" si="200"/>
        <v>include</v>
      </c>
      <c r="R2222" s="1" t="s">
        <v>123</v>
      </c>
      <c r="S2222" s="1" t="s">
        <v>122</v>
      </c>
      <c r="T2222" s="1" t="str">
        <f t="shared" si="201"/>
        <v>include</v>
      </c>
      <c r="U2222" s="1" t="s">
        <v>124</v>
      </c>
      <c r="V2222" s="41" t="str">
        <f t="shared" si="202"/>
        <v>include</v>
      </c>
      <c r="W2222" s="1" t="s">
        <v>122</v>
      </c>
      <c r="X2222" s="1" t="str">
        <f>IF(OR(W2222="include",W2222="no_abstract_available"),"include", IF(W2222="duplicate","duplicate", IF(W2222="correction/reply","correction/reply", "exclude_abstract")))</f>
        <v>include</v>
      </c>
      <c r="Y2222" s="1" t="s">
        <v>123</v>
      </c>
      <c r="Z2222" s="1"/>
      <c r="AA2222" s="1"/>
      <c r="AB2222" s="1"/>
      <c r="AC2222" s="41" t="str">
        <f>IF(X2222=AA2222,X2222,IF(OR(X2222="include",AA2222="include"),"include",IF(OR(X2222="duplicate",AA2222="duplicate"),"duplicate",IF(OR(X2222="correction/reply",AA2222="correction/reply"),"correction/reply","exclude_abstract"))))</f>
        <v>include</v>
      </c>
      <c r="AD2222" s="1" t="s">
        <v>541</v>
      </c>
      <c r="AE2222" s="1"/>
      <c r="AF2222" s="1" t="s">
        <v>1061</v>
      </c>
      <c r="AG2222" s="1"/>
      <c r="AH2222" s="1"/>
      <c r="AI2222" s="1"/>
      <c r="AJ2222" s="41" t="str">
        <f>IF(AD2222=AG2222,AD2222, (IF(AG2222=0, AD2222,"different!")))</f>
        <v>exclude_population_coordinates</v>
      </c>
      <c r="AK2222" t="s">
        <v>1061</v>
      </c>
      <c r="AL2222" t="s">
        <v>126</v>
      </c>
      <c r="AM2222" t="s">
        <v>126</v>
      </c>
      <c r="AN2222" t="s">
        <v>9453</v>
      </c>
      <c r="AO2222" s="34"/>
      <c r="AP2222" s="34"/>
      <c r="AQ2222" s="34"/>
      <c r="AR2222" s="34"/>
    </row>
    <row r="2223" spans="1:44" ht="14.7" hidden="1" customHeight="1" x14ac:dyDescent="0.3">
      <c r="A2223">
        <v>2222</v>
      </c>
      <c r="B2223" t="s">
        <v>9454</v>
      </c>
      <c r="C2223">
        <v>2008</v>
      </c>
      <c r="D2223" t="s">
        <v>9455</v>
      </c>
      <c r="E2223" t="s">
        <v>357</v>
      </c>
      <c r="F2223">
        <v>261</v>
      </c>
      <c r="G2223" t="s">
        <v>303</v>
      </c>
      <c r="H2223">
        <v>30</v>
      </c>
      <c r="I2223">
        <v>46</v>
      </c>
      <c r="J2223" t="s">
        <v>9456</v>
      </c>
      <c r="K2223" t="s">
        <v>9457</v>
      </c>
      <c r="L2223" t="s">
        <v>120</v>
      </c>
      <c r="M2223" s="34"/>
      <c r="N2223" s="34"/>
      <c r="O2223" s="34"/>
      <c r="P2223" s="1" t="s">
        <v>178</v>
      </c>
      <c r="Q2223" s="1" t="str">
        <f t="shared" si="200"/>
        <v>exclude_title</v>
      </c>
      <c r="R2223" s="1" t="s">
        <v>123</v>
      </c>
      <c r="S2223" s="1" t="s">
        <v>122</v>
      </c>
      <c r="T2223" s="1" t="str">
        <f t="shared" si="201"/>
        <v>include</v>
      </c>
      <c r="U2223" s="1" t="s">
        <v>124</v>
      </c>
      <c r="V2223" s="41" t="str">
        <f t="shared" si="202"/>
        <v>include</v>
      </c>
      <c r="W2223" s="1" t="s">
        <v>156</v>
      </c>
      <c r="X2223" s="1" t="str">
        <f>IF(OR(W2223="include",W2223="no_abstract_available"),"include", IF(W2223="duplicate","duplicate", IF(W2223="correction/reply","correction/reply", "exclude_abstract")))</f>
        <v>exclude_abstract</v>
      </c>
      <c r="Y2223" s="1" t="s">
        <v>123</v>
      </c>
      <c r="Z2223" s="1"/>
      <c r="AA2223" s="1"/>
      <c r="AB2223" s="1"/>
      <c r="AC2223" s="41" t="str">
        <f>IF(X2223=AA2223,X2223,IF(OR(X2223="include",AA2223="include"),"include",IF(OR(X2223="duplicate",AA2223="duplicate"),"duplicate",IF(OR(X2223="correction/reply",AA2223="correction/reply"),"correction/reply","exclude_abstract"))))</f>
        <v>exclude_abstract</v>
      </c>
      <c r="AD2223" s="1"/>
      <c r="AE2223" s="1"/>
      <c r="AF2223" s="1"/>
      <c r="AG2223" s="1"/>
      <c r="AH2223" s="1"/>
      <c r="AI2223" s="1"/>
      <c r="AJ2223" s="41"/>
      <c r="AO2223" s="34"/>
      <c r="AP2223" s="34"/>
      <c r="AQ2223" s="34"/>
      <c r="AR2223" s="34"/>
    </row>
    <row r="2224" spans="1:44" ht="14.7" hidden="1" customHeight="1" x14ac:dyDescent="0.3">
      <c r="A2224">
        <v>2223</v>
      </c>
      <c r="B2224" t="s">
        <v>9458</v>
      </c>
      <c r="C2224">
        <v>2019</v>
      </c>
      <c r="D2224" t="s">
        <v>9459</v>
      </c>
      <c r="E2224" t="s">
        <v>9460</v>
      </c>
      <c r="F2224">
        <v>62</v>
      </c>
      <c r="G2224">
        <v>6</v>
      </c>
      <c r="H2224">
        <v>1027</v>
      </c>
      <c r="I2224">
        <v>1048</v>
      </c>
      <c r="J2224" t="s">
        <v>9461</v>
      </c>
      <c r="K2224" t="s">
        <v>9462</v>
      </c>
      <c r="L2224" t="s">
        <v>120</v>
      </c>
      <c r="M2224" s="34"/>
      <c r="N2224" s="34"/>
      <c r="O2224" s="34"/>
      <c r="P2224" s="1" t="s">
        <v>178</v>
      </c>
      <c r="Q2224" s="1" t="str">
        <f t="shared" si="200"/>
        <v>exclude_title</v>
      </c>
      <c r="R2224" s="1" t="s">
        <v>123</v>
      </c>
      <c r="S2224" s="1" t="s">
        <v>133</v>
      </c>
      <c r="T2224" s="1" t="str">
        <f t="shared" si="201"/>
        <v>exclude_title</v>
      </c>
      <c r="U2224" s="1" t="s">
        <v>124</v>
      </c>
      <c r="V2224" s="41" t="str">
        <f t="shared" si="202"/>
        <v>exclude_title</v>
      </c>
      <c r="W2224" s="1"/>
      <c r="X2224" s="1"/>
      <c r="Y2224" s="1"/>
      <c r="Z2224" s="1"/>
      <c r="AA2224" s="1"/>
      <c r="AB2224" s="1"/>
      <c r="AC2224" s="41"/>
      <c r="AD2224" s="1"/>
      <c r="AE2224" s="1"/>
      <c r="AF2224" s="1"/>
      <c r="AG2224" s="1"/>
      <c r="AH2224" s="1"/>
      <c r="AI2224" s="1"/>
      <c r="AJ2224" s="41"/>
      <c r="AO2224" s="34"/>
      <c r="AP2224" s="34"/>
      <c r="AQ2224" s="34"/>
      <c r="AR2224" s="34"/>
    </row>
    <row r="2225" spans="1:44" ht="14.7" hidden="1" customHeight="1" x14ac:dyDescent="0.3">
      <c r="A2225">
        <v>2224</v>
      </c>
      <c r="B2225" t="s">
        <v>9463</v>
      </c>
      <c r="C2225" t="s">
        <v>130</v>
      </c>
      <c r="D2225" t="s">
        <v>9464</v>
      </c>
      <c r="E2225" t="s">
        <v>2295</v>
      </c>
      <c r="F2225" t="s">
        <v>130</v>
      </c>
      <c r="G2225" t="s">
        <v>130</v>
      </c>
      <c r="H2225" t="s">
        <v>130</v>
      </c>
      <c r="I2225" t="s">
        <v>130</v>
      </c>
      <c r="J2225" t="s">
        <v>9465</v>
      </c>
      <c r="K2225" t="s">
        <v>9466</v>
      </c>
      <c r="L2225" t="s">
        <v>120</v>
      </c>
      <c r="M2225" s="34"/>
      <c r="N2225" s="34"/>
      <c r="O2225" s="34"/>
      <c r="P2225" s="1" t="s">
        <v>178</v>
      </c>
      <c r="Q2225" s="1" t="str">
        <f t="shared" si="200"/>
        <v>exclude_title</v>
      </c>
      <c r="R2225" s="1" t="s">
        <v>123</v>
      </c>
      <c r="S2225" s="1" t="s">
        <v>178</v>
      </c>
      <c r="T2225" s="1" t="str">
        <f t="shared" si="201"/>
        <v>exclude_title</v>
      </c>
      <c r="U2225" s="1" t="s">
        <v>124</v>
      </c>
      <c r="V2225" s="41" t="str">
        <f t="shared" si="202"/>
        <v>exclude_title</v>
      </c>
      <c r="W2225" s="1"/>
      <c r="X2225" s="1"/>
      <c r="Y2225" s="1"/>
      <c r="Z2225" s="1"/>
      <c r="AA2225" s="1"/>
      <c r="AB2225" s="1"/>
      <c r="AC2225" s="41"/>
      <c r="AD2225" s="1"/>
      <c r="AE2225" s="1"/>
      <c r="AF2225" s="1"/>
      <c r="AG2225" s="1"/>
      <c r="AH2225" s="1"/>
      <c r="AI2225" s="1"/>
      <c r="AJ2225" s="41"/>
      <c r="AO2225" s="34"/>
      <c r="AP2225" s="34"/>
      <c r="AQ2225" s="34"/>
      <c r="AR2225" s="34"/>
    </row>
    <row r="2226" spans="1:44" ht="14.7" hidden="1" customHeight="1" x14ac:dyDescent="0.3">
      <c r="A2226">
        <v>2225</v>
      </c>
      <c r="B2226" t="s">
        <v>9467</v>
      </c>
      <c r="C2226">
        <v>2017</v>
      </c>
      <c r="D2226" t="s">
        <v>9468</v>
      </c>
      <c r="E2226" t="s">
        <v>274</v>
      </c>
      <c r="F2226">
        <v>12</v>
      </c>
      <c r="G2226">
        <v>12</v>
      </c>
      <c r="H2226" t="s">
        <v>130</v>
      </c>
      <c r="I2226" t="s">
        <v>130</v>
      </c>
      <c r="J2226" t="s">
        <v>9469</v>
      </c>
      <c r="K2226" t="s">
        <v>9470</v>
      </c>
      <c r="L2226" t="s">
        <v>120</v>
      </c>
      <c r="M2226" s="34"/>
      <c r="N2226" s="34"/>
      <c r="O2226" s="34"/>
      <c r="P2226" s="1" t="s">
        <v>178</v>
      </c>
      <c r="Q2226" s="1" t="str">
        <f t="shared" si="200"/>
        <v>exclude_title</v>
      </c>
      <c r="R2226" s="1" t="s">
        <v>123</v>
      </c>
      <c r="S2226" s="1" t="s">
        <v>178</v>
      </c>
      <c r="T2226" s="1" t="str">
        <f t="shared" si="201"/>
        <v>exclude_title</v>
      </c>
      <c r="U2226" s="1" t="s">
        <v>124</v>
      </c>
      <c r="V2226" s="41" t="str">
        <f t="shared" si="202"/>
        <v>exclude_title</v>
      </c>
      <c r="W2226" s="1"/>
      <c r="X2226" s="1"/>
      <c r="Y2226" s="1"/>
      <c r="Z2226" s="1"/>
      <c r="AA2226" s="1"/>
      <c r="AB2226" s="1"/>
      <c r="AC2226" s="41"/>
      <c r="AD2226" s="1"/>
      <c r="AE2226" s="1"/>
      <c r="AF2226" s="1"/>
      <c r="AG2226" s="1"/>
      <c r="AH2226" s="1"/>
      <c r="AI2226" s="1"/>
      <c r="AJ2226" s="41"/>
      <c r="AO2226" s="34"/>
      <c r="AP2226" s="34"/>
      <c r="AQ2226" s="34"/>
      <c r="AR2226" s="34"/>
    </row>
    <row r="2227" spans="1:44" ht="14.7" hidden="1" customHeight="1" x14ac:dyDescent="0.3">
      <c r="A2227">
        <v>2226</v>
      </c>
      <c r="B2227" t="s">
        <v>9471</v>
      </c>
      <c r="C2227">
        <v>2006</v>
      </c>
      <c r="D2227" t="s">
        <v>9472</v>
      </c>
      <c r="E2227" t="s">
        <v>170</v>
      </c>
      <c r="F2227">
        <v>128</v>
      </c>
      <c r="G2227">
        <v>2</v>
      </c>
      <c r="H2227">
        <v>265</v>
      </c>
      <c r="I2227">
        <v>275</v>
      </c>
      <c r="J2227" t="s">
        <v>9473</v>
      </c>
      <c r="K2227" t="s">
        <v>9474</v>
      </c>
      <c r="L2227" t="s">
        <v>120</v>
      </c>
      <c r="M2227" s="34"/>
      <c r="N2227" s="34"/>
      <c r="O2227" s="34"/>
      <c r="P2227" s="1" t="s">
        <v>178</v>
      </c>
      <c r="Q2227" s="1" t="str">
        <f t="shared" si="200"/>
        <v>exclude_title</v>
      </c>
      <c r="R2227" s="1" t="s">
        <v>123</v>
      </c>
      <c r="S2227" s="1" t="s">
        <v>122</v>
      </c>
      <c r="T2227" s="1" t="str">
        <f t="shared" si="201"/>
        <v>include</v>
      </c>
      <c r="U2227" s="1" t="s">
        <v>124</v>
      </c>
      <c r="V2227" s="41" t="str">
        <f t="shared" si="202"/>
        <v>include</v>
      </c>
      <c r="W2227" s="1" t="s">
        <v>156</v>
      </c>
      <c r="X2227" s="1" t="str">
        <f>IF(OR(W2227="include",W2227="no_abstract_available"),"include", IF(W2227="duplicate","duplicate", IF(W2227="correction/reply","correction/reply", "exclude_abstract")))</f>
        <v>exclude_abstract</v>
      </c>
      <c r="Y2227" s="1" t="s">
        <v>123</v>
      </c>
      <c r="Z2227" s="1"/>
      <c r="AA2227" s="1"/>
      <c r="AB2227" s="1"/>
      <c r="AC2227" s="41" t="str">
        <f>IF(X2227=AA2227,X2227,IF(OR(X2227="include",AA2227="include"),"include",IF(OR(X2227="duplicate",AA2227="duplicate"),"duplicate",IF(OR(X2227="correction/reply",AA2227="correction/reply"),"correction/reply","exclude_abstract"))))</f>
        <v>exclude_abstract</v>
      </c>
      <c r="AD2227" s="1"/>
      <c r="AE2227" s="1"/>
      <c r="AF2227" s="1"/>
      <c r="AG2227" s="1"/>
      <c r="AH2227" s="1"/>
      <c r="AI2227" s="1"/>
      <c r="AJ2227" s="41"/>
      <c r="AO2227" s="34"/>
      <c r="AP2227" s="34"/>
      <c r="AQ2227" s="34"/>
      <c r="AR2227" s="34"/>
    </row>
    <row r="2228" spans="1:44" ht="14.7" hidden="1" customHeight="1" x14ac:dyDescent="0.3">
      <c r="A2228">
        <v>2227</v>
      </c>
      <c r="B2228" t="s">
        <v>9475</v>
      </c>
      <c r="C2228">
        <v>2009</v>
      </c>
      <c r="D2228" t="s">
        <v>9476</v>
      </c>
      <c r="E2228" t="s">
        <v>117</v>
      </c>
      <c r="F2228">
        <v>32</v>
      </c>
      <c r="G2228">
        <v>4</v>
      </c>
      <c r="H2228">
        <v>549</v>
      </c>
      <c r="I2228">
        <v>559</v>
      </c>
      <c r="J2228" t="s">
        <v>9477</v>
      </c>
      <c r="K2228" t="s">
        <v>9478</v>
      </c>
      <c r="L2228" t="s">
        <v>120</v>
      </c>
      <c r="M2228" s="34"/>
      <c r="N2228" s="34"/>
      <c r="O2228" s="34"/>
      <c r="P2228" s="1" t="s">
        <v>155</v>
      </c>
      <c r="Q2228" s="1" t="str">
        <f t="shared" si="200"/>
        <v>exclude_title</v>
      </c>
      <c r="R2228" s="1" t="s">
        <v>123</v>
      </c>
      <c r="S2228" s="1" t="s">
        <v>133</v>
      </c>
      <c r="T2228" s="1" t="str">
        <f t="shared" si="201"/>
        <v>exclude_title</v>
      </c>
      <c r="U2228" s="1" t="s">
        <v>124</v>
      </c>
      <c r="V2228" s="41" t="str">
        <f t="shared" si="202"/>
        <v>exclude_title</v>
      </c>
      <c r="W2228" s="1"/>
      <c r="X2228" s="1"/>
      <c r="Y2228" s="1"/>
      <c r="Z2228" s="1"/>
      <c r="AA2228" s="1"/>
      <c r="AB2228" s="1"/>
      <c r="AC2228" s="41"/>
      <c r="AD2228" s="1"/>
      <c r="AE2228" s="1"/>
      <c r="AF2228" s="1"/>
      <c r="AG2228" s="1"/>
      <c r="AH2228" s="1"/>
      <c r="AI2228" s="1"/>
      <c r="AJ2228" s="41"/>
      <c r="AO2228" s="34"/>
      <c r="AP2228" s="34"/>
      <c r="AQ2228" s="34"/>
      <c r="AR2228" s="34"/>
    </row>
    <row r="2229" spans="1:44" ht="14.7" hidden="1" customHeight="1" x14ac:dyDescent="0.3">
      <c r="A2229">
        <v>2228</v>
      </c>
      <c r="B2229" t="s">
        <v>9479</v>
      </c>
      <c r="C2229">
        <v>1997</v>
      </c>
      <c r="D2229" t="s">
        <v>9480</v>
      </c>
      <c r="E2229" t="s">
        <v>117</v>
      </c>
      <c r="F2229">
        <v>17</v>
      </c>
      <c r="G2229">
        <v>3</v>
      </c>
      <c r="H2229">
        <v>235</v>
      </c>
      <c r="I2229">
        <v>241</v>
      </c>
      <c r="J2229" t="s">
        <v>9481</v>
      </c>
      <c r="K2229" t="s">
        <v>9482</v>
      </c>
      <c r="L2229" t="s">
        <v>120</v>
      </c>
      <c r="M2229" s="34"/>
      <c r="N2229" s="34"/>
      <c r="O2229" s="34"/>
      <c r="P2229" s="1" t="s">
        <v>133</v>
      </c>
      <c r="Q2229" s="1" t="str">
        <f t="shared" si="200"/>
        <v>exclude_title</v>
      </c>
      <c r="R2229" s="1" t="s">
        <v>123</v>
      </c>
      <c r="S2229" s="1" t="s">
        <v>133</v>
      </c>
      <c r="T2229" s="1" t="str">
        <f t="shared" si="201"/>
        <v>exclude_title</v>
      </c>
      <c r="U2229" s="1" t="s">
        <v>124</v>
      </c>
      <c r="V2229" s="41" t="str">
        <f t="shared" si="202"/>
        <v>exclude_title</v>
      </c>
      <c r="W2229" s="1"/>
      <c r="X2229" s="1"/>
      <c r="Y2229" s="1"/>
      <c r="Z2229" s="1"/>
      <c r="AA2229" s="1"/>
      <c r="AB2229" s="1"/>
      <c r="AC2229" s="41"/>
      <c r="AD2229" s="1"/>
      <c r="AE2229" s="1"/>
      <c r="AF2229" s="1"/>
      <c r="AG2229" s="1"/>
      <c r="AH2229" s="1"/>
      <c r="AI2229" s="1"/>
      <c r="AJ2229" s="41"/>
      <c r="AO2229" s="34"/>
      <c r="AP2229" s="34"/>
      <c r="AQ2229" s="34"/>
      <c r="AR2229" s="34"/>
    </row>
    <row r="2230" spans="1:44" ht="14.7" hidden="1" customHeight="1" x14ac:dyDescent="0.3">
      <c r="A2230">
        <v>2229</v>
      </c>
      <c r="B2230" t="s">
        <v>1493</v>
      </c>
      <c r="C2230">
        <v>2004</v>
      </c>
      <c r="D2230" t="s">
        <v>9483</v>
      </c>
      <c r="E2230" t="s">
        <v>2876</v>
      </c>
      <c r="F2230">
        <v>91</v>
      </c>
      <c r="G2230">
        <v>3</v>
      </c>
      <c r="H2230">
        <v>422</v>
      </c>
      <c r="I2230">
        <v>429</v>
      </c>
      <c r="J2230" t="s">
        <v>9484</v>
      </c>
      <c r="K2230" t="s">
        <v>9485</v>
      </c>
      <c r="L2230" t="s">
        <v>120</v>
      </c>
      <c r="M2230" s="34"/>
      <c r="N2230" s="34"/>
      <c r="O2230" s="34"/>
      <c r="P2230" s="1" t="s">
        <v>122</v>
      </c>
      <c r="Q2230" s="1" t="str">
        <f t="shared" si="200"/>
        <v>include</v>
      </c>
      <c r="R2230" s="1" t="s">
        <v>123</v>
      </c>
      <c r="S2230" s="1" t="s">
        <v>122</v>
      </c>
      <c r="T2230" s="1" t="str">
        <f t="shared" si="201"/>
        <v>include</v>
      </c>
      <c r="U2230" s="1" t="s">
        <v>124</v>
      </c>
      <c r="V2230" s="41" t="str">
        <f t="shared" si="202"/>
        <v>include</v>
      </c>
      <c r="W2230" s="1" t="s">
        <v>143</v>
      </c>
      <c r="X2230" s="1" t="str">
        <f>IF(OR(W2230="include",W2230="no_abstract_available"),"include", IF(W2230="duplicate","duplicate", IF(W2230="correction/reply","correction/reply", "exclude_abstract")))</f>
        <v>exclude_abstract</v>
      </c>
      <c r="Y2230" s="1" t="s">
        <v>123</v>
      </c>
      <c r="Z2230" s="1"/>
      <c r="AA2230" s="1"/>
      <c r="AB2230" s="1"/>
      <c r="AC2230" s="41" t="str">
        <f>IF(X2230=AA2230,X2230,IF(OR(X2230="include",AA2230="include"),"include",IF(OR(X2230="duplicate",AA2230="duplicate"),"duplicate",IF(OR(X2230="correction/reply",AA2230="correction/reply"),"correction/reply","exclude_abstract"))))</f>
        <v>exclude_abstract</v>
      </c>
      <c r="AD2230" s="1"/>
      <c r="AE2230" s="1"/>
      <c r="AF2230" s="1"/>
      <c r="AG2230" s="1"/>
      <c r="AH2230" s="1"/>
      <c r="AI2230" s="1"/>
      <c r="AJ2230" s="41"/>
      <c r="AO2230" s="34"/>
      <c r="AP2230" s="34"/>
      <c r="AQ2230" s="34"/>
      <c r="AR2230" s="34"/>
    </row>
    <row r="2231" spans="1:44" ht="14.7" hidden="1" customHeight="1" x14ac:dyDescent="0.3">
      <c r="A2231">
        <v>2230</v>
      </c>
      <c r="B2231" t="s">
        <v>9486</v>
      </c>
      <c r="C2231">
        <v>1995</v>
      </c>
      <c r="D2231" t="s">
        <v>9487</v>
      </c>
      <c r="E2231" t="s">
        <v>1132</v>
      </c>
      <c r="F2231">
        <v>27</v>
      </c>
      <c r="G2231">
        <v>2</v>
      </c>
      <c r="H2231">
        <v>130</v>
      </c>
      <c r="I2231">
        <v>136</v>
      </c>
      <c r="J2231" t="s">
        <v>9488</v>
      </c>
      <c r="K2231" t="s">
        <v>9489</v>
      </c>
      <c r="L2231" t="s">
        <v>120</v>
      </c>
      <c r="M2231" s="34"/>
      <c r="N2231" s="34"/>
      <c r="O2231" s="34"/>
      <c r="P2231" s="1" t="s">
        <v>133</v>
      </c>
      <c r="Q2231" s="1" t="str">
        <f t="shared" si="200"/>
        <v>exclude_title</v>
      </c>
      <c r="R2231" s="1" t="s">
        <v>123</v>
      </c>
      <c r="S2231" s="1" t="s">
        <v>133</v>
      </c>
      <c r="T2231" s="1" t="str">
        <f t="shared" si="201"/>
        <v>exclude_title</v>
      </c>
      <c r="U2231" s="1" t="s">
        <v>124</v>
      </c>
      <c r="V2231" s="41" t="str">
        <f t="shared" si="202"/>
        <v>exclude_title</v>
      </c>
      <c r="W2231" s="1"/>
      <c r="X2231" s="1"/>
      <c r="Y2231" s="1"/>
      <c r="Z2231" s="1"/>
      <c r="AA2231" s="1"/>
      <c r="AB2231" s="1"/>
      <c r="AC2231" s="41"/>
      <c r="AD2231" s="1"/>
      <c r="AE2231" s="1"/>
      <c r="AF2231" s="1"/>
      <c r="AG2231" s="1"/>
      <c r="AH2231" s="1"/>
      <c r="AI2231" s="1"/>
      <c r="AJ2231" s="41"/>
      <c r="AO2231" s="34"/>
      <c r="AP2231" s="34"/>
      <c r="AQ2231" s="34"/>
      <c r="AR2231" s="34"/>
    </row>
    <row r="2232" spans="1:44" ht="14.7" hidden="1" customHeight="1" x14ac:dyDescent="0.3">
      <c r="A2232">
        <v>2231</v>
      </c>
      <c r="B2232" t="s">
        <v>9490</v>
      </c>
      <c r="C2232">
        <v>2007</v>
      </c>
      <c r="D2232" t="s">
        <v>9491</v>
      </c>
      <c r="E2232" t="s">
        <v>4283</v>
      </c>
      <c r="F2232">
        <v>69</v>
      </c>
      <c r="G2232">
        <v>3</v>
      </c>
      <c r="H2232">
        <v>432</v>
      </c>
      <c r="I2232">
        <v>440</v>
      </c>
      <c r="J2232" t="s">
        <v>9492</v>
      </c>
      <c r="K2232" t="s">
        <v>9493</v>
      </c>
      <c r="L2232" t="s">
        <v>120</v>
      </c>
      <c r="M2232" s="34"/>
      <c r="N2232" s="34"/>
      <c r="O2232" s="34" t="s">
        <v>121</v>
      </c>
      <c r="P2232" s="1" t="s">
        <v>122</v>
      </c>
      <c r="Q2232" s="1" t="str">
        <f t="shared" si="200"/>
        <v>include</v>
      </c>
      <c r="R2232" s="1" t="s">
        <v>123</v>
      </c>
      <c r="S2232" s="1" t="s">
        <v>122</v>
      </c>
      <c r="T2232" s="1" t="str">
        <f t="shared" si="201"/>
        <v>include</v>
      </c>
      <c r="U2232" s="1" t="s">
        <v>124</v>
      </c>
      <c r="V2232" s="41" t="str">
        <f t="shared" si="202"/>
        <v>include</v>
      </c>
      <c r="W2232" s="1" t="s">
        <v>122</v>
      </c>
      <c r="X2232" s="1" t="str">
        <f>IF(OR(W2232="include",W2232="no_abstract_available"),"include", IF(W2232="duplicate","duplicate", IF(W2232="correction/reply","correction/reply", "exclude_abstract")))</f>
        <v>include</v>
      </c>
      <c r="Y2232" s="1" t="s">
        <v>123</v>
      </c>
      <c r="Z2232" s="1"/>
      <c r="AA2232" s="1"/>
      <c r="AB2232" s="1"/>
      <c r="AC2232" s="41" t="str">
        <f>IF(X2232=AA2232,X2232,IF(OR(X2232="include",AA2232="include"),"include",IF(OR(X2232="duplicate",AA2232="duplicate"),"duplicate",IF(OR(X2232="correction/reply",AA2232="correction/reply"),"correction/reply","exclude_abstract"))))</f>
        <v>include</v>
      </c>
      <c r="AD2232" s="1" t="s">
        <v>541</v>
      </c>
      <c r="AE2232" s="1"/>
      <c r="AF2232" s="1" t="s">
        <v>124</v>
      </c>
      <c r="AG2232" s="1"/>
      <c r="AH2232" s="1"/>
      <c r="AI2232" s="1"/>
      <c r="AJ2232" s="41" t="str">
        <f>IF(AD2232=AG2232,AD2232, (IF(AG2232=0, AD2232,"different!")))</f>
        <v>exclude_population_coordinates</v>
      </c>
      <c r="AK2232" t="s">
        <v>124</v>
      </c>
      <c r="AL2232" t="s">
        <v>126</v>
      </c>
      <c r="AN2232" t="s">
        <v>9494</v>
      </c>
      <c r="AO2232" s="34"/>
      <c r="AP2232" s="34"/>
      <c r="AQ2232" s="34"/>
      <c r="AR2232" s="34"/>
    </row>
    <row r="2233" spans="1:44" ht="14.7" hidden="1" customHeight="1" x14ac:dyDescent="0.3">
      <c r="A2233">
        <v>2232</v>
      </c>
      <c r="B2233" t="s">
        <v>9495</v>
      </c>
      <c r="C2233">
        <v>2009</v>
      </c>
      <c r="D2233" t="s">
        <v>9496</v>
      </c>
      <c r="E2233" t="s">
        <v>4283</v>
      </c>
      <c r="F2233">
        <v>73</v>
      </c>
      <c r="G2233">
        <v>12</v>
      </c>
      <c r="H2233">
        <v>1149</v>
      </c>
      <c r="I2233">
        <v>1157</v>
      </c>
      <c r="J2233" t="s">
        <v>9497</v>
      </c>
      <c r="K2233" t="s">
        <v>9498</v>
      </c>
      <c r="L2233" t="s">
        <v>120</v>
      </c>
      <c r="M2233" s="34"/>
      <c r="N2233" s="34"/>
      <c r="O2233" s="34"/>
      <c r="P2233" s="1" t="s">
        <v>133</v>
      </c>
      <c r="Q2233" s="1" t="str">
        <f t="shared" si="200"/>
        <v>exclude_title</v>
      </c>
      <c r="R2233" s="1" t="s">
        <v>123</v>
      </c>
      <c r="S2233" s="1" t="s">
        <v>133</v>
      </c>
      <c r="T2233" s="1" t="str">
        <f t="shared" si="201"/>
        <v>exclude_title</v>
      </c>
      <c r="U2233" s="1" t="s">
        <v>124</v>
      </c>
      <c r="V2233" s="41" t="str">
        <f t="shared" si="202"/>
        <v>exclude_title</v>
      </c>
      <c r="W2233" s="1"/>
      <c r="X2233" s="1"/>
      <c r="Y2233" s="1"/>
      <c r="Z2233" s="1"/>
      <c r="AA2233" s="1"/>
      <c r="AB2233" s="1"/>
      <c r="AC2233" s="41"/>
      <c r="AD2233" s="1"/>
      <c r="AE2233" s="1"/>
      <c r="AF2233" s="1"/>
      <c r="AG2233" s="1"/>
      <c r="AH2233" s="1"/>
      <c r="AI2233" s="1"/>
      <c r="AJ2233" s="41"/>
      <c r="AO2233" s="34"/>
      <c r="AP2233" s="34"/>
      <c r="AQ2233" s="34"/>
      <c r="AR2233" s="34"/>
    </row>
    <row r="2234" spans="1:44" ht="14.7" hidden="1" customHeight="1" x14ac:dyDescent="0.3">
      <c r="A2234">
        <v>2233</v>
      </c>
      <c r="B2234" t="s">
        <v>9499</v>
      </c>
      <c r="C2234">
        <v>2012</v>
      </c>
      <c r="D2234" t="s">
        <v>9500</v>
      </c>
      <c r="E2234" t="s">
        <v>203</v>
      </c>
      <c r="F2234">
        <v>121</v>
      </c>
      <c r="G2234">
        <v>5</v>
      </c>
      <c r="H2234">
        <v>655</v>
      </c>
      <c r="I2234">
        <v>664</v>
      </c>
      <c r="J2234" t="s">
        <v>9501</v>
      </c>
      <c r="K2234" t="s">
        <v>9502</v>
      </c>
      <c r="L2234" t="s">
        <v>120</v>
      </c>
      <c r="M2234" s="34"/>
      <c r="N2234" s="34"/>
      <c r="O2234" s="34"/>
      <c r="P2234" s="1" t="s">
        <v>178</v>
      </c>
      <c r="Q2234" s="1" t="str">
        <f t="shared" si="200"/>
        <v>exclude_title</v>
      </c>
      <c r="R2234" s="1" t="s">
        <v>123</v>
      </c>
      <c r="S2234" s="1" t="s">
        <v>178</v>
      </c>
      <c r="T2234" s="1" t="str">
        <f t="shared" si="201"/>
        <v>exclude_title</v>
      </c>
      <c r="U2234" s="1" t="s">
        <v>124</v>
      </c>
      <c r="V2234" s="41" t="str">
        <f t="shared" si="202"/>
        <v>exclude_title</v>
      </c>
      <c r="W2234" s="1"/>
      <c r="X2234" s="1"/>
      <c r="Y2234" s="1"/>
      <c r="Z2234" s="1"/>
      <c r="AA2234" s="1"/>
      <c r="AB2234" s="1"/>
      <c r="AC2234" s="41"/>
      <c r="AD2234" s="1"/>
      <c r="AE2234" s="1"/>
      <c r="AF2234" s="1"/>
      <c r="AG2234" s="1"/>
      <c r="AH2234" s="1"/>
      <c r="AI2234" s="1"/>
      <c r="AJ2234" s="41"/>
      <c r="AO2234" s="34"/>
      <c r="AP2234" s="34"/>
      <c r="AQ2234" s="34"/>
      <c r="AR2234" s="34"/>
    </row>
    <row r="2235" spans="1:44" ht="14.7" hidden="1" customHeight="1" x14ac:dyDescent="0.3">
      <c r="A2235">
        <v>2234</v>
      </c>
      <c r="B2235" t="s">
        <v>9503</v>
      </c>
      <c r="C2235">
        <v>2012</v>
      </c>
      <c r="D2235" t="s">
        <v>9504</v>
      </c>
      <c r="E2235" t="s">
        <v>274</v>
      </c>
      <c r="F2235">
        <v>7</v>
      </c>
      <c r="G2235">
        <v>6</v>
      </c>
      <c r="H2235" t="s">
        <v>130</v>
      </c>
      <c r="I2235" t="s">
        <v>130</v>
      </c>
      <c r="J2235" t="s">
        <v>9505</v>
      </c>
      <c r="K2235" t="s">
        <v>9506</v>
      </c>
      <c r="L2235" t="s">
        <v>120</v>
      </c>
      <c r="M2235" s="34"/>
      <c r="N2235" s="34"/>
      <c r="O2235" s="34"/>
      <c r="P2235" s="1" t="s">
        <v>178</v>
      </c>
      <c r="Q2235" s="1" t="str">
        <f t="shared" si="200"/>
        <v>exclude_title</v>
      </c>
      <c r="R2235" s="1" t="s">
        <v>123</v>
      </c>
      <c r="S2235" s="1" t="s">
        <v>178</v>
      </c>
      <c r="T2235" s="1" t="str">
        <f t="shared" si="201"/>
        <v>exclude_title</v>
      </c>
      <c r="U2235" s="1" t="s">
        <v>124</v>
      </c>
      <c r="V2235" s="41" t="str">
        <f t="shared" si="202"/>
        <v>exclude_title</v>
      </c>
      <c r="W2235" s="1"/>
      <c r="X2235" s="1"/>
      <c r="Y2235" s="1"/>
      <c r="Z2235" s="1"/>
      <c r="AA2235" s="1"/>
      <c r="AB2235" s="1"/>
      <c r="AC2235" s="41"/>
      <c r="AD2235" s="1"/>
      <c r="AE2235" s="1"/>
      <c r="AF2235" s="1"/>
      <c r="AG2235" s="1"/>
      <c r="AH2235" s="1"/>
      <c r="AI2235" s="1"/>
      <c r="AJ2235" s="41"/>
      <c r="AO2235" s="34"/>
      <c r="AP2235" s="34"/>
      <c r="AQ2235" s="34"/>
      <c r="AR2235" s="34"/>
    </row>
    <row r="2236" spans="1:44" ht="14.7" hidden="1" customHeight="1" x14ac:dyDescent="0.3">
      <c r="A2236">
        <v>2235</v>
      </c>
      <c r="B2236" t="s">
        <v>9507</v>
      </c>
      <c r="C2236">
        <v>2013</v>
      </c>
      <c r="D2236" t="s">
        <v>9508</v>
      </c>
      <c r="E2236" t="s">
        <v>3423</v>
      </c>
      <c r="F2236">
        <v>47</v>
      </c>
      <c r="G2236">
        <v>16</v>
      </c>
      <c r="H2236">
        <v>9404</v>
      </c>
      <c r="I2236">
        <v>9413</v>
      </c>
      <c r="J2236" t="s">
        <v>9509</v>
      </c>
      <c r="K2236" t="s">
        <v>9510</v>
      </c>
      <c r="L2236" t="s">
        <v>120</v>
      </c>
      <c r="M2236" s="34"/>
      <c r="N2236" s="34"/>
      <c r="O2236" s="34"/>
      <c r="P2236" s="1" t="s">
        <v>155</v>
      </c>
      <c r="Q2236" s="1" t="str">
        <f t="shared" si="200"/>
        <v>exclude_title</v>
      </c>
      <c r="R2236" s="1" t="s">
        <v>123</v>
      </c>
      <c r="S2236" s="1" t="s">
        <v>133</v>
      </c>
      <c r="T2236" s="1" t="str">
        <f t="shared" si="201"/>
        <v>exclude_title</v>
      </c>
      <c r="U2236" s="1" t="s">
        <v>124</v>
      </c>
      <c r="V2236" s="41" t="str">
        <f t="shared" si="202"/>
        <v>exclude_title</v>
      </c>
      <c r="W2236" s="1"/>
      <c r="X2236" s="1"/>
      <c r="Y2236" s="1"/>
      <c r="Z2236" s="1"/>
      <c r="AA2236" s="1"/>
      <c r="AB2236" s="1"/>
      <c r="AC2236" s="41"/>
      <c r="AD2236" s="1"/>
      <c r="AE2236" s="1"/>
      <c r="AF2236" s="1"/>
      <c r="AG2236" s="1"/>
      <c r="AH2236" s="1"/>
      <c r="AI2236" s="1"/>
      <c r="AJ2236" s="41"/>
      <c r="AO2236" s="34"/>
      <c r="AP2236" s="34"/>
      <c r="AQ2236" s="34"/>
      <c r="AR2236" s="34"/>
    </row>
    <row r="2237" spans="1:44" ht="14.7" hidden="1" customHeight="1" x14ac:dyDescent="0.3">
      <c r="A2237">
        <v>2236</v>
      </c>
      <c r="B2237" t="s">
        <v>9511</v>
      </c>
      <c r="C2237">
        <v>1994</v>
      </c>
      <c r="D2237" t="s">
        <v>9512</v>
      </c>
      <c r="E2237" t="s">
        <v>774</v>
      </c>
      <c r="F2237">
        <v>293</v>
      </c>
      <c r="G2237" t="s">
        <v>130</v>
      </c>
      <c r="H2237">
        <v>241</v>
      </c>
      <c r="I2237">
        <v>248</v>
      </c>
      <c r="J2237" t="s">
        <v>9513</v>
      </c>
      <c r="K2237" t="s">
        <v>9514</v>
      </c>
      <c r="L2237" t="s">
        <v>120</v>
      </c>
      <c r="M2237" s="34"/>
      <c r="N2237" s="34"/>
      <c r="O2237" s="34"/>
      <c r="P2237" s="1" t="s">
        <v>155</v>
      </c>
      <c r="Q2237" s="1" t="str">
        <f t="shared" si="200"/>
        <v>exclude_title</v>
      </c>
      <c r="R2237" s="1" t="s">
        <v>123</v>
      </c>
      <c r="S2237" s="1" t="s">
        <v>133</v>
      </c>
      <c r="T2237" s="1" t="str">
        <f t="shared" si="201"/>
        <v>exclude_title</v>
      </c>
      <c r="U2237" s="1" t="s">
        <v>124</v>
      </c>
      <c r="V2237" s="41" t="str">
        <f t="shared" si="202"/>
        <v>exclude_title</v>
      </c>
      <c r="W2237" s="1"/>
      <c r="X2237" s="1"/>
      <c r="Y2237" s="1"/>
      <c r="Z2237" s="1"/>
      <c r="AA2237" s="1"/>
      <c r="AB2237" s="1"/>
      <c r="AC2237" s="41"/>
      <c r="AD2237" s="1"/>
      <c r="AE2237" s="1"/>
      <c r="AF2237" s="1"/>
      <c r="AG2237" s="1"/>
      <c r="AH2237" s="1"/>
      <c r="AI2237" s="1"/>
      <c r="AJ2237" s="41"/>
      <c r="AO2237" s="34"/>
      <c r="AP2237" s="34"/>
      <c r="AQ2237" s="34"/>
      <c r="AR2237" s="34"/>
    </row>
    <row r="2238" spans="1:44" ht="14.7" hidden="1" customHeight="1" x14ac:dyDescent="0.3">
      <c r="A2238">
        <v>2237</v>
      </c>
      <c r="B2238" t="s">
        <v>9515</v>
      </c>
      <c r="C2238">
        <v>1997</v>
      </c>
      <c r="D2238" t="s">
        <v>9516</v>
      </c>
      <c r="E2238" t="s">
        <v>335</v>
      </c>
      <c r="F2238">
        <v>78</v>
      </c>
      <c r="G2238">
        <v>6</v>
      </c>
      <c r="H2238">
        <v>1661</v>
      </c>
      <c r="I2238">
        <v>1672</v>
      </c>
      <c r="J2238" t="s">
        <v>130</v>
      </c>
      <c r="K2238" t="s">
        <v>9517</v>
      </c>
      <c r="L2238" t="s">
        <v>120</v>
      </c>
      <c r="M2238" s="34"/>
      <c r="N2238" s="34"/>
      <c r="O2238" s="34"/>
      <c r="P2238" s="1" t="s">
        <v>178</v>
      </c>
      <c r="Q2238" s="1" t="str">
        <f t="shared" si="200"/>
        <v>exclude_title</v>
      </c>
      <c r="R2238" s="1" t="s">
        <v>123</v>
      </c>
      <c r="S2238" s="1" t="s">
        <v>122</v>
      </c>
      <c r="T2238" s="1" t="str">
        <f t="shared" si="201"/>
        <v>include</v>
      </c>
      <c r="U2238" s="1" t="s">
        <v>124</v>
      </c>
      <c r="V2238" s="41" t="str">
        <f t="shared" si="202"/>
        <v>include</v>
      </c>
      <c r="W2238" s="1" t="s">
        <v>156</v>
      </c>
      <c r="X2238" s="1" t="str">
        <f>IF(OR(W2238="include",W2238="no_abstract_available"),"include", IF(W2238="duplicate","duplicate", IF(W2238="correction/reply","correction/reply", "exclude_abstract")))</f>
        <v>exclude_abstract</v>
      </c>
      <c r="Y2238" s="1" t="s">
        <v>123</v>
      </c>
      <c r="Z2238" s="1"/>
      <c r="AA2238" s="1"/>
      <c r="AB2238" s="1"/>
      <c r="AC2238" s="41" t="str">
        <f>IF(X2238=AA2238,X2238,IF(OR(X2238="include",AA2238="include"),"include",IF(OR(X2238="duplicate",AA2238="duplicate"),"duplicate",IF(OR(X2238="correction/reply",AA2238="correction/reply"),"correction/reply","exclude_abstract"))))</f>
        <v>exclude_abstract</v>
      </c>
      <c r="AD2238" s="1"/>
      <c r="AE2238" s="1"/>
      <c r="AF2238" s="1"/>
      <c r="AG2238" s="1"/>
      <c r="AH2238" s="1"/>
      <c r="AI2238" s="1"/>
      <c r="AJ2238" s="41"/>
      <c r="AO2238" s="34"/>
      <c r="AP2238" s="34"/>
      <c r="AQ2238" s="34"/>
      <c r="AR2238" s="34"/>
    </row>
    <row r="2239" spans="1:44" ht="14.7" hidden="1" customHeight="1" x14ac:dyDescent="0.3">
      <c r="A2239">
        <v>2238</v>
      </c>
      <c r="B2239" t="s">
        <v>9518</v>
      </c>
      <c r="C2239">
        <v>2018</v>
      </c>
      <c r="D2239" t="s">
        <v>9519</v>
      </c>
      <c r="E2239" t="s">
        <v>2432</v>
      </c>
      <c r="F2239">
        <v>79</v>
      </c>
      <c r="G2239" t="s">
        <v>130</v>
      </c>
      <c r="H2239">
        <v>64</v>
      </c>
      <c r="I2239">
        <v>73</v>
      </c>
      <c r="J2239" t="s">
        <v>9520</v>
      </c>
      <c r="K2239" t="s">
        <v>9521</v>
      </c>
      <c r="L2239" t="s">
        <v>120</v>
      </c>
      <c r="M2239" s="34"/>
      <c r="N2239" s="34"/>
      <c r="O2239" s="34"/>
      <c r="P2239" s="1" t="s">
        <v>155</v>
      </c>
      <c r="Q2239" s="1" t="str">
        <f t="shared" si="200"/>
        <v>exclude_title</v>
      </c>
      <c r="R2239" s="1" t="s">
        <v>123</v>
      </c>
      <c r="S2239" s="1" t="s">
        <v>133</v>
      </c>
      <c r="T2239" s="1" t="str">
        <f t="shared" si="201"/>
        <v>exclude_title</v>
      </c>
      <c r="U2239" s="1" t="s">
        <v>124</v>
      </c>
      <c r="V2239" s="41" t="str">
        <f t="shared" si="202"/>
        <v>exclude_title</v>
      </c>
      <c r="W2239" s="1"/>
      <c r="X2239" s="1"/>
      <c r="Y2239" s="1"/>
      <c r="Z2239" s="1"/>
      <c r="AA2239" s="1"/>
      <c r="AB2239" s="1"/>
      <c r="AC2239" s="41"/>
      <c r="AD2239" s="1"/>
      <c r="AE2239" s="1"/>
      <c r="AF2239" s="1"/>
      <c r="AG2239" s="1"/>
      <c r="AH2239" s="1"/>
      <c r="AI2239" s="1"/>
      <c r="AJ2239" s="41"/>
      <c r="AO2239" s="34"/>
      <c r="AP2239" s="34"/>
      <c r="AQ2239" s="34"/>
      <c r="AR2239" s="34"/>
    </row>
    <row r="2240" spans="1:44" ht="14.7" hidden="1" customHeight="1" x14ac:dyDescent="0.3">
      <c r="A2240">
        <v>2239</v>
      </c>
      <c r="B2240" t="s">
        <v>9522</v>
      </c>
      <c r="C2240">
        <v>2020</v>
      </c>
      <c r="D2240" t="s">
        <v>9523</v>
      </c>
      <c r="E2240" t="s">
        <v>6975</v>
      </c>
      <c r="F2240" t="s">
        <v>130</v>
      </c>
      <c r="G2240" t="s">
        <v>130</v>
      </c>
      <c r="H2240" t="s">
        <v>130</v>
      </c>
      <c r="I2240" t="s">
        <v>130</v>
      </c>
      <c r="J2240" t="s">
        <v>9524</v>
      </c>
      <c r="K2240" t="s">
        <v>9525</v>
      </c>
      <c r="L2240" t="s">
        <v>120</v>
      </c>
      <c r="M2240" s="34"/>
      <c r="N2240" s="34"/>
      <c r="O2240" s="34" t="s">
        <v>121</v>
      </c>
      <c r="P2240" s="1" t="s">
        <v>122</v>
      </c>
      <c r="Q2240" s="1" t="str">
        <f t="shared" si="200"/>
        <v>include</v>
      </c>
      <c r="R2240" s="1" t="s">
        <v>123</v>
      </c>
      <c r="S2240" s="25" t="s">
        <v>122</v>
      </c>
      <c r="T2240" s="1" t="str">
        <f t="shared" si="201"/>
        <v>include</v>
      </c>
      <c r="U2240" s="1" t="s">
        <v>124</v>
      </c>
      <c r="V2240" s="41" t="str">
        <f t="shared" si="202"/>
        <v>include</v>
      </c>
      <c r="W2240" s="1" t="s">
        <v>122</v>
      </c>
      <c r="X2240" s="1" t="str">
        <f>IF(OR(W2240="include",W2240="no_abstract_available"),"include", IF(W2240="duplicate","duplicate", IF(W2240="correction/reply","correction/reply", "exclude_abstract")))</f>
        <v>include</v>
      </c>
      <c r="Y2240" s="1" t="s">
        <v>123</v>
      </c>
      <c r="Z2240" s="1"/>
      <c r="AA2240" s="1"/>
      <c r="AB2240" s="1"/>
      <c r="AC2240" s="41" t="str">
        <f>IF(X2240=AA2240,X2240,IF(OR(X2240="include",AA2240="include"),"include",IF(OR(X2240="duplicate",AA2240="duplicate"),"duplicate",IF(OR(X2240="correction/reply",AA2240="correction/reply"),"correction/reply","exclude_abstract"))))</f>
        <v>include</v>
      </c>
      <c r="AD2240" s="1" t="s">
        <v>122</v>
      </c>
      <c r="AE2240" s="1"/>
      <c r="AF2240" s="1" t="s">
        <v>123</v>
      </c>
      <c r="AG2240" s="1"/>
      <c r="AH2240" s="1"/>
      <c r="AI2240" s="1"/>
      <c r="AJ2240" s="41" t="str">
        <f>IF(AD2240=AG2240,AD2240, (IF(AG2240=0, AD2240,"different!")))</f>
        <v>include</v>
      </c>
      <c r="AK2240" t="s">
        <v>123</v>
      </c>
      <c r="AL2240" t="s">
        <v>121</v>
      </c>
      <c r="AM2240" t="s">
        <v>121</v>
      </c>
      <c r="AO2240" s="34" t="s">
        <v>121</v>
      </c>
      <c r="AP2240" s="34" t="s">
        <v>123</v>
      </c>
      <c r="AQ2240" s="34">
        <v>2</v>
      </c>
      <c r="AR2240" s="34">
        <v>0</v>
      </c>
    </row>
    <row r="2241" spans="1:44" ht="14.7" hidden="1" customHeight="1" x14ac:dyDescent="0.3">
      <c r="A2241">
        <v>2240</v>
      </c>
      <c r="B2241" t="s">
        <v>9526</v>
      </c>
      <c r="C2241">
        <v>2013</v>
      </c>
      <c r="D2241" t="s">
        <v>9527</v>
      </c>
      <c r="E2241" t="s">
        <v>274</v>
      </c>
      <c r="F2241">
        <v>8</v>
      </c>
      <c r="G2241">
        <v>12</v>
      </c>
      <c r="H2241" t="s">
        <v>130</v>
      </c>
      <c r="I2241" t="s">
        <v>130</v>
      </c>
      <c r="J2241" t="s">
        <v>9528</v>
      </c>
      <c r="K2241" t="s">
        <v>9529</v>
      </c>
      <c r="L2241" t="s">
        <v>120</v>
      </c>
      <c r="M2241" s="34"/>
      <c r="N2241" s="34"/>
      <c r="O2241" s="34"/>
      <c r="P2241" s="1" t="s">
        <v>178</v>
      </c>
      <c r="Q2241" s="1" t="str">
        <f t="shared" si="200"/>
        <v>exclude_title</v>
      </c>
      <c r="R2241" s="1" t="s">
        <v>123</v>
      </c>
      <c r="S2241" s="1" t="s">
        <v>178</v>
      </c>
      <c r="T2241" s="1" t="str">
        <f t="shared" si="201"/>
        <v>exclude_title</v>
      </c>
      <c r="U2241" s="1" t="s">
        <v>124</v>
      </c>
      <c r="V2241" s="41" t="str">
        <f t="shared" si="202"/>
        <v>exclude_title</v>
      </c>
      <c r="W2241" s="1"/>
      <c r="X2241" s="1"/>
      <c r="Y2241" s="1"/>
      <c r="Z2241" s="1"/>
      <c r="AA2241" s="1"/>
      <c r="AB2241" s="1"/>
      <c r="AC2241" s="41"/>
      <c r="AD2241" s="1"/>
      <c r="AE2241" s="1"/>
      <c r="AF2241" s="1"/>
      <c r="AG2241" s="1"/>
      <c r="AH2241" s="1"/>
      <c r="AI2241" s="1"/>
      <c r="AJ2241" s="41"/>
      <c r="AO2241" s="34"/>
      <c r="AP2241" s="34"/>
      <c r="AQ2241" s="34"/>
      <c r="AR2241" s="34"/>
    </row>
    <row r="2242" spans="1:44" ht="14.7" hidden="1" customHeight="1" x14ac:dyDescent="0.3">
      <c r="A2242">
        <v>2241</v>
      </c>
      <c r="B2242" t="s">
        <v>9530</v>
      </c>
      <c r="C2242">
        <v>2010</v>
      </c>
      <c r="D2242" t="s">
        <v>9531</v>
      </c>
      <c r="E2242" t="s">
        <v>203</v>
      </c>
      <c r="F2242">
        <v>119</v>
      </c>
      <c r="G2242">
        <v>9</v>
      </c>
      <c r="H2242">
        <v>1453</v>
      </c>
      <c r="I2242">
        <v>1461</v>
      </c>
      <c r="J2242" t="s">
        <v>9532</v>
      </c>
      <c r="K2242" t="s">
        <v>9533</v>
      </c>
      <c r="L2242" t="s">
        <v>120</v>
      </c>
      <c r="M2242" s="34"/>
      <c r="N2242" s="34"/>
      <c r="O2242" s="34"/>
      <c r="P2242" s="1" t="s">
        <v>155</v>
      </c>
      <c r="Q2242" s="1" t="str">
        <f t="shared" ref="Q2242:Q2305" si="203">IF(P2242="include","include", IF(P2242="duplicate","duplicate", IF(P2242="correction/reply","correction/reply", "exclude_title")))</f>
        <v>exclude_title</v>
      </c>
      <c r="R2242" s="1" t="s">
        <v>123</v>
      </c>
      <c r="S2242" s="1" t="s">
        <v>178</v>
      </c>
      <c r="T2242" s="1" t="str">
        <f t="shared" ref="T2242:T2305" si="204">IF(S2242="include","include", IF(S2242="duplicate","duplicate", IF(S2242="correction/reply","correction/reply", "exclude_title")))</f>
        <v>exclude_title</v>
      </c>
      <c r="U2242" s="1" t="s">
        <v>124</v>
      </c>
      <c r="V2242" s="41" t="str">
        <f t="shared" si="202"/>
        <v>exclude_title</v>
      </c>
      <c r="W2242" s="1"/>
      <c r="X2242" s="1"/>
      <c r="Y2242" s="1"/>
      <c r="Z2242" s="1"/>
      <c r="AA2242" s="1"/>
      <c r="AB2242" s="1"/>
      <c r="AC2242" s="41"/>
      <c r="AD2242" s="1"/>
      <c r="AE2242" s="1"/>
      <c r="AF2242" s="1"/>
      <c r="AG2242" s="1"/>
      <c r="AH2242" s="1"/>
      <c r="AI2242" s="1"/>
      <c r="AJ2242" s="41"/>
      <c r="AO2242" s="34"/>
      <c r="AP2242" s="34"/>
      <c r="AQ2242" s="34"/>
      <c r="AR2242" s="34"/>
    </row>
    <row r="2243" spans="1:44" ht="14.7" hidden="1" customHeight="1" x14ac:dyDescent="0.3">
      <c r="A2243">
        <v>2242</v>
      </c>
      <c r="B2243" t="s">
        <v>9534</v>
      </c>
      <c r="C2243">
        <v>1993</v>
      </c>
      <c r="D2243" t="s">
        <v>9535</v>
      </c>
      <c r="E2243" t="s">
        <v>203</v>
      </c>
      <c r="F2243">
        <v>68</v>
      </c>
      <c r="G2243">
        <v>3</v>
      </c>
      <c r="H2243">
        <v>401</v>
      </c>
      <c r="I2243">
        <v>413</v>
      </c>
      <c r="J2243" t="s">
        <v>9536</v>
      </c>
      <c r="K2243" t="s">
        <v>9537</v>
      </c>
      <c r="L2243" t="s">
        <v>120</v>
      </c>
      <c r="M2243" s="34"/>
      <c r="N2243" s="34"/>
      <c r="O2243" s="34"/>
      <c r="P2243" s="1" t="s">
        <v>122</v>
      </c>
      <c r="Q2243" s="1" t="str">
        <f t="shared" si="203"/>
        <v>include</v>
      </c>
      <c r="R2243" s="1" t="s">
        <v>123</v>
      </c>
      <c r="S2243" s="1" t="s">
        <v>122</v>
      </c>
      <c r="T2243" s="1" t="str">
        <f t="shared" si="204"/>
        <v>include</v>
      </c>
      <c r="U2243" s="1" t="s">
        <v>124</v>
      </c>
      <c r="V2243" s="41" t="str">
        <f t="shared" si="202"/>
        <v>include</v>
      </c>
      <c r="W2243" s="1" t="s">
        <v>190</v>
      </c>
      <c r="X2243" s="1" t="str">
        <f>IF(OR(W2243="include",W2243="no_abstract_available"),"include", IF(W2243="duplicate","duplicate", IF(W2243="correction/reply","correction/reply", "exclude_abstract")))</f>
        <v>exclude_abstract</v>
      </c>
      <c r="Y2243" s="1" t="s">
        <v>123</v>
      </c>
      <c r="Z2243" s="1"/>
      <c r="AA2243" s="1"/>
      <c r="AB2243" s="1"/>
      <c r="AC2243" s="41" t="str">
        <f>IF(X2243=AA2243,X2243,IF(OR(X2243="include",AA2243="include"),"include",IF(OR(X2243="duplicate",AA2243="duplicate"),"duplicate",IF(OR(X2243="correction/reply",AA2243="correction/reply"),"correction/reply","exclude_abstract"))))</f>
        <v>exclude_abstract</v>
      </c>
      <c r="AD2243" s="1"/>
      <c r="AE2243" s="1"/>
      <c r="AF2243" s="1"/>
      <c r="AG2243" s="1"/>
      <c r="AH2243" s="1"/>
      <c r="AI2243" s="1"/>
      <c r="AJ2243" s="41"/>
      <c r="AO2243" s="34"/>
      <c r="AP2243" s="34"/>
      <c r="AQ2243" s="34"/>
      <c r="AR2243" s="34"/>
    </row>
    <row r="2244" spans="1:44" ht="14.7" hidden="1" customHeight="1" x14ac:dyDescent="0.3">
      <c r="A2244">
        <v>2243</v>
      </c>
      <c r="B2244" t="s">
        <v>9538</v>
      </c>
      <c r="C2244">
        <v>2014</v>
      </c>
      <c r="D2244" t="s">
        <v>9539</v>
      </c>
      <c r="E2244" t="s">
        <v>955</v>
      </c>
      <c r="F2244">
        <v>516</v>
      </c>
      <c r="G2244" t="s">
        <v>130</v>
      </c>
      <c r="H2244">
        <v>139</v>
      </c>
      <c r="I2244">
        <v>151</v>
      </c>
      <c r="J2244" t="s">
        <v>9540</v>
      </c>
      <c r="K2244" t="s">
        <v>9541</v>
      </c>
      <c r="L2244" t="s">
        <v>120</v>
      </c>
      <c r="M2244" s="34"/>
      <c r="N2244" s="34"/>
      <c r="O2244" s="34"/>
      <c r="P2244" s="1" t="s">
        <v>155</v>
      </c>
      <c r="Q2244" s="1" t="str">
        <f t="shared" si="203"/>
        <v>exclude_title</v>
      </c>
      <c r="R2244" s="1" t="s">
        <v>123</v>
      </c>
      <c r="S2244" s="1" t="s">
        <v>133</v>
      </c>
      <c r="T2244" s="1" t="str">
        <f t="shared" si="204"/>
        <v>exclude_title</v>
      </c>
      <c r="U2244" s="1" t="s">
        <v>124</v>
      </c>
      <c r="V2244" s="41" t="str">
        <f t="shared" si="202"/>
        <v>exclude_title</v>
      </c>
      <c r="W2244" s="1"/>
      <c r="X2244" s="1"/>
      <c r="Y2244" s="1"/>
      <c r="Z2244" s="1"/>
      <c r="AA2244" s="1"/>
      <c r="AB2244" s="1"/>
      <c r="AC2244" s="41"/>
      <c r="AD2244" s="1"/>
      <c r="AE2244" s="1"/>
      <c r="AF2244" s="1"/>
      <c r="AG2244" s="1"/>
      <c r="AH2244" s="1"/>
      <c r="AI2244" s="1"/>
      <c r="AJ2244" s="41"/>
      <c r="AO2244" s="34"/>
      <c r="AP2244" s="34"/>
      <c r="AQ2244" s="34"/>
      <c r="AR2244" s="34"/>
    </row>
    <row r="2245" spans="1:44" ht="14.7" hidden="1" customHeight="1" x14ac:dyDescent="0.3">
      <c r="A2245">
        <v>2244</v>
      </c>
      <c r="B2245" t="s">
        <v>9542</v>
      </c>
      <c r="C2245">
        <v>1999</v>
      </c>
      <c r="D2245" t="s">
        <v>9543</v>
      </c>
      <c r="E2245" t="s">
        <v>1707</v>
      </c>
      <c r="F2245">
        <v>68</v>
      </c>
      <c r="G2245">
        <v>2</v>
      </c>
      <c r="H2245">
        <v>382</v>
      </c>
      <c r="I2245">
        <v>389</v>
      </c>
      <c r="J2245" t="s">
        <v>9544</v>
      </c>
      <c r="K2245" t="s">
        <v>9545</v>
      </c>
      <c r="L2245" t="s">
        <v>120</v>
      </c>
      <c r="M2245" s="34"/>
      <c r="N2245" s="34"/>
      <c r="O2245" s="34"/>
      <c r="P2245" s="1" t="s">
        <v>122</v>
      </c>
      <c r="Q2245" s="1" t="str">
        <f t="shared" si="203"/>
        <v>include</v>
      </c>
      <c r="R2245" s="1" t="s">
        <v>123</v>
      </c>
      <c r="S2245" s="1" t="s">
        <v>122</v>
      </c>
      <c r="T2245" s="1" t="str">
        <f t="shared" si="204"/>
        <v>include</v>
      </c>
      <c r="U2245" s="1" t="s">
        <v>124</v>
      </c>
      <c r="V2245" s="41" t="str">
        <f t="shared" si="202"/>
        <v>include</v>
      </c>
      <c r="W2245" s="1" t="s">
        <v>143</v>
      </c>
      <c r="X2245" s="1" t="str">
        <f>IF(OR(W2245="include",W2245="no_abstract_available"),"include", IF(W2245="duplicate","duplicate", IF(W2245="correction/reply","correction/reply", "exclude_abstract")))</f>
        <v>exclude_abstract</v>
      </c>
      <c r="Y2245" s="1" t="s">
        <v>123</v>
      </c>
      <c r="Z2245" s="1"/>
      <c r="AA2245" s="1"/>
      <c r="AB2245" s="1"/>
      <c r="AC2245" s="41" t="str">
        <f>IF(X2245=AA2245,X2245,IF(OR(X2245="include",AA2245="include"),"include",IF(OR(X2245="duplicate",AA2245="duplicate"),"duplicate",IF(OR(X2245="correction/reply",AA2245="correction/reply"),"correction/reply","exclude_abstract"))))</f>
        <v>exclude_abstract</v>
      </c>
      <c r="AD2245" s="1"/>
      <c r="AE2245" s="1"/>
      <c r="AF2245" s="1"/>
      <c r="AG2245" s="1"/>
      <c r="AH2245" s="1"/>
      <c r="AI2245" s="1"/>
      <c r="AJ2245" s="41"/>
      <c r="AO2245" s="34"/>
      <c r="AP2245" s="34"/>
      <c r="AQ2245" s="34"/>
      <c r="AR2245" s="34"/>
    </row>
    <row r="2246" spans="1:44" ht="14.7" hidden="1" customHeight="1" x14ac:dyDescent="0.3">
      <c r="A2246">
        <v>2245</v>
      </c>
      <c r="B2246" t="s">
        <v>9546</v>
      </c>
      <c r="C2246">
        <v>2010</v>
      </c>
      <c r="D2246" t="s">
        <v>9547</v>
      </c>
      <c r="E2246" t="s">
        <v>1291</v>
      </c>
      <c r="F2246">
        <v>40</v>
      </c>
      <c r="G2246">
        <v>7</v>
      </c>
      <c r="H2246">
        <v>1273</v>
      </c>
      <c r="I2246">
        <v>1287</v>
      </c>
      <c r="J2246" t="s">
        <v>9548</v>
      </c>
      <c r="K2246" t="s">
        <v>9549</v>
      </c>
      <c r="L2246" t="s">
        <v>120</v>
      </c>
      <c r="M2246" s="34"/>
      <c r="N2246" s="34"/>
      <c r="O2246" s="34"/>
      <c r="P2246" s="1" t="s">
        <v>133</v>
      </c>
      <c r="Q2246" s="1" t="str">
        <f t="shared" si="203"/>
        <v>exclude_title</v>
      </c>
      <c r="R2246" s="1" t="s">
        <v>123</v>
      </c>
      <c r="S2246" s="1" t="s">
        <v>122</v>
      </c>
      <c r="T2246" s="1" t="str">
        <f t="shared" si="204"/>
        <v>include</v>
      </c>
      <c r="U2246" s="1" t="s">
        <v>124</v>
      </c>
      <c r="V2246" s="41" t="str">
        <f t="shared" si="202"/>
        <v>include</v>
      </c>
      <c r="W2246" s="1" t="s">
        <v>133</v>
      </c>
      <c r="X2246" s="1" t="str">
        <f>IF(OR(W2246="include",W2246="no_abstract_available"),"include", IF(W2246="duplicate","duplicate", IF(W2246="correction/reply","correction/reply", "exclude_abstract")))</f>
        <v>exclude_abstract</v>
      </c>
      <c r="Y2246" s="1" t="s">
        <v>123</v>
      </c>
      <c r="Z2246" s="1"/>
      <c r="AA2246" s="1"/>
      <c r="AB2246" s="1"/>
      <c r="AC2246" s="41" t="str">
        <f>IF(X2246=AA2246,X2246,IF(OR(X2246="include",AA2246="include"),"include",IF(OR(X2246="duplicate",AA2246="duplicate"),"duplicate",IF(OR(X2246="correction/reply",AA2246="correction/reply"),"correction/reply","exclude_abstract"))))</f>
        <v>exclude_abstract</v>
      </c>
      <c r="AD2246" s="1"/>
      <c r="AE2246" s="1"/>
      <c r="AF2246" s="1"/>
      <c r="AG2246" s="1"/>
      <c r="AH2246" s="1"/>
      <c r="AI2246" s="1"/>
      <c r="AJ2246" s="41"/>
      <c r="AO2246" s="34"/>
      <c r="AP2246" s="34"/>
      <c r="AQ2246" s="34"/>
      <c r="AR2246" s="34"/>
    </row>
    <row r="2247" spans="1:44" ht="14.7" hidden="1" customHeight="1" x14ac:dyDescent="0.3">
      <c r="A2247">
        <v>2246</v>
      </c>
      <c r="B2247" t="s">
        <v>9550</v>
      </c>
      <c r="C2247">
        <v>2012</v>
      </c>
      <c r="D2247" t="s">
        <v>9551</v>
      </c>
      <c r="E2247" t="s">
        <v>208</v>
      </c>
      <c r="F2247">
        <v>100</v>
      </c>
      <c r="G2247">
        <v>3</v>
      </c>
      <c r="H2247">
        <v>821</v>
      </c>
      <c r="I2247">
        <v>839</v>
      </c>
      <c r="J2247" t="s">
        <v>9552</v>
      </c>
      <c r="K2247" t="s">
        <v>9553</v>
      </c>
      <c r="L2247" t="s">
        <v>120</v>
      </c>
      <c r="M2247" s="34"/>
      <c r="N2247" s="34"/>
      <c r="O2247" s="34"/>
      <c r="P2247" s="1" t="s">
        <v>133</v>
      </c>
      <c r="Q2247" s="1" t="str">
        <f t="shared" si="203"/>
        <v>exclude_title</v>
      </c>
      <c r="R2247" s="1" t="s">
        <v>123</v>
      </c>
      <c r="S2247" s="1" t="s">
        <v>133</v>
      </c>
      <c r="T2247" s="1" t="str">
        <f t="shared" si="204"/>
        <v>exclude_title</v>
      </c>
      <c r="U2247" s="1" t="s">
        <v>124</v>
      </c>
      <c r="V2247" s="41" t="str">
        <f t="shared" si="202"/>
        <v>exclude_title</v>
      </c>
      <c r="W2247" s="1"/>
      <c r="X2247" s="1"/>
      <c r="Y2247" s="1"/>
      <c r="Z2247" s="1"/>
      <c r="AA2247" s="1"/>
      <c r="AB2247" s="1"/>
      <c r="AC2247" s="41"/>
      <c r="AD2247" s="1"/>
      <c r="AE2247" s="1"/>
      <c r="AF2247" s="1"/>
      <c r="AG2247" s="1"/>
      <c r="AH2247" s="1"/>
      <c r="AI2247" s="1"/>
      <c r="AJ2247" s="41"/>
      <c r="AO2247" s="34"/>
      <c r="AP2247" s="34"/>
      <c r="AQ2247" s="34"/>
      <c r="AR2247" s="34"/>
    </row>
    <row r="2248" spans="1:44" ht="14.7" hidden="1" customHeight="1" x14ac:dyDescent="0.3">
      <c r="A2248">
        <v>2247</v>
      </c>
      <c r="B2248" t="s">
        <v>9554</v>
      </c>
      <c r="C2248">
        <v>2013</v>
      </c>
      <c r="D2248" t="s">
        <v>9555</v>
      </c>
      <c r="E2248" t="s">
        <v>621</v>
      </c>
      <c r="F2248">
        <v>444</v>
      </c>
      <c r="G2248" t="s">
        <v>130</v>
      </c>
      <c r="H2248">
        <v>212</v>
      </c>
      <c r="I2248">
        <v>223</v>
      </c>
      <c r="J2248" t="s">
        <v>9556</v>
      </c>
      <c r="K2248" t="s">
        <v>9557</v>
      </c>
      <c r="L2248" t="s">
        <v>120</v>
      </c>
      <c r="M2248" s="34"/>
      <c r="N2248" s="34"/>
      <c r="O2248" s="34"/>
      <c r="P2248" s="1" t="s">
        <v>178</v>
      </c>
      <c r="Q2248" s="1" t="str">
        <f t="shared" si="203"/>
        <v>exclude_title</v>
      </c>
      <c r="R2248" s="1" t="s">
        <v>123</v>
      </c>
      <c r="S2248" s="1" t="s">
        <v>122</v>
      </c>
      <c r="T2248" s="1" t="str">
        <f t="shared" si="204"/>
        <v>include</v>
      </c>
      <c r="U2248" s="1" t="s">
        <v>124</v>
      </c>
      <c r="V2248" s="41" t="str">
        <f t="shared" si="202"/>
        <v>include</v>
      </c>
      <c r="W2248" s="1" t="s">
        <v>156</v>
      </c>
      <c r="X2248" s="1" t="str">
        <f>IF(OR(W2248="include",W2248="no_abstract_available"),"include", IF(W2248="duplicate","duplicate", IF(W2248="correction/reply","correction/reply", "exclude_abstract")))</f>
        <v>exclude_abstract</v>
      </c>
      <c r="Y2248" s="1" t="s">
        <v>123</v>
      </c>
      <c r="Z2248" s="1"/>
      <c r="AA2248" s="1"/>
      <c r="AB2248" s="1"/>
      <c r="AC2248" s="41" t="str">
        <f>IF(X2248=AA2248,X2248,IF(OR(X2248="include",AA2248="include"),"include",IF(OR(X2248="duplicate",AA2248="duplicate"),"duplicate",IF(OR(X2248="correction/reply",AA2248="correction/reply"),"correction/reply","exclude_abstract"))))</f>
        <v>exclude_abstract</v>
      </c>
      <c r="AD2248" s="1"/>
      <c r="AE2248" s="1"/>
      <c r="AF2248" s="1"/>
      <c r="AG2248" s="1"/>
      <c r="AH2248" s="1"/>
      <c r="AI2248" s="1"/>
      <c r="AJ2248" s="41"/>
      <c r="AO2248" s="34"/>
      <c r="AP2248" s="34"/>
      <c r="AQ2248" s="34"/>
      <c r="AR2248" s="34"/>
    </row>
    <row r="2249" spans="1:44" ht="14.7" hidden="1" customHeight="1" x14ac:dyDescent="0.3">
      <c r="A2249">
        <v>2248</v>
      </c>
      <c r="B2249" t="s">
        <v>9558</v>
      </c>
      <c r="C2249">
        <v>2001</v>
      </c>
      <c r="D2249" t="s">
        <v>9559</v>
      </c>
      <c r="E2249" t="s">
        <v>165</v>
      </c>
      <c r="F2249">
        <v>8</v>
      </c>
      <c r="G2249">
        <v>1</v>
      </c>
      <c r="H2249">
        <v>68</v>
      </c>
      <c r="I2249">
        <v>75</v>
      </c>
      <c r="J2249" t="s">
        <v>9560</v>
      </c>
      <c r="K2249" t="s">
        <v>9561</v>
      </c>
      <c r="L2249" t="s">
        <v>120</v>
      </c>
      <c r="M2249" s="34"/>
      <c r="N2249" s="34"/>
      <c r="O2249" s="34"/>
      <c r="P2249" s="1" t="s">
        <v>122</v>
      </c>
      <c r="Q2249" s="1" t="str">
        <f t="shared" si="203"/>
        <v>include</v>
      </c>
      <c r="R2249" s="1" t="s">
        <v>123</v>
      </c>
      <c r="S2249" s="1" t="s">
        <v>122</v>
      </c>
      <c r="T2249" s="1" t="str">
        <f t="shared" si="204"/>
        <v>include</v>
      </c>
      <c r="U2249" s="1" t="s">
        <v>124</v>
      </c>
      <c r="V2249" s="41" t="str">
        <f t="shared" si="202"/>
        <v>include</v>
      </c>
      <c r="W2249" s="1" t="s">
        <v>143</v>
      </c>
      <c r="X2249" s="1" t="str">
        <f>IF(OR(W2249="include",W2249="no_abstract_available"),"include", IF(W2249="duplicate","duplicate", IF(W2249="correction/reply","correction/reply", "exclude_abstract")))</f>
        <v>exclude_abstract</v>
      </c>
      <c r="Y2249" s="1" t="s">
        <v>123</v>
      </c>
      <c r="Z2249" s="1"/>
      <c r="AA2249" s="1"/>
      <c r="AB2249" s="1"/>
      <c r="AC2249" s="41" t="str">
        <f>IF(X2249=AA2249,X2249,IF(OR(X2249="include",AA2249="include"),"include",IF(OR(X2249="duplicate",AA2249="duplicate"),"duplicate",IF(OR(X2249="correction/reply",AA2249="correction/reply"),"correction/reply","exclude_abstract"))))</f>
        <v>exclude_abstract</v>
      </c>
      <c r="AD2249" s="1"/>
      <c r="AE2249" s="1"/>
      <c r="AF2249" s="1"/>
      <c r="AG2249" s="1"/>
      <c r="AH2249" s="1"/>
      <c r="AI2249" s="1"/>
      <c r="AJ2249" s="41"/>
      <c r="AO2249" s="34"/>
      <c r="AP2249" s="34"/>
      <c r="AQ2249" s="34"/>
      <c r="AR2249" s="34"/>
    </row>
    <row r="2250" spans="1:44" ht="14.7" hidden="1" customHeight="1" x14ac:dyDescent="0.3">
      <c r="A2250">
        <v>2249</v>
      </c>
      <c r="B2250" t="s">
        <v>9562</v>
      </c>
      <c r="C2250">
        <v>2011</v>
      </c>
      <c r="D2250" t="s">
        <v>9563</v>
      </c>
      <c r="E2250" t="s">
        <v>198</v>
      </c>
      <c r="F2250">
        <v>21</v>
      </c>
      <c r="G2250">
        <v>8</v>
      </c>
      <c r="H2250">
        <v>3162</v>
      </c>
      <c r="I2250">
        <v>3177</v>
      </c>
      <c r="J2250" t="s">
        <v>9564</v>
      </c>
      <c r="K2250" t="s">
        <v>9565</v>
      </c>
      <c r="L2250" t="s">
        <v>120</v>
      </c>
      <c r="M2250" s="34"/>
      <c r="N2250" s="34"/>
      <c r="O2250" s="34"/>
      <c r="P2250" s="1" t="s">
        <v>178</v>
      </c>
      <c r="Q2250" s="1" t="str">
        <f t="shared" si="203"/>
        <v>exclude_title</v>
      </c>
      <c r="R2250" s="1" t="s">
        <v>123</v>
      </c>
      <c r="S2250" s="1" t="s">
        <v>122</v>
      </c>
      <c r="T2250" s="1" t="str">
        <f t="shared" si="204"/>
        <v>include</v>
      </c>
      <c r="U2250" s="1" t="s">
        <v>124</v>
      </c>
      <c r="V2250" s="41" t="str">
        <f t="shared" ref="V2250:V2313" si="205">IF(Q2250=T2250,Q2250,IF(OR(Q2250="include",T2250="include"),"include",IF(OR(Q2250="duplicate",T2250="duplicate"),"duplicate",IF(OR(Q2250="correction/reply",T2250="correction/reply"),"correction/reply","exclude_title"))))</f>
        <v>include</v>
      </c>
      <c r="W2250" s="1" t="s">
        <v>156</v>
      </c>
      <c r="X2250" s="1" t="str">
        <f>IF(OR(W2250="include",W2250="no_abstract_available"),"include", IF(W2250="duplicate","duplicate", IF(W2250="correction/reply","correction/reply", "exclude_abstract")))</f>
        <v>exclude_abstract</v>
      </c>
      <c r="Y2250" s="1" t="s">
        <v>123</v>
      </c>
      <c r="Z2250" s="1"/>
      <c r="AA2250" s="1"/>
      <c r="AB2250" s="1"/>
      <c r="AC2250" s="41" t="str">
        <f>IF(X2250=AA2250,X2250,IF(OR(X2250="include",AA2250="include"),"include",IF(OR(X2250="duplicate",AA2250="duplicate"),"duplicate",IF(OR(X2250="correction/reply",AA2250="correction/reply"),"correction/reply","exclude_abstract"))))</f>
        <v>exclude_abstract</v>
      </c>
      <c r="AD2250" s="1"/>
      <c r="AE2250" s="1"/>
      <c r="AF2250" s="1"/>
      <c r="AG2250" s="1"/>
      <c r="AH2250" s="1"/>
      <c r="AI2250" s="1"/>
      <c r="AJ2250" s="41"/>
      <c r="AO2250" s="34"/>
      <c r="AP2250" s="34"/>
      <c r="AQ2250" s="34"/>
      <c r="AR2250" s="34"/>
    </row>
    <row r="2251" spans="1:44" ht="14.7" hidden="1" customHeight="1" x14ac:dyDescent="0.3">
      <c r="A2251">
        <v>2250</v>
      </c>
      <c r="B2251" t="s">
        <v>9566</v>
      </c>
      <c r="C2251">
        <v>2018</v>
      </c>
      <c r="D2251" t="s">
        <v>9567</v>
      </c>
      <c r="E2251" t="s">
        <v>465</v>
      </c>
      <c r="F2251">
        <v>9</v>
      </c>
      <c r="G2251">
        <v>2</v>
      </c>
      <c r="H2251" t="s">
        <v>130</v>
      </c>
      <c r="I2251" t="s">
        <v>130</v>
      </c>
      <c r="J2251" t="s">
        <v>9568</v>
      </c>
      <c r="K2251" t="s">
        <v>9569</v>
      </c>
      <c r="L2251" t="s">
        <v>120</v>
      </c>
      <c r="M2251" s="34"/>
      <c r="N2251" s="34"/>
      <c r="O2251" s="34" t="s">
        <v>121</v>
      </c>
      <c r="P2251" s="1" t="s">
        <v>178</v>
      </c>
      <c r="Q2251" s="1" t="str">
        <f t="shared" si="203"/>
        <v>exclude_title</v>
      </c>
      <c r="R2251" s="1" t="s">
        <v>123</v>
      </c>
      <c r="S2251" s="1" t="s">
        <v>122</v>
      </c>
      <c r="T2251" s="1" t="str">
        <f t="shared" si="204"/>
        <v>include</v>
      </c>
      <c r="U2251" s="1" t="s">
        <v>124</v>
      </c>
      <c r="V2251" s="41" t="str">
        <f t="shared" si="205"/>
        <v>include</v>
      </c>
      <c r="W2251" s="1" t="s">
        <v>122</v>
      </c>
      <c r="X2251" s="1" t="str">
        <f>IF(OR(W2251="include",W2251="no_abstract_available"),"include", IF(W2251="duplicate","duplicate", IF(W2251="correction/reply","correction/reply", "exclude_abstract")))</f>
        <v>include</v>
      </c>
      <c r="Y2251" s="1" t="s">
        <v>123</v>
      </c>
      <c r="Z2251" s="1"/>
      <c r="AA2251" s="1"/>
      <c r="AB2251" s="1"/>
      <c r="AC2251" s="41" t="str">
        <f>IF(X2251=AA2251,X2251,IF(OR(X2251="include",AA2251="include"),"include",IF(OR(X2251="duplicate",AA2251="duplicate"),"duplicate",IF(OR(X2251="correction/reply",AA2251="correction/reply"),"correction/reply","exclude_abstract"))))</f>
        <v>include</v>
      </c>
      <c r="AD2251" s="1" t="s">
        <v>190</v>
      </c>
      <c r="AE2251" s="1"/>
      <c r="AF2251" s="1" t="s">
        <v>124</v>
      </c>
      <c r="AG2251" s="1"/>
      <c r="AH2251" s="1"/>
      <c r="AI2251" s="1"/>
      <c r="AJ2251" s="41" t="str">
        <f>IF(AD2251=AG2251,AD2251, (IF(AG2251=0, AD2251,"different!")))</f>
        <v>exclude_study_design</v>
      </c>
      <c r="AK2251" t="s">
        <v>124</v>
      </c>
      <c r="AL2251" t="s">
        <v>126</v>
      </c>
      <c r="AN2251" t="s">
        <v>9570</v>
      </c>
      <c r="AO2251" s="34"/>
      <c r="AP2251" s="34"/>
      <c r="AQ2251" s="34"/>
      <c r="AR2251" s="34"/>
    </row>
    <row r="2252" spans="1:44" ht="14.7" hidden="1" customHeight="1" x14ac:dyDescent="0.3">
      <c r="A2252">
        <v>2251</v>
      </c>
      <c r="B2252" t="s">
        <v>9571</v>
      </c>
      <c r="C2252">
        <v>2019</v>
      </c>
      <c r="D2252" t="s">
        <v>9572</v>
      </c>
      <c r="E2252" t="s">
        <v>1193</v>
      </c>
      <c r="F2252">
        <v>75</v>
      </c>
      <c r="G2252">
        <v>5</v>
      </c>
      <c r="H2252">
        <v>441</v>
      </c>
      <c r="I2252">
        <v>462</v>
      </c>
      <c r="J2252" t="s">
        <v>9573</v>
      </c>
      <c r="K2252" t="s">
        <v>9574</v>
      </c>
      <c r="L2252" t="s">
        <v>120</v>
      </c>
      <c r="M2252" s="34"/>
      <c r="N2252" s="34"/>
      <c r="O2252" s="34"/>
      <c r="P2252" s="1" t="s">
        <v>133</v>
      </c>
      <c r="Q2252" s="1" t="str">
        <f t="shared" si="203"/>
        <v>exclude_title</v>
      </c>
      <c r="R2252" s="1" t="s">
        <v>123</v>
      </c>
      <c r="S2252" s="1" t="s">
        <v>133</v>
      </c>
      <c r="T2252" s="1" t="str">
        <f t="shared" si="204"/>
        <v>exclude_title</v>
      </c>
      <c r="U2252" s="1" t="s">
        <v>124</v>
      </c>
      <c r="V2252" s="41" t="str">
        <f t="shared" si="205"/>
        <v>exclude_title</v>
      </c>
      <c r="W2252" s="1"/>
      <c r="X2252" s="1"/>
      <c r="Y2252" s="1"/>
      <c r="Z2252" s="1"/>
      <c r="AA2252" s="1"/>
      <c r="AB2252" s="1"/>
      <c r="AC2252" s="41"/>
      <c r="AD2252" s="1"/>
      <c r="AE2252" s="1"/>
      <c r="AF2252" s="1"/>
      <c r="AG2252" s="1"/>
      <c r="AH2252" s="1"/>
      <c r="AI2252" s="1"/>
      <c r="AJ2252" s="41"/>
      <c r="AO2252" s="34"/>
      <c r="AP2252" s="34"/>
      <c r="AQ2252" s="34"/>
      <c r="AR2252" s="34"/>
    </row>
    <row r="2253" spans="1:44" ht="14.7" hidden="1" customHeight="1" x14ac:dyDescent="0.3">
      <c r="A2253">
        <v>2252</v>
      </c>
      <c r="B2253" t="s">
        <v>9575</v>
      </c>
      <c r="C2253">
        <v>2016</v>
      </c>
      <c r="D2253" t="s">
        <v>9576</v>
      </c>
      <c r="E2253" t="s">
        <v>2715</v>
      </c>
      <c r="F2253">
        <v>115</v>
      </c>
      <c r="G2253">
        <v>7</v>
      </c>
      <c r="H2253">
        <v>2893</v>
      </c>
      <c r="I2253">
        <v>2897</v>
      </c>
      <c r="J2253" t="s">
        <v>9577</v>
      </c>
      <c r="K2253" t="s">
        <v>9578</v>
      </c>
      <c r="L2253" t="s">
        <v>120</v>
      </c>
      <c r="M2253" s="34"/>
      <c r="N2253" s="34"/>
      <c r="O2253" s="34"/>
      <c r="P2253" s="1" t="s">
        <v>178</v>
      </c>
      <c r="Q2253" s="1" t="str">
        <f t="shared" si="203"/>
        <v>exclude_title</v>
      </c>
      <c r="R2253" s="1" t="s">
        <v>123</v>
      </c>
      <c r="S2253" s="1" t="s">
        <v>178</v>
      </c>
      <c r="T2253" s="1" t="str">
        <f t="shared" si="204"/>
        <v>exclude_title</v>
      </c>
      <c r="U2253" s="1" t="s">
        <v>124</v>
      </c>
      <c r="V2253" s="41" t="str">
        <f t="shared" si="205"/>
        <v>exclude_title</v>
      </c>
      <c r="W2253" s="1"/>
      <c r="X2253" s="1"/>
      <c r="Y2253" s="1"/>
      <c r="Z2253" s="1"/>
      <c r="AA2253" s="1"/>
      <c r="AB2253" s="1"/>
      <c r="AC2253" s="41"/>
      <c r="AD2253" s="1"/>
      <c r="AE2253" s="1"/>
      <c r="AF2253" s="1"/>
      <c r="AG2253" s="1"/>
      <c r="AH2253" s="1"/>
      <c r="AI2253" s="1"/>
      <c r="AJ2253" s="41"/>
      <c r="AO2253" s="34"/>
      <c r="AP2253" s="34"/>
      <c r="AQ2253" s="34"/>
      <c r="AR2253" s="34"/>
    </row>
    <row r="2254" spans="1:44" ht="14.7" hidden="1" customHeight="1" x14ac:dyDescent="0.3">
      <c r="A2254">
        <v>2253</v>
      </c>
      <c r="B2254" t="s">
        <v>9579</v>
      </c>
      <c r="C2254">
        <v>2011</v>
      </c>
      <c r="D2254" t="s">
        <v>9580</v>
      </c>
      <c r="E2254" t="s">
        <v>9581</v>
      </c>
      <c r="F2254">
        <v>122</v>
      </c>
      <c r="G2254">
        <v>3</v>
      </c>
      <c r="H2254">
        <v>419</v>
      </c>
      <c r="I2254">
        <v>431</v>
      </c>
      <c r="J2254" t="s">
        <v>9582</v>
      </c>
      <c r="K2254" t="s">
        <v>9583</v>
      </c>
      <c r="L2254" t="s">
        <v>120</v>
      </c>
      <c r="M2254" s="34"/>
      <c r="N2254" s="34"/>
      <c r="O2254" s="34"/>
      <c r="P2254" s="1" t="s">
        <v>133</v>
      </c>
      <c r="Q2254" s="1" t="str">
        <f t="shared" si="203"/>
        <v>exclude_title</v>
      </c>
      <c r="R2254" s="1" t="s">
        <v>123</v>
      </c>
      <c r="S2254" s="1" t="s">
        <v>133</v>
      </c>
      <c r="T2254" s="1" t="str">
        <f t="shared" si="204"/>
        <v>exclude_title</v>
      </c>
      <c r="U2254" s="1" t="s">
        <v>124</v>
      </c>
      <c r="V2254" s="41" t="str">
        <f t="shared" si="205"/>
        <v>exclude_title</v>
      </c>
      <c r="W2254" s="1"/>
      <c r="X2254" s="1"/>
      <c r="Y2254" s="1"/>
      <c r="Z2254" s="1"/>
      <c r="AA2254" s="1"/>
      <c r="AB2254" s="1"/>
      <c r="AC2254" s="41"/>
      <c r="AD2254" s="1"/>
      <c r="AE2254" s="1"/>
      <c r="AF2254" s="1"/>
      <c r="AG2254" s="1"/>
      <c r="AH2254" s="1"/>
      <c r="AI2254" s="1"/>
      <c r="AJ2254" s="41"/>
      <c r="AO2254" s="34"/>
      <c r="AP2254" s="34"/>
      <c r="AQ2254" s="34"/>
      <c r="AR2254" s="34"/>
    </row>
    <row r="2255" spans="1:44" ht="14.7" hidden="1" customHeight="1" x14ac:dyDescent="0.3">
      <c r="A2255">
        <v>2254</v>
      </c>
      <c r="B2255" t="s">
        <v>9584</v>
      </c>
      <c r="C2255">
        <v>2014</v>
      </c>
      <c r="D2255" t="s">
        <v>9585</v>
      </c>
      <c r="E2255" t="s">
        <v>347</v>
      </c>
      <c r="F2255">
        <v>46</v>
      </c>
      <c r="G2255">
        <v>3</v>
      </c>
      <c r="H2255">
        <v>535</v>
      </c>
      <c r="I2255">
        <v>541</v>
      </c>
      <c r="J2255" t="s">
        <v>9586</v>
      </c>
      <c r="K2255" t="s">
        <v>9587</v>
      </c>
      <c r="L2255" t="s">
        <v>120</v>
      </c>
      <c r="M2255" s="34"/>
      <c r="N2255" s="34"/>
      <c r="O2255" s="34" t="s">
        <v>121</v>
      </c>
      <c r="P2255" s="1" t="s">
        <v>122</v>
      </c>
      <c r="Q2255" s="1" t="str">
        <f t="shared" si="203"/>
        <v>include</v>
      </c>
      <c r="R2255" s="1" t="s">
        <v>123</v>
      </c>
      <c r="S2255" s="1" t="s">
        <v>122</v>
      </c>
      <c r="T2255" s="1" t="str">
        <f t="shared" si="204"/>
        <v>include</v>
      </c>
      <c r="U2255" s="1" t="s">
        <v>124</v>
      </c>
      <c r="V2255" s="41" t="str">
        <f t="shared" si="205"/>
        <v>include</v>
      </c>
      <c r="W2255" s="1" t="s">
        <v>122</v>
      </c>
      <c r="X2255" s="1" t="str">
        <f>IF(OR(W2255="include",W2255="no_abstract_available"),"include", IF(W2255="duplicate","duplicate", IF(W2255="correction/reply","correction/reply", "exclude_abstract")))</f>
        <v>include</v>
      </c>
      <c r="Y2255" s="1" t="s">
        <v>123</v>
      </c>
      <c r="Z2255" s="1"/>
      <c r="AA2255" s="1"/>
      <c r="AB2255" s="1"/>
      <c r="AC2255" s="41" t="str">
        <f>IF(X2255=AA2255,X2255,IF(OR(X2255="include",AA2255="include"),"include",IF(OR(X2255="duplicate",AA2255="duplicate"),"duplicate",IF(OR(X2255="correction/reply",AA2255="correction/reply"),"correction/reply","exclude_abstract"))))</f>
        <v>include</v>
      </c>
      <c r="AD2255" s="1" t="s">
        <v>541</v>
      </c>
      <c r="AE2255" s="1"/>
      <c r="AF2255" s="1" t="s">
        <v>124</v>
      </c>
      <c r="AG2255" s="1"/>
      <c r="AH2255" s="1"/>
      <c r="AI2255" s="1"/>
      <c r="AJ2255" s="41" t="str">
        <f>IF(AD2255=AG2255,AD2255, (IF(AG2255=0, AD2255,"different!")))</f>
        <v>exclude_population_coordinates</v>
      </c>
      <c r="AK2255" t="s">
        <v>124</v>
      </c>
      <c r="AL2255" t="s">
        <v>126</v>
      </c>
      <c r="AN2255" t="s">
        <v>1235</v>
      </c>
      <c r="AO2255" s="34"/>
      <c r="AP2255" s="34"/>
      <c r="AQ2255" s="34"/>
      <c r="AR2255" s="34"/>
    </row>
    <row r="2256" spans="1:44" ht="14.7" hidden="1" customHeight="1" x14ac:dyDescent="0.3">
      <c r="A2256">
        <v>2255</v>
      </c>
      <c r="B2256" t="s">
        <v>9588</v>
      </c>
      <c r="C2256">
        <v>2012</v>
      </c>
      <c r="D2256" t="s">
        <v>9589</v>
      </c>
      <c r="E2256" t="s">
        <v>2776</v>
      </c>
      <c r="F2256">
        <v>159</v>
      </c>
      <c r="G2256">
        <v>4</v>
      </c>
      <c r="H2256">
        <v>805</v>
      </c>
      <c r="I2256">
        <v>816</v>
      </c>
      <c r="J2256" t="s">
        <v>9590</v>
      </c>
      <c r="K2256" t="s">
        <v>9591</v>
      </c>
      <c r="L2256" t="s">
        <v>120</v>
      </c>
      <c r="M2256" s="34"/>
      <c r="N2256" s="34"/>
      <c r="O2256" s="34"/>
      <c r="P2256" s="1" t="s">
        <v>178</v>
      </c>
      <c r="Q2256" s="1" t="str">
        <f t="shared" si="203"/>
        <v>exclude_title</v>
      </c>
      <c r="R2256" s="1" t="s">
        <v>123</v>
      </c>
      <c r="S2256" s="1" t="s">
        <v>133</v>
      </c>
      <c r="T2256" s="1" t="str">
        <f t="shared" si="204"/>
        <v>exclude_title</v>
      </c>
      <c r="U2256" s="1" t="s">
        <v>124</v>
      </c>
      <c r="V2256" s="41" t="str">
        <f t="shared" si="205"/>
        <v>exclude_title</v>
      </c>
      <c r="W2256" s="1"/>
      <c r="X2256" s="1"/>
      <c r="Y2256" s="1"/>
      <c r="Z2256" s="1"/>
      <c r="AA2256" s="1"/>
      <c r="AB2256" s="1"/>
      <c r="AC2256" s="41"/>
      <c r="AD2256" s="1"/>
      <c r="AE2256" s="1"/>
      <c r="AF2256" s="1"/>
      <c r="AG2256" s="1"/>
      <c r="AH2256" s="1"/>
      <c r="AI2256" s="1"/>
      <c r="AJ2256" s="41"/>
      <c r="AO2256" s="34"/>
      <c r="AP2256" s="34"/>
      <c r="AQ2256" s="34"/>
      <c r="AR2256" s="34"/>
    </row>
    <row r="2257" spans="1:44" ht="14.7" hidden="1" customHeight="1" x14ac:dyDescent="0.3">
      <c r="A2257">
        <v>2256</v>
      </c>
      <c r="B2257" t="s">
        <v>9592</v>
      </c>
      <c r="C2257">
        <v>1992</v>
      </c>
      <c r="D2257" t="s">
        <v>9593</v>
      </c>
      <c r="E2257" t="s">
        <v>335</v>
      </c>
      <c r="F2257">
        <v>73</v>
      </c>
      <c r="G2257">
        <v>3</v>
      </c>
      <c r="H2257">
        <v>1105</v>
      </c>
      <c r="I2257">
        <v>1123</v>
      </c>
      <c r="J2257" t="s">
        <v>9594</v>
      </c>
      <c r="K2257" t="s">
        <v>9595</v>
      </c>
      <c r="L2257" t="s">
        <v>120</v>
      </c>
      <c r="M2257" s="34"/>
      <c r="N2257" s="34"/>
      <c r="O2257" s="34"/>
      <c r="P2257" s="1" t="s">
        <v>133</v>
      </c>
      <c r="Q2257" s="1" t="str">
        <f t="shared" si="203"/>
        <v>exclude_title</v>
      </c>
      <c r="R2257" s="1" t="s">
        <v>123</v>
      </c>
      <c r="S2257" s="1" t="s">
        <v>133</v>
      </c>
      <c r="T2257" s="1" t="str">
        <f t="shared" si="204"/>
        <v>exclude_title</v>
      </c>
      <c r="U2257" s="1" t="s">
        <v>124</v>
      </c>
      <c r="V2257" s="41" t="str">
        <f t="shared" si="205"/>
        <v>exclude_title</v>
      </c>
      <c r="W2257" s="1"/>
      <c r="X2257" s="1"/>
      <c r="Y2257" s="1"/>
      <c r="Z2257" s="1"/>
      <c r="AA2257" s="1"/>
      <c r="AB2257" s="1"/>
      <c r="AC2257" s="41"/>
      <c r="AD2257" s="1"/>
      <c r="AE2257" s="1"/>
      <c r="AF2257" s="1"/>
      <c r="AG2257" s="1"/>
      <c r="AH2257" s="1"/>
      <c r="AI2257" s="1"/>
      <c r="AJ2257" s="41"/>
      <c r="AO2257" s="34"/>
      <c r="AP2257" s="34"/>
      <c r="AQ2257" s="34"/>
      <c r="AR2257" s="34"/>
    </row>
    <row r="2258" spans="1:44" ht="14.7" hidden="1" customHeight="1" x14ac:dyDescent="0.3">
      <c r="A2258">
        <v>2257</v>
      </c>
      <c r="B2258" t="s">
        <v>9596</v>
      </c>
      <c r="C2258">
        <v>2017</v>
      </c>
      <c r="D2258" t="s">
        <v>9597</v>
      </c>
      <c r="E2258" t="s">
        <v>5510</v>
      </c>
      <c r="F2258">
        <v>138</v>
      </c>
      <c r="G2258" t="s">
        <v>130</v>
      </c>
      <c r="H2258">
        <v>29</v>
      </c>
      <c r="I2258">
        <v>37</v>
      </c>
      <c r="J2258" t="s">
        <v>9598</v>
      </c>
      <c r="K2258" t="s">
        <v>9599</v>
      </c>
      <c r="L2258" t="s">
        <v>120</v>
      </c>
      <c r="M2258" s="34"/>
      <c r="N2258" s="34"/>
      <c r="O2258" s="34"/>
      <c r="P2258" s="1" t="s">
        <v>178</v>
      </c>
      <c r="Q2258" s="1" t="str">
        <f t="shared" si="203"/>
        <v>exclude_title</v>
      </c>
      <c r="R2258" s="1" t="s">
        <v>123</v>
      </c>
      <c r="S2258" s="1" t="s">
        <v>178</v>
      </c>
      <c r="T2258" s="1" t="str">
        <f t="shared" si="204"/>
        <v>exclude_title</v>
      </c>
      <c r="U2258" s="1" t="s">
        <v>124</v>
      </c>
      <c r="V2258" s="41" t="str">
        <f t="shared" si="205"/>
        <v>exclude_title</v>
      </c>
      <c r="W2258" s="1"/>
      <c r="X2258" s="1"/>
      <c r="Y2258" s="1"/>
      <c r="Z2258" s="1"/>
      <c r="AA2258" s="1"/>
      <c r="AB2258" s="1"/>
      <c r="AC2258" s="41"/>
      <c r="AD2258" s="1"/>
      <c r="AE2258" s="1"/>
      <c r="AF2258" s="1"/>
      <c r="AG2258" s="1"/>
      <c r="AH2258" s="1"/>
      <c r="AI2258" s="1"/>
      <c r="AJ2258" s="41"/>
      <c r="AO2258" s="34"/>
      <c r="AP2258" s="34"/>
      <c r="AQ2258" s="34"/>
      <c r="AR2258" s="34"/>
    </row>
    <row r="2259" spans="1:44" ht="14.7" hidden="1" customHeight="1" x14ac:dyDescent="0.3">
      <c r="A2259">
        <v>2258</v>
      </c>
      <c r="B2259" t="s">
        <v>9600</v>
      </c>
      <c r="C2259">
        <v>2013</v>
      </c>
      <c r="D2259" t="s">
        <v>9601</v>
      </c>
      <c r="E2259" t="s">
        <v>159</v>
      </c>
      <c r="F2259">
        <v>6</v>
      </c>
      <c r="G2259">
        <v>1</v>
      </c>
      <c r="H2259">
        <v>7</v>
      </c>
      <c r="I2259">
        <v>19</v>
      </c>
      <c r="J2259" t="s">
        <v>9602</v>
      </c>
      <c r="K2259" t="s">
        <v>9603</v>
      </c>
      <c r="L2259" t="s">
        <v>120</v>
      </c>
      <c r="M2259" s="34"/>
      <c r="N2259" s="34"/>
      <c r="O2259" s="34"/>
      <c r="P2259" s="1" t="s">
        <v>133</v>
      </c>
      <c r="Q2259" s="1" t="str">
        <f t="shared" si="203"/>
        <v>exclude_title</v>
      </c>
      <c r="R2259" s="1" t="s">
        <v>123</v>
      </c>
      <c r="S2259" s="1" t="s">
        <v>133</v>
      </c>
      <c r="T2259" s="1" t="str">
        <f t="shared" si="204"/>
        <v>exclude_title</v>
      </c>
      <c r="U2259" s="1" t="s">
        <v>124</v>
      </c>
      <c r="V2259" s="41" t="str">
        <f t="shared" si="205"/>
        <v>exclude_title</v>
      </c>
      <c r="W2259" s="1"/>
      <c r="X2259" s="1"/>
      <c r="Y2259" s="1"/>
      <c r="Z2259" s="1"/>
      <c r="AA2259" s="1"/>
      <c r="AB2259" s="1"/>
      <c r="AC2259" s="41"/>
      <c r="AD2259" s="1"/>
      <c r="AE2259" s="1"/>
      <c r="AF2259" s="1"/>
      <c r="AG2259" s="1"/>
      <c r="AH2259" s="1"/>
      <c r="AI2259" s="1"/>
      <c r="AJ2259" s="41"/>
      <c r="AO2259" s="34"/>
      <c r="AP2259" s="34"/>
      <c r="AQ2259" s="34"/>
      <c r="AR2259" s="34"/>
    </row>
    <row r="2260" spans="1:44" ht="14.7" hidden="1" customHeight="1" x14ac:dyDescent="0.3">
      <c r="A2260">
        <v>2259</v>
      </c>
      <c r="B2260" t="s">
        <v>9604</v>
      </c>
      <c r="C2260">
        <v>2019</v>
      </c>
      <c r="D2260" t="s">
        <v>9605</v>
      </c>
      <c r="E2260" t="s">
        <v>9606</v>
      </c>
      <c r="F2260">
        <v>4</v>
      </c>
      <c r="G2260">
        <v>1</v>
      </c>
      <c r="H2260">
        <v>684</v>
      </c>
      <c r="I2260">
        <v>696</v>
      </c>
      <c r="J2260" t="s">
        <v>9607</v>
      </c>
      <c r="K2260" t="s">
        <v>9608</v>
      </c>
      <c r="L2260" t="s">
        <v>120</v>
      </c>
      <c r="M2260" s="34"/>
      <c r="N2260" s="34"/>
      <c r="O2260" s="34"/>
      <c r="P2260" s="1" t="s">
        <v>178</v>
      </c>
      <c r="Q2260" s="1" t="str">
        <f t="shared" si="203"/>
        <v>exclude_title</v>
      </c>
      <c r="R2260" s="1" t="s">
        <v>123</v>
      </c>
      <c r="S2260" s="1" t="s">
        <v>178</v>
      </c>
      <c r="T2260" s="1" t="str">
        <f t="shared" si="204"/>
        <v>exclude_title</v>
      </c>
      <c r="U2260" s="1" t="s">
        <v>124</v>
      </c>
      <c r="V2260" s="41" t="str">
        <f t="shared" si="205"/>
        <v>exclude_title</v>
      </c>
      <c r="W2260" s="1"/>
      <c r="X2260" s="1"/>
      <c r="Y2260" s="1"/>
      <c r="Z2260" s="1"/>
      <c r="AA2260" s="1"/>
      <c r="AB2260" s="1"/>
      <c r="AC2260" s="41"/>
      <c r="AD2260" s="1"/>
      <c r="AE2260" s="1"/>
      <c r="AF2260" s="1"/>
      <c r="AG2260" s="1"/>
      <c r="AH2260" s="1"/>
      <c r="AI2260" s="1"/>
      <c r="AJ2260" s="41"/>
      <c r="AO2260" s="34"/>
      <c r="AP2260" s="34"/>
      <c r="AQ2260" s="34"/>
      <c r="AR2260" s="34"/>
    </row>
    <row r="2261" spans="1:44" ht="14.7" hidden="1" customHeight="1" x14ac:dyDescent="0.3">
      <c r="A2261">
        <v>2260</v>
      </c>
      <c r="B2261" t="s">
        <v>9609</v>
      </c>
      <c r="C2261">
        <v>2014</v>
      </c>
      <c r="D2261" t="s">
        <v>9610</v>
      </c>
      <c r="E2261" t="s">
        <v>9611</v>
      </c>
      <c r="F2261">
        <v>13</v>
      </c>
      <c r="G2261">
        <v>10</v>
      </c>
      <c r="H2261">
        <v>1370</v>
      </c>
      <c r="I2261">
        <v>1392</v>
      </c>
      <c r="J2261" t="s">
        <v>9612</v>
      </c>
      <c r="K2261" t="s">
        <v>9613</v>
      </c>
      <c r="L2261" t="s">
        <v>120</v>
      </c>
      <c r="M2261" s="34"/>
      <c r="N2261" s="34"/>
      <c r="O2261" s="34"/>
      <c r="P2261" s="1" t="s">
        <v>133</v>
      </c>
      <c r="Q2261" s="1" t="str">
        <f t="shared" si="203"/>
        <v>exclude_title</v>
      </c>
      <c r="R2261" s="1" t="s">
        <v>123</v>
      </c>
      <c r="S2261" s="1" t="s">
        <v>133</v>
      </c>
      <c r="T2261" s="1" t="str">
        <f t="shared" si="204"/>
        <v>exclude_title</v>
      </c>
      <c r="U2261" s="1" t="s">
        <v>124</v>
      </c>
      <c r="V2261" s="41" t="str">
        <f t="shared" si="205"/>
        <v>exclude_title</v>
      </c>
      <c r="W2261" s="1"/>
      <c r="X2261" s="1"/>
      <c r="Y2261" s="1"/>
      <c r="Z2261" s="1"/>
      <c r="AA2261" s="1"/>
      <c r="AB2261" s="1"/>
      <c r="AC2261" s="41"/>
      <c r="AD2261" s="1"/>
      <c r="AE2261" s="1"/>
      <c r="AF2261" s="1"/>
      <c r="AG2261" s="1"/>
      <c r="AH2261" s="1"/>
      <c r="AI2261" s="1"/>
      <c r="AJ2261" s="41"/>
      <c r="AO2261" s="34"/>
      <c r="AP2261" s="34"/>
      <c r="AQ2261" s="34"/>
      <c r="AR2261" s="34"/>
    </row>
    <row r="2262" spans="1:44" ht="14.7" hidden="1" customHeight="1" x14ac:dyDescent="0.3">
      <c r="A2262">
        <v>2261</v>
      </c>
      <c r="B2262" t="s">
        <v>9614</v>
      </c>
      <c r="C2262">
        <v>2002</v>
      </c>
      <c r="D2262" t="s">
        <v>9615</v>
      </c>
      <c r="E2262" t="s">
        <v>413</v>
      </c>
      <c r="F2262">
        <v>11</v>
      </c>
      <c r="G2262">
        <v>6</v>
      </c>
      <c r="H2262">
        <v>453</v>
      </c>
      <c r="I2262">
        <v>462</v>
      </c>
      <c r="J2262" t="s">
        <v>9616</v>
      </c>
      <c r="K2262" t="s">
        <v>9617</v>
      </c>
      <c r="L2262" t="s">
        <v>120</v>
      </c>
      <c r="M2262" s="34"/>
      <c r="N2262" s="34"/>
      <c r="O2262" s="34"/>
      <c r="P2262" s="1" t="s">
        <v>133</v>
      </c>
      <c r="Q2262" s="1" t="str">
        <f t="shared" si="203"/>
        <v>exclude_title</v>
      </c>
      <c r="R2262" s="1" t="s">
        <v>123</v>
      </c>
      <c r="S2262" s="1" t="s">
        <v>133</v>
      </c>
      <c r="T2262" s="1" t="str">
        <f t="shared" si="204"/>
        <v>exclude_title</v>
      </c>
      <c r="U2262" s="1" t="s">
        <v>124</v>
      </c>
      <c r="V2262" s="41" t="str">
        <f t="shared" si="205"/>
        <v>exclude_title</v>
      </c>
      <c r="W2262" s="1"/>
      <c r="X2262" s="1"/>
      <c r="Y2262" s="1"/>
      <c r="Z2262" s="1"/>
      <c r="AA2262" s="1"/>
      <c r="AB2262" s="1"/>
      <c r="AC2262" s="41"/>
      <c r="AD2262" s="1"/>
      <c r="AE2262" s="1"/>
      <c r="AF2262" s="1"/>
      <c r="AG2262" s="1"/>
      <c r="AH2262" s="1"/>
      <c r="AI2262" s="1"/>
      <c r="AJ2262" s="41"/>
      <c r="AO2262" s="34"/>
      <c r="AP2262" s="34"/>
      <c r="AQ2262" s="34"/>
      <c r="AR2262" s="34"/>
    </row>
    <row r="2263" spans="1:44" ht="14.7" hidden="1" customHeight="1" x14ac:dyDescent="0.3">
      <c r="A2263">
        <v>2262</v>
      </c>
      <c r="B2263" t="s">
        <v>9618</v>
      </c>
      <c r="C2263">
        <v>2000</v>
      </c>
      <c r="D2263" t="s">
        <v>9619</v>
      </c>
      <c r="E2263" t="s">
        <v>1098</v>
      </c>
      <c r="F2263">
        <v>22</v>
      </c>
      <c r="G2263">
        <v>4</v>
      </c>
      <c r="H2263">
        <v>779</v>
      </c>
      <c r="I2263">
        <v>801</v>
      </c>
      <c r="J2263" t="s">
        <v>9620</v>
      </c>
      <c r="K2263" t="s">
        <v>9621</v>
      </c>
      <c r="L2263" t="s">
        <v>120</v>
      </c>
      <c r="M2263" s="34"/>
      <c r="N2263" s="34"/>
      <c r="O2263" s="34"/>
      <c r="P2263" s="1" t="s">
        <v>133</v>
      </c>
      <c r="Q2263" s="1" t="str">
        <f t="shared" si="203"/>
        <v>exclude_title</v>
      </c>
      <c r="R2263" s="1" t="s">
        <v>123</v>
      </c>
      <c r="S2263" s="1" t="s">
        <v>133</v>
      </c>
      <c r="T2263" s="1" t="str">
        <f t="shared" si="204"/>
        <v>exclude_title</v>
      </c>
      <c r="U2263" s="1" t="s">
        <v>124</v>
      </c>
      <c r="V2263" s="41" t="str">
        <f t="shared" si="205"/>
        <v>exclude_title</v>
      </c>
      <c r="W2263" s="1"/>
      <c r="X2263" s="1"/>
      <c r="Y2263" s="1"/>
      <c r="Z2263" s="1"/>
      <c r="AA2263" s="1"/>
      <c r="AB2263" s="1"/>
      <c r="AC2263" s="41"/>
      <c r="AD2263" s="1"/>
      <c r="AE2263" s="1"/>
      <c r="AF2263" s="1"/>
      <c r="AG2263" s="1"/>
      <c r="AH2263" s="1"/>
      <c r="AI2263" s="1"/>
      <c r="AJ2263" s="41"/>
      <c r="AO2263" s="34"/>
      <c r="AP2263" s="34"/>
      <c r="AQ2263" s="34"/>
      <c r="AR2263" s="34"/>
    </row>
    <row r="2264" spans="1:44" ht="14.7" hidden="1" customHeight="1" x14ac:dyDescent="0.3">
      <c r="A2264">
        <v>2263</v>
      </c>
      <c r="B2264" t="s">
        <v>9622</v>
      </c>
      <c r="C2264">
        <v>2019</v>
      </c>
      <c r="D2264" t="s">
        <v>9623</v>
      </c>
      <c r="E2264" t="s">
        <v>9624</v>
      </c>
      <c r="F2264" t="s">
        <v>130</v>
      </c>
      <c r="G2264">
        <v>3</v>
      </c>
      <c r="H2264">
        <v>6</v>
      </c>
      <c r="I2264">
        <v>12</v>
      </c>
      <c r="J2264" t="s">
        <v>130</v>
      </c>
      <c r="K2264" t="s">
        <v>9625</v>
      </c>
      <c r="L2264" t="s">
        <v>120</v>
      </c>
      <c r="M2264" s="34"/>
      <c r="N2264" s="34"/>
      <c r="O2264" s="34"/>
      <c r="P2264" s="1" t="s">
        <v>178</v>
      </c>
      <c r="Q2264" s="1" t="str">
        <f t="shared" si="203"/>
        <v>exclude_title</v>
      </c>
      <c r="R2264" s="1" t="s">
        <v>123</v>
      </c>
      <c r="S2264" s="1" t="s">
        <v>133</v>
      </c>
      <c r="T2264" s="1" t="str">
        <f t="shared" si="204"/>
        <v>exclude_title</v>
      </c>
      <c r="U2264" s="1" t="s">
        <v>124</v>
      </c>
      <c r="V2264" s="41" t="str">
        <f t="shared" si="205"/>
        <v>exclude_title</v>
      </c>
      <c r="W2264" s="1"/>
      <c r="X2264" s="1"/>
      <c r="Y2264" s="1"/>
      <c r="Z2264" s="1"/>
      <c r="AA2264" s="1"/>
      <c r="AB2264" s="1"/>
      <c r="AC2264" s="41"/>
      <c r="AD2264" s="1"/>
      <c r="AE2264" s="1"/>
      <c r="AF2264" s="1"/>
      <c r="AG2264" s="1"/>
      <c r="AH2264" s="1"/>
      <c r="AI2264" s="1"/>
      <c r="AJ2264" s="41"/>
      <c r="AO2264" s="34"/>
      <c r="AP2264" s="34"/>
      <c r="AQ2264" s="34"/>
      <c r="AR2264" s="34"/>
    </row>
    <row r="2265" spans="1:44" ht="14.7" hidden="1" customHeight="1" x14ac:dyDescent="0.3">
      <c r="A2265">
        <v>2264</v>
      </c>
      <c r="B2265" t="s">
        <v>9626</v>
      </c>
      <c r="C2265">
        <v>1995</v>
      </c>
      <c r="D2265" t="s">
        <v>9627</v>
      </c>
      <c r="E2265" t="s">
        <v>955</v>
      </c>
      <c r="F2265">
        <v>128</v>
      </c>
      <c r="G2265" t="s">
        <v>775</v>
      </c>
      <c r="H2265">
        <v>1</v>
      </c>
      <c r="I2265">
        <v>10</v>
      </c>
      <c r="J2265" t="s">
        <v>9628</v>
      </c>
      <c r="K2265" t="s">
        <v>9629</v>
      </c>
      <c r="L2265" t="s">
        <v>120</v>
      </c>
      <c r="M2265" s="34"/>
      <c r="N2265" s="34"/>
      <c r="O2265" s="34"/>
      <c r="P2265" s="1" t="s">
        <v>133</v>
      </c>
      <c r="Q2265" s="1" t="str">
        <f t="shared" si="203"/>
        <v>exclude_title</v>
      </c>
      <c r="R2265" s="1" t="s">
        <v>123</v>
      </c>
      <c r="S2265" s="1" t="s">
        <v>133</v>
      </c>
      <c r="T2265" s="1" t="str">
        <f t="shared" si="204"/>
        <v>exclude_title</v>
      </c>
      <c r="U2265" s="1" t="s">
        <v>124</v>
      </c>
      <c r="V2265" s="41" t="str">
        <f t="shared" si="205"/>
        <v>exclude_title</v>
      </c>
      <c r="W2265" s="1"/>
      <c r="X2265" s="1"/>
      <c r="Y2265" s="1"/>
      <c r="Z2265" s="1"/>
      <c r="AA2265" s="1"/>
      <c r="AB2265" s="1"/>
      <c r="AC2265" s="41"/>
      <c r="AD2265" s="1"/>
      <c r="AE2265" s="1"/>
      <c r="AF2265" s="1"/>
      <c r="AG2265" s="1"/>
      <c r="AH2265" s="1"/>
      <c r="AI2265" s="1"/>
      <c r="AJ2265" s="41"/>
      <c r="AO2265" s="34"/>
      <c r="AP2265" s="34"/>
      <c r="AQ2265" s="34"/>
      <c r="AR2265" s="34"/>
    </row>
    <row r="2266" spans="1:44" ht="14.7" hidden="1" customHeight="1" x14ac:dyDescent="0.3">
      <c r="A2266">
        <v>2265</v>
      </c>
      <c r="B2266" t="s">
        <v>9630</v>
      </c>
      <c r="C2266">
        <v>2011</v>
      </c>
      <c r="D2266" t="s">
        <v>9631</v>
      </c>
      <c r="E2266" t="s">
        <v>1252</v>
      </c>
      <c r="F2266">
        <v>47</v>
      </c>
      <c r="G2266">
        <v>2</v>
      </c>
      <c r="H2266">
        <v>269</v>
      </c>
      <c r="I2266">
        <v>281</v>
      </c>
      <c r="J2266" t="s">
        <v>9632</v>
      </c>
      <c r="K2266" t="s">
        <v>9633</v>
      </c>
      <c r="L2266" t="s">
        <v>120</v>
      </c>
      <c r="M2266" s="34"/>
      <c r="N2266" s="34"/>
      <c r="O2266" s="34"/>
      <c r="P2266" s="1" t="s">
        <v>155</v>
      </c>
      <c r="Q2266" s="1" t="str">
        <f t="shared" si="203"/>
        <v>exclude_title</v>
      </c>
      <c r="R2266" s="1" t="s">
        <v>123</v>
      </c>
      <c r="S2266" s="1" t="s">
        <v>133</v>
      </c>
      <c r="T2266" s="1" t="str">
        <f t="shared" si="204"/>
        <v>exclude_title</v>
      </c>
      <c r="U2266" s="1" t="s">
        <v>124</v>
      </c>
      <c r="V2266" s="41" t="str">
        <f t="shared" si="205"/>
        <v>exclude_title</v>
      </c>
      <c r="W2266" s="1"/>
      <c r="X2266" s="1"/>
      <c r="Y2266" s="1"/>
      <c r="Z2266" s="1"/>
      <c r="AA2266" s="1"/>
      <c r="AB2266" s="1"/>
      <c r="AC2266" s="41"/>
      <c r="AD2266" s="1"/>
      <c r="AE2266" s="1"/>
      <c r="AF2266" s="1"/>
      <c r="AG2266" s="1"/>
      <c r="AH2266" s="1"/>
      <c r="AI2266" s="1"/>
      <c r="AJ2266" s="41"/>
      <c r="AO2266" s="34"/>
      <c r="AP2266" s="34"/>
      <c r="AQ2266" s="34"/>
      <c r="AR2266" s="34"/>
    </row>
    <row r="2267" spans="1:44" ht="14.7" hidden="1" customHeight="1" x14ac:dyDescent="0.3">
      <c r="A2267">
        <v>2266</v>
      </c>
      <c r="B2267" t="s">
        <v>9634</v>
      </c>
      <c r="C2267">
        <v>2014</v>
      </c>
      <c r="D2267" t="s">
        <v>9635</v>
      </c>
      <c r="E2267" t="s">
        <v>9636</v>
      </c>
      <c r="F2267">
        <v>35</v>
      </c>
      <c r="G2267">
        <v>3</v>
      </c>
      <c r="H2267">
        <v>556</v>
      </c>
      <c r="I2267">
        <v>564</v>
      </c>
      <c r="J2267" t="s">
        <v>9637</v>
      </c>
      <c r="K2267" t="s">
        <v>9638</v>
      </c>
      <c r="L2267" t="s">
        <v>120</v>
      </c>
      <c r="M2267" s="34"/>
      <c r="N2267" s="34"/>
      <c r="O2267" s="34"/>
      <c r="P2267" s="1" t="s">
        <v>178</v>
      </c>
      <c r="Q2267" s="1" t="str">
        <f t="shared" si="203"/>
        <v>exclude_title</v>
      </c>
      <c r="R2267" s="1" t="s">
        <v>123</v>
      </c>
      <c r="S2267" s="1" t="s">
        <v>155</v>
      </c>
      <c r="T2267" s="1" t="str">
        <f t="shared" si="204"/>
        <v>exclude_title</v>
      </c>
      <c r="U2267" s="1" t="s">
        <v>124</v>
      </c>
      <c r="V2267" s="41" t="str">
        <f t="shared" si="205"/>
        <v>exclude_title</v>
      </c>
      <c r="W2267" s="1"/>
      <c r="X2267" s="1"/>
      <c r="Y2267" s="1"/>
      <c r="Z2267" s="1"/>
      <c r="AA2267" s="1"/>
      <c r="AB2267" s="1"/>
      <c r="AC2267" s="41"/>
      <c r="AD2267" s="1"/>
      <c r="AE2267" s="1"/>
      <c r="AF2267" s="1"/>
      <c r="AG2267" s="1"/>
      <c r="AH2267" s="1"/>
      <c r="AI2267" s="1"/>
      <c r="AJ2267" s="41"/>
      <c r="AO2267" s="34"/>
      <c r="AP2267" s="34"/>
      <c r="AQ2267" s="34"/>
      <c r="AR2267" s="34"/>
    </row>
    <row r="2268" spans="1:44" ht="14.7" hidden="1" customHeight="1" x14ac:dyDescent="0.3">
      <c r="A2268">
        <v>2267</v>
      </c>
      <c r="B2268" t="s">
        <v>6934</v>
      </c>
      <c r="C2268">
        <v>2004</v>
      </c>
      <c r="D2268" t="s">
        <v>9639</v>
      </c>
      <c r="E2268" t="s">
        <v>1415</v>
      </c>
      <c r="F2268">
        <v>7</v>
      </c>
      <c r="G2268">
        <v>12</v>
      </c>
      <c r="H2268">
        <v>1170</v>
      </c>
      <c r="I2268">
        <v>1179</v>
      </c>
      <c r="J2268" t="s">
        <v>9640</v>
      </c>
      <c r="K2268" t="s">
        <v>9641</v>
      </c>
      <c r="L2268" t="s">
        <v>120</v>
      </c>
      <c r="M2268" s="34"/>
      <c r="N2268" s="34"/>
      <c r="O2268" s="34"/>
      <c r="P2268" s="1" t="s">
        <v>133</v>
      </c>
      <c r="Q2268" s="1" t="str">
        <f t="shared" si="203"/>
        <v>exclude_title</v>
      </c>
      <c r="R2268" s="1" t="s">
        <v>123</v>
      </c>
      <c r="S2268" s="1" t="s">
        <v>133</v>
      </c>
      <c r="T2268" s="1" t="str">
        <f t="shared" si="204"/>
        <v>exclude_title</v>
      </c>
      <c r="U2268" s="1" t="s">
        <v>124</v>
      </c>
      <c r="V2268" s="41" t="str">
        <f t="shared" si="205"/>
        <v>exclude_title</v>
      </c>
      <c r="W2268" s="1"/>
      <c r="X2268" s="1"/>
      <c r="Y2268" s="1"/>
      <c r="Z2268" s="1"/>
      <c r="AA2268" s="1"/>
      <c r="AB2268" s="1"/>
      <c r="AC2268" s="41"/>
      <c r="AD2268" s="1"/>
      <c r="AE2268" s="1"/>
      <c r="AF2268" s="1"/>
      <c r="AG2268" s="1"/>
      <c r="AH2268" s="1"/>
      <c r="AI2268" s="1"/>
      <c r="AJ2268" s="41"/>
      <c r="AO2268" s="34"/>
      <c r="AP2268" s="34"/>
      <c r="AQ2268" s="34"/>
      <c r="AR2268" s="34"/>
    </row>
    <row r="2269" spans="1:44" ht="14.7" hidden="1" customHeight="1" x14ac:dyDescent="0.3">
      <c r="A2269">
        <v>2268</v>
      </c>
      <c r="B2269" t="s">
        <v>9642</v>
      </c>
      <c r="C2269">
        <v>2015</v>
      </c>
      <c r="D2269" t="s">
        <v>9643</v>
      </c>
      <c r="E2269" t="s">
        <v>5093</v>
      </c>
      <c r="F2269">
        <v>357</v>
      </c>
      <c r="G2269" t="s">
        <v>130</v>
      </c>
      <c r="H2269">
        <v>44</v>
      </c>
      <c r="I2269">
        <v>57</v>
      </c>
      <c r="J2269" t="s">
        <v>9644</v>
      </c>
      <c r="K2269" t="s">
        <v>9645</v>
      </c>
      <c r="L2269" t="s">
        <v>120</v>
      </c>
      <c r="M2269" s="34"/>
      <c r="N2269" s="34"/>
      <c r="O2269" s="34"/>
      <c r="P2269" s="1" t="s">
        <v>133</v>
      </c>
      <c r="Q2269" s="1" t="str">
        <f t="shared" si="203"/>
        <v>exclude_title</v>
      </c>
      <c r="R2269" s="1" t="s">
        <v>123</v>
      </c>
      <c r="S2269" s="1" t="s">
        <v>133</v>
      </c>
      <c r="T2269" s="1" t="str">
        <f t="shared" si="204"/>
        <v>exclude_title</v>
      </c>
      <c r="U2269" s="1" t="s">
        <v>124</v>
      </c>
      <c r="V2269" s="41" t="str">
        <f t="shared" si="205"/>
        <v>exclude_title</v>
      </c>
      <c r="W2269" s="1"/>
      <c r="X2269" s="1"/>
      <c r="Y2269" s="1"/>
      <c r="Z2269" s="1"/>
      <c r="AA2269" s="1"/>
      <c r="AB2269" s="1"/>
      <c r="AC2269" s="41"/>
      <c r="AD2269" s="1"/>
      <c r="AE2269" s="1"/>
      <c r="AF2269" s="1"/>
      <c r="AG2269" s="1"/>
      <c r="AH2269" s="1"/>
      <c r="AI2269" s="1"/>
      <c r="AJ2269" s="41"/>
      <c r="AO2269" s="34"/>
      <c r="AP2269" s="34"/>
      <c r="AQ2269" s="34"/>
      <c r="AR2269" s="34"/>
    </row>
    <row r="2270" spans="1:44" ht="14.7" hidden="1" customHeight="1" x14ac:dyDescent="0.3">
      <c r="A2270">
        <v>2269</v>
      </c>
      <c r="B2270" t="s">
        <v>9646</v>
      </c>
      <c r="C2270">
        <v>1991</v>
      </c>
      <c r="D2270" t="s">
        <v>9647</v>
      </c>
      <c r="E2270" t="s">
        <v>203</v>
      </c>
      <c r="F2270">
        <v>62</v>
      </c>
      <c r="G2270">
        <v>2</v>
      </c>
      <c r="H2270">
        <v>145</v>
      </c>
      <c r="I2270">
        <v>152</v>
      </c>
      <c r="J2270" t="s">
        <v>9648</v>
      </c>
      <c r="K2270" t="s">
        <v>9649</v>
      </c>
      <c r="L2270" t="s">
        <v>120</v>
      </c>
      <c r="M2270" s="34"/>
      <c r="N2270" s="34"/>
      <c r="O2270" s="34"/>
      <c r="P2270" s="1" t="s">
        <v>122</v>
      </c>
      <c r="Q2270" s="1" t="str">
        <f t="shared" si="203"/>
        <v>include</v>
      </c>
      <c r="R2270" s="1" t="s">
        <v>123</v>
      </c>
      <c r="S2270" s="1" t="s">
        <v>122</v>
      </c>
      <c r="T2270" s="1" t="str">
        <f t="shared" si="204"/>
        <v>include</v>
      </c>
      <c r="U2270" s="1" t="s">
        <v>124</v>
      </c>
      <c r="V2270" s="41" t="str">
        <f t="shared" si="205"/>
        <v>include</v>
      </c>
      <c r="W2270" s="1" t="s">
        <v>143</v>
      </c>
      <c r="X2270" s="1" t="str">
        <f>IF(OR(W2270="include",W2270="no_abstract_available"),"include", IF(W2270="duplicate","duplicate", IF(W2270="correction/reply","correction/reply", "exclude_abstract")))</f>
        <v>exclude_abstract</v>
      </c>
      <c r="Y2270" s="1" t="s">
        <v>123</v>
      </c>
      <c r="Z2270" s="1"/>
      <c r="AA2270" s="1"/>
      <c r="AB2270" s="1"/>
      <c r="AC2270" s="41" t="str">
        <f>IF(X2270=AA2270,X2270,IF(OR(X2270="include",AA2270="include"),"include",IF(OR(X2270="duplicate",AA2270="duplicate"),"duplicate",IF(OR(X2270="correction/reply",AA2270="correction/reply"),"correction/reply","exclude_abstract"))))</f>
        <v>exclude_abstract</v>
      </c>
      <c r="AD2270" s="1"/>
      <c r="AE2270" s="1"/>
      <c r="AF2270" s="1"/>
      <c r="AG2270" s="1"/>
      <c r="AH2270" s="1"/>
      <c r="AI2270" s="1"/>
      <c r="AJ2270" s="41"/>
      <c r="AO2270" s="34"/>
      <c r="AP2270" s="34"/>
      <c r="AQ2270" s="34"/>
      <c r="AR2270" s="34"/>
    </row>
    <row r="2271" spans="1:44" ht="14.7" hidden="1" customHeight="1" x14ac:dyDescent="0.3">
      <c r="A2271">
        <v>2270</v>
      </c>
      <c r="B2271" t="s">
        <v>9650</v>
      </c>
      <c r="C2271">
        <v>2021</v>
      </c>
      <c r="D2271" t="s">
        <v>9651</v>
      </c>
      <c r="E2271" t="s">
        <v>5876</v>
      </c>
      <c r="F2271">
        <v>19</v>
      </c>
      <c r="G2271">
        <v>2</v>
      </c>
      <c r="H2271" t="s">
        <v>130</v>
      </c>
      <c r="I2271" t="s">
        <v>130</v>
      </c>
      <c r="J2271" t="s">
        <v>9652</v>
      </c>
      <c r="K2271" t="s">
        <v>9653</v>
      </c>
      <c r="L2271" t="s">
        <v>120</v>
      </c>
      <c r="M2271" s="34"/>
      <c r="N2271" s="34"/>
      <c r="O2271" s="34"/>
      <c r="P2271" s="1" t="s">
        <v>155</v>
      </c>
      <c r="Q2271" s="1" t="str">
        <f t="shared" si="203"/>
        <v>exclude_title</v>
      </c>
      <c r="R2271" s="1" t="s">
        <v>123</v>
      </c>
      <c r="S2271" s="1" t="s">
        <v>133</v>
      </c>
      <c r="T2271" s="1" t="str">
        <f t="shared" si="204"/>
        <v>exclude_title</v>
      </c>
      <c r="U2271" s="1" t="s">
        <v>124</v>
      </c>
      <c r="V2271" s="41" t="str">
        <f t="shared" si="205"/>
        <v>exclude_title</v>
      </c>
      <c r="W2271" s="1"/>
      <c r="X2271" s="1"/>
      <c r="Y2271" s="1"/>
      <c r="Z2271" s="1"/>
      <c r="AA2271" s="1"/>
      <c r="AB2271" s="1"/>
      <c r="AC2271" s="41"/>
      <c r="AD2271" s="1"/>
      <c r="AE2271" s="1"/>
      <c r="AF2271" s="1"/>
      <c r="AG2271" s="1"/>
      <c r="AH2271" s="1"/>
      <c r="AI2271" s="1"/>
      <c r="AJ2271" s="41"/>
      <c r="AO2271" s="34"/>
      <c r="AP2271" s="34"/>
      <c r="AQ2271" s="34"/>
      <c r="AR2271" s="34"/>
    </row>
    <row r="2272" spans="1:44" ht="14.7" hidden="1" customHeight="1" x14ac:dyDescent="0.3">
      <c r="A2272">
        <v>2271</v>
      </c>
      <c r="B2272" t="s">
        <v>9654</v>
      </c>
      <c r="C2272">
        <v>1995</v>
      </c>
      <c r="D2272" t="s">
        <v>9655</v>
      </c>
      <c r="E2272" t="s">
        <v>435</v>
      </c>
      <c r="F2272">
        <v>104</v>
      </c>
      <c r="G2272">
        <v>2</v>
      </c>
      <c r="H2272">
        <v>169</v>
      </c>
      <c r="I2272">
        <v>180</v>
      </c>
      <c r="J2272" t="s">
        <v>9656</v>
      </c>
      <c r="K2272" t="s">
        <v>9657</v>
      </c>
      <c r="L2272" t="s">
        <v>120</v>
      </c>
      <c r="M2272" s="34"/>
      <c r="N2272" s="34"/>
      <c r="O2272" s="34"/>
      <c r="P2272" s="1" t="s">
        <v>122</v>
      </c>
      <c r="Q2272" s="1" t="str">
        <f t="shared" si="203"/>
        <v>include</v>
      </c>
      <c r="R2272" s="1" t="s">
        <v>123</v>
      </c>
      <c r="S2272" s="1" t="s">
        <v>122</v>
      </c>
      <c r="T2272" s="1" t="str">
        <f t="shared" si="204"/>
        <v>include</v>
      </c>
      <c r="U2272" s="1" t="s">
        <v>124</v>
      </c>
      <c r="V2272" s="41" t="str">
        <f t="shared" si="205"/>
        <v>include</v>
      </c>
      <c r="W2272" s="1" t="s">
        <v>156</v>
      </c>
      <c r="X2272" s="1" t="str">
        <f>IF(OR(W2272="include",W2272="no_abstract_available"),"include", IF(W2272="duplicate","duplicate", IF(W2272="correction/reply","correction/reply", "exclude_abstract")))</f>
        <v>exclude_abstract</v>
      </c>
      <c r="Y2272" s="1" t="s">
        <v>123</v>
      </c>
      <c r="Z2272" s="1"/>
      <c r="AA2272" s="1"/>
      <c r="AB2272" s="1"/>
      <c r="AC2272" s="41" t="str">
        <f>IF(X2272=AA2272,X2272,IF(OR(X2272="include",AA2272="include"),"include",IF(OR(X2272="duplicate",AA2272="duplicate"),"duplicate",IF(OR(X2272="correction/reply",AA2272="correction/reply"),"correction/reply","exclude_abstract"))))</f>
        <v>exclude_abstract</v>
      </c>
      <c r="AD2272" s="1"/>
      <c r="AE2272" s="1"/>
      <c r="AF2272" s="1"/>
      <c r="AG2272" s="1"/>
      <c r="AH2272" s="1"/>
      <c r="AI2272" s="1"/>
      <c r="AJ2272" s="41"/>
      <c r="AO2272" s="34"/>
      <c r="AP2272" s="34"/>
      <c r="AQ2272" s="34"/>
      <c r="AR2272" s="34"/>
    </row>
    <row r="2273" spans="1:44" ht="14.7" hidden="1" customHeight="1" x14ac:dyDescent="0.3">
      <c r="A2273">
        <v>2272</v>
      </c>
      <c r="B2273" t="s">
        <v>9658</v>
      </c>
      <c r="C2273">
        <v>2004</v>
      </c>
      <c r="D2273" t="s">
        <v>9659</v>
      </c>
      <c r="E2273" t="s">
        <v>347</v>
      </c>
      <c r="F2273">
        <v>36</v>
      </c>
      <c r="G2273">
        <v>3</v>
      </c>
      <c r="H2273">
        <v>342</v>
      </c>
      <c r="I2273">
        <v>346</v>
      </c>
      <c r="J2273" t="s">
        <v>9660</v>
      </c>
      <c r="K2273" t="s">
        <v>9661</v>
      </c>
      <c r="L2273" t="s">
        <v>120</v>
      </c>
      <c r="M2273" s="34"/>
      <c r="N2273" s="34"/>
      <c r="O2273" s="34"/>
      <c r="P2273" s="1" t="s">
        <v>133</v>
      </c>
      <c r="Q2273" s="1" t="str">
        <f t="shared" si="203"/>
        <v>exclude_title</v>
      </c>
      <c r="R2273" s="1" t="s">
        <v>123</v>
      </c>
      <c r="S2273" s="1" t="s">
        <v>133</v>
      </c>
      <c r="T2273" s="1" t="str">
        <f t="shared" si="204"/>
        <v>exclude_title</v>
      </c>
      <c r="U2273" s="1" t="s">
        <v>124</v>
      </c>
      <c r="V2273" s="41" t="str">
        <f t="shared" si="205"/>
        <v>exclude_title</v>
      </c>
      <c r="W2273" s="1"/>
      <c r="X2273" s="1"/>
      <c r="Y2273" s="1"/>
      <c r="Z2273" s="1"/>
      <c r="AA2273" s="1"/>
      <c r="AB2273" s="1"/>
      <c r="AC2273" s="41"/>
      <c r="AD2273" s="1"/>
      <c r="AE2273" s="1"/>
      <c r="AF2273" s="1"/>
      <c r="AG2273" s="1"/>
      <c r="AH2273" s="1"/>
      <c r="AI2273" s="1"/>
      <c r="AJ2273" s="41"/>
      <c r="AO2273" s="34"/>
      <c r="AP2273" s="34"/>
      <c r="AQ2273" s="34"/>
      <c r="AR2273" s="34"/>
    </row>
    <row r="2274" spans="1:44" ht="14.7" hidden="1" customHeight="1" x14ac:dyDescent="0.3">
      <c r="A2274">
        <v>2273</v>
      </c>
      <c r="B2274" t="s">
        <v>9662</v>
      </c>
      <c r="C2274">
        <v>1994</v>
      </c>
      <c r="D2274" t="s">
        <v>9663</v>
      </c>
      <c r="E2274" t="s">
        <v>9664</v>
      </c>
      <c r="F2274">
        <v>19</v>
      </c>
      <c r="G2274">
        <v>1</v>
      </c>
      <c r="H2274">
        <v>1</v>
      </c>
      <c r="I2274">
        <v>9</v>
      </c>
      <c r="J2274" t="s">
        <v>9665</v>
      </c>
      <c r="K2274" t="s">
        <v>130</v>
      </c>
      <c r="L2274" t="s">
        <v>120</v>
      </c>
      <c r="M2274" s="34"/>
      <c r="N2274" s="34"/>
      <c r="O2274" s="34"/>
      <c r="P2274" s="1" t="s">
        <v>133</v>
      </c>
      <c r="Q2274" s="1" t="str">
        <f t="shared" si="203"/>
        <v>exclude_title</v>
      </c>
      <c r="R2274" s="1" t="s">
        <v>123</v>
      </c>
      <c r="S2274" s="1" t="s">
        <v>122</v>
      </c>
      <c r="T2274" s="1" t="str">
        <f t="shared" si="204"/>
        <v>include</v>
      </c>
      <c r="U2274" s="1" t="s">
        <v>124</v>
      </c>
      <c r="V2274" s="41" t="str">
        <f t="shared" si="205"/>
        <v>include</v>
      </c>
      <c r="W2274" s="1" t="s">
        <v>133</v>
      </c>
      <c r="X2274" s="1" t="str">
        <f>IF(OR(W2274="include",W2274="no_abstract_available"),"include", IF(W2274="duplicate","duplicate", IF(W2274="correction/reply","correction/reply", "exclude_abstract")))</f>
        <v>exclude_abstract</v>
      </c>
      <c r="Y2274" s="1" t="s">
        <v>123</v>
      </c>
      <c r="Z2274" s="1"/>
      <c r="AA2274" s="1"/>
      <c r="AB2274" s="1"/>
      <c r="AC2274" s="41" t="str">
        <f>IF(X2274=AA2274,X2274,IF(OR(X2274="include",AA2274="include"),"include",IF(OR(X2274="duplicate",AA2274="duplicate"),"duplicate",IF(OR(X2274="correction/reply",AA2274="correction/reply"),"correction/reply","exclude_abstract"))))</f>
        <v>exclude_abstract</v>
      </c>
      <c r="AD2274" s="1"/>
      <c r="AE2274" s="1"/>
      <c r="AF2274" s="1"/>
      <c r="AG2274" s="1"/>
      <c r="AH2274" s="1"/>
      <c r="AI2274" s="1"/>
      <c r="AJ2274" s="41"/>
      <c r="AO2274" s="34"/>
      <c r="AP2274" s="34"/>
      <c r="AQ2274" s="34"/>
      <c r="AR2274" s="34"/>
    </row>
    <row r="2275" spans="1:44" ht="14.7" hidden="1" customHeight="1" x14ac:dyDescent="0.3">
      <c r="A2275">
        <v>2274</v>
      </c>
      <c r="B2275" t="s">
        <v>9666</v>
      </c>
      <c r="C2275">
        <v>1996</v>
      </c>
      <c r="D2275" t="s">
        <v>9667</v>
      </c>
      <c r="E2275" t="s">
        <v>9668</v>
      </c>
      <c r="F2275">
        <v>80</v>
      </c>
      <c r="G2275">
        <v>1</v>
      </c>
      <c r="H2275">
        <v>269</v>
      </c>
      <c r="I2275">
        <v>271</v>
      </c>
      <c r="J2275" t="s">
        <v>9669</v>
      </c>
      <c r="K2275" t="s">
        <v>130</v>
      </c>
      <c r="L2275" t="s">
        <v>120</v>
      </c>
      <c r="M2275" s="34"/>
      <c r="N2275" s="34"/>
      <c r="O2275" s="34"/>
      <c r="P2275" s="1" t="s">
        <v>122</v>
      </c>
      <c r="Q2275" s="1" t="str">
        <f t="shared" si="203"/>
        <v>include</v>
      </c>
      <c r="R2275" s="1" t="s">
        <v>123</v>
      </c>
      <c r="S2275" s="1" t="s">
        <v>122</v>
      </c>
      <c r="T2275" s="1" t="str">
        <f t="shared" si="204"/>
        <v>include</v>
      </c>
      <c r="U2275" s="1" t="s">
        <v>124</v>
      </c>
      <c r="V2275" s="41" t="str">
        <f t="shared" si="205"/>
        <v>include</v>
      </c>
      <c r="W2275" s="1" t="s">
        <v>155</v>
      </c>
      <c r="X2275" s="1" t="str">
        <f>IF(OR(W2275="include",W2275="no_abstract_available"),"include", IF(W2275="duplicate","duplicate", IF(W2275="correction/reply","correction/reply", "exclude_abstract")))</f>
        <v>exclude_abstract</v>
      </c>
      <c r="Y2275" s="1" t="s">
        <v>123</v>
      </c>
      <c r="Z2275" s="1"/>
      <c r="AA2275" s="1"/>
      <c r="AB2275" s="1"/>
      <c r="AC2275" s="41" t="str">
        <f>IF(X2275=AA2275,X2275,IF(OR(X2275="include",AA2275="include"),"include",IF(OR(X2275="duplicate",AA2275="duplicate"),"duplicate",IF(OR(X2275="correction/reply",AA2275="correction/reply"),"correction/reply","exclude_abstract"))))</f>
        <v>exclude_abstract</v>
      </c>
      <c r="AD2275" s="1"/>
      <c r="AE2275" s="1"/>
      <c r="AF2275" s="1"/>
      <c r="AG2275" s="1"/>
      <c r="AH2275" s="1"/>
      <c r="AI2275" s="1"/>
      <c r="AJ2275" s="41"/>
      <c r="AO2275" s="34"/>
      <c r="AP2275" s="34"/>
      <c r="AQ2275" s="34"/>
      <c r="AR2275" s="34"/>
    </row>
    <row r="2276" spans="1:44" ht="14.7" hidden="1" customHeight="1" x14ac:dyDescent="0.3">
      <c r="A2276">
        <v>2275</v>
      </c>
      <c r="B2276" t="s">
        <v>9670</v>
      </c>
      <c r="C2276">
        <v>2002</v>
      </c>
      <c r="D2276" t="s">
        <v>9671</v>
      </c>
      <c r="E2276" t="s">
        <v>435</v>
      </c>
      <c r="F2276">
        <v>130</v>
      </c>
      <c r="G2276">
        <v>4</v>
      </c>
      <c r="H2276">
        <v>600</v>
      </c>
      <c r="I2276">
        <v>608</v>
      </c>
      <c r="J2276" t="s">
        <v>9672</v>
      </c>
      <c r="K2276" t="s">
        <v>9673</v>
      </c>
      <c r="L2276" t="s">
        <v>120</v>
      </c>
      <c r="M2276" s="34"/>
      <c r="N2276" s="34"/>
      <c r="O2276" s="34" t="s">
        <v>121</v>
      </c>
      <c r="P2276" s="1" t="s">
        <v>122</v>
      </c>
      <c r="Q2276" s="1" t="str">
        <f t="shared" si="203"/>
        <v>include</v>
      </c>
      <c r="R2276" s="1" t="s">
        <v>123</v>
      </c>
      <c r="S2276" s="1" t="s">
        <v>122</v>
      </c>
      <c r="T2276" s="1" t="str">
        <f t="shared" si="204"/>
        <v>include</v>
      </c>
      <c r="U2276" s="1" t="s">
        <v>124</v>
      </c>
      <c r="V2276" s="41" t="str">
        <f t="shared" si="205"/>
        <v>include</v>
      </c>
      <c r="W2276" s="1" t="s">
        <v>122</v>
      </c>
      <c r="X2276" s="1" t="str">
        <f>IF(OR(W2276="include",W2276="no_abstract_available"),"include", IF(W2276="duplicate","duplicate", IF(W2276="correction/reply","correction/reply", "exclude_abstract")))</f>
        <v>include</v>
      </c>
      <c r="Y2276" s="1" t="s">
        <v>123</v>
      </c>
      <c r="Z2276" s="1"/>
      <c r="AA2276" s="1"/>
      <c r="AB2276" s="1"/>
      <c r="AC2276" s="41" t="str">
        <f>IF(X2276=AA2276,X2276,IF(OR(X2276="include",AA2276="include"),"include",IF(OR(X2276="duplicate",AA2276="duplicate"),"duplicate",IF(OR(X2276="correction/reply",AA2276="correction/reply"),"correction/reply","exclude_abstract"))))</f>
        <v>include</v>
      </c>
      <c r="AD2276" s="1" t="s">
        <v>541</v>
      </c>
      <c r="AE2276" s="1"/>
      <c r="AF2276" s="1" t="s">
        <v>124</v>
      </c>
      <c r="AG2276" s="1"/>
      <c r="AH2276" s="1"/>
      <c r="AI2276" s="1"/>
      <c r="AJ2276" s="41" t="str">
        <f>IF(AD2276=AG2276,AD2276, (IF(AG2276=0, AD2276,"different!")))</f>
        <v>exclude_population_coordinates</v>
      </c>
      <c r="AK2276" t="s">
        <v>124</v>
      </c>
      <c r="AL2276" t="s">
        <v>126</v>
      </c>
      <c r="AN2276" t="s">
        <v>4452</v>
      </c>
      <c r="AO2276" s="34"/>
      <c r="AP2276" s="34"/>
      <c r="AQ2276" s="34"/>
      <c r="AR2276" s="34"/>
    </row>
    <row r="2277" spans="1:44" ht="14.7" hidden="1" customHeight="1" x14ac:dyDescent="0.3">
      <c r="A2277">
        <v>2276</v>
      </c>
      <c r="B2277" t="s">
        <v>9674</v>
      </c>
      <c r="C2277">
        <v>2008</v>
      </c>
      <c r="D2277" t="s">
        <v>9675</v>
      </c>
      <c r="E2277" t="s">
        <v>9676</v>
      </c>
      <c r="F2277">
        <v>152</v>
      </c>
      <c r="G2277">
        <v>3</v>
      </c>
      <c r="H2277">
        <v>537</v>
      </c>
      <c r="I2277">
        <v>566</v>
      </c>
      <c r="J2277" t="s">
        <v>9677</v>
      </c>
      <c r="K2277" t="s">
        <v>9678</v>
      </c>
      <c r="L2277" t="s">
        <v>120</v>
      </c>
      <c r="M2277" s="34"/>
      <c r="N2277" s="34"/>
      <c r="O2277" s="34"/>
      <c r="P2277" s="1" t="s">
        <v>178</v>
      </c>
      <c r="Q2277" s="1" t="str">
        <f t="shared" si="203"/>
        <v>exclude_title</v>
      </c>
      <c r="R2277" s="1" t="s">
        <v>123</v>
      </c>
      <c r="S2277" s="1" t="s">
        <v>133</v>
      </c>
      <c r="T2277" s="1" t="str">
        <f t="shared" si="204"/>
        <v>exclude_title</v>
      </c>
      <c r="U2277" s="1" t="s">
        <v>124</v>
      </c>
      <c r="V2277" s="41" t="str">
        <f t="shared" si="205"/>
        <v>exclude_title</v>
      </c>
      <c r="W2277" s="1"/>
      <c r="X2277" s="1"/>
      <c r="Y2277" s="1"/>
      <c r="Z2277" s="1"/>
      <c r="AA2277" s="1"/>
      <c r="AB2277" s="1"/>
      <c r="AC2277" s="41"/>
      <c r="AD2277" s="1"/>
      <c r="AE2277" s="1"/>
      <c r="AF2277" s="1"/>
      <c r="AG2277" s="1"/>
      <c r="AH2277" s="1"/>
      <c r="AI2277" s="1"/>
      <c r="AJ2277" s="41"/>
      <c r="AO2277" s="34"/>
      <c r="AP2277" s="34"/>
      <c r="AQ2277" s="34"/>
      <c r="AR2277" s="34"/>
    </row>
    <row r="2278" spans="1:44" ht="14.7" hidden="1" customHeight="1" x14ac:dyDescent="0.3">
      <c r="A2278">
        <v>2277</v>
      </c>
      <c r="B2278" t="s">
        <v>9679</v>
      </c>
      <c r="C2278">
        <v>2013</v>
      </c>
      <c r="D2278" t="s">
        <v>9680</v>
      </c>
      <c r="E2278" t="s">
        <v>9681</v>
      </c>
      <c r="F2278">
        <v>13</v>
      </c>
      <c r="G2278">
        <v>7</v>
      </c>
      <c r="H2278">
        <v>1123</v>
      </c>
      <c r="I2278">
        <v>1132</v>
      </c>
      <c r="J2278" t="s">
        <v>9682</v>
      </c>
      <c r="K2278" t="s">
        <v>9683</v>
      </c>
      <c r="L2278" t="s">
        <v>120</v>
      </c>
      <c r="M2278" s="34"/>
      <c r="N2278" s="34"/>
      <c r="O2278" s="34"/>
      <c r="P2278" s="1" t="s">
        <v>133</v>
      </c>
      <c r="Q2278" s="1" t="str">
        <f t="shared" si="203"/>
        <v>exclude_title</v>
      </c>
      <c r="R2278" s="1" t="s">
        <v>123</v>
      </c>
      <c r="S2278" s="1" t="s">
        <v>133</v>
      </c>
      <c r="T2278" s="1" t="str">
        <f t="shared" si="204"/>
        <v>exclude_title</v>
      </c>
      <c r="U2278" s="1" t="s">
        <v>124</v>
      </c>
      <c r="V2278" s="41" t="str">
        <f t="shared" si="205"/>
        <v>exclude_title</v>
      </c>
      <c r="W2278" s="1"/>
      <c r="X2278" s="1"/>
      <c r="Y2278" s="1"/>
      <c r="Z2278" s="1"/>
      <c r="AA2278" s="1"/>
      <c r="AB2278" s="1"/>
      <c r="AC2278" s="41"/>
      <c r="AD2278" s="1"/>
      <c r="AE2278" s="1"/>
      <c r="AF2278" s="1"/>
      <c r="AG2278" s="1"/>
      <c r="AH2278" s="1"/>
      <c r="AI2278" s="1"/>
      <c r="AJ2278" s="41"/>
      <c r="AO2278" s="34"/>
      <c r="AP2278" s="34"/>
      <c r="AQ2278" s="34"/>
      <c r="AR2278" s="34"/>
    </row>
    <row r="2279" spans="1:44" ht="14.7" hidden="1" customHeight="1" x14ac:dyDescent="0.3">
      <c r="A2279">
        <v>2278</v>
      </c>
      <c r="B2279" t="s">
        <v>9684</v>
      </c>
      <c r="C2279">
        <v>2021</v>
      </c>
      <c r="D2279" t="s">
        <v>9685</v>
      </c>
      <c r="E2279" t="s">
        <v>435</v>
      </c>
      <c r="F2279">
        <v>196</v>
      </c>
      <c r="G2279">
        <v>3</v>
      </c>
      <c r="H2279">
        <v>839</v>
      </c>
      <c r="I2279">
        <v>849</v>
      </c>
      <c r="J2279" t="s">
        <v>9686</v>
      </c>
      <c r="K2279" t="s">
        <v>9687</v>
      </c>
      <c r="L2279" t="s">
        <v>120</v>
      </c>
      <c r="M2279" s="34"/>
      <c r="N2279" s="34"/>
      <c r="O2279" s="34"/>
      <c r="P2279" s="1" t="s">
        <v>133</v>
      </c>
      <c r="Q2279" s="1" t="str">
        <f t="shared" si="203"/>
        <v>exclude_title</v>
      </c>
      <c r="R2279" s="1" t="s">
        <v>123</v>
      </c>
      <c r="S2279" s="1" t="s">
        <v>133</v>
      </c>
      <c r="T2279" s="1" t="str">
        <f t="shared" si="204"/>
        <v>exclude_title</v>
      </c>
      <c r="U2279" s="1" t="s">
        <v>124</v>
      </c>
      <c r="V2279" s="41" t="str">
        <f t="shared" si="205"/>
        <v>exclude_title</v>
      </c>
      <c r="W2279" s="1"/>
      <c r="X2279" s="1"/>
      <c r="Y2279" s="1"/>
      <c r="Z2279" s="1"/>
      <c r="AA2279" s="1"/>
      <c r="AB2279" s="1"/>
      <c r="AC2279" s="41"/>
      <c r="AD2279" s="1"/>
      <c r="AE2279" s="1"/>
      <c r="AF2279" s="1"/>
      <c r="AG2279" s="1"/>
      <c r="AH2279" s="1"/>
      <c r="AI2279" s="1"/>
      <c r="AJ2279" s="41"/>
      <c r="AO2279" s="34"/>
      <c r="AP2279" s="34"/>
      <c r="AQ2279" s="34"/>
      <c r="AR2279" s="34"/>
    </row>
    <row r="2280" spans="1:44" ht="14.7" hidden="1" customHeight="1" x14ac:dyDescent="0.3">
      <c r="A2280">
        <v>2279</v>
      </c>
      <c r="B2280" t="s">
        <v>9688</v>
      </c>
      <c r="C2280">
        <v>1997</v>
      </c>
      <c r="D2280" t="s">
        <v>9689</v>
      </c>
      <c r="E2280" t="s">
        <v>335</v>
      </c>
      <c r="F2280">
        <v>78</v>
      </c>
      <c r="G2280">
        <v>7</v>
      </c>
      <c r="H2280">
        <v>2105</v>
      </c>
      <c r="I2280">
        <v>2117</v>
      </c>
      <c r="J2280" t="s">
        <v>130</v>
      </c>
      <c r="K2280" t="s">
        <v>9690</v>
      </c>
      <c r="L2280" t="s">
        <v>120</v>
      </c>
      <c r="M2280" s="34"/>
      <c r="N2280" s="34"/>
      <c r="O2280" s="34"/>
      <c r="P2280" s="1" t="s">
        <v>122</v>
      </c>
      <c r="Q2280" s="1" t="str">
        <f t="shared" si="203"/>
        <v>include</v>
      </c>
      <c r="R2280" s="1" t="s">
        <v>123</v>
      </c>
      <c r="S2280" s="1" t="s">
        <v>122</v>
      </c>
      <c r="T2280" s="1" t="str">
        <f t="shared" si="204"/>
        <v>include</v>
      </c>
      <c r="U2280" s="1" t="s">
        <v>124</v>
      </c>
      <c r="V2280" s="41" t="str">
        <f t="shared" si="205"/>
        <v>include</v>
      </c>
      <c r="W2280" s="1" t="s">
        <v>156</v>
      </c>
      <c r="X2280" s="1" t="str">
        <f>IF(OR(W2280="include",W2280="no_abstract_available"),"include", IF(W2280="duplicate","duplicate", IF(W2280="correction/reply","correction/reply", "exclude_abstract")))</f>
        <v>exclude_abstract</v>
      </c>
      <c r="Y2280" s="1" t="s">
        <v>123</v>
      </c>
      <c r="Z2280" s="1"/>
      <c r="AA2280" s="1"/>
      <c r="AB2280" s="1"/>
      <c r="AC2280" s="41" t="str">
        <f>IF(X2280=AA2280,X2280,IF(OR(X2280="include",AA2280="include"),"include",IF(OR(X2280="duplicate",AA2280="duplicate"),"duplicate",IF(OR(X2280="correction/reply",AA2280="correction/reply"),"correction/reply","exclude_abstract"))))</f>
        <v>exclude_abstract</v>
      </c>
      <c r="AD2280" s="1"/>
      <c r="AE2280" s="1"/>
      <c r="AF2280" s="1"/>
      <c r="AG2280" s="1"/>
      <c r="AH2280" s="1"/>
      <c r="AI2280" s="1"/>
      <c r="AJ2280" s="41"/>
      <c r="AO2280" s="34"/>
      <c r="AP2280" s="34"/>
      <c r="AQ2280" s="34"/>
      <c r="AR2280" s="34"/>
    </row>
    <row r="2281" spans="1:44" ht="14.7" hidden="1" customHeight="1" x14ac:dyDescent="0.3">
      <c r="A2281">
        <v>2280</v>
      </c>
      <c r="B2281" t="s">
        <v>9691</v>
      </c>
      <c r="C2281">
        <v>2020</v>
      </c>
      <c r="D2281" t="s">
        <v>9692</v>
      </c>
      <c r="E2281" t="s">
        <v>465</v>
      </c>
      <c r="F2281">
        <v>11</v>
      </c>
      <c r="G2281">
        <v>2</v>
      </c>
      <c r="H2281" t="s">
        <v>130</v>
      </c>
      <c r="I2281" t="s">
        <v>130</v>
      </c>
      <c r="J2281" t="s">
        <v>9693</v>
      </c>
      <c r="K2281" t="s">
        <v>9694</v>
      </c>
      <c r="L2281" t="s">
        <v>120</v>
      </c>
      <c r="M2281" s="34"/>
      <c r="N2281" s="34"/>
      <c r="O2281" s="34"/>
      <c r="P2281" s="1" t="s">
        <v>178</v>
      </c>
      <c r="Q2281" s="1" t="str">
        <f t="shared" si="203"/>
        <v>exclude_title</v>
      </c>
      <c r="R2281" s="1" t="s">
        <v>123</v>
      </c>
      <c r="S2281" s="1" t="s">
        <v>122</v>
      </c>
      <c r="T2281" s="1" t="str">
        <f t="shared" si="204"/>
        <v>include</v>
      </c>
      <c r="U2281" s="1" t="s">
        <v>124</v>
      </c>
      <c r="V2281" s="41" t="str">
        <f t="shared" si="205"/>
        <v>include</v>
      </c>
      <c r="W2281" s="1" t="s">
        <v>133</v>
      </c>
      <c r="X2281" s="1" t="str">
        <f>IF(OR(W2281="include",W2281="no_abstract_available"),"include", IF(W2281="duplicate","duplicate", IF(W2281="correction/reply","correction/reply", "exclude_abstract")))</f>
        <v>exclude_abstract</v>
      </c>
      <c r="Y2281" s="1" t="s">
        <v>123</v>
      </c>
      <c r="Z2281" s="1"/>
      <c r="AA2281" s="1"/>
      <c r="AB2281" s="1"/>
      <c r="AC2281" s="41" t="str">
        <f>IF(X2281=AA2281,X2281,IF(OR(X2281="include",AA2281="include"),"include",IF(OR(X2281="duplicate",AA2281="duplicate"),"duplicate",IF(OR(X2281="correction/reply",AA2281="correction/reply"),"correction/reply","exclude_abstract"))))</f>
        <v>exclude_abstract</v>
      </c>
      <c r="AD2281" s="1"/>
      <c r="AE2281" s="1"/>
      <c r="AF2281" s="1"/>
      <c r="AG2281" s="1"/>
      <c r="AH2281" s="1"/>
      <c r="AI2281" s="1"/>
      <c r="AJ2281" s="41"/>
      <c r="AO2281" s="34"/>
      <c r="AP2281" s="34"/>
      <c r="AQ2281" s="34"/>
      <c r="AR2281" s="34"/>
    </row>
    <row r="2282" spans="1:44" ht="14.7" hidden="1" customHeight="1" x14ac:dyDescent="0.3">
      <c r="A2282">
        <v>2281</v>
      </c>
      <c r="B2282" t="s">
        <v>9695</v>
      </c>
      <c r="C2282">
        <v>2006</v>
      </c>
      <c r="D2282" t="s">
        <v>9696</v>
      </c>
      <c r="E2282" t="s">
        <v>1300</v>
      </c>
      <c r="F2282">
        <v>108</v>
      </c>
      <c r="G2282">
        <v>3</v>
      </c>
      <c r="H2282">
        <v>661</v>
      </c>
      <c r="I2282">
        <v>677</v>
      </c>
      <c r="J2282" t="s">
        <v>9697</v>
      </c>
      <c r="K2282" t="s">
        <v>9698</v>
      </c>
      <c r="L2282" t="s">
        <v>120</v>
      </c>
      <c r="M2282" s="34"/>
      <c r="N2282" s="34"/>
      <c r="O2282" s="34"/>
      <c r="P2282" s="1" t="s">
        <v>122</v>
      </c>
      <c r="Q2282" s="1" t="str">
        <f t="shared" si="203"/>
        <v>include</v>
      </c>
      <c r="R2282" s="1" t="s">
        <v>123</v>
      </c>
      <c r="S2282" s="1" t="s">
        <v>122</v>
      </c>
      <c r="T2282" s="1" t="str">
        <f t="shared" si="204"/>
        <v>include</v>
      </c>
      <c r="U2282" s="1" t="s">
        <v>124</v>
      </c>
      <c r="V2282" s="41" t="str">
        <f t="shared" si="205"/>
        <v>include</v>
      </c>
      <c r="W2282" s="1" t="s">
        <v>143</v>
      </c>
      <c r="X2282" s="1" t="str">
        <f>IF(OR(W2282="include",W2282="no_abstract_available"),"include", IF(W2282="duplicate","duplicate", IF(W2282="correction/reply","correction/reply", "exclude_abstract")))</f>
        <v>exclude_abstract</v>
      </c>
      <c r="Y2282" s="1" t="s">
        <v>123</v>
      </c>
      <c r="Z2282" s="1"/>
      <c r="AA2282" s="1"/>
      <c r="AB2282" s="1"/>
      <c r="AC2282" s="41" t="str">
        <f>IF(X2282=AA2282,X2282,IF(OR(X2282="include",AA2282="include"),"include",IF(OR(X2282="duplicate",AA2282="duplicate"),"duplicate",IF(OR(X2282="correction/reply",AA2282="correction/reply"),"correction/reply","exclude_abstract"))))</f>
        <v>exclude_abstract</v>
      </c>
      <c r="AD2282" s="1"/>
      <c r="AE2282" s="1"/>
      <c r="AF2282" s="1"/>
      <c r="AG2282" s="1"/>
      <c r="AH2282" s="1"/>
      <c r="AI2282" s="1"/>
      <c r="AJ2282" s="41"/>
      <c r="AO2282" s="34"/>
      <c r="AP2282" s="34"/>
      <c r="AQ2282" s="34"/>
      <c r="AR2282" s="34"/>
    </row>
    <row r="2283" spans="1:44" ht="14.7" hidden="1" customHeight="1" x14ac:dyDescent="0.3">
      <c r="A2283">
        <v>2282</v>
      </c>
      <c r="B2283" t="s">
        <v>9699</v>
      </c>
      <c r="C2283">
        <v>2013</v>
      </c>
      <c r="D2283" t="s">
        <v>9700</v>
      </c>
      <c r="E2283" t="s">
        <v>5488</v>
      </c>
      <c r="F2283">
        <v>5</v>
      </c>
      <c r="G2283">
        <v>4</v>
      </c>
      <c r="H2283">
        <v>1890</v>
      </c>
      <c r="I2283">
        <v>1915</v>
      </c>
      <c r="J2283" t="s">
        <v>9701</v>
      </c>
      <c r="K2283" t="s">
        <v>9702</v>
      </c>
      <c r="L2283" t="s">
        <v>120</v>
      </c>
      <c r="M2283" s="34"/>
      <c r="N2283" s="34"/>
      <c r="O2283" s="34"/>
      <c r="P2283" s="1" t="s">
        <v>133</v>
      </c>
      <c r="Q2283" s="1" t="str">
        <f t="shared" si="203"/>
        <v>exclude_title</v>
      </c>
      <c r="R2283" s="1" t="s">
        <v>123</v>
      </c>
      <c r="S2283" s="1" t="s">
        <v>133</v>
      </c>
      <c r="T2283" s="1" t="str">
        <f t="shared" si="204"/>
        <v>exclude_title</v>
      </c>
      <c r="U2283" s="1" t="s">
        <v>124</v>
      </c>
      <c r="V2283" s="41" t="str">
        <f t="shared" si="205"/>
        <v>exclude_title</v>
      </c>
      <c r="W2283" s="1"/>
      <c r="X2283" s="1"/>
      <c r="Y2283" s="1"/>
      <c r="Z2283" s="1"/>
      <c r="AA2283" s="1"/>
      <c r="AB2283" s="1"/>
      <c r="AC2283" s="41"/>
      <c r="AD2283" s="1"/>
      <c r="AE2283" s="1"/>
      <c r="AF2283" s="1"/>
      <c r="AG2283" s="1"/>
      <c r="AH2283" s="1"/>
      <c r="AI2283" s="1"/>
      <c r="AJ2283" s="41"/>
      <c r="AO2283" s="34"/>
      <c r="AP2283" s="34"/>
      <c r="AQ2283" s="34"/>
      <c r="AR2283" s="34"/>
    </row>
    <row r="2284" spans="1:44" ht="14.7" hidden="1" customHeight="1" x14ac:dyDescent="0.3">
      <c r="A2284">
        <v>2283</v>
      </c>
      <c r="B2284" t="s">
        <v>9703</v>
      </c>
      <c r="C2284">
        <v>2003</v>
      </c>
      <c r="D2284" t="s">
        <v>9704</v>
      </c>
      <c r="E2284" t="s">
        <v>227</v>
      </c>
      <c r="F2284">
        <v>26</v>
      </c>
      <c r="G2284">
        <v>1</v>
      </c>
      <c r="H2284">
        <v>51</v>
      </c>
      <c r="I2284">
        <v>59</v>
      </c>
      <c r="J2284" t="s">
        <v>9705</v>
      </c>
      <c r="K2284" t="s">
        <v>9706</v>
      </c>
      <c r="L2284" t="s">
        <v>120</v>
      </c>
      <c r="M2284" s="34"/>
      <c r="N2284" s="34"/>
      <c r="O2284" s="34"/>
      <c r="P2284" s="1" t="s">
        <v>133</v>
      </c>
      <c r="Q2284" s="1" t="str">
        <f t="shared" si="203"/>
        <v>exclude_title</v>
      </c>
      <c r="R2284" s="1" t="s">
        <v>123</v>
      </c>
      <c r="S2284" s="1" t="s">
        <v>133</v>
      </c>
      <c r="T2284" s="1" t="str">
        <f t="shared" si="204"/>
        <v>exclude_title</v>
      </c>
      <c r="U2284" s="1" t="s">
        <v>124</v>
      </c>
      <c r="V2284" s="41" t="str">
        <f t="shared" si="205"/>
        <v>exclude_title</v>
      </c>
      <c r="W2284" s="1"/>
      <c r="X2284" s="1"/>
      <c r="Y2284" s="1"/>
      <c r="Z2284" s="1"/>
      <c r="AA2284" s="1"/>
      <c r="AB2284" s="1"/>
      <c r="AC2284" s="41"/>
      <c r="AD2284" s="1"/>
      <c r="AE2284" s="1"/>
      <c r="AF2284" s="1"/>
      <c r="AG2284" s="1"/>
      <c r="AH2284" s="1"/>
      <c r="AI2284" s="1"/>
      <c r="AJ2284" s="41"/>
      <c r="AO2284" s="34"/>
      <c r="AP2284" s="34"/>
      <c r="AQ2284" s="34"/>
      <c r="AR2284" s="34"/>
    </row>
    <row r="2285" spans="1:44" ht="14.7" hidden="1" customHeight="1" x14ac:dyDescent="0.3">
      <c r="A2285">
        <v>2284</v>
      </c>
      <c r="B2285" t="s">
        <v>9707</v>
      </c>
      <c r="C2285">
        <v>2019</v>
      </c>
      <c r="D2285" t="s">
        <v>9708</v>
      </c>
      <c r="E2285" t="s">
        <v>6316</v>
      </c>
      <c r="F2285">
        <v>53</v>
      </c>
      <c r="G2285">
        <v>2</v>
      </c>
      <c r="H2285">
        <v>179</v>
      </c>
      <c r="I2285">
        <v>190</v>
      </c>
      <c r="J2285" t="s">
        <v>9709</v>
      </c>
      <c r="K2285" t="s">
        <v>9710</v>
      </c>
      <c r="L2285" t="s">
        <v>120</v>
      </c>
      <c r="M2285" s="34"/>
      <c r="N2285" s="34"/>
      <c r="O2285" s="34"/>
      <c r="P2285" s="1" t="s">
        <v>178</v>
      </c>
      <c r="Q2285" s="1" t="str">
        <f t="shared" si="203"/>
        <v>exclude_title</v>
      </c>
      <c r="R2285" s="1" t="s">
        <v>123</v>
      </c>
      <c r="S2285" s="1" t="s">
        <v>122</v>
      </c>
      <c r="T2285" s="1" t="str">
        <f t="shared" si="204"/>
        <v>include</v>
      </c>
      <c r="U2285" s="1" t="s">
        <v>124</v>
      </c>
      <c r="V2285" s="41" t="str">
        <f t="shared" si="205"/>
        <v>include</v>
      </c>
      <c r="W2285" s="1" t="s">
        <v>133</v>
      </c>
      <c r="X2285" s="1" t="str">
        <f>IF(OR(W2285="include",W2285="no_abstract_available"),"include", IF(W2285="duplicate","duplicate", IF(W2285="correction/reply","correction/reply", "exclude_abstract")))</f>
        <v>exclude_abstract</v>
      </c>
      <c r="Y2285" s="1" t="s">
        <v>123</v>
      </c>
      <c r="Z2285" s="1"/>
      <c r="AA2285" s="1"/>
      <c r="AB2285" s="1"/>
      <c r="AC2285" s="41" t="str">
        <f>IF(X2285=AA2285,X2285,IF(OR(X2285="include",AA2285="include"),"include",IF(OR(X2285="duplicate",AA2285="duplicate"),"duplicate",IF(OR(X2285="correction/reply",AA2285="correction/reply"),"correction/reply","exclude_abstract"))))</f>
        <v>exclude_abstract</v>
      </c>
      <c r="AD2285" s="1"/>
      <c r="AE2285" s="1"/>
      <c r="AF2285" s="1"/>
      <c r="AG2285" s="1"/>
      <c r="AH2285" s="1"/>
      <c r="AI2285" s="1"/>
      <c r="AJ2285" s="41"/>
      <c r="AO2285" s="34"/>
      <c r="AP2285" s="34"/>
      <c r="AQ2285" s="34"/>
      <c r="AR2285" s="34"/>
    </row>
    <row r="2286" spans="1:44" ht="14.7" hidden="1" customHeight="1" x14ac:dyDescent="0.3">
      <c r="A2286">
        <v>2285</v>
      </c>
      <c r="B2286" t="s">
        <v>9711</v>
      </c>
      <c r="C2286">
        <v>2014</v>
      </c>
      <c r="D2286" t="s">
        <v>9712</v>
      </c>
      <c r="E2286" t="s">
        <v>9713</v>
      </c>
      <c r="F2286">
        <v>37</v>
      </c>
      <c r="G2286">
        <v>7</v>
      </c>
      <c r="H2286">
        <v>502</v>
      </c>
      <c r="I2286">
        <v>509</v>
      </c>
      <c r="J2286" t="s">
        <v>9714</v>
      </c>
      <c r="K2286" t="s">
        <v>9715</v>
      </c>
      <c r="L2286" t="s">
        <v>120</v>
      </c>
      <c r="M2286" s="34"/>
      <c r="N2286" s="34"/>
      <c r="O2286" s="34"/>
      <c r="P2286" s="1" t="s">
        <v>155</v>
      </c>
      <c r="Q2286" s="1" t="str">
        <f t="shared" si="203"/>
        <v>exclude_title</v>
      </c>
      <c r="R2286" s="1" t="s">
        <v>123</v>
      </c>
      <c r="S2286" s="1" t="s">
        <v>155</v>
      </c>
      <c r="T2286" s="1" t="str">
        <f t="shared" si="204"/>
        <v>exclude_title</v>
      </c>
      <c r="U2286" s="1" t="s">
        <v>124</v>
      </c>
      <c r="V2286" s="41" t="str">
        <f t="shared" si="205"/>
        <v>exclude_title</v>
      </c>
      <c r="W2286" s="1"/>
      <c r="X2286" s="1"/>
      <c r="Y2286" s="1"/>
      <c r="Z2286" s="1"/>
      <c r="AA2286" s="1"/>
      <c r="AB2286" s="1"/>
      <c r="AC2286" s="41"/>
      <c r="AD2286" s="1"/>
      <c r="AE2286" s="1"/>
      <c r="AF2286" s="1"/>
      <c r="AG2286" s="1"/>
      <c r="AH2286" s="1"/>
      <c r="AI2286" s="1"/>
      <c r="AJ2286" s="41"/>
      <c r="AO2286" s="34"/>
      <c r="AP2286" s="34"/>
      <c r="AQ2286" s="34"/>
      <c r="AR2286" s="34"/>
    </row>
    <row r="2287" spans="1:44" ht="14.7" hidden="1" customHeight="1" x14ac:dyDescent="0.3">
      <c r="A2287">
        <v>2286</v>
      </c>
      <c r="B2287" t="s">
        <v>9716</v>
      </c>
      <c r="C2287">
        <v>2004</v>
      </c>
      <c r="D2287" t="s">
        <v>9717</v>
      </c>
      <c r="E2287" t="s">
        <v>2065</v>
      </c>
      <c r="F2287">
        <v>109</v>
      </c>
      <c r="G2287" t="s">
        <v>9718</v>
      </c>
      <c r="H2287" t="s">
        <v>130</v>
      </c>
      <c r="I2287" t="s">
        <v>130</v>
      </c>
      <c r="J2287" t="s">
        <v>9719</v>
      </c>
      <c r="K2287" t="s">
        <v>9720</v>
      </c>
      <c r="L2287" t="s">
        <v>120</v>
      </c>
      <c r="M2287" s="34"/>
      <c r="N2287" s="34"/>
      <c r="O2287" s="34"/>
      <c r="P2287" s="1" t="s">
        <v>178</v>
      </c>
      <c r="Q2287" s="1" t="str">
        <f t="shared" si="203"/>
        <v>exclude_title</v>
      </c>
      <c r="R2287" s="1" t="s">
        <v>123</v>
      </c>
      <c r="S2287" s="1" t="s">
        <v>133</v>
      </c>
      <c r="T2287" s="1" t="str">
        <f t="shared" si="204"/>
        <v>exclude_title</v>
      </c>
      <c r="U2287" s="1" t="s">
        <v>124</v>
      </c>
      <c r="V2287" s="41" t="str">
        <f t="shared" si="205"/>
        <v>exclude_title</v>
      </c>
      <c r="W2287" s="1"/>
      <c r="X2287" s="1"/>
      <c r="Y2287" s="1"/>
      <c r="Z2287" s="1"/>
      <c r="AA2287" s="1"/>
      <c r="AB2287" s="1"/>
      <c r="AC2287" s="41"/>
      <c r="AD2287" s="1"/>
      <c r="AE2287" s="1"/>
      <c r="AF2287" s="1"/>
      <c r="AG2287" s="1"/>
      <c r="AH2287" s="1"/>
      <c r="AI2287" s="1"/>
      <c r="AJ2287" s="41"/>
      <c r="AO2287" s="34"/>
      <c r="AP2287" s="34"/>
      <c r="AQ2287" s="34"/>
      <c r="AR2287" s="34"/>
    </row>
    <row r="2288" spans="1:44" ht="14.7" hidden="1" customHeight="1" x14ac:dyDescent="0.3">
      <c r="A2288">
        <v>2287</v>
      </c>
      <c r="B2288" t="s">
        <v>9721</v>
      </c>
      <c r="C2288">
        <v>1996</v>
      </c>
      <c r="D2288" t="s">
        <v>9722</v>
      </c>
      <c r="E2288" t="s">
        <v>335</v>
      </c>
      <c r="F2288">
        <v>77</v>
      </c>
      <c r="G2288">
        <v>3</v>
      </c>
      <c r="H2288">
        <v>736</v>
      </c>
      <c r="I2288">
        <v>745</v>
      </c>
      <c r="J2288" t="s">
        <v>9723</v>
      </c>
      <c r="K2288" t="s">
        <v>9724</v>
      </c>
      <c r="L2288" t="s">
        <v>120</v>
      </c>
      <c r="M2288" s="34"/>
      <c r="N2288" s="34"/>
      <c r="O2288" s="34"/>
      <c r="P2288" s="1" t="s">
        <v>122</v>
      </c>
      <c r="Q2288" s="1" t="str">
        <f t="shared" si="203"/>
        <v>include</v>
      </c>
      <c r="R2288" s="1" t="s">
        <v>123</v>
      </c>
      <c r="S2288" s="1" t="s">
        <v>122</v>
      </c>
      <c r="T2288" s="1" t="str">
        <f t="shared" si="204"/>
        <v>include</v>
      </c>
      <c r="U2288" s="1" t="s">
        <v>124</v>
      </c>
      <c r="V2288" s="41" t="str">
        <f t="shared" si="205"/>
        <v>include</v>
      </c>
      <c r="W2288" s="1" t="s">
        <v>190</v>
      </c>
      <c r="X2288" s="1" t="str">
        <f>IF(OR(W2288="include",W2288="no_abstract_available"),"include", IF(W2288="duplicate","duplicate", IF(W2288="correction/reply","correction/reply", "exclude_abstract")))</f>
        <v>exclude_abstract</v>
      </c>
      <c r="Y2288" s="1" t="s">
        <v>123</v>
      </c>
      <c r="Z2288" s="1"/>
      <c r="AA2288" s="1"/>
      <c r="AB2288" s="1"/>
      <c r="AC2288" s="41" t="str">
        <f>IF(X2288=AA2288,X2288,IF(OR(X2288="include",AA2288="include"),"include",IF(OR(X2288="duplicate",AA2288="duplicate"),"duplicate",IF(OR(X2288="correction/reply",AA2288="correction/reply"),"correction/reply","exclude_abstract"))))</f>
        <v>exclude_abstract</v>
      </c>
      <c r="AD2288" s="1"/>
      <c r="AE2288" s="1"/>
      <c r="AF2288" s="1"/>
      <c r="AG2288" s="1"/>
      <c r="AH2288" s="1"/>
      <c r="AI2288" s="1"/>
      <c r="AJ2288" s="41"/>
      <c r="AO2288" s="34"/>
      <c r="AP2288" s="34"/>
      <c r="AQ2288" s="34"/>
      <c r="AR2288" s="34"/>
    </row>
    <row r="2289" spans="1:44" ht="14.7" hidden="1" customHeight="1" x14ac:dyDescent="0.3">
      <c r="A2289">
        <v>2288</v>
      </c>
      <c r="B2289" t="s">
        <v>9725</v>
      </c>
      <c r="C2289">
        <v>2009</v>
      </c>
      <c r="D2289" t="s">
        <v>9726</v>
      </c>
      <c r="E2289" t="s">
        <v>9727</v>
      </c>
      <c r="F2289">
        <v>48</v>
      </c>
      <c r="G2289">
        <v>2</v>
      </c>
      <c r="H2289">
        <v>162</v>
      </c>
      <c r="I2289">
        <v>173</v>
      </c>
      <c r="J2289" t="s">
        <v>130</v>
      </c>
      <c r="K2289" t="s">
        <v>9728</v>
      </c>
      <c r="L2289" t="s">
        <v>120</v>
      </c>
      <c r="M2289" s="34"/>
      <c r="N2289" s="34"/>
      <c r="O2289" s="34"/>
      <c r="P2289" s="1" t="s">
        <v>133</v>
      </c>
      <c r="Q2289" s="1" t="str">
        <f t="shared" si="203"/>
        <v>exclude_title</v>
      </c>
      <c r="R2289" s="1" t="s">
        <v>123</v>
      </c>
      <c r="S2289" s="1" t="s">
        <v>133</v>
      </c>
      <c r="T2289" s="1" t="str">
        <f t="shared" si="204"/>
        <v>exclude_title</v>
      </c>
      <c r="U2289" s="1" t="s">
        <v>124</v>
      </c>
      <c r="V2289" s="41" t="str">
        <f t="shared" si="205"/>
        <v>exclude_title</v>
      </c>
      <c r="W2289" s="1"/>
      <c r="X2289" s="1"/>
      <c r="Y2289" s="1"/>
      <c r="Z2289" s="1"/>
      <c r="AA2289" s="1"/>
      <c r="AB2289" s="1"/>
      <c r="AC2289" s="41"/>
      <c r="AD2289" s="1"/>
      <c r="AE2289" s="1"/>
      <c r="AF2289" s="1"/>
      <c r="AG2289" s="1"/>
      <c r="AH2289" s="1"/>
      <c r="AI2289" s="1"/>
      <c r="AJ2289" s="41"/>
      <c r="AO2289" s="34"/>
      <c r="AP2289" s="34"/>
      <c r="AQ2289" s="34"/>
      <c r="AR2289" s="34"/>
    </row>
    <row r="2290" spans="1:44" ht="14.7" hidden="1" customHeight="1" x14ac:dyDescent="0.3">
      <c r="A2290">
        <v>2289</v>
      </c>
      <c r="B2290" t="s">
        <v>9729</v>
      </c>
      <c r="C2290">
        <v>2017</v>
      </c>
      <c r="D2290" t="s">
        <v>9730</v>
      </c>
      <c r="E2290" t="s">
        <v>208</v>
      </c>
      <c r="F2290">
        <v>105</v>
      </c>
      <c r="G2290">
        <v>3</v>
      </c>
      <c r="H2290">
        <v>839</v>
      </c>
      <c r="I2290">
        <v>858</v>
      </c>
      <c r="J2290" t="s">
        <v>9731</v>
      </c>
      <c r="K2290" t="s">
        <v>9732</v>
      </c>
      <c r="L2290" t="s">
        <v>120</v>
      </c>
      <c r="M2290" s="34"/>
      <c r="N2290" s="34"/>
      <c r="O2290" s="34"/>
      <c r="P2290" s="1" t="s">
        <v>133</v>
      </c>
      <c r="Q2290" s="1" t="str">
        <f t="shared" si="203"/>
        <v>exclude_title</v>
      </c>
      <c r="R2290" s="1" t="s">
        <v>123</v>
      </c>
      <c r="S2290" s="1" t="s">
        <v>133</v>
      </c>
      <c r="T2290" s="1" t="str">
        <f t="shared" si="204"/>
        <v>exclude_title</v>
      </c>
      <c r="U2290" s="1" t="s">
        <v>124</v>
      </c>
      <c r="V2290" s="41" t="str">
        <f t="shared" si="205"/>
        <v>exclude_title</v>
      </c>
      <c r="W2290" s="1"/>
      <c r="X2290" s="1"/>
      <c r="Y2290" s="1"/>
      <c r="Z2290" s="1"/>
      <c r="AA2290" s="1"/>
      <c r="AB2290" s="1"/>
      <c r="AC2290" s="41"/>
      <c r="AD2290" s="1"/>
      <c r="AE2290" s="1"/>
      <c r="AF2290" s="1"/>
      <c r="AG2290" s="1"/>
      <c r="AH2290" s="1"/>
      <c r="AI2290" s="1"/>
      <c r="AJ2290" s="41"/>
      <c r="AO2290" s="34"/>
      <c r="AP2290" s="34"/>
      <c r="AQ2290" s="34"/>
      <c r="AR2290" s="34"/>
    </row>
    <row r="2291" spans="1:44" ht="14.7" hidden="1" customHeight="1" x14ac:dyDescent="0.3">
      <c r="A2291">
        <v>2290</v>
      </c>
      <c r="B2291" t="s">
        <v>9733</v>
      </c>
      <c r="C2291">
        <v>1996</v>
      </c>
      <c r="D2291" t="s">
        <v>9734</v>
      </c>
      <c r="E2291" t="s">
        <v>9735</v>
      </c>
      <c r="F2291">
        <v>8</v>
      </c>
      <c r="G2291">
        <v>2</v>
      </c>
      <c r="H2291">
        <v>147</v>
      </c>
      <c r="I2291">
        <v>154</v>
      </c>
      <c r="J2291" t="s">
        <v>9736</v>
      </c>
      <c r="K2291" t="s">
        <v>9737</v>
      </c>
      <c r="L2291" t="s">
        <v>120</v>
      </c>
      <c r="M2291" s="34"/>
      <c r="N2291" s="34"/>
      <c r="O2291" s="34"/>
      <c r="P2291" s="1" t="s">
        <v>122</v>
      </c>
      <c r="Q2291" s="1" t="str">
        <f t="shared" si="203"/>
        <v>include</v>
      </c>
      <c r="R2291" s="1" t="s">
        <v>123</v>
      </c>
      <c r="S2291" s="1" t="s">
        <v>133</v>
      </c>
      <c r="T2291" s="1" t="str">
        <f t="shared" si="204"/>
        <v>exclude_title</v>
      </c>
      <c r="U2291" s="1" t="s">
        <v>124</v>
      </c>
      <c r="V2291" s="41" t="str">
        <f t="shared" si="205"/>
        <v>include</v>
      </c>
      <c r="W2291" s="1" t="s">
        <v>133</v>
      </c>
      <c r="X2291" s="1" t="str">
        <f>IF(OR(W2291="include",W2291="no_abstract_available"),"include", IF(W2291="duplicate","duplicate", IF(W2291="correction/reply","correction/reply", "exclude_abstract")))</f>
        <v>exclude_abstract</v>
      </c>
      <c r="Y2291" s="1" t="s">
        <v>123</v>
      </c>
      <c r="Z2291" s="1"/>
      <c r="AA2291" s="1"/>
      <c r="AB2291" s="1"/>
      <c r="AC2291" s="41" t="str">
        <f>IF(X2291=AA2291,X2291,IF(OR(X2291="include",AA2291="include"),"include",IF(OR(X2291="duplicate",AA2291="duplicate"),"duplicate",IF(OR(X2291="correction/reply",AA2291="correction/reply"),"correction/reply","exclude_abstract"))))</f>
        <v>exclude_abstract</v>
      </c>
      <c r="AD2291" s="1"/>
      <c r="AE2291" s="1"/>
      <c r="AF2291" s="1"/>
      <c r="AG2291" s="1"/>
      <c r="AH2291" s="1"/>
      <c r="AI2291" s="1"/>
      <c r="AJ2291" s="41"/>
      <c r="AO2291" s="34"/>
      <c r="AP2291" s="34"/>
      <c r="AQ2291" s="34"/>
      <c r="AR2291" s="34"/>
    </row>
    <row r="2292" spans="1:44" ht="14.7" hidden="1" customHeight="1" x14ac:dyDescent="0.3">
      <c r="A2292">
        <v>2291</v>
      </c>
      <c r="B2292" t="s">
        <v>9738</v>
      </c>
      <c r="C2292">
        <v>2004</v>
      </c>
      <c r="D2292" t="s">
        <v>9739</v>
      </c>
      <c r="E2292" t="s">
        <v>9740</v>
      </c>
      <c r="F2292">
        <v>286</v>
      </c>
      <c r="G2292">
        <v>1</v>
      </c>
      <c r="H2292" t="s">
        <v>9741</v>
      </c>
      <c r="I2292" t="s">
        <v>9742</v>
      </c>
      <c r="J2292" t="s">
        <v>9743</v>
      </c>
      <c r="K2292" t="s">
        <v>9744</v>
      </c>
      <c r="L2292" t="s">
        <v>120</v>
      </c>
      <c r="M2292" s="34"/>
      <c r="N2292" s="34"/>
      <c r="O2292" s="34"/>
      <c r="P2292" s="1" t="s">
        <v>178</v>
      </c>
      <c r="Q2292" s="1" t="str">
        <f t="shared" si="203"/>
        <v>exclude_title</v>
      </c>
      <c r="R2292" s="1" t="s">
        <v>123</v>
      </c>
      <c r="S2292" s="1" t="s">
        <v>178</v>
      </c>
      <c r="T2292" s="1" t="str">
        <f t="shared" si="204"/>
        <v>exclude_title</v>
      </c>
      <c r="U2292" s="1" t="s">
        <v>124</v>
      </c>
      <c r="V2292" s="41" t="str">
        <f t="shared" si="205"/>
        <v>exclude_title</v>
      </c>
      <c r="W2292" s="1"/>
      <c r="X2292" s="1"/>
      <c r="Y2292" s="1"/>
      <c r="Z2292" s="1"/>
      <c r="AA2292" s="1"/>
      <c r="AB2292" s="1"/>
      <c r="AC2292" s="41"/>
      <c r="AD2292" s="1"/>
      <c r="AE2292" s="1"/>
      <c r="AF2292" s="1"/>
      <c r="AG2292" s="1"/>
      <c r="AH2292" s="1"/>
      <c r="AI2292" s="1"/>
      <c r="AJ2292" s="41"/>
      <c r="AO2292" s="34"/>
      <c r="AP2292" s="34"/>
      <c r="AQ2292" s="34"/>
      <c r="AR2292" s="34"/>
    </row>
    <row r="2293" spans="1:44" ht="14.7" hidden="1" customHeight="1" x14ac:dyDescent="0.3">
      <c r="A2293">
        <v>2292</v>
      </c>
      <c r="B2293" t="s">
        <v>9745</v>
      </c>
      <c r="C2293">
        <v>2019</v>
      </c>
      <c r="D2293" t="s">
        <v>9746</v>
      </c>
      <c r="E2293" t="s">
        <v>9747</v>
      </c>
      <c r="F2293">
        <v>13</v>
      </c>
      <c r="G2293">
        <v>5</v>
      </c>
      <c r="H2293">
        <v>1345</v>
      </c>
      <c r="I2293">
        <v>1359</v>
      </c>
      <c r="J2293" t="s">
        <v>9748</v>
      </c>
      <c r="K2293" t="s">
        <v>9749</v>
      </c>
      <c r="L2293" t="s">
        <v>120</v>
      </c>
      <c r="M2293" s="34"/>
      <c r="N2293" s="34"/>
      <c r="O2293" s="34"/>
      <c r="P2293" s="1" t="s">
        <v>155</v>
      </c>
      <c r="Q2293" s="1" t="str">
        <f t="shared" si="203"/>
        <v>exclude_title</v>
      </c>
      <c r="R2293" s="1" t="s">
        <v>123</v>
      </c>
      <c r="S2293" s="1" t="s">
        <v>155</v>
      </c>
      <c r="T2293" s="1" t="str">
        <f t="shared" si="204"/>
        <v>exclude_title</v>
      </c>
      <c r="U2293" s="1" t="s">
        <v>124</v>
      </c>
      <c r="V2293" s="41" t="str">
        <f t="shared" si="205"/>
        <v>exclude_title</v>
      </c>
      <c r="W2293" s="1"/>
      <c r="X2293" s="1"/>
      <c r="Y2293" s="1"/>
      <c r="Z2293" s="1"/>
      <c r="AA2293" s="1"/>
      <c r="AB2293" s="1"/>
      <c r="AC2293" s="41"/>
      <c r="AD2293" s="1"/>
      <c r="AE2293" s="1"/>
      <c r="AF2293" s="1"/>
      <c r="AG2293" s="1"/>
      <c r="AH2293" s="1"/>
      <c r="AI2293" s="1"/>
      <c r="AJ2293" s="41"/>
      <c r="AO2293" s="34"/>
      <c r="AP2293" s="34"/>
      <c r="AQ2293" s="34"/>
      <c r="AR2293" s="34"/>
    </row>
    <row r="2294" spans="1:44" ht="14.7" hidden="1" customHeight="1" x14ac:dyDescent="0.3">
      <c r="A2294">
        <v>2293</v>
      </c>
      <c r="B2294" t="s">
        <v>9750</v>
      </c>
      <c r="C2294">
        <v>1991</v>
      </c>
      <c r="D2294" t="s">
        <v>9751</v>
      </c>
      <c r="E2294" t="s">
        <v>890</v>
      </c>
      <c r="F2294">
        <v>10</v>
      </c>
      <c r="G2294">
        <v>2</v>
      </c>
      <c r="H2294">
        <v>325</v>
      </c>
      <c r="I2294">
        <v>338</v>
      </c>
      <c r="J2294" t="s">
        <v>9752</v>
      </c>
      <c r="K2294" t="s">
        <v>9753</v>
      </c>
      <c r="L2294" t="s">
        <v>120</v>
      </c>
      <c r="M2294" s="34"/>
      <c r="N2294" s="34"/>
      <c r="O2294" s="34"/>
      <c r="P2294" s="1" t="s">
        <v>133</v>
      </c>
      <c r="Q2294" s="1" t="str">
        <f t="shared" si="203"/>
        <v>exclude_title</v>
      </c>
      <c r="R2294" s="1" t="s">
        <v>123</v>
      </c>
      <c r="S2294" s="1" t="s">
        <v>133</v>
      </c>
      <c r="T2294" s="1" t="str">
        <f t="shared" si="204"/>
        <v>exclude_title</v>
      </c>
      <c r="U2294" s="1" t="s">
        <v>124</v>
      </c>
      <c r="V2294" s="41" t="str">
        <f t="shared" si="205"/>
        <v>exclude_title</v>
      </c>
      <c r="W2294" s="1"/>
      <c r="X2294" s="1"/>
      <c r="Y2294" s="1"/>
      <c r="Z2294" s="1"/>
      <c r="AA2294" s="1"/>
      <c r="AB2294" s="1"/>
      <c r="AC2294" s="41"/>
      <c r="AD2294" s="1"/>
      <c r="AE2294" s="1"/>
      <c r="AF2294" s="1"/>
      <c r="AG2294" s="1"/>
      <c r="AH2294" s="1"/>
      <c r="AI2294" s="1"/>
      <c r="AJ2294" s="41"/>
      <c r="AO2294" s="34"/>
      <c r="AP2294" s="34"/>
      <c r="AQ2294" s="34"/>
      <c r="AR2294" s="34"/>
    </row>
    <row r="2295" spans="1:44" ht="14.7" hidden="1" customHeight="1" x14ac:dyDescent="0.3">
      <c r="A2295">
        <v>2294</v>
      </c>
      <c r="B2295" t="s">
        <v>9754</v>
      </c>
      <c r="C2295">
        <v>2016</v>
      </c>
      <c r="D2295" t="s">
        <v>9755</v>
      </c>
      <c r="E2295" t="s">
        <v>1166</v>
      </c>
      <c r="F2295">
        <v>6</v>
      </c>
      <c r="G2295">
        <v>19</v>
      </c>
      <c r="H2295">
        <v>6955</v>
      </c>
      <c r="I2295">
        <v>6962</v>
      </c>
      <c r="J2295" t="s">
        <v>9756</v>
      </c>
      <c r="K2295" t="s">
        <v>9757</v>
      </c>
      <c r="L2295" t="s">
        <v>120</v>
      </c>
      <c r="M2295" s="34"/>
      <c r="N2295" s="34"/>
      <c r="O2295" s="34"/>
      <c r="P2295" s="1" t="s">
        <v>122</v>
      </c>
      <c r="Q2295" s="1" t="str">
        <f t="shared" si="203"/>
        <v>include</v>
      </c>
      <c r="R2295" s="1" t="s">
        <v>123</v>
      </c>
      <c r="S2295" s="1" t="s">
        <v>122</v>
      </c>
      <c r="T2295" s="1" t="str">
        <f t="shared" si="204"/>
        <v>include</v>
      </c>
      <c r="U2295" s="1" t="s">
        <v>124</v>
      </c>
      <c r="V2295" s="41" t="str">
        <f t="shared" si="205"/>
        <v>include</v>
      </c>
      <c r="W2295" s="1" t="s">
        <v>143</v>
      </c>
      <c r="X2295" s="1" t="str">
        <f>IF(OR(W2295="include",W2295="no_abstract_available"),"include", IF(W2295="duplicate","duplicate", IF(W2295="correction/reply","correction/reply", "exclude_abstract")))</f>
        <v>exclude_abstract</v>
      </c>
      <c r="Y2295" s="1" t="s">
        <v>123</v>
      </c>
      <c r="Z2295" s="1"/>
      <c r="AA2295" s="1"/>
      <c r="AB2295" s="1"/>
      <c r="AC2295" s="41" t="str">
        <f>IF(X2295=AA2295,X2295,IF(OR(X2295="include",AA2295="include"),"include",IF(OR(X2295="duplicate",AA2295="duplicate"),"duplicate",IF(OR(X2295="correction/reply",AA2295="correction/reply"),"correction/reply","exclude_abstract"))))</f>
        <v>exclude_abstract</v>
      </c>
      <c r="AD2295" s="1"/>
      <c r="AE2295" s="1"/>
      <c r="AF2295" s="1"/>
      <c r="AG2295" s="1"/>
      <c r="AH2295" s="1"/>
      <c r="AI2295" s="1"/>
      <c r="AJ2295" s="41"/>
      <c r="AO2295" s="34"/>
      <c r="AP2295" s="34"/>
      <c r="AQ2295" s="34"/>
      <c r="AR2295" s="34"/>
    </row>
    <row r="2296" spans="1:44" ht="14.7" hidden="1" customHeight="1" x14ac:dyDescent="0.3">
      <c r="A2296">
        <v>2295</v>
      </c>
      <c r="B2296" t="s">
        <v>9758</v>
      </c>
      <c r="C2296">
        <v>2015</v>
      </c>
      <c r="D2296" t="s">
        <v>9759</v>
      </c>
      <c r="E2296" t="s">
        <v>9760</v>
      </c>
      <c r="F2296">
        <v>20</v>
      </c>
      <c r="G2296">
        <v>3</v>
      </c>
      <c r="H2296">
        <v>423</v>
      </c>
      <c r="I2296">
        <v>430</v>
      </c>
      <c r="J2296" t="s">
        <v>130</v>
      </c>
      <c r="K2296" t="s">
        <v>9761</v>
      </c>
      <c r="L2296" t="s">
        <v>120</v>
      </c>
      <c r="M2296" s="34"/>
      <c r="N2296" s="34"/>
      <c r="O2296" s="34"/>
      <c r="P2296" s="1" t="s">
        <v>122</v>
      </c>
      <c r="Q2296" s="1" t="str">
        <f t="shared" si="203"/>
        <v>include</v>
      </c>
      <c r="R2296" s="1" t="s">
        <v>123</v>
      </c>
      <c r="S2296" s="1" t="s">
        <v>122</v>
      </c>
      <c r="T2296" s="1" t="str">
        <f t="shared" si="204"/>
        <v>include</v>
      </c>
      <c r="U2296" s="1" t="s">
        <v>124</v>
      </c>
      <c r="V2296" s="41" t="str">
        <f t="shared" si="205"/>
        <v>include</v>
      </c>
      <c r="W2296" s="1" t="s">
        <v>143</v>
      </c>
      <c r="X2296" s="1" t="str">
        <f>IF(OR(W2296="include",W2296="no_abstract_available"),"include", IF(W2296="duplicate","duplicate", IF(W2296="correction/reply","correction/reply", "exclude_abstract")))</f>
        <v>exclude_abstract</v>
      </c>
      <c r="Y2296" s="1" t="s">
        <v>123</v>
      </c>
      <c r="Z2296" s="1"/>
      <c r="AA2296" s="1"/>
      <c r="AB2296" s="1"/>
      <c r="AC2296" s="41" t="str">
        <f>IF(X2296=AA2296,X2296,IF(OR(X2296="include",AA2296="include"),"include",IF(OR(X2296="duplicate",AA2296="duplicate"),"duplicate",IF(OR(X2296="correction/reply",AA2296="correction/reply"),"correction/reply","exclude_abstract"))))</f>
        <v>exclude_abstract</v>
      </c>
      <c r="AD2296" s="1"/>
      <c r="AE2296" s="1"/>
      <c r="AF2296" s="1"/>
      <c r="AG2296" s="1"/>
      <c r="AH2296" s="1"/>
      <c r="AI2296" s="1"/>
      <c r="AJ2296" s="41"/>
      <c r="AO2296" s="34"/>
      <c r="AP2296" s="34"/>
      <c r="AQ2296" s="34"/>
      <c r="AR2296" s="34"/>
    </row>
    <row r="2297" spans="1:44" ht="14.7" hidden="1" customHeight="1" x14ac:dyDescent="0.3">
      <c r="A2297">
        <v>2296</v>
      </c>
      <c r="B2297" t="s">
        <v>9762</v>
      </c>
      <c r="C2297">
        <v>2010</v>
      </c>
      <c r="D2297" t="s">
        <v>9763</v>
      </c>
      <c r="E2297" t="s">
        <v>914</v>
      </c>
      <c r="F2297">
        <v>57</v>
      </c>
      <c r="G2297" t="s">
        <v>881</v>
      </c>
      <c r="H2297">
        <v>1703</v>
      </c>
      <c r="I2297">
        <v>1714</v>
      </c>
      <c r="J2297" t="s">
        <v>9764</v>
      </c>
      <c r="K2297" t="s">
        <v>9765</v>
      </c>
      <c r="L2297" t="s">
        <v>120</v>
      </c>
      <c r="M2297" s="34"/>
      <c r="N2297" s="34"/>
      <c r="O2297" s="34"/>
      <c r="P2297" s="1" t="s">
        <v>133</v>
      </c>
      <c r="Q2297" s="1" t="str">
        <f t="shared" si="203"/>
        <v>exclude_title</v>
      </c>
      <c r="R2297" s="1" t="s">
        <v>123</v>
      </c>
      <c r="S2297" s="1" t="s">
        <v>133</v>
      </c>
      <c r="T2297" s="1" t="str">
        <f t="shared" si="204"/>
        <v>exclude_title</v>
      </c>
      <c r="U2297" s="1" t="s">
        <v>124</v>
      </c>
      <c r="V2297" s="41" t="str">
        <f t="shared" si="205"/>
        <v>exclude_title</v>
      </c>
      <c r="W2297" s="1"/>
      <c r="X2297" s="1"/>
      <c r="Y2297" s="1"/>
      <c r="Z2297" s="1"/>
      <c r="AA2297" s="1"/>
      <c r="AB2297" s="1"/>
      <c r="AC2297" s="41"/>
      <c r="AD2297" s="1"/>
      <c r="AE2297" s="1"/>
      <c r="AF2297" s="1"/>
      <c r="AG2297" s="1"/>
      <c r="AH2297" s="1"/>
      <c r="AI2297" s="1"/>
      <c r="AJ2297" s="41"/>
      <c r="AO2297" s="34"/>
      <c r="AP2297" s="34"/>
      <c r="AQ2297" s="34"/>
      <c r="AR2297" s="34"/>
    </row>
    <row r="2298" spans="1:44" ht="14.7" hidden="1" customHeight="1" x14ac:dyDescent="0.3">
      <c r="A2298">
        <v>2297</v>
      </c>
      <c r="B2298" t="s">
        <v>9766</v>
      </c>
      <c r="C2298">
        <v>2018</v>
      </c>
      <c r="D2298" t="s">
        <v>9767</v>
      </c>
      <c r="E2298" t="s">
        <v>347</v>
      </c>
      <c r="F2298">
        <v>50</v>
      </c>
      <c r="G2298">
        <v>1</v>
      </c>
      <c r="H2298" t="s">
        <v>130</v>
      </c>
      <c r="I2298" t="s">
        <v>130</v>
      </c>
      <c r="J2298" t="s">
        <v>9768</v>
      </c>
      <c r="K2298" t="s">
        <v>9769</v>
      </c>
      <c r="L2298" t="s">
        <v>120</v>
      </c>
      <c r="M2298" s="34"/>
      <c r="N2298" s="34"/>
      <c r="O2298" s="34"/>
      <c r="P2298" s="1" t="s">
        <v>133</v>
      </c>
      <c r="Q2298" s="1" t="str">
        <f t="shared" si="203"/>
        <v>exclude_title</v>
      </c>
      <c r="R2298" s="1" t="s">
        <v>123</v>
      </c>
      <c r="S2298" s="1" t="s">
        <v>133</v>
      </c>
      <c r="T2298" s="1" t="str">
        <f t="shared" si="204"/>
        <v>exclude_title</v>
      </c>
      <c r="U2298" s="1" t="s">
        <v>124</v>
      </c>
      <c r="V2298" s="41" t="str">
        <f t="shared" si="205"/>
        <v>exclude_title</v>
      </c>
      <c r="W2298" s="1"/>
      <c r="X2298" s="1"/>
      <c r="Y2298" s="1"/>
      <c r="Z2298" s="1"/>
      <c r="AA2298" s="1"/>
      <c r="AB2298" s="1"/>
      <c r="AC2298" s="41"/>
      <c r="AD2298" s="1"/>
      <c r="AE2298" s="1"/>
      <c r="AF2298" s="1"/>
      <c r="AG2298" s="1"/>
      <c r="AH2298" s="1"/>
      <c r="AI2298" s="1"/>
      <c r="AJ2298" s="41"/>
      <c r="AO2298" s="34"/>
      <c r="AP2298" s="34"/>
      <c r="AQ2298" s="34"/>
      <c r="AR2298" s="34"/>
    </row>
    <row r="2299" spans="1:44" ht="14.7" hidden="1" customHeight="1" x14ac:dyDescent="0.3">
      <c r="A2299">
        <v>2298</v>
      </c>
      <c r="B2299" t="s">
        <v>9770</v>
      </c>
      <c r="C2299">
        <v>2016</v>
      </c>
      <c r="D2299" t="s">
        <v>9771</v>
      </c>
      <c r="E2299" t="s">
        <v>914</v>
      </c>
      <c r="F2299">
        <v>123</v>
      </c>
      <c r="G2299" t="s">
        <v>130</v>
      </c>
      <c r="H2299">
        <v>50</v>
      </c>
      <c r="I2299">
        <v>57</v>
      </c>
      <c r="J2299" t="s">
        <v>9772</v>
      </c>
      <c r="K2299" t="s">
        <v>9773</v>
      </c>
      <c r="L2299" t="s">
        <v>120</v>
      </c>
      <c r="M2299" s="34"/>
      <c r="N2299" s="34"/>
      <c r="O2299" s="34"/>
      <c r="P2299" s="1" t="s">
        <v>133</v>
      </c>
      <c r="Q2299" s="1" t="str">
        <f t="shared" si="203"/>
        <v>exclude_title</v>
      </c>
      <c r="R2299" s="1" t="s">
        <v>123</v>
      </c>
      <c r="S2299" s="1" t="s">
        <v>133</v>
      </c>
      <c r="T2299" s="1" t="str">
        <f t="shared" si="204"/>
        <v>exclude_title</v>
      </c>
      <c r="U2299" s="1" t="s">
        <v>124</v>
      </c>
      <c r="V2299" s="41" t="str">
        <f t="shared" si="205"/>
        <v>exclude_title</v>
      </c>
      <c r="W2299" s="1"/>
      <c r="X2299" s="1"/>
      <c r="Y2299" s="1"/>
      <c r="Z2299" s="1"/>
      <c r="AA2299" s="1"/>
      <c r="AB2299" s="1"/>
      <c r="AC2299" s="41"/>
      <c r="AD2299" s="1"/>
      <c r="AE2299" s="1"/>
      <c r="AF2299" s="1"/>
      <c r="AG2299" s="1"/>
      <c r="AH2299" s="1"/>
      <c r="AI2299" s="1"/>
      <c r="AJ2299" s="41"/>
      <c r="AO2299" s="34"/>
      <c r="AP2299" s="34"/>
      <c r="AQ2299" s="34"/>
      <c r="AR2299" s="34"/>
    </row>
    <row r="2300" spans="1:44" ht="14.7" hidden="1" customHeight="1" x14ac:dyDescent="0.3">
      <c r="A2300">
        <v>2299</v>
      </c>
      <c r="B2300" t="s">
        <v>9774</v>
      </c>
      <c r="C2300">
        <v>2011</v>
      </c>
      <c r="D2300" t="s">
        <v>9775</v>
      </c>
      <c r="E2300" t="s">
        <v>854</v>
      </c>
      <c r="F2300">
        <v>190</v>
      </c>
      <c r="G2300">
        <v>3</v>
      </c>
      <c r="H2300">
        <v>573</v>
      </c>
      <c r="I2300">
        <v>581</v>
      </c>
      <c r="J2300" t="s">
        <v>9776</v>
      </c>
      <c r="K2300" t="s">
        <v>9777</v>
      </c>
      <c r="L2300" t="s">
        <v>120</v>
      </c>
      <c r="M2300" s="34"/>
      <c r="N2300" s="34"/>
      <c r="O2300" s="34"/>
      <c r="P2300" s="1" t="s">
        <v>178</v>
      </c>
      <c r="Q2300" s="1" t="str">
        <f t="shared" si="203"/>
        <v>exclude_title</v>
      </c>
      <c r="R2300" s="1" t="s">
        <v>123</v>
      </c>
      <c r="S2300" s="1" t="s">
        <v>122</v>
      </c>
      <c r="T2300" s="1" t="str">
        <f t="shared" si="204"/>
        <v>include</v>
      </c>
      <c r="U2300" s="1" t="s">
        <v>124</v>
      </c>
      <c r="V2300" s="41" t="str">
        <f t="shared" si="205"/>
        <v>include</v>
      </c>
      <c r="W2300" s="1" t="s">
        <v>133</v>
      </c>
      <c r="X2300" s="1" t="str">
        <f>IF(OR(W2300="include",W2300="no_abstract_available"),"include", IF(W2300="duplicate","duplicate", IF(W2300="correction/reply","correction/reply", "exclude_abstract")))</f>
        <v>exclude_abstract</v>
      </c>
      <c r="Y2300" s="1" t="s">
        <v>123</v>
      </c>
      <c r="Z2300" s="1"/>
      <c r="AA2300" s="1"/>
      <c r="AB2300" s="1"/>
      <c r="AC2300" s="41" t="str">
        <f>IF(X2300=AA2300,X2300,IF(OR(X2300="include",AA2300="include"),"include",IF(OR(X2300="duplicate",AA2300="duplicate"),"duplicate",IF(OR(X2300="correction/reply",AA2300="correction/reply"),"correction/reply","exclude_abstract"))))</f>
        <v>exclude_abstract</v>
      </c>
      <c r="AD2300" s="1"/>
      <c r="AE2300" s="1"/>
      <c r="AF2300" s="1"/>
      <c r="AG2300" s="1"/>
      <c r="AH2300" s="1"/>
      <c r="AI2300" s="1"/>
      <c r="AJ2300" s="41"/>
      <c r="AO2300" s="34"/>
      <c r="AP2300" s="34"/>
      <c r="AQ2300" s="34"/>
      <c r="AR2300" s="34"/>
    </row>
    <row r="2301" spans="1:44" ht="14.7" hidden="1" customHeight="1" x14ac:dyDescent="0.3">
      <c r="A2301">
        <v>2300</v>
      </c>
      <c r="B2301" t="s">
        <v>9778</v>
      </c>
      <c r="C2301">
        <v>2007</v>
      </c>
      <c r="D2301" t="s">
        <v>9779</v>
      </c>
      <c r="E2301" t="s">
        <v>347</v>
      </c>
      <c r="F2301">
        <v>39</v>
      </c>
      <c r="G2301">
        <v>1</v>
      </c>
      <c r="H2301">
        <v>34</v>
      </c>
      <c r="I2301">
        <v>43</v>
      </c>
      <c r="J2301" t="s">
        <v>9780</v>
      </c>
      <c r="K2301" t="s">
        <v>9781</v>
      </c>
      <c r="L2301" t="s">
        <v>120</v>
      </c>
      <c r="M2301" s="34"/>
      <c r="N2301" s="34"/>
      <c r="O2301" s="34"/>
      <c r="P2301" s="1" t="s">
        <v>178</v>
      </c>
      <c r="Q2301" s="1" t="str">
        <f t="shared" si="203"/>
        <v>exclude_title</v>
      </c>
      <c r="R2301" s="1" t="s">
        <v>123</v>
      </c>
      <c r="S2301" s="1" t="s">
        <v>122</v>
      </c>
      <c r="T2301" s="1" t="str">
        <f t="shared" si="204"/>
        <v>include</v>
      </c>
      <c r="U2301" s="1" t="s">
        <v>124</v>
      </c>
      <c r="V2301" s="41" t="str">
        <f t="shared" si="205"/>
        <v>include</v>
      </c>
      <c r="W2301" s="1" t="s">
        <v>156</v>
      </c>
      <c r="X2301" s="1" t="str">
        <f>IF(OR(W2301="include",W2301="no_abstract_available"),"include", IF(W2301="duplicate","duplicate", IF(W2301="correction/reply","correction/reply", "exclude_abstract")))</f>
        <v>exclude_abstract</v>
      </c>
      <c r="Y2301" s="1" t="s">
        <v>123</v>
      </c>
      <c r="Z2301" s="1"/>
      <c r="AA2301" s="1"/>
      <c r="AB2301" s="1"/>
      <c r="AC2301" s="41" t="str">
        <f>IF(X2301=AA2301,X2301,IF(OR(X2301="include",AA2301="include"),"include",IF(OR(X2301="duplicate",AA2301="duplicate"),"duplicate",IF(OR(X2301="correction/reply",AA2301="correction/reply"),"correction/reply","exclude_abstract"))))</f>
        <v>exclude_abstract</v>
      </c>
      <c r="AD2301" s="1"/>
      <c r="AE2301" s="1"/>
      <c r="AF2301" s="1"/>
      <c r="AG2301" s="1"/>
      <c r="AH2301" s="1"/>
      <c r="AI2301" s="1"/>
      <c r="AJ2301" s="41"/>
      <c r="AO2301" s="34"/>
      <c r="AP2301" s="34"/>
      <c r="AQ2301" s="34"/>
      <c r="AR2301" s="34"/>
    </row>
    <row r="2302" spans="1:44" ht="14.7" hidden="1" customHeight="1" x14ac:dyDescent="0.3">
      <c r="A2302">
        <v>2301</v>
      </c>
      <c r="B2302" t="s">
        <v>9782</v>
      </c>
      <c r="C2302">
        <v>1998</v>
      </c>
      <c r="D2302" t="s">
        <v>9783</v>
      </c>
      <c r="E2302" t="s">
        <v>203</v>
      </c>
      <c r="F2302">
        <v>81</v>
      </c>
      <c r="G2302">
        <v>2</v>
      </c>
      <c r="H2302">
        <v>359</v>
      </c>
      <c r="I2302">
        <v>367</v>
      </c>
      <c r="J2302" t="s">
        <v>9784</v>
      </c>
      <c r="K2302" t="s">
        <v>9785</v>
      </c>
      <c r="L2302" t="s">
        <v>120</v>
      </c>
      <c r="M2302" s="34"/>
      <c r="N2302" s="34"/>
      <c r="O2302" s="34" t="s">
        <v>121</v>
      </c>
      <c r="P2302" s="1" t="s">
        <v>122</v>
      </c>
      <c r="Q2302" s="1" t="str">
        <f t="shared" si="203"/>
        <v>include</v>
      </c>
      <c r="R2302" s="1" t="s">
        <v>123</v>
      </c>
      <c r="S2302" s="1" t="s">
        <v>122</v>
      </c>
      <c r="T2302" s="1" t="str">
        <f t="shared" si="204"/>
        <v>include</v>
      </c>
      <c r="U2302" s="1" t="s">
        <v>124</v>
      </c>
      <c r="V2302" s="41" t="str">
        <f t="shared" si="205"/>
        <v>include</v>
      </c>
      <c r="W2302" s="1" t="s">
        <v>122</v>
      </c>
      <c r="X2302" s="1" t="str">
        <f>IF(OR(W2302="include",W2302="no_abstract_available"),"include", IF(W2302="duplicate","duplicate", IF(W2302="correction/reply","correction/reply", "exclude_abstract")))</f>
        <v>include</v>
      </c>
      <c r="Y2302" s="1" t="s">
        <v>123</v>
      </c>
      <c r="Z2302" s="1"/>
      <c r="AA2302" s="1"/>
      <c r="AB2302" s="1"/>
      <c r="AC2302" s="41" t="str">
        <f>IF(X2302=AA2302,X2302,IF(OR(X2302="include",AA2302="include"),"include",IF(OR(X2302="duplicate",AA2302="duplicate"),"duplicate",IF(OR(X2302="correction/reply",AA2302="correction/reply"),"correction/reply","exclude_abstract"))))</f>
        <v>include</v>
      </c>
      <c r="AD2302" s="1" t="s">
        <v>122</v>
      </c>
      <c r="AE2302" s="1"/>
      <c r="AF2302" s="1" t="s">
        <v>124</v>
      </c>
      <c r="AG2302" s="1"/>
      <c r="AH2302" s="1"/>
      <c r="AI2302" s="1"/>
      <c r="AJ2302" s="41" t="str">
        <f>IF(AD2302=AG2302,AD2302, (IF(AG2302=0, AD2302,"different!")))</f>
        <v>include</v>
      </c>
      <c r="AK2302" t="s">
        <v>124</v>
      </c>
      <c r="AL2302" t="s">
        <v>121</v>
      </c>
      <c r="AM2302" t="s">
        <v>126</v>
      </c>
      <c r="AO2302" s="34" t="s">
        <v>121</v>
      </c>
      <c r="AP2302" s="34" t="s">
        <v>123</v>
      </c>
      <c r="AQ2302" s="34">
        <v>4</v>
      </c>
      <c r="AR2302" s="34">
        <v>0</v>
      </c>
    </row>
    <row r="2303" spans="1:44" ht="14.7" hidden="1" customHeight="1" x14ac:dyDescent="0.3">
      <c r="A2303">
        <v>2302</v>
      </c>
      <c r="B2303" t="s">
        <v>9786</v>
      </c>
      <c r="C2303">
        <v>2014</v>
      </c>
      <c r="D2303" t="s">
        <v>9787</v>
      </c>
      <c r="E2303" t="s">
        <v>9788</v>
      </c>
      <c r="F2303">
        <v>50</v>
      </c>
      <c r="G2303">
        <v>4</v>
      </c>
      <c r="H2303">
        <v>402</v>
      </c>
      <c r="I2303">
        <v>411</v>
      </c>
      <c r="J2303" t="s">
        <v>9789</v>
      </c>
      <c r="K2303" t="s">
        <v>9790</v>
      </c>
      <c r="L2303" t="s">
        <v>120</v>
      </c>
      <c r="M2303" s="34"/>
      <c r="N2303" s="34"/>
      <c r="O2303" s="34"/>
      <c r="P2303" s="1" t="s">
        <v>155</v>
      </c>
      <c r="Q2303" s="1" t="str">
        <f t="shared" si="203"/>
        <v>exclude_title</v>
      </c>
      <c r="R2303" s="1" t="s">
        <v>123</v>
      </c>
      <c r="S2303" s="1" t="s">
        <v>155</v>
      </c>
      <c r="T2303" s="1" t="str">
        <f t="shared" si="204"/>
        <v>exclude_title</v>
      </c>
      <c r="U2303" s="1" t="s">
        <v>124</v>
      </c>
      <c r="V2303" s="41" t="str">
        <f t="shared" si="205"/>
        <v>exclude_title</v>
      </c>
      <c r="W2303" s="1"/>
      <c r="X2303" s="1"/>
      <c r="Y2303" s="1"/>
      <c r="Z2303" s="1"/>
      <c r="AA2303" s="1"/>
      <c r="AB2303" s="1"/>
      <c r="AC2303" s="41"/>
      <c r="AD2303" s="1"/>
      <c r="AE2303" s="1"/>
      <c r="AF2303" s="1"/>
      <c r="AG2303" s="1"/>
      <c r="AH2303" s="1"/>
      <c r="AI2303" s="1"/>
      <c r="AJ2303" s="41"/>
      <c r="AO2303" s="34"/>
      <c r="AP2303" s="34"/>
      <c r="AQ2303" s="34"/>
      <c r="AR2303" s="34"/>
    </row>
    <row r="2304" spans="1:44" ht="14.7" hidden="1" customHeight="1" x14ac:dyDescent="0.3">
      <c r="A2304">
        <v>2303</v>
      </c>
      <c r="B2304" t="s">
        <v>9791</v>
      </c>
      <c r="C2304">
        <v>2000</v>
      </c>
      <c r="D2304" t="s">
        <v>9792</v>
      </c>
      <c r="E2304" t="s">
        <v>352</v>
      </c>
      <c r="F2304">
        <v>64</v>
      </c>
      <c r="G2304">
        <v>3</v>
      </c>
      <c r="H2304">
        <v>733</v>
      </c>
      <c r="I2304">
        <v>741</v>
      </c>
      <c r="J2304" t="s">
        <v>9793</v>
      </c>
      <c r="K2304" t="s">
        <v>9794</v>
      </c>
      <c r="L2304" t="s">
        <v>120</v>
      </c>
      <c r="M2304" s="34"/>
      <c r="N2304" s="34"/>
      <c r="O2304" s="34"/>
      <c r="P2304" s="1" t="s">
        <v>122</v>
      </c>
      <c r="Q2304" s="1" t="str">
        <f t="shared" si="203"/>
        <v>include</v>
      </c>
      <c r="R2304" s="1" t="s">
        <v>123</v>
      </c>
      <c r="S2304" s="1" t="s">
        <v>122</v>
      </c>
      <c r="T2304" s="1" t="str">
        <f t="shared" si="204"/>
        <v>include</v>
      </c>
      <c r="U2304" s="1" t="s">
        <v>124</v>
      </c>
      <c r="V2304" s="41" t="str">
        <f t="shared" si="205"/>
        <v>include</v>
      </c>
      <c r="W2304" s="1" t="s">
        <v>133</v>
      </c>
      <c r="X2304" s="1" t="str">
        <f>IF(OR(W2304="include",W2304="no_abstract_available"),"include", IF(W2304="duplicate","duplicate", IF(W2304="correction/reply","correction/reply", "exclude_abstract")))</f>
        <v>exclude_abstract</v>
      </c>
      <c r="Y2304" s="1" t="s">
        <v>123</v>
      </c>
      <c r="Z2304" s="1"/>
      <c r="AA2304" s="1"/>
      <c r="AB2304" s="1"/>
      <c r="AC2304" s="41" t="str">
        <f>IF(X2304=AA2304,X2304,IF(OR(X2304="include",AA2304="include"),"include",IF(OR(X2304="duplicate",AA2304="duplicate"),"duplicate",IF(OR(X2304="correction/reply",AA2304="correction/reply"),"correction/reply","exclude_abstract"))))</f>
        <v>exclude_abstract</v>
      </c>
      <c r="AD2304" s="1"/>
      <c r="AE2304" s="1"/>
      <c r="AF2304" s="1"/>
      <c r="AG2304" s="1"/>
      <c r="AH2304" s="1"/>
      <c r="AI2304" s="1"/>
      <c r="AJ2304" s="41"/>
      <c r="AO2304" s="34"/>
      <c r="AP2304" s="34"/>
      <c r="AQ2304" s="34"/>
      <c r="AR2304" s="34"/>
    </row>
    <row r="2305" spans="1:44" ht="14.7" hidden="1" customHeight="1" x14ac:dyDescent="0.3">
      <c r="A2305">
        <v>2304</v>
      </c>
      <c r="B2305" t="s">
        <v>9795</v>
      </c>
      <c r="C2305">
        <v>2002</v>
      </c>
      <c r="D2305" t="s">
        <v>9796</v>
      </c>
      <c r="E2305" t="s">
        <v>6100</v>
      </c>
      <c r="F2305">
        <v>3</v>
      </c>
      <c r="G2305" t="s">
        <v>130</v>
      </c>
      <c r="H2305" t="s">
        <v>130</v>
      </c>
      <c r="I2305" t="s">
        <v>130</v>
      </c>
      <c r="J2305" t="s">
        <v>9797</v>
      </c>
      <c r="K2305" t="s">
        <v>9798</v>
      </c>
      <c r="L2305" t="s">
        <v>120</v>
      </c>
      <c r="M2305" s="34"/>
      <c r="N2305" s="34"/>
      <c r="O2305" s="34"/>
      <c r="P2305" s="1" t="s">
        <v>178</v>
      </c>
      <c r="Q2305" s="1" t="str">
        <f t="shared" si="203"/>
        <v>exclude_title</v>
      </c>
      <c r="R2305" s="1" t="s">
        <v>123</v>
      </c>
      <c r="S2305" s="1" t="s">
        <v>133</v>
      </c>
      <c r="T2305" s="1" t="str">
        <f t="shared" si="204"/>
        <v>exclude_title</v>
      </c>
      <c r="U2305" s="1" t="s">
        <v>124</v>
      </c>
      <c r="V2305" s="41" t="str">
        <f t="shared" si="205"/>
        <v>exclude_title</v>
      </c>
      <c r="W2305" s="1"/>
      <c r="X2305" s="1"/>
      <c r="Y2305" s="1"/>
      <c r="Z2305" s="1"/>
      <c r="AA2305" s="1"/>
      <c r="AB2305" s="1"/>
      <c r="AC2305" s="41"/>
      <c r="AD2305" s="1"/>
      <c r="AE2305" s="1"/>
      <c r="AF2305" s="1"/>
      <c r="AG2305" s="1"/>
      <c r="AH2305" s="1"/>
      <c r="AI2305" s="1"/>
      <c r="AJ2305" s="41"/>
      <c r="AO2305" s="34"/>
      <c r="AP2305" s="34"/>
      <c r="AQ2305" s="34"/>
      <c r="AR2305" s="34"/>
    </row>
    <row r="2306" spans="1:44" ht="14.7" hidden="1" customHeight="1" x14ac:dyDescent="0.3">
      <c r="A2306">
        <v>2305</v>
      </c>
      <c r="B2306" t="s">
        <v>9799</v>
      </c>
      <c r="C2306">
        <v>2018</v>
      </c>
      <c r="D2306" t="s">
        <v>9800</v>
      </c>
      <c r="E2306" t="s">
        <v>5983</v>
      </c>
      <c r="F2306">
        <v>262</v>
      </c>
      <c r="G2306" t="s">
        <v>130</v>
      </c>
      <c r="H2306">
        <v>157</v>
      </c>
      <c r="I2306">
        <v>165</v>
      </c>
      <c r="J2306" t="s">
        <v>9801</v>
      </c>
      <c r="K2306" t="s">
        <v>9802</v>
      </c>
      <c r="L2306" t="s">
        <v>120</v>
      </c>
      <c r="M2306" s="34"/>
      <c r="N2306" s="34"/>
      <c r="O2306" s="34" t="s">
        <v>121</v>
      </c>
      <c r="P2306" s="1" t="s">
        <v>133</v>
      </c>
      <c r="Q2306" s="1" t="str">
        <f t="shared" ref="Q2306:Q2369" si="206">IF(P2306="include","include", IF(P2306="duplicate","duplicate", IF(P2306="correction/reply","correction/reply", "exclude_title")))</f>
        <v>exclude_title</v>
      </c>
      <c r="R2306" s="1" t="s">
        <v>123</v>
      </c>
      <c r="S2306" s="1" t="s">
        <v>122</v>
      </c>
      <c r="T2306" s="1" t="str">
        <f t="shared" ref="T2306:T2369" si="207">IF(S2306="include","include", IF(S2306="duplicate","duplicate", IF(S2306="correction/reply","correction/reply", "exclude_title")))</f>
        <v>include</v>
      </c>
      <c r="U2306" s="1" t="s">
        <v>124</v>
      </c>
      <c r="V2306" s="41" t="str">
        <f t="shared" si="205"/>
        <v>include</v>
      </c>
      <c r="W2306" s="1" t="s">
        <v>122</v>
      </c>
      <c r="X2306" s="1" t="str">
        <f>IF(OR(W2306="include",W2306="no_abstract_available"),"include", IF(W2306="duplicate","duplicate", IF(W2306="correction/reply","correction/reply", "exclude_abstract")))</f>
        <v>include</v>
      </c>
      <c r="Y2306" s="1" t="s">
        <v>123</v>
      </c>
      <c r="Z2306" s="1"/>
      <c r="AA2306" s="1"/>
      <c r="AB2306" s="1"/>
      <c r="AC2306" s="41" t="str">
        <f>IF(X2306=AA2306,X2306,IF(OR(X2306="include",AA2306="include"),"include",IF(OR(X2306="duplicate",AA2306="duplicate"),"duplicate",IF(OR(X2306="correction/reply",AA2306="correction/reply"),"correction/reply","exclude_abstract"))))</f>
        <v>include</v>
      </c>
      <c r="AD2306" s="1" t="s">
        <v>541</v>
      </c>
      <c r="AE2306" s="1"/>
      <c r="AF2306" s="1" t="s">
        <v>124</v>
      </c>
      <c r="AG2306" s="1"/>
      <c r="AH2306" s="1"/>
      <c r="AI2306" s="1"/>
      <c r="AJ2306" s="41" t="str">
        <f>IF(AD2306=AG2306,AD2306, (IF(AG2306=0, AD2306,"different!")))</f>
        <v>exclude_population_coordinates</v>
      </c>
      <c r="AK2306" t="s">
        <v>124</v>
      </c>
      <c r="AL2306" t="s">
        <v>126</v>
      </c>
      <c r="AN2306" t="s">
        <v>4452</v>
      </c>
      <c r="AO2306" s="34"/>
      <c r="AP2306" s="34"/>
      <c r="AQ2306" s="34"/>
      <c r="AR2306" s="34"/>
    </row>
    <row r="2307" spans="1:44" ht="14.7" hidden="1" customHeight="1" x14ac:dyDescent="0.3">
      <c r="A2307">
        <v>2306</v>
      </c>
      <c r="B2307" t="s">
        <v>9803</v>
      </c>
      <c r="C2307">
        <v>2012</v>
      </c>
      <c r="D2307" t="s">
        <v>9804</v>
      </c>
      <c r="E2307" t="s">
        <v>335</v>
      </c>
      <c r="F2307">
        <v>93</v>
      </c>
      <c r="G2307">
        <v>11</v>
      </c>
      <c r="H2307">
        <v>2365</v>
      </c>
      <c r="I2307">
        <v>2376</v>
      </c>
      <c r="J2307" t="s">
        <v>9805</v>
      </c>
      <c r="K2307" t="s">
        <v>9806</v>
      </c>
      <c r="L2307" t="s">
        <v>120</v>
      </c>
      <c r="M2307" s="34"/>
      <c r="N2307" s="34"/>
      <c r="O2307" s="34" t="s">
        <v>121</v>
      </c>
      <c r="P2307" s="1" t="s">
        <v>122</v>
      </c>
      <c r="Q2307" s="1" t="str">
        <f t="shared" si="206"/>
        <v>include</v>
      </c>
      <c r="R2307" s="1" t="s">
        <v>123</v>
      </c>
      <c r="S2307" s="1" t="s">
        <v>122</v>
      </c>
      <c r="T2307" s="1" t="str">
        <f t="shared" si="207"/>
        <v>include</v>
      </c>
      <c r="U2307" s="1" t="s">
        <v>124</v>
      </c>
      <c r="V2307" s="41" t="str">
        <f t="shared" si="205"/>
        <v>include</v>
      </c>
      <c r="W2307" s="1" t="s">
        <v>122</v>
      </c>
      <c r="X2307" s="1" t="str">
        <f>IF(OR(W2307="include",W2307="no_abstract_available"),"include", IF(W2307="duplicate","duplicate", IF(W2307="correction/reply","correction/reply", "exclude_abstract")))</f>
        <v>include</v>
      </c>
      <c r="Y2307" s="1" t="s">
        <v>123</v>
      </c>
      <c r="Z2307" s="1"/>
      <c r="AA2307" s="1"/>
      <c r="AB2307" s="1"/>
      <c r="AC2307" s="41" t="str">
        <f>IF(X2307=AA2307,X2307,IF(OR(X2307="include",AA2307="include"),"include",IF(OR(X2307="duplicate",AA2307="duplicate"),"duplicate",IF(OR(X2307="correction/reply",AA2307="correction/reply"),"correction/reply","exclude_abstract"))))</f>
        <v>include</v>
      </c>
      <c r="AD2307" s="1" t="s">
        <v>541</v>
      </c>
      <c r="AE2307" s="1"/>
      <c r="AF2307" s="1" t="s">
        <v>124</v>
      </c>
      <c r="AG2307" s="1"/>
      <c r="AH2307" s="1"/>
      <c r="AI2307" s="1"/>
      <c r="AJ2307" s="41" t="str">
        <f>IF(AD2307=AG2307,AD2307, (IF(AG2307=0, AD2307,"different!")))</f>
        <v>exclude_population_coordinates</v>
      </c>
      <c r="AK2307" t="s">
        <v>124</v>
      </c>
      <c r="AL2307" t="s">
        <v>126</v>
      </c>
      <c r="AN2307" t="s">
        <v>4452</v>
      </c>
      <c r="AO2307" s="34"/>
      <c r="AP2307" s="34"/>
      <c r="AQ2307" s="34"/>
      <c r="AR2307" s="34"/>
    </row>
    <row r="2308" spans="1:44" ht="14.7" hidden="1" customHeight="1" x14ac:dyDescent="0.3">
      <c r="A2308">
        <v>2307</v>
      </c>
      <c r="B2308" t="s">
        <v>9807</v>
      </c>
      <c r="C2308">
        <v>2019</v>
      </c>
      <c r="D2308" t="s">
        <v>9808</v>
      </c>
      <c r="E2308" t="s">
        <v>2169</v>
      </c>
      <c r="F2308">
        <v>275</v>
      </c>
      <c r="G2308" t="s">
        <v>130</v>
      </c>
      <c r="H2308">
        <v>23</v>
      </c>
      <c r="I2308">
        <v>31</v>
      </c>
      <c r="J2308" t="s">
        <v>9809</v>
      </c>
      <c r="K2308" t="s">
        <v>9810</v>
      </c>
      <c r="L2308" t="s">
        <v>120</v>
      </c>
      <c r="M2308" s="34"/>
      <c r="N2308" s="34"/>
      <c r="O2308" s="34"/>
      <c r="P2308" s="1" t="s">
        <v>122</v>
      </c>
      <c r="Q2308" s="1" t="str">
        <f t="shared" si="206"/>
        <v>include</v>
      </c>
      <c r="R2308" s="1" t="s">
        <v>123</v>
      </c>
      <c r="S2308" s="1" t="s">
        <v>122</v>
      </c>
      <c r="T2308" s="1" t="str">
        <f t="shared" si="207"/>
        <v>include</v>
      </c>
      <c r="U2308" s="1" t="s">
        <v>124</v>
      </c>
      <c r="V2308" s="41" t="str">
        <f t="shared" si="205"/>
        <v>include</v>
      </c>
      <c r="W2308" s="1" t="s">
        <v>133</v>
      </c>
      <c r="X2308" s="1" t="str">
        <f>IF(OR(W2308="include",W2308="no_abstract_available"),"include", IF(W2308="duplicate","duplicate", IF(W2308="correction/reply","correction/reply", "exclude_abstract")))</f>
        <v>exclude_abstract</v>
      </c>
      <c r="Y2308" s="1" t="s">
        <v>123</v>
      </c>
      <c r="Z2308" s="1"/>
      <c r="AA2308" s="1"/>
      <c r="AB2308" s="1"/>
      <c r="AC2308" s="41" t="str">
        <f>IF(X2308=AA2308,X2308,IF(OR(X2308="include",AA2308="include"),"include",IF(OR(X2308="duplicate",AA2308="duplicate"),"duplicate",IF(OR(X2308="correction/reply",AA2308="correction/reply"),"correction/reply","exclude_abstract"))))</f>
        <v>exclude_abstract</v>
      </c>
      <c r="AD2308" s="1"/>
      <c r="AE2308" s="1"/>
      <c r="AF2308" s="1"/>
      <c r="AG2308" s="1"/>
      <c r="AH2308" s="1"/>
      <c r="AI2308" s="1"/>
      <c r="AJ2308" s="41"/>
      <c r="AO2308" s="34"/>
      <c r="AP2308" s="34"/>
      <c r="AQ2308" s="34"/>
      <c r="AR2308" s="34"/>
    </row>
    <row r="2309" spans="1:44" ht="14.7" hidden="1" customHeight="1" x14ac:dyDescent="0.3">
      <c r="A2309">
        <v>2308</v>
      </c>
      <c r="B2309" t="s">
        <v>9811</v>
      </c>
      <c r="C2309">
        <v>2019</v>
      </c>
      <c r="D2309" t="s">
        <v>9812</v>
      </c>
      <c r="E2309" t="s">
        <v>2065</v>
      </c>
      <c r="F2309">
        <v>124</v>
      </c>
      <c r="G2309">
        <v>23</v>
      </c>
      <c r="H2309">
        <v>12404</v>
      </c>
      <c r="I2309">
        <v>12425</v>
      </c>
      <c r="J2309" t="s">
        <v>9813</v>
      </c>
      <c r="K2309" t="s">
        <v>9814</v>
      </c>
      <c r="L2309" t="s">
        <v>120</v>
      </c>
      <c r="M2309" s="34"/>
      <c r="N2309" s="34"/>
      <c r="O2309" s="34"/>
      <c r="P2309" s="1" t="s">
        <v>178</v>
      </c>
      <c r="Q2309" s="1" t="str">
        <f t="shared" si="206"/>
        <v>exclude_title</v>
      </c>
      <c r="R2309" s="1" t="s">
        <v>123</v>
      </c>
      <c r="S2309" s="1" t="s">
        <v>133</v>
      </c>
      <c r="T2309" s="1" t="str">
        <f t="shared" si="207"/>
        <v>exclude_title</v>
      </c>
      <c r="U2309" s="1" t="s">
        <v>124</v>
      </c>
      <c r="V2309" s="41" t="str">
        <f t="shared" si="205"/>
        <v>exclude_title</v>
      </c>
      <c r="W2309" s="1"/>
      <c r="X2309" s="1"/>
      <c r="Y2309" s="1"/>
      <c r="Z2309" s="1"/>
      <c r="AA2309" s="1"/>
      <c r="AB2309" s="1"/>
      <c r="AC2309" s="41"/>
      <c r="AD2309" s="1"/>
      <c r="AE2309" s="1"/>
      <c r="AF2309" s="1"/>
      <c r="AG2309" s="1"/>
      <c r="AH2309" s="1"/>
      <c r="AI2309" s="1"/>
      <c r="AJ2309" s="41"/>
      <c r="AO2309" s="34"/>
      <c r="AP2309" s="34"/>
      <c r="AQ2309" s="34"/>
      <c r="AR2309" s="34"/>
    </row>
    <row r="2310" spans="1:44" ht="14.7" hidden="1" customHeight="1" x14ac:dyDescent="0.3">
      <c r="A2310">
        <v>2309</v>
      </c>
      <c r="B2310" t="s">
        <v>9815</v>
      </c>
      <c r="C2310">
        <v>2009</v>
      </c>
      <c r="D2310" t="s">
        <v>9816</v>
      </c>
      <c r="E2310" t="s">
        <v>9817</v>
      </c>
      <c r="F2310">
        <v>54</v>
      </c>
      <c r="G2310">
        <v>3</v>
      </c>
      <c r="H2310">
        <v>423</v>
      </c>
      <c r="I2310">
        <v>434</v>
      </c>
      <c r="J2310" t="s">
        <v>9818</v>
      </c>
      <c r="K2310" t="s">
        <v>9819</v>
      </c>
      <c r="L2310" t="s">
        <v>120</v>
      </c>
      <c r="M2310" s="34"/>
      <c r="N2310" s="34"/>
      <c r="O2310" s="34"/>
      <c r="P2310" s="1" t="s">
        <v>133</v>
      </c>
      <c r="Q2310" s="1" t="str">
        <f t="shared" si="206"/>
        <v>exclude_title</v>
      </c>
      <c r="R2310" s="1" t="s">
        <v>123</v>
      </c>
      <c r="S2310" s="1" t="s">
        <v>133</v>
      </c>
      <c r="T2310" s="1" t="str">
        <f t="shared" si="207"/>
        <v>exclude_title</v>
      </c>
      <c r="U2310" s="1" t="s">
        <v>124</v>
      </c>
      <c r="V2310" s="41" t="str">
        <f t="shared" si="205"/>
        <v>exclude_title</v>
      </c>
      <c r="W2310" s="1"/>
      <c r="X2310" s="1"/>
      <c r="Y2310" s="1"/>
      <c r="Z2310" s="1"/>
      <c r="AA2310" s="1"/>
      <c r="AB2310" s="1"/>
      <c r="AC2310" s="41"/>
      <c r="AD2310" s="1"/>
      <c r="AE2310" s="1"/>
      <c r="AF2310" s="1"/>
      <c r="AG2310" s="1"/>
      <c r="AH2310" s="1"/>
      <c r="AI2310" s="1"/>
      <c r="AJ2310" s="41"/>
      <c r="AO2310" s="34"/>
      <c r="AP2310" s="34"/>
      <c r="AQ2310" s="34"/>
      <c r="AR2310" s="34"/>
    </row>
    <row r="2311" spans="1:44" ht="14.7" hidden="1" customHeight="1" x14ac:dyDescent="0.3">
      <c r="A2311">
        <v>2310</v>
      </c>
      <c r="B2311" t="s">
        <v>9820</v>
      </c>
      <c r="C2311">
        <v>1995</v>
      </c>
      <c r="D2311" t="s">
        <v>9821</v>
      </c>
      <c r="E2311" t="s">
        <v>3252</v>
      </c>
      <c r="F2311">
        <v>22</v>
      </c>
      <c r="G2311">
        <v>1</v>
      </c>
      <c r="H2311">
        <v>131</v>
      </c>
      <c r="I2311">
        <v>146</v>
      </c>
      <c r="J2311" t="s">
        <v>9822</v>
      </c>
      <c r="K2311" t="s">
        <v>9823</v>
      </c>
      <c r="L2311" t="s">
        <v>120</v>
      </c>
      <c r="M2311" s="34"/>
      <c r="N2311" s="34"/>
      <c r="O2311" s="34"/>
      <c r="P2311" s="1" t="s">
        <v>122</v>
      </c>
      <c r="Q2311" s="1" t="str">
        <f t="shared" si="206"/>
        <v>include</v>
      </c>
      <c r="R2311" s="1" t="s">
        <v>123</v>
      </c>
      <c r="S2311" s="1" t="s">
        <v>122</v>
      </c>
      <c r="T2311" s="1" t="str">
        <f t="shared" si="207"/>
        <v>include</v>
      </c>
      <c r="U2311" s="1" t="s">
        <v>124</v>
      </c>
      <c r="V2311" s="41" t="str">
        <f t="shared" si="205"/>
        <v>include</v>
      </c>
      <c r="W2311" s="1" t="s">
        <v>190</v>
      </c>
      <c r="X2311" s="1" t="str">
        <f>IF(OR(W2311="include",W2311="no_abstract_available"),"include", IF(W2311="duplicate","duplicate", IF(W2311="correction/reply","correction/reply", "exclude_abstract")))</f>
        <v>exclude_abstract</v>
      </c>
      <c r="Y2311" s="1" t="s">
        <v>123</v>
      </c>
      <c r="Z2311" s="1"/>
      <c r="AA2311" s="1"/>
      <c r="AB2311" s="1"/>
      <c r="AC2311" s="41" t="str">
        <f>IF(X2311=AA2311,X2311,IF(OR(X2311="include",AA2311="include"),"include",IF(OR(X2311="duplicate",AA2311="duplicate"),"duplicate",IF(OR(X2311="correction/reply",AA2311="correction/reply"),"correction/reply","exclude_abstract"))))</f>
        <v>exclude_abstract</v>
      </c>
      <c r="AD2311" s="1"/>
      <c r="AE2311" s="1"/>
      <c r="AF2311" s="1"/>
      <c r="AG2311" s="1"/>
      <c r="AH2311" s="1"/>
      <c r="AI2311" s="1"/>
      <c r="AJ2311" s="41"/>
      <c r="AO2311" s="34"/>
      <c r="AP2311" s="34"/>
      <c r="AQ2311" s="34"/>
      <c r="AR2311" s="34"/>
    </row>
    <row r="2312" spans="1:44" ht="14.7" hidden="1" customHeight="1" x14ac:dyDescent="0.3">
      <c r="A2312">
        <v>2311</v>
      </c>
      <c r="B2312" t="s">
        <v>9824</v>
      </c>
      <c r="C2312">
        <v>2001</v>
      </c>
      <c r="D2312" t="s">
        <v>9825</v>
      </c>
      <c r="E2312" t="s">
        <v>208</v>
      </c>
      <c r="F2312">
        <v>89</v>
      </c>
      <c r="G2312">
        <v>1</v>
      </c>
      <c r="H2312">
        <v>57</v>
      </c>
      <c r="I2312">
        <v>71</v>
      </c>
      <c r="J2312" t="s">
        <v>9826</v>
      </c>
      <c r="K2312" t="s">
        <v>9827</v>
      </c>
      <c r="L2312" t="s">
        <v>120</v>
      </c>
      <c r="M2312" s="34"/>
      <c r="N2312" s="34"/>
      <c r="O2312" s="34" t="s">
        <v>121</v>
      </c>
      <c r="P2312" s="1" t="s">
        <v>122</v>
      </c>
      <c r="Q2312" s="1" t="str">
        <f t="shared" si="206"/>
        <v>include</v>
      </c>
      <c r="R2312" s="1" t="s">
        <v>123</v>
      </c>
      <c r="S2312" s="1" t="s">
        <v>122</v>
      </c>
      <c r="T2312" s="1" t="str">
        <f t="shared" si="207"/>
        <v>include</v>
      </c>
      <c r="U2312" s="1" t="s">
        <v>124</v>
      </c>
      <c r="V2312" s="41" t="str">
        <f t="shared" si="205"/>
        <v>include</v>
      </c>
      <c r="W2312" s="1" t="s">
        <v>122</v>
      </c>
      <c r="X2312" s="1" t="str">
        <f>IF(OR(W2312="include",W2312="no_abstract_available"),"include", IF(W2312="duplicate","duplicate", IF(W2312="correction/reply","correction/reply", "exclude_abstract")))</f>
        <v>include</v>
      </c>
      <c r="Y2312" s="1" t="s">
        <v>123</v>
      </c>
      <c r="Z2312" s="1"/>
      <c r="AA2312" s="1"/>
      <c r="AB2312" s="1"/>
      <c r="AC2312" s="41" t="str">
        <f>IF(X2312=AA2312,X2312,IF(OR(X2312="include",AA2312="include"),"include",IF(OR(X2312="duplicate",AA2312="duplicate"),"duplicate",IF(OR(X2312="correction/reply",AA2312="correction/reply"),"correction/reply","exclude_abstract"))))</f>
        <v>include</v>
      </c>
      <c r="AD2312" s="1" t="s">
        <v>541</v>
      </c>
      <c r="AE2312" s="1"/>
      <c r="AF2312" s="1" t="s">
        <v>124</v>
      </c>
      <c r="AG2312" s="1"/>
      <c r="AH2312" s="1"/>
      <c r="AI2312" s="1"/>
      <c r="AJ2312" s="41" t="str">
        <f>IF(AD2312=AG2312,AD2312, (IF(AG2312=0, AD2312,"different!")))</f>
        <v>exclude_population_coordinates</v>
      </c>
      <c r="AK2312" t="s">
        <v>124</v>
      </c>
      <c r="AL2312" t="s">
        <v>126</v>
      </c>
      <c r="AN2312" t="s">
        <v>4452</v>
      </c>
      <c r="AO2312" s="34"/>
      <c r="AP2312" s="34"/>
      <c r="AQ2312" s="34"/>
      <c r="AR2312" s="34"/>
    </row>
    <row r="2313" spans="1:44" ht="14.7" hidden="1" customHeight="1" x14ac:dyDescent="0.3">
      <c r="A2313">
        <v>2312</v>
      </c>
      <c r="B2313" t="s">
        <v>9828</v>
      </c>
      <c r="C2313">
        <v>1988</v>
      </c>
      <c r="D2313" t="s">
        <v>9829</v>
      </c>
      <c r="E2313" t="s">
        <v>9830</v>
      </c>
      <c r="F2313">
        <v>105</v>
      </c>
      <c r="G2313">
        <v>2</v>
      </c>
      <c r="H2313">
        <v>182</v>
      </c>
      <c r="I2313">
        <v>189</v>
      </c>
      <c r="J2313" t="s">
        <v>9831</v>
      </c>
      <c r="K2313" t="s">
        <v>9832</v>
      </c>
      <c r="L2313" t="s">
        <v>120</v>
      </c>
      <c r="M2313" s="34"/>
      <c r="N2313" s="34"/>
      <c r="O2313" s="34"/>
      <c r="P2313" s="1" t="s">
        <v>122</v>
      </c>
      <c r="Q2313" s="1" t="str">
        <f t="shared" si="206"/>
        <v>include</v>
      </c>
      <c r="R2313" s="1" t="s">
        <v>123</v>
      </c>
      <c r="S2313" s="1" t="s">
        <v>122</v>
      </c>
      <c r="T2313" s="1" t="str">
        <f t="shared" si="207"/>
        <v>include</v>
      </c>
      <c r="U2313" s="1" t="s">
        <v>124</v>
      </c>
      <c r="V2313" s="41" t="str">
        <f t="shared" si="205"/>
        <v>include</v>
      </c>
      <c r="W2313" s="1" t="s">
        <v>156</v>
      </c>
      <c r="X2313" s="1" t="str">
        <f>IF(OR(W2313="include",W2313="no_abstract_available"),"include", IF(W2313="duplicate","duplicate", IF(W2313="correction/reply","correction/reply", "exclude_abstract")))</f>
        <v>exclude_abstract</v>
      </c>
      <c r="Y2313" s="1" t="s">
        <v>123</v>
      </c>
      <c r="Z2313" s="1"/>
      <c r="AA2313" s="1"/>
      <c r="AB2313" s="1"/>
      <c r="AC2313" s="41" t="str">
        <f>IF(X2313=AA2313,X2313,IF(OR(X2313="include",AA2313="include"),"include",IF(OR(X2313="duplicate",AA2313="duplicate"),"duplicate",IF(OR(X2313="correction/reply",AA2313="correction/reply"),"correction/reply","exclude_abstract"))))</f>
        <v>exclude_abstract</v>
      </c>
      <c r="AD2313" s="1"/>
      <c r="AE2313" s="1"/>
      <c r="AF2313" s="1"/>
      <c r="AG2313" s="1"/>
      <c r="AH2313" s="1"/>
      <c r="AI2313" s="1"/>
      <c r="AJ2313" s="41"/>
      <c r="AO2313" s="34"/>
      <c r="AP2313" s="34"/>
      <c r="AQ2313" s="34"/>
      <c r="AR2313" s="34"/>
    </row>
    <row r="2314" spans="1:44" ht="14.7" hidden="1" customHeight="1" x14ac:dyDescent="0.3">
      <c r="A2314">
        <v>2313</v>
      </c>
      <c r="B2314" t="s">
        <v>9833</v>
      </c>
      <c r="C2314">
        <v>2004</v>
      </c>
      <c r="D2314" t="s">
        <v>9834</v>
      </c>
      <c r="E2314" t="s">
        <v>1442</v>
      </c>
      <c r="F2314">
        <v>31</v>
      </c>
      <c r="G2314">
        <v>3</v>
      </c>
      <c r="H2314">
        <v>401</v>
      </c>
      <c r="I2314">
        <v>413</v>
      </c>
      <c r="J2314" t="s">
        <v>9835</v>
      </c>
      <c r="K2314" t="s">
        <v>9836</v>
      </c>
      <c r="L2314" t="s">
        <v>120</v>
      </c>
      <c r="M2314" s="34"/>
      <c r="N2314" s="34"/>
      <c r="O2314" s="34"/>
      <c r="P2314" s="1" t="s">
        <v>133</v>
      </c>
      <c r="Q2314" s="1" t="str">
        <f t="shared" si="206"/>
        <v>exclude_title</v>
      </c>
      <c r="R2314" s="1" t="s">
        <v>123</v>
      </c>
      <c r="S2314" s="1" t="s">
        <v>133</v>
      </c>
      <c r="T2314" s="1" t="str">
        <f t="shared" si="207"/>
        <v>exclude_title</v>
      </c>
      <c r="U2314" s="1" t="s">
        <v>124</v>
      </c>
      <c r="V2314" s="41" t="str">
        <f t="shared" ref="V2314:V2377" si="208">IF(Q2314=T2314,Q2314,IF(OR(Q2314="include",T2314="include"),"include",IF(OR(Q2314="duplicate",T2314="duplicate"),"duplicate",IF(OR(Q2314="correction/reply",T2314="correction/reply"),"correction/reply","exclude_title"))))</f>
        <v>exclude_title</v>
      </c>
      <c r="W2314" s="1"/>
      <c r="X2314" s="1"/>
      <c r="Y2314" s="1"/>
      <c r="Z2314" s="1"/>
      <c r="AA2314" s="1"/>
      <c r="AB2314" s="1"/>
      <c r="AC2314" s="41"/>
      <c r="AD2314" s="1"/>
      <c r="AE2314" s="1"/>
      <c r="AF2314" s="1"/>
      <c r="AG2314" s="1"/>
      <c r="AH2314" s="1"/>
      <c r="AI2314" s="1"/>
      <c r="AJ2314" s="41"/>
      <c r="AO2314" s="34"/>
      <c r="AP2314" s="34"/>
      <c r="AQ2314" s="34"/>
      <c r="AR2314" s="34"/>
    </row>
    <row r="2315" spans="1:44" ht="14.7" hidden="1" customHeight="1" x14ac:dyDescent="0.3">
      <c r="A2315">
        <v>2314</v>
      </c>
      <c r="B2315" t="s">
        <v>9837</v>
      </c>
      <c r="C2315">
        <v>2019</v>
      </c>
      <c r="D2315" t="s">
        <v>9838</v>
      </c>
      <c r="E2315" t="s">
        <v>117</v>
      </c>
      <c r="F2315">
        <v>42</v>
      </c>
      <c r="G2315">
        <v>5</v>
      </c>
      <c r="H2315">
        <v>1005</v>
      </c>
      <c r="I2315">
        <v>1023</v>
      </c>
      <c r="J2315" t="s">
        <v>9839</v>
      </c>
      <c r="K2315" t="s">
        <v>9840</v>
      </c>
      <c r="L2315" t="s">
        <v>120</v>
      </c>
      <c r="M2315" s="34"/>
      <c r="N2315" s="34"/>
      <c r="O2315" s="34"/>
      <c r="P2315" s="1" t="s">
        <v>178</v>
      </c>
      <c r="Q2315" s="1" t="str">
        <f t="shared" si="206"/>
        <v>exclude_title</v>
      </c>
      <c r="R2315" s="1" t="s">
        <v>123</v>
      </c>
      <c r="S2315" s="1" t="s">
        <v>122</v>
      </c>
      <c r="T2315" s="1" t="str">
        <f t="shared" si="207"/>
        <v>include</v>
      </c>
      <c r="U2315" s="1" t="s">
        <v>124</v>
      </c>
      <c r="V2315" s="41" t="str">
        <f t="shared" si="208"/>
        <v>include</v>
      </c>
      <c r="W2315" s="1" t="s">
        <v>143</v>
      </c>
      <c r="X2315" s="1" t="str">
        <f>IF(OR(W2315="include",W2315="no_abstract_available"),"include", IF(W2315="duplicate","duplicate", IF(W2315="correction/reply","correction/reply", "exclude_abstract")))</f>
        <v>exclude_abstract</v>
      </c>
      <c r="Y2315" s="1" t="s">
        <v>123</v>
      </c>
      <c r="Z2315" s="1"/>
      <c r="AA2315" s="1"/>
      <c r="AB2315" s="1"/>
      <c r="AC2315" s="41" t="str">
        <f>IF(X2315=AA2315,X2315,IF(OR(X2315="include",AA2315="include"),"include",IF(OR(X2315="duplicate",AA2315="duplicate"),"duplicate",IF(OR(X2315="correction/reply",AA2315="correction/reply"),"correction/reply","exclude_abstract"))))</f>
        <v>exclude_abstract</v>
      </c>
      <c r="AD2315" s="1"/>
      <c r="AE2315" s="1"/>
      <c r="AF2315" s="1"/>
      <c r="AG2315" s="1"/>
      <c r="AH2315" s="1"/>
      <c r="AI2315" s="1"/>
      <c r="AJ2315" s="41"/>
      <c r="AO2315" s="34"/>
      <c r="AP2315" s="34"/>
      <c r="AQ2315" s="34"/>
      <c r="AR2315" s="34"/>
    </row>
    <row r="2316" spans="1:44" ht="14.7" hidden="1" customHeight="1" x14ac:dyDescent="0.3">
      <c r="A2316">
        <v>2315</v>
      </c>
      <c r="B2316" t="s">
        <v>9841</v>
      </c>
      <c r="C2316">
        <v>2008</v>
      </c>
      <c r="D2316" t="s">
        <v>9842</v>
      </c>
      <c r="E2316" t="s">
        <v>4963</v>
      </c>
      <c r="F2316">
        <v>150</v>
      </c>
      <c r="G2316">
        <v>3</v>
      </c>
      <c r="H2316">
        <v>527</v>
      </c>
      <c r="I2316">
        <v>540</v>
      </c>
      <c r="J2316" t="s">
        <v>9843</v>
      </c>
      <c r="K2316" t="s">
        <v>9844</v>
      </c>
      <c r="L2316" t="s">
        <v>120</v>
      </c>
      <c r="M2316" s="34"/>
      <c r="N2316" s="34"/>
      <c r="O2316" s="34"/>
      <c r="P2316" s="1" t="s">
        <v>178</v>
      </c>
      <c r="Q2316" s="1" t="str">
        <f t="shared" si="206"/>
        <v>exclude_title</v>
      </c>
      <c r="R2316" s="1" t="s">
        <v>123</v>
      </c>
      <c r="S2316" s="1" t="s">
        <v>178</v>
      </c>
      <c r="T2316" s="1" t="str">
        <f t="shared" si="207"/>
        <v>exclude_title</v>
      </c>
      <c r="U2316" s="1" t="s">
        <v>124</v>
      </c>
      <c r="V2316" s="41" t="str">
        <f t="shared" si="208"/>
        <v>exclude_title</v>
      </c>
      <c r="W2316" s="1"/>
      <c r="X2316" s="1"/>
      <c r="Y2316" s="1"/>
      <c r="Z2316" s="1"/>
      <c r="AA2316" s="1"/>
      <c r="AB2316" s="1"/>
      <c r="AC2316" s="41"/>
      <c r="AD2316" s="1"/>
      <c r="AE2316" s="1"/>
      <c r="AF2316" s="1"/>
      <c r="AG2316" s="1"/>
      <c r="AH2316" s="1"/>
      <c r="AI2316" s="1"/>
      <c r="AJ2316" s="41"/>
      <c r="AO2316" s="34"/>
      <c r="AP2316" s="34"/>
      <c r="AQ2316" s="34"/>
      <c r="AR2316" s="34"/>
    </row>
    <row r="2317" spans="1:44" ht="14.7" hidden="1" customHeight="1" x14ac:dyDescent="0.3">
      <c r="A2317">
        <v>2316</v>
      </c>
      <c r="B2317" t="s">
        <v>9845</v>
      </c>
      <c r="C2317">
        <v>1979</v>
      </c>
      <c r="D2317" t="s">
        <v>9846</v>
      </c>
      <c r="E2317" t="s">
        <v>7174</v>
      </c>
      <c r="F2317">
        <v>15</v>
      </c>
      <c r="G2317" t="s">
        <v>130</v>
      </c>
      <c r="H2317">
        <v>37</v>
      </c>
      <c r="I2317">
        <v>40</v>
      </c>
      <c r="J2317" t="s">
        <v>130</v>
      </c>
      <c r="K2317" t="s">
        <v>130</v>
      </c>
      <c r="L2317" t="s">
        <v>120</v>
      </c>
      <c r="M2317" s="34"/>
      <c r="N2317" s="34"/>
      <c r="O2317" s="34"/>
      <c r="P2317" s="1" t="s">
        <v>122</v>
      </c>
      <c r="Q2317" s="1" t="str">
        <f t="shared" si="206"/>
        <v>include</v>
      </c>
      <c r="R2317" s="1" t="s">
        <v>123</v>
      </c>
      <c r="S2317" s="1" t="s">
        <v>122</v>
      </c>
      <c r="T2317" s="1" t="str">
        <f t="shared" si="207"/>
        <v>include</v>
      </c>
      <c r="U2317" s="1" t="s">
        <v>124</v>
      </c>
      <c r="V2317" s="41" t="str">
        <f t="shared" si="208"/>
        <v>include</v>
      </c>
      <c r="W2317" s="1" t="s">
        <v>143</v>
      </c>
      <c r="X2317" s="1" t="str">
        <f>IF(OR(W2317="include",W2317="no_abstract_available"),"include", IF(W2317="duplicate","duplicate", IF(W2317="correction/reply","correction/reply", "exclude_abstract")))</f>
        <v>exclude_abstract</v>
      </c>
      <c r="Y2317" s="1" t="s">
        <v>123</v>
      </c>
      <c r="Z2317" s="1"/>
      <c r="AA2317" s="1"/>
      <c r="AB2317" s="1"/>
      <c r="AC2317" s="41" t="str">
        <f>IF(X2317=AA2317,X2317,IF(OR(X2317="include",AA2317="include"),"include",IF(OR(X2317="duplicate",AA2317="duplicate"),"duplicate",IF(OR(X2317="correction/reply",AA2317="correction/reply"),"correction/reply","exclude_abstract"))))</f>
        <v>exclude_abstract</v>
      </c>
      <c r="AD2317" s="1"/>
      <c r="AE2317" s="1"/>
      <c r="AF2317" s="1"/>
      <c r="AG2317" s="1"/>
      <c r="AH2317" s="1"/>
      <c r="AI2317" s="1"/>
      <c r="AJ2317" s="41"/>
      <c r="AO2317" s="34"/>
      <c r="AP2317" s="34"/>
      <c r="AQ2317" s="34"/>
      <c r="AR2317" s="34"/>
    </row>
    <row r="2318" spans="1:44" ht="14.7" hidden="1" customHeight="1" x14ac:dyDescent="0.3">
      <c r="A2318">
        <v>2317</v>
      </c>
      <c r="B2318" t="s">
        <v>9400</v>
      </c>
      <c r="C2318">
        <v>1980</v>
      </c>
      <c r="D2318" t="s">
        <v>9847</v>
      </c>
      <c r="E2318" t="s">
        <v>7174</v>
      </c>
      <c r="F2318">
        <v>16</v>
      </c>
      <c r="G2318" t="s">
        <v>130</v>
      </c>
      <c r="H2318">
        <v>7</v>
      </c>
      <c r="I2318">
        <v>12</v>
      </c>
      <c r="J2318" t="s">
        <v>130</v>
      </c>
      <c r="K2318" t="s">
        <v>130</v>
      </c>
      <c r="L2318" t="s">
        <v>120</v>
      </c>
      <c r="M2318" s="34"/>
      <c r="N2318" s="34"/>
      <c r="O2318" s="34"/>
      <c r="P2318" s="1" t="s">
        <v>122</v>
      </c>
      <c r="Q2318" s="1" t="str">
        <f t="shared" si="206"/>
        <v>include</v>
      </c>
      <c r="R2318" s="1" t="s">
        <v>123</v>
      </c>
      <c r="S2318" s="1" t="s">
        <v>122</v>
      </c>
      <c r="T2318" s="1" t="str">
        <f t="shared" si="207"/>
        <v>include</v>
      </c>
      <c r="U2318" s="1" t="s">
        <v>124</v>
      </c>
      <c r="V2318" s="41" t="str">
        <f t="shared" si="208"/>
        <v>include</v>
      </c>
      <c r="W2318" s="1" t="s">
        <v>9349</v>
      </c>
      <c r="X2318" s="1" t="str">
        <f>IF(OR(W2318="include",W2318="no_abstract_available"),"include", IF(W2318="duplicate","duplicate", IF(W2318="correction/reply","correction/reply", "exclude_abstract")))</f>
        <v>exclude_abstract</v>
      </c>
      <c r="Y2318" s="1" t="s">
        <v>123</v>
      </c>
      <c r="Z2318" s="1"/>
      <c r="AA2318" s="1"/>
      <c r="AB2318" s="1"/>
      <c r="AC2318" s="41" t="str">
        <f>IF(X2318=AA2318,X2318,IF(OR(X2318="include",AA2318="include"),"include",IF(OR(X2318="duplicate",AA2318="duplicate"),"duplicate",IF(OR(X2318="correction/reply",AA2318="correction/reply"),"correction/reply","exclude_abstract"))))</f>
        <v>exclude_abstract</v>
      </c>
      <c r="AD2318" s="1"/>
      <c r="AE2318" s="1"/>
      <c r="AF2318" s="1"/>
      <c r="AG2318" s="1"/>
      <c r="AH2318" s="1"/>
      <c r="AI2318" s="1"/>
      <c r="AJ2318" s="41"/>
      <c r="AO2318" s="34"/>
      <c r="AP2318" s="34"/>
      <c r="AQ2318" s="34"/>
      <c r="AR2318" s="34"/>
    </row>
    <row r="2319" spans="1:44" ht="14.7" hidden="1" customHeight="1" x14ac:dyDescent="0.3">
      <c r="A2319">
        <v>2318</v>
      </c>
      <c r="B2319" t="s">
        <v>9848</v>
      </c>
      <c r="C2319">
        <v>2015</v>
      </c>
      <c r="D2319" t="s">
        <v>9849</v>
      </c>
      <c r="E2319" t="s">
        <v>9850</v>
      </c>
      <c r="F2319">
        <v>81</v>
      </c>
      <c r="G2319">
        <v>1</v>
      </c>
      <c r="H2319">
        <v>187</v>
      </c>
      <c r="I2319">
        <v>195</v>
      </c>
      <c r="J2319" t="s">
        <v>9851</v>
      </c>
      <c r="K2319" t="s">
        <v>9852</v>
      </c>
      <c r="L2319" t="s">
        <v>120</v>
      </c>
      <c r="M2319" s="34"/>
      <c r="N2319" s="34"/>
      <c r="O2319" s="34"/>
      <c r="P2319" s="1" t="s">
        <v>178</v>
      </c>
      <c r="Q2319" s="1" t="str">
        <f t="shared" si="206"/>
        <v>exclude_title</v>
      </c>
      <c r="R2319" s="1" t="s">
        <v>123</v>
      </c>
      <c r="S2319" s="1" t="s">
        <v>155</v>
      </c>
      <c r="T2319" s="1" t="str">
        <f t="shared" si="207"/>
        <v>exclude_title</v>
      </c>
      <c r="U2319" s="1" t="s">
        <v>124</v>
      </c>
      <c r="V2319" s="41" t="str">
        <f t="shared" si="208"/>
        <v>exclude_title</v>
      </c>
      <c r="W2319" s="1"/>
      <c r="X2319" s="1"/>
      <c r="Y2319" s="1"/>
      <c r="Z2319" s="1"/>
      <c r="AA2319" s="1"/>
      <c r="AB2319" s="1"/>
      <c r="AC2319" s="41"/>
      <c r="AD2319" s="1"/>
      <c r="AE2319" s="1"/>
      <c r="AF2319" s="1"/>
      <c r="AG2319" s="1"/>
      <c r="AH2319" s="1"/>
      <c r="AI2319" s="1"/>
      <c r="AJ2319" s="41"/>
      <c r="AO2319" s="34"/>
      <c r="AP2319" s="34"/>
      <c r="AQ2319" s="34"/>
      <c r="AR2319" s="34"/>
    </row>
    <row r="2320" spans="1:44" ht="14.7" hidden="1" customHeight="1" x14ac:dyDescent="0.3">
      <c r="A2320">
        <v>2319</v>
      </c>
      <c r="B2320" t="s">
        <v>9853</v>
      </c>
      <c r="C2320">
        <v>2017</v>
      </c>
      <c r="D2320" t="s">
        <v>9854</v>
      </c>
      <c r="E2320" t="s">
        <v>9855</v>
      </c>
      <c r="F2320">
        <v>158</v>
      </c>
      <c r="G2320" t="s">
        <v>130</v>
      </c>
      <c r="H2320">
        <v>43</v>
      </c>
      <c r="I2320">
        <v>53</v>
      </c>
      <c r="J2320" t="s">
        <v>9856</v>
      </c>
      <c r="K2320" t="s">
        <v>9857</v>
      </c>
      <c r="L2320" t="s">
        <v>120</v>
      </c>
      <c r="M2320" s="34"/>
      <c r="N2320" s="34"/>
      <c r="O2320" s="34"/>
      <c r="P2320" s="1" t="s">
        <v>155</v>
      </c>
      <c r="Q2320" s="1" t="str">
        <f t="shared" si="206"/>
        <v>exclude_title</v>
      </c>
      <c r="R2320" s="1" t="s">
        <v>123</v>
      </c>
      <c r="S2320" s="1" t="s">
        <v>155</v>
      </c>
      <c r="T2320" s="1" t="str">
        <f t="shared" si="207"/>
        <v>exclude_title</v>
      </c>
      <c r="U2320" s="1" t="s">
        <v>124</v>
      </c>
      <c r="V2320" s="41" t="str">
        <f t="shared" si="208"/>
        <v>exclude_title</v>
      </c>
      <c r="W2320" s="1"/>
      <c r="X2320" s="1"/>
      <c r="Y2320" s="1"/>
      <c r="Z2320" s="1"/>
      <c r="AA2320" s="1"/>
      <c r="AB2320" s="1"/>
      <c r="AC2320" s="41"/>
      <c r="AD2320" s="1"/>
      <c r="AE2320" s="1"/>
      <c r="AF2320" s="1"/>
      <c r="AG2320" s="1"/>
      <c r="AH2320" s="1"/>
      <c r="AI2320" s="1"/>
      <c r="AJ2320" s="41"/>
      <c r="AO2320" s="34"/>
      <c r="AP2320" s="34"/>
      <c r="AQ2320" s="34"/>
      <c r="AR2320" s="34"/>
    </row>
    <row r="2321" spans="1:44" ht="14.7" hidden="1" customHeight="1" x14ac:dyDescent="0.3">
      <c r="A2321">
        <v>2320</v>
      </c>
      <c r="B2321" t="s">
        <v>9858</v>
      </c>
      <c r="C2321">
        <v>2014</v>
      </c>
      <c r="D2321" t="s">
        <v>9859</v>
      </c>
      <c r="E2321" t="s">
        <v>347</v>
      </c>
      <c r="F2321">
        <v>46</v>
      </c>
      <c r="G2321">
        <v>2</v>
      </c>
      <c r="H2321">
        <v>308</v>
      </c>
      <c r="I2321">
        <v>326</v>
      </c>
      <c r="J2321" t="s">
        <v>9860</v>
      </c>
      <c r="K2321" t="s">
        <v>9861</v>
      </c>
      <c r="L2321" t="s">
        <v>120</v>
      </c>
      <c r="M2321" s="34"/>
      <c r="N2321" s="34"/>
      <c r="O2321" s="34"/>
      <c r="P2321" s="1" t="s">
        <v>133</v>
      </c>
      <c r="Q2321" s="1" t="str">
        <f t="shared" si="206"/>
        <v>exclude_title</v>
      </c>
      <c r="R2321" s="1" t="s">
        <v>123</v>
      </c>
      <c r="S2321" s="1" t="s">
        <v>133</v>
      </c>
      <c r="T2321" s="1" t="str">
        <f t="shared" si="207"/>
        <v>exclude_title</v>
      </c>
      <c r="U2321" s="1" t="s">
        <v>124</v>
      </c>
      <c r="V2321" s="41" t="str">
        <f t="shared" si="208"/>
        <v>exclude_title</v>
      </c>
      <c r="W2321" s="1"/>
      <c r="X2321" s="1"/>
      <c r="Y2321" s="1"/>
      <c r="Z2321" s="1"/>
      <c r="AA2321" s="1"/>
      <c r="AB2321" s="1"/>
      <c r="AC2321" s="41"/>
      <c r="AD2321" s="1"/>
      <c r="AE2321" s="1"/>
      <c r="AF2321" s="1"/>
      <c r="AG2321" s="1"/>
      <c r="AH2321" s="1"/>
      <c r="AI2321" s="1"/>
      <c r="AJ2321" s="41"/>
      <c r="AO2321" s="34"/>
      <c r="AP2321" s="34"/>
      <c r="AQ2321" s="34"/>
      <c r="AR2321" s="34"/>
    </row>
    <row r="2322" spans="1:44" ht="14.7" hidden="1" customHeight="1" x14ac:dyDescent="0.3">
      <c r="A2322">
        <v>2321</v>
      </c>
      <c r="B2322" t="s">
        <v>9862</v>
      </c>
      <c r="C2322">
        <v>2013</v>
      </c>
      <c r="D2322" t="s">
        <v>9863</v>
      </c>
      <c r="E2322" t="s">
        <v>352</v>
      </c>
      <c r="F2322">
        <v>77</v>
      </c>
      <c r="G2322">
        <v>3</v>
      </c>
      <c r="H2322">
        <v>505</v>
      </c>
      <c r="I2322">
        <v>513</v>
      </c>
      <c r="J2322" t="s">
        <v>9864</v>
      </c>
      <c r="K2322" t="s">
        <v>9865</v>
      </c>
      <c r="L2322" t="s">
        <v>120</v>
      </c>
      <c r="M2322" s="34"/>
      <c r="N2322" s="34"/>
      <c r="O2322" s="34"/>
      <c r="P2322" s="1" t="s">
        <v>178</v>
      </c>
      <c r="Q2322" s="1" t="str">
        <f t="shared" si="206"/>
        <v>exclude_title</v>
      </c>
      <c r="R2322" s="1" t="s">
        <v>123</v>
      </c>
      <c r="S2322" s="1" t="s">
        <v>122</v>
      </c>
      <c r="T2322" s="1" t="str">
        <f t="shared" si="207"/>
        <v>include</v>
      </c>
      <c r="U2322" s="1" t="s">
        <v>124</v>
      </c>
      <c r="V2322" s="41" t="str">
        <f t="shared" si="208"/>
        <v>include</v>
      </c>
      <c r="W2322" s="1" t="s">
        <v>156</v>
      </c>
      <c r="X2322" s="1" t="str">
        <f>IF(OR(W2322="include",W2322="no_abstract_available"),"include", IF(W2322="duplicate","duplicate", IF(W2322="correction/reply","correction/reply", "exclude_abstract")))</f>
        <v>exclude_abstract</v>
      </c>
      <c r="Y2322" s="1" t="s">
        <v>123</v>
      </c>
      <c r="Z2322" s="1"/>
      <c r="AA2322" s="1"/>
      <c r="AB2322" s="1"/>
      <c r="AC2322" s="41" t="str">
        <f>IF(X2322=AA2322,X2322,IF(OR(X2322="include",AA2322="include"),"include",IF(OR(X2322="duplicate",AA2322="duplicate"),"duplicate",IF(OR(X2322="correction/reply",AA2322="correction/reply"),"correction/reply","exclude_abstract"))))</f>
        <v>exclude_abstract</v>
      </c>
      <c r="AD2322" s="1"/>
      <c r="AE2322" s="1"/>
      <c r="AF2322" s="1"/>
      <c r="AG2322" s="1"/>
      <c r="AH2322" s="1"/>
      <c r="AI2322" s="1"/>
      <c r="AJ2322" s="41"/>
      <c r="AO2322" s="34"/>
      <c r="AP2322" s="34"/>
      <c r="AQ2322" s="34"/>
      <c r="AR2322" s="34"/>
    </row>
    <row r="2323" spans="1:44" ht="14.7" hidden="1" customHeight="1" x14ac:dyDescent="0.3">
      <c r="A2323">
        <v>2322</v>
      </c>
      <c r="B2323" t="s">
        <v>9866</v>
      </c>
      <c r="C2323">
        <v>2020</v>
      </c>
      <c r="D2323" t="s">
        <v>9867</v>
      </c>
      <c r="E2323" t="s">
        <v>5849</v>
      </c>
      <c r="F2323">
        <v>51</v>
      </c>
      <c r="G2323">
        <v>4</v>
      </c>
      <c r="H2323">
        <v>319</v>
      </c>
      <c r="I2323">
        <v>328</v>
      </c>
      <c r="J2323" t="s">
        <v>9868</v>
      </c>
      <c r="K2323" t="s">
        <v>9869</v>
      </c>
      <c r="L2323" t="s">
        <v>120</v>
      </c>
      <c r="M2323" s="34"/>
      <c r="N2323" s="34"/>
      <c r="O2323" s="34"/>
      <c r="P2323" s="1" t="s">
        <v>133</v>
      </c>
      <c r="Q2323" s="1" t="str">
        <f t="shared" si="206"/>
        <v>exclude_title</v>
      </c>
      <c r="R2323" s="1" t="s">
        <v>123</v>
      </c>
      <c r="S2323" s="1" t="s">
        <v>155</v>
      </c>
      <c r="T2323" s="1" t="str">
        <f t="shared" si="207"/>
        <v>exclude_title</v>
      </c>
      <c r="U2323" s="1" t="s">
        <v>124</v>
      </c>
      <c r="V2323" s="41" t="str">
        <f t="shared" si="208"/>
        <v>exclude_title</v>
      </c>
      <c r="W2323" s="1"/>
      <c r="X2323" s="1"/>
      <c r="Y2323" s="1"/>
      <c r="Z2323" s="1"/>
      <c r="AA2323" s="1"/>
      <c r="AB2323" s="1"/>
      <c r="AC2323" s="41"/>
      <c r="AD2323" s="1"/>
      <c r="AE2323" s="1"/>
      <c r="AF2323" s="1"/>
      <c r="AG2323" s="1"/>
      <c r="AH2323" s="1"/>
      <c r="AI2323" s="1"/>
      <c r="AJ2323" s="41"/>
      <c r="AO2323" s="34"/>
      <c r="AP2323" s="34"/>
      <c r="AQ2323" s="34"/>
      <c r="AR2323" s="34"/>
    </row>
    <row r="2324" spans="1:44" ht="14.7" hidden="1" customHeight="1" x14ac:dyDescent="0.3">
      <c r="A2324">
        <v>2323</v>
      </c>
      <c r="B2324" t="s">
        <v>9870</v>
      </c>
      <c r="C2324">
        <v>2001</v>
      </c>
      <c r="D2324" t="s">
        <v>9871</v>
      </c>
      <c r="E2324" t="s">
        <v>347</v>
      </c>
      <c r="F2324">
        <v>33</v>
      </c>
      <c r="G2324">
        <v>3</v>
      </c>
      <c r="H2324">
        <v>348</v>
      </c>
      <c r="I2324">
        <v>356</v>
      </c>
      <c r="J2324" t="s">
        <v>9872</v>
      </c>
      <c r="K2324" t="s">
        <v>9873</v>
      </c>
      <c r="L2324" t="s">
        <v>120</v>
      </c>
      <c r="M2324" s="34"/>
      <c r="N2324" s="34"/>
      <c r="O2324" s="34"/>
      <c r="P2324" s="1" t="s">
        <v>133</v>
      </c>
      <c r="Q2324" s="1" t="str">
        <f t="shared" si="206"/>
        <v>exclude_title</v>
      </c>
      <c r="R2324" s="1" t="s">
        <v>123</v>
      </c>
      <c r="S2324" s="1" t="s">
        <v>133</v>
      </c>
      <c r="T2324" s="1" t="str">
        <f t="shared" si="207"/>
        <v>exclude_title</v>
      </c>
      <c r="U2324" s="1" t="s">
        <v>124</v>
      </c>
      <c r="V2324" s="41" t="str">
        <f t="shared" si="208"/>
        <v>exclude_title</v>
      </c>
      <c r="W2324" s="1"/>
      <c r="X2324" s="1"/>
      <c r="Y2324" s="1"/>
      <c r="Z2324" s="1"/>
      <c r="AA2324" s="1"/>
      <c r="AB2324" s="1"/>
      <c r="AC2324" s="41"/>
      <c r="AD2324" s="1"/>
      <c r="AE2324" s="1"/>
      <c r="AF2324" s="1"/>
      <c r="AG2324" s="1"/>
      <c r="AH2324" s="1"/>
      <c r="AI2324" s="1"/>
      <c r="AJ2324" s="41"/>
      <c r="AO2324" s="34"/>
      <c r="AP2324" s="34"/>
      <c r="AQ2324" s="34"/>
      <c r="AR2324" s="34"/>
    </row>
    <row r="2325" spans="1:44" ht="14.7" hidden="1" customHeight="1" x14ac:dyDescent="0.3">
      <c r="A2325">
        <v>2324</v>
      </c>
      <c r="B2325" t="s">
        <v>9874</v>
      </c>
      <c r="C2325">
        <v>2019</v>
      </c>
      <c r="D2325" t="s">
        <v>9875</v>
      </c>
      <c r="E2325" t="s">
        <v>9876</v>
      </c>
      <c r="F2325">
        <v>36</v>
      </c>
      <c r="G2325">
        <v>6</v>
      </c>
      <c r="H2325">
        <v>1134</v>
      </c>
      <c r="I2325">
        <v>1147</v>
      </c>
      <c r="J2325" t="s">
        <v>9877</v>
      </c>
      <c r="K2325" t="s">
        <v>9878</v>
      </c>
      <c r="L2325" t="s">
        <v>120</v>
      </c>
      <c r="M2325" s="34"/>
      <c r="N2325" s="34"/>
      <c r="O2325" s="34"/>
      <c r="P2325" s="1" t="s">
        <v>178</v>
      </c>
      <c r="Q2325" s="1" t="str">
        <f t="shared" si="206"/>
        <v>exclude_title</v>
      </c>
      <c r="R2325" s="1" t="s">
        <v>123</v>
      </c>
      <c r="S2325" s="1" t="s">
        <v>178</v>
      </c>
      <c r="T2325" s="1" t="str">
        <f t="shared" si="207"/>
        <v>exclude_title</v>
      </c>
      <c r="U2325" s="1" t="s">
        <v>124</v>
      </c>
      <c r="V2325" s="41" t="str">
        <f t="shared" si="208"/>
        <v>exclude_title</v>
      </c>
      <c r="W2325" s="1"/>
      <c r="X2325" s="1"/>
      <c r="Y2325" s="1"/>
      <c r="Z2325" s="1"/>
      <c r="AA2325" s="1"/>
      <c r="AB2325" s="1"/>
      <c r="AC2325" s="41"/>
      <c r="AD2325" s="1"/>
      <c r="AE2325" s="1"/>
      <c r="AF2325" s="1"/>
      <c r="AG2325" s="1"/>
      <c r="AH2325" s="1"/>
      <c r="AI2325" s="1"/>
      <c r="AJ2325" s="41"/>
      <c r="AO2325" s="34"/>
      <c r="AP2325" s="34"/>
      <c r="AQ2325" s="34"/>
      <c r="AR2325" s="34"/>
    </row>
    <row r="2326" spans="1:44" ht="14.7" hidden="1" customHeight="1" x14ac:dyDescent="0.3">
      <c r="A2326">
        <v>2325</v>
      </c>
      <c r="B2326" t="s">
        <v>9879</v>
      </c>
      <c r="C2326">
        <v>2013</v>
      </c>
      <c r="D2326" t="s">
        <v>9880</v>
      </c>
      <c r="E2326" t="s">
        <v>1405</v>
      </c>
      <c r="F2326">
        <v>114</v>
      </c>
      <c r="G2326" t="s">
        <v>130</v>
      </c>
      <c r="H2326">
        <v>97</v>
      </c>
      <c r="I2326">
        <v>105</v>
      </c>
      <c r="J2326" t="s">
        <v>9881</v>
      </c>
      <c r="K2326" t="s">
        <v>9882</v>
      </c>
      <c r="L2326" t="s">
        <v>120</v>
      </c>
      <c r="M2326" s="34"/>
      <c r="N2326" s="34"/>
      <c r="O2326" s="34"/>
      <c r="P2326" s="1" t="s">
        <v>133</v>
      </c>
      <c r="Q2326" s="1" t="str">
        <f t="shared" si="206"/>
        <v>exclude_title</v>
      </c>
      <c r="R2326" s="1" t="s">
        <v>123</v>
      </c>
      <c r="S2326" s="1" t="s">
        <v>133</v>
      </c>
      <c r="T2326" s="1" t="str">
        <f t="shared" si="207"/>
        <v>exclude_title</v>
      </c>
      <c r="U2326" s="1" t="s">
        <v>124</v>
      </c>
      <c r="V2326" s="41" t="str">
        <f t="shared" si="208"/>
        <v>exclude_title</v>
      </c>
      <c r="W2326" s="1"/>
      <c r="X2326" s="1"/>
      <c r="Y2326" s="1"/>
      <c r="Z2326" s="1"/>
      <c r="AA2326" s="1"/>
      <c r="AB2326" s="1"/>
      <c r="AC2326" s="41"/>
      <c r="AD2326" s="1"/>
      <c r="AE2326" s="1"/>
      <c r="AF2326" s="1"/>
      <c r="AG2326" s="1"/>
      <c r="AH2326" s="1"/>
      <c r="AI2326" s="1"/>
      <c r="AJ2326" s="41"/>
      <c r="AO2326" s="34"/>
      <c r="AP2326" s="34"/>
      <c r="AQ2326" s="34"/>
      <c r="AR2326" s="34"/>
    </row>
    <row r="2327" spans="1:44" ht="14.7" hidden="1" customHeight="1" x14ac:dyDescent="0.3">
      <c r="A2327">
        <v>2326</v>
      </c>
      <c r="B2327" t="s">
        <v>9883</v>
      </c>
      <c r="C2327">
        <v>1999</v>
      </c>
      <c r="D2327" t="s">
        <v>9884</v>
      </c>
      <c r="E2327" t="s">
        <v>854</v>
      </c>
      <c r="F2327">
        <v>142</v>
      </c>
      <c r="G2327">
        <v>3</v>
      </c>
      <c r="H2327">
        <v>469</v>
      </c>
      <c r="I2327">
        <v>474</v>
      </c>
      <c r="J2327" t="s">
        <v>9885</v>
      </c>
      <c r="K2327" t="s">
        <v>9886</v>
      </c>
      <c r="L2327" t="s">
        <v>120</v>
      </c>
      <c r="M2327" s="34"/>
      <c r="N2327" s="34"/>
      <c r="O2327" s="34"/>
      <c r="P2327" s="1" t="s">
        <v>122</v>
      </c>
      <c r="Q2327" s="1" t="str">
        <f t="shared" si="206"/>
        <v>include</v>
      </c>
      <c r="R2327" s="1" t="s">
        <v>123</v>
      </c>
      <c r="S2327" s="1" t="s">
        <v>122</v>
      </c>
      <c r="T2327" s="1" t="str">
        <f t="shared" si="207"/>
        <v>include</v>
      </c>
      <c r="U2327" s="1" t="s">
        <v>124</v>
      </c>
      <c r="V2327" s="41" t="str">
        <f t="shared" si="208"/>
        <v>include</v>
      </c>
      <c r="W2327" s="1" t="s">
        <v>143</v>
      </c>
      <c r="X2327" s="1" t="str">
        <f>IF(OR(W2327="include",W2327="no_abstract_available"),"include", IF(W2327="duplicate","duplicate", IF(W2327="correction/reply","correction/reply", "exclude_abstract")))</f>
        <v>exclude_abstract</v>
      </c>
      <c r="Y2327" s="1" t="s">
        <v>123</v>
      </c>
      <c r="Z2327" s="1"/>
      <c r="AA2327" s="1"/>
      <c r="AB2327" s="1"/>
      <c r="AC2327" s="41" t="str">
        <f>IF(X2327=AA2327,X2327,IF(OR(X2327="include",AA2327="include"),"include",IF(OR(X2327="duplicate",AA2327="duplicate"),"duplicate",IF(OR(X2327="correction/reply",AA2327="correction/reply"),"correction/reply","exclude_abstract"))))</f>
        <v>exclude_abstract</v>
      </c>
      <c r="AD2327" s="1"/>
      <c r="AE2327" s="1"/>
      <c r="AF2327" s="1"/>
      <c r="AG2327" s="1"/>
      <c r="AH2327" s="1"/>
      <c r="AI2327" s="1"/>
      <c r="AJ2327" s="41"/>
      <c r="AO2327" s="34"/>
      <c r="AP2327" s="34"/>
      <c r="AQ2327" s="34"/>
      <c r="AR2327" s="34"/>
    </row>
    <row r="2328" spans="1:44" ht="14.7" hidden="1" customHeight="1" x14ac:dyDescent="0.3">
      <c r="A2328">
        <v>2327</v>
      </c>
      <c r="B2328" t="s">
        <v>9887</v>
      </c>
      <c r="C2328">
        <v>1995</v>
      </c>
      <c r="D2328" t="s">
        <v>9888</v>
      </c>
      <c r="E2328" t="s">
        <v>1132</v>
      </c>
      <c r="F2328">
        <v>27</v>
      </c>
      <c r="G2328">
        <v>1</v>
      </c>
      <c r="H2328">
        <v>13</v>
      </c>
      <c r="I2328">
        <v>18</v>
      </c>
      <c r="J2328" t="s">
        <v>9889</v>
      </c>
      <c r="K2328" t="s">
        <v>9890</v>
      </c>
      <c r="L2328" t="s">
        <v>120</v>
      </c>
      <c r="M2328" s="34"/>
      <c r="N2328" s="34"/>
      <c r="O2328" s="34"/>
      <c r="P2328" s="1" t="s">
        <v>133</v>
      </c>
      <c r="Q2328" s="1" t="str">
        <f t="shared" si="206"/>
        <v>exclude_title</v>
      </c>
      <c r="R2328" s="1" t="s">
        <v>123</v>
      </c>
      <c r="S2328" s="1" t="s">
        <v>133</v>
      </c>
      <c r="T2328" s="1" t="str">
        <f t="shared" si="207"/>
        <v>exclude_title</v>
      </c>
      <c r="U2328" s="1" t="s">
        <v>124</v>
      </c>
      <c r="V2328" s="41" t="str">
        <f t="shared" si="208"/>
        <v>exclude_title</v>
      </c>
      <c r="W2328" s="1"/>
      <c r="X2328" s="1"/>
      <c r="Y2328" s="1"/>
      <c r="Z2328" s="1"/>
      <c r="AA2328" s="1"/>
      <c r="AB2328" s="1"/>
      <c r="AC2328" s="41"/>
      <c r="AD2328" s="1"/>
      <c r="AE2328" s="1"/>
      <c r="AF2328" s="1"/>
      <c r="AG2328" s="1"/>
      <c r="AH2328" s="1"/>
      <c r="AI2328" s="1"/>
      <c r="AJ2328" s="41"/>
      <c r="AO2328" s="34"/>
      <c r="AP2328" s="34"/>
      <c r="AQ2328" s="34"/>
      <c r="AR2328" s="34"/>
    </row>
    <row r="2329" spans="1:44" ht="14.7" hidden="1" customHeight="1" x14ac:dyDescent="0.3">
      <c r="A2329">
        <v>2328</v>
      </c>
      <c r="B2329" t="s">
        <v>9891</v>
      </c>
      <c r="C2329">
        <v>1996</v>
      </c>
      <c r="D2329" t="s">
        <v>9892</v>
      </c>
      <c r="E2329" t="s">
        <v>1132</v>
      </c>
      <c r="F2329">
        <v>28</v>
      </c>
      <c r="G2329">
        <v>4</v>
      </c>
      <c r="H2329">
        <v>435</v>
      </c>
      <c r="I2329">
        <v>440</v>
      </c>
      <c r="J2329" t="s">
        <v>9893</v>
      </c>
      <c r="K2329" t="s">
        <v>9894</v>
      </c>
      <c r="L2329" t="s">
        <v>120</v>
      </c>
      <c r="M2329" s="34"/>
      <c r="N2329" s="34"/>
      <c r="O2329" s="34"/>
      <c r="P2329" s="1" t="s">
        <v>133</v>
      </c>
      <c r="Q2329" s="1" t="str">
        <f t="shared" si="206"/>
        <v>exclude_title</v>
      </c>
      <c r="R2329" s="1" t="s">
        <v>123</v>
      </c>
      <c r="S2329" s="1" t="s">
        <v>133</v>
      </c>
      <c r="T2329" s="1" t="str">
        <f t="shared" si="207"/>
        <v>exclude_title</v>
      </c>
      <c r="U2329" s="1" t="s">
        <v>124</v>
      </c>
      <c r="V2329" s="41" t="str">
        <f t="shared" si="208"/>
        <v>exclude_title</v>
      </c>
      <c r="W2329" s="1"/>
      <c r="X2329" s="1"/>
      <c r="Y2329" s="1"/>
      <c r="Z2329" s="1"/>
      <c r="AA2329" s="1"/>
      <c r="AB2329" s="1"/>
      <c r="AC2329" s="41"/>
      <c r="AD2329" s="1"/>
      <c r="AE2329" s="1"/>
      <c r="AF2329" s="1"/>
      <c r="AG2329" s="1"/>
      <c r="AH2329" s="1"/>
      <c r="AI2329" s="1"/>
      <c r="AJ2329" s="41"/>
      <c r="AO2329" s="34"/>
      <c r="AP2329" s="34"/>
      <c r="AQ2329" s="34"/>
      <c r="AR2329" s="34"/>
    </row>
    <row r="2330" spans="1:44" ht="14.7" hidden="1" customHeight="1" x14ac:dyDescent="0.3">
      <c r="A2330">
        <v>2329</v>
      </c>
      <c r="B2330" t="s">
        <v>9895</v>
      </c>
      <c r="C2330">
        <v>1993</v>
      </c>
      <c r="D2330" t="s">
        <v>9896</v>
      </c>
      <c r="E2330" t="s">
        <v>1132</v>
      </c>
      <c r="F2330">
        <v>25</v>
      </c>
      <c r="G2330">
        <v>2</v>
      </c>
      <c r="H2330">
        <v>130</v>
      </c>
      <c r="I2330">
        <v>135</v>
      </c>
      <c r="J2330" t="s">
        <v>9897</v>
      </c>
      <c r="K2330" t="s">
        <v>9898</v>
      </c>
      <c r="L2330" t="s">
        <v>120</v>
      </c>
      <c r="M2330" s="34"/>
      <c r="N2330" s="34"/>
      <c r="O2330" s="34" t="s">
        <v>121</v>
      </c>
      <c r="P2330" s="1" t="s">
        <v>122</v>
      </c>
      <c r="Q2330" s="1" t="str">
        <f t="shared" si="206"/>
        <v>include</v>
      </c>
      <c r="R2330" s="1" t="s">
        <v>123</v>
      </c>
      <c r="S2330" s="1" t="s">
        <v>122</v>
      </c>
      <c r="T2330" s="1" t="str">
        <f t="shared" si="207"/>
        <v>include</v>
      </c>
      <c r="U2330" s="1" t="s">
        <v>124</v>
      </c>
      <c r="V2330" s="41" t="str">
        <f t="shared" si="208"/>
        <v>include</v>
      </c>
      <c r="W2330" s="1" t="s">
        <v>122</v>
      </c>
      <c r="X2330" s="1" t="str">
        <f>IF(OR(W2330="include",W2330="no_abstract_available"),"include", IF(W2330="duplicate","duplicate", IF(W2330="correction/reply","correction/reply", "exclude_abstract")))</f>
        <v>include</v>
      </c>
      <c r="Y2330" s="1" t="s">
        <v>123</v>
      </c>
      <c r="Z2330" s="1"/>
      <c r="AA2330" s="1"/>
      <c r="AB2330" s="1"/>
      <c r="AC2330" s="41" t="str">
        <f>IF(X2330=AA2330,X2330,IF(OR(X2330="include",AA2330="include"),"include",IF(OR(X2330="duplicate",AA2330="duplicate"),"duplicate",IF(OR(X2330="correction/reply",AA2330="correction/reply"),"correction/reply","exclude_abstract"))))</f>
        <v>include</v>
      </c>
      <c r="AD2330" s="1" t="s">
        <v>122</v>
      </c>
      <c r="AE2330" s="1"/>
      <c r="AF2330" s="1" t="s">
        <v>124</v>
      </c>
      <c r="AG2330" s="1"/>
      <c r="AH2330" s="1"/>
      <c r="AI2330" s="1"/>
      <c r="AJ2330" s="41" t="str">
        <f>IF(AD2330=AG2330,AD2330, (IF(AG2330=0, AD2330,"different!")))</f>
        <v>include</v>
      </c>
      <c r="AK2330" t="s">
        <v>124</v>
      </c>
      <c r="AL2330" t="s">
        <v>121</v>
      </c>
      <c r="AM2330" t="s">
        <v>126</v>
      </c>
      <c r="AO2330" s="34" t="s">
        <v>121</v>
      </c>
      <c r="AP2330" s="34" t="s">
        <v>124</v>
      </c>
      <c r="AQ2330" s="34">
        <v>2</v>
      </c>
      <c r="AR2330" s="34">
        <v>0</v>
      </c>
    </row>
    <row r="2331" spans="1:44" ht="14.7" hidden="1" customHeight="1" x14ac:dyDescent="0.3">
      <c r="A2331">
        <v>2330</v>
      </c>
      <c r="B2331" t="s">
        <v>9899</v>
      </c>
      <c r="C2331">
        <v>1995</v>
      </c>
      <c r="D2331" t="s">
        <v>9900</v>
      </c>
      <c r="E2331" t="s">
        <v>1132</v>
      </c>
      <c r="F2331">
        <v>27</v>
      </c>
      <c r="G2331">
        <v>1</v>
      </c>
      <c r="H2331">
        <v>1</v>
      </c>
      <c r="I2331">
        <v>12</v>
      </c>
      <c r="J2331" t="s">
        <v>9901</v>
      </c>
      <c r="K2331" t="s">
        <v>9902</v>
      </c>
      <c r="L2331" t="s">
        <v>120</v>
      </c>
      <c r="M2331" s="34"/>
      <c r="N2331" s="34"/>
      <c r="O2331" s="34"/>
      <c r="P2331" s="1" t="s">
        <v>133</v>
      </c>
      <c r="Q2331" s="1" t="str">
        <f t="shared" si="206"/>
        <v>exclude_title</v>
      </c>
      <c r="R2331" s="1" t="s">
        <v>123</v>
      </c>
      <c r="S2331" s="1" t="s">
        <v>133</v>
      </c>
      <c r="T2331" s="1" t="str">
        <f t="shared" si="207"/>
        <v>exclude_title</v>
      </c>
      <c r="U2331" s="1" t="s">
        <v>124</v>
      </c>
      <c r="V2331" s="41" t="str">
        <f t="shared" si="208"/>
        <v>exclude_title</v>
      </c>
      <c r="W2331" s="1"/>
      <c r="X2331" s="1"/>
      <c r="Y2331" s="1"/>
      <c r="Z2331" s="1"/>
      <c r="AA2331" s="1"/>
      <c r="AB2331" s="1"/>
      <c r="AC2331" s="41"/>
      <c r="AD2331" s="1"/>
      <c r="AE2331" s="1"/>
      <c r="AF2331" s="1"/>
      <c r="AG2331" s="1"/>
      <c r="AH2331" s="1"/>
      <c r="AI2331" s="1"/>
      <c r="AJ2331" s="41"/>
      <c r="AO2331" s="34"/>
      <c r="AP2331" s="34"/>
      <c r="AQ2331" s="34"/>
      <c r="AR2331" s="34"/>
    </row>
    <row r="2332" spans="1:44" ht="14.7" hidden="1" customHeight="1" x14ac:dyDescent="0.3">
      <c r="A2332">
        <v>2331</v>
      </c>
      <c r="B2332" t="s">
        <v>9903</v>
      </c>
      <c r="C2332">
        <v>2019</v>
      </c>
      <c r="D2332" t="s">
        <v>9904</v>
      </c>
      <c r="E2332" t="s">
        <v>9817</v>
      </c>
      <c r="F2332">
        <v>64</v>
      </c>
      <c r="G2332">
        <v>1</v>
      </c>
      <c r="H2332">
        <v>101</v>
      </c>
      <c r="I2332">
        <v>141</v>
      </c>
      <c r="J2332" t="s">
        <v>9905</v>
      </c>
      <c r="K2332" t="s">
        <v>9906</v>
      </c>
      <c r="L2332" t="s">
        <v>120</v>
      </c>
      <c r="M2332" s="34"/>
      <c r="N2332" s="34"/>
      <c r="O2332" s="34"/>
      <c r="P2332" s="1" t="s">
        <v>133</v>
      </c>
      <c r="Q2332" s="1" t="str">
        <f t="shared" si="206"/>
        <v>exclude_title</v>
      </c>
      <c r="R2332" s="1" t="s">
        <v>123</v>
      </c>
      <c r="S2332" s="1" t="s">
        <v>133</v>
      </c>
      <c r="T2332" s="1" t="str">
        <f t="shared" si="207"/>
        <v>exclude_title</v>
      </c>
      <c r="U2332" s="1" t="s">
        <v>124</v>
      </c>
      <c r="V2332" s="41" t="str">
        <f t="shared" si="208"/>
        <v>exclude_title</v>
      </c>
      <c r="W2332" s="1"/>
      <c r="X2332" s="1"/>
      <c r="Y2332" s="1"/>
      <c r="Z2332" s="1"/>
      <c r="AA2332" s="1"/>
      <c r="AB2332" s="1"/>
      <c r="AC2332" s="41"/>
      <c r="AD2332" s="1"/>
      <c r="AE2332" s="1"/>
      <c r="AF2332" s="1"/>
      <c r="AG2332" s="1"/>
      <c r="AH2332" s="1"/>
      <c r="AI2332" s="1"/>
      <c r="AJ2332" s="41"/>
      <c r="AO2332" s="34"/>
      <c r="AP2332" s="34"/>
      <c r="AQ2332" s="34"/>
      <c r="AR2332" s="34"/>
    </row>
    <row r="2333" spans="1:44" ht="14.7" hidden="1" customHeight="1" x14ac:dyDescent="0.3">
      <c r="A2333">
        <v>2332</v>
      </c>
      <c r="B2333" t="s">
        <v>9907</v>
      </c>
      <c r="C2333">
        <v>2002</v>
      </c>
      <c r="D2333" t="s">
        <v>9908</v>
      </c>
      <c r="E2333" t="s">
        <v>1291</v>
      </c>
      <c r="F2333">
        <v>32</v>
      </c>
      <c r="G2333">
        <v>3</v>
      </c>
      <c r="H2333">
        <v>498</v>
      </c>
      <c r="I2333">
        <v>508</v>
      </c>
      <c r="J2333" t="s">
        <v>9909</v>
      </c>
      <c r="K2333" t="s">
        <v>9910</v>
      </c>
      <c r="L2333" t="s">
        <v>120</v>
      </c>
      <c r="M2333" s="34"/>
      <c r="N2333" s="34"/>
      <c r="O2333" s="34" t="s">
        <v>121</v>
      </c>
      <c r="P2333" s="1" t="s">
        <v>122</v>
      </c>
      <c r="Q2333" s="1" t="str">
        <f t="shared" si="206"/>
        <v>include</v>
      </c>
      <c r="R2333" s="1" t="s">
        <v>123</v>
      </c>
      <c r="S2333" s="1" t="s">
        <v>122</v>
      </c>
      <c r="T2333" s="1" t="str">
        <f t="shared" si="207"/>
        <v>include</v>
      </c>
      <c r="U2333" s="1" t="s">
        <v>124</v>
      </c>
      <c r="V2333" s="41" t="str">
        <f t="shared" si="208"/>
        <v>include</v>
      </c>
      <c r="W2333" s="1" t="s">
        <v>122</v>
      </c>
      <c r="X2333" s="1" t="str">
        <f>IF(OR(W2333="include",W2333="no_abstract_available"),"include", IF(W2333="duplicate","duplicate", IF(W2333="correction/reply","correction/reply", "exclude_abstract")))</f>
        <v>include</v>
      </c>
      <c r="Y2333" s="1" t="s">
        <v>123</v>
      </c>
      <c r="Z2333" s="1"/>
      <c r="AA2333" s="1"/>
      <c r="AB2333" s="1"/>
      <c r="AC2333" s="41" t="str">
        <f>IF(X2333=AA2333,X2333,IF(OR(X2333="include",AA2333="include"),"include",IF(OR(X2333="duplicate",AA2333="duplicate"),"duplicate",IF(OR(X2333="correction/reply",AA2333="correction/reply"),"correction/reply","exclude_abstract"))))</f>
        <v>include</v>
      </c>
      <c r="AD2333" s="1" t="s">
        <v>541</v>
      </c>
      <c r="AE2333" s="1"/>
      <c r="AF2333" s="1" t="s">
        <v>124</v>
      </c>
      <c r="AG2333" s="1"/>
      <c r="AH2333" s="1"/>
      <c r="AI2333" s="1"/>
      <c r="AJ2333" s="41" t="str">
        <f>IF(AD2333=AG2333,AD2333, (IF(AG2333=0, AD2333,"different!")))</f>
        <v>exclude_population_coordinates</v>
      </c>
      <c r="AK2333" t="s">
        <v>124</v>
      </c>
      <c r="AN2333" t="s">
        <v>9911</v>
      </c>
      <c r="AO2333" s="34"/>
      <c r="AP2333" s="34"/>
      <c r="AQ2333" s="34"/>
      <c r="AR2333" s="34"/>
    </row>
    <row r="2334" spans="1:44" ht="14.7" hidden="1" customHeight="1" x14ac:dyDescent="0.3">
      <c r="A2334">
        <v>2333</v>
      </c>
      <c r="B2334" t="s">
        <v>9912</v>
      </c>
      <c r="C2334">
        <v>2003</v>
      </c>
      <c r="D2334" t="s">
        <v>9913</v>
      </c>
      <c r="E2334" t="s">
        <v>435</v>
      </c>
      <c r="F2334">
        <v>135</v>
      </c>
      <c r="G2334">
        <v>4</v>
      </c>
      <c r="H2334">
        <v>583</v>
      </c>
      <c r="I2334">
        <v>592</v>
      </c>
      <c r="J2334" t="s">
        <v>9914</v>
      </c>
      <c r="K2334" t="s">
        <v>9915</v>
      </c>
      <c r="L2334" t="s">
        <v>120</v>
      </c>
      <c r="M2334" s="34"/>
      <c r="N2334" s="34"/>
      <c r="O2334" s="34"/>
      <c r="P2334" s="1" t="s">
        <v>178</v>
      </c>
      <c r="Q2334" s="1" t="str">
        <f t="shared" si="206"/>
        <v>exclude_title</v>
      </c>
      <c r="R2334" s="1" t="s">
        <v>123</v>
      </c>
      <c r="S2334" s="1" t="s">
        <v>122</v>
      </c>
      <c r="T2334" s="1" t="str">
        <f t="shared" si="207"/>
        <v>include</v>
      </c>
      <c r="U2334" s="1" t="s">
        <v>124</v>
      </c>
      <c r="V2334" s="41" t="str">
        <f t="shared" si="208"/>
        <v>include</v>
      </c>
      <c r="W2334" s="1" t="s">
        <v>143</v>
      </c>
      <c r="X2334" s="1" t="str">
        <f>IF(OR(W2334="include",W2334="no_abstract_available"),"include", IF(W2334="duplicate","duplicate", IF(W2334="correction/reply","correction/reply", "exclude_abstract")))</f>
        <v>exclude_abstract</v>
      </c>
      <c r="Y2334" s="1" t="s">
        <v>123</v>
      </c>
      <c r="Z2334" s="1"/>
      <c r="AA2334" s="1"/>
      <c r="AB2334" s="1"/>
      <c r="AC2334" s="41" t="str">
        <f>IF(X2334=AA2334,X2334,IF(OR(X2334="include",AA2334="include"),"include",IF(OR(X2334="duplicate",AA2334="duplicate"),"duplicate",IF(OR(X2334="correction/reply",AA2334="correction/reply"),"correction/reply","exclude_abstract"))))</f>
        <v>exclude_abstract</v>
      </c>
      <c r="AD2334" s="1"/>
      <c r="AE2334" s="1"/>
      <c r="AF2334" s="1"/>
      <c r="AG2334" s="1"/>
      <c r="AH2334" s="1"/>
      <c r="AI2334" s="1"/>
      <c r="AJ2334" s="41"/>
      <c r="AO2334" s="34"/>
      <c r="AP2334" s="34"/>
      <c r="AQ2334" s="34"/>
      <c r="AR2334" s="34"/>
    </row>
    <row r="2335" spans="1:44" ht="14.7" hidden="1" customHeight="1" x14ac:dyDescent="0.3">
      <c r="A2335">
        <v>2334</v>
      </c>
      <c r="B2335" t="s">
        <v>9916</v>
      </c>
      <c r="C2335">
        <v>2010</v>
      </c>
      <c r="D2335" t="s">
        <v>9917</v>
      </c>
      <c r="E2335" t="s">
        <v>704</v>
      </c>
      <c r="F2335">
        <v>4</v>
      </c>
      <c r="G2335">
        <v>2</v>
      </c>
      <c r="H2335">
        <v>237</v>
      </c>
      <c r="I2335">
        <v>244</v>
      </c>
      <c r="J2335" t="s">
        <v>9918</v>
      </c>
      <c r="K2335" t="s">
        <v>9919</v>
      </c>
      <c r="L2335" t="s">
        <v>120</v>
      </c>
      <c r="M2335" s="34"/>
      <c r="N2335" s="34"/>
      <c r="O2335" s="34"/>
      <c r="P2335" s="1" t="s">
        <v>155</v>
      </c>
      <c r="Q2335" s="1" t="str">
        <f t="shared" si="206"/>
        <v>exclude_title</v>
      </c>
      <c r="R2335" s="1" t="s">
        <v>123</v>
      </c>
      <c r="S2335" s="1" t="s">
        <v>133</v>
      </c>
      <c r="T2335" s="1" t="str">
        <f t="shared" si="207"/>
        <v>exclude_title</v>
      </c>
      <c r="U2335" s="1" t="s">
        <v>124</v>
      </c>
      <c r="V2335" s="41" t="str">
        <f t="shared" si="208"/>
        <v>exclude_title</v>
      </c>
      <c r="W2335" s="1"/>
      <c r="X2335" s="1"/>
      <c r="Y2335" s="1"/>
      <c r="Z2335" s="1"/>
      <c r="AA2335" s="1"/>
      <c r="AB2335" s="1"/>
      <c r="AC2335" s="41"/>
      <c r="AD2335" s="1"/>
      <c r="AE2335" s="1"/>
      <c r="AF2335" s="1"/>
      <c r="AG2335" s="1"/>
      <c r="AH2335" s="1"/>
      <c r="AI2335" s="1"/>
      <c r="AJ2335" s="41"/>
      <c r="AO2335" s="34"/>
      <c r="AP2335" s="34"/>
      <c r="AQ2335" s="34"/>
      <c r="AR2335" s="34"/>
    </row>
    <row r="2336" spans="1:44" ht="14.7" hidden="1" customHeight="1" x14ac:dyDescent="0.3">
      <c r="A2336">
        <v>2335</v>
      </c>
      <c r="B2336" t="s">
        <v>9920</v>
      </c>
      <c r="C2336">
        <v>1993</v>
      </c>
      <c r="D2336" t="s">
        <v>9921</v>
      </c>
      <c r="E2336" t="s">
        <v>1132</v>
      </c>
      <c r="F2336">
        <v>25</v>
      </c>
      <c r="G2336">
        <v>3</v>
      </c>
      <c r="H2336">
        <v>211</v>
      </c>
      <c r="I2336">
        <v>215</v>
      </c>
      <c r="J2336" t="s">
        <v>9922</v>
      </c>
      <c r="K2336" t="s">
        <v>9923</v>
      </c>
      <c r="L2336" t="s">
        <v>120</v>
      </c>
      <c r="M2336" s="34"/>
      <c r="N2336" s="34"/>
      <c r="O2336" s="34"/>
      <c r="P2336" s="1" t="s">
        <v>133</v>
      </c>
      <c r="Q2336" s="1" t="str">
        <f t="shared" si="206"/>
        <v>exclude_title</v>
      </c>
      <c r="R2336" s="1" t="s">
        <v>123</v>
      </c>
      <c r="S2336" s="1" t="s">
        <v>133</v>
      </c>
      <c r="T2336" s="1" t="str">
        <f t="shared" si="207"/>
        <v>exclude_title</v>
      </c>
      <c r="U2336" s="1" t="s">
        <v>124</v>
      </c>
      <c r="V2336" s="41" t="str">
        <f t="shared" si="208"/>
        <v>exclude_title</v>
      </c>
      <c r="W2336" s="1"/>
      <c r="X2336" s="1"/>
      <c r="Y2336" s="1"/>
      <c r="Z2336" s="1"/>
      <c r="AA2336" s="1"/>
      <c r="AB2336" s="1"/>
      <c r="AC2336" s="41"/>
      <c r="AD2336" s="1"/>
      <c r="AE2336" s="1"/>
      <c r="AF2336" s="1"/>
      <c r="AG2336" s="1"/>
      <c r="AH2336" s="1"/>
      <c r="AI2336" s="1"/>
      <c r="AJ2336" s="41"/>
      <c r="AO2336" s="34"/>
      <c r="AP2336" s="34"/>
      <c r="AQ2336" s="34"/>
      <c r="AR2336" s="34"/>
    </row>
    <row r="2337" spans="1:44" ht="14.7" hidden="1" customHeight="1" x14ac:dyDescent="0.3">
      <c r="A2337">
        <v>2336</v>
      </c>
      <c r="B2337" t="s">
        <v>9924</v>
      </c>
      <c r="C2337">
        <v>2002</v>
      </c>
      <c r="D2337" t="s">
        <v>9925</v>
      </c>
      <c r="E2337" t="s">
        <v>2261</v>
      </c>
      <c r="F2337">
        <v>39</v>
      </c>
      <c r="G2337">
        <v>4</v>
      </c>
      <c r="H2337">
        <v>335</v>
      </c>
      <c r="I2337">
        <v>341</v>
      </c>
      <c r="J2337" t="s">
        <v>130</v>
      </c>
      <c r="K2337" t="s">
        <v>9926</v>
      </c>
      <c r="L2337" t="s">
        <v>120</v>
      </c>
      <c r="M2337" s="34"/>
      <c r="N2337" s="34"/>
      <c r="O2337" s="34"/>
      <c r="P2337" s="1" t="s">
        <v>143</v>
      </c>
      <c r="Q2337" s="1" t="str">
        <f t="shared" si="206"/>
        <v>exclude_title</v>
      </c>
      <c r="R2337" s="1" t="s">
        <v>123</v>
      </c>
      <c r="S2337" s="1" t="s">
        <v>122</v>
      </c>
      <c r="T2337" s="1" t="str">
        <f t="shared" si="207"/>
        <v>include</v>
      </c>
      <c r="U2337" s="1" t="s">
        <v>124</v>
      </c>
      <c r="V2337" s="41" t="str">
        <f t="shared" si="208"/>
        <v>include</v>
      </c>
      <c r="W2337" s="1" t="s">
        <v>143</v>
      </c>
      <c r="X2337" s="1" t="str">
        <f>IF(OR(W2337="include",W2337="no_abstract_available"),"include", IF(W2337="duplicate","duplicate", IF(W2337="correction/reply","correction/reply", "exclude_abstract")))</f>
        <v>exclude_abstract</v>
      </c>
      <c r="Y2337" s="1" t="s">
        <v>123</v>
      </c>
      <c r="Z2337" s="1"/>
      <c r="AA2337" s="1"/>
      <c r="AB2337" s="1"/>
      <c r="AC2337" s="41" t="str">
        <f>IF(X2337=AA2337,X2337,IF(OR(X2337="include",AA2337="include"),"include",IF(OR(X2337="duplicate",AA2337="duplicate"),"duplicate",IF(OR(X2337="correction/reply",AA2337="correction/reply"),"correction/reply","exclude_abstract"))))</f>
        <v>exclude_abstract</v>
      </c>
      <c r="AD2337" s="1"/>
      <c r="AE2337" s="1"/>
      <c r="AF2337" s="1"/>
      <c r="AG2337" s="1"/>
      <c r="AH2337" s="1"/>
      <c r="AI2337" s="1"/>
      <c r="AJ2337" s="41"/>
      <c r="AO2337" s="34"/>
      <c r="AP2337" s="34"/>
      <c r="AQ2337" s="34"/>
      <c r="AR2337" s="34"/>
    </row>
    <row r="2338" spans="1:44" ht="14.7" hidden="1" customHeight="1" x14ac:dyDescent="0.3">
      <c r="A2338">
        <v>2337</v>
      </c>
      <c r="B2338" t="s">
        <v>9927</v>
      </c>
      <c r="C2338">
        <v>2017</v>
      </c>
      <c r="D2338" t="s">
        <v>9928</v>
      </c>
      <c r="E2338" t="s">
        <v>7583</v>
      </c>
      <c r="F2338">
        <v>32</v>
      </c>
      <c r="G2338">
        <v>4</v>
      </c>
      <c r="H2338">
        <v>579</v>
      </c>
      <c r="I2338">
        <v>593</v>
      </c>
      <c r="J2338" t="s">
        <v>9929</v>
      </c>
      <c r="K2338" t="s">
        <v>9930</v>
      </c>
      <c r="L2338" t="s">
        <v>120</v>
      </c>
      <c r="M2338" s="34"/>
      <c r="N2338" s="34"/>
      <c r="O2338" s="34" t="s">
        <v>121</v>
      </c>
      <c r="P2338" s="1" t="s">
        <v>178</v>
      </c>
      <c r="Q2338" s="1" t="str">
        <f t="shared" si="206"/>
        <v>exclude_title</v>
      </c>
      <c r="R2338" s="1" t="s">
        <v>123</v>
      </c>
      <c r="S2338" s="1" t="s">
        <v>122</v>
      </c>
      <c r="T2338" s="1" t="str">
        <f t="shared" si="207"/>
        <v>include</v>
      </c>
      <c r="U2338" s="1" t="s">
        <v>124</v>
      </c>
      <c r="V2338" s="41" t="str">
        <f t="shared" si="208"/>
        <v>include</v>
      </c>
      <c r="W2338" s="1" t="s">
        <v>122</v>
      </c>
      <c r="X2338" s="1" t="str">
        <f>IF(OR(W2338="include",W2338="no_abstract_available"),"include", IF(W2338="duplicate","duplicate", IF(W2338="correction/reply","correction/reply", "exclude_abstract")))</f>
        <v>include</v>
      </c>
      <c r="Y2338" s="1" t="s">
        <v>123</v>
      </c>
      <c r="Z2338" s="1"/>
      <c r="AA2338" s="1"/>
      <c r="AB2338" s="1"/>
      <c r="AC2338" s="41" t="str">
        <f>IF(X2338=AA2338,X2338,IF(OR(X2338="include",AA2338="include"),"include",IF(OR(X2338="duplicate",AA2338="duplicate"),"duplicate",IF(OR(X2338="correction/reply",AA2338="correction/reply"),"correction/reply","exclude_abstract"))))</f>
        <v>include</v>
      </c>
      <c r="AD2338" s="1" t="s">
        <v>541</v>
      </c>
      <c r="AE2338" s="1"/>
      <c r="AF2338" s="1" t="s">
        <v>124</v>
      </c>
      <c r="AG2338" s="1"/>
      <c r="AH2338" s="1"/>
      <c r="AI2338" s="1"/>
      <c r="AJ2338" s="41" t="str">
        <f>IF(AD2338=AG2338,AD2338, (IF(AG2338=0, AD2338,"different!")))</f>
        <v>exclude_population_coordinates</v>
      </c>
      <c r="AK2338" t="s">
        <v>124</v>
      </c>
      <c r="AL2338" t="s">
        <v>126</v>
      </c>
      <c r="AN2338" t="s">
        <v>1235</v>
      </c>
      <c r="AO2338" s="34"/>
      <c r="AP2338" s="34"/>
      <c r="AQ2338" s="34"/>
      <c r="AR2338" s="34"/>
    </row>
    <row r="2339" spans="1:44" ht="14.7" hidden="1" customHeight="1" x14ac:dyDescent="0.3">
      <c r="A2339">
        <v>2338</v>
      </c>
      <c r="B2339" t="s">
        <v>9931</v>
      </c>
      <c r="C2339">
        <v>2009</v>
      </c>
      <c r="D2339" t="s">
        <v>9932</v>
      </c>
      <c r="E2339" t="s">
        <v>280</v>
      </c>
      <c r="F2339">
        <v>91</v>
      </c>
      <c r="G2339">
        <v>1</v>
      </c>
      <c r="H2339">
        <v>57</v>
      </c>
      <c r="I2339">
        <v>66</v>
      </c>
      <c r="J2339" t="s">
        <v>9933</v>
      </c>
      <c r="K2339" t="s">
        <v>9934</v>
      </c>
      <c r="L2339" t="s">
        <v>120</v>
      </c>
      <c r="M2339" s="34"/>
      <c r="N2339" s="34"/>
      <c r="O2339" s="34"/>
      <c r="P2339" s="1" t="s">
        <v>155</v>
      </c>
      <c r="Q2339" s="1" t="str">
        <f t="shared" si="206"/>
        <v>exclude_title</v>
      </c>
      <c r="R2339" s="1" t="s">
        <v>123</v>
      </c>
      <c r="S2339" s="1" t="s">
        <v>133</v>
      </c>
      <c r="T2339" s="1" t="str">
        <f t="shared" si="207"/>
        <v>exclude_title</v>
      </c>
      <c r="U2339" s="1" t="s">
        <v>124</v>
      </c>
      <c r="V2339" s="41" t="str">
        <f t="shared" si="208"/>
        <v>exclude_title</v>
      </c>
      <c r="W2339" s="1"/>
      <c r="X2339" s="1"/>
      <c r="Y2339" s="1"/>
      <c r="Z2339" s="1"/>
      <c r="AA2339" s="1"/>
      <c r="AB2339" s="1"/>
      <c r="AC2339" s="41"/>
      <c r="AD2339" s="1"/>
      <c r="AE2339" s="1"/>
      <c r="AF2339" s="1"/>
      <c r="AG2339" s="1"/>
      <c r="AH2339" s="1"/>
      <c r="AI2339" s="1"/>
      <c r="AJ2339" s="41"/>
      <c r="AO2339" s="34"/>
      <c r="AP2339" s="34"/>
      <c r="AQ2339" s="34"/>
      <c r="AR2339" s="34"/>
    </row>
    <row r="2340" spans="1:44" ht="14.7" hidden="1" customHeight="1" x14ac:dyDescent="0.3">
      <c r="A2340">
        <v>2339</v>
      </c>
      <c r="B2340" t="s">
        <v>9935</v>
      </c>
      <c r="C2340">
        <v>2015</v>
      </c>
      <c r="D2340" t="s">
        <v>9936</v>
      </c>
      <c r="E2340" t="s">
        <v>9937</v>
      </c>
      <c r="F2340">
        <v>5</v>
      </c>
      <c r="G2340" t="s">
        <v>130</v>
      </c>
      <c r="H2340" t="s">
        <v>130</v>
      </c>
      <c r="I2340" t="s">
        <v>130</v>
      </c>
      <c r="J2340" t="s">
        <v>9938</v>
      </c>
      <c r="K2340" t="s">
        <v>9939</v>
      </c>
      <c r="L2340" t="s">
        <v>120</v>
      </c>
      <c r="M2340" s="34"/>
      <c r="N2340" s="34"/>
      <c r="O2340" s="34"/>
      <c r="P2340" s="1" t="s">
        <v>178</v>
      </c>
      <c r="Q2340" s="1" t="str">
        <f t="shared" si="206"/>
        <v>exclude_title</v>
      </c>
      <c r="R2340" s="1" t="s">
        <v>123</v>
      </c>
      <c r="S2340" s="1" t="s">
        <v>155</v>
      </c>
      <c r="T2340" s="1" t="str">
        <f t="shared" si="207"/>
        <v>exclude_title</v>
      </c>
      <c r="U2340" s="1" t="s">
        <v>124</v>
      </c>
      <c r="V2340" s="41" t="str">
        <f t="shared" si="208"/>
        <v>exclude_title</v>
      </c>
      <c r="W2340" s="1"/>
      <c r="X2340" s="1"/>
      <c r="Y2340" s="1"/>
      <c r="Z2340" s="1"/>
      <c r="AA2340" s="1"/>
      <c r="AB2340" s="1"/>
      <c r="AC2340" s="41"/>
      <c r="AD2340" s="1"/>
      <c r="AE2340" s="1"/>
      <c r="AF2340" s="1"/>
      <c r="AG2340" s="1"/>
      <c r="AH2340" s="1"/>
      <c r="AI2340" s="1"/>
      <c r="AJ2340" s="41"/>
      <c r="AO2340" s="34"/>
      <c r="AP2340" s="34"/>
      <c r="AQ2340" s="34"/>
      <c r="AR2340" s="34"/>
    </row>
    <row r="2341" spans="1:44" ht="14.7" hidden="1" customHeight="1" x14ac:dyDescent="0.3">
      <c r="A2341">
        <v>2340</v>
      </c>
      <c r="B2341" t="s">
        <v>9940</v>
      </c>
      <c r="C2341">
        <v>1999</v>
      </c>
      <c r="D2341" t="s">
        <v>9941</v>
      </c>
      <c r="E2341" t="s">
        <v>335</v>
      </c>
      <c r="F2341">
        <v>80</v>
      </c>
      <c r="G2341">
        <v>4</v>
      </c>
      <c r="H2341">
        <v>1230</v>
      </c>
      <c r="I2341">
        <v>1241</v>
      </c>
      <c r="J2341" t="s">
        <v>9942</v>
      </c>
      <c r="K2341" t="s">
        <v>9943</v>
      </c>
      <c r="L2341" t="s">
        <v>120</v>
      </c>
      <c r="M2341" s="34"/>
      <c r="N2341" s="34"/>
      <c r="O2341" s="34" t="s">
        <v>121</v>
      </c>
      <c r="P2341" s="1" t="s">
        <v>178</v>
      </c>
      <c r="Q2341" s="1" t="str">
        <f t="shared" si="206"/>
        <v>exclude_title</v>
      </c>
      <c r="R2341" s="1" t="s">
        <v>123</v>
      </c>
      <c r="S2341" s="1" t="s">
        <v>122</v>
      </c>
      <c r="T2341" s="1" t="str">
        <f t="shared" si="207"/>
        <v>include</v>
      </c>
      <c r="U2341" s="1" t="s">
        <v>124</v>
      </c>
      <c r="V2341" s="41" t="str">
        <f t="shared" si="208"/>
        <v>include</v>
      </c>
      <c r="W2341" s="1" t="s">
        <v>122</v>
      </c>
      <c r="X2341" s="1" t="str">
        <f>IF(OR(W2341="include",W2341="no_abstract_available"),"include", IF(W2341="duplicate","duplicate", IF(W2341="correction/reply","correction/reply", "exclude_abstract")))</f>
        <v>include</v>
      </c>
      <c r="Y2341" s="1" t="s">
        <v>123</v>
      </c>
      <c r="Z2341" s="1"/>
      <c r="AA2341" s="1"/>
      <c r="AB2341" s="1"/>
      <c r="AC2341" s="41" t="str">
        <f>IF(X2341=AA2341,X2341,IF(OR(X2341="include",AA2341="include"),"include",IF(OR(X2341="duplicate",AA2341="duplicate"),"duplicate",IF(OR(X2341="correction/reply",AA2341="correction/reply"),"correction/reply","exclude_abstract"))))</f>
        <v>include</v>
      </c>
      <c r="AD2341" s="1" t="s">
        <v>143</v>
      </c>
      <c r="AE2341" s="1"/>
      <c r="AF2341" s="1" t="s">
        <v>124</v>
      </c>
      <c r="AG2341" s="1"/>
      <c r="AH2341" s="1"/>
      <c r="AI2341" s="1"/>
      <c r="AJ2341" s="41" t="str">
        <f>IF(AD2341=AG2341,AD2341, (IF(AG2341=0, AD2341,"different!")))</f>
        <v>exclude_comparator</v>
      </c>
      <c r="AK2341" t="s">
        <v>124</v>
      </c>
      <c r="AL2341" t="s">
        <v>126</v>
      </c>
      <c r="AN2341" t="s">
        <v>9944</v>
      </c>
      <c r="AO2341" s="34"/>
      <c r="AP2341" s="34"/>
      <c r="AQ2341" s="34"/>
      <c r="AR2341" s="34"/>
    </row>
    <row r="2342" spans="1:44" ht="14.7" hidden="1" customHeight="1" x14ac:dyDescent="0.3">
      <c r="A2342">
        <v>2341</v>
      </c>
      <c r="B2342" t="s">
        <v>9945</v>
      </c>
      <c r="C2342">
        <v>2019</v>
      </c>
      <c r="D2342" t="s">
        <v>9946</v>
      </c>
      <c r="E2342" t="s">
        <v>2492</v>
      </c>
      <c r="F2342">
        <v>7</v>
      </c>
      <c r="G2342" t="s">
        <v>130</v>
      </c>
      <c r="H2342" t="s">
        <v>130</v>
      </c>
      <c r="I2342" t="s">
        <v>130</v>
      </c>
      <c r="J2342" t="s">
        <v>9947</v>
      </c>
      <c r="K2342" t="s">
        <v>9948</v>
      </c>
      <c r="L2342" t="s">
        <v>120</v>
      </c>
      <c r="M2342" s="34"/>
      <c r="N2342" s="34"/>
      <c r="O2342" s="34"/>
      <c r="P2342" s="1" t="s">
        <v>178</v>
      </c>
      <c r="Q2342" s="1" t="str">
        <f t="shared" si="206"/>
        <v>exclude_title</v>
      </c>
      <c r="R2342" s="1" t="s">
        <v>123</v>
      </c>
      <c r="S2342" s="1" t="s">
        <v>122</v>
      </c>
      <c r="T2342" s="1" t="str">
        <f t="shared" si="207"/>
        <v>include</v>
      </c>
      <c r="U2342" s="1" t="s">
        <v>124</v>
      </c>
      <c r="V2342" s="41" t="str">
        <f t="shared" si="208"/>
        <v>include</v>
      </c>
      <c r="W2342" s="1" t="s">
        <v>133</v>
      </c>
      <c r="X2342" s="1" t="str">
        <f>IF(OR(W2342="include",W2342="no_abstract_available"),"include", IF(W2342="duplicate","duplicate", IF(W2342="correction/reply","correction/reply", "exclude_abstract")))</f>
        <v>exclude_abstract</v>
      </c>
      <c r="Y2342" s="1" t="s">
        <v>123</v>
      </c>
      <c r="Z2342" s="1"/>
      <c r="AA2342" s="1"/>
      <c r="AB2342" s="1"/>
      <c r="AC2342" s="41" t="str">
        <f>IF(X2342=AA2342,X2342,IF(OR(X2342="include",AA2342="include"),"include",IF(OR(X2342="duplicate",AA2342="duplicate"),"duplicate",IF(OR(X2342="correction/reply",AA2342="correction/reply"),"correction/reply","exclude_abstract"))))</f>
        <v>exclude_abstract</v>
      </c>
      <c r="AD2342" s="1"/>
      <c r="AE2342" s="1"/>
      <c r="AF2342" s="1"/>
      <c r="AG2342" s="1"/>
      <c r="AH2342" s="1"/>
      <c r="AI2342" s="1"/>
      <c r="AJ2342" s="41"/>
      <c r="AO2342" s="34"/>
      <c r="AP2342" s="34"/>
      <c r="AQ2342" s="34"/>
      <c r="AR2342" s="34"/>
    </row>
    <row r="2343" spans="1:44" ht="14.7" hidden="1" customHeight="1" x14ac:dyDescent="0.3">
      <c r="A2343">
        <v>2342</v>
      </c>
      <c r="B2343" t="s">
        <v>9949</v>
      </c>
      <c r="C2343">
        <v>2008</v>
      </c>
      <c r="D2343" t="s">
        <v>9950</v>
      </c>
      <c r="E2343" t="s">
        <v>8523</v>
      </c>
      <c r="F2343">
        <v>349</v>
      </c>
      <c r="G2343" t="s">
        <v>358</v>
      </c>
      <c r="H2343">
        <v>397</v>
      </c>
      <c r="I2343">
        <v>410</v>
      </c>
      <c r="J2343" t="s">
        <v>9951</v>
      </c>
      <c r="K2343" t="s">
        <v>9952</v>
      </c>
      <c r="L2343" t="s">
        <v>120</v>
      </c>
      <c r="M2343" s="34"/>
      <c r="N2343" s="34"/>
      <c r="O2343" s="34"/>
      <c r="P2343" s="1" t="s">
        <v>133</v>
      </c>
      <c r="Q2343" s="1" t="str">
        <f t="shared" si="206"/>
        <v>exclude_title</v>
      </c>
      <c r="R2343" s="1" t="s">
        <v>123</v>
      </c>
      <c r="S2343" s="1" t="s">
        <v>133</v>
      </c>
      <c r="T2343" s="1" t="str">
        <f t="shared" si="207"/>
        <v>exclude_title</v>
      </c>
      <c r="U2343" s="1" t="s">
        <v>124</v>
      </c>
      <c r="V2343" s="41" t="str">
        <f t="shared" si="208"/>
        <v>exclude_title</v>
      </c>
      <c r="W2343" s="1"/>
      <c r="X2343" s="1"/>
      <c r="Y2343" s="1"/>
      <c r="Z2343" s="1"/>
      <c r="AA2343" s="1"/>
      <c r="AB2343" s="1"/>
      <c r="AC2343" s="41"/>
      <c r="AD2343" s="1"/>
      <c r="AE2343" s="1"/>
      <c r="AF2343" s="1"/>
      <c r="AG2343" s="1"/>
      <c r="AH2343" s="1"/>
      <c r="AI2343" s="1"/>
      <c r="AJ2343" s="41"/>
      <c r="AO2343" s="34"/>
      <c r="AP2343" s="34"/>
      <c r="AQ2343" s="34"/>
      <c r="AR2343" s="34"/>
    </row>
    <row r="2344" spans="1:44" ht="14.7" hidden="1" customHeight="1" x14ac:dyDescent="0.3">
      <c r="A2344">
        <v>2343</v>
      </c>
      <c r="B2344" t="s">
        <v>9953</v>
      </c>
      <c r="C2344">
        <v>2021</v>
      </c>
      <c r="D2344" t="s">
        <v>9954</v>
      </c>
      <c r="E2344" t="s">
        <v>5093</v>
      </c>
      <c r="F2344">
        <v>591</v>
      </c>
      <c r="G2344" t="s">
        <v>130</v>
      </c>
      <c r="H2344">
        <v>93</v>
      </c>
      <c r="I2344">
        <v>106</v>
      </c>
      <c r="J2344" t="s">
        <v>9955</v>
      </c>
      <c r="K2344" t="s">
        <v>9956</v>
      </c>
      <c r="L2344" t="s">
        <v>120</v>
      </c>
      <c r="M2344" s="34"/>
      <c r="N2344" s="34"/>
      <c r="O2344" s="34"/>
      <c r="P2344" s="1" t="s">
        <v>133</v>
      </c>
      <c r="Q2344" s="1" t="str">
        <f t="shared" si="206"/>
        <v>exclude_title</v>
      </c>
      <c r="R2344" s="1" t="s">
        <v>123</v>
      </c>
      <c r="S2344" s="1" t="s">
        <v>122</v>
      </c>
      <c r="T2344" s="1" t="str">
        <f t="shared" si="207"/>
        <v>include</v>
      </c>
      <c r="U2344" s="1" t="s">
        <v>124</v>
      </c>
      <c r="V2344" s="41" t="str">
        <f t="shared" si="208"/>
        <v>include</v>
      </c>
      <c r="W2344" s="1" t="s">
        <v>156</v>
      </c>
      <c r="X2344" s="1" t="str">
        <f>IF(OR(W2344="include",W2344="no_abstract_available"),"include", IF(W2344="duplicate","duplicate", IF(W2344="correction/reply","correction/reply", "exclude_abstract")))</f>
        <v>exclude_abstract</v>
      </c>
      <c r="Y2344" s="1" t="s">
        <v>123</v>
      </c>
      <c r="Z2344" s="1"/>
      <c r="AA2344" s="1"/>
      <c r="AB2344" s="1"/>
      <c r="AC2344" s="41" t="str">
        <f>IF(X2344=AA2344,X2344,IF(OR(X2344="include",AA2344="include"),"include",IF(OR(X2344="duplicate",AA2344="duplicate"),"duplicate",IF(OR(X2344="correction/reply",AA2344="correction/reply"),"correction/reply","exclude_abstract"))))</f>
        <v>exclude_abstract</v>
      </c>
      <c r="AD2344" s="1"/>
      <c r="AE2344" s="1"/>
      <c r="AF2344" s="1"/>
      <c r="AG2344" s="1"/>
      <c r="AH2344" s="1"/>
      <c r="AI2344" s="1"/>
      <c r="AJ2344" s="41"/>
      <c r="AO2344" s="34"/>
      <c r="AP2344" s="34"/>
      <c r="AQ2344" s="34"/>
      <c r="AR2344" s="34"/>
    </row>
    <row r="2345" spans="1:44" ht="14.7" hidden="1" customHeight="1" x14ac:dyDescent="0.3">
      <c r="A2345">
        <v>2344</v>
      </c>
      <c r="B2345" t="s">
        <v>9957</v>
      </c>
      <c r="C2345">
        <v>1980</v>
      </c>
      <c r="D2345" t="s">
        <v>9958</v>
      </c>
      <c r="E2345" t="s">
        <v>7174</v>
      </c>
      <c r="F2345">
        <v>16</v>
      </c>
      <c r="G2345" t="s">
        <v>130</v>
      </c>
      <c r="H2345">
        <v>49</v>
      </c>
      <c r="I2345">
        <v>57</v>
      </c>
      <c r="J2345" t="s">
        <v>130</v>
      </c>
      <c r="K2345" t="s">
        <v>9959</v>
      </c>
      <c r="L2345" t="s">
        <v>120</v>
      </c>
      <c r="M2345" s="34"/>
      <c r="N2345" s="34"/>
      <c r="O2345" s="34"/>
      <c r="P2345" s="1" t="s">
        <v>133</v>
      </c>
      <c r="Q2345" s="1" t="str">
        <f t="shared" si="206"/>
        <v>exclude_title</v>
      </c>
      <c r="R2345" s="1" t="s">
        <v>123</v>
      </c>
      <c r="S2345" s="1" t="s">
        <v>122</v>
      </c>
      <c r="T2345" s="1" t="str">
        <f t="shared" si="207"/>
        <v>include</v>
      </c>
      <c r="U2345" s="1" t="s">
        <v>124</v>
      </c>
      <c r="V2345" s="41" t="str">
        <f t="shared" si="208"/>
        <v>include</v>
      </c>
      <c r="W2345" s="1" t="s">
        <v>143</v>
      </c>
      <c r="X2345" s="1" t="str">
        <f>IF(OR(W2345="include",W2345="no_abstract_available"),"include", IF(W2345="duplicate","duplicate", IF(W2345="correction/reply","correction/reply", "exclude_abstract")))</f>
        <v>exclude_abstract</v>
      </c>
      <c r="Y2345" s="1" t="s">
        <v>123</v>
      </c>
      <c r="Z2345" s="1"/>
      <c r="AA2345" s="1"/>
      <c r="AB2345" s="1"/>
      <c r="AC2345" s="41" t="str">
        <f>IF(X2345=AA2345,X2345,IF(OR(X2345="include",AA2345="include"),"include",IF(OR(X2345="duplicate",AA2345="duplicate"),"duplicate",IF(OR(X2345="correction/reply",AA2345="correction/reply"),"correction/reply","exclude_abstract"))))</f>
        <v>exclude_abstract</v>
      </c>
      <c r="AD2345" s="1"/>
      <c r="AE2345" s="1"/>
      <c r="AF2345" s="1"/>
      <c r="AG2345" s="1"/>
      <c r="AH2345" s="1"/>
      <c r="AI2345" s="1"/>
      <c r="AJ2345" s="41"/>
      <c r="AO2345" s="34"/>
      <c r="AP2345" s="34"/>
      <c r="AQ2345" s="34"/>
      <c r="AR2345" s="34"/>
    </row>
    <row r="2346" spans="1:44" ht="14.7" hidden="1" customHeight="1" x14ac:dyDescent="0.3">
      <c r="A2346">
        <v>2345</v>
      </c>
      <c r="B2346" t="s">
        <v>9400</v>
      </c>
      <c r="C2346">
        <v>1984</v>
      </c>
      <c r="D2346" t="s">
        <v>9960</v>
      </c>
      <c r="E2346" t="s">
        <v>7174</v>
      </c>
      <c r="F2346">
        <v>19</v>
      </c>
      <c r="G2346" t="s">
        <v>130</v>
      </c>
      <c r="H2346">
        <v>19</v>
      </c>
      <c r="I2346">
        <v>24</v>
      </c>
      <c r="J2346" t="s">
        <v>130</v>
      </c>
      <c r="K2346" t="s">
        <v>130</v>
      </c>
      <c r="L2346" t="s">
        <v>120</v>
      </c>
      <c r="M2346" s="34"/>
      <c r="N2346" s="34"/>
      <c r="O2346" s="34"/>
      <c r="P2346" s="1" t="s">
        <v>178</v>
      </c>
      <c r="Q2346" s="1" t="str">
        <f t="shared" si="206"/>
        <v>exclude_title</v>
      </c>
      <c r="R2346" s="1" t="s">
        <v>123</v>
      </c>
      <c r="S2346" s="1" t="s">
        <v>122</v>
      </c>
      <c r="T2346" s="1" t="str">
        <f t="shared" si="207"/>
        <v>include</v>
      </c>
      <c r="U2346" s="1" t="s">
        <v>124</v>
      </c>
      <c r="V2346" s="41" t="str">
        <f t="shared" si="208"/>
        <v>include</v>
      </c>
      <c r="W2346" s="1" t="s">
        <v>9349</v>
      </c>
      <c r="X2346" s="1" t="str">
        <f>IF(OR(W2346="include",W2346="no_abstract_available"),"include", IF(W2346="duplicate","duplicate", IF(W2346="correction/reply","correction/reply", "exclude_abstract")))</f>
        <v>exclude_abstract</v>
      </c>
      <c r="Y2346" s="1" t="s">
        <v>123</v>
      </c>
      <c r="Z2346" s="1"/>
      <c r="AA2346" s="1"/>
      <c r="AB2346" s="1"/>
      <c r="AC2346" s="41" t="str">
        <f>IF(X2346=AA2346,X2346,IF(OR(X2346="include",AA2346="include"),"include",IF(OR(X2346="duplicate",AA2346="duplicate"),"duplicate",IF(OR(X2346="correction/reply",AA2346="correction/reply"),"correction/reply","exclude_abstract"))))</f>
        <v>exclude_abstract</v>
      </c>
      <c r="AD2346" s="1"/>
      <c r="AE2346" s="1"/>
      <c r="AF2346" s="1"/>
      <c r="AG2346" s="1"/>
      <c r="AH2346" s="1"/>
      <c r="AI2346" s="1"/>
      <c r="AJ2346" s="41"/>
      <c r="AO2346" s="34"/>
      <c r="AP2346" s="34"/>
      <c r="AQ2346" s="34"/>
      <c r="AR2346" s="34"/>
    </row>
    <row r="2347" spans="1:44" ht="14.7" hidden="1" customHeight="1" x14ac:dyDescent="0.3">
      <c r="A2347">
        <v>2346</v>
      </c>
      <c r="B2347" t="s">
        <v>9961</v>
      </c>
      <c r="C2347">
        <v>2019</v>
      </c>
      <c r="D2347" t="s">
        <v>9962</v>
      </c>
      <c r="E2347" t="s">
        <v>1157</v>
      </c>
      <c r="F2347">
        <v>6</v>
      </c>
      <c r="G2347" t="s">
        <v>130</v>
      </c>
      <c r="H2347" t="s">
        <v>130</v>
      </c>
      <c r="I2347" t="s">
        <v>130</v>
      </c>
      <c r="J2347" t="s">
        <v>9963</v>
      </c>
      <c r="K2347" t="s">
        <v>9964</v>
      </c>
      <c r="L2347" t="s">
        <v>120</v>
      </c>
      <c r="M2347" s="34"/>
      <c r="N2347" s="34"/>
      <c r="O2347" s="34"/>
      <c r="P2347" s="1" t="s">
        <v>155</v>
      </c>
      <c r="Q2347" s="1" t="str">
        <f t="shared" si="206"/>
        <v>exclude_title</v>
      </c>
      <c r="R2347" s="1" t="s">
        <v>123</v>
      </c>
      <c r="S2347" s="1" t="s">
        <v>133</v>
      </c>
      <c r="T2347" s="1" t="str">
        <f t="shared" si="207"/>
        <v>exclude_title</v>
      </c>
      <c r="U2347" s="1" t="s">
        <v>124</v>
      </c>
      <c r="V2347" s="41" t="str">
        <f t="shared" si="208"/>
        <v>exclude_title</v>
      </c>
      <c r="W2347" s="1"/>
      <c r="X2347" s="1"/>
      <c r="Y2347" s="1"/>
      <c r="Z2347" s="1"/>
      <c r="AA2347" s="1"/>
      <c r="AB2347" s="1"/>
      <c r="AC2347" s="41"/>
      <c r="AD2347" s="1"/>
      <c r="AE2347" s="1"/>
      <c r="AF2347" s="1"/>
      <c r="AG2347" s="1"/>
      <c r="AH2347" s="1"/>
      <c r="AI2347" s="1"/>
      <c r="AJ2347" s="41"/>
      <c r="AO2347" s="34"/>
      <c r="AP2347" s="34"/>
      <c r="AQ2347" s="34"/>
      <c r="AR2347" s="34"/>
    </row>
    <row r="2348" spans="1:44" ht="14.7" hidden="1" customHeight="1" x14ac:dyDescent="0.3">
      <c r="A2348">
        <v>2347</v>
      </c>
      <c r="B2348" t="s">
        <v>9965</v>
      </c>
      <c r="C2348">
        <v>2015</v>
      </c>
      <c r="D2348" t="s">
        <v>9966</v>
      </c>
      <c r="E2348" t="s">
        <v>9967</v>
      </c>
      <c r="F2348">
        <v>8</v>
      </c>
      <c r="G2348">
        <v>1</v>
      </c>
      <c r="H2348">
        <v>225</v>
      </c>
      <c r="I2348">
        <v>235</v>
      </c>
      <c r="J2348" t="s">
        <v>9968</v>
      </c>
      <c r="K2348" t="s">
        <v>9969</v>
      </c>
      <c r="L2348" t="s">
        <v>120</v>
      </c>
      <c r="M2348" s="34"/>
      <c r="N2348" s="34"/>
      <c r="O2348" s="34"/>
      <c r="P2348" s="1" t="s">
        <v>178</v>
      </c>
      <c r="Q2348" s="1" t="str">
        <f t="shared" si="206"/>
        <v>exclude_title</v>
      </c>
      <c r="R2348" s="1" t="s">
        <v>123</v>
      </c>
      <c r="S2348" s="1" t="s">
        <v>155</v>
      </c>
      <c r="T2348" s="1" t="str">
        <f t="shared" si="207"/>
        <v>exclude_title</v>
      </c>
      <c r="U2348" s="1" t="s">
        <v>124</v>
      </c>
      <c r="V2348" s="41" t="str">
        <f t="shared" si="208"/>
        <v>exclude_title</v>
      </c>
      <c r="W2348" s="1"/>
      <c r="X2348" s="1"/>
      <c r="Y2348" s="1"/>
      <c r="Z2348" s="1"/>
      <c r="AA2348" s="1"/>
      <c r="AB2348" s="1"/>
      <c r="AC2348" s="41"/>
      <c r="AD2348" s="1"/>
      <c r="AE2348" s="1"/>
      <c r="AF2348" s="1"/>
      <c r="AG2348" s="1"/>
      <c r="AH2348" s="1"/>
      <c r="AI2348" s="1"/>
      <c r="AJ2348" s="41"/>
      <c r="AO2348" s="34"/>
      <c r="AP2348" s="34"/>
      <c r="AQ2348" s="34"/>
      <c r="AR2348" s="34"/>
    </row>
    <row r="2349" spans="1:44" ht="14.7" hidden="1" customHeight="1" x14ac:dyDescent="0.3">
      <c r="A2349">
        <v>2348</v>
      </c>
      <c r="B2349" t="s">
        <v>9970</v>
      </c>
      <c r="C2349">
        <v>2021</v>
      </c>
      <c r="D2349" t="s">
        <v>9971</v>
      </c>
      <c r="E2349" t="s">
        <v>193</v>
      </c>
      <c r="F2349">
        <v>27</v>
      </c>
      <c r="G2349">
        <v>7</v>
      </c>
      <c r="H2349">
        <v>1431</v>
      </c>
      <c r="I2349">
        <v>1442</v>
      </c>
      <c r="J2349" t="s">
        <v>9972</v>
      </c>
      <c r="K2349" t="s">
        <v>9973</v>
      </c>
      <c r="L2349" t="s">
        <v>120</v>
      </c>
      <c r="M2349" s="34"/>
      <c r="N2349" s="34"/>
      <c r="O2349" s="34"/>
      <c r="P2349" s="1" t="s">
        <v>155</v>
      </c>
      <c r="Q2349" s="1" t="str">
        <f t="shared" si="206"/>
        <v>exclude_title</v>
      </c>
      <c r="R2349" s="1" t="s">
        <v>123</v>
      </c>
      <c r="S2349" s="1" t="s">
        <v>133</v>
      </c>
      <c r="T2349" s="1" t="str">
        <f t="shared" si="207"/>
        <v>exclude_title</v>
      </c>
      <c r="U2349" s="1" t="s">
        <v>124</v>
      </c>
      <c r="V2349" s="41" t="str">
        <f t="shared" si="208"/>
        <v>exclude_title</v>
      </c>
      <c r="W2349" s="1"/>
      <c r="X2349" s="1"/>
      <c r="Y2349" s="1"/>
      <c r="Z2349" s="1"/>
      <c r="AA2349" s="1"/>
      <c r="AB2349" s="1"/>
      <c r="AC2349" s="41"/>
      <c r="AD2349" s="1"/>
      <c r="AE2349" s="1"/>
      <c r="AF2349" s="1"/>
      <c r="AG2349" s="1"/>
      <c r="AH2349" s="1"/>
      <c r="AI2349" s="1"/>
      <c r="AJ2349" s="41"/>
      <c r="AO2349" s="34"/>
      <c r="AP2349" s="34"/>
      <c r="AQ2349" s="34"/>
      <c r="AR2349" s="34"/>
    </row>
    <row r="2350" spans="1:44" ht="14.7" hidden="1" customHeight="1" x14ac:dyDescent="0.3">
      <c r="A2350">
        <v>2349</v>
      </c>
      <c r="B2350" t="s">
        <v>9974</v>
      </c>
      <c r="C2350">
        <v>2014</v>
      </c>
      <c r="D2350" t="s">
        <v>9975</v>
      </c>
      <c r="E2350" t="s">
        <v>668</v>
      </c>
      <c r="F2350">
        <v>11</v>
      </c>
      <c r="G2350">
        <v>24</v>
      </c>
      <c r="H2350">
        <v>7125</v>
      </c>
      <c r="I2350">
        <v>7135</v>
      </c>
      <c r="J2350" t="s">
        <v>9976</v>
      </c>
      <c r="K2350" t="s">
        <v>9977</v>
      </c>
      <c r="L2350" t="s">
        <v>120</v>
      </c>
      <c r="M2350" s="34"/>
      <c r="N2350" s="34"/>
      <c r="O2350" s="34"/>
      <c r="P2350" s="1" t="s">
        <v>133</v>
      </c>
      <c r="Q2350" s="1" t="str">
        <f t="shared" si="206"/>
        <v>exclude_title</v>
      </c>
      <c r="R2350" s="1" t="s">
        <v>123</v>
      </c>
      <c r="S2350" s="1" t="s">
        <v>133</v>
      </c>
      <c r="T2350" s="1" t="str">
        <f t="shared" si="207"/>
        <v>exclude_title</v>
      </c>
      <c r="U2350" s="1" t="s">
        <v>124</v>
      </c>
      <c r="V2350" s="41" t="str">
        <f t="shared" si="208"/>
        <v>exclude_title</v>
      </c>
      <c r="W2350" s="1"/>
      <c r="X2350" s="1"/>
      <c r="Y2350" s="1"/>
      <c r="Z2350" s="1"/>
      <c r="AA2350" s="1"/>
      <c r="AB2350" s="1"/>
      <c r="AC2350" s="41"/>
      <c r="AD2350" s="1"/>
      <c r="AE2350" s="1"/>
      <c r="AF2350" s="1"/>
      <c r="AG2350" s="1"/>
      <c r="AH2350" s="1"/>
      <c r="AI2350" s="1"/>
      <c r="AJ2350" s="41"/>
      <c r="AO2350" s="34"/>
      <c r="AP2350" s="34"/>
      <c r="AQ2350" s="34"/>
      <c r="AR2350" s="34"/>
    </row>
    <row r="2351" spans="1:44" ht="14.7" hidden="1" customHeight="1" x14ac:dyDescent="0.3">
      <c r="A2351">
        <v>2350</v>
      </c>
      <c r="B2351" t="s">
        <v>9978</v>
      </c>
      <c r="C2351">
        <v>1999</v>
      </c>
      <c r="D2351" t="s">
        <v>9979</v>
      </c>
      <c r="E2351" t="s">
        <v>9980</v>
      </c>
      <c r="F2351">
        <v>34</v>
      </c>
      <c r="G2351">
        <v>1</v>
      </c>
      <c r="H2351">
        <v>45</v>
      </c>
      <c r="I2351">
        <v>51</v>
      </c>
      <c r="J2351" t="s">
        <v>9981</v>
      </c>
      <c r="K2351" t="s">
        <v>9982</v>
      </c>
      <c r="L2351" t="s">
        <v>120</v>
      </c>
      <c r="M2351" s="34"/>
      <c r="N2351" s="34"/>
      <c r="O2351" s="34"/>
      <c r="P2351" s="1" t="s">
        <v>155</v>
      </c>
      <c r="Q2351" s="1" t="str">
        <f t="shared" si="206"/>
        <v>exclude_title</v>
      </c>
      <c r="R2351" s="1" t="s">
        <v>123</v>
      </c>
      <c r="S2351" s="1" t="s">
        <v>133</v>
      </c>
      <c r="T2351" s="1" t="str">
        <f t="shared" si="207"/>
        <v>exclude_title</v>
      </c>
      <c r="U2351" s="1" t="s">
        <v>124</v>
      </c>
      <c r="V2351" s="41" t="str">
        <f t="shared" si="208"/>
        <v>exclude_title</v>
      </c>
      <c r="W2351" s="1"/>
      <c r="X2351" s="1"/>
      <c r="Y2351" s="1"/>
      <c r="Z2351" s="1"/>
      <c r="AA2351" s="1"/>
      <c r="AB2351" s="1"/>
      <c r="AC2351" s="41"/>
      <c r="AD2351" s="1"/>
      <c r="AE2351" s="1"/>
      <c r="AF2351" s="1"/>
      <c r="AG2351" s="1"/>
      <c r="AH2351" s="1"/>
      <c r="AI2351" s="1"/>
      <c r="AJ2351" s="41"/>
      <c r="AO2351" s="34"/>
      <c r="AP2351" s="34"/>
      <c r="AQ2351" s="34"/>
      <c r="AR2351" s="34"/>
    </row>
    <row r="2352" spans="1:44" ht="14.7" hidden="1" customHeight="1" x14ac:dyDescent="0.3">
      <c r="A2352">
        <v>2351</v>
      </c>
      <c r="B2352" t="s">
        <v>9983</v>
      </c>
      <c r="C2352">
        <v>2019</v>
      </c>
      <c r="D2352" t="s">
        <v>9984</v>
      </c>
      <c r="E2352" t="s">
        <v>7413</v>
      </c>
      <c r="F2352">
        <v>10</v>
      </c>
      <c r="G2352">
        <v>5</v>
      </c>
      <c r="H2352">
        <v>695</v>
      </c>
      <c r="I2352">
        <v>701</v>
      </c>
      <c r="J2352" t="s">
        <v>9985</v>
      </c>
      <c r="K2352" t="s">
        <v>9986</v>
      </c>
      <c r="L2352" t="s">
        <v>120</v>
      </c>
      <c r="M2352" s="34"/>
      <c r="N2352" s="34"/>
      <c r="O2352" s="34"/>
      <c r="P2352" s="1" t="s">
        <v>178</v>
      </c>
      <c r="Q2352" s="1" t="str">
        <f t="shared" si="206"/>
        <v>exclude_title</v>
      </c>
      <c r="R2352" s="1" t="s">
        <v>123</v>
      </c>
      <c r="S2352" s="1" t="s">
        <v>155</v>
      </c>
      <c r="T2352" s="1" t="str">
        <f t="shared" si="207"/>
        <v>exclude_title</v>
      </c>
      <c r="U2352" s="1" t="s">
        <v>124</v>
      </c>
      <c r="V2352" s="41" t="str">
        <f t="shared" si="208"/>
        <v>exclude_title</v>
      </c>
      <c r="W2352" s="1"/>
      <c r="X2352" s="1"/>
      <c r="Y2352" s="1"/>
      <c r="Z2352" s="1"/>
      <c r="AA2352" s="1"/>
      <c r="AB2352" s="1"/>
      <c r="AC2352" s="41"/>
      <c r="AD2352" s="1"/>
      <c r="AE2352" s="1"/>
      <c r="AF2352" s="1"/>
      <c r="AG2352" s="1"/>
      <c r="AH2352" s="1"/>
      <c r="AI2352" s="1"/>
      <c r="AJ2352" s="41"/>
      <c r="AO2352" s="34"/>
      <c r="AP2352" s="34"/>
      <c r="AQ2352" s="34"/>
      <c r="AR2352" s="34"/>
    </row>
    <row r="2353" spans="1:44" ht="14.7" hidden="1" customHeight="1" x14ac:dyDescent="0.3">
      <c r="A2353">
        <v>2352</v>
      </c>
      <c r="B2353" t="s">
        <v>9987</v>
      </c>
      <c r="C2353">
        <v>2004</v>
      </c>
      <c r="D2353" t="s">
        <v>9988</v>
      </c>
      <c r="E2353" t="s">
        <v>218</v>
      </c>
      <c r="F2353">
        <v>57</v>
      </c>
      <c r="G2353">
        <v>3</v>
      </c>
      <c r="H2353">
        <v>273</v>
      </c>
      <c r="I2353">
        <v>278</v>
      </c>
      <c r="J2353" t="s">
        <v>130</v>
      </c>
      <c r="K2353" t="s">
        <v>9989</v>
      </c>
      <c r="L2353" t="s">
        <v>120</v>
      </c>
      <c r="M2353" s="34"/>
      <c r="N2353" s="34"/>
      <c r="O2353" s="34" t="s">
        <v>121</v>
      </c>
      <c r="P2353" s="1" t="s">
        <v>122</v>
      </c>
      <c r="Q2353" s="1" t="str">
        <f t="shared" si="206"/>
        <v>include</v>
      </c>
      <c r="R2353" s="1" t="s">
        <v>123</v>
      </c>
      <c r="S2353" s="1" t="s">
        <v>122</v>
      </c>
      <c r="T2353" s="1" t="str">
        <f t="shared" si="207"/>
        <v>include</v>
      </c>
      <c r="U2353" s="1" t="s">
        <v>124</v>
      </c>
      <c r="V2353" s="41" t="str">
        <f t="shared" si="208"/>
        <v>include</v>
      </c>
      <c r="W2353" s="1" t="s">
        <v>122</v>
      </c>
      <c r="X2353" s="1" t="str">
        <f>IF(OR(W2353="include",W2353="no_abstract_available"),"include", IF(W2353="duplicate","duplicate", IF(W2353="correction/reply","correction/reply", "exclude_abstract")))</f>
        <v>include</v>
      </c>
      <c r="Y2353" s="1" t="s">
        <v>123</v>
      </c>
      <c r="Z2353" s="1"/>
      <c r="AA2353" s="1"/>
      <c r="AB2353" s="1"/>
      <c r="AC2353" s="41" t="str">
        <f>IF(X2353=AA2353,X2353,IF(OR(X2353="include",AA2353="include"),"include",IF(OR(X2353="duplicate",AA2353="duplicate"),"duplicate",IF(OR(X2353="correction/reply",AA2353="correction/reply"),"correction/reply","exclude_abstract"))))</f>
        <v>include</v>
      </c>
      <c r="AD2353" s="1" t="s">
        <v>240</v>
      </c>
      <c r="AE2353" s="1"/>
      <c r="AF2353" s="1" t="s">
        <v>124</v>
      </c>
      <c r="AG2353" s="1"/>
      <c r="AH2353" s="1"/>
      <c r="AI2353" s="1"/>
      <c r="AJ2353" s="41" t="str">
        <f>IF(AD2353=AG2353,AD2353, (IF(AG2353=0, AD2353,"different!")))</f>
        <v>exclude_population_habitat</v>
      </c>
      <c r="AK2353" t="s">
        <v>124</v>
      </c>
      <c r="AL2353" t="s">
        <v>126</v>
      </c>
      <c r="AN2353" t="s">
        <v>9990</v>
      </c>
      <c r="AO2353" s="34"/>
      <c r="AP2353" s="34"/>
      <c r="AQ2353" s="34"/>
      <c r="AR2353" s="34"/>
    </row>
    <row r="2354" spans="1:44" ht="14.7" hidden="1" customHeight="1" x14ac:dyDescent="0.3">
      <c r="A2354">
        <v>2353</v>
      </c>
      <c r="B2354" t="s">
        <v>9991</v>
      </c>
      <c r="C2354">
        <v>2009</v>
      </c>
      <c r="D2354" t="s">
        <v>9992</v>
      </c>
      <c r="E2354" t="s">
        <v>2244</v>
      </c>
      <c r="F2354">
        <v>278</v>
      </c>
      <c r="G2354">
        <v>4</v>
      </c>
      <c r="H2354">
        <v>313</v>
      </c>
      <c r="I2354">
        <v>323</v>
      </c>
      <c r="J2354" t="s">
        <v>9993</v>
      </c>
      <c r="K2354" t="s">
        <v>9994</v>
      </c>
      <c r="L2354" t="s">
        <v>120</v>
      </c>
      <c r="M2354" s="34"/>
      <c r="N2354" s="34"/>
      <c r="O2354" s="34"/>
      <c r="P2354" s="1" t="s">
        <v>122</v>
      </c>
      <c r="Q2354" s="1" t="str">
        <f t="shared" si="206"/>
        <v>include</v>
      </c>
      <c r="R2354" s="1" t="s">
        <v>123</v>
      </c>
      <c r="S2354" s="1" t="s">
        <v>122</v>
      </c>
      <c r="T2354" s="1" t="str">
        <f t="shared" si="207"/>
        <v>include</v>
      </c>
      <c r="U2354" s="1" t="s">
        <v>124</v>
      </c>
      <c r="V2354" s="41" t="str">
        <f t="shared" si="208"/>
        <v>include</v>
      </c>
      <c r="W2354" s="1" t="s">
        <v>133</v>
      </c>
      <c r="X2354" s="1" t="str">
        <f>IF(OR(W2354="include",W2354="no_abstract_available"),"include", IF(W2354="duplicate","duplicate", IF(W2354="correction/reply","correction/reply", "exclude_abstract")))</f>
        <v>exclude_abstract</v>
      </c>
      <c r="Y2354" s="1" t="s">
        <v>123</v>
      </c>
      <c r="Z2354" s="1"/>
      <c r="AA2354" s="1"/>
      <c r="AB2354" s="1"/>
      <c r="AC2354" s="41" t="str">
        <f>IF(X2354=AA2354,X2354,IF(OR(X2354="include",AA2354="include"),"include",IF(OR(X2354="duplicate",AA2354="duplicate"),"duplicate",IF(OR(X2354="correction/reply",AA2354="correction/reply"),"correction/reply","exclude_abstract"))))</f>
        <v>exclude_abstract</v>
      </c>
      <c r="AD2354" s="1"/>
      <c r="AE2354" s="1"/>
      <c r="AF2354" s="1"/>
      <c r="AG2354" s="1"/>
      <c r="AH2354" s="1"/>
      <c r="AI2354" s="1"/>
      <c r="AJ2354" s="41"/>
      <c r="AO2354" s="34"/>
      <c r="AP2354" s="34"/>
      <c r="AQ2354" s="34"/>
      <c r="AR2354" s="34"/>
    </row>
    <row r="2355" spans="1:44" ht="14.7" hidden="1" customHeight="1" x14ac:dyDescent="0.3">
      <c r="A2355">
        <v>2354</v>
      </c>
      <c r="B2355" t="s">
        <v>9995</v>
      </c>
      <c r="C2355">
        <v>1991</v>
      </c>
      <c r="D2355" t="s">
        <v>9996</v>
      </c>
      <c r="E2355" t="s">
        <v>890</v>
      </c>
      <c r="F2355">
        <v>10</v>
      </c>
      <c r="G2355">
        <v>2</v>
      </c>
      <c r="H2355">
        <v>355</v>
      </c>
      <c r="I2355">
        <v>369</v>
      </c>
      <c r="J2355" t="s">
        <v>9997</v>
      </c>
      <c r="K2355" t="s">
        <v>9998</v>
      </c>
      <c r="L2355" t="s">
        <v>120</v>
      </c>
      <c r="M2355" s="34"/>
      <c r="N2355" s="34"/>
      <c r="O2355" s="34"/>
      <c r="P2355" s="1" t="s">
        <v>133</v>
      </c>
      <c r="Q2355" s="1" t="str">
        <f t="shared" si="206"/>
        <v>exclude_title</v>
      </c>
      <c r="R2355" s="1" t="s">
        <v>123</v>
      </c>
      <c r="S2355" s="1" t="s">
        <v>133</v>
      </c>
      <c r="T2355" s="1" t="str">
        <f t="shared" si="207"/>
        <v>exclude_title</v>
      </c>
      <c r="U2355" s="1" t="s">
        <v>124</v>
      </c>
      <c r="V2355" s="41" t="str">
        <f t="shared" si="208"/>
        <v>exclude_title</v>
      </c>
      <c r="W2355" s="1"/>
      <c r="X2355" s="1"/>
      <c r="Y2355" s="1"/>
      <c r="Z2355" s="1"/>
      <c r="AA2355" s="1"/>
      <c r="AB2355" s="1"/>
      <c r="AC2355" s="41"/>
      <c r="AD2355" s="1"/>
      <c r="AE2355" s="1"/>
      <c r="AF2355" s="1"/>
      <c r="AG2355" s="1"/>
      <c r="AH2355" s="1"/>
      <c r="AI2355" s="1"/>
      <c r="AJ2355" s="41"/>
      <c r="AO2355" s="34"/>
      <c r="AP2355" s="34"/>
      <c r="AQ2355" s="34"/>
      <c r="AR2355" s="34"/>
    </row>
    <row r="2356" spans="1:44" ht="14.7" hidden="1" customHeight="1" x14ac:dyDescent="0.3">
      <c r="A2356">
        <v>2355</v>
      </c>
      <c r="B2356" t="s">
        <v>9999</v>
      </c>
      <c r="C2356">
        <v>2016</v>
      </c>
      <c r="D2356" t="s">
        <v>10000</v>
      </c>
      <c r="E2356" t="s">
        <v>274</v>
      </c>
      <c r="F2356">
        <v>11</v>
      </c>
      <c r="G2356">
        <v>2</v>
      </c>
      <c r="H2356" t="s">
        <v>130</v>
      </c>
      <c r="I2356" t="s">
        <v>130</v>
      </c>
      <c r="J2356" t="s">
        <v>10001</v>
      </c>
      <c r="K2356" t="s">
        <v>10002</v>
      </c>
      <c r="L2356" t="s">
        <v>120</v>
      </c>
      <c r="M2356" s="34"/>
      <c r="N2356" s="34"/>
      <c r="O2356" s="34"/>
      <c r="P2356" s="1" t="s">
        <v>122</v>
      </c>
      <c r="Q2356" s="1" t="str">
        <f t="shared" si="206"/>
        <v>include</v>
      </c>
      <c r="R2356" s="1" t="s">
        <v>123</v>
      </c>
      <c r="S2356" s="1" t="s">
        <v>133</v>
      </c>
      <c r="T2356" s="1" t="str">
        <f t="shared" si="207"/>
        <v>exclude_title</v>
      </c>
      <c r="U2356" s="1" t="s">
        <v>124</v>
      </c>
      <c r="V2356" s="41" t="str">
        <f t="shared" si="208"/>
        <v>include</v>
      </c>
      <c r="W2356" s="1" t="s">
        <v>133</v>
      </c>
      <c r="X2356" s="1" t="str">
        <f>IF(OR(W2356="include",W2356="no_abstract_available"),"include", IF(W2356="duplicate","duplicate", IF(W2356="correction/reply","correction/reply", "exclude_abstract")))</f>
        <v>exclude_abstract</v>
      </c>
      <c r="Y2356" s="1" t="s">
        <v>123</v>
      </c>
      <c r="Z2356" s="1"/>
      <c r="AA2356" s="1"/>
      <c r="AB2356" s="1"/>
      <c r="AC2356" s="41" t="str">
        <f>IF(X2356=AA2356,X2356,IF(OR(X2356="include",AA2356="include"),"include",IF(OR(X2356="duplicate",AA2356="duplicate"),"duplicate",IF(OR(X2356="correction/reply",AA2356="correction/reply"),"correction/reply","exclude_abstract"))))</f>
        <v>exclude_abstract</v>
      </c>
      <c r="AD2356" s="1"/>
      <c r="AE2356" s="1"/>
      <c r="AF2356" s="1"/>
      <c r="AG2356" s="1"/>
      <c r="AH2356" s="1"/>
      <c r="AI2356" s="1"/>
      <c r="AJ2356" s="41"/>
      <c r="AO2356" s="34"/>
      <c r="AP2356" s="34"/>
      <c r="AQ2356" s="34"/>
      <c r="AR2356" s="34"/>
    </row>
    <row r="2357" spans="1:44" ht="14.7" hidden="1" customHeight="1" x14ac:dyDescent="0.3">
      <c r="A2357">
        <v>2356</v>
      </c>
      <c r="B2357" t="s">
        <v>10003</v>
      </c>
      <c r="C2357">
        <v>1991</v>
      </c>
      <c r="D2357" t="s">
        <v>10004</v>
      </c>
      <c r="E2357" t="s">
        <v>890</v>
      </c>
      <c r="F2357">
        <v>10</v>
      </c>
      <c r="G2357">
        <v>1</v>
      </c>
      <c r="H2357">
        <v>129</v>
      </c>
      <c r="I2357">
        <v>145</v>
      </c>
      <c r="J2357" t="s">
        <v>10005</v>
      </c>
      <c r="K2357" t="s">
        <v>10006</v>
      </c>
      <c r="L2357" t="s">
        <v>120</v>
      </c>
      <c r="M2357" s="34"/>
      <c r="N2357" s="34"/>
      <c r="O2357" s="34"/>
      <c r="P2357" s="1" t="s">
        <v>133</v>
      </c>
      <c r="Q2357" s="1" t="str">
        <f t="shared" si="206"/>
        <v>exclude_title</v>
      </c>
      <c r="R2357" s="1" t="s">
        <v>123</v>
      </c>
      <c r="S2357" s="1" t="s">
        <v>133</v>
      </c>
      <c r="T2357" s="1" t="str">
        <f t="shared" si="207"/>
        <v>exclude_title</v>
      </c>
      <c r="U2357" s="1" t="s">
        <v>124</v>
      </c>
      <c r="V2357" s="41" t="str">
        <f t="shared" si="208"/>
        <v>exclude_title</v>
      </c>
      <c r="W2357" s="1"/>
      <c r="X2357" s="1"/>
      <c r="Y2357" s="1"/>
      <c r="Z2357" s="1"/>
      <c r="AA2357" s="1"/>
      <c r="AB2357" s="1"/>
      <c r="AC2357" s="41"/>
      <c r="AD2357" s="1"/>
      <c r="AE2357" s="1"/>
      <c r="AF2357" s="1"/>
      <c r="AG2357" s="1"/>
      <c r="AH2357" s="1"/>
      <c r="AI2357" s="1"/>
      <c r="AJ2357" s="41"/>
      <c r="AO2357" s="34"/>
      <c r="AP2357" s="34"/>
      <c r="AQ2357" s="34"/>
      <c r="AR2357" s="34"/>
    </row>
    <row r="2358" spans="1:44" ht="14.7" hidden="1" customHeight="1" x14ac:dyDescent="0.3">
      <c r="A2358">
        <v>2357</v>
      </c>
      <c r="B2358" t="s">
        <v>10007</v>
      </c>
      <c r="C2358">
        <v>2006</v>
      </c>
      <c r="D2358" t="s">
        <v>10008</v>
      </c>
      <c r="E2358" t="s">
        <v>4954</v>
      </c>
      <c r="F2358">
        <v>79</v>
      </c>
      <c r="G2358" t="s">
        <v>358</v>
      </c>
      <c r="H2358">
        <v>217</v>
      </c>
      <c r="I2358">
        <v>248</v>
      </c>
      <c r="J2358" t="s">
        <v>10009</v>
      </c>
      <c r="K2358" t="s">
        <v>10010</v>
      </c>
      <c r="L2358" t="s">
        <v>120</v>
      </c>
      <c r="M2358" s="34"/>
      <c r="N2358" s="34"/>
      <c r="O2358" s="34"/>
      <c r="P2358" s="1" t="s">
        <v>133</v>
      </c>
      <c r="Q2358" s="1" t="str">
        <f t="shared" si="206"/>
        <v>exclude_title</v>
      </c>
      <c r="R2358" s="1" t="s">
        <v>123</v>
      </c>
      <c r="S2358" s="1" t="s">
        <v>133</v>
      </c>
      <c r="T2358" s="1" t="str">
        <f t="shared" si="207"/>
        <v>exclude_title</v>
      </c>
      <c r="U2358" s="1" t="s">
        <v>124</v>
      </c>
      <c r="V2358" s="41" t="str">
        <f t="shared" si="208"/>
        <v>exclude_title</v>
      </c>
      <c r="W2358" s="1"/>
      <c r="X2358" s="1"/>
      <c r="Y2358" s="1"/>
      <c r="Z2358" s="1"/>
      <c r="AA2358" s="1"/>
      <c r="AB2358" s="1"/>
      <c r="AC2358" s="41"/>
      <c r="AD2358" s="1"/>
      <c r="AE2358" s="1"/>
      <c r="AF2358" s="1"/>
      <c r="AG2358" s="1"/>
      <c r="AH2358" s="1"/>
      <c r="AI2358" s="1"/>
      <c r="AJ2358" s="41"/>
      <c r="AO2358" s="34"/>
      <c r="AP2358" s="34"/>
      <c r="AQ2358" s="34"/>
      <c r="AR2358" s="34"/>
    </row>
    <row r="2359" spans="1:44" ht="14.7" hidden="1" customHeight="1" x14ac:dyDescent="0.3">
      <c r="A2359">
        <v>2358</v>
      </c>
      <c r="B2359" t="s">
        <v>10011</v>
      </c>
      <c r="C2359">
        <v>2020</v>
      </c>
      <c r="D2359" t="s">
        <v>10012</v>
      </c>
      <c r="E2359" t="s">
        <v>193</v>
      </c>
      <c r="F2359">
        <v>26</v>
      </c>
      <c r="G2359">
        <v>12</v>
      </c>
      <c r="H2359">
        <v>6787</v>
      </c>
      <c r="I2359">
        <v>6804</v>
      </c>
      <c r="J2359" t="s">
        <v>10013</v>
      </c>
      <c r="K2359" t="s">
        <v>10014</v>
      </c>
      <c r="L2359" t="s">
        <v>120</v>
      </c>
      <c r="M2359" s="34"/>
      <c r="N2359" s="34"/>
      <c r="O2359" s="34"/>
      <c r="P2359" s="1" t="s">
        <v>133</v>
      </c>
      <c r="Q2359" s="1" t="str">
        <f t="shared" si="206"/>
        <v>exclude_title</v>
      </c>
      <c r="R2359" s="1" t="s">
        <v>123</v>
      </c>
      <c r="S2359" s="1" t="s">
        <v>133</v>
      </c>
      <c r="T2359" s="1" t="str">
        <f t="shared" si="207"/>
        <v>exclude_title</v>
      </c>
      <c r="U2359" s="1" t="s">
        <v>124</v>
      </c>
      <c r="V2359" s="41" t="str">
        <f t="shared" si="208"/>
        <v>exclude_title</v>
      </c>
      <c r="W2359" s="1"/>
      <c r="X2359" s="1"/>
      <c r="Y2359" s="1"/>
      <c r="Z2359" s="1"/>
      <c r="AA2359" s="1"/>
      <c r="AB2359" s="1"/>
      <c r="AC2359" s="41"/>
      <c r="AD2359" s="1"/>
      <c r="AE2359" s="1"/>
      <c r="AF2359" s="1"/>
      <c r="AG2359" s="1"/>
      <c r="AH2359" s="1"/>
      <c r="AI2359" s="1"/>
      <c r="AJ2359" s="41"/>
      <c r="AO2359" s="34"/>
      <c r="AP2359" s="34"/>
      <c r="AQ2359" s="34"/>
      <c r="AR2359" s="34"/>
    </row>
    <row r="2360" spans="1:44" ht="14.7" hidden="1" customHeight="1" x14ac:dyDescent="0.3">
      <c r="A2360">
        <v>2359</v>
      </c>
      <c r="B2360" t="s">
        <v>10015</v>
      </c>
      <c r="C2360">
        <v>2002</v>
      </c>
      <c r="D2360" t="s">
        <v>10016</v>
      </c>
      <c r="E2360" t="s">
        <v>914</v>
      </c>
      <c r="F2360">
        <v>49</v>
      </c>
      <c r="G2360" t="s">
        <v>4899</v>
      </c>
      <c r="H2360">
        <v>4927</v>
      </c>
      <c r="I2360">
        <v>4946</v>
      </c>
      <c r="J2360" t="s">
        <v>10017</v>
      </c>
      <c r="K2360" t="s">
        <v>10018</v>
      </c>
      <c r="L2360" t="s">
        <v>120</v>
      </c>
      <c r="M2360" s="34"/>
      <c r="N2360" s="34"/>
      <c r="O2360" s="34"/>
      <c r="P2360" s="1" t="s">
        <v>133</v>
      </c>
      <c r="Q2360" s="1" t="str">
        <f t="shared" si="206"/>
        <v>exclude_title</v>
      </c>
      <c r="R2360" s="1" t="s">
        <v>123</v>
      </c>
      <c r="S2360" s="1" t="s">
        <v>133</v>
      </c>
      <c r="T2360" s="1" t="str">
        <f t="shared" si="207"/>
        <v>exclude_title</v>
      </c>
      <c r="U2360" s="1" t="s">
        <v>124</v>
      </c>
      <c r="V2360" s="41" t="str">
        <f t="shared" si="208"/>
        <v>exclude_title</v>
      </c>
      <c r="W2360" s="1"/>
      <c r="X2360" s="1"/>
      <c r="Y2360" s="1"/>
      <c r="Z2360" s="1"/>
      <c r="AA2360" s="1"/>
      <c r="AB2360" s="1"/>
      <c r="AC2360" s="41"/>
      <c r="AD2360" s="1"/>
      <c r="AE2360" s="1"/>
      <c r="AF2360" s="1"/>
      <c r="AG2360" s="1"/>
      <c r="AH2360" s="1"/>
      <c r="AI2360" s="1"/>
      <c r="AJ2360" s="41"/>
      <c r="AO2360" s="34"/>
      <c r="AP2360" s="34"/>
      <c r="AQ2360" s="34"/>
      <c r="AR2360" s="34"/>
    </row>
    <row r="2361" spans="1:44" ht="14.7" hidden="1" customHeight="1" x14ac:dyDescent="0.3">
      <c r="A2361">
        <v>2360</v>
      </c>
      <c r="B2361" t="s">
        <v>10019</v>
      </c>
      <c r="C2361">
        <v>1997</v>
      </c>
      <c r="D2361" t="s">
        <v>10020</v>
      </c>
      <c r="E2361" t="s">
        <v>1029</v>
      </c>
      <c r="F2361">
        <v>128</v>
      </c>
      <c r="G2361" t="s">
        <v>303</v>
      </c>
      <c r="H2361">
        <v>252</v>
      </c>
      <c r="I2361">
        <v>264</v>
      </c>
      <c r="J2361" t="s">
        <v>130</v>
      </c>
      <c r="K2361" t="s">
        <v>10021</v>
      </c>
      <c r="L2361" t="s">
        <v>120</v>
      </c>
      <c r="M2361" s="34"/>
      <c r="N2361" s="34"/>
      <c r="O2361" s="34"/>
      <c r="P2361" s="1" t="s">
        <v>178</v>
      </c>
      <c r="Q2361" s="1" t="str">
        <f t="shared" si="206"/>
        <v>exclude_title</v>
      </c>
      <c r="R2361" s="1" t="s">
        <v>123</v>
      </c>
      <c r="S2361" s="1" t="s">
        <v>178</v>
      </c>
      <c r="T2361" s="1" t="str">
        <f t="shared" si="207"/>
        <v>exclude_title</v>
      </c>
      <c r="U2361" s="1" t="s">
        <v>124</v>
      </c>
      <c r="V2361" s="41" t="str">
        <f t="shared" si="208"/>
        <v>exclude_title</v>
      </c>
      <c r="W2361" s="1"/>
      <c r="X2361" s="1"/>
      <c r="Y2361" s="1"/>
      <c r="Z2361" s="1"/>
      <c r="AA2361" s="1"/>
      <c r="AB2361" s="1"/>
      <c r="AC2361" s="41"/>
      <c r="AD2361" s="1"/>
      <c r="AE2361" s="1"/>
      <c r="AF2361" s="1"/>
      <c r="AG2361" s="1"/>
      <c r="AH2361" s="1"/>
      <c r="AI2361" s="1"/>
      <c r="AJ2361" s="41"/>
      <c r="AO2361" s="34"/>
      <c r="AP2361" s="34"/>
      <c r="AQ2361" s="34"/>
      <c r="AR2361" s="34"/>
    </row>
    <row r="2362" spans="1:44" ht="14.7" hidden="1" customHeight="1" x14ac:dyDescent="0.3">
      <c r="A2362">
        <v>2361</v>
      </c>
      <c r="B2362" t="s">
        <v>10022</v>
      </c>
      <c r="C2362">
        <v>2014</v>
      </c>
      <c r="D2362" t="s">
        <v>10023</v>
      </c>
      <c r="E2362" t="s">
        <v>274</v>
      </c>
      <c r="F2362">
        <v>9</v>
      </c>
      <c r="G2362">
        <v>6</v>
      </c>
      <c r="H2362" t="s">
        <v>130</v>
      </c>
      <c r="I2362" t="s">
        <v>130</v>
      </c>
      <c r="J2362" t="s">
        <v>10024</v>
      </c>
      <c r="K2362" t="s">
        <v>10025</v>
      </c>
      <c r="L2362" t="s">
        <v>120</v>
      </c>
      <c r="M2362" s="34"/>
      <c r="N2362" s="34"/>
      <c r="O2362" s="34"/>
      <c r="P2362" s="1" t="s">
        <v>178</v>
      </c>
      <c r="Q2362" s="1" t="str">
        <f t="shared" si="206"/>
        <v>exclude_title</v>
      </c>
      <c r="R2362" s="1" t="s">
        <v>123</v>
      </c>
      <c r="S2362" s="1" t="s">
        <v>122</v>
      </c>
      <c r="T2362" s="1" t="str">
        <f t="shared" si="207"/>
        <v>include</v>
      </c>
      <c r="U2362" s="1" t="s">
        <v>124</v>
      </c>
      <c r="V2362" s="41" t="str">
        <f t="shared" si="208"/>
        <v>include</v>
      </c>
      <c r="W2362" s="1" t="s">
        <v>143</v>
      </c>
      <c r="X2362" s="1" t="str">
        <f>IF(OR(W2362="include",W2362="no_abstract_available"),"include", IF(W2362="duplicate","duplicate", IF(W2362="correction/reply","correction/reply", "exclude_abstract")))</f>
        <v>exclude_abstract</v>
      </c>
      <c r="Y2362" s="1" t="s">
        <v>123</v>
      </c>
      <c r="Z2362" s="1"/>
      <c r="AA2362" s="1"/>
      <c r="AB2362" s="1"/>
      <c r="AC2362" s="41" t="str">
        <f>IF(X2362=AA2362,X2362,IF(OR(X2362="include",AA2362="include"),"include",IF(OR(X2362="duplicate",AA2362="duplicate"),"duplicate",IF(OR(X2362="correction/reply",AA2362="correction/reply"),"correction/reply","exclude_abstract"))))</f>
        <v>exclude_abstract</v>
      </c>
      <c r="AD2362" s="1"/>
      <c r="AE2362" s="1"/>
      <c r="AF2362" s="1"/>
      <c r="AG2362" s="1"/>
      <c r="AH2362" s="1"/>
      <c r="AI2362" s="1"/>
      <c r="AJ2362" s="41"/>
      <c r="AO2362" s="34"/>
      <c r="AP2362" s="34"/>
      <c r="AQ2362" s="34"/>
      <c r="AR2362" s="34"/>
    </row>
    <row r="2363" spans="1:44" ht="14.7" hidden="1" customHeight="1" x14ac:dyDescent="0.3">
      <c r="A2363">
        <v>2362</v>
      </c>
      <c r="B2363" t="s">
        <v>10026</v>
      </c>
      <c r="C2363">
        <v>1994</v>
      </c>
      <c r="D2363" t="s">
        <v>10027</v>
      </c>
      <c r="E2363" t="s">
        <v>1087</v>
      </c>
      <c r="F2363">
        <v>75</v>
      </c>
      <c r="G2363">
        <v>3</v>
      </c>
      <c r="H2363">
        <v>621</v>
      </c>
      <c r="I2363">
        <v>630</v>
      </c>
      <c r="J2363" t="s">
        <v>10028</v>
      </c>
      <c r="K2363" t="s">
        <v>10029</v>
      </c>
      <c r="L2363" t="s">
        <v>120</v>
      </c>
      <c r="M2363" s="34"/>
      <c r="N2363" s="34"/>
      <c r="O2363" s="34"/>
      <c r="P2363" s="1" t="s">
        <v>178</v>
      </c>
      <c r="Q2363" s="1" t="str">
        <f t="shared" si="206"/>
        <v>exclude_title</v>
      </c>
      <c r="R2363" s="1" t="s">
        <v>123</v>
      </c>
      <c r="S2363" s="1" t="s">
        <v>122</v>
      </c>
      <c r="T2363" s="1" t="str">
        <f t="shared" si="207"/>
        <v>include</v>
      </c>
      <c r="U2363" s="1" t="s">
        <v>124</v>
      </c>
      <c r="V2363" s="41" t="str">
        <f t="shared" si="208"/>
        <v>include</v>
      </c>
      <c r="W2363" s="1" t="s">
        <v>143</v>
      </c>
      <c r="X2363" s="1" t="str">
        <f>IF(OR(W2363="include",W2363="no_abstract_available"),"include", IF(W2363="duplicate","duplicate", IF(W2363="correction/reply","correction/reply", "exclude_abstract")))</f>
        <v>exclude_abstract</v>
      </c>
      <c r="Y2363" s="1" t="s">
        <v>123</v>
      </c>
      <c r="Z2363" s="1"/>
      <c r="AA2363" s="1"/>
      <c r="AB2363" s="1"/>
      <c r="AC2363" s="41" t="str">
        <f>IF(X2363=AA2363,X2363,IF(OR(X2363="include",AA2363="include"),"include",IF(OR(X2363="duplicate",AA2363="duplicate"),"duplicate",IF(OR(X2363="correction/reply",AA2363="correction/reply"),"correction/reply","exclude_abstract"))))</f>
        <v>exclude_abstract</v>
      </c>
      <c r="AD2363" s="1"/>
      <c r="AE2363" s="1"/>
      <c r="AF2363" s="1"/>
      <c r="AG2363" s="1"/>
      <c r="AH2363" s="1"/>
      <c r="AI2363" s="1"/>
      <c r="AJ2363" s="41"/>
      <c r="AO2363" s="34"/>
      <c r="AP2363" s="34"/>
      <c r="AQ2363" s="34"/>
      <c r="AR2363" s="34"/>
    </row>
    <row r="2364" spans="1:44" ht="14.7" hidden="1" customHeight="1" x14ac:dyDescent="0.3">
      <c r="A2364">
        <v>2363</v>
      </c>
      <c r="B2364" t="s">
        <v>10030</v>
      </c>
      <c r="C2364">
        <v>2001</v>
      </c>
      <c r="D2364" t="s">
        <v>10031</v>
      </c>
      <c r="E2364" t="s">
        <v>1327</v>
      </c>
      <c r="F2364">
        <v>10</v>
      </c>
      <c r="G2364" t="s">
        <v>130</v>
      </c>
      <c r="H2364">
        <v>81</v>
      </c>
      <c r="I2364">
        <v>96</v>
      </c>
      <c r="J2364" t="s">
        <v>10032</v>
      </c>
      <c r="K2364" t="s">
        <v>10033</v>
      </c>
      <c r="L2364" t="s">
        <v>120</v>
      </c>
      <c r="M2364" s="34"/>
      <c r="N2364" s="34"/>
      <c r="O2364" s="34"/>
      <c r="P2364" s="1" t="s">
        <v>133</v>
      </c>
      <c r="Q2364" s="1" t="str">
        <f t="shared" si="206"/>
        <v>exclude_title</v>
      </c>
      <c r="R2364" s="1" t="s">
        <v>123</v>
      </c>
      <c r="S2364" s="1" t="s">
        <v>133</v>
      </c>
      <c r="T2364" s="1" t="str">
        <f t="shared" si="207"/>
        <v>exclude_title</v>
      </c>
      <c r="U2364" s="1" t="s">
        <v>124</v>
      </c>
      <c r="V2364" s="41" t="str">
        <f t="shared" si="208"/>
        <v>exclude_title</v>
      </c>
      <c r="W2364" s="1"/>
      <c r="X2364" s="1"/>
      <c r="Y2364" s="1"/>
      <c r="Z2364" s="1"/>
      <c r="AA2364" s="1"/>
      <c r="AB2364" s="1"/>
      <c r="AC2364" s="41"/>
      <c r="AD2364" s="1"/>
      <c r="AE2364" s="1"/>
      <c r="AF2364" s="1"/>
      <c r="AG2364" s="1"/>
      <c r="AH2364" s="1"/>
      <c r="AI2364" s="1"/>
      <c r="AJ2364" s="41"/>
      <c r="AO2364" s="34"/>
      <c r="AP2364" s="34"/>
      <c r="AQ2364" s="34"/>
      <c r="AR2364" s="34"/>
    </row>
    <row r="2365" spans="1:44" ht="14.7" hidden="1" customHeight="1" x14ac:dyDescent="0.3">
      <c r="A2365">
        <v>2364</v>
      </c>
      <c r="B2365" t="s">
        <v>10034</v>
      </c>
      <c r="C2365">
        <v>2017</v>
      </c>
      <c r="D2365" t="s">
        <v>10035</v>
      </c>
      <c r="E2365" t="s">
        <v>3098</v>
      </c>
      <c r="F2365">
        <v>5</v>
      </c>
      <c r="G2365" t="s">
        <v>130</v>
      </c>
      <c r="H2365" t="s">
        <v>130</v>
      </c>
      <c r="I2365" t="s">
        <v>130</v>
      </c>
      <c r="J2365" t="s">
        <v>10036</v>
      </c>
      <c r="K2365" t="s">
        <v>10037</v>
      </c>
      <c r="L2365" t="s">
        <v>120</v>
      </c>
      <c r="M2365" s="34"/>
      <c r="N2365" s="34"/>
      <c r="O2365" s="34"/>
      <c r="P2365" s="1" t="s">
        <v>178</v>
      </c>
      <c r="Q2365" s="1" t="str">
        <f t="shared" si="206"/>
        <v>exclude_title</v>
      </c>
      <c r="R2365" s="1" t="s">
        <v>123</v>
      </c>
      <c r="S2365" s="1" t="s">
        <v>178</v>
      </c>
      <c r="T2365" s="1" t="str">
        <f t="shared" si="207"/>
        <v>exclude_title</v>
      </c>
      <c r="U2365" s="1" t="s">
        <v>124</v>
      </c>
      <c r="V2365" s="41" t="str">
        <f t="shared" si="208"/>
        <v>exclude_title</v>
      </c>
      <c r="W2365" s="1"/>
      <c r="X2365" s="1"/>
      <c r="Y2365" s="1"/>
      <c r="Z2365" s="1"/>
      <c r="AA2365" s="1"/>
      <c r="AB2365" s="1"/>
      <c r="AC2365" s="41"/>
      <c r="AD2365" s="1"/>
      <c r="AE2365" s="1"/>
      <c r="AF2365" s="1"/>
      <c r="AG2365" s="1"/>
      <c r="AH2365" s="1"/>
      <c r="AI2365" s="1"/>
      <c r="AJ2365" s="41"/>
      <c r="AO2365" s="34"/>
      <c r="AP2365" s="34"/>
      <c r="AQ2365" s="34"/>
      <c r="AR2365" s="34"/>
    </row>
    <row r="2366" spans="1:44" ht="14.7" hidden="1" customHeight="1" x14ac:dyDescent="0.3">
      <c r="A2366">
        <v>2365</v>
      </c>
      <c r="B2366" t="s">
        <v>10038</v>
      </c>
      <c r="C2366">
        <v>1991</v>
      </c>
      <c r="D2366" t="s">
        <v>10039</v>
      </c>
      <c r="E2366" t="s">
        <v>2569</v>
      </c>
      <c r="F2366">
        <v>36</v>
      </c>
      <c r="G2366">
        <v>8</v>
      </c>
      <c r="H2366">
        <v>1816</v>
      </c>
      <c r="I2366">
        <v>1833</v>
      </c>
      <c r="J2366" t="s">
        <v>10040</v>
      </c>
      <c r="K2366" t="s">
        <v>10041</v>
      </c>
      <c r="L2366" t="s">
        <v>120</v>
      </c>
      <c r="M2366" s="34"/>
      <c r="N2366" s="34"/>
      <c r="O2366" s="34"/>
      <c r="P2366" s="1" t="s">
        <v>155</v>
      </c>
      <c r="Q2366" s="1" t="str">
        <f t="shared" si="206"/>
        <v>exclude_title</v>
      </c>
      <c r="R2366" s="1" t="s">
        <v>123</v>
      </c>
      <c r="S2366" s="1" t="s">
        <v>133</v>
      </c>
      <c r="T2366" s="1" t="str">
        <f t="shared" si="207"/>
        <v>exclude_title</v>
      </c>
      <c r="U2366" s="1" t="s">
        <v>124</v>
      </c>
      <c r="V2366" s="41" t="str">
        <f t="shared" si="208"/>
        <v>exclude_title</v>
      </c>
      <c r="W2366" s="1"/>
      <c r="X2366" s="1"/>
      <c r="Y2366" s="1"/>
      <c r="Z2366" s="1"/>
      <c r="AA2366" s="1"/>
      <c r="AB2366" s="1"/>
      <c r="AC2366" s="41"/>
      <c r="AD2366" s="1"/>
      <c r="AE2366" s="1"/>
      <c r="AF2366" s="1"/>
      <c r="AG2366" s="1"/>
      <c r="AH2366" s="1"/>
      <c r="AI2366" s="1"/>
      <c r="AJ2366" s="41"/>
      <c r="AO2366" s="34"/>
      <c r="AP2366" s="34"/>
      <c r="AQ2366" s="34"/>
      <c r="AR2366" s="34"/>
    </row>
    <row r="2367" spans="1:44" ht="14.7" hidden="1" customHeight="1" x14ac:dyDescent="0.3">
      <c r="A2367">
        <v>2366</v>
      </c>
      <c r="B2367" t="s">
        <v>10042</v>
      </c>
      <c r="C2367">
        <v>2008</v>
      </c>
      <c r="D2367" t="s">
        <v>10043</v>
      </c>
      <c r="E2367" t="s">
        <v>335</v>
      </c>
      <c r="F2367">
        <v>89</v>
      </c>
      <c r="G2367">
        <v>11</v>
      </c>
      <c r="H2367" t="s">
        <v>10044</v>
      </c>
      <c r="I2367" t="s">
        <v>10045</v>
      </c>
      <c r="J2367" t="s">
        <v>10046</v>
      </c>
      <c r="K2367" t="s">
        <v>10047</v>
      </c>
      <c r="L2367" t="s">
        <v>120</v>
      </c>
      <c r="M2367" s="34"/>
      <c r="N2367" s="34"/>
      <c r="O2367" s="34"/>
      <c r="P2367" s="1" t="s">
        <v>133</v>
      </c>
      <c r="Q2367" s="1" t="str">
        <f t="shared" si="206"/>
        <v>exclude_title</v>
      </c>
      <c r="R2367" s="1" t="s">
        <v>123</v>
      </c>
      <c r="S2367" s="1" t="s">
        <v>133</v>
      </c>
      <c r="T2367" s="1" t="str">
        <f t="shared" si="207"/>
        <v>exclude_title</v>
      </c>
      <c r="U2367" s="1" t="s">
        <v>124</v>
      </c>
      <c r="V2367" s="41" t="str">
        <f t="shared" si="208"/>
        <v>exclude_title</v>
      </c>
      <c r="W2367" s="1"/>
      <c r="X2367" s="1"/>
      <c r="Y2367" s="1"/>
      <c r="Z2367" s="1"/>
      <c r="AA2367" s="1"/>
      <c r="AB2367" s="1"/>
      <c r="AC2367" s="41"/>
      <c r="AD2367" s="1"/>
      <c r="AE2367" s="1"/>
      <c r="AF2367" s="1"/>
      <c r="AG2367" s="1"/>
      <c r="AH2367" s="1"/>
      <c r="AI2367" s="1"/>
      <c r="AJ2367" s="41"/>
      <c r="AO2367" s="34"/>
      <c r="AP2367" s="34"/>
      <c r="AQ2367" s="34"/>
      <c r="AR2367" s="34"/>
    </row>
    <row r="2368" spans="1:44" ht="14.7" hidden="1" customHeight="1" x14ac:dyDescent="0.3">
      <c r="A2368">
        <v>2367</v>
      </c>
      <c r="B2368" t="s">
        <v>10048</v>
      </c>
      <c r="C2368">
        <v>2019</v>
      </c>
      <c r="D2368" t="s">
        <v>10049</v>
      </c>
      <c r="E2368" t="s">
        <v>946</v>
      </c>
      <c r="F2368">
        <v>97</v>
      </c>
      <c r="G2368">
        <v>8</v>
      </c>
      <c r="H2368">
        <v>713</v>
      </c>
      <c r="I2368">
        <v>723</v>
      </c>
      <c r="J2368" t="s">
        <v>10050</v>
      </c>
      <c r="K2368" t="s">
        <v>10051</v>
      </c>
      <c r="L2368" t="s">
        <v>120</v>
      </c>
      <c r="M2368" s="34"/>
      <c r="N2368" s="34"/>
      <c r="O2368" s="34"/>
      <c r="P2368" s="1" t="s">
        <v>178</v>
      </c>
      <c r="Q2368" s="1" t="str">
        <f t="shared" si="206"/>
        <v>exclude_title</v>
      </c>
      <c r="R2368" s="1" t="s">
        <v>123</v>
      </c>
      <c r="S2368" s="1" t="s">
        <v>122</v>
      </c>
      <c r="T2368" s="1" t="str">
        <f t="shared" si="207"/>
        <v>include</v>
      </c>
      <c r="U2368" s="1" t="s">
        <v>124</v>
      </c>
      <c r="V2368" s="41" t="str">
        <f t="shared" si="208"/>
        <v>include</v>
      </c>
      <c r="W2368" s="1" t="s">
        <v>190</v>
      </c>
      <c r="X2368" s="1" t="str">
        <f>IF(OR(W2368="include",W2368="no_abstract_available"),"include", IF(W2368="duplicate","duplicate", IF(W2368="correction/reply","correction/reply", "exclude_abstract")))</f>
        <v>exclude_abstract</v>
      </c>
      <c r="Y2368" s="1" t="s">
        <v>123</v>
      </c>
      <c r="Z2368" s="1"/>
      <c r="AA2368" s="1"/>
      <c r="AB2368" s="1"/>
      <c r="AC2368" s="41" t="str">
        <f>IF(X2368=AA2368,X2368,IF(OR(X2368="include",AA2368="include"),"include",IF(OR(X2368="duplicate",AA2368="duplicate"),"duplicate",IF(OR(X2368="correction/reply",AA2368="correction/reply"),"correction/reply","exclude_abstract"))))</f>
        <v>exclude_abstract</v>
      </c>
      <c r="AD2368" s="1"/>
      <c r="AE2368" s="1"/>
      <c r="AF2368" s="1"/>
      <c r="AG2368" s="1"/>
      <c r="AH2368" s="1"/>
      <c r="AI2368" s="1"/>
      <c r="AJ2368" s="41"/>
      <c r="AO2368" s="34"/>
      <c r="AP2368" s="34"/>
      <c r="AQ2368" s="34"/>
      <c r="AR2368" s="34"/>
    </row>
    <row r="2369" spans="1:44" ht="14.7" hidden="1" customHeight="1" x14ac:dyDescent="0.3">
      <c r="A2369">
        <v>2368</v>
      </c>
      <c r="B2369" t="s">
        <v>10052</v>
      </c>
      <c r="C2369">
        <v>2000</v>
      </c>
      <c r="D2369" t="s">
        <v>10053</v>
      </c>
      <c r="E2369" t="s">
        <v>4291</v>
      </c>
      <c r="F2369">
        <v>14</v>
      </c>
      <c r="G2369" t="s">
        <v>4292</v>
      </c>
      <c r="H2369">
        <v>537</v>
      </c>
      <c r="I2369">
        <v>549</v>
      </c>
      <c r="J2369" t="s">
        <v>10054</v>
      </c>
      <c r="K2369" t="s">
        <v>10055</v>
      </c>
      <c r="L2369" t="s">
        <v>120</v>
      </c>
      <c r="M2369" s="34"/>
      <c r="N2369" s="34"/>
      <c r="O2369" s="34" t="s">
        <v>121</v>
      </c>
      <c r="P2369" s="1" t="s">
        <v>122</v>
      </c>
      <c r="Q2369" s="1" t="str">
        <f t="shared" si="206"/>
        <v>include</v>
      </c>
      <c r="R2369" s="1" t="s">
        <v>123</v>
      </c>
      <c r="S2369" s="1" t="s">
        <v>122</v>
      </c>
      <c r="T2369" s="1" t="str">
        <f t="shared" si="207"/>
        <v>include</v>
      </c>
      <c r="U2369" s="1" t="s">
        <v>124</v>
      </c>
      <c r="V2369" s="41" t="str">
        <f t="shared" si="208"/>
        <v>include</v>
      </c>
      <c r="W2369" s="1" t="s">
        <v>122</v>
      </c>
      <c r="X2369" s="1" t="str">
        <f>IF(OR(W2369="include",W2369="no_abstract_available"),"include", IF(W2369="duplicate","duplicate", IF(W2369="correction/reply","correction/reply", "exclude_abstract")))</f>
        <v>include</v>
      </c>
      <c r="Y2369" s="1" t="s">
        <v>123</v>
      </c>
      <c r="Z2369" s="1"/>
      <c r="AA2369" s="1"/>
      <c r="AB2369" s="1"/>
      <c r="AC2369" s="41" t="str">
        <f>IF(X2369=AA2369,X2369,IF(OR(X2369="include",AA2369="include"),"include",IF(OR(X2369="duplicate",AA2369="duplicate"),"duplicate",IF(OR(X2369="correction/reply",AA2369="correction/reply"),"correction/reply","exclude_abstract"))))</f>
        <v>include</v>
      </c>
      <c r="AD2369" s="1" t="s">
        <v>190</v>
      </c>
      <c r="AE2369" s="1"/>
      <c r="AF2369" s="1" t="s">
        <v>124</v>
      </c>
      <c r="AG2369" s="1"/>
      <c r="AH2369" s="1"/>
      <c r="AI2369" s="1"/>
      <c r="AJ2369" s="41" t="str">
        <f>IF(AD2369=AG2369,AD2369, (IF(AG2369=0, AD2369,"different!")))</f>
        <v>exclude_study_design</v>
      </c>
      <c r="AK2369" t="s">
        <v>124</v>
      </c>
      <c r="AL2369" t="s">
        <v>126</v>
      </c>
      <c r="AN2369" t="s">
        <v>9570</v>
      </c>
      <c r="AO2369" s="34"/>
      <c r="AP2369" s="34"/>
      <c r="AQ2369" s="34"/>
      <c r="AR2369" s="34"/>
    </row>
    <row r="2370" spans="1:44" ht="14.7" hidden="1" customHeight="1" x14ac:dyDescent="0.3">
      <c r="A2370">
        <v>2369</v>
      </c>
      <c r="B2370" t="s">
        <v>10056</v>
      </c>
      <c r="C2370">
        <v>2014</v>
      </c>
      <c r="D2370" t="s">
        <v>10057</v>
      </c>
      <c r="E2370" t="s">
        <v>1247</v>
      </c>
      <c r="F2370">
        <v>24</v>
      </c>
      <c r="G2370">
        <v>3</v>
      </c>
      <c r="H2370">
        <v>318</v>
      </c>
      <c r="I2370">
        <v>326</v>
      </c>
      <c r="J2370" t="s">
        <v>10058</v>
      </c>
      <c r="K2370" t="s">
        <v>10059</v>
      </c>
      <c r="L2370" t="s">
        <v>120</v>
      </c>
      <c r="M2370" s="34"/>
      <c r="N2370" s="34"/>
      <c r="O2370" s="34"/>
      <c r="P2370" s="1" t="s">
        <v>178</v>
      </c>
      <c r="Q2370" s="1" t="str">
        <f t="shared" ref="Q2370:Q2433" si="209">IF(P2370="include","include", IF(P2370="duplicate","duplicate", IF(P2370="correction/reply","correction/reply", "exclude_title")))</f>
        <v>exclude_title</v>
      </c>
      <c r="R2370" s="1" t="s">
        <v>123</v>
      </c>
      <c r="S2370" s="1" t="s">
        <v>122</v>
      </c>
      <c r="T2370" s="1" t="str">
        <f t="shared" ref="T2370:T2433" si="210">IF(S2370="include","include", IF(S2370="duplicate","duplicate", IF(S2370="correction/reply","correction/reply", "exclude_title")))</f>
        <v>include</v>
      </c>
      <c r="U2370" s="1" t="s">
        <v>124</v>
      </c>
      <c r="V2370" s="41" t="str">
        <f t="shared" si="208"/>
        <v>include</v>
      </c>
      <c r="W2370" s="1" t="s">
        <v>156</v>
      </c>
      <c r="X2370" s="1" t="str">
        <f>IF(OR(W2370="include",W2370="no_abstract_available"),"include", IF(W2370="duplicate","duplicate", IF(W2370="correction/reply","correction/reply", "exclude_abstract")))</f>
        <v>exclude_abstract</v>
      </c>
      <c r="Y2370" s="1" t="s">
        <v>123</v>
      </c>
      <c r="Z2370" s="1"/>
      <c r="AA2370" s="1"/>
      <c r="AB2370" s="1"/>
      <c r="AC2370" s="41" t="str">
        <f>IF(X2370=AA2370,X2370,IF(OR(X2370="include",AA2370="include"),"include",IF(OR(X2370="duplicate",AA2370="duplicate"),"duplicate",IF(OR(X2370="correction/reply",AA2370="correction/reply"),"correction/reply","exclude_abstract"))))</f>
        <v>exclude_abstract</v>
      </c>
      <c r="AD2370" s="1"/>
      <c r="AE2370" s="1"/>
      <c r="AF2370" s="1"/>
      <c r="AG2370" s="1"/>
      <c r="AH2370" s="1"/>
      <c r="AI2370" s="1"/>
      <c r="AJ2370" s="41"/>
      <c r="AO2370" s="34"/>
      <c r="AP2370" s="34"/>
      <c r="AQ2370" s="34"/>
      <c r="AR2370" s="34"/>
    </row>
    <row r="2371" spans="1:44" ht="14.7" hidden="1" customHeight="1" x14ac:dyDescent="0.3">
      <c r="A2371">
        <v>2370</v>
      </c>
      <c r="B2371" t="s">
        <v>10060</v>
      </c>
      <c r="C2371">
        <v>2014</v>
      </c>
      <c r="D2371" t="s">
        <v>10061</v>
      </c>
      <c r="E2371" t="s">
        <v>2790</v>
      </c>
      <c r="F2371">
        <v>56</v>
      </c>
      <c r="G2371">
        <v>3</v>
      </c>
      <c r="H2371">
        <v>565</v>
      </c>
      <c r="I2371">
        <v>581</v>
      </c>
      <c r="J2371" t="s">
        <v>10062</v>
      </c>
      <c r="K2371" t="s">
        <v>10063</v>
      </c>
      <c r="L2371" t="s">
        <v>120</v>
      </c>
      <c r="M2371" s="34"/>
      <c r="N2371" s="34"/>
      <c r="O2371" s="34"/>
      <c r="P2371" s="1" t="s">
        <v>155</v>
      </c>
      <c r="Q2371" s="1" t="str">
        <f t="shared" si="209"/>
        <v>exclude_title</v>
      </c>
      <c r="R2371" s="1" t="s">
        <v>123</v>
      </c>
      <c r="S2371" s="1" t="s">
        <v>133</v>
      </c>
      <c r="T2371" s="1" t="str">
        <f t="shared" si="210"/>
        <v>exclude_title</v>
      </c>
      <c r="U2371" s="1" t="s">
        <v>124</v>
      </c>
      <c r="V2371" s="41" t="str">
        <f t="shared" si="208"/>
        <v>exclude_title</v>
      </c>
      <c r="W2371" s="1"/>
      <c r="X2371" s="1"/>
      <c r="Y2371" s="1"/>
      <c r="Z2371" s="1"/>
      <c r="AA2371" s="1"/>
      <c r="AB2371" s="1"/>
      <c r="AC2371" s="41"/>
      <c r="AD2371" s="1"/>
      <c r="AE2371" s="1"/>
      <c r="AF2371" s="1"/>
      <c r="AG2371" s="1"/>
      <c r="AH2371" s="1"/>
      <c r="AI2371" s="1"/>
      <c r="AJ2371" s="41"/>
      <c r="AO2371" s="34"/>
      <c r="AP2371" s="34"/>
      <c r="AQ2371" s="34"/>
      <c r="AR2371" s="34"/>
    </row>
    <row r="2372" spans="1:44" ht="14.7" hidden="1" customHeight="1" x14ac:dyDescent="0.3">
      <c r="A2372">
        <v>2371</v>
      </c>
      <c r="B2372" t="s">
        <v>10064</v>
      </c>
      <c r="C2372">
        <v>2018</v>
      </c>
      <c r="D2372" t="s">
        <v>10065</v>
      </c>
      <c r="E2372" t="s">
        <v>3352</v>
      </c>
      <c r="F2372">
        <v>106</v>
      </c>
      <c r="G2372">
        <v>2</v>
      </c>
      <c r="H2372">
        <v>163</v>
      </c>
      <c r="I2372" t="s">
        <v>1553</v>
      </c>
      <c r="J2372" t="s">
        <v>10066</v>
      </c>
      <c r="K2372" t="s">
        <v>10067</v>
      </c>
      <c r="L2372" t="s">
        <v>120</v>
      </c>
      <c r="M2372" s="34"/>
      <c r="N2372" s="34"/>
      <c r="O2372" s="34"/>
      <c r="P2372" s="1" t="s">
        <v>178</v>
      </c>
      <c r="Q2372" s="1" t="str">
        <f t="shared" si="209"/>
        <v>exclude_title</v>
      </c>
      <c r="R2372" s="1" t="s">
        <v>123</v>
      </c>
      <c r="S2372" s="1" t="s">
        <v>155</v>
      </c>
      <c r="T2372" s="1" t="str">
        <f t="shared" si="210"/>
        <v>exclude_title</v>
      </c>
      <c r="U2372" s="1" t="s">
        <v>124</v>
      </c>
      <c r="V2372" s="41" t="str">
        <f t="shared" si="208"/>
        <v>exclude_title</v>
      </c>
      <c r="W2372" s="1"/>
      <c r="X2372" s="1"/>
      <c r="Y2372" s="1"/>
      <c r="Z2372" s="1"/>
      <c r="AA2372" s="1"/>
      <c r="AB2372" s="1"/>
      <c r="AC2372" s="41"/>
      <c r="AD2372" s="1"/>
      <c r="AE2372" s="1"/>
      <c r="AF2372" s="1"/>
      <c r="AG2372" s="1"/>
      <c r="AH2372" s="1"/>
      <c r="AI2372" s="1"/>
      <c r="AJ2372" s="41"/>
      <c r="AO2372" s="34"/>
      <c r="AP2372" s="34"/>
      <c r="AQ2372" s="34"/>
      <c r="AR2372" s="34"/>
    </row>
    <row r="2373" spans="1:44" ht="14.7" hidden="1" customHeight="1" x14ac:dyDescent="0.3">
      <c r="A2373">
        <v>2372</v>
      </c>
      <c r="B2373" t="s">
        <v>10068</v>
      </c>
      <c r="C2373">
        <v>2007</v>
      </c>
      <c r="D2373" t="s">
        <v>10069</v>
      </c>
      <c r="E2373" t="s">
        <v>1442</v>
      </c>
      <c r="F2373">
        <v>34</v>
      </c>
      <c r="G2373">
        <v>9</v>
      </c>
      <c r="H2373">
        <v>1622</v>
      </c>
      <c r="I2373">
        <v>1631</v>
      </c>
      <c r="J2373" t="s">
        <v>10070</v>
      </c>
      <c r="K2373" t="s">
        <v>10071</v>
      </c>
      <c r="L2373" t="s">
        <v>120</v>
      </c>
      <c r="M2373" s="34"/>
      <c r="N2373" s="34"/>
      <c r="O2373" s="34"/>
      <c r="P2373" s="1" t="s">
        <v>122</v>
      </c>
      <c r="Q2373" s="1" t="str">
        <f t="shared" si="209"/>
        <v>include</v>
      </c>
      <c r="R2373" s="1" t="s">
        <v>123</v>
      </c>
      <c r="S2373" s="1" t="s">
        <v>122</v>
      </c>
      <c r="T2373" s="1" t="str">
        <f t="shared" si="210"/>
        <v>include</v>
      </c>
      <c r="U2373" s="1" t="s">
        <v>124</v>
      </c>
      <c r="V2373" s="41" t="str">
        <f t="shared" si="208"/>
        <v>include</v>
      </c>
      <c r="W2373" s="1" t="s">
        <v>190</v>
      </c>
      <c r="X2373" s="1" t="str">
        <f>IF(OR(W2373="include",W2373="no_abstract_available"),"include", IF(W2373="duplicate","duplicate", IF(W2373="correction/reply","correction/reply", "exclude_abstract")))</f>
        <v>exclude_abstract</v>
      </c>
      <c r="Y2373" s="1" t="s">
        <v>123</v>
      </c>
      <c r="Z2373" s="1"/>
      <c r="AA2373" s="1"/>
      <c r="AB2373" s="1"/>
      <c r="AC2373" s="41" t="str">
        <f>IF(X2373=AA2373,X2373,IF(OR(X2373="include",AA2373="include"),"include",IF(OR(X2373="duplicate",AA2373="duplicate"),"duplicate",IF(OR(X2373="correction/reply",AA2373="correction/reply"),"correction/reply","exclude_abstract"))))</f>
        <v>exclude_abstract</v>
      </c>
      <c r="AD2373" s="1"/>
      <c r="AE2373" s="1"/>
      <c r="AF2373" s="1"/>
      <c r="AG2373" s="1"/>
      <c r="AH2373" s="1"/>
      <c r="AI2373" s="1"/>
      <c r="AJ2373" s="41"/>
      <c r="AO2373" s="34"/>
      <c r="AP2373" s="34"/>
      <c r="AQ2373" s="34"/>
      <c r="AR2373" s="34"/>
    </row>
    <row r="2374" spans="1:44" ht="14.7" hidden="1" customHeight="1" x14ac:dyDescent="0.3">
      <c r="A2374">
        <v>2373</v>
      </c>
      <c r="B2374" t="s">
        <v>10072</v>
      </c>
      <c r="C2374">
        <v>1994</v>
      </c>
      <c r="D2374" t="s">
        <v>10073</v>
      </c>
      <c r="E2374" t="s">
        <v>1921</v>
      </c>
      <c r="F2374">
        <v>28</v>
      </c>
      <c r="G2374">
        <v>2</v>
      </c>
      <c r="H2374">
        <v>223</v>
      </c>
      <c r="I2374">
        <v>235</v>
      </c>
      <c r="J2374" t="s">
        <v>10074</v>
      </c>
      <c r="K2374" t="s">
        <v>10075</v>
      </c>
      <c r="L2374" t="s">
        <v>120</v>
      </c>
      <c r="M2374" s="34"/>
      <c r="N2374" s="34"/>
      <c r="O2374" s="34"/>
      <c r="P2374" s="1" t="s">
        <v>155</v>
      </c>
      <c r="Q2374" s="1" t="str">
        <f t="shared" si="209"/>
        <v>exclude_title</v>
      </c>
      <c r="R2374" s="1" t="s">
        <v>123</v>
      </c>
      <c r="S2374" s="1" t="s">
        <v>133</v>
      </c>
      <c r="T2374" s="1" t="str">
        <f t="shared" si="210"/>
        <v>exclude_title</v>
      </c>
      <c r="U2374" s="1" t="s">
        <v>124</v>
      </c>
      <c r="V2374" s="41" t="str">
        <f t="shared" si="208"/>
        <v>exclude_title</v>
      </c>
      <c r="W2374" s="1"/>
      <c r="X2374" s="1"/>
      <c r="Y2374" s="1"/>
      <c r="Z2374" s="1"/>
      <c r="AA2374" s="1"/>
      <c r="AB2374" s="1"/>
      <c r="AC2374" s="41"/>
      <c r="AD2374" s="1"/>
      <c r="AE2374" s="1"/>
      <c r="AF2374" s="1"/>
      <c r="AG2374" s="1"/>
      <c r="AH2374" s="1"/>
      <c r="AI2374" s="1"/>
      <c r="AJ2374" s="41"/>
      <c r="AO2374" s="34"/>
      <c r="AP2374" s="34"/>
      <c r="AQ2374" s="34"/>
      <c r="AR2374" s="34"/>
    </row>
    <row r="2375" spans="1:44" ht="14.7" hidden="1" customHeight="1" x14ac:dyDescent="0.3">
      <c r="A2375">
        <v>2374</v>
      </c>
      <c r="B2375" t="s">
        <v>10076</v>
      </c>
      <c r="C2375">
        <v>2011</v>
      </c>
      <c r="D2375" t="s">
        <v>10077</v>
      </c>
      <c r="E2375" t="s">
        <v>5438</v>
      </c>
      <c r="F2375">
        <v>71</v>
      </c>
      <c r="G2375">
        <v>3</v>
      </c>
      <c r="H2375">
        <v>361</v>
      </c>
      <c r="I2375">
        <v>373</v>
      </c>
      <c r="J2375" t="s">
        <v>10078</v>
      </c>
      <c r="K2375" t="s">
        <v>10079</v>
      </c>
      <c r="L2375" t="s">
        <v>120</v>
      </c>
      <c r="M2375" s="34"/>
      <c r="N2375" s="34"/>
      <c r="O2375" s="34"/>
      <c r="P2375" s="1" t="s">
        <v>133</v>
      </c>
      <c r="Q2375" s="1" t="str">
        <f t="shared" si="209"/>
        <v>exclude_title</v>
      </c>
      <c r="R2375" s="1" t="s">
        <v>123</v>
      </c>
      <c r="S2375" s="1" t="s">
        <v>133</v>
      </c>
      <c r="T2375" s="1" t="str">
        <f t="shared" si="210"/>
        <v>exclude_title</v>
      </c>
      <c r="U2375" s="1" t="s">
        <v>124</v>
      </c>
      <c r="V2375" s="41" t="str">
        <f t="shared" si="208"/>
        <v>exclude_title</v>
      </c>
      <c r="W2375" s="1"/>
      <c r="X2375" s="1"/>
      <c r="Y2375" s="1"/>
      <c r="Z2375" s="1"/>
      <c r="AA2375" s="1"/>
      <c r="AB2375" s="1"/>
      <c r="AC2375" s="41"/>
      <c r="AD2375" s="1"/>
      <c r="AE2375" s="1"/>
      <c r="AF2375" s="1"/>
      <c r="AG2375" s="1"/>
      <c r="AH2375" s="1"/>
      <c r="AI2375" s="1"/>
      <c r="AJ2375" s="41"/>
      <c r="AO2375" s="34"/>
      <c r="AP2375" s="34"/>
      <c r="AQ2375" s="34"/>
      <c r="AR2375" s="34"/>
    </row>
    <row r="2376" spans="1:44" ht="14.7" hidden="1" customHeight="1" x14ac:dyDescent="0.3">
      <c r="A2376">
        <v>2375</v>
      </c>
      <c r="B2376" t="s">
        <v>10080</v>
      </c>
      <c r="C2376">
        <v>2006</v>
      </c>
      <c r="D2376" t="s">
        <v>10081</v>
      </c>
      <c r="E2376" t="s">
        <v>335</v>
      </c>
      <c r="F2376">
        <v>87</v>
      </c>
      <c r="G2376">
        <v>11</v>
      </c>
      <c r="H2376">
        <v>2717</v>
      </c>
      <c r="I2376">
        <v>2727</v>
      </c>
      <c r="J2376" t="s">
        <v>10082</v>
      </c>
      <c r="K2376" t="s">
        <v>10083</v>
      </c>
      <c r="L2376" t="s">
        <v>120</v>
      </c>
      <c r="M2376" s="34"/>
      <c r="N2376" s="34"/>
      <c r="O2376" s="34"/>
      <c r="P2376" s="1" t="s">
        <v>122</v>
      </c>
      <c r="Q2376" s="1" t="str">
        <f t="shared" si="209"/>
        <v>include</v>
      </c>
      <c r="R2376" s="1" t="s">
        <v>123</v>
      </c>
      <c r="S2376" s="1" t="s">
        <v>122</v>
      </c>
      <c r="T2376" s="1" t="str">
        <f t="shared" si="210"/>
        <v>include</v>
      </c>
      <c r="U2376" s="1" t="s">
        <v>124</v>
      </c>
      <c r="V2376" s="41" t="str">
        <f t="shared" si="208"/>
        <v>include</v>
      </c>
      <c r="W2376" s="1" t="s">
        <v>143</v>
      </c>
      <c r="X2376" s="1" t="str">
        <f>IF(OR(W2376="include",W2376="no_abstract_available"),"include", IF(W2376="duplicate","duplicate", IF(W2376="correction/reply","correction/reply", "exclude_abstract")))</f>
        <v>exclude_abstract</v>
      </c>
      <c r="Y2376" s="1" t="s">
        <v>123</v>
      </c>
      <c r="Z2376" s="1"/>
      <c r="AA2376" s="1"/>
      <c r="AB2376" s="1"/>
      <c r="AC2376" s="41" t="str">
        <f>IF(X2376=AA2376,X2376,IF(OR(X2376="include",AA2376="include"),"include",IF(OR(X2376="duplicate",AA2376="duplicate"),"duplicate",IF(OR(X2376="correction/reply",AA2376="correction/reply"),"correction/reply","exclude_abstract"))))</f>
        <v>exclude_abstract</v>
      </c>
      <c r="AD2376" s="1"/>
      <c r="AE2376" s="1"/>
      <c r="AF2376" s="1"/>
      <c r="AG2376" s="1"/>
      <c r="AH2376" s="1"/>
      <c r="AI2376" s="1"/>
      <c r="AJ2376" s="41"/>
      <c r="AO2376" s="34"/>
      <c r="AP2376" s="34"/>
      <c r="AQ2376" s="34"/>
      <c r="AR2376" s="34"/>
    </row>
    <row r="2377" spans="1:44" ht="14.7" hidden="1" customHeight="1" x14ac:dyDescent="0.3">
      <c r="A2377">
        <v>2376</v>
      </c>
      <c r="B2377" t="s">
        <v>10084</v>
      </c>
      <c r="C2377">
        <v>2019</v>
      </c>
      <c r="D2377" t="s">
        <v>10085</v>
      </c>
      <c r="E2377" t="s">
        <v>136</v>
      </c>
      <c r="F2377">
        <v>56</v>
      </c>
      <c r="G2377">
        <v>10</v>
      </c>
      <c r="H2377">
        <v>2286</v>
      </c>
      <c r="I2377">
        <v>2297</v>
      </c>
      <c r="J2377" t="s">
        <v>10086</v>
      </c>
      <c r="K2377" t="s">
        <v>10087</v>
      </c>
      <c r="L2377" t="s">
        <v>120</v>
      </c>
      <c r="M2377" s="34"/>
      <c r="N2377" s="34"/>
      <c r="O2377" s="34" t="s">
        <v>121</v>
      </c>
      <c r="P2377" s="1" t="s">
        <v>122</v>
      </c>
      <c r="Q2377" s="1" t="str">
        <f t="shared" si="209"/>
        <v>include</v>
      </c>
      <c r="R2377" s="1" t="s">
        <v>123</v>
      </c>
      <c r="S2377" s="1" t="s">
        <v>122</v>
      </c>
      <c r="T2377" s="1" t="str">
        <f t="shared" si="210"/>
        <v>include</v>
      </c>
      <c r="U2377" s="1" t="s">
        <v>124</v>
      </c>
      <c r="V2377" s="41" t="str">
        <f t="shared" si="208"/>
        <v>include</v>
      </c>
      <c r="W2377" s="1" t="s">
        <v>122</v>
      </c>
      <c r="X2377" s="1" t="str">
        <f>IF(OR(W2377="include",W2377="no_abstract_available"),"include", IF(W2377="duplicate","duplicate", IF(W2377="correction/reply","correction/reply", "exclude_abstract")))</f>
        <v>include</v>
      </c>
      <c r="Y2377" s="1" t="s">
        <v>123</v>
      </c>
      <c r="Z2377" s="1"/>
      <c r="AA2377" s="1"/>
      <c r="AB2377" s="1"/>
      <c r="AC2377" s="41" t="str">
        <f>IF(X2377=AA2377,X2377,IF(OR(X2377="include",AA2377="include"),"include",IF(OR(X2377="duplicate",AA2377="duplicate"),"duplicate",IF(OR(X2377="correction/reply",AA2377="correction/reply"),"correction/reply","exclude_abstract"))))</f>
        <v>include</v>
      </c>
      <c r="AD2377" s="1" t="s">
        <v>541</v>
      </c>
      <c r="AE2377" s="1"/>
      <c r="AF2377" s="1" t="s">
        <v>124</v>
      </c>
      <c r="AG2377" s="1"/>
      <c r="AH2377" s="1"/>
      <c r="AI2377" s="1"/>
      <c r="AJ2377" s="41" t="str">
        <f>IF(AD2377=AG2377,AD2377, (IF(AG2377=0, AD2377,"different!")))</f>
        <v>exclude_population_coordinates</v>
      </c>
      <c r="AK2377" t="s">
        <v>124</v>
      </c>
      <c r="AL2377" t="s">
        <v>126</v>
      </c>
      <c r="AN2377" t="s">
        <v>4452</v>
      </c>
      <c r="AO2377" s="34"/>
      <c r="AP2377" s="34"/>
      <c r="AQ2377" s="34"/>
      <c r="AR2377" s="34"/>
    </row>
    <row r="2378" spans="1:44" ht="14.7" hidden="1" customHeight="1" x14ac:dyDescent="0.3">
      <c r="A2378">
        <v>2377</v>
      </c>
      <c r="B2378" t="s">
        <v>10088</v>
      </c>
      <c r="C2378">
        <v>2014</v>
      </c>
      <c r="D2378" t="s">
        <v>10089</v>
      </c>
      <c r="E2378" t="s">
        <v>1029</v>
      </c>
      <c r="F2378">
        <v>215</v>
      </c>
      <c r="G2378">
        <v>7</v>
      </c>
      <c r="H2378">
        <v>677</v>
      </c>
      <c r="I2378">
        <v>688</v>
      </c>
      <c r="J2378" t="s">
        <v>10090</v>
      </c>
      <c r="K2378" t="s">
        <v>10091</v>
      </c>
      <c r="L2378" t="s">
        <v>120</v>
      </c>
      <c r="M2378" s="34"/>
      <c r="N2378" s="34"/>
      <c r="O2378" s="34"/>
      <c r="P2378" s="1" t="s">
        <v>178</v>
      </c>
      <c r="Q2378" s="1" t="str">
        <f t="shared" si="209"/>
        <v>exclude_title</v>
      </c>
      <c r="R2378" s="1" t="s">
        <v>123</v>
      </c>
      <c r="S2378" s="1" t="s">
        <v>122</v>
      </c>
      <c r="T2378" s="1" t="str">
        <f t="shared" si="210"/>
        <v>include</v>
      </c>
      <c r="U2378" s="1" t="s">
        <v>124</v>
      </c>
      <c r="V2378" s="41" t="str">
        <f t="shared" ref="V2378:V2441" si="211">IF(Q2378=T2378,Q2378,IF(OR(Q2378="include",T2378="include"),"include",IF(OR(Q2378="duplicate",T2378="duplicate"),"duplicate",IF(OR(Q2378="correction/reply",T2378="correction/reply"),"correction/reply","exclude_title"))))</f>
        <v>include</v>
      </c>
      <c r="W2378" s="1" t="s">
        <v>190</v>
      </c>
      <c r="X2378" s="1" t="str">
        <f>IF(OR(W2378="include",W2378="no_abstract_available"),"include", IF(W2378="duplicate","duplicate", IF(W2378="correction/reply","correction/reply", "exclude_abstract")))</f>
        <v>exclude_abstract</v>
      </c>
      <c r="Y2378" s="1" t="s">
        <v>123</v>
      </c>
      <c r="Z2378" s="1"/>
      <c r="AA2378" s="1"/>
      <c r="AB2378" s="1"/>
      <c r="AC2378" s="41" t="str">
        <f>IF(X2378=AA2378,X2378,IF(OR(X2378="include",AA2378="include"),"include",IF(OR(X2378="duplicate",AA2378="duplicate"),"duplicate",IF(OR(X2378="correction/reply",AA2378="correction/reply"),"correction/reply","exclude_abstract"))))</f>
        <v>exclude_abstract</v>
      </c>
      <c r="AD2378" s="1"/>
      <c r="AE2378" s="1"/>
      <c r="AF2378" s="1"/>
      <c r="AG2378" s="1"/>
      <c r="AH2378" s="1"/>
      <c r="AI2378" s="1"/>
      <c r="AJ2378" s="41"/>
      <c r="AO2378" s="34"/>
      <c r="AP2378" s="34"/>
      <c r="AQ2378" s="34"/>
      <c r="AR2378" s="34"/>
    </row>
    <row r="2379" spans="1:44" ht="14.7" hidden="1" customHeight="1" x14ac:dyDescent="0.3">
      <c r="A2379">
        <v>2378</v>
      </c>
      <c r="B2379" t="s">
        <v>10092</v>
      </c>
      <c r="C2379">
        <v>1996</v>
      </c>
      <c r="D2379" t="s">
        <v>10093</v>
      </c>
      <c r="E2379" t="s">
        <v>955</v>
      </c>
      <c r="F2379">
        <v>135</v>
      </c>
      <c r="G2379" t="s">
        <v>775</v>
      </c>
      <c r="H2379">
        <v>237</v>
      </c>
      <c r="I2379">
        <v>245</v>
      </c>
      <c r="J2379" t="s">
        <v>10094</v>
      </c>
      <c r="K2379" t="s">
        <v>10095</v>
      </c>
      <c r="L2379" t="s">
        <v>120</v>
      </c>
      <c r="M2379" s="34"/>
      <c r="N2379" s="34"/>
      <c r="O2379" s="34"/>
      <c r="P2379" s="1" t="s">
        <v>133</v>
      </c>
      <c r="Q2379" s="1" t="str">
        <f t="shared" si="209"/>
        <v>exclude_title</v>
      </c>
      <c r="R2379" s="1" t="s">
        <v>123</v>
      </c>
      <c r="S2379" s="1" t="s">
        <v>133</v>
      </c>
      <c r="T2379" s="1" t="str">
        <f t="shared" si="210"/>
        <v>exclude_title</v>
      </c>
      <c r="U2379" s="1" t="s">
        <v>124</v>
      </c>
      <c r="V2379" s="41" t="str">
        <f t="shared" si="211"/>
        <v>exclude_title</v>
      </c>
      <c r="W2379" s="1"/>
      <c r="X2379" s="1"/>
      <c r="Y2379" s="1"/>
      <c r="Z2379" s="1"/>
      <c r="AA2379" s="1"/>
      <c r="AB2379" s="1"/>
      <c r="AC2379" s="41"/>
      <c r="AD2379" s="1"/>
      <c r="AE2379" s="1"/>
      <c r="AF2379" s="1"/>
      <c r="AG2379" s="1"/>
      <c r="AH2379" s="1"/>
      <c r="AI2379" s="1"/>
      <c r="AJ2379" s="41"/>
      <c r="AO2379" s="34"/>
      <c r="AP2379" s="34"/>
      <c r="AQ2379" s="34"/>
      <c r="AR2379" s="34"/>
    </row>
    <row r="2380" spans="1:44" ht="14.7" hidden="1" customHeight="1" x14ac:dyDescent="0.3">
      <c r="A2380">
        <v>2379</v>
      </c>
      <c r="B2380" t="s">
        <v>10096</v>
      </c>
      <c r="C2380">
        <v>1997</v>
      </c>
      <c r="D2380" t="s">
        <v>10097</v>
      </c>
      <c r="E2380" t="s">
        <v>218</v>
      </c>
      <c r="F2380">
        <v>50</v>
      </c>
      <c r="G2380">
        <v>2</v>
      </c>
      <c r="H2380">
        <v>101</v>
      </c>
      <c r="I2380">
        <v>118</v>
      </c>
      <c r="J2380" t="s">
        <v>130</v>
      </c>
      <c r="K2380" t="s">
        <v>10098</v>
      </c>
      <c r="L2380" t="s">
        <v>120</v>
      </c>
      <c r="M2380" s="34"/>
      <c r="N2380" s="34"/>
      <c r="O2380" s="34"/>
      <c r="P2380" s="1" t="s">
        <v>178</v>
      </c>
      <c r="Q2380" s="1" t="str">
        <f t="shared" si="209"/>
        <v>exclude_title</v>
      </c>
      <c r="R2380" s="1" t="s">
        <v>123</v>
      </c>
      <c r="S2380" s="1" t="s">
        <v>122</v>
      </c>
      <c r="T2380" s="1" t="str">
        <f t="shared" si="210"/>
        <v>include</v>
      </c>
      <c r="U2380" s="1" t="s">
        <v>124</v>
      </c>
      <c r="V2380" s="41" t="str">
        <f t="shared" si="211"/>
        <v>include</v>
      </c>
      <c r="W2380" s="1" t="s">
        <v>156</v>
      </c>
      <c r="X2380" s="1" t="str">
        <f>IF(OR(W2380="include",W2380="no_abstract_available"),"include", IF(W2380="duplicate","duplicate", IF(W2380="correction/reply","correction/reply", "exclude_abstract")))</f>
        <v>exclude_abstract</v>
      </c>
      <c r="Y2380" s="1" t="s">
        <v>123</v>
      </c>
      <c r="Z2380" s="1"/>
      <c r="AA2380" s="1"/>
      <c r="AB2380" s="1"/>
      <c r="AC2380" s="41" t="str">
        <f>IF(X2380=AA2380,X2380,IF(OR(X2380="include",AA2380="include"),"include",IF(OR(X2380="duplicate",AA2380="duplicate"),"duplicate",IF(OR(X2380="correction/reply",AA2380="correction/reply"),"correction/reply","exclude_abstract"))))</f>
        <v>exclude_abstract</v>
      </c>
      <c r="AD2380" s="1"/>
      <c r="AE2380" s="1"/>
      <c r="AF2380" s="1"/>
      <c r="AG2380" s="1"/>
      <c r="AH2380" s="1"/>
      <c r="AI2380" s="1"/>
      <c r="AJ2380" s="41"/>
      <c r="AO2380" s="34"/>
      <c r="AP2380" s="34"/>
      <c r="AQ2380" s="34"/>
      <c r="AR2380" s="34"/>
    </row>
    <row r="2381" spans="1:44" ht="14.7" hidden="1" customHeight="1" x14ac:dyDescent="0.3">
      <c r="A2381">
        <v>2380</v>
      </c>
      <c r="B2381" t="s">
        <v>10099</v>
      </c>
      <c r="C2381">
        <v>1996</v>
      </c>
      <c r="D2381" t="s">
        <v>10100</v>
      </c>
      <c r="E2381" t="s">
        <v>1098</v>
      </c>
      <c r="F2381">
        <v>18</v>
      </c>
      <c r="G2381">
        <v>8</v>
      </c>
      <c r="H2381">
        <v>1387</v>
      </c>
      <c r="I2381">
        <v>1405</v>
      </c>
      <c r="J2381" t="s">
        <v>10101</v>
      </c>
      <c r="K2381" t="s">
        <v>10102</v>
      </c>
      <c r="L2381" t="s">
        <v>120</v>
      </c>
      <c r="M2381" s="34"/>
      <c r="N2381" s="34"/>
      <c r="O2381" s="34"/>
      <c r="P2381" s="1" t="s">
        <v>155</v>
      </c>
      <c r="Q2381" s="1" t="str">
        <f t="shared" si="209"/>
        <v>exclude_title</v>
      </c>
      <c r="R2381" s="1" t="s">
        <v>123</v>
      </c>
      <c r="S2381" s="1" t="s">
        <v>133</v>
      </c>
      <c r="T2381" s="1" t="str">
        <f t="shared" si="210"/>
        <v>exclude_title</v>
      </c>
      <c r="U2381" s="1" t="s">
        <v>124</v>
      </c>
      <c r="V2381" s="41" t="str">
        <f t="shared" si="211"/>
        <v>exclude_title</v>
      </c>
      <c r="W2381" s="1"/>
      <c r="X2381" s="1"/>
      <c r="Y2381" s="1"/>
      <c r="Z2381" s="1"/>
      <c r="AA2381" s="1"/>
      <c r="AB2381" s="1"/>
      <c r="AC2381" s="41"/>
      <c r="AD2381" s="1"/>
      <c r="AE2381" s="1"/>
      <c r="AF2381" s="1"/>
      <c r="AG2381" s="1"/>
      <c r="AH2381" s="1"/>
      <c r="AI2381" s="1"/>
      <c r="AJ2381" s="41"/>
      <c r="AO2381" s="34"/>
      <c r="AP2381" s="34"/>
      <c r="AQ2381" s="34"/>
      <c r="AR2381" s="34"/>
    </row>
    <row r="2382" spans="1:44" ht="14.7" hidden="1" customHeight="1" x14ac:dyDescent="0.3">
      <c r="A2382">
        <v>2381</v>
      </c>
      <c r="B2382" t="s">
        <v>10103</v>
      </c>
      <c r="C2382">
        <v>2014</v>
      </c>
      <c r="D2382" t="s">
        <v>10104</v>
      </c>
      <c r="E2382" t="s">
        <v>10105</v>
      </c>
      <c r="F2382">
        <v>7</v>
      </c>
      <c r="G2382">
        <v>2</v>
      </c>
      <c r="H2382">
        <v>195</v>
      </c>
      <c r="I2382">
        <v>208</v>
      </c>
      <c r="J2382" t="s">
        <v>10106</v>
      </c>
      <c r="K2382" t="s">
        <v>10107</v>
      </c>
      <c r="L2382" t="s">
        <v>120</v>
      </c>
      <c r="M2382" s="34"/>
      <c r="N2382" s="34"/>
      <c r="O2382" s="34"/>
      <c r="P2382" s="1" t="s">
        <v>122</v>
      </c>
      <c r="Q2382" s="1" t="str">
        <f t="shared" si="209"/>
        <v>include</v>
      </c>
      <c r="R2382" s="1" t="s">
        <v>123</v>
      </c>
      <c r="S2382" s="1" t="s">
        <v>122</v>
      </c>
      <c r="T2382" s="1" t="str">
        <f t="shared" si="210"/>
        <v>include</v>
      </c>
      <c r="U2382" s="1" t="s">
        <v>124</v>
      </c>
      <c r="V2382" s="41" t="str">
        <f t="shared" si="211"/>
        <v>include</v>
      </c>
      <c r="W2382" s="1" t="s">
        <v>190</v>
      </c>
      <c r="X2382" s="1" t="str">
        <f>IF(OR(W2382="include",W2382="no_abstract_available"),"include", IF(W2382="duplicate","duplicate", IF(W2382="correction/reply","correction/reply", "exclude_abstract")))</f>
        <v>exclude_abstract</v>
      </c>
      <c r="Y2382" s="1" t="s">
        <v>123</v>
      </c>
      <c r="Z2382" s="1"/>
      <c r="AA2382" s="1"/>
      <c r="AB2382" s="1"/>
      <c r="AC2382" s="41" t="str">
        <f>IF(X2382=AA2382,X2382,IF(OR(X2382="include",AA2382="include"),"include",IF(OR(X2382="duplicate",AA2382="duplicate"),"duplicate",IF(OR(X2382="correction/reply",AA2382="correction/reply"),"correction/reply","exclude_abstract"))))</f>
        <v>exclude_abstract</v>
      </c>
      <c r="AD2382" s="1"/>
      <c r="AE2382" s="1"/>
      <c r="AF2382" s="1"/>
      <c r="AG2382" s="1"/>
      <c r="AH2382" s="1"/>
      <c r="AI2382" s="1"/>
      <c r="AJ2382" s="41"/>
      <c r="AO2382" s="34"/>
      <c r="AP2382" s="34"/>
      <c r="AQ2382" s="34"/>
      <c r="AR2382" s="34"/>
    </row>
    <row r="2383" spans="1:44" ht="14.7" hidden="1" customHeight="1" x14ac:dyDescent="0.3">
      <c r="A2383">
        <v>2382</v>
      </c>
      <c r="B2383" t="s">
        <v>10108</v>
      </c>
      <c r="C2383">
        <v>2009</v>
      </c>
      <c r="D2383" t="s">
        <v>10109</v>
      </c>
      <c r="E2383" t="s">
        <v>237</v>
      </c>
      <c r="F2383">
        <v>12</v>
      </c>
      <c r="G2383">
        <v>4</v>
      </c>
      <c r="H2383">
        <v>534</v>
      </c>
      <c r="I2383">
        <v>547</v>
      </c>
      <c r="J2383" t="s">
        <v>10110</v>
      </c>
      <c r="K2383" t="s">
        <v>10111</v>
      </c>
      <c r="L2383" t="s">
        <v>120</v>
      </c>
      <c r="M2383" s="34"/>
      <c r="N2383" s="34"/>
      <c r="O2383" s="34"/>
      <c r="P2383" s="1" t="s">
        <v>122</v>
      </c>
      <c r="Q2383" s="1" t="str">
        <f t="shared" si="209"/>
        <v>include</v>
      </c>
      <c r="R2383" s="1" t="s">
        <v>123</v>
      </c>
      <c r="S2383" s="1" t="s">
        <v>122</v>
      </c>
      <c r="T2383" s="1" t="str">
        <f t="shared" si="210"/>
        <v>include</v>
      </c>
      <c r="U2383" s="1" t="s">
        <v>124</v>
      </c>
      <c r="V2383" s="41" t="str">
        <f t="shared" si="211"/>
        <v>include</v>
      </c>
      <c r="W2383" s="1" t="s">
        <v>156</v>
      </c>
      <c r="X2383" s="1" t="str">
        <f>IF(OR(W2383="include",W2383="no_abstract_available"),"include", IF(W2383="duplicate","duplicate", IF(W2383="correction/reply","correction/reply", "exclude_abstract")))</f>
        <v>exclude_abstract</v>
      </c>
      <c r="Y2383" s="1" t="s">
        <v>123</v>
      </c>
      <c r="Z2383" s="1"/>
      <c r="AA2383" s="1"/>
      <c r="AB2383" s="1"/>
      <c r="AC2383" s="41" t="str">
        <f>IF(X2383=AA2383,X2383,IF(OR(X2383="include",AA2383="include"),"include",IF(OR(X2383="duplicate",AA2383="duplicate"),"duplicate",IF(OR(X2383="correction/reply",AA2383="correction/reply"),"correction/reply","exclude_abstract"))))</f>
        <v>exclude_abstract</v>
      </c>
      <c r="AD2383" s="1"/>
      <c r="AE2383" s="1"/>
      <c r="AF2383" s="1"/>
      <c r="AG2383" s="1"/>
      <c r="AH2383" s="1"/>
      <c r="AI2383" s="1"/>
      <c r="AJ2383" s="41"/>
      <c r="AO2383" s="34"/>
      <c r="AP2383" s="34"/>
      <c r="AQ2383" s="34"/>
      <c r="AR2383" s="34"/>
    </row>
    <row r="2384" spans="1:44" ht="14.7" hidden="1" customHeight="1" x14ac:dyDescent="0.3">
      <c r="A2384">
        <v>2383</v>
      </c>
      <c r="B2384" t="s">
        <v>10112</v>
      </c>
      <c r="C2384">
        <v>2007</v>
      </c>
      <c r="D2384" t="s">
        <v>10113</v>
      </c>
      <c r="E2384" t="s">
        <v>1476</v>
      </c>
      <c r="F2384">
        <v>49</v>
      </c>
      <c r="G2384">
        <v>2</v>
      </c>
      <c r="H2384">
        <v>165</v>
      </c>
      <c r="I2384">
        <v>178</v>
      </c>
      <c r="J2384" t="s">
        <v>10114</v>
      </c>
      <c r="K2384" t="s">
        <v>10115</v>
      </c>
      <c r="L2384" t="s">
        <v>120</v>
      </c>
      <c r="M2384" s="34"/>
      <c r="N2384" s="34"/>
      <c r="O2384" s="34"/>
      <c r="P2384" s="1" t="s">
        <v>178</v>
      </c>
      <c r="Q2384" s="1" t="str">
        <f t="shared" si="209"/>
        <v>exclude_title</v>
      </c>
      <c r="R2384" s="1" t="s">
        <v>123</v>
      </c>
      <c r="S2384" s="1" t="s">
        <v>122</v>
      </c>
      <c r="T2384" s="1" t="str">
        <f t="shared" si="210"/>
        <v>include</v>
      </c>
      <c r="U2384" s="1" t="s">
        <v>124</v>
      </c>
      <c r="V2384" s="41" t="str">
        <f t="shared" si="211"/>
        <v>include</v>
      </c>
      <c r="W2384" s="1" t="s">
        <v>143</v>
      </c>
      <c r="X2384" s="1" t="str">
        <f>IF(OR(W2384="include",W2384="no_abstract_available"),"include", IF(W2384="duplicate","duplicate", IF(W2384="correction/reply","correction/reply", "exclude_abstract")))</f>
        <v>exclude_abstract</v>
      </c>
      <c r="Y2384" s="1" t="s">
        <v>123</v>
      </c>
      <c r="Z2384" s="1"/>
      <c r="AA2384" s="1"/>
      <c r="AB2384" s="1"/>
      <c r="AC2384" s="41" t="str">
        <f>IF(X2384=AA2384,X2384,IF(OR(X2384="include",AA2384="include"),"include",IF(OR(X2384="duplicate",AA2384="duplicate"),"duplicate",IF(OR(X2384="correction/reply",AA2384="correction/reply"),"correction/reply","exclude_abstract"))))</f>
        <v>exclude_abstract</v>
      </c>
      <c r="AD2384" s="1"/>
      <c r="AE2384" s="1"/>
      <c r="AF2384" s="1"/>
      <c r="AG2384" s="1"/>
      <c r="AH2384" s="1"/>
      <c r="AI2384" s="1"/>
      <c r="AJ2384" s="41"/>
      <c r="AO2384" s="34"/>
      <c r="AP2384" s="34"/>
      <c r="AQ2384" s="34"/>
      <c r="AR2384" s="34"/>
    </row>
    <row r="2385" spans="1:44" ht="14.7" hidden="1" customHeight="1" x14ac:dyDescent="0.3">
      <c r="A2385">
        <v>2384</v>
      </c>
      <c r="B2385" t="s">
        <v>10116</v>
      </c>
      <c r="C2385">
        <v>2010</v>
      </c>
      <c r="D2385" t="s">
        <v>10117</v>
      </c>
      <c r="E2385" t="s">
        <v>193</v>
      </c>
      <c r="F2385">
        <v>16</v>
      </c>
      <c r="G2385">
        <v>9</v>
      </c>
      <c r="H2385">
        <v>2589</v>
      </c>
      <c r="I2385">
        <v>2601</v>
      </c>
      <c r="J2385" t="s">
        <v>10118</v>
      </c>
      <c r="K2385" t="s">
        <v>10119</v>
      </c>
      <c r="L2385" t="s">
        <v>120</v>
      </c>
      <c r="M2385" s="34"/>
      <c r="N2385" s="34"/>
      <c r="O2385" s="34"/>
      <c r="P2385" s="1" t="s">
        <v>133</v>
      </c>
      <c r="Q2385" s="1" t="str">
        <f t="shared" si="209"/>
        <v>exclude_title</v>
      </c>
      <c r="R2385" s="1" t="s">
        <v>123</v>
      </c>
      <c r="S2385" s="1" t="s">
        <v>133</v>
      </c>
      <c r="T2385" s="1" t="str">
        <f t="shared" si="210"/>
        <v>exclude_title</v>
      </c>
      <c r="U2385" s="1" t="s">
        <v>124</v>
      </c>
      <c r="V2385" s="41" t="str">
        <f t="shared" si="211"/>
        <v>exclude_title</v>
      </c>
      <c r="W2385" s="1"/>
      <c r="X2385" s="1"/>
      <c r="Y2385" s="1"/>
      <c r="Z2385" s="1"/>
      <c r="AA2385" s="1"/>
      <c r="AB2385" s="1"/>
      <c r="AC2385" s="41"/>
      <c r="AD2385" s="1"/>
      <c r="AE2385" s="1"/>
      <c r="AF2385" s="1"/>
      <c r="AG2385" s="1"/>
      <c r="AH2385" s="1"/>
      <c r="AI2385" s="1"/>
      <c r="AJ2385" s="41"/>
      <c r="AO2385" s="34"/>
      <c r="AP2385" s="34"/>
      <c r="AQ2385" s="34"/>
      <c r="AR2385" s="34"/>
    </row>
    <row r="2386" spans="1:44" ht="14.7" hidden="1" customHeight="1" x14ac:dyDescent="0.3">
      <c r="A2386">
        <v>2385</v>
      </c>
      <c r="B2386" t="s">
        <v>10120</v>
      </c>
      <c r="C2386">
        <v>2018</v>
      </c>
      <c r="D2386" t="s">
        <v>10121</v>
      </c>
      <c r="E2386" t="s">
        <v>2324</v>
      </c>
      <c r="F2386">
        <v>368</v>
      </c>
      <c r="G2386" t="s">
        <v>130</v>
      </c>
      <c r="H2386">
        <v>357</v>
      </c>
      <c r="I2386">
        <v>376</v>
      </c>
      <c r="J2386" t="s">
        <v>10122</v>
      </c>
      <c r="K2386" t="s">
        <v>10123</v>
      </c>
      <c r="L2386" t="s">
        <v>120</v>
      </c>
      <c r="M2386" s="34"/>
      <c r="N2386" s="34"/>
      <c r="O2386" s="34"/>
      <c r="P2386" s="1" t="s">
        <v>155</v>
      </c>
      <c r="Q2386" s="1" t="str">
        <f t="shared" si="209"/>
        <v>exclude_title</v>
      </c>
      <c r="R2386" s="1" t="s">
        <v>123</v>
      </c>
      <c r="S2386" s="1" t="s">
        <v>133</v>
      </c>
      <c r="T2386" s="1" t="str">
        <f t="shared" si="210"/>
        <v>exclude_title</v>
      </c>
      <c r="U2386" s="1" t="s">
        <v>124</v>
      </c>
      <c r="V2386" s="41" t="str">
        <f t="shared" si="211"/>
        <v>exclude_title</v>
      </c>
      <c r="W2386" s="1"/>
      <c r="X2386" s="1"/>
      <c r="Y2386" s="1"/>
      <c r="Z2386" s="1"/>
      <c r="AA2386" s="1"/>
      <c r="AB2386" s="1"/>
      <c r="AC2386" s="41"/>
      <c r="AD2386" s="1"/>
      <c r="AE2386" s="1"/>
      <c r="AF2386" s="1"/>
      <c r="AG2386" s="1"/>
      <c r="AH2386" s="1"/>
      <c r="AI2386" s="1"/>
      <c r="AJ2386" s="41"/>
      <c r="AO2386" s="34"/>
      <c r="AP2386" s="34"/>
      <c r="AQ2386" s="34"/>
      <c r="AR2386" s="34"/>
    </row>
    <row r="2387" spans="1:44" ht="14.7" hidden="1" customHeight="1" x14ac:dyDescent="0.3">
      <c r="A2387">
        <v>2386</v>
      </c>
      <c r="B2387" t="s">
        <v>10124</v>
      </c>
      <c r="C2387">
        <v>2001</v>
      </c>
      <c r="D2387" t="s">
        <v>10125</v>
      </c>
      <c r="E2387" t="s">
        <v>4278</v>
      </c>
      <c r="F2387">
        <v>21</v>
      </c>
      <c r="G2387">
        <v>1</v>
      </c>
      <c r="H2387">
        <v>69</v>
      </c>
      <c r="I2387">
        <v>87</v>
      </c>
      <c r="J2387" t="s">
        <v>10126</v>
      </c>
      <c r="K2387" t="s">
        <v>10127</v>
      </c>
      <c r="L2387" t="s">
        <v>120</v>
      </c>
      <c r="M2387" s="34"/>
      <c r="N2387" s="34"/>
      <c r="O2387" s="34"/>
      <c r="P2387" s="1" t="s">
        <v>133</v>
      </c>
      <c r="Q2387" s="1" t="str">
        <f t="shared" si="209"/>
        <v>exclude_title</v>
      </c>
      <c r="R2387" s="1" t="s">
        <v>123</v>
      </c>
      <c r="S2387" s="1" t="s">
        <v>133</v>
      </c>
      <c r="T2387" s="1" t="str">
        <f t="shared" si="210"/>
        <v>exclude_title</v>
      </c>
      <c r="U2387" s="1" t="s">
        <v>124</v>
      </c>
      <c r="V2387" s="41" t="str">
        <f t="shared" si="211"/>
        <v>exclude_title</v>
      </c>
      <c r="W2387" s="1"/>
      <c r="X2387" s="1"/>
      <c r="Y2387" s="1"/>
      <c r="Z2387" s="1"/>
      <c r="AA2387" s="1"/>
      <c r="AB2387" s="1"/>
      <c r="AC2387" s="41"/>
      <c r="AD2387" s="1"/>
      <c r="AE2387" s="1"/>
      <c r="AF2387" s="1"/>
      <c r="AG2387" s="1"/>
      <c r="AH2387" s="1"/>
      <c r="AI2387" s="1"/>
      <c r="AJ2387" s="41"/>
      <c r="AO2387" s="34"/>
      <c r="AP2387" s="34"/>
      <c r="AQ2387" s="34"/>
      <c r="AR2387" s="34"/>
    </row>
    <row r="2388" spans="1:44" ht="14.7" hidden="1" customHeight="1" x14ac:dyDescent="0.3">
      <c r="A2388">
        <v>2387</v>
      </c>
      <c r="B2388" t="s">
        <v>10128</v>
      </c>
      <c r="C2388">
        <v>1990</v>
      </c>
      <c r="D2388" t="s">
        <v>10129</v>
      </c>
      <c r="E2388" t="s">
        <v>218</v>
      </c>
      <c r="F2388">
        <v>43</v>
      </c>
      <c r="G2388">
        <v>3</v>
      </c>
      <c r="H2388">
        <v>231</v>
      </c>
      <c r="I2388">
        <v>238</v>
      </c>
      <c r="J2388" t="s">
        <v>130</v>
      </c>
      <c r="K2388" t="s">
        <v>10130</v>
      </c>
      <c r="L2388" t="s">
        <v>120</v>
      </c>
      <c r="M2388" s="34"/>
      <c r="N2388" s="34"/>
      <c r="O2388" s="34"/>
      <c r="P2388" s="1" t="s">
        <v>122</v>
      </c>
      <c r="Q2388" s="1" t="str">
        <f t="shared" si="209"/>
        <v>include</v>
      </c>
      <c r="R2388" s="1" t="s">
        <v>123</v>
      </c>
      <c r="S2388" s="1" t="s">
        <v>122</v>
      </c>
      <c r="T2388" s="1" t="str">
        <f t="shared" si="210"/>
        <v>include</v>
      </c>
      <c r="U2388" s="1" t="s">
        <v>124</v>
      </c>
      <c r="V2388" s="41" t="str">
        <f t="shared" si="211"/>
        <v>include</v>
      </c>
      <c r="W2388" s="1" t="s">
        <v>156</v>
      </c>
      <c r="X2388" s="1" t="str">
        <f>IF(OR(W2388="include",W2388="no_abstract_available"),"include", IF(W2388="duplicate","duplicate", IF(W2388="correction/reply","correction/reply", "exclude_abstract")))</f>
        <v>exclude_abstract</v>
      </c>
      <c r="Y2388" s="1" t="s">
        <v>123</v>
      </c>
      <c r="Z2388" s="1"/>
      <c r="AA2388" s="1"/>
      <c r="AB2388" s="1"/>
      <c r="AC2388" s="41" t="str">
        <f>IF(X2388=AA2388,X2388,IF(OR(X2388="include",AA2388="include"),"include",IF(OR(X2388="duplicate",AA2388="duplicate"),"duplicate",IF(OR(X2388="correction/reply",AA2388="correction/reply"),"correction/reply","exclude_abstract"))))</f>
        <v>exclude_abstract</v>
      </c>
      <c r="AD2388" s="1"/>
      <c r="AE2388" s="1"/>
      <c r="AF2388" s="1"/>
      <c r="AG2388" s="1"/>
      <c r="AH2388" s="1"/>
      <c r="AI2388" s="1"/>
      <c r="AJ2388" s="41"/>
      <c r="AO2388" s="34"/>
      <c r="AP2388" s="34"/>
      <c r="AQ2388" s="34"/>
      <c r="AR2388" s="34"/>
    </row>
    <row r="2389" spans="1:44" ht="14.7" hidden="1" customHeight="1" x14ac:dyDescent="0.3">
      <c r="A2389">
        <v>2388</v>
      </c>
      <c r="B2389" t="s">
        <v>10131</v>
      </c>
      <c r="C2389">
        <v>2017</v>
      </c>
      <c r="D2389" t="s">
        <v>10132</v>
      </c>
      <c r="E2389" t="s">
        <v>10133</v>
      </c>
      <c r="F2389">
        <v>40</v>
      </c>
      <c r="G2389">
        <v>4</v>
      </c>
      <c r="H2389">
        <v>1082</v>
      </c>
      <c r="I2389">
        <v>1095</v>
      </c>
      <c r="J2389" t="s">
        <v>10134</v>
      </c>
      <c r="K2389" t="s">
        <v>10135</v>
      </c>
      <c r="L2389" t="s">
        <v>120</v>
      </c>
      <c r="M2389" s="34"/>
      <c r="N2389" s="34"/>
      <c r="O2389" s="34"/>
      <c r="P2389" s="1" t="s">
        <v>155</v>
      </c>
      <c r="Q2389" s="1" t="str">
        <f t="shared" si="209"/>
        <v>exclude_title</v>
      </c>
      <c r="R2389" s="1" t="s">
        <v>123</v>
      </c>
      <c r="S2389" s="1" t="s">
        <v>133</v>
      </c>
      <c r="T2389" s="1" t="str">
        <f t="shared" si="210"/>
        <v>exclude_title</v>
      </c>
      <c r="U2389" s="1" t="s">
        <v>124</v>
      </c>
      <c r="V2389" s="41" t="str">
        <f t="shared" si="211"/>
        <v>exclude_title</v>
      </c>
      <c r="W2389" s="1"/>
      <c r="X2389" s="1"/>
      <c r="Y2389" s="1"/>
      <c r="Z2389" s="1"/>
      <c r="AA2389" s="1"/>
      <c r="AB2389" s="1"/>
      <c r="AC2389" s="41"/>
      <c r="AD2389" s="1"/>
      <c r="AE2389" s="1"/>
      <c r="AF2389" s="1"/>
      <c r="AG2389" s="1"/>
      <c r="AH2389" s="1"/>
      <c r="AI2389" s="1"/>
      <c r="AJ2389" s="41"/>
      <c r="AO2389" s="34"/>
      <c r="AP2389" s="34"/>
      <c r="AQ2389" s="34"/>
      <c r="AR2389" s="34"/>
    </row>
    <row r="2390" spans="1:44" ht="14.7" hidden="1" customHeight="1" x14ac:dyDescent="0.3">
      <c r="A2390">
        <v>2389</v>
      </c>
      <c r="B2390" t="s">
        <v>10136</v>
      </c>
      <c r="C2390">
        <v>1985</v>
      </c>
      <c r="D2390" t="s">
        <v>10137</v>
      </c>
      <c r="E2390" t="s">
        <v>218</v>
      </c>
      <c r="F2390">
        <v>38</v>
      </c>
      <c r="G2390">
        <v>1</v>
      </c>
      <c r="H2390">
        <v>61</v>
      </c>
      <c r="I2390">
        <v>64</v>
      </c>
      <c r="J2390" t="s">
        <v>130</v>
      </c>
      <c r="K2390" t="s">
        <v>10138</v>
      </c>
      <c r="L2390" t="s">
        <v>120</v>
      </c>
      <c r="M2390" s="34"/>
      <c r="N2390" s="34"/>
      <c r="O2390" s="34"/>
      <c r="P2390" s="1" t="s">
        <v>178</v>
      </c>
      <c r="Q2390" s="1" t="str">
        <f t="shared" si="209"/>
        <v>exclude_title</v>
      </c>
      <c r="R2390" s="1" t="s">
        <v>123</v>
      </c>
      <c r="S2390" s="1" t="s">
        <v>122</v>
      </c>
      <c r="T2390" s="1" t="str">
        <f t="shared" si="210"/>
        <v>include</v>
      </c>
      <c r="U2390" s="1" t="s">
        <v>124</v>
      </c>
      <c r="V2390" s="41" t="str">
        <f t="shared" si="211"/>
        <v>include</v>
      </c>
      <c r="W2390" s="1" t="s">
        <v>156</v>
      </c>
      <c r="X2390" s="1" t="str">
        <f>IF(OR(W2390="include",W2390="no_abstract_available"),"include", IF(W2390="duplicate","duplicate", IF(W2390="correction/reply","correction/reply", "exclude_abstract")))</f>
        <v>exclude_abstract</v>
      </c>
      <c r="Y2390" s="1" t="s">
        <v>123</v>
      </c>
      <c r="Z2390" s="1"/>
      <c r="AA2390" s="1"/>
      <c r="AB2390" s="1"/>
      <c r="AC2390" s="41" t="str">
        <f>IF(X2390=AA2390,X2390,IF(OR(X2390="include",AA2390="include"),"include",IF(OR(X2390="duplicate",AA2390="duplicate"),"duplicate",IF(OR(X2390="correction/reply",AA2390="correction/reply"),"correction/reply","exclude_abstract"))))</f>
        <v>exclude_abstract</v>
      </c>
      <c r="AD2390" s="1"/>
      <c r="AE2390" s="1"/>
      <c r="AF2390" s="1"/>
      <c r="AG2390" s="1"/>
      <c r="AH2390" s="1"/>
      <c r="AI2390" s="1"/>
      <c r="AJ2390" s="41"/>
      <c r="AO2390" s="34"/>
      <c r="AP2390" s="34"/>
      <c r="AQ2390" s="34"/>
      <c r="AR2390" s="34"/>
    </row>
    <row r="2391" spans="1:44" ht="14.7" hidden="1" customHeight="1" x14ac:dyDescent="0.3">
      <c r="A2391">
        <v>2390</v>
      </c>
      <c r="B2391" t="s">
        <v>10139</v>
      </c>
      <c r="C2391">
        <v>2016</v>
      </c>
      <c r="D2391" t="s">
        <v>10140</v>
      </c>
      <c r="E2391" t="s">
        <v>2169</v>
      </c>
      <c r="F2391">
        <v>222</v>
      </c>
      <c r="G2391" t="s">
        <v>130</v>
      </c>
      <c r="H2391">
        <v>156</v>
      </c>
      <c r="I2391">
        <v>170</v>
      </c>
      <c r="J2391" t="s">
        <v>10141</v>
      </c>
      <c r="K2391" t="s">
        <v>10142</v>
      </c>
      <c r="L2391" t="s">
        <v>120</v>
      </c>
      <c r="M2391" s="34"/>
      <c r="N2391" s="34"/>
      <c r="O2391" s="34" t="s">
        <v>121</v>
      </c>
      <c r="P2391" s="1" t="s">
        <v>122</v>
      </c>
      <c r="Q2391" s="1" t="str">
        <f t="shared" si="209"/>
        <v>include</v>
      </c>
      <c r="R2391" s="1" t="s">
        <v>123</v>
      </c>
      <c r="S2391" s="1" t="s">
        <v>122</v>
      </c>
      <c r="T2391" s="1" t="str">
        <f t="shared" si="210"/>
        <v>include</v>
      </c>
      <c r="U2391" s="1" t="s">
        <v>124</v>
      </c>
      <c r="V2391" s="41" t="str">
        <f t="shared" si="211"/>
        <v>include</v>
      </c>
      <c r="W2391" s="1" t="s">
        <v>122</v>
      </c>
      <c r="X2391" s="1" t="str">
        <f>IF(OR(W2391="include",W2391="no_abstract_available"),"include", IF(W2391="duplicate","duplicate", IF(W2391="correction/reply","correction/reply", "exclude_abstract")))</f>
        <v>include</v>
      </c>
      <c r="Y2391" s="1" t="s">
        <v>123</v>
      </c>
      <c r="Z2391" s="1"/>
      <c r="AA2391" s="1"/>
      <c r="AB2391" s="1"/>
      <c r="AC2391" s="41" t="str">
        <f>IF(X2391=AA2391,X2391,IF(OR(X2391="include",AA2391="include"),"include",IF(OR(X2391="duplicate",AA2391="duplicate"),"duplicate",IF(OR(X2391="correction/reply",AA2391="correction/reply"),"correction/reply","exclude_abstract"))))</f>
        <v>include</v>
      </c>
      <c r="AD2391" s="1" t="s">
        <v>541</v>
      </c>
      <c r="AE2391" s="1"/>
      <c r="AF2391" s="1" t="s">
        <v>124</v>
      </c>
      <c r="AG2391" s="1"/>
      <c r="AH2391" s="1"/>
      <c r="AI2391" s="1"/>
      <c r="AJ2391" s="41" t="str">
        <f>IF(AD2391=AG2391,AD2391, (IF(AG2391=0, AD2391,"different!")))</f>
        <v>exclude_population_coordinates</v>
      </c>
      <c r="AK2391" t="s">
        <v>124</v>
      </c>
      <c r="AL2391" t="s">
        <v>126</v>
      </c>
      <c r="AN2391" t="s">
        <v>10143</v>
      </c>
      <c r="AO2391" s="34"/>
      <c r="AP2391" s="34"/>
      <c r="AQ2391" s="34"/>
      <c r="AR2391" s="34"/>
    </row>
    <row r="2392" spans="1:44" ht="14.7" hidden="1" customHeight="1" x14ac:dyDescent="0.3">
      <c r="A2392">
        <v>2391</v>
      </c>
      <c r="B2392" t="s">
        <v>10144</v>
      </c>
      <c r="C2392">
        <v>2011</v>
      </c>
      <c r="D2392" t="s">
        <v>10145</v>
      </c>
      <c r="E2392" t="s">
        <v>955</v>
      </c>
      <c r="F2392">
        <v>429</v>
      </c>
      <c r="G2392" t="s">
        <v>130</v>
      </c>
      <c r="H2392">
        <v>125</v>
      </c>
      <c r="I2392">
        <v>144</v>
      </c>
      <c r="J2392" t="s">
        <v>10146</v>
      </c>
      <c r="K2392" t="s">
        <v>10147</v>
      </c>
      <c r="L2392" t="s">
        <v>120</v>
      </c>
      <c r="M2392" s="34"/>
      <c r="N2392" s="34"/>
      <c r="O2392" s="34"/>
      <c r="P2392" s="1" t="s">
        <v>155</v>
      </c>
      <c r="Q2392" s="1" t="str">
        <f t="shared" si="209"/>
        <v>exclude_title</v>
      </c>
      <c r="R2392" s="1" t="s">
        <v>123</v>
      </c>
      <c r="S2392" s="1" t="s">
        <v>133</v>
      </c>
      <c r="T2392" s="1" t="str">
        <f t="shared" si="210"/>
        <v>exclude_title</v>
      </c>
      <c r="U2392" s="1" t="s">
        <v>124</v>
      </c>
      <c r="V2392" s="41" t="str">
        <f t="shared" si="211"/>
        <v>exclude_title</v>
      </c>
      <c r="W2392" s="1"/>
      <c r="X2392" s="1"/>
      <c r="Y2392" s="1"/>
      <c r="Z2392" s="1"/>
      <c r="AA2392" s="1"/>
      <c r="AB2392" s="1"/>
      <c r="AC2392" s="41"/>
      <c r="AD2392" s="1"/>
      <c r="AE2392" s="1"/>
      <c r="AF2392" s="1"/>
      <c r="AG2392" s="1"/>
      <c r="AH2392" s="1"/>
      <c r="AI2392" s="1"/>
      <c r="AJ2392" s="41"/>
      <c r="AO2392" s="34"/>
      <c r="AP2392" s="34"/>
      <c r="AQ2392" s="34"/>
      <c r="AR2392" s="34"/>
    </row>
    <row r="2393" spans="1:44" ht="14.7" hidden="1" customHeight="1" x14ac:dyDescent="0.3">
      <c r="A2393">
        <v>2392</v>
      </c>
      <c r="B2393" t="s">
        <v>10148</v>
      </c>
      <c r="C2393">
        <v>1998</v>
      </c>
      <c r="D2393" t="s">
        <v>10149</v>
      </c>
      <c r="E2393" t="s">
        <v>1768</v>
      </c>
      <c r="F2393">
        <v>16</v>
      </c>
      <c r="G2393">
        <v>2</v>
      </c>
      <c r="H2393">
        <v>173</v>
      </c>
      <c r="I2393">
        <v>188</v>
      </c>
      <c r="J2393" t="s">
        <v>10150</v>
      </c>
      <c r="K2393" t="s">
        <v>10151</v>
      </c>
      <c r="L2393" t="s">
        <v>120</v>
      </c>
      <c r="M2393" s="34"/>
      <c r="N2393" s="34"/>
      <c r="O2393" s="34"/>
      <c r="P2393" s="1" t="s">
        <v>133</v>
      </c>
      <c r="Q2393" s="1" t="str">
        <f t="shared" si="209"/>
        <v>exclude_title</v>
      </c>
      <c r="R2393" s="1" t="s">
        <v>123</v>
      </c>
      <c r="S2393" s="1" t="s">
        <v>133</v>
      </c>
      <c r="T2393" s="1" t="str">
        <f t="shared" si="210"/>
        <v>exclude_title</v>
      </c>
      <c r="U2393" s="1" t="s">
        <v>124</v>
      </c>
      <c r="V2393" s="41" t="str">
        <f t="shared" si="211"/>
        <v>exclude_title</v>
      </c>
      <c r="W2393" s="1"/>
      <c r="X2393" s="1"/>
      <c r="Y2393" s="1"/>
      <c r="Z2393" s="1"/>
      <c r="AA2393" s="1"/>
      <c r="AB2393" s="1"/>
      <c r="AC2393" s="41"/>
      <c r="AD2393" s="1"/>
      <c r="AE2393" s="1"/>
      <c r="AF2393" s="1"/>
      <c r="AG2393" s="1"/>
      <c r="AH2393" s="1"/>
      <c r="AI2393" s="1"/>
      <c r="AJ2393" s="41"/>
      <c r="AO2393" s="34"/>
      <c r="AP2393" s="34"/>
      <c r="AQ2393" s="34"/>
      <c r="AR2393" s="34"/>
    </row>
    <row r="2394" spans="1:44" ht="14.7" hidden="1" customHeight="1" x14ac:dyDescent="0.3">
      <c r="A2394">
        <v>2393</v>
      </c>
      <c r="B2394" t="s">
        <v>10152</v>
      </c>
      <c r="C2394">
        <v>2003</v>
      </c>
      <c r="D2394" t="s">
        <v>10153</v>
      </c>
      <c r="E2394" t="s">
        <v>10154</v>
      </c>
      <c r="F2394">
        <v>31</v>
      </c>
      <c r="G2394">
        <v>4</v>
      </c>
      <c r="H2394">
        <v>1210</v>
      </c>
      <c r="I2394">
        <v>1217</v>
      </c>
      <c r="J2394" t="s">
        <v>130</v>
      </c>
      <c r="K2394" t="s">
        <v>10155</v>
      </c>
      <c r="L2394" t="s">
        <v>120</v>
      </c>
      <c r="M2394" s="34"/>
      <c r="N2394" s="34"/>
      <c r="O2394" s="34"/>
      <c r="P2394" s="1" t="s">
        <v>178</v>
      </c>
      <c r="Q2394" s="1" t="str">
        <f t="shared" si="209"/>
        <v>exclude_title</v>
      </c>
      <c r="R2394" s="1" t="s">
        <v>123</v>
      </c>
      <c r="S2394" s="1" t="s">
        <v>122</v>
      </c>
      <c r="T2394" s="1" t="str">
        <f t="shared" si="210"/>
        <v>include</v>
      </c>
      <c r="U2394" s="1" t="s">
        <v>124</v>
      </c>
      <c r="V2394" s="41" t="str">
        <f t="shared" si="211"/>
        <v>include</v>
      </c>
      <c r="W2394" s="1" t="s">
        <v>133</v>
      </c>
      <c r="X2394" s="1" t="str">
        <f>IF(OR(W2394="include",W2394="no_abstract_available"),"include", IF(W2394="duplicate","duplicate", IF(W2394="correction/reply","correction/reply", "exclude_abstract")))</f>
        <v>exclude_abstract</v>
      </c>
      <c r="Y2394" s="1" t="s">
        <v>123</v>
      </c>
      <c r="Z2394" s="1"/>
      <c r="AA2394" s="1"/>
      <c r="AB2394" s="1"/>
      <c r="AC2394" s="41" t="str">
        <f>IF(X2394=AA2394,X2394,IF(OR(X2394="include",AA2394="include"),"include",IF(OR(X2394="duplicate",AA2394="duplicate"),"duplicate",IF(OR(X2394="correction/reply",AA2394="correction/reply"),"correction/reply","exclude_abstract"))))</f>
        <v>exclude_abstract</v>
      </c>
      <c r="AD2394" s="1"/>
      <c r="AE2394" s="1"/>
      <c r="AF2394" s="1"/>
      <c r="AG2394" s="1"/>
      <c r="AH2394" s="1"/>
      <c r="AI2394" s="1"/>
      <c r="AJ2394" s="41"/>
      <c r="AO2394" s="34"/>
      <c r="AP2394" s="34"/>
      <c r="AQ2394" s="34"/>
      <c r="AR2394" s="34"/>
    </row>
    <row r="2395" spans="1:44" ht="14.7" hidden="1" customHeight="1" x14ac:dyDescent="0.3">
      <c r="A2395">
        <v>2394</v>
      </c>
      <c r="B2395" t="s">
        <v>10156</v>
      </c>
      <c r="C2395">
        <v>2021</v>
      </c>
      <c r="D2395" t="s">
        <v>10157</v>
      </c>
      <c r="E2395" t="s">
        <v>3461</v>
      </c>
      <c r="F2395">
        <v>127</v>
      </c>
      <c r="G2395" t="s">
        <v>130</v>
      </c>
      <c r="H2395" t="s">
        <v>130</v>
      </c>
      <c r="I2395" t="s">
        <v>130</v>
      </c>
      <c r="J2395" t="s">
        <v>10158</v>
      </c>
      <c r="K2395" t="s">
        <v>10159</v>
      </c>
      <c r="L2395" t="s">
        <v>120</v>
      </c>
      <c r="M2395" s="34"/>
      <c r="N2395" s="34"/>
      <c r="O2395" s="34"/>
      <c r="P2395" s="1" t="s">
        <v>133</v>
      </c>
      <c r="Q2395" s="1" t="str">
        <f t="shared" si="209"/>
        <v>exclude_title</v>
      </c>
      <c r="R2395" s="1" t="s">
        <v>123</v>
      </c>
      <c r="S2395" s="1" t="s">
        <v>133</v>
      </c>
      <c r="T2395" s="1" t="str">
        <f t="shared" si="210"/>
        <v>exclude_title</v>
      </c>
      <c r="U2395" s="1" t="s">
        <v>124</v>
      </c>
      <c r="V2395" s="41" t="str">
        <f t="shared" si="211"/>
        <v>exclude_title</v>
      </c>
      <c r="W2395" s="1"/>
      <c r="X2395" s="1"/>
      <c r="Y2395" s="1"/>
      <c r="Z2395" s="1"/>
      <c r="AA2395" s="1"/>
      <c r="AB2395" s="1"/>
      <c r="AC2395" s="41"/>
      <c r="AD2395" s="1"/>
      <c r="AE2395" s="1"/>
      <c r="AF2395" s="1"/>
      <c r="AG2395" s="1"/>
      <c r="AH2395" s="1"/>
      <c r="AI2395" s="1"/>
      <c r="AJ2395" s="41"/>
      <c r="AO2395" s="34"/>
      <c r="AP2395" s="34"/>
      <c r="AQ2395" s="34"/>
      <c r="AR2395" s="34"/>
    </row>
    <row r="2396" spans="1:44" ht="14.7" hidden="1" customHeight="1" x14ac:dyDescent="0.3">
      <c r="A2396">
        <v>2395</v>
      </c>
      <c r="B2396" t="s">
        <v>10160</v>
      </c>
      <c r="C2396">
        <v>2006</v>
      </c>
      <c r="D2396" t="s">
        <v>10161</v>
      </c>
      <c r="E2396" t="s">
        <v>1029</v>
      </c>
      <c r="F2396">
        <v>184</v>
      </c>
      <c r="G2396">
        <v>1</v>
      </c>
      <c r="H2396">
        <v>13</v>
      </c>
      <c r="I2396">
        <v>25</v>
      </c>
      <c r="J2396" t="s">
        <v>10162</v>
      </c>
      <c r="K2396" t="s">
        <v>10163</v>
      </c>
      <c r="L2396" t="s">
        <v>120</v>
      </c>
      <c r="M2396" s="34"/>
      <c r="N2396" s="34"/>
      <c r="O2396" s="34"/>
      <c r="P2396" s="1" t="s">
        <v>178</v>
      </c>
      <c r="Q2396" s="1" t="str">
        <f t="shared" si="209"/>
        <v>exclude_title</v>
      </c>
      <c r="R2396" s="1" t="s">
        <v>123</v>
      </c>
      <c r="S2396" s="1" t="s">
        <v>122</v>
      </c>
      <c r="T2396" s="1" t="str">
        <f t="shared" si="210"/>
        <v>include</v>
      </c>
      <c r="U2396" s="1" t="s">
        <v>124</v>
      </c>
      <c r="V2396" s="41" t="str">
        <f t="shared" si="211"/>
        <v>include</v>
      </c>
      <c r="W2396" s="1" t="s">
        <v>133</v>
      </c>
      <c r="X2396" s="1" t="str">
        <f>IF(OR(W2396="include",W2396="no_abstract_available"),"include", IF(W2396="duplicate","duplicate", IF(W2396="correction/reply","correction/reply", "exclude_abstract")))</f>
        <v>exclude_abstract</v>
      </c>
      <c r="Y2396" s="1" t="s">
        <v>123</v>
      </c>
      <c r="Z2396" s="1"/>
      <c r="AA2396" s="1"/>
      <c r="AB2396" s="1"/>
      <c r="AC2396" s="41" t="str">
        <f>IF(X2396=AA2396,X2396,IF(OR(X2396="include",AA2396="include"),"include",IF(OR(X2396="duplicate",AA2396="duplicate"),"duplicate",IF(OR(X2396="correction/reply",AA2396="correction/reply"),"correction/reply","exclude_abstract"))))</f>
        <v>exclude_abstract</v>
      </c>
      <c r="AD2396" s="1"/>
      <c r="AE2396" s="1"/>
      <c r="AF2396" s="1"/>
      <c r="AG2396" s="1"/>
      <c r="AH2396" s="1"/>
      <c r="AI2396" s="1"/>
      <c r="AJ2396" s="41"/>
      <c r="AO2396" s="34"/>
      <c r="AP2396" s="34"/>
      <c r="AQ2396" s="34"/>
      <c r="AR2396" s="34"/>
    </row>
    <row r="2397" spans="1:44" ht="14.7" hidden="1" customHeight="1" x14ac:dyDescent="0.3">
      <c r="A2397">
        <v>2396</v>
      </c>
      <c r="B2397" t="s">
        <v>10164</v>
      </c>
      <c r="C2397">
        <v>2007</v>
      </c>
      <c r="D2397" t="s">
        <v>10165</v>
      </c>
      <c r="E2397" t="s">
        <v>1768</v>
      </c>
      <c r="F2397">
        <v>47</v>
      </c>
      <c r="G2397">
        <v>3</v>
      </c>
      <c r="H2397">
        <v>267</v>
      </c>
      <c r="I2397">
        <v>274</v>
      </c>
      <c r="J2397" t="s">
        <v>10166</v>
      </c>
      <c r="K2397" t="s">
        <v>10167</v>
      </c>
      <c r="L2397" t="s">
        <v>120</v>
      </c>
      <c r="M2397" s="34"/>
      <c r="N2397" s="34"/>
      <c r="O2397" s="34"/>
      <c r="P2397" s="1" t="s">
        <v>178</v>
      </c>
      <c r="Q2397" s="1" t="str">
        <f t="shared" si="209"/>
        <v>exclude_title</v>
      </c>
      <c r="R2397" s="1" t="s">
        <v>123</v>
      </c>
      <c r="S2397" s="1" t="s">
        <v>122</v>
      </c>
      <c r="T2397" s="1" t="str">
        <f t="shared" si="210"/>
        <v>include</v>
      </c>
      <c r="U2397" s="1" t="s">
        <v>124</v>
      </c>
      <c r="V2397" s="41" t="str">
        <f t="shared" si="211"/>
        <v>include</v>
      </c>
      <c r="W2397" s="1" t="s">
        <v>133</v>
      </c>
      <c r="X2397" s="1" t="str">
        <f>IF(OR(W2397="include",W2397="no_abstract_available"),"include", IF(W2397="duplicate","duplicate", IF(W2397="correction/reply","correction/reply", "exclude_abstract")))</f>
        <v>exclude_abstract</v>
      </c>
      <c r="Y2397" s="1" t="s">
        <v>123</v>
      </c>
      <c r="Z2397" s="1"/>
      <c r="AA2397" s="1"/>
      <c r="AB2397" s="1"/>
      <c r="AC2397" s="41" t="str">
        <f>IF(X2397=AA2397,X2397,IF(OR(X2397="include",AA2397="include"),"include",IF(OR(X2397="duplicate",AA2397="duplicate"),"duplicate",IF(OR(X2397="correction/reply",AA2397="correction/reply"),"correction/reply","exclude_abstract"))))</f>
        <v>exclude_abstract</v>
      </c>
      <c r="AD2397" s="1"/>
      <c r="AE2397" s="1"/>
      <c r="AF2397" s="1"/>
      <c r="AG2397" s="1"/>
      <c r="AH2397" s="1"/>
      <c r="AI2397" s="1"/>
      <c r="AJ2397" s="41"/>
      <c r="AO2397" s="34"/>
      <c r="AP2397" s="34"/>
      <c r="AQ2397" s="34"/>
      <c r="AR2397" s="34"/>
    </row>
    <row r="2398" spans="1:44" ht="14.7" hidden="1" customHeight="1" x14ac:dyDescent="0.3">
      <c r="A2398">
        <v>2397</v>
      </c>
      <c r="B2398" t="s">
        <v>10168</v>
      </c>
      <c r="C2398">
        <v>2009</v>
      </c>
      <c r="D2398" t="s">
        <v>10169</v>
      </c>
      <c r="E2398" t="s">
        <v>10170</v>
      </c>
      <c r="F2398">
        <v>64</v>
      </c>
      <c r="G2398">
        <v>4</v>
      </c>
      <c r="H2398">
        <v>687</v>
      </c>
      <c r="I2398">
        <v>693</v>
      </c>
      <c r="J2398" t="s">
        <v>10171</v>
      </c>
      <c r="K2398" t="s">
        <v>10172</v>
      </c>
      <c r="L2398" t="s">
        <v>120</v>
      </c>
      <c r="M2398" s="34"/>
      <c r="N2398" s="34"/>
      <c r="O2398" s="34"/>
      <c r="P2398" s="1" t="s">
        <v>178</v>
      </c>
      <c r="Q2398" s="1" t="str">
        <f t="shared" si="209"/>
        <v>exclude_title</v>
      </c>
      <c r="R2398" s="1" t="s">
        <v>123</v>
      </c>
      <c r="S2398" s="1" t="s">
        <v>133</v>
      </c>
      <c r="T2398" s="1" t="str">
        <f t="shared" si="210"/>
        <v>exclude_title</v>
      </c>
      <c r="U2398" s="1" t="s">
        <v>124</v>
      </c>
      <c r="V2398" s="41" t="str">
        <f t="shared" si="211"/>
        <v>exclude_title</v>
      </c>
      <c r="W2398" s="1"/>
      <c r="X2398" s="1"/>
      <c r="Y2398" s="1"/>
      <c r="Z2398" s="1"/>
      <c r="AA2398" s="1"/>
      <c r="AB2398" s="1"/>
      <c r="AC2398" s="41"/>
      <c r="AD2398" s="1"/>
      <c r="AE2398" s="1"/>
      <c r="AF2398" s="1"/>
      <c r="AG2398" s="1"/>
      <c r="AH2398" s="1"/>
      <c r="AI2398" s="1"/>
      <c r="AJ2398" s="41"/>
      <c r="AO2398" s="34"/>
      <c r="AP2398" s="34"/>
      <c r="AQ2398" s="34"/>
      <c r="AR2398" s="34"/>
    </row>
    <row r="2399" spans="1:44" ht="14.7" hidden="1" customHeight="1" x14ac:dyDescent="0.3">
      <c r="A2399">
        <v>2398</v>
      </c>
      <c r="B2399" t="s">
        <v>10173</v>
      </c>
      <c r="C2399">
        <v>2004</v>
      </c>
      <c r="D2399" t="s">
        <v>10174</v>
      </c>
      <c r="E2399" t="s">
        <v>10175</v>
      </c>
      <c r="F2399">
        <v>38</v>
      </c>
      <c r="G2399">
        <v>1</v>
      </c>
      <c r="H2399">
        <v>91</v>
      </c>
      <c r="I2399">
        <v>101</v>
      </c>
      <c r="J2399" t="s">
        <v>10176</v>
      </c>
      <c r="K2399" t="s">
        <v>10177</v>
      </c>
      <c r="L2399" t="s">
        <v>120</v>
      </c>
      <c r="M2399" s="34"/>
      <c r="N2399" s="34"/>
      <c r="O2399" s="34"/>
      <c r="P2399" s="1" t="s">
        <v>133</v>
      </c>
      <c r="Q2399" s="1" t="str">
        <f t="shared" si="209"/>
        <v>exclude_title</v>
      </c>
      <c r="R2399" s="1" t="s">
        <v>123</v>
      </c>
      <c r="S2399" s="1" t="s">
        <v>133</v>
      </c>
      <c r="T2399" s="1" t="str">
        <f t="shared" si="210"/>
        <v>exclude_title</v>
      </c>
      <c r="U2399" s="1" t="s">
        <v>124</v>
      </c>
      <c r="V2399" s="41" t="str">
        <f t="shared" si="211"/>
        <v>exclude_title</v>
      </c>
      <c r="W2399" s="1"/>
      <c r="X2399" s="1"/>
      <c r="Y2399" s="1"/>
      <c r="Z2399" s="1"/>
      <c r="AA2399" s="1"/>
      <c r="AB2399" s="1"/>
      <c r="AC2399" s="41"/>
      <c r="AD2399" s="1"/>
      <c r="AE2399" s="1"/>
      <c r="AF2399" s="1"/>
      <c r="AG2399" s="1"/>
      <c r="AH2399" s="1"/>
      <c r="AI2399" s="1"/>
      <c r="AJ2399" s="41"/>
      <c r="AO2399" s="34"/>
      <c r="AP2399" s="34"/>
      <c r="AQ2399" s="34"/>
      <c r="AR2399" s="34"/>
    </row>
    <row r="2400" spans="1:44" ht="14.7" hidden="1" customHeight="1" x14ac:dyDescent="0.3">
      <c r="A2400">
        <v>2399</v>
      </c>
      <c r="B2400" t="s">
        <v>10178</v>
      </c>
      <c r="C2400">
        <v>2014</v>
      </c>
      <c r="D2400" t="s">
        <v>10179</v>
      </c>
      <c r="E2400" t="s">
        <v>5237</v>
      </c>
      <c r="F2400">
        <v>27</v>
      </c>
      <c r="G2400">
        <v>2</v>
      </c>
      <c r="H2400">
        <v>257</v>
      </c>
      <c r="I2400">
        <v>284</v>
      </c>
      <c r="J2400" t="s">
        <v>10180</v>
      </c>
      <c r="K2400" t="s">
        <v>10181</v>
      </c>
      <c r="L2400" t="s">
        <v>120</v>
      </c>
      <c r="M2400" s="34"/>
      <c r="N2400" s="34"/>
      <c r="O2400" s="34"/>
      <c r="P2400" s="1" t="s">
        <v>133</v>
      </c>
      <c r="Q2400" s="1" t="str">
        <f t="shared" si="209"/>
        <v>exclude_title</v>
      </c>
      <c r="R2400" s="1" t="s">
        <v>123</v>
      </c>
      <c r="S2400" s="1" t="s">
        <v>133</v>
      </c>
      <c r="T2400" s="1" t="str">
        <f t="shared" si="210"/>
        <v>exclude_title</v>
      </c>
      <c r="U2400" s="1" t="s">
        <v>124</v>
      </c>
      <c r="V2400" s="41" t="str">
        <f t="shared" si="211"/>
        <v>exclude_title</v>
      </c>
      <c r="W2400" s="1"/>
      <c r="X2400" s="1"/>
      <c r="Y2400" s="1"/>
      <c r="Z2400" s="1"/>
      <c r="AA2400" s="1"/>
      <c r="AB2400" s="1"/>
      <c r="AC2400" s="41"/>
      <c r="AD2400" s="1"/>
      <c r="AE2400" s="1"/>
      <c r="AF2400" s="1"/>
      <c r="AG2400" s="1"/>
      <c r="AH2400" s="1"/>
      <c r="AI2400" s="1"/>
      <c r="AJ2400" s="41"/>
      <c r="AO2400" s="34"/>
      <c r="AP2400" s="34"/>
      <c r="AQ2400" s="34"/>
      <c r="AR2400" s="34"/>
    </row>
    <row r="2401" spans="1:44" ht="14.7" hidden="1" customHeight="1" x14ac:dyDescent="0.3">
      <c r="A2401">
        <v>2400</v>
      </c>
      <c r="B2401" t="s">
        <v>10182</v>
      </c>
      <c r="C2401">
        <v>1997</v>
      </c>
      <c r="D2401" t="s">
        <v>10183</v>
      </c>
      <c r="E2401" t="s">
        <v>1007</v>
      </c>
      <c r="F2401">
        <v>3</v>
      </c>
      <c r="G2401">
        <v>2</v>
      </c>
      <c r="H2401">
        <v>107</v>
      </c>
      <c r="I2401">
        <v>116</v>
      </c>
      <c r="J2401" t="s">
        <v>130</v>
      </c>
      <c r="K2401" t="s">
        <v>10184</v>
      </c>
      <c r="L2401" t="s">
        <v>120</v>
      </c>
      <c r="M2401" s="34"/>
      <c r="N2401" s="34"/>
      <c r="O2401" s="34"/>
      <c r="P2401" s="1" t="s">
        <v>143</v>
      </c>
      <c r="Q2401" s="1" t="str">
        <f t="shared" si="209"/>
        <v>exclude_title</v>
      </c>
      <c r="R2401" s="1" t="s">
        <v>123</v>
      </c>
      <c r="S2401" s="1" t="s">
        <v>122</v>
      </c>
      <c r="T2401" s="1" t="str">
        <f t="shared" si="210"/>
        <v>include</v>
      </c>
      <c r="U2401" s="1" t="s">
        <v>124</v>
      </c>
      <c r="V2401" s="41" t="str">
        <f t="shared" si="211"/>
        <v>include</v>
      </c>
      <c r="W2401" s="1" t="s">
        <v>143</v>
      </c>
      <c r="X2401" s="1" t="str">
        <f>IF(OR(W2401="include",W2401="no_abstract_available"),"include", IF(W2401="duplicate","duplicate", IF(W2401="correction/reply","correction/reply", "exclude_abstract")))</f>
        <v>exclude_abstract</v>
      </c>
      <c r="Y2401" s="1" t="s">
        <v>123</v>
      </c>
      <c r="Z2401" s="1"/>
      <c r="AA2401" s="1"/>
      <c r="AB2401" s="1"/>
      <c r="AC2401" s="41" t="str">
        <f>IF(X2401=AA2401,X2401,IF(OR(X2401="include",AA2401="include"),"include",IF(OR(X2401="duplicate",AA2401="duplicate"),"duplicate",IF(OR(X2401="correction/reply",AA2401="correction/reply"),"correction/reply","exclude_abstract"))))</f>
        <v>exclude_abstract</v>
      </c>
      <c r="AD2401" s="1"/>
      <c r="AE2401" s="1"/>
      <c r="AF2401" s="1"/>
      <c r="AG2401" s="1"/>
      <c r="AH2401" s="1"/>
      <c r="AI2401" s="1"/>
      <c r="AJ2401" s="41"/>
      <c r="AO2401" s="34"/>
      <c r="AP2401" s="34"/>
      <c r="AQ2401" s="34"/>
      <c r="AR2401" s="34"/>
    </row>
    <row r="2402" spans="1:44" ht="14.7" hidden="1" customHeight="1" x14ac:dyDescent="0.3">
      <c r="A2402">
        <v>2401</v>
      </c>
      <c r="B2402" t="s">
        <v>10185</v>
      </c>
      <c r="C2402">
        <v>2017</v>
      </c>
      <c r="D2402" t="s">
        <v>10186</v>
      </c>
      <c r="E2402" t="s">
        <v>1782</v>
      </c>
      <c r="F2402">
        <v>57</v>
      </c>
      <c r="G2402">
        <v>5</v>
      </c>
      <c r="H2402">
        <v>961</v>
      </c>
      <c r="I2402">
        <v>976</v>
      </c>
      <c r="J2402" t="s">
        <v>10187</v>
      </c>
      <c r="K2402" t="s">
        <v>10188</v>
      </c>
      <c r="L2402" t="s">
        <v>120</v>
      </c>
      <c r="M2402" s="34"/>
      <c r="N2402" s="34"/>
      <c r="O2402" s="34"/>
      <c r="P2402" s="1" t="s">
        <v>122</v>
      </c>
      <c r="Q2402" s="1" t="str">
        <f t="shared" si="209"/>
        <v>include</v>
      </c>
      <c r="R2402" s="1" t="s">
        <v>123</v>
      </c>
      <c r="S2402" s="1" t="s">
        <v>122</v>
      </c>
      <c r="T2402" s="1" t="str">
        <f t="shared" si="210"/>
        <v>include</v>
      </c>
      <c r="U2402" s="1" t="s">
        <v>124</v>
      </c>
      <c r="V2402" s="41" t="str">
        <f t="shared" si="211"/>
        <v>include</v>
      </c>
      <c r="W2402" s="1" t="s">
        <v>156</v>
      </c>
      <c r="X2402" s="1" t="str">
        <f>IF(OR(W2402="include",W2402="no_abstract_available"),"include", IF(W2402="duplicate","duplicate", IF(W2402="correction/reply","correction/reply", "exclude_abstract")))</f>
        <v>exclude_abstract</v>
      </c>
      <c r="Y2402" s="1" t="s">
        <v>123</v>
      </c>
      <c r="Z2402" s="1"/>
      <c r="AA2402" s="1"/>
      <c r="AB2402" s="1"/>
      <c r="AC2402" s="41" t="str">
        <f>IF(X2402=AA2402,X2402,IF(OR(X2402="include",AA2402="include"),"include",IF(OR(X2402="duplicate",AA2402="duplicate"),"duplicate",IF(OR(X2402="correction/reply",AA2402="correction/reply"),"correction/reply","exclude_abstract"))))</f>
        <v>exclude_abstract</v>
      </c>
      <c r="AD2402" s="1"/>
      <c r="AE2402" s="1"/>
      <c r="AF2402" s="1"/>
      <c r="AG2402" s="1"/>
      <c r="AH2402" s="1"/>
      <c r="AI2402" s="1"/>
      <c r="AJ2402" s="41"/>
      <c r="AO2402" s="34"/>
      <c r="AP2402" s="34"/>
      <c r="AQ2402" s="34"/>
      <c r="AR2402" s="34"/>
    </row>
    <row r="2403" spans="1:44" ht="14.7" hidden="1" customHeight="1" x14ac:dyDescent="0.3">
      <c r="A2403">
        <v>2402</v>
      </c>
      <c r="B2403" t="s">
        <v>10189</v>
      </c>
      <c r="C2403">
        <v>2009</v>
      </c>
      <c r="D2403" t="s">
        <v>10190</v>
      </c>
      <c r="E2403" t="s">
        <v>193</v>
      </c>
      <c r="F2403">
        <v>15</v>
      </c>
      <c r="G2403">
        <v>7</v>
      </c>
      <c r="H2403">
        <v>1767</v>
      </c>
      <c r="I2403">
        <v>1776</v>
      </c>
      <c r="J2403" t="s">
        <v>10191</v>
      </c>
      <c r="K2403" t="s">
        <v>10192</v>
      </c>
      <c r="L2403" t="s">
        <v>120</v>
      </c>
      <c r="M2403" s="34"/>
      <c r="N2403" s="34"/>
      <c r="O2403" s="34"/>
      <c r="P2403" s="1" t="s">
        <v>133</v>
      </c>
      <c r="Q2403" s="1" t="str">
        <f t="shared" si="209"/>
        <v>exclude_title</v>
      </c>
      <c r="R2403" s="1" t="s">
        <v>123</v>
      </c>
      <c r="S2403" s="1" t="s">
        <v>133</v>
      </c>
      <c r="T2403" s="1" t="str">
        <f t="shared" si="210"/>
        <v>exclude_title</v>
      </c>
      <c r="U2403" s="1" t="s">
        <v>124</v>
      </c>
      <c r="V2403" s="41" t="str">
        <f t="shared" si="211"/>
        <v>exclude_title</v>
      </c>
      <c r="W2403" s="1"/>
      <c r="X2403" s="1"/>
      <c r="Y2403" s="1"/>
      <c r="Z2403" s="1"/>
      <c r="AA2403" s="1"/>
      <c r="AB2403" s="1"/>
      <c r="AC2403" s="41"/>
      <c r="AD2403" s="1"/>
      <c r="AE2403" s="1"/>
      <c r="AF2403" s="1"/>
      <c r="AG2403" s="1"/>
      <c r="AH2403" s="1"/>
      <c r="AI2403" s="1"/>
      <c r="AJ2403" s="41"/>
      <c r="AO2403" s="34"/>
      <c r="AP2403" s="34"/>
      <c r="AQ2403" s="34"/>
      <c r="AR2403" s="34"/>
    </row>
    <row r="2404" spans="1:44" ht="14.7" hidden="1" customHeight="1" x14ac:dyDescent="0.3">
      <c r="A2404">
        <v>2403</v>
      </c>
      <c r="B2404" t="s">
        <v>10193</v>
      </c>
      <c r="C2404">
        <v>1998</v>
      </c>
      <c r="D2404" t="s">
        <v>10194</v>
      </c>
      <c r="E2404" t="s">
        <v>955</v>
      </c>
      <c r="F2404">
        <v>170</v>
      </c>
      <c r="G2404" t="s">
        <v>130</v>
      </c>
      <c r="H2404">
        <v>1</v>
      </c>
      <c r="I2404">
        <v>14</v>
      </c>
      <c r="J2404" t="s">
        <v>10195</v>
      </c>
      <c r="K2404" t="s">
        <v>10196</v>
      </c>
      <c r="L2404" t="s">
        <v>120</v>
      </c>
      <c r="M2404" s="34"/>
      <c r="N2404" s="34"/>
      <c r="O2404" s="34"/>
      <c r="P2404" s="1" t="s">
        <v>133</v>
      </c>
      <c r="Q2404" s="1" t="str">
        <f t="shared" si="209"/>
        <v>exclude_title</v>
      </c>
      <c r="R2404" s="1" t="s">
        <v>123</v>
      </c>
      <c r="S2404" s="1" t="s">
        <v>133</v>
      </c>
      <c r="T2404" s="1" t="str">
        <f t="shared" si="210"/>
        <v>exclude_title</v>
      </c>
      <c r="U2404" s="1" t="s">
        <v>124</v>
      </c>
      <c r="V2404" s="41" t="str">
        <f t="shared" si="211"/>
        <v>exclude_title</v>
      </c>
      <c r="W2404" s="1"/>
      <c r="X2404" s="1"/>
      <c r="Y2404" s="1"/>
      <c r="Z2404" s="1"/>
      <c r="AA2404" s="1"/>
      <c r="AB2404" s="1"/>
      <c r="AC2404" s="41"/>
      <c r="AD2404" s="1"/>
      <c r="AE2404" s="1"/>
      <c r="AF2404" s="1"/>
      <c r="AG2404" s="1"/>
      <c r="AH2404" s="1"/>
      <c r="AI2404" s="1"/>
      <c r="AJ2404" s="41"/>
      <c r="AO2404" s="34"/>
      <c r="AP2404" s="34"/>
      <c r="AQ2404" s="34"/>
      <c r="AR2404" s="34"/>
    </row>
    <row r="2405" spans="1:44" ht="14.7" hidden="1" customHeight="1" x14ac:dyDescent="0.3">
      <c r="A2405">
        <v>2404</v>
      </c>
      <c r="B2405" t="s">
        <v>10197</v>
      </c>
      <c r="C2405">
        <v>2012</v>
      </c>
      <c r="D2405" t="s">
        <v>10198</v>
      </c>
      <c r="E2405" t="s">
        <v>597</v>
      </c>
      <c r="F2405">
        <v>23</v>
      </c>
      <c r="G2405">
        <v>4</v>
      </c>
      <c r="H2405">
        <v>755</v>
      </c>
      <c r="I2405">
        <v>770</v>
      </c>
      <c r="J2405" t="s">
        <v>10199</v>
      </c>
      <c r="K2405" t="s">
        <v>10200</v>
      </c>
      <c r="L2405" t="s">
        <v>120</v>
      </c>
      <c r="M2405" s="34"/>
      <c r="N2405" s="34"/>
      <c r="O2405" s="34"/>
      <c r="P2405" s="1" t="s">
        <v>122</v>
      </c>
      <c r="Q2405" s="1" t="str">
        <f t="shared" si="209"/>
        <v>include</v>
      </c>
      <c r="R2405" s="1" t="s">
        <v>123</v>
      </c>
      <c r="S2405" s="1" t="s">
        <v>122</v>
      </c>
      <c r="T2405" s="1" t="str">
        <f t="shared" si="210"/>
        <v>include</v>
      </c>
      <c r="U2405" s="1" t="s">
        <v>124</v>
      </c>
      <c r="V2405" s="41" t="str">
        <f t="shared" si="211"/>
        <v>include</v>
      </c>
      <c r="W2405" s="1" t="s">
        <v>133</v>
      </c>
      <c r="X2405" s="1" t="str">
        <f>IF(OR(W2405="include",W2405="no_abstract_available"),"include", IF(W2405="duplicate","duplicate", IF(W2405="correction/reply","correction/reply", "exclude_abstract")))</f>
        <v>exclude_abstract</v>
      </c>
      <c r="Y2405" s="1" t="s">
        <v>123</v>
      </c>
      <c r="Z2405" s="1"/>
      <c r="AA2405" s="1"/>
      <c r="AB2405" s="1"/>
      <c r="AC2405" s="41" t="str">
        <f>IF(X2405=AA2405,X2405,IF(OR(X2405="include",AA2405="include"),"include",IF(OR(X2405="duplicate",AA2405="duplicate"),"duplicate",IF(OR(X2405="correction/reply",AA2405="correction/reply"),"correction/reply","exclude_abstract"))))</f>
        <v>exclude_abstract</v>
      </c>
      <c r="AD2405" s="1"/>
      <c r="AE2405" s="1"/>
      <c r="AF2405" s="1"/>
      <c r="AG2405" s="1"/>
      <c r="AH2405" s="1"/>
      <c r="AI2405" s="1"/>
      <c r="AJ2405" s="41"/>
      <c r="AO2405" s="34"/>
      <c r="AP2405" s="34"/>
      <c r="AQ2405" s="34"/>
      <c r="AR2405" s="34"/>
    </row>
    <row r="2406" spans="1:44" ht="14.7" hidden="1" customHeight="1" x14ac:dyDescent="0.3">
      <c r="A2406">
        <v>2405</v>
      </c>
      <c r="B2406" t="s">
        <v>10201</v>
      </c>
      <c r="C2406">
        <v>2020</v>
      </c>
      <c r="D2406" t="s">
        <v>10202</v>
      </c>
      <c r="E2406" t="s">
        <v>2523</v>
      </c>
      <c r="F2406">
        <v>82</v>
      </c>
      <c r="G2406" t="s">
        <v>303</v>
      </c>
      <c r="H2406">
        <v>35</v>
      </c>
      <c r="I2406">
        <v>48</v>
      </c>
      <c r="J2406" t="s">
        <v>10203</v>
      </c>
      <c r="K2406" t="s">
        <v>10204</v>
      </c>
      <c r="L2406" t="s">
        <v>120</v>
      </c>
      <c r="M2406" s="34"/>
      <c r="N2406" s="34"/>
      <c r="O2406" s="34"/>
      <c r="P2406" s="1" t="s">
        <v>178</v>
      </c>
      <c r="Q2406" s="1" t="str">
        <f t="shared" si="209"/>
        <v>exclude_title</v>
      </c>
      <c r="R2406" s="1" t="s">
        <v>123</v>
      </c>
      <c r="S2406" s="1" t="s">
        <v>133</v>
      </c>
      <c r="T2406" s="1" t="str">
        <f t="shared" si="210"/>
        <v>exclude_title</v>
      </c>
      <c r="U2406" s="1" t="s">
        <v>124</v>
      </c>
      <c r="V2406" s="41" t="str">
        <f t="shared" si="211"/>
        <v>exclude_title</v>
      </c>
      <c r="W2406" s="1"/>
      <c r="X2406" s="1"/>
      <c r="Y2406" s="1"/>
      <c r="Z2406" s="1"/>
      <c r="AA2406" s="1"/>
      <c r="AB2406" s="1"/>
      <c r="AC2406" s="41"/>
      <c r="AD2406" s="1"/>
      <c r="AE2406" s="1"/>
      <c r="AF2406" s="1"/>
      <c r="AG2406" s="1"/>
      <c r="AH2406" s="1"/>
      <c r="AI2406" s="1"/>
      <c r="AJ2406" s="41"/>
      <c r="AO2406" s="34"/>
      <c r="AP2406" s="34"/>
      <c r="AQ2406" s="34"/>
      <c r="AR2406" s="34"/>
    </row>
    <row r="2407" spans="1:44" ht="14.7" hidden="1" customHeight="1" x14ac:dyDescent="0.3">
      <c r="A2407">
        <v>2406</v>
      </c>
      <c r="B2407" t="s">
        <v>10205</v>
      </c>
      <c r="C2407">
        <v>2004</v>
      </c>
      <c r="D2407" t="s">
        <v>10206</v>
      </c>
      <c r="E2407" t="s">
        <v>6043</v>
      </c>
      <c r="F2407">
        <v>14</v>
      </c>
      <c r="G2407">
        <v>1</v>
      </c>
      <c r="H2407">
        <v>31</v>
      </c>
      <c r="I2407">
        <v>43</v>
      </c>
      <c r="J2407" t="s">
        <v>10207</v>
      </c>
      <c r="K2407" t="s">
        <v>10208</v>
      </c>
      <c r="L2407" t="s">
        <v>120</v>
      </c>
      <c r="M2407" s="34"/>
      <c r="N2407" s="34"/>
      <c r="O2407" s="34"/>
      <c r="P2407" s="1" t="s">
        <v>178</v>
      </c>
      <c r="Q2407" s="1" t="str">
        <f t="shared" si="209"/>
        <v>exclude_title</v>
      </c>
      <c r="R2407" s="1" t="s">
        <v>123</v>
      </c>
      <c r="S2407" s="1" t="s">
        <v>122</v>
      </c>
      <c r="T2407" s="1" t="str">
        <f t="shared" si="210"/>
        <v>include</v>
      </c>
      <c r="U2407" s="1" t="s">
        <v>124</v>
      </c>
      <c r="V2407" s="41" t="str">
        <f t="shared" si="211"/>
        <v>include</v>
      </c>
      <c r="W2407" s="1" t="s">
        <v>156</v>
      </c>
      <c r="X2407" s="1" t="str">
        <f>IF(OR(W2407="include",W2407="no_abstract_available"),"include", IF(W2407="duplicate","duplicate", IF(W2407="correction/reply","correction/reply", "exclude_abstract")))</f>
        <v>exclude_abstract</v>
      </c>
      <c r="Y2407" s="1" t="s">
        <v>123</v>
      </c>
      <c r="Z2407" s="1"/>
      <c r="AA2407" s="1"/>
      <c r="AB2407" s="1"/>
      <c r="AC2407" s="41" t="str">
        <f>IF(X2407=AA2407,X2407,IF(OR(X2407="include",AA2407="include"),"include",IF(OR(X2407="duplicate",AA2407="duplicate"),"duplicate",IF(OR(X2407="correction/reply",AA2407="correction/reply"),"correction/reply","exclude_abstract"))))</f>
        <v>exclude_abstract</v>
      </c>
      <c r="AD2407" s="1"/>
      <c r="AE2407" s="1"/>
      <c r="AF2407" s="1"/>
      <c r="AG2407" s="1"/>
      <c r="AH2407" s="1"/>
      <c r="AI2407" s="1"/>
      <c r="AJ2407" s="41"/>
      <c r="AO2407" s="34"/>
      <c r="AP2407" s="34"/>
      <c r="AQ2407" s="34"/>
      <c r="AR2407" s="34"/>
    </row>
    <row r="2408" spans="1:44" ht="14.7" hidden="1" customHeight="1" x14ac:dyDescent="0.3">
      <c r="A2408">
        <v>2407</v>
      </c>
      <c r="B2408" t="s">
        <v>10209</v>
      </c>
      <c r="C2408">
        <v>2009</v>
      </c>
      <c r="D2408" t="s">
        <v>10210</v>
      </c>
      <c r="E2408" t="s">
        <v>10211</v>
      </c>
      <c r="F2408">
        <v>59</v>
      </c>
      <c r="G2408">
        <v>4</v>
      </c>
      <c r="H2408">
        <v>230</v>
      </c>
      <c r="I2408">
        <v>238</v>
      </c>
      <c r="J2408" t="s">
        <v>10212</v>
      </c>
      <c r="K2408" t="s">
        <v>10213</v>
      </c>
      <c r="L2408" t="s">
        <v>120</v>
      </c>
      <c r="M2408" s="34"/>
      <c r="N2408" s="34"/>
      <c r="O2408" s="34"/>
      <c r="P2408" s="1" t="s">
        <v>178</v>
      </c>
      <c r="Q2408" s="1" t="str">
        <f t="shared" si="209"/>
        <v>exclude_title</v>
      </c>
      <c r="R2408" s="1" t="s">
        <v>123</v>
      </c>
      <c r="S2408" s="1" t="s">
        <v>178</v>
      </c>
      <c r="T2408" s="1" t="str">
        <f t="shared" si="210"/>
        <v>exclude_title</v>
      </c>
      <c r="U2408" s="1" t="s">
        <v>124</v>
      </c>
      <c r="V2408" s="41" t="str">
        <f t="shared" si="211"/>
        <v>exclude_title</v>
      </c>
      <c r="W2408" s="1"/>
      <c r="X2408" s="1"/>
      <c r="Y2408" s="1"/>
      <c r="Z2408" s="1"/>
      <c r="AA2408" s="1"/>
      <c r="AB2408" s="1"/>
      <c r="AC2408" s="41"/>
      <c r="AD2408" s="1"/>
      <c r="AE2408" s="1"/>
      <c r="AF2408" s="1"/>
      <c r="AG2408" s="1"/>
      <c r="AH2408" s="1"/>
      <c r="AI2408" s="1"/>
      <c r="AJ2408" s="41"/>
      <c r="AO2408" s="34"/>
      <c r="AP2408" s="34"/>
      <c r="AQ2408" s="34"/>
      <c r="AR2408" s="34"/>
    </row>
    <row r="2409" spans="1:44" ht="14.7" hidden="1" customHeight="1" x14ac:dyDescent="0.3">
      <c r="A2409">
        <v>2408</v>
      </c>
      <c r="B2409" t="s">
        <v>6066</v>
      </c>
      <c r="C2409">
        <v>1997</v>
      </c>
      <c r="D2409" t="s">
        <v>10214</v>
      </c>
      <c r="E2409" t="s">
        <v>10215</v>
      </c>
      <c r="F2409" t="s">
        <v>10216</v>
      </c>
      <c r="G2409">
        <v>3</v>
      </c>
      <c r="H2409">
        <v>139</v>
      </c>
      <c r="I2409">
        <v>165</v>
      </c>
      <c r="J2409" t="s">
        <v>130</v>
      </c>
      <c r="K2409" t="s">
        <v>10217</v>
      </c>
      <c r="L2409" t="s">
        <v>120</v>
      </c>
      <c r="M2409" s="34"/>
      <c r="N2409" s="34"/>
      <c r="O2409" s="34"/>
      <c r="P2409" s="1" t="s">
        <v>178</v>
      </c>
      <c r="Q2409" s="1" t="str">
        <f t="shared" si="209"/>
        <v>exclude_title</v>
      </c>
      <c r="R2409" s="1" t="s">
        <v>123</v>
      </c>
      <c r="S2409" s="1" t="s">
        <v>122</v>
      </c>
      <c r="T2409" s="1" t="str">
        <f t="shared" si="210"/>
        <v>include</v>
      </c>
      <c r="U2409" s="1" t="s">
        <v>124</v>
      </c>
      <c r="V2409" s="41" t="str">
        <f t="shared" si="211"/>
        <v>include</v>
      </c>
      <c r="W2409" s="1" t="s">
        <v>190</v>
      </c>
      <c r="X2409" s="1" t="str">
        <f>IF(OR(W2409="include",W2409="no_abstract_available"),"include", IF(W2409="duplicate","duplicate", IF(W2409="correction/reply","correction/reply", "exclude_abstract")))</f>
        <v>exclude_abstract</v>
      </c>
      <c r="Y2409" s="1" t="s">
        <v>123</v>
      </c>
      <c r="Z2409" s="1"/>
      <c r="AA2409" s="1"/>
      <c r="AB2409" s="1"/>
      <c r="AC2409" s="41" t="str">
        <f>IF(X2409=AA2409,X2409,IF(OR(X2409="include",AA2409="include"),"include",IF(OR(X2409="duplicate",AA2409="duplicate"),"duplicate",IF(OR(X2409="correction/reply",AA2409="correction/reply"),"correction/reply","exclude_abstract"))))</f>
        <v>exclude_abstract</v>
      </c>
      <c r="AD2409" s="1"/>
      <c r="AE2409" s="1"/>
      <c r="AF2409" s="1"/>
      <c r="AG2409" s="1"/>
      <c r="AH2409" s="1"/>
      <c r="AI2409" s="1"/>
      <c r="AJ2409" s="41"/>
      <c r="AO2409" s="34"/>
      <c r="AP2409" s="34"/>
      <c r="AQ2409" s="34"/>
      <c r="AR2409" s="34"/>
    </row>
    <row r="2410" spans="1:44" ht="14.7" hidden="1" customHeight="1" x14ac:dyDescent="0.3">
      <c r="A2410">
        <v>2409</v>
      </c>
      <c r="B2410" t="s">
        <v>10218</v>
      </c>
      <c r="C2410">
        <v>2014</v>
      </c>
      <c r="D2410" t="s">
        <v>10219</v>
      </c>
      <c r="E2410" t="s">
        <v>10220</v>
      </c>
      <c r="F2410">
        <v>90</v>
      </c>
      <c r="G2410" t="s">
        <v>130</v>
      </c>
      <c r="H2410">
        <v>83</v>
      </c>
      <c r="I2410">
        <v>94</v>
      </c>
      <c r="J2410" t="s">
        <v>10221</v>
      </c>
      <c r="K2410" t="s">
        <v>10222</v>
      </c>
      <c r="L2410" t="s">
        <v>120</v>
      </c>
      <c r="M2410" s="34"/>
      <c r="N2410" s="34"/>
      <c r="O2410" s="34"/>
      <c r="P2410" s="1" t="s">
        <v>155</v>
      </c>
      <c r="Q2410" s="1" t="str">
        <f t="shared" si="209"/>
        <v>exclude_title</v>
      </c>
      <c r="R2410" s="1" t="s">
        <v>123</v>
      </c>
      <c r="S2410" s="1" t="s">
        <v>133</v>
      </c>
      <c r="T2410" s="1" t="str">
        <f t="shared" si="210"/>
        <v>exclude_title</v>
      </c>
      <c r="U2410" s="1" t="s">
        <v>124</v>
      </c>
      <c r="V2410" s="41" t="str">
        <f t="shared" si="211"/>
        <v>exclude_title</v>
      </c>
      <c r="W2410" s="1"/>
      <c r="X2410" s="1"/>
      <c r="Y2410" s="1"/>
      <c r="Z2410" s="1"/>
      <c r="AA2410" s="1"/>
      <c r="AB2410" s="1"/>
      <c r="AC2410" s="41"/>
      <c r="AD2410" s="1"/>
      <c r="AE2410" s="1"/>
      <c r="AF2410" s="1"/>
      <c r="AG2410" s="1"/>
      <c r="AH2410" s="1"/>
      <c r="AI2410" s="1"/>
      <c r="AJ2410" s="41"/>
      <c r="AO2410" s="34"/>
      <c r="AP2410" s="34"/>
      <c r="AQ2410" s="34"/>
      <c r="AR2410" s="34"/>
    </row>
    <row r="2411" spans="1:44" ht="14.7" hidden="1" customHeight="1" x14ac:dyDescent="0.3">
      <c r="A2411">
        <v>2410</v>
      </c>
      <c r="B2411" t="s">
        <v>10223</v>
      </c>
      <c r="C2411">
        <v>2011</v>
      </c>
      <c r="D2411" t="s">
        <v>10224</v>
      </c>
      <c r="E2411" t="s">
        <v>8680</v>
      </c>
      <c r="F2411">
        <v>88</v>
      </c>
      <c r="G2411">
        <v>2</v>
      </c>
      <c r="H2411">
        <v>305</v>
      </c>
      <c r="I2411">
        <v>310</v>
      </c>
      <c r="J2411" t="s">
        <v>10225</v>
      </c>
      <c r="K2411" t="s">
        <v>10226</v>
      </c>
      <c r="L2411" t="s">
        <v>120</v>
      </c>
      <c r="M2411" s="34"/>
      <c r="N2411" s="34"/>
      <c r="O2411" s="34"/>
      <c r="P2411" s="1" t="s">
        <v>155</v>
      </c>
      <c r="Q2411" s="1" t="str">
        <f t="shared" si="209"/>
        <v>exclude_title</v>
      </c>
      <c r="R2411" s="1" t="s">
        <v>123</v>
      </c>
      <c r="S2411" s="1" t="s">
        <v>178</v>
      </c>
      <c r="T2411" s="1" t="str">
        <f t="shared" si="210"/>
        <v>exclude_title</v>
      </c>
      <c r="U2411" s="1" t="s">
        <v>124</v>
      </c>
      <c r="V2411" s="41" t="str">
        <f t="shared" si="211"/>
        <v>exclude_title</v>
      </c>
      <c r="W2411" s="1"/>
      <c r="X2411" s="1"/>
      <c r="Y2411" s="1"/>
      <c r="Z2411" s="1"/>
      <c r="AA2411" s="1"/>
      <c r="AB2411" s="1"/>
      <c r="AC2411" s="41"/>
      <c r="AD2411" s="1"/>
      <c r="AE2411" s="1"/>
      <c r="AF2411" s="1"/>
      <c r="AG2411" s="1"/>
      <c r="AH2411" s="1"/>
      <c r="AI2411" s="1"/>
      <c r="AJ2411" s="41"/>
      <c r="AO2411" s="34"/>
      <c r="AP2411" s="34"/>
      <c r="AQ2411" s="34"/>
      <c r="AR2411" s="34"/>
    </row>
    <row r="2412" spans="1:44" ht="14.7" hidden="1" customHeight="1" x14ac:dyDescent="0.3">
      <c r="A2412">
        <v>2411</v>
      </c>
      <c r="B2412" t="s">
        <v>10227</v>
      </c>
      <c r="C2412">
        <v>2015</v>
      </c>
      <c r="D2412" t="s">
        <v>10228</v>
      </c>
      <c r="E2412" t="s">
        <v>854</v>
      </c>
      <c r="F2412">
        <v>205</v>
      </c>
      <c r="G2412">
        <v>2</v>
      </c>
      <c r="H2412">
        <v>490</v>
      </c>
      <c r="I2412">
        <v>502</v>
      </c>
      <c r="J2412" t="s">
        <v>10229</v>
      </c>
      <c r="K2412" t="s">
        <v>10230</v>
      </c>
      <c r="L2412" t="s">
        <v>120</v>
      </c>
      <c r="M2412" s="34"/>
      <c r="N2412" s="34"/>
      <c r="O2412" s="34" t="s">
        <v>121</v>
      </c>
      <c r="P2412" s="1" t="s">
        <v>178</v>
      </c>
      <c r="Q2412" s="1" t="str">
        <f t="shared" si="209"/>
        <v>exclude_title</v>
      </c>
      <c r="R2412" s="1" t="s">
        <v>123</v>
      </c>
      <c r="S2412" s="1" t="s">
        <v>122</v>
      </c>
      <c r="T2412" s="1" t="str">
        <f t="shared" si="210"/>
        <v>include</v>
      </c>
      <c r="U2412" s="1" t="s">
        <v>124</v>
      </c>
      <c r="V2412" s="41" t="str">
        <f t="shared" si="211"/>
        <v>include</v>
      </c>
      <c r="W2412" s="1" t="s">
        <v>122</v>
      </c>
      <c r="X2412" s="1" t="str">
        <f>IF(OR(W2412="include",W2412="no_abstract_available"),"include", IF(W2412="duplicate","duplicate", IF(W2412="correction/reply","correction/reply", "exclude_abstract")))</f>
        <v>include</v>
      </c>
      <c r="Y2412" s="1" t="s">
        <v>123</v>
      </c>
      <c r="Z2412" s="1"/>
      <c r="AA2412" s="1"/>
      <c r="AB2412" s="1"/>
      <c r="AC2412" s="41" t="str">
        <f>IF(X2412=AA2412,X2412,IF(OR(X2412="include",AA2412="include"),"include",IF(OR(X2412="duplicate",AA2412="duplicate"),"duplicate",IF(OR(X2412="correction/reply",AA2412="correction/reply"),"correction/reply","exclude_abstract"))))</f>
        <v>include</v>
      </c>
      <c r="AD2412" s="1" t="s">
        <v>190</v>
      </c>
      <c r="AE2412" s="1"/>
      <c r="AF2412" s="1" t="s">
        <v>124</v>
      </c>
      <c r="AG2412" s="1"/>
      <c r="AH2412" s="1"/>
      <c r="AI2412" s="1"/>
      <c r="AJ2412" s="41" t="str">
        <f>IF(AD2412=AG2412,AD2412, (IF(AG2412=0, AD2412,"different!")))</f>
        <v>exclude_study_design</v>
      </c>
      <c r="AK2412" t="s">
        <v>124</v>
      </c>
      <c r="AL2412" t="s">
        <v>126</v>
      </c>
      <c r="AN2412" t="s">
        <v>9570</v>
      </c>
      <c r="AO2412" s="34"/>
      <c r="AP2412" s="34"/>
      <c r="AQ2412" s="34"/>
      <c r="AR2412" s="34"/>
    </row>
    <row r="2413" spans="1:44" ht="14.7" hidden="1" customHeight="1" x14ac:dyDescent="0.3">
      <c r="A2413">
        <v>2412</v>
      </c>
      <c r="B2413" t="s">
        <v>10231</v>
      </c>
      <c r="C2413">
        <v>2001</v>
      </c>
      <c r="D2413" t="s">
        <v>10232</v>
      </c>
      <c r="E2413" t="s">
        <v>203</v>
      </c>
      <c r="F2413">
        <v>95</v>
      </c>
      <c r="G2413">
        <v>3</v>
      </c>
      <c r="H2413">
        <v>461</v>
      </c>
      <c r="I2413">
        <v>470</v>
      </c>
      <c r="J2413" t="s">
        <v>10233</v>
      </c>
      <c r="K2413" t="s">
        <v>10234</v>
      </c>
      <c r="L2413" t="s">
        <v>120</v>
      </c>
      <c r="M2413" s="34"/>
      <c r="N2413" s="34"/>
      <c r="O2413" s="34"/>
      <c r="P2413" s="1" t="s">
        <v>122</v>
      </c>
      <c r="Q2413" s="1" t="str">
        <f t="shared" si="209"/>
        <v>include</v>
      </c>
      <c r="R2413" s="1" t="s">
        <v>123</v>
      </c>
      <c r="S2413" s="1" t="s">
        <v>122</v>
      </c>
      <c r="T2413" s="1" t="str">
        <f t="shared" si="210"/>
        <v>include</v>
      </c>
      <c r="U2413" s="1" t="s">
        <v>124</v>
      </c>
      <c r="V2413" s="41" t="str">
        <f t="shared" si="211"/>
        <v>include</v>
      </c>
      <c r="W2413" s="1" t="s">
        <v>143</v>
      </c>
      <c r="X2413" s="1" t="str">
        <f>IF(OR(W2413="include",W2413="no_abstract_available"),"include", IF(W2413="duplicate","duplicate", IF(W2413="correction/reply","correction/reply", "exclude_abstract")))</f>
        <v>exclude_abstract</v>
      </c>
      <c r="Y2413" s="1" t="s">
        <v>123</v>
      </c>
      <c r="Z2413" s="1"/>
      <c r="AA2413" s="1"/>
      <c r="AB2413" s="1"/>
      <c r="AC2413" s="41" t="str">
        <f>IF(X2413=AA2413,X2413,IF(OR(X2413="include",AA2413="include"),"include",IF(OR(X2413="duplicate",AA2413="duplicate"),"duplicate",IF(OR(X2413="correction/reply",AA2413="correction/reply"),"correction/reply","exclude_abstract"))))</f>
        <v>exclude_abstract</v>
      </c>
      <c r="AD2413" s="1"/>
      <c r="AE2413" s="1"/>
      <c r="AF2413" s="1"/>
      <c r="AG2413" s="1"/>
      <c r="AH2413" s="1"/>
      <c r="AI2413" s="1"/>
      <c r="AJ2413" s="41"/>
      <c r="AO2413" s="34"/>
      <c r="AP2413" s="34"/>
      <c r="AQ2413" s="34"/>
      <c r="AR2413" s="34"/>
    </row>
    <row r="2414" spans="1:44" ht="14.7" hidden="1" customHeight="1" x14ac:dyDescent="0.3">
      <c r="A2414">
        <v>2413</v>
      </c>
      <c r="B2414" t="s">
        <v>10235</v>
      </c>
      <c r="C2414">
        <v>2008</v>
      </c>
      <c r="D2414" t="s">
        <v>10236</v>
      </c>
      <c r="E2414" t="s">
        <v>10237</v>
      </c>
      <c r="F2414">
        <v>18</v>
      </c>
      <c r="G2414">
        <v>1</v>
      </c>
      <c r="H2414">
        <v>141</v>
      </c>
      <c r="I2414">
        <v>151</v>
      </c>
      <c r="J2414" t="s">
        <v>130</v>
      </c>
      <c r="K2414" t="s">
        <v>10238</v>
      </c>
      <c r="L2414" t="s">
        <v>120</v>
      </c>
      <c r="M2414" s="34"/>
      <c r="N2414" s="34"/>
      <c r="O2414" s="34"/>
      <c r="P2414" s="1" t="s">
        <v>133</v>
      </c>
      <c r="Q2414" s="1" t="str">
        <f t="shared" si="209"/>
        <v>exclude_title</v>
      </c>
      <c r="R2414" s="1" t="s">
        <v>123</v>
      </c>
      <c r="S2414" s="1" t="s">
        <v>133</v>
      </c>
      <c r="T2414" s="1" t="str">
        <f t="shared" si="210"/>
        <v>exclude_title</v>
      </c>
      <c r="U2414" s="1" t="s">
        <v>124</v>
      </c>
      <c r="V2414" s="41" t="str">
        <f t="shared" si="211"/>
        <v>exclude_title</v>
      </c>
      <c r="W2414" s="1"/>
      <c r="X2414" s="1"/>
      <c r="Y2414" s="1"/>
      <c r="Z2414" s="1"/>
      <c r="AA2414" s="1"/>
      <c r="AB2414" s="1"/>
      <c r="AC2414" s="41"/>
      <c r="AD2414" s="1"/>
      <c r="AE2414" s="1"/>
      <c r="AF2414" s="1"/>
      <c r="AG2414" s="1"/>
      <c r="AH2414" s="1"/>
      <c r="AI2414" s="1"/>
      <c r="AJ2414" s="41"/>
      <c r="AO2414" s="34"/>
      <c r="AP2414" s="34"/>
      <c r="AQ2414" s="34"/>
      <c r="AR2414" s="34"/>
    </row>
    <row r="2415" spans="1:44" ht="14.7" hidden="1" customHeight="1" x14ac:dyDescent="0.3">
      <c r="A2415">
        <v>2414</v>
      </c>
      <c r="B2415" t="s">
        <v>10239</v>
      </c>
      <c r="C2415">
        <v>1999</v>
      </c>
      <c r="D2415" t="s">
        <v>10240</v>
      </c>
      <c r="E2415" t="s">
        <v>1602</v>
      </c>
      <c r="F2415">
        <v>46</v>
      </c>
      <c r="G2415">
        <v>11</v>
      </c>
      <c r="H2415">
        <v>1923</v>
      </c>
      <c r="I2415">
        <v>1968</v>
      </c>
      <c r="J2415" t="s">
        <v>10241</v>
      </c>
      <c r="K2415" t="s">
        <v>10242</v>
      </c>
      <c r="L2415" t="s">
        <v>120</v>
      </c>
      <c r="M2415" s="34"/>
      <c r="N2415" s="34"/>
      <c r="O2415" s="34"/>
      <c r="P2415" s="1" t="s">
        <v>133</v>
      </c>
      <c r="Q2415" s="1" t="str">
        <f t="shared" si="209"/>
        <v>exclude_title</v>
      </c>
      <c r="R2415" s="1" t="s">
        <v>123</v>
      </c>
      <c r="S2415" s="1" t="s">
        <v>133</v>
      </c>
      <c r="T2415" s="1" t="str">
        <f t="shared" si="210"/>
        <v>exclude_title</v>
      </c>
      <c r="U2415" s="1" t="s">
        <v>124</v>
      </c>
      <c r="V2415" s="41" t="str">
        <f t="shared" si="211"/>
        <v>exclude_title</v>
      </c>
      <c r="W2415" s="1"/>
      <c r="X2415" s="1"/>
      <c r="Y2415" s="1"/>
      <c r="Z2415" s="1"/>
      <c r="AA2415" s="1"/>
      <c r="AB2415" s="1"/>
      <c r="AC2415" s="41"/>
      <c r="AD2415" s="1"/>
      <c r="AE2415" s="1"/>
      <c r="AF2415" s="1"/>
      <c r="AG2415" s="1"/>
      <c r="AH2415" s="1"/>
      <c r="AI2415" s="1"/>
      <c r="AJ2415" s="41"/>
      <c r="AO2415" s="34"/>
      <c r="AP2415" s="34"/>
      <c r="AQ2415" s="34"/>
      <c r="AR2415" s="34"/>
    </row>
    <row r="2416" spans="1:44" ht="14.7" hidden="1" customHeight="1" x14ac:dyDescent="0.3">
      <c r="A2416">
        <v>2415</v>
      </c>
      <c r="B2416" t="s">
        <v>10243</v>
      </c>
      <c r="C2416">
        <v>2017</v>
      </c>
      <c r="D2416" t="s">
        <v>10244</v>
      </c>
      <c r="E2416" t="s">
        <v>435</v>
      </c>
      <c r="F2416">
        <v>183</v>
      </c>
      <c r="G2416">
        <v>2</v>
      </c>
      <c r="H2416">
        <v>441</v>
      </c>
      <c r="I2416">
        <v>453</v>
      </c>
      <c r="J2416" t="s">
        <v>10245</v>
      </c>
      <c r="K2416" t="s">
        <v>10246</v>
      </c>
      <c r="L2416" t="s">
        <v>120</v>
      </c>
      <c r="M2416" s="34"/>
      <c r="N2416" s="34"/>
      <c r="O2416" s="34"/>
      <c r="P2416" s="1" t="s">
        <v>122</v>
      </c>
      <c r="Q2416" s="1" t="str">
        <f t="shared" si="209"/>
        <v>include</v>
      </c>
      <c r="R2416" s="1" t="s">
        <v>123</v>
      </c>
      <c r="S2416" s="1" t="s">
        <v>122</v>
      </c>
      <c r="T2416" s="1" t="str">
        <f t="shared" si="210"/>
        <v>include</v>
      </c>
      <c r="U2416" s="1" t="s">
        <v>124</v>
      </c>
      <c r="V2416" s="41" t="str">
        <f t="shared" si="211"/>
        <v>include</v>
      </c>
      <c r="W2416" s="1" t="s">
        <v>143</v>
      </c>
      <c r="X2416" s="1" t="str">
        <f>IF(OR(W2416="include",W2416="no_abstract_available"),"include", IF(W2416="duplicate","duplicate", IF(W2416="correction/reply","correction/reply", "exclude_abstract")))</f>
        <v>exclude_abstract</v>
      </c>
      <c r="Y2416" s="1" t="s">
        <v>123</v>
      </c>
      <c r="Z2416" s="1"/>
      <c r="AA2416" s="1"/>
      <c r="AB2416" s="1"/>
      <c r="AC2416" s="41" t="str">
        <f>IF(X2416=AA2416,X2416,IF(OR(X2416="include",AA2416="include"),"include",IF(OR(X2416="duplicate",AA2416="duplicate"),"duplicate",IF(OR(X2416="correction/reply",AA2416="correction/reply"),"correction/reply","exclude_abstract"))))</f>
        <v>exclude_abstract</v>
      </c>
      <c r="AD2416" s="1"/>
      <c r="AE2416" s="1"/>
      <c r="AF2416" s="1"/>
      <c r="AG2416" s="1"/>
      <c r="AH2416" s="1"/>
      <c r="AI2416" s="1"/>
      <c r="AJ2416" s="41"/>
      <c r="AO2416" s="34"/>
      <c r="AP2416" s="34"/>
      <c r="AQ2416" s="34"/>
      <c r="AR2416" s="34"/>
    </row>
    <row r="2417" spans="1:44" ht="14.7" hidden="1" customHeight="1" x14ac:dyDescent="0.3">
      <c r="A2417">
        <v>2416</v>
      </c>
      <c r="B2417" t="s">
        <v>10247</v>
      </c>
      <c r="C2417">
        <v>2003</v>
      </c>
      <c r="D2417" t="s">
        <v>10248</v>
      </c>
      <c r="E2417" t="s">
        <v>2178</v>
      </c>
      <c r="F2417">
        <v>108</v>
      </c>
      <c r="G2417" t="s">
        <v>10249</v>
      </c>
      <c r="H2417" t="s">
        <v>130</v>
      </c>
      <c r="I2417" t="s">
        <v>130</v>
      </c>
      <c r="J2417" t="s">
        <v>10250</v>
      </c>
      <c r="K2417" t="s">
        <v>10251</v>
      </c>
      <c r="L2417" t="s">
        <v>120</v>
      </c>
      <c r="M2417" s="34"/>
      <c r="N2417" s="34"/>
      <c r="O2417" s="34"/>
      <c r="P2417" s="1" t="s">
        <v>133</v>
      </c>
      <c r="Q2417" s="1" t="str">
        <f t="shared" si="209"/>
        <v>exclude_title</v>
      </c>
      <c r="R2417" s="1" t="s">
        <v>123</v>
      </c>
      <c r="S2417" s="1" t="s">
        <v>133</v>
      </c>
      <c r="T2417" s="1" t="str">
        <f t="shared" si="210"/>
        <v>exclude_title</v>
      </c>
      <c r="U2417" s="1" t="s">
        <v>124</v>
      </c>
      <c r="V2417" s="41" t="str">
        <f t="shared" si="211"/>
        <v>exclude_title</v>
      </c>
      <c r="W2417" s="1"/>
      <c r="X2417" s="1"/>
      <c r="Y2417" s="1"/>
      <c r="Z2417" s="1"/>
      <c r="AA2417" s="1"/>
      <c r="AB2417" s="1"/>
      <c r="AC2417" s="41"/>
      <c r="AD2417" s="1"/>
      <c r="AE2417" s="1"/>
      <c r="AF2417" s="1"/>
      <c r="AG2417" s="1"/>
      <c r="AH2417" s="1"/>
      <c r="AI2417" s="1"/>
      <c r="AJ2417" s="41"/>
      <c r="AO2417" s="34"/>
      <c r="AP2417" s="34"/>
      <c r="AQ2417" s="34"/>
      <c r="AR2417" s="34"/>
    </row>
    <row r="2418" spans="1:44" ht="14.7" hidden="1" customHeight="1" x14ac:dyDescent="0.3">
      <c r="A2418">
        <v>2417</v>
      </c>
      <c r="B2418" t="s">
        <v>10252</v>
      </c>
      <c r="C2418">
        <v>2007</v>
      </c>
      <c r="D2418" t="s">
        <v>10253</v>
      </c>
      <c r="E2418" t="s">
        <v>117</v>
      </c>
      <c r="F2418">
        <v>30</v>
      </c>
      <c r="G2418">
        <v>5</v>
      </c>
      <c r="H2418">
        <v>549</v>
      </c>
      <c r="I2418">
        <v>558</v>
      </c>
      <c r="J2418" t="s">
        <v>10254</v>
      </c>
      <c r="K2418" t="s">
        <v>10255</v>
      </c>
      <c r="L2418" t="s">
        <v>120</v>
      </c>
      <c r="M2418" s="34"/>
      <c r="N2418" s="34"/>
      <c r="O2418" s="34" t="s">
        <v>121</v>
      </c>
      <c r="P2418" s="1" t="s">
        <v>122</v>
      </c>
      <c r="Q2418" s="1" t="str">
        <f t="shared" si="209"/>
        <v>include</v>
      </c>
      <c r="R2418" s="1" t="s">
        <v>123</v>
      </c>
      <c r="S2418" s="1" t="s">
        <v>122</v>
      </c>
      <c r="T2418" s="1" t="str">
        <f t="shared" si="210"/>
        <v>include</v>
      </c>
      <c r="U2418" s="1" t="s">
        <v>124</v>
      </c>
      <c r="V2418" s="41" t="str">
        <f t="shared" si="211"/>
        <v>include</v>
      </c>
      <c r="W2418" s="1" t="s">
        <v>122</v>
      </c>
      <c r="X2418" s="1" t="str">
        <f>IF(OR(W2418="include",W2418="no_abstract_available"),"include", IF(W2418="duplicate","duplicate", IF(W2418="correction/reply","correction/reply", "exclude_abstract")))</f>
        <v>include</v>
      </c>
      <c r="Y2418" s="1" t="s">
        <v>123</v>
      </c>
      <c r="Z2418" s="1"/>
      <c r="AA2418" s="1"/>
      <c r="AB2418" s="1"/>
      <c r="AC2418" s="41" t="str">
        <f>IF(X2418=AA2418,X2418,IF(OR(X2418="include",AA2418="include"),"include",IF(OR(X2418="duplicate",AA2418="duplicate"),"duplicate",IF(OR(X2418="correction/reply",AA2418="correction/reply"),"correction/reply","exclude_abstract"))))</f>
        <v>include</v>
      </c>
      <c r="AD2418" s="1" t="s">
        <v>143</v>
      </c>
      <c r="AE2418" s="1"/>
      <c r="AF2418" s="1" t="s">
        <v>124</v>
      </c>
      <c r="AG2418" s="1"/>
      <c r="AH2418" s="1"/>
      <c r="AI2418" s="1"/>
      <c r="AJ2418" s="41" t="str">
        <f>IF(AD2418=AG2418,AD2418, (IF(AG2418=0, AD2418,"different!")))</f>
        <v>exclude_comparator</v>
      </c>
      <c r="AK2418" t="s">
        <v>124</v>
      </c>
      <c r="AL2418" t="s">
        <v>126</v>
      </c>
      <c r="AN2418" t="s">
        <v>10256</v>
      </c>
      <c r="AO2418" s="34"/>
      <c r="AP2418" s="34"/>
      <c r="AQ2418" s="34"/>
      <c r="AR2418" s="34"/>
    </row>
    <row r="2419" spans="1:44" ht="14.7" hidden="1" customHeight="1" x14ac:dyDescent="0.3">
      <c r="A2419">
        <v>2418</v>
      </c>
      <c r="B2419" t="s">
        <v>10257</v>
      </c>
      <c r="C2419">
        <v>2011</v>
      </c>
      <c r="D2419" t="s">
        <v>10258</v>
      </c>
      <c r="E2419" t="s">
        <v>352</v>
      </c>
      <c r="F2419">
        <v>75</v>
      </c>
      <c r="G2419">
        <v>2</v>
      </c>
      <c r="H2419">
        <v>369</v>
      </c>
      <c r="I2419">
        <v>377</v>
      </c>
      <c r="J2419" t="s">
        <v>10259</v>
      </c>
      <c r="K2419" t="s">
        <v>10260</v>
      </c>
      <c r="L2419" t="s">
        <v>120</v>
      </c>
      <c r="M2419" s="34"/>
      <c r="N2419" s="34"/>
      <c r="O2419" s="34"/>
      <c r="P2419" s="1" t="s">
        <v>122</v>
      </c>
      <c r="Q2419" s="1" t="str">
        <f t="shared" si="209"/>
        <v>include</v>
      </c>
      <c r="R2419" s="1" t="s">
        <v>123</v>
      </c>
      <c r="S2419" s="1" t="s">
        <v>133</v>
      </c>
      <c r="T2419" s="1" t="str">
        <f t="shared" si="210"/>
        <v>exclude_title</v>
      </c>
      <c r="U2419" s="1" t="s">
        <v>124</v>
      </c>
      <c r="V2419" s="41" t="str">
        <f t="shared" si="211"/>
        <v>include</v>
      </c>
      <c r="W2419" s="1" t="s">
        <v>143</v>
      </c>
      <c r="X2419" s="1" t="str">
        <f>IF(OR(W2419="include",W2419="no_abstract_available"),"include", IF(W2419="duplicate","duplicate", IF(W2419="correction/reply","correction/reply", "exclude_abstract")))</f>
        <v>exclude_abstract</v>
      </c>
      <c r="Y2419" s="1" t="s">
        <v>123</v>
      </c>
      <c r="Z2419" s="1"/>
      <c r="AA2419" s="1"/>
      <c r="AB2419" s="1"/>
      <c r="AC2419" s="41" t="str">
        <f>IF(X2419=AA2419,X2419,IF(OR(X2419="include",AA2419="include"),"include",IF(OR(X2419="duplicate",AA2419="duplicate"),"duplicate",IF(OR(X2419="correction/reply",AA2419="correction/reply"),"correction/reply","exclude_abstract"))))</f>
        <v>exclude_abstract</v>
      </c>
      <c r="AD2419" s="1"/>
      <c r="AE2419" s="1"/>
      <c r="AF2419" s="1"/>
      <c r="AG2419" s="1"/>
      <c r="AH2419" s="1"/>
      <c r="AI2419" s="1"/>
      <c r="AJ2419" s="41"/>
      <c r="AO2419" s="34"/>
      <c r="AP2419" s="34"/>
      <c r="AQ2419" s="34"/>
      <c r="AR2419" s="34"/>
    </row>
    <row r="2420" spans="1:44" ht="14.7" hidden="1" customHeight="1" x14ac:dyDescent="0.3">
      <c r="A2420">
        <v>2419</v>
      </c>
      <c r="B2420" t="s">
        <v>10261</v>
      </c>
      <c r="C2420">
        <v>1999</v>
      </c>
      <c r="D2420" t="s">
        <v>10262</v>
      </c>
      <c r="E2420" t="s">
        <v>4963</v>
      </c>
      <c r="F2420">
        <v>141</v>
      </c>
      <c r="G2420">
        <v>1</v>
      </c>
      <c r="H2420">
        <v>80</v>
      </c>
      <c r="I2420">
        <v>84</v>
      </c>
      <c r="J2420" t="s">
        <v>10263</v>
      </c>
      <c r="K2420" t="s">
        <v>10264</v>
      </c>
      <c r="L2420" t="s">
        <v>120</v>
      </c>
      <c r="M2420" s="34"/>
      <c r="N2420" s="34"/>
      <c r="O2420" s="34"/>
      <c r="P2420" s="1" t="s">
        <v>122</v>
      </c>
      <c r="Q2420" s="1" t="str">
        <f t="shared" si="209"/>
        <v>include</v>
      </c>
      <c r="R2420" s="1" t="s">
        <v>123</v>
      </c>
      <c r="S2420" s="1" t="s">
        <v>122</v>
      </c>
      <c r="T2420" s="1" t="str">
        <f t="shared" si="210"/>
        <v>include</v>
      </c>
      <c r="U2420" s="1" t="s">
        <v>124</v>
      </c>
      <c r="V2420" s="41" t="str">
        <f t="shared" si="211"/>
        <v>include</v>
      </c>
      <c r="W2420" s="1" t="s">
        <v>122</v>
      </c>
      <c r="X2420" s="1" t="str">
        <f>IF(OR(W2420="include",W2420="no_abstract_available"),"include", IF(W2420="duplicate","duplicate", IF(W2420="correction/reply","correction/reply", "exclude_abstract")))</f>
        <v>include</v>
      </c>
      <c r="Y2420" s="1" t="s">
        <v>123</v>
      </c>
      <c r="Z2420" s="1"/>
      <c r="AA2420" s="1"/>
      <c r="AB2420" s="1"/>
      <c r="AC2420" s="41" t="str">
        <f>IF(X2420=AA2420,X2420,IF(OR(X2420="include",AA2420="include"),"include",IF(OR(X2420="duplicate",AA2420="duplicate"),"duplicate",IF(OR(X2420="correction/reply",AA2420="correction/reply"),"correction/reply","exclude_abstract"))))</f>
        <v>include</v>
      </c>
      <c r="AD2420" s="1" t="s">
        <v>541</v>
      </c>
      <c r="AE2420" s="1"/>
      <c r="AF2420" s="1" t="s">
        <v>124</v>
      </c>
      <c r="AG2420" s="1"/>
      <c r="AH2420" s="1"/>
      <c r="AI2420" s="1"/>
      <c r="AJ2420" s="41" t="str">
        <f>IF(AD2420=AG2420,AD2420, (IF(AG2420=0, AD2420,"different!")))</f>
        <v>exclude_population_coordinates</v>
      </c>
      <c r="AK2420" t="s">
        <v>124</v>
      </c>
      <c r="AL2420" t="s">
        <v>126</v>
      </c>
      <c r="AN2420" t="s">
        <v>10265</v>
      </c>
      <c r="AO2420" s="34"/>
      <c r="AP2420" s="34"/>
      <c r="AQ2420" s="34"/>
      <c r="AR2420" s="34"/>
    </row>
    <row r="2421" spans="1:44" ht="14.7" hidden="1" customHeight="1" x14ac:dyDescent="0.3">
      <c r="A2421">
        <v>2420</v>
      </c>
      <c r="B2421" t="s">
        <v>10266</v>
      </c>
      <c r="C2421">
        <v>2014</v>
      </c>
      <c r="D2421" t="s">
        <v>10267</v>
      </c>
      <c r="E2421" t="s">
        <v>347</v>
      </c>
      <c r="F2421">
        <v>46</v>
      </c>
      <c r="G2421">
        <v>3</v>
      </c>
      <c r="H2421">
        <v>659</v>
      </c>
      <c r="I2421">
        <v>668</v>
      </c>
      <c r="J2421" t="s">
        <v>10268</v>
      </c>
      <c r="K2421" t="s">
        <v>10269</v>
      </c>
      <c r="L2421" t="s">
        <v>120</v>
      </c>
      <c r="M2421" s="34"/>
      <c r="N2421" s="34"/>
      <c r="O2421" s="34"/>
      <c r="P2421" s="1" t="s">
        <v>178</v>
      </c>
      <c r="Q2421" s="1" t="str">
        <f t="shared" si="209"/>
        <v>exclude_title</v>
      </c>
      <c r="R2421" s="1" t="s">
        <v>123</v>
      </c>
      <c r="S2421" s="1" t="s">
        <v>122</v>
      </c>
      <c r="T2421" s="1" t="str">
        <f t="shared" si="210"/>
        <v>include</v>
      </c>
      <c r="U2421" s="1" t="s">
        <v>124</v>
      </c>
      <c r="V2421" s="41" t="str">
        <f t="shared" si="211"/>
        <v>include</v>
      </c>
      <c r="W2421" s="1" t="s">
        <v>190</v>
      </c>
      <c r="X2421" s="1" t="str">
        <f>IF(OR(W2421="include",W2421="no_abstract_available"),"include", IF(W2421="duplicate","duplicate", IF(W2421="correction/reply","correction/reply", "exclude_abstract")))</f>
        <v>exclude_abstract</v>
      </c>
      <c r="Y2421" s="1" t="s">
        <v>123</v>
      </c>
      <c r="Z2421" s="1"/>
      <c r="AA2421" s="1"/>
      <c r="AB2421" s="1"/>
      <c r="AC2421" s="41" t="str">
        <f>IF(X2421=AA2421,X2421,IF(OR(X2421="include",AA2421="include"),"include",IF(OR(X2421="duplicate",AA2421="duplicate"),"duplicate",IF(OR(X2421="correction/reply",AA2421="correction/reply"),"correction/reply","exclude_abstract"))))</f>
        <v>exclude_abstract</v>
      </c>
      <c r="AD2421" s="1"/>
      <c r="AE2421" s="1"/>
      <c r="AF2421" s="1"/>
      <c r="AG2421" s="1"/>
      <c r="AH2421" s="1"/>
      <c r="AI2421" s="1"/>
      <c r="AJ2421" s="41"/>
      <c r="AO2421" s="34"/>
      <c r="AP2421" s="34"/>
      <c r="AQ2421" s="34"/>
      <c r="AR2421" s="34"/>
    </row>
    <row r="2422" spans="1:44" ht="14.7" hidden="1" customHeight="1" x14ac:dyDescent="0.3">
      <c r="A2422">
        <v>2421</v>
      </c>
      <c r="B2422" t="s">
        <v>10270</v>
      </c>
      <c r="C2422">
        <v>2018</v>
      </c>
      <c r="D2422" t="s">
        <v>10271</v>
      </c>
      <c r="E2422" t="s">
        <v>1743</v>
      </c>
      <c r="F2422">
        <v>10</v>
      </c>
      <c r="G2422">
        <v>9</v>
      </c>
      <c r="H2422" t="s">
        <v>130</v>
      </c>
      <c r="I2422" t="s">
        <v>130</v>
      </c>
      <c r="J2422" t="s">
        <v>10272</v>
      </c>
      <c r="K2422" t="s">
        <v>10273</v>
      </c>
      <c r="L2422" t="s">
        <v>120</v>
      </c>
      <c r="M2422" s="34"/>
      <c r="N2422" s="34"/>
      <c r="O2422" s="34"/>
      <c r="P2422" s="1" t="s">
        <v>133</v>
      </c>
      <c r="Q2422" s="1" t="str">
        <f t="shared" si="209"/>
        <v>exclude_title</v>
      </c>
      <c r="R2422" s="1" t="s">
        <v>123</v>
      </c>
      <c r="S2422" s="1" t="s">
        <v>133</v>
      </c>
      <c r="T2422" s="1" t="str">
        <f t="shared" si="210"/>
        <v>exclude_title</v>
      </c>
      <c r="U2422" s="1" t="s">
        <v>124</v>
      </c>
      <c r="V2422" s="41" t="str">
        <f t="shared" si="211"/>
        <v>exclude_title</v>
      </c>
      <c r="W2422" s="1"/>
      <c r="X2422" s="1"/>
      <c r="Y2422" s="1"/>
      <c r="Z2422" s="1"/>
      <c r="AA2422" s="1"/>
      <c r="AB2422" s="1"/>
      <c r="AC2422" s="41"/>
      <c r="AD2422" s="1"/>
      <c r="AE2422" s="1"/>
      <c r="AF2422" s="1"/>
      <c r="AG2422" s="1"/>
      <c r="AH2422" s="1"/>
      <c r="AI2422" s="1"/>
      <c r="AJ2422" s="41"/>
      <c r="AO2422" s="34"/>
      <c r="AP2422" s="34"/>
      <c r="AQ2422" s="34"/>
      <c r="AR2422" s="34"/>
    </row>
    <row r="2423" spans="1:44" ht="14.7" hidden="1" customHeight="1" x14ac:dyDescent="0.3">
      <c r="A2423">
        <v>2422</v>
      </c>
      <c r="B2423" t="s">
        <v>10274</v>
      </c>
      <c r="C2423">
        <v>1994</v>
      </c>
      <c r="D2423" t="s">
        <v>10275</v>
      </c>
      <c r="E2423" t="s">
        <v>890</v>
      </c>
      <c r="F2423">
        <v>13</v>
      </c>
      <c r="G2423">
        <v>1</v>
      </c>
      <c r="H2423">
        <v>115</v>
      </c>
      <c r="I2423">
        <v>124</v>
      </c>
      <c r="J2423" t="s">
        <v>10276</v>
      </c>
      <c r="K2423" t="s">
        <v>10277</v>
      </c>
      <c r="L2423" t="s">
        <v>120</v>
      </c>
      <c r="M2423" s="34"/>
      <c r="N2423" s="34"/>
      <c r="O2423" s="34"/>
      <c r="P2423" s="1" t="s">
        <v>122</v>
      </c>
      <c r="Q2423" s="1" t="str">
        <f t="shared" si="209"/>
        <v>include</v>
      </c>
      <c r="R2423" s="1" t="s">
        <v>123</v>
      </c>
      <c r="S2423" s="1" t="s">
        <v>122</v>
      </c>
      <c r="T2423" s="1" t="str">
        <f t="shared" si="210"/>
        <v>include</v>
      </c>
      <c r="U2423" s="1" t="s">
        <v>124</v>
      </c>
      <c r="V2423" s="41" t="str">
        <f t="shared" si="211"/>
        <v>include</v>
      </c>
      <c r="W2423" s="1" t="s">
        <v>143</v>
      </c>
      <c r="X2423" s="1" t="str">
        <f>IF(OR(W2423="include",W2423="no_abstract_available"),"include", IF(W2423="duplicate","duplicate", IF(W2423="correction/reply","correction/reply", "exclude_abstract")))</f>
        <v>exclude_abstract</v>
      </c>
      <c r="Y2423" s="1" t="s">
        <v>123</v>
      </c>
      <c r="Z2423" s="1"/>
      <c r="AA2423" s="1"/>
      <c r="AB2423" s="1"/>
      <c r="AC2423" s="41" t="str">
        <f>IF(X2423=AA2423,X2423,IF(OR(X2423="include",AA2423="include"),"include",IF(OR(X2423="duplicate",AA2423="duplicate"),"duplicate",IF(OR(X2423="correction/reply",AA2423="correction/reply"),"correction/reply","exclude_abstract"))))</f>
        <v>exclude_abstract</v>
      </c>
      <c r="AD2423" s="1"/>
      <c r="AE2423" s="1"/>
      <c r="AF2423" s="1"/>
      <c r="AG2423" s="1"/>
      <c r="AH2423" s="1"/>
      <c r="AI2423" s="1"/>
      <c r="AJ2423" s="41"/>
      <c r="AO2423" s="34"/>
      <c r="AP2423" s="34"/>
      <c r="AQ2423" s="34"/>
      <c r="AR2423" s="34"/>
    </row>
    <row r="2424" spans="1:44" ht="14.7" hidden="1" customHeight="1" x14ac:dyDescent="0.3">
      <c r="A2424">
        <v>2423</v>
      </c>
      <c r="B2424" t="s">
        <v>10278</v>
      </c>
      <c r="C2424">
        <v>2004</v>
      </c>
      <c r="D2424" t="s">
        <v>10279</v>
      </c>
      <c r="E2424" t="s">
        <v>2201</v>
      </c>
      <c r="F2424">
        <v>57</v>
      </c>
      <c r="G2424">
        <v>6</v>
      </c>
      <c r="H2424">
        <v>613</v>
      </c>
      <c r="I2424">
        <v>619</v>
      </c>
      <c r="J2424" t="s">
        <v>10280</v>
      </c>
      <c r="K2424" t="s">
        <v>10281</v>
      </c>
      <c r="L2424" t="s">
        <v>120</v>
      </c>
      <c r="M2424" s="34"/>
      <c r="N2424" s="34"/>
      <c r="O2424" s="34"/>
      <c r="P2424" s="1" t="s">
        <v>133</v>
      </c>
      <c r="Q2424" s="1" t="str">
        <f t="shared" si="209"/>
        <v>exclude_title</v>
      </c>
      <c r="R2424" s="1" t="s">
        <v>123</v>
      </c>
      <c r="S2424" s="1" t="s">
        <v>133</v>
      </c>
      <c r="T2424" s="1" t="str">
        <f t="shared" si="210"/>
        <v>exclude_title</v>
      </c>
      <c r="U2424" s="1" t="s">
        <v>124</v>
      </c>
      <c r="V2424" s="41" t="str">
        <f t="shared" si="211"/>
        <v>exclude_title</v>
      </c>
      <c r="W2424" s="1"/>
      <c r="X2424" s="1"/>
      <c r="Y2424" s="1"/>
      <c r="Z2424" s="1"/>
      <c r="AA2424" s="1"/>
      <c r="AB2424" s="1"/>
      <c r="AC2424" s="41"/>
      <c r="AD2424" s="1"/>
      <c r="AE2424" s="1"/>
      <c r="AF2424" s="1"/>
      <c r="AG2424" s="1"/>
      <c r="AH2424" s="1"/>
      <c r="AI2424" s="1"/>
      <c r="AJ2424" s="41"/>
      <c r="AO2424" s="34"/>
      <c r="AP2424" s="34"/>
      <c r="AQ2424" s="34"/>
      <c r="AR2424" s="34"/>
    </row>
    <row r="2425" spans="1:44" ht="14.7" hidden="1" customHeight="1" x14ac:dyDescent="0.3">
      <c r="A2425">
        <v>2424</v>
      </c>
      <c r="B2425" t="s">
        <v>10282</v>
      </c>
      <c r="C2425">
        <v>2012</v>
      </c>
      <c r="D2425" t="s">
        <v>10283</v>
      </c>
      <c r="E2425" t="s">
        <v>10105</v>
      </c>
      <c r="F2425">
        <v>5</v>
      </c>
      <c r="G2425">
        <v>3</v>
      </c>
      <c r="H2425">
        <v>445</v>
      </c>
      <c r="I2425">
        <v>456</v>
      </c>
      <c r="J2425" t="s">
        <v>10284</v>
      </c>
      <c r="K2425" t="s">
        <v>10285</v>
      </c>
      <c r="L2425" t="s">
        <v>120</v>
      </c>
      <c r="M2425" s="34"/>
      <c r="N2425" s="34"/>
      <c r="O2425" s="34"/>
      <c r="P2425" s="1" t="s">
        <v>122</v>
      </c>
      <c r="Q2425" s="1" t="str">
        <f t="shared" si="209"/>
        <v>include</v>
      </c>
      <c r="R2425" s="1" t="s">
        <v>123</v>
      </c>
      <c r="S2425" s="1" t="s">
        <v>122</v>
      </c>
      <c r="T2425" s="1" t="str">
        <f t="shared" si="210"/>
        <v>include</v>
      </c>
      <c r="U2425" s="1" t="s">
        <v>124</v>
      </c>
      <c r="V2425" s="41" t="str">
        <f t="shared" si="211"/>
        <v>include</v>
      </c>
      <c r="W2425" s="1" t="s">
        <v>190</v>
      </c>
      <c r="X2425" s="1" t="str">
        <f>IF(OR(W2425="include",W2425="no_abstract_available"),"include", IF(W2425="duplicate","duplicate", IF(W2425="correction/reply","correction/reply", "exclude_abstract")))</f>
        <v>exclude_abstract</v>
      </c>
      <c r="Y2425" s="1" t="s">
        <v>123</v>
      </c>
      <c r="Z2425" s="1"/>
      <c r="AA2425" s="1"/>
      <c r="AB2425" s="1"/>
      <c r="AC2425" s="41" t="str">
        <f>IF(X2425=AA2425,X2425,IF(OR(X2425="include",AA2425="include"),"include",IF(OR(X2425="duplicate",AA2425="duplicate"),"duplicate",IF(OR(X2425="correction/reply",AA2425="correction/reply"),"correction/reply","exclude_abstract"))))</f>
        <v>exclude_abstract</v>
      </c>
      <c r="AD2425" s="1"/>
      <c r="AE2425" s="1"/>
      <c r="AF2425" s="1"/>
      <c r="AG2425" s="1"/>
      <c r="AH2425" s="1"/>
      <c r="AI2425" s="1"/>
      <c r="AJ2425" s="41"/>
      <c r="AO2425" s="34"/>
      <c r="AP2425" s="34"/>
      <c r="AQ2425" s="34"/>
      <c r="AR2425" s="34"/>
    </row>
    <row r="2426" spans="1:44" ht="14.7" hidden="1" customHeight="1" x14ac:dyDescent="0.3">
      <c r="A2426">
        <v>2425</v>
      </c>
      <c r="B2426" t="s">
        <v>10286</v>
      </c>
      <c r="C2426">
        <v>2014</v>
      </c>
      <c r="D2426" t="s">
        <v>10287</v>
      </c>
      <c r="E2426" t="s">
        <v>544</v>
      </c>
      <c r="F2426">
        <v>59</v>
      </c>
      <c r="G2426">
        <v>5</v>
      </c>
      <c r="H2426">
        <v>905</v>
      </c>
      <c r="I2426">
        <v>917</v>
      </c>
      <c r="J2426" t="s">
        <v>10288</v>
      </c>
      <c r="K2426" t="s">
        <v>10289</v>
      </c>
      <c r="L2426" t="s">
        <v>120</v>
      </c>
      <c r="M2426" s="34"/>
      <c r="N2426" s="34"/>
      <c r="O2426" s="34"/>
      <c r="P2426" s="1" t="s">
        <v>133</v>
      </c>
      <c r="Q2426" s="1" t="str">
        <f t="shared" si="209"/>
        <v>exclude_title</v>
      </c>
      <c r="R2426" s="1" t="s">
        <v>123</v>
      </c>
      <c r="S2426" s="1" t="s">
        <v>133</v>
      </c>
      <c r="T2426" s="1" t="str">
        <f t="shared" si="210"/>
        <v>exclude_title</v>
      </c>
      <c r="U2426" s="1" t="s">
        <v>124</v>
      </c>
      <c r="V2426" s="41" t="str">
        <f t="shared" si="211"/>
        <v>exclude_title</v>
      </c>
      <c r="W2426" s="1"/>
      <c r="X2426" s="1"/>
      <c r="Y2426" s="1"/>
      <c r="Z2426" s="1"/>
      <c r="AA2426" s="1"/>
      <c r="AB2426" s="1"/>
      <c r="AC2426" s="41"/>
      <c r="AD2426" s="1"/>
      <c r="AE2426" s="1"/>
      <c r="AF2426" s="1"/>
      <c r="AG2426" s="1"/>
      <c r="AH2426" s="1"/>
      <c r="AI2426" s="1"/>
      <c r="AJ2426" s="41"/>
      <c r="AO2426" s="34"/>
      <c r="AP2426" s="34"/>
      <c r="AQ2426" s="34"/>
      <c r="AR2426" s="34"/>
    </row>
    <row r="2427" spans="1:44" ht="14.7" hidden="1" customHeight="1" x14ac:dyDescent="0.3">
      <c r="A2427">
        <v>2426</v>
      </c>
      <c r="B2427" t="s">
        <v>10290</v>
      </c>
      <c r="C2427">
        <v>1996</v>
      </c>
      <c r="D2427" t="s">
        <v>10291</v>
      </c>
      <c r="E2427" t="s">
        <v>914</v>
      </c>
      <c r="F2427">
        <v>43</v>
      </c>
      <c r="G2427" t="s">
        <v>4292</v>
      </c>
      <c r="H2427">
        <v>1227</v>
      </c>
      <c r="I2427">
        <v>1255</v>
      </c>
      <c r="J2427" t="s">
        <v>10292</v>
      </c>
      <c r="K2427" t="s">
        <v>10293</v>
      </c>
      <c r="L2427" t="s">
        <v>120</v>
      </c>
      <c r="M2427" s="34"/>
      <c r="N2427" s="34"/>
      <c r="O2427" s="34"/>
      <c r="P2427" s="1" t="s">
        <v>133</v>
      </c>
      <c r="Q2427" s="1" t="str">
        <f t="shared" si="209"/>
        <v>exclude_title</v>
      </c>
      <c r="R2427" s="1" t="s">
        <v>123</v>
      </c>
      <c r="S2427" s="1" t="s">
        <v>133</v>
      </c>
      <c r="T2427" s="1" t="str">
        <f t="shared" si="210"/>
        <v>exclude_title</v>
      </c>
      <c r="U2427" s="1" t="s">
        <v>124</v>
      </c>
      <c r="V2427" s="41" t="str">
        <f t="shared" si="211"/>
        <v>exclude_title</v>
      </c>
      <c r="W2427" s="1"/>
      <c r="X2427" s="1"/>
      <c r="Y2427" s="1"/>
      <c r="Z2427" s="1"/>
      <c r="AA2427" s="1"/>
      <c r="AB2427" s="1"/>
      <c r="AC2427" s="41"/>
      <c r="AD2427" s="1"/>
      <c r="AE2427" s="1"/>
      <c r="AF2427" s="1"/>
      <c r="AG2427" s="1"/>
      <c r="AH2427" s="1"/>
      <c r="AI2427" s="1"/>
      <c r="AJ2427" s="41"/>
      <c r="AO2427" s="34"/>
      <c r="AP2427" s="34"/>
      <c r="AQ2427" s="34"/>
      <c r="AR2427" s="34"/>
    </row>
    <row r="2428" spans="1:44" ht="14.7" hidden="1" customHeight="1" x14ac:dyDescent="0.3">
      <c r="A2428">
        <v>2427</v>
      </c>
      <c r="B2428" t="s">
        <v>10294</v>
      </c>
      <c r="C2428">
        <v>2013</v>
      </c>
      <c r="D2428" t="s">
        <v>10295</v>
      </c>
      <c r="E2428" t="s">
        <v>465</v>
      </c>
      <c r="F2428">
        <v>4</v>
      </c>
      <c r="G2428">
        <v>7</v>
      </c>
      <c r="H2428" t="s">
        <v>130</v>
      </c>
      <c r="I2428" t="s">
        <v>130</v>
      </c>
      <c r="J2428" t="s">
        <v>10296</v>
      </c>
      <c r="K2428" t="s">
        <v>10297</v>
      </c>
      <c r="L2428" t="s">
        <v>120</v>
      </c>
      <c r="M2428" s="34"/>
      <c r="N2428" s="34"/>
      <c r="O2428" s="34"/>
      <c r="P2428" s="1" t="s">
        <v>178</v>
      </c>
      <c r="Q2428" s="1" t="str">
        <f t="shared" si="209"/>
        <v>exclude_title</v>
      </c>
      <c r="R2428" s="1" t="s">
        <v>123</v>
      </c>
      <c r="S2428" s="1" t="s">
        <v>122</v>
      </c>
      <c r="T2428" s="1" t="str">
        <f t="shared" si="210"/>
        <v>include</v>
      </c>
      <c r="U2428" s="1" t="s">
        <v>124</v>
      </c>
      <c r="V2428" s="41" t="str">
        <f t="shared" si="211"/>
        <v>include</v>
      </c>
      <c r="W2428" s="1" t="s">
        <v>190</v>
      </c>
      <c r="X2428" s="1" t="str">
        <f>IF(OR(W2428="include",W2428="no_abstract_available"),"include", IF(W2428="duplicate","duplicate", IF(W2428="correction/reply","correction/reply", "exclude_abstract")))</f>
        <v>exclude_abstract</v>
      </c>
      <c r="Y2428" s="1" t="s">
        <v>123</v>
      </c>
      <c r="Z2428" s="1"/>
      <c r="AA2428" s="1"/>
      <c r="AB2428" s="1"/>
      <c r="AC2428" s="41" t="str">
        <f>IF(X2428=AA2428,X2428,IF(OR(X2428="include",AA2428="include"),"include",IF(OR(X2428="duplicate",AA2428="duplicate"),"duplicate",IF(OR(X2428="correction/reply",AA2428="correction/reply"),"correction/reply","exclude_abstract"))))</f>
        <v>exclude_abstract</v>
      </c>
      <c r="AD2428" s="1"/>
      <c r="AE2428" s="1"/>
      <c r="AF2428" s="1"/>
      <c r="AG2428" s="1"/>
      <c r="AH2428" s="1"/>
      <c r="AI2428" s="1"/>
      <c r="AJ2428" s="41"/>
      <c r="AO2428" s="34"/>
      <c r="AP2428" s="34"/>
      <c r="AQ2428" s="34"/>
      <c r="AR2428" s="34"/>
    </row>
    <row r="2429" spans="1:44" ht="14.7" hidden="1" customHeight="1" x14ac:dyDescent="0.3">
      <c r="A2429">
        <v>2428</v>
      </c>
      <c r="B2429" t="s">
        <v>10298</v>
      </c>
      <c r="C2429">
        <v>2019</v>
      </c>
      <c r="D2429" t="s">
        <v>10299</v>
      </c>
      <c r="E2429" t="s">
        <v>1356</v>
      </c>
      <c r="F2429">
        <v>10</v>
      </c>
      <c r="G2429" t="s">
        <v>130</v>
      </c>
      <c r="H2429" t="s">
        <v>130</v>
      </c>
      <c r="I2429" t="s">
        <v>130</v>
      </c>
      <c r="J2429" t="s">
        <v>10300</v>
      </c>
      <c r="K2429" t="s">
        <v>10301</v>
      </c>
      <c r="L2429" t="s">
        <v>120</v>
      </c>
      <c r="M2429" s="34"/>
      <c r="N2429" s="34"/>
      <c r="O2429" s="34"/>
      <c r="P2429" s="1" t="s">
        <v>133</v>
      </c>
      <c r="Q2429" s="1" t="str">
        <f t="shared" si="209"/>
        <v>exclude_title</v>
      </c>
      <c r="R2429" s="1" t="s">
        <v>123</v>
      </c>
      <c r="S2429" s="1" t="s">
        <v>133</v>
      </c>
      <c r="T2429" s="1" t="str">
        <f t="shared" si="210"/>
        <v>exclude_title</v>
      </c>
      <c r="U2429" s="1" t="s">
        <v>124</v>
      </c>
      <c r="V2429" s="41" t="str">
        <f t="shared" si="211"/>
        <v>exclude_title</v>
      </c>
      <c r="W2429" s="1"/>
      <c r="X2429" s="1"/>
      <c r="Y2429" s="1"/>
      <c r="Z2429" s="1"/>
      <c r="AA2429" s="1"/>
      <c r="AB2429" s="1"/>
      <c r="AC2429" s="41"/>
      <c r="AD2429" s="1"/>
      <c r="AE2429" s="1"/>
      <c r="AF2429" s="1"/>
      <c r="AG2429" s="1"/>
      <c r="AH2429" s="1"/>
      <c r="AI2429" s="1"/>
      <c r="AJ2429" s="41"/>
      <c r="AO2429" s="34"/>
      <c r="AP2429" s="34"/>
      <c r="AQ2429" s="34"/>
      <c r="AR2429" s="34"/>
    </row>
    <row r="2430" spans="1:44" ht="14.7" hidden="1" customHeight="1" x14ac:dyDescent="0.3">
      <c r="A2430">
        <v>2429</v>
      </c>
      <c r="B2430" t="s">
        <v>10302</v>
      </c>
      <c r="C2430">
        <v>2019</v>
      </c>
      <c r="D2430" t="s">
        <v>10303</v>
      </c>
      <c r="E2430" t="s">
        <v>10304</v>
      </c>
      <c r="F2430">
        <v>57</v>
      </c>
      <c r="G2430">
        <v>12</v>
      </c>
      <c r="H2430">
        <v>10350</v>
      </c>
      <c r="I2430">
        <v>10361</v>
      </c>
      <c r="J2430" t="s">
        <v>10305</v>
      </c>
      <c r="K2430" t="s">
        <v>10306</v>
      </c>
      <c r="L2430" t="s">
        <v>120</v>
      </c>
      <c r="M2430" s="34"/>
      <c r="N2430" s="34"/>
      <c r="O2430" s="34"/>
      <c r="P2430" s="1" t="s">
        <v>133</v>
      </c>
      <c r="Q2430" s="1" t="str">
        <f t="shared" si="209"/>
        <v>exclude_title</v>
      </c>
      <c r="R2430" s="1" t="s">
        <v>123</v>
      </c>
      <c r="S2430" s="1" t="s">
        <v>133</v>
      </c>
      <c r="T2430" s="1" t="str">
        <f t="shared" si="210"/>
        <v>exclude_title</v>
      </c>
      <c r="U2430" s="1" t="s">
        <v>124</v>
      </c>
      <c r="V2430" s="41" t="str">
        <f t="shared" si="211"/>
        <v>exclude_title</v>
      </c>
      <c r="W2430" s="1"/>
      <c r="X2430" s="1"/>
      <c r="Y2430" s="1"/>
      <c r="Z2430" s="1"/>
      <c r="AA2430" s="1"/>
      <c r="AB2430" s="1"/>
      <c r="AC2430" s="41"/>
      <c r="AD2430" s="1"/>
      <c r="AE2430" s="1"/>
      <c r="AF2430" s="1"/>
      <c r="AG2430" s="1"/>
      <c r="AH2430" s="1"/>
      <c r="AI2430" s="1"/>
      <c r="AJ2430" s="41"/>
      <c r="AO2430" s="34"/>
      <c r="AP2430" s="34"/>
      <c r="AQ2430" s="34"/>
      <c r="AR2430" s="34"/>
    </row>
    <row r="2431" spans="1:44" ht="14.7" hidden="1" customHeight="1" x14ac:dyDescent="0.3">
      <c r="A2431">
        <v>2430</v>
      </c>
      <c r="B2431" t="s">
        <v>10307</v>
      </c>
      <c r="C2431">
        <v>2020</v>
      </c>
      <c r="D2431" t="s">
        <v>10308</v>
      </c>
      <c r="E2431" t="s">
        <v>1356</v>
      </c>
      <c r="F2431">
        <v>11</v>
      </c>
      <c r="G2431" t="s">
        <v>130</v>
      </c>
      <c r="H2431" t="s">
        <v>130</v>
      </c>
      <c r="I2431" t="s">
        <v>130</v>
      </c>
      <c r="J2431" t="s">
        <v>10309</v>
      </c>
      <c r="K2431" t="s">
        <v>10310</v>
      </c>
      <c r="L2431" t="s">
        <v>120</v>
      </c>
      <c r="M2431" s="34"/>
      <c r="N2431" s="34"/>
      <c r="O2431" s="34"/>
      <c r="P2431" s="1" t="s">
        <v>178</v>
      </c>
      <c r="Q2431" s="1" t="str">
        <f t="shared" si="209"/>
        <v>exclude_title</v>
      </c>
      <c r="R2431" s="1" t="s">
        <v>123</v>
      </c>
      <c r="S2431" s="1" t="s">
        <v>133</v>
      </c>
      <c r="T2431" s="1" t="str">
        <f t="shared" si="210"/>
        <v>exclude_title</v>
      </c>
      <c r="U2431" s="1" t="s">
        <v>124</v>
      </c>
      <c r="V2431" s="41" t="str">
        <f t="shared" si="211"/>
        <v>exclude_title</v>
      </c>
      <c r="W2431" s="1"/>
      <c r="X2431" s="1"/>
      <c r="Y2431" s="1"/>
      <c r="Z2431" s="1"/>
      <c r="AA2431" s="1"/>
      <c r="AB2431" s="1"/>
      <c r="AC2431" s="41"/>
      <c r="AD2431" s="1"/>
      <c r="AE2431" s="1"/>
      <c r="AF2431" s="1"/>
      <c r="AG2431" s="1"/>
      <c r="AH2431" s="1"/>
      <c r="AI2431" s="1"/>
      <c r="AJ2431" s="41"/>
      <c r="AO2431" s="34"/>
      <c r="AP2431" s="34"/>
      <c r="AQ2431" s="34"/>
      <c r="AR2431" s="34"/>
    </row>
    <row r="2432" spans="1:44" ht="14.7" hidden="1" customHeight="1" x14ac:dyDescent="0.3">
      <c r="A2432">
        <v>2431</v>
      </c>
      <c r="B2432" t="s">
        <v>10311</v>
      </c>
      <c r="C2432">
        <v>2009</v>
      </c>
      <c r="D2432" t="s">
        <v>10312</v>
      </c>
      <c r="E2432" t="s">
        <v>251</v>
      </c>
      <c r="F2432">
        <v>41</v>
      </c>
      <c r="G2432">
        <v>12</v>
      </c>
      <c r="H2432">
        <v>2493</v>
      </c>
      <c r="I2432">
        <v>2500</v>
      </c>
      <c r="J2432" t="s">
        <v>10313</v>
      </c>
      <c r="K2432" t="s">
        <v>10314</v>
      </c>
      <c r="L2432" t="s">
        <v>120</v>
      </c>
      <c r="M2432" s="34"/>
      <c r="N2432" s="34"/>
      <c r="O2432" s="34"/>
      <c r="P2432" s="1" t="s">
        <v>133</v>
      </c>
      <c r="Q2432" s="1" t="str">
        <f t="shared" si="209"/>
        <v>exclude_title</v>
      </c>
      <c r="R2432" s="1" t="s">
        <v>123</v>
      </c>
      <c r="S2432" s="1" t="s">
        <v>133</v>
      </c>
      <c r="T2432" s="1" t="str">
        <f t="shared" si="210"/>
        <v>exclude_title</v>
      </c>
      <c r="U2432" s="1" t="s">
        <v>124</v>
      </c>
      <c r="V2432" s="41" t="str">
        <f t="shared" si="211"/>
        <v>exclude_title</v>
      </c>
      <c r="W2432" s="1"/>
      <c r="X2432" s="1"/>
      <c r="Y2432" s="1"/>
      <c r="Z2432" s="1"/>
      <c r="AA2432" s="1"/>
      <c r="AB2432" s="1"/>
      <c r="AC2432" s="41"/>
      <c r="AD2432" s="1"/>
      <c r="AE2432" s="1"/>
      <c r="AF2432" s="1"/>
      <c r="AG2432" s="1"/>
      <c r="AH2432" s="1"/>
      <c r="AI2432" s="1"/>
      <c r="AJ2432" s="41"/>
      <c r="AO2432" s="34"/>
      <c r="AP2432" s="34"/>
      <c r="AQ2432" s="34"/>
      <c r="AR2432" s="34"/>
    </row>
    <row r="2433" spans="1:44" ht="14.7" hidden="1" customHeight="1" x14ac:dyDescent="0.3">
      <c r="A2433">
        <v>2432</v>
      </c>
      <c r="B2433" t="s">
        <v>10315</v>
      </c>
      <c r="C2433">
        <v>2013</v>
      </c>
      <c r="D2433" t="s">
        <v>10316</v>
      </c>
      <c r="E2433" t="s">
        <v>10317</v>
      </c>
      <c r="F2433">
        <v>87</v>
      </c>
      <c r="G2433">
        <v>2</v>
      </c>
      <c r="H2433">
        <v>117</v>
      </c>
      <c r="I2433">
        <v>125</v>
      </c>
      <c r="J2433" t="s">
        <v>10318</v>
      </c>
      <c r="K2433" t="s">
        <v>10319</v>
      </c>
      <c r="L2433" t="s">
        <v>120</v>
      </c>
      <c r="M2433" s="34"/>
      <c r="N2433" s="34"/>
      <c r="O2433" s="34"/>
      <c r="P2433" s="1" t="s">
        <v>178</v>
      </c>
      <c r="Q2433" s="1" t="str">
        <f t="shared" si="209"/>
        <v>exclude_title</v>
      </c>
      <c r="R2433" s="1" t="s">
        <v>123</v>
      </c>
      <c r="S2433" s="1" t="s">
        <v>155</v>
      </c>
      <c r="T2433" s="1" t="str">
        <f t="shared" si="210"/>
        <v>exclude_title</v>
      </c>
      <c r="U2433" s="1" t="s">
        <v>124</v>
      </c>
      <c r="V2433" s="41" t="str">
        <f t="shared" si="211"/>
        <v>exclude_title</v>
      </c>
      <c r="W2433" s="1"/>
      <c r="X2433" s="1"/>
      <c r="Y2433" s="1"/>
      <c r="Z2433" s="1"/>
      <c r="AA2433" s="1"/>
      <c r="AB2433" s="1"/>
      <c r="AC2433" s="41"/>
      <c r="AD2433" s="1"/>
      <c r="AE2433" s="1"/>
      <c r="AF2433" s="1"/>
      <c r="AG2433" s="1"/>
      <c r="AH2433" s="1"/>
      <c r="AI2433" s="1"/>
      <c r="AJ2433" s="41"/>
      <c r="AO2433" s="34"/>
      <c r="AP2433" s="34"/>
      <c r="AQ2433" s="34"/>
      <c r="AR2433" s="34"/>
    </row>
    <row r="2434" spans="1:44" ht="14.7" hidden="1" customHeight="1" x14ac:dyDescent="0.3">
      <c r="A2434">
        <v>2433</v>
      </c>
      <c r="B2434" t="s">
        <v>10320</v>
      </c>
      <c r="C2434">
        <v>2012</v>
      </c>
      <c r="D2434" t="s">
        <v>10321</v>
      </c>
      <c r="E2434" t="s">
        <v>800</v>
      </c>
      <c r="F2434">
        <v>57</v>
      </c>
      <c r="G2434" t="s">
        <v>130</v>
      </c>
      <c r="H2434">
        <v>26</v>
      </c>
      <c r="I2434">
        <v>45</v>
      </c>
      <c r="J2434" t="s">
        <v>10322</v>
      </c>
      <c r="K2434" t="s">
        <v>10323</v>
      </c>
      <c r="L2434" t="s">
        <v>120</v>
      </c>
      <c r="M2434" s="34"/>
      <c r="N2434" s="34"/>
      <c r="O2434" s="34"/>
      <c r="P2434" s="1" t="s">
        <v>178</v>
      </c>
      <c r="Q2434" s="1" t="str">
        <f t="shared" ref="Q2434:Q2497" si="212">IF(P2434="include","include", IF(P2434="duplicate","duplicate", IF(P2434="correction/reply","correction/reply", "exclude_title")))</f>
        <v>exclude_title</v>
      </c>
      <c r="R2434" s="1" t="s">
        <v>123</v>
      </c>
      <c r="S2434" s="1" t="s">
        <v>122</v>
      </c>
      <c r="T2434" s="1" t="str">
        <f t="shared" ref="T2434:T2497" si="213">IF(S2434="include","include", IF(S2434="duplicate","duplicate", IF(S2434="correction/reply","correction/reply", "exclude_title")))</f>
        <v>include</v>
      </c>
      <c r="U2434" s="1" t="s">
        <v>124</v>
      </c>
      <c r="V2434" s="41" t="str">
        <f t="shared" si="211"/>
        <v>include</v>
      </c>
      <c r="W2434" s="1" t="s">
        <v>156</v>
      </c>
      <c r="X2434" s="1" t="str">
        <f>IF(OR(W2434="include",W2434="no_abstract_available"),"include", IF(W2434="duplicate","duplicate", IF(W2434="correction/reply","correction/reply", "exclude_abstract")))</f>
        <v>exclude_abstract</v>
      </c>
      <c r="Y2434" s="1" t="s">
        <v>123</v>
      </c>
      <c r="Z2434" s="1"/>
      <c r="AA2434" s="1"/>
      <c r="AB2434" s="1"/>
      <c r="AC2434" s="41" t="str">
        <f>IF(X2434=AA2434,X2434,IF(OR(X2434="include",AA2434="include"),"include",IF(OR(X2434="duplicate",AA2434="duplicate"),"duplicate",IF(OR(X2434="correction/reply",AA2434="correction/reply"),"correction/reply","exclude_abstract"))))</f>
        <v>exclude_abstract</v>
      </c>
      <c r="AD2434" s="1"/>
      <c r="AE2434" s="1"/>
      <c r="AF2434" s="1"/>
      <c r="AG2434" s="1"/>
      <c r="AH2434" s="1"/>
      <c r="AI2434" s="1"/>
      <c r="AJ2434" s="41"/>
      <c r="AO2434" s="34"/>
      <c r="AP2434" s="34"/>
      <c r="AQ2434" s="34"/>
      <c r="AR2434" s="34"/>
    </row>
    <row r="2435" spans="1:44" ht="14.7" hidden="1" customHeight="1" x14ac:dyDescent="0.3">
      <c r="A2435">
        <v>2434</v>
      </c>
      <c r="B2435" t="s">
        <v>10324</v>
      </c>
      <c r="C2435">
        <v>1996</v>
      </c>
      <c r="D2435" t="s">
        <v>10325</v>
      </c>
      <c r="E2435" t="s">
        <v>3145</v>
      </c>
      <c r="F2435">
        <v>10</v>
      </c>
      <c r="G2435">
        <v>1</v>
      </c>
      <c r="H2435">
        <v>111</v>
      </c>
      <c r="I2435">
        <v>138</v>
      </c>
      <c r="J2435" t="s">
        <v>10326</v>
      </c>
      <c r="K2435" t="s">
        <v>10327</v>
      </c>
      <c r="L2435" t="s">
        <v>120</v>
      </c>
      <c r="M2435" s="34"/>
      <c r="N2435" s="34"/>
      <c r="O2435" s="34"/>
      <c r="P2435" s="1" t="s">
        <v>133</v>
      </c>
      <c r="Q2435" s="1" t="str">
        <f t="shared" si="212"/>
        <v>exclude_title</v>
      </c>
      <c r="R2435" s="1" t="s">
        <v>123</v>
      </c>
      <c r="S2435" s="1" t="s">
        <v>133</v>
      </c>
      <c r="T2435" s="1" t="str">
        <f t="shared" si="213"/>
        <v>exclude_title</v>
      </c>
      <c r="U2435" s="1" t="s">
        <v>124</v>
      </c>
      <c r="V2435" s="41" t="str">
        <f t="shared" si="211"/>
        <v>exclude_title</v>
      </c>
      <c r="W2435" s="1"/>
      <c r="X2435" s="1"/>
      <c r="Y2435" s="1"/>
      <c r="Z2435" s="1"/>
      <c r="AA2435" s="1"/>
      <c r="AB2435" s="1"/>
      <c r="AC2435" s="41"/>
      <c r="AD2435" s="1"/>
      <c r="AE2435" s="1"/>
      <c r="AF2435" s="1"/>
      <c r="AG2435" s="1"/>
      <c r="AH2435" s="1"/>
      <c r="AI2435" s="1"/>
      <c r="AJ2435" s="41"/>
      <c r="AO2435" s="34"/>
      <c r="AP2435" s="34"/>
      <c r="AQ2435" s="34"/>
      <c r="AR2435" s="34"/>
    </row>
    <row r="2436" spans="1:44" ht="14.7" hidden="1" customHeight="1" x14ac:dyDescent="0.3">
      <c r="A2436">
        <v>2435</v>
      </c>
      <c r="B2436" t="s">
        <v>10328</v>
      </c>
      <c r="C2436">
        <v>1997</v>
      </c>
      <c r="D2436" t="s">
        <v>10329</v>
      </c>
      <c r="E2436" t="s">
        <v>445</v>
      </c>
      <c r="F2436">
        <v>27</v>
      </c>
      <c r="G2436">
        <v>10</v>
      </c>
      <c r="H2436">
        <v>1538</v>
      </c>
      <c r="I2436">
        <v>1547</v>
      </c>
      <c r="J2436" t="s">
        <v>10330</v>
      </c>
      <c r="K2436" t="s">
        <v>10331</v>
      </c>
      <c r="L2436" t="s">
        <v>120</v>
      </c>
      <c r="M2436" s="34"/>
      <c r="N2436" s="34"/>
      <c r="O2436" s="34"/>
      <c r="P2436" s="1" t="s">
        <v>178</v>
      </c>
      <c r="Q2436" s="1" t="str">
        <f t="shared" si="212"/>
        <v>exclude_title</v>
      </c>
      <c r="R2436" s="1" t="s">
        <v>123</v>
      </c>
      <c r="S2436" s="1" t="s">
        <v>122</v>
      </c>
      <c r="T2436" s="1" t="str">
        <f t="shared" si="213"/>
        <v>include</v>
      </c>
      <c r="U2436" s="1" t="s">
        <v>124</v>
      </c>
      <c r="V2436" s="41" t="str">
        <f t="shared" si="211"/>
        <v>include</v>
      </c>
      <c r="W2436" s="1" t="s">
        <v>143</v>
      </c>
      <c r="X2436" s="1" t="str">
        <f>IF(OR(W2436="include",W2436="no_abstract_available"),"include", IF(W2436="duplicate","duplicate", IF(W2436="correction/reply","correction/reply", "exclude_abstract")))</f>
        <v>exclude_abstract</v>
      </c>
      <c r="Y2436" s="1" t="s">
        <v>123</v>
      </c>
      <c r="Z2436" s="1"/>
      <c r="AA2436" s="1"/>
      <c r="AB2436" s="1"/>
      <c r="AC2436" s="41" t="str">
        <f>IF(X2436=AA2436,X2436,IF(OR(X2436="include",AA2436="include"),"include",IF(OR(X2436="duplicate",AA2436="duplicate"),"duplicate",IF(OR(X2436="correction/reply",AA2436="correction/reply"),"correction/reply","exclude_abstract"))))</f>
        <v>exclude_abstract</v>
      </c>
      <c r="AD2436" s="1"/>
      <c r="AE2436" s="1"/>
      <c r="AF2436" s="1"/>
      <c r="AG2436" s="1"/>
      <c r="AH2436" s="1"/>
      <c r="AI2436" s="1"/>
      <c r="AJ2436" s="41"/>
      <c r="AO2436" s="34"/>
      <c r="AP2436" s="34"/>
      <c r="AQ2436" s="34"/>
      <c r="AR2436" s="34"/>
    </row>
    <row r="2437" spans="1:44" ht="14.7" hidden="1" customHeight="1" x14ac:dyDescent="0.3">
      <c r="A2437">
        <v>2436</v>
      </c>
      <c r="B2437" t="s">
        <v>10332</v>
      </c>
      <c r="C2437">
        <v>2016</v>
      </c>
      <c r="D2437" t="s">
        <v>10333</v>
      </c>
      <c r="E2437" t="s">
        <v>800</v>
      </c>
      <c r="F2437">
        <v>151</v>
      </c>
      <c r="G2437" t="s">
        <v>130</v>
      </c>
      <c r="H2437">
        <v>100</v>
      </c>
      <c r="I2437">
        <v>110</v>
      </c>
      <c r="J2437" t="s">
        <v>10334</v>
      </c>
      <c r="K2437" t="s">
        <v>10335</v>
      </c>
      <c r="L2437" t="s">
        <v>120</v>
      </c>
      <c r="M2437" s="34"/>
      <c r="N2437" s="34"/>
      <c r="O2437" s="34"/>
      <c r="P2437" s="1" t="s">
        <v>178</v>
      </c>
      <c r="Q2437" s="1" t="str">
        <f t="shared" si="212"/>
        <v>exclude_title</v>
      </c>
      <c r="R2437" s="1" t="s">
        <v>123</v>
      </c>
      <c r="S2437" s="1" t="s">
        <v>122</v>
      </c>
      <c r="T2437" s="1" t="str">
        <f t="shared" si="213"/>
        <v>include</v>
      </c>
      <c r="U2437" s="1" t="s">
        <v>124</v>
      </c>
      <c r="V2437" s="41" t="str">
        <f t="shared" si="211"/>
        <v>include</v>
      </c>
      <c r="W2437" s="1" t="s">
        <v>156</v>
      </c>
      <c r="X2437" s="1" t="str">
        <f>IF(OR(W2437="include",W2437="no_abstract_available"),"include", IF(W2437="duplicate","duplicate", IF(W2437="correction/reply","correction/reply", "exclude_abstract")))</f>
        <v>exclude_abstract</v>
      </c>
      <c r="Y2437" s="1" t="s">
        <v>123</v>
      </c>
      <c r="Z2437" s="1"/>
      <c r="AA2437" s="1"/>
      <c r="AB2437" s="1"/>
      <c r="AC2437" s="41" t="str">
        <f>IF(X2437=AA2437,X2437,IF(OR(X2437="include",AA2437="include"),"include",IF(OR(X2437="duplicate",AA2437="duplicate"),"duplicate",IF(OR(X2437="correction/reply",AA2437="correction/reply"),"correction/reply","exclude_abstract"))))</f>
        <v>exclude_abstract</v>
      </c>
      <c r="AD2437" s="1"/>
      <c r="AE2437" s="1"/>
      <c r="AF2437" s="1"/>
      <c r="AG2437" s="1"/>
      <c r="AH2437" s="1"/>
      <c r="AI2437" s="1"/>
      <c r="AJ2437" s="41"/>
      <c r="AO2437" s="34"/>
      <c r="AP2437" s="34"/>
      <c r="AQ2437" s="34"/>
      <c r="AR2437" s="34"/>
    </row>
    <row r="2438" spans="1:44" ht="14.7" hidden="1" customHeight="1" x14ac:dyDescent="0.3">
      <c r="A2438">
        <v>2437</v>
      </c>
      <c r="B2438" t="s">
        <v>10336</v>
      </c>
      <c r="C2438">
        <v>2009</v>
      </c>
      <c r="D2438" t="s">
        <v>10337</v>
      </c>
      <c r="E2438" t="s">
        <v>285</v>
      </c>
      <c r="F2438">
        <v>10</v>
      </c>
      <c r="G2438">
        <v>7</v>
      </c>
      <c r="H2438">
        <v>589</v>
      </c>
      <c r="I2438">
        <v>596</v>
      </c>
      <c r="J2438" t="s">
        <v>10338</v>
      </c>
      <c r="K2438" t="s">
        <v>10339</v>
      </c>
      <c r="L2438" t="s">
        <v>120</v>
      </c>
      <c r="M2438" s="34"/>
      <c r="N2438" s="34"/>
      <c r="O2438" s="34"/>
      <c r="P2438" s="1" t="s">
        <v>178</v>
      </c>
      <c r="Q2438" s="1" t="str">
        <f t="shared" si="212"/>
        <v>exclude_title</v>
      </c>
      <c r="R2438" s="1" t="s">
        <v>123</v>
      </c>
      <c r="S2438" s="1" t="s">
        <v>122</v>
      </c>
      <c r="T2438" s="1" t="str">
        <f t="shared" si="213"/>
        <v>include</v>
      </c>
      <c r="U2438" s="1" t="s">
        <v>124</v>
      </c>
      <c r="V2438" s="41" t="str">
        <f t="shared" si="211"/>
        <v>include</v>
      </c>
      <c r="W2438" s="1" t="s">
        <v>156</v>
      </c>
      <c r="X2438" s="1" t="str">
        <f>IF(OR(W2438="include",W2438="no_abstract_available"),"include", IF(W2438="duplicate","duplicate", IF(W2438="correction/reply","correction/reply", "exclude_abstract")))</f>
        <v>exclude_abstract</v>
      </c>
      <c r="Y2438" s="1" t="s">
        <v>123</v>
      </c>
      <c r="Z2438" s="1"/>
      <c r="AA2438" s="1"/>
      <c r="AB2438" s="1"/>
      <c r="AC2438" s="41" t="str">
        <f>IF(X2438=AA2438,X2438,IF(OR(X2438="include",AA2438="include"),"include",IF(OR(X2438="duplicate",AA2438="duplicate"),"duplicate",IF(OR(X2438="correction/reply",AA2438="correction/reply"),"correction/reply","exclude_abstract"))))</f>
        <v>exclude_abstract</v>
      </c>
      <c r="AD2438" s="1"/>
      <c r="AE2438" s="1"/>
      <c r="AF2438" s="1"/>
      <c r="AG2438" s="1"/>
      <c r="AH2438" s="1"/>
      <c r="AI2438" s="1"/>
      <c r="AJ2438" s="41"/>
      <c r="AO2438" s="34"/>
      <c r="AP2438" s="34"/>
      <c r="AQ2438" s="34"/>
      <c r="AR2438" s="34"/>
    </row>
    <row r="2439" spans="1:44" ht="14.7" hidden="1" customHeight="1" x14ac:dyDescent="0.3">
      <c r="A2439">
        <v>2438</v>
      </c>
      <c r="B2439" t="s">
        <v>10340</v>
      </c>
      <c r="C2439">
        <v>2011</v>
      </c>
      <c r="D2439" t="s">
        <v>10341</v>
      </c>
      <c r="E2439" t="s">
        <v>347</v>
      </c>
      <c r="F2439">
        <v>43</v>
      </c>
      <c r="G2439">
        <v>4</v>
      </c>
      <c r="H2439">
        <v>543</v>
      </c>
      <c r="I2439">
        <v>554</v>
      </c>
      <c r="J2439" t="s">
        <v>10342</v>
      </c>
      <c r="K2439" t="s">
        <v>10343</v>
      </c>
      <c r="L2439" t="s">
        <v>120</v>
      </c>
      <c r="M2439" s="34"/>
      <c r="N2439" s="34"/>
      <c r="O2439" s="34"/>
      <c r="P2439" s="1" t="s">
        <v>122</v>
      </c>
      <c r="Q2439" s="1" t="str">
        <f t="shared" si="212"/>
        <v>include</v>
      </c>
      <c r="R2439" s="1" t="s">
        <v>123</v>
      </c>
      <c r="S2439" s="1" t="s">
        <v>122</v>
      </c>
      <c r="T2439" s="1" t="str">
        <f t="shared" si="213"/>
        <v>include</v>
      </c>
      <c r="U2439" s="1" t="s">
        <v>124</v>
      </c>
      <c r="V2439" s="41" t="str">
        <f t="shared" si="211"/>
        <v>include</v>
      </c>
      <c r="W2439" s="1" t="s">
        <v>156</v>
      </c>
      <c r="X2439" s="1" t="str">
        <f>IF(OR(W2439="include",W2439="no_abstract_available"),"include", IF(W2439="duplicate","duplicate", IF(W2439="correction/reply","correction/reply", "exclude_abstract")))</f>
        <v>exclude_abstract</v>
      </c>
      <c r="Y2439" s="1" t="s">
        <v>123</v>
      </c>
      <c r="Z2439" s="1"/>
      <c r="AA2439" s="1"/>
      <c r="AB2439" s="1"/>
      <c r="AC2439" s="41" t="str">
        <f>IF(X2439=AA2439,X2439,IF(OR(X2439="include",AA2439="include"),"include",IF(OR(X2439="duplicate",AA2439="duplicate"),"duplicate",IF(OR(X2439="correction/reply",AA2439="correction/reply"),"correction/reply","exclude_abstract"))))</f>
        <v>exclude_abstract</v>
      </c>
      <c r="AD2439" s="1"/>
      <c r="AE2439" s="1"/>
      <c r="AF2439" s="1"/>
      <c r="AG2439" s="1"/>
      <c r="AH2439" s="1"/>
      <c r="AI2439" s="1"/>
      <c r="AJ2439" s="41"/>
      <c r="AO2439" s="34"/>
      <c r="AP2439" s="34"/>
      <c r="AQ2439" s="34"/>
      <c r="AR2439" s="34"/>
    </row>
    <row r="2440" spans="1:44" ht="14.7" hidden="1" customHeight="1" x14ac:dyDescent="0.3">
      <c r="A2440">
        <v>2439</v>
      </c>
      <c r="B2440" t="s">
        <v>10344</v>
      </c>
      <c r="C2440">
        <v>2005</v>
      </c>
      <c r="D2440" t="s">
        <v>10345</v>
      </c>
      <c r="E2440" t="s">
        <v>2586</v>
      </c>
      <c r="F2440">
        <v>41</v>
      </c>
      <c r="G2440">
        <v>3</v>
      </c>
      <c r="H2440">
        <v>163</v>
      </c>
      <c r="I2440">
        <v>172</v>
      </c>
      <c r="J2440" t="s">
        <v>10346</v>
      </c>
      <c r="K2440" t="s">
        <v>10347</v>
      </c>
      <c r="L2440" t="s">
        <v>120</v>
      </c>
      <c r="M2440" s="34"/>
      <c r="N2440" s="34"/>
      <c r="O2440" s="34"/>
      <c r="P2440" s="1" t="s">
        <v>133</v>
      </c>
      <c r="Q2440" s="1" t="str">
        <f t="shared" si="212"/>
        <v>exclude_title</v>
      </c>
      <c r="R2440" s="1" t="s">
        <v>123</v>
      </c>
      <c r="S2440" s="1" t="s">
        <v>133</v>
      </c>
      <c r="T2440" s="1" t="str">
        <f t="shared" si="213"/>
        <v>exclude_title</v>
      </c>
      <c r="U2440" s="1" t="s">
        <v>124</v>
      </c>
      <c r="V2440" s="41" t="str">
        <f t="shared" si="211"/>
        <v>exclude_title</v>
      </c>
      <c r="W2440" s="1"/>
      <c r="X2440" s="1"/>
      <c r="Y2440" s="1"/>
      <c r="Z2440" s="1"/>
      <c r="AA2440" s="1"/>
      <c r="AB2440" s="1"/>
      <c r="AC2440" s="41"/>
      <c r="AD2440" s="1"/>
      <c r="AE2440" s="1"/>
      <c r="AF2440" s="1"/>
      <c r="AG2440" s="1"/>
      <c r="AH2440" s="1"/>
      <c r="AI2440" s="1"/>
      <c r="AJ2440" s="41"/>
      <c r="AO2440" s="34"/>
      <c r="AP2440" s="34"/>
      <c r="AQ2440" s="34"/>
      <c r="AR2440" s="34"/>
    </row>
    <row r="2441" spans="1:44" ht="14.7" hidden="1" customHeight="1" x14ac:dyDescent="0.3">
      <c r="A2441">
        <v>2440</v>
      </c>
      <c r="B2441" t="s">
        <v>10348</v>
      </c>
      <c r="C2441">
        <v>2002</v>
      </c>
      <c r="D2441" t="s">
        <v>10349</v>
      </c>
      <c r="E2441" t="s">
        <v>774</v>
      </c>
      <c r="F2441">
        <v>480</v>
      </c>
      <c r="G2441" t="s">
        <v>775</v>
      </c>
      <c r="H2441">
        <v>41</v>
      </c>
      <c r="I2441">
        <v>54</v>
      </c>
      <c r="J2441" t="s">
        <v>10350</v>
      </c>
      <c r="K2441" t="s">
        <v>10351</v>
      </c>
      <c r="L2441" t="s">
        <v>120</v>
      </c>
      <c r="M2441" s="34"/>
      <c r="N2441" s="34"/>
      <c r="O2441" s="34"/>
      <c r="P2441" s="1" t="s">
        <v>133</v>
      </c>
      <c r="Q2441" s="1" t="str">
        <f t="shared" si="212"/>
        <v>exclude_title</v>
      </c>
      <c r="R2441" s="1" t="s">
        <v>123</v>
      </c>
      <c r="S2441" s="1" t="s">
        <v>133</v>
      </c>
      <c r="T2441" s="1" t="str">
        <f t="shared" si="213"/>
        <v>exclude_title</v>
      </c>
      <c r="U2441" s="1" t="s">
        <v>124</v>
      </c>
      <c r="V2441" s="41" t="str">
        <f t="shared" si="211"/>
        <v>exclude_title</v>
      </c>
      <c r="W2441" s="1"/>
      <c r="X2441" s="1"/>
      <c r="Y2441" s="1"/>
      <c r="Z2441" s="1"/>
      <c r="AA2441" s="1"/>
      <c r="AB2441" s="1"/>
      <c r="AC2441" s="41"/>
      <c r="AD2441" s="1"/>
      <c r="AE2441" s="1"/>
      <c r="AF2441" s="1"/>
      <c r="AG2441" s="1"/>
      <c r="AH2441" s="1"/>
      <c r="AI2441" s="1"/>
      <c r="AJ2441" s="41"/>
      <c r="AO2441" s="34"/>
      <c r="AP2441" s="34"/>
      <c r="AQ2441" s="34"/>
      <c r="AR2441" s="34"/>
    </row>
    <row r="2442" spans="1:44" ht="14.7" hidden="1" customHeight="1" x14ac:dyDescent="0.3">
      <c r="A2442">
        <v>2441</v>
      </c>
      <c r="B2442" t="s">
        <v>10352</v>
      </c>
      <c r="C2442">
        <v>2019</v>
      </c>
      <c r="D2442" t="s">
        <v>10353</v>
      </c>
      <c r="E2442" t="s">
        <v>635</v>
      </c>
      <c r="F2442">
        <v>235</v>
      </c>
      <c r="G2442" t="s">
        <v>130</v>
      </c>
      <c r="H2442" t="s">
        <v>130</v>
      </c>
      <c r="I2442" t="s">
        <v>130</v>
      </c>
      <c r="J2442" t="s">
        <v>10354</v>
      </c>
      <c r="K2442" t="s">
        <v>10355</v>
      </c>
      <c r="L2442" t="s">
        <v>120</v>
      </c>
      <c r="M2442" s="34"/>
      <c r="N2442" s="34"/>
      <c r="O2442" s="34"/>
      <c r="P2442" s="1" t="s">
        <v>178</v>
      </c>
      <c r="Q2442" s="1" t="str">
        <f t="shared" si="212"/>
        <v>exclude_title</v>
      </c>
      <c r="R2442" s="1" t="s">
        <v>123</v>
      </c>
      <c r="S2442" s="1" t="s">
        <v>122</v>
      </c>
      <c r="T2442" s="1" t="str">
        <f t="shared" si="213"/>
        <v>include</v>
      </c>
      <c r="U2442" s="1" t="s">
        <v>124</v>
      </c>
      <c r="V2442" s="41" t="str">
        <f t="shared" ref="V2442:V2505" si="214">IF(Q2442=T2442,Q2442,IF(OR(Q2442="include",T2442="include"),"include",IF(OR(Q2442="duplicate",T2442="duplicate"),"duplicate",IF(OR(Q2442="correction/reply",T2442="correction/reply"),"correction/reply","exclude_title"))))</f>
        <v>include</v>
      </c>
      <c r="W2442" s="1" t="s">
        <v>122</v>
      </c>
      <c r="X2442" s="1" t="str">
        <f>IF(OR(W2442="include",W2442="no_abstract_available"),"include", IF(W2442="duplicate","duplicate", IF(W2442="correction/reply","correction/reply", "exclude_abstract")))</f>
        <v>include</v>
      </c>
      <c r="Y2442" s="1" t="s">
        <v>123</v>
      </c>
      <c r="Z2442" s="1"/>
      <c r="AA2442" s="1"/>
      <c r="AB2442" s="1"/>
      <c r="AC2442" s="41" t="str">
        <f>IF(X2442=AA2442,X2442,IF(OR(X2442="include",AA2442="include"),"include",IF(OR(X2442="duplicate",AA2442="duplicate"),"duplicate",IF(OR(X2442="correction/reply",AA2442="correction/reply"),"correction/reply","exclude_abstract"))))</f>
        <v>include</v>
      </c>
      <c r="AD2442" s="1" t="s">
        <v>541</v>
      </c>
      <c r="AE2442" s="1"/>
      <c r="AF2442" s="1" t="s">
        <v>124</v>
      </c>
      <c r="AG2442" s="1"/>
      <c r="AH2442" s="1"/>
      <c r="AI2442" s="1"/>
      <c r="AJ2442" s="41" t="str">
        <f>IF(AD2442=AG2442,AD2442, (IF(AG2442=0, AD2442,"different!")))</f>
        <v>exclude_population_coordinates</v>
      </c>
      <c r="AK2442" t="s">
        <v>124</v>
      </c>
      <c r="AL2442" t="s">
        <v>126</v>
      </c>
      <c r="AN2442" t="s">
        <v>10356</v>
      </c>
      <c r="AO2442" s="34"/>
      <c r="AP2442" s="34"/>
      <c r="AQ2442" s="34"/>
      <c r="AR2442" s="34"/>
    </row>
    <row r="2443" spans="1:44" ht="14.7" hidden="1" customHeight="1" x14ac:dyDescent="0.3">
      <c r="A2443">
        <v>2442</v>
      </c>
      <c r="B2443" t="s">
        <v>10357</v>
      </c>
      <c r="C2443">
        <v>2007</v>
      </c>
      <c r="D2443" t="s">
        <v>10358</v>
      </c>
      <c r="E2443" t="s">
        <v>10359</v>
      </c>
      <c r="F2443">
        <v>28</v>
      </c>
      <c r="G2443">
        <v>2</v>
      </c>
      <c r="H2443">
        <v>243</v>
      </c>
      <c r="I2443">
        <v>253</v>
      </c>
      <c r="J2443" t="s">
        <v>10360</v>
      </c>
      <c r="K2443" t="s">
        <v>10361</v>
      </c>
      <c r="L2443" t="s">
        <v>120</v>
      </c>
      <c r="M2443" s="34"/>
      <c r="N2443" s="34"/>
      <c r="O2443" s="34"/>
      <c r="P2443" s="1" t="s">
        <v>133</v>
      </c>
      <c r="Q2443" s="1" t="str">
        <f t="shared" si="212"/>
        <v>exclude_title</v>
      </c>
      <c r="R2443" s="1" t="s">
        <v>123</v>
      </c>
      <c r="S2443" s="1" t="s">
        <v>133</v>
      </c>
      <c r="T2443" s="1" t="str">
        <f t="shared" si="213"/>
        <v>exclude_title</v>
      </c>
      <c r="U2443" s="1" t="s">
        <v>124</v>
      </c>
      <c r="V2443" s="41" t="str">
        <f t="shared" si="214"/>
        <v>exclude_title</v>
      </c>
      <c r="W2443" s="1"/>
      <c r="X2443" s="1"/>
      <c r="Y2443" s="1"/>
      <c r="Z2443" s="1"/>
      <c r="AA2443" s="1"/>
      <c r="AB2443" s="1"/>
      <c r="AC2443" s="41"/>
      <c r="AD2443" s="1"/>
      <c r="AE2443" s="1"/>
      <c r="AF2443" s="1"/>
      <c r="AG2443" s="1"/>
      <c r="AH2443" s="1"/>
      <c r="AI2443" s="1"/>
      <c r="AJ2443" s="41"/>
      <c r="AO2443" s="34"/>
      <c r="AP2443" s="34"/>
      <c r="AQ2443" s="34"/>
      <c r="AR2443" s="34"/>
    </row>
    <row r="2444" spans="1:44" ht="14.7" hidden="1" customHeight="1" x14ac:dyDescent="0.3">
      <c r="A2444">
        <v>2443</v>
      </c>
      <c r="B2444" t="s">
        <v>10362</v>
      </c>
      <c r="C2444">
        <v>2014</v>
      </c>
      <c r="D2444" t="s">
        <v>10363</v>
      </c>
      <c r="E2444" t="s">
        <v>1077</v>
      </c>
      <c r="F2444">
        <v>374</v>
      </c>
      <c r="G2444" t="s">
        <v>303</v>
      </c>
      <c r="H2444">
        <v>197</v>
      </c>
      <c r="I2444">
        <v>210</v>
      </c>
      <c r="J2444" t="s">
        <v>10364</v>
      </c>
      <c r="K2444" t="s">
        <v>10365</v>
      </c>
      <c r="L2444" t="s">
        <v>120</v>
      </c>
      <c r="M2444" s="34"/>
      <c r="N2444" s="34"/>
      <c r="O2444" s="34"/>
      <c r="P2444" s="1" t="s">
        <v>178</v>
      </c>
      <c r="Q2444" s="1" t="str">
        <f t="shared" si="212"/>
        <v>exclude_title</v>
      </c>
      <c r="R2444" s="1" t="s">
        <v>123</v>
      </c>
      <c r="S2444" s="1" t="s">
        <v>122</v>
      </c>
      <c r="T2444" s="1" t="str">
        <f t="shared" si="213"/>
        <v>include</v>
      </c>
      <c r="U2444" s="1" t="s">
        <v>124</v>
      </c>
      <c r="V2444" s="41" t="str">
        <f t="shared" si="214"/>
        <v>include</v>
      </c>
      <c r="W2444" s="1" t="s">
        <v>143</v>
      </c>
      <c r="X2444" s="1" t="str">
        <f>IF(OR(W2444="include",W2444="no_abstract_available"),"include", IF(W2444="duplicate","duplicate", IF(W2444="correction/reply","correction/reply", "exclude_abstract")))</f>
        <v>exclude_abstract</v>
      </c>
      <c r="Y2444" s="1" t="s">
        <v>123</v>
      </c>
      <c r="Z2444" s="1"/>
      <c r="AA2444" s="1"/>
      <c r="AB2444" s="1"/>
      <c r="AC2444" s="41" t="str">
        <f>IF(X2444=AA2444,X2444,IF(OR(X2444="include",AA2444="include"),"include",IF(OR(X2444="duplicate",AA2444="duplicate"),"duplicate",IF(OR(X2444="correction/reply",AA2444="correction/reply"),"correction/reply","exclude_abstract"))))</f>
        <v>exclude_abstract</v>
      </c>
      <c r="AD2444" s="1"/>
      <c r="AE2444" s="1"/>
      <c r="AF2444" s="1"/>
      <c r="AG2444" s="1"/>
      <c r="AH2444" s="1"/>
      <c r="AI2444" s="1"/>
      <c r="AJ2444" s="41"/>
      <c r="AO2444" s="34"/>
      <c r="AP2444" s="34"/>
      <c r="AQ2444" s="34"/>
      <c r="AR2444" s="34"/>
    </row>
    <row r="2445" spans="1:44" ht="14.7" hidden="1" customHeight="1" x14ac:dyDescent="0.3">
      <c r="A2445">
        <v>2444</v>
      </c>
      <c r="B2445" t="s">
        <v>10366</v>
      </c>
      <c r="C2445">
        <v>2000</v>
      </c>
      <c r="D2445" t="s">
        <v>10367</v>
      </c>
      <c r="E2445" t="s">
        <v>10368</v>
      </c>
      <c r="F2445">
        <v>80</v>
      </c>
      <c r="G2445">
        <v>3</v>
      </c>
      <c r="H2445">
        <v>329</v>
      </c>
      <c r="I2445">
        <v>334</v>
      </c>
      <c r="J2445" t="s">
        <v>10369</v>
      </c>
      <c r="K2445" t="s">
        <v>10370</v>
      </c>
      <c r="L2445" t="s">
        <v>120</v>
      </c>
      <c r="M2445" s="34"/>
      <c r="N2445" s="34"/>
      <c r="O2445" s="34" t="s">
        <v>121</v>
      </c>
      <c r="P2445" s="1" t="s">
        <v>122</v>
      </c>
      <c r="Q2445" s="1" t="str">
        <f t="shared" si="212"/>
        <v>include</v>
      </c>
      <c r="R2445" s="1" t="s">
        <v>123</v>
      </c>
      <c r="S2445" s="1" t="s">
        <v>122</v>
      </c>
      <c r="T2445" s="1" t="str">
        <f t="shared" si="213"/>
        <v>include</v>
      </c>
      <c r="U2445" s="1" t="s">
        <v>124</v>
      </c>
      <c r="V2445" s="41" t="str">
        <f t="shared" si="214"/>
        <v>include</v>
      </c>
      <c r="W2445" s="1" t="s">
        <v>122</v>
      </c>
      <c r="X2445" s="1" t="str">
        <f>IF(OR(W2445="include",W2445="no_abstract_available"),"include", IF(W2445="duplicate","duplicate", IF(W2445="correction/reply","correction/reply", "exclude_abstract")))</f>
        <v>include</v>
      </c>
      <c r="Y2445" s="1" t="s">
        <v>123</v>
      </c>
      <c r="Z2445" s="1"/>
      <c r="AA2445" s="1"/>
      <c r="AB2445" s="1"/>
      <c r="AC2445" s="41" t="str">
        <f>IF(X2445=AA2445,X2445,IF(OR(X2445="include",AA2445="include"),"include",IF(OR(X2445="duplicate",AA2445="duplicate"),"duplicate",IF(OR(X2445="correction/reply",AA2445="correction/reply"),"correction/reply","exclude_abstract"))))</f>
        <v>include</v>
      </c>
      <c r="AD2445" s="1" t="s">
        <v>122</v>
      </c>
      <c r="AE2445" s="1"/>
      <c r="AF2445" s="1" t="s">
        <v>124</v>
      </c>
      <c r="AG2445" s="1"/>
      <c r="AH2445" s="1"/>
      <c r="AI2445" s="1"/>
      <c r="AJ2445" s="41" t="str">
        <f>IF(AD2445=AG2445,AD2445, (IF(AG2445=0, AD2445,"different!")))</f>
        <v>include</v>
      </c>
      <c r="AK2445" t="s">
        <v>124</v>
      </c>
      <c r="AL2445" t="s">
        <v>121</v>
      </c>
      <c r="AM2445" t="s">
        <v>126</v>
      </c>
      <c r="AO2445" s="34" t="s">
        <v>121</v>
      </c>
      <c r="AP2445" s="34" t="s">
        <v>124</v>
      </c>
      <c r="AQ2445" s="34">
        <v>1</v>
      </c>
      <c r="AR2445" s="34">
        <v>0</v>
      </c>
    </row>
    <row r="2446" spans="1:44" ht="14.7" hidden="1" customHeight="1" x14ac:dyDescent="0.3">
      <c r="A2446">
        <v>2445</v>
      </c>
      <c r="B2446" t="s">
        <v>10371</v>
      </c>
      <c r="C2446">
        <v>2018</v>
      </c>
      <c r="D2446" t="s">
        <v>10372</v>
      </c>
      <c r="E2446" t="s">
        <v>136</v>
      </c>
      <c r="F2446">
        <v>55</v>
      </c>
      <c r="G2446">
        <v>6</v>
      </c>
      <c r="H2446">
        <v>2707</v>
      </c>
      <c r="I2446">
        <v>2718</v>
      </c>
      <c r="J2446" t="s">
        <v>10373</v>
      </c>
      <c r="K2446" t="s">
        <v>10374</v>
      </c>
      <c r="L2446" t="s">
        <v>120</v>
      </c>
      <c r="M2446" s="34"/>
      <c r="N2446" s="34"/>
      <c r="O2446" s="34"/>
      <c r="P2446" s="1" t="s">
        <v>122</v>
      </c>
      <c r="Q2446" s="1" t="str">
        <f t="shared" si="212"/>
        <v>include</v>
      </c>
      <c r="R2446" s="1" t="s">
        <v>123</v>
      </c>
      <c r="S2446" s="1" t="s">
        <v>122</v>
      </c>
      <c r="T2446" s="1" t="str">
        <f t="shared" si="213"/>
        <v>include</v>
      </c>
      <c r="U2446" s="1" t="s">
        <v>124</v>
      </c>
      <c r="V2446" s="41" t="str">
        <f t="shared" si="214"/>
        <v>include</v>
      </c>
      <c r="W2446" s="1" t="s">
        <v>143</v>
      </c>
      <c r="X2446" s="1" t="str">
        <f>IF(OR(W2446="include",W2446="no_abstract_available"),"include", IF(W2446="duplicate","duplicate", IF(W2446="correction/reply","correction/reply", "exclude_abstract")))</f>
        <v>exclude_abstract</v>
      </c>
      <c r="Y2446" s="1" t="s">
        <v>123</v>
      </c>
      <c r="Z2446" s="1"/>
      <c r="AA2446" s="1"/>
      <c r="AB2446" s="1"/>
      <c r="AC2446" s="41" t="str">
        <f>IF(X2446=AA2446,X2446,IF(OR(X2446="include",AA2446="include"),"include",IF(OR(X2446="duplicate",AA2446="duplicate"),"duplicate",IF(OR(X2446="correction/reply",AA2446="correction/reply"),"correction/reply","exclude_abstract"))))</f>
        <v>exclude_abstract</v>
      </c>
      <c r="AD2446" s="1"/>
      <c r="AE2446" s="1"/>
      <c r="AF2446" s="1"/>
      <c r="AG2446" s="1"/>
      <c r="AH2446" s="1"/>
      <c r="AI2446" s="1"/>
      <c r="AJ2446" s="41"/>
      <c r="AO2446" s="34"/>
      <c r="AP2446" s="34"/>
      <c r="AQ2446" s="34"/>
      <c r="AR2446" s="34"/>
    </row>
    <row r="2447" spans="1:44" ht="14.7" hidden="1" customHeight="1" x14ac:dyDescent="0.3">
      <c r="A2447">
        <v>2446</v>
      </c>
      <c r="B2447" t="s">
        <v>10375</v>
      </c>
      <c r="C2447">
        <v>2018</v>
      </c>
      <c r="D2447" t="s">
        <v>10376</v>
      </c>
      <c r="E2447" t="s">
        <v>769</v>
      </c>
      <c r="F2447">
        <v>373</v>
      </c>
      <c r="G2447">
        <v>1761</v>
      </c>
      <c r="H2447" t="s">
        <v>130</v>
      </c>
      <c r="I2447" t="s">
        <v>130</v>
      </c>
      <c r="J2447" t="s">
        <v>10377</v>
      </c>
      <c r="K2447" t="s">
        <v>10378</v>
      </c>
      <c r="L2447" t="s">
        <v>120</v>
      </c>
      <c r="M2447" s="34"/>
      <c r="N2447" s="34"/>
      <c r="O2447" s="34"/>
      <c r="P2447" s="1" t="s">
        <v>122</v>
      </c>
      <c r="Q2447" s="1" t="str">
        <f t="shared" si="212"/>
        <v>include</v>
      </c>
      <c r="R2447" s="1" t="s">
        <v>123</v>
      </c>
      <c r="S2447" s="1" t="s">
        <v>122</v>
      </c>
      <c r="T2447" s="1" t="str">
        <f t="shared" si="213"/>
        <v>include</v>
      </c>
      <c r="U2447" s="1" t="s">
        <v>124</v>
      </c>
      <c r="V2447" s="41" t="str">
        <f t="shared" si="214"/>
        <v>include</v>
      </c>
      <c r="W2447" s="1" t="s">
        <v>190</v>
      </c>
      <c r="X2447" s="1" t="str">
        <f>IF(OR(W2447="include",W2447="no_abstract_available"),"include", IF(W2447="duplicate","duplicate", IF(W2447="correction/reply","correction/reply", "exclude_abstract")))</f>
        <v>exclude_abstract</v>
      </c>
      <c r="Y2447" s="1" t="s">
        <v>123</v>
      </c>
      <c r="Z2447" s="1"/>
      <c r="AA2447" s="1"/>
      <c r="AB2447" s="1"/>
      <c r="AC2447" s="41" t="str">
        <f>IF(X2447=AA2447,X2447,IF(OR(X2447="include",AA2447="include"),"include",IF(OR(X2447="duplicate",AA2447="duplicate"),"duplicate",IF(OR(X2447="correction/reply",AA2447="correction/reply"),"correction/reply","exclude_abstract"))))</f>
        <v>exclude_abstract</v>
      </c>
      <c r="AD2447" s="1"/>
      <c r="AE2447" s="1"/>
      <c r="AF2447" s="1"/>
      <c r="AG2447" s="1"/>
      <c r="AH2447" s="1"/>
      <c r="AI2447" s="1"/>
      <c r="AJ2447" s="41"/>
      <c r="AO2447" s="34"/>
      <c r="AP2447" s="34"/>
      <c r="AQ2447" s="34"/>
      <c r="AR2447" s="34"/>
    </row>
    <row r="2448" spans="1:44" ht="14.7" hidden="1" customHeight="1" x14ac:dyDescent="0.3">
      <c r="A2448">
        <v>2447</v>
      </c>
      <c r="B2448" t="s">
        <v>10379</v>
      </c>
      <c r="C2448">
        <v>2018</v>
      </c>
      <c r="D2448" t="s">
        <v>10380</v>
      </c>
      <c r="E2448" t="s">
        <v>668</v>
      </c>
      <c r="F2448">
        <v>15</v>
      </c>
      <c r="G2448">
        <v>19</v>
      </c>
      <c r="H2448">
        <v>5847</v>
      </c>
      <c r="I2448">
        <v>5889</v>
      </c>
      <c r="J2448" t="s">
        <v>10381</v>
      </c>
      <c r="K2448" t="s">
        <v>10382</v>
      </c>
      <c r="L2448" t="s">
        <v>120</v>
      </c>
      <c r="M2448" s="34"/>
      <c r="N2448" s="34"/>
      <c r="O2448" s="34"/>
      <c r="P2448" s="1" t="s">
        <v>133</v>
      </c>
      <c r="Q2448" s="1" t="str">
        <f t="shared" si="212"/>
        <v>exclude_title</v>
      </c>
      <c r="R2448" s="1" t="s">
        <v>123</v>
      </c>
      <c r="S2448" s="1" t="s">
        <v>133</v>
      </c>
      <c r="T2448" s="1" t="str">
        <f t="shared" si="213"/>
        <v>exclude_title</v>
      </c>
      <c r="U2448" s="1" t="s">
        <v>124</v>
      </c>
      <c r="V2448" s="41" t="str">
        <f t="shared" si="214"/>
        <v>exclude_title</v>
      </c>
      <c r="W2448" s="1"/>
      <c r="X2448" s="1"/>
      <c r="Y2448" s="1"/>
      <c r="Z2448" s="1"/>
      <c r="AA2448" s="1"/>
      <c r="AB2448" s="1"/>
      <c r="AC2448" s="41"/>
      <c r="AD2448" s="1"/>
      <c r="AE2448" s="1"/>
      <c r="AF2448" s="1"/>
      <c r="AG2448" s="1"/>
      <c r="AH2448" s="1"/>
      <c r="AI2448" s="1"/>
      <c r="AJ2448" s="41"/>
      <c r="AO2448" s="34"/>
      <c r="AP2448" s="34"/>
      <c r="AQ2448" s="34"/>
      <c r="AR2448" s="34"/>
    </row>
    <row r="2449" spans="1:44" ht="14.7" hidden="1" customHeight="1" x14ac:dyDescent="0.3">
      <c r="A2449">
        <v>2448</v>
      </c>
      <c r="B2449" t="s">
        <v>10383</v>
      </c>
      <c r="C2449">
        <v>2000</v>
      </c>
      <c r="D2449" t="s">
        <v>10384</v>
      </c>
      <c r="E2449" t="s">
        <v>3401</v>
      </c>
      <c r="F2449">
        <v>51</v>
      </c>
      <c r="G2449">
        <v>1</v>
      </c>
      <c r="H2449">
        <v>103</v>
      </c>
      <c r="I2449">
        <v>114</v>
      </c>
      <c r="J2449" t="s">
        <v>10385</v>
      </c>
      <c r="K2449" t="s">
        <v>10386</v>
      </c>
      <c r="L2449" t="s">
        <v>120</v>
      </c>
      <c r="M2449" s="34"/>
      <c r="N2449" s="34"/>
      <c r="O2449" s="34"/>
      <c r="P2449" s="1" t="s">
        <v>133</v>
      </c>
      <c r="Q2449" s="1" t="str">
        <f t="shared" si="212"/>
        <v>exclude_title</v>
      </c>
      <c r="R2449" s="1" t="s">
        <v>123</v>
      </c>
      <c r="S2449" s="1" t="s">
        <v>133</v>
      </c>
      <c r="T2449" s="1" t="str">
        <f t="shared" si="213"/>
        <v>exclude_title</v>
      </c>
      <c r="U2449" s="1" t="s">
        <v>124</v>
      </c>
      <c r="V2449" s="41" t="str">
        <f t="shared" si="214"/>
        <v>exclude_title</v>
      </c>
      <c r="W2449" s="1"/>
      <c r="X2449" s="1"/>
      <c r="Y2449" s="1"/>
      <c r="Z2449" s="1"/>
      <c r="AA2449" s="1"/>
      <c r="AB2449" s="1"/>
      <c r="AC2449" s="41"/>
      <c r="AD2449" s="1"/>
      <c r="AE2449" s="1"/>
      <c r="AF2449" s="1"/>
      <c r="AG2449" s="1"/>
      <c r="AH2449" s="1"/>
      <c r="AI2449" s="1"/>
      <c r="AJ2449" s="41"/>
      <c r="AO2449" s="34"/>
      <c r="AP2449" s="34"/>
      <c r="AQ2449" s="34"/>
      <c r="AR2449" s="34"/>
    </row>
    <row r="2450" spans="1:44" ht="14.7" hidden="1" customHeight="1" x14ac:dyDescent="0.3">
      <c r="A2450">
        <v>2449</v>
      </c>
      <c r="B2450" t="s">
        <v>10387</v>
      </c>
      <c r="C2450">
        <v>2018</v>
      </c>
      <c r="D2450" t="s">
        <v>10388</v>
      </c>
      <c r="E2450" t="s">
        <v>2885</v>
      </c>
      <c r="F2450">
        <v>9</v>
      </c>
      <c r="G2450" t="s">
        <v>130</v>
      </c>
      <c r="H2450" t="s">
        <v>130</v>
      </c>
      <c r="I2450" t="s">
        <v>130</v>
      </c>
      <c r="J2450" t="s">
        <v>10389</v>
      </c>
      <c r="K2450" t="s">
        <v>10390</v>
      </c>
      <c r="L2450" t="s">
        <v>120</v>
      </c>
      <c r="M2450" s="34"/>
      <c r="N2450" s="34"/>
      <c r="O2450" s="34"/>
      <c r="P2450" s="1" t="s">
        <v>178</v>
      </c>
      <c r="Q2450" s="1" t="str">
        <f t="shared" si="212"/>
        <v>exclude_title</v>
      </c>
      <c r="R2450" s="1" t="s">
        <v>123</v>
      </c>
      <c r="S2450" s="1" t="s">
        <v>122</v>
      </c>
      <c r="T2450" s="1" t="str">
        <f t="shared" si="213"/>
        <v>include</v>
      </c>
      <c r="U2450" s="1" t="s">
        <v>124</v>
      </c>
      <c r="V2450" s="41" t="str">
        <f t="shared" si="214"/>
        <v>include</v>
      </c>
      <c r="W2450" s="1" t="s">
        <v>190</v>
      </c>
      <c r="X2450" s="1" t="str">
        <f>IF(OR(W2450="include",W2450="no_abstract_available"),"include", IF(W2450="duplicate","duplicate", IF(W2450="correction/reply","correction/reply", "exclude_abstract")))</f>
        <v>exclude_abstract</v>
      </c>
      <c r="Y2450" s="1" t="s">
        <v>123</v>
      </c>
      <c r="Z2450" s="1"/>
      <c r="AA2450" s="1"/>
      <c r="AB2450" s="1"/>
      <c r="AC2450" s="41" t="str">
        <f>IF(X2450=AA2450,X2450,IF(OR(X2450="include",AA2450="include"),"include",IF(OR(X2450="duplicate",AA2450="duplicate"),"duplicate",IF(OR(X2450="correction/reply",AA2450="correction/reply"),"correction/reply","exclude_abstract"))))</f>
        <v>exclude_abstract</v>
      </c>
      <c r="AD2450" s="1"/>
      <c r="AE2450" s="1"/>
      <c r="AF2450" s="1"/>
      <c r="AG2450" s="1"/>
      <c r="AH2450" s="1"/>
      <c r="AI2450" s="1"/>
      <c r="AJ2450" s="41"/>
      <c r="AO2450" s="34"/>
      <c r="AP2450" s="34"/>
      <c r="AQ2450" s="34"/>
      <c r="AR2450" s="34"/>
    </row>
    <row r="2451" spans="1:44" ht="14.7" hidden="1" customHeight="1" x14ac:dyDescent="0.3">
      <c r="A2451">
        <v>2450</v>
      </c>
      <c r="B2451" t="s">
        <v>10391</v>
      </c>
      <c r="C2451">
        <v>2016</v>
      </c>
      <c r="D2451" t="s">
        <v>10392</v>
      </c>
      <c r="E2451" t="s">
        <v>1098</v>
      </c>
      <c r="F2451">
        <v>38</v>
      </c>
      <c r="G2451">
        <v>2</v>
      </c>
      <c r="H2451">
        <v>271</v>
      </c>
      <c r="I2451">
        <v>289</v>
      </c>
      <c r="J2451" t="s">
        <v>10393</v>
      </c>
      <c r="K2451" t="s">
        <v>10394</v>
      </c>
      <c r="L2451" t="s">
        <v>120</v>
      </c>
      <c r="M2451" s="34"/>
      <c r="N2451" s="34"/>
      <c r="O2451" s="34"/>
      <c r="P2451" s="1" t="s">
        <v>155</v>
      </c>
      <c r="Q2451" s="1" t="str">
        <f t="shared" si="212"/>
        <v>exclude_title</v>
      </c>
      <c r="R2451" s="1" t="s">
        <v>123</v>
      </c>
      <c r="S2451" s="1" t="s">
        <v>133</v>
      </c>
      <c r="T2451" s="1" t="str">
        <f t="shared" si="213"/>
        <v>exclude_title</v>
      </c>
      <c r="U2451" s="1" t="s">
        <v>124</v>
      </c>
      <c r="V2451" s="41" t="str">
        <f t="shared" si="214"/>
        <v>exclude_title</v>
      </c>
      <c r="W2451" s="1"/>
      <c r="X2451" s="1"/>
      <c r="Y2451" s="1"/>
      <c r="Z2451" s="1"/>
      <c r="AA2451" s="1"/>
      <c r="AB2451" s="1"/>
      <c r="AC2451" s="41"/>
      <c r="AD2451" s="1"/>
      <c r="AE2451" s="1"/>
      <c r="AF2451" s="1"/>
      <c r="AG2451" s="1"/>
      <c r="AH2451" s="1"/>
      <c r="AI2451" s="1"/>
      <c r="AJ2451" s="41"/>
      <c r="AO2451" s="34"/>
      <c r="AP2451" s="34"/>
      <c r="AQ2451" s="34"/>
      <c r="AR2451" s="34"/>
    </row>
    <row r="2452" spans="1:44" ht="14.7" hidden="1" customHeight="1" x14ac:dyDescent="0.3">
      <c r="A2452">
        <v>2451</v>
      </c>
      <c r="B2452" t="s">
        <v>10395</v>
      </c>
      <c r="C2452">
        <v>1992</v>
      </c>
      <c r="D2452" t="s">
        <v>10396</v>
      </c>
      <c r="E2452" t="s">
        <v>10397</v>
      </c>
      <c r="F2452">
        <v>15</v>
      </c>
      <c r="G2452">
        <v>2</v>
      </c>
      <c r="H2452">
        <v>145</v>
      </c>
      <c r="I2452">
        <v>162</v>
      </c>
      <c r="J2452" t="s">
        <v>130</v>
      </c>
      <c r="K2452" t="s">
        <v>10398</v>
      </c>
      <c r="L2452" t="s">
        <v>120</v>
      </c>
      <c r="M2452" s="34"/>
      <c r="N2452" s="34"/>
      <c r="O2452" s="34"/>
      <c r="P2452" s="1" t="s">
        <v>133</v>
      </c>
      <c r="Q2452" s="1" t="str">
        <f t="shared" si="212"/>
        <v>exclude_title</v>
      </c>
      <c r="R2452" s="1" t="s">
        <v>123</v>
      </c>
      <c r="S2452" s="1" t="s">
        <v>133</v>
      </c>
      <c r="T2452" s="1" t="str">
        <f t="shared" si="213"/>
        <v>exclude_title</v>
      </c>
      <c r="U2452" s="1" t="s">
        <v>124</v>
      </c>
      <c r="V2452" s="41" t="str">
        <f t="shared" si="214"/>
        <v>exclude_title</v>
      </c>
      <c r="W2452" s="1"/>
      <c r="X2452" s="1"/>
      <c r="Y2452" s="1"/>
      <c r="Z2452" s="1"/>
      <c r="AA2452" s="1"/>
      <c r="AB2452" s="1"/>
      <c r="AC2452" s="41"/>
      <c r="AD2452" s="1"/>
      <c r="AE2452" s="1"/>
      <c r="AF2452" s="1"/>
      <c r="AG2452" s="1"/>
      <c r="AH2452" s="1"/>
      <c r="AI2452" s="1"/>
      <c r="AJ2452" s="41"/>
      <c r="AO2452" s="34"/>
      <c r="AP2452" s="34"/>
      <c r="AQ2452" s="34"/>
      <c r="AR2452" s="34"/>
    </row>
    <row r="2453" spans="1:44" ht="14.7" hidden="1" customHeight="1" x14ac:dyDescent="0.3">
      <c r="A2453">
        <v>2452</v>
      </c>
      <c r="B2453" t="s">
        <v>10399</v>
      </c>
      <c r="C2453">
        <v>1997</v>
      </c>
      <c r="D2453" t="s">
        <v>10400</v>
      </c>
      <c r="E2453" t="s">
        <v>2569</v>
      </c>
      <c r="F2453">
        <v>42</v>
      </c>
      <c r="G2453">
        <v>6</v>
      </c>
      <c r="H2453">
        <v>1364</v>
      </c>
      <c r="I2453">
        <v>1374</v>
      </c>
      <c r="J2453" t="s">
        <v>10401</v>
      </c>
      <c r="K2453" t="s">
        <v>10402</v>
      </c>
      <c r="L2453" t="s">
        <v>120</v>
      </c>
      <c r="M2453" s="34"/>
      <c r="N2453" s="34"/>
      <c r="O2453" s="34"/>
      <c r="P2453" s="1" t="s">
        <v>133</v>
      </c>
      <c r="Q2453" s="1" t="str">
        <f t="shared" si="212"/>
        <v>exclude_title</v>
      </c>
      <c r="R2453" s="1" t="s">
        <v>123</v>
      </c>
      <c r="S2453" s="1" t="s">
        <v>133</v>
      </c>
      <c r="T2453" s="1" t="str">
        <f t="shared" si="213"/>
        <v>exclude_title</v>
      </c>
      <c r="U2453" s="1" t="s">
        <v>124</v>
      </c>
      <c r="V2453" s="41" t="str">
        <f t="shared" si="214"/>
        <v>exclude_title</v>
      </c>
      <c r="W2453" s="1"/>
      <c r="X2453" s="1"/>
      <c r="Y2453" s="1"/>
      <c r="Z2453" s="1"/>
      <c r="AA2453" s="1"/>
      <c r="AB2453" s="1"/>
      <c r="AC2453" s="41"/>
      <c r="AD2453" s="1"/>
      <c r="AE2453" s="1"/>
      <c r="AF2453" s="1"/>
      <c r="AG2453" s="1"/>
      <c r="AH2453" s="1"/>
      <c r="AI2453" s="1"/>
      <c r="AJ2453" s="41"/>
      <c r="AO2453" s="34"/>
      <c r="AP2453" s="34"/>
      <c r="AQ2453" s="34"/>
      <c r="AR2453" s="34"/>
    </row>
    <row r="2454" spans="1:44" ht="14.7" hidden="1" customHeight="1" x14ac:dyDescent="0.3">
      <c r="A2454">
        <v>2453</v>
      </c>
      <c r="B2454" t="s">
        <v>10403</v>
      </c>
      <c r="C2454">
        <v>2009</v>
      </c>
      <c r="D2454" t="s">
        <v>10404</v>
      </c>
      <c r="E2454" t="s">
        <v>3873</v>
      </c>
      <c r="F2454">
        <v>45</v>
      </c>
      <c r="G2454">
        <v>1</v>
      </c>
      <c r="H2454">
        <v>41</v>
      </c>
      <c r="I2454">
        <v>52</v>
      </c>
      <c r="J2454" t="s">
        <v>10405</v>
      </c>
      <c r="K2454" t="s">
        <v>10406</v>
      </c>
      <c r="L2454" t="s">
        <v>120</v>
      </c>
      <c r="M2454" s="34"/>
      <c r="N2454" s="34"/>
      <c r="O2454" s="34"/>
      <c r="P2454" s="1" t="s">
        <v>133</v>
      </c>
      <c r="Q2454" s="1" t="str">
        <f t="shared" si="212"/>
        <v>exclude_title</v>
      </c>
      <c r="R2454" s="1" t="s">
        <v>123</v>
      </c>
      <c r="S2454" s="1" t="s">
        <v>122</v>
      </c>
      <c r="T2454" s="1" t="str">
        <f t="shared" si="213"/>
        <v>include</v>
      </c>
      <c r="U2454" s="1" t="s">
        <v>124</v>
      </c>
      <c r="V2454" s="41" t="str">
        <f t="shared" si="214"/>
        <v>include</v>
      </c>
      <c r="W2454" s="1" t="s">
        <v>133</v>
      </c>
      <c r="X2454" s="1" t="str">
        <f>IF(OR(W2454="include",W2454="no_abstract_available"),"include", IF(W2454="duplicate","duplicate", IF(W2454="correction/reply","correction/reply", "exclude_abstract")))</f>
        <v>exclude_abstract</v>
      </c>
      <c r="Y2454" s="1" t="s">
        <v>123</v>
      </c>
      <c r="Z2454" s="1"/>
      <c r="AA2454" s="1"/>
      <c r="AB2454" s="1"/>
      <c r="AC2454" s="41" t="str">
        <f>IF(X2454=AA2454,X2454,IF(OR(X2454="include",AA2454="include"),"include",IF(OR(X2454="duplicate",AA2454="duplicate"),"duplicate",IF(OR(X2454="correction/reply",AA2454="correction/reply"),"correction/reply","exclude_abstract"))))</f>
        <v>exclude_abstract</v>
      </c>
      <c r="AD2454" s="1"/>
      <c r="AE2454" s="1"/>
      <c r="AF2454" s="1"/>
      <c r="AG2454" s="1"/>
      <c r="AH2454" s="1"/>
      <c r="AI2454" s="1"/>
      <c r="AJ2454" s="41"/>
      <c r="AO2454" s="34"/>
      <c r="AP2454" s="34"/>
      <c r="AQ2454" s="34"/>
      <c r="AR2454" s="34"/>
    </row>
    <row r="2455" spans="1:44" ht="14.7" hidden="1" customHeight="1" x14ac:dyDescent="0.3">
      <c r="A2455">
        <v>2454</v>
      </c>
      <c r="B2455" t="s">
        <v>10407</v>
      </c>
      <c r="C2455">
        <v>2021</v>
      </c>
      <c r="D2455" t="s">
        <v>10408</v>
      </c>
      <c r="E2455" t="s">
        <v>6316</v>
      </c>
      <c r="F2455">
        <v>55</v>
      </c>
      <c r="G2455">
        <v>2</v>
      </c>
      <c r="H2455">
        <v>647</v>
      </c>
      <c r="I2455">
        <v>666</v>
      </c>
      <c r="J2455" t="s">
        <v>10409</v>
      </c>
      <c r="K2455" t="s">
        <v>10410</v>
      </c>
      <c r="L2455" t="s">
        <v>120</v>
      </c>
      <c r="M2455" s="34"/>
      <c r="N2455" s="34"/>
      <c r="O2455" s="34"/>
      <c r="P2455" s="1" t="s">
        <v>133</v>
      </c>
      <c r="Q2455" s="1" t="str">
        <f t="shared" si="212"/>
        <v>exclude_title</v>
      </c>
      <c r="R2455" s="1" t="s">
        <v>123</v>
      </c>
      <c r="S2455" s="1" t="s">
        <v>133</v>
      </c>
      <c r="T2455" s="1" t="str">
        <f t="shared" si="213"/>
        <v>exclude_title</v>
      </c>
      <c r="U2455" s="1" t="s">
        <v>124</v>
      </c>
      <c r="V2455" s="41" t="str">
        <f t="shared" si="214"/>
        <v>exclude_title</v>
      </c>
      <c r="W2455" s="1"/>
      <c r="X2455" s="1"/>
      <c r="Y2455" s="1"/>
      <c r="Z2455" s="1"/>
      <c r="AA2455" s="1"/>
      <c r="AB2455" s="1"/>
      <c r="AC2455" s="41"/>
      <c r="AD2455" s="1"/>
      <c r="AE2455" s="1"/>
      <c r="AF2455" s="1"/>
      <c r="AG2455" s="1"/>
      <c r="AH2455" s="1"/>
      <c r="AI2455" s="1"/>
      <c r="AJ2455" s="41"/>
      <c r="AO2455" s="34"/>
      <c r="AP2455" s="34"/>
      <c r="AQ2455" s="34"/>
      <c r="AR2455" s="34"/>
    </row>
    <row r="2456" spans="1:44" ht="14.7" hidden="1" customHeight="1" x14ac:dyDescent="0.3">
      <c r="A2456">
        <v>2455</v>
      </c>
      <c r="B2456" t="s">
        <v>10411</v>
      </c>
      <c r="C2456">
        <v>2005</v>
      </c>
      <c r="D2456" t="s">
        <v>10412</v>
      </c>
      <c r="E2456" t="s">
        <v>1707</v>
      </c>
      <c r="F2456">
        <v>74</v>
      </c>
      <c r="G2456">
        <v>4</v>
      </c>
      <c r="H2456">
        <v>579</v>
      </c>
      <c r="I2456">
        <v>588</v>
      </c>
      <c r="J2456" t="s">
        <v>10413</v>
      </c>
      <c r="K2456" t="s">
        <v>10414</v>
      </c>
      <c r="L2456" t="s">
        <v>120</v>
      </c>
      <c r="M2456" s="34"/>
      <c r="N2456" s="34"/>
      <c r="O2456" s="34"/>
      <c r="P2456" s="1" t="s">
        <v>178</v>
      </c>
      <c r="Q2456" s="1" t="str">
        <f t="shared" si="212"/>
        <v>exclude_title</v>
      </c>
      <c r="R2456" s="1" t="s">
        <v>123</v>
      </c>
      <c r="S2456" s="1" t="s">
        <v>178</v>
      </c>
      <c r="T2456" s="1" t="str">
        <f t="shared" si="213"/>
        <v>exclude_title</v>
      </c>
      <c r="U2456" s="1" t="s">
        <v>124</v>
      </c>
      <c r="V2456" s="41" t="str">
        <f t="shared" si="214"/>
        <v>exclude_title</v>
      </c>
      <c r="W2456" s="1"/>
      <c r="X2456" s="1"/>
      <c r="Y2456" s="1"/>
      <c r="Z2456" s="1"/>
      <c r="AA2456" s="1"/>
      <c r="AB2456" s="1"/>
      <c r="AC2456" s="41"/>
      <c r="AD2456" s="1"/>
      <c r="AE2456" s="1"/>
      <c r="AF2456" s="1"/>
      <c r="AG2456" s="1"/>
      <c r="AH2456" s="1"/>
      <c r="AI2456" s="1"/>
      <c r="AJ2456" s="41"/>
      <c r="AO2456" s="34"/>
      <c r="AP2456" s="34"/>
      <c r="AQ2456" s="34"/>
      <c r="AR2456" s="34"/>
    </row>
    <row r="2457" spans="1:44" ht="14.7" hidden="1" customHeight="1" x14ac:dyDescent="0.3">
      <c r="A2457">
        <v>2456</v>
      </c>
      <c r="B2457" t="s">
        <v>8934</v>
      </c>
      <c r="C2457">
        <v>1995</v>
      </c>
      <c r="D2457" t="s">
        <v>10415</v>
      </c>
      <c r="E2457" t="s">
        <v>621</v>
      </c>
      <c r="F2457" t="s">
        <v>8303</v>
      </c>
      <c r="G2457" t="s">
        <v>130</v>
      </c>
      <c r="H2457">
        <v>459</v>
      </c>
      <c r="I2457">
        <v>463</v>
      </c>
      <c r="J2457" t="s">
        <v>10416</v>
      </c>
      <c r="K2457" t="s">
        <v>10417</v>
      </c>
      <c r="L2457" t="s">
        <v>120</v>
      </c>
      <c r="M2457" s="34"/>
      <c r="N2457" s="34"/>
      <c r="O2457" s="34"/>
      <c r="P2457" s="1" t="s">
        <v>178</v>
      </c>
      <c r="Q2457" s="1" t="str">
        <f t="shared" si="212"/>
        <v>exclude_title</v>
      </c>
      <c r="R2457" s="1" t="s">
        <v>123</v>
      </c>
      <c r="S2457" s="1" t="s">
        <v>122</v>
      </c>
      <c r="T2457" s="1" t="str">
        <f t="shared" si="213"/>
        <v>include</v>
      </c>
      <c r="U2457" s="1" t="s">
        <v>124</v>
      </c>
      <c r="V2457" s="41" t="str">
        <f t="shared" si="214"/>
        <v>include</v>
      </c>
      <c r="W2457" s="1" t="s">
        <v>143</v>
      </c>
      <c r="X2457" s="1" t="str">
        <f>IF(OR(W2457="include",W2457="no_abstract_available"),"include", IF(W2457="duplicate","duplicate", IF(W2457="correction/reply","correction/reply", "exclude_abstract")))</f>
        <v>exclude_abstract</v>
      </c>
      <c r="Y2457" s="1" t="s">
        <v>123</v>
      </c>
      <c r="Z2457" s="1"/>
      <c r="AA2457" s="1"/>
      <c r="AB2457" s="1"/>
      <c r="AC2457" s="41" t="str">
        <f>IF(X2457=AA2457,X2457,IF(OR(X2457="include",AA2457="include"),"include",IF(OR(X2457="duplicate",AA2457="duplicate"),"duplicate",IF(OR(X2457="correction/reply",AA2457="correction/reply"),"correction/reply","exclude_abstract"))))</f>
        <v>exclude_abstract</v>
      </c>
      <c r="AD2457" s="1"/>
      <c r="AE2457" s="1"/>
      <c r="AF2457" s="1"/>
      <c r="AG2457" s="1"/>
      <c r="AH2457" s="1"/>
      <c r="AI2457" s="1"/>
      <c r="AJ2457" s="41"/>
      <c r="AO2457" s="34"/>
      <c r="AP2457" s="34"/>
      <c r="AQ2457" s="34"/>
      <c r="AR2457" s="34"/>
    </row>
    <row r="2458" spans="1:44" ht="14.7" hidden="1" customHeight="1" x14ac:dyDescent="0.3">
      <c r="A2458">
        <v>2457</v>
      </c>
      <c r="B2458" t="s">
        <v>10418</v>
      </c>
      <c r="C2458">
        <v>2011</v>
      </c>
      <c r="D2458" t="s">
        <v>10419</v>
      </c>
      <c r="E2458" t="s">
        <v>1405</v>
      </c>
      <c r="F2458">
        <v>90</v>
      </c>
      <c r="G2458" t="s">
        <v>2301</v>
      </c>
      <c r="H2458">
        <v>33</v>
      </c>
      <c r="I2458">
        <v>46</v>
      </c>
      <c r="J2458" t="s">
        <v>10420</v>
      </c>
      <c r="K2458" t="s">
        <v>10421</v>
      </c>
      <c r="L2458" t="s">
        <v>120</v>
      </c>
      <c r="M2458" s="34"/>
      <c r="N2458" s="34"/>
      <c r="O2458" s="34"/>
      <c r="P2458" s="1" t="s">
        <v>133</v>
      </c>
      <c r="Q2458" s="1" t="str">
        <f t="shared" si="212"/>
        <v>exclude_title</v>
      </c>
      <c r="R2458" s="1" t="s">
        <v>123</v>
      </c>
      <c r="S2458" s="1" t="s">
        <v>133</v>
      </c>
      <c r="T2458" s="1" t="str">
        <f t="shared" si="213"/>
        <v>exclude_title</v>
      </c>
      <c r="U2458" s="1" t="s">
        <v>124</v>
      </c>
      <c r="V2458" s="41" t="str">
        <f t="shared" si="214"/>
        <v>exclude_title</v>
      </c>
      <c r="W2458" s="1"/>
      <c r="X2458" s="1"/>
      <c r="Y2458" s="1"/>
      <c r="Z2458" s="1"/>
      <c r="AA2458" s="1"/>
      <c r="AB2458" s="1"/>
      <c r="AC2458" s="41"/>
      <c r="AD2458" s="1"/>
      <c r="AE2458" s="1"/>
      <c r="AF2458" s="1"/>
      <c r="AG2458" s="1"/>
      <c r="AH2458" s="1"/>
      <c r="AI2458" s="1"/>
      <c r="AJ2458" s="41"/>
      <c r="AO2458" s="34"/>
      <c r="AP2458" s="34"/>
      <c r="AQ2458" s="34"/>
      <c r="AR2458" s="34"/>
    </row>
    <row r="2459" spans="1:44" ht="14.7" hidden="1" customHeight="1" x14ac:dyDescent="0.3">
      <c r="A2459">
        <v>2458</v>
      </c>
      <c r="B2459" t="s">
        <v>10422</v>
      </c>
      <c r="C2459">
        <v>2006</v>
      </c>
      <c r="D2459" t="s">
        <v>10423</v>
      </c>
      <c r="E2459" t="s">
        <v>1405</v>
      </c>
      <c r="F2459">
        <v>71</v>
      </c>
      <c r="G2459" t="s">
        <v>1406</v>
      </c>
      <c r="H2459">
        <v>232</v>
      </c>
      <c r="I2459">
        <v>287</v>
      </c>
      <c r="J2459" t="s">
        <v>10424</v>
      </c>
      <c r="K2459" t="s">
        <v>10425</v>
      </c>
      <c r="L2459" t="s">
        <v>120</v>
      </c>
      <c r="M2459" s="34"/>
      <c r="N2459" s="34"/>
      <c r="O2459" s="34"/>
      <c r="P2459" s="1" t="s">
        <v>133</v>
      </c>
      <c r="Q2459" s="1" t="str">
        <f t="shared" si="212"/>
        <v>exclude_title</v>
      </c>
      <c r="R2459" s="1" t="s">
        <v>123</v>
      </c>
      <c r="S2459" s="1" t="s">
        <v>133</v>
      </c>
      <c r="T2459" s="1" t="str">
        <f t="shared" si="213"/>
        <v>exclude_title</v>
      </c>
      <c r="U2459" s="1" t="s">
        <v>124</v>
      </c>
      <c r="V2459" s="41" t="str">
        <f t="shared" si="214"/>
        <v>exclude_title</v>
      </c>
      <c r="W2459" s="1"/>
      <c r="X2459" s="1"/>
      <c r="Y2459" s="1"/>
      <c r="Z2459" s="1"/>
      <c r="AA2459" s="1"/>
      <c r="AB2459" s="1"/>
      <c r="AC2459" s="41"/>
      <c r="AD2459" s="1"/>
      <c r="AE2459" s="1"/>
      <c r="AF2459" s="1"/>
      <c r="AG2459" s="1"/>
      <c r="AH2459" s="1"/>
      <c r="AI2459" s="1"/>
      <c r="AJ2459" s="41"/>
      <c r="AO2459" s="34"/>
      <c r="AP2459" s="34"/>
      <c r="AQ2459" s="34"/>
      <c r="AR2459" s="34"/>
    </row>
    <row r="2460" spans="1:44" ht="14.7" hidden="1" customHeight="1" x14ac:dyDescent="0.3">
      <c r="A2460">
        <v>2459</v>
      </c>
      <c r="B2460" t="s">
        <v>10426</v>
      </c>
      <c r="C2460">
        <v>2014</v>
      </c>
      <c r="D2460" t="s">
        <v>10427</v>
      </c>
      <c r="E2460" t="s">
        <v>335</v>
      </c>
      <c r="F2460">
        <v>95</v>
      </c>
      <c r="G2460">
        <v>6</v>
      </c>
      <c r="H2460">
        <v>1591</v>
      </c>
      <c r="I2460">
        <v>1603</v>
      </c>
      <c r="J2460" t="s">
        <v>10428</v>
      </c>
      <c r="K2460" t="s">
        <v>10429</v>
      </c>
      <c r="L2460" t="s">
        <v>120</v>
      </c>
      <c r="M2460" s="34"/>
      <c r="N2460" s="34"/>
      <c r="O2460" s="34"/>
      <c r="P2460" s="1" t="s">
        <v>133</v>
      </c>
      <c r="Q2460" s="1" t="str">
        <f t="shared" si="212"/>
        <v>exclude_title</v>
      </c>
      <c r="R2460" s="1" t="s">
        <v>123</v>
      </c>
      <c r="S2460" s="1" t="s">
        <v>122</v>
      </c>
      <c r="T2460" s="1" t="str">
        <f t="shared" si="213"/>
        <v>include</v>
      </c>
      <c r="U2460" s="1" t="s">
        <v>124</v>
      </c>
      <c r="V2460" s="41" t="str">
        <f t="shared" si="214"/>
        <v>include</v>
      </c>
      <c r="W2460" s="1" t="s">
        <v>133</v>
      </c>
      <c r="X2460" s="1" t="str">
        <f>IF(OR(W2460="include",W2460="no_abstract_available"),"include", IF(W2460="duplicate","duplicate", IF(W2460="correction/reply","correction/reply", "exclude_abstract")))</f>
        <v>exclude_abstract</v>
      </c>
      <c r="Y2460" s="1" t="s">
        <v>123</v>
      </c>
      <c r="Z2460" s="1"/>
      <c r="AA2460" s="1"/>
      <c r="AB2460" s="1"/>
      <c r="AC2460" s="41" t="str">
        <f>IF(X2460=AA2460,X2460,IF(OR(X2460="include",AA2460="include"),"include",IF(OR(X2460="duplicate",AA2460="duplicate"),"duplicate",IF(OR(X2460="correction/reply",AA2460="correction/reply"),"correction/reply","exclude_abstract"))))</f>
        <v>exclude_abstract</v>
      </c>
      <c r="AD2460" s="1"/>
      <c r="AE2460" s="1"/>
      <c r="AF2460" s="1"/>
      <c r="AG2460" s="1"/>
      <c r="AH2460" s="1"/>
      <c r="AI2460" s="1"/>
      <c r="AJ2460" s="41"/>
      <c r="AO2460" s="34"/>
      <c r="AP2460" s="34"/>
      <c r="AQ2460" s="34"/>
      <c r="AR2460" s="34"/>
    </row>
    <row r="2461" spans="1:44" ht="14.7" hidden="1" customHeight="1" x14ac:dyDescent="0.3">
      <c r="A2461">
        <v>2460</v>
      </c>
      <c r="B2461" t="s">
        <v>10430</v>
      </c>
      <c r="C2461">
        <v>1997</v>
      </c>
      <c r="D2461" t="s">
        <v>10431</v>
      </c>
      <c r="E2461" t="s">
        <v>203</v>
      </c>
      <c r="F2461">
        <v>79</v>
      </c>
      <c r="G2461">
        <v>1</v>
      </c>
      <c r="H2461">
        <v>155</v>
      </c>
      <c r="I2461">
        <v>166</v>
      </c>
      <c r="J2461" t="s">
        <v>10432</v>
      </c>
      <c r="K2461" t="s">
        <v>10433</v>
      </c>
      <c r="L2461" t="s">
        <v>120</v>
      </c>
      <c r="M2461" s="34"/>
      <c r="N2461" s="34"/>
      <c r="O2461" s="34" t="s">
        <v>121</v>
      </c>
      <c r="P2461" s="1" t="s">
        <v>122</v>
      </c>
      <c r="Q2461" s="1" t="str">
        <f t="shared" si="212"/>
        <v>include</v>
      </c>
      <c r="R2461" s="1" t="s">
        <v>123</v>
      </c>
      <c r="S2461" s="1" t="s">
        <v>122</v>
      </c>
      <c r="T2461" s="1" t="str">
        <f t="shared" si="213"/>
        <v>include</v>
      </c>
      <c r="U2461" s="1" t="s">
        <v>124</v>
      </c>
      <c r="V2461" s="41" t="str">
        <f t="shared" si="214"/>
        <v>include</v>
      </c>
      <c r="W2461" s="1" t="s">
        <v>122</v>
      </c>
      <c r="X2461" s="1" t="str">
        <f>IF(OR(W2461="include",W2461="no_abstract_available"),"include", IF(W2461="duplicate","duplicate", IF(W2461="correction/reply","correction/reply", "exclude_abstract")))</f>
        <v>include</v>
      </c>
      <c r="Y2461" s="1" t="s">
        <v>123</v>
      </c>
      <c r="Z2461" s="1"/>
      <c r="AA2461" s="1"/>
      <c r="AB2461" s="1"/>
      <c r="AC2461" s="41" t="str">
        <f>IF(X2461=AA2461,X2461,IF(OR(X2461="include",AA2461="include"),"include",IF(OR(X2461="duplicate",AA2461="duplicate"),"duplicate",IF(OR(X2461="correction/reply",AA2461="correction/reply"),"correction/reply","exclude_abstract"))))</f>
        <v>include</v>
      </c>
      <c r="AD2461" s="1" t="s">
        <v>122</v>
      </c>
      <c r="AE2461" s="1"/>
      <c r="AF2461" s="1" t="s">
        <v>124</v>
      </c>
      <c r="AG2461" s="1"/>
      <c r="AH2461" s="1"/>
      <c r="AI2461" s="1"/>
      <c r="AJ2461" s="41" t="str">
        <f>IF(AD2461=AG2461,AD2461, (IF(AG2461=0, AD2461,"different!")))</f>
        <v>include</v>
      </c>
      <c r="AK2461" t="s">
        <v>124</v>
      </c>
      <c r="AL2461" t="s">
        <v>121</v>
      </c>
      <c r="AM2461" t="s">
        <v>126</v>
      </c>
      <c r="AO2461" s="34" t="s">
        <v>121</v>
      </c>
      <c r="AP2461" s="34" t="s">
        <v>123</v>
      </c>
      <c r="AQ2461" s="34">
        <v>1</v>
      </c>
      <c r="AR2461" s="34">
        <v>1</v>
      </c>
    </row>
    <row r="2462" spans="1:44" ht="14.7" hidden="1" customHeight="1" x14ac:dyDescent="0.3">
      <c r="A2462">
        <v>2461</v>
      </c>
      <c r="B2462" t="s">
        <v>10434</v>
      </c>
      <c r="C2462">
        <v>2012</v>
      </c>
      <c r="D2462" t="s">
        <v>10435</v>
      </c>
      <c r="E2462" t="s">
        <v>1242</v>
      </c>
      <c r="F2462">
        <v>38</v>
      </c>
      <c r="G2462">
        <v>7</v>
      </c>
      <c r="H2462">
        <v>902</v>
      </c>
      <c r="I2462">
        <v>913</v>
      </c>
      <c r="J2462" t="s">
        <v>10436</v>
      </c>
      <c r="K2462" t="s">
        <v>10437</v>
      </c>
      <c r="L2462" t="s">
        <v>120</v>
      </c>
      <c r="M2462" s="34"/>
      <c r="N2462" s="34"/>
      <c r="O2462" s="34" t="s">
        <v>121</v>
      </c>
      <c r="P2462" s="1" t="s">
        <v>178</v>
      </c>
      <c r="Q2462" s="1" t="str">
        <f t="shared" si="212"/>
        <v>exclude_title</v>
      </c>
      <c r="R2462" s="1" t="s">
        <v>123</v>
      </c>
      <c r="S2462" s="1" t="s">
        <v>122</v>
      </c>
      <c r="T2462" s="1" t="str">
        <f t="shared" si="213"/>
        <v>include</v>
      </c>
      <c r="U2462" s="1" t="s">
        <v>124</v>
      </c>
      <c r="V2462" s="41" t="str">
        <f t="shared" si="214"/>
        <v>include</v>
      </c>
      <c r="W2462" s="1" t="s">
        <v>122</v>
      </c>
      <c r="X2462" s="1" t="str">
        <f>IF(OR(W2462="include",W2462="no_abstract_available"),"include", IF(W2462="duplicate","duplicate", IF(W2462="correction/reply","correction/reply", "exclude_abstract")))</f>
        <v>include</v>
      </c>
      <c r="Y2462" s="1" t="s">
        <v>123</v>
      </c>
      <c r="Z2462" s="1"/>
      <c r="AA2462" s="1"/>
      <c r="AB2462" s="1"/>
      <c r="AC2462" s="41" t="str">
        <f>IF(X2462=AA2462,X2462,IF(OR(X2462="include",AA2462="include"),"include",IF(OR(X2462="duplicate",AA2462="duplicate"),"duplicate",IF(OR(X2462="correction/reply",AA2462="correction/reply"),"correction/reply","exclude_abstract"))))</f>
        <v>include</v>
      </c>
      <c r="AD2462" s="1" t="s">
        <v>143</v>
      </c>
      <c r="AE2462" s="1"/>
      <c r="AF2462" s="1" t="s">
        <v>124</v>
      </c>
      <c r="AG2462" s="1"/>
      <c r="AH2462" s="1"/>
      <c r="AI2462" s="1"/>
      <c r="AJ2462" s="41" t="str">
        <f>IF(AD2462=AG2462,AD2462, (IF(AG2462=0, AD2462,"different!")))</f>
        <v>exclude_comparator</v>
      </c>
      <c r="AK2462" t="s">
        <v>124</v>
      </c>
      <c r="AL2462" t="s">
        <v>126</v>
      </c>
      <c r="AN2462" t="s">
        <v>10438</v>
      </c>
      <c r="AO2462" s="34"/>
      <c r="AP2462" s="34"/>
      <c r="AQ2462" s="34"/>
      <c r="AR2462" s="34"/>
    </row>
    <row r="2463" spans="1:44" ht="14.7" hidden="1" customHeight="1" x14ac:dyDescent="0.3">
      <c r="A2463">
        <v>2462</v>
      </c>
      <c r="B2463" t="s">
        <v>10439</v>
      </c>
      <c r="C2463">
        <v>2011</v>
      </c>
      <c r="D2463" t="s">
        <v>10440</v>
      </c>
      <c r="E2463" t="s">
        <v>544</v>
      </c>
      <c r="F2463">
        <v>56</v>
      </c>
      <c r="G2463">
        <v>6</v>
      </c>
      <c r="H2463">
        <v>1133</v>
      </c>
      <c r="I2463">
        <v>1146</v>
      </c>
      <c r="J2463" t="s">
        <v>10441</v>
      </c>
      <c r="K2463" t="s">
        <v>10442</v>
      </c>
      <c r="L2463" t="s">
        <v>120</v>
      </c>
      <c r="M2463" s="34"/>
      <c r="N2463" s="34"/>
      <c r="O2463" s="34"/>
      <c r="P2463" s="1" t="s">
        <v>155</v>
      </c>
      <c r="Q2463" s="1" t="str">
        <f t="shared" si="212"/>
        <v>exclude_title</v>
      </c>
      <c r="R2463" s="1" t="s">
        <v>123</v>
      </c>
      <c r="S2463" s="1" t="s">
        <v>133</v>
      </c>
      <c r="T2463" s="1" t="str">
        <f t="shared" si="213"/>
        <v>exclude_title</v>
      </c>
      <c r="U2463" s="1" t="s">
        <v>124</v>
      </c>
      <c r="V2463" s="41" t="str">
        <f t="shared" si="214"/>
        <v>exclude_title</v>
      </c>
      <c r="W2463" s="1"/>
      <c r="X2463" s="1"/>
      <c r="Y2463" s="1"/>
      <c r="Z2463" s="1"/>
      <c r="AA2463" s="1"/>
      <c r="AB2463" s="1"/>
      <c r="AC2463" s="41"/>
      <c r="AD2463" s="1"/>
      <c r="AE2463" s="1"/>
      <c r="AF2463" s="1"/>
      <c r="AG2463" s="1"/>
      <c r="AH2463" s="1"/>
      <c r="AI2463" s="1"/>
      <c r="AJ2463" s="41"/>
      <c r="AO2463" s="34"/>
      <c r="AP2463" s="34"/>
      <c r="AQ2463" s="34"/>
      <c r="AR2463" s="34"/>
    </row>
    <row r="2464" spans="1:44" ht="14.7" hidden="1" customHeight="1" x14ac:dyDescent="0.3">
      <c r="A2464">
        <v>2463</v>
      </c>
      <c r="B2464" t="s">
        <v>10443</v>
      </c>
      <c r="C2464">
        <v>2010</v>
      </c>
      <c r="D2464" t="s">
        <v>10444</v>
      </c>
      <c r="E2464" t="s">
        <v>251</v>
      </c>
      <c r="F2464">
        <v>42</v>
      </c>
      <c r="G2464">
        <v>6</v>
      </c>
      <c r="H2464">
        <v>944</v>
      </c>
      <c r="I2464">
        <v>952</v>
      </c>
      <c r="J2464" t="s">
        <v>10445</v>
      </c>
      <c r="K2464" t="s">
        <v>10446</v>
      </c>
      <c r="L2464" t="s">
        <v>120</v>
      </c>
      <c r="M2464" s="34"/>
      <c r="N2464" s="34"/>
      <c r="O2464" s="34"/>
      <c r="P2464" s="1" t="s">
        <v>133</v>
      </c>
      <c r="Q2464" s="1" t="str">
        <f t="shared" si="212"/>
        <v>exclude_title</v>
      </c>
      <c r="R2464" s="1" t="s">
        <v>123</v>
      </c>
      <c r="S2464" s="1" t="s">
        <v>133</v>
      </c>
      <c r="T2464" s="1" t="str">
        <f t="shared" si="213"/>
        <v>exclude_title</v>
      </c>
      <c r="U2464" s="1" t="s">
        <v>124</v>
      </c>
      <c r="V2464" s="41" t="str">
        <f t="shared" si="214"/>
        <v>exclude_title</v>
      </c>
      <c r="W2464" s="1"/>
      <c r="X2464" s="1"/>
      <c r="Y2464" s="1"/>
      <c r="Z2464" s="1"/>
      <c r="AA2464" s="1"/>
      <c r="AB2464" s="1"/>
      <c r="AC2464" s="41"/>
      <c r="AD2464" s="1"/>
      <c r="AE2464" s="1"/>
      <c r="AF2464" s="1"/>
      <c r="AG2464" s="1"/>
      <c r="AH2464" s="1"/>
      <c r="AI2464" s="1"/>
      <c r="AJ2464" s="41"/>
      <c r="AO2464" s="34"/>
      <c r="AP2464" s="34"/>
      <c r="AQ2464" s="34"/>
      <c r="AR2464" s="34"/>
    </row>
    <row r="2465" spans="1:44" ht="14.7" hidden="1" customHeight="1" x14ac:dyDescent="0.3">
      <c r="A2465">
        <v>2464</v>
      </c>
      <c r="B2465" t="s">
        <v>10447</v>
      </c>
      <c r="C2465">
        <v>2002</v>
      </c>
      <c r="D2465" t="s">
        <v>10448</v>
      </c>
      <c r="E2465" t="s">
        <v>955</v>
      </c>
      <c r="F2465">
        <v>233</v>
      </c>
      <c r="G2465" t="s">
        <v>130</v>
      </c>
      <c r="H2465">
        <v>73</v>
      </c>
      <c r="I2465">
        <v>88</v>
      </c>
      <c r="J2465" t="s">
        <v>10449</v>
      </c>
      <c r="K2465" t="s">
        <v>10450</v>
      </c>
      <c r="L2465" t="s">
        <v>120</v>
      </c>
      <c r="M2465" s="34"/>
      <c r="N2465" s="34"/>
      <c r="O2465" s="34"/>
      <c r="P2465" s="1" t="s">
        <v>133</v>
      </c>
      <c r="Q2465" s="1" t="str">
        <f t="shared" si="212"/>
        <v>exclude_title</v>
      </c>
      <c r="R2465" s="1" t="s">
        <v>123</v>
      </c>
      <c r="S2465" s="1" t="s">
        <v>133</v>
      </c>
      <c r="T2465" s="1" t="str">
        <f t="shared" si="213"/>
        <v>exclude_title</v>
      </c>
      <c r="U2465" s="1" t="s">
        <v>124</v>
      </c>
      <c r="V2465" s="41" t="str">
        <f t="shared" si="214"/>
        <v>exclude_title</v>
      </c>
      <c r="W2465" s="1"/>
      <c r="X2465" s="1"/>
      <c r="Y2465" s="1"/>
      <c r="Z2465" s="1"/>
      <c r="AA2465" s="1"/>
      <c r="AB2465" s="1"/>
      <c r="AC2465" s="41"/>
      <c r="AD2465" s="1"/>
      <c r="AE2465" s="1"/>
      <c r="AF2465" s="1"/>
      <c r="AG2465" s="1"/>
      <c r="AH2465" s="1"/>
      <c r="AI2465" s="1"/>
      <c r="AJ2465" s="41"/>
      <c r="AO2465" s="34"/>
      <c r="AP2465" s="34"/>
      <c r="AQ2465" s="34"/>
      <c r="AR2465" s="34"/>
    </row>
    <row r="2466" spans="1:44" ht="14.7" hidden="1" customHeight="1" x14ac:dyDescent="0.3">
      <c r="A2466">
        <v>2465</v>
      </c>
      <c r="B2466" t="s">
        <v>10451</v>
      </c>
      <c r="C2466">
        <v>2008</v>
      </c>
      <c r="D2466" t="s">
        <v>10452</v>
      </c>
      <c r="E2466" t="s">
        <v>5057</v>
      </c>
      <c r="F2466">
        <v>111</v>
      </c>
      <c r="G2466">
        <v>5</v>
      </c>
      <c r="H2466">
        <v>350</v>
      </c>
      <c r="I2466">
        <v>362</v>
      </c>
      <c r="J2466" t="s">
        <v>10453</v>
      </c>
      <c r="K2466" t="s">
        <v>10454</v>
      </c>
      <c r="L2466" t="s">
        <v>120</v>
      </c>
      <c r="M2466" s="34"/>
      <c r="N2466" s="34"/>
      <c r="O2466" s="34"/>
      <c r="P2466" s="1" t="s">
        <v>178</v>
      </c>
      <c r="Q2466" s="1" t="str">
        <f t="shared" si="212"/>
        <v>exclude_title</v>
      </c>
      <c r="R2466" s="1" t="s">
        <v>123</v>
      </c>
      <c r="S2466" s="1" t="s">
        <v>178</v>
      </c>
      <c r="T2466" s="1" t="str">
        <f t="shared" si="213"/>
        <v>exclude_title</v>
      </c>
      <c r="U2466" s="1" t="s">
        <v>124</v>
      </c>
      <c r="V2466" s="41" t="str">
        <f t="shared" si="214"/>
        <v>exclude_title</v>
      </c>
      <c r="W2466" s="1"/>
      <c r="X2466" s="1"/>
      <c r="Y2466" s="1"/>
      <c r="Z2466" s="1"/>
      <c r="AA2466" s="1"/>
      <c r="AB2466" s="1"/>
      <c r="AC2466" s="41"/>
      <c r="AD2466" s="1"/>
      <c r="AE2466" s="1"/>
      <c r="AF2466" s="1"/>
      <c r="AG2466" s="1"/>
      <c r="AH2466" s="1"/>
      <c r="AI2466" s="1"/>
      <c r="AJ2466" s="41"/>
      <c r="AO2466" s="34"/>
      <c r="AP2466" s="34"/>
      <c r="AQ2466" s="34"/>
      <c r="AR2466" s="34"/>
    </row>
    <row r="2467" spans="1:44" ht="14.7" hidden="1" customHeight="1" x14ac:dyDescent="0.3">
      <c r="A2467">
        <v>2466</v>
      </c>
      <c r="B2467" t="s">
        <v>10455</v>
      </c>
      <c r="C2467">
        <v>2017</v>
      </c>
      <c r="D2467" t="s">
        <v>10456</v>
      </c>
      <c r="E2467" t="s">
        <v>10457</v>
      </c>
      <c r="F2467">
        <v>18</v>
      </c>
      <c r="G2467" t="s">
        <v>130</v>
      </c>
      <c r="H2467" t="s">
        <v>130</v>
      </c>
      <c r="I2467" t="s">
        <v>130</v>
      </c>
      <c r="J2467" t="s">
        <v>10458</v>
      </c>
      <c r="K2467" t="s">
        <v>10459</v>
      </c>
      <c r="L2467" t="s">
        <v>120</v>
      </c>
      <c r="M2467" s="34"/>
      <c r="N2467" s="34"/>
      <c r="O2467" s="34"/>
      <c r="P2467" s="1" t="s">
        <v>178</v>
      </c>
      <c r="Q2467" s="1" t="str">
        <f t="shared" si="212"/>
        <v>exclude_title</v>
      </c>
      <c r="R2467" s="1" t="s">
        <v>123</v>
      </c>
      <c r="S2467" s="1" t="s">
        <v>155</v>
      </c>
      <c r="T2467" s="1" t="str">
        <f t="shared" si="213"/>
        <v>exclude_title</v>
      </c>
      <c r="U2467" s="1" t="s">
        <v>124</v>
      </c>
      <c r="V2467" s="41" t="str">
        <f t="shared" si="214"/>
        <v>exclude_title</v>
      </c>
      <c r="W2467" s="1"/>
      <c r="X2467" s="1"/>
      <c r="Y2467" s="1"/>
      <c r="Z2467" s="1"/>
      <c r="AA2467" s="1"/>
      <c r="AB2467" s="1"/>
      <c r="AC2467" s="41"/>
      <c r="AD2467" s="1"/>
      <c r="AE2467" s="1"/>
      <c r="AF2467" s="1"/>
      <c r="AG2467" s="1"/>
      <c r="AH2467" s="1"/>
      <c r="AI2467" s="1"/>
      <c r="AJ2467" s="41"/>
      <c r="AO2467" s="34"/>
      <c r="AP2467" s="34"/>
      <c r="AQ2467" s="34"/>
      <c r="AR2467" s="34"/>
    </row>
    <row r="2468" spans="1:44" ht="14.7" hidden="1" customHeight="1" x14ac:dyDescent="0.3">
      <c r="A2468">
        <v>2467</v>
      </c>
      <c r="B2468" t="s">
        <v>10460</v>
      </c>
      <c r="C2468">
        <v>1993</v>
      </c>
      <c r="D2468" t="s">
        <v>10461</v>
      </c>
      <c r="E2468" t="s">
        <v>1098</v>
      </c>
      <c r="F2468">
        <v>15</v>
      </c>
      <c r="G2468">
        <v>2</v>
      </c>
      <c r="H2468">
        <v>185</v>
      </c>
      <c r="I2468">
        <v>211</v>
      </c>
      <c r="J2468" t="s">
        <v>10462</v>
      </c>
      <c r="K2468" t="s">
        <v>10463</v>
      </c>
      <c r="L2468" t="s">
        <v>120</v>
      </c>
      <c r="M2468" s="34"/>
      <c r="N2468" s="34"/>
      <c r="O2468" s="34"/>
      <c r="P2468" s="1" t="s">
        <v>133</v>
      </c>
      <c r="Q2468" s="1" t="str">
        <f t="shared" si="212"/>
        <v>exclude_title</v>
      </c>
      <c r="R2468" s="1" t="s">
        <v>123</v>
      </c>
      <c r="S2468" s="1" t="s">
        <v>133</v>
      </c>
      <c r="T2468" s="1" t="str">
        <f t="shared" si="213"/>
        <v>exclude_title</v>
      </c>
      <c r="U2468" s="1" t="s">
        <v>124</v>
      </c>
      <c r="V2468" s="41" t="str">
        <f t="shared" si="214"/>
        <v>exclude_title</v>
      </c>
      <c r="W2468" s="1"/>
      <c r="X2468" s="1"/>
      <c r="Y2468" s="1"/>
      <c r="Z2468" s="1"/>
      <c r="AA2468" s="1"/>
      <c r="AB2468" s="1"/>
      <c r="AC2468" s="41"/>
      <c r="AD2468" s="1"/>
      <c r="AE2468" s="1"/>
      <c r="AF2468" s="1"/>
      <c r="AG2468" s="1"/>
      <c r="AH2468" s="1"/>
      <c r="AI2468" s="1"/>
      <c r="AJ2468" s="41"/>
      <c r="AO2468" s="34"/>
      <c r="AP2468" s="34"/>
      <c r="AQ2468" s="34"/>
      <c r="AR2468" s="34"/>
    </row>
    <row r="2469" spans="1:44" ht="14.7" hidden="1" customHeight="1" x14ac:dyDescent="0.3">
      <c r="A2469">
        <v>2468</v>
      </c>
      <c r="B2469" t="s">
        <v>10464</v>
      </c>
      <c r="C2469">
        <v>2008</v>
      </c>
      <c r="D2469" t="s">
        <v>10465</v>
      </c>
      <c r="E2469" t="s">
        <v>435</v>
      </c>
      <c r="F2469">
        <v>157</v>
      </c>
      <c r="G2469">
        <v>2</v>
      </c>
      <c r="H2469">
        <v>279</v>
      </c>
      <c r="I2469">
        <v>286</v>
      </c>
      <c r="J2469" t="s">
        <v>10466</v>
      </c>
      <c r="K2469" t="s">
        <v>10467</v>
      </c>
      <c r="L2469" t="s">
        <v>120</v>
      </c>
      <c r="M2469" s="34"/>
      <c r="N2469" s="34"/>
      <c r="O2469" s="34"/>
      <c r="P2469" s="1" t="s">
        <v>122</v>
      </c>
      <c r="Q2469" s="1" t="str">
        <f t="shared" si="212"/>
        <v>include</v>
      </c>
      <c r="R2469" s="1" t="s">
        <v>123</v>
      </c>
      <c r="S2469" s="1" t="s">
        <v>122</v>
      </c>
      <c r="T2469" s="1" t="str">
        <f t="shared" si="213"/>
        <v>include</v>
      </c>
      <c r="U2469" s="1" t="s">
        <v>124</v>
      </c>
      <c r="V2469" s="41" t="str">
        <f t="shared" si="214"/>
        <v>include</v>
      </c>
      <c r="W2469" s="1" t="s">
        <v>122</v>
      </c>
      <c r="X2469" s="1" t="str">
        <f>IF(OR(W2469="include",W2469="no_abstract_available"),"include", IF(W2469="duplicate","duplicate", IF(W2469="correction/reply","correction/reply", "exclude_abstract")))</f>
        <v>include</v>
      </c>
      <c r="Y2469" s="1" t="s">
        <v>123</v>
      </c>
      <c r="Z2469" s="1"/>
      <c r="AA2469" s="1"/>
      <c r="AB2469" s="1"/>
      <c r="AC2469" s="41" t="str">
        <f>IF(X2469=AA2469,X2469,IF(OR(X2469="include",AA2469="include"),"include",IF(OR(X2469="duplicate",AA2469="duplicate"),"duplicate",IF(OR(X2469="correction/reply",AA2469="correction/reply"),"correction/reply","exclude_abstract"))))</f>
        <v>include</v>
      </c>
      <c r="AD2469" s="1" t="s">
        <v>541</v>
      </c>
      <c r="AE2469" s="1"/>
      <c r="AF2469" s="1" t="s">
        <v>124</v>
      </c>
      <c r="AG2469" s="1"/>
      <c r="AH2469" s="1"/>
      <c r="AI2469" s="1"/>
      <c r="AJ2469" s="41" t="str">
        <f>IF(AD2469=AG2469,AD2469, (IF(AG2469=0, AD2469,"different!")))</f>
        <v>exclude_population_coordinates</v>
      </c>
      <c r="AK2469" t="s">
        <v>124</v>
      </c>
      <c r="AL2469" t="s">
        <v>126</v>
      </c>
      <c r="AN2469" t="s">
        <v>10468</v>
      </c>
      <c r="AO2469" s="34"/>
      <c r="AP2469" s="34"/>
      <c r="AQ2469" s="34"/>
      <c r="AR2469" s="34"/>
    </row>
    <row r="2470" spans="1:44" ht="14.7" hidden="1" customHeight="1" x14ac:dyDescent="0.3">
      <c r="A2470">
        <v>2469</v>
      </c>
      <c r="B2470" t="s">
        <v>10469</v>
      </c>
      <c r="C2470">
        <v>1995</v>
      </c>
      <c r="D2470" t="s">
        <v>10470</v>
      </c>
      <c r="E2470" t="s">
        <v>946</v>
      </c>
      <c r="F2470">
        <v>73</v>
      </c>
      <c r="G2470">
        <v>7</v>
      </c>
      <c r="H2470">
        <v>1344</v>
      </c>
      <c r="I2470">
        <v>1361</v>
      </c>
      <c r="J2470" t="s">
        <v>10471</v>
      </c>
      <c r="K2470" t="s">
        <v>10472</v>
      </c>
      <c r="L2470" t="s">
        <v>120</v>
      </c>
      <c r="M2470" s="34"/>
      <c r="N2470" s="34"/>
      <c r="O2470" s="34"/>
      <c r="P2470" s="1" t="s">
        <v>122</v>
      </c>
      <c r="Q2470" s="1" t="str">
        <f t="shared" si="212"/>
        <v>include</v>
      </c>
      <c r="R2470" s="1" t="s">
        <v>123</v>
      </c>
      <c r="S2470" s="1" t="s">
        <v>122</v>
      </c>
      <c r="T2470" s="1" t="str">
        <f t="shared" si="213"/>
        <v>include</v>
      </c>
      <c r="U2470" s="1" t="s">
        <v>124</v>
      </c>
      <c r="V2470" s="41" t="str">
        <f t="shared" si="214"/>
        <v>include</v>
      </c>
      <c r="W2470" s="1" t="s">
        <v>156</v>
      </c>
      <c r="X2470" s="1" t="str">
        <f>IF(OR(W2470="include",W2470="no_abstract_available"),"include", IF(W2470="duplicate","duplicate", IF(W2470="correction/reply","correction/reply", "exclude_abstract")))</f>
        <v>exclude_abstract</v>
      </c>
      <c r="Y2470" s="1" t="s">
        <v>123</v>
      </c>
      <c r="Z2470" s="1"/>
      <c r="AA2470" s="1"/>
      <c r="AB2470" s="1"/>
      <c r="AC2470" s="41" t="str">
        <f>IF(X2470=AA2470,X2470,IF(OR(X2470="include",AA2470="include"),"include",IF(OR(X2470="duplicate",AA2470="duplicate"),"duplicate",IF(OR(X2470="correction/reply",AA2470="correction/reply"),"correction/reply","exclude_abstract"))))</f>
        <v>exclude_abstract</v>
      </c>
      <c r="AD2470" s="1"/>
      <c r="AE2470" s="1"/>
      <c r="AF2470" s="1"/>
      <c r="AG2470" s="1"/>
      <c r="AH2470" s="1"/>
      <c r="AI2470" s="1"/>
      <c r="AJ2470" s="41"/>
      <c r="AO2470" s="34"/>
      <c r="AP2470" s="34"/>
      <c r="AQ2470" s="34"/>
      <c r="AR2470" s="34"/>
    </row>
    <row r="2471" spans="1:44" ht="14.7" hidden="1" customHeight="1" x14ac:dyDescent="0.3">
      <c r="A2471">
        <v>2470</v>
      </c>
      <c r="B2471" t="s">
        <v>10473</v>
      </c>
      <c r="C2471">
        <v>2014</v>
      </c>
      <c r="D2471" t="s">
        <v>10474</v>
      </c>
      <c r="E2471" t="s">
        <v>780</v>
      </c>
      <c r="F2471">
        <v>16</v>
      </c>
      <c r="G2471">
        <v>1</v>
      </c>
      <c r="H2471">
        <v>125</v>
      </c>
      <c r="I2471">
        <v>140</v>
      </c>
      <c r="J2471" t="s">
        <v>10475</v>
      </c>
      <c r="K2471" t="s">
        <v>10476</v>
      </c>
      <c r="L2471" t="s">
        <v>120</v>
      </c>
      <c r="M2471" s="34"/>
      <c r="N2471" s="34"/>
      <c r="O2471" s="34"/>
      <c r="P2471" s="1" t="s">
        <v>133</v>
      </c>
      <c r="Q2471" s="1" t="str">
        <f t="shared" si="212"/>
        <v>exclude_title</v>
      </c>
      <c r="R2471" s="1" t="s">
        <v>123</v>
      </c>
      <c r="S2471" s="1" t="s">
        <v>133</v>
      </c>
      <c r="T2471" s="1" t="str">
        <f t="shared" si="213"/>
        <v>exclude_title</v>
      </c>
      <c r="U2471" s="1" t="s">
        <v>124</v>
      </c>
      <c r="V2471" s="41" t="str">
        <f t="shared" si="214"/>
        <v>exclude_title</v>
      </c>
      <c r="W2471" s="1"/>
      <c r="X2471" s="1"/>
      <c r="Y2471" s="1"/>
      <c r="Z2471" s="1"/>
      <c r="AA2471" s="1"/>
      <c r="AB2471" s="1"/>
      <c r="AC2471" s="41"/>
      <c r="AD2471" s="1"/>
      <c r="AE2471" s="1"/>
      <c r="AF2471" s="1"/>
      <c r="AG2471" s="1"/>
      <c r="AH2471" s="1"/>
      <c r="AI2471" s="1"/>
      <c r="AJ2471" s="41"/>
      <c r="AO2471" s="34"/>
      <c r="AP2471" s="34"/>
      <c r="AQ2471" s="34"/>
      <c r="AR2471" s="34"/>
    </row>
    <row r="2472" spans="1:44" ht="14.7" hidden="1" customHeight="1" x14ac:dyDescent="0.3">
      <c r="A2472">
        <v>2471</v>
      </c>
      <c r="B2472" t="s">
        <v>10477</v>
      </c>
      <c r="C2472">
        <v>2020</v>
      </c>
      <c r="D2472" t="s">
        <v>10478</v>
      </c>
      <c r="E2472" t="s">
        <v>4533</v>
      </c>
      <c r="F2472">
        <v>148</v>
      </c>
      <c r="G2472">
        <v>6</v>
      </c>
      <c r="H2472">
        <v>3928</v>
      </c>
      <c r="I2472">
        <v>3941</v>
      </c>
      <c r="J2472" t="s">
        <v>10479</v>
      </c>
      <c r="K2472" t="s">
        <v>10480</v>
      </c>
      <c r="L2472" t="s">
        <v>120</v>
      </c>
      <c r="M2472" s="34"/>
      <c r="N2472" s="34"/>
      <c r="O2472" s="34"/>
      <c r="P2472" s="1" t="s">
        <v>133</v>
      </c>
      <c r="Q2472" s="1" t="str">
        <f t="shared" si="212"/>
        <v>exclude_title</v>
      </c>
      <c r="R2472" s="1" t="s">
        <v>123</v>
      </c>
      <c r="S2472" s="1" t="s">
        <v>133</v>
      </c>
      <c r="T2472" s="1" t="str">
        <f t="shared" si="213"/>
        <v>exclude_title</v>
      </c>
      <c r="U2472" s="1" t="s">
        <v>124</v>
      </c>
      <c r="V2472" s="41" t="str">
        <f t="shared" si="214"/>
        <v>exclude_title</v>
      </c>
      <c r="W2472" s="1"/>
      <c r="X2472" s="1"/>
      <c r="Y2472" s="1"/>
      <c r="Z2472" s="1"/>
      <c r="AA2472" s="1"/>
      <c r="AB2472" s="1"/>
      <c r="AC2472" s="41"/>
      <c r="AD2472" s="1"/>
      <c r="AE2472" s="1"/>
      <c r="AF2472" s="1"/>
      <c r="AG2472" s="1"/>
      <c r="AH2472" s="1"/>
      <c r="AI2472" s="1"/>
      <c r="AJ2472" s="41"/>
      <c r="AO2472" s="34"/>
      <c r="AP2472" s="34"/>
      <c r="AQ2472" s="34"/>
      <c r="AR2472" s="34"/>
    </row>
    <row r="2473" spans="1:44" ht="14.7" hidden="1" customHeight="1" x14ac:dyDescent="0.3">
      <c r="A2473">
        <v>2472</v>
      </c>
      <c r="B2473" t="s">
        <v>10481</v>
      </c>
      <c r="C2473">
        <v>2017</v>
      </c>
      <c r="D2473" t="s">
        <v>10482</v>
      </c>
      <c r="E2473" t="s">
        <v>2895</v>
      </c>
      <c r="F2473">
        <v>13</v>
      </c>
      <c r="G2473">
        <v>8</v>
      </c>
      <c r="H2473" t="s">
        <v>130</v>
      </c>
      <c r="I2473" t="s">
        <v>130</v>
      </c>
      <c r="J2473" t="s">
        <v>10483</v>
      </c>
      <c r="K2473" t="s">
        <v>10484</v>
      </c>
      <c r="L2473" t="s">
        <v>120</v>
      </c>
      <c r="M2473" s="34"/>
      <c r="N2473" s="34"/>
      <c r="O2473" s="34"/>
      <c r="P2473" s="1" t="s">
        <v>122</v>
      </c>
      <c r="Q2473" s="1" t="str">
        <f t="shared" si="212"/>
        <v>include</v>
      </c>
      <c r="R2473" s="1" t="s">
        <v>123</v>
      </c>
      <c r="S2473" s="1" t="s">
        <v>122</v>
      </c>
      <c r="T2473" s="1" t="str">
        <f t="shared" si="213"/>
        <v>include</v>
      </c>
      <c r="U2473" s="1" t="s">
        <v>124</v>
      </c>
      <c r="V2473" s="41" t="str">
        <f t="shared" si="214"/>
        <v>include</v>
      </c>
      <c r="W2473" s="1" t="s">
        <v>133</v>
      </c>
      <c r="X2473" s="1" t="str">
        <f>IF(OR(W2473="include",W2473="no_abstract_available"),"include", IF(W2473="duplicate","duplicate", IF(W2473="correction/reply","correction/reply", "exclude_abstract")))</f>
        <v>exclude_abstract</v>
      </c>
      <c r="Y2473" s="1" t="s">
        <v>123</v>
      </c>
      <c r="Z2473" s="1"/>
      <c r="AA2473" s="1"/>
      <c r="AB2473" s="1"/>
      <c r="AC2473" s="41" t="str">
        <f>IF(X2473=AA2473,X2473,IF(OR(X2473="include",AA2473="include"),"include",IF(OR(X2473="duplicate",AA2473="duplicate"),"duplicate",IF(OR(X2473="correction/reply",AA2473="correction/reply"),"correction/reply","exclude_abstract"))))</f>
        <v>exclude_abstract</v>
      </c>
      <c r="AD2473" s="1"/>
      <c r="AE2473" s="1"/>
      <c r="AF2473" s="1"/>
      <c r="AG2473" s="1"/>
      <c r="AH2473" s="1"/>
      <c r="AI2473" s="1"/>
      <c r="AJ2473" s="41"/>
      <c r="AO2473" s="34"/>
      <c r="AP2473" s="34"/>
      <c r="AQ2473" s="34"/>
      <c r="AR2473" s="34"/>
    </row>
    <row r="2474" spans="1:44" ht="14.7" hidden="1" customHeight="1" x14ac:dyDescent="0.3">
      <c r="A2474">
        <v>2473</v>
      </c>
      <c r="B2474" t="s">
        <v>10485</v>
      </c>
      <c r="C2474">
        <v>1998</v>
      </c>
      <c r="D2474" t="s">
        <v>10486</v>
      </c>
      <c r="E2474" t="s">
        <v>10487</v>
      </c>
      <c r="F2474">
        <v>55</v>
      </c>
      <c r="G2474">
        <v>7</v>
      </c>
      <c r="H2474">
        <v>1247</v>
      </c>
      <c r="I2474">
        <v>1259</v>
      </c>
      <c r="J2474" t="s">
        <v>10488</v>
      </c>
      <c r="K2474" t="s">
        <v>10489</v>
      </c>
      <c r="L2474" t="s">
        <v>120</v>
      </c>
      <c r="M2474" s="34"/>
      <c r="N2474" s="34"/>
      <c r="O2474" s="34"/>
      <c r="P2474" s="1" t="s">
        <v>122</v>
      </c>
      <c r="Q2474" s="1" t="str">
        <f t="shared" si="212"/>
        <v>include</v>
      </c>
      <c r="R2474" s="1" t="s">
        <v>123</v>
      </c>
      <c r="S2474" s="1" t="s">
        <v>122</v>
      </c>
      <c r="T2474" s="1" t="str">
        <f t="shared" si="213"/>
        <v>include</v>
      </c>
      <c r="U2474" s="1" t="s">
        <v>124</v>
      </c>
      <c r="V2474" s="41" t="str">
        <f t="shared" si="214"/>
        <v>include</v>
      </c>
      <c r="W2474" s="1" t="s">
        <v>133</v>
      </c>
      <c r="X2474" s="1" t="str">
        <f>IF(OR(W2474="include",W2474="no_abstract_available"),"include", IF(W2474="duplicate","duplicate", IF(W2474="correction/reply","correction/reply", "exclude_abstract")))</f>
        <v>exclude_abstract</v>
      </c>
      <c r="Y2474" s="1" t="s">
        <v>123</v>
      </c>
      <c r="Z2474" s="1"/>
      <c r="AA2474" s="1"/>
      <c r="AB2474" s="1"/>
      <c r="AC2474" s="41" t="str">
        <f>IF(X2474=AA2474,X2474,IF(OR(X2474="include",AA2474="include"),"include",IF(OR(X2474="duplicate",AA2474="duplicate"),"duplicate",IF(OR(X2474="correction/reply",AA2474="correction/reply"),"correction/reply","exclude_abstract"))))</f>
        <v>exclude_abstract</v>
      </c>
      <c r="AD2474" s="1"/>
      <c r="AE2474" s="1"/>
      <c r="AF2474" s="1"/>
      <c r="AG2474" s="1"/>
      <c r="AH2474" s="1"/>
      <c r="AI2474" s="1"/>
      <c r="AJ2474" s="41"/>
      <c r="AO2474" s="34"/>
      <c r="AP2474" s="34"/>
      <c r="AQ2474" s="34"/>
      <c r="AR2474" s="34"/>
    </row>
    <row r="2475" spans="1:44" ht="14.7" hidden="1" customHeight="1" x14ac:dyDescent="0.3">
      <c r="A2475">
        <v>2474</v>
      </c>
      <c r="B2475" t="s">
        <v>10490</v>
      </c>
      <c r="C2475">
        <v>2016</v>
      </c>
      <c r="D2475" t="s">
        <v>10491</v>
      </c>
      <c r="E2475" t="s">
        <v>914</v>
      </c>
      <c r="F2475">
        <v>134</v>
      </c>
      <c r="G2475" t="s">
        <v>130</v>
      </c>
      <c r="H2475">
        <v>157</v>
      </c>
      <c r="I2475">
        <v>172</v>
      </c>
      <c r="J2475" t="s">
        <v>10492</v>
      </c>
      <c r="K2475" t="s">
        <v>10493</v>
      </c>
      <c r="L2475" t="s">
        <v>120</v>
      </c>
      <c r="M2475" s="34"/>
      <c r="N2475" s="34"/>
      <c r="O2475" s="34"/>
      <c r="P2475" s="1" t="s">
        <v>133</v>
      </c>
      <c r="Q2475" s="1" t="str">
        <f t="shared" si="212"/>
        <v>exclude_title</v>
      </c>
      <c r="R2475" s="1" t="s">
        <v>123</v>
      </c>
      <c r="S2475" s="1" t="s">
        <v>133</v>
      </c>
      <c r="T2475" s="1" t="str">
        <f t="shared" si="213"/>
        <v>exclude_title</v>
      </c>
      <c r="U2475" s="1" t="s">
        <v>124</v>
      </c>
      <c r="V2475" s="41" t="str">
        <f t="shared" si="214"/>
        <v>exclude_title</v>
      </c>
      <c r="W2475" s="1"/>
      <c r="X2475" s="1"/>
      <c r="Y2475" s="1"/>
      <c r="Z2475" s="1"/>
      <c r="AA2475" s="1"/>
      <c r="AB2475" s="1"/>
      <c r="AC2475" s="41"/>
      <c r="AD2475" s="1"/>
      <c r="AE2475" s="1"/>
      <c r="AF2475" s="1"/>
      <c r="AG2475" s="1"/>
      <c r="AH2475" s="1"/>
      <c r="AI2475" s="1"/>
      <c r="AJ2475" s="41"/>
      <c r="AO2475" s="34"/>
      <c r="AP2475" s="34"/>
      <c r="AQ2475" s="34"/>
      <c r="AR2475" s="34"/>
    </row>
    <row r="2476" spans="1:44" ht="14.7" hidden="1" customHeight="1" x14ac:dyDescent="0.3">
      <c r="A2476">
        <v>2475</v>
      </c>
      <c r="B2476" t="s">
        <v>10494</v>
      </c>
      <c r="C2476">
        <v>2002</v>
      </c>
      <c r="D2476" t="s">
        <v>10495</v>
      </c>
      <c r="E2476" t="s">
        <v>435</v>
      </c>
      <c r="F2476">
        <v>130</v>
      </c>
      <c r="G2476">
        <v>3</v>
      </c>
      <c r="H2476">
        <v>380</v>
      </c>
      <c r="I2476">
        <v>390</v>
      </c>
      <c r="J2476" t="s">
        <v>10496</v>
      </c>
      <c r="K2476" t="s">
        <v>10497</v>
      </c>
      <c r="L2476" t="s">
        <v>120</v>
      </c>
      <c r="M2476" s="34"/>
      <c r="N2476" s="34"/>
      <c r="O2476" s="34"/>
      <c r="P2476" s="1" t="s">
        <v>178</v>
      </c>
      <c r="Q2476" s="1" t="str">
        <f t="shared" si="212"/>
        <v>exclude_title</v>
      </c>
      <c r="R2476" s="1" t="s">
        <v>123</v>
      </c>
      <c r="S2476" s="1" t="s">
        <v>122</v>
      </c>
      <c r="T2476" s="1" t="str">
        <f t="shared" si="213"/>
        <v>include</v>
      </c>
      <c r="U2476" s="1" t="s">
        <v>124</v>
      </c>
      <c r="V2476" s="41" t="str">
        <f t="shared" si="214"/>
        <v>include</v>
      </c>
      <c r="W2476" s="1" t="s">
        <v>156</v>
      </c>
      <c r="X2476" s="1" t="str">
        <f>IF(OR(W2476="include",W2476="no_abstract_available"),"include", IF(W2476="duplicate","duplicate", IF(W2476="correction/reply","correction/reply", "exclude_abstract")))</f>
        <v>exclude_abstract</v>
      </c>
      <c r="Y2476" s="1" t="s">
        <v>123</v>
      </c>
      <c r="Z2476" s="1"/>
      <c r="AA2476" s="1"/>
      <c r="AB2476" s="1"/>
      <c r="AC2476" s="41" t="str">
        <f>IF(X2476=AA2476,X2476,IF(OR(X2476="include",AA2476="include"),"include",IF(OR(X2476="duplicate",AA2476="duplicate"),"duplicate",IF(OR(X2476="correction/reply",AA2476="correction/reply"),"correction/reply","exclude_abstract"))))</f>
        <v>exclude_abstract</v>
      </c>
      <c r="AD2476" s="1"/>
      <c r="AE2476" s="1"/>
      <c r="AF2476" s="1"/>
      <c r="AG2476" s="1"/>
      <c r="AH2476" s="1"/>
      <c r="AI2476" s="1"/>
      <c r="AJ2476" s="41"/>
      <c r="AO2476" s="34"/>
      <c r="AP2476" s="34"/>
      <c r="AQ2476" s="34"/>
      <c r="AR2476" s="34"/>
    </row>
    <row r="2477" spans="1:44" ht="14.7" hidden="1" customHeight="1" x14ac:dyDescent="0.3">
      <c r="A2477">
        <v>2476</v>
      </c>
      <c r="B2477" t="s">
        <v>10498</v>
      </c>
      <c r="C2477">
        <v>1995</v>
      </c>
      <c r="D2477" t="s">
        <v>10499</v>
      </c>
      <c r="E2477" t="s">
        <v>1242</v>
      </c>
      <c r="F2477">
        <v>21</v>
      </c>
      <c r="G2477">
        <v>10</v>
      </c>
      <c r="H2477">
        <v>1421</v>
      </c>
      <c r="I2477">
        <v>1446</v>
      </c>
      <c r="J2477" t="s">
        <v>10500</v>
      </c>
      <c r="K2477" t="s">
        <v>10501</v>
      </c>
      <c r="L2477" t="s">
        <v>120</v>
      </c>
      <c r="M2477" s="34"/>
      <c r="N2477" s="34"/>
      <c r="O2477" s="34"/>
      <c r="P2477" s="1" t="s">
        <v>178</v>
      </c>
      <c r="Q2477" s="1" t="str">
        <f t="shared" si="212"/>
        <v>exclude_title</v>
      </c>
      <c r="R2477" s="1" t="s">
        <v>123</v>
      </c>
      <c r="S2477" s="1" t="s">
        <v>122</v>
      </c>
      <c r="T2477" s="1" t="str">
        <f t="shared" si="213"/>
        <v>include</v>
      </c>
      <c r="U2477" s="1" t="s">
        <v>124</v>
      </c>
      <c r="V2477" s="41" t="str">
        <f t="shared" si="214"/>
        <v>include</v>
      </c>
      <c r="W2477" s="1" t="s">
        <v>143</v>
      </c>
      <c r="X2477" s="1" t="str">
        <f>IF(OR(W2477="include",W2477="no_abstract_available"),"include", IF(W2477="duplicate","duplicate", IF(W2477="correction/reply","correction/reply", "exclude_abstract")))</f>
        <v>exclude_abstract</v>
      </c>
      <c r="Y2477" s="1" t="s">
        <v>123</v>
      </c>
      <c r="Z2477" s="1"/>
      <c r="AA2477" s="1"/>
      <c r="AB2477" s="1"/>
      <c r="AC2477" s="41" t="str">
        <f>IF(X2477=AA2477,X2477,IF(OR(X2477="include",AA2477="include"),"include",IF(OR(X2477="duplicate",AA2477="duplicate"),"duplicate",IF(OR(X2477="correction/reply",AA2477="correction/reply"),"correction/reply","exclude_abstract"))))</f>
        <v>exclude_abstract</v>
      </c>
      <c r="AD2477" s="1"/>
      <c r="AE2477" s="1"/>
      <c r="AF2477" s="1"/>
      <c r="AG2477" s="1"/>
      <c r="AH2477" s="1"/>
      <c r="AI2477" s="1"/>
      <c r="AJ2477" s="41"/>
      <c r="AO2477" s="34"/>
      <c r="AP2477" s="34"/>
      <c r="AQ2477" s="34"/>
      <c r="AR2477" s="34"/>
    </row>
    <row r="2478" spans="1:44" ht="14.7" hidden="1" customHeight="1" x14ac:dyDescent="0.3">
      <c r="A2478">
        <v>2477</v>
      </c>
      <c r="B2478" t="s">
        <v>10502</v>
      </c>
      <c r="C2478">
        <v>2007</v>
      </c>
      <c r="D2478" t="s">
        <v>10503</v>
      </c>
      <c r="E2478" t="s">
        <v>591</v>
      </c>
      <c r="F2478">
        <v>170</v>
      </c>
      <c r="G2478">
        <v>1</v>
      </c>
      <c r="H2478">
        <v>113</v>
      </c>
      <c r="I2478">
        <v>127</v>
      </c>
      <c r="J2478" t="s">
        <v>10504</v>
      </c>
      <c r="K2478" t="s">
        <v>10505</v>
      </c>
      <c r="L2478" t="s">
        <v>120</v>
      </c>
      <c r="M2478" s="34"/>
      <c r="N2478" s="34"/>
      <c r="O2478" s="34"/>
      <c r="P2478" s="1" t="s">
        <v>122</v>
      </c>
      <c r="Q2478" s="1" t="str">
        <f t="shared" si="212"/>
        <v>include</v>
      </c>
      <c r="R2478" s="1" t="s">
        <v>123</v>
      </c>
      <c r="S2478" s="1" t="s">
        <v>122</v>
      </c>
      <c r="T2478" s="1" t="str">
        <f t="shared" si="213"/>
        <v>include</v>
      </c>
      <c r="U2478" s="1" t="s">
        <v>124</v>
      </c>
      <c r="V2478" s="41" t="str">
        <f t="shared" si="214"/>
        <v>include</v>
      </c>
      <c r="W2478" s="1" t="s">
        <v>190</v>
      </c>
      <c r="X2478" s="1" t="str">
        <f>IF(OR(W2478="include",W2478="no_abstract_available"),"include", IF(W2478="duplicate","duplicate", IF(W2478="correction/reply","correction/reply", "exclude_abstract")))</f>
        <v>exclude_abstract</v>
      </c>
      <c r="Y2478" s="1" t="s">
        <v>123</v>
      </c>
      <c r="Z2478" s="1"/>
      <c r="AA2478" s="1"/>
      <c r="AB2478" s="1"/>
      <c r="AC2478" s="41" t="str">
        <f>IF(X2478=AA2478,X2478,IF(OR(X2478="include",AA2478="include"),"include",IF(OR(X2478="duplicate",AA2478="duplicate"),"duplicate",IF(OR(X2478="correction/reply",AA2478="correction/reply"),"correction/reply","exclude_abstract"))))</f>
        <v>exclude_abstract</v>
      </c>
      <c r="AD2478" s="1"/>
      <c r="AE2478" s="1"/>
      <c r="AF2478" s="1"/>
      <c r="AG2478" s="1"/>
      <c r="AH2478" s="1"/>
      <c r="AI2478" s="1"/>
      <c r="AJ2478" s="41"/>
      <c r="AO2478" s="34"/>
      <c r="AP2478" s="34"/>
      <c r="AQ2478" s="34"/>
      <c r="AR2478" s="34"/>
    </row>
    <row r="2479" spans="1:44" ht="14.7" hidden="1" customHeight="1" x14ac:dyDescent="0.3">
      <c r="A2479">
        <v>2478</v>
      </c>
      <c r="B2479" t="s">
        <v>10506</v>
      </c>
      <c r="C2479">
        <v>2005</v>
      </c>
      <c r="D2479" t="s">
        <v>10507</v>
      </c>
      <c r="E2479" t="s">
        <v>1098</v>
      </c>
      <c r="F2479">
        <v>27</v>
      </c>
      <c r="G2479">
        <v>4</v>
      </c>
      <c r="H2479">
        <v>341</v>
      </c>
      <c r="I2479">
        <v>356</v>
      </c>
      <c r="J2479" t="s">
        <v>10508</v>
      </c>
      <c r="K2479" t="s">
        <v>10509</v>
      </c>
      <c r="L2479" t="s">
        <v>120</v>
      </c>
      <c r="M2479" s="34"/>
      <c r="N2479" s="34"/>
      <c r="O2479" s="34"/>
      <c r="P2479" s="1" t="s">
        <v>133</v>
      </c>
      <c r="Q2479" s="1" t="str">
        <f t="shared" si="212"/>
        <v>exclude_title</v>
      </c>
      <c r="R2479" s="1" t="s">
        <v>123</v>
      </c>
      <c r="S2479" s="1" t="s">
        <v>133</v>
      </c>
      <c r="T2479" s="1" t="str">
        <f t="shared" si="213"/>
        <v>exclude_title</v>
      </c>
      <c r="U2479" s="1" t="s">
        <v>124</v>
      </c>
      <c r="V2479" s="41" t="str">
        <f t="shared" si="214"/>
        <v>exclude_title</v>
      </c>
      <c r="W2479" s="1"/>
      <c r="X2479" s="1"/>
      <c r="Y2479" s="1"/>
      <c r="Z2479" s="1"/>
      <c r="AA2479" s="1"/>
      <c r="AB2479" s="1"/>
      <c r="AC2479" s="41"/>
      <c r="AD2479" s="1"/>
      <c r="AE2479" s="1"/>
      <c r="AF2479" s="1"/>
      <c r="AG2479" s="1"/>
      <c r="AH2479" s="1"/>
      <c r="AI2479" s="1"/>
      <c r="AJ2479" s="41"/>
      <c r="AO2479" s="34"/>
      <c r="AP2479" s="34"/>
      <c r="AQ2479" s="34"/>
      <c r="AR2479" s="34"/>
    </row>
    <row r="2480" spans="1:44" ht="14.7" hidden="1" customHeight="1" x14ac:dyDescent="0.3">
      <c r="A2480">
        <v>2479</v>
      </c>
      <c r="B2480" t="s">
        <v>10510</v>
      </c>
      <c r="C2480">
        <v>1992</v>
      </c>
      <c r="D2480" t="s">
        <v>10511</v>
      </c>
      <c r="E2480" t="s">
        <v>709</v>
      </c>
      <c r="F2480">
        <v>17</v>
      </c>
      <c r="G2480">
        <v>1</v>
      </c>
      <c r="H2480">
        <v>69</v>
      </c>
      <c r="I2480">
        <v>75</v>
      </c>
      <c r="J2480" t="s">
        <v>10512</v>
      </c>
      <c r="K2480" t="s">
        <v>10513</v>
      </c>
      <c r="L2480" t="s">
        <v>120</v>
      </c>
      <c r="M2480" s="34"/>
      <c r="N2480" s="34"/>
      <c r="O2480" s="34"/>
      <c r="P2480" s="1" t="s">
        <v>178</v>
      </c>
      <c r="Q2480" s="1" t="str">
        <f t="shared" si="212"/>
        <v>exclude_title</v>
      </c>
      <c r="R2480" s="1" t="s">
        <v>123</v>
      </c>
      <c r="S2480" s="1" t="s">
        <v>122</v>
      </c>
      <c r="T2480" s="1" t="str">
        <f t="shared" si="213"/>
        <v>include</v>
      </c>
      <c r="U2480" s="1" t="s">
        <v>124</v>
      </c>
      <c r="V2480" s="41" t="str">
        <f t="shared" si="214"/>
        <v>include</v>
      </c>
      <c r="W2480" s="1" t="s">
        <v>156</v>
      </c>
      <c r="X2480" s="1" t="str">
        <f>IF(OR(W2480="include",W2480="no_abstract_available"),"include", IF(W2480="duplicate","duplicate", IF(W2480="correction/reply","correction/reply", "exclude_abstract")))</f>
        <v>exclude_abstract</v>
      </c>
      <c r="Y2480" s="1" t="s">
        <v>123</v>
      </c>
      <c r="Z2480" s="1"/>
      <c r="AA2480" s="1"/>
      <c r="AB2480" s="1"/>
      <c r="AC2480" s="41" t="str">
        <f>IF(X2480=AA2480,X2480,IF(OR(X2480="include",AA2480="include"),"include",IF(OR(X2480="duplicate",AA2480="duplicate"),"duplicate",IF(OR(X2480="correction/reply",AA2480="correction/reply"),"correction/reply","exclude_abstract"))))</f>
        <v>exclude_abstract</v>
      </c>
      <c r="AD2480" s="1"/>
      <c r="AE2480" s="1"/>
      <c r="AF2480" s="1"/>
      <c r="AG2480" s="1"/>
      <c r="AH2480" s="1"/>
      <c r="AI2480" s="1"/>
      <c r="AJ2480" s="41"/>
      <c r="AO2480" s="34"/>
      <c r="AP2480" s="34"/>
      <c r="AQ2480" s="34"/>
      <c r="AR2480" s="34"/>
    </row>
    <row r="2481" spans="1:44" ht="14.7" hidden="1" customHeight="1" x14ac:dyDescent="0.3">
      <c r="A2481">
        <v>2480</v>
      </c>
      <c r="B2481" t="s">
        <v>10514</v>
      </c>
      <c r="C2481">
        <v>2009</v>
      </c>
      <c r="D2481" t="s">
        <v>10515</v>
      </c>
      <c r="E2481" t="s">
        <v>435</v>
      </c>
      <c r="F2481">
        <v>159</v>
      </c>
      <c r="G2481">
        <v>3</v>
      </c>
      <c r="H2481">
        <v>539</v>
      </c>
      <c r="I2481">
        <v>547</v>
      </c>
      <c r="J2481" t="s">
        <v>10516</v>
      </c>
      <c r="K2481" t="s">
        <v>10517</v>
      </c>
      <c r="L2481" t="s">
        <v>120</v>
      </c>
      <c r="M2481" s="34"/>
      <c r="N2481" s="34"/>
      <c r="O2481" s="34"/>
      <c r="P2481" s="1" t="s">
        <v>122</v>
      </c>
      <c r="Q2481" s="1" t="str">
        <f t="shared" si="212"/>
        <v>include</v>
      </c>
      <c r="R2481" s="1" t="s">
        <v>123</v>
      </c>
      <c r="S2481" s="1" t="s">
        <v>122</v>
      </c>
      <c r="T2481" s="1" t="str">
        <f t="shared" si="213"/>
        <v>include</v>
      </c>
      <c r="U2481" s="1" t="s">
        <v>124</v>
      </c>
      <c r="V2481" s="41" t="str">
        <f t="shared" si="214"/>
        <v>include</v>
      </c>
      <c r="W2481" s="1" t="s">
        <v>143</v>
      </c>
      <c r="X2481" s="1" t="str">
        <f>IF(OR(W2481="include",W2481="no_abstract_available"),"include", IF(W2481="duplicate","duplicate", IF(W2481="correction/reply","correction/reply", "exclude_abstract")))</f>
        <v>exclude_abstract</v>
      </c>
      <c r="Y2481" s="1" t="s">
        <v>123</v>
      </c>
      <c r="Z2481" s="1"/>
      <c r="AA2481" s="1"/>
      <c r="AB2481" s="1"/>
      <c r="AC2481" s="41" t="str">
        <f>IF(X2481=AA2481,X2481,IF(OR(X2481="include",AA2481="include"),"include",IF(OR(X2481="duplicate",AA2481="duplicate"),"duplicate",IF(OR(X2481="correction/reply",AA2481="correction/reply"),"correction/reply","exclude_abstract"))))</f>
        <v>exclude_abstract</v>
      </c>
      <c r="AD2481" s="1"/>
      <c r="AE2481" s="1"/>
      <c r="AF2481" s="1"/>
      <c r="AG2481" s="1"/>
      <c r="AH2481" s="1"/>
      <c r="AI2481" s="1"/>
      <c r="AJ2481" s="41"/>
      <c r="AO2481" s="34"/>
      <c r="AP2481" s="34"/>
      <c r="AQ2481" s="34"/>
      <c r="AR2481" s="34"/>
    </row>
    <row r="2482" spans="1:44" ht="14.7" hidden="1" customHeight="1" x14ac:dyDescent="0.3">
      <c r="A2482">
        <v>2481</v>
      </c>
      <c r="B2482" t="s">
        <v>10518</v>
      </c>
      <c r="C2482">
        <v>2008</v>
      </c>
      <c r="D2482" t="s">
        <v>10519</v>
      </c>
      <c r="E2482" t="s">
        <v>445</v>
      </c>
      <c r="F2482">
        <v>38</v>
      </c>
      <c r="G2482">
        <v>12</v>
      </c>
      <c r="H2482">
        <v>2981</v>
      </c>
      <c r="I2482">
        <v>2993</v>
      </c>
      <c r="J2482" t="s">
        <v>10520</v>
      </c>
      <c r="K2482" t="s">
        <v>10521</v>
      </c>
      <c r="L2482" t="s">
        <v>120</v>
      </c>
      <c r="M2482" s="34"/>
      <c r="N2482" s="34"/>
      <c r="O2482" s="34"/>
      <c r="P2482" s="1" t="s">
        <v>133</v>
      </c>
      <c r="Q2482" s="1" t="str">
        <f t="shared" si="212"/>
        <v>exclude_title</v>
      </c>
      <c r="R2482" s="1" t="s">
        <v>123</v>
      </c>
      <c r="S2482" s="1" t="s">
        <v>133</v>
      </c>
      <c r="T2482" s="1" t="str">
        <f t="shared" si="213"/>
        <v>exclude_title</v>
      </c>
      <c r="U2482" s="1" t="s">
        <v>124</v>
      </c>
      <c r="V2482" s="41" t="str">
        <f t="shared" si="214"/>
        <v>exclude_title</v>
      </c>
      <c r="W2482" s="1"/>
      <c r="X2482" s="1"/>
      <c r="Y2482" s="1"/>
      <c r="Z2482" s="1"/>
      <c r="AA2482" s="1"/>
      <c r="AB2482" s="1"/>
      <c r="AC2482" s="41"/>
      <c r="AD2482" s="1"/>
      <c r="AE2482" s="1"/>
      <c r="AF2482" s="1"/>
      <c r="AG2482" s="1"/>
      <c r="AH2482" s="1"/>
      <c r="AI2482" s="1"/>
      <c r="AJ2482" s="41"/>
      <c r="AO2482" s="34"/>
      <c r="AP2482" s="34"/>
      <c r="AQ2482" s="34"/>
      <c r="AR2482" s="34"/>
    </row>
    <row r="2483" spans="1:44" ht="14.7" hidden="1" customHeight="1" x14ac:dyDescent="0.3">
      <c r="A2483">
        <v>2482</v>
      </c>
      <c r="B2483" t="s">
        <v>10522</v>
      </c>
      <c r="C2483">
        <v>2009</v>
      </c>
      <c r="D2483" t="s">
        <v>10523</v>
      </c>
      <c r="E2483" t="s">
        <v>347</v>
      </c>
      <c r="F2483">
        <v>41</v>
      </c>
      <c r="G2483">
        <v>1</v>
      </c>
      <c r="H2483">
        <v>88</v>
      </c>
      <c r="I2483">
        <v>96</v>
      </c>
      <c r="J2483" t="s">
        <v>10524</v>
      </c>
      <c r="K2483" t="s">
        <v>10525</v>
      </c>
      <c r="L2483" t="s">
        <v>120</v>
      </c>
      <c r="M2483" s="34"/>
      <c r="N2483" s="34"/>
      <c r="O2483" s="34"/>
      <c r="P2483" s="1" t="s">
        <v>178</v>
      </c>
      <c r="Q2483" s="1" t="str">
        <f t="shared" si="212"/>
        <v>exclude_title</v>
      </c>
      <c r="R2483" s="1" t="s">
        <v>123</v>
      </c>
      <c r="S2483" s="1" t="s">
        <v>178</v>
      </c>
      <c r="T2483" s="1" t="str">
        <f t="shared" si="213"/>
        <v>exclude_title</v>
      </c>
      <c r="U2483" s="1" t="s">
        <v>124</v>
      </c>
      <c r="V2483" s="41" t="str">
        <f t="shared" si="214"/>
        <v>exclude_title</v>
      </c>
      <c r="W2483" s="1"/>
      <c r="X2483" s="1"/>
      <c r="Y2483" s="1"/>
      <c r="Z2483" s="1"/>
      <c r="AA2483" s="1"/>
      <c r="AB2483" s="1"/>
      <c r="AC2483" s="41"/>
      <c r="AD2483" s="1"/>
      <c r="AE2483" s="1"/>
      <c r="AF2483" s="1"/>
      <c r="AG2483" s="1"/>
      <c r="AH2483" s="1"/>
      <c r="AI2483" s="1"/>
      <c r="AJ2483" s="41"/>
      <c r="AO2483" s="34"/>
      <c r="AP2483" s="34"/>
      <c r="AQ2483" s="34"/>
      <c r="AR2483" s="34"/>
    </row>
    <row r="2484" spans="1:44" ht="14.7" hidden="1" customHeight="1" x14ac:dyDescent="0.3">
      <c r="A2484">
        <v>2483</v>
      </c>
      <c r="B2484" t="s">
        <v>10526</v>
      </c>
      <c r="C2484">
        <v>2002</v>
      </c>
      <c r="D2484" t="s">
        <v>10527</v>
      </c>
      <c r="E2484" t="s">
        <v>347</v>
      </c>
      <c r="F2484">
        <v>34</v>
      </c>
      <c r="G2484">
        <v>4</v>
      </c>
      <c r="H2484">
        <v>377</v>
      </c>
      <c r="I2484">
        <v>388</v>
      </c>
      <c r="J2484" t="s">
        <v>10528</v>
      </c>
      <c r="K2484" t="s">
        <v>10529</v>
      </c>
      <c r="L2484" t="s">
        <v>120</v>
      </c>
      <c r="M2484" s="34"/>
      <c r="N2484" s="34"/>
      <c r="O2484" s="34"/>
      <c r="P2484" s="1" t="s">
        <v>133</v>
      </c>
      <c r="Q2484" s="1" t="str">
        <f t="shared" si="212"/>
        <v>exclude_title</v>
      </c>
      <c r="R2484" s="1" t="s">
        <v>123</v>
      </c>
      <c r="S2484" s="1" t="s">
        <v>133</v>
      </c>
      <c r="T2484" s="1" t="str">
        <f t="shared" si="213"/>
        <v>exclude_title</v>
      </c>
      <c r="U2484" s="1" t="s">
        <v>124</v>
      </c>
      <c r="V2484" s="41" t="str">
        <f t="shared" si="214"/>
        <v>exclude_title</v>
      </c>
      <c r="W2484" s="1"/>
      <c r="X2484" s="1"/>
      <c r="Y2484" s="1"/>
      <c r="Z2484" s="1"/>
      <c r="AA2484" s="1"/>
      <c r="AB2484" s="1"/>
      <c r="AC2484" s="41"/>
      <c r="AD2484" s="1"/>
      <c r="AE2484" s="1"/>
      <c r="AF2484" s="1"/>
      <c r="AG2484" s="1"/>
      <c r="AH2484" s="1"/>
      <c r="AI2484" s="1"/>
      <c r="AJ2484" s="41"/>
      <c r="AO2484" s="34"/>
      <c r="AP2484" s="34"/>
      <c r="AQ2484" s="34"/>
      <c r="AR2484" s="34"/>
    </row>
    <row r="2485" spans="1:44" ht="14.7" hidden="1" customHeight="1" x14ac:dyDescent="0.3">
      <c r="A2485">
        <v>2484</v>
      </c>
      <c r="B2485" t="s">
        <v>7975</v>
      </c>
      <c r="C2485">
        <v>2009</v>
      </c>
      <c r="D2485" t="s">
        <v>10530</v>
      </c>
      <c r="E2485" t="s">
        <v>677</v>
      </c>
      <c r="F2485">
        <v>38</v>
      </c>
      <c r="G2485">
        <v>1</v>
      </c>
      <c r="H2485">
        <v>11</v>
      </c>
      <c r="I2485">
        <v>16</v>
      </c>
      <c r="J2485" t="s">
        <v>10531</v>
      </c>
      <c r="K2485" t="s">
        <v>10532</v>
      </c>
      <c r="L2485" t="s">
        <v>120</v>
      </c>
      <c r="M2485" s="34"/>
      <c r="N2485" s="34"/>
      <c r="O2485" s="34"/>
      <c r="P2485" s="1" t="s">
        <v>122</v>
      </c>
      <c r="Q2485" s="1" t="str">
        <f t="shared" si="212"/>
        <v>include</v>
      </c>
      <c r="R2485" s="1" t="s">
        <v>123</v>
      </c>
      <c r="S2485" s="1" t="s">
        <v>122</v>
      </c>
      <c r="T2485" s="1" t="str">
        <f t="shared" si="213"/>
        <v>include</v>
      </c>
      <c r="U2485" s="1" t="s">
        <v>124</v>
      </c>
      <c r="V2485" s="41" t="str">
        <f t="shared" si="214"/>
        <v>include</v>
      </c>
      <c r="W2485" s="1" t="s">
        <v>143</v>
      </c>
      <c r="X2485" s="1" t="str">
        <f>IF(OR(W2485="include",W2485="no_abstract_available"),"include", IF(W2485="duplicate","duplicate", IF(W2485="correction/reply","correction/reply", "exclude_abstract")))</f>
        <v>exclude_abstract</v>
      </c>
      <c r="Y2485" s="1" t="s">
        <v>123</v>
      </c>
      <c r="Z2485" s="1"/>
      <c r="AA2485" s="1"/>
      <c r="AB2485" s="1"/>
      <c r="AC2485" s="41" t="str">
        <f>IF(X2485=AA2485,X2485,IF(OR(X2485="include",AA2485="include"),"include",IF(OR(X2485="duplicate",AA2485="duplicate"),"duplicate",IF(OR(X2485="correction/reply",AA2485="correction/reply"),"correction/reply","exclude_abstract"))))</f>
        <v>exclude_abstract</v>
      </c>
      <c r="AD2485" s="1"/>
      <c r="AE2485" s="1"/>
      <c r="AF2485" s="1"/>
      <c r="AG2485" s="1"/>
      <c r="AH2485" s="1"/>
      <c r="AI2485" s="1"/>
      <c r="AJ2485" s="41"/>
      <c r="AO2485" s="34"/>
      <c r="AP2485" s="34"/>
      <c r="AQ2485" s="34"/>
      <c r="AR2485" s="34"/>
    </row>
    <row r="2486" spans="1:44" ht="14.7" hidden="1" customHeight="1" x14ac:dyDescent="0.3">
      <c r="A2486">
        <v>2485</v>
      </c>
      <c r="B2486" t="s">
        <v>10533</v>
      </c>
      <c r="C2486">
        <v>2002</v>
      </c>
      <c r="D2486" t="s">
        <v>10534</v>
      </c>
      <c r="E2486" t="s">
        <v>208</v>
      </c>
      <c r="F2486">
        <v>90</v>
      </c>
      <c r="G2486">
        <v>2</v>
      </c>
      <c r="H2486">
        <v>325</v>
      </c>
      <c r="I2486">
        <v>337</v>
      </c>
      <c r="J2486" t="s">
        <v>10535</v>
      </c>
      <c r="K2486" t="s">
        <v>10536</v>
      </c>
      <c r="L2486" t="s">
        <v>120</v>
      </c>
      <c r="M2486" s="34"/>
      <c r="N2486" s="34"/>
      <c r="O2486" s="34"/>
      <c r="P2486" s="1" t="s">
        <v>133</v>
      </c>
      <c r="Q2486" s="1" t="str">
        <f t="shared" si="212"/>
        <v>exclude_title</v>
      </c>
      <c r="R2486" s="1" t="s">
        <v>123</v>
      </c>
      <c r="S2486" s="1" t="s">
        <v>133</v>
      </c>
      <c r="T2486" s="1" t="str">
        <f t="shared" si="213"/>
        <v>exclude_title</v>
      </c>
      <c r="U2486" s="1" t="s">
        <v>124</v>
      </c>
      <c r="V2486" s="41" t="str">
        <f t="shared" si="214"/>
        <v>exclude_title</v>
      </c>
      <c r="W2486" s="1"/>
      <c r="X2486" s="1"/>
      <c r="Y2486" s="1"/>
      <c r="Z2486" s="1"/>
      <c r="AA2486" s="1"/>
      <c r="AB2486" s="1"/>
      <c r="AC2486" s="41"/>
      <c r="AD2486" s="1"/>
      <c r="AE2486" s="1"/>
      <c r="AF2486" s="1"/>
      <c r="AG2486" s="1"/>
      <c r="AH2486" s="1"/>
      <c r="AI2486" s="1"/>
      <c r="AJ2486" s="41"/>
      <c r="AO2486" s="34"/>
      <c r="AP2486" s="34"/>
      <c r="AQ2486" s="34"/>
      <c r="AR2486" s="34"/>
    </row>
    <row r="2487" spans="1:44" ht="14.7" hidden="1" customHeight="1" x14ac:dyDescent="0.3">
      <c r="A2487">
        <v>2486</v>
      </c>
      <c r="B2487" t="s">
        <v>10537</v>
      </c>
      <c r="C2487">
        <v>2020</v>
      </c>
      <c r="D2487" t="s">
        <v>10538</v>
      </c>
      <c r="E2487" t="s">
        <v>10539</v>
      </c>
      <c r="F2487">
        <v>368</v>
      </c>
      <c r="G2487" t="s">
        <v>130</v>
      </c>
      <c r="H2487" t="s">
        <v>130</v>
      </c>
      <c r="I2487" t="s">
        <v>130</v>
      </c>
      <c r="J2487" t="s">
        <v>10540</v>
      </c>
      <c r="K2487" t="s">
        <v>10541</v>
      </c>
      <c r="L2487" t="s">
        <v>120</v>
      </c>
      <c r="M2487" s="34"/>
      <c r="N2487" s="34"/>
      <c r="O2487" s="34"/>
      <c r="P2487" s="1" t="s">
        <v>155</v>
      </c>
      <c r="Q2487" s="1" t="str">
        <f t="shared" si="212"/>
        <v>exclude_title</v>
      </c>
      <c r="R2487" s="1" t="s">
        <v>123</v>
      </c>
      <c r="S2487" s="1" t="s">
        <v>133</v>
      </c>
      <c r="T2487" s="1" t="str">
        <f t="shared" si="213"/>
        <v>exclude_title</v>
      </c>
      <c r="U2487" s="1" t="s">
        <v>124</v>
      </c>
      <c r="V2487" s="41" t="str">
        <f t="shared" si="214"/>
        <v>exclude_title</v>
      </c>
      <c r="W2487" s="1"/>
      <c r="X2487" s="1"/>
      <c r="Y2487" s="1"/>
      <c r="Z2487" s="1"/>
      <c r="AA2487" s="1"/>
      <c r="AB2487" s="1"/>
      <c r="AC2487" s="41"/>
      <c r="AD2487" s="1"/>
      <c r="AE2487" s="1"/>
      <c r="AF2487" s="1"/>
      <c r="AG2487" s="1"/>
      <c r="AH2487" s="1"/>
      <c r="AI2487" s="1"/>
      <c r="AJ2487" s="41"/>
      <c r="AO2487" s="34"/>
      <c r="AP2487" s="34"/>
      <c r="AQ2487" s="34"/>
      <c r="AR2487" s="34"/>
    </row>
    <row r="2488" spans="1:44" ht="14.7" hidden="1" customHeight="1" x14ac:dyDescent="0.3">
      <c r="A2488">
        <v>2487</v>
      </c>
      <c r="B2488" t="s">
        <v>10542</v>
      </c>
      <c r="C2488">
        <v>2003</v>
      </c>
      <c r="D2488" t="s">
        <v>10543</v>
      </c>
      <c r="E2488" t="s">
        <v>347</v>
      </c>
      <c r="F2488">
        <v>35</v>
      </c>
      <c r="G2488">
        <v>1</v>
      </c>
      <c r="H2488">
        <v>100</v>
      </c>
      <c r="I2488">
        <v>109</v>
      </c>
      <c r="J2488" t="s">
        <v>10544</v>
      </c>
      <c r="K2488" t="s">
        <v>10545</v>
      </c>
      <c r="L2488" t="s">
        <v>120</v>
      </c>
      <c r="M2488" s="34"/>
      <c r="N2488" s="34"/>
      <c r="O2488" s="34"/>
      <c r="P2488" s="1" t="s">
        <v>133</v>
      </c>
      <c r="Q2488" s="1" t="str">
        <f t="shared" si="212"/>
        <v>exclude_title</v>
      </c>
      <c r="R2488" s="1" t="s">
        <v>123</v>
      </c>
      <c r="S2488" s="1" t="s">
        <v>133</v>
      </c>
      <c r="T2488" s="1" t="str">
        <f t="shared" si="213"/>
        <v>exclude_title</v>
      </c>
      <c r="U2488" s="1" t="s">
        <v>124</v>
      </c>
      <c r="V2488" s="41" t="str">
        <f t="shared" si="214"/>
        <v>exclude_title</v>
      </c>
      <c r="W2488" s="1"/>
      <c r="X2488" s="1"/>
      <c r="Y2488" s="1"/>
      <c r="Z2488" s="1"/>
      <c r="AA2488" s="1"/>
      <c r="AB2488" s="1"/>
      <c r="AC2488" s="41"/>
      <c r="AD2488" s="1"/>
      <c r="AE2488" s="1"/>
      <c r="AF2488" s="1"/>
      <c r="AG2488" s="1"/>
      <c r="AH2488" s="1"/>
      <c r="AI2488" s="1"/>
      <c r="AJ2488" s="41"/>
      <c r="AO2488" s="34"/>
      <c r="AP2488" s="34"/>
      <c r="AQ2488" s="34"/>
      <c r="AR2488" s="34"/>
    </row>
    <row r="2489" spans="1:44" ht="14.7" hidden="1" customHeight="1" x14ac:dyDescent="0.3">
      <c r="A2489">
        <v>2488</v>
      </c>
      <c r="B2489" t="s">
        <v>10546</v>
      </c>
      <c r="C2489">
        <v>2003</v>
      </c>
      <c r="D2489" t="s">
        <v>10547</v>
      </c>
      <c r="E2489" t="s">
        <v>347</v>
      </c>
      <c r="F2489">
        <v>35</v>
      </c>
      <c r="G2489">
        <v>4</v>
      </c>
      <c r="H2489">
        <v>442</v>
      </c>
      <c r="I2489">
        <v>446</v>
      </c>
      <c r="J2489" t="s">
        <v>10548</v>
      </c>
      <c r="K2489" t="s">
        <v>10549</v>
      </c>
      <c r="L2489" t="s">
        <v>120</v>
      </c>
      <c r="M2489" s="34"/>
      <c r="N2489" s="34"/>
      <c r="O2489" s="34"/>
      <c r="P2489" s="1" t="s">
        <v>133</v>
      </c>
      <c r="Q2489" s="1" t="str">
        <f t="shared" si="212"/>
        <v>exclude_title</v>
      </c>
      <c r="R2489" s="1" t="s">
        <v>123</v>
      </c>
      <c r="S2489" s="1" t="s">
        <v>133</v>
      </c>
      <c r="T2489" s="1" t="str">
        <f t="shared" si="213"/>
        <v>exclude_title</v>
      </c>
      <c r="U2489" s="1" t="s">
        <v>124</v>
      </c>
      <c r="V2489" s="41" t="str">
        <f t="shared" si="214"/>
        <v>exclude_title</v>
      </c>
      <c r="W2489" s="1"/>
      <c r="X2489" s="1"/>
      <c r="Y2489" s="1"/>
      <c r="Z2489" s="1"/>
      <c r="AA2489" s="1"/>
      <c r="AB2489" s="1"/>
      <c r="AC2489" s="41"/>
      <c r="AD2489" s="1"/>
      <c r="AE2489" s="1"/>
      <c r="AF2489" s="1"/>
      <c r="AG2489" s="1"/>
      <c r="AH2489" s="1"/>
      <c r="AI2489" s="1"/>
      <c r="AJ2489" s="41"/>
      <c r="AO2489" s="34"/>
      <c r="AP2489" s="34"/>
      <c r="AQ2489" s="34"/>
      <c r="AR2489" s="34"/>
    </row>
    <row r="2490" spans="1:44" ht="14.7" hidden="1" customHeight="1" x14ac:dyDescent="0.3">
      <c r="A2490">
        <v>2489</v>
      </c>
      <c r="B2490" t="s">
        <v>10550</v>
      </c>
      <c r="C2490">
        <v>2013</v>
      </c>
      <c r="D2490" t="s">
        <v>10551</v>
      </c>
      <c r="E2490" t="s">
        <v>347</v>
      </c>
      <c r="F2490">
        <v>45</v>
      </c>
      <c r="G2490">
        <v>3</v>
      </c>
      <c r="H2490">
        <v>396</v>
      </c>
      <c r="I2490">
        <v>403</v>
      </c>
      <c r="J2490" t="s">
        <v>10552</v>
      </c>
      <c r="K2490" t="s">
        <v>10553</v>
      </c>
      <c r="L2490" t="s">
        <v>120</v>
      </c>
      <c r="M2490" s="34"/>
      <c r="N2490" s="34"/>
      <c r="O2490" s="34"/>
      <c r="P2490" s="1" t="s">
        <v>122</v>
      </c>
      <c r="Q2490" s="1" t="str">
        <f t="shared" si="212"/>
        <v>include</v>
      </c>
      <c r="R2490" s="1" t="s">
        <v>123</v>
      </c>
      <c r="S2490" s="1" t="s">
        <v>122</v>
      </c>
      <c r="T2490" s="1" t="str">
        <f t="shared" si="213"/>
        <v>include</v>
      </c>
      <c r="U2490" s="1" t="s">
        <v>124</v>
      </c>
      <c r="V2490" s="41" t="str">
        <f t="shared" si="214"/>
        <v>include</v>
      </c>
      <c r="W2490" s="1" t="s">
        <v>133</v>
      </c>
      <c r="X2490" s="1" t="str">
        <f>IF(OR(W2490="include",W2490="no_abstract_available"),"include", IF(W2490="duplicate","duplicate", IF(W2490="correction/reply","correction/reply", "exclude_abstract")))</f>
        <v>exclude_abstract</v>
      </c>
      <c r="Y2490" s="1" t="s">
        <v>123</v>
      </c>
      <c r="Z2490" s="1"/>
      <c r="AA2490" s="1"/>
      <c r="AB2490" s="1"/>
      <c r="AC2490" s="41" t="str">
        <f>IF(X2490=AA2490,X2490,IF(OR(X2490="include",AA2490="include"),"include",IF(OR(X2490="duplicate",AA2490="duplicate"),"duplicate",IF(OR(X2490="correction/reply",AA2490="correction/reply"),"correction/reply","exclude_abstract"))))</f>
        <v>exclude_abstract</v>
      </c>
      <c r="AD2490" s="1"/>
      <c r="AE2490" s="1"/>
      <c r="AF2490" s="1"/>
      <c r="AG2490" s="1"/>
      <c r="AH2490" s="1"/>
      <c r="AI2490" s="1"/>
      <c r="AJ2490" s="41"/>
      <c r="AO2490" s="34"/>
      <c r="AP2490" s="34"/>
      <c r="AQ2490" s="34"/>
      <c r="AR2490" s="34"/>
    </row>
    <row r="2491" spans="1:44" ht="14.7" hidden="1" customHeight="1" x14ac:dyDescent="0.3">
      <c r="A2491">
        <v>2490</v>
      </c>
      <c r="B2491" t="s">
        <v>10554</v>
      </c>
      <c r="C2491">
        <v>2001</v>
      </c>
      <c r="D2491" t="s">
        <v>10555</v>
      </c>
      <c r="E2491" t="s">
        <v>347</v>
      </c>
      <c r="F2491">
        <v>33</v>
      </c>
      <c r="G2491">
        <v>2</v>
      </c>
      <c r="H2491">
        <v>158</v>
      </c>
      <c r="I2491">
        <v>164</v>
      </c>
      <c r="J2491" t="s">
        <v>130</v>
      </c>
      <c r="K2491" t="s">
        <v>10556</v>
      </c>
      <c r="L2491" t="s">
        <v>120</v>
      </c>
      <c r="M2491" s="34"/>
      <c r="N2491" s="34"/>
      <c r="O2491" s="34"/>
      <c r="P2491" s="1" t="s">
        <v>133</v>
      </c>
      <c r="Q2491" s="1" t="str">
        <f t="shared" si="212"/>
        <v>exclude_title</v>
      </c>
      <c r="R2491" s="1" t="s">
        <v>123</v>
      </c>
      <c r="S2491" s="1" t="s">
        <v>133</v>
      </c>
      <c r="T2491" s="1" t="str">
        <f t="shared" si="213"/>
        <v>exclude_title</v>
      </c>
      <c r="U2491" s="1" t="s">
        <v>124</v>
      </c>
      <c r="V2491" s="41" t="str">
        <f t="shared" si="214"/>
        <v>exclude_title</v>
      </c>
      <c r="W2491" s="1"/>
      <c r="X2491" s="1"/>
      <c r="Y2491" s="1"/>
      <c r="Z2491" s="1"/>
      <c r="AA2491" s="1"/>
      <c r="AB2491" s="1"/>
      <c r="AC2491" s="41"/>
      <c r="AD2491" s="1"/>
      <c r="AE2491" s="1"/>
      <c r="AF2491" s="1"/>
      <c r="AG2491" s="1"/>
      <c r="AH2491" s="1"/>
      <c r="AI2491" s="1"/>
      <c r="AJ2491" s="41"/>
      <c r="AO2491" s="34"/>
      <c r="AP2491" s="34"/>
      <c r="AQ2491" s="34"/>
      <c r="AR2491" s="34"/>
    </row>
    <row r="2492" spans="1:44" ht="14.7" hidden="1" customHeight="1" x14ac:dyDescent="0.3">
      <c r="A2492">
        <v>2491</v>
      </c>
      <c r="B2492" t="s">
        <v>10557</v>
      </c>
      <c r="C2492">
        <v>2015</v>
      </c>
      <c r="D2492" t="s">
        <v>10558</v>
      </c>
      <c r="E2492" t="s">
        <v>5560</v>
      </c>
      <c r="F2492">
        <v>109</v>
      </c>
      <c r="G2492" t="s">
        <v>130</v>
      </c>
      <c r="H2492">
        <v>54</v>
      </c>
      <c r="I2492">
        <v>62</v>
      </c>
      <c r="J2492" t="s">
        <v>10559</v>
      </c>
      <c r="K2492" t="s">
        <v>10560</v>
      </c>
      <c r="L2492" t="s">
        <v>120</v>
      </c>
      <c r="M2492" s="34"/>
      <c r="N2492" s="34"/>
      <c r="O2492" s="34"/>
      <c r="P2492" s="1" t="s">
        <v>122</v>
      </c>
      <c r="Q2492" s="1" t="str">
        <f t="shared" si="212"/>
        <v>include</v>
      </c>
      <c r="R2492" s="1" t="s">
        <v>123</v>
      </c>
      <c r="S2492" s="1" t="s">
        <v>122</v>
      </c>
      <c r="T2492" s="1" t="str">
        <f t="shared" si="213"/>
        <v>include</v>
      </c>
      <c r="U2492" s="1" t="s">
        <v>124</v>
      </c>
      <c r="V2492" s="41" t="str">
        <f t="shared" si="214"/>
        <v>include</v>
      </c>
      <c r="W2492" s="1" t="s">
        <v>133</v>
      </c>
      <c r="X2492" s="1" t="str">
        <f>IF(OR(W2492="include",W2492="no_abstract_available"),"include", IF(W2492="duplicate","duplicate", IF(W2492="correction/reply","correction/reply", "exclude_abstract")))</f>
        <v>exclude_abstract</v>
      </c>
      <c r="Y2492" s="1" t="s">
        <v>123</v>
      </c>
      <c r="Z2492" s="1"/>
      <c r="AA2492" s="1"/>
      <c r="AB2492" s="1"/>
      <c r="AC2492" s="41" t="str">
        <f>IF(X2492=AA2492,X2492,IF(OR(X2492="include",AA2492="include"),"include",IF(OR(X2492="duplicate",AA2492="duplicate"),"duplicate",IF(OR(X2492="correction/reply",AA2492="correction/reply"),"correction/reply","exclude_abstract"))))</f>
        <v>exclude_abstract</v>
      </c>
      <c r="AD2492" s="1"/>
      <c r="AE2492" s="1"/>
      <c r="AF2492" s="1"/>
      <c r="AG2492" s="1"/>
      <c r="AH2492" s="1"/>
      <c r="AI2492" s="1"/>
      <c r="AJ2492" s="41"/>
      <c r="AO2492" s="34"/>
      <c r="AP2492" s="34"/>
      <c r="AQ2492" s="34"/>
      <c r="AR2492" s="34"/>
    </row>
    <row r="2493" spans="1:44" ht="14.7" hidden="1" customHeight="1" x14ac:dyDescent="0.3">
      <c r="A2493">
        <v>2492</v>
      </c>
      <c r="B2493" t="s">
        <v>10561</v>
      </c>
      <c r="C2493">
        <v>2014</v>
      </c>
      <c r="D2493" t="s">
        <v>10562</v>
      </c>
      <c r="E2493" t="s">
        <v>347</v>
      </c>
      <c r="F2493">
        <v>46</v>
      </c>
      <c r="G2493">
        <v>2</v>
      </c>
      <c r="H2493">
        <v>419</v>
      </c>
      <c r="I2493">
        <v>429</v>
      </c>
      <c r="J2493" t="s">
        <v>10563</v>
      </c>
      <c r="K2493" t="s">
        <v>10564</v>
      </c>
      <c r="L2493" t="s">
        <v>120</v>
      </c>
      <c r="M2493" s="34"/>
      <c r="N2493" s="34"/>
      <c r="O2493" s="34"/>
      <c r="P2493" s="1" t="s">
        <v>133</v>
      </c>
      <c r="Q2493" s="1" t="str">
        <f t="shared" si="212"/>
        <v>exclude_title</v>
      </c>
      <c r="R2493" s="1" t="s">
        <v>123</v>
      </c>
      <c r="S2493" s="1" t="s">
        <v>133</v>
      </c>
      <c r="T2493" s="1" t="str">
        <f t="shared" si="213"/>
        <v>exclude_title</v>
      </c>
      <c r="U2493" s="1" t="s">
        <v>124</v>
      </c>
      <c r="V2493" s="41" t="str">
        <f t="shared" si="214"/>
        <v>exclude_title</v>
      </c>
      <c r="W2493" s="1"/>
      <c r="X2493" s="1"/>
      <c r="Y2493" s="1"/>
      <c r="Z2493" s="1"/>
      <c r="AA2493" s="1"/>
      <c r="AB2493" s="1"/>
      <c r="AC2493" s="41"/>
      <c r="AD2493" s="1"/>
      <c r="AE2493" s="1"/>
      <c r="AF2493" s="1"/>
      <c r="AG2493" s="1"/>
      <c r="AH2493" s="1"/>
      <c r="AI2493" s="1"/>
      <c r="AJ2493" s="41"/>
      <c r="AO2493" s="34"/>
      <c r="AP2493" s="34"/>
      <c r="AQ2493" s="34"/>
      <c r="AR2493" s="34"/>
    </row>
    <row r="2494" spans="1:44" ht="14.7" hidden="1" customHeight="1" x14ac:dyDescent="0.3">
      <c r="A2494">
        <v>2493</v>
      </c>
      <c r="B2494" t="s">
        <v>10565</v>
      </c>
      <c r="C2494">
        <v>1999</v>
      </c>
      <c r="D2494" t="s">
        <v>10566</v>
      </c>
      <c r="E2494" t="s">
        <v>347</v>
      </c>
      <c r="F2494">
        <v>31</v>
      </c>
      <c r="G2494">
        <v>3</v>
      </c>
      <c r="H2494">
        <v>278</v>
      </c>
      <c r="I2494">
        <v>282</v>
      </c>
      <c r="J2494" t="s">
        <v>10567</v>
      </c>
      <c r="K2494" t="s">
        <v>10568</v>
      </c>
      <c r="L2494" t="s">
        <v>120</v>
      </c>
      <c r="M2494" s="34"/>
      <c r="N2494" s="34"/>
      <c r="O2494" s="34"/>
      <c r="P2494" s="1" t="s">
        <v>133</v>
      </c>
      <c r="Q2494" s="1" t="str">
        <f t="shared" si="212"/>
        <v>exclude_title</v>
      </c>
      <c r="R2494" s="1" t="s">
        <v>123</v>
      </c>
      <c r="S2494" s="1" t="s">
        <v>133</v>
      </c>
      <c r="T2494" s="1" t="str">
        <f t="shared" si="213"/>
        <v>exclude_title</v>
      </c>
      <c r="U2494" s="1" t="s">
        <v>124</v>
      </c>
      <c r="V2494" s="41" t="str">
        <f t="shared" si="214"/>
        <v>exclude_title</v>
      </c>
      <c r="W2494" s="1"/>
      <c r="X2494" s="1"/>
      <c r="Y2494" s="1"/>
      <c r="Z2494" s="1"/>
      <c r="AA2494" s="1"/>
      <c r="AB2494" s="1"/>
      <c r="AC2494" s="41"/>
      <c r="AD2494" s="1"/>
      <c r="AE2494" s="1"/>
      <c r="AF2494" s="1"/>
      <c r="AG2494" s="1"/>
      <c r="AH2494" s="1"/>
      <c r="AI2494" s="1"/>
      <c r="AJ2494" s="41"/>
      <c r="AO2494" s="34"/>
      <c r="AP2494" s="34"/>
      <c r="AQ2494" s="34"/>
      <c r="AR2494" s="34"/>
    </row>
    <row r="2495" spans="1:44" ht="14.7" hidden="1" customHeight="1" x14ac:dyDescent="0.3">
      <c r="A2495">
        <v>2494</v>
      </c>
      <c r="B2495" t="s">
        <v>10569</v>
      </c>
      <c r="C2495">
        <v>2020</v>
      </c>
      <c r="D2495" t="s">
        <v>10570</v>
      </c>
      <c r="E2495" t="s">
        <v>5400</v>
      </c>
      <c r="F2495">
        <v>11</v>
      </c>
      <c r="G2495">
        <v>9</v>
      </c>
      <c r="H2495" t="s">
        <v>130</v>
      </c>
      <c r="I2495" t="s">
        <v>130</v>
      </c>
      <c r="J2495" t="s">
        <v>10571</v>
      </c>
      <c r="K2495" t="s">
        <v>10572</v>
      </c>
      <c r="L2495" t="s">
        <v>120</v>
      </c>
      <c r="M2495" s="34"/>
      <c r="N2495" s="34"/>
      <c r="O2495" s="34"/>
      <c r="P2495" s="1" t="s">
        <v>122</v>
      </c>
      <c r="Q2495" s="1" t="str">
        <f t="shared" si="212"/>
        <v>include</v>
      </c>
      <c r="R2495" s="1" t="s">
        <v>123</v>
      </c>
      <c r="S2495" s="1" t="s">
        <v>122</v>
      </c>
      <c r="T2495" s="1" t="str">
        <f t="shared" si="213"/>
        <v>include</v>
      </c>
      <c r="U2495" s="1" t="s">
        <v>124</v>
      </c>
      <c r="V2495" s="41" t="str">
        <f t="shared" si="214"/>
        <v>include</v>
      </c>
      <c r="W2495" s="1" t="s">
        <v>190</v>
      </c>
      <c r="X2495" s="1" t="str">
        <f>IF(OR(W2495="include",W2495="no_abstract_available"),"include", IF(W2495="duplicate","duplicate", IF(W2495="correction/reply","correction/reply", "exclude_abstract")))</f>
        <v>exclude_abstract</v>
      </c>
      <c r="Y2495" s="1" t="s">
        <v>123</v>
      </c>
      <c r="Z2495" s="1"/>
      <c r="AA2495" s="1"/>
      <c r="AB2495" s="1"/>
      <c r="AC2495" s="41" t="str">
        <f>IF(X2495=AA2495,X2495,IF(OR(X2495="include",AA2495="include"),"include",IF(OR(X2495="duplicate",AA2495="duplicate"),"duplicate",IF(OR(X2495="correction/reply",AA2495="correction/reply"),"correction/reply","exclude_abstract"))))</f>
        <v>exclude_abstract</v>
      </c>
      <c r="AD2495" s="1"/>
      <c r="AE2495" s="1"/>
      <c r="AF2495" s="1"/>
      <c r="AG2495" s="1"/>
      <c r="AH2495" s="1"/>
      <c r="AI2495" s="1"/>
      <c r="AJ2495" s="41"/>
      <c r="AO2495" s="34"/>
      <c r="AP2495" s="34"/>
      <c r="AQ2495" s="34"/>
      <c r="AR2495" s="34"/>
    </row>
    <row r="2496" spans="1:44" ht="14.7" hidden="1" customHeight="1" x14ac:dyDescent="0.3">
      <c r="A2496">
        <v>2495</v>
      </c>
      <c r="B2496" t="s">
        <v>10573</v>
      </c>
      <c r="C2496">
        <v>2005</v>
      </c>
      <c r="D2496" t="s">
        <v>10574</v>
      </c>
      <c r="E2496" t="s">
        <v>347</v>
      </c>
      <c r="F2496">
        <v>37</v>
      </c>
      <c r="G2496">
        <v>4</v>
      </c>
      <c r="H2496">
        <v>574</v>
      </c>
      <c r="I2496">
        <v>584</v>
      </c>
      <c r="J2496" t="s">
        <v>10575</v>
      </c>
      <c r="K2496" t="s">
        <v>10576</v>
      </c>
      <c r="L2496" t="s">
        <v>120</v>
      </c>
      <c r="M2496" s="34"/>
      <c r="N2496" s="34"/>
      <c r="O2496" s="34"/>
      <c r="P2496" s="1" t="s">
        <v>133</v>
      </c>
      <c r="Q2496" s="1" t="str">
        <f t="shared" si="212"/>
        <v>exclude_title</v>
      </c>
      <c r="R2496" s="1" t="s">
        <v>123</v>
      </c>
      <c r="S2496" s="1" t="s">
        <v>133</v>
      </c>
      <c r="T2496" s="1" t="str">
        <f t="shared" si="213"/>
        <v>exclude_title</v>
      </c>
      <c r="U2496" s="1" t="s">
        <v>124</v>
      </c>
      <c r="V2496" s="41" t="str">
        <f t="shared" si="214"/>
        <v>exclude_title</v>
      </c>
      <c r="W2496" s="1"/>
      <c r="X2496" s="1"/>
      <c r="Y2496" s="1"/>
      <c r="Z2496" s="1"/>
      <c r="AA2496" s="1"/>
      <c r="AB2496" s="1"/>
      <c r="AC2496" s="41"/>
      <c r="AD2496" s="1"/>
      <c r="AE2496" s="1"/>
      <c r="AF2496" s="1"/>
      <c r="AG2496" s="1"/>
      <c r="AH2496" s="1"/>
      <c r="AI2496" s="1"/>
      <c r="AJ2496" s="41"/>
      <c r="AO2496" s="34"/>
      <c r="AP2496" s="34"/>
      <c r="AQ2496" s="34"/>
      <c r="AR2496" s="34"/>
    </row>
    <row r="2497" spans="1:44" ht="14.7" hidden="1" customHeight="1" x14ac:dyDescent="0.3">
      <c r="A2497">
        <v>2496</v>
      </c>
      <c r="B2497" t="s">
        <v>10577</v>
      </c>
      <c r="C2497">
        <v>2008</v>
      </c>
      <c r="D2497" t="s">
        <v>10578</v>
      </c>
      <c r="E2497" t="s">
        <v>347</v>
      </c>
      <c r="F2497">
        <v>40</v>
      </c>
      <c r="G2497">
        <v>2</v>
      </c>
      <c r="H2497">
        <v>382</v>
      </c>
      <c r="I2497">
        <v>395</v>
      </c>
      <c r="J2497" t="s">
        <v>10579</v>
      </c>
      <c r="K2497" t="s">
        <v>10580</v>
      </c>
      <c r="L2497" t="s">
        <v>120</v>
      </c>
      <c r="M2497" s="34"/>
      <c r="N2497" s="34"/>
      <c r="O2497" s="34"/>
      <c r="P2497" s="1" t="s">
        <v>122</v>
      </c>
      <c r="Q2497" s="1" t="str">
        <f t="shared" si="212"/>
        <v>include</v>
      </c>
      <c r="R2497" s="1" t="s">
        <v>123</v>
      </c>
      <c r="S2497" s="1" t="s">
        <v>122</v>
      </c>
      <c r="T2497" s="1" t="str">
        <f t="shared" si="213"/>
        <v>include</v>
      </c>
      <c r="U2497" s="1" t="s">
        <v>124</v>
      </c>
      <c r="V2497" s="41" t="str">
        <f t="shared" si="214"/>
        <v>include</v>
      </c>
      <c r="W2497" s="1" t="s">
        <v>143</v>
      </c>
      <c r="X2497" s="1" t="str">
        <f>IF(OR(W2497="include",W2497="no_abstract_available"),"include", IF(W2497="duplicate","duplicate", IF(W2497="correction/reply","correction/reply", "exclude_abstract")))</f>
        <v>exclude_abstract</v>
      </c>
      <c r="Y2497" s="1" t="s">
        <v>123</v>
      </c>
      <c r="Z2497" s="1"/>
      <c r="AA2497" s="1"/>
      <c r="AB2497" s="1"/>
      <c r="AC2497" s="41" t="str">
        <f>IF(X2497=AA2497,X2497,IF(OR(X2497="include",AA2497="include"),"include",IF(OR(X2497="duplicate",AA2497="duplicate"),"duplicate",IF(OR(X2497="correction/reply",AA2497="correction/reply"),"correction/reply","exclude_abstract"))))</f>
        <v>exclude_abstract</v>
      </c>
      <c r="AD2497" s="1"/>
      <c r="AE2497" s="1"/>
      <c r="AF2497" s="1"/>
      <c r="AG2497" s="1"/>
      <c r="AH2497" s="1"/>
      <c r="AI2497" s="1"/>
      <c r="AJ2497" s="41"/>
      <c r="AO2497" s="34"/>
      <c r="AP2497" s="34"/>
      <c r="AQ2497" s="34"/>
      <c r="AR2497" s="34"/>
    </row>
    <row r="2498" spans="1:44" ht="14.7" hidden="1" customHeight="1" x14ac:dyDescent="0.3">
      <c r="A2498">
        <v>2497</v>
      </c>
      <c r="B2498" t="s">
        <v>10581</v>
      </c>
      <c r="C2498">
        <v>2007</v>
      </c>
      <c r="D2498" t="s">
        <v>10582</v>
      </c>
      <c r="E2498" t="s">
        <v>347</v>
      </c>
      <c r="F2498">
        <v>39</v>
      </c>
      <c r="G2498">
        <v>2</v>
      </c>
      <c r="H2498">
        <v>210</v>
      </c>
      <c r="I2498">
        <v>217</v>
      </c>
      <c r="J2498" t="s">
        <v>130</v>
      </c>
      <c r="K2498" t="s">
        <v>10583</v>
      </c>
      <c r="L2498" t="s">
        <v>120</v>
      </c>
      <c r="M2498" s="34"/>
      <c r="N2498" s="34"/>
      <c r="O2498" s="34"/>
      <c r="P2498" s="1" t="s">
        <v>133</v>
      </c>
      <c r="Q2498" s="1" t="str">
        <f t="shared" ref="Q2498:Q2561" si="215">IF(P2498="include","include", IF(P2498="duplicate","duplicate", IF(P2498="correction/reply","correction/reply", "exclude_title")))</f>
        <v>exclude_title</v>
      </c>
      <c r="R2498" s="1" t="s">
        <v>123</v>
      </c>
      <c r="S2498" s="1" t="s">
        <v>133</v>
      </c>
      <c r="T2498" s="1" t="str">
        <f t="shared" ref="T2498:T2561" si="216">IF(S2498="include","include", IF(S2498="duplicate","duplicate", IF(S2498="correction/reply","correction/reply", "exclude_title")))</f>
        <v>exclude_title</v>
      </c>
      <c r="U2498" s="1" t="s">
        <v>124</v>
      </c>
      <c r="V2498" s="41" t="str">
        <f t="shared" si="214"/>
        <v>exclude_title</v>
      </c>
      <c r="W2498" s="1"/>
      <c r="X2498" s="1"/>
      <c r="Y2498" s="1"/>
      <c r="Z2498" s="1"/>
      <c r="AA2498" s="1"/>
      <c r="AB2498" s="1"/>
      <c r="AC2498" s="41"/>
      <c r="AD2498" s="1"/>
      <c r="AE2498" s="1"/>
      <c r="AF2498" s="1"/>
      <c r="AG2498" s="1"/>
      <c r="AH2498" s="1"/>
      <c r="AI2498" s="1"/>
      <c r="AJ2498" s="41"/>
      <c r="AO2498" s="34"/>
      <c r="AP2498" s="34"/>
      <c r="AQ2498" s="34"/>
      <c r="AR2498" s="34"/>
    </row>
    <row r="2499" spans="1:44" ht="14.7" hidden="1" customHeight="1" x14ac:dyDescent="0.3">
      <c r="A2499">
        <v>2498</v>
      </c>
      <c r="B2499" t="s">
        <v>10584</v>
      </c>
      <c r="C2499">
        <v>1994</v>
      </c>
      <c r="D2499" t="s">
        <v>10585</v>
      </c>
      <c r="E2499" t="s">
        <v>955</v>
      </c>
      <c r="F2499">
        <v>115</v>
      </c>
      <c r="G2499" t="s">
        <v>303</v>
      </c>
      <c r="H2499">
        <v>73</v>
      </c>
      <c r="I2499">
        <v>85</v>
      </c>
      <c r="J2499" t="s">
        <v>10586</v>
      </c>
      <c r="K2499" t="s">
        <v>10587</v>
      </c>
      <c r="L2499" t="s">
        <v>120</v>
      </c>
      <c r="M2499" s="34"/>
      <c r="N2499" s="34"/>
      <c r="O2499" s="34"/>
      <c r="P2499" s="1" t="s">
        <v>155</v>
      </c>
      <c r="Q2499" s="1" t="str">
        <f t="shared" si="215"/>
        <v>exclude_title</v>
      </c>
      <c r="R2499" s="1" t="s">
        <v>123</v>
      </c>
      <c r="S2499" s="1" t="s">
        <v>133</v>
      </c>
      <c r="T2499" s="1" t="str">
        <f t="shared" si="216"/>
        <v>exclude_title</v>
      </c>
      <c r="U2499" s="1" t="s">
        <v>124</v>
      </c>
      <c r="V2499" s="41" t="str">
        <f t="shared" si="214"/>
        <v>exclude_title</v>
      </c>
      <c r="W2499" s="1"/>
      <c r="X2499" s="1"/>
      <c r="Y2499" s="1"/>
      <c r="Z2499" s="1"/>
      <c r="AA2499" s="1"/>
      <c r="AB2499" s="1"/>
      <c r="AC2499" s="41"/>
      <c r="AD2499" s="1"/>
      <c r="AE2499" s="1"/>
      <c r="AF2499" s="1"/>
      <c r="AG2499" s="1"/>
      <c r="AH2499" s="1"/>
      <c r="AI2499" s="1"/>
      <c r="AJ2499" s="41"/>
      <c r="AO2499" s="34"/>
      <c r="AP2499" s="34"/>
      <c r="AQ2499" s="34"/>
      <c r="AR2499" s="34"/>
    </row>
    <row r="2500" spans="1:44" ht="14.7" hidden="1" customHeight="1" x14ac:dyDescent="0.3">
      <c r="A2500">
        <v>2499</v>
      </c>
      <c r="B2500" t="s">
        <v>10588</v>
      </c>
      <c r="C2500">
        <v>2014</v>
      </c>
      <c r="D2500" t="s">
        <v>10589</v>
      </c>
      <c r="E2500" t="s">
        <v>347</v>
      </c>
      <c r="F2500">
        <v>46</v>
      </c>
      <c r="G2500">
        <v>2</v>
      </c>
      <c r="H2500">
        <v>333</v>
      </c>
      <c r="I2500">
        <v>343</v>
      </c>
      <c r="J2500" t="s">
        <v>10590</v>
      </c>
      <c r="K2500" t="s">
        <v>10591</v>
      </c>
      <c r="L2500" t="s">
        <v>120</v>
      </c>
      <c r="M2500" s="34"/>
      <c r="N2500" s="34"/>
      <c r="O2500" s="34"/>
      <c r="P2500" s="1" t="s">
        <v>133</v>
      </c>
      <c r="Q2500" s="1" t="str">
        <f t="shared" si="215"/>
        <v>exclude_title</v>
      </c>
      <c r="R2500" s="1" t="s">
        <v>123</v>
      </c>
      <c r="S2500" s="1" t="s">
        <v>133</v>
      </c>
      <c r="T2500" s="1" t="str">
        <f t="shared" si="216"/>
        <v>exclude_title</v>
      </c>
      <c r="U2500" s="1" t="s">
        <v>124</v>
      </c>
      <c r="V2500" s="41" t="str">
        <f t="shared" si="214"/>
        <v>exclude_title</v>
      </c>
      <c r="W2500" s="1"/>
      <c r="X2500" s="1"/>
      <c r="Y2500" s="1"/>
      <c r="Z2500" s="1"/>
      <c r="AA2500" s="1"/>
      <c r="AB2500" s="1"/>
      <c r="AC2500" s="41"/>
      <c r="AD2500" s="1"/>
      <c r="AE2500" s="1"/>
      <c r="AF2500" s="1"/>
      <c r="AG2500" s="1"/>
      <c r="AH2500" s="1"/>
      <c r="AI2500" s="1"/>
      <c r="AJ2500" s="41"/>
      <c r="AO2500" s="34"/>
      <c r="AP2500" s="34"/>
      <c r="AQ2500" s="34"/>
      <c r="AR2500" s="34"/>
    </row>
    <row r="2501" spans="1:44" ht="14.7" hidden="1" customHeight="1" x14ac:dyDescent="0.3">
      <c r="A2501">
        <v>2500</v>
      </c>
      <c r="B2501" t="s">
        <v>10592</v>
      </c>
      <c r="C2501">
        <v>2005</v>
      </c>
      <c r="D2501" t="s">
        <v>10593</v>
      </c>
      <c r="E2501" t="s">
        <v>347</v>
      </c>
      <c r="F2501">
        <v>37</v>
      </c>
      <c r="G2501">
        <v>4</v>
      </c>
      <c r="H2501">
        <v>521</v>
      </c>
      <c r="I2501">
        <v>526</v>
      </c>
      <c r="J2501" t="s">
        <v>10594</v>
      </c>
      <c r="K2501" t="s">
        <v>10595</v>
      </c>
      <c r="L2501" t="s">
        <v>120</v>
      </c>
      <c r="M2501" s="34"/>
      <c r="N2501" s="34"/>
      <c r="O2501" s="34"/>
      <c r="P2501" s="1" t="s">
        <v>133</v>
      </c>
      <c r="Q2501" s="1" t="str">
        <f t="shared" si="215"/>
        <v>exclude_title</v>
      </c>
      <c r="R2501" s="1" t="s">
        <v>123</v>
      </c>
      <c r="S2501" s="1" t="s">
        <v>133</v>
      </c>
      <c r="T2501" s="1" t="str">
        <f t="shared" si="216"/>
        <v>exclude_title</v>
      </c>
      <c r="U2501" s="1" t="s">
        <v>124</v>
      </c>
      <c r="V2501" s="41" t="str">
        <f t="shared" si="214"/>
        <v>exclude_title</v>
      </c>
      <c r="W2501" s="1"/>
      <c r="X2501" s="1"/>
      <c r="Y2501" s="1"/>
      <c r="Z2501" s="1"/>
      <c r="AA2501" s="1"/>
      <c r="AB2501" s="1"/>
      <c r="AC2501" s="41"/>
      <c r="AD2501" s="1"/>
      <c r="AE2501" s="1"/>
      <c r="AF2501" s="1"/>
      <c r="AG2501" s="1"/>
      <c r="AH2501" s="1"/>
      <c r="AI2501" s="1"/>
      <c r="AJ2501" s="41"/>
      <c r="AO2501" s="34"/>
      <c r="AP2501" s="34"/>
      <c r="AQ2501" s="34"/>
      <c r="AR2501" s="34"/>
    </row>
    <row r="2502" spans="1:44" ht="14.7" hidden="1" customHeight="1" x14ac:dyDescent="0.3">
      <c r="A2502">
        <v>2501</v>
      </c>
      <c r="B2502" t="s">
        <v>10596</v>
      </c>
      <c r="C2502">
        <v>2001</v>
      </c>
      <c r="D2502" t="s">
        <v>10597</v>
      </c>
      <c r="E2502" t="s">
        <v>1405</v>
      </c>
      <c r="F2502">
        <v>51</v>
      </c>
      <c r="G2502" t="s">
        <v>1406</v>
      </c>
      <c r="H2502">
        <v>399</v>
      </c>
      <c r="I2502">
        <v>421</v>
      </c>
      <c r="J2502" t="s">
        <v>10598</v>
      </c>
      <c r="K2502" t="s">
        <v>10599</v>
      </c>
      <c r="L2502" t="s">
        <v>120</v>
      </c>
      <c r="M2502" s="34"/>
      <c r="N2502" s="34"/>
      <c r="O2502" s="34"/>
      <c r="P2502" s="1" t="s">
        <v>133</v>
      </c>
      <c r="Q2502" s="1" t="str">
        <f t="shared" si="215"/>
        <v>exclude_title</v>
      </c>
      <c r="R2502" s="1" t="s">
        <v>123</v>
      </c>
      <c r="S2502" s="1" t="s">
        <v>133</v>
      </c>
      <c r="T2502" s="1" t="str">
        <f t="shared" si="216"/>
        <v>exclude_title</v>
      </c>
      <c r="U2502" s="1" t="s">
        <v>124</v>
      </c>
      <c r="V2502" s="41" t="str">
        <f t="shared" si="214"/>
        <v>exclude_title</v>
      </c>
      <c r="W2502" s="1"/>
      <c r="X2502" s="1"/>
      <c r="Y2502" s="1"/>
      <c r="Z2502" s="1"/>
      <c r="AA2502" s="1"/>
      <c r="AB2502" s="1"/>
      <c r="AC2502" s="41"/>
      <c r="AD2502" s="1"/>
      <c r="AE2502" s="1"/>
      <c r="AF2502" s="1"/>
      <c r="AG2502" s="1"/>
      <c r="AH2502" s="1"/>
      <c r="AI2502" s="1"/>
      <c r="AJ2502" s="41"/>
      <c r="AO2502" s="34"/>
      <c r="AP2502" s="34"/>
      <c r="AQ2502" s="34"/>
      <c r="AR2502" s="34"/>
    </row>
    <row r="2503" spans="1:44" ht="14.7" hidden="1" customHeight="1" x14ac:dyDescent="0.3">
      <c r="A2503">
        <v>2502</v>
      </c>
      <c r="B2503" t="s">
        <v>10600</v>
      </c>
      <c r="C2503">
        <v>2002</v>
      </c>
      <c r="D2503" t="s">
        <v>10601</v>
      </c>
      <c r="E2503" t="s">
        <v>347</v>
      </c>
      <c r="F2503">
        <v>34</v>
      </c>
      <c r="G2503">
        <v>4</v>
      </c>
      <c r="H2503">
        <v>365</v>
      </c>
      <c r="I2503">
        <v>376</v>
      </c>
      <c r="J2503" t="s">
        <v>10602</v>
      </c>
      <c r="K2503" t="s">
        <v>10603</v>
      </c>
      <c r="L2503" t="s">
        <v>120</v>
      </c>
      <c r="M2503" s="34"/>
      <c r="N2503" s="34"/>
      <c r="O2503" s="34"/>
      <c r="P2503" s="1" t="s">
        <v>133</v>
      </c>
      <c r="Q2503" s="1" t="str">
        <f t="shared" si="215"/>
        <v>exclude_title</v>
      </c>
      <c r="R2503" s="1" t="s">
        <v>123</v>
      </c>
      <c r="S2503" s="1" t="s">
        <v>133</v>
      </c>
      <c r="T2503" s="1" t="str">
        <f t="shared" si="216"/>
        <v>exclude_title</v>
      </c>
      <c r="U2503" s="1" t="s">
        <v>124</v>
      </c>
      <c r="V2503" s="41" t="str">
        <f t="shared" si="214"/>
        <v>exclude_title</v>
      </c>
      <c r="W2503" s="1"/>
      <c r="X2503" s="1"/>
      <c r="Y2503" s="1"/>
      <c r="Z2503" s="1"/>
      <c r="AA2503" s="1"/>
      <c r="AB2503" s="1"/>
      <c r="AC2503" s="41"/>
      <c r="AD2503" s="1"/>
      <c r="AE2503" s="1"/>
      <c r="AF2503" s="1"/>
      <c r="AG2503" s="1"/>
      <c r="AH2503" s="1"/>
      <c r="AI2503" s="1"/>
      <c r="AJ2503" s="41"/>
      <c r="AO2503" s="34"/>
      <c r="AP2503" s="34"/>
      <c r="AQ2503" s="34"/>
      <c r="AR2503" s="34"/>
    </row>
    <row r="2504" spans="1:44" ht="14.7" hidden="1" customHeight="1" x14ac:dyDescent="0.3">
      <c r="A2504">
        <v>2503</v>
      </c>
      <c r="B2504" t="s">
        <v>10604</v>
      </c>
      <c r="C2504">
        <v>2016</v>
      </c>
      <c r="D2504" t="s">
        <v>10605</v>
      </c>
      <c r="E2504" t="s">
        <v>10606</v>
      </c>
      <c r="F2504">
        <v>109</v>
      </c>
      <c r="G2504" t="s">
        <v>130</v>
      </c>
      <c r="H2504">
        <v>63</v>
      </c>
      <c r="I2504">
        <v>69</v>
      </c>
      <c r="J2504" t="s">
        <v>10607</v>
      </c>
      <c r="K2504" t="s">
        <v>10608</v>
      </c>
      <c r="L2504" t="s">
        <v>120</v>
      </c>
      <c r="M2504" s="34"/>
      <c r="N2504" s="34"/>
      <c r="O2504" s="34"/>
      <c r="P2504" s="1" t="s">
        <v>155</v>
      </c>
      <c r="Q2504" s="1" t="str">
        <f t="shared" si="215"/>
        <v>exclude_title</v>
      </c>
      <c r="R2504" s="1" t="s">
        <v>123</v>
      </c>
      <c r="S2504" s="1" t="s">
        <v>133</v>
      </c>
      <c r="T2504" s="1" t="str">
        <f t="shared" si="216"/>
        <v>exclude_title</v>
      </c>
      <c r="U2504" s="1" t="s">
        <v>124</v>
      </c>
      <c r="V2504" s="41" t="str">
        <f t="shared" si="214"/>
        <v>exclude_title</v>
      </c>
      <c r="W2504" s="1"/>
      <c r="X2504" s="1"/>
      <c r="Y2504" s="1"/>
      <c r="Z2504" s="1"/>
      <c r="AA2504" s="1"/>
      <c r="AB2504" s="1"/>
      <c r="AC2504" s="41"/>
      <c r="AD2504" s="1"/>
      <c r="AE2504" s="1"/>
      <c r="AF2504" s="1"/>
      <c r="AG2504" s="1"/>
      <c r="AH2504" s="1"/>
      <c r="AI2504" s="1"/>
      <c r="AJ2504" s="41"/>
      <c r="AO2504" s="34"/>
      <c r="AP2504" s="34"/>
      <c r="AQ2504" s="34"/>
      <c r="AR2504" s="34"/>
    </row>
    <row r="2505" spans="1:44" ht="14.7" hidden="1" customHeight="1" x14ac:dyDescent="0.3">
      <c r="A2505">
        <v>2504</v>
      </c>
      <c r="B2505" t="s">
        <v>10609</v>
      </c>
      <c r="C2505">
        <v>2014</v>
      </c>
      <c r="D2505" t="s">
        <v>10610</v>
      </c>
      <c r="E2505" t="s">
        <v>117</v>
      </c>
      <c r="F2505">
        <v>37</v>
      </c>
      <c r="G2505">
        <v>10</v>
      </c>
      <c r="H2505">
        <v>1479</v>
      </c>
      <c r="I2505">
        <v>1494</v>
      </c>
      <c r="J2505" t="s">
        <v>10611</v>
      </c>
      <c r="K2505" t="s">
        <v>10612</v>
      </c>
      <c r="L2505" t="s">
        <v>120</v>
      </c>
      <c r="M2505" s="34"/>
      <c r="N2505" s="34"/>
      <c r="O2505" s="34"/>
      <c r="P2505" s="1" t="s">
        <v>133</v>
      </c>
      <c r="Q2505" s="1" t="str">
        <f t="shared" si="215"/>
        <v>exclude_title</v>
      </c>
      <c r="R2505" s="1" t="s">
        <v>123</v>
      </c>
      <c r="S2505" s="1" t="s">
        <v>133</v>
      </c>
      <c r="T2505" s="1" t="str">
        <f t="shared" si="216"/>
        <v>exclude_title</v>
      </c>
      <c r="U2505" s="1" t="s">
        <v>124</v>
      </c>
      <c r="V2505" s="41" t="str">
        <f t="shared" si="214"/>
        <v>exclude_title</v>
      </c>
      <c r="W2505" s="1"/>
      <c r="X2505" s="1"/>
      <c r="Y2505" s="1"/>
      <c r="Z2505" s="1"/>
      <c r="AA2505" s="1"/>
      <c r="AB2505" s="1"/>
      <c r="AC2505" s="41"/>
      <c r="AD2505" s="1"/>
      <c r="AE2505" s="1"/>
      <c r="AF2505" s="1"/>
      <c r="AG2505" s="1"/>
      <c r="AH2505" s="1"/>
      <c r="AI2505" s="1"/>
      <c r="AJ2505" s="41"/>
      <c r="AO2505" s="34"/>
      <c r="AP2505" s="34"/>
      <c r="AQ2505" s="34"/>
      <c r="AR2505" s="34"/>
    </row>
    <row r="2506" spans="1:44" ht="14.7" hidden="1" customHeight="1" x14ac:dyDescent="0.3">
      <c r="A2506">
        <v>2505</v>
      </c>
      <c r="B2506" t="s">
        <v>10613</v>
      </c>
      <c r="C2506">
        <v>2019</v>
      </c>
      <c r="D2506" t="s">
        <v>10614</v>
      </c>
      <c r="E2506" t="s">
        <v>290</v>
      </c>
      <c r="F2506">
        <v>33</v>
      </c>
      <c r="G2506">
        <v>12</v>
      </c>
      <c r="H2506">
        <v>2381</v>
      </c>
      <c r="I2506">
        <v>2390</v>
      </c>
      <c r="J2506" t="s">
        <v>10615</v>
      </c>
      <c r="K2506" t="s">
        <v>10616</v>
      </c>
      <c r="L2506" t="s">
        <v>120</v>
      </c>
      <c r="M2506" s="34"/>
      <c r="N2506" s="34"/>
      <c r="O2506" s="34"/>
      <c r="P2506" s="1" t="s">
        <v>122</v>
      </c>
      <c r="Q2506" s="1" t="str">
        <f t="shared" si="215"/>
        <v>include</v>
      </c>
      <c r="R2506" s="1" t="s">
        <v>123</v>
      </c>
      <c r="S2506" s="1" t="s">
        <v>122</v>
      </c>
      <c r="T2506" s="1" t="str">
        <f t="shared" si="216"/>
        <v>include</v>
      </c>
      <c r="U2506" s="1" t="s">
        <v>124</v>
      </c>
      <c r="V2506" s="41" t="str">
        <f t="shared" ref="V2506:V2569" si="217">IF(Q2506=T2506,Q2506,IF(OR(Q2506="include",T2506="include"),"include",IF(OR(Q2506="duplicate",T2506="duplicate"),"duplicate",IF(OR(Q2506="correction/reply",T2506="correction/reply"),"correction/reply","exclude_title"))))</f>
        <v>include</v>
      </c>
      <c r="W2506" s="1" t="s">
        <v>133</v>
      </c>
      <c r="X2506" s="1" t="str">
        <f>IF(OR(W2506="include",W2506="no_abstract_available"),"include", IF(W2506="duplicate","duplicate", IF(W2506="correction/reply","correction/reply", "exclude_abstract")))</f>
        <v>exclude_abstract</v>
      </c>
      <c r="Y2506" s="1" t="s">
        <v>123</v>
      </c>
      <c r="Z2506" s="1"/>
      <c r="AA2506" s="1"/>
      <c r="AB2506" s="1"/>
      <c r="AC2506" s="41" t="str">
        <f>IF(X2506=AA2506,X2506,IF(OR(X2506="include",AA2506="include"),"include",IF(OR(X2506="duplicate",AA2506="duplicate"),"duplicate",IF(OR(X2506="correction/reply",AA2506="correction/reply"),"correction/reply","exclude_abstract"))))</f>
        <v>exclude_abstract</v>
      </c>
      <c r="AD2506" s="1"/>
      <c r="AE2506" s="1"/>
      <c r="AF2506" s="1"/>
      <c r="AG2506" s="1"/>
      <c r="AH2506" s="1"/>
      <c r="AI2506" s="1"/>
      <c r="AJ2506" s="41"/>
      <c r="AO2506" s="34"/>
      <c r="AP2506" s="34"/>
      <c r="AQ2506" s="34"/>
      <c r="AR2506" s="34"/>
    </row>
    <row r="2507" spans="1:44" ht="14.7" hidden="1" customHeight="1" x14ac:dyDescent="0.3">
      <c r="A2507">
        <v>2506</v>
      </c>
      <c r="B2507" t="s">
        <v>10617</v>
      </c>
      <c r="C2507">
        <v>2015</v>
      </c>
      <c r="D2507" t="s">
        <v>10618</v>
      </c>
      <c r="E2507" t="s">
        <v>10619</v>
      </c>
      <c r="F2507">
        <v>63</v>
      </c>
      <c r="G2507" t="s">
        <v>130</v>
      </c>
      <c r="H2507">
        <v>366</v>
      </c>
      <c r="I2507">
        <v>379</v>
      </c>
      <c r="J2507" t="s">
        <v>10620</v>
      </c>
      <c r="K2507" t="s">
        <v>10621</v>
      </c>
      <c r="L2507" t="s">
        <v>120</v>
      </c>
      <c r="M2507" s="34"/>
      <c r="N2507" s="34"/>
      <c r="O2507" s="34"/>
      <c r="P2507" s="1" t="s">
        <v>178</v>
      </c>
      <c r="Q2507" s="1" t="str">
        <f t="shared" si="215"/>
        <v>exclude_title</v>
      </c>
      <c r="R2507" s="1" t="s">
        <v>123</v>
      </c>
      <c r="S2507" s="1" t="s">
        <v>155</v>
      </c>
      <c r="T2507" s="1" t="str">
        <f t="shared" si="216"/>
        <v>exclude_title</v>
      </c>
      <c r="U2507" s="1" t="s">
        <v>124</v>
      </c>
      <c r="V2507" s="41" t="str">
        <f t="shared" si="217"/>
        <v>exclude_title</v>
      </c>
      <c r="W2507" s="1"/>
      <c r="X2507" s="1"/>
      <c r="Y2507" s="1"/>
      <c r="Z2507" s="1"/>
      <c r="AA2507" s="1"/>
      <c r="AB2507" s="1"/>
      <c r="AC2507" s="41"/>
      <c r="AD2507" s="1"/>
      <c r="AE2507" s="1"/>
      <c r="AF2507" s="1"/>
      <c r="AG2507" s="1"/>
      <c r="AH2507" s="1"/>
      <c r="AI2507" s="1"/>
      <c r="AJ2507" s="41"/>
      <c r="AO2507" s="34"/>
      <c r="AP2507" s="34"/>
      <c r="AQ2507" s="34"/>
      <c r="AR2507" s="34"/>
    </row>
    <row r="2508" spans="1:44" ht="14.7" hidden="1" customHeight="1" x14ac:dyDescent="0.3">
      <c r="A2508">
        <v>2507</v>
      </c>
      <c r="B2508" t="s">
        <v>10622</v>
      </c>
      <c r="C2508">
        <v>1997</v>
      </c>
      <c r="D2508" t="s">
        <v>10623</v>
      </c>
      <c r="E2508" t="s">
        <v>654</v>
      </c>
      <c r="F2508">
        <v>16</v>
      </c>
      <c r="G2508">
        <v>2</v>
      </c>
      <c r="H2508">
        <v>410</v>
      </c>
      <c r="I2508">
        <v>424</v>
      </c>
      <c r="J2508" t="s">
        <v>10624</v>
      </c>
      <c r="K2508" t="s">
        <v>10625</v>
      </c>
      <c r="L2508" t="s">
        <v>120</v>
      </c>
      <c r="M2508" s="34"/>
      <c r="N2508" s="34"/>
      <c r="O2508" s="34"/>
      <c r="P2508" s="1" t="s">
        <v>178</v>
      </c>
      <c r="Q2508" s="1" t="str">
        <f t="shared" si="215"/>
        <v>exclude_title</v>
      </c>
      <c r="R2508" s="1" t="s">
        <v>123</v>
      </c>
      <c r="S2508" s="1" t="s">
        <v>133</v>
      </c>
      <c r="T2508" s="1" t="str">
        <f t="shared" si="216"/>
        <v>exclude_title</v>
      </c>
      <c r="U2508" s="1" t="s">
        <v>124</v>
      </c>
      <c r="V2508" s="41" t="str">
        <f t="shared" si="217"/>
        <v>exclude_title</v>
      </c>
      <c r="W2508" s="1"/>
      <c r="X2508" s="1"/>
      <c r="Y2508" s="1"/>
      <c r="Z2508" s="1"/>
      <c r="AA2508" s="1"/>
      <c r="AB2508" s="1"/>
      <c r="AC2508" s="41"/>
      <c r="AD2508" s="1"/>
      <c r="AE2508" s="1"/>
      <c r="AF2508" s="1"/>
      <c r="AG2508" s="1"/>
      <c r="AH2508" s="1"/>
      <c r="AI2508" s="1"/>
      <c r="AJ2508" s="41"/>
      <c r="AO2508" s="34"/>
      <c r="AP2508" s="34"/>
      <c r="AQ2508" s="34"/>
      <c r="AR2508" s="34"/>
    </row>
    <row r="2509" spans="1:44" ht="14.7" hidden="1" customHeight="1" x14ac:dyDescent="0.3">
      <c r="A2509">
        <v>2508</v>
      </c>
      <c r="B2509" t="s">
        <v>10626</v>
      </c>
      <c r="C2509">
        <v>2016</v>
      </c>
      <c r="D2509" t="s">
        <v>10627</v>
      </c>
      <c r="E2509" t="s">
        <v>996</v>
      </c>
      <c r="F2509">
        <v>86</v>
      </c>
      <c r="G2509">
        <v>4</v>
      </c>
      <c r="H2509">
        <v>517</v>
      </c>
      <c r="I2509">
        <v>543</v>
      </c>
      <c r="J2509" t="s">
        <v>10628</v>
      </c>
      <c r="K2509" t="s">
        <v>10629</v>
      </c>
      <c r="L2509" t="s">
        <v>120</v>
      </c>
      <c r="M2509" s="34"/>
      <c r="N2509" s="34"/>
      <c r="O2509" s="34"/>
      <c r="P2509" s="1" t="s">
        <v>178</v>
      </c>
      <c r="Q2509" s="1" t="str">
        <f t="shared" si="215"/>
        <v>exclude_title</v>
      </c>
      <c r="R2509" s="1" t="s">
        <v>123</v>
      </c>
      <c r="S2509" s="1" t="s">
        <v>122</v>
      </c>
      <c r="T2509" s="1" t="str">
        <f t="shared" si="216"/>
        <v>include</v>
      </c>
      <c r="U2509" s="1" t="s">
        <v>124</v>
      </c>
      <c r="V2509" s="41" t="str">
        <f t="shared" si="217"/>
        <v>include</v>
      </c>
      <c r="W2509" s="1" t="s">
        <v>156</v>
      </c>
      <c r="X2509" s="1" t="str">
        <f>IF(OR(W2509="include",W2509="no_abstract_available"),"include", IF(W2509="duplicate","duplicate", IF(W2509="correction/reply","correction/reply", "exclude_abstract")))</f>
        <v>exclude_abstract</v>
      </c>
      <c r="Y2509" s="1" t="s">
        <v>123</v>
      </c>
      <c r="Z2509" s="1"/>
      <c r="AA2509" s="1"/>
      <c r="AB2509" s="1"/>
      <c r="AC2509" s="41" t="str">
        <f>IF(X2509=AA2509,X2509,IF(OR(X2509="include",AA2509="include"),"include",IF(OR(X2509="duplicate",AA2509="duplicate"),"duplicate",IF(OR(X2509="correction/reply",AA2509="correction/reply"),"correction/reply","exclude_abstract"))))</f>
        <v>exclude_abstract</v>
      </c>
      <c r="AD2509" s="1"/>
      <c r="AE2509" s="1"/>
      <c r="AF2509" s="1"/>
      <c r="AG2509" s="1"/>
      <c r="AH2509" s="1"/>
      <c r="AI2509" s="1"/>
      <c r="AJ2509" s="41"/>
      <c r="AO2509" s="34"/>
      <c r="AP2509" s="34"/>
      <c r="AQ2509" s="34"/>
      <c r="AR2509" s="34"/>
    </row>
    <row r="2510" spans="1:44" ht="14.7" hidden="1" customHeight="1" x14ac:dyDescent="0.3">
      <c r="A2510">
        <v>2509</v>
      </c>
      <c r="B2510" t="s">
        <v>10630</v>
      </c>
      <c r="C2510">
        <v>2020</v>
      </c>
      <c r="D2510" t="s">
        <v>10631</v>
      </c>
      <c r="E2510" t="s">
        <v>5849</v>
      </c>
      <c r="F2510">
        <v>51</v>
      </c>
      <c r="G2510">
        <v>5</v>
      </c>
      <c r="H2510">
        <v>408</v>
      </c>
      <c r="I2510">
        <v>416</v>
      </c>
      <c r="J2510" t="s">
        <v>10632</v>
      </c>
      <c r="K2510" t="s">
        <v>10633</v>
      </c>
      <c r="L2510" t="s">
        <v>120</v>
      </c>
      <c r="M2510" s="34"/>
      <c r="N2510" s="34"/>
      <c r="O2510" s="34"/>
      <c r="P2510" s="1" t="s">
        <v>178</v>
      </c>
      <c r="Q2510" s="1" t="str">
        <f t="shared" si="215"/>
        <v>exclude_title</v>
      </c>
      <c r="R2510" s="1" t="s">
        <v>123</v>
      </c>
      <c r="S2510" s="1" t="s">
        <v>122</v>
      </c>
      <c r="T2510" s="1" t="str">
        <f t="shared" si="216"/>
        <v>include</v>
      </c>
      <c r="U2510" s="1" t="s">
        <v>124</v>
      </c>
      <c r="V2510" s="41" t="str">
        <f t="shared" si="217"/>
        <v>include</v>
      </c>
      <c r="W2510" s="1" t="s">
        <v>122</v>
      </c>
      <c r="X2510" s="1" t="str">
        <f>IF(OR(W2510="include",W2510="no_abstract_available"),"include", IF(W2510="duplicate","duplicate", IF(W2510="correction/reply","correction/reply", "exclude_abstract")))</f>
        <v>include</v>
      </c>
      <c r="Y2510" s="1" t="s">
        <v>123</v>
      </c>
      <c r="Z2510" s="1"/>
      <c r="AA2510" s="1"/>
      <c r="AB2510" s="1"/>
      <c r="AC2510" s="41" t="str">
        <f>IF(X2510=AA2510,X2510,IF(OR(X2510="include",AA2510="include"),"include",IF(OR(X2510="duplicate",AA2510="duplicate"),"duplicate",IF(OR(X2510="correction/reply",AA2510="correction/reply"),"correction/reply","exclude_abstract"))))</f>
        <v>include</v>
      </c>
      <c r="AD2510" s="1" t="s">
        <v>541</v>
      </c>
      <c r="AE2510" s="1"/>
      <c r="AF2510" s="1" t="s">
        <v>124</v>
      </c>
      <c r="AG2510" s="1"/>
      <c r="AH2510" s="1"/>
      <c r="AI2510" s="1"/>
      <c r="AJ2510" s="41" t="str">
        <f>IF(AD2510=AG2510,AD2510, (IF(AG2510=0, AD2510,"different!")))</f>
        <v>exclude_population_coordinates</v>
      </c>
      <c r="AK2510" t="s">
        <v>124</v>
      </c>
      <c r="AL2510" t="s">
        <v>126</v>
      </c>
      <c r="AN2510" t="s">
        <v>4452</v>
      </c>
      <c r="AO2510" s="34"/>
      <c r="AP2510" s="34"/>
      <c r="AQ2510" s="34"/>
      <c r="AR2510" s="34"/>
    </row>
    <row r="2511" spans="1:44" ht="14.7" hidden="1" customHeight="1" x14ac:dyDescent="0.3">
      <c r="A2511">
        <v>2510</v>
      </c>
      <c r="B2511" t="s">
        <v>10634</v>
      </c>
      <c r="C2511">
        <v>2007</v>
      </c>
      <c r="D2511" t="s">
        <v>10635</v>
      </c>
      <c r="E2511" t="s">
        <v>2616</v>
      </c>
      <c r="F2511">
        <v>28</v>
      </c>
      <c r="G2511">
        <v>5</v>
      </c>
      <c r="H2511">
        <v>419</v>
      </c>
      <c r="I2511">
        <v>433</v>
      </c>
      <c r="J2511" t="s">
        <v>10636</v>
      </c>
      <c r="K2511" t="s">
        <v>10637</v>
      </c>
      <c r="L2511" t="s">
        <v>120</v>
      </c>
      <c r="M2511" s="34"/>
      <c r="N2511" s="34"/>
      <c r="O2511" s="34"/>
      <c r="P2511" s="1" t="s">
        <v>122</v>
      </c>
      <c r="Q2511" s="1" t="str">
        <f t="shared" si="215"/>
        <v>include</v>
      </c>
      <c r="R2511" s="1" t="s">
        <v>123</v>
      </c>
      <c r="S2511" s="1" t="s">
        <v>122</v>
      </c>
      <c r="T2511" s="1" t="str">
        <f t="shared" si="216"/>
        <v>include</v>
      </c>
      <c r="U2511" s="1" t="s">
        <v>124</v>
      </c>
      <c r="V2511" s="41" t="str">
        <f t="shared" si="217"/>
        <v>include</v>
      </c>
      <c r="W2511" s="1" t="s">
        <v>190</v>
      </c>
      <c r="X2511" s="1" t="str">
        <f>IF(OR(W2511="include",W2511="no_abstract_available"),"include", IF(W2511="duplicate","duplicate", IF(W2511="correction/reply","correction/reply", "exclude_abstract")))</f>
        <v>exclude_abstract</v>
      </c>
      <c r="Y2511" s="1" t="s">
        <v>123</v>
      </c>
      <c r="Z2511" s="1"/>
      <c r="AA2511" s="1"/>
      <c r="AB2511" s="1"/>
      <c r="AC2511" s="41" t="str">
        <f>IF(X2511=AA2511,X2511,IF(OR(X2511="include",AA2511="include"),"include",IF(OR(X2511="duplicate",AA2511="duplicate"),"duplicate",IF(OR(X2511="correction/reply",AA2511="correction/reply"),"correction/reply","exclude_abstract"))))</f>
        <v>exclude_abstract</v>
      </c>
      <c r="AD2511" s="1"/>
      <c r="AE2511" s="1"/>
      <c r="AF2511" s="1"/>
      <c r="AG2511" s="1"/>
      <c r="AH2511" s="1"/>
      <c r="AI2511" s="1"/>
      <c r="AJ2511" s="41"/>
      <c r="AO2511" s="34"/>
      <c r="AP2511" s="34"/>
      <c r="AQ2511" s="34"/>
      <c r="AR2511" s="34"/>
    </row>
    <row r="2512" spans="1:44" ht="14.7" hidden="1" customHeight="1" x14ac:dyDescent="0.3">
      <c r="A2512">
        <v>2511</v>
      </c>
      <c r="B2512" t="s">
        <v>10638</v>
      </c>
      <c r="C2512">
        <v>2013</v>
      </c>
      <c r="D2512" t="s">
        <v>10639</v>
      </c>
      <c r="E2512" t="s">
        <v>10640</v>
      </c>
      <c r="F2512">
        <v>38</v>
      </c>
      <c r="G2512">
        <v>3</v>
      </c>
      <c r="H2512">
        <v>289</v>
      </c>
      <c r="I2512">
        <v>299</v>
      </c>
      <c r="J2512" t="s">
        <v>10641</v>
      </c>
      <c r="K2512" t="s">
        <v>10642</v>
      </c>
      <c r="L2512" t="s">
        <v>120</v>
      </c>
      <c r="M2512" s="34"/>
      <c r="N2512" s="34"/>
      <c r="O2512" s="34"/>
      <c r="P2512" s="1" t="s">
        <v>122</v>
      </c>
      <c r="Q2512" s="1" t="str">
        <f t="shared" si="215"/>
        <v>include</v>
      </c>
      <c r="R2512" s="1" t="s">
        <v>123</v>
      </c>
      <c r="S2512" s="1" t="s">
        <v>190</v>
      </c>
      <c r="T2512" s="1" t="str">
        <f t="shared" si="216"/>
        <v>exclude_title</v>
      </c>
      <c r="U2512" s="1" t="s">
        <v>124</v>
      </c>
      <c r="V2512" s="41" t="str">
        <f t="shared" si="217"/>
        <v>include</v>
      </c>
      <c r="W2512" s="1" t="s">
        <v>190</v>
      </c>
      <c r="X2512" s="1" t="str">
        <f>IF(OR(W2512="include",W2512="no_abstract_available"),"include", IF(W2512="duplicate","duplicate", IF(W2512="correction/reply","correction/reply", "exclude_abstract")))</f>
        <v>exclude_abstract</v>
      </c>
      <c r="Y2512" s="1" t="s">
        <v>123</v>
      </c>
      <c r="Z2512" s="1"/>
      <c r="AA2512" s="1"/>
      <c r="AB2512" s="1"/>
      <c r="AC2512" s="41" t="str">
        <f>IF(X2512=AA2512,X2512,IF(OR(X2512="include",AA2512="include"),"include",IF(OR(X2512="duplicate",AA2512="duplicate"),"duplicate",IF(OR(X2512="correction/reply",AA2512="correction/reply"),"correction/reply","exclude_abstract"))))</f>
        <v>exclude_abstract</v>
      </c>
      <c r="AD2512" s="1"/>
      <c r="AE2512" s="1"/>
      <c r="AF2512" s="1"/>
      <c r="AG2512" s="1"/>
      <c r="AH2512" s="1"/>
      <c r="AI2512" s="1"/>
      <c r="AJ2512" s="41"/>
      <c r="AO2512" s="34"/>
      <c r="AP2512" s="34"/>
      <c r="AQ2512" s="34"/>
      <c r="AR2512" s="34"/>
    </row>
    <row r="2513" spans="1:44" ht="14.7" hidden="1" customHeight="1" x14ac:dyDescent="0.3">
      <c r="A2513">
        <v>2512</v>
      </c>
      <c r="B2513" t="s">
        <v>10643</v>
      </c>
      <c r="C2513">
        <v>2009</v>
      </c>
      <c r="D2513" t="s">
        <v>10644</v>
      </c>
      <c r="E2513" t="s">
        <v>1087</v>
      </c>
      <c r="F2513">
        <v>90</v>
      </c>
      <c r="G2513">
        <v>3</v>
      </c>
      <c r="H2513">
        <v>761</v>
      </c>
      <c r="I2513">
        <v>767</v>
      </c>
      <c r="J2513" t="s">
        <v>10645</v>
      </c>
      <c r="K2513" t="s">
        <v>10646</v>
      </c>
      <c r="L2513" t="s">
        <v>120</v>
      </c>
      <c r="M2513" s="34"/>
      <c r="N2513" s="34"/>
      <c r="O2513" s="34"/>
      <c r="P2513" s="1" t="s">
        <v>178</v>
      </c>
      <c r="Q2513" s="1" t="str">
        <f t="shared" si="215"/>
        <v>exclude_title</v>
      </c>
      <c r="R2513" s="1" t="s">
        <v>123</v>
      </c>
      <c r="S2513" s="1" t="s">
        <v>122</v>
      </c>
      <c r="T2513" s="1" t="str">
        <f t="shared" si="216"/>
        <v>include</v>
      </c>
      <c r="U2513" s="1" t="s">
        <v>124</v>
      </c>
      <c r="V2513" s="41" t="str">
        <f t="shared" si="217"/>
        <v>include</v>
      </c>
      <c r="W2513" s="1" t="s">
        <v>190</v>
      </c>
      <c r="X2513" s="1" t="str">
        <f>IF(OR(W2513="include",W2513="no_abstract_available"),"include", IF(W2513="duplicate","duplicate", IF(W2513="correction/reply","correction/reply", "exclude_abstract")))</f>
        <v>exclude_abstract</v>
      </c>
      <c r="Y2513" s="1" t="s">
        <v>123</v>
      </c>
      <c r="Z2513" s="1"/>
      <c r="AA2513" s="1"/>
      <c r="AB2513" s="1"/>
      <c r="AC2513" s="41" t="str">
        <f>IF(X2513=AA2513,X2513,IF(OR(X2513="include",AA2513="include"),"include",IF(OR(X2513="duplicate",AA2513="duplicate"),"duplicate",IF(OR(X2513="correction/reply",AA2513="correction/reply"),"correction/reply","exclude_abstract"))))</f>
        <v>exclude_abstract</v>
      </c>
      <c r="AD2513" s="1"/>
      <c r="AE2513" s="1"/>
      <c r="AF2513" s="1"/>
      <c r="AG2513" s="1"/>
      <c r="AH2513" s="1"/>
      <c r="AI2513" s="1"/>
      <c r="AJ2513" s="41"/>
      <c r="AO2513" s="34"/>
      <c r="AP2513" s="34"/>
      <c r="AQ2513" s="34"/>
      <c r="AR2513" s="34"/>
    </row>
    <row r="2514" spans="1:44" ht="14.7" hidden="1" customHeight="1" x14ac:dyDescent="0.3">
      <c r="A2514">
        <v>2513</v>
      </c>
      <c r="B2514" t="s">
        <v>10647</v>
      </c>
      <c r="C2514">
        <v>2016</v>
      </c>
      <c r="D2514" t="s">
        <v>10648</v>
      </c>
      <c r="E2514" t="s">
        <v>10649</v>
      </c>
      <c r="F2514">
        <v>52</v>
      </c>
      <c r="G2514">
        <v>4</v>
      </c>
      <c r="H2514">
        <v>271</v>
      </c>
      <c r="I2514">
        <v>281</v>
      </c>
      <c r="J2514" t="s">
        <v>10650</v>
      </c>
      <c r="K2514" t="s">
        <v>10651</v>
      </c>
      <c r="L2514" t="s">
        <v>120</v>
      </c>
      <c r="M2514" s="34"/>
      <c r="N2514" s="34"/>
      <c r="O2514" s="34"/>
      <c r="P2514" s="1" t="s">
        <v>178</v>
      </c>
      <c r="Q2514" s="1" t="str">
        <f t="shared" si="215"/>
        <v>exclude_title</v>
      </c>
      <c r="R2514" s="1" t="s">
        <v>123</v>
      </c>
      <c r="S2514" s="1" t="s">
        <v>133</v>
      </c>
      <c r="T2514" s="1" t="str">
        <f t="shared" si="216"/>
        <v>exclude_title</v>
      </c>
      <c r="U2514" s="1" t="s">
        <v>124</v>
      </c>
      <c r="V2514" s="41" t="str">
        <f t="shared" si="217"/>
        <v>exclude_title</v>
      </c>
      <c r="W2514" s="1"/>
      <c r="X2514" s="1"/>
      <c r="Y2514" s="1"/>
      <c r="Z2514" s="1"/>
      <c r="AA2514" s="1"/>
      <c r="AB2514" s="1"/>
      <c r="AC2514" s="41"/>
      <c r="AD2514" s="1"/>
      <c r="AE2514" s="1"/>
      <c r="AF2514" s="1"/>
      <c r="AG2514" s="1"/>
      <c r="AH2514" s="1"/>
      <c r="AI2514" s="1"/>
      <c r="AJ2514" s="41"/>
      <c r="AO2514" s="34"/>
      <c r="AP2514" s="34"/>
      <c r="AQ2514" s="34"/>
      <c r="AR2514" s="34"/>
    </row>
    <row r="2515" spans="1:44" ht="14.7" hidden="1" customHeight="1" x14ac:dyDescent="0.3">
      <c r="A2515">
        <v>2514</v>
      </c>
      <c r="B2515" t="s">
        <v>10652</v>
      </c>
      <c r="C2515">
        <v>2019</v>
      </c>
      <c r="D2515" t="s">
        <v>10653</v>
      </c>
      <c r="E2515" t="s">
        <v>1956</v>
      </c>
      <c r="F2515">
        <v>9</v>
      </c>
      <c r="G2515" t="s">
        <v>130</v>
      </c>
      <c r="H2515" t="s">
        <v>130</v>
      </c>
      <c r="I2515" t="s">
        <v>130</v>
      </c>
      <c r="J2515" t="s">
        <v>10654</v>
      </c>
      <c r="K2515" t="s">
        <v>10655</v>
      </c>
      <c r="L2515" t="s">
        <v>120</v>
      </c>
      <c r="M2515" s="34"/>
      <c r="N2515" s="34"/>
      <c r="O2515" s="34"/>
      <c r="P2515" s="1" t="s">
        <v>178</v>
      </c>
      <c r="Q2515" s="1" t="str">
        <f t="shared" si="215"/>
        <v>exclude_title</v>
      </c>
      <c r="R2515" s="1" t="s">
        <v>123</v>
      </c>
      <c r="S2515" s="1" t="s">
        <v>122</v>
      </c>
      <c r="T2515" s="1" t="str">
        <f t="shared" si="216"/>
        <v>include</v>
      </c>
      <c r="U2515" s="1" t="s">
        <v>124</v>
      </c>
      <c r="V2515" s="41" t="str">
        <f t="shared" si="217"/>
        <v>include</v>
      </c>
      <c r="W2515" s="1" t="s">
        <v>156</v>
      </c>
      <c r="X2515" s="1" t="str">
        <f>IF(OR(W2515="include",W2515="no_abstract_available"),"include", IF(W2515="duplicate","duplicate", IF(W2515="correction/reply","correction/reply", "exclude_abstract")))</f>
        <v>exclude_abstract</v>
      </c>
      <c r="Y2515" s="1" t="s">
        <v>123</v>
      </c>
      <c r="Z2515" s="1"/>
      <c r="AA2515" s="1"/>
      <c r="AB2515" s="1"/>
      <c r="AC2515" s="41" t="str">
        <f>IF(X2515=AA2515,X2515,IF(OR(X2515="include",AA2515="include"),"include",IF(OR(X2515="duplicate",AA2515="duplicate"),"duplicate",IF(OR(X2515="correction/reply",AA2515="correction/reply"),"correction/reply","exclude_abstract"))))</f>
        <v>exclude_abstract</v>
      </c>
      <c r="AD2515" s="1"/>
      <c r="AE2515" s="1"/>
      <c r="AF2515" s="1"/>
      <c r="AG2515" s="1"/>
      <c r="AH2515" s="1"/>
      <c r="AI2515" s="1"/>
      <c r="AJ2515" s="41"/>
      <c r="AO2515" s="34"/>
      <c r="AP2515" s="34"/>
      <c r="AQ2515" s="34"/>
      <c r="AR2515" s="34"/>
    </row>
    <row r="2516" spans="1:44" ht="14.7" hidden="1" customHeight="1" x14ac:dyDescent="0.3">
      <c r="A2516">
        <v>2515</v>
      </c>
      <c r="B2516" t="s">
        <v>10656</v>
      </c>
      <c r="C2516">
        <v>2007</v>
      </c>
      <c r="D2516" t="s">
        <v>10657</v>
      </c>
      <c r="E2516" t="s">
        <v>10658</v>
      </c>
      <c r="F2516">
        <v>83</v>
      </c>
      <c r="G2516">
        <v>4</v>
      </c>
      <c r="H2516">
        <v>851</v>
      </c>
      <c r="I2516">
        <v>862</v>
      </c>
      <c r="J2516" t="s">
        <v>10659</v>
      </c>
      <c r="K2516" t="s">
        <v>10660</v>
      </c>
      <c r="L2516" t="s">
        <v>120</v>
      </c>
      <c r="M2516" s="34"/>
      <c r="N2516" s="34"/>
      <c r="O2516" s="34"/>
      <c r="P2516" s="1" t="s">
        <v>178</v>
      </c>
      <c r="Q2516" s="1" t="str">
        <f t="shared" si="215"/>
        <v>exclude_title</v>
      </c>
      <c r="R2516" s="1" t="s">
        <v>123</v>
      </c>
      <c r="S2516" s="1" t="s">
        <v>133</v>
      </c>
      <c r="T2516" s="1" t="str">
        <f t="shared" si="216"/>
        <v>exclude_title</v>
      </c>
      <c r="U2516" s="1" t="s">
        <v>124</v>
      </c>
      <c r="V2516" s="41" t="str">
        <f t="shared" si="217"/>
        <v>exclude_title</v>
      </c>
      <c r="W2516" s="1"/>
      <c r="X2516" s="1"/>
      <c r="Y2516" s="1"/>
      <c r="Z2516" s="1"/>
      <c r="AA2516" s="1"/>
      <c r="AB2516" s="1"/>
      <c r="AC2516" s="41"/>
      <c r="AD2516" s="1"/>
      <c r="AE2516" s="1"/>
      <c r="AF2516" s="1"/>
      <c r="AG2516" s="1"/>
      <c r="AH2516" s="1"/>
      <c r="AI2516" s="1"/>
      <c r="AJ2516" s="41"/>
      <c r="AO2516" s="34"/>
      <c r="AP2516" s="34"/>
      <c r="AQ2516" s="34"/>
      <c r="AR2516" s="34"/>
    </row>
    <row r="2517" spans="1:44" ht="14.7" hidden="1" customHeight="1" x14ac:dyDescent="0.3">
      <c r="A2517">
        <v>2516</v>
      </c>
      <c r="B2517" t="s">
        <v>10661</v>
      </c>
      <c r="C2517">
        <v>2019</v>
      </c>
      <c r="D2517" t="s">
        <v>10662</v>
      </c>
      <c r="E2517" t="s">
        <v>2074</v>
      </c>
      <c r="F2517">
        <v>454</v>
      </c>
      <c r="G2517" t="s">
        <v>130</v>
      </c>
      <c r="H2517" t="s">
        <v>130</v>
      </c>
      <c r="I2517" t="s">
        <v>130</v>
      </c>
      <c r="J2517" t="s">
        <v>10663</v>
      </c>
      <c r="K2517" t="s">
        <v>10664</v>
      </c>
      <c r="L2517" t="s">
        <v>120</v>
      </c>
      <c r="M2517" s="34"/>
      <c r="N2517" s="34"/>
      <c r="O2517" s="34"/>
      <c r="P2517" s="1" t="s">
        <v>122</v>
      </c>
      <c r="Q2517" s="1" t="str">
        <f t="shared" si="215"/>
        <v>include</v>
      </c>
      <c r="R2517" s="1" t="s">
        <v>123</v>
      </c>
      <c r="S2517" s="1" t="s">
        <v>122</v>
      </c>
      <c r="T2517" s="1" t="str">
        <f t="shared" si="216"/>
        <v>include</v>
      </c>
      <c r="U2517" s="1" t="s">
        <v>124</v>
      </c>
      <c r="V2517" s="41" t="str">
        <f t="shared" si="217"/>
        <v>include</v>
      </c>
      <c r="W2517" s="1" t="s">
        <v>156</v>
      </c>
      <c r="X2517" s="1" t="str">
        <f>IF(OR(W2517="include",W2517="no_abstract_available"),"include", IF(W2517="duplicate","duplicate", IF(W2517="correction/reply","correction/reply", "exclude_abstract")))</f>
        <v>exclude_abstract</v>
      </c>
      <c r="Y2517" s="1" t="s">
        <v>123</v>
      </c>
      <c r="Z2517" s="1"/>
      <c r="AA2517" s="1"/>
      <c r="AB2517" s="1"/>
      <c r="AC2517" s="41" t="str">
        <f>IF(X2517=AA2517,X2517,IF(OR(X2517="include",AA2517="include"),"include",IF(OR(X2517="duplicate",AA2517="duplicate"),"duplicate",IF(OR(X2517="correction/reply",AA2517="correction/reply"),"correction/reply","exclude_abstract"))))</f>
        <v>exclude_abstract</v>
      </c>
      <c r="AD2517" s="1"/>
      <c r="AE2517" s="1"/>
      <c r="AF2517" s="1"/>
      <c r="AG2517" s="1"/>
      <c r="AH2517" s="1"/>
      <c r="AI2517" s="1"/>
      <c r="AJ2517" s="41"/>
      <c r="AO2517" s="34"/>
      <c r="AP2517" s="34"/>
      <c r="AQ2517" s="34"/>
      <c r="AR2517" s="34"/>
    </row>
    <row r="2518" spans="1:44" ht="14.7" hidden="1" customHeight="1" x14ac:dyDescent="0.3">
      <c r="A2518">
        <v>2517</v>
      </c>
      <c r="B2518" t="s">
        <v>10665</v>
      </c>
      <c r="C2518">
        <v>2010</v>
      </c>
      <c r="D2518" t="s">
        <v>10666</v>
      </c>
      <c r="E2518" t="s">
        <v>203</v>
      </c>
      <c r="F2518">
        <v>119</v>
      </c>
      <c r="G2518">
        <v>10</v>
      </c>
      <c r="H2518">
        <v>1571</v>
      </c>
      <c r="I2518">
        <v>1580</v>
      </c>
      <c r="J2518" t="s">
        <v>10667</v>
      </c>
      <c r="K2518" t="s">
        <v>10668</v>
      </c>
      <c r="L2518" t="s">
        <v>120</v>
      </c>
      <c r="M2518" s="34"/>
      <c r="N2518" s="34"/>
      <c r="O2518" s="34"/>
      <c r="P2518" s="1" t="s">
        <v>122</v>
      </c>
      <c r="Q2518" s="1" t="str">
        <f t="shared" si="215"/>
        <v>include</v>
      </c>
      <c r="R2518" s="1" t="s">
        <v>123</v>
      </c>
      <c r="S2518" s="1" t="s">
        <v>122</v>
      </c>
      <c r="T2518" s="1" t="str">
        <f t="shared" si="216"/>
        <v>include</v>
      </c>
      <c r="U2518" s="1" t="s">
        <v>124</v>
      </c>
      <c r="V2518" s="41" t="str">
        <f t="shared" si="217"/>
        <v>include</v>
      </c>
      <c r="W2518" s="1" t="s">
        <v>156</v>
      </c>
      <c r="X2518" s="1" t="str">
        <f>IF(OR(W2518="include",W2518="no_abstract_available"),"include", IF(W2518="duplicate","duplicate", IF(W2518="correction/reply","correction/reply", "exclude_abstract")))</f>
        <v>exclude_abstract</v>
      </c>
      <c r="Y2518" s="1" t="s">
        <v>123</v>
      </c>
      <c r="Z2518" s="1"/>
      <c r="AA2518" s="1"/>
      <c r="AB2518" s="1"/>
      <c r="AC2518" s="41" t="str">
        <f>IF(X2518=AA2518,X2518,IF(OR(X2518="include",AA2518="include"),"include",IF(OR(X2518="duplicate",AA2518="duplicate"),"duplicate",IF(OR(X2518="correction/reply",AA2518="correction/reply"),"correction/reply","exclude_abstract"))))</f>
        <v>exclude_abstract</v>
      </c>
      <c r="AD2518" s="1"/>
      <c r="AE2518" s="1"/>
      <c r="AF2518" s="1"/>
      <c r="AG2518" s="1"/>
      <c r="AH2518" s="1"/>
      <c r="AI2518" s="1"/>
      <c r="AJ2518" s="41"/>
      <c r="AO2518" s="34"/>
      <c r="AP2518" s="34"/>
      <c r="AQ2518" s="34"/>
      <c r="AR2518" s="34"/>
    </row>
    <row r="2519" spans="1:44" ht="14.7" hidden="1" customHeight="1" x14ac:dyDescent="0.3">
      <c r="A2519">
        <v>2518</v>
      </c>
      <c r="B2519" t="s">
        <v>10669</v>
      </c>
      <c r="C2519">
        <v>2009</v>
      </c>
      <c r="D2519" t="s">
        <v>10670</v>
      </c>
      <c r="E2519" t="s">
        <v>1707</v>
      </c>
      <c r="F2519">
        <v>78</v>
      </c>
      <c r="G2519">
        <v>2</v>
      </c>
      <c r="H2519">
        <v>338</v>
      </c>
      <c r="I2519">
        <v>345</v>
      </c>
      <c r="J2519" t="s">
        <v>10671</v>
      </c>
      <c r="K2519" t="s">
        <v>10672</v>
      </c>
      <c r="L2519" t="s">
        <v>120</v>
      </c>
      <c r="M2519" s="34"/>
      <c r="N2519" s="34"/>
      <c r="O2519" s="34"/>
      <c r="P2519" s="1" t="s">
        <v>133</v>
      </c>
      <c r="Q2519" s="1" t="str">
        <f t="shared" si="215"/>
        <v>exclude_title</v>
      </c>
      <c r="R2519" s="1" t="s">
        <v>123</v>
      </c>
      <c r="S2519" s="1" t="s">
        <v>133</v>
      </c>
      <c r="T2519" s="1" t="str">
        <f t="shared" si="216"/>
        <v>exclude_title</v>
      </c>
      <c r="U2519" s="1" t="s">
        <v>124</v>
      </c>
      <c r="V2519" s="41" t="str">
        <f t="shared" si="217"/>
        <v>exclude_title</v>
      </c>
      <c r="W2519" s="1"/>
      <c r="X2519" s="1"/>
      <c r="Y2519" s="1"/>
      <c r="Z2519" s="1"/>
      <c r="AA2519" s="1"/>
      <c r="AB2519" s="1"/>
      <c r="AC2519" s="41"/>
      <c r="AD2519" s="1"/>
      <c r="AE2519" s="1"/>
      <c r="AF2519" s="1"/>
      <c r="AG2519" s="1"/>
      <c r="AH2519" s="1"/>
      <c r="AI2519" s="1"/>
      <c r="AJ2519" s="41"/>
      <c r="AO2519" s="34"/>
      <c r="AP2519" s="34"/>
      <c r="AQ2519" s="34"/>
      <c r="AR2519" s="34"/>
    </row>
    <row r="2520" spans="1:44" ht="14.7" hidden="1" customHeight="1" x14ac:dyDescent="0.3">
      <c r="A2520">
        <v>2519</v>
      </c>
      <c r="B2520" t="s">
        <v>10673</v>
      </c>
      <c r="C2520">
        <v>2000</v>
      </c>
      <c r="D2520" t="s">
        <v>10674</v>
      </c>
      <c r="E2520" t="s">
        <v>218</v>
      </c>
      <c r="F2520">
        <v>53</v>
      </c>
      <c r="G2520">
        <v>1</v>
      </c>
      <c r="H2520">
        <v>9</v>
      </c>
      <c r="I2520">
        <v>17</v>
      </c>
      <c r="J2520" t="s">
        <v>130</v>
      </c>
      <c r="K2520" t="s">
        <v>10675</v>
      </c>
      <c r="L2520" t="s">
        <v>120</v>
      </c>
      <c r="M2520" s="34"/>
      <c r="N2520" s="34"/>
      <c r="O2520" s="34"/>
      <c r="P2520" s="1" t="s">
        <v>178</v>
      </c>
      <c r="Q2520" s="1" t="str">
        <f t="shared" si="215"/>
        <v>exclude_title</v>
      </c>
      <c r="R2520" s="1" t="s">
        <v>123</v>
      </c>
      <c r="S2520" s="1" t="s">
        <v>178</v>
      </c>
      <c r="T2520" s="1" t="str">
        <f t="shared" si="216"/>
        <v>exclude_title</v>
      </c>
      <c r="U2520" s="1" t="s">
        <v>124</v>
      </c>
      <c r="V2520" s="41" t="str">
        <f t="shared" si="217"/>
        <v>exclude_title</v>
      </c>
      <c r="W2520" s="1"/>
      <c r="X2520" s="1"/>
      <c r="Y2520" s="1"/>
      <c r="Z2520" s="1"/>
      <c r="AA2520" s="1"/>
      <c r="AB2520" s="1"/>
      <c r="AC2520" s="41"/>
      <c r="AD2520" s="1"/>
      <c r="AE2520" s="1"/>
      <c r="AF2520" s="1"/>
      <c r="AG2520" s="1"/>
      <c r="AH2520" s="1"/>
      <c r="AI2520" s="1"/>
      <c r="AJ2520" s="41"/>
      <c r="AO2520" s="34"/>
      <c r="AP2520" s="34"/>
      <c r="AQ2520" s="34"/>
      <c r="AR2520" s="34"/>
    </row>
    <row r="2521" spans="1:44" ht="14.7" hidden="1" customHeight="1" x14ac:dyDescent="0.3">
      <c r="A2521">
        <v>2520</v>
      </c>
      <c r="B2521" t="s">
        <v>10676</v>
      </c>
      <c r="C2521">
        <v>2020</v>
      </c>
      <c r="D2521" t="s">
        <v>10677</v>
      </c>
      <c r="E2521" t="s">
        <v>621</v>
      </c>
      <c r="F2521">
        <v>705</v>
      </c>
      <c r="G2521" t="s">
        <v>130</v>
      </c>
      <c r="H2521" t="s">
        <v>130</v>
      </c>
      <c r="I2521" t="s">
        <v>130</v>
      </c>
      <c r="J2521" t="s">
        <v>10678</v>
      </c>
      <c r="K2521" t="s">
        <v>10679</v>
      </c>
      <c r="L2521" t="s">
        <v>120</v>
      </c>
      <c r="M2521" s="34"/>
      <c r="N2521" s="34"/>
      <c r="O2521" s="34"/>
      <c r="P2521" s="1" t="s">
        <v>133</v>
      </c>
      <c r="Q2521" s="1" t="str">
        <f t="shared" si="215"/>
        <v>exclude_title</v>
      </c>
      <c r="R2521" s="1" t="s">
        <v>123</v>
      </c>
      <c r="S2521" s="1" t="s">
        <v>133</v>
      </c>
      <c r="T2521" s="1" t="str">
        <f t="shared" si="216"/>
        <v>exclude_title</v>
      </c>
      <c r="U2521" s="1" t="s">
        <v>124</v>
      </c>
      <c r="V2521" s="41" t="str">
        <f t="shared" si="217"/>
        <v>exclude_title</v>
      </c>
      <c r="W2521" s="1"/>
      <c r="X2521" s="1"/>
      <c r="Y2521" s="1"/>
      <c r="Z2521" s="1"/>
      <c r="AA2521" s="1"/>
      <c r="AB2521" s="1"/>
      <c r="AC2521" s="41"/>
      <c r="AD2521" s="1"/>
      <c r="AE2521" s="1"/>
      <c r="AF2521" s="1"/>
      <c r="AG2521" s="1"/>
      <c r="AH2521" s="1"/>
      <c r="AI2521" s="1"/>
      <c r="AJ2521" s="41"/>
      <c r="AO2521" s="34"/>
      <c r="AP2521" s="34"/>
      <c r="AQ2521" s="34"/>
      <c r="AR2521" s="34"/>
    </row>
    <row r="2522" spans="1:44" ht="14.7" hidden="1" customHeight="1" x14ac:dyDescent="0.3">
      <c r="A2522">
        <v>2521</v>
      </c>
      <c r="B2522" t="s">
        <v>10680</v>
      </c>
      <c r="C2522">
        <v>2018</v>
      </c>
      <c r="D2522" t="s">
        <v>10681</v>
      </c>
      <c r="E2522" t="s">
        <v>2281</v>
      </c>
      <c r="F2522">
        <v>3</v>
      </c>
      <c r="G2522" t="s">
        <v>130</v>
      </c>
      <c r="H2522">
        <v>76</v>
      </c>
      <c r="I2522">
        <v>90</v>
      </c>
      <c r="J2522" t="s">
        <v>10682</v>
      </c>
      <c r="K2522" t="s">
        <v>10683</v>
      </c>
      <c r="L2522" t="s">
        <v>120</v>
      </c>
      <c r="M2522" s="34"/>
      <c r="N2522" s="34"/>
      <c r="O2522" s="34"/>
      <c r="P2522" s="1" t="s">
        <v>178</v>
      </c>
      <c r="Q2522" s="1" t="str">
        <f t="shared" si="215"/>
        <v>exclude_title</v>
      </c>
      <c r="R2522" s="1" t="s">
        <v>123</v>
      </c>
      <c r="S2522" s="1" t="s">
        <v>122</v>
      </c>
      <c r="T2522" s="1" t="str">
        <f t="shared" si="216"/>
        <v>include</v>
      </c>
      <c r="U2522" s="1" t="s">
        <v>124</v>
      </c>
      <c r="V2522" s="41" t="str">
        <f t="shared" si="217"/>
        <v>include</v>
      </c>
      <c r="W2522" s="1" t="s">
        <v>156</v>
      </c>
      <c r="X2522" s="1" t="str">
        <f>IF(OR(W2522="include",W2522="no_abstract_available"),"include", IF(W2522="duplicate","duplicate", IF(W2522="correction/reply","correction/reply", "exclude_abstract")))</f>
        <v>exclude_abstract</v>
      </c>
      <c r="Y2522" s="1" t="s">
        <v>123</v>
      </c>
      <c r="Z2522" s="1"/>
      <c r="AA2522" s="1"/>
      <c r="AB2522" s="1"/>
      <c r="AC2522" s="41" t="str">
        <f>IF(X2522=AA2522,X2522,IF(OR(X2522="include",AA2522="include"),"include",IF(OR(X2522="duplicate",AA2522="duplicate"),"duplicate",IF(OR(X2522="correction/reply",AA2522="correction/reply"),"correction/reply","exclude_abstract"))))</f>
        <v>exclude_abstract</v>
      </c>
      <c r="AD2522" s="1"/>
      <c r="AE2522" s="1"/>
      <c r="AF2522" s="1"/>
      <c r="AG2522" s="1"/>
      <c r="AH2522" s="1"/>
      <c r="AI2522" s="1"/>
      <c r="AJ2522" s="41"/>
      <c r="AO2522" s="34"/>
      <c r="AP2522" s="34"/>
      <c r="AQ2522" s="34"/>
      <c r="AR2522" s="34"/>
    </row>
    <row r="2523" spans="1:44" ht="14.7" hidden="1" customHeight="1" x14ac:dyDescent="0.3">
      <c r="A2523">
        <v>2522</v>
      </c>
      <c r="B2523" t="s">
        <v>10684</v>
      </c>
      <c r="C2523">
        <v>2016</v>
      </c>
      <c r="D2523" t="s">
        <v>10685</v>
      </c>
      <c r="E2523" t="s">
        <v>440</v>
      </c>
      <c r="F2523">
        <v>66</v>
      </c>
      <c r="G2523">
        <v>9</v>
      </c>
      <c r="H2523">
        <v>722</v>
      </c>
      <c r="I2523">
        <v>734</v>
      </c>
      <c r="J2523" t="s">
        <v>10686</v>
      </c>
      <c r="K2523" t="s">
        <v>10687</v>
      </c>
      <c r="L2523" t="s">
        <v>120</v>
      </c>
      <c r="M2523" s="34"/>
      <c r="N2523" s="34"/>
      <c r="O2523" s="34"/>
      <c r="P2523" s="1" t="s">
        <v>133</v>
      </c>
      <c r="Q2523" s="1" t="str">
        <f t="shared" si="215"/>
        <v>exclude_title</v>
      </c>
      <c r="R2523" s="1" t="s">
        <v>123</v>
      </c>
      <c r="S2523" s="1" t="s">
        <v>133</v>
      </c>
      <c r="T2523" s="1" t="str">
        <f t="shared" si="216"/>
        <v>exclude_title</v>
      </c>
      <c r="U2523" s="1" t="s">
        <v>124</v>
      </c>
      <c r="V2523" s="41" t="str">
        <f t="shared" si="217"/>
        <v>exclude_title</v>
      </c>
      <c r="W2523" s="1"/>
      <c r="X2523" s="1"/>
      <c r="Y2523" s="1"/>
      <c r="Z2523" s="1"/>
      <c r="AA2523" s="1"/>
      <c r="AB2523" s="1"/>
      <c r="AC2523" s="41"/>
      <c r="AD2523" s="1"/>
      <c r="AE2523" s="1"/>
      <c r="AF2523" s="1"/>
      <c r="AG2523" s="1"/>
      <c r="AH2523" s="1"/>
      <c r="AI2523" s="1"/>
      <c r="AJ2523" s="41"/>
      <c r="AO2523" s="34"/>
      <c r="AP2523" s="34"/>
      <c r="AQ2523" s="34"/>
      <c r="AR2523" s="34"/>
    </row>
    <row r="2524" spans="1:44" ht="14.7" hidden="1" customHeight="1" x14ac:dyDescent="0.3">
      <c r="A2524">
        <v>2523</v>
      </c>
      <c r="B2524" t="s">
        <v>10688</v>
      </c>
      <c r="C2524">
        <v>2015</v>
      </c>
      <c r="D2524" t="s">
        <v>10689</v>
      </c>
      <c r="E2524" t="s">
        <v>7422</v>
      </c>
      <c r="F2524">
        <v>54</v>
      </c>
      <c r="G2524">
        <v>4</v>
      </c>
      <c r="H2524">
        <v>265</v>
      </c>
      <c r="I2524">
        <v>273</v>
      </c>
      <c r="J2524" t="s">
        <v>10690</v>
      </c>
      <c r="K2524" t="s">
        <v>10691</v>
      </c>
      <c r="L2524" t="s">
        <v>120</v>
      </c>
      <c r="M2524" s="34"/>
      <c r="N2524" s="34"/>
      <c r="O2524" s="34"/>
      <c r="P2524" s="1" t="s">
        <v>155</v>
      </c>
      <c r="Q2524" s="1" t="str">
        <f t="shared" si="215"/>
        <v>exclude_title</v>
      </c>
      <c r="R2524" s="1" t="s">
        <v>123</v>
      </c>
      <c r="S2524" s="1" t="s">
        <v>155</v>
      </c>
      <c r="T2524" s="1" t="str">
        <f t="shared" si="216"/>
        <v>exclude_title</v>
      </c>
      <c r="U2524" s="1" t="s">
        <v>124</v>
      </c>
      <c r="V2524" s="41" t="str">
        <f t="shared" si="217"/>
        <v>exclude_title</v>
      </c>
      <c r="W2524" s="1"/>
      <c r="X2524" s="1"/>
      <c r="Y2524" s="1"/>
      <c r="Z2524" s="1"/>
      <c r="AA2524" s="1"/>
      <c r="AB2524" s="1"/>
      <c r="AC2524" s="41"/>
      <c r="AD2524" s="1"/>
      <c r="AE2524" s="1"/>
      <c r="AF2524" s="1"/>
      <c r="AG2524" s="1"/>
      <c r="AH2524" s="1"/>
      <c r="AI2524" s="1"/>
      <c r="AJ2524" s="41"/>
      <c r="AO2524" s="34"/>
      <c r="AP2524" s="34"/>
      <c r="AQ2524" s="34"/>
      <c r="AR2524" s="34"/>
    </row>
    <row r="2525" spans="1:44" ht="14.7" hidden="1" customHeight="1" x14ac:dyDescent="0.3">
      <c r="A2525">
        <v>2524</v>
      </c>
      <c r="B2525" t="s">
        <v>10692</v>
      </c>
      <c r="C2525">
        <v>2011</v>
      </c>
      <c r="D2525" t="s">
        <v>10693</v>
      </c>
      <c r="E2525" t="s">
        <v>5232</v>
      </c>
      <c r="F2525">
        <v>47</v>
      </c>
      <c r="G2525">
        <v>242</v>
      </c>
      <c r="H2525">
        <v>202</v>
      </c>
      <c r="I2525">
        <v>217</v>
      </c>
      <c r="J2525" t="s">
        <v>10694</v>
      </c>
      <c r="K2525" t="s">
        <v>10695</v>
      </c>
      <c r="L2525" t="s">
        <v>120</v>
      </c>
      <c r="M2525" s="34"/>
      <c r="N2525" s="34"/>
      <c r="O2525" s="34"/>
      <c r="P2525" s="1" t="s">
        <v>178</v>
      </c>
      <c r="Q2525" s="1" t="str">
        <f t="shared" si="215"/>
        <v>exclude_title</v>
      </c>
      <c r="R2525" s="1" t="s">
        <v>123</v>
      </c>
      <c r="S2525" s="1" t="s">
        <v>122</v>
      </c>
      <c r="T2525" s="1" t="str">
        <f t="shared" si="216"/>
        <v>include</v>
      </c>
      <c r="U2525" s="1" t="s">
        <v>124</v>
      </c>
      <c r="V2525" s="41" t="str">
        <f t="shared" si="217"/>
        <v>include</v>
      </c>
      <c r="W2525" s="1" t="s">
        <v>156</v>
      </c>
      <c r="X2525" s="1" t="str">
        <f>IF(OR(W2525="include",W2525="no_abstract_available"),"include", IF(W2525="duplicate","duplicate", IF(W2525="correction/reply","correction/reply", "exclude_abstract")))</f>
        <v>exclude_abstract</v>
      </c>
      <c r="Y2525" s="1" t="s">
        <v>123</v>
      </c>
      <c r="Z2525" s="1"/>
      <c r="AA2525" s="1"/>
      <c r="AB2525" s="1"/>
      <c r="AC2525" s="41" t="str">
        <f>IF(X2525=AA2525,X2525,IF(OR(X2525="include",AA2525="include"),"include",IF(OR(X2525="duplicate",AA2525="duplicate"),"duplicate",IF(OR(X2525="correction/reply",AA2525="correction/reply"),"correction/reply","exclude_abstract"))))</f>
        <v>exclude_abstract</v>
      </c>
      <c r="AD2525" s="1"/>
      <c r="AE2525" s="1"/>
      <c r="AF2525" s="1"/>
      <c r="AG2525" s="1"/>
      <c r="AH2525" s="1"/>
      <c r="AI2525" s="1"/>
      <c r="AJ2525" s="41"/>
      <c r="AO2525" s="34"/>
      <c r="AP2525" s="34"/>
      <c r="AQ2525" s="34"/>
      <c r="AR2525" s="34"/>
    </row>
    <row r="2526" spans="1:44" ht="14.7" hidden="1" customHeight="1" x14ac:dyDescent="0.3">
      <c r="A2526">
        <v>2525</v>
      </c>
      <c r="B2526" t="s">
        <v>10696</v>
      </c>
      <c r="C2526">
        <v>2002</v>
      </c>
      <c r="D2526" t="s">
        <v>10697</v>
      </c>
      <c r="E2526" t="s">
        <v>347</v>
      </c>
      <c r="F2526">
        <v>34</v>
      </c>
      <c r="G2526">
        <v>3</v>
      </c>
      <c r="H2526">
        <v>251</v>
      </c>
      <c r="I2526">
        <v>261</v>
      </c>
      <c r="J2526" t="s">
        <v>10698</v>
      </c>
      <c r="K2526" t="s">
        <v>10699</v>
      </c>
      <c r="L2526" t="s">
        <v>120</v>
      </c>
      <c r="M2526" s="34"/>
      <c r="N2526" s="34"/>
      <c r="O2526" s="34"/>
      <c r="P2526" s="1" t="s">
        <v>133</v>
      </c>
      <c r="Q2526" s="1" t="str">
        <f t="shared" si="215"/>
        <v>exclude_title</v>
      </c>
      <c r="R2526" s="1" t="s">
        <v>123</v>
      </c>
      <c r="S2526" s="1" t="s">
        <v>133</v>
      </c>
      <c r="T2526" s="1" t="str">
        <f t="shared" si="216"/>
        <v>exclude_title</v>
      </c>
      <c r="U2526" s="1" t="s">
        <v>124</v>
      </c>
      <c r="V2526" s="41" t="str">
        <f t="shared" si="217"/>
        <v>exclude_title</v>
      </c>
      <c r="W2526" s="1"/>
      <c r="X2526" s="1"/>
      <c r="Y2526" s="1"/>
      <c r="Z2526" s="1"/>
      <c r="AA2526" s="1"/>
      <c r="AB2526" s="1"/>
      <c r="AC2526" s="41"/>
      <c r="AD2526" s="1"/>
      <c r="AE2526" s="1"/>
      <c r="AF2526" s="1"/>
      <c r="AG2526" s="1"/>
      <c r="AH2526" s="1"/>
      <c r="AI2526" s="1"/>
      <c r="AJ2526" s="41"/>
      <c r="AO2526" s="34"/>
      <c r="AP2526" s="34"/>
      <c r="AQ2526" s="34"/>
      <c r="AR2526" s="34"/>
    </row>
    <row r="2527" spans="1:44" ht="14.7" hidden="1" customHeight="1" x14ac:dyDescent="0.3">
      <c r="A2527">
        <v>2526</v>
      </c>
      <c r="B2527" t="s">
        <v>10700</v>
      </c>
      <c r="C2527">
        <v>2016</v>
      </c>
      <c r="D2527" t="s">
        <v>10701</v>
      </c>
      <c r="E2527" t="s">
        <v>10702</v>
      </c>
      <c r="F2527">
        <v>11</v>
      </c>
      <c r="G2527">
        <v>1</v>
      </c>
      <c r="H2527">
        <v>146</v>
      </c>
      <c r="I2527">
        <v>151</v>
      </c>
      <c r="J2527" t="s">
        <v>10703</v>
      </c>
      <c r="K2527" t="s">
        <v>10704</v>
      </c>
      <c r="L2527" t="s">
        <v>120</v>
      </c>
      <c r="M2527" s="34"/>
      <c r="N2527" s="34"/>
      <c r="O2527" s="34"/>
      <c r="P2527" s="1" t="s">
        <v>155</v>
      </c>
      <c r="Q2527" s="1" t="str">
        <f t="shared" si="215"/>
        <v>exclude_title</v>
      </c>
      <c r="R2527" s="1" t="s">
        <v>123</v>
      </c>
      <c r="S2527" s="1" t="s">
        <v>122</v>
      </c>
      <c r="T2527" s="1" t="str">
        <f t="shared" si="216"/>
        <v>include</v>
      </c>
      <c r="U2527" s="1" t="s">
        <v>124</v>
      </c>
      <c r="V2527" s="41" t="str">
        <f t="shared" si="217"/>
        <v>include</v>
      </c>
      <c r="W2527" s="1" t="s">
        <v>143</v>
      </c>
      <c r="X2527" s="1" t="str">
        <f t="shared" ref="X2527:X2538" si="218">IF(OR(W2527="include",W2527="no_abstract_available"),"include", IF(W2527="duplicate","duplicate", IF(W2527="correction/reply","correction/reply", "exclude_abstract")))</f>
        <v>exclude_abstract</v>
      </c>
      <c r="Y2527" s="1" t="s">
        <v>123</v>
      </c>
      <c r="Z2527" s="1"/>
      <c r="AA2527" s="1"/>
      <c r="AB2527" s="1"/>
      <c r="AC2527" s="41" t="str">
        <f t="shared" ref="AC2527:AC2538" si="219">IF(X2527=AA2527,X2527,IF(OR(X2527="include",AA2527="include"),"include",IF(OR(X2527="duplicate",AA2527="duplicate"),"duplicate",IF(OR(X2527="correction/reply",AA2527="correction/reply"),"correction/reply","exclude_abstract"))))</f>
        <v>exclude_abstract</v>
      </c>
      <c r="AD2527" s="1"/>
      <c r="AE2527" s="1"/>
      <c r="AF2527" s="1"/>
      <c r="AG2527" s="1"/>
      <c r="AH2527" s="1"/>
      <c r="AI2527" s="1"/>
      <c r="AJ2527" s="41"/>
      <c r="AO2527" s="34"/>
      <c r="AP2527" s="34"/>
      <c r="AQ2527" s="34"/>
      <c r="AR2527" s="34"/>
    </row>
    <row r="2528" spans="1:44" ht="14.7" hidden="1" customHeight="1" x14ac:dyDescent="0.3">
      <c r="A2528">
        <v>2527</v>
      </c>
      <c r="B2528" t="s">
        <v>10705</v>
      </c>
      <c r="C2528">
        <v>2013</v>
      </c>
      <c r="D2528" t="s">
        <v>10706</v>
      </c>
      <c r="E2528" t="s">
        <v>1415</v>
      </c>
      <c r="F2528">
        <v>16</v>
      </c>
      <c r="G2528">
        <v>5</v>
      </c>
      <c r="H2528">
        <v>600</v>
      </c>
      <c r="I2528">
        <v>608</v>
      </c>
      <c r="J2528" t="s">
        <v>10707</v>
      </c>
      <c r="K2528" t="s">
        <v>10708</v>
      </c>
      <c r="L2528" t="s">
        <v>120</v>
      </c>
      <c r="M2528" s="34"/>
      <c r="N2528" s="34"/>
      <c r="O2528" s="34"/>
      <c r="P2528" s="1" t="s">
        <v>122</v>
      </c>
      <c r="Q2528" s="1" t="str">
        <f t="shared" si="215"/>
        <v>include</v>
      </c>
      <c r="R2528" s="1" t="s">
        <v>123</v>
      </c>
      <c r="S2528" s="1" t="s">
        <v>122</v>
      </c>
      <c r="T2528" s="1" t="str">
        <f t="shared" si="216"/>
        <v>include</v>
      </c>
      <c r="U2528" s="1" t="s">
        <v>124</v>
      </c>
      <c r="V2528" s="41" t="str">
        <f t="shared" si="217"/>
        <v>include</v>
      </c>
      <c r="W2528" s="1" t="s">
        <v>133</v>
      </c>
      <c r="X2528" s="1" t="str">
        <f t="shared" si="218"/>
        <v>exclude_abstract</v>
      </c>
      <c r="Y2528" s="1" t="s">
        <v>123</v>
      </c>
      <c r="Z2528" s="1"/>
      <c r="AA2528" s="1"/>
      <c r="AB2528" s="1"/>
      <c r="AC2528" s="41" t="str">
        <f t="shared" si="219"/>
        <v>exclude_abstract</v>
      </c>
      <c r="AD2528" s="1"/>
      <c r="AE2528" s="1"/>
      <c r="AF2528" s="1"/>
      <c r="AG2528" s="1"/>
      <c r="AH2528" s="1"/>
      <c r="AI2528" s="1"/>
      <c r="AJ2528" s="41"/>
      <c r="AO2528" s="34"/>
      <c r="AP2528" s="34"/>
      <c r="AQ2528" s="34"/>
      <c r="AR2528" s="34"/>
    </row>
    <row r="2529" spans="1:44" ht="14.7" hidden="1" customHeight="1" x14ac:dyDescent="0.3">
      <c r="A2529">
        <v>2528</v>
      </c>
      <c r="B2529" t="s">
        <v>10709</v>
      </c>
      <c r="C2529">
        <v>1997</v>
      </c>
      <c r="D2529" t="s">
        <v>10710</v>
      </c>
      <c r="E2529" t="s">
        <v>2340</v>
      </c>
      <c r="F2529">
        <v>26</v>
      </c>
      <c r="G2529">
        <v>5</v>
      </c>
      <c r="H2529">
        <v>1096</v>
      </c>
      <c r="I2529">
        <v>1104</v>
      </c>
      <c r="J2529" t="s">
        <v>10711</v>
      </c>
      <c r="K2529" t="s">
        <v>10712</v>
      </c>
      <c r="L2529" t="s">
        <v>120</v>
      </c>
      <c r="M2529" s="34"/>
      <c r="N2529" s="34"/>
      <c r="O2529" s="34"/>
      <c r="P2529" s="1" t="s">
        <v>122</v>
      </c>
      <c r="Q2529" s="1" t="str">
        <f t="shared" si="215"/>
        <v>include</v>
      </c>
      <c r="R2529" s="1" t="s">
        <v>123</v>
      </c>
      <c r="S2529" s="1" t="s">
        <v>122</v>
      </c>
      <c r="T2529" s="1" t="str">
        <f t="shared" si="216"/>
        <v>include</v>
      </c>
      <c r="U2529" s="1" t="s">
        <v>124</v>
      </c>
      <c r="V2529" s="41" t="str">
        <f t="shared" si="217"/>
        <v>include</v>
      </c>
      <c r="W2529" s="1" t="s">
        <v>133</v>
      </c>
      <c r="X2529" s="1" t="str">
        <f t="shared" si="218"/>
        <v>exclude_abstract</v>
      </c>
      <c r="Y2529" s="1" t="s">
        <v>123</v>
      </c>
      <c r="Z2529" s="1"/>
      <c r="AA2529" s="1"/>
      <c r="AB2529" s="1"/>
      <c r="AC2529" s="41" t="str">
        <f t="shared" si="219"/>
        <v>exclude_abstract</v>
      </c>
      <c r="AD2529" s="1"/>
      <c r="AE2529" s="1"/>
      <c r="AF2529" s="1"/>
      <c r="AG2529" s="1"/>
      <c r="AH2529" s="1"/>
      <c r="AI2529" s="1"/>
      <c r="AJ2529" s="41"/>
      <c r="AO2529" s="34"/>
      <c r="AP2529" s="34"/>
      <c r="AQ2529" s="34"/>
      <c r="AR2529" s="34"/>
    </row>
    <row r="2530" spans="1:44" ht="14.7" hidden="1" customHeight="1" x14ac:dyDescent="0.3">
      <c r="A2530">
        <v>2529</v>
      </c>
      <c r="B2530" t="s">
        <v>10713</v>
      </c>
      <c r="C2530">
        <v>2018</v>
      </c>
      <c r="D2530" t="s">
        <v>10714</v>
      </c>
      <c r="E2530" t="s">
        <v>198</v>
      </c>
      <c r="F2530">
        <v>28</v>
      </c>
      <c r="G2530">
        <v>1</v>
      </c>
      <c r="H2530">
        <v>201</v>
      </c>
      <c r="I2530">
        <v>211</v>
      </c>
      <c r="J2530" t="s">
        <v>10715</v>
      </c>
      <c r="K2530" t="s">
        <v>10716</v>
      </c>
      <c r="L2530" t="s">
        <v>120</v>
      </c>
      <c r="M2530" s="34"/>
      <c r="N2530" s="34"/>
      <c r="O2530" s="34"/>
      <c r="P2530" s="1" t="s">
        <v>122</v>
      </c>
      <c r="Q2530" s="1" t="str">
        <f t="shared" si="215"/>
        <v>include</v>
      </c>
      <c r="R2530" s="1" t="s">
        <v>123</v>
      </c>
      <c r="S2530" s="1" t="s">
        <v>122</v>
      </c>
      <c r="T2530" s="1" t="str">
        <f t="shared" si="216"/>
        <v>include</v>
      </c>
      <c r="U2530" s="1" t="s">
        <v>124</v>
      </c>
      <c r="V2530" s="41" t="str">
        <f t="shared" si="217"/>
        <v>include</v>
      </c>
      <c r="W2530" s="1" t="s">
        <v>122</v>
      </c>
      <c r="X2530" s="1" t="str">
        <f t="shared" si="218"/>
        <v>include</v>
      </c>
      <c r="Y2530" s="1" t="s">
        <v>123</v>
      </c>
      <c r="Z2530" s="1"/>
      <c r="AA2530" s="1"/>
      <c r="AB2530" s="1"/>
      <c r="AC2530" s="41" t="str">
        <f t="shared" si="219"/>
        <v>include</v>
      </c>
      <c r="AD2530" s="1" t="s">
        <v>541</v>
      </c>
      <c r="AE2530" s="1"/>
      <c r="AF2530" s="1" t="s">
        <v>124</v>
      </c>
      <c r="AG2530" s="1"/>
      <c r="AH2530" s="1"/>
      <c r="AI2530" s="1"/>
      <c r="AJ2530" s="41" t="str">
        <f>IF(AD2530=AG2530,AD2530, (IF(AG2530=0, AD2530,"different!")))</f>
        <v>exclude_population_coordinates</v>
      </c>
      <c r="AK2530" t="s">
        <v>124</v>
      </c>
      <c r="AL2530" t="s">
        <v>126</v>
      </c>
      <c r="AN2530" t="s">
        <v>10717</v>
      </c>
      <c r="AO2530" s="34"/>
      <c r="AP2530" s="34"/>
      <c r="AQ2530" s="34"/>
      <c r="AR2530" s="34"/>
    </row>
    <row r="2531" spans="1:44" ht="14.7" hidden="1" customHeight="1" x14ac:dyDescent="0.3">
      <c r="A2531">
        <v>2530</v>
      </c>
      <c r="B2531" t="s">
        <v>10718</v>
      </c>
      <c r="C2531">
        <v>2015</v>
      </c>
      <c r="D2531" t="s">
        <v>10719</v>
      </c>
      <c r="E2531" t="s">
        <v>280</v>
      </c>
      <c r="F2531">
        <v>150</v>
      </c>
      <c r="G2531" t="s">
        <v>130</v>
      </c>
      <c r="H2531">
        <v>157</v>
      </c>
      <c r="I2531">
        <v>163</v>
      </c>
      <c r="J2531" t="s">
        <v>10720</v>
      </c>
      <c r="K2531" t="s">
        <v>10721</v>
      </c>
      <c r="L2531" t="s">
        <v>120</v>
      </c>
      <c r="M2531" s="34"/>
      <c r="N2531" s="34"/>
      <c r="O2531" s="34"/>
      <c r="P2531" s="1" t="s">
        <v>155</v>
      </c>
      <c r="Q2531" s="1" t="str">
        <f t="shared" si="215"/>
        <v>exclude_title</v>
      </c>
      <c r="R2531" s="1" t="s">
        <v>123</v>
      </c>
      <c r="S2531" s="1" t="s">
        <v>122</v>
      </c>
      <c r="T2531" s="1" t="str">
        <f t="shared" si="216"/>
        <v>include</v>
      </c>
      <c r="U2531" s="1" t="s">
        <v>124</v>
      </c>
      <c r="V2531" s="41" t="str">
        <f t="shared" si="217"/>
        <v>include</v>
      </c>
      <c r="W2531" s="1" t="s">
        <v>156</v>
      </c>
      <c r="X2531" s="1" t="str">
        <f t="shared" si="218"/>
        <v>exclude_abstract</v>
      </c>
      <c r="Y2531" s="1" t="s">
        <v>123</v>
      </c>
      <c r="Z2531" s="1"/>
      <c r="AA2531" s="1"/>
      <c r="AB2531" s="1"/>
      <c r="AC2531" s="41" t="str">
        <f t="shared" si="219"/>
        <v>exclude_abstract</v>
      </c>
      <c r="AD2531" s="1"/>
      <c r="AE2531" s="1"/>
      <c r="AF2531" s="1"/>
      <c r="AG2531" s="1"/>
      <c r="AH2531" s="1"/>
      <c r="AI2531" s="1"/>
      <c r="AJ2531" s="41"/>
      <c r="AO2531" s="34"/>
      <c r="AP2531" s="34"/>
      <c r="AQ2531" s="34"/>
      <c r="AR2531" s="34"/>
    </row>
    <row r="2532" spans="1:44" ht="14.7" hidden="1" customHeight="1" x14ac:dyDescent="0.3">
      <c r="A2532">
        <v>2531</v>
      </c>
      <c r="B2532" t="s">
        <v>10722</v>
      </c>
      <c r="C2532">
        <v>2013</v>
      </c>
      <c r="D2532" t="s">
        <v>10723</v>
      </c>
      <c r="E2532" t="s">
        <v>1166</v>
      </c>
      <c r="F2532">
        <v>3</v>
      </c>
      <c r="G2532">
        <v>13</v>
      </c>
      <c r="H2532">
        <v>4572</v>
      </c>
      <c r="I2532">
        <v>4583</v>
      </c>
      <c r="J2532" t="s">
        <v>10724</v>
      </c>
      <c r="K2532" t="s">
        <v>10725</v>
      </c>
      <c r="L2532" t="s">
        <v>120</v>
      </c>
      <c r="M2532" s="34"/>
      <c r="N2532" s="34"/>
      <c r="O2532" s="34"/>
      <c r="P2532" s="1" t="s">
        <v>190</v>
      </c>
      <c r="Q2532" s="1" t="str">
        <f t="shared" si="215"/>
        <v>exclude_title</v>
      </c>
      <c r="R2532" s="1" t="s">
        <v>123</v>
      </c>
      <c r="S2532" s="1" t="s">
        <v>122</v>
      </c>
      <c r="T2532" s="1" t="str">
        <f t="shared" si="216"/>
        <v>include</v>
      </c>
      <c r="U2532" s="1" t="s">
        <v>124</v>
      </c>
      <c r="V2532" s="41" t="str">
        <f t="shared" si="217"/>
        <v>include</v>
      </c>
      <c r="W2532" s="1" t="s">
        <v>190</v>
      </c>
      <c r="X2532" s="1" t="str">
        <f t="shared" si="218"/>
        <v>exclude_abstract</v>
      </c>
      <c r="Y2532" s="1" t="s">
        <v>123</v>
      </c>
      <c r="Z2532" s="1"/>
      <c r="AA2532" s="1"/>
      <c r="AB2532" s="1"/>
      <c r="AC2532" s="41" t="str">
        <f t="shared" si="219"/>
        <v>exclude_abstract</v>
      </c>
      <c r="AD2532" s="1"/>
      <c r="AE2532" s="1"/>
      <c r="AF2532" s="1"/>
      <c r="AG2532" s="1"/>
      <c r="AH2532" s="1"/>
      <c r="AI2532" s="1"/>
      <c r="AJ2532" s="41"/>
      <c r="AO2532" s="34"/>
      <c r="AP2532" s="34"/>
      <c r="AQ2532" s="34"/>
      <c r="AR2532" s="34"/>
    </row>
    <row r="2533" spans="1:44" ht="14.7" hidden="1" customHeight="1" x14ac:dyDescent="0.3">
      <c r="A2533">
        <v>2532</v>
      </c>
      <c r="B2533" t="s">
        <v>10726</v>
      </c>
      <c r="C2533">
        <v>2000</v>
      </c>
      <c r="D2533" t="s">
        <v>10727</v>
      </c>
      <c r="E2533" t="s">
        <v>218</v>
      </c>
      <c r="F2533">
        <v>53</v>
      </c>
      <c r="G2533">
        <v>2</v>
      </c>
      <c r="H2533">
        <v>152</v>
      </c>
      <c r="I2533">
        <v>160</v>
      </c>
      <c r="J2533" t="s">
        <v>10728</v>
      </c>
      <c r="K2533" t="s">
        <v>10729</v>
      </c>
      <c r="L2533" t="s">
        <v>120</v>
      </c>
      <c r="M2533" s="34"/>
      <c r="N2533" s="34"/>
      <c r="O2533" s="34"/>
      <c r="P2533" s="1" t="s">
        <v>122</v>
      </c>
      <c r="Q2533" s="1" t="str">
        <f t="shared" si="215"/>
        <v>include</v>
      </c>
      <c r="R2533" s="1" t="s">
        <v>123</v>
      </c>
      <c r="S2533" s="1" t="s">
        <v>122</v>
      </c>
      <c r="T2533" s="1" t="str">
        <f t="shared" si="216"/>
        <v>include</v>
      </c>
      <c r="U2533" s="1" t="s">
        <v>124</v>
      </c>
      <c r="V2533" s="41" t="str">
        <f t="shared" si="217"/>
        <v>include</v>
      </c>
      <c r="W2533" s="1" t="s">
        <v>143</v>
      </c>
      <c r="X2533" s="1" t="str">
        <f t="shared" si="218"/>
        <v>exclude_abstract</v>
      </c>
      <c r="Y2533" s="1" t="s">
        <v>123</v>
      </c>
      <c r="Z2533" s="1"/>
      <c r="AA2533" s="1"/>
      <c r="AB2533" s="1"/>
      <c r="AC2533" s="41" t="str">
        <f t="shared" si="219"/>
        <v>exclude_abstract</v>
      </c>
      <c r="AD2533" s="1"/>
      <c r="AE2533" s="1"/>
      <c r="AF2533" s="1"/>
      <c r="AG2533" s="1"/>
      <c r="AH2533" s="1"/>
      <c r="AI2533" s="1"/>
      <c r="AJ2533" s="41"/>
      <c r="AO2533" s="34"/>
      <c r="AP2533" s="34"/>
      <c r="AQ2533" s="34"/>
      <c r="AR2533" s="34"/>
    </row>
    <row r="2534" spans="1:44" ht="14.7" hidden="1" customHeight="1" x14ac:dyDescent="0.3">
      <c r="A2534">
        <v>2533</v>
      </c>
      <c r="B2534" t="s">
        <v>10730</v>
      </c>
      <c r="C2534">
        <v>2001</v>
      </c>
      <c r="D2534" t="s">
        <v>10731</v>
      </c>
      <c r="E2534" t="s">
        <v>203</v>
      </c>
      <c r="F2534">
        <v>92</v>
      </c>
      <c r="G2534">
        <v>3</v>
      </c>
      <c r="H2534">
        <v>459</v>
      </c>
      <c r="I2534">
        <v>466</v>
      </c>
      <c r="J2534" t="s">
        <v>10732</v>
      </c>
      <c r="K2534" t="s">
        <v>10733</v>
      </c>
      <c r="L2534" t="s">
        <v>120</v>
      </c>
      <c r="M2534" s="34"/>
      <c r="N2534" s="34"/>
      <c r="O2534" s="34"/>
      <c r="P2534" s="1" t="s">
        <v>122</v>
      </c>
      <c r="Q2534" s="1" t="str">
        <f t="shared" si="215"/>
        <v>include</v>
      </c>
      <c r="R2534" s="1" t="s">
        <v>123</v>
      </c>
      <c r="S2534" s="1" t="s">
        <v>122</v>
      </c>
      <c r="T2534" s="1" t="str">
        <f t="shared" si="216"/>
        <v>include</v>
      </c>
      <c r="U2534" s="1" t="s">
        <v>124</v>
      </c>
      <c r="V2534" s="41" t="str">
        <f t="shared" si="217"/>
        <v>include</v>
      </c>
      <c r="W2534" s="1" t="s">
        <v>143</v>
      </c>
      <c r="X2534" s="1" t="str">
        <f t="shared" si="218"/>
        <v>exclude_abstract</v>
      </c>
      <c r="Y2534" s="1" t="s">
        <v>123</v>
      </c>
      <c r="Z2534" s="1"/>
      <c r="AA2534" s="1"/>
      <c r="AB2534" s="1"/>
      <c r="AC2534" s="41" t="str">
        <f t="shared" si="219"/>
        <v>exclude_abstract</v>
      </c>
      <c r="AD2534" s="1"/>
      <c r="AE2534" s="1"/>
      <c r="AF2534" s="1"/>
      <c r="AG2534" s="1"/>
      <c r="AH2534" s="1"/>
      <c r="AI2534" s="1"/>
      <c r="AJ2534" s="41"/>
      <c r="AO2534" s="34"/>
      <c r="AP2534" s="34"/>
      <c r="AQ2534" s="34"/>
      <c r="AR2534" s="34"/>
    </row>
    <row r="2535" spans="1:44" ht="14.7" hidden="1" customHeight="1" x14ac:dyDescent="0.3">
      <c r="A2535">
        <v>2534</v>
      </c>
      <c r="B2535" t="s">
        <v>10734</v>
      </c>
      <c r="C2535">
        <v>1994</v>
      </c>
      <c r="D2535" t="s">
        <v>10735</v>
      </c>
      <c r="E2535" t="s">
        <v>335</v>
      </c>
      <c r="F2535">
        <v>75</v>
      </c>
      <c r="G2535">
        <v>4</v>
      </c>
      <c r="H2535">
        <v>945</v>
      </c>
      <c r="I2535">
        <v>955</v>
      </c>
      <c r="J2535" t="s">
        <v>10736</v>
      </c>
      <c r="K2535" t="s">
        <v>10737</v>
      </c>
      <c r="L2535" t="s">
        <v>120</v>
      </c>
      <c r="M2535" s="34"/>
      <c r="N2535" s="34"/>
      <c r="O2535" s="34"/>
      <c r="P2535" s="1" t="s">
        <v>178</v>
      </c>
      <c r="Q2535" s="1" t="str">
        <f t="shared" si="215"/>
        <v>exclude_title</v>
      </c>
      <c r="R2535" s="1" t="s">
        <v>123</v>
      </c>
      <c r="S2535" s="1" t="s">
        <v>122</v>
      </c>
      <c r="T2535" s="1" t="str">
        <f t="shared" si="216"/>
        <v>include</v>
      </c>
      <c r="U2535" s="1" t="s">
        <v>124</v>
      </c>
      <c r="V2535" s="41" t="str">
        <f t="shared" si="217"/>
        <v>include</v>
      </c>
      <c r="W2535" s="1" t="s">
        <v>156</v>
      </c>
      <c r="X2535" s="1" t="str">
        <f t="shared" si="218"/>
        <v>exclude_abstract</v>
      </c>
      <c r="Y2535" s="1" t="s">
        <v>123</v>
      </c>
      <c r="Z2535" s="1"/>
      <c r="AA2535" s="1"/>
      <c r="AB2535" s="1"/>
      <c r="AC2535" s="41" t="str">
        <f t="shared" si="219"/>
        <v>exclude_abstract</v>
      </c>
      <c r="AD2535" s="1"/>
      <c r="AE2535" s="1"/>
      <c r="AF2535" s="1"/>
      <c r="AG2535" s="1"/>
      <c r="AH2535" s="1"/>
      <c r="AI2535" s="1"/>
      <c r="AJ2535" s="41"/>
      <c r="AO2535" s="34"/>
      <c r="AP2535" s="34"/>
      <c r="AQ2535" s="34"/>
      <c r="AR2535" s="34"/>
    </row>
    <row r="2536" spans="1:44" ht="14.7" hidden="1" customHeight="1" x14ac:dyDescent="0.3">
      <c r="A2536">
        <v>2535</v>
      </c>
      <c r="B2536" t="s">
        <v>10738</v>
      </c>
      <c r="C2536">
        <v>1999</v>
      </c>
      <c r="D2536" t="s">
        <v>10739</v>
      </c>
      <c r="E2536" t="s">
        <v>654</v>
      </c>
      <c r="F2536">
        <v>18</v>
      </c>
      <c r="G2536">
        <v>3</v>
      </c>
      <c r="H2536">
        <v>370</v>
      </c>
      <c r="I2536">
        <v>380</v>
      </c>
      <c r="J2536" t="s">
        <v>10740</v>
      </c>
      <c r="K2536" t="s">
        <v>10741</v>
      </c>
      <c r="L2536" t="s">
        <v>120</v>
      </c>
      <c r="M2536" s="34"/>
      <c r="N2536" s="34"/>
      <c r="O2536" s="34"/>
      <c r="P2536" s="1" t="s">
        <v>178</v>
      </c>
      <c r="Q2536" s="1" t="str">
        <f t="shared" si="215"/>
        <v>exclude_title</v>
      </c>
      <c r="R2536" s="1" t="s">
        <v>123</v>
      </c>
      <c r="S2536" s="1" t="s">
        <v>122</v>
      </c>
      <c r="T2536" s="1" t="str">
        <f t="shared" si="216"/>
        <v>include</v>
      </c>
      <c r="U2536" s="1" t="s">
        <v>124</v>
      </c>
      <c r="V2536" s="41" t="str">
        <f t="shared" si="217"/>
        <v>include</v>
      </c>
      <c r="W2536" s="1" t="s">
        <v>156</v>
      </c>
      <c r="X2536" s="1" t="str">
        <f t="shared" si="218"/>
        <v>exclude_abstract</v>
      </c>
      <c r="Y2536" s="1" t="s">
        <v>123</v>
      </c>
      <c r="Z2536" s="1"/>
      <c r="AA2536" s="1"/>
      <c r="AB2536" s="1"/>
      <c r="AC2536" s="41" t="str">
        <f t="shared" si="219"/>
        <v>exclude_abstract</v>
      </c>
      <c r="AD2536" s="1"/>
      <c r="AE2536" s="1"/>
      <c r="AF2536" s="1"/>
      <c r="AG2536" s="1"/>
      <c r="AH2536" s="1"/>
      <c r="AI2536" s="1"/>
      <c r="AJ2536" s="41"/>
      <c r="AO2536" s="34"/>
      <c r="AP2536" s="34"/>
      <c r="AQ2536" s="34"/>
      <c r="AR2536" s="34"/>
    </row>
    <row r="2537" spans="1:44" ht="14.7" hidden="1" customHeight="1" x14ac:dyDescent="0.3">
      <c r="A2537">
        <v>2536</v>
      </c>
      <c r="B2537" t="s">
        <v>10742</v>
      </c>
      <c r="C2537">
        <v>2012</v>
      </c>
      <c r="D2537" t="s">
        <v>10743</v>
      </c>
      <c r="E2537" t="s">
        <v>10744</v>
      </c>
      <c r="F2537">
        <v>90</v>
      </c>
      <c r="G2537">
        <v>3</v>
      </c>
      <c r="H2537">
        <v>905</v>
      </c>
      <c r="I2537">
        <v>913</v>
      </c>
      <c r="J2537" t="s">
        <v>10745</v>
      </c>
      <c r="K2537" t="s">
        <v>10746</v>
      </c>
      <c r="L2537" t="s">
        <v>120</v>
      </c>
      <c r="M2537" s="34"/>
      <c r="N2537" s="34"/>
      <c r="O2537" s="34"/>
      <c r="P2537" s="1" t="s">
        <v>178</v>
      </c>
      <c r="Q2537" s="1" t="str">
        <f t="shared" si="215"/>
        <v>exclude_title</v>
      </c>
      <c r="R2537" s="1" t="s">
        <v>123</v>
      </c>
      <c r="S2537" s="1" t="s">
        <v>122</v>
      </c>
      <c r="T2537" s="1" t="str">
        <f t="shared" si="216"/>
        <v>include</v>
      </c>
      <c r="U2537" s="1" t="s">
        <v>124</v>
      </c>
      <c r="V2537" s="41" t="str">
        <f t="shared" si="217"/>
        <v>include</v>
      </c>
      <c r="W2537" s="1" t="s">
        <v>156</v>
      </c>
      <c r="X2537" s="1" t="str">
        <f t="shared" si="218"/>
        <v>exclude_abstract</v>
      </c>
      <c r="Y2537" s="1" t="s">
        <v>123</v>
      </c>
      <c r="Z2537" s="1"/>
      <c r="AA2537" s="1"/>
      <c r="AB2537" s="1"/>
      <c r="AC2537" s="41" t="str">
        <f t="shared" si="219"/>
        <v>exclude_abstract</v>
      </c>
      <c r="AD2537" s="1"/>
      <c r="AE2537" s="1"/>
      <c r="AF2537" s="1"/>
      <c r="AG2537" s="1"/>
      <c r="AH2537" s="1"/>
      <c r="AI2537" s="1"/>
      <c r="AJ2537" s="41"/>
      <c r="AO2537" s="34"/>
      <c r="AP2537" s="34"/>
      <c r="AQ2537" s="34"/>
      <c r="AR2537" s="34"/>
    </row>
    <row r="2538" spans="1:44" ht="14.7" hidden="1" customHeight="1" x14ac:dyDescent="0.3">
      <c r="A2538">
        <v>2537</v>
      </c>
      <c r="B2538" t="s">
        <v>10747</v>
      </c>
      <c r="C2538">
        <v>2002</v>
      </c>
      <c r="D2538" t="s">
        <v>10748</v>
      </c>
      <c r="E2538" t="s">
        <v>203</v>
      </c>
      <c r="F2538">
        <v>96</v>
      </c>
      <c r="G2538">
        <v>2</v>
      </c>
      <c r="H2538">
        <v>273</v>
      </c>
      <c r="I2538">
        <v>280</v>
      </c>
      <c r="J2538" t="s">
        <v>10749</v>
      </c>
      <c r="K2538" t="s">
        <v>10750</v>
      </c>
      <c r="L2538" t="s">
        <v>120</v>
      </c>
      <c r="M2538" s="34"/>
      <c r="N2538" s="34"/>
      <c r="O2538" s="34" t="s">
        <v>121</v>
      </c>
      <c r="P2538" s="1" t="s">
        <v>122</v>
      </c>
      <c r="Q2538" s="1" t="str">
        <f t="shared" si="215"/>
        <v>include</v>
      </c>
      <c r="R2538" s="1" t="s">
        <v>123</v>
      </c>
      <c r="S2538" s="1" t="s">
        <v>122</v>
      </c>
      <c r="T2538" s="1" t="str">
        <f t="shared" si="216"/>
        <v>include</v>
      </c>
      <c r="U2538" s="1" t="s">
        <v>124</v>
      </c>
      <c r="V2538" s="41" t="str">
        <f t="shared" si="217"/>
        <v>include</v>
      </c>
      <c r="W2538" s="1" t="s">
        <v>122</v>
      </c>
      <c r="X2538" s="1" t="str">
        <f t="shared" si="218"/>
        <v>include</v>
      </c>
      <c r="Y2538" s="1" t="s">
        <v>123</v>
      </c>
      <c r="Z2538" s="1"/>
      <c r="AA2538" s="1"/>
      <c r="AB2538" s="1"/>
      <c r="AC2538" s="41" t="str">
        <f t="shared" si="219"/>
        <v>include</v>
      </c>
      <c r="AD2538" s="1" t="s">
        <v>240</v>
      </c>
      <c r="AE2538" s="1"/>
      <c r="AF2538" s="1" t="s">
        <v>124</v>
      </c>
      <c r="AG2538" s="1"/>
      <c r="AH2538" s="1"/>
      <c r="AI2538" s="1"/>
      <c r="AJ2538" s="41" t="str">
        <f>IF(AD2538=AG2538,AD2538, (IF(AG2538=0, AD2538,"different!")))</f>
        <v>exclude_population_habitat</v>
      </c>
      <c r="AK2538" t="s">
        <v>124</v>
      </c>
      <c r="AL2538" t="s">
        <v>126</v>
      </c>
      <c r="AN2538" t="s">
        <v>10751</v>
      </c>
      <c r="AO2538" s="34"/>
      <c r="AP2538" s="34"/>
      <c r="AQ2538" s="34"/>
      <c r="AR2538" s="34"/>
    </row>
    <row r="2539" spans="1:44" ht="14.7" hidden="1" customHeight="1" x14ac:dyDescent="0.3">
      <c r="A2539">
        <v>2538</v>
      </c>
      <c r="B2539" t="s">
        <v>10752</v>
      </c>
      <c r="C2539">
        <v>2016</v>
      </c>
      <c r="D2539" t="s">
        <v>10753</v>
      </c>
      <c r="E2539" t="s">
        <v>335</v>
      </c>
      <c r="F2539">
        <v>97</v>
      </c>
      <c r="G2539">
        <v>9</v>
      </c>
      <c r="H2539">
        <v>2319</v>
      </c>
      <c r="I2539">
        <v>2330</v>
      </c>
      <c r="J2539" t="s">
        <v>10754</v>
      </c>
      <c r="K2539" t="s">
        <v>10755</v>
      </c>
      <c r="L2539" t="s">
        <v>120</v>
      </c>
      <c r="M2539" s="34"/>
      <c r="N2539" s="34"/>
      <c r="O2539" s="34"/>
      <c r="P2539" s="1" t="s">
        <v>133</v>
      </c>
      <c r="Q2539" s="1" t="str">
        <f t="shared" si="215"/>
        <v>exclude_title</v>
      </c>
      <c r="R2539" s="1" t="s">
        <v>123</v>
      </c>
      <c r="S2539" s="1" t="s">
        <v>133</v>
      </c>
      <c r="T2539" s="1" t="str">
        <f t="shared" si="216"/>
        <v>exclude_title</v>
      </c>
      <c r="U2539" s="1" t="s">
        <v>124</v>
      </c>
      <c r="V2539" s="41" t="str">
        <f t="shared" si="217"/>
        <v>exclude_title</v>
      </c>
      <c r="W2539" s="1"/>
      <c r="X2539" s="1"/>
      <c r="Y2539" s="1"/>
      <c r="Z2539" s="1"/>
      <c r="AA2539" s="1"/>
      <c r="AB2539" s="1"/>
      <c r="AC2539" s="41"/>
      <c r="AD2539" s="1"/>
      <c r="AE2539" s="1"/>
      <c r="AF2539" s="1"/>
      <c r="AG2539" s="1"/>
      <c r="AH2539" s="1"/>
      <c r="AI2539" s="1"/>
      <c r="AJ2539" s="41"/>
      <c r="AO2539" s="34"/>
      <c r="AP2539" s="34"/>
      <c r="AQ2539" s="34"/>
      <c r="AR2539" s="34"/>
    </row>
    <row r="2540" spans="1:44" ht="14.7" hidden="1" customHeight="1" x14ac:dyDescent="0.3">
      <c r="A2540">
        <v>2539</v>
      </c>
      <c r="B2540" t="s">
        <v>10756</v>
      </c>
      <c r="C2540">
        <v>2001</v>
      </c>
      <c r="D2540" t="s">
        <v>10757</v>
      </c>
      <c r="E2540" t="s">
        <v>3277</v>
      </c>
      <c r="F2540">
        <v>48</v>
      </c>
      <c r="G2540" t="s">
        <v>896</v>
      </c>
      <c r="H2540">
        <v>427</v>
      </c>
      <c r="I2540">
        <v>440</v>
      </c>
      <c r="J2540" t="s">
        <v>10758</v>
      </c>
      <c r="K2540" t="s">
        <v>10759</v>
      </c>
      <c r="L2540" t="s">
        <v>120</v>
      </c>
      <c r="M2540" s="34"/>
      <c r="N2540" s="34"/>
      <c r="O2540" s="34"/>
      <c r="P2540" s="1" t="s">
        <v>133</v>
      </c>
      <c r="Q2540" s="1" t="str">
        <f t="shared" si="215"/>
        <v>exclude_title</v>
      </c>
      <c r="R2540" s="1" t="s">
        <v>123</v>
      </c>
      <c r="S2540" s="1" t="s">
        <v>133</v>
      </c>
      <c r="T2540" s="1" t="str">
        <f t="shared" si="216"/>
        <v>exclude_title</v>
      </c>
      <c r="U2540" s="1" t="s">
        <v>124</v>
      </c>
      <c r="V2540" s="41" t="str">
        <f t="shared" si="217"/>
        <v>exclude_title</v>
      </c>
      <c r="W2540" s="1"/>
      <c r="X2540" s="1"/>
      <c r="Y2540" s="1"/>
      <c r="Z2540" s="1"/>
      <c r="AA2540" s="1"/>
      <c r="AB2540" s="1"/>
      <c r="AC2540" s="41"/>
      <c r="AD2540" s="1"/>
      <c r="AE2540" s="1"/>
      <c r="AF2540" s="1"/>
      <c r="AG2540" s="1"/>
      <c r="AH2540" s="1"/>
      <c r="AI2540" s="1"/>
      <c r="AJ2540" s="41"/>
      <c r="AO2540" s="34"/>
      <c r="AP2540" s="34"/>
      <c r="AQ2540" s="34"/>
      <c r="AR2540" s="34"/>
    </row>
    <row r="2541" spans="1:44" ht="14.7" hidden="1" customHeight="1" x14ac:dyDescent="0.3">
      <c r="A2541">
        <v>2540</v>
      </c>
      <c r="B2541" t="s">
        <v>10760</v>
      </c>
      <c r="C2541">
        <v>2014</v>
      </c>
      <c r="D2541" t="s">
        <v>10761</v>
      </c>
      <c r="E2541" t="s">
        <v>597</v>
      </c>
      <c r="F2541">
        <v>25</v>
      </c>
      <c r="G2541">
        <v>4</v>
      </c>
      <c r="H2541">
        <v>1004</v>
      </c>
      <c r="I2541">
        <v>1014</v>
      </c>
      <c r="J2541" t="s">
        <v>10762</v>
      </c>
      <c r="K2541" t="s">
        <v>10763</v>
      </c>
      <c r="L2541" t="s">
        <v>120</v>
      </c>
      <c r="M2541" s="34"/>
      <c r="N2541" s="34"/>
      <c r="O2541" s="34"/>
      <c r="P2541" s="1" t="s">
        <v>122</v>
      </c>
      <c r="Q2541" s="1" t="str">
        <f t="shared" si="215"/>
        <v>include</v>
      </c>
      <c r="R2541" s="1" t="s">
        <v>123</v>
      </c>
      <c r="S2541" s="1" t="s">
        <v>122</v>
      </c>
      <c r="T2541" s="1" t="str">
        <f t="shared" si="216"/>
        <v>include</v>
      </c>
      <c r="U2541" s="1" t="s">
        <v>124</v>
      </c>
      <c r="V2541" s="41" t="str">
        <f t="shared" si="217"/>
        <v>include</v>
      </c>
      <c r="W2541" s="1" t="s">
        <v>143</v>
      </c>
      <c r="X2541" s="1" t="str">
        <f>IF(OR(W2541="include",W2541="no_abstract_available"),"include", IF(W2541="duplicate","duplicate", IF(W2541="correction/reply","correction/reply", "exclude_abstract")))</f>
        <v>exclude_abstract</v>
      </c>
      <c r="Y2541" s="1" t="s">
        <v>123</v>
      </c>
      <c r="Z2541" s="1"/>
      <c r="AA2541" s="1"/>
      <c r="AB2541" s="1"/>
      <c r="AC2541" s="41" t="str">
        <f>IF(X2541=AA2541,X2541,IF(OR(X2541="include",AA2541="include"),"include",IF(OR(X2541="duplicate",AA2541="duplicate"),"duplicate",IF(OR(X2541="correction/reply",AA2541="correction/reply"),"correction/reply","exclude_abstract"))))</f>
        <v>exclude_abstract</v>
      </c>
      <c r="AD2541" s="1"/>
      <c r="AE2541" s="1"/>
      <c r="AF2541" s="1"/>
      <c r="AG2541" s="1"/>
      <c r="AH2541" s="1"/>
      <c r="AI2541" s="1"/>
      <c r="AJ2541" s="41"/>
      <c r="AO2541" s="34"/>
      <c r="AP2541" s="34"/>
      <c r="AQ2541" s="34"/>
      <c r="AR2541" s="34"/>
    </row>
    <row r="2542" spans="1:44" ht="14.7" hidden="1" customHeight="1" x14ac:dyDescent="0.3">
      <c r="A2542">
        <v>2541</v>
      </c>
      <c r="B2542" t="s">
        <v>10764</v>
      </c>
      <c r="C2542">
        <v>1994</v>
      </c>
      <c r="D2542" t="s">
        <v>10765</v>
      </c>
      <c r="E2542" t="s">
        <v>218</v>
      </c>
      <c r="F2542">
        <v>47</v>
      </c>
      <c r="G2542">
        <v>2</v>
      </c>
      <c r="H2542">
        <v>115</v>
      </c>
      <c r="I2542">
        <v>123</v>
      </c>
      <c r="J2542" t="s">
        <v>130</v>
      </c>
      <c r="K2542" t="s">
        <v>10766</v>
      </c>
      <c r="L2542" t="s">
        <v>120</v>
      </c>
      <c r="M2542" s="34"/>
      <c r="N2542" s="34"/>
      <c r="O2542" s="34"/>
      <c r="P2542" s="1" t="s">
        <v>178</v>
      </c>
      <c r="Q2542" s="1" t="str">
        <f t="shared" si="215"/>
        <v>exclude_title</v>
      </c>
      <c r="R2542" s="1" t="s">
        <v>123</v>
      </c>
      <c r="S2542" s="1" t="s">
        <v>122</v>
      </c>
      <c r="T2542" s="1" t="str">
        <f t="shared" si="216"/>
        <v>include</v>
      </c>
      <c r="U2542" s="1" t="s">
        <v>124</v>
      </c>
      <c r="V2542" s="41" t="str">
        <f t="shared" si="217"/>
        <v>include</v>
      </c>
      <c r="W2542" s="1" t="s">
        <v>156</v>
      </c>
      <c r="X2542" s="1" t="str">
        <f>IF(OR(W2542="include",W2542="no_abstract_available"),"include", IF(W2542="duplicate","duplicate", IF(W2542="correction/reply","correction/reply", "exclude_abstract")))</f>
        <v>exclude_abstract</v>
      </c>
      <c r="Y2542" s="1" t="s">
        <v>123</v>
      </c>
      <c r="Z2542" s="1"/>
      <c r="AA2542" s="1"/>
      <c r="AB2542" s="1"/>
      <c r="AC2542" s="41" t="str">
        <f>IF(X2542=AA2542,X2542,IF(OR(X2542="include",AA2542="include"),"include",IF(OR(X2542="duplicate",AA2542="duplicate"),"duplicate",IF(OR(X2542="correction/reply",AA2542="correction/reply"),"correction/reply","exclude_abstract"))))</f>
        <v>exclude_abstract</v>
      </c>
      <c r="AD2542" s="1"/>
      <c r="AE2542" s="1"/>
      <c r="AF2542" s="1"/>
      <c r="AG2542" s="1"/>
      <c r="AH2542" s="1"/>
      <c r="AI2542" s="1"/>
      <c r="AJ2542" s="41"/>
      <c r="AO2542" s="34"/>
      <c r="AP2542" s="34"/>
      <c r="AQ2542" s="34"/>
      <c r="AR2542" s="34"/>
    </row>
    <row r="2543" spans="1:44" ht="14.7" hidden="1" customHeight="1" x14ac:dyDescent="0.3">
      <c r="A2543">
        <v>2542</v>
      </c>
      <c r="B2543" t="s">
        <v>10767</v>
      </c>
      <c r="C2543">
        <v>1995</v>
      </c>
      <c r="D2543" t="s">
        <v>10768</v>
      </c>
      <c r="E2543" t="s">
        <v>914</v>
      </c>
      <c r="F2543">
        <v>42</v>
      </c>
      <c r="G2543" t="s">
        <v>896</v>
      </c>
      <c r="H2543">
        <v>657</v>
      </c>
      <c r="I2543">
        <v>671</v>
      </c>
      <c r="J2543" t="s">
        <v>10769</v>
      </c>
      <c r="K2543" t="s">
        <v>10770</v>
      </c>
      <c r="L2543" t="s">
        <v>120</v>
      </c>
      <c r="M2543" s="34"/>
      <c r="N2543" s="34"/>
      <c r="O2543" s="34"/>
      <c r="P2543" s="1" t="s">
        <v>133</v>
      </c>
      <c r="Q2543" s="1" t="str">
        <f t="shared" si="215"/>
        <v>exclude_title</v>
      </c>
      <c r="R2543" s="1" t="s">
        <v>123</v>
      </c>
      <c r="S2543" s="1" t="s">
        <v>133</v>
      </c>
      <c r="T2543" s="1" t="str">
        <f t="shared" si="216"/>
        <v>exclude_title</v>
      </c>
      <c r="U2543" s="1" t="s">
        <v>124</v>
      </c>
      <c r="V2543" s="41" t="str">
        <f t="shared" si="217"/>
        <v>exclude_title</v>
      </c>
      <c r="W2543" s="1"/>
      <c r="X2543" s="1"/>
      <c r="Y2543" s="1"/>
      <c r="Z2543" s="1"/>
      <c r="AA2543" s="1"/>
      <c r="AB2543" s="1"/>
      <c r="AC2543" s="41"/>
      <c r="AD2543" s="1"/>
      <c r="AE2543" s="1"/>
      <c r="AF2543" s="1"/>
      <c r="AG2543" s="1"/>
      <c r="AH2543" s="1"/>
      <c r="AI2543" s="1"/>
      <c r="AJ2543" s="41"/>
      <c r="AO2543" s="34"/>
      <c r="AP2543" s="34"/>
      <c r="AQ2543" s="34"/>
      <c r="AR2543" s="34"/>
    </row>
    <row r="2544" spans="1:44" ht="14.7" hidden="1" customHeight="1" x14ac:dyDescent="0.3">
      <c r="A2544">
        <v>2543</v>
      </c>
      <c r="B2544" t="s">
        <v>10771</v>
      </c>
      <c r="C2544">
        <v>2002</v>
      </c>
      <c r="D2544" t="s">
        <v>10772</v>
      </c>
      <c r="E2544" t="s">
        <v>1291</v>
      </c>
      <c r="F2544">
        <v>32</v>
      </c>
      <c r="G2544">
        <v>11</v>
      </c>
      <c r="H2544">
        <v>1929</v>
      </c>
      <c r="I2544">
        <v>1934</v>
      </c>
      <c r="J2544" t="s">
        <v>10773</v>
      </c>
      <c r="K2544" t="s">
        <v>10774</v>
      </c>
      <c r="L2544" t="s">
        <v>120</v>
      </c>
      <c r="M2544" s="34"/>
      <c r="N2544" s="34"/>
      <c r="O2544" s="34"/>
      <c r="P2544" s="1" t="s">
        <v>122</v>
      </c>
      <c r="Q2544" s="1" t="str">
        <f t="shared" si="215"/>
        <v>include</v>
      </c>
      <c r="R2544" s="1" t="s">
        <v>123</v>
      </c>
      <c r="S2544" s="1" t="s">
        <v>122</v>
      </c>
      <c r="T2544" s="1" t="str">
        <f t="shared" si="216"/>
        <v>include</v>
      </c>
      <c r="U2544" s="1" t="s">
        <v>124</v>
      </c>
      <c r="V2544" s="41" t="str">
        <f t="shared" si="217"/>
        <v>include</v>
      </c>
      <c r="W2544" s="1" t="s">
        <v>143</v>
      </c>
      <c r="X2544" s="1" t="str">
        <f>IF(OR(W2544="include",W2544="no_abstract_available"),"include", IF(W2544="duplicate","duplicate", IF(W2544="correction/reply","correction/reply", "exclude_abstract")))</f>
        <v>exclude_abstract</v>
      </c>
      <c r="Y2544" s="1" t="s">
        <v>123</v>
      </c>
      <c r="Z2544" s="1"/>
      <c r="AA2544" s="1"/>
      <c r="AB2544" s="1"/>
      <c r="AC2544" s="41" t="str">
        <f>IF(X2544=AA2544,X2544,IF(OR(X2544="include",AA2544="include"),"include",IF(OR(X2544="duplicate",AA2544="duplicate"),"duplicate",IF(OR(X2544="correction/reply",AA2544="correction/reply"),"correction/reply","exclude_abstract"))))</f>
        <v>exclude_abstract</v>
      </c>
      <c r="AD2544" s="1"/>
      <c r="AE2544" s="1"/>
      <c r="AF2544" s="1"/>
      <c r="AG2544" s="1"/>
      <c r="AH2544" s="1"/>
      <c r="AI2544" s="1"/>
      <c r="AJ2544" s="41"/>
      <c r="AO2544" s="34"/>
      <c r="AP2544" s="34"/>
      <c r="AQ2544" s="34"/>
      <c r="AR2544" s="34"/>
    </row>
    <row r="2545" spans="1:44" ht="14.7" hidden="1" customHeight="1" x14ac:dyDescent="0.3">
      <c r="A2545">
        <v>2544</v>
      </c>
      <c r="B2545" t="s">
        <v>10775</v>
      </c>
      <c r="C2545">
        <v>2004</v>
      </c>
      <c r="D2545" t="s">
        <v>10776</v>
      </c>
      <c r="E2545" t="s">
        <v>136</v>
      </c>
      <c r="F2545">
        <v>41</v>
      </c>
      <c r="G2545">
        <v>2</v>
      </c>
      <c r="H2545">
        <v>315</v>
      </c>
      <c r="I2545">
        <v>334</v>
      </c>
      <c r="J2545" t="s">
        <v>10777</v>
      </c>
      <c r="K2545" t="s">
        <v>10778</v>
      </c>
      <c r="L2545" t="s">
        <v>120</v>
      </c>
      <c r="M2545" s="34"/>
      <c r="N2545" s="34"/>
      <c r="O2545" s="34"/>
      <c r="P2545" s="1" t="s">
        <v>122</v>
      </c>
      <c r="Q2545" s="1" t="str">
        <f t="shared" si="215"/>
        <v>include</v>
      </c>
      <c r="R2545" s="1" t="s">
        <v>123</v>
      </c>
      <c r="S2545" s="1" t="s">
        <v>122</v>
      </c>
      <c r="T2545" s="1" t="str">
        <f t="shared" si="216"/>
        <v>include</v>
      </c>
      <c r="U2545" s="1" t="s">
        <v>124</v>
      </c>
      <c r="V2545" s="41" t="str">
        <f t="shared" si="217"/>
        <v>include</v>
      </c>
      <c r="W2545" s="1" t="s">
        <v>156</v>
      </c>
      <c r="X2545" s="1" t="str">
        <f>IF(OR(W2545="include",W2545="no_abstract_available"),"include", IF(W2545="duplicate","duplicate", IF(W2545="correction/reply","correction/reply", "exclude_abstract")))</f>
        <v>exclude_abstract</v>
      </c>
      <c r="Y2545" s="1" t="s">
        <v>123</v>
      </c>
      <c r="Z2545" s="1"/>
      <c r="AA2545" s="1"/>
      <c r="AB2545" s="1"/>
      <c r="AC2545" s="41" t="str">
        <f>IF(X2545=AA2545,X2545,IF(OR(X2545="include",AA2545="include"),"include",IF(OR(X2545="duplicate",AA2545="duplicate"),"duplicate",IF(OR(X2545="correction/reply",AA2545="correction/reply"),"correction/reply","exclude_abstract"))))</f>
        <v>exclude_abstract</v>
      </c>
      <c r="AD2545" s="1"/>
      <c r="AE2545" s="1"/>
      <c r="AF2545" s="1"/>
      <c r="AG2545" s="1"/>
      <c r="AH2545" s="1"/>
      <c r="AI2545" s="1"/>
      <c r="AJ2545" s="41"/>
      <c r="AO2545" s="34"/>
      <c r="AP2545" s="34"/>
      <c r="AQ2545" s="34"/>
      <c r="AR2545" s="34"/>
    </row>
    <row r="2546" spans="1:44" ht="14.7" hidden="1" customHeight="1" x14ac:dyDescent="0.3">
      <c r="A2546">
        <v>2545</v>
      </c>
      <c r="B2546" t="s">
        <v>10779</v>
      </c>
      <c r="C2546">
        <v>2002</v>
      </c>
      <c r="D2546" t="s">
        <v>10780</v>
      </c>
      <c r="E2546" t="s">
        <v>10781</v>
      </c>
      <c r="F2546">
        <v>81</v>
      </c>
      <c r="G2546" t="s">
        <v>2301</v>
      </c>
      <c r="H2546">
        <v>293</v>
      </c>
      <c r="I2546">
        <v>308</v>
      </c>
      <c r="J2546" t="s">
        <v>10782</v>
      </c>
      <c r="K2546" t="s">
        <v>10783</v>
      </c>
      <c r="L2546" t="s">
        <v>120</v>
      </c>
      <c r="M2546" s="34"/>
      <c r="N2546" s="34"/>
      <c r="O2546" s="34"/>
      <c r="P2546" s="1" t="s">
        <v>133</v>
      </c>
      <c r="Q2546" s="1" t="str">
        <f t="shared" si="215"/>
        <v>exclude_title</v>
      </c>
      <c r="R2546" s="1" t="s">
        <v>123</v>
      </c>
      <c r="S2546" s="1" t="s">
        <v>133</v>
      </c>
      <c r="T2546" s="1" t="str">
        <f t="shared" si="216"/>
        <v>exclude_title</v>
      </c>
      <c r="U2546" s="1" t="s">
        <v>124</v>
      </c>
      <c r="V2546" s="41" t="str">
        <f t="shared" si="217"/>
        <v>exclude_title</v>
      </c>
      <c r="W2546" s="1"/>
      <c r="X2546" s="1"/>
      <c r="Y2546" s="1"/>
      <c r="Z2546" s="1"/>
      <c r="AA2546" s="1"/>
      <c r="AB2546" s="1"/>
      <c r="AC2546" s="41"/>
      <c r="AD2546" s="1"/>
      <c r="AE2546" s="1"/>
      <c r="AF2546" s="1"/>
      <c r="AG2546" s="1"/>
      <c r="AH2546" s="1"/>
      <c r="AI2546" s="1"/>
      <c r="AJ2546" s="41"/>
      <c r="AO2546" s="34"/>
      <c r="AP2546" s="34"/>
      <c r="AQ2546" s="34"/>
      <c r="AR2546" s="34"/>
    </row>
    <row r="2547" spans="1:44" ht="14.7" hidden="1" customHeight="1" x14ac:dyDescent="0.3">
      <c r="A2547">
        <v>2546</v>
      </c>
      <c r="B2547" t="s">
        <v>10784</v>
      </c>
      <c r="C2547">
        <v>1995</v>
      </c>
      <c r="D2547" t="s">
        <v>10785</v>
      </c>
      <c r="E2547" t="s">
        <v>435</v>
      </c>
      <c r="F2547">
        <v>104</v>
      </c>
      <c r="G2547">
        <v>4</v>
      </c>
      <c r="H2547">
        <v>476</v>
      </c>
      <c r="I2547">
        <v>486</v>
      </c>
      <c r="J2547" t="s">
        <v>10786</v>
      </c>
      <c r="K2547" t="s">
        <v>10787</v>
      </c>
      <c r="L2547" t="s">
        <v>120</v>
      </c>
      <c r="M2547" s="34"/>
      <c r="N2547" s="34"/>
      <c r="O2547" s="34"/>
      <c r="P2547" s="1" t="s">
        <v>178</v>
      </c>
      <c r="Q2547" s="1" t="str">
        <f t="shared" si="215"/>
        <v>exclude_title</v>
      </c>
      <c r="R2547" s="1" t="s">
        <v>123</v>
      </c>
      <c r="S2547" s="1" t="s">
        <v>133</v>
      </c>
      <c r="T2547" s="1" t="str">
        <f t="shared" si="216"/>
        <v>exclude_title</v>
      </c>
      <c r="U2547" s="1" t="s">
        <v>124</v>
      </c>
      <c r="V2547" s="41" t="str">
        <f t="shared" si="217"/>
        <v>exclude_title</v>
      </c>
      <c r="W2547" s="1"/>
      <c r="X2547" s="1"/>
      <c r="Y2547" s="1"/>
      <c r="Z2547" s="1"/>
      <c r="AA2547" s="1"/>
      <c r="AB2547" s="1"/>
      <c r="AC2547" s="41"/>
      <c r="AD2547" s="1"/>
      <c r="AE2547" s="1"/>
      <c r="AF2547" s="1"/>
      <c r="AG2547" s="1"/>
      <c r="AH2547" s="1"/>
      <c r="AI2547" s="1"/>
      <c r="AJ2547" s="41"/>
      <c r="AO2547" s="34"/>
      <c r="AP2547" s="34"/>
      <c r="AQ2547" s="34"/>
      <c r="AR2547" s="34"/>
    </row>
    <row r="2548" spans="1:44" ht="14.7" hidden="1" customHeight="1" x14ac:dyDescent="0.3">
      <c r="A2548">
        <v>2547</v>
      </c>
      <c r="B2548" t="s">
        <v>10788</v>
      </c>
      <c r="C2548">
        <v>2010</v>
      </c>
      <c r="D2548" t="s">
        <v>10789</v>
      </c>
      <c r="E2548" t="s">
        <v>769</v>
      </c>
      <c r="F2548">
        <v>365</v>
      </c>
      <c r="G2548">
        <v>1549</v>
      </c>
      <c r="H2548">
        <v>2025</v>
      </c>
      <c r="I2548">
        <v>2034</v>
      </c>
      <c r="J2548" t="s">
        <v>10790</v>
      </c>
      <c r="K2548" t="s">
        <v>10791</v>
      </c>
      <c r="L2548" t="s">
        <v>120</v>
      </c>
      <c r="M2548" s="34"/>
      <c r="N2548" s="34"/>
      <c r="O2548" s="34"/>
      <c r="P2548" s="1" t="s">
        <v>190</v>
      </c>
      <c r="Q2548" s="1" t="str">
        <f t="shared" si="215"/>
        <v>exclude_title</v>
      </c>
      <c r="R2548" s="1" t="s">
        <v>123</v>
      </c>
      <c r="S2548" s="1" t="s">
        <v>122</v>
      </c>
      <c r="T2548" s="1" t="str">
        <f t="shared" si="216"/>
        <v>include</v>
      </c>
      <c r="U2548" s="1" t="s">
        <v>124</v>
      </c>
      <c r="V2548" s="41" t="str">
        <f t="shared" si="217"/>
        <v>include</v>
      </c>
      <c r="W2548" s="1" t="s">
        <v>190</v>
      </c>
      <c r="X2548" s="1" t="str">
        <f>IF(OR(W2548="include",W2548="no_abstract_available"),"include", IF(W2548="duplicate","duplicate", IF(W2548="correction/reply","correction/reply", "exclude_abstract")))</f>
        <v>exclude_abstract</v>
      </c>
      <c r="Y2548" s="1" t="s">
        <v>123</v>
      </c>
      <c r="Z2548" s="1"/>
      <c r="AA2548" s="1"/>
      <c r="AB2548" s="1"/>
      <c r="AC2548" s="41" t="str">
        <f>IF(X2548=AA2548,X2548,IF(OR(X2548="include",AA2548="include"),"include",IF(OR(X2548="duplicate",AA2548="duplicate"),"duplicate",IF(OR(X2548="correction/reply",AA2548="correction/reply"),"correction/reply","exclude_abstract"))))</f>
        <v>exclude_abstract</v>
      </c>
      <c r="AD2548" s="1"/>
      <c r="AE2548" s="1"/>
      <c r="AF2548" s="1"/>
      <c r="AG2548" s="1"/>
      <c r="AH2548" s="1"/>
      <c r="AI2548" s="1"/>
      <c r="AJ2548" s="41"/>
      <c r="AO2548" s="34"/>
      <c r="AP2548" s="34"/>
      <c r="AQ2548" s="34"/>
      <c r="AR2548" s="34"/>
    </row>
    <row r="2549" spans="1:44" ht="14.7" hidden="1" customHeight="1" x14ac:dyDescent="0.3">
      <c r="A2549">
        <v>2548</v>
      </c>
      <c r="B2549" t="s">
        <v>10792</v>
      </c>
      <c r="C2549">
        <v>1999</v>
      </c>
      <c r="D2549" t="s">
        <v>10793</v>
      </c>
      <c r="E2549" t="s">
        <v>1291</v>
      </c>
      <c r="F2549">
        <v>29</v>
      </c>
      <c r="G2549">
        <v>12</v>
      </c>
      <c r="H2549">
        <v>1841</v>
      </c>
      <c r="I2549">
        <v>1846</v>
      </c>
      <c r="J2549" t="s">
        <v>10794</v>
      </c>
      <c r="K2549" t="s">
        <v>10795</v>
      </c>
      <c r="L2549" t="s">
        <v>120</v>
      </c>
      <c r="M2549" s="34"/>
      <c r="N2549" s="34"/>
      <c r="O2549" s="34"/>
      <c r="P2549" s="1" t="s">
        <v>122</v>
      </c>
      <c r="Q2549" s="1" t="str">
        <f t="shared" si="215"/>
        <v>include</v>
      </c>
      <c r="R2549" s="1" t="s">
        <v>123</v>
      </c>
      <c r="S2549" s="1" t="s">
        <v>122</v>
      </c>
      <c r="T2549" s="1" t="str">
        <f t="shared" si="216"/>
        <v>include</v>
      </c>
      <c r="U2549" s="1" t="s">
        <v>124</v>
      </c>
      <c r="V2549" s="41" t="str">
        <f t="shared" si="217"/>
        <v>include</v>
      </c>
      <c r="W2549" s="1" t="s">
        <v>190</v>
      </c>
      <c r="X2549" s="1" t="str">
        <f>IF(OR(W2549="include",W2549="no_abstract_available"),"include", IF(W2549="duplicate","duplicate", IF(W2549="correction/reply","correction/reply", "exclude_abstract")))</f>
        <v>exclude_abstract</v>
      </c>
      <c r="Y2549" s="1" t="s">
        <v>123</v>
      </c>
      <c r="Z2549" s="1"/>
      <c r="AA2549" s="1"/>
      <c r="AB2549" s="1"/>
      <c r="AC2549" s="41" t="str">
        <f>IF(X2549=AA2549,X2549,IF(OR(X2549="include",AA2549="include"),"include",IF(OR(X2549="duplicate",AA2549="duplicate"),"duplicate",IF(OR(X2549="correction/reply",AA2549="correction/reply"),"correction/reply","exclude_abstract"))))</f>
        <v>exclude_abstract</v>
      </c>
      <c r="AD2549" s="1"/>
      <c r="AE2549" s="1"/>
      <c r="AF2549" s="1"/>
      <c r="AG2549" s="1"/>
      <c r="AH2549" s="1"/>
      <c r="AI2549" s="1"/>
      <c r="AJ2549" s="41"/>
      <c r="AO2549" s="34"/>
      <c r="AP2549" s="34"/>
      <c r="AQ2549" s="34"/>
      <c r="AR2549" s="34"/>
    </row>
    <row r="2550" spans="1:44" ht="14.7" hidden="1" customHeight="1" x14ac:dyDescent="0.3">
      <c r="A2550">
        <v>2549</v>
      </c>
      <c r="B2550" t="s">
        <v>10796</v>
      </c>
      <c r="C2550">
        <v>2018</v>
      </c>
      <c r="D2550" t="s">
        <v>10797</v>
      </c>
      <c r="E2550" t="s">
        <v>10798</v>
      </c>
      <c r="F2550">
        <v>24</v>
      </c>
      <c r="G2550" t="s">
        <v>130</v>
      </c>
      <c r="H2550">
        <v>14</v>
      </c>
      <c r="I2550">
        <v>29</v>
      </c>
      <c r="J2550" t="s">
        <v>10799</v>
      </c>
      <c r="K2550" t="s">
        <v>10800</v>
      </c>
      <c r="L2550" t="s">
        <v>120</v>
      </c>
      <c r="M2550" s="34"/>
      <c r="N2550" s="34"/>
      <c r="O2550" s="34"/>
      <c r="P2550" s="1" t="s">
        <v>155</v>
      </c>
      <c r="Q2550" s="1" t="str">
        <f t="shared" si="215"/>
        <v>exclude_title</v>
      </c>
      <c r="R2550" s="1" t="s">
        <v>123</v>
      </c>
      <c r="S2550" s="1" t="s">
        <v>122</v>
      </c>
      <c r="T2550" s="1" t="str">
        <f t="shared" si="216"/>
        <v>include</v>
      </c>
      <c r="U2550" s="1" t="s">
        <v>124</v>
      </c>
      <c r="V2550" s="41" t="str">
        <f t="shared" si="217"/>
        <v>include</v>
      </c>
      <c r="W2550" s="1" t="s">
        <v>143</v>
      </c>
      <c r="X2550" s="1" t="str">
        <f>IF(OR(W2550="include",W2550="no_abstract_available"),"include", IF(W2550="duplicate","duplicate", IF(W2550="correction/reply","correction/reply", "exclude_abstract")))</f>
        <v>exclude_abstract</v>
      </c>
      <c r="Y2550" s="1" t="s">
        <v>123</v>
      </c>
      <c r="Z2550" s="1"/>
      <c r="AA2550" s="1"/>
      <c r="AB2550" s="1"/>
      <c r="AC2550" s="41" t="str">
        <f>IF(X2550=AA2550,X2550,IF(OR(X2550="include",AA2550="include"),"include",IF(OR(X2550="duplicate",AA2550="duplicate"),"duplicate",IF(OR(X2550="correction/reply",AA2550="correction/reply"),"correction/reply","exclude_abstract"))))</f>
        <v>exclude_abstract</v>
      </c>
      <c r="AD2550" s="1"/>
      <c r="AE2550" s="1"/>
      <c r="AF2550" s="1"/>
      <c r="AG2550" s="1"/>
      <c r="AH2550" s="1"/>
      <c r="AI2550" s="1"/>
      <c r="AJ2550" s="41"/>
      <c r="AO2550" s="34"/>
      <c r="AP2550" s="34"/>
      <c r="AQ2550" s="34"/>
      <c r="AR2550" s="34"/>
    </row>
    <row r="2551" spans="1:44" ht="14.7" hidden="1" customHeight="1" x14ac:dyDescent="0.3">
      <c r="A2551">
        <v>2550</v>
      </c>
      <c r="B2551" t="s">
        <v>10801</v>
      </c>
      <c r="C2551">
        <v>2004</v>
      </c>
      <c r="D2551" t="s">
        <v>10802</v>
      </c>
      <c r="E2551" t="s">
        <v>435</v>
      </c>
      <c r="F2551">
        <v>141</v>
      </c>
      <c r="G2551">
        <v>1</v>
      </c>
      <c r="H2551">
        <v>47</v>
      </c>
      <c r="I2551">
        <v>56</v>
      </c>
      <c r="J2551" t="s">
        <v>10803</v>
      </c>
      <c r="K2551" t="s">
        <v>10804</v>
      </c>
      <c r="L2551" t="s">
        <v>120</v>
      </c>
      <c r="M2551" s="34"/>
      <c r="N2551" s="34"/>
      <c r="O2551" s="34"/>
      <c r="P2551" s="1" t="s">
        <v>178</v>
      </c>
      <c r="Q2551" s="1" t="str">
        <f t="shared" si="215"/>
        <v>exclude_title</v>
      </c>
      <c r="R2551" s="1" t="s">
        <v>123</v>
      </c>
      <c r="S2551" s="1" t="s">
        <v>122</v>
      </c>
      <c r="T2551" s="1" t="str">
        <f t="shared" si="216"/>
        <v>include</v>
      </c>
      <c r="U2551" s="1" t="s">
        <v>124</v>
      </c>
      <c r="V2551" s="41" t="str">
        <f t="shared" si="217"/>
        <v>include</v>
      </c>
      <c r="W2551" s="1" t="s">
        <v>156</v>
      </c>
      <c r="X2551" s="1" t="str">
        <f>IF(OR(W2551="include",W2551="no_abstract_available"),"include", IF(W2551="duplicate","duplicate", IF(W2551="correction/reply","correction/reply", "exclude_abstract")))</f>
        <v>exclude_abstract</v>
      </c>
      <c r="Y2551" s="1" t="s">
        <v>123</v>
      </c>
      <c r="Z2551" s="1"/>
      <c r="AA2551" s="1"/>
      <c r="AB2551" s="1"/>
      <c r="AC2551" s="41" t="str">
        <f>IF(X2551=AA2551,X2551,IF(OR(X2551="include",AA2551="include"),"include",IF(OR(X2551="duplicate",AA2551="duplicate"),"duplicate",IF(OR(X2551="correction/reply",AA2551="correction/reply"),"correction/reply","exclude_abstract"))))</f>
        <v>exclude_abstract</v>
      </c>
      <c r="AD2551" s="1"/>
      <c r="AE2551" s="1"/>
      <c r="AF2551" s="1"/>
      <c r="AG2551" s="1"/>
      <c r="AH2551" s="1"/>
      <c r="AI2551" s="1"/>
      <c r="AJ2551" s="41"/>
      <c r="AO2551" s="34"/>
      <c r="AP2551" s="34"/>
      <c r="AQ2551" s="34"/>
      <c r="AR2551" s="34"/>
    </row>
    <row r="2552" spans="1:44" ht="14.7" hidden="1" customHeight="1" x14ac:dyDescent="0.3">
      <c r="A2552">
        <v>2551</v>
      </c>
      <c r="B2552" t="s">
        <v>10805</v>
      </c>
      <c r="C2552">
        <v>1999</v>
      </c>
      <c r="D2552" t="s">
        <v>10806</v>
      </c>
      <c r="E2552" t="s">
        <v>5605</v>
      </c>
      <c r="F2552">
        <v>12</v>
      </c>
      <c r="G2552">
        <v>3</v>
      </c>
      <c r="H2552">
        <v>471</v>
      </c>
      <c r="I2552">
        <v>482</v>
      </c>
      <c r="J2552" t="s">
        <v>130</v>
      </c>
      <c r="K2552" t="s">
        <v>10807</v>
      </c>
      <c r="L2552" t="s">
        <v>120</v>
      </c>
      <c r="M2552" s="34"/>
      <c r="N2552" s="34"/>
      <c r="O2552" s="34"/>
      <c r="P2552" s="1" t="s">
        <v>178</v>
      </c>
      <c r="Q2552" s="1" t="str">
        <f t="shared" si="215"/>
        <v>exclude_title</v>
      </c>
      <c r="R2552" s="1" t="s">
        <v>123</v>
      </c>
      <c r="S2552" s="1" t="s">
        <v>122</v>
      </c>
      <c r="T2552" s="1" t="str">
        <f t="shared" si="216"/>
        <v>include</v>
      </c>
      <c r="U2552" s="1" t="s">
        <v>124</v>
      </c>
      <c r="V2552" s="41" t="str">
        <f t="shared" si="217"/>
        <v>include</v>
      </c>
      <c r="W2552" s="1" t="s">
        <v>156</v>
      </c>
      <c r="X2552" s="1" t="str">
        <f>IF(OR(W2552="include",W2552="no_abstract_available"),"include", IF(W2552="duplicate","duplicate", IF(W2552="correction/reply","correction/reply", "exclude_abstract")))</f>
        <v>exclude_abstract</v>
      </c>
      <c r="Y2552" s="1" t="s">
        <v>123</v>
      </c>
      <c r="Z2552" s="1"/>
      <c r="AA2552" s="1"/>
      <c r="AB2552" s="1"/>
      <c r="AC2552" s="41" t="str">
        <f>IF(X2552=AA2552,X2552,IF(OR(X2552="include",AA2552="include"),"include",IF(OR(X2552="duplicate",AA2552="duplicate"),"duplicate",IF(OR(X2552="correction/reply",AA2552="correction/reply"),"correction/reply","exclude_abstract"))))</f>
        <v>exclude_abstract</v>
      </c>
      <c r="AD2552" s="1"/>
      <c r="AE2552" s="1"/>
      <c r="AF2552" s="1"/>
      <c r="AG2552" s="1"/>
      <c r="AH2552" s="1"/>
      <c r="AI2552" s="1"/>
      <c r="AJ2552" s="41"/>
      <c r="AO2552" s="34"/>
      <c r="AP2552" s="34"/>
      <c r="AQ2552" s="34"/>
      <c r="AR2552" s="34"/>
    </row>
    <row r="2553" spans="1:44" ht="14.7" hidden="1" customHeight="1" x14ac:dyDescent="0.3">
      <c r="A2553">
        <v>2552</v>
      </c>
      <c r="B2553" t="s">
        <v>10808</v>
      </c>
      <c r="C2553">
        <v>1994</v>
      </c>
      <c r="D2553" t="s">
        <v>10809</v>
      </c>
      <c r="E2553" t="s">
        <v>2569</v>
      </c>
      <c r="F2553">
        <v>39</v>
      </c>
      <c r="G2553">
        <v>3</v>
      </c>
      <c r="H2553">
        <v>520</v>
      </c>
      <c r="I2553">
        <v>534</v>
      </c>
      <c r="J2553" t="s">
        <v>10810</v>
      </c>
      <c r="K2553" t="s">
        <v>10811</v>
      </c>
      <c r="L2553" t="s">
        <v>120</v>
      </c>
      <c r="M2553" s="34"/>
      <c r="N2553" s="34"/>
      <c r="O2553" s="34"/>
      <c r="P2553" s="1" t="s">
        <v>133</v>
      </c>
      <c r="Q2553" s="1" t="str">
        <f t="shared" si="215"/>
        <v>exclude_title</v>
      </c>
      <c r="R2553" s="1" t="s">
        <v>123</v>
      </c>
      <c r="S2553" s="1" t="s">
        <v>133</v>
      </c>
      <c r="T2553" s="1" t="str">
        <f t="shared" si="216"/>
        <v>exclude_title</v>
      </c>
      <c r="U2553" s="1" t="s">
        <v>124</v>
      </c>
      <c r="V2553" s="41" t="str">
        <f t="shared" si="217"/>
        <v>exclude_title</v>
      </c>
      <c r="W2553" s="1"/>
      <c r="X2553" s="1"/>
      <c r="Y2553" s="1"/>
      <c r="Z2553" s="1"/>
      <c r="AA2553" s="1"/>
      <c r="AB2553" s="1"/>
      <c r="AC2553" s="41"/>
      <c r="AD2553" s="1"/>
      <c r="AE2553" s="1"/>
      <c r="AF2553" s="1"/>
      <c r="AG2553" s="1"/>
      <c r="AH2553" s="1"/>
      <c r="AI2553" s="1"/>
      <c r="AJ2553" s="41"/>
      <c r="AO2553" s="34"/>
      <c r="AP2553" s="34"/>
      <c r="AQ2553" s="34"/>
      <c r="AR2553" s="34"/>
    </row>
    <row r="2554" spans="1:44" ht="14.7" hidden="1" customHeight="1" x14ac:dyDescent="0.3">
      <c r="A2554">
        <v>2553</v>
      </c>
      <c r="B2554" t="s">
        <v>10812</v>
      </c>
      <c r="C2554">
        <v>1974</v>
      </c>
      <c r="D2554" t="s">
        <v>10813</v>
      </c>
      <c r="E2554" t="s">
        <v>10814</v>
      </c>
      <c r="F2554">
        <v>57</v>
      </c>
      <c r="G2554">
        <v>11</v>
      </c>
      <c r="H2554">
        <v>1325</v>
      </c>
      <c r="I2554">
        <v>1333</v>
      </c>
      <c r="J2554" t="s">
        <v>10815</v>
      </c>
      <c r="K2554" t="s">
        <v>130</v>
      </c>
      <c r="L2554" t="s">
        <v>120</v>
      </c>
      <c r="M2554" s="34"/>
      <c r="N2554" s="34"/>
      <c r="O2554" s="34"/>
      <c r="P2554" s="1" t="s">
        <v>178</v>
      </c>
      <c r="Q2554" s="1" t="str">
        <f t="shared" si="215"/>
        <v>exclude_title</v>
      </c>
      <c r="R2554" s="1" t="s">
        <v>123</v>
      </c>
      <c r="S2554" s="1" t="s">
        <v>178</v>
      </c>
      <c r="T2554" s="1" t="str">
        <f t="shared" si="216"/>
        <v>exclude_title</v>
      </c>
      <c r="U2554" s="1" t="s">
        <v>124</v>
      </c>
      <c r="V2554" s="41" t="str">
        <f t="shared" si="217"/>
        <v>exclude_title</v>
      </c>
      <c r="W2554" s="1"/>
      <c r="X2554" s="1"/>
      <c r="Y2554" s="1"/>
      <c r="Z2554" s="1"/>
      <c r="AA2554" s="1"/>
      <c r="AB2554" s="1"/>
      <c r="AC2554" s="41"/>
      <c r="AD2554" s="1"/>
      <c r="AE2554" s="1"/>
      <c r="AF2554" s="1"/>
      <c r="AG2554" s="1"/>
      <c r="AH2554" s="1"/>
      <c r="AI2554" s="1"/>
      <c r="AJ2554" s="41"/>
      <c r="AO2554" s="34"/>
      <c r="AP2554" s="34"/>
      <c r="AQ2554" s="34"/>
      <c r="AR2554" s="34"/>
    </row>
    <row r="2555" spans="1:44" ht="14.7" hidden="1" customHeight="1" x14ac:dyDescent="0.3">
      <c r="A2555">
        <v>2554</v>
      </c>
      <c r="B2555" t="s">
        <v>10816</v>
      </c>
      <c r="C2555">
        <v>2013</v>
      </c>
      <c r="D2555" t="s">
        <v>10817</v>
      </c>
      <c r="E2555" t="s">
        <v>465</v>
      </c>
      <c r="F2555">
        <v>4</v>
      </c>
      <c r="G2555">
        <v>9</v>
      </c>
      <c r="H2555" t="s">
        <v>130</v>
      </c>
      <c r="I2555" t="s">
        <v>130</v>
      </c>
      <c r="J2555" t="s">
        <v>10818</v>
      </c>
      <c r="K2555" t="s">
        <v>10819</v>
      </c>
      <c r="L2555" t="s">
        <v>120</v>
      </c>
      <c r="M2555" s="34"/>
      <c r="N2555" s="34"/>
      <c r="O2555" s="34"/>
      <c r="P2555" s="1" t="s">
        <v>122</v>
      </c>
      <c r="Q2555" s="1" t="str">
        <f t="shared" si="215"/>
        <v>include</v>
      </c>
      <c r="R2555" s="1" t="s">
        <v>123</v>
      </c>
      <c r="S2555" s="1" t="s">
        <v>122</v>
      </c>
      <c r="T2555" s="1" t="str">
        <f t="shared" si="216"/>
        <v>include</v>
      </c>
      <c r="U2555" s="1" t="s">
        <v>124</v>
      </c>
      <c r="V2555" s="41" t="str">
        <f t="shared" si="217"/>
        <v>include</v>
      </c>
      <c r="W2555" s="1" t="s">
        <v>156</v>
      </c>
      <c r="X2555" s="1" t="str">
        <f>IF(OR(W2555="include",W2555="no_abstract_available"),"include", IF(W2555="duplicate","duplicate", IF(W2555="correction/reply","correction/reply", "exclude_abstract")))</f>
        <v>exclude_abstract</v>
      </c>
      <c r="Y2555" s="1" t="s">
        <v>123</v>
      </c>
      <c r="Z2555" s="1"/>
      <c r="AA2555" s="1"/>
      <c r="AB2555" s="1"/>
      <c r="AC2555" s="41" t="str">
        <f>IF(X2555=AA2555,X2555,IF(OR(X2555="include",AA2555="include"),"include",IF(OR(X2555="duplicate",AA2555="duplicate"),"duplicate",IF(OR(X2555="correction/reply",AA2555="correction/reply"),"correction/reply","exclude_abstract"))))</f>
        <v>exclude_abstract</v>
      </c>
      <c r="AD2555" s="1"/>
      <c r="AE2555" s="1"/>
      <c r="AF2555" s="1"/>
      <c r="AG2555" s="1"/>
      <c r="AH2555" s="1"/>
      <c r="AI2555" s="1"/>
      <c r="AJ2555" s="41"/>
      <c r="AO2555" s="34"/>
      <c r="AP2555" s="34"/>
      <c r="AQ2555" s="34"/>
      <c r="AR2555" s="34"/>
    </row>
    <row r="2556" spans="1:44" ht="14.7" hidden="1" customHeight="1" x14ac:dyDescent="0.3">
      <c r="A2556">
        <v>2555</v>
      </c>
      <c r="B2556" t="s">
        <v>10820</v>
      </c>
      <c r="C2556" t="s">
        <v>130</v>
      </c>
      <c r="D2556" t="s">
        <v>10821</v>
      </c>
      <c r="E2556" t="s">
        <v>1883</v>
      </c>
      <c r="F2556" t="s">
        <v>130</v>
      </c>
      <c r="G2556" t="s">
        <v>130</v>
      </c>
      <c r="H2556" t="s">
        <v>130</v>
      </c>
      <c r="I2556" t="s">
        <v>130</v>
      </c>
      <c r="J2556" t="s">
        <v>10822</v>
      </c>
      <c r="K2556" t="s">
        <v>10823</v>
      </c>
      <c r="L2556" t="s">
        <v>120</v>
      </c>
      <c r="M2556" s="34"/>
      <c r="N2556" s="34"/>
      <c r="O2556" s="34"/>
      <c r="P2556" s="1" t="s">
        <v>133</v>
      </c>
      <c r="Q2556" s="1" t="str">
        <f t="shared" si="215"/>
        <v>exclude_title</v>
      </c>
      <c r="R2556" s="1" t="s">
        <v>123</v>
      </c>
      <c r="S2556" s="1" t="s">
        <v>133</v>
      </c>
      <c r="T2556" s="1" t="str">
        <f t="shared" si="216"/>
        <v>exclude_title</v>
      </c>
      <c r="U2556" s="1" t="s">
        <v>124</v>
      </c>
      <c r="V2556" s="41" t="str">
        <f t="shared" si="217"/>
        <v>exclude_title</v>
      </c>
      <c r="W2556" s="1"/>
      <c r="X2556" s="1"/>
      <c r="Y2556" s="1"/>
      <c r="Z2556" s="1"/>
      <c r="AA2556" s="1"/>
      <c r="AB2556" s="1"/>
      <c r="AC2556" s="41"/>
      <c r="AD2556" s="1"/>
      <c r="AE2556" s="1"/>
      <c r="AF2556" s="1"/>
      <c r="AG2556" s="1"/>
      <c r="AH2556" s="1"/>
      <c r="AI2556" s="1"/>
      <c r="AJ2556" s="41"/>
      <c r="AO2556" s="34"/>
      <c r="AP2556" s="34"/>
      <c r="AQ2556" s="34"/>
      <c r="AR2556" s="34"/>
    </row>
    <row r="2557" spans="1:44" ht="14.7" hidden="1" customHeight="1" x14ac:dyDescent="0.3">
      <c r="A2557">
        <v>2556</v>
      </c>
      <c r="B2557" t="s">
        <v>10824</v>
      </c>
      <c r="C2557">
        <v>1997</v>
      </c>
      <c r="D2557" t="s">
        <v>10825</v>
      </c>
      <c r="E2557" t="s">
        <v>2569</v>
      </c>
      <c r="F2557">
        <v>42</v>
      </c>
      <c r="G2557">
        <v>2</v>
      </c>
      <c r="H2557">
        <v>289</v>
      </c>
      <c r="I2557">
        <v>298</v>
      </c>
      <c r="J2557" t="s">
        <v>10826</v>
      </c>
      <c r="K2557" t="s">
        <v>10827</v>
      </c>
      <c r="L2557" t="s">
        <v>120</v>
      </c>
      <c r="M2557" s="34"/>
      <c r="N2557" s="34"/>
      <c r="O2557" s="34"/>
      <c r="P2557" s="1" t="s">
        <v>133</v>
      </c>
      <c r="Q2557" s="1" t="str">
        <f t="shared" si="215"/>
        <v>exclude_title</v>
      </c>
      <c r="R2557" s="1" t="s">
        <v>123</v>
      </c>
      <c r="S2557" s="1" t="s">
        <v>133</v>
      </c>
      <c r="T2557" s="1" t="str">
        <f t="shared" si="216"/>
        <v>exclude_title</v>
      </c>
      <c r="U2557" s="1" t="s">
        <v>124</v>
      </c>
      <c r="V2557" s="41" t="str">
        <f t="shared" si="217"/>
        <v>exclude_title</v>
      </c>
      <c r="W2557" s="1"/>
      <c r="X2557" s="1"/>
      <c r="Y2557" s="1"/>
      <c r="Z2557" s="1"/>
      <c r="AA2557" s="1"/>
      <c r="AB2557" s="1"/>
      <c r="AC2557" s="41"/>
      <c r="AD2557" s="1"/>
      <c r="AE2557" s="1"/>
      <c r="AF2557" s="1"/>
      <c r="AG2557" s="1"/>
      <c r="AH2557" s="1"/>
      <c r="AI2557" s="1"/>
      <c r="AJ2557" s="41"/>
      <c r="AO2557" s="34"/>
      <c r="AP2557" s="34"/>
      <c r="AQ2557" s="34"/>
      <c r="AR2557" s="34"/>
    </row>
    <row r="2558" spans="1:44" ht="14.7" hidden="1" customHeight="1" x14ac:dyDescent="0.3">
      <c r="A2558">
        <v>2557</v>
      </c>
      <c r="B2558" t="s">
        <v>10828</v>
      </c>
      <c r="C2558">
        <v>2010</v>
      </c>
      <c r="D2558" t="s">
        <v>10829</v>
      </c>
      <c r="E2558" t="s">
        <v>10830</v>
      </c>
      <c r="F2558">
        <v>102</v>
      </c>
      <c r="G2558">
        <v>5</v>
      </c>
      <c r="H2558">
        <v>996</v>
      </c>
      <c r="I2558">
        <v>1003</v>
      </c>
      <c r="J2558" t="s">
        <v>10831</v>
      </c>
      <c r="K2558" t="s">
        <v>10832</v>
      </c>
      <c r="L2558" t="s">
        <v>120</v>
      </c>
      <c r="M2558" s="34"/>
      <c r="N2558" s="34"/>
      <c r="O2558" s="34"/>
      <c r="P2558" s="1" t="s">
        <v>133</v>
      </c>
      <c r="Q2558" s="1" t="str">
        <f t="shared" si="215"/>
        <v>exclude_title</v>
      </c>
      <c r="R2558" s="1" t="s">
        <v>123</v>
      </c>
      <c r="S2558" s="1" t="s">
        <v>133</v>
      </c>
      <c r="T2558" s="1" t="str">
        <f t="shared" si="216"/>
        <v>exclude_title</v>
      </c>
      <c r="U2558" s="1" t="s">
        <v>124</v>
      </c>
      <c r="V2558" s="41" t="str">
        <f t="shared" si="217"/>
        <v>exclude_title</v>
      </c>
      <c r="W2558" s="1"/>
      <c r="X2558" s="1"/>
      <c r="Y2558" s="1"/>
      <c r="Z2558" s="1"/>
      <c r="AA2558" s="1"/>
      <c r="AB2558" s="1"/>
      <c r="AC2558" s="41"/>
      <c r="AD2558" s="1"/>
      <c r="AE2558" s="1"/>
      <c r="AF2558" s="1"/>
      <c r="AG2558" s="1"/>
      <c r="AH2558" s="1"/>
      <c r="AI2558" s="1"/>
      <c r="AJ2558" s="41"/>
      <c r="AO2558" s="34"/>
      <c r="AP2558" s="34"/>
      <c r="AQ2558" s="34"/>
      <c r="AR2558" s="34"/>
    </row>
    <row r="2559" spans="1:44" ht="14.7" hidden="1" customHeight="1" x14ac:dyDescent="0.3">
      <c r="A2559">
        <v>2558</v>
      </c>
      <c r="B2559" t="s">
        <v>10833</v>
      </c>
      <c r="C2559">
        <v>1996</v>
      </c>
      <c r="D2559" t="s">
        <v>10834</v>
      </c>
      <c r="E2559" t="s">
        <v>2487</v>
      </c>
      <c r="F2559">
        <v>45</v>
      </c>
      <c r="G2559">
        <v>2</v>
      </c>
      <c r="H2559">
        <v>226</v>
      </c>
      <c r="I2559">
        <v>240</v>
      </c>
      <c r="J2559" t="s">
        <v>10835</v>
      </c>
      <c r="K2559" t="s">
        <v>10836</v>
      </c>
      <c r="L2559" t="s">
        <v>120</v>
      </c>
      <c r="M2559" s="34"/>
      <c r="N2559" s="34"/>
      <c r="O2559" s="34"/>
      <c r="P2559" s="1" t="s">
        <v>178</v>
      </c>
      <c r="Q2559" s="1" t="str">
        <f t="shared" si="215"/>
        <v>exclude_title</v>
      </c>
      <c r="R2559" s="1" t="s">
        <v>123</v>
      </c>
      <c r="S2559" s="1" t="s">
        <v>122</v>
      </c>
      <c r="T2559" s="1" t="str">
        <f t="shared" si="216"/>
        <v>include</v>
      </c>
      <c r="U2559" s="1" t="s">
        <v>124</v>
      </c>
      <c r="V2559" s="41" t="str">
        <f t="shared" si="217"/>
        <v>include</v>
      </c>
      <c r="W2559" s="1" t="s">
        <v>156</v>
      </c>
      <c r="X2559" s="1" t="str">
        <f>IF(OR(W2559="include",W2559="no_abstract_available"),"include", IF(W2559="duplicate","duplicate", IF(W2559="correction/reply","correction/reply", "exclude_abstract")))</f>
        <v>exclude_abstract</v>
      </c>
      <c r="Y2559" s="1" t="s">
        <v>123</v>
      </c>
      <c r="Z2559" s="1"/>
      <c r="AA2559" s="1"/>
      <c r="AB2559" s="1"/>
      <c r="AC2559" s="41" t="str">
        <f>IF(X2559=AA2559,X2559,IF(OR(X2559="include",AA2559="include"),"include",IF(OR(X2559="duplicate",AA2559="duplicate"),"duplicate",IF(OR(X2559="correction/reply",AA2559="correction/reply"),"correction/reply","exclude_abstract"))))</f>
        <v>exclude_abstract</v>
      </c>
      <c r="AD2559" s="1"/>
      <c r="AE2559" s="1"/>
      <c r="AF2559" s="1"/>
      <c r="AG2559" s="1"/>
      <c r="AH2559" s="1"/>
      <c r="AI2559" s="1"/>
      <c r="AJ2559" s="41"/>
      <c r="AO2559" s="34"/>
      <c r="AP2559" s="34"/>
      <c r="AQ2559" s="34"/>
      <c r="AR2559" s="34"/>
    </row>
    <row r="2560" spans="1:44" ht="14.7" hidden="1" customHeight="1" x14ac:dyDescent="0.3">
      <c r="A2560">
        <v>2559</v>
      </c>
      <c r="B2560" t="s">
        <v>10837</v>
      </c>
      <c r="C2560">
        <v>2010</v>
      </c>
      <c r="D2560" t="s">
        <v>10838</v>
      </c>
      <c r="E2560" t="s">
        <v>335</v>
      </c>
      <c r="F2560">
        <v>91</v>
      </c>
      <c r="G2560">
        <v>9</v>
      </c>
      <c r="H2560">
        <v>2506</v>
      </c>
      <c r="I2560">
        <v>2513</v>
      </c>
      <c r="J2560" t="s">
        <v>10839</v>
      </c>
      <c r="K2560" t="s">
        <v>10840</v>
      </c>
      <c r="L2560" t="s">
        <v>120</v>
      </c>
      <c r="M2560" s="34"/>
      <c r="N2560" s="34"/>
      <c r="O2560" s="34"/>
      <c r="P2560" s="1" t="s">
        <v>178</v>
      </c>
      <c r="Q2560" s="1" t="str">
        <f t="shared" si="215"/>
        <v>exclude_title</v>
      </c>
      <c r="R2560" s="1" t="s">
        <v>123</v>
      </c>
      <c r="S2560" s="1" t="s">
        <v>133</v>
      </c>
      <c r="T2560" s="1" t="str">
        <f t="shared" si="216"/>
        <v>exclude_title</v>
      </c>
      <c r="U2560" s="1" t="s">
        <v>124</v>
      </c>
      <c r="V2560" s="41" t="str">
        <f t="shared" si="217"/>
        <v>exclude_title</v>
      </c>
      <c r="W2560" s="1"/>
      <c r="X2560" s="1"/>
      <c r="Y2560" s="1"/>
      <c r="Z2560" s="1"/>
      <c r="AA2560" s="1"/>
      <c r="AB2560" s="1"/>
      <c r="AC2560" s="41"/>
      <c r="AD2560" s="1"/>
      <c r="AE2560" s="1"/>
      <c r="AF2560" s="1"/>
      <c r="AG2560" s="1"/>
      <c r="AH2560" s="1"/>
      <c r="AI2560" s="1"/>
      <c r="AJ2560" s="41"/>
      <c r="AO2560" s="34"/>
      <c r="AP2560" s="34"/>
      <c r="AQ2560" s="34"/>
      <c r="AR2560" s="34"/>
    </row>
    <row r="2561" spans="1:44" ht="14.7" hidden="1" customHeight="1" x14ac:dyDescent="0.3">
      <c r="A2561">
        <v>2560</v>
      </c>
      <c r="B2561" t="s">
        <v>10841</v>
      </c>
      <c r="C2561">
        <v>2011</v>
      </c>
      <c r="D2561" t="s">
        <v>10842</v>
      </c>
      <c r="E2561" t="s">
        <v>10843</v>
      </c>
      <c r="F2561">
        <v>21</v>
      </c>
      <c r="G2561">
        <v>2</v>
      </c>
      <c r="H2561">
        <v>153</v>
      </c>
      <c r="I2561">
        <v>170</v>
      </c>
      <c r="J2561" t="s">
        <v>10844</v>
      </c>
      <c r="K2561" t="s">
        <v>10845</v>
      </c>
      <c r="L2561" t="s">
        <v>120</v>
      </c>
      <c r="M2561" s="34"/>
      <c r="N2561" s="34"/>
      <c r="O2561" s="34"/>
      <c r="P2561" s="1" t="s">
        <v>122</v>
      </c>
      <c r="Q2561" s="1" t="str">
        <f t="shared" si="215"/>
        <v>include</v>
      </c>
      <c r="R2561" s="1" t="s">
        <v>123</v>
      </c>
      <c r="S2561" s="1" t="s">
        <v>122</v>
      </c>
      <c r="T2561" s="1" t="str">
        <f t="shared" si="216"/>
        <v>include</v>
      </c>
      <c r="U2561" s="1" t="s">
        <v>124</v>
      </c>
      <c r="V2561" s="41" t="str">
        <f t="shared" si="217"/>
        <v>include</v>
      </c>
      <c r="W2561" s="1" t="s">
        <v>133</v>
      </c>
      <c r="X2561" s="1" t="str">
        <f>IF(OR(W2561="include",W2561="no_abstract_available"),"include", IF(W2561="duplicate","duplicate", IF(W2561="correction/reply","correction/reply", "exclude_abstract")))</f>
        <v>exclude_abstract</v>
      </c>
      <c r="Y2561" s="1" t="s">
        <v>123</v>
      </c>
      <c r="Z2561" s="1"/>
      <c r="AA2561" s="1"/>
      <c r="AB2561" s="1"/>
      <c r="AC2561" s="41" t="str">
        <f>IF(X2561=AA2561,X2561,IF(OR(X2561="include",AA2561="include"),"include",IF(OR(X2561="duplicate",AA2561="duplicate"),"duplicate",IF(OR(X2561="correction/reply",AA2561="correction/reply"),"correction/reply","exclude_abstract"))))</f>
        <v>exclude_abstract</v>
      </c>
      <c r="AD2561" s="1"/>
      <c r="AE2561" s="1"/>
      <c r="AF2561" s="1"/>
      <c r="AG2561" s="1"/>
      <c r="AH2561" s="1"/>
      <c r="AI2561" s="1"/>
      <c r="AJ2561" s="41"/>
      <c r="AO2561" s="34"/>
      <c r="AP2561" s="34"/>
      <c r="AQ2561" s="34"/>
      <c r="AR2561" s="34"/>
    </row>
    <row r="2562" spans="1:44" ht="14.7" hidden="1" customHeight="1" x14ac:dyDescent="0.3">
      <c r="A2562">
        <v>2561</v>
      </c>
      <c r="B2562" t="s">
        <v>10846</v>
      </c>
      <c r="C2562">
        <v>1992</v>
      </c>
      <c r="D2562" t="s">
        <v>10847</v>
      </c>
      <c r="E2562" t="s">
        <v>538</v>
      </c>
      <c r="F2562">
        <v>49</v>
      </c>
      <c r="G2562">
        <v>2</v>
      </c>
      <c r="H2562">
        <v>389</v>
      </c>
      <c r="I2562">
        <v>399</v>
      </c>
      <c r="J2562" t="s">
        <v>10848</v>
      </c>
      <c r="K2562" t="s">
        <v>10849</v>
      </c>
      <c r="L2562" t="s">
        <v>120</v>
      </c>
      <c r="M2562" s="34"/>
      <c r="N2562" s="34"/>
      <c r="O2562" s="34"/>
      <c r="P2562" s="1" t="s">
        <v>155</v>
      </c>
      <c r="Q2562" s="1" t="str">
        <f t="shared" ref="Q2562:Q2625" si="220">IF(P2562="include","include", IF(P2562="duplicate","duplicate", IF(P2562="correction/reply","correction/reply", "exclude_title")))</f>
        <v>exclude_title</v>
      </c>
      <c r="R2562" s="1" t="s">
        <v>123</v>
      </c>
      <c r="S2562" s="1" t="s">
        <v>133</v>
      </c>
      <c r="T2562" s="1" t="str">
        <f t="shared" ref="T2562:T2625" si="221">IF(S2562="include","include", IF(S2562="duplicate","duplicate", IF(S2562="correction/reply","correction/reply", "exclude_title")))</f>
        <v>exclude_title</v>
      </c>
      <c r="U2562" s="1" t="s">
        <v>124</v>
      </c>
      <c r="V2562" s="41" t="str">
        <f t="shared" si="217"/>
        <v>exclude_title</v>
      </c>
      <c r="W2562" s="1"/>
      <c r="X2562" s="1"/>
      <c r="Y2562" s="1"/>
      <c r="Z2562" s="1"/>
      <c r="AA2562" s="1"/>
      <c r="AB2562" s="1"/>
      <c r="AC2562" s="41"/>
      <c r="AD2562" s="1"/>
      <c r="AE2562" s="1"/>
      <c r="AF2562" s="1"/>
      <c r="AG2562" s="1"/>
      <c r="AH2562" s="1"/>
      <c r="AI2562" s="1"/>
      <c r="AJ2562" s="41"/>
      <c r="AO2562" s="34"/>
      <c r="AP2562" s="34"/>
      <c r="AQ2562" s="34"/>
      <c r="AR2562" s="34"/>
    </row>
    <row r="2563" spans="1:44" ht="14.7" hidden="1" customHeight="1" x14ac:dyDescent="0.3">
      <c r="A2563">
        <v>2562</v>
      </c>
      <c r="B2563" t="s">
        <v>10850</v>
      </c>
      <c r="C2563">
        <v>2003</v>
      </c>
      <c r="D2563" t="s">
        <v>10851</v>
      </c>
      <c r="E2563" t="s">
        <v>10852</v>
      </c>
      <c r="F2563">
        <v>84</v>
      </c>
      <c r="G2563">
        <v>1</v>
      </c>
      <c r="H2563">
        <v>23</v>
      </c>
      <c r="I2563">
        <v>30</v>
      </c>
      <c r="J2563" t="s">
        <v>10853</v>
      </c>
      <c r="K2563" t="s">
        <v>10854</v>
      </c>
      <c r="L2563" t="s">
        <v>120</v>
      </c>
      <c r="M2563" s="34"/>
      <c r="N2563" s="34"/>
      <c r="O2563" s="34"/>
      <c r="P2563" s="1" t="s">
        <v>122</v>
      </c>
      <c r="Q2563" s="1" t="str">
        <f t="shared" si="220"/>
        <v>include</v>
      </c>
      <c r="R2563" s="1" t="s">
        <v>123</v>
      </c>
      <c r="S2563" s="1" t="s">
        <v>178</v>
      </c>
      <c r="T2563" s="1" t="str">
        <f t="shared" si="221"/>
        <v>exclude_title</v>
      </c>
      <c r="U2563" s="1" t="s">
        <v>124</v>
      </c>
      <c r="V2563" s="41" t="str">
        <f t="shared" si="217"/>
        <v>include</v>
      </c>
      <c r="W2563" s="1" t="s">
        <v>156</v>
      </c>
      <c r="X2563" s="1" t="str">
        <f>IF(OR(W2563="include",W2563="no_abstract_available"),"include", IF(W2563="duplicate","duplicate", IF(W2563="correction/reply","correction/reply", "exclude_abstract")))</f>
        <v>exclude_abstract</v>
      </c>
      <c r="Y2563" s="1" t="s">
        <v>123</v>
      </c>
      <c r="Z2563" s="1"/>
      <c r="AA2563" s="1"/>
      <c r="AB2563" s="1"/>
      <c r="AC2563" s="41" t="str">
        <f>IF(X2563=AA2563,X2563,IF(OR(X2563="include",AA2563="include"),"include",IF(OR(X2563="duplicate",AA2563="duplicate"),"duplicate",IF(OR(X2563="correction/reply",AA2563="correction/reply"),"correction/reply","exclude_abstract"))))</f>
        <v>exclude_abstract</v>
      </c>
      <c r="AD2563" s="1"/>
      <c r="AE2563" s="1"/>
      <c r="AF2563" s="1"/>
      <c r="AG2563" s="1"/>
      <c r="AH2563" s="1"/>
      <c r="AI2563" s="1"/>
      <c r="AJ2563" s="41"/>
      <c r="AO2563" s="34"/>
      <c r="AP2563" s="34"/>
      <c r="AQ2563" s="34"/>
      <c r="AR2563" s="34"/>
    </row>
    <row r="2564" spans="1:44" ht="14.7" hidden="1" customHeight="1" x14ac:dyDescent="0.3">
      <c r="A2564">
        <v>2563</v>
      </c>
      <c r="B2564" t="s">
        <v>10855</v>
      </c>
      <c r="C2564">
        <v>2018</v>
      </c>
      <c r="D2564" t="s">
        <v>10856</v>
      </c>
      <c r="E2564" t="s">
        <v>6975</v>
      </c>
      <c r="F2564">
        <v>29</v>
      </c>
      <c r="G2564">
        <v>6</v>
      </c>
      <c r="H2564">
        <v>1714</v>
      </c>
      <c r="I2564">
        <v>1725</v>
      </c>
      <c r="J2564" t="s">
        <v>10857</v>
      </c>
      <c r="K2564" t="s">
        <v>10858</v>
      </c>
      <c r="L2564" t="s">
        <v>120</v>
      </c>
      <c r="M2564" s="34"/>
      <c r="N2564" s="34"/>
      <c r="O2564" s="34"/>
      <c r="P2564" s="1" t="s">
        <v>122</v>
      </c>
      <c r="Q2564" s="1" t="str">
        <f t="shared" si="220"/>
        <v>include</v>
      </c>
      <c r="R2564" s="1" t="s">
        <v>123</v>
      </c>
      <c r="S2564" s="25" t="s">
        <v>122</v>
      </c>
      <c r="T2564" s="1" t="str">
        <f t="shared" si="221"/>
        <v>include</v>
      </c>
      <c r="U2564" s="1" t="s">
        <v>124</v>
      </c>
      <c r="V2564" s="41" t="str">
        <f t="shared" si="217"/>
        <v>include</v>
      </c>
      <c r="W2564" s="1" t="s">
        <v>190</v>
      </c>
      <c r="X2564" s="1" t="str">
        <f>IF(OR(W2564="include",W2564="no_abstract_available"),"include", IF(W2564="duplicate","duplicate", IF(W2564="correction/reply","correction/reply", "exclude_abstract")))</f>
        <v>exclude_abstract</v>
      </c>
      <c r="Y2564" s="1" t="s">
        <v>123</v>
      </c>
      <c r="Z2564" s="1"/>
      <c r="AA2564" s="1"/>
      <c r="AB2564" s="1"/>
      <c r="AC2564" s="41" t="str">
        <f>IF(X2564=AA2564,X2564,IF(OR(X2564="include",AA2564="include"),"include",IF(OR(X2564="duplicate",AA2564="duplicate"),"duplicate",IF(OR(X2564="correction/reply",AA2564="correction/reply"),"correction/reply","exclude_abstract"))))</f>
        <v>exclude_abstract</v>
      </c>
      <c r="AD2564" s="1"/>
      <c r="AE2564" s="1"/>
      <c r="AF2564" s="1"/>
      <c r="AG2564" s="1"/>
      <c r="AH2564" s="1"/>
      <c r="AI2564" s="1"/>
      <c r="AJ2564" s="41"/>
      <c r="AO2564" s="34"/>
      <c r="AP2564" s="34"/>
      <c r="AQ2564" s="34"/>
      <c r="AR2564" s="34"/>
    </row>
    <row r="2565" spans="1:44" ht="14.7" hidden="1" customHeight="1" x14ac:dyDescent="0.3">
      <c r="A2565">
        <v>2564</v>
      </c>
      <c r="B2565" t="s">
        <v>10859</v>
      </c>
      <c r="C2565">
        <v>2018</v>
      </c>
      <c r="D2565" t="s">
        <v>10860</v>
      </c>
      <c r="E2565" t="s">
        <v>244</v>
      </c>
      <c r="F2565">
        <v>13</v>
      </c>
      <c r="G2565">
        <v>11</v>
      </c>
      <c r="H2565" t="s">
        <v>130</v>
      </c>
      <c r="I2565" t="s">
        <v>130</v>
      </c>
      <c r="J2565" t="s">
        <v>10861</v>
      </c>
      <c r="K2565" t="s">
        <v>10862</v>
      </c>
      <c r="L2565" t="s">
        <v>120</v>
      </c>
      <c r="M2565" s="34"/>
      <c r="N2565" s="34"/>
      <c r="O2565" s="34"/>
      <c r="P2565" s="1" t="s">
        <v>178</v>
      </c>
      <c r="Q2565" s="1" t="str">
        <f t="shared" si="220"/>
        <v>exclude_title</v>
      </c>
      <c r="R2565" s="1" t="s">
        <v>123</v>
      </c>
      <c r="S2565" s="1" t="s">
        <v>178</v>
      </c>
      <c r="T2565" s="1" t="str">
        <f t="shared" si="221"/>
        <v>exclude_title</v>
      </c>
      <c r="U2565" s="1" t="s">
        <v>124</v>
      </c>
      <c r="V2565" s="41" t="str">
        <f t="shared" si="217"/>
        <v>exclude_title</v>
      </c>
      <c r="W2565" s="1"/>
      <c r="X2565" s="1"/>
      <c r="Y2565" s="1"/>
      <c r="Z2565" s="1"/>
      <c r="AA2565" s="1"/>
      <c r="AB2565" s="1"/>
      <c r="AC2565" s="41"/>
      <c r="AD2565" s="1"/>
      <c r="AE2565" s="1"/>
      <c r="AF2565" s="1"/>
      <c r="AG2565" s="1"/>
      <c r="AH2565" s="1"/>
      <c r="AI2565" s="1"/>
      <c r="AJ2565" s="41"/>
      <c r="AO2565" s="34"/>
      <c r="AP2565" s="34"/>
      <c r="AQ2565" s="34"/>
      <c r="AR2565" s="34"/>
    </row>
    <row r="2566" spans="1:44" ht="14.7" hidden="1" customHeight="1" x14ac:dyDescent="0.3">
      <c r="A2566">
        <v>2565</v>
      </c>
      <c r="B2566" t="s">
        <v>10863</v>
      </c>
      <c r="C2566">
        <v>2009</v>
      </c>
      <c r="D2566" t="s">
        <v>10864</v>
      </c>
      <c r="E2566" t="s">
        <v>193</v>
      </c>
      <c r="F2566">
        <v>15</v>
      </c>
      <c r="G2566">
        <v>1</v>
      </c>
      <c r="H2566">
        <v>209</v>
      </c>
      <c r="I2566">
        <v>220</v>
      </c>
      <c r="J2566" t="s">
        <v>10865</v>
      </c>
      <c r="K2566" t="s">
        <v>10866</v>
      </c>
      <c r="L2566" t="s">
        <v>120</v>
      </c>
      <c r="M2566" s="34"/>
      <c r="N2566" s="34"/>
      <c r="O2566" s="34"/>
      <c r="P2566" s="1" t="s">
        <v>133</v>
      </c>
      <c r="Q2566" s="1" t="str">
        <f t="shared" si="220"/>
        <v>exclude_title</v>
      </c>
      <c r="R2566" s="1" t="s">
        <v>123</v>
      </c>
      <c r="S2566" s="1" t="s">
        <v>133</v>
      </c>
      <c r="T2566" s="1" t="str">
        <f t="shared" si="221"/>
        <v>exclude_title</v>
      </c>
      <c r="U2566" s="1" t="s">
        <v>124</v>
      </c>
      <c r="V2566" s="41" t="str">
        <f t="shared" si="217"/>
        <v>exclude_title</v>
      </c>
      <c r="W2566" s="1"/>
      <c r="X2566" s="1"/>
      <c r="Y2566" s="1"/>
      <c r="Z2566" s="1"/>
      <c r="AA2566" s="1"/>
      <c r="AB2566" s="1"/>
      <c r="AC2566" s="41"/>
      <c r="AD2566" s="1"/>
      <c r="AE2566" s="1"/>
      <c r="AF2566" s="1"/>
      <c r="AG2566" s="1"/>
      <c r="AH2566" s="1"/>
      <c r="AI2566" s="1"/>
      <c r="AJ2566" s="41"/>
      <c r="AO2566" s="34"/>
      <c r="AP2566" s="34"/>
      <c r="AQ2566" s="34"/>
      <c r="AR2566" s="34"/>
    </row>
    <row r="2567" spans="1:44" ht="14.7" hidden="1" customHeight="1" x14ac:dyDescent="0.3">
      <c r="A2567">
        <v>2566</v>
      </c>
      <c r="B2567" t="s">
        <v>10867</v>
      </c>
      <c r="C2567">
        <v>1997</v>
      </c>
      <c r="D2567" t="s">
        <v>10868</v>
      </c>
      <c r="E2567" t="s">
        <v>435</v>
      </c>
      <c r="F2567">
        <v>111</v>
      </c>
      <c r="G2567">
        <v>1</v>
      </c>
      <c r="H2567">
        <v>61</v>
      </c>
      <c r="I2567">
        <v>68</v>
      </c>
      <c r="J2567" t="s">
        <v>10869</v>
      </c>
      <c r="K2567" t="s">
        <v>10870</v>
      </c>
      <c r="L2567" t="s">
        <v>120</v>
      </c>
      <c r="M2567" s="34"/>
      <c r="N2567" s="34"/>
      <c r="O2567" s="34" t="s">
        <v>121</v>
      </c>
      <c r="P2567" s="1" t="s">
        <v>122</v>
      </c>
      <c r="Q2567" s="1" t="str">
        <f t="shared" si="220"/>
        <v>include</v>
      </c>
      <c r="R2567" s="1" t="s">
        <v>123</v>
      </c>
      <c r="S2567" s="1" t="s">
        <v>122</v>
      </c>
      <c r="T2567" s="1" t="str">
        <f t="shared" si="221"/>
        <v>include</v>
      </c>
      <c r="U2567" s="1" t="s">
        <v>124</v>
      </c>
      <c r="V2567" s="41" t="str">
        <f t="shared" si="217"/>
        <v>include</v>
      </c>
      <c r="W2567" s="1" t="s">
        <v>122</v>
      </c>
      <c r="X2567" s="1" t="str">
        <f>IF(OR(W2567="include",W2567="no_abstract_available"),"include", IF(W2567="duplicate","duplicate", IF(W2567="correction/reply","correction/reply", "exclude_abstract")))</f>
        <v>include</v>
      </c>
      <c r="Y2567" s="1" t="s">
        <v>123</v>
      </c>
      <c r="Z2567" s="1"/>
      <c r="AA2567" s="1"/>
      <c r="AB2567" s="1"/>
      <c r="AC2567" s="41" t="str">
        <f>IF(X2567=AA2567,X2567,IF(OR(X2567="include",AA2567="include"),"include",IF(OR(X2567="duplicate",AA2567="duplicate"),"duplicate",IF(OR(X2567="correction/reply",AA2567="correction/reply"),"correction/reply","exclude_abstract"))))</f>
        <v>include</v>
      </c>
      <c r="AD2567" s="1" t="s">
        <v>541</v>
      </c>
      <c r="AE2567" s="1"/>
      <c r="AF2567" s="1" t="s">
        <v>124</v>
      </c>
      <c r="AG2567" s="1"/>
      <c r="AH2567" s="1"/>
      <c r="AI2567" s="1"/>
      <c r="AJ2567" s="41" t="str">
        <f>IF(AD2567=AG2567,AD2567, (IF(AG2567=0, AD2567,"different!")))</f>
        <v>exclude_population_coordinates</v>
      </c>
      <c r="AK2567" t="s">
        <v>124</v>
      </c>
      <c r="AL2567" t="s">
        <v>126</v>
      </c>
      <c r="AN2567" t="s">
        <v>10871</v>
      </c>
      <c r="AO2567" s="34"/>
      <c r="AP2567" s="34"/>
      <c r="AQ2567" s="34"/>
      <c r="AR2567" s="34"/>
    </row>
    <row r="2568" spans="1:44" ht="14.7" hidden="1" customHeight="1" x14ac:dyDescent="0.3">
      <c r="A2568">
        <v>2567</v>
      </c>
      <c r="B2568" t="s">
        <v>10872</v>
      </c>
      <c r="C2568">
        <v>2011</v>
      </c>
      <c r="D2568" t="s">
        <v>10873</v>
      </c>
      <c r="E2568" t="s">
        <v>2776</v>
      </c>
      <c r="F2568">
        <v>158</v>
      </c>
      <c r="G2568">
        <v>1</v>
      </c>
      <c r="H2568">
        <v>127</v>
      </c>
      <c r="I2568">
        <v>141</v>
      </c>
      <c r="J2568" t="s">
        <v>10874</v>
      </c>
      <c r="K2568" t="s">
        <v>10875</v>
      </c>
      <c r="L2568" t="s">
        <v>120</v>
      </c>
      <c r="M2568" s="34"/>
      <c r="N2568" s="34"/>
      <c r="O2568" s="34"/>
      <c r="P2568" s="1" t="s">
        <v>178</v>
      </c>
      <c r="Q2568" s="1" t="str">
        <f t="shared" si="220"/>
        <v>exclude_title</v>
      </c>
      <c r="R2568" s="1" t="s">
        <v>123</v>
      </c>
      <c r="S2568" s="1" t="s">
        <v>133</v>
      </c>
      <c r="T2568" s="1" t="str">
        <f t="shared" si="221"/>
        <v>exclude_title</v>
      </c>
      <c r="U2568" s="1" t="s">
        <v>124</v>
      </c>
      <c r="V2568" s="41" t="str">
        <f t="shared" si="217"/>
        <v>exclude_title</v>
      </c>
      <c r="W2568" s="1"/>
      <c r="X2568" s="1"/>
      <c r="Y2568" s="1"/>
      <c r="Z2568" s="1"/>
      <c r="AA2568" s="1"/>
      <c r="AB2568" s="1"/>
      <c r="AC2568" s="41"/>
      <c r="AD2568" s="1"/>
      <c r="AE2568" s="1"/>
      <c r="AF2568" s="1"/>
      <c r="AG2568" s="1"/>
      <c r="AH2568" s="1"/>
      <c r="AI2568" s="1"/>
      <c r="AJ2568" s="41"/>
      <c r="AO2568" s="34"/>
      <c r="AP2568" s="34"/>
      <c r="AQ2568" s="34"/>
      <c r="AR2568" s="34"/>
    </row>
    <row r="2569" spans="1:44" ht="14.7" hidden="1" customHeight="1" x14ac:dyDescent="0.3">
      <c r="A2569">
        <v>2568</v>
      </c>
      <c r="B2569" t="s">
        <v>10876</v>
      </c>
      <c r="C2569">
        <v>1988</v>
      </c>
      <c r="D2569" t="s">
        <v>10877</v>
      </c>
      <c r="E2569" t="s">
        <v>10878</v>
      </c>
      <c r="F2569">
        <v>380</v>
      </c>
      <c r="G2569" t="s">
        <v>130</v>
      </c>
      <c r="H2569">
        <v>130</v>
      </c>
      <c r="I2569">
        <v>142</v>
      </c>
      <c r="J2569" t="s">
        <v>130</v>
      </c>
      <c r="K2569" t="s">
        <v>10879</v>
      </c>
      <c r="L2569" t="s">
        <v>120</v>
      </c>
      <c r="M2569" s="34"/>
      <c r="N2569" s="34"/>
      <c r="O2569" s="34"/>
      <c r="P2569" s="1" t="s">
        <v>122</v>
      </c>
      <c r="Q2569" s="1" t="str">
        <f t="shared" si="220"/>
        <v>include</v>
      </c>
      <c r="R2569" s="1" t="s">
        <v>123</v>
      </c>
      <c r="S2569" s="1" t="s">
        <v>122</v>
      </c>
      <c r="T2569" s="1" t="str">
        <f t="shared" si="221"/>
        <v>include</v>
      </c>
      <c r="U2569" s="1" t="s">
        <v>124</v>
      </c>
      <c r="V2569" s="41" t="str">
        <f t="shared" si="217"/>
        <v>include</v>
      </c>
      <c r="W2569" s="1" t="s">
        <v>156</v>
      </c>
      <c r="X2569" s="1" t="str">
        <f>IF(OR(W2569="include",W2569="no_abstract_available"),"include", IF(W2569="duplicate","duplicate", IF(W2569="correction/reply","correction/reply", "exclude_abstract")))</f>
        <v>exclude_abstract</v>
      </c>
      <c r="Y2569" s="1" t="s">
        <v>123</v>
      </c>
      <c r="Z2569" s="1"/>
      <c r="AA2569" s="1"/>
      <c r="AB2569" s="1"/>
      <c r="AC2569" s="41" t="str">
        <f>IF(X2569=AA2569,X2569,IF(OR(X2569="include",AA2569="include"),"include",IF(OR(X2569="duplicate",AA2569="duplicate"),"duplicate",IF(OR(X2569="correction/reply",AA2569="correction/reply"),"correction/reply","exclude_abstract"))))</f>
        <v>exclude_abstract</v>
      </c>
      <c r="AD2569" s="1"/>
      <c r="AE2569" s="1"/>
      <c r="AF2569" s="1"/>
      <c r="AG2569" s="1"/>
      <c r="AH2569" s="1"/>
      <c r="AI2569" s="1"/>
      <c r="AJ2569" s="41"/>
      <c r="AO2569" s="34"/>
      <c r="AP2569" s="34"/>
      <c r="AQ2569" s="34"/>
      <c r="AR2569" s="34"/>
    </row>
    <row r="2570" spans="1:44" ht="14.7" hidden="1" customHeight="1" x14ac:dyDescent="0.3">
      <c r="A2570">
        <v>2569</v>
      </c>
      <c r="B2570" t="s">
        <v>10880</v>
      </c>
      <c r="C2570">
        <v>2020</v>
      </c>
      <c r="D2570" t="s">
        <v>10881</v>
      </c>
      <c r="E2570" t="s">
        <v>10882</v>
      </c>
      <c r="F2570">
        <v>8</v>
      </c>
      <c r="G2570" t="s">
        <v>130</v>
      </c>
      <c r="H2570" t="s">
        <v>130</v>
      </c>
      <c r="I2570" t="s">
        <v>130</v>
      </c>
      <c r="J2570" t="s">
        <v>10883</v>
      </c>
      <c r="K2570" t="s">
        <v>130</v>
      </c>
      <c r="L2570" t="s">
        <v>120</v>
      </c>
      <c r="M2570" s="34"/>
      <c r="N2570" s="34"/>
      <c r="O2570" s="34"/>
      <c r="P2570" s="1" t="s">
        <v>178</v>
      </c>
      <c r="Q2570" s="1" t="str">
        <f t="shared" si="220"/>
        <v>exclude_title</v>
      </c>
      <c r="R2570" s="1" t="s">
        <v>123</v>
      </c>
      <c r="S2570" s="1" t="s">
        <v>155</v>
      </c>
      <c r="T2570" s="1" t="str">
        <f t="shared" si="221"/>
        <v>exclude_title</v>
      </c>
      <c r="U2570" s="1" t="s">
        <v>124</v>
      </c>
      <c r="V2570" s="41" t="str">
        <f t="shared" ref="V2570:V2633" si="222">IF(Q2570=T2570,Q2570,IF(OR(Q2570="include",T2570="include"),"include",IF(OR(Q2570="duplicate",T2570="duplicate"),"duplicate",IF(OR(Q2570="correction/reply",T2570="correction/reply"),"correction/reply","exclude_title"))))</f>
        <v>exclude_title</v>
      </c>
      <c r="W2570" s="1"/>
      <c r="X2570" s="1"/>
      <c r="Y2570" s="1"/>
      <c r="Z2570" s="1"/>
      <c r="AA2570" s="1"/>
      <c r="AB2570" s="1"/>
      <c r="AC2570" s="41"/>
      <c r="AD2570" s="1"/>
      <c r="AE2570" s="1"/>
      <c r="AF2570" s="1"/>
      <c r="AG2570" s="1"/>
      <c r="AH2570" s="1"/>
      <c r="AI2570" s="1"/>
      <c r="AJ2570" s="41"/>
      <c r="AO2570" s="34"/>
      <c r="AP2570" s="34"/>
      <c r="AQ2570" s="34"/>
      <c r="AR2570" s="34"/>
    </row>
    <row r="2571" spans="1:44" ht="14.7" hidden="1" customHeight="1" x14ac:dyDescent="0.3">
      <c r="A2571">
        <v>2570</v>
      </c>
      <c r="B2571" t="s">
        <v>10884</v>
      </c>
      <c r="C2571">
        <v>2017</v>
      </c>
      <c r="D2571" t="s">
        <v>10885</v>
      </c>
      <c r="E2571" t="s">
        <v>9362</v>
      </c>
      <c r="F2571">
        <v>64</v>
      </c>
      <c r="G2571">
        <v>2</v>
      </c>
      <c r="H2571">
        <v>213</v>
      </c>
      <c r="I2571">
        <v>225</v>
      </c>
      <c r="J2571" t="s">
        <v>10886</v>
      </c>
      <c r="K2571" t="s">
        <v>10887</v>
      </c>
      <c r="L2571" t="s">
        <v>120</v>
      </c>
      <c r="M2571" s="34"/>
      <c r="N2571" s="34"/>
      <c r="O2571" s="34"/>
      <c r="P2571" s="1" t="s">
        <v>155</v>
      </c>
      <c r="Q2571" s="1" t="str">
        <f t="shared" si="220"/>
        <v>exclude_title</v>
      </c>
      <c r="R2571" s="1" t="s">
        <v>123</v>
      </c>
      <c r="S2571" s="1" t="s">
        <v>133</v>
      </c>
      <c r="T2571" s="1" t="str">
        <f t="shared" si="221"/>
        <v>exclude_title</v>
      </c>
      <c r="U2571" s="1" t="s">
        <v>124</v>
      </c>
      <c r="V2571" s="41" t="str">
        <f t="shared" si="222"/>
        <v>exclude_title</v>
      </c>
      <c r="W2571" s="1"/>
      <c r="X2571" s="1"/>
      <c r="Y2571" s="1"/>
      <c r="Z2571" s="1"/>
      <c r="AA2571" s="1"/>
      <c r="AB2571" s="1"/>
      <c r="AC2571" s="41"/>
      <c r="AD2571" s="1"/>
      <c r="AE2571" s="1"/>
      <c r="AF2571" s="1"/>
      <c r="AG2571" s="1"/>
      <c r="AH2571" s="1"/>
      <c r="AI2571" s="1"/>
      <c r="AJ2571" s="41"/>
      <c r="AO2571" s="34"/>
      <c r="AP2571" s="34"/>
      <c r="AQ2571" s="34"/>
      <c r="AR2571" s="34"/>
    </row>
    <row r="2572" spans="1:44" ht="14.7" hidden="1" customHeight="1" x14ac:dyDescent="0.3">
      <c r="A2572">
        <v>2571</v>
      </c>
      <c r="B2572" t="s">
        <v>10888</v>
      </c>
      <c r="C2572">
        <v>2010</v>
      </c>
      <c r="D2572" t="s">
        <v>10889</v>
      </c>
      <c r="E2572" t="s">
        <v>10890</v>
      </c>
      <c r="F2572">
        <v>98</v>
      </c>
      <c r="G2572">
        <v>1</v>
      </c>
      <c r="H2572">
        <v>56</v>
      </c>
      <c r="I2572">
        <v>71</v>
      </c>
      <c r="J2572" t="s">
        <v>10891</v>
      </c>
      <c r="K2572" t="s">
        <v>10892</v>
      </c>
      <c r="L2572" t="s">
        <v>120</v>
      </c>
      <c r="M2572" s="34"/>
      <c r="N2572" s="34"/>
      <c r="O2572" s="34"/>
      <c r="P2572" s="1" t="s">
        <v>178</v>
      </c>
      <c r="Q2572" s="1" t="str">
        <f t="shared" si="220"/>
        <v>exclude_title</v>
      </c>
      <c r="R2572" s="1" t="s">
        <v>123</v>
      </c>
      <c r="S2572" s="1" t="s">
        <v>122</v>
      </c>
      <c r="T2572" s="1" t="str">
        <f t="shared" si="221"/>
        <v>include</v>
      </c>
      <c r="U2572" s="1" t="s">
        <v>124</v>
      </c>
      <c r="V2572" s="41" t="str">
        <f t="shared" si="222"/>
        <v>include</v>
      </c>
      <c r="W2572" s="1" t="s">
        <v>156</v>
      </c>
      <c r="X2572" s="1" t="str">
        <f>IF(OR(W2572="include",W2572="no_abstract_available"),"include", IF(W2572="duplicate","duplicate", IF(W2572="correction/reply","correction/reply", "exclude_abstract")))</f>
        <v>exclude_abstract</v>
      </c>
      <c r="Y2572" s="1" t="s">
        <v>123</v>
      </c>
      <c r="Z2572" s="1"/>
      <c r="AA2572" s="1"/>
      <c r="AB2572" s="1"/>
      <c r="AC2572" s="41" t="str">
        <f>IF(X2572=AA2572,X2572,IF(OR(X2572="include",AA2572="include"),"include",IF(OR(X2572="duplicate",AA2572="duplicate"),"duplicate",IF(OR(X2572="correction/reply",AA2572="correction/reply"),"correction/reply","exclude_abstract"))))</f>
        <v>exclude_abstract</v>
      </c>
      <c r="AD2572" s="1"/>
      <c r="AE2572" s="1"/>
      <c r="AF2572" s="1"/>
      <c r="AG2572" s="1"/>
      <c r="AH2572" s="1"/>
      <c r="AI2572" s="1"/>
      <c r="AJ2572" s="41"/>
      <c r="AO2572" s="34"/>
      <c r="AP2572" s="34"/>
      <c r="AQ2572" s="34"/>
      <c r="AR2572" s="34"/>
    </row>
    <row r="2573" spans="1:44" ht="14.7" hidden="1" customHeight="1" x14ac:dyDescent="0.3">
      <c r="A2573">
        <v>2572</v>
      </c>
      <c r="B2573" t="s">
        <v>7457</v>
      </c>
      <c r="C2573">
        <v>2001</v>
      </c>
      <c r="D2573" t="s">
        <v>10893</v>
      </c>
      <c r="E2573" t="s">
        <v>1707</v>
      </c>
      <c r="F2573">
        <v>70</v>
      </c>
      <c r="G2573">
        <v>6</v>
      </c>
      <c r="H2573">
        <v>915</v>
      </c>
      <c r="I2573">
        <v>923</v>
      </c>
      <c r="J2573" t="s">
        <v>10894</v>
      </c>
      <c r="K2573" t="s">
        <v>10895</v>
      </c>
      <c r="L2573" t="s">
        <v>120</v>
      </c>
      <c r="M2573" s="34"/>
      <c r="N2573" s="34"/>
      <c r="O2573" s="34"/>
      <c r="P2573" s="1" t="s">
        <v>122</v>
      </c>
      <c r="Q2573" s="1" t="str">
        <f t="shared" si="220"/>
        <v>include</v>
      </c>
      <c r="R2573" s="1" t="s">
        <v>123</v>
      </c>
      <c r="S2573" s="1" t="s">
        <v>122</v>
      </c>
      <c r="T2573" s="1" t="str">
        <f t="shared" si="221"/>
        <v>include</v>
      </c>
      <c r="U2573" s="1" t="s">
        <v>124</v>
      </c>
      <c r="V2573" s="41" t="str">
        <f t="shared" si="222"/>
        <v>include</v>
      </c>
      <c r="W2573" s="1" t="s">
        <v>156</v>
      </c>
      <c r="X2573" s="1" t="str">
        <f>IF(OR(W2573="include",W2573="no_abstract_available"),"include", IF(W2573="duplicate","duplicate", IF(W2573="correction/reply","correction/reply", "exclude_abstract")))</f>
        <v>exclude_abstract</v>
      </c>
      <c r="Y2573" s="1" t="s">
        <v>123</v>
      </c>
      <c r="Z2573" s="1"/>
      <c r="AA2573" s="1"/>
      <c r="AB2573" s="1"/>
      <c r="AC2573" s="41" t="str">
        <f>IF(X2573=AA2573,X2573,IF(OR(X2573="include",AA2573="include"),"include",IF(OR(X2573="duplicate",AA2573="duplicate"),"duplicate",IF(OR(X2573="correction/reply",AA2573="correction/reply"),"correction/reply","exclude_abstract"))))</f>
        <v>exclude_abstract</v>
      </c>
      <c r="AD2573" s="1"/>
      <c r="AE2573" s="1"/>
      <c r="AF2573" s="1"/>
      <c r="AG2573" s="1"/>
      <c r="AH2573" s="1"/>
      <c r="AI2573" s="1"/>
      <c r="AJ2573" s="41"/>
      <c r="AO2573" s="34"/>
      <c r="AP2573" s="34"/>
      <c r="AQ2573" s="34"/>
      <c r="AR2573" s="34"/>
    </row>
    <row r="2574" spans="1:44" ht="14.7" hidden="1" customHeight="1" x14ac:dyDescent="0.3">
      <c r="A2574">
        <v>2573</v>
      </c>
      <c r="B2574" t="s">
        <v>10896</v>
      </c>
      <c r="C2574">
        <v>2003</v>
      </c>
      <c r="D2574" t="s">
        <v>10897</v>
      </c>
      <c r="E2574" t="s">
        <v>1193</v>
      </c>
      <c r="F2574">
        <v>59</v>
      </c>
      <c r="G2574">
        <v>5</v>
      </c>
      <c r="H2574">
        <v>609</v>
      </c>
      <c r="I2574">
        <v>618</v>
      </c>
      <c r="J2574" t="s">
        <v>10898</v>
      </c>
      <c r="K2574" t="s">
        <v>10899</v>
      </c>
      <c r="L2574" t="s">
        <v>120</v>
      </c>
      <c r="M2574" s="34"/>
      <c r="N2574" s="34"/>
      <c r="O2574" s="34"/>
      <c r="P2574" s="1" t="s">
        <v>133</v>
      </c>
      <c r="Q2574" s="1" t="str">
        <f t="shared" si="220"/>
        <v>exclude_title</v>
      </c>
      <c r="R2574" s="1" t="s">
        <v>123</v>
      </c>
      <c r="S2574" s="1" t="s">
        <v>133</v>
      </c>
      <c r="T2574" s="1" t="str">
        <f t="shared" si="221"/>
        <v>exclude_title</v>
      </c>
      <c r="U2574" s="1" t="s">
        <v>124</v>
      </c>
      <c r="V2574" s="41" t="str">
        <f t="shared" si="222"/>
        <v>exclude_title</v>
      </c>
      <c r="W2574" s="1"/>
      <c r="X2574" s="1"/>
      <c r="Y2574" s="1"/>
      <c r="Z2574" s="1"/>
      <c r="AA2574" s="1"/>
      <c r="AB2574" s="1"/>
      <c r="AC2574" s="41"/>
      <c r="AD2574" s="1"/>
      <c r="AE2574" s="1"/>
      <c r="AF2574" s="1"/>
      <c r="AG2574" s="1"/>
      <c r="AH2574" s="1"/>
      <c r="AI2574" s="1"/>
      <c r="AJ2574" s="41"/>
      <c r="AO2574" s="34"/>
      <c r="AP2574" s="34"/>
      <c r="AQ2574" s="34"/>
      <c r="AR2574" s="34"/>
    </row>
    <row r="2575" spans="1:44" ht="14.7" hidden="1" customHeight="1" x14ac:dyDescent="0.3">
      <c r="A2575">
        <v>2574</v>
      </c>
      <c r="B2575" t="s">
        <v>10900</v>
      </c>
      <c r="C2575">
        <v>2017</v>
      </c>
      <c r="D2575" t="s">
        <v>10901</v>
      </c>
      <c r="E2575" t="s">
        <v>352</v>
      </c>
      <c r="F2575">
        <v>81</v>
      </c>
      <c r="G2575">
        <v>5</v>
      </c>
      <c r="H2575">
        <v>846</v>
      </c>
      <c r="I2575">
        <v>857</v>
      </c>
      <c r="J2575" t="s">
        <v>10902</v>
      </c>
      <c r="K2575" t="s">
        <v>10903</v>
      </c>
      <c r="L2575" t="s">
        <v>120</v>
      </c>
      <c r="M2575" s="34"/>
      <c r="N2575" s="34"/>
      <c r="O2575" s="34" t="s">
        <v>121</v>
      </c>
      <c r="P2575" s="1" t="s">
        <v>178</v>
      </c>
      <c r="Q2575" s="1" t="str">
        <f t="shared" si="220"/>
        <v>exclude_title</v>
      </c>
      <c r="R2575" s="1" t="s">
        <v>123</v>
      </c>
      <c r="S2575" s="1" t="s">
        <v>122</v>
      </c>
      <c r="T2575" s="1" t="str">
        <f t="shared" si="221"/>
        <v>include</v>
      </c>
      <c r="U2575" s="1" t="s">
        <v>124</v>
      </c>
      <c r="V2575" s="41" t="str">
        <f t="shared" si="222"/>
        <v>include</v>
      </c>
      <c r="W2575" s="1" t="s">
        <v>122</v>
      </c>
      <c r="X2575" s="1" t="str">
        <f>IF(OR(W2575="include",W2575="no_abstract_available"),"include", IF(W2575="duplicate","duplicate", IF(W2575="correction/reply","correction/reply", "exclude_abstract")))</f>
        <v>include</v>
      </c>
      <c r="Y2575" s="1" t="s">
        <v>123</v>
      </c>
      <c r="Z2575" s="1"/>
      <c r="AA2575" s="1"/>
      <c r="AB2575" s="1"/>
      <c r="AC2575" s="41" t="str">
        <f>IF(X2575=AA2575,X2575,IF(OR(X2575="include",AA2575="include"),"include",IF(OR(X2575="duplicate",AA2575="duplicate"),"duplicate",IF(OR(X2575="correction/reply",AA2575="correction/reply"),"correction/reply","exclude_abstract"))))</f>
        <v>include</v>
      </c>
      <c r="AD2575" s="1" t="s">
        <v>122</v>
      </c>
      <c r="AE2575" s="1"/>
      <c r="AF2575" s="1" t="s">
        <v>124</v>
      </c>
      <c r="AG2575" s="1"/>
      <c r="AH2575" s="1"/>
      <c r="AI2575" s="1"/>
      <c r="AJ2575" s="41" t="str">
        <f>IF(AD2575=AG2575,AD2575, (IF(AG2575=0, AD2575,"different!")))</f>
        <v>include</v>
      </c>
      <c r="AK2575" t="s">
        <v>124</v>
      </c>
      <c r="AL2575" t="s">
        <v>121</v>
      </c>
      <c r="AM2575" t="s">
        <v>126</v>
      </c>
      <c r="AO2575" s="34" t="s">
        <v>121</v>
      </c>
      <c r="AP2575" s="34" t="s">
        <v>123</v>
      </c>
      <c r="AQ2575" s="34">
        <v>4</v>
      </c>
      <c r="AR2575" s="34">
        <v>0</v>
      </c>
    </row>
    <row r="2576" spans="1:44" ht="14.7" hidden="1" customHeight="1" x14ac:dyDescent="0.3">
      <c r="A2576">
        <v>2575</v>
      </c>
      <c r="B2576" t="s">
        <v>10904</v>
      </c>
      <c r="C2576">
        <v>2009</v>
      </c>
      <c r="D2576" t="s">
        <v>10905</v>
      </c>
      <c r="E2576" t="s">
        <v>2261</v>
      </c>
      <c r="F2576">
        <v>46</v>
      </c>
      <c r="G2576">
        <v>5</v>
      </c>
      <c r="H2576">
        <v>380</v>
      </c>
      <c r="I2576">
        <v>393</v>
      </c>
      <c r="J2576" t="s">
        <v>10906</v>
      </c>
      <c r="K2576" t="s">
        <v>10907</v>
      </c>
      <c r="L2576" t="s">
        <v>120</v>
      </c>
      <c r="M2576" s="34"/>
      <c r="N2576" s="34"/>
      <c r="O2576" s="34"/>
      <c r="P2576" s="1" t="s">
        <v>155</v>
      </c>
      <c r="Q2576" s="1" t="str">
        <f t="shared" si="220"/>
        <v>exclude_title</v>
      </c>
      <c r="R2576" s="1" t="s">
        <v>123</v>
      </c>
      <c r="S2576" s="1" t="s">
        <v>122</v>
      </c>
      <c r="T2576" s="1" t="str">
        <f t="shared" si="221"/>
        <v>include</v>
      </c>
      <c r="U2576" s="1" t="s">
        <v>124</v>
      </c>
      <c r="V2576" s="41" t="str">
        <f t="shared" si="222"/>
        <v>include</v>
      </c>
      <c r="W2576" s="1" t="s">
        <v>155</v>
      </c>
      <c r="X2576" s="1" t="str">
        <f>IF(OR(W2576="include",W2576="no_abstract_available"),"include", IF(W2576="duplicate","duplicate", IF(W2576="correction/reply","correction/reply", "exclude_abstract")))</f>
        <v>exclude_abstract</v>
      </c>
      <c r="Y2576" s="1" t="s">
        <v>123</v>
      </c>
      <c r="Z2576" s="1"/>
      <c r="AA2576" s="1"/>
      <c r="AB2576" s="1"/>
      <c r="AC2576" s="41" t="str">
        <f>IF(X2576=AA2576,X2576,IF(OR(X2576="include",AA2576="include"),"include",IF(OR(X2576="duplicate",AA2576="duplicate"),"duplicate",IF(OR(X2576="correction/reply",AA2576="correction/reply"),"correction/reply","exclude_abstract"))))</f>
        <v>exclude_abstract</v>
      </c>
      <c r="AD2576" s="1"/>
      <c r="AE2576" s="1"/>
      <c r="AF2576" s="1"/>
      <c r="AG2576" s="1"/>
      <c r="AH2576" s="1"/>
      <c r="AI2576" s="1"/>
      <c r="AJ2576" s="41"/>
      <c r="AO2576" s="34"/>
      <c r="AP2576" s="34"/>
      <c r="AQ2576" s="34"/>
      <c r="AR2576" s="34"/>
    </row>
    <row r="2577" spans="1:44" ht="14.7" hidden="1" customHeight="1" x14ac:dyDescent="0.3">
      <c r="A2577">
        <v>2576</v>
      </c>
      <c r="B2577" t="s">
        <v>10908</v>
      </c>
      <c r="C2577">
        <v>2013</v>
      </c>
      <c r="D2577" t="s">
        <v>10909</v>
      </c>
      <c r="E2577" t="s">
        <v>10910</v>
      </c>
      <c r="F2577">
        <v>6</v>
      </c>
      <c r="G2577">
        <v>4</v>
      </c>
      <c r="H2577">
        <v>568</v>
      </c>
      <c r="I2577">
        <v>576</v>
      </c>
      <c r="J2577" t="s">
        <v>10911</v>
      </c>
      <c r="K2577" t="s">
        <v>10912</v>
      </c>
      <c r="L2577" t="s">
        <v>120</v>
      </c>
      <c r="M2577" s="34"/>
      <c r="N2577" s="34"/>
      <c r="O2577" s="34"/>
      <c r="P2577" s="1" t="s">
        <v>122</v>
      </c>
      <c r="Q2577" s="1" t="str">
        <f t="shared" si="220"/>
        <v>include</v>
      </c>
      <c r="R2577" s="1" t="s">
        <v>123</v>
      </c>
      <c r="S2577" s="1" t="s">
        <v>122</v>
      </c>
      <c r="T2577" s="1" t="str">
        <f t="shared" si="221"/>
        <v>include</v>
      </c>
      <c r="U2577" s="1" t="s">
        <v>124</v>
      </c>
      <c r="V2577" s="41" t="str">
        <f t="shared" si="222"/>
        <v>include</v>
      </c>
      <c r="W2577" s="1" t="s">
        <v>122</v>
      </c>
      <c r="X2577" s="1" t="str">
        <f>IF(OR(W2577="include",W2577="no_abstract_available"),"include", IF(W2577="duplicate","duplicate", IF(W2577="correction/reply","correction/reply", "exclude_abstract")))</f>
        <v>include</v>
      </c>
      <c r="Y2577" s="1" t="s">
        <v>123</v>
      </c>
      <c r="Z2577" s="1"/>
      <c r="AA2577" s="1"/>
      <c r="AB2577" s="1"/>
      <c r="AC2577" s="41" t="str">
        <f>IF(X2577=AA2577,X2577,IF(OR(X2577="include",AA2577="include"),"include",IF(OR(X2577="duplicate",AA2577="duplicate"),"duplicate",IF(OR(X2577="correction/reply",AA2577="correction/reply"),"correction/reply","exclude_abstract"))))</f>
        <v>include</v>
      </c>
      <c r="AD2577" s="1" t="s">
        <v>541</v>
      </c>
      <c r="AE2577" s="1"/>
      <c r="AF2577" s="1" t="s">
        <v>124</v>
      </c>
      <c r="AG2577" s="1"/>
      <c r="AH2577" s="1"/>
      <c r="AI2577" s="1"/>
      <c r="AJ2577" s="41" t="str">
        <f>IF(AD2577=AG2577,AD2577, (IF(AG2577=0, AD2577,"different!")))</f>
        <v>exclude_population_coordinates</v>
      </c>
      <c r="AK2577" t="s">
        <v>124</v>
      </c>
      <c r="AL2577" t="s">
        <v>126</v>
      </c>
      <c r="AN2577" t="s">
        <v>10913</v>
      </c>
      <c r="AO2577" s="34"/>
      <c r="AP2577" s="34"/>
      <c r="AQ2577" s="34"/>
      <c r="AR2577" s="34"/>
    </row>
    <row r="2578" spans="1:44" ht="14.7" hidden="1" customHeight="1" x14ac:dyDescent="0.3">
      <c r="A2578">
        <v>2577</v>
      </c>
      <c r="B2578" t="s">
        <v>10914</v>
      </c>
      <c r="C2578">
        <v>1998</v>
      </c>
      <c r="D2578" t="s">
        <v>10915</v>
      </c>
      <c r="E2578" t="s">
        <v>10916</v>
      </c>
      <c r="F2578">
        <v>28</v>
      </c>
      <c r="G2578">
        <v>2</v>
      </c>
      <c r="H2578">
        <v>58</v>
      </c>
      <c r="I2578">
        <v>59</v>
      </c>
      <c r="J2578" t="s">
        <v>130</v>
      </c>
      <c r="K2578" t="s">
        <v>10917</v>
      </c>
      <c r="L2578" t="s">
        <v>120</v>
      </c>
      <c r="M2578" s="34"/>
      <c r="N2578" s="34"/>
      <c r="O2578" s="34"/>
      <c r="P2578" s="1" t="s">
        <v>178</v>
      </c>
      <c r="Q2578" s="1" t="str">
        <f t="shared" si="220"/>
        <v>exclude_title</v>
      </c>
      <c r="R2578" s="1" t="s">
        <v>123</v>
      </c>
      <c r="S2578" s="1" t="s">
        <v>133</v>
      </c>
      <c r="T2578" s="1" t="str">
        <f t="shared" si="221"/>
        <v>exclude_title</v>
      </c>
      <c r="U2578" s="1" t="s">
        <v>124</v>
      </c>
      <c r="V2578" s="41" t="str">
        <f t="shared" si="222"/>
        <v>exclude_title</v>
      </c>
      <c r="W2578" s="1"/>
      <c r="X2578" s="1"/>
      <c r="Y2578" s="1"/>
      <c r="Z2578" s="1"/>
      <c r="AA2578" s="1"/>
      <c r="AB2578" s="1"/>
      <c r="AC2578" s="41"/>
      <c r="AD2578" s="1"/>
      <c r="AE2578" s="1"/>
      <c r="AF2578" s="1"/>
      <c r="AG2578" s="1"/>
      <c r="AH2578" s="1"/>
      <c r="AI2578" s="1"/>
      <c r="AJ2578" s="41"/>
      <c r="AO2578" s="34"/>
      <c r="AP2578" s="34"/>
      <c r="AQ2578" s="34"/>
      <c r="AR2578" s="34"/>
    </row>
    <row r="2579" spans="1:44" ht="14.7" hidden="1" customHeight="1" x14ac:dyDescent="0.3">
      <c r="A2579">
        <v>2578</v>
      </c>
      <c r="B2579" t="s">
        <v>8626</v>
      </c>
      <c r="C2579">
        <v>1993</v>
      </c>
      <c r="D2579" t="s">
        <v>10918</v>
      </c>
      <c r="E2579" t="s">
        <v>7821</v>
      </c>
      <c r="F2579">
        <v>30</v>
      </c>
      <c r="G2579">
        <v>1</v>
      </c>
      <c r="H2579">
        <v>15</v>
      </c>
      <c r="I2579">
        <v>20</v>
      </c>
      <c r="J2579" t="s">
        <v>130</v>
      </c>
      <c r="K2579" t="s">
        <v>10919</v>
      </c>
      <c r="L2579" t="s">
        <v>120</v>
      </c>
      <c r="M2579" s="34"/>
      <c r="N2579" s="34"/>
      <c r="O2579" s="34"/>
      <c r="P2579" s="1" t="s">
        <v>122</v>
      </c>
      <c r="Q2579" s="1" t="str">
        <f t="shared" si="220"/>
        <v>include</v>
      </c>
      <c r="R2579" s="1" t="s">
        <v>123</v>
      </c>
      <c r="S2579" s="1" t="s">
        <v>122</v>
      </c>
      <c r="T2579" s="1" t="str">
        <f t="shared" si="221"/>
        <v>include</v>
      </c>
      <c r="U2579" s="1" t="s">
        <v>124</v>
      </c>
      <c r="V2579" s="41" t="str">
        <f t="shared" si="222"/>
        <v>include</v>
      </c>
      <c r="W2579" s="1" t="s">
        <v>133</v>
      </c>
      <c r="X2579" s="1" t="str">
        <f>IF(OR(W2579="include",W2579="no_abstract_available"),"include", IF(W2579="duplicate","duplicate", IF(W2579="correction/reply","correction/reply", "exclude_abstract")))</f>
        <v>exclude_abstract</v>
      </c>
      <c r="Y2579" s="1" t="s">
        <v>123</v>
      </c>
      <c r="Z2579" s="1"/>
      <c r="AA2579" s="1"/>
      <c r="AB2579" s="1"/>
      <c r="AC2579" s="41" t="str">
        <f>IF(X2579=AA2579,X2579,IF(OR(X2579="include",AA2579="include"),"include",IF(OR(X2579="duplicate",AA2579="duplicate"),"duplicate",IF(OR(X2579="correction/reply",AA2579="correction/reply"),"correction/reply","exclude_abstract"))))</f>
        <v>exclude_abstract</v>
      </c>
      <c r="AD2579" s="1"/>
      <c r="AE2579" s="1"/>
      <c r="AF2579" s="1"/>
      <c r="AG2579" s="1"/>
      <c r="AH2579" s="1"/>
      <c r="AI2579" s="1"/>
      <c r="AJ2579" s="41"/>
      <c r="AO2579" s="34"/>
      <c r="AP2579" s="34"/>
      <c r="AQ2579" s="34"/>
      <c r="AR2579" s="34"/>
    </row>
    <row r="2580" spans="1:44" ht="14.7" hidden="1" customHeight="1" x14ac:dyDescent="0.3">
      <c r="A2580">
        <v>2579</v>
      </c>
      <c r="B2580" t="s">
        <v>10920</v>
      </c>
      <c r="C2580">
        <v>2013</v>
      </c>
      <c r="D2580" t="s">
        <v>10921</v>
      </c>
      <c r="E2580" t="s">
        <v>2908</v>
      </c>
      <c r="F2580">
        <v>128</v>
      </c>
      <c r="G2580" t="s">
        <v>130</v>
      </c>
      <c r="H2580">
        <v>185</v>
      </c>
      <c r="I2580">
        <v>207</v>
      </c>
      <c r="J2580" t="s">
        <v>10922</v>
      </c>
      <c r="K2580" t="s">
        <v>10923</v>
      </c>
      <c r="L2580" t="s">
        <v>120</v>
      </c>
      <c r="M2580" s="34"/>
      <c r="N2580" s="34"/>
      <c r="O2580" s="34"/>
      <c r="P2580" s="1" t="s">
        <v>155</v>
      </c>
      <c r="Q2580" s="1" t="str">
        <f t="shared" si="220"/>
        <v>exclude_title</v>
      </c>
      <c r="R2580" s="1" t="s">
        <v>123</v>
      </c>
      <c r="S2580" s="1" t="s">
        <v>133</v>
      </c>
      <c r="T2580" s="1" t="str">
        <f t="shared" si="221"/>
        <v>exclude_title</v>
      </c>
      <c r="U2580" s="1" t="s">
        <v>124</v>
      </c>
      <c r="V2580" s="41" t="str">
        <f t="shared" si="222"/>
        <v>exclude_title</v>
      </c>
      <c r="W2580" s="1"/>
      <c r="X2580" s="1"/>
      <c r="Y2580" s="1"/>
      <c r="Z2580" s="1"/>
      <c r="AA2580" s="1"/>
      <c r="AB2580" s="1"/>
      <c r="AC2580" s="41"/>
      <c r="AD2580" s="1"/>
      <c r="AE2580" s="1"/>
      <c r="AF2580" s="1"/>
      <c r="AG2580" s="1"/>
      <c r="AH2580" s="1"/>
      <c r="AI2580" s="1"/>
      <c r="AJ2580" s="41"/>
      <c r="AO2580" s="34"/>
      <c r="AP2580" s="34"/>
      <c r="AQ2580" s="34"/>
      <c r="AR2580" s="34"/>
    </row>
    <row r="2581" spans="1:44" ht="14.7" hidden="1" customHeight="1" x14ac:dyDescent="0.3">
      <c r="A2581">
        <v>2580</v>
      </c>
      <c r="B2581" t="s">
        <v>10924</v>
      </c>
      <c r="C2581">
        <v>1997</v>
      </c>
      <c r="D2581" t="s">
        <v>10925</v>
      </c>
      <c r="E2581" t="s">
        <v>955</v>
      </c>
      <c r="F2581">
        <v>158</v>
      </c>
      <c r="G2581" t="s">
        <v>130</v>
      </c>
      <c r="H2581">
        <v>23</v>
      </c>
      <c r="I2581">
        <v>40</v>
      </c>
      <c r="J2581" t="s">
        <v>10926</v>
      </c>
      <c r="K2581" t="s">
        <v>10927</v>
      </c>
      <c r="L2581" t="s">
        <v>120</v>
      </c>
      <c r="M2581" s="34"/>
      <c r="N2581" s="34"/>
      <c r="O2581" s="34"/>
      <c r="P2581" s="1" t="s">
        <v>133</v>
      </c>
      <c r="Q2581" s="1" t="str">
        <f t="shared" si="220"/>
        <v>exclude_title</v>
      </c>
      <c r="R2581" s="1" t="s">
        <v>123</v>
      </c>
      <c r="S2581" s="1" t="s">
        <v>133</v>
      </c>
      <c r="T2581" s="1" t="str">
        <f t="shared" si="221"/>
        <v>exclude_title</v>
      </c>
      <c r="U2581" s="1" t="s">
        <v>124</v>
      </c>
      <c r="V2581" s="41" t="str">
        <f t="shared" si="222"/>
        <v>exclude_title</v>
      </c>
      <c r="W2581" s="1"/>
      <c r="X2581" s="1"/>
      <c r="Y2581" s="1"/>
      <c r="Z2581" s="1"/>
      <c r="AA2581" s="1"/>
      <c r="AB2581" s="1"/>
      <c r="AC2581" s="41"/>
      <c r="AD2581" s="1"/>
      <c r="AE2581" s="1"/>
      <c r="AF2581" s="1"/>
      <c r="AG2581" s="1"/>
      <c r="AH2581" s="1"/>
      <c r="AI2581" s="1"/>
      <c r="AJ2581" s="41"/>
      <c r="AO2581" s="34"/>
      <c r="AP2581" s="34"/>
      <c r="AQ2581" s="34"/>
      <c r="AR2581" s="34"/>
    </row>
    <row r="2582" spans="1:44" ht="14.7" hidden="1" customHeight="1" x14ac:dyDescent="0.3">
      <c r="A2582">
        <v>2581</v>
      </c>
      <c r="B2582" t="s">
        <v>10928</v>
      </c>
      <c r="C2582">
        <v>2002</v>
      </c>
      <c r="D2582" t="s">
        <v>10929</v>
      </c>
      <c r="E2582" t="s">
        <v>5989</v>
      </c>
      <c r="F2582">
        <v>82</v>
      </c>
      <c r="G2582">
        <v>3</v>
      </c>
      <c r="H2582">
        <v>359</v>
      </c>
      <c r="I2582">
        <v>368</v>
      </c>
      <c r="J2582" t="s">
        <v>10930</v>
      </c>
      <c r="K2582" t="s">
        <v>10931</v>
      </c>
      <c r="L2582" t="s">
        <v>120</v>
      </c>
      <c r="M2582" s="34"/>
      <c r="N2582" s="34"/>
      <c r="O2582" s="34"/>
      <c r="P2582" s="1" t="s">
        <v>155</v>
      </c>
      <c r="Q2582" s="1" t="str">
        <f t="shared" si="220"/>
        <v>exclude_title</v>
      </c>
      <c r="R2582" s="1" t="s">
        <v>123</v>
      </c>
      <c r="S2582" s="1" t="s">
        <v>133</v>
      </c>
      <c r="T2582" s="1" t="str">
        <f t="shared" si="221"/>
        <v>exclude_title</v>
      </c>
      <c r="U2582" s="1" t="s">
        <v>124</v>
      </c>
      <c r="V2582" s="41" t="str">
        <f t="shared" si="222"/>
        <v>exclude_title</v>
      </c>
      <c r="W2582" s="1"/>
      <c r="X2582" s="1"/>
      <c r="Y2582" s="1"/>
      <c r="Z2582" s="1"/>
      <c r="AA2582" s="1"/>
      <c r="AB2582" s="1"/>
      <c r="AC2582" s="41"/>
      <c r="AD2582" s="1"/>
      <c r="AE2582" s="1"/>
      <c r="AF2582" s="1"/>
      <c r="AG2582" s="1"/>
      <c r="AH2582" s="1"/>
      <c r="AI2582" s="1"/>
      <c r="AJ2582" s="41"/>
      <c r="AO2582" s="34"/>
      <c r="AP2582" s="34"/>
      <c r="AQ2582" s="34"/>
      <c r="AR2582" s="34"/>
    </row>
    <row r="2583" spans="1:44" ht="14.7" hidden="1" customHeight="1" x14ac:dyDescent="0.3">
      <c r="A2583">
        <v>2582</v>
      </c>
      <c r="B2583" t="s">
        <v>10932</v>
      </c>
      <c r="C2583">
        <v>2002</v>
      </c>
      <c r="D2583" t="s">
        <v>10933</v>
      </c>
      <c r="E2583" t="s">
        <v>193</v>
      </c>
      <c r="F2583">
        <v>8</v>
      </c>
      <c r="G2583">
        <v>8</v>
      </c>
      <c r="H2583">
        <v>754</v>
      </c>
      <c r="I2583">
        <v>768</v>
      </c>
      <c r="J2583" t="s">
        <v>10934</v>
      </c>
      <c r="K2583" t="s">
        <v>10935</v>
      </c>
      <c r="L2583" t="s">
        <v>120</v>
      </c>
      <c r="M2583" s="34"/>
      <c r="N2583" s="34"/>
      <c r="O2583" s="34"/>
      <c r="P2583" s="1" t="s">
        <v>133</v>
      </c>
      <c r="Q2583" s="1" t="str">
        <f t="shared" si="220"/>
        <v>exclude_title</v>
      </c>
      <c r="R2583" s="1" t="s">
        <v>123</v>
      </c>
      <c r="S2583" s="1" t="s">
        <v>122</v>
      </c>
      <c r="T2583" s="1" t="str">
        <f t="shared" si="221"/>
        <v>include</v>
      </c>
      <c r="U2583" s="1" t="s">
        <v>124</v>
      </c>
      <c r="V2583" s="41" t="str">
        <f t="shared" si="222"/>
        <v>include</v>
      </c>
      <c r="W2583" s="1" t="s">
        <v>133</v>
      </c>
      <c r="X2583" s="1" t="str">
        <f>IF(OR(W2583="include",W2583="no_abstract_available"),"include", IF(W2583="duplicate","duplicate", IF(W2583="correction/reply","correction/reply", "exclude_abstract")))</f>
        <v>exclude_abstract</v>
      </c>
      <c r="Y2583" s="1" t="s">
        <v>123</v>
      </c>
      <c r="Z2583" s="1"/>
      <c r="AA2583" s="1"/>
      <c r="AB2583" s="1"/>
      <c r="AC2583" s="41" t="str">
        <f>IF(X2583=AA2583,X2583,IF(OR(X2583="include",AA2583="include"),"include",IF(OR(X2583="duplicate",AA2583="duplicate"),"duplicate",IF(OR(X2583="correction/reply",AA2583="correction/reply"),"correction/reply","exclude_abstract"))))</f>
        <v>exclude_abstract</v>
      </c>
      <c r="AD2583" s="1"/>
      <c r="AE2583" s="1"/>
      <c r="AF2583" s="1"/>
      <c r="AG2583" s="1"/>
      <c r="AH2583" s="1"/>
      <c r="AI2583" s="1"/>
      <c r="AJ2583" s="41"/>
      <c r="AO2583" s="34"/>
      <c r="AP2583" s="34"/>
      <c r="AQ2583" s="34"/>
      <c r="AR2583" s="34"/>
    </row>
    <row r="2584" spans="1:44" ht="14.7" hidden="1" customHeight="1" x14ac:dyDescent="0.3">
      <c r="A2584">
        <v>2583</v>
      </c>
      <c r="B2584" t="s">
        <v>10936</v>
      </c>
      <c r="C2584">
        <v>2000</v>
      </c>
      <c r="D2584" t="s">
        <v>10937</v>
      </c>
      <c r="E2584" t="s">
        <v>1098</v>
      </c>
      <c r="F2584">
        <v>22</v>
      </c>
      <c r="G2584">
        <v>2</v>
      </c>
      <c r="H2584">
        <v>253</v>
      </c>
      <c r="I2584">
        <v>277</v>
      </c>
      <c r="J2584" t="s">
        <v>10938</v>
      </c>
      <c r="K2584" t="s">
        <v>10939</v>
      </c>
      <c r="L2584" t="s">
        <v>120</v>
      </c>
      <c r="M2584" s="34"/>
      <c r="N2584" s="34"/>
      <c r="O2584" s="34"/>
      <c r="P2584" s="1" t="s">
        <v>133</v>
      </c>
      <c r="Q2584" s="1" t="str">
        <f t="shared" si="220"/>
        <v>exclude_title</v>
      </c>
      <c r="R2584" s="1" t="s">
        <v>123</v>
      </c>
      <c r="S2584" s="1" t="s">
        <v>133</v>
      </c>
      <c r="T2584" s="1" t="str">
        <f t="shared" si="221"/>
        <v>exclude_title</v>
      </c>
      <c r="U2584" s="1" t="s">
        <v>124</v>
      </c>
      <c r="V2584" s="41" t="str">
        <f t="shared" si="222"/>
        <v>exclude_title</v>
      </c>
      <c r="W2584" s="1"/>
      <c r="X2584" s="1"/>
      <c r="Y2584" s="1"/>
      <c r="Z2584" s="1"/>
      <c r="AA2584" s="1"/>
      <c r="AB2584" s="1"/>
      <c r="AC2584" s="41"/>
      <c r="AD2584" s="1"/>
      <c r="AE2584" s="1"/>
      <c r="AF2584" s="1"/>
      <c r="AG2584" s="1"/>
      <c r="AH2584" s="1"/>
      <c r="AI2584" s="1"/>
      <c r="AJ2584" s="41"/>
      <c r="AO2584" s="34"/>
      <c r="AP2584" s="34"/>
      <c r="AQ2584" s="34"/>
      <c r="AR2584" s="34"/>
    </row>
    <row r="2585" spans="1:44" ht="14.7" hidden="1" customHeight="1" x14ac:dyDescent="0.3">
      <c r="A2585">
        <v>2584</v>
      </c>
      <c r="B2585" t="s">
        <v>10940</v>
      </c>
      <c r="C2585">
        <v>2011</v>
      </c>
      <c r="D2585" t="s">
        <v>10941</v>
      </c>
      <c r="E2585" t="s">
        <v>435</v>
      </c>
      <c r="F2585">
        <v>165</v>
      </c>
      <c r="G2585">
        <v>4</v>
      </c>
      <c r="H2585">
        <v>983</v>
      </c>
      <c r="I2585">
        <v>993</v>
      </c>
      <c r="J2585" t="s">
        <v>10942</v>
      </c>
      <c r="K2585" t="s">
        <v>10943</v>
      </c>
      <c r="L2585" t="s">
        <v>120</v>
      </c>
      <c r="M2585" s="34"/>
      <c r="N2585" s="34"/>
      <c r="O2585" s="34"/>
      <c r="P2585" s="1" t="s">
        <v>178</v>
      </c>
      <c r="Q2585" s="1" t="str">
        <f t="shared" si="220"/>
        <v>exclude_title</v>
      </c>
      <c r="R2585" s="1" t="s">
        <v>123</v>
      </c>
      <c r="S2585" s="1" t="s">
        <v>122</v>
      </c>
      <c r="T2585" s="1" t="str">
        <f t="shared" si="221"/>
        <v>include</v>
      </c>
      <c r="U2585" s="1" t="s">
        <v>124</v>
      </c>
      <c r="V2585" s="41" t="str">
        <f t="shared" si="222"/>
        <v>include</v>
      </c>
      <c r="W2585" s="1" t="s">
        <v>143</v>
      </c>
      <c r="X2585" s="1" t="str">
        <f>IF(OR(W2585="include",W2585="no_abstract_available"),"include", IF(W2585="duplicate","duplicate", IF(W2585="correction/reply","correction/reply", "exclude_abstract")))</f>
        <v>exclude_abstract</v>
      </c>
      <c r="Y2585" s="1" t="s">
        <v>123</v>
      </c>
      <c r="Z2585" s="1"/>
      <c r="AA2585" s="1"/>
      <c r="AB2585" s="1"/>
      <c r="AC2585" s="41" t="str">
        <f>IF(X2585=AA2585,X2585,IF(OR(X2585="include",AA2585="include"),"include",IF(OR(X2585="duplicate",AA2585="duplicate"),"duplicate",IF(OR(X2585="correction/reply",AA2585="correction/reply"),"correction/reply","exclude_abstract"))))</f>
        <v>exclude_abstract</v>
      </c>
      <c r="AD2585" s="1"/>
      <c r="AE2585" s="1"/>
      <c r="AF2585" s="1"/>
      <c r="AG2585" s="1"/>
      <c r="AH2585" s="1"/>
      <c r="AI2585" s="1"/>
      <c r="AJ2585" s="41"/>
      <c r="AO2585" s="34"/>
      <c r="AP2585" s="34"/>
      <c r="AQ2585" s="34"/>
      <c r="AR2585" s="34"/>
    </row>
    <row r="2586" spans="1:44" ht="14.7" hidden="1" customHeight="1" x14ac:dyDescent="0.3">
      <c r="A2586">
        <v>2585</v>
      </c>
      <c r="B2586" t="s">
        <v>10944</v>
      </c>
      <c r="C2586">
        <v>2004</v>
      </c>
      <c r="D2586" t="s">
        <v>10945</v>
      </c>
      <c r="E2586" t="s">
        <v>9727</v>
      </c>
      <c r="F2586">
        <v>43</v>
      </c>
      <c r="G2586">
        <v>2</v>
      </c>
      <c r="H2586">
        <v>255</v>
      </c>
      <c r="I2586">
        <v>266</v>
      </c>
      <c r="J2586" t="s">
        <v>130</v>
      </c>
      <c r="K2586" t="s">
        <v>10946</v>
      </c>
      <c r="L2586" t="s">
        <v>120</v>
      </c>
      <c r="M2586" s="34"/>
      <c r="N2586" s="34"/>
      <c r="O2586" s="34"/>
      <c r="P2586" s="1" t="s">
        <v>133</v>
      </c>
      <c r="Q2586" s="1" t="str">
        <f t="shared" si="220"/>
        <v>exclude_title</v>
      </c>
      <c r="R2586" s="1" t="s">
        <v>123</v>
      </c>
      <c r="S2586" s="1" t="s">
        <v>133</v>
      </c>
      <c r="T2586" s="1" t="str">
        <f t="shared" si="221"/>
        <v>exclude_title</v>
      </c>
      <c r="U2586" s="1" t="s">
        <v>124</v>
      </c>
      <c r="V2586" s="41" t="str">
        <f t="shared" si="222"/>
        <v>exclude_title</v>
      </c>
      <c r="W2586" s="1"/>
      <c r="X2586" s="1"/>
      <c r="Y2586" s="1"/>
      <c r="Z2586" s="1"/>
      <c r="AA2586" s="1"/>
      <c r="AB2586" s="1"/>
      <c r="AC2586" s="41"/>
      <c r="AD2586" s="1"/>
      <c r="AE2586" s="1"/>
      <c r="AF2586" s="1"/>
      <c r="AG2586" s="1"/>
      <c r="AH2586" s="1"/>
      <c r="AI2586" s="1"/>
      <c r="AJ2586" s="41"/>
      <c r="AO2586" s="34"/>
      <c r="AP2586" s="34"/>
      <c r="AQ2586" s="34"/>
      <c r="AR2586" s="34"/>
    </row>
    <row r="2587" spans="1:44" ht="14.7" hidden="1" customHeight="1" x14ac:dyDescent="0.3">
      <c r="A2587">
        <v>2586</v>
      </c>
      <c r="B2587" t="s">
        <v>10947</v>
      </c>
      <c r="C2587">
        <v>2017</v>
      </c>
      <c r="D2587" t="s">
        <v>10948</v>
      </c>
      <c r="E2587" t="s">
        <v>5488</v>
      </c>
      <c r="F2587">
        <v>9</v>
      </c>
      <c r="G2587">
        <v>1</v>
      </c>
      <c r="H2587" t="s">
        <v>130</v>
      </c>
      <c r="I2587" t="s">
        <v>130</v>
      </c>
      <c r="J2587" t="s">
        <v>10949</v>
      </c>
      <c r="K2587" t="s">
        <v>10950</v>
      </c>
      <c r="L2587" t="s">
        <v>120</v>
      </c>
      <c r="M2587" s="34"/>
      <c r="N2587" s="34"/>
      <c r="O2587" s="34"/>
      <c r="P2587" s="1" t="s">
        <v>133</v>
      </c>
      <c r="Q2587" s="1" t="str">
        <f t="shared" si="220"/>
        <v>exclude_title</v>
      </c>
      <c r="R2587" s="1" t="s">
        <v>123</v>
      </c>
      <c r="S2587" s="1" t="s">
        <v>133</v>
      </c>
      <c r="T2587" s="1" t="str">
        <f t="shared" si="221"/>
        <v>exclude_title</v>
      </c>
      <c r="U2587" s="1" t="s">
        <v>124</v>
      </c>
      <c r="V2587" s="41" t="str">
        <f t="shared" si="222"/>
        <v>exclude_title</v>
      </c>
      <c r="W2587" s="1"/>
      <c r="X2587" s="1"/>
      <c r="Y2587" s="1"/>
      <c r="Z2587" s="1"/>
      <c r="AA2587" s="1"/>
      <c r="AB2587" s="1"/>
      <c r="AC2587" s="41"/>
      <c r="AD2587" s="1"/>
      <c r="AE2587" s="1"/>
      <c r="AF2587" s="1"/>
      <c r="AG2587" s="1"/>
      <c r="AH2587" s="1"/>
      <c r="AI2587" s="1"/>
      <c r="AJ2587" s="41"/>
      <c r="AO2587" s="34"/>
      <c r="AP2587" s="34"/>
      <c r="AQ2587" s="34"/>
      <c r="AR2587" s="34"/>
    </row>
    <row r="2588" spans="1:44" ht="14.7" hidden="1" customHeight="1" x14ac:dyDescent="0.3">
      <c r="A2588">
        <v>2587</v>
      </c>
      <c r="B2588" t="s">
        <v>10951</v>
      </c>
      <c r="C2588">
        <v>1998</v>
      </c>
      <c r="D2588" t="s">
        <v>10952</v>
      </c>
      <c r="E2588" t="s">
        <v>1602</v>
      </c>
      <c r="F2588">
        <v>45</v>
      </c>
      <c r="G2588">
        <v>10</v>
      </c>
      <c r="H2588">
        <v>1689</v>
      </c>
      <c r="I2588">
        <v>1707</v>
      </c>
      <c r="J2588" t="s">
        <v>10953</v>
      </c>
      <c r="K2588" t="s">
        <v>10954</v>
      </c>
      <c r="L2588" t="s">
        <v>120</v>
      </c>
      <c r="M2588" s="34"/>
      <c r="N2588" s="34"/>
      <c r="O2588" s="34"/>
      <c r="P2588" s="1" t="s">
        <v>133</v>
      </c>
      <c r="Q2588" s="1" t="str">
        <f t="shared" si="220"/>
        <v>exclude_title</v>
      </c>
      <c r="R2588" s="1" t="s">
        <v>123</v>
      </c>
      <c r="S2588" s="1" t="s">
        <v>133</v>
      </c>
      <c r="T2588" s="1" t="str">
        <f t="shared" si="221"/>
        <v>exclude_title</v>
      </c>
      <c r="U2588" s="1" t="s">
        <v>124</v>
      </c>
      <c r="V2588" s="41" t="str">
        <f t="shared" si="222"/>
        <v>exclude_title</v>
      </c>
      <c r="W2588" s="1"/>
      <c r="X2588" s="1"/>
      <c r="Y2588" s="1"/>
      <c r="Z2588" s="1"/>
      <c r="AA2588" s="1"/>
      <c r="AB2588" s="1"/>
      <c r="AC2588" s="41"/>
      <c r="AD2588" s="1"/>
      <c r="AE2588" s="1"/>
      <c r="AF2588" s="1"/>
      <c r="AG2588" s="1"/>
      <c r="AH2588" s="1"/>
      <c r="AI2588" s="1"/>
      <c r="AJ2588" s="41"/>
      <c r="AO2588" s="34"/>
      <c r="AP2588" s="34"/>
      <c r="AQ2588" s="34"/>
      <c r="AR2588" s="34"/>
    </row>
    <row r="2589" spans="1:44" ht="14.7" hidden="1" customHeight="1" x14ac:dyDescent="0.3">
      <c r="A2589">
        <v>2588</v>
      </c>
      <c r="B2589" t="s">
        <v>10955</v>
      </c>
      <c r="C2589">
        <v>2016</v>
      </c>
      <c r="D2589" t="s">
        <v>10956</v>
      </c>
      <c r="E2589" t="s">
        <v>10957</v>
      </c>
      <c r="F2589">
        <v>24</v>
      </c>
      <c r="G2589">
        <v>1</v>
      </c>
      <c r="H2589">
        <v>1</v>
      </c>
      <c r="I2589">
        <v>9</v>
      </c>
      <c r="J2589" t="s">
        <v>10958</v>
      </c>
      <c r="K2589" t="s">
        <v>10959</v>
      </c>
      <c r="L2589" t="s">
        <v>120</v>
      </c>
      <c r="M2589" s="34"/>
      <c r="N2589" s="34"/>
      <c r="O2589" s="34"/>
      <c r="P2589" s="1" t="s">
        <v>133</v>
      </c>
      <c r="Q2589" s="1" t="str">
        <f t="shared" si="220"/>
        <v>exclude_title</v>
      </c>
      <c r="R2589" s="1" t="s">
        <v>123</v>
      </c>
      <c r="S2589" s="1" t="s">
        <v>133</v>
      </c>
      <c r="T2589" s="1" t="str">
        <f t="shared" si="221"/>
        <v>exclude_title</v>
      </c>
      <c r="U2589" s="1" t="s">
        <v>124</v>
      </c>
      <c r="V2589" s="41" t="str">
        <f t="shared" si="222"/>
        <v>exclude_title</v>
      </c>
      <c r="W2589" s="1"/>
      <c r="X2589" s="1"/>
      <c r="Y2589" s="1"/>
      <c r="Z2589" s="1"/>
      <c r="AA2589" s="1"/>
      <c r="AB2589" s="1"/>
      <c r="AC2589" s="41"/>
      <c r="AD2589" s="1"/>
      <c r="AE2589" s="1"/>
      <c r="AF2589" s="1"/>
      <c r="AG2589" s="1"/>
      <c r="AH2589" s="1"/>
      <c r="AI2589" s="1"/>
      <c r="AJ2589" s="41"/>
      <c r="AO2589" s="34"/>
      <c r="AP2589" s="34"/>
      <c r="AQ2589" s="34"/>
      <c r="AR2589" s="34"/>
    </row>
    <row r="2590" spans="1:44" ht="14.7" hidden="1" customHeight="1" x14ac:dyDescent="0.3">
      <c r="A2590">
        <v>2589</v>
      </c>
      <c r="B2590" t="s">
        <v>10960</v>
      </c>
      <c r="C2590">
        <v>2002</v>
      </c>
      <c r="D2590" t="s">
        <v>10961</v>
      </c>
      <c r="E2590" t="s">
        <v>227</v>
      </c>
      <c r="F2590">
        <v>25</v>
      </c>
      <c r="G2590">
        <v>1</v>
      </c>
      <c r="H2590">
        <v>74</v>
      </c>
      <c r="I2590">
        <v>80</v>
      </c>
      <c r="J2590" t="s">
        <v>10962</v>
      </c>
      <c r="K2590" t="s">
        <v>10963</v>
      </c>
      <c r="L2590" t="s">
        <v>120</v>
      </c>
      <c r="M2590" s="34"/>
      <c r="N2590" s="34"/>
      <c r="O2590" s="34"/>
      <c r="P2590" s="1" t="s">
        <v>122</v>
      </c>
      <c r="Q2590" s="1" t="str">
        <f t="shared" si="220"/>
        <v>include</v>
      </c>
      <c r="R2590" s="1" t="s">
        <v>123</v>
      </c>
      <c r="S2590" s="1" t="s">
        <v>122</v>
      </c>
      <c r="T2590" s="1" t="str">
        <f t="shared" si="221"/>
        <v>include</v>
      </c>
      <c r="U2590" s="1" t="s">
        <v>124</v>
      </c>
      <c r="V2590" s="41" t="str">
        <f t="shared" si="222"/>
        <v>include</v>
      </c>
      <c r="W2590" s="1" t="s">
        <v>143</v>
      </c>
      <c r="X2590" s="1" t="str">
        <f>IF(OR(W2590="include",W2590="no_abstract_available"),"include", IF(W2590="duplicate","duplicate", IF(W2590="correction/reply","correction/reply", "exclude_abstract")))</f>
        <v>exclude_abstract</v>
      </c>
      <c r="Y2590" s="1" t="s">
        <v>123</v>
      </c>
      <c r="Z2590" s="1"/>
      <c r="AA2590" s="1"/>
      <c r="AB2590" s="1"/>
      <c r="AC2590" s="41" t="str">
        <f>IF(X2590=AA2590,X2590,IF(OR(X2590="include",AA2590="include"),"include",IF(OR(X2590="duplicate",AA2590="duplicate"),"duplicate",IF(OR(X2590="correction/reply",AA2590="correction/reply"),"correction/reply","exclude_abstract"))))</f>
        <v>exclude_abstract</v>
      </c>
      <c r="AD2590" s="1"/>
      <c r="AE2590" s="1"/>
      <c r="AF2590" s="1"/>
      <c r="AG2590" s="1"/>
      <c r="AH2590" s="1"/>
      <c r="AI2590" s="1"/>
      <c r="AJ2590" s="41"/>
      <c r="AO2590" s="34"/>
      <c r="AP2590" s="34"/>
      <c r="AQ2590" s="34"/>
      <c r="AR2590" s="34"/>
    </row>
    <row r="2591" spans="1:44" ht="14.7" hidden="1" customHeight="1" x14ac:dyDescent="0.3">
      <c r="A2591">
        <v>2590</v>
      </c>
      <c r="B2591" t="s">
        <v>10964</v>
      </c>
      <c r="C2591">
        <v>2012</v>
      </c>
      <c r="D2591" t="s">
        <v>10965</v>
      </c>
      <c r="E2591" t="s">
        <v>264</v>
      </c>
      <c r="F2591">
        <v>111</v>
      </c>
      <c r="G2591" t="s">
        <v>775</v>
      </c>
      <c r="H2591">
        <v>287</v>
      </c>
      <c r="I2591">
        <v>302</v>
      </c>
      <c r="J2591" t="s">
        <v>10966</v>
      </c>
      <c r="K2591" t="s">
        <v>10967</v>
      </c>
      <c r="L2591" t="s">
        <v>120</v>
      </c>
      <c r="M2591" s="34"/>
      <c r="N2591" s="34"/>
      <c r="O2591" s="34"/>
      <c r="P2591" s="1" t="s">
        <v>178</v>
      </c>
      <c r="Q2591" s="1" t="str">
        <f t="shared" si="220"/>
        <v>exclude_title</v>
      </c>
      <c r="R2591" s="1" t="s">
        <v>123</v>
      </c>
      <c r="S2591" s="1" t="s">
        <v>122</v>
      </c>
      <c r="T2591" s="1" t="str">
        <f t="shared" si="221"/>
        <v>include</v>
      </c>
      <c r="U2591" s="1" t="s">
        <v>124</v>
      </c>
      <c r="V2591" s="41" t="str">
        <f t="shared" si="222"/>
        <v>include</v>
      </c>
      <c r="W2591" s="1" t="s">
        <v>156</v>
      </c>
      <c r="X2591" s="1" t="str">
        <f>IF(OR(W2591="include",W2591="no_abstract_available"),"include", IF(W2591="duplicate","duplicate", IF(W2591="correction/reply","correction/reply", "exclude_abstract")))</f>
        <v>exclude_abstract</v>
      </c>
      <c r="Y2591" s="1" t="s">
        <v>123</v>
      </c>
      <c r="Z2591" s="1"/>
      <c r="AA2591" s="1"/>
      <c r="AB2591" s="1"/>
      <c r="AC2591" s="41" t="str">
        <f>IF(X2591=AA2591,X2591,IF(OR(X2591="include",AA2591="include"),"include",IF(OR(X2591="duplicate",AA2591="duplicate"),"duplicate",IF(OR(X2591="correction/reply",AA2591="correction/reply"),"correction/reply","exclude_abstract"))))</f>
        <v>exclude_abstract</v>
      </c>
      <c r="AD2591" s="1"/>
      <c r="AE2591" s="1"/>
      <c r="AF2591" s="1"/>
      <c r="AG2591" s="1"/>
      <c r="AH2591" s="1"/>
      <c r="AI2591" s="1"/>
      <c r="AJ2591" s="41"/>
      <c r="AO2591" s="34"/>
      <c r="AP2591" s="34"/>
      <c r="AQ2591" s="34"/>
      <c r="AR2591" s="34"/>
    </row>
    <row r="2592" spans="1:44" ht="14.7" hidden="1" customHeight="1" x14ac:dyDescent="0.3">
      <c r="A2592">
        <v>2591</v>
      </c>
      <c r="B2592" t="s">
        <v>10968</v>
      </c>
      <c r="C2592">
        <v>2013</v>
      </c>
      <c r="D2592" t="s">
        <v>10969</v>
      </c>
      <c r="E2592" t="s">
        <v>465</v>
      </c>
      <c r="F2592">
        <v>4</v>
      </c>
      <c r="G2592">
        <v>4</v>
      </c>
      <c r="H2592" t="s">
        <v>130</v>
      </c>
      <c r="I2592" t="s">
        <v>130</v>
      </c>
      <c r="J2592" t="s">
        <v>10970</v>
      </c>
      <c r="K2592" t="s">
        <v>10971</v>
      </c>
      <c r="L2592" t="s">
        <v>120</v>
      </c>
      <c r="M2592" s="34"/>
      <c r="N2592" s="34"/>
      <c r="O2592" s="34"/>
      <c r="P2592" s="1" t="s">
        <v>122</v>
      </c>
      <c r="Q2592" s="1" t="str">
        <f t="shared" si="220"/>
        <v>include</v>
      </c>
      <c r="R2592" s="1" t="s">
        <v>123</v>
      </c>
      <c r="S2592" s="1" t="s">
        <v>122</v>
      </c>
      <c r="T2592" s="1" t="str">
        <f t="shared" si="221"/>
        <v>include</v>
      </c>
      <c r="U2592" s="1" t="s">
        <v>124</v>
      </c>
      <c r="V2592" s="41" t="str">
        <f t="shared" si="222"/>
        <v>include</v>
      </c>
      <c r="W2592" s="1" t="s">
        <v>156</v>
      </c>
      <c r="X2592" s="1" t="str">
        <f>IF(OR(W2592="include",W2592="no_abstract_available"),"include", IF(W2592="duplicate","duplicate", IF(W2592="correction/reply","correction/reply", "exclude_abstract")))</f>
        <v>exclude_abstract</v>
      </c>
      <c r="Y2592" s="1" t="s">
        <v>124</v>
      </c>
      <c r="Z2592" s="1"/>
      <c r="AA2592" s="1"/>
      <c r="AB2592" s="1"/>
      <c r="AC2592" s="41" t="str">
        <f>IF(X2592=AA2592,X2592,IF(OR(X2592="include",AA2592="include"),"include",IF(OR(X2592="duplicate",AA2592="duplicate"),"duplicate",IF(OR(X2592="correction/reply",AA2592="correction/reply"),"correction/reply","exclude_abstract"))))</f>
        <v>exclude_abstract</v>
      </c>
      <c r="AD2592" s="1"/>
      <c r="AE2592" s="1"/>
      <c r="AF2592" s="1"/>
      <c r="AG2592" s="1"/>
      <c r="AH2592" s="1"/>
      <c r="AI2592" s="1"/>
      <c r="AJ2592" s="41"/>
      <c r="AO2592" s="34"/>
      <c r="AP2592" s="34"/>
      <c r="AQ2592" s="34"/>
      <c r="AR2592" s="34"/>
    </row>
    <row r="2593" spans="1:44" ht="14.7" hidden="1" customHeight="1" x14ac:dyDescent="0.3">
      <c r="A2593">
        <v>2592</v>
      </c>
      <c r="B2593" t="s">
        <v>10972</v>
      </c>
      <c r="C2593">
        <v>2009</v>
      </c>
      <c r="D2593" t="s">
        <v>10973</v>
      </c>
      <c r="E2593" t="s">
        <v>10974</v>
      </c>
      <c r="F2593">
        <v>2</v>
      </c>
      <c r="G2593">
        <v>4</v>
      </c>
      <c r="H2593">
        <v>197</v>
      </c>
      <c r="I2593">
        <v>205</v>
      </c>
      <c r="J2593" t="s">
        <v>10975</v>
      </c>
      <c r="K2593" t="s">
        <v>10976</v>
      </c>
      <c r="L2593" t="s">
        <v>120</v>
      </c>
      <c r="M2593" s="34"/>
      <c r="N2593" s="34"/>
      <c r="O2593" s="34"/>
      <c r="P2593" s="1" t="s">
        <v>178</v>
      </c>
      <c r="Q2593" s="1" t="str">
        <f t="shared" si="220"/>
        <v>exclude_title</v>
      </c>
      <c r="R2593" s="1" t="s">
        <v>123</v>
      </c>
      <c r="S2593" s="1" t="s">
        <v>122</v>
      </c>
      <c r="T2593" s="1" t="str">
        <f t="shared" si="221"/>
        <v>include</v>
      </c>
      <c r="U2593" s="1" t="s">
        <v>124</v>
      </c>
      <c r="V2593" s="41" t="str">
        <f t="shared" si="222"/>
        <v>include</v>
      </c>
      <c r="W2593" s="1" t="s">
        <v>133</v>
      </c>
      <c r="X2593" s="1" t="str">
        <f>IF(OR(W2593="include",W2593="no_abstract_available"),"include", IF(W2593="duplicate","duplicate", IF(W2593="correction/reply","correction/reply", "exclude_abstract")))</f>
        <v>exclude_abstract</v>
      </c>
      <c r="Y2593" s="1" t="s">
        <v>124</v>
      </c>
      <c r="Z2593" s="1"/>
      <c r="AA2593" s="1"/>
      <c r="AB2593" s="1"/>
      <c r="AC2593" s="41" t="str">
        <f>IF(X2593=AA2593,X2593,IF(OR(X2593="include",AA2593="include"),"include",IF(OR(X2593="duplicate",AA2593="duplicate"),"duplicate",IF(OR(X2593="correction/reply",AA2593="correction/reply"),"correction/reply","exclude_abstract"))))</f>
        <v>exclude_abstract</v>
      </c>
      <c r="AD2593" s="1"/>
      <c r="AE2593" s="1"/>
      <c r="AF2593" s="1"/>
      <c r="AG2593" s="1"/>
      <c r="AH2593" s="1"/>
      <c r="AI2593" s="1"/>
      <c r="AJ2593" s="41"/>
      <c r="AO2593" s="34"/>
      <c r="AP2593" s="34"/>
      <c r="AQ2593" s="34"/>
      <c r="AR2593" s="34"/>
    </row>
    <row r="2594" spans="1:44" ht="14.7" hidden="1" customHeight="1" x14ac:dyDescent="0.3">
      <c r="A2594">
        <v>2593</v>
      </c>
      <c r="B2594" t="s">
        <v>10977</v>
      </c>
      <c r="C2594">
        <v>2007</v>
      </c>
      <c r="D2594" t="s">
        <v>10978</v>
      </c>
      <c r="E2594" t="s">
        <v>347</v>
      </c>
      <c r="F2594">
        <v>39</v>
      </c>
      <c r="G2594">
        <v>1</v>
      </c>
      <c r="H2594">
        <v>110</v>
      </c>
      <c r="I2594">
        <v>116</v>
      </c>
      <c r="J2594" t="s">
        <v>10979</v>
      </c>
      <c r="K2594" t="s">
        <v>10980</v>
      </c>
      <c r="L2594" t="s">
        <v>120</v>
      </c>
      <c r="M2594" s="34"/>
      <c r="N2594" s="34"/>
      <c r="O2594" s="34"/>
      <c r="P2594" s="1" t="s">
        <v>133</v>
      </c>
      <c r="Q2594" s="1" t="str">
        <f t="shared" si="220"/>
        <v>exclude_title</v>
      </c>
      <c r="R2594" s="1" t="s">
        <v>123</v>
      </c>
      <c r="S2594" s="1" t="s">
        <v>133</v>
      </c>
      <c r="T2594" s="1" t="str">
        <f t="shared" si="221"/>
        <v>exclude_title</v>
      </c>
      <c r="U2594" s="1" t="s">
        <v>124</v>
      </c>
      <c r="V2594" s="41" t="str">
        <f t="shared" si="222"/>
        <v>exclude_title</v>
      </c>
      <c r="W2594" s="1"/>
      <c r="X2594" s="1"/>
      <c r="Y2594" s="1"/>
      <c r="Z2594" s="1"/>
      <c r="AA2594" s="1"/>
      <c r="AB2594" s="1"/>
      <c r="AC2594" s="41"/>
      <c r="AD2594" s="1"/>
      <c r="AE2594" s="1"/>
      <c r="AF2594" s="1"/>
      <c r="AG2594" s="1"/>
      <c r="AH2594" s="1"/>
      <c r="AI2594" s="1"/>
      <c r="AJ2594" s="41"/>
      <c r="AO2594" s="34"/>
      <c r="AP2594" s="34"/>
      <c r="AQ2594" s="34"/>
      <c r="AR2594" s="34"/>
    </row>
    <row r="2595" spans="1:44" ht="14.7" hidden="1" customHeight="1" x14ac:dyDescent="0.3">
      <c r="A2595">
        <v>2594</v>
      </c>
      <c r="B2595" t="s">
        <v>10981</v>
      </c>
      <c r="C2595">
        <v>2000</v>
      </c>
      <c r="D2595" t="s">
        <v>10982</v>
      </c>
      <c r="E2595" t="s">
        <v>335</v>
      </c>
      <c r="F2595">
        <v>81</v>
      </c>
      <c r="G2595">
        <v>7</v>
      </c>
      <c r="H2595">
        <v>1842</v>
      </c>
      <c r="I2595">
        <v>1857</v>
      </c>
      <c r="J2595" t="s">
        <v>10983</v>
      </c>
      <c r="K2595" t="s">
        <v>10984</v>
      </c>
      <c r="L2595" t="s">
        <v>120</v>
      </c>
      <c r="M2595" s="34"/>
      <c r="N2595" s="34"/>
      <c r="O2595" s="34"/>
      <c r="P2595" s="1" t="s">
        <v>122</v>
      </c>
      <c r="Q2595" s="1" t="str">
        <f t="shared" si="220"/>
        <v>include</v>
      </c>
      <c r="R2595" s="1" t="s">
        <v>123</v>
      </c>
      <c r="S2595" s="1" t="s">
        <v>122</v>
      </c>
      <c r="T2595" s="1" t="str">
        <f t="shared" si="221"/>
        <v>include</v>
      </c>
      <c r="U2595" s="1" t="s">
        <v>124</v>
      </c>
      <c r="V2595" s="41" t="str">
        <f t="shared" si="222"/>
        <v>include</v>
      </c>
      <c r="W2595" s="1" t="s">
        <v>156</v>
      </c>
      <c r="X2595" s="1" t="str">
        <f t="shared" ref="X2595:X2601" si="223">IF(OR(W2595="include",W2595="no_abstract_available"),"include", IF(W2595="duplicate","duplicate", IF(W2595="correction/reply","correction/reply", "exclude_abstract")))</f>
        <v>exclude_abstract</v>
      </c>
      <c r="Y2595" s="1" t="s">
        <v>124</v>
      </c>
      <c r="Z2595" s="1"/>
      <c r="AA2595" s="1"/>
      <c r="AB2595" s="1"/>
      <c r="AC2595" s="41" t="str">
        <f t="shared" ref="AC2595:AC2601" si="224">IF(X2595=AA2595,X2595,IF(OR(X2595="include",AA2595="include"),"include",IF(OR(X2595="duplicate",AA2595="duplicate"),"duplicate",IF(OR(X2595="correction/reply",AA2595="correction/reply"),"correction/reply","exclude_abstract"))))</f>
        <v>exclude_abstract</v>
      </c>
      <c r="AD2595" s="1"/>
      <c r="AE2595" s="1"/>
      <c r="AF2595" s="1"/>
      <c r="AG2595" s="1"/>
      <c r="AH2595" s="1"/>
      <c r="AI2595" s="1"/>
      <c r="AJ2595" s="41"/>
      <c r="AO2595" s="34"/>
      <c r="AP2595" s="34"/>
      <c r="AQ2595" s="34"/>
      <c r="AR2595" s="34"/>
    </row>
    <row r="2596" spans="1:44" ht="14.7" hidden="1" customHeight="1" x14ac:dyDescent="0.3">
      <c r="A2596">
        <v>2595</v>
      </c>
      <c r="B2596" t="s">
        <v>10985</v>
      </c>
      <c r="C2596">
        <v>1995</v>
      </c>
      <c r="D2596" t="s">
        <v>10986</v>
      </c>
      <c r="E2596" t="s">
        <v>435</v>
      </c>
      <c r="F2596">
        <v>101</v>
      </c>
      <c r="G2596">
        <v>4</v>
      </c>
      <c r="H2596">
        <v>467</v>
      </c>
      <c r="I2596">
        <v>471</v>
      </c>
      <c r="J2596" t="s">
        <v>10987</v>
      </c>
      <c r="K2596" t="s">
        <v>10988</v>
      </c>
      <c r="L2596" t="s">
        <v>120</v>
      </c>
      <c r="M2596" s="34"/>
      <c r="N2596" s="34"/>
      <c r="O2596" s="34"/>
      <c r="P2596" s="1" t="s">
        <v>178</v>
      </c>
      <c r="Q2596" s="1" t="str">
        <f t="shared" si="220"/>
        <v>exclude_title</v>
      </c>
      <c r="R2596" s="1" t="s">
        <v>123</v>
      </c>
      <c r="S2596" s="1" t="s">
        <v>122</v>
      </c>
      <c r="T2596" s="1" t="str">
        <f t="shared" si="221"/>
        <v>include</v>
      </c>
      <c r="U2596" s="1" t="s">
        <v>124</v>
      </c>
      <c r="V2596" s="41" t="str">
        <f t="shared" si="222"/>
        <v>include</v>
      </c>
      <c r="W2596" s="1" t="s">
        <v>190</v>
      </c>
      <c r="X2596" s="1" t="str">
        <f t="shared" si="223"/>
        <v>exclude_abstract</v>
      </c>
      <c r="Y2596" s="1" t="s">
        <v>124</v>
      </c>
      <c r="Z2596" s="1"/>
      <c r="AA2596" s="1"/>
      <c r="AB2596" s="1"/>
      <c r="AC2596" s="41" t="str">
        <f t="shared" si="224"/>
        <v>exclude_abstract</v>
      </c>
      <c r="AD2596" s="1"/>
      <c r="AE2596" s="1"/>
      <c r="AF2596" s="1"/>
      <c r="AG2596" s="1"/>
      <c r="AH2596" s="1"/>
      <c r="AI2596" s="1"/>
      <c r="AJ2596" s="41"/>
      <c r="AO2596" s="34"/>
      <c r="AP2596" s="34"/>
      <c r="AQ2596" s="34"/>
      <c r="AR2596" s="34"/>
    </row>
    <row r="2597" spans="1:44" ht="14.7" hidden="1" customHeight="1" x14ac:dyDescent="0.3">
      <c r="A2597">
        <v>2596</v>
      </c>
      <c r="B2597" t="s">
        <v>10989</v>
      </c>
      <c r="C2597">
        <v>2005</v>
      </c>
      <c r="D2597" t="s">
        <v>10990</v>
      </c>
      <c r="E2597" t="s">
        <v>1291</v>
      </c>
      <c r="F2597">
        <v>35</v>
      </c>
      <c r="G2597">
        <v>1</v>
      </c>
      <c r="H2597">
        <v>189</v>
      </c>
      <c r="I2597">
        <v>198</v>
      </c>
      <c r="J2597" t="s">
        <v>10991</v>
      </c>
      <c r="K2597" t="s">
        <v>10992</v>
      </c>
      <c r="L2597" t="s">
        <v>120</v>
      </c>
      <c r="M2597" s="34"/>
      <c r="N2597" s="34"/>
      <c r="O2597" s="34"/>
      <c r="P2597" s="1" t="s">
        <v>122</v>
      </c>
      <c r="Q2597" s="1" t="str">
        <f t="shared" si="220"/>
        <v>include</v>
      </c>
      <c r="R2597" s="1" t="s">
        <v>123</v>
      </c>
      <c r="S2597" s="1" t="s">
        <v>122</v>
      </c>
      <c r="T2597" s="1" t="str">
        <f t="shared" si="221"/>
        <v>include</v>
      </c>
      <c r="U2597" s="1" t="s">
        <v>124</v>
      </c>
      <c r="V2597" s="41" t="str">
        <f t="shared" si="222"/>
        <v>include</v>
      </c>
      <c r="W2597" s="1" t="s">
        <v>143</v>
      </c>
      <c r="X2597" s="1" t="str">
        <f t="shared" si="223"/>
        <v>exclude_abstract</v>
      </c>
      <c r="Y2597" s="1" t="s">
        <v>124</v>
      </c>
      <c r="Z2597" s="1"/>
      <c r="AA2597" s="1"/>
      <c r="AB2597" s="1"/>
      <c r="AC2597" s="41" t="str">
        <f t="shared" si="224"/>
        <v>exclude_abstract</v>
      </c>
      <c r="AD2597" s="1"/>
      <c r="AE2597" s="1"/>
      <c r="AF2597" s="1"/>
      <c r="AG2597" s="1"/>
      <c r="AH2597" s="1"/>
      <c r="AI2597" s="1"/>
      <c r="AJ2597" s="41"/>
      <c r="AO2597" s="34"/>
      <c r="AP2597" s="34"/>
      <c r="AQ2597" s="34"/>
      <c r="AR2597" s="34"/>
    </row>
    <row r="2598" spans="1:44" ht="14.7" hidden="1" customHeight="1" x14ac:dyDescent="0.3">
      <c r="A2598">
        <v>2597</v>
      </c>
      <c r="B2598" t="s">
        <v>10981</v>
      </c>
      <c r="C2598">
        <v>2000</v>
      </c>
      <c r="D2598" t="s">
        <v>10993</v>
      </c>
      <c r="E2598" t="s">
        <v>335</v>
      </c>
      <c r="F2598">
        <v>81</v>
      </c>
      <c r="G2598">
        <v>7</v>
      </c>
      <c r="H2598">
        <v>1828</v>
      </c>
      <c r="I2598">
        <v>1841</v>
      </c>
      <c r="J2598" t="s">
        <v>10994</v>
      </c>
      <c r="K2598" t="s">
        <v>10995</v>
      </c>
      <c r="L2598" t="s">
        <v>120</v>
      </c>
      <c r="M2598" s="34"/>
      <c r="N2598" s="34"/>
      <c r="O2598" s="34"/>
      <c r="P2598" s="1" t="s">
        <v>178</v>
      </c>
      <c r="Q2598" s="1" t="str">
        <f t="shared" si="220"/>
        <v>exclude_title</v>
      </c>
      <c r="R2598" s="1" t="s">
        <v>123</v>
      </c>
      <c r="S2598" s="1" t="s">
        <v>122</v>
      </c>
      <c r="T2598" s="1" t="str">
        <f t="shared" si="221"/>
        <v>include</v>
      </c>
      <c r="U2598" s="1" t="s">
        <v>124</v>
      </c>
      <c r="V2598" s="41" t="str">
        <f t="shared" si="222"/>
        <v>include</v>
      </c>
      <c r="W2598" s="1" t="s">
        <v>156</v>
      </c>
      <c r="X2598" s="1" t="str">
        <f t="shared" si="223"/>
        <v>exclude_abstract</v>
      </c>
      <c r="Y2598" s="1" t="s">
        <v>124</v>
      </c>
      <c r="Z2598" s="1"/>
      <c r="AA2598" s="1"/>
      <c r="AB2598" s="1"/>
      <c r="AC2598" s="41" t="str">
        <f t="shared" si="224"/>
        <v>exclude_abstract</v>
      </c>
      <c r="AD2598" s="1"/>
      <c r="AE2598" s="1"/>
      <c r="AF2598" s="1"/>
      <c r="AG2598" s="1"/>
      <c r="AH2598" s="1"/>
      <c r="AI2598" s="1"/>
      <c r="AJ2598" s="41"/>
      <c r="AO2598" s="34"/>
      <c r="AP2598" s="34"/>
      <c r="AQ2598" s="34"/>
      <c r="AR2598" s="34"/>
    </row>
    <row r="2599" spans="1:44" ht="14.7" hidden="1" customHeight="1" x14ac:dyDescent="0.3">
      <c r="A2599">
        <v>2598</v>
      </c>
      <c r="B2599" t="s">
        <v>10996</v>
      </c>
      <c r="C2599">
        <v>2019</v>
      </c>
      <c r="D2599" t="s">
        <v>10997</v>
      </c>
      <c r="E2599" t="s">
        <v>10998</v>
      </c>
      <c r="F2599">
        <v>6</v>
      </c>
      <c r="G2599" t="s">
        <v>130</v>
      </c>
      <c r="H2599" t="s">
        <v>130</v>
      </c>
      <c r="I2599" t="s">
        <v>130</v>
      </c>
      <c r="J2599" t="s">
        <v>10999</v>
      </c>
      <c r="K2599" t="s">
        <v>11000</v>
      </c>
      <c r="L2599" t="s">
        <v>120</v>
      </c>
      <c r="M2599" s="34"/>
      <c r="N2599" s="34"/>
      <c r="O2599" s="34"/>
      <c r="P2599" s="1" t="s">
        <v>178</v>
      </c>
      <c r="Q2599" s="1" t="str">
        <f t="shared" si="220"/>
        <v>exclude_title</v>
      </c>
      <c r="R2599" s="1" t="s">
        <v>123</v>
      </c>
      <c r="S2599" s="1" t="s">
        <v>122</v>
      </c>
      <c r="T2599" s="1" t="str">
        <f t="shared" si="221"/>
        <v>include</v>
      </c>
      <c r="U2599" s="1" t="s">
        <v>124</v>
      </c>
      <c r="V2599" s="41" t="str">
        <f t="shared" si="222"/>
        <v>include</v>
      </c>
      <c r="W2599" s="1" t="s">
        <v>156</v>
      </c>
      <c r="X2599" s="1" t="str">
        <f t="shared" si="223"/>
        <v>exclude_abstract</v>
      </c>
      <c r="Y2599" s="1" t="s">
        <v>124</v>
      </c>
      <c r="Z2599" s="1"/>
      <c r="AA2599" s="1"/>
      <c r="AB2599" s="1"/>
      <c r="AC2599" s="41" t="str">
        <f t="shared" si="224"/>
        <v>exclude_abstract</v>
      </c>
      <c r="AD2599" s="1"/>
      <c r="AE2599" s="1"/>
      <c r="AF2599" s="1"/>
      <c r="AG2599" s="1"/>
      <c r="AH2599" s="1"/>
      <c r="AI2599" s="1"/>
      <c r="AJ2599" s="41"/>
      <c r="AO2599" s="34"/>
      <c r="AP2599" s="34"/>
      <c r="AQ2599" s="34"/>
      <c r="AR2599" s="34"/>
    </row>
    <row r="2600" spans="1:44" ht="14.7" hidden="1" customHeight="1" x14ac:dyDescent="0.3">
      <c r="A2600">
        <v>2599</v>
      </c>
      <c r="B2600" t="s">
        <v>11001</v>
      </c>
      <c r="C2600">
        <v>2012</v>
      </c>
      <c r="D2600" t="s">
        <v>11002</v>
      </c>
      <c r="E2600" t="s">
        <v>251</v>
      </c>
      <c r="F2600">
        <v>50</v>
      </c>
      <c r="G2600" t="s">
        <v>130</v>
      </c>
      <c r="H2600">
        <v>188</v>
      </c>
      <c r="I2600">
        <v>198</v>
      </c>
      <c r="J2600" t="s">
        <v>11003</v>
      </c>
      <c r="K2600" t="s">
        <v>11004</v>
      </c>
      <c r="L2600" t="s">
        <v>120</v>
      </c>
      <c r="M2600" s="34"/>
      <c r="N2600" s="34"/>
      <c r="O2600" s="34"/>
      <c r="P2600" s="1" t="s">
        <v>155</v>
      </c>
      <c r="Q2600" s="1" t="str">
        <f t="shared" si="220"/>
        <v>exclude_title</v>
      </c>
      <c r="R2600" s="1" t="s">
        <v>123</v>
      </c>
      <c r="S2600" s="1" t="s">
        <v>122</v>
      </c>
      <c r="T2600" s="1" t="str">
        <f t="shared" si="221"/>
        <v>include</v>
      </c>
      <c r="U2600" s="1" t="s">
        <v>124</v>
      </c>
      <c r="V2600" s="41" t="str">
        <f t="shared" si="222"/>
        <v>include</v>
      </c>
      <c r="W2600" s="1" t="s">
        <v>143</v>
      </c>
      <c r="X2600" s="1" t="str">
        <f t="shared" si="223"/>
        <v>exclude_abstract</v>
      </c>
      <c r="Y2600" s="1" t="s">
        <v>124</v>
      </c>
      <c r="Z2600" s="1"/>
      <c r="AA2600" s="1"/>
      <c r="AB2600" s="1"/>
      <c r="AC2600" s="41" t="str">
        <f t="shared" si="224"/>
        <v>exclude_abstract</v>
      </c>
      <c r="AD2600" s="1"/>
      <c r="AE2600" s="1"/>
      <c r="AF2600" s="1"/>
      <c r="AG2600" s="1"/>
      <c r="AH2600" s="1"/>
      <c r="AI2600" s="1"/>
      <c r="AJ2600" s="41"/>
      <c r="AO2600" s="34"/>
      <c r="AP2600" s="34"/>
      <c r="AQ2600" s="34"/>
      <c r="AR2600" s="34"/>
    </row>
    <row r="2601" spans="1:44" ht="14.7" hidden="1" customHeight="1" x14ac:dyDescent="0.3">
      <c r="A2601">
        <v>2600</v>
      </c>
      <c r="B2601" t="s">
        <v>11005</v>
      </c>
      <c r="C2601">
        <v>2019</v>
      </c>
      <c r="D2601" t="s">
        <v>11006</v>
      </c>
      <c r="E2601" t="s">
        <v>11007</v>
      </c>
      <c r="F2601">
        <v>83</v>
      </c>
      <c r="G2601">
        <v>3</v>
      </c>
      <c r="H2601">
        <v>780</v>
      </c>
      <c r="I2601">
        <v>790</v>
      </c>
      <c r="J2601" t="s">
        <v>11008</v>
      </c>
      <c r="K2601" t="s">
        <v>11009</v>
      </c>
      <c r="L2601" t="s">
        <v>120</v>
      </c>
      <c r="M2601" s="34"/>
      <c r="N2601" s="34"/>
      <c r="O2601" s="34"/>
      <c r="P2601" s="1" t="s">
        <v>133</v>
      </c>
      <c r="Q2601" s="1" t="str">
        <f t="shared" si="220"/>
        <v>exclude_title</v>
      </c>
      <c r="R2601" s="1" t="s">
        <v>123</v>
      </c>
      <c r="S2601" s="1" t="s">
        <v>122</v>
      </c>
      <c r="T2601" s="1" t="str">
        <f t="shared" si="221"/>
        <v>include</v>
      </c>
      <c r="U2601" s="1" t="s">
        <v>124</v>
      </c>
      <c r="V2601" s="41" t="str">
        <f t="shared" si="222"/>
        <v>include</v>
      </c>
      <c r="W2601" s="1" t="s">
        <v>133</v>
      </c>
      <c r="X2601" s="1" t="str">
        <f t="shared" si="223"/>
        <v>exclude_abstract</v>
      </c>
      <c r="Y2601" s="1" t="s">
        <v>124</v>
      </c>
      <c r="Z2601" s="1"/>
      <c r="AA2601" s="1"/>
      <c r="AB2601" s="1"/>
      <c r="AC2601" s="41" t="str">
        <f t="shared" si="224"/>
        <v>exclude_abstract</v>
      </c>
      <c r="AD2601" s="1"/>
      <c r="AE2601" s="1"/>
      <c r="AF2601" s="1"/>
      <c r="AG2601" s="1"/>
      <c r="AH2601" s="1"/>
      <c r="AI2601" s="1"/>
      <c r="AJ2601" s="41"/>
      <c r="AO2601" s="34"/>
      <c r="AP2601" s="34"/>
      <c r="AQ2601" s="34"/>
      <c r="AR2601" s="34"/>
    </row>
    <row r="2602" spans="1:44" ht="14.7" hidden="1" customHeight="1" x14ac:dyDescent="0.3">
      <c r="A2602">
        <v>2601</v>
      </c>
      <c r="B2602" t="s">
        <v>11010</v>
      </c>
      <c r="C2602">
        <v>2002</v>
      </c>
      <c r="D2602" t="s">
        <v>11011</v>
      </c>
      <c r="E2602" t="s">
        <v>914</v>
      </c>
      <c r="F2602">
        <v>49</v>
      </c>
      <c r="G2602" t="s">
        <v>3018</v>
      </c>
      <c r="H2602">
        <v>5513</v>
      </c>
      <c r="I2602">
        <v>5529</v>
      </c>
      <c r="J2602" t="s">
        <v>11012</v>
      </c>
      <c r="K2602" t="s">
        <v>11013</v>
      </c>
      <c r="L2602" t="s">
        <v>120</v>
      </c>
      <c r="M2602" s="34"/>
      <c r="N2602" s="34"/>
      <c r="O2602" s="34"/>
      <c r="P2602" s="1" t="s">
        <v>133</v>
      </c>
      <c r="Q2602" s="1" t="str">
        <f t="shared" si="220"/>
        <v>exclude_title</v>
      </c>
      <c r="R2602" s="1" t="s">
        <v>123</v>
      </c>
      <c r="S2602" s="1" t="s">
        <v>133</v>
      </c>
      <c r="T2602" s="1" t="str">
        <f t="shared" si="221"/>
        <v>exclude_title</v>
      </c>
      <c r="U2602" s="1" t="s">
        <v>124</v>
      </c>
      <c r="V2602" s="41" t="str">
        <f t="shared" si="222"/>
        <v>exclude_title</v>
      </c>
      <c r="W2602" s="1"/>
      <c r="X2602" s="1"/>
      <c r="Y2602" s="1"/>
      <c r="Z2602" s="1"/>
      <c r="AA2602" s="1"/>
      <c r="AB2602" s="1"/>
      <c r="AC2602" s="41"/>
      <c r="AD2602" s="1"/>
      <c r="AE2602" s="1"/>
      <c r="AF2602" s="1"/>
      <c r="AG2602" s="1"/>
      <c r="AH2602" s="1"/>
      <c r="AI2602" s="1"/>
      <c r="AJ2602" s="41"/>
      <c r="AO2602" s="34"/>
      <c r="AP2602" s="34"/>
      <c r="AQ2602" s="34"/>
      <c r="AR2602" s="34"/>
    </row>
    <row r="2603" spans="1:44" ht="14.7" hidden="1" customHeight="1" x14ac:dyDescent="0.3">
      <c r="A2603">
        <v>2602</v>
      </c>
      <c r="B2603" t="s">
        <v>11014</v>
      </c>
      <c r="C2603">
        <v>1997</v>
      </c>
      <c r="D2603" t="s">
        <v>11015</v>
      </c>
      <c r="E2603" t="s">
        <v>117</v>
      </c>
      <c r="F2603">
        <v>18</v>
      </c>
      <c r="G2603">
        <v>4</v>
      </c>
      <c r="H2603">
        <v>240</v>
      </c>
      <c r="I2603">
        <v>245</v>
      </c>
      <c r="J2603" t="s">
        <v>11016</v>
      </c>
      <c r="K2603" t="s">
        <v>11017</v>
      </c>
      <c r="L2603" t="s">
        <v>120</v>
      </c>
      <c r="M2603" s="34"/>
      <c r="N2603" s="34"/>
      <c r="O2603" s="34"/>
      <c r="P2603" s="1" t="s">
        <v>133</v>
      </c>
      <c r="Q2603" s="1" t="str">
        <f t="shared" si="220"/>
        <v>exclude_title</v>
      </c>
      <c r="R2603" s="1" t="s">
        <v>123</v>
      </c>
      <c r="S2603" s="1" t="s">
        <v>133</v>
      </c>
      <c r="T2603" s="1" t="str">
        <f t="shared" si="221"/>
        <v>exclude_title</v>
      </c>
      <c r="U2603" s="1" t="s">
        <v>124</v>
      </c>
      <c r="V2603" s="41" t="str">
        <f t="shared" si="222"/>
        <v>exclude_title</v>
      </c>
      <c r="W2603" s="1"/>
      <c r="X2603" s="1"/>
      <c r="Y2603" s="1"/>
      <c r="Z2603" s="1"/>
      <c r="AA2603" s="1"/>
      <c r="AB2603" s="1"/>
      <c r="AC2603" s="41"/>
      <c r="AD2603" s="1"/>
      <c r="AE2603" s="1"/>
      <c r="AF2603" s="1"/>
      <c r="AG2603" s="1"/>
      <c r="AH2603" s="1"/>
      <c r="AI2603" s="1"/>
      <c r="AJ2603" s="41"/>
      <c r="AO2603" s="34"/>
      <c r="AP2603" s="34"/>
      <c r="AQ2603" s="34"/>
      <c r="AR2603" s="34"/>
    </row>
    <row r="2604" spans="1:44" ht="14.7" hidden="1" customHeight="1" x14ac:dyDescent="0.3">
      <c r="A2604">
        <v>2603</v>
      </c>
      <c r="B2604" t="s">
        <v>11018</v>
      </c>
      <c r="C2604">
        <v>2021</v>
      </c>
      <c r="D2604" t="s">
        <v>11019</v>
      </c>
      <c r="E2604" t="s">
        <v>621</v>
      </c>
      <c r="F2604">
        <v>753</v>
      </c>
      <c r="G2604" t="s">
        <v>130</v>
      </c>
      <c r="H2604" t="s">
        <v>130</v>
      </c>
      <c r="I2604" t="s">
        <v>130</v>
      </c>
      <c r="J2604" t="s">
        <v>11020</v>
      </c>
      <c r="K2604" t="s">
        <v>11021</v>
      </c>
      <c r="L2604" t="s">
        <v>120</v>
      </c>
      <c r="M2604" s="34"/>
      <c r="N2604" s="34"/>
      <c r="O2604" s="34"/>
      <c r="P2604" s="1" t="s">
        <v>178</v>
      </c>
      <c r="Q2604" s="1" t="str">
        <f t="shared" si="220"/>
        <v>exclude_title</v>
      </c>
      <c r="R2604" s="1" t="s">
        <v>123</v>
      </c>
      <c r="S2604" s="1" t="s">
        <v>133</v>
      </c>
      <c r="T2604" s="1" t="str">
        <f t="shared" si="221"/>
        <v>exclude_title</v>
      </c>
      <c r="U2604" s="1" t="s">
        <v>124</v>
      </c>
      <c r="V2604" s="41" t="str">
        <f t="shared" si="222"/>
        <v>exclude_title</v>
      </c>
      <c r="W2604" s="1"/>
      <c r="X2604" s="1"/>
      <c r="Y2604" s="1"/>
      <c r="Z2604" s="1"/>
      <c r="AA2604" s="1"/>
      <c r="AB2604" s="1"/>
      <c r="AC2604" s="41"/>
      <c r="AD2604" s="1"/>
      <c r="AE2604" s="1"/>
      <c r="AF2604" s="1"/>
      <c r="AG2604" s="1"/>
      <c r="AH2604" s="1"/>
      <c r="AI2604" s="1"/>
      <c r="AJ2604" s="41"/>
      <c r="AO2604" s="34"/>
      <c r="AP2604" s="34"/>
      <c r="AQ2604" s="34"/>
      <c r="AR2604" s="34"/>
    </row>
    <row r="2605" spans="1:44" ht="14.7" hidden="1" customHeight="1" x14ac:dyDescent="0.3">
      <c r="A2605">
        <v>2604</v>
      </c>
      <c r="B2605" t="s">
        <v>11022</v>
      </c>
      <c r="C2605">
        <v>2019</v>
      </c>
      <c r="D2605" t="s">
        <v>11023</v>
      </c>
      <c r="E2605" t="s">
        <v>11024</v>
      </c>
      <c r="F2605">
        <v>17</v>
      </c>
      <c r="G2605">
        <v>7</v>
      </c>
      <c r="H2605" t="s">
        <v>130</v>
      </c>
      <c r="I2605" t="s">
        <v>130</v>
      </c>
      <c r="J2605" t="s">
        <v>11025</v>
      </c>
      <c r="K2605" t="s">
        <v>11026</v>
      </c>
      <c r="L2605" t="s">
        <v>120</v>
      </c>
      <c r="M2605" s="34"/>
      <c r="N2605" s="34"/>
      <c r="O2605" s="34"/>
      <c r="P2605" s="1" t="s">
        <v>178</v>
      </c>
      <c r="Q2605" s="1" t="str">
        <f t="shared" si="220"/>
        <v>exclude_title</v>
      </c>
      <c r="R2605" s="1" t="s">
        <v>123</v>
      </c>
      <c r="S2605" s="1" t="s">
        <v>178</v>
      </c>
      <c r="T2605" s="1" t="str">
        <f t="shared" si="221"/>
        <v>exclude_title</v>
      </c>
      <c r="U2605" s="1" t="s">
        <v>124</v>
      </c>
      <c r="V2605" s="41" t="str">
        <f t="shared" si="222"/>
        <v>exclude_title</v>
      </c>
      <c r="W2605" s="1"/>
      <c r="X2605" s="1"/>
      <c r="Y2605" s="1"/>
      <c r="Z2605" s="1"/>
      <c r="AA2605" s="1"/>
      <c r="AB2605" s="1"/>
      <c r="AC2605" s="41"/>
      <c r="AD2605" s="1"/>
      <c r="AE2605" s="1"/>
      <c r="AF2605" s="1"/>
      <c r="AG2605" s="1"/>
      <c r="AH2605" s="1"/>
      <c r="AI2605" s="1"/>
      <c r="AJ2605" s="41"/>
      <c r="AO2605" s="34"/>
      <c r="AP2605" s="34"/>
      <c r="AQ2605" s="34"/>
      <c r="AR2605" s="34"/>
    </row>
    <row r="2606" spans="1:44" ht="14.7" hidden="1" customHeight="1" x14ac:dyDescent="0.3">
      <c r="A2606">
        <v>2605</v>
      </c>
      <c r="B2606" t="s">
        <v>11027</v>
      </c>
      <c r="C2606">
        <v>2018</v>
      </c>
      <c r="D2606" t="s">
        <v>11028</v>
      </c>
      <c r="E2606" t="s">
        <v>3335</v>
      </c>
      <c r="F2606">
        <v>58</v>
      </c>
      <c r="G2606">
        <v>6</v>
      </c>
      <c r="H2606">
        <v>825</v>
      </c>
      <c r="I2606">
        <v>837</v>
      </c>
      <c r="J2606" t="s">
        <v>11029</v>
      </c>
      <c r="K2606" t="s">
        <v>11030</v>
      </c>
      <c r="L2606" t="s">
        <v>120</v>
      </c>
      <c r="M2606" s="34"/>
      <c r="N2606" s="34"/>
      <c r="O2606" s="34"/>
      <c r="P2606" s="1" t="s">
        <v>133</v>
      </c>
      <c r="Q2606" s="1" t="str">
        <f t="shared" si="220"/>
        <v>exclude_title</v>
      </c>
      <c r="R2606" s="1" t="s">
        <v>123</v>
      </c>
      <c r="S2606" s="1" t="s">
        <v>133</v>
      </c>
      <c r="T2606" s="1" t="str">
        <f t="shared" si="221"/>
        <v>exclude_title</v>
      </c>
      <c r="U2606" s="1" t="s">
        <v>124</v>
      </c>
      <c r="V2606" s="41" t="str">
        <f t="shared" si="222"/>
        <v>exclude_title</v>
      </c>
      <c r="W2606" s="1"/>
      <c r="X2606" s="1"/>
      <c r="Y2606" s="1"/>
      <c r="Z2606" s="1"/>
      <c r="AA2606" s="1"/>
      <c r="AB2606" s="1"/>
      <c r="AC2606" s="41"/>
      <c r="AD2606" s="1"/>
      <c r="AE2606" s="1"/>
      <c r="AF2606" s="1"/>
      <c r="AG2606" s="1"/>
      <c r="AH2606" s="1"/>
      <c r="AI2606" s="1"/>
      <c r="AJ2606" s="41"/>
      <c r="AO2606" s="34"/>
      <c r="AP2606" s="34"/>
      <c r="AQ2606" s="34"/>
      <c r="AR2606" s="34"/>
    </row>
    <row r="2607" spans="1:44" ht="14.7" hidden="1" customHeight="1" x14ac:dyDescent="0.3">
      <c r="A2607">
        <v>2606</v>
      </c>
      <c r="B2607" t="s">
        <v>11031</v>
      </c>
      <c r="C2607">
        <v>1989</v>
      </c>
      <c r="D2607" t="s">
        <v>11032</v>
      </c>
      <c r="E2607" t="s">
        <v>435</v>
      </c>
      <c r="F2607">
        <v>79</v>
      </c>
      <c r="G2607">
        <v>4</v>
      </c>
      <c r="H2607">
        <v>551</v>
      </c>
      <c r="I2607">
        <v>557</v>
      </c>
      <c r="J2607" t="s">
        <v>11033</v>
      </c>
      <c r="K2607" t="s">
        <v>130</v>
      </c>
      <c r="L2607" t="s">
        <v>120</v>
      </c>
      <c r="M2607" s="34"/>
      <c r="N2607" s="34"/>
      <c r="O2607" s="34"/>
      <c r="P2607" s="1" t="s">
        <v>133</v>
      </c>
      <c r="Q2607" s="1" t="str">
        <f t="shared" si="220"/>
        <v>exclude_title</v>
      </c>
      <c r="R2607" s="1" t="s">
        <v>123</v>
      </c>
      <c r="S2607" s="1" t="s">
        <v>133</v>
      </c>
      <c r="T2607" s="1" t="str">
        <f t="shared" si="221"/>
        <v>exclude_title</v>
      </c>
      <c r="U2607" s="1" t="s">
        <v>124</v>
      </c>
      <c r="V2607" s="41" t="str">
        <f t="shared" si="222"/>
        <v>exclude_title</v>
      </c>
      <c r="W2607" s="1"/>
      <c r="X2607" s="1"/>
      <c r="Y2607" s="1"/>
      <c r="Z2607" s="1"/>
      <c r="AA2607" s="1"/>
      <c r="AB2607" s="1"/>
      <c r="AC2607" s="41"/>
      <c r="AD2607" s="1"/>
      <c r="AE2607" s="1"/>
      <c r="AF2607" s="1"/>
      <c r="AG2607" s="1"/>
      <c r="AH2607" s="1"/>
      <c r="AI2607" s="1"/>
      <c r="AJ2607" s="41"/>
      <c r="AO2607" s="34"/>
      <c r="AP2607" s="34"/>
      <c r="AQ2607" s="34"/>
      <c r="AR2607" s="34"/>
    </row>
    <row r="2608" spans="1:44" ht="14.7" hidden="1" customHeight="1" x14ac:dyDescent="0.3">
      <c r="A2608">
        <v>2607</v>
      </c>
      <c r="B2608" t="s">
        <v>11034</v>
      </c>
      <c r="C2608">
        <v>2014</v>
      </c>
      <c r="D2608" t="s">
        <v>11035</v>
      </c>
      <c r="E2608" t="s">
        <v>8163</v>
      </c>
      <c r="F2608">
        <v>69</v>
      </c>
      <c r="G2608">
        <v>1</v>
      </c>
      <c r="H2608">
        <v>129</v>
      </c>
      <c r="I2608">
        <v>139</v>
      </c>
      <c r="J2608" t="s">
        <v>11036</v>
      </c>
      <c r="K2608" t="s">
        <v>11037</v>
      </c>
      <c r="L2608" t="s">
        <v>120</v>
      </c>
      <c r="M2608" s="34"/>
      <c r="N2608" s="34"/>
      <c r="O2608" s="34"/>
      <c r="P2608" s="1" t="s">
        <v>122</v>
      </c>
      <c r="Q2608" s="1" t="str">
        <f t="shared" si="220"/>
        <v>include</v>
      </c>
      <c r="R2608" s="1" t="s">
        <v>123</v>
      </c>
      <c r="S2608" s="1" t="s">
        <v>133</v>
      </c>
      <c r="T2608" s="1" t="str">
        <f t="shared" si="221"/>
        <v>exclude_title</v>
      </c>
      <c r="U2608" s="1" t="s">
        <v>124</v>
      </c>
      <c r="V2608" s="41" t="str">
        <f t="shared" si="222"/>
        <v>include</v>
      </c>
      <c r="W2608" s="1" t="s">
        <v>133</v>
      </c>
      <c r="X2608" s="1" t="str">
        <f>IF(OR(W2608="include",W2608="no_abstract_available"),"include", IF(W2608="duplicate","duplicate", IF(W2608="correction/reply","correction/reply", "exclude_abstract")))</f>
        <v>exclude_abstract</v>
      </c>
      <c r="Y2608" s="1" t="s">
        <v>124</v>
      </c>
      <c r="Z2608" s="1"/>
      <c r="AA2608" s="1"/>
      <c r="AB2608" s="1"/>
      <c r="AC2608" s="41" t="str">
        <f>IF(X2608=AA2608,X2608,IF(OR(X2608="include",AA2608="include"),"include",IF(OR(X2608="duplicate",AA2608="duplicate"),"duplicate",IF(OR(X2608="correction/reply",AA2608="correction/reply"),"correction/reply","exclude_abstract"))))</f>
        <v>exclude_abstract</v>
      </c>
      <c r="AD2608" s="1"/>
      <c r="AE2608" s="1"/>
      <c r="AF2608" s="1"/>
      <c r="AG2608" s="1"/>
      <c r="AH2608" s="1"/>
      <c r="AI2608" s="1"/>
      <c r="AJ2608" s="41"/>
      <c r="AO2608" s="34"/>
      <c r="AP2608" s="34"/>
      <c r="AQ2608" s="34"/>
      <c r="AR2608" s="34"/>
    </row>
    <row r="2609" spans="1:44" ht="14.7" hidden="1" customHeight="1" x14ac:dyDescent="0.3">
      <c r="A2609">
        <v>2608</v>
      </c>
      <c r="B2609" t="s">
        <v>5087</v>
      </c>
      <c r="C2609">
        <v>2002</v>
      </c>
      <c r="D2609" t="s">
        <v>11038</v>
      </c>
      <c r="E2609" t="s">
        <v>11039</v>
      </c>
      <c r="F2609">
        <v>25</v>
      </c>
      <c r="G2609">
        <v>5</v>
      </c>
      <c r="H2609">
        <v>665</v>
      </c>
      <c r="I2609">
        <v>675</v>
      </c>
      <c r="J2609" t="s">
        <v>11040</v>
      </c>
      <c r="K2609" t="s">
        <v>11041</v>
      </c>
      <c r="L2609" t="s">
        <v>120</v>
      </c>
      <c r="M2609" s="34"/>
      <c r="N2609" s="34"/>
      <c r="O2609" s="34" t="s">
        <v>121</v>
      </c>
      <c r="P2609" s="1" t="s">
        <v>122</v>
      </c>
      <c r="Q2609" s="1" t="str">
        <f t="shared" si="220"/>
        <v>include</v>
      </c>
      <c r="R2609" s="1" t="s">
        <v>123</v>
      </c>
      <c r="S2609" s="1" t="s">
        <v>122</v>
      </c>
      <c r="T2609" s="1" t="str">
        <f t="shared" si="221"/>
        <v>include</v>
      </c>
      <c r="U2609" s="1" t="s">
        <v>124</v>
      </c>
      <c r="V2609" s="41" t="str">
        <f t="shared" si="222"/>
        <v>include</v>
      </c>
      <c r="W2609" s="1" t="s">
        <v>122</v>
      </c>
      <c r="X2609" s="1" t="str">
        <f>IF(OR(W2609="include",W2609="no_abstract_available"),"include", IF(W2609="duplicate","duplicate", IF(W2609="correction/reply","correction/reply", "exclude_abstract")))</f>
        <v>include</v>
      </c>
      <c r="Y2609" s="1" t="s">
        <v>124</v>
      </c>
      <c r="Z2609" s="1"/>
      <c r="AA2609" s="1"/>
      <c r="AB2609" s="1"/>
      <c r="AC2609" s="41" t="str">
        <f>IF(X2609=AA2609,X2609,IF(OR(X2609="include",AA2609="include"),"include",IF(OR(X2609="duplicate",AA2609="duplicate"),"duplicate",IF(OR(X2609="correction/reply",AA2609="correction/reply"),"correction/reply","exclude_abstract"))))</f>
        <v>include</v>
      </c>
      <c r="AD2609" s="1" t="s">
        <v>143</v>
      </c>
      <c r="AE2609" s="1"/>
      <c r="AF2609" s="1" t="s">
        <v>124</v>
      </c>
      <c r="AG2609" s="1"/>
      <c r="AH2609" s="1"/>
      <c r="AI2609" s="1"/>
      <c r="AJ2609" s="41" t="str">
        <f>IF(AD2609=AG2609,AD2609, (IF(AG2609=0, AD2609,"different!")))</f>
        <v>exclude_comparator</v>
      </c>
      <c r="AK2609" t="s">
        <v>124</v>
      </c>
      <c r="AL2609" t="s">
        <v>126</v>
      </c>
      <c r="AN2609" t="s">
        <v>10438</v>
      </c>
      <c r="AO2609" s="34"/>
      <c r="AP2609" s="34"/>
      <c r="AQ2609" s="34"/>
      <c r="AR2609" s="34"/>
    </row>
    <row r="2610" spans="1:44" ht="14.7" hidden="1" customHeight="1" x14ac:dyDescent="0.3">
      <c r="A2610">
        <v>2609</v>
      </c>
      <c r="B2610" t="s">
        <v>11042</v>
      </c>
      <c r="C2610">
        <v>2021</v>
      </c>
      <c r="D2610" t="s">
        <v>11043</v>
      </c>
      <c r="E2610" t="s">
        <v>11044</v>
      </c>
      <c r="F2610">
        <v>36</v>
      </c>
      <c r="G2610">
        <v>1</v>
      </c>
      <c r="H2610">
        <v>76</v>
      </c>
      <c r="I2610">
        <v>90</v>
      </c>
      <c r="J2610" t="s">
        <v>11045</v>
      </c>
      <c r="K2610" t="s">
        <v>11046</v>
      </c>
      <c r="L2610" t="s">
        <v>120</v>
      </c>
      <c r="M2610" s="34"/>
      <c r="N2610" s="34"/>
      <c r="O2610" s="34"/>
      <c r="P2610" s="1" t="s">
        <v>178</v>
      </c>
      <c r="Q2610" s="1" t="str">
        <f t="shared" si="220"/>
        <v>exclude_title</v>
      </c>
      <c r="R2610" s="1" t="s">
        <v>123</v>
      </c>
      <c r="S2610" s="1" t="s">
        <v>122</v>
      </c>
      <c r="T2610" s="1" t="str">
        <f t="shared" si="221"/>
        <v>include</v>
      </c>
      <c r="U2610" s="1" t="s">
        <v>124</v>
      </c>
      <c r="V2610" s="41" t="str">
        <f t="shared" si="222"/>
        <v>include</v>
      </c>
      <c r="W2610" s="1" t="s">
        <v>143</v>
      </c>
      <c r="X2610" s="1" t="str">
        <f>IF(OR(W2610="include",W2610="no_abstract_available"),"include", IF(W2610="duplicate","duplicate", IF(W2610="correction/reply","correction/reply", "exclude_abstract")))</f>
        <v>exclude_abstract</v>
      </c>
      <c r="Y2610" s="1" t="s">
        <v>124</v>
      </c>
      <c r="Z2610" s="1"/>
      <c r="AA2610" s="1"/>
      <c r="AB2610" s="1"/>
      <c r="AC2610" s="41" t="str">
        <f>IF(X2610=AA2610,X2610,IF(OR(X2610="include",AA2610="include"),"include",IF(OR(X2610="duplicate",AA2610="duplicate"),"duplicate",IF(OR(X2610="correction/reply",AA2610="correction/reply"),"correction/reply","exclude_abstract"))))</f>
        <v>exclude_abstract</v>
      </c>
      <c r="AD2610" s="1"/>
      <c r="AE2610" s="1"/>
      <c r="AF2610" s="1"/>
      <c r="AG2610" s="1"/>
      <c r="AH2610" s="1"/>
      <c r="AI2610" s="1"/>
      <c r="AJ2610" s="41"/>
      <c r="AO2610" s="34"/>
      <c r="AP2610" s="34"/>
      <c r="AQ2610" s="34"/>
      <c r="AR2610" s="34"/>
    </row>
    <row r="2611" spans="1:44" ht="14.7" hidden="1" customHeight="1" x14ac:dyDescent="0.3">
      <c r="A2611">
        <v>2610</v>
      </c>
      <c r="B2611" t="s">
        <v>11047</v>
      </c>
      <c r="C2611">
        <v>2002</v>
      </c>
      <c r="D2611" t="s">
        <v>11048</v>
      </c>
      <c r="E2611" t="s">
        <v>203</v>
      </c>
      <c r="F2611">
        <v>99</v>
      </c>
      <c r="G2611">
        <v>1</v>
      </c>
      <c r="H2611">
        <v>83</v>
      </c>
      <c r="I2611">
        <v>94</v>
      </c>
      <c r="J2611" t="s">
        <v>11049</v>
      </c>
      <c r="K2611" t="s">
        <v>11050</v>
      </c>
      <c r="L2611" t="s">
        <v>120</v>
      </c>
      <c r="M2611" s="34"/>
      <c r="N2611" s="34"/>
      <c r="O2611" s="34"/>
      <c r="P2611" s="1" t="s">
        <v>178</v>
      </c>
      <c r="Q2611" s="1" t="str">
        <f t="shared" si="220"/>
        <v>exclude_title</v>
      </c>
      <c r="R2611" s="1" t="s">
        <v>123</v>
      </c>
      <c r="S2611" s="1" t="s">
        <v>122</v>
      </c>
      <c r="T2611" s="1" t="str">
        <f t="shared" si="221"/>
        <v>include</v>
      </c>
      <c r="U2611" s="1" t="s">
        <v>124</v>
      </c>
      <c r="V2611" s="41" t="str">
        <f t="shared" si="222"/>
        <v>include</v>
      </c>
      <c r="W2611" s="1" t="s">
        <v>190</v>
      </c>
      <c r="X2611" s="1" t="str">
        <f>IF(OR(W2611="include",W2611="no_abstract_available"),"include", IF(W2611="duplicate","duplicate", IF(W2611="correction/reply","correction/reply", "exclude_abstract")))</f>
        <v>exclude_abstract</v>
      </c>
      <c r="Y2611" s="1" t="s">
        <v>124</v>
      </c>
      <c r="Z2611" s="1"/>
      <c r="AA2611" s="1"/>
      <c r="AB2611" s="1"/>
      <c r="AC2611" s="41" t="str">
        <f>IF(X2611=AA2611,X2611,IF(OR(X2611="include",AA2611="include"),"include",IF(OR(X2611="duplicate",AA2611="duplicate"),"duplicate",IF(OR(X2611="correction/reply",AA2611="correction/reply"),"correction/reply","exclude_abstract"))))</f>
        <v>exclude_abstract</v>
      </c>
      <c r="AD2611" s="1"/>
      <c r="AE2611" s="1"/>
      <c r="AF2611" s="1"/>
      <c r="AG2611" s="1"/>
      <c r="AH2611" s="1"/>
      <c r="AI2611" s="1"/>
      <c r="AJ2611" s="41"/>
      <c r="AO2611" s="34"/>
      <c r="AP2611" s="34"/>
      <c r="AQ2611" s="34"/>
      <c r="AR2611" s="34"/>
    </row>
    <row r="2612" spans="1:44" ht="14.7" hidden="1" customHeight="1" x14ac:dyDescent="0.3">
      <c r="A2612">
        <v>2611</v>
      </c>
      <c r="B2612" t="s">
        <v>11051</v>
      </c>
      <c r="C2612">
        <v>2010</v>
      </c>
      <c r="D2612" t="s">
        <v>11052</v>
      </c>
      <c r="E2612" t="s">
        <v>11053</v>
      </c>
      <c r="F2612">
        <v>163</v>
      </c>
      <c r="G2612">
        <v>2</v>
      </c>
      <c r="H2612">
        <v>400</v>
      </c>
      <c r="I2612">
        <v>412</v>
      </c>
      <c r="J2612" t="s">
        <v>11054</v>
      </c>
      <c r="K2612" t="s">
        <v>11055</v>
      </c>
      <c r="L2612" t="s">
        <v>120</v>
      </c>
      <c r="M2612" s="34"/>
      <c r="N2612" s="34"/>
      <c r="O2612" s="34"/>
      <c r="P2612" s="1" t="s">
        <v>178</v>
      </c>
      <c r="Q2612" s="1" t="str">
        <f t="shared" si="220"/>
        <v>exclude_title</v>
      </c>
      <c r="R2612" s="1" t="s">
        <v>123</v>
      </c>
      <c r="S2612" s="1" t="s">
        <v>133</v>
      </c>
      <c r="T2612" s="1" t="str">
        <f t="shared" si="221"/>
        <v>exclude_title</v>
      </c>
      <c r="U2612" s="1" t="s">
        <v>124</v>
      </c>
      <c r="V2612" s="41" t="str">
        <f t="shared" si="222"/>
        <v>exclude_title</v>
      </c>
      <c r="W2612" s="1"/>
      <c r="X2612" s="1"/>
      <c r="Y2612" s="1"/>
      <c r="Z2612" s="1"/>
      <c r="AA2612" s="1"/>
      <c r="AB2612" s="1"/>
      <c r="AC2612" s="41"/>
      <c r="AD2612" s="1"/>
      <c r="AE2612" s="1"/>
      <c r="AF2612" s="1"/>
      <c r="AG2612" s="1"/>
      <c r="AH2612" s="1"/>
      <c r="AI2612" s="1"/>
      <c r="AJ2612" s="41"/>
      <c r="AO2612" s="34"/>
      <c r="AP2612" s="34"/>
      <c r="AQ2612" s="34"/>
      <c r="AR2612" s="34"/>
    </row>
    <row r="2613" spans="1:44" ht="14.7" hidden="1" customHeight="1" x14ac:dyDescent="0.3">
      <c r="A2613">
        <v>2612</v>
      </c>
      <c r="B2613" t="s">
        <v>11056</v>
      </c>
      <c r="C2613">
        <v>2020</v>
      </c>
      <c r="D2613" t="s">
        <v>11057</v>
      </c>
      <c r="E2613" t="s">
        <v>8021</v>
      </c>
      <c r="F2613">
        <v>17</v>
      </c>
      <c r="G2613">
        <v>16</v>
      </c>
      <c r="H2613" t="s">
        <v>130</v>
      </c>
      <c r="I2613" t="s">
        <v>130</v>
      </c>
      <c r="J2613" t="s">
        <v>11058</v>
      </c>
      <c r="K2613" t="s">
        <v>11059</v>
      </c>
      <c r="L2613" t="s">
        <v>120</v>
      </c>
      <c r="M2613" s="34"/>
      <c r="N2613" s="34"/>
      <c r="O2613" s="34"/>
      <c r="P2613" s="1" t="s">
        <v>178</v>
      </c>
      <c r="Q2613" s="1" t="str">
        <f t="shared" si="220"/>
        <v>exclude_title</v>
      </c>
      <c r="R2613" s="1" t="s">
        <v>123</v>
      </c>
      <c r="S2613" s="1" t="s">
        <v>122</v>
      </c>
      <c r="T2613" s="1" t="str">
        <f t="shared" si="221"/>
        <v>include</v>
      </c>
      <c r="U2613" s="1" t="s">
        <v>124</v>
      </c>
      <c r="V2613" s="41" t="str">
        <f t="shared" si="222"/>
        <v>include</v>
      </c>
      <c r="W2613" s="1" t="s">
        <v>143</v>
      </c>
      <c r="X2613" s="1" t="str">
        <f>IF(OR(W2613="include",W2613="no_abstract_available"),"include", IF(W2613="duplicate","duplicate", IF(W2613="correction/reply","correction/reply", "exclude_abstract")))</f>
        <v>exclude_abstract</v>
      </c>
      <c r="Y2613" s="1" t="s">
        <v>124</v>
      </c>
      <c r="Z2613" s="1"/>
      <c r="AA2613" s="1"/>
      <c r="AB2613" s="1"/>
      <c r="AC2613" s="41" t="str">
        <f>IF(X2613=AA2613,X2613,IF(OR(X2613="include",AA2613="include"),"include",IF(OR(X2613="duplicate",AA2613="duplicate"),"duplicate",IF(OR(X2613="correction/reply",AA2613="correction/reply"),"correction/reply","exclude_abstract"))))</f>
        <v>exclude_abstract</v>
      </c>
      <c r="AD2613" s="1"/>
      <c r="AE2613" s="1"/>
      <c r="AF2613" s="1"/>
      <c r="AG2613" s="1"/>
      <c r="AH2613" s="1"/>
      <c r="AI2613" s="1"/>
      <c r="AJ2613" s="41"/>
      <c r="AO2613" s="34"/>
      <c r="AP2613" s="34"/>
      <c r="AQ2613" s="34"/>
      <c r="AR2613" s="34"/>
    </row>
    <row r="2614" spans="1:44" ht="14.7" hidden="1" customHeight="1" x14ac:dyDescent="0.3">
      <c r="A2614">
        <v>2613</v>
      </c>
      <c r="B2614" t="s">
        <v>11060</v>
      </c>
      <c r="C2614">
        <v>1997</v>
      </c>
      <c r="D2614" t="s">
        <v>11061</v>
      </c>
      <c r="E2614" t="s">
        <v>335</v>
      </c>
      <c r="F2614">
        <v>78</v>
      </c>
      <c r="G2614">
        <v>6</v>
      </c>
      <c r="H2614">
        <v>1696</v>
      </c>
      <c r="I2614">
        <v>1712</v>
      </c>
      <c r="J2614" t="s">
        <v>11062</v>
      </c>
      <c r="K2614" t="s">
        <v>11063</v>
      </c>
      <c r="L2614" t="s">
        <v>120</v>
      </c>
      <c r="M2614" s="34"/>
      <c r="N2614" s="34"/>
      <c r="O2614" s="34"/>
      <c r="P2614" s="1" t="s">
        <v>122</v>
      </c>
      <c r="Q2614" s="1" t="str">
        <f t="shared" si="220"/>
        <v>include</v>
      </c>
      <c r="R2614" s="1" t="s">
        <v>123</v>
      </c>
      <c r="S2614" s="1" t="s">
        <v>122</v>
      </c>
      <c r="T2614" s="1" t="str">
        <f t="shared" si="221"/>
        <v>include</v>
      </c>
      <c r="U2614" s="1" t="s">
        <v>124</v>
      </c>
      <c r="V2614" s="41" t="str">
        <f t="shared" si="222"/>
        <v>include</v>
      </c>
      <c r="W2614" s="1" t="s">
        <v>143</v>
      </c>
      <c r="X2614" s="1" t="str">
        <f>IF(OR(W2614="include",W2614="no_abstract_available"),"include", IF(W2614="duplicate","duplicate", IF(W2614="correction/reply","correction/reply", "exclude_abstract")))</f>
        <v>exclude_abstract</v>
      </c>
      <c r="Y2614" s="1" t="s">
        <v>124</v>
      </c>
      <c r="Z2614" s="1"/>
      <c r="AA2614" s="1"/>
      <c r="AB2614" s="1"/>
      <c r="AC2614" s="41" t="str">
        <f>IF(X2614=AA2614,X2614,IF(OR(X2614="include",AA2614="include"),"include",IF(OR(X2614="duplicate",AA2614="duplicate"),"duplicate",IF(OR(X2614="correction/reply",AA2614="correction/reply"),"correction/reply","exclude_abstract"))))</f>
        <v>exclude_abstract</v>
      </c>
      <c r="AD2614" s="1"/>
      <c r="AE2614" s="1"/>
      <c r="AF2614" s="1"/>
      <c r="AG2614" s="1"/>
      <c r="AH2614" s="1"/>
      <c r="AI2614" s="1"/>
      <c r="AJ2614" s="41"/>
      <c r="AO2614" s="34"/>
      <c r="AP2614" s="34"/>
      <c r="AQ2614" s="34"/>
      <c r="AR2614" s="34"/>
    </row>
    <row r="2615" spans="1:44" ht="14.7" hidden="1" customHeight="1" x14ac:dyDescent="0.3">
      <c r="A2615">
        <v>2614</v>
      </c>
      <c r="B2615" t="s">
        <v>11064</v>
      </c>
      <c r="C2615">
        <v>2020</v>
      </c>
      <c r="D2615" t="s">
        <v>11065</v>
      </c>
      <c r="E2615" t="s">
        <v>635</v>
      </c>
      <c r="F2615">
        <v>240</v>
      </c>
      <c r="G2615" t="s">
        <v>130</v>
      </c>
      <c r="H2615" t="s">
        <v>130</v>
      </c>
      <c r="I2615" t="s">
        <v>130</v>
      </c>
      <c r="J2615" t="s">
        <v>11066</v>
      </c>
      <c r="K2615" t="s">
        <v>11067</v>
      </c>
      <c r="L2615" t="s">
        <v>120</v>
      </c>
      <c r="M2615" s="34"/>
      <c r="N2615" s="34"/>
      <c r="O2615" s="34"/>
      <c r="P2615" s="1" t="s">
        <v>178</v>
      </c>
      <c r="Q2615" s="1" t="str">
        <f t="shared" si="220"/>
        <v>exclude_title</v>
      </c>
      <c r="R2615" s="1" t="s">
        <v>123</v>
      </c>
      <c r="S2615" s="1" t="s">
        <v>122</v>
      </c>
      <c r="T2615" s="1" t="str">
        <f t="shared" si="221"/>
        <v>include</v>
      </c>
      <c r="U2615" s="1" t="s">
        <v>124</v>
      </c>
      <c r="V2615" s="41" t="str">
        <f t="shared" si="222"/>
        <v>include</v>
      </c>
      <c r="W2615" s="1" t="s">
        <v>143</v>
      </c>
      <c r="X2615" s="1" t="str">
        <f>IF(OR(W2615="include",W2615="no_abstract_available"),"include", IF(W2615="duplicate","duplicate", IF(W2615="correction/reply","correction/reply", "exclude_abstract")))</f>
        <v>exclude_abstract</v>
      </c>
      <c r="Y2615" s="1" t="s">
        <v>124</v>
      </c>
      <c r="Z2615" s="1"/>
      <c r="AA2615" s="1"/>
      <c r="AB2615" s="1"/>
      <c r="AC2615" s="41" t="str">
        <f>IF(X2615=AA2615,X2615,IF(OR(X2615="include",AA2615="include"),"include",IF(OR(X2615="duplicate",AA2615="duplicate"),"duplicate",IF(OR(X2615="correction/reply",AA2615="correction/reply"),"correction/reply","exclude_abstract"))))</f>
        <v>exclude_abstract</v>
      </c>
      <c r="AD2615" s="1"/>
      <c r="AE2615" s="1"/>
      <c r="AF2615" s="1"/>
      <c r="AG2615" s="1"/>
      <c r="AH2615" s="1"/>
      <c r="AI2615" s="1"/>
      <c r="AJ2615" s="41"/>
      <c r="AO2615" s="34"/>
      <c r="AP2615" s="34"/>
      <c r="AQ2615" s="34"/>
      <c r="AR2615" s="34"/>
    </row>
    <row r="2616" spans="1:44" ht="14.7" hidden="1" customHeight="1" x14ac:dyDescent="0.3">
      <c r="A2616">
        <v>2615</v>
      </c>
      <c r="B2616" t="s">
        <v>11068</v>
      </c>
      <c r="C2616">
        <v>2008</v>
      </c>
      <c r="D2616" t="s">
        <v>11069</v>
      </c>
      <c r="E2616" t="s">
        <v>11070</v>
      </c>
      <c r="F2616">
        <v>32</v>
      </c>
      <c r="G2616">
        <v>5</v>
      </c>
      <c r="H2616">
        <v>401</v>
      </c>
      <c r="I2616">
        <v>414</v>
      </c>
      <c r="J2616" t="s">
        <v>130</v>
      </c>
      <c r="K2616" t="s">
        <v>11071</v>
      </c>
      <c r="L2616" t="s">
        <v>120</v>
      </c>
      <c r="M2616" s="34"/>
      <c r="N2616" s="34"/>
      <c r="O2616" s="34"/>
      <c r="P2616" s="1" t="s">
        <v>133</v>
      </c>
      <c r="Q2616" s="1" t="str">
        <f t="shared" si="220"/>
        <v>exclude_title</v>
      </c>
      <c r="R2616" s="1" t="s">
        <v>123</v>
      </c>
      <c r="S2616" s="1" t="s">
        <v>133</v>
      </c>
      <c r="T2616" s="1" t="str">
        <f t="shared" si="221"/>
        <v>exclude_title</v>
      </c>
      <c r="U2616" s="1" t="s">
        <v>124</v>
      </c>
      <c r="V2616" s="41" t="str">
        <f t="shared" si="222"/>
        <v>exclude_title</v>
      </c>
      <c r="W2616" s="1"/>
      <c r="X2616" s="1"/>
      <c r="Y2616" s="1"/>
      <c r="Z2616" s="1"/>
      <c r="AA2616" s="1"/>
      <c r="AB2616" s="1"/>
      <c r="AC2616" s="41"/>
      <c r="AD2616" s="1"/>
      <c r="AE2616" s="1"/>
      <c r="AF2616" s="1"/>
      <c r="AG2616" s="1"/>
      <c r="AH2616" s="1"/>
      <c r="AI2616" s="1"/>
      <c r="AJ2616" s="41"/>
      <c r="AO2616" s="34"/>
      <c r="AP2616" s="34"/>
      <c r="AQ2616" s="34"/>
      <c r="AR2616" s="34"/>
    </row>
    <row r="2617" spans="1:44" ht="14.7" hidden="1" customHeight="1" x14ac:dyDescent="0.3">
      <c r="A2617">
        <v>2616</v>
      </c>
      <c r="B2617" t="s">
        <v>11072</v>
      </c>
      <c r="C2617">
        <v>2009</v>
      </c>
      <c r="D2617" t="s">
        <v>11073</v>
      </c>
      <c r="E2617" t="s">
        <v>4612</v>
      </c>
      <c r="F2617">
        <v>41</v>
      </c>
      <c r="G2617">
        <v>3</v>
      </c>
      <c r="H2617">
        <v>345</v>
      </c>
      <c r="I2617">
        <v>352</v>
      </c>
      <c r="J2617" t="s">
        <v>11074</v>
      </c>
      <c r="K2617" t="s">
        <v>11075</v>
      </c>
      <c r="L2617" t="s">
        <v>120</v>
      </c>
      <c r="M2617" s="34"/>
      <c r="N2617" s="34"/>
      <c r="O2617" s="34"/>
      <c r="P2617" s="1" t="s">
        <v>133</v>
      </c>
      <c r="Q2617" s="1" t="str">
        <f t="shared" si="220"/>
        <v>exclude_title</v>
      </c>
      <c r="R2617" s="1" t="s">
        <v>123</v>
      </c>
      <c r="S2617" s="1" t="s">
        <v>133</v>
      </c>
      <c r="T2617" s="1" t="str">
        <f t="shared" si="221"/>
        <v>exclude_title</v>
      </c>
      <c r="U2617" s="1" t="s">
        <v>124</v>
      </c>
      <c r="V2617" s="41" t="str">
        <f t="shared" si="222"/>
        <v>exclude_title</v>
      </c>
      <c r="W2617" s="1"/>
      <c r="X2617" s="1"/>
      <c r="Y2617" s="1"/>
      <c r="Z2617" s="1"/>
      <c r="AA2617" s="1"/>
      <c r="AB2617" s="1"/>
      <c r="AC2617" s="41"/>
      <c r="AD2617" s="1"/>
      <c r="AE2617" s="1"/>
      <c r="AF2617" s="1"/>
      <c r="AG2617" s="1"/>
      <c r="AH2617" s="1"/>
      <c r="AI2617" s="1"/>
      <c r="AJ2617" s="41"/>
      <c r="AO2617" s="34"/>
      <c r="AP2617" s="34"/>
      <c r="AQ2617" s="34"/>
      <c r="AR2617" s="34"/>
    </row>
    <row r="2618" spans="1:44" ht="14.7" hidden="1" customHeight="1" x14ac:dyDescent="0.3">
      <c r="A2618">
        <v>2617</v>
      </c>
      <c r="B2618" t="s">
        <v>11076</v>
      </c>
      <c r="C2618">
        <v>2013</v>
      </c>
      <c r="D2618" t="s">
        <v>11077</v>
      </c>
      <c r="E2618" t="s">
        <v>1252</v>
      </c>
      <c r="F2618">
        <v>49</v>
      </c>
      <c r="G2618">
        <v>3</v>
      </c>
      <c r="H2618">
        <v>546</v>
      </c>
      <c r="I2618">
        <v>554</v>
      </c>
      <c r="J2618" t="s">
        <v>11078</v>
      </c>
      <c r="K2618" t="s">
        <v>11079</v>
      </c>
      <c r="L2618" t="s">
        <v>120</v>
      </c>
      <c r="M2618" s="34"/>
      <c r="N2618" s="34"/>
      <c r="O2618" s="34"/>
      <c r="P2618" s="1" t="s">
        <v>178</v>
      </c>
      <c r="Q2618" s="1" t="str">
        <f t="shared" si="220"/>
        <v>exclude_title</v>
      </c>
      <c r="R2618" s="1" t="s">
        <v>123</v>
      </c>
      <c r="S2618" s="1" t="s">
        <v>133</v>
      </c>
      <c r="T2618" s="1" t="str">
        <f t="shared" si="221"/>
        <v>exclude_title</v>
      </c>
      <c r="U2618" s="1" t="s">
        <v>124</v>
      </c>
      <c r="V2618" s="41" t="str">
        <f t="shared" si="222"/>
        <v>exclude_title</v>
      </c>
      <c r="W2618" s="1"/>
      <c r="X2618" s="1"/>
      <c r="Y2618" s="1"/>
      <c r="Z2618" s="1"/>
      <c r="AA2618" s="1"/>
      <c r="AB2618" s="1"/>
      <c r="AC2618" s="41"/>
      <c r="AD2618" s="1"/>
      <c r="AE2618" s="1"/>
      <c r="AF2618" s="1"/>
      <c r="AG2618" s="1"/>
      <c r="AH2618" s="1"/>
      <c r="AI2618" s="1"/>
      <c r="AJ2618" s="41"/>
      <c r="AO2618" s="34"/>
      <c r="AP2618" s="34"/>
      <c r="AQ2618" s="34"/>
      <c r="AR2618" s="34"/>
    </row>
    <row r="2619" spans="1:44" ht="14.7" hidden="1" customHeight="1" x14ac:dyDescent="0.3">
      <c r="A2619">
        <v>2618</v>
      </c>
      <c r="B2619" t="s">
        <v>11080</v>
      </c>
      <c r="C2619">
        <v>2021</v>
      </c>
      <c r="D2619" t="s">
        <v>11081</v>
      </c>
      <c r="E2619" t="s">
        <v>7239</v>
      </c>
      <c r="F2619">
        <v>57</v>
      </c>
      <c r="G2619">
        <v>2</v>
      </c>
      <c r="H2619" t="s">
        <v>130</v>
      </c>
      <c r="I2619" t="s">
        <v>130</v>
      </c>
      <c r="J2619" t="s">
        <v>11082</v>
      </c>
      <c r="K2619" t="s">
        <v>11083</v>
      </c>
      <c r="L2619" t="s">
        <v>120</v>
      </c>
      <c r="M2619" s="34"/>
      <c r="N2619" s="34"/>
      <c r="O2619" s="34"/>
      <c r="P2619" s="1" t="s">
        <v>133</v>
      </c>
      <c r="Q2619" s="1" t="str">
        <f t="shared" si="220"/>
        <v>exclude_title</v>
      </c>
      <c r="R2619" s="1" t="s">
        <v>123</v>
      </c>
      <c r="S2619" s="1" t="s">
        <v>133</v>
      </c>
      <c r="T2619" s="1" t="str">
        <f t="shared" si="221"/>
        <v>exclude_title</v>
      </c>
      <c r="U2619" s="1" t="s">
        <v>124</v>
      </c>
      <c r="V2619" s="41" t="str">
        <f t="shared" si="222"/>
        <v>exclude_title</v>
      </c>
      <c r="W2619" s="1"/>
      <c r="X2619" s="1"/>
      <c r="Y2619" s="1"/>
      <c r="Z2619" s="1"/>
      <c r="AA2619" s="1"/>
      <c r="AB2619" s="1"/>
      <c r="AC2619" s="41"/>
      <c r="AD2619" s="1"/>
      <c r="AE2619" s="1"/>
      <c r="AF2619" s="1"/>
      <c r="AG2619" s="1"/>
      <c r="AH2619" s="1"/>
      <c r="AI2619" s="1"/>
      <c r="AJ2619" s="41"/>
      <c r="AO2619" s="34"/>
      <c r="AP2619" s="34"/>
      <c r="AQ2619" s="34"/>
      <c r="AR2619" s="34"/>
    </row>
    <row r="2620" spans="1:44" ht="14.7" hidden="1" customHeight="1" x14ac:dyDescent="0.3">
      <c r="A2620">
        <v>2619</v>
      </c>
      <c r="B2620" t="s">
        <v>11084</v>
      </c>
      <c r="C2620">
        <v>2018</v>
      </c>
      <c r="D2620" t="s">
        <v>11085</v>
      </c>
      <c r="E2620" t="s">
        <v>2885</v>
      </c>
      <c r="F2620">
        <v>9</v>
      </c>
      <c r="G2620" t="s">
        <v>130</v>
      </c>
      <c r="H2620" t="s">
        <v>130</v>
      </c>
      <c r="I2620" t="s">
        <v>130</v>
      </c>
      <c r="J2620" t="s">
        <v>11086</v>
      </c>
      <c r="K2620" t="s">
        <v>11087</v>
      </c>
      <c r="L2620" t="s">
        <v>120</v>
      </c>
      <c r="M2620" s="34"/>
      <c r="N2620" s="34"/>
      <c r="O2620" s="34"/>
      <c r="P2620" s="1" t="s">
        <v>133</v>
      </c>
      <c r="Q2620" s="1" t="str">
        <f t="shared" si="220"/>
        <v>exclude_title</v>
      </c>
      <c r="R2620" s="1" t="s">
        <v>123</v>
      </c>
      <c r="S2620" s="1" t="s">
        <v>133</v>
      </c>
      <c r="T2620" s="1" t="str">
        <f t="shared" si="221"/>
        <v>exclude_title</v>
      </c>
      <c r="U2620" s="1" t="s">
        <v>124</v>
      </c>
      <c r="V2620" s="41" t="str">
        <f t="shared" si="222"/>
        <v>exclude_title</v>
      </c>
      <c r="W2620" s="1"/>
      <c r="X2620" s="1"/>
      <c r="Y2620" s="1"/>
      <c r="Z2620" s="1"/>
      <c r="AA2620" s="1"/>
      <c r="AB2620" s="1"/>
      <c r="AC2620" s="41"/>
      <c r="AD2620" s="1"/>
      <c r="AE2620" s="1"/>
      <c r="AF2620" s="1"/>
      <c r="AG2620" s="1"/>
      <c r="AH2620" s="1"/>
      <c r="AI2620" s="1"/>
      <c r="AJ2620" s="41"/>
      <c r="AO2620" s="34"/>
      <c r="AP2620" s="34"/>
      <c r="AQ2620" s="34"/>
      <c r="AR2620" s="34"/>
    </row>
    <row r="2621" spans="1:44" ht="14.7" hidden="1" customHeight="1" x14ac:dyDescent="0.3">
      <c r="A2621">
        <v>2620</v>
      </c>
      <c r="B2621" t="s">
        <v>11088</v>
      </c>
      <c r="C2621">
        <v>2014</v>
      </c>
      <c r="D2621" t="s">
        <v>11089</v>
      </c>
      <c r="E2621" t="s">
        <v>11090</v>
      </c>
      <c r="F2621">
        <v>92</v>
      </c>
      <c r="G2621" t="s">
        <v>130</v>
      </c>
      <c r="H2621">
        <v>107</v>
      </c>
      <c r="I2621">
        <v>117</v>
      </c>
      <c r="J2621" t="s">
        <v>11091</v>
      </c>
      <c r="K2621" t="s">
        <v>11092</v>
      </c>
      <c r="L2621" t="s">
        <v>120</v>
      </c>
      <c r="M2621" s="34"/>
      <c r="N2621" s="34"/>
      <c r="O2621" s="34"/>
      <c r="P2621" s="1" t="s">
        <v>122</v>
      </c>
      <c r="Q2621" s="1" t="str">
        <f t="shared" si="220"/>
        <v>include</v>
      </c>
      <c r="R2621" s="1" t="s">
        <v>123</v>
      </c>
      <c r="S2621" s="1" t="s">
        <v>122</v>
      </c>
      <c r="T2621" s="1" t="str">
        <f t="shared" si="221"/>
        <v>include</v>
      </c>
      <c r="U2621" s="1" t="s">
        <v>124</v>
      </c>
      <c r="V2621" s="41" t="str">
        <f t="shared" si="222"/>
        <v>include</v>
      </c>
      <c r="W2621" s="1" t="s">
        <v>190</v>
      </c>
      <c r="X2621" s="1" t="str">
        <f>IF(OR(W2621="include",W2621="no_abstract_available"),"include", IF(W2621="duplicate","duplicate", IF(W2621="correction/reply","correction/reply", "exclude_abstract")))</f>
        <v>exclude_abstract</v>
      </c>
      <c r="Y2621" s="1" t="s">
        <v>124</v>
      </c>
      <c r="Z2621" s="1"/>
      <c r="AA2621" s="1"/>
      <c r="AB2621" s="1"/>
      <c r="AC2621" s="41" t="str">
        <f>IF(X2621=AA2621,X2621,IF(OR(X2621="include",AA2621="include"),"include",IF(OR(X2621="duplicate",AA2621="duplicate"),"duplicate",IF(OR(X2621="correction/reply",AA2621="correction/reply"),"correction/reply","exclude_abstract"))))</f>
        <v>exclude_abstract</v>
      </c>
      <c r="AD2621" s="1"/>
      <c r="AE2621" s="1"/>
      <c r="AF2621" s="1"/>
      <c r="AG2621" s="1"/>
      <c r="AH2621" s="1"/>
      <c r="AI2621" s="1"/>
      <c r="AJ2621" s="41"/>
      <c r="AO2621" s="34"/>
      <c r="AP2621" s="34"/>
      <c r="AQ2621" s="34"/>
      <c r="AR2621" s="34"/>
    </row>
    <row r="2622" spans="1:44" ht="14.7" hidden="1" customHeight="1" x14ac:dyDescent="0.3">
      <c r="A2622">
        <v>2621</v>
      </c>
      <c r="B2622" t="s">
        <v>11093</v>
      </c>
      <c r="C2622">
        <v>2009</v>
      </c>
      <c r="D2622" t="s">
        <v>11094</v>
      </c>
      <c r="E2622" t="s">
        <v>1098</v>
      </c>
      <c r="F2622">
        <v>31</v>
      </c>
      <c r="G2622">
        <v>2</v>
      </c>
      <c r="H2622">
        <v>135</v>
      </c>
      <c r="I2622">
        <v>152</v>
      </c>
      <c r="J2622" t="s">
        <v>11095</v>
      </c>
      <c r="K2622" t="s">
        <v>11096</v>
      </c>
      <c r="L2622" t="s">
        <v>120</v>
      </c>
      <c r="M2622" s="34"/>
      <c r="N2622" s="34"/>
      <c r="O2622" s="34"/>
      <c r="P2622" s="1" t="s">
        <v>155</v>
      </c>
      <c r="Q2622" s="1" t="str">
        <f t="shared" si="220"/>
        <v>exclude_title</v>
      </c>
      <c r="R2622" s="1" t="s">
        <v>123</v>
      </c>
      <c r="S2622" s="1" t="s">
        <v>133</v>
      </c>
      <c r="T2622" s="1" t="str">
        <f t="shared" si="221"/>
        <v>exclude_title</v>
      </c>
      <c r="U2622" s="1" t="s">
        <v>124</v>
      </c>
      <c r="V2622" s="41" t="str">
        <f t="shared" si="222"/>
        <v>exclude_title</v>
      </c>
      <c r="W2622" s="1"/>
      <c r="X2622" s="1"/>
      <c r="Y2622" s="1"/>
      <c r="Z2622" s="1"/>
      <c r="AA2622" s="1"/>
      <c r="AB2622" s="1"/>
      <c r="AC2622" s="41"/>
      <c r="AD2622" s="1"/>
      <c r="AE2622" s="1"/>
      <c r="AF2622" s="1"/>
      <c r="AG2622" s="1"/>
      <c r="AH2622" s="1"/>
      <c r="AI2622" s="1"/>
      <c r="AJ2622" s="41"/>
      <c r="AO2622" s="34"/>
      <c r="AP2622" s="34"/>
      <c r="AQ2622" s="34"/>
      <c r="AR2622" s="34"/>
    </row>
    <row r="2623" spans="1:44" ht="14.7" hidden="1" customHeight="1" x14ac:dyDescent="0.3">
      <c r="A2623">
        <v>2622</v>
      </c>
      <c r="B2623" t="s">
        <v>11097</v>
      </c>
      <c r="C2623">
        <v>2000</v>
      </c>
      <c r="D2623" t="s">
        <v>11098</v>
      </c>
      <c r="E2623" t="s">
        <v>955</v>
      </c>
      <c r="F2623">
        <v>195</v>
      </c>
      <c r="G2623" t="s">
        <v>130</v>
      </c>
      <c r="H2623">
        <v>201</v>
      </c>
      <c r="I2623">
        <v>220</v>
      </c>
      <c r="J2623" t="s">
        <v>11099</v>
      </c>
      <c r="K2623" t="s">
        <v>11100</v>
      </c>
      <c r="L2623" t="s">
        <v>120</v>
      </c>
      <c r="M2623" s="34"/>
      <c r="N2623" s="34"/>
      <c r="O2623" s="34"/>
      <c r="P2623" s="1" t="s">
        <v>133</v>
      </c>
      <c r="Q2623" s="1" t="str">
        <f t="shared" si="220"/>
        <v>exclude_title</v>
      </c>
      <c r="R2623" s="1" t="s">
        <v>123</v>
      </c>
      <c r="S2623" s="1" t="s">
        <v>133</v>
      </c>
      <c r="T2623" s="1" t="str">
        <f t="shared" si="221"/>
        <v>exclude_title</v>
      </c>
      <c r="U2623" s="1" t="s">
        <v>124</v>
      </c>
      <c r="V2623" s="41" t="str">
        <f t="shared" si="222"/>
        <v>exclude_title</v>
      </c>
      <c r="W2623" s="1"/>
      <c r="X2623" s="1"/>
      <c r="Y2623" s="1"/>
      <c r="Z2623" s="1"/>
      <c r="AA2623" s="1"/>
      <c r="AB2623" s="1"/>
      <c r="AC2623" s="41"/>
      <c r="AD2623" s="1"/>
      <c r="AE2623" s="1"/>
      <c r="AF2623" s="1"/>
      <c r="AG2623" s="1"/>
      <c r="AH2623" s="1"/>
      <c r="AI2623" s="1"/>
      <c r="AJ2623" s="41"/>
      <c r="AO2623" s="34"/>
      <c r="AP2623" s="34"/>
      <c r="AQ2623" s="34"/>
      <c r="AR2623" s="34"/>
    </row>
    <row r="2624" spans="1:44" ht="14.7" hidden="1" customHeight="1" x14ac:dyDescent="0.3">
      <c r="A2624">
        <v>2623</v>
      </c>
      <c r="B2624" t="s">
        <v>11101</v>
      </c>
      <c r="C2624">
        <v>1997</v>
      </c>
      <c r="D2624" t="s">
        <v>11102</v>
      </c>
      <c r="E2624" t="s">
        <v>2569</v>
      </c>
      <c r="F2624">
        <v>42</v>
      </c>
      <c r="G2624">
        <v>3</v>
      </c>
      <c r="H2624">
        <v>405</v>
      </c>
      <c r="I2624">
        <v>418</v>
      </c>
      <c r="J2624" t="s">
        <v>11103</v>
      </c>
      <c r="K2624" t="s">
        <v>11104</v>
      </c>
      <c r="L2624" t="s">
        <v>120</v>
      </c>
      <c r="M2624" s="34"/>
      <c r="N2624" s="34"/>
      <c r="O2624" s="34"/>
      <c r="P2624" s="1" t="s">
        <v>133</v>
      </c>
      <c r="Q2624" s="1" t="str">
        <f t="shared" si="220"/>
        <v>exclude_title</v>
      </c>
      <c r="R2624" s="1" t="s">
        <v>123</v>
      </c>
      <c r="S2624" s="1" t="s">
        <v>133</v>
      </c>
      <c r="T2624" s="1" t="str">
        <f t="shared" si="221"/>
        <v>exclude_title</v>
      </c>
      <c r="U2624" s="1" t="s">
        <v>124</v>
      </c>
      <c r="V2624" s="41" t="str">
        <f t="shared" si="222"/>
        <v>exclude_title</v>
      </c>
      <c r="W2624" s="1"/>
      <c r="X2624" s="1"/>
      <c r="Y2624" s="1"/>
      <c r="Z2624" s="1"/>
      <c r="AA2624" s="1"/>
      <c r="AB2624" s="1"/>
      <c r="AC2624" s="41"/>
      <c r="AD2624" s="1"/>
      <c r="AE2624" s="1"/>
      <c r="AF2624" s="1"/>
      <c r="AG2624" s="1"/>
      <c r="AH2624" s="1"/>
      <c r="AI2624" s="1"/>
      <c r="AJ2624" s="41"/>
      <c r="AO2624" s="34"/>
      <c r="AP2624" s="34"/>
      <c r="AQ2624" s="34"/>
      <c r="AR2624" s="34"/>
    </row>
    <row r="2625" spans="1:44" ht="14.7" hidden="1" customHeight="1" x14ac:dyDescent="0.3">
      <c r="A2625">
        <v>2624</v>
      </c>
      <c r="B2625" t="s">
        <v>11105</v>
      </c>
      <c r="C2625">
        <v>1993</v>
      </c>
      <c r="D2625" t="s">
        <v>11106</v>
      </c>
      <c r="E2625" t="s">
        <v>591</v>
      </c>
      <c r="F2625">
        <v>141</v>
      </c>
      <c r="G2625">
        <v>4</v>
      </c>
      <c r="H2625">
        <v>621</v>
      </c>
      <c r="I2625">
        <v>633</v>
      </c>
      <c r="J2625" t="s">
        <v>11107</v>
      </c>
      <c r="K2625" t="s">
        <v>11108</v>
      </c>
      <c r="L2625" t="s">
        <v>120</v>
      </c>
      <c r="M2625" s="34"/>
      <c r="N2625" s="34"/>
      <c r="O2625" s="34"/>
      <c r="P2625" s="1" t="s">
        <v>178</v>
      </c>
      <c r="Q2625" s="1" t="str">
        <f t="shared" si="220"/>
        <v>exclude_title</v>
      </c>
      <c r="R2625" s="1" t="s">
        <v>123</v>
      </c>
      <c r="S2625" s="1" t="s">
        <v>122</v>
      </c>
      <c r="T2625" s="1" t="str">
        <f t="shared" si="221"/>
        <v>include</v>
      </c>
      <c r="U2625" s="1" t="s">
        <v>124</v>
      </c>
      <c r="V2625" s="41" t="str">
        <f t="shared" si="222"/>
        <v>include</v>
      </c>
      <c r="W2625" s="1" t="s">
        <v>133</v>
      </c>
      <c r="X2625" s="1" t="str">
        <f>IF(OR(W2625="include",W2625="no_abstract_available"),"include", IF(W2625="duplicate","duplicate", IF(W2625="correction/reply","correction/reply", "exclude_abstract")))</f>
        <v>exclude_abstract</v>
      </c>
      <c r="Y2625" s="1" t="s">
        <v>124</v>
      </c>
      <c r="Z2625" s="1"/>
      <c r="AA2625" s="1"/>
      <c r="AB2625" s="1"/>
      <c r="AC2625" s="41" t="str">
        <f>IF(X2625=AA2625,X2625,IF(OR(X2625="include",AA2625="include"),"include",IF(OR(X2625="duplicate",AA2625="duplicate"),"duplicate",IF(OR(X2625="correction/reply",AA2625="correction/reply"),"correction/reply","exclude_abstract"))))</f>
        <v>exclude_abstract</v>
      </c>
      <c r="AD2625" s="1"/>
      <c r="AE2625" s="1"/>
      <c r="AF2625" s="1"/>
      <c r="AG2625" s="1"/>
      <c r="AH2625" s="1"/>
      <c r="AI2625" s="1"/>
      <c r="AJ2625" s="41"/>
      <c r="AO2625" s="34"/>
      <c r="AP2625" s="34"/>
      <c r="AQ2625" s="34"/>
      <c r="AR2625" s="34"/>
    </row>
    <row r="2626" spans="1:44" ht="14.7" hidden="1" customHeight="1" x14ac:dyDescent="0.3">
      <c r="A2626">
        <v>2625</v>
      </c>
      <c r="B2626" t="s">
        <v>11109</v>
      </c>
      <c r="C2626">
        <v>1992</v>
      </c>
      <c r="D2626" t="s">
        <v>11110</v>
      </c>
      <c r="E2626" t="s">
        <v>1098</v>
      </c>
      <c r="F2626">
        <v>14</v>
      </c>
      <c r="G2626">
        <v>2</v>
      </c>
      <c r="H2626">
        <v>183</v>
      </c>
      <c r="I2626">
        <v>200</v>
      </c>
      <c r="J2626" t="s">
        <v>11111</v>
      </c>
      <c r="K2626" t="s">
        <v>11112</v>
      </c>
      <c r="L2626" t="s">
        <v>120</v>
      </c>
      <c r="M2626" s="34"/>
      <c r="N2626" s="34"/>
      <c r="O2626" s="34"/>
      <c r="P2626" s="1" t="s">
        <v>155</v>
      </c>
      <c r="Q2626" s="1" t="str">
        <f t="shared" ref="Q2626:Q2689" si="225">IF(P2626="include","include", IF(P2626="duplicate","duplicate", IF(P2626="correction/reply","correction/reply", "exclude_title")))</f>
        <v>exclude_title</v>
      </c>
      <c r="R2626" s="1" t="s">
        <v>123</v>
      </c>
      <c r="S2626" s="1" t="s">
        <v>133</v>
      </c>
      <c r="T2626" s="1" t="str">
        <f t="shared" ref="T2626:T2689" si="226">IF(S2626="include","include", IF(S2626="duplicate","duplicate", IF(S2626="correction/reply","correction/reply", "exclude_title")))</f>
        <v>exclude_title</v>
      </c>
      <c r="U2626" s="1" t="s">
        <v>124</v>
      </c>
      <c r="V2626" s="41" t="str">
        <f t="shared" si="222"/>
        <v>exclude_title</v>
      </c>
      <c r="W2626" s="1"/>
      <c r="X2626" s="1"/>
      <c r="Y2626" s="1"/>
      <c r="Z2626" s="1"/>
      <c r="AA2626" s="1"/>
      <c r="AB2626" s="1"/>
      <c r="AC2626" s="41"/>
      <c r="AD2626" s="1"/>
      <c r="AE2626" s="1"/>
      <c r="AF2626" s="1"/>
      <c r="AG2626" s="1"/>
      <c r="AH2626" s="1"/>
      <c r="AI2626" s="1"/>
      <c r="AJ2626" s="41"/>
      <c r="AO2626" s="34"/>
      <c r="AP2626" s="34"/>
      <c r="AQ2626" s="34"/>
      <c r="AR2626" s="34"/>
    </row>
    <row r="2627" spans="1:44" ht="14.7" hidden="1" customHeight="1" x14ac:dyDescent="0.3">
      <c r="A2627">
        <v>2626</v>
      </c>
      <c r="B2627" t="s">
        <v>11113</v>
      </c>
      <c r="C2627">
        <v>2012</v>
      </c>
      <c r="D2627" t="s">
        <v>11114</v>
      </c>
      <c r="E2627" t="s">
        <v>1707</v>
      </c>
      <c r="F2627">
        <v>81</v>
      </c>
      <c r="G2627">
        <v>2</v>
      </c>
      <c r="H2627">
        <v>364</v>
      </c>
      <c r="I2627">
        <v>376</v>
      </c>
      <c r="J2627" t="s">
        <v>11115</v>
      </c>
      <c r="K2627" t="s">
        <v>11116</v>
      </c>
      <c r="L2627" t="s">
        <v>120</v>
      </c>
      <c r="M2627" s="34"/>
      <c r="N2627" s="34"/>
      <c r="O2627" s="34"/>
      <c r="P2627" s="1" t="s">
        <v>178</v>
      </c>
      <c r="Q2627" s="1" t="str">
        <f t="shared" si="225"/>
        <v>exclude_title</v>
      </c>
      <c r="R2627" s="1" t="s">
        <v>123</v>
      </c>
      <c r="S2627" s="1" t="s">
        <v>122</v>
      </c>
      <c r="T2627" s="1" t="str">
        <f t="shared" si="226"/>
        <v>include</v>
      </c>
      <c r="U2627" s="1" t="s">
        <v>124</v>
      </c>
      <c r="V2627" s="41" t="str">
        <f t="shared" si="222"/>
        <v>include</v>
      </c>
      <c r="W2627" s="1" t="s">
        <v>156</v>
      </c>
      <c r="X2627" s="1" t="str">
        <f>IF(OR(W2627="include",W2627="no_abstract_available"),"include", IF(W2627="duplicate","duplicate", IF(W2627="correction/reply","correction/reply", "exclude_abstract")))</f>
        <v>exclude_abstract</v>
      </c>
      <c r="Y2627" s="1" t="s">
        <v>124</v>
      </c>
      <c r="Z2627" s="1"/>
      <c r="AA2627" s="1"/>
      <c r="AB2627" s="1"/>
      <c r="AC2627" s="41" t="str">
        <f>IF(X2627=AA2627,X2627,IF(OR(X2627="include",AA2627="include"),"include",IF(OR(X2627="duplicate",AA2627="duplicate"),"duplicate",IF(OR(X2627="correction/reply",AA2627="correction/reply"),"correction/reply","exclude_abstract"))))</f>
        <v>exclude_abstract</v>
      </c>
      <c r="AD2627" s="1"/>
      <c r="AE2627" s="1"/>
      <c r="AF2627" s="1"/>
      <c r="AG2627" s="1"/>
      <c r="AH2627" s="1"/>
      <c r="AI2627" s="1"/>
      <c r="AJ2627" s="41"/>
      <c r="AO2627" s="34"/>
      <c r="AP2627" s="34"/>
      <c r="AQ2627" s="34"/>
      <c r="AR2627" s="34"/>
    </row>
    <row r="2628" spans="1:44" ht="14.7" hidden="1" customHeight="1" x14ac:dyDescent="0.3">
      <c r="A2628">
        <v>2627</v>
      </c>
      <c r="B2628" t="s">
        <v>11117</v>
      </c>
      <c r="C2628">
        <v>2020</v>
      </c>
      <c r="D2628" t="s">
        <v>11118</v>
      </c>
      <c r="E2628" t="s">
        <v>1883</v>
      </c>
      <c r="F2628">
        <v>6</v>
      </c>
      <c r="G2628">
        <v>1</v>
      </c>
      <c r="H2628">
        <v>105</v>
      </c>
      <c r="I2628">
        <v>113</v>
      </c>
      <c r="J2628" t="s">
        <v>11119</v>
      </c>
      <c r="K2628" t="s">
        <v>11120</v>
      </c>
      <c r="L2628" t="s">
        <v>120</v>
      </c>
      <c r="M2628" s="34"/>
      <c r="N2628" s="34"/>
      <c r="O2628" s="34"/>
      <c r="P2628" s="1" t="s">
        <v>155</v>
      </c>
      <c r="Q2628" s="1" t="str">
        <f t="shared" si="225"/>
        <v>exclude_title</v>
      </c>
      <c r="R2628" s="1" t="s">
        <v>123</v>
      </c>
      <c r="S2628" s="1" t="s">
        <v>122</v>
      </c>
      <c r="T2628" s="1" t="str">
        <f t="shared" si="226"/>
        <v>include</v>
      </c>
      <c r="U2628" s="1" t="s">
        <v>124</v>
      </c>
      <c r="V2628" s="41" t="str">
        <f t="shared" si="222"/>
        <v>include</v>
      </c>
      <c r="W2628" s="1" t="s">
        <v>155</v>
      </c>
      <c r="X2628" s="1" t="str">
        <f>IF(OR(W2628="include",W2628="no_abstract_available"),"include", IF(W2628="duplicate","duplicate", IF(W2628="correction/reply","correction/reply", "exclude_abstract")))</f>
        <v>exclude_abstract</v>
      </c>
      <c r="Y2628" s="1" t="s">
        <v>124</v>
      </c>
      <c r="Z2628" s="1"/>
      <c r="AA2628" s="1"/>
      <c r="AB2628" s="1"/>
      <c r="AC2628" s="41" t="str">
        <f>IF(X2628=AA2628,X2628,IF(OR(X2628="include",AA2628="include"),"include",IF(OR(X2628="duplicate",AA2628="duplicate"),"duplicate",IF(OR(X2628="correction/reply",AA2628="correction/reply"),"correction/reply","exclude_abstract"))))</f>
        <v>exclude_abstract</v>
      </c>
      <c r="AD2628" s="1"/>
      <c r="AE2628" s="1"/>
      <c r="AF2628" s="1"/>
      <c r="AG2628" s="1"/>
      <c r="AH2628" s="1"/>
      <c r="AI2628" s="1"/>
      <c r="AJ2628" s="41"/>
      <c r="AO2628" s="34"/>
      <c r="AP2628" s="34"/>
      <c r="AQ2628" s="34"/>
      <c r="AR2628" s="34"/>
    </row>
    <row r="2629" spans="1:44" ht="14.7" hidden="1" customHeight="1" x14ac:dyDescent="0.3">
      <c r="A2629">
        <v>2628</v>
      </c>
      <c r="B2629" t="s">
        <v>11121</v>
      </c>
      <c r="C2629">
        <v>2000</v>
      </c>
      <c r="D2629" t="s">
        <v>11122</v>
      </c>
      <c r="E2629" t="s">
        <v>10539</v>
      </c>
      <c r="F2629">
        <v>95</v>
      </c>
      <c r="G2629" t="s">
        <v>303</v>
      </c>
      <c r="H2629">
        <v>1</v>
      </c>
      <c r="I2629">
        <v>14</v>
      </c>
      <c r="J2629" t="s">
        <v>11123</v>
      </c>
      <c r="K2629" t="s">
        <v>11124</v>
      </c>
      <c r="L2629" t="s">
        <v>120</v>
      </c>
      <c r="M2629" s="34"/>
      <c r="N2629" s="34"/>
      <c r="O2629" s="34"/>
      <c r="P2629" s="1" t="s">
        <v>133</v>
      </c>
      <c r="Q2629" s="1" t="str">
        <f t="shared" si="225"/>
        <v>exclude_title</v>
      </c>
      <c r="R2629" s="1" t="s">
        <v>123</v>
      </c>
      <c r="S2629" s="1" t="s">
        <v>133</v>
      </c>
      <c r="T2629" s="1" t="str">
        <f t="shared" si="226"/>
        <v>exclude_title</v>
      </c>
      <c r="U2629" s="1" t="s">
        <v>124</v>
      </c>
      <c r="V2629" s="41" t="str">
        <f t="shared" si="222"/>
        <v>exclude_title</v>
      </c>
      <c r="W2629" s="1"/>
      <c r="X2629" s="1"/>
      <c r="Y2629" s="1"/>
      <c r="Z2629" s="1"/>
      <c r="AA2629" s="1"/>
      <c r="AB2629" s="1"/>
      <c r="AC2629" s="41"/>
      <c r="AD2629" s="1"/>
      <c r="AE2629" s="1"/>
      <c r="AF2629" s="1"/>
      <c r="AG2629" s="1"/>
      <c r="AH2629" s="1"/>
      <c r="AI2629" s="1"/>
      <c r="AJ2629" s="41"/>
      <c r="AO2629" s="34"/>
      <c r="AP2629" s="34"/>
      <c r="AQ2629" s="34"/>
      <c r="AR2629" s="34"/>
    </row>
    <row r="2630" spans="1:44" ht="14.7" hidden="1" customHeight="1" x14ac:dyDescent="0.3">
      <c r="A2630">
        <v>2629</v>
      </c>
      <c r="B2630" t="s">
        <v>11125</v>
      </c>
      <c r="C2630">
        <v>2000</v>
      </c>
      <c r="D2630" t="s">
        <v>11126</v>
      </c>
      <c r="E2630" t="s">
        <v>1098</v>
      </c>
      <c r="F2630">
        <v>22</v>
      </c>
      <c r="G2630">
        <v>1</v>
      </c>
      <c r="H2630">
        <v>77</v>
      </c>
      <c r="I2630">
        <v>90</v>
      </c>
      <c r="J2630" t="s">
        <v>11127</v>
      </c>
      <c r="K2630" t="s">
        <v>11128</v>
      </c>
      <c r="L2630" t="s">
        <v>120</v>
      </c>
      <c r="M2630" s="34"/>
      <c r="N2630" s="34"/>
      <c r="O2630" s="34"/>
      <c r="P2630" s="1" t="s">
        <v>133</v>
      </c>
      <c r="Q2630" s="1" t="str">
        <f t="shared" si="225"/>
        <v>exclude_title</v>
      </c>
      <c r="R2630" s="1" t="s">
        <v>123</v>
      </c>
      <c r="S2630" s="1" t="s">
        <v>133</v>
      </c>
      <c r="T2630" s="1" t="str">
        <f t="shared" si="226"/>
        <v>exclude_title</v>
      </c>
      <c r="U2630" s="1" t="s">
        <v>124</v>
      </c>
      <c r="V2630" s="41" t="str">
        <f t="shared" si="222"/>
        <v>exclude_title</v>
      </c>
      <c r="W2630" s="1"/>
      <c r="X2630" s="1"/>
      <c r="Y2630" s="1"/>
      <c r="Z2630" s="1"/>
      <c r="AA2630" s="1"/>
      <c r="AB2630" s="1"/>
      <c r="AC2630" s="41"/>
      <c r="AD2630" s="1"/>
      <c r="AE2630" s="1"/>
      <c r="AF2630" s="1"/>
      <c r="AG2630" s="1"/>
      <c r="AH2630" s="1"/>
      <c r="AI2630" s="1"/>
      <c r="AJ2630" s="41"/>
      <c r="AO2630" s="34"/>
      <c r="AP2630" s="34"/>
      <c r="AQ2630" s="34"/>
      <c r="AR2630" s="34"/>
    </row>
    <row r="2631" spans="1:44" ht="14.7" hidden="1" customHeight="1" x14ac:dyDescent="0.3">
      <c r="A2631">
        <v>2630</v>
      </c>
      <c r="B2631" t="s">
        <v>11129</v>
      </c>
      <c r="C2631">
        <v>2016</v>
      </c>
      <c r="D2631" t="s">
        <v>11130</v>
      </c>
      <c r="E2631" t="s">
        <v>435</v>
      </c>
      <c r="F2631">
        <v>180</v>
      </c>
      <c r="G2631">
        <v>4</v>
      </c>
      <c r="H2631">
        <v>1015</v>
      </c>
      <c r="I2631">
        <v>1024</v>
      </c>
      <c r="J2631" t="s">
        <v>11131</v>
      </c>
      <c r="K2631" t="s">
        <v>11132</v>
      </c>
      <c r="L2631" t="s">
        <v>120</v>
      </c>
      <c r="M2631" s="34"/>
      <c r="N2631" s="34"/>
      <c r="O2631" s="34"/>
      <c r="P2631" s="1" t="s">
        <v>178</v>
      </c>
      <c r="Q2631" s="1" t="str">
        <f t="shared" si="225"/>
        <v>exclude_title</v>
      </c>
      <c r="R2631" s="1" t="s">
        <v>123</v>
      </c>
      <c r="S2631" s="1" t="s">
        <v>122</v>
      </c>
      <c r="T2631" s="1" t="str">
        <f t="shared" si="226"/>
        <v>include</v>
      </c>
      <c r="U2631" s="1" t="s">
        <v>124</v>
      </c>
      <c r="V2631" s="41" t="str">
        <f t="shared" si="222"/>
        <v>include</v>
      </c>
      <c r="W2631" s="1" t="s">
        <v>133</v>
      </c>
      <c r="X2631" s="1" t="str">
        <f>IF(OR(W2631="include",W2631="no_abstract_available"),"include", IF(W2631="duplicate","duplicate", IF(W2631="correction/reply","correction/reply", "exclude_abstract")))</f>
        <v>exclude_abstract</v>
      </c>
      <c r="Y2631" s="1" t="s">
        <v>124</v>
      </c>
      <c r="Z2631" s="1"/>
      <c r="AA2631" s="1"/>
      <c r="AB2631" s="1"/>
      <c r="AC2631" s="41" t="str">
        <f>IF(X2631=AA2631,X2631,IF(OR(X2631="include",AA2631="include"),"include",IF(OR(X2631="duplicate",AA2631="duplicate"),"duplicate",IF(OR(X2631="correction/reply",AA2631="correction/reply"),"correction/reply","exclude_abstract"))))</f>
        <v>exclude_abstract</v>
      </c>
      <c r="AD2631" s="1"/>
      <c r="AE2631" s="1"/>
      <c r="AF2631" s="1"/>
      <c r="AG2631" s="1"/>
      <c r="AH2631" s="1"/>
      <c r="AI2631" s="1"/>
      <c r="AJ2631" s="41"/>
      <c r="AO2631" s="34"/>
      <c r="AP2631" s="34"/>
      <c r="AQ2631" s="34"/>
      <c r="AR2631" s="34"/>
    </row>
    <row r="2632" spans="1:44" ht="14.7" hidden="1" customHeight="1" x14ac:dyDescent="0.3">
      <c r="A2632">
        <v>2631</v>
      </c>
      <c r="B2632" t="s">
        <v>11133</v>
      </c>
      <c r="C2632">
        <v>2014</v>
      </c>
      <c r="D2632" t="s">
        <v>11134</v>
      </c>
      <c r="E2632" t="s">
        <v>668</v>
      </c>
      <c r="F2632">
        <v>11</v>
      </c>
      <c r="G2632">
        <v>7</v>
      </c>
      <c r="H2632">
        <v>1847</v>
      </c>
      <c r="I2632">
        <v>1862</v>
      </c>
      <c r="J2632" t="s">
        <v>11135</v>
      </c>
      <c r="K2632" t="s">
        <v>11136</v>
      </c>
      <c r="L2632" t="s">
        <v>120</v>
      </c>
      <c r="M2632" s="34"/>
      <c r="N2632" s="34"/>
      <c r="O2632" s="34"/>
      <c r="P2632" s="1" t="s">
        <v>133</v>
      </c>
      <c r="Q2632" s="1" t="str">
        <f t="shared" si="225"/>
        <v>exclude_title</v>
      </c>
      <c r="R2632" s="1" t="s">
        <v>123</v>
      </c>
      <c r="S2632" s="1" t="s">
        <v>133</v>
      </c>
      <c r="T2632" s="1" t="str">
        <f t="shared" si="226"/>
        <v>exclude_title</v>
      </c>
      <c r="U2632" s="1" t="s">
        <v>124</v>
      </c>
      <c r="V2632" s="41" t="str">
        <f t="shared" si="222"/>
        <v>exclude_title</v>
      </c>
      <c r="W2632" s="1"/>
      <c r="X2632" s="1"/>
      <c r="Y2632" s="1"/>
      <c r="Z2632" s="1"/>
      <c r="AA2632" s="1"/>
      <c r="AB2632" s="1"/>
      <c r="AC2632" s="41"/>
      <c r="AD2632" s="1"/>
      <c r="AE2632" s="1"/>
      <c r="AF2632" s="1"/>
      <c r="AG2632" s="1"/>
      <c r="AH2632" s="1"/>
      <c r="AI2632" s="1"/>
      <c r="AJ2632" s="41"/>
      <c r="AO2632" s="34"/>
      <c r="AP2632" s="34"/>
      <c r="AQ2632" s="34"/>
      <c r="AR2632" s="34"/>
    </row>
    <row r="2633" spans="1:44" ht="14.7" hidden="1" customHeight="1" x14ac:dyDescent="0.3">
      <c r="A2633">
        <v>2632</v>
      </c>
      <c r="B2633" t="s">
        <v>11137</v>
      </c>
      <c r="C2633">
        <v>1987</v>
      </c>
      <c r="D2633" t="s">
        <v>11138</v>
      </c>
      <c r="E2633" t="s">
        <v>11139</v>
      </c>
      <c r="F2633">
        <v>19</v>
      </c>
      <c r="G2633">
        <v>1</v>
      </c>
      <c r="H2633">
        <v>64</v>
      </c>
      <c r="I2633">
        <v>73</v>
      </c>
      <c r="J2633" t="s">
        <v>11140</v>
      </c>
      <c r="K2633" t="s">
        <v>130</v>
      </c>
      <c r="L2633" t="s">
        <v>120</v>
      </c>
      <c r="M2633" s="34"/>
      <c r="N2633" s="34"/>
      <c r="O2633" s="34"/>
      <c r="P2633" s="1" t="s">
        <v>133</v>
      </c>
      <c r="Q2633" s="1" t="str">
        <f t="shared" si="225"/>
        <v>exclude_title</v>
      </c>
      <c r="R2633" s="1" t="s">
        <v>123</v>
      </c>
      <c r="S2633" s="1" t="s">
        <v>133</v>
      </c>
      <c r="T2633" s="1" t="str">
        <f t="shared" si="226"/>
        <v>exclude_title</v>
      </c>
      <c r="U2633" s="1" t="s">
        <v>124</v>
      </c>
      <c r="V2633" s="41" t="str">
        <f t="shared" si="222"/>
        <v>exclude_title</v>
      </c>
      <c r="W2633" s="1"/>
      <c r="X2633" s="1"/>
      <c r="Y2633" s="1"/>
      <c r="Z2633" s="1"/>
      <c r="AA2633" s="1"/>
      <c r="AB2633" s="1"/>
      <c r="AC2633" s="41"/>
      <c r="AD2633" s="1"/>
      <c r="AE2633" s="1"/>
      <c r="AF2633" s="1"/>
      <c r="AG2633" s="1"/>
      <c r="AH2633" s="1"/>
      <c r="AI2633" s="1"/>
      <c r="AJ2633" s="41"/>
      <c r="AO2633" s="34"/>
      <c r="AP2633" s="34"/>
      <c r="AQ2633" s="34"/>
      <c r="AR2633" s="34"/>
    </row>
    <row r="2634" spans="1:44" ht="14.7" hidden="1" customHeight="1" x14ac:dyDescent="0.3">
      <c r="A2634">
        <v>2633</v>
      </c>
      <c r="B2634" t="s">
        <v>11141</v>
      </c>
      <c r="C2634">
        <v>2005</v>
      </c>
      <c r="D2634" t="s">
        <v>11142</v>
      </c>
      <c r="E2634" t="s">
        <v>165</v>
      </c>
      <c r="F2634">
        <v>12</v>
      </c>
      <c r="G2634">
        <v>4</v>
      </c>
      <c r="H2634">
        <v>439</v>
      </c>
      <c r="I2634">
        <v>446</v>
      </c>
      <c r="J2634" t="s">
        <v>11143</v>
      </c>
      <c r="K2634" t="s">
        <v>11144</v>
      </c>
      <c r="L2634" t="s">
        <v>120</v>
      </c>
      <c r="M2634" s="34"/>
      <c r="N2634" s="34"/>
      <c r="O2634" s="34"/>
      <c r="P2634" s="1" t="s">
        <v>178</v>
      </c>
      <c r="Q2634" s="1" t="str">
        <f t="shared" si="225"/>
        <v>exclude_title</v>
      </c>
      <c r="R2634" s="1" t="s">
        <v>123</v>
      </c>
      <c r="S2634" s="1" t="s">
        <v>122</v>
      </c>
      <c r="T2634" s="1" t="str">
        <f t="shared" si="226"/>
        <v>include</v>
      </c>
      <c r="U2634" s="1" t="s">
        <v>124</v>
      </c>
      <c r="V2634" s="41" t="str">
        <f t="shared" ref="V2634:V2697" si="227">IF(Q2634=T2634,Q2634,IF(OR(Q2634="include",T2634="include"),"include",IF(OR(Q2634="duplicate",T2634="duplicate"),"duplicate",IF(OR(Q2634="correction/reply",T2634="correction/reply"),"correction/reply","exclude_title"))))</f>
        <v>include</v>
      </c>
      <c r="W2634" s="1" t="s">
        <v>156</v>
      </c>
      <c r="X2634" s="1" t="str">
        <f>IF(OR(W2634="include",W2634="no_abstract_available"),"include", IF(W2634="duplicate","duplicate", IF(W2634="correction/reply","correction/reply", "exclude_abstract")))</f>
        <v>exclude_abstract</v>
      </c>
      <c r="Y2634" s="1" t="s">
        <v>124</v>
      </c>
      <c r="Z2634" s="1"/>
      <c r="AA2634" s="1"/>
      <c r="AB2634" s="1"/>
      <c r="AC2634" s="41" t="str">
        <f>IF(X2634=AA2634,X2634,IF(OR(X2634="include",AA2634="include"),"include",IF(OR(X2634="duplicate",AA2634="duplicate"),"duplicate",IF(OR(X2634="correction/reply",AA2634="correction/reply"),"correction/reply","exclude_abstract"))))</f>
        <v>exclude_abstract</v>
      </c>
      <c r="AD2634" s="1"/>
      <c r="AE2634" s="1"/>
      <c r="AF2634" s="1"/>
      <c r="AG2634" s="1"/>
      <c r="AH2634" s="1"/>
      <c r="AI2634" s="1"/>
      <c r="AJ2634" s="41"/>
      <c r="AO2634" s="34"/>
      <c r="AP2634" s="34"/>
      <c r="AQ2634" s="34"/>
      <c r="AR2634" s="34"/>
    </row>
    <row r="2635" spans="1:44" ht="14.7" hidden="1" customHeight="1" x14ac:dyDescent="0.3">
      <c r="A2635">
        <v>2634</v>
      </c>
      <c r="B2635" t="s">
        <v>11145</v>
      </c>
      <c r="C2635">
        <v>2003</v>
      </c>
      <c r="D2635" t="s">
        <v>11146</v>
      </c>
      <c r="E2635" t="s">
        <v>3401</v>
      </c>
      <c r="F2635">
        <v>58</v>
      </c>
      <c r="G2635">
        <v>3</v>
      </c>
      <c r="H2635">
        <v>487</v>
      </c>
      <c r="I2635">
        <v>498</v>
      </c>
      <c r="J2635" t="s">
        <v>11147</v>
      </c>
      <c r="K2635" t="s">
        <v>11148</v>
      </c>
      <c r="L2635" t="s">
        <v>120</v>
      </c>
      <c r="M2635" s="34"/>
      <c r="N2635" s="34"/>
      <c r="O2635" s="34"/>
      <c r="P2635" s="1" t="s">
        <v>133</v>
      </c>
      <c r="Q2635" s="1" t="str">
        <f t="shared" si="225"/>
        <v>exclude_title</v>
      </c>
      <c r="R2635" s="1" t="s">
        <v>123</v>
      </c>
      <c r="S2635" s="1" t="s">
        <v>133</v>
      </c>
      <c r="T2635" s="1" t="str">
        <f t="shared" si="226"/>
        <v>exclude_title</v>
      </c>
      <c r="U2635" s="1" t="s">
        <v>124</v>
      </c>
      <c r="V2635" s="41" t="str">
        <f t="shared" si="227"/>
        <v>exclude_title</v>
      </c>
      <c r="W2635" s="1"/>
      <c r="X2635" s="1"/>
      <c r="Y2635" s="1"/>
      <c r="Z2635" s="1"/>
      <c r="AA2635" s="1"/>
      <c r="AB2635" s="1"/>
      <c r="AC2635" s="41"/>
      <c r="AD2635" s="1"/>
      <c r="AE2635" s="1"/>
      <c r="AF2635" s="1"/>
      <c r="AG2635" s="1"/>
      <c r="AH2635" s="1"/>
      <c r="AI2635" s="1"/>
      <c r="AJ2635" s="41"/>
      <c r="AO2635" s="34"/>
      <c r="AP2635" s="34"/>
      <c r="AQ2635" s="34"/>
      <c r="AR2635" s="34"/>
    </row>
    <row r="2636" spans="1:44" ht="14.7" hidden="1" customHeight="1" x14ac:dyDescent="0.3">
      <c r="A2636">
        <v>2635</v>
      </c>
      <c r="B2636" t="s">
        <v>11149</v>
      </c>
      <c r="C2636">
        <v>2002</v>
      </c>
      <c r="D2636" t="s">
        <v>11150</v>
      </c>
      <c r="E2636" t="s">
        <v>1768</v>
      </c>
      <c r="F2636">
        <v>30</v>
      </c>
      <c r="G2636">
        <v>1</v>
      </c>
      <c r="H2636">
        <v>57</v>
      </c>
      <c r="I2636">
        <v>68</v>
      </c>
      <c r="J2636" t="s">
        <v>11151</v>
      </c>
      <c r="K2636" t="s">
        <v>11152</v>
      </c>
      <c r="L2636" t="s">
        <v>120</v>
      </c>
      <c r="M2636" s="34"/>
      <c r="N2636" s="34"/>
      <c r="O2636" s="34"/>
      <c r="P2636" s="1" t="s">
        <v>133</v>
      </c>
      <c r="Q2636" s="1" t="str">
        <f t="shared" si="225"/>
        <v>exclude_title</v>
      </c>
      <c r="R2636" s="1" t="s">
        <v>123</v>
      </c>
      <c r="S2636" s="1" t="s">
        <v>133</v>
      </c>
      <c r="T2636" s="1" t="str">
        <f t="shared" si="226"/>
        <v>exclude_title</v>
      </c>
      <c r="U2636" s="1" t="s">
        <v>124</v>
      </c>
      <c r="V2636" s="41" t="str">
        <f t="shared" si="227"/>
        <v>exclude_title</v>
      </c>
      <c r="W2636" s="1"/>
      <c r="X2636" s="1"/>
      <c r="Y2636" s="1"/>
      <c r="Z2636" s="1"/>
      <c r="AA2636" s="1"/>
      <c r="AB2636" s="1"/>
      <c r="AC2636" s="41"/>
      <c r="AD2636" s="1"/>
      <c r="AE2636" s="1"/>
      <c r="AF2636" s="1"/>
      <c r="AG2636" s="1"/>
      <c r="AH2636" s="1"/>
      <c r="AI2636" s="1"/>
      <c r="AJ2636" s="41"/>
      <c r="AO2636" s="34"/>
      <c r="AP2636" s="34"/>
      <c r="AQ2636" s="34"/>
      <c r="AR2636" s="34"/>
    </row>
    <row r="2637" spans="1:44" ht="14.7" hidden="1" customHeight="1" x14ac:dyDescent="0.3">
      <c r="A2637">
        <v>2636</v>
      </c>
      <c r="B2637" t="s">
        <v>11153</v>
      </c>
      <c r="C2637">
        <v>2010</v>
      </c>
      <c r="D2637" t="s">
        <v>11154</v>
      </c>
      <c r="E2637" t="s">
        <v>8644</v>
      </c>
      <c r="F2637">
        <v>97</v>
      </c>
      <c r="G2637">
        <v>3</v>
      </c>
      <c r="H2637">
        <v>273</v>
      </c>
      <c r="I2637">
        <v>278</v>
      </c>
      <c r="J2637" t="s">
        <v>11155</v>
      </c>
      <c r="K2637" t="s">
        <v>11156</v>
      </c>
      <c r="L2637" t="s">
        <v>120</v>
      </c>
      <c r="M2637" s="34"/>
      <c r="N2637" s="34"/>
      <c r="O2637" s="34"/>
      <c r="P2637" s="1" t="s">
        <v>178</v>
      </c>
      <c r="Q2637" s="1" t="str">
        <f t="shared" si="225"/>
        <v>exclude_title</v>
      </c>
      <c r="R2637" s="1" t="s">
        <v>123</v>
      </c>
      <c r="S2637" s="1" t="s">
        <v>178</v>
      </c>
      <c r="T2637" s="1" t="str">
        <f t="shared" si="226"/>
        <v>exclude_title</v>
      </c>
      <c r="U2637" s="1" t="s">
        <v>124</v>
      </c>
      <c r="V2637" s="41" t="str">
        <f t="shared" si="227"/>
        <v>exclude_title</v>
      </c>
      <c r="W2637" s="1"/>
      <c r="X2637" s="1"/>
      <c r="Y2637" s="1"/>
      <c r="Z2637" s="1"/>
      <c r="AA2637" s="1"/>
      <c r="AB2637" s="1"/>
      <c r="AC2637" s="41"/>
      <c r="AD2637" s="1"/>
      <c r="AE2637" s="1"/>
      <c r="AF2637" s="1"/>
      <c r="AG2637" s="1"/>
      <c r="AH2637" s="1"/>
      <c r="AI2637" s="1"/>
      <c r="AJ2637" s="41"/>
      <c r="AO2637" s="34"/>
      <c r="AP2637" s="34"/>
      <c r="AQ2637" s="34"/>
      <c r="AR2637" s="34"/>
    </row>
    <row r="2638" spans="1:44" ht="14.7" hidden="1" customHeight="1" x14ac:dyDescent="0.3">
      <c r="A2638">
        <v>2637</v>
      </c>
      <c r="B2638" t="s">
        <v>11157</v>
      </c>
      <c r="C2638">
        <v>1997</v>
      </c>
      <c r="D2638" t="s">
        <v>11158</v>
      </c>
      <c r="E2638" t="s">
        <v>2569</v>
      </c>
      <c r="F2638">
        <v>42</v>
      </c>
      <c r="G2638">
        <v>4</v>
      </c>
      <c r="H2638">
        <v>623</v>
      </c>
      <c r="I2638">
        <v>634</v>
      </c>
      <c r="J2638" t="s">
        <v>11159</v>
      </c>
      <c r="K2638" t="s">
        <v>11160</v>
      </c>
      <c r="L2638" t="s">
        <v>120</v>
      </c>
      <c r="M2638" s="34"/>
      <c r="N2638" s="34"/>
      <c r="O2638" s="34"/>
      <c r="P2638" s="1" t="s">
        <v>133</v>
      </c>
      <c r="Q2638" s="1" t="str">
        <f t="shared" si="225"/>
        <v>exclude_title</v>
      </c>
      <c r="R2638" s="1" t="s">
        <v>123</v>
      </c>
      <c r="S2638" s="1" t="s">
        <v>133</v>
      </c>
      <c r="T2638" s="1" t="str">
        <f t="shared" si="226"/>
        <v>exclude_title</v>
      </c>
      <c r="U2638" s="1" t="s">
        <v>124</v>
      </c>
      <c r="V2638" s="41" t="str">
        <f t="shared" si="227"/>
        <v>exclude_title</v>
      </c>
      <c r="W2638" s="1"/>
      <c r="X2638" s="1"/>
      <c r="Y2638" s="1"/>
      <c r="Z2638" s="1"/>
      <c r="AA2638" s="1"/>
      <c r="AB2638" s="1"/>
      <c r="AC2638" s="41"/>
      <c r="AD2638" s="1"/>
      <c r="AE2638" s="1"/>
      <c r="AF2638" s="1"/>
      <c r="AG2638" s="1"/>
      <c r="AH2638" s="1"/>
      <c r="AI2638" s="1"/>
      <c r="AJ2638" s="41"/>
      <c r="AO2638" s="34"/>
      <c r="AP2638" s="34"/>
      <c r="AQ2638" s="34"/>
      <c r="AR2638" s="34"/>
    </row>
    <row r="2639" spans="1:44" ht="14.7" hidden="1" customHeight="1" x14ac:dyDescent="0.3">
      <c r="A2639">
        <v>2638</v>
      </c>
      <c r="B2639" t="s">
        <v>11161</v>
      </c>
      <c r="C2639">
        <v>2000</v>
      </c>
      <c r="D2639" t="s">
        <v>11162</v>
      </c>
      <c r="E2639" t="s">
        <v>854</v>
      </c>
      <c r="F2639">
        <v>147</v>
      </c>
      <c r="G2639">
        <v>1</v>
      </c>
      <c r="H2639">
        <v>33</v>
      </c>
      <c r="I2639">
        <v>42</v>
      </c>
      <c r="J2639" t="s">
        <v>11163</v>
      </c>
      <c r="K2639" t="s">
        <v>11164</v>
      </c>
      <c r="L2639" t="s">
        <v>120</v>
      </c>
      <c r="M2639" s="34"/>
      <c r="N2639" s="34"/>
      <c r="O2639" s="34"/>
      <c r="P2639" s="1" t="s">
        <v>178</v>
      </c>
      <c r="Q2639" s="1" t="str">
        <f t="shared" si="225"/>
        <v>exclude_title</v>
      </c>
      <c r="R2639" s="1" t="s">
        <v>123</v>
      </c>
      <c r="S2639" s="1" t="s">
        <v>122</v>
      </c>
      <c r="T2639" s="1" t="str">
        <f t="shared" si="226"/>
        <v>include</v>
      </c>
      <c r="U2639" s="1" t="s">
        <v>124</v>
      </c>
      <c r="V2639" s="41" t="str">
        <f t="shared" si="227"/>
        <v>include</v>
      </c>
      <c r="W2639" s="1" t="s">
        <v>155</v>
      </c>
      <c r="X2639" s="1" t="str">
        <f>IF(OR(W2639="include",W2639="no_abstract_available"),"include", IF(W2639="duplicate","duplicate", IF(W2639="correction/reply","correction/reply", "exclude_abstract")))</f>
        <v>exclude_abstract</v>
      </c>
      <c r="Y2639" s="1" t="s">
        <v>124</v>
      </c>
      <c r="Z2639" s="1"/>
      <c r="AA2639" s="1"/>
      <c r="AB2639" s="1"/>
      <c r="AC2639" s="41" t="str">
        <f>IF(X2639=AA2639,X2639,IF(OR(X2639="include",AA2639="include"),"include",IF(OR(X2639="duplicate",AA2639="duplicate"),"duplicate",IF(OR(X2639="correction/reply",AA2639="correction/reply"),"correction/reply","exclude_abstract"))))</f>
        <v>exclude_abstract</v>
      </c>
      <c r="AD2639" s="1"/>
      <c r="AE2639" s="1"/>
      <c r="AF2639" s="1"/>
      <c r="AG2639" s="1"/>
      <c r="AH2639" s="1"/>
      <c r="AI2639" s="1"/>
      <c r="AJ2639" s="41"/>
      <c r="AO2639" s="34"/>
      <c r="AP2639" s="34"/>
      <c r="AQ2639" s="34"/>
      <c r="AR2639" s="34"/>
    </row>
    <row r="2640" spans="1:44" ht="14.7" hidden="1" customHeight="1" x14ac:dyDescent="0.3">
      <c r="A2640">
        <v>2639</v>
      </c>
      <c r="B2640" t="s">
        <v>11165</v>
      </c>
      <c r="C2640">
        <v>2007</v>
      </c>
      <c r="D2640" t="s">
        <v>11166</v>
      </c>
      <c r="E2640" t="s">
        <v>435</v>
      </c>
      <c r="F2640">
        <v>152</v>
      </c>
      <c r="G2640">
        <v>3</v>
      </c>
      <c r="H2640">
        <v>525</v>
      </c>
      <c r="I2640">
        <v>532</v>
      </c>
      <c r="J2640" t="s">
        <v>11167</v>
      </c>
      <c r="K2640" t="s">
        <v>11168</v>
      </c>
      <c r="L2640" t="s">
        <v>120</v>
      </c>
      <c r="M2640" s="34"/>
      <c r="N2640" s="34"/>
      <c r="O2640" s="34" t="s">
        <v>121</v>
      </c>
      <c r="P2640" s="1" t="s">
        <v>122</v>
      </c>
      <c r="Q2640" s="1" t="str">
        <f t="shared" si="225"/>
        <v>include</v>
      </c>
      <c r="R2640" s="1" t="s">
        <v>123</v>
      </c>
      <c r="S2640" s="1" t="s">
        <v>122</v>
      </c>
      <c r="T2640" s="1" t="str">
        <f t="shared" si="226"/>
        <v>include</v>
      </c>
      <c r="U2640" s="1" t="s">
        <v>124</v>
      </c>
      <c r="V2640" s="41" t="str">
        <f t="shared" si="227"/>
        <v>include</v>
      </c>
      <c r="W2640" s="1" t="s">
        <v>122</v>
      </c>
      <c r="X2640" s="1" t="str">
        <f>IF(OR(W2640="include",W2640="no_abstract_available"),"include", IF(W2640="duplicate","duplicate", IF(W2640="correction/reply","correction/reply", "exclude_abstract")))</f>
        <v>include</v>
      </c>
      <c r="Y2640" s="1" t="s">
        <v>124</v>
      </c>
      <c r="Z2640" s="1"/>
      <c r="AA2640" s="1"/>
      <c r="AB2640" s="1"/>
      <c r="AC2640" s="41" t="str">
        <f>IF(X2640=AA2640,X2640,IF(OR(X2640="include",AA2640="include"),"include",IF(OR(X2640="duplicate",AA2640="duplicate"),"duplicate",IF(OR(X2640="correction/reply",AA2640="correction/reply"),"correction/reply","exclude_abstract"))))</f>
        <v>include</v>
      </c>
      <c r="AD2640" s="1" t="s">
        <v>122</v>
      </c>
      <c r="AE2640" s="1"/>
      <c r="AF2640" s="1" t="s">
        <v>934</v>
      </c>
      <c r="AG2640" s="1"/>
      <c r="AH2640" s="1"/>
      <c r="AI2640" s="1"/>
      <c r="AJ2640" s="41" t="str">
        <f>IF(AD2640=AG2640,AD2640, (IF(AG2640=0, AD2640,"different!")))</f>
        <v>include</v>
      </c>
      <c r="AK2640" t="s">
        <v>934</v>
      </c>
      <c r="AL2640" t="s">
        <v>121</v>
      </c>
      <c r="AM2640" t="s">
        <v>126</v>
      </c>
      <c r="AO2640" s="34" t="s">
        <v>121</v>
      </c>
      <c r="AP2640" s="34" t="s">
        <v>123</v>
      </c>
      <c r="AQ2640" s="34">
        <v>1</v>
      </c>
      <c r="AR2640" s="34">
        <v>0</v>
      </c>
    </row>
    <row r="2641" spans="1:44" ht="14.7" hidden="1" customHeight="1" x14ac:dyDescent="0.3">
      <c r="A2641">
        <v>2640</v>
      </c>
      <c r="B2641" t="s">
        <v>11169</v>
      </c>
      <c r="C2641">
        <v>2014</v>
      </c>
      <c r="D2641" t="s">
        <v>11170</v>
      </c>
      <c r="E2641" t="s">
        <v>465</v>
      </c>
      <c r="F2641">
        <v>5</v>
      </c>
      <c r="G2641">
        <v>10</v>
      </c>
      <c r="H2641" t="s">
        <v>130</v>
      </c>
      <c r="I2641" t="s">
        <v>130</v>
      </c>
      <c r="J2641" t="s">
        <v>11171</v>
      </c>
      <c r="K2641" t="s">
        <v>11172</v>
      </c>
      <c r="L2641" t="s">
        <v>120</v>
      </c>
      <c r="M2641" s="34"/>
      <c r="N2641" s="34"/>
      <c r="O2641" s="34"/>
      <c r="P2641" s="1" t="s">
        <v>122</v>
      </c>
      <c r="Q2641" s="1" t="str">
        <f t="shared" si="225"/>
        <v>include</v>
      </c>
      <c r="R2641" s="1" t="s">
        <v>123</v>
      </c>
      <c r="S2641" s="1" t="s">
        <v>122</v>
      </c>
      <c r="T2641" s="1" t="str">
        <f t="shared" si="226"/>
        <v>include</v>
      </c>
      <c r="U2641" s="1" t="s">
        <v>124</v>
      </c>
      <c r="V2641" s="41" t="str">
        <f t="shared" si="227"/>
        <v>include</v>
      </c>
      <c r="W2641" s="1" t="s">
        <v>133</v>
      </c>
      <c r="X2641" s="1" t="str">
        <f>IF(OR(W2641="include",W2641="no_abstract_available"),"include", IF(W2641="duplicate","duplicate", IF(W2641="correction/reply","correction/reply", "exclude_abstract")))</f>
        <v>exclude_abstract</v>
      </c>
      <c r="Y2641" s="1" t="s">
        <v>124</v>
      </c>
      <c r="Z2641" s="1"/>
      <c r="AA2641" s="1"/>
      <c r="AB2641" s="1"/>
      <c r="AC2641" s="41" t="str">
        <f>IF(X2641=AA2641,X2641,IF(OR(X2641="include",AA2641="include"),"include",IF(OR(X2641="duplicate",AA2641="duplicate"),"duplicate",IF(OR(X2641="correction/reply",AA2641="correction/reply"),"correction/reply","exclude_abstract"))))</f>
        <v>exclude_abstract</v>
      </c>
      <c r="AD2641" s="1"/>
      <c r="AE2641" s="1"/>
      <c r="AF2641" s="1"/>
      <c r="AG2641" s="1"/>
      <c r="AH2641" s="1"/>
      <c r="AI2641" s="1"/>
      <c r="AJ2641" s="41"/>
      <c r="AO2641" s="34"/>
      <c r="AP2641" s="34"/>
      <c r="AQ2641" s="34"/>
      <c r="AR2641" s="34"/>
    </row>
    <row r="2642" spans="1:44" ht="14.7" hidden="1" customHeight="1" x14ac:dyDescent="0.3">
      <c r="A2642">
        <v>2641</v>
      </c>
      <c r="B2642" t="s">
        <v>11173</v>
      </c>
      <c r="C2642">
        <v>2012</v>
      </c>
      <c r="D2642" t="s">
        <v>11174</v>
      </c>
      <c r="E2642" t="s">
        <v>1029</v>
      </c>
      <c r="F2642">
        <v>213</v>
      </c>
      <c r="G2642">
        <v>2</v>
      </c>
      <c r="H2642">
        <v>185</v>
      </c>
      <c r="I2642">
        <v>195</v>
      </c>
      <c r="J2642" t="s">
        <v>11175</v>
      </c>
      <c r="K2642" t="s">
        <v>11176</v>
      </c>
      <c r="L2642" t="s">
        <v>120</v>
      </c>
      <c r="M2642" s="34"/>
      <c r="N2642" s="34"/>
      <c r="O2642" s="34"/>
      <c r="P2642" s="1" t="s">
        <v>133</v>
      </c>
      <c r="Q2642" s="1" t="str">
        <f t="shared" si="225"/>
        <v>exclude_title</v>
      </c>
      <c r="R2642" s="1" t="s">
        <v>123</v>
      </c>
      <c r="S2642" s="1" t="s">
        <v>133</v>
      </c>
      <c r="T2642" s="1" t="str">
        <f t="shared" si="226"/>
        <v>exclude_title</v>
      </c>
      <c r="U2642" s="1" t="s">
        <v>124</v>
      </c>
      <c r="V2642" s="41" t="str">
        <f t="shared" si="227"/>
        <v>exclude_title</v>
      </c>
      <c r="W2642" s="1"/>
      <c r="X2642" s="1"/>
      <c r="Y2642" s="1"/>
      <c r="Z2642" s="1"/>
      <c r="AA2642" s="1"/>
      <c r="AB2642" s="1"/>
      <c r="AC2642" s="41"/>
      <c r="AD2642" s="1"/>
      <c r="AE2642" s="1"/>
      <c r="AF2642" s="1"/>
      <c r="AG2642" s="1"/>
      <c r="AH2642" s="1"/>
      <c r="AI2642" s="1"/>
      <c r="AJ2642" s="41"/>
      <c r="AO2642" s="34"/>
      <c r="AP2642" s="34"/>
      <c r="AQ2642" s="34"/>
      <c r="AR2642" s="34"/>
    </row>
    <row r="2643" spans="1:44" ht="14.7" hidden="1" customHeight="1" x14ac:dyDescent="0.3">
      <c r="A2643">
        <v>2642</v>
      </c>
      <c r="B2643" t="s">
        <v>11177</v>
      </c>
      <c r="C2643">
        <v>2013</v>
      </c>
      <c r="D2643" t="s">
        <v>11178</v>
      </c>
      <c r="E2643" t="s">
        <v>11179</v>
      </c>
      <c r="F2643">
        <v>40</v>
      </c>
      <c r="G2643" t="s">
        <v>130</v>
      </c>
      <c r="H2643">
        <v>1</v>
      </c>
      <c r="I2643">
        <v>47</v>
      </c>
      <c r="J2643" t="s">
        <v>11180</v>
      </c>
      <c r="K2643" t="s">
        <v>11181</v>
      </c>
      <c r="L2643" t="s">
        <v>120</v>
      </c>
      <c r="M2643" s="34"/>
      <c r="N2643" s="34"/>
      <c r="O2643" s="34"/>
      <c r="P2643" s="1" t="s">
        <v>178</v>
      </c>
      <c r="Q2643" s="1" t="str">
        <f t="shared" si="225"/>
        <v>exclude_title</v>
      </c>
      <c r="R2643" s="1" t="s">
        <v>123</v>
      </c>
      <c r="S2643" s="1" t="s">
        <v>178</v>
      </c>
      <c r="T2643" s="1" t="str">
        <f t="shared" si="226"/>
        <v>exclude_title</v>
      </c>
      <c r="U2643" s="1" t="s">
        <v>124</v>
      </c>
      <c r="V2643" s="41" t="str">
        <f t="shared" si="227"/>
        <v>exclude_title</v>
      </c>
      <c r="W2643" s="1"/>
      <c r="X2643" s="1"/>
      <c r="Y2643" s="1"/>
      <c r="Z2643" s="1"/>
      <c r="AA2643" s="1"/>
      <c r="AB2643" s="1"/>
      <c r="AC2643" s="41"/>
      <c r="AD2643" s="1"/>
      <c r="AE2643" s="1"/>
      <c r="AF2643" s="1"/>
      <c r="AG2643" s="1"/>
      <c r="AH2643" s="1"/>
      <c r="AI2643" s="1"/>
      <c r="AJ2643" s="41"/>
      <c r="AO2643" s="34"/>
      <c r="AP2643" s="34"/>
      <c r="AQ2643" s="34"/>
      <c r="AR2643" s="34"/>
    </row>
    <row r="2644" spans="1:44" ht="14.7" hidden="1" customHeight="1" x14ac:dyDescent="0.3">
      <c r="A2644">
        <v>2643</v>
      </c>
      <c r="B2644" t="s">
        <v>11182</v>
      </c>
      <c r="C2644">
        <v>1997</v>
      </c>
      <c r="D2644" t="s">
        <v>11183</v>
      </c>
      <c r="E2644" t="s">
        <v>11184</v>
      </c>
      <c r="F2644">
        <v>114</v>
      </c>
      <c r="G2644">
        <v>6</v>
      </c>
      <c r="H2644">
        <v>465</v>
      </c>
      <c r="I2644">
        <v>474</v>
      </c>
      <c r="J2644" t="s">
        <v>11185</v>
      </c>
      <c r="K2644" t="s">
        <v>11186</v>
      </c>
      <c r="L2644" t="s">
        <v>120</v>
      </c>
      <c r="M2644" s="34"/>
      <c r="N2644" s="34"/>
      <c r="O2644" s="34"/>
      <c r="P2644" s="1" t="s">
        <v>178</v>
      </c>
      <c r="Q2644" s="1" t="str">
        <f t="shared" si="225"/>
        <v>exclude_title</v>
      </c>
      <c r="R2644" s="1" t="s">
        <v>123</v>
      </c>
      <c r="S2644" s="1" t="s">
        <v>155</v>
      </c>
      <c r="T2644" s="1" t="str">
        <f t="shared" si="226"/>
        <v>exclude_title</v>
      </c>
      <c r="U2644" s="1" t="s">
        <v>124</v>
      </c>
      <c r="V2644" s="41" t="str">
        <f t="shared" si="227"/>
        <v>exclude_title</v>
      </c>
      <c r="W2644" s="1"/>
      <c r="X2644" s="1"/>
      <c r="Y2644" s="1"/>
      <c r="Z2644" s="1"/>
      <c r="AA2644" s="1"/>
      <c r="AB2644" s="1"/>
      <c r="AC2644" s="41"/>
      <c r="AD2644" s="1"/>
      <c r="AE2644" s="1"/>
      <c r="AF2644" s="1"/>
      <c r="AG2644" s="1"/>
      <c r="AH2644" s="1"/>
      <c r="AI2644" s="1"/>
      <c r="AJ2644" s="41"/>
      <c r="AO2644" s="34"/>
      <c r="AP2644" s="34"/>
      <c r="AQ2644" s="34"/>
      <c r="AR2644" s="34"/>
    </row>
    <row r="2645" spans="1:44" ht="14.7" hidden="1" customHeight="1" x14ac:dyDescent="0.3">
      <c r="A2645">
        <v>2644</v>
      </c>
      <c r="B2645" t="s">
        <v>11187</v>
      </c>
      <c r="C2645">
        <v>2015</v>
      </c>
      <c r="D2645" t="s">
        <v>11188</v>
      </c>
      <c r="E2645" t="s">
        <v>3401</v>
      </c>
      <c r="F2645">
        <v>167</v>
      </c>
      <c r="G2645" t="s">
        <v>130</v>
      </c>
      <c r="H2645">
        <v>220</v>
      </c>
      <c r="I2645">
        <v>227</v>
      </c>
      <c r="J2645" t="s">
        <v>11189</v>
      </c>
      <c r="K2645" t="s">
        <v>11190</v>
      </c>
      <c r="L2645" t="s">
        <v>120</v>
      </c>
      <c r="M2645" s="34"/>
      <c r="N2645" s="34"/>
      <c r="O2645" s="34"/>
      <c r="P2645" s="1" t="s">
        <v>155</v>
      </c>
      <c r="Q2645" s="1" t="str">
        <f t="shared" si="225"/>
        <v>exclude_title</v>
      </c>
      <c r="R2645" s="1" t="s">
        <v>123</v>
      </c>
      <c r="S2645" s="1" t="s">
        <v>155</v>
      </c>
      <c r="T2645" s="1" t="str">
        <f t="shared" si="226"/>
        <v>exclude_title</v>
      </c>
      <c r="U2645" s="1" t="s">
        <v>124</v>
      </c>
      <c r="V2645" s="41" t="str">
        <f t="shared" si="227"/>
        <v>exclude_title</v>
      </c>
      <c r="W2645" s="1"/>
      <c r="X2645" s="1"/>
      <c r="Y2645" s="1"/>
      <c r="Z2645" s="1"/>
      <c r="AA2645" s="1"/>
      <c r="AB2645" s="1"/>
      <c r="AC2645" s="41"/>
      <c r="AD2645" s="1"/>
      <c r="AE2645" s="1"/>
      <c r="AF2645" s="1"/>
      <c r="AG2645" s="1"/>
      <c r="AH2645" s="1"/>
      <c r="AI2645" s="1"/>
      <c r="AJ2645" s="41"/>
      <c r="AO2645" s="34"/>
      <c r="AP2645" s="34"/>
      <c r="AQ2645" s="34"/>
      <c r="AR2645" s="34"/>
    </row>
    <row r="2646" spans="1:44" ht="14.7" hidden="1" customHeight="1" x14ac:dyDescent="0.3">
      <c r="A2646">
        <v>2645</v>
      </c>
      <c r="B2646" t="s">
        <v>11191</v>
      </c>
      <c r="C2646">
        <v>2015</v>
      </c>
      <c r="D2646" t="s">
        <v>11192</v>
      </c>
      <c r="E2646" t="s">
        <v>11193</v>
      </c>
      <c r="F2646">
        <v>27</v>
      </c>
      <c r="G2646">
        <v>4</v>
      </c>
      <c r="H2646">
        <v>1335</v>
      </c>
      <c r="I2646">
        <v>1354</v>
      </c>
      <c r="J2646" t="s">
        <v>11194</v>
      </c>
      <c r="K2646" t="s">
        <v>11195</v>
      </c>
      <c r="L2646" t="s">
        <v>120</v>
      </c>
      <c r="M2646" s="34"/>
      <c r="N2646" s="34"/>
      <c r="O2646" s="34"/>
      <c r="P2646" s="1" t="s">
        <v>133</v>
      </c>
      <c r="Q2646" s="1" t="str">
        <f t="shared" si="225"/>
        <v>exclude_title</v>
      </c>
      <c r="R2646" s="1" t="s">
        <v>123</v>
      </c>
      <c r="S2646" s="1" t="s">
        <v>133</v>
      </c>
      <c r="T2646" s="1" t="str">
        <f t="shared" si="226"/>
        <v>exclude_title</v>
      </c>
      <c r="U2646" s="1" t="s">
        <v>124</v>
      </c>
      <c r="V2646" s="41" t="str">
        <f t="shared" si="227"/>
        <v>exclude_title</v>
      </c>
      <c r="W2646" s="1"/>
      <c r="X2646" s="1"/>
      <c r="Y2646" s="1"/>
      <c r="Z2646" s="1"/>
      <c r="AA2646" s="1"/>
      <c r="AB2646" s="1"/>
      <c r="AC2646" s="41"/>
      <c r="AD2646" s="1"/>
      <c r="AE2646" s="1"/>
      <c r="AF2646" s="1"/>
      <c r="AG2646" s="1"/>
      <c r="AH2646" s="1"/>
      <c r="AI2646" s="1"/>
      <c r="AJ2646" s="41"/>
      <c r="AO2646" s="34"/>
      <c r="AP2646" s="34"/>
      <c r="AQ2646" s="34"/>
      <c r="AR2646" s="34"/>
    </row>
    <row r="2647" spans="1:44" ht="14.7" hidden="1" customHeight="1" x14ac:dyDescent="0.3">
      <c r="A2647">
        <v>2646</v>
      </c>
      <c r="B2647" t="s">
        <v>11196</v>
      </c>
      <c r="C2647">
        <v>2007</v>
      </c>
      <c r="D2647" t="s">
        <v>11197</v>
      </c>
      <c r="E2647" t="s">
        <v>208</v>
      </c>
      <c r="F2647">
        <v>95</v>
      </c>
      <c r="G2647">
        <v>5</v>
      </c>
      <c r="H2647">
        <v>916</v>
      </c>
      <c r="I2647">
        <v>925</v>
      </c>
      <c r="J2647" t="s">
        <v>11198</v>
      </c>
      <c r="K2647" t="s">
        <v>11199</v>
      </c>
      <c r="L2647" t="s">
        <v>120</v>
      </c>
      <c r="M2647" s="34"/>
      <c r="N2647" s="34"/>
      <c r="O2647" s="34" t="s">
        <v>121</v>
      </c>
      <c r="P2647" s="1" t="s">
        <v>178</v>
      </c>
      <c r="Q2647" s="1" t="str">
        <f t="shared" si="225"/>
        <v>exclude_title</v>
      </c>
      <c r="R2647" s="1" t="s">
        <v>123</v>
      </c>
      <c r="S2647" s="1" t="s">
        <v>122</v>
      </c>
      <c r="T2647" s="1" t="str">
        <f t="shared" si="226"/>
        <v>include</v>
      </c>
      <c r="U2647" s="1" t="s">
        <v>124</v>
      </c>
      <c r="V2647" s="41" t="str">
        <f t="shared" si="227"/>
        <v>include</v>
      </c>
      <c r="W2647" s="1" t="s">
        <v>122</v>
      </c>
      <c r="X2647" s="1" t="str">
        <f>IF(OR(W2647="include",W2647="no_abstract_available"),"include", IF(W2647="duplicate","duplicate", IF(W2647="correction/reply","correction/reply", "exclude_abstract")))</f>
        <v>include</v>
      </c>
      <c r="Y2647" s="1" t="s">
        <v>124</v>
      </c>
      <c r="Z2647" s="1"/>
      <c r="AA2647" s="1"/>
      <c r="AB2647" s="1"/>
      <c r="AC2647" s="41" t="str">
        <f>IF(X2647=AA2647,X2647,IF(OR(X2647="include",AA2647="include"),"include",IF(OR(X2647="duplicate",AA2647="duplicate"),"duplicate",IF(OR(X2647="correction/reply",AA2647="correction/reply"),"correction/reply","exclude_abstract"))))</f>
        <v>include</v>
      </c>
      <c r="AD2647" s="1" t="s">
        <v>122</v>
      </c>
      <c r="AE2647" s="1"/>
      <c r="AF2647" s="1" t="s">
        <v>1061</v>
      </c>
      <c r="AG2647" s="1"/>
      <c r="AH2647" s="1"/>
      <c r="AI2647" s="1"/>
      <c r="AJ2647" s="41" t="str">
        <f>IF(AD2647=AG2647,AD2647, (IF(AG2647=0, AD2647,"different!")))</f>
        <v>include</v>
      </c>
      <c r="AK2647" t="s">
        <v>1061</v>
      </c>
      <c r="AL2647" t="s">
        <v>121</v>
      </c>
      <c r="AM2647" t="s">
        <v>126</v>
      </c>
      <c r="AO2647" s="34" t="s">
        <v>121</v>
      </c>
      <c r="AP2647" s="34" t="s">
        <v>123</v>
      </c>
      <c r="AQ2647" s="34">
        <v>4</v>
      </c>
      <c r="AR2647" s="34">
        <v>0</v>
      </c>
    </row>
    <row r="2648" spans="1:44" ht="14.7" hidden="1" customHeight="1" x14ac:dyDescent="0.3">
      <c r="A2648">
        <v>2647</v>
      </c>
      <c r="B2648" t="s">
        <v>11200</v>
      </c>
      <c r="C2648">
        <v>2004</v>
      </c>
      <c r="D2648" t="s">
        <v>11201</v>
      </c>
      <c r="E2648" t="s">
        <v>237</v>
      </c>
      <c r="F2648">
        <v>7</v>
      </c>
      <c r="G2648">
        <v>6</v>
      </c>
      <c r="H2648">
        <v>598</v>
      </c>
      <c r="I2648">
        <v>612</v>
      </c>
      <c r="J2648" t="s">
        <v>11202</v>
      </c>
      <c r="K2648" t="s">
        <v>11203</v>
      </c>
      <c r="L2648" t="s">
        <v>120</v>
      </c>
      <c r="M2648" s="34"/>
      <c r="N2648" s="34"/>
      <c r="O2648" s="34"/>
      <c r="P2648" s="1" t="s">
        <v>178</v>
      </c>
      <c r="Q2648" s="1" t="str">
        <f t="shared" si="225"/>
        <v>exclude_title</v>
      </c>
      <c r="R2648" s="1" t="s">
        <v>123</v>
      </c>
      <c r="S2648" s="1" t="s">
        <v>122</v>
      </c>
      <c r="T2648" s="1" t="str">
        <f t="shared" si="226"/>
        <v>include</v>
      </c>
      <c r="U2648" s="1" t="s">
        <v>124</v>
      </c>
      <c r="V2648" s="41" t="str">
        <f t="shared" si="227"/>
        <v>include</v>
      </c>
      <c r="W2648" s="1" t="s">
        <v>133</v>
      </c>
      <c r="X2648" s="1" t="str">
        <f>IF(OR(W2648="include",W2648="no_abstract_available"),"include", IF(W2648="duplicate","duplicate", IF(W2648="correction/reply","correction/reply", "exclude_abstract")))</f>
        <v>exclude_abstract</v>
      </c>
      <c r="Y2648" s="1" t="s">
        <v>124</v>
      </c>
      <c r="Z2648" s="1"/>
      <c r="AA2648" s="1"/>
      <c r="AB2648" s="1"/>
      <c r="AC2648" s="41" t="str">
        <f>IF(X2648=AA2648,X2648,IF(OR(X2648="include",AA2648="include"),"include",IF(OR(X2648="duplicate",AA2648="duplicate"),"duplicate",IF(OR(X2648="correction/reply",AA2648="correction/reply"),"correction/reply","exclude_abstract"))))</f>
        <v>exclude_abstract</v>
      </c>
      <c r="AD2648" s="1"/>
      <c r="AE2648" s="1"/>
      <c r="AF2648" s="1"/>
      <c r="AG2648" s="1"/>
      <c r="AH2648" s="1"/>
      <c r="AI2648" s="1"/>
      <c r="AJ2648" s="41"/>
      <c r="AO2648" s="34"/>
      <c r="AP2648" s="34"/>
      <c r="AQ2648" s="34"/>
      <c r="AR2648" s="34"/>
    </row>
    <row r="2649" spans="1:44" ht="14.7" hidden="1" customHeight="1" x14ac:dyDescent="0.3">
      <c r="A2649">
        <v>2648</v>
      </c>
      <c r="B2649" t="s">
        <v>11204</v>
      </c>
      <c r="C2649">
        <v>2010</v>
      </c>
      <c r="D2649" t="s">
        <v>11205</v>
      </c>
      <c r="E2649" t="s">
        <v>1098</v>
      </c>
      <c r="F2649">
        <v>32</v>
      </c>
      <c r="G2649">
        <v>6</v>
      </c>
      <c r="H2649">
        <v>785</v>
      </c>
      <c r="I2649">
        <v>804</v>
      </c>
      <c r="J2649" t="s">
        <v>11206</v>
      </c>
      <c r="K2649" t="s">
        <v>11207</v>
      </c>
      <c r="L2649" t="s">
        <v>120</v>
      </c>
      <c r="M2649" s="34"/>
      <c r="N2649" s="34"/>
      <c r="O2649" s="34"/>
      <c r="P2649" s="1" t="s">
        <v>133</v>
      </c>
      <c r="Q2649" s="1" t="str">
        <f t="shared" si="225"/>
        <v>exclude_title</v>
      </c>
      <c r="R2649" s="1" t="s">
        <v>123</v>
      </c>
      <c r="S2649" s="1" t="s">
        <v>133</v>
      </c>
      <c r="T2649" s="1" t="str">
        <f t="shared" si="226"/>
        <v>exclude_title</v>
      </c>
      <c r="U2649" s="1" t="s">
        <v>124</v>
      </c>
      <c r="V2649" s="41" t="str">
        <f t="shared" si="227"/>
        <v>exclude_title</v>
      </c>
      <c r="W2649" s="1"/>
      <c r="X2649" s="1"/>
      <c r="Y2649" s="1"/>
      <c r="Z2649" s="1"/>
      <c r="AA2649" s="1"/>
      <c r="AB2649" s="1"/>
      <c r="AC2649" s="41"/>
      <c r="AD2649" s="1"/>
      <c r="AE2649" s="1"/>
      <c r="AF2649" s="1"/>
      <c r="AG2649" s="1"/>
      <c r="AH2649" s="1"/>
      <c r="AI2649" s="1"/>
      <c r="AJ2649" s="41"/>
      <c r="AO2649" s="34"/>
      <c r="AP2649" s="34"/>
      <c r="AQ2649" s="34"/>
      <c r="AR2649" s="34"/>
    </row>
    <row r="2650" spans="1:44" ht="14.7" hidden="1" customHeight="1" x14ac:dyDescent="0.3">
      <c r="A2650">
        <v>2649</v>
      </c>
      <c r="B2650" t="s">
        <v>11208</v>
      </c>
      <c r="C2650">
        <v>2000</v>
      </c>
      <c r="D2650" t="s">
        <v>11209</v>
      </c>
      <c r="E2650" t="s">
        <v>955</v>
      </c>
      <c r="F2650">
        <v>200</v>
      </c>
      <c r="G2650" t="s">
        <v>130</v>
      </c>
      <c r="H2650">
        <v>127</v>
      </c>
      <c r="I2650">
        <v>139</v>
      </c>
      <c r="J2650" t="s">
        <v>11210</v>
      </c>
      <c r="K2650" t="s">
        <v>11211</v>
      </c>
      <c r="L2650" t="s">
        <v>120</v>
      </c>
      <c r="M2650" s="34"/>
      <c r="N2650" s="34"/>
      <c r="O2650" s="34"/>
      <c r="P2650" s="1" t="s">
        <v>155</v>
      </c>
      <c r="Q2650" s="1" t="str">
        <f t="shared" si="225"/>
        <v>exclude_title</v>
      </c>
      <c r="R2650" s="1" t="s">
        <v>123</v>
      </c>
      <c r="S2650" s="1" t="s">
        <v>133</v>
      </c>
      <c r="T2650" s="1" t="str">
        <f t="shared" si="226"/>
        <v>exclude_title</v>
      </c>
      <c r="U2650" s="1" t="s">
        <v>124</v>
      </c>
      <c r="V2650" s="41" t="str">
        <f t="shared" si="227"/>
        <v>exclude_title</v>
      </c>
      <c r="W2650" s="1"/>
      <c r="X2650" s="1"/>
      <c r="Y2650" s="1"/>
      <c r="Z2650" s="1"/>
      <c r="AA2650" s="1"/>
      <c r="AB2650" s="1"/>
      <c r="AC2650" s="41"/>
      <c r="AD2650" s="1"/>
      <c r="AE2650" s="1"/>
      <c r="AF2650" s="1"/>
      <c r="AG2650" s="1"/>
      <c r="AH2650" s="1"/>
      <c r="AI2650" s="1"/>
      <c r="AJ2650" s="41"/>
      <c r="AO2650" s="34"/>
      <c r="AP2650" s="34"/>
      <c r="AQ2650" s="34"/>
      <c r="AR2650" s="34"/>
    </row>
    <row r="2651" spans="1:44" ht="14.7" hidden="1" customHeight="1" x14ac:dyDescent="0.3">
      <c r="A2651">
        <v>2650</v>
      </c>
      <c r="B2651" t="s">
        <v>11212</v>
      </c>
      <c r="C2651">
        <v>1989</v>
      </c>
      <c r="D2651" t="s">
        <v>11213</v>
      </c>
      <c r="E2651" t="s">
        <v>1242</v>
      </c>
      <c r="F2651">
        <v>15</v>
      </c>
      <c r="G2651">
        <v>9</v>
      </c>
      <c r="H2651">
        <v>2335</v>
      </c>
      <c r="I2651">
        <v>2346</v>
      </c>
      <c r="J2651" t="s">
        <v>11214</v>
      </c>
      <c r="K2651" t="s">
        <v>11215</v>
      </c>
      <c r="L2651" t="s">
        <v>120</v>
      </c>
      <c r="M2651" s="34"/>
      <c r="N2651" s="34"/>
      <c r="O2651" s="34"/>
      <c r="P2651" s="1" t="s">
        <v>190</v>
      </c>
      <c r="Q2651" s="1" t="str">
        <f t="shared" si="225"/>
        <v>exclude_title</v>
      </c>
      <c r="R2651" s="1" t="s">
        <v>123</v>
      </c>
      <c r="S2651" s="1" t="s">
        <v>122</v>
      </c>
      <c r="T2651" s="1" t="str">
        <f t="shared" si="226"/>
        <v>include</v>
      </c>
      <c r="U2651" s="1" t="s">
        <v>124</v>
      </c>
      <c r="V2651" s="41" t="str">
        <f t="shared" si="227"/>
        <v>include</v>
      </c>
      <c r="W2651" s="1" t="s">
        <v>143</v>
      </c>
      <c r="X2651" s="1" t="str">
        <f>IF(OR(W2651="include",W2651="no_abstract_available"),"include", IF(W2651="duplicate","duplicate", IF(W2651="correction/reply","correction/reply", "exclude_abstract")))</f>
        <v>exclude_abstract</v>
      </c>
      <c r="Y2651" s="1" t="s">
        <v>124</v>
      </c>
      <c r="Z2651" s="1"/>
      <c r="AA2651" s="1"/>
      <c r="AB2651" s="1"/>
      <c r="AC2651" s="41" t="str">
        <f>IF(X2651=AA2651,X2651,IF(OR(X2651="include",AA2651="include"),"include",IF(OR(X2651="duplicate",AA2651="duplicate"),"duplicate",IF(OR(X2651="correction/reply",AA2651="correction/reply"),"correction/reply","exclude_abstract"))))</f>
        <v>exclude_abstract</v>
      </c>
      <c r="AD2651" s="1"/>
      <c r="AE2651" s="1"/>
      <c r="AF2651" s="1"/>
      <c r="AG2651" s="1"/>
      <c r="AH2651" s="1"/>
      <c r="AI2651" s="1"/>
      <c r="AJ2651" s="41"/>
      <c r="AO2651" s="34"/>
      <c r="AP2651" s="34"/>
      <c r="AQ2651" s="34"/>
      <c r="AR2651" s="34"/>
    </row>
    <row r="2652" spans="1:44" ht="14.7" hidden="1" customHeight="1" x14ac:dyDescent="0.3">
      <c r="A2652">
        <v>2651</v>
      </c>
      <c r="B2652" t="s">
        <v>6450</v>
      </c>
      <c r="C2652">
        <v>2003</v>
      </c>
      <c r="D2652" t="s">
        <v>11216</v>
      </c>
      <c r="E2652" t="s">
        <v>347</v>
      </c>
      <c r="F2652">
        <v>35</v>
      </c>
      <c r="G2652">
        <v>4</v>
      </c>
      <c r="H2652">
        <v>539</v>
      </c>
      <c r="I2652">
        <v>539</v>
      </c>
      <c r="J2652" t="s">
        <v>130</v>
      </c>
      <c r="K2652" t="s">
        <v>130</v>
      </c>
      <c r="L2652" t="s">
        <v>120</v>
      </c>
      <c r="M2652" s="34">
        <v>1483</v>
      </c>
      <c r="N2652" s="34"/>
      <c r="O2652" s="34"/>
      <c r="P2652" s="1" t="s">
        <v>248</v>
      </c>
      <c r="Q2652" s="1" t="str">
        <f t="shared" si="225"/>
        <v>duplicate</v>
      </c>
      <c r="R2652" s="1" t="s">
        <v>123</v>
      </c>
      <c r="S2652" s="1" t="s">
        <v>248</v>
      </c>
      <c r="T2652" s="1" t="str">
        <f t="shared" si="226"/>
        <v>duplicate</v>
      </c>
      <c r="U2652" s="1" t="s">
        <v>124</v>
      </c>
      <c r="V2652" s="41" t="str">
        <f t="shared" si="227"/>
        <v>duplicate</v>
      </c>
      <c r="W2652" s="1"/>
      <c r="X2652" s="1"/>
      <c r="Y2652" s="1"/>
      <c r="Z2652" s="1"/>
      <c r="AA2652" s="1"/>
      <c r="AB2652" s="1"/>
      <c r="AC2652" s="41"/>
      <c r="AD2652" s="1"/>
      <c r="AE2652" s="1"/>
      <c r="AF2652" s="1"/>
      <c r="AG2652" s="1"/>
      <c r="AH2652" s="1"/>
      <c r="AI2652" s="1"/>
      <c r="AJ2652" s="41"/>
      <c r="AO2652" s="34"/>
      <c r="AP2652" s="34"/>
      <c r="AQ2652" s="34"/>
      <c r="AR2652" s="34"/>
    </row>
    <row r="2653" spans="1:44" ht="14.7" hidden="1" customHeight="1" x14ac:dyDescent="0.3">
      <c r="A2653">
        <v>2652</v>
      </c>
      <c r="B2653" t="s">
        <v>11217</v>
      </c>
      <c r="C2653">
        <v>2001</v>
      </c>
      <c r="D2653" t="s">
        <v>11218</v>
      </c>
      <c r="E2653" t="s">
        <v>435</v>
      </c>
      <c r="F2653">
        <v>126</v>
      </c>
      <c r="G2653">
        <v>4</v>
      </c>
      <c r="H2653">
        <v>482</v>
      </c>
      <c r="I2653">
        <v>486</v>
      </c>
      <c r="J2653" t="s">
        <v>11219</v>
      </c>
      <c r="K2653" t="s">
        <v>11220</v>
      </c>
      <c r="L2653" t="s">
        <v>120</v>
      </c>
      <c r="M2653" s="34"/>
      <c r="N2653" s="34"/>
      <c r="O2653" s="34"/>
      <c r="P2653" s="1" t="s">
        <v>178</v>
      </c>
      <c r="Q2653" s="1" t="str">
        <f t="shared" si="225"/>
        <v>exclude_title</v>
      </c>
      <c r="R2653" s="1" t="s">
        <v>123</v>
      </c>
      <c r="S2653" s="1" t="s">
        <v>122</v>
      </c>
      <c r="T2653" s="1" t="str">
        <f t="shared" si="226"/>
        <v>include</v>
      </c>
      <c r="U2653" s="1" t="s">
        <v>124</v>
      </c>
      <c r="V2653" s="41" t="str">
        <f t="shared" si="227"/>
        <v>include</v>
      </c>
      <c r="W2653" s="1" t="s">
        <v>155</v>
      </c>
      <c r="X2653" s="1" t="str">
        <f>IF(OR(W2653="include",W2653="no_abstract_available"),"include", IF(W2653="duplicate","duplicate", IF(W2653="correction/reply","correction/reply", "exclude_abstract")))</f>
        <v>exclude_abstract</v>
      </c>
      <c r="Y2653" s="1" t="s">
        <v>124</v>
      </c>
      <c r="Z2653" s="1"/>
      <c r="AA2653" s="1"/>
      <c r="AB2653" s="1"/>
      <c r="AC2653" s="41" t="str">
        <f>IF(X2653=AA2653,X2653,IF(OR(X2653="include",AA2653="include"),"include",IF(OR(X2653="duplicate",AA2653="duplicate"),"duplicate",IF(OR(X2653="correction/reply",AA2653="correction/reply"),"correction/reply","exclude_abstract"))))</f>
        <v>exclude_abstract</v>
      </c>
      <c r="AD2653" s="1"/>
      <c r="AE2653" s="1"/>
      <c r="AF2653" s="1"/>
      <c r="AG2653" s="1"/>
      <c r="AH2653" s="1"/>
      <c r="AI2653" s="1"/>
      <c r="AJ2653" s="41"/>
      <c r="AO2653" s="34"/>
      <c r="AP2653" s="34"/>
      <c r="AQ2653" s="34"/>
      <c r="AR2653" s="34"/>
    </row>
    <row r="2654" spans="1:44" ht="14.7" hidden="1" customHeight="1" x14ac:dyDescent="0.3">
      <c r="A2654">
        <v>2653</v>
      </c>
      <c r="B2654" t="s">
        <v>11221</v>
      </c>
      <c r="C2654">
        <v>2009</v>
      </c>
      <c r="D2654" t="s">
        <v>11222</v>
      </c>
      <c r="E2654" t="s">
        <v>347</v>
      </c>
      <c r="F2654">
        <v>41</v>
      </c>
      <c r="G2654">
        <v>1</v>
      </c>
      <c r="H2654">
        <v>151</v>
      </c>
      <c r="I2654">
        <v>151</v>
      </c>
      <c r="J2654" t="s">
        <v>11223</v>
      </c>
      <c r="K2654" t="s">
        <v>11224</v>
      </c>
      <c r="L2654" t="s">
        <v>120</v>
      </c>
      <c r="M2654" s="34"/>
      <c r="N2654" s="34"/>
      <c r="O2654" s="34"/>
      <c r="P2654" s="1" t="s">
        <v>122</v>
      </c>
      <c r="Q2654" s="1" t="str">
        <f t="shared" si="225"/>
        <v>include</v>
      </c>
      <c r="R2654" s="1" t="s">
        <v>123</v>
      </c>
      <c r="S2654" s="1" t="s">
        <v>122</v>
      </c>
      <c r="T2654" s="1" t="str">
        <f t="shared" si="226"/>
        <v>include</v>
      </c>
      <c r="U2654" s="1" t="s">
        <v>124</v>
      </c>
      <c r="V2654" s="41" t="str">
        <f t="shared" si="227"/>
        <v>include</v>
      </c>
      <c r="W2654" s="1" t="s">
        <v>2405</v>
      </c>
      <c r="X2654" s="1" t="str">
        <f>IF(OR(W2654="include",W2654="no_abstract_available"),"include", IF(W2654="duplicate","duplicate", IF(W2654="correction/reply","correction/reply", "exclude_abstract")))</f>
        <v>include</v>
      </c>
      <c r="Y2654" s="1" t="s">
        <v>124</v>
      </c>
      <c r="Z2654" s="1"/>
      <c r="AA2654" s="1"/>
      <c r="AB2654" s="1"/>
      <c r="AC2654" s="41" t="str">
        <f>IF(X2654=AA2654,X2654,IF(OR(X2654="include",AA2654="include"),"include",IF(OR(X2654="duplicate",AA2654="duplicate"),"duplicate",IF(OR(X2654="correction/reply",AA2654="correction/reply"),"correction/reply","exclude_abstract"))))</f>
        <v>include</v>
      </c>
      <c r="AD2654" s="1" t="s">
        <v>190</v>
      </c>
      <c r="AE2654" s="1"/>
      <c r="AF2654" s="1" t="s">
        <v>124</v>
      </c>
      <c r="AG2654" s="1"/>
      <c r="AH2654" s="1"/>
      <c r="AI2654" s="1"/>
      <c r="AJ2654" s="41" t="str">
        <f>IF(AD2654=AG2654,AD2654, (IF(AG2654=0, AD2654,"different!")))</f>
        <v>exclude_study_design</v>
      </c>
      <c r="AK2654" t="s">
        <v>124</v>
      </c>
      <c r="AL2654" t="s">
        <v>126</v>
      </c>
      <c r="AN2654" t="s">
        <v>11225</v>
      </c>
      <c r="AO2654" s="34"/>
      <c r="AP2654" s="34"/>
      <c r="AQ2654" s="34"/>
      <c r="AR2654" s="34"/>
    </row>
    <row r="2655" spans="1:44" ht="14.7" hidden="1" customHeight="1" x14ac:dyDescent="0.3">
      <c r="A2655">
        <v>2654</v>
      </c>
      <c r="B2655" t="s">
        <v>10577</v>
      </c>
      <c r="C2655">
        <v>2009</v>
      </c>
      <c r="D2655" t="s">
        <v>11226</v>
      </c>
      <c r="E2655" t="s">
        <v>347</v>
      </c>
      <c r="F2655">
        <v>41</v>
      </c>
      <c r="G2655">
        <v>1</v>
      </c>
      <c r="H2655">
        <v>152</v>
      </c>
      <c r="I2655">
        <v>152</v>
      </c>
      <c r="J2655" t="s">
        <v>11227</v>
      </c>
      <c r="K2655" t="s">
        <v>130</v>
      </c>
      <c r="L2655" t="s">
        <v>120</v>
      </c>
      <c r="M2655" s="34"/>
      <c r="N2655" s="34"/>
      <c r="O2655" s="34"/>
      <c r="P2655" s="1" t="s">
        <v>3532</v>
      </c>
      <c r="Q2655" s="1" t="str">
        <f t="shared" si="225"/>
        <v>correction/reply</v>
      </c>
      <c r="R2655" s="1" t="s">
        <v>123</v>
      </c>
      <c r="S2655" s="1" t="s">
        <v>3532</v>
      </c>
      <c r="T2655" s="1" t="str">
        <f t="shared" si="226"/>
        <v>correction/reply</v>
      </c>
      <c r="U2655" s="1" t="s">
        <v>124</v>
      </c>
      <c r="V2655" s="41" t="str">
        <f t="shared" si="227"/>
        <v>correction/reply</v>
      </c>
      <c r="W2655" s="1"/>
      <c r="X2655" s="1"/>
      <c r="Y2655" s="1"/>
      <c r="Z2655" s="1"/>
      <c r="AA2655" s="1"/>
      <c r="AB2655" s="1"/>
      <c r="AC2655" s="41"/>
      <c r="AD2655" s="1" t="s">
        <v>3533</v>
      </c>
      <c r="AE2655" s="1"/>
      <c r="AF2655" s="1"/>
      <c r="AG2655" s="1"/>
      <c r="AH2655" s="1"/>
      <c r="AI2655" s="1"/>
      <c r="AJ2655" s="41" t="s">
        <v>3533</v>
      </c>
      <c r="AN2655" t="s">
        <v>11228</v>
      </c>
      <c r="AO2655" s="34"/>
      <c r="AP2655" s="34"/>
      <c r="AQ2655" s="34"/>
      <c r="AR2655" s="34"/>
    </row>
    <row r="2656" spans="1:44" ht="14.7" hidden="1" customHeight="1" x14ac:dyDescent="0.3">
      <c r="A2656">
        <v>2655</v>
      </c>
      <c r="B2656" t="s">
        <v>11229</v>
      </c>
      <c r="C2656">
        <v>2016</v>
      </c>
      <c r="D2656" t="s">
        <v>11230</v>
      </c>
      <c r="E2656" t="s">
        <v>11231</v>
      </c>
      <c r="F2656">
        <v>31</v>
      </c>
      <c r="G2656">
        <v>1</v>
      </c>
      <c r="H2656">
        <v>77</v>
      </c>
      <c r="I2656">
        <v>91</v>
      </c>
      <c r="J2656" t="s">
        <v>11232</v>
      </c>
      <c r="K2656" t="s">
        <v>11233</v>
      </c>
      <c r="L2656" t="s">
        <v>120</v>
      </c>
      <c r="M2656" s="34"/>
      <c r="N2656" s="34"/>
      <c r="O2656" s="34"/>
      <c r="P2656" s="1" t="s">
        <v>155</v>
      </c>
      <c r="Q2656" s="1" t="str">
        <f t="shared" si="225"/>
        <v>exclude_title</v>
      </c>
      <c r="R2656" s="1" t="s">
        <v>123</v>
      </c>
      <c r="S2656" s="1" t="s">
        <v>122</v>
      </c>
      <c r="T2656" s="1" t="str">
        <f t="shared" si="226"/>
        <v>include</v>
      </c>
      <c r="U2656" s="1" t="s">
        <v>124</v>
      </c>
      <c r="V2656" s="41" t="str">
        <f t="shared" si="227"/>
        <v>include</v>
      </c>
      <c r="W2656" s="1" t="s">
        <v>155</v>
      </c>
      <c r="X2656" s="1" t="str">
        <f>IF(OR(W2656="include",W2656="no_abstract_available"),"include", IF(W2656="duplicate","duplicate", IF(W2656="correction/reply","correction/reply", "exclude_abstract")))</f>
        <v>exclude_abstract</v>
      </c>
      <c r="Y2656" s="1" t="s">
        <v>124</v>
      </c>
      <c r="Z2656" s="1"/>
      <c r="AA2656" s="1"/>
      <c r="AB2656" s="1"/>
      <c r="AC2656" s="41" t="str">
        <f>IF(X2656=AA2656,X2656,IF(OR(X2656="include",AA2656="include"),"include",IF(OR(X2656="duplicate",AA2656="duplicate"),"duplicate",IF(OR(X2656="correction/reply",AA2656="correction/reply"),"correction/reply","exclude_abstract"))))</f>
        <v>exclude_abstract</v>
      </c>
      <c r="AD2656" s="1"/>
      <c r="AE2656" s="1"/>
      <c r="AF2656" s="1"/>
      <c r="AG2656" s="1"/>
      <c r="AH2656" s="1"/>
      <c r="AI2656" s="1"/>
      <c r="AJ2656" s="41"/>
      <c r="AO2656" s="34"/>
      <c r="AP2656" s="34"/>
      <c r="AQ2656" s="34"/>
      <c r="AR2656" s="34"/>
    </row>
    <row r="2657" spans="1:44" ht="14.7" hidden="1" customHeight="1" x14ac:dyDescent="0.3">
      <c r="A2657">
        <v>2656</v>
      </c>
      <c r="B2657" t="s">
        <v>11234</v>
      </c>
      <c r="C2657">
        <v>2012</v>
      </c>
      <c r="D2657" t="s">
        <v>11235</v>
      </c>
      <c r="E2657" t="s">
        <v>193</v>
      </c>
      <c r="F2657">
        <v>18</v>
      </c>
      <c r="G2657">
        <v>10</v>
      </c>
      <c r="H2657">
        <v>3050</v>
      </c>
      <c r="I2657">
        <v>3062</v>
      </c>
      <c r="J2657" t="s">
        <v>11236</v>
      </c>
      <c r="K2657" t="s">
        <v>11237</v>
      </c>
      <c r="L2657" t="s">
        <v>120</v>
      </c>
      <c r="M2657" s="34"/>
      <c r="N2657" s="34"/>
      <c r="O2657" s="34"/>
      <c r="P2657" s="1" t="s">
        <v>122</v>
      </c>
      <c r="Q2657" s="1" t="str">
        <f t="shared" si="225"/>
        <v>include</v>
      </c>
      <c r="R2657" s="1" t="s">
        <v>123</v>
      </c>
      <c r="S2657" s="1" t="s">
        <v>122</v>
      </c>
      <c r="T2657" s="1" t="str">
        <f t="shared" si="226"/>
        <v>include</v>
      </c>
      <c r="U2657" s="1" t="s">
        <v>124</v>
      </c>
      <c r="V2657" s="41" t="str">
        <f t="shared" si="227"/>
        <v>include</v>
      </c>
      <c r="W2657" s="1" t="s">
        <v>143</v>
      </c>
      <c r="X2657" s="1" t="str">
        <f>IF(OR(W2657="include",W2657="no_abstract_available"),"include", IF(W2657="duplicate","duplicate", IF(W2657="correction/reply","correction/reply", "exclude_abstract")))</f>
        <v>exclude_abstract</v>
      </c>
      <c r="Y2657" s="1" t="s">
        <v>124</v>
      </c>
      <c r="Z2657" s="1"/>
      <c r="AA2657" s="1"/>
      <c r="AB2657" s="1"/>
      <c r="AC2657" s="41" t="str">
        <f>IF(X2657=AA2657,X2657,IF(OR(X2657="include",AA2657="include"),"include",IF(OR(X2657="duplicate",AA2657="duplicate"),"duplicate",IF(OR(X2657="correction/reply",AA2657="correction/reply"),"correction/reply","exclude_abstract"))))</f>
        <v>exclude_abstract</v>
      </c>
      <c r="AD2657" s="1"/>
      <c r="AE2657" s="1"/>
      <c r="AF2657" s="1"/>
      <c r="AG2657" s="1"/>
      <c r="AH2657" s="1"/>
      <c r="AI2657" s="1"/>
      <c r="AJ2657" s="41"/>
      <c r="AO2657" s="34"/>
      <c r="AP2657" s="34"/>
      <c r="AQ2657" s="34"/>
      <c r="AR2657" s="34"/>
    </row>
    <row r="2658" spans="1:44" ht="14.7" hidden="1" customHeight="1" x14ac:dyDescent="0.3">
      <c r="A2658">
        <v>2657</v>
      </c>
      <c r="B2658" t="s">
        <v>11238</v>
      </c>
      <c r="C2658">
        <v>2015</v>
      </c>
      <c r="D2658" t="s">
        <v>11239</v>
      </c>
      <c r="E2658" t="s">
        <v>347</v>
      </c>
      <c r="F2658">
        <v>47</v>
      </c>
      <c r="G2658">
        <v>3</v>
      </c>
      <c r="H2658">
        <v>561</v>
      </c>
      <c r="I2658">
        <v>572</v>
      </c>
      <c r="J2658" t="s">
        <v>11240</v>
      </c>
      <c r="K2658" t="s">
        <v>11241</v>
      </c>
      <c r="L2658" t="s">
        <v>120</v>
      </c>
      <c r="M2658" s="34"/>
      <c r="N2658" s="34"/>
      <c r="O2658" s="34"/>
      <c r="P2658" s="1" t="s">
        <v>122</v>
      </c>
      <c r="Q2658" s="1" t="str">
        <f t="shared" si="225"/>
        <v>include</v>
      </c>
      <c r="R2658" s="1" t="s">
        <v>123</v>
      </c>
      <c r="S2658" s="1" t="s">
        <v>122</v>
      </c>
      <c r="T2658" s="1" t="str">
        <f t="shared" si="226"/>
        <v>include</v>
      </c>
      <c r="U2658" s="1" t="s">
        <v>124</v>
      </c>
      <c r="V2658" s="41" t="str">
        <f t="shared" si="227"/>
        <v>include</v>
      </c>
      <c r="W2658" s="1" t="s">
        <v>133</v>
      </c>
      <c r="X2658" s="1" t="str">
        <f>IF(OR(W2658="include",W2658="no_abstract_available"),"include", IF(W2658="duplicate","duplicate", IF(W2658="correction/reply","correction/reply", "exclude_abstract")))</f>
        <v>exclude_abstract</v>
      </c>
      <c r="Y2658" s="1" t="s">
        <v>124</v>
      </c>
      <c r="Z2658" s="1"/>
      <c r="AA2658" s="1"/>
      <c r="AB2658" s="1"/>
      <c r="AC2658" s="41" t="str">
        <f>IF(X2658=AA2658,X2658,IF(OR(X2658="include",AA2658="include"),"include",IF(OR(X2658="duplicate",AA2658="duplicate"),"duplicate",IF(OR(X2658="correction/reply",AA2658="correction/reply"),"correction/reply","exclude_abstract"))))</f>
        <v>exclude_abstract</v>
      </c>
      <c r="AD2658" s="1"/>
      <c r="AE2658" s="1"/>
      <c r="AF2658" s="1"/>
      <c r="AG2658" s="1"/>
      <c r="AH2658" s="1"/>
      <c r="AI2658" s="1"/>
      <c r="AJ2658" s="41"/>
      <c r="AO2658" s="34"/>
      <c r="AP2658" s="34"/>
      <c r="AQ2658" s="34"/>
      <c r="AR2658" s="34"/>
    </row>
    <row r="2659" spans="1:44" ht="14.7" hidden="1" customHeight="1" x14ac:dyDescent="0.3">
      <c r="A2659">
        <v>2658</v>
      </c>
      <c r="B2659" t="s">
        <v>11242</v>
      </c>
      <c r="C2659">
        <v>2010</v>
      </c>
      <c r="D2659" t="s">
        <v>11243</v>
      </c>
      <c r="E2659" t="s">
        <v>955</v>
      </c>
      <c r="F2659">
        <v>398</v>
      </c>
      <c r="G2659" t="s">
        <v>130</v>
      </c>
      <c r="H2659">
        <v>93</v>
      </c>
      <c r="I2659">
        <v>107</v>
      </c>
      <c r="J2659" t="s">
        <v>11244</v>
      </c>
      <c r="K2659" t="s">
        <v>11245</v>
      </c>
      <c r="L2659" t="s">
        <v>120</v>
      </c>
      <c r="M2659" s="34"/>
      <c r="N2659" s="34"/>
      <c r="O2659" s="34"/>
      <c r="P2659" s="1" t="s">
        <v>133</v>
      </c>
      <c r="Q2659" s="1" t="str">
        <f t="shared" si="225"/>
        <v>exclude_title</v>
      </c>
      <c r="R2659" s="1" t="s">
        <v>123</v>
      </c>
      <c r="S2659" s="1" t="s">
        <v>133</v>
      </c>
      <c r="T2659" s="1" t="str">
        <f t="shared" si="226"/>
        <v>exclude_title</v>
      </c>
      <c r="U2659" s="1" t="s">
        <v>124</v>
      </c>
      <c r="V2659" s="41" t="str">
        <f t="shared" si="227"/>
        <v>exclude_title</v>
      </c>
      <c r="W2659" s="1"/>
      <c r="X2659" s="1"/>
      <c r="Y2659" s="1"/>
      <c r="Z2659" s="1"/>
      <c r="AA2659" s="1"/>
      <c r="AB2659" s="1"/>
      <c r="AC2659" s="41"/>
      <c r="AD2659" s="1"/>
      <c r="AE2659" s="1"/>
      <c r="AF2659" s="1"/>
      <c r="AG2659" s="1"/>
      <c r="AH2659" s="1"/>
      <c r="AI2659" s="1"/>
      <c r="AJ2659" s="41"/>
      <c r="AO2659" s="34"/>
      <c r="AP2659" s="34"/>
      <c r="AQ2659" s="34"/>
      <c r="AR2659" s="34"/>
    </row>
    <row r="2660" spans="1:44" ht="14.7" hidden="1" customHeight="1" x14ac:dyDescent="0.3">
      <c r="A2660">
        <v>2659</v>
      </c>
      <c r="B2660" t="s">
        <v>11246</v>
      </c>
      <c r="C2660">
        <v>2006</v>
      </c>
      <c r="D2660" t="s">
        <v>11247</v>
      </c>
      <c r="E2660" t="s">
        <v>435</v>
      </c>
      <c r="F2660">
        <v>147</v>
      </c>
      <c r="G2660">
        <v>2</v>
      </c>
      <c r="H2660">
        <v>291</v>
      </c>
      <c r="I2660">
        <v>302</v>
      </c>
      <c r="J2660" t="s">
        <v>11248</v>
      </c>
      <c r="K2660" t="s">
        <v>11249</v>
      </c>
      <c r="L2660" t="s">
        <v>120</v>
      </c>
      <c r="M2660" s="34"/>
      <c r="N2660" s="34"/>
      <c r="O2660" s="34"/>
      <c r="P2660" s="1" t="s">
        <v>178</v>
      </c>
      <c r="Q2660" s="1" t="str">
        <f t="shared" si="225"/>
        <v>exclude_title</v>
      </c>
      <c r="R2660" s="1" t="s">
        <v>123</v>
      </c>
      <c r="S2660" s="1" t="s">
        <v>133</v>
      </c>
      <c r="T2660" s="1" t="str">
        <f t="shared" si="226"/>
        <v>exclude_title</v>
      </c>
      <c r="U2660" s="1" t="s">
        <v>124</v>
      </c>
      <c r="V2660" s="41" t="str">
        <f t="shared" si="227"/>
        <v>exclude_title</v>
      </c>
      <c r="W2660" s="1"/>
      <c r="X2660" s="1"/>
      <c r="Y2660" s="1"/>
      <c r="Z2660" s="1"/>
      <c r="AA2660" s="1"/>
      <c r="AB2660" s="1"/>
      <c r="AC2660" s="41"/>
      <c r="AD2660" s="1"/>
      <c r="AE2660" s="1"/>
      <c r="AF2660" s="1"/>
      <c r="AG2660" s="1"/>
      <c r="AH2660" s="1"/>
      <c r="AI2660" s="1"/>
      <c r="AJ2660" s="41"/>
      <c r="AO2660" s="34"/>
      <c r="AP2660" s="34"/>
      <c r="AQ2660" s="34"/>
      <c r="AR2660" s="34"/>
    </row>
    <row r="2661" spans="1:44" ht="14.7" hidden="1" customHeight="1" x14ac:dyDescent="0.3">
      <c r="A2661">
        <v>2660</v>
      </c>
      <c r="B2661" t="s">
        <v>11250</v>
      </c>
      <c r="C2661">
        <v>2001</v>
      </c>
      <c r="D2661" t="s">
        <v>11251</v>
      </c>
      <c r="E2661" t="s">
        <v>347</v>
      </c>
      <c r="F2661">
        <v>33</v>
      </c>
      <c r="G2661">
        <v>3</v>
      </c>
      <c r="H2661">
        <v>357</v>
      </c>
      <c r="I2661">
        <v>368</v>
      </c>
      <c r="J2661" t="s">
        <v>11252</v>
      </c>
      <c r="K2661" t="s">
        <v>11253</v>
      </c>
      <c r="L2661" t="s">
        <v>120</v>
      </c>
      <c r="M2661" s="34"/>
      <c r="N2661" s="34"/>
      <c r="O2661" s="34"/>
      <c r="P2661" s="1" t="s">
        <v>133</v>
      </c>
      <c r="Q2661" s="1" t="str">
        <f t="shared" si="225"/>
        <v>exclude_title</v>
      </c>
      <c r="R2661" s="1" t="s">
        <v>123</v>
      </c>
      <c r="S2661" s="1" t="s">
        <v>133</v>
      </c>
      <c r="T2661" s="1" t="str">
        <f t="shared" si="226"/>
        <v>exclude_title</v>
      </c>
      <c r="U2661" s="1" t="s">
        <v>124</v>
      </c>
      <c r="V2661" s="41" t="str">
        <f t="shared" si="227"/>
        <v>exclude_title</v>
      </c>
      <c r="W2661" s="1"/>
      <c r="X2661" s="1"/>
      <c r="Y2661" s="1"/>
      <c r="Z2661" s="1"/>
      <c r="AA2661" s="1"/>
      <c r="AB2661" s="1"/>
      <c r="AC2661" s="41"/>
      <c r="AD2661" s="1"/>
      <c r="AE2661" s="1"/>
      <c r="AF2661" s="1"/>
      <c r="AG2661" s="1"/>
      <c r="AH2661" s="1"/>
      <c r="AI2661" s="1"/>
      <c r="AJ2661" s="41"/>
      <c r="AO2661" s="34"/>
      <c r="AP2661" s="34"/>
      <c r="AQ2661" s="34"/>
      <c r="AR2661" s="34"/>
    </row>
    <row r="2662" spans="1:44" ht="14.7" hidden="1" customHeight="1" x14ac:dyDescent="0.3">
      <c r="A2662">
        <v>2661</v>
      </c>
      <c r="B2662" t="s">
        <v>11254</v>
      </c>
      <c r="C2662">
        <v>1997</v>
      </c>
      <c r="D2662" t="s">
        <v>11255</v>
      </c>
      <c r="E2662" t="s">
        <v>914</v>
      </c>
      <c r="F2662">
        <v>44</v>
      </c>
      <c r="G2662" t="s">
        <v>303</v>
      </c>
      <c r="H2662">
        <v>375</v>
      </c>
      <c r="I2662">
        <v>393</v>
      </c>
      <c r="J2662" t="s">
        <v>11256</v>
      </c>
      <c r="K2662" t="s">
        <v>11257</v>
      </c>
      <c r="L2662" t="s">
        <v>120</v>
      </c>
      <c r="M2662" s="34"/>
      <c r="N2662" s="34"/>
      <c r="O2662" s="34"/>
      <c r="P2662" s="1" t="s">
        <v>155</v>
      </c>
      <c r="Q2662" s="1" t="str">
        <f t="shared" si="225"/>
        <v>exclude_title</v>
      </c>
      <c r="R2662" s="1" t="s">
        <v>123</v>
      </c>
      <c r="S2662" s="1" t="s">
        <v>133</v>
      </c>
      <c r="T2662" s="1" t="str">
        <f t="shared" si="226"/>
        <v>exclude_title</v>
      </c>
      <c r="U2662" s="1" t="s">
        <v>124</v>
      </c>
      <c r="V2662" s="41" t="str">
        <f t="shared" si="227"/>
        <v>exclude_title</v>
      </c>
      <c r="W2662" s="1"/>
      <c r="X2662" s="1"/>
      <c r="Y2662" s="1"/>
      <c r="Z2662" s="1"/>
      <c r="AA2662" s="1"/>
      <c r="AB2662" s="1"/>
      <c r="AC2662" s="41"/>
      <c r="AD2662" s="1"/>
      <c r="AE2662" s="1"/>
      <c r="AF2662" s="1"/>
      <c r="AG2662" s="1"/>
      <c r="AH2662" s="1"/>
      <c r="AI2662" s="1"/>
      <c r="AJ2662" s="41"/>
      <c r="AO2662" s="34"/>
      <c r="AP2662" s="34"/>
      <c r="AQ2662" s="34"/>
      <c r="AR2662" s="34"/>
    </row>
    <row r="2663" spans="1:44" ht="14.7" hidden="1" customHeight="1" x14ac:dyDescent="0.3">
      <c r="A2663">
        <v>2662</v>
      </c>
      <c r="B2663" t="s">
        <v>11258</v>
      </c>
      <c r="C2663">
        <v>1997</v>
      </c>
      <c r="D2663" t="s">
        <v>11259</v>
      </c>
      <c r="E2663" t="s">
        <v>1132</v>
      </c>
      <c r="F2663">
        <v>29</v>
      </c>
      <c r="G2663">
        <v>1</v>
      </c>
      <c r="H2663">
        <v>32</v>
      </c>
      <c r="I2663">
        <v>44</v>
      </c>
      <c r="J2663" t="s">
        <v>11260</v>
      </c>
      <c r="K2663" t="s">
        <v>11261</v>
      </c>
      <c r="L2663" t="s">
        <v>120</v>
      </c>
      <c r="M2663" s="34"/>
      <c r="N2663" s="34"/>
      <c r="O2663" s="34"/>
      <c r="P2663" s="1" t="s">
        <v>133</v>
      </c>
      <c r="Q2663" s="1" t="str">
        <f t="shared" si="225"/>
        <v>exclude_title</v>
      </c>
      <c r="R2663" s="1" t="s">
        <v>123</v>
      </c>
      <c r="S2663" s="1" t="s">
        <v>133</v>
      </c>
      <c r="T2663" s="1" t="str">
        <f t="shared" si="226"/>
        <v>exclude_title</v>
      </c>
      <c r="U2663" s="1" t="s">
        <v>124</v>
      </c>
      <c r="V2663" s="41" t="str">
        <f t="shared" si="227"/>
        <v>exclude_title</v>
      </c>
      <c r="W2663" s="1"/>
      <c r="X2663" s="1"/>
      <c r="Y2663" s="1"/>
      <c r="Z2663" s="1"/>
      <c r="AA2663" s="1"/>
      <c r="AB2663" s="1"/>
      <c r="AC2663" s="41"/>
      <c r="AD2663" s="1"/>
      <c r="AE2663" s="1"/>
      <c r="AF2663" s="1"/>
      <c r="AG2663" s="1"/>
      <c r="AH2663" s="1"/>
      <c r="AI2663" s="1"/>
      <c r="AJ2663" s="41"/>
      <c r="AO2663" s="34"/>
      <c r="AP2663" s="34"/>
      <c r="AQ2663" s="34"/>
      <c r="AR2663" s="34"/>
    </row>
    <row r="2664" spans="1:44" ht="14.7" hidden="1" customHeight="1" x14ac:dyDescent="0.3">
      <c r="A2664">
        <v>2663</v>
      </c>
      <c r="B2664" t="s">
        <v>11262</v>
      </c>
      <c r="C2664">
        <v>1992</v>
      </c>
      <c r="D2664" t="s">
        <v>11263</v>
      </c>
      <c r="E2664" t="s">
        <v>1132</v>
      </c>
      <c r="F2664">
        <v>24</v>
      </c>
      <c r="G2664">
        <v>4</v>
      </c>
      <c r="H2664">
        <v>344</v>
      </c>
      <c r="I2664">
        <v>351</v>
      </c>
      <c r="J2664" t="s">
        <v>11264</v>
      </c>
      <c r="K2664" t="s">
        <v>11265</v>
      </c>
      <c r="L2664" t="s">
        <v>120</v>
      </c>
      <c r="M2664" s="34"/>
      <c r="N2664" s="34"/>
      <c r="O2664" s="34"/>
      <c r="P2664" s="1" t="s">
        <v>133</v>
      </c>
      <c r="Q2664" s="1" t="str">
        <f t="shared" si="225"/>
        <v>exclude_title</v>
      </c>
      <c r="R2664" s="1" t="s">
        <v>123</v>
      </c>
      <c r="S2664" s="1" t="s">
        <v>133</v>
      </c>
      <c r="T2664" s="1" t="str">
        <f t="shared" si="226"/>
        <v>exclude_title</v>
      </c>
      <c r="U2664" s="1" t="s">
        <v>124</v>
      </c>
      <c r="V2664" s="41" t="str">
        <f t="shared" si="227"/>
        <v>exclude_title</v>
      </c>
      <c r="W2664" s="1"/>
      <c r="X2664" s="1"/>
      <c r="Y2664" s="1"/>
      <c r="Z2664" s="1"/>
      <c r="AA2664" s="1"/>
      <c r="AB2664" s="1"/>
      <c r="AC2664" s="41"/>
      <c r="AD2664" s="1"/>
      <c r="AE2664" s="1"/>
      <c r="AF2664" s="1"/>
      <c r="AG2664" s="1"/>
      <c r="AH2664" s="1"/>
      <c r="AI2664" s="1"/>
      <c r="AJ2664" s="41"/>
      <c r="AO2664" s="34"/>
      <c r="AP2664" s="34"/>
      <c r="AQ2664" s="34"/>
      <c r="AR2664" s="34"/>
    </row>
    <row r="2665" spans="1:44" ht="14.7" hidden="1" customHeight="1" x14ac:dyDescent="0.3">
      <c r="A2665">
        <v>2664</v>
      </c>
      <c r="B2665" t="s">
        <v>11266</v>
      </c>
      <c r="C2665">
        <v>1986</v>
      </c>
      <c r="D2665" t="s">
        <v>11267</v>
      </c>
      <c r="E2665" t="s">
        <v>591</v>
      </c>
      <c r="F2665">
        <v>128</v>
      </c>
      <c r="G2665">
        <v>3</v>
      </c>
      <c r="H2665">
        <v>394</v>
      </c>
      <c r="I2665">
        <v>408</v>
      </c>
      <c r="J2665" t="s">
        <v>11268</v>
      </c>
      <c r="K2665" t="s">
        <v>11269</v>
      </c>
      <c r="L2665" t="s">
        <v>120</v>
      </c>
      <c r="M2665" s="34"/>
      <c r="N2665" s="34"/>
      <c r="O2665" s="34"/>
      <c r="P2665" s="1" t="s">
        <v>122</v>
      </c>
      <c r="Q2665" s="1" t="str">
        <f t="shared" si="225"/>
        <v>include</v>
      </c>
      <c r="R2665" s="1" t="s">
        <v>123</v>
      </c>
      <c r="S2665" s="1" t="s">
        <v>122</v>
      </c>
      <c r="T2665" s="1" t="str">
        <f t="shared" si="226"/>
        <v>include</v>
      </c>
      <c r="U2665" s="1" t="s">
        <v>124</v>
      </c>
      <c r="V2665" s="41" t="str">
        <f t="shared" si="227"/>
        <v>include</v>
      </c>
      <c r="W2665" s="1" t="s">
        <v>143</v>
      </c>
      <c r="X2665" s="1" t="str">
        <f>IF(OR(W2665="include",W2665="no_abstract_available"),"include", IF(W2665="duplicate","duplicate", IF(W2665="correction/reply","correction/reply", "exclude_abstract")))</f>
        <v>exclude_abstract</v>
      </c>
      <c r="Y2665" s="1" t="s">
        <v>124</v>
      </c>
      <c r="Z2665" s="1"/>
      <c r="AA2665" s="1"/>
      <c r="AB2665" s="1"/>
      <c r="AC2665" s="41" t="str">
        <f>IF(X2665=AA2665,X2665,IF(OR(X2665="include",AA2665="include"),"include",IF(OR(X2665="duplicate",AA2665="duplicate"),"duplicate",IF(OR(X2665="correction/reply",AA2665="correction/reply"),"correction/reply","exclude_abstract"))))</f>
        <v>exclude_abstract</v>
      </c>
      <c r="AD2665" s="1"/>
      <c r="AE2665" s="1"/>
      <c r="AF2665" s="1"/>
      <c r="AG2665" s="1"/>
      <c r="AH2665" s="1"/>
      <c r="AI2665" s="1"/>
      <c r="AJ2665" s="41"/>
      <c r="AO2665" s="34"/>
      <c r="AP2665" s="34"/>
      <c r="AQ2665" s="34"/>
      <c r="AR2665" s="34"/>
    </row>
    <row r="2666" spans="1:44" ht="14.7" hidden="1" customHeight="1" x14ac:dyDescent="0.3">
      <c r="A2666">
        <v>2665</v>
      </c>
      <c r="B2666" t="s">
        <v>11270</v>
      </c>
      <c r="C2666">
        <v>2010</v>
      </c>
      <c r="D2666" t="s">
        <v>11271</v>
      </c>
      <c r="E2666" t="s">
        <v>347</v>
      </c>
      <c r="F2666">
        <v>42</v>
      </c>
      <c r="G2666">
        <v>1</v>
      </c>
      <c r="H2666">
        <v>113</v>
      </c>
      <c r="I2666">
        <v>116</v>
      </c>
      <c r="J2666" t="s">
        <v>11272</v>
      </c>
      <c r="K2666" t="s">
        <v>11273</v>
      </c>
      <c r="L2666" t="s">
        <v>120</v>
      </c>
      <c r="M2666" s="34"/>
      <c r="N2666" s="34"/>
      <c r="O2666" s="34"/>
      <c r="P2666" s="1" t="s">
        <v>178</v>
      </c>
      <c r="Q2666" s="1" t="str">
        <f t="shared" si="225"/>
        <v>exclude_title</v>
      </c>
      <c r="R2666" s="1" t="s">
        <v>123</v>
      </c>
      <c r="S2666" s="1" t="s">
        <v>122</v>
      </c>
      <c r="T2666" s="1" t="str">
        <f t="shared" si="226"/>
        <v>include</v>
      </c>
      <c r="U2666" s="1" t="s">
        <v>124</v>
      </c>
      <c r="V2666" s="41" t="str">
        <f t="shared" si="227"/>
        <v>include</v>
      </c>
      <c r="W2666" s="1" t="s">
        <v>133</v>
      </c>
      <c r="X2666" s="1" t="str">
        <f>IF(OR(W2666="include",W2666="no_abstract_available"),"include", IF(W2666="duplicate","duplicate", IF(W2666="correction/reply","correction/reply", "exclude_abstract")))</f>
        <v>exclude_abstract</v>
      </c>
      <c r="Y2666" s="1" t="s">
        <v>124</v>
      </c>
      <c r="Z2666" s="1"/>
      <c r="AA2666" s="1"/>
      <c r="AB2666" s="1"/>
      <c r="AC2666" s="41" t="str">
        <f>IF(X2666=AA2666,X2666,IF(OR(X2666="include",AA2666="include"),"include",IF(OR(X2666="duplicate",AA2666="duplicate"),"duplicate",IF(OR(X2666="correction/reply",AA2666="correction/reply"),"correction/reply","exclude_abstract"))))</f>
        <v>exclude_abstract</v>
      </c>
      <c r="AD2666" s="1"/>
      <c r="AE2666" s="1"/>
      <c r="AF2666" s="1"/>
      <c r="AG2666" s="1"/>
      <c r="AH2666" s="1"/>
      <c r="AI2666" s="1"/>
      <c r="AJ2666" s="41"/>
      <c r="AO2666" s="34"/>
      <c r="AP2666" s="34"/>
      <c r="AQ2666" s="34"/>
      <c r="AR2666" s="34"/>
    </row>
    <row r="2667" spans="1:44" ht="14.7" hidden="1" customHeight="1" x14ac:dyDescent="0.3">
      <c r="A2667">
        <v>2666</v>
      </c>
      <c r="B2667" t="s">
        <v>11274</v>
      </c>
      <c r="C2667">
        <v>2018</v>
      </c>
      <c r="D2667" t="s">
        <v>11275</v>
      </c>
      <c r="E2667" t="s">
        <v>11276</v>
      </c>
      <c r="F2667">
        <v>49</v>
      </c>
      <c r="G2667">
        <v>4</v>
      </c>
      <c r="H2667">
        <v>692</v>
      </c>
      <c r="I2667">
        <v>702</v>
      </c>
      <c r="J2667" t="s">
        <v>11277</v>
      </c>
      <c r="K2667" t="s">
        <v>11278</v>
      </c>
      <c r="L2667" t="s">
        <v>120</v>
      </c>
      <c r="M2667" s="34"/>
      <c r="N2667" s="34"/>
      <c r="O2667" s="34"/>
      <c r="P2667" s="1" t="s">
        <v>155</v>
      </c>
      <c r="Q2667" s="1" t="str">
        <f t="shared" si="225"/>
        <v>exclude_title</v>
      </c>
      <c r="R2667" s="1" t="s">
        <v>123</v>
      </c>
      <c r="S2667" s="1" t="s">
        <v>133</v>
      </c>
      <c r="T2667" s="1" t="str">
        <f t="shared" si="226"/>
        <v>exclude_title</v>
      </c>
      <c r="U2667" s="1" t="s">
        <v>124</v>
      </c>
      <c r="V2667" s="41" t="str">
        <f t="shared" si="227"/>
        <v>exclude_title</v>
      </c>
      <c r="W2667" s="1"/>
      <c r="X2667" s="1"/>
      <c r="Y2667" s="1"/>
      <c r="Z2667" s="1"/>
      <c r="AA2667" s="1"/>
      <c r="AB2667" s="1"/>
      <c r="AC2667" s="41"/>
      <c r="AD2667" s="1"/>
      <c r="AE2667" s="1"/>
      <c r="AF2667" s="1"/>
      <c r="AG2667" s="1"/>
      <c r="AH2667" s="1"/>
      <c r="AI2667" s="1"/>
      <c r="AJ2667" s="41"/>
      <c r="AO2667" s="34"/>
      <c r="AP2667" s="34"/>
      <c r="AQ2667" s="34"/>
      <c r="AR2667" s="34"/>
    </row>
    <row r="2668" spans="1:44" ht="14.7" hidden="1" customHeight="1" x14ac:dyDescent="0.3">
      <c r="A2668">
        <v>2667</v>
      </c>
      <c r="B2668" t="s">
        <v>11279</v>
      </c>
      <c r="C2668">
        <v>2017</v>
      </c>
      <c r="D2668" t="s">
        <v>11280</v>
      </c>
      <c r="E2668" t="s">
        <v>9668</v>
      </c>
      <c r="F2668">
        <v>165</v>
      </c>
      <c r="G2668">
        <v>1</v>
      </c>
      <c r="H2668">
        <v>29</v>
      </c>
      <c r="I2668">
        <v>37</v>
      </c>
      <c r="J2668" t="s">
        <v>11281</v>
      </c>
      <c r="K2668" t="s">
        <v>11282</v>
      </c>
      <c r="L2668" t="s">
        <v>120</v>
      </c>
      <c r="M2668" s="34"/>
      <c r="N2668" s="34"/>
      <c r="O2668" s="34"/>
      <c r="P2668" s="1" t="s">
        <v>178</v>
      </c>
      <c r="Q2668" s="1" t="str">
        <f t="shared" si="225"/>
        <v>exclude_title</v>
      </c>
      <c r="R2668" s="1" t="s">
        <v>123</v>
      </c>
      <c r="S2668" s="1" t="s">
        <v>122</v>
      </c>
      <c r="T2668" s="1" t="str">
        <f t="shared" si="226"/>
        <v>include</v>
      </c>
      <c r="U2668" s="1" t="s">
        <v>124</v>
      </c>
      <c r="V2668" s="41" t="str">
        <f t="shared" si="227"/>
        <v>include</v>
      </c>
      <c r="W2668" s="1" t="s">
        <v>143</v>
      </c>
      <c r="X2668" s="1" t="str">
        <f>IF(OR(W2668="include",W2668="no_abstract_available"),"include", IF(W2668="duplicate","duplicate", IF(W2668="correction/reply","correction/reply", "exclude_abstract")))</f>
        <v>exclude_abstract</v>
      </c>
      <c r="Y2668" s="1" t="s">
        <v>124</v>
      </c>
      <c r="Z2668" s="1"/>
      <c r="AA2668" s="1"/>
      <c r="AB2668" s="1"/>
      <c r="AC2668" s="41" t="str">
        <f>IF(X2668=AA2668,X2668,IF(OR(X2668="include",AA2668="include"),"include",IF(OR(X2668="duplicate",AA2668="duplicate"),"duplicate",IF(OR(X2668="correction/reply",AA2668="correction/reply"),"correction/reply","exclude_abstract"))))</f>
        <v>exclude_abstract</v>
      </c>
      <c r="AD2668" s="1"/>
      <c r="AE2668" s="1"/>
      <c r="AF2668" s="1"/>
      <c r="AG2668" s="1"/>
      <c r="AH2668" s="1"/>
      <c r="AI2668" s="1"/>
      <c r="AJ2668" s="41"/>
      <c r="AO2668" s="34"/>
      <c r="AP2668" s="34"/>
      <c r="AQ2668" s="34"/>
      <c r="AR2668" s="34"/>
    </row>
    <row r="2669" spans="1:44" ht="14.7" hidden="1" customHeight="1" x14ac:dyDescent="0.3">
      <c r="A2669">
        <v>2668</v>
      </c>
      <c r="B2669" t="s">
        <v>11283</v>
      </c>
      <c r="C2669">
        <v>2015</v>
      </c>
      <c r="D2669" t="s">
        <v>11284</v>
      </c>
      <c r="E2669" t="s">
        <v>11285</v>
      </c>
      <c r="F2669">
        <v>69</v>
      </c>
      <c r="G2669">
        <v>4</v>
      </c>
      <c r="H2669">
        <v>571</v>
      </c>
      <c r="I2669">
        <v>581</v>
      </c>
      <c r="J2669" t="s">
        <v>11286</v>
      </c>
      <c r="K2669" t="s">
        <v>11287</v>
      </c>
      <c r="L2669" t="s">
        <v>120</v>
      </c>
      <c r="M2669" s="34"/>
      <c r="N2669" s="34"/>
      <c r="O2669" s="34"/>
      <c r="P2669" s="1" t="s">
        <v>178</v>
      </c>
      <c r="Q2669" s="1" t="str">
        <f t="shared" si="225"/>
        <v>exclude_title</v>
      </c>
      <c r="R2669" s="1" t="s">
        <v>123</v>
      </c>
      <c r="S2669" s="1" t="s">
        <v>178</v>
      </c>
      <c r="T2669" s="1" t="str">
        <f t="shared" si="226"/>
        <v>exclude_title</v>
      </c>
      <c r="U2669" s="1" t="s">
        <v>124</v>
      </c>
      <c r="V2669" s="41" t="str">
        <f t="shared" si="227"/>
        <v>exclude_title</v>
      </c>
      <c r="W2669" s="1"/>
      <c r="X2669" s="1"/>
      <c r="Y2669" s="1"/>
      <c r="Z2669" s="1"/>
      <c r="AA2669" s="1"/>
      <c r="AB2669" s="1"/>
      <c r="AC2669" s="41"/>
      <c r="AD2669" s="1"/>
      <c r="AE2669" s="1"/>
      <c r="AF2669" s="1"/>
      <c r="AG2669" s="1"/>
      <c r="AH2669" s="1"/>
      <c r="AI2669" s="1"/>
      <c r="AJ2669" s="41"/>
      <c r="AO2669" s="34"/>
      <c r="AP2669" s="34"/>
      <c r="AQ2669" s="34"/>
      <c r="AR2669" s="34"/>
    </row>
    <row r="2670" spans="1:44" ht="14.7" hidden="1" customHeight="1" x14ac:dyDescent="0.3">
      <c r="A2670">
        <v>2669</v>
      </c>
      <c r="B2670" t="s">
        <v>11288</v>
      </c>
      <c r="C2670">
        <v>2009</v>
      </c>
      <c r="D2670" t="s">
        <v>11289</v>
      </c>
      <c r="E2670" t="s">
        <v>435</v>
      </c>
      <c r="F2670">
        <v>159</v>
      </c>
      <c r="G2670">
        <v>1</v>
      </c>
      <c r="H2670">
        <v>107</v>
      </c>
      <c r="I2670">
        <v>116</v>
      </c>
      <c r="J2670" t="s">
        <v>11290</v>
      </c>
      <c r="K2670" t="s">
        <v>11291</v>
      </c>
      <c r="L2670" t="s">
        <v>120</v>
      </c>
      <c r="M2670" s="34"/>
      <c r="N2670" s="34"/>
      <c r="O2670" s="34"/>
      <c r="P2670" s="1" t="s">
        <v>178</v>
      </c>
      <c r="Q2670" s="1" t="str">
        <f t="shared" si="225"/>
        <v>exclude_title</v>
      </c>
      <c r="R2670" s="1" t="s">
        <v>123</v>
      </c>
      <c r="S2670" s="1" t="s">
        <v>178</v>
      </c>
      <c r="T2670" s="1" t="str">
        <f t="shared" si="226"/>
        <v>exclude_title</v>
      </c>
      <c r="U2670" s="1" t="s">
        <v>124</v>
      </c>
      <c r="V2670" s="41" t="str">
        <f t="shared" si="227"/>
        <v>exclude_title</v>
      </c>
      <c r="W2670" s="1"/>
      <c r="X2670" s="1"/>
      <c r="Y2670" s="1"/>
      <c r="Z2670" s="1"/>
      <c r="AA2670" s="1"/>
      <c r="AB2670" s="1"/>
      <c r="AC2670" s="41"/>
      <c r="AD2670" s="1"/>
      <c r="AE2670" s="1"/>
      <c r="AF2670" s="1"/>
      <c r="AG2670" s="1"/>
      <c r="AH2670" s="1"/>
      <c r="AI2670" s="1"/>
      <c r="AJ2670" s="41"/>
      <c r="AO2670" s="34"/>
      <c r="AP2670" s="34"/>
      <c r="AQ2670" s="34"/>
      <c r="AR2670" s="34"/>
    </row>
    <row r="2671" spans="1:44" ht="14.7" hidden="1" customHeight="1" x14ac:dyDescent="0.3">
      <c r="A2671">
        <v>2670</v>
      </c>
      <c r="B2671" t="s">
        <v>11292</v>
      </c>
      <c r="C2671">
        <v>2018</v>
      </c>
      <c r="D2671" t="s">
        <v>11293</v>
      </c>
      <c r="E2671" t="s">
        <v>946</v>
      </c>
      <c r="F2671">
        <v>96</v>
      </c>
      <c r="G2671">
        <v>3</v>
      </c>
      <c r="H2671">
        <v>183</v>
      </c>
      <c r="I2671">
        <v>192</v>
      </c>
      <c r="J2671" t="s">
        <v>11294</v>
      </c>
      <c r="K2671" t="s">
        <v>11295</v>
      </c>
      <c r="L2671" t="s">
        <v>120</v>
      </c>
      <c r="M2671" s="34"/>
      <c r="N2671" s="34"/>
      <c r="O2671" s="34"/>
      <c r="P2671" s="1" t="s">
        <v>178</v>
      </c>
      <c r="Q2671" s="1" t="str">
        <f t="shared" si="225"/>
        <v>exclude_title</v>
      </c>
      <c r="R2671" s="1" t="s">
        <v>123</v>
      </c>
      <c r="S2671" s="1" t="s">
        <v>122</v>
      </c>
      <c r="T2671" s="1" t="str">
        <f t="shared" si="226"/>
        <v>include</v>
      </c>
      <c r="U2671" s="1" t="s">
        <v>124</v>
      </c>
      <c r="V2671" s="41" t="str">
        <f t="shared" si="227"/>
        <v>include</v>
      </c>
      <c r="W2671" s="1" t="s">
        <v>156</v>
      </c>
      <c r="X2671" s="1" t="str">
        <f>IF(OR(W2671="include",W2671="no_abstract_available"),"include", IF(W2671="duplicate","duplicate", IF(W2671="correction/reply","correction/reply", "exclude_abstract")))</f>
        <v>exclude_abstract</v>
      </c>
      <c r="Y2671" s="1" t="s">
        <v>124</v>
      </c>
      <c r="Z2671" s="1"/>
      <c r="AA2671" s="1"/>
      <c r="AB2671" s="1"/>
      <c r="AC2671" s="41" t="str">
        <f>IF(X2671=AA2671,X2671,IF(OR(X2671="include",AA2671="include"),"include",IF(OR(X2671="duplicate",AA2671="duplicate"),"duplicate",IF(OR(X2671="correction/reply",AA2671="correction/reply"),"correction/reply","exclude_abstract"))))</f>
        <v>exclude_abstract</v>
      </c>
      <c r="AD2671" s="1"/>
      <c r="AE2671" s="1"/>
      <c r="AF2671" s="1"/>
      <c r="AG2671" s="1"/>
      <c r="AH2671" s="1"/>
      <c r="AI2671" s="1"/>
      <c r="AJ2671" s="41"/>
      <c r="AO2671" s="34"/>
      <c r="AP2671" s="34"/>
      <c r="AQ2671" s="34"/>
      <c r="AR2671" s="34"/>
    </row>
    <row r="2672" spans="1:44" ht="14.7" hidden="1" customHeight="1" x14ac:dyDescent="0.3">
      <c r="A2672">
        <v>2671</v>
      </c>
      <c r="B2672" t="s">
        <v>11296</v>
      </c>
      <c r="C2672">
        <v>2021</v>
      </c>
      <c r="D2672" t="s">
        <v>11297</v>
      </c>
      <c r="E2672" t="s">
        <v>11298</v>
      </c>
      <c r="F2672">
        <v>58</v>
      </c>
      <c r="G2672" t="s">
        <v>130</v>
      </c>
      <c r="H2672" t="s">
        <v>130</v>
      </c>
      <c r="I2672" t="s">
        <v>130</v>
      </c>
      <c r="J2672" t="s">
        <v>11299</v>
      </c>
      <c r="K2672" t="s">
        <v>130</v>
      </c>
      <c r="L2672" t="s">
        <v>120</v>
      </c>
      <c r="M2672" s="34"/>
      <c r="N2672" s="34"/>
      <c r="O2672" s="34"/>
      <c r="P2672" s="1" t="s">
        <v>178</v>
      </c>
      <c r="Q2672" s="1" t="str">
        <f t="shared" si="225"/>
        <v>exclude_title</v>
      </c>
      <c r="R2672" s="1" t="s">
        <v>123</v>
      </c>
      <c r="S2672" s="1" t="s">
        <v>155</v>
      </c>
      <c r="T2672" s="1" t="str">
        <f t="shared" si="226"/>
        <v>exclude_title</v>
      </c>
      <c r="U2672" s="1" t="s">
        <v>124</v>
      </c>
      <c r="V2672" s="41" t="str">
        <f t="shared" si="227"/>
        <v>exclude_title</v>
      </c>
      <c r="W2672" s="1"/>
      <c r="X2672" s="1"/>
      <c r="Y2672" s="1"/>
      <c r="Z2672" s="1"/>
      <c r="AA2672" s="1"/>
      <c r="AB2672" s="1"/>
      <c r="AC2672" s="41"/>
      <c r="AD2672" s="1"/>
      <c r="AE2672" s="1"/>
      <c r="AF2672" s="1"/>
      <c r="AG2672" s="1"/>
      <c r="AH2672" s="1"/>
      <c r="AI2672" s="1"/>
      <c r="AJ2672" s="41"/>
      <c r="AO2672" s="34"/>
      <c r="AP2672" s="34"/>
      <c r="AQ2672" s="34"/>
      <c r="AR2672" s="34"/>
    </row>
    <row r="2673" spans="1:44" ht="14.7" hidden="1" customHeight="1" x14ac:dyDescent="0.3">
      <c r="A2673">
        <v>2672</v>
      </c>
      <c r="B2673" t="s">
        <v>11300</v>
      </c>
      <c r="C2673">
        <v>2010</v>
      </c>
      <c r="D2673" t="s">
        <v>11301</v>
      </c>
      <c r="E2673" t="s">
        <v>780</v>
      </c>
      <c r="F2673">
        <v>12</v>
      </c>
      <c r="G2673">
        <v>4</v>
      </c>
      <c r="H2673">
        <v>805</v>
      </c>
      <c r="I2673">
        <v>825</v>
      </c>
      <c r="J2673" t="s">
        <v>11302</v>
      </c>
      <c r="K2673" t="s">
        <v>11303</v>
      </c>
      <c r="L2673" t="s">
        <v>120</v>
      </c>
      <c r="M2673" s="34"/>
      <c r="N2673" s="34"/>
      <c r="O2673" s="34"/>
      <c r="P2673" s="1" t="s">
        <v>122</v>
      </c>
      <c r="Q2673" s="1" t="str">
        <f t="shared" si="225"/>
        <v>include</v>
      </c>
      <c r="R2673" s="1" t="s">
        <v>123</v>
      </c>
      <c r="S2673" s="1" t="s">
        <v>122</v>
      </c>
      <c r="T2673" s="1" t="str">
        <f t="shared" si="226"/>
        <v>include</v>
      </c>
      <c r="U2673" s="1" t="s">
        <v>124</v>
      </c>
      <c r="V2673" s="41" t="str">
        <f t="shared" si="227"/>
        <v>include</v>
      </c>
      <c r="W2673" s="1" t="s">
        <v>190</v>
      </c>
      <c r="X2673" s="1" t="str">
        <f>IF(OR(W2673="include",W2673="no_abstract_available"),"include", IF(W2673="duplicate","duplicate", IF(W2673="correction/reply","correction/reply", "exclude_abstract")))</f>
        <v>exclude_abstract</v>
      </c>
      <c r="Y2673" s="1" t="s">
        <v>124</v>
      </c>
      <c r="Z2673" s="1"/>
      <c r="AA2673" s="1"/>
      <c r="AB2673" s="1"/>
      <c r="AC2673" s="41" t="str">
        <f>IF(X2673=AA2673,X2673,IF(OR(X2673="include",AA2673="include"),"include",IF(OR(X2673="duplicate",AA2673="duplicate"),"duplicate",IF(OR(X2673="correction/reply",AA2673="correction/reply"),"correction/reply","exclude_abstract"))))</f>
        <v>exclude_abstract</v>
      </c>
      <c r="AD2673" s="1"/>
      <c r="AE2673" s="1"/>
      <c r="AF2673" s="1"/>
      <c r="AG2673" s="1"/>
      <c r="AH2673" s="1"/>
      <c r="AI2673" s="1"/>
      <c r="AJ2673" s="41"/>
      <c r="AO2673" s="34"/>
      <c r="AP2673" s="34"/>
      <c r="AQ2673" s="34"/>
      <c r="AR2673" s="34"/>
    </row>
    <row r="2674" spans="1:44" ht="14.7" hidden="1" customHeight="1" x14ac:dyDescent="0.3">
      <c r="A2674">
        <v>2673</v>
      </c>
      <c r="B2674" t="s">
        <v>11304</v>
      </c>
      <c r="C2674">
        <v>2002</v>
      </c>
      <c r="D2674" t="s">
        <v>11305</v>
      </c>
      <c r="E2674" t="s">
        <v>8325</v>
      </c>
      <c r="F2674">
        <v>34</v>
      </c>
      <c r="G2674" t="s">
        <v>130</v>
      </c>
      <c r="H2674">
        <v>247</v>
      </c>
      <c r="I2674">
        <v>257</v>
      </c>
      <c r="J2674" t="s">
        <v>11306</v>
      </c>
      <c r="K2674" t="s">
        <v>11307</v>
      </c>
      <c r="L2674" t="s">
        <v>120</v>
      </c>
      <c r="M2674" s="34"/>
      <c r="N2674" s="34"/>
      <c r="O2674" s="34"/>
      <c r="P2674" s="1" t="s">
        <v>178</v>
      </c>
      <c r="Q2674" s="1" t="str">
        <f t="shared" si="225"/>
        <v>exclude_title</v>
      </c>
      <c r="R2674" s="1" t="s">
        <v>123</v>
      </c>
      <c r="S2674" s="1" t="s">
        <v>122</v>
      </c>
      <c r="T2674" s="1" t="str">
        <f t="shared" si="226"/>
        <v>include</v>
      </c>
      <c r="U2674" s="1" t="s">
        <v>124</v>
      </c>
      <c r="V2674" s="41" t="str">
        <f t="shared" si="227"/>
        <v>include</v>
      </c>
      <c r="W2674" s="1" t="s">
        <v>143</v>
      </c>
      <c r="X2674" s="1" t="str">
        <f>IF(OR(W2674="include",W2674="no_abstract_available"),"include", IF(W2674="duplicate","duplicate", IF(W2674="correction/reply","correction/reply", "exclude_abstract")))</f>
        <v>exclude_abstract</v>
      </c>
      <c r="Y2674" s="1" t="s">
        <v>124</v>
      </c>
      <c r="Z2674" s="1"/>
      <c r="AA2674" s="1"/>
      <c r="AB2674" s="1"/>
      <c r="AC2674" s="41" t="str">
        <f>IF(X2674=AA2674,X2674,IF(OR(X2674="include",AA2674="include"),"include",IF(OR(X2674="duplicate",AA2674="duplicate"),"duplicate",IF(OR(X2674="correction/reply",AA2674="correction/reply"),"correction/reply","exclude_abstract"))))</f>
        <v>exclude_abstract</v>
      </c>
      <c r="AD2674" s="1"/>
      <c r="AE2674" s="1"/>
      <c r="AF2674" s="1"/>
      <c r="AG2674" s="1"/>
      <c r="AH2674" s="1"/>
      <c r="AI2674" s="1"/>
      <c r="AJ2674" s="41"/>
      <c r="AO2674" s="34"/>
      <c r="AP2674" s="34"/>
      <c r="AQ2674" s="34"/>
      <c r="AR2674" s="34"/>
    </row>
    <row r="2675" spans="1:44" ht="14.7" hidden="1" customHeight="1" x14ac:dyDescent="0.3">
      <c r="A2675">
        <v>2674</v>
      </c>
      <c r="B2675" t="s">
        <v>11308</v>
      </c>
      <c r="C2675">
        <v>2018</v>
      </c>
      <c r="D2675" t="s">
        <v>11309</v>
      </c>
      <c r="E2675" t="s">
        <v>435</v>
      </c>
      <c r="F2675">
        <v>186</v>
      </c>
      <c r="G2675">
        <v>2</v>
      </c>
      <c r="H2675">
        <v>435</v>
      </c>
      <c r="I2675">
        <v>446</v>
      </c>
      <c r="J2675" t="s">
        <v>11310</v>
      </c>
      <c r="K2675" t="s">
        <v>11311</v>
      </c>
      <c r="L2675" t="s">
        <v>120</v>
      </c>
      <c r="M2675" s="34"/>
      <c r="N2675" s="34"/>
      <c r="O2675" s="34"/>
      <c r="P2675" s="1" t="s">
        <v>178</v>
      </c>
      <c r="Q2675" s="1" t="str">
        <f t="shared" si="225"/>
        <v>exclude_title</v>
      </c>
      <c r="R2675" s="1" t="s">
        <v>123</v>
      </c>
      <c r="S2675" s="1" t="s">
        <v>133</v>
      </c>
      <c r="T2675" s="1" t="str">
        <f t="shared" si="226"/>
        <v>exclude_title</v>
      </c>
      <c r="U2675" s="1" t="s">
        <v>124</v>
      </c>
      <c r="V2675" s="41" t="str">
        <f t="shared" si="227"/>
        <v>exclude_title</v>
      </c>
      <c r="W2675" s="1"/>
      <c r="X2675" s="1"/>
      <c r="Y2675" s="1"/>
      <c r="Z2675" s="1"/>
      <c r="AA2675" s="1"/>
      <c r="AB2675" s="1"/>
      <c r="AC2675" s="41"/>
      <c r="AD2675" s="1"/>
      <c r="AE2675" s="1"/>
      <c r="AF2675" s="1"/>
      <c r="AG2675" s="1"/>
      <c r="AH2675" s="1"/>
      <c r="AI2675" s="1"/>
      <c r="AJ2675" s="41"/>
      <c r="AO2675" s="34"/>
      <c r="AP2675" s="34"/>
      <c r="AQ2675" s="34"/>
      <c r="AR2675" s="34"/>
    </row>
    <row r="2676" spans="1:44" ht="14.7" hidden="1" customHeight="1" x14ac:dyDescent="0.3">
      <c r="A2676">
        <v>2675</v>
      </c>
      <c r="B2676" t="s">
        <v>11312</v>
      </c>
      <c r="C2676">
        <v>2019</v>
      </c>
      <c r="D2676" t="s">
        <v>11313</v>
      </c>
      <c r="E2676" t="s">
        <v>11314</v>
      </c>
      <c r="F2676">
        <v>26</v>
      </c>
      <c r="G2676">
        <v>28</v>
      </c>
      <c r="H2676">
        <v>29327</v>
      </c>
      <c r="I2676">
        <v>29333</v>
      </c>
      <c r="J2676" t="s">
        <v>11315</v>
      </c>
      <c r="K2676" t="s">
        <v>11316</v>
      </c>
      <c r="L2676" t="s">
        <v>120</v>
      </c>
      <c r="M2676" s="34"/>
      <c r="N2676" s="34"/>
      <c r="O2676" s="34"/>
      <c r="P2676" s="1" t="s">
        <v>155</v>
      </c>
      <c r="Q2676" s="1" t="str">
        <f t="shared" si="225"/>
        <v>exclude_title</v>
      </c>
      <c r="R2676" s="1" t="s">
        <v>123</v>
      </c>
      <c r="S2676" s="1" t="s">
        <v>133</v>
      </c>
      <c r="T2676" s="1" t="str">
        <f t="shared" si="226"/>
        <v>exclude_title</v>
      </c>
      <c r="U2676" s="1" t="s">
        <v>124</v>
      </c>
      <c r="V2676" s="41" t="str">
        <f t="shared" si="227"/>
        <v>exclude_title</v>
      </c>
      <c r="W2676" s="1"/>
      <c r="X2676" s="1"/>
      <c r="Y2676" s="1"/>
      <c r="Z2676" s="1"/>
      <c r="AA2676" s="1"/>
      <c r="AB2676" s="1"/>
      <c r="AC2676" s="41"/>
      <c r="AD2676" s="1"/>
      <c r="AE2676" s="1"/>
      <c r="AF2676" s="1"/>
      <c r="AG2676" s="1"/>
      <c r="AH2676" s="1"/>
      <c r="AI2676" s="1"/>
      <c r="AJ2676" s="41"/>
      <c r="AO2676" s="34"/>
      <c r="AP2676" s="34"/>
      <c r="AQ2676" s="34"/>
      <c r="AR2676" s="34"/>
    </row>
    <row r="2677" spans="1:44" ht="14.7" hidden="1" customHeight="1" x14ac:dyDescent="0.3">
      <c r="A2677">
        <v>2676</v>
      </c>
      <c r="B2677" t="s">
        <v>11317</v>
      </c>
      <c r="C2677">
        <v>2005</v>
      </c>
      <c r="D2677" t="s">
        <v>11318</v>
      </c>
      <c r="E2677" t="s">
        <v>1029</v>
      </c>
      <c r="F2677">
        <v>176</v>
      </c>
      <c r="G2677">
        <v>1</v>
      </c>
      <c r="H2677">
        <v>131</v>
      </c>
      <c r="I2677">
        <v>142</v>
      </c>
      <c r="J2677" t="s">
        <v>11319</v>
      </c>
      <c r="K2677" t="s">
        <v>11320</v>
      </c>
      <c r="L2677" t="s">
        <v>120</v>
      </c>
      <c r="M2677" s="34"/>
      <c r="N2677" s="34"/>
      <c r="O2677" s="34"/>
      <c r="P2677" s="1" t="s">
        <v>133</v>
      </c>
      <c r="Q2677" s="1" t="str">
        <f t="shared" si="225"/>
        <v>exclude_title</v>
      </c>
      <c r="R2677" s="1" t="s">
        <v>123</v>
      </c>
      <c r="S2677" s="1" t="s">
        <v>133</v>
      </c>
      <c r="T2677" s="1" t="str">
        <f t="shared" si="226"/>
        <v>exclude_title</v>
      </c>
      <c r="U2677" s="1" t="s">
        <v>124</v>
      </c>
      <c r="V2677" s="41" t="str">
        <f t="shared" si="227"/>
        <v>exclude_title</v>
      </c>
      <c r="W2677" s="1"/>
      <c r="X2677" s="1"/>
      <c r="Y2677" s="1"/>
      <c r="Z2677" s="1"/>
      <c r="AA2677" s="1"/>
      <c r="AB2677" s="1"/>
      <c r="AC2677" s="41"/>
      <c r="AD2677" s="1"/>
      <c r="AE2677" s="1"/>
      <c r="AF2677" s="1"/>
      <c r="AG2677" s="1"/>
      <c r="AH2677" s="1"/>
      <c r="AI2677" s="1"/>
      <c r="AJ2677" s="41"/>
      <c r="AO2677" s="34"/>
      <c r="AP2677" s="34"/>
      <c r="AQ2677" s="34"/>
      <c r="AR2677" s="34"/>
    </row>
    <row r="2678" spans="1:44" ht="14.7" hidden="1" customHeight="1" x14ac:dyDescent="0.3">
      <c r="A2678">
        <v>2677</v>
      </c>
      <c r="B2678" t="s">
        <v>11321</v>
      </c>
      <c r="C2678">
        <v>2016</v>
      </c>
      <c r="D2678" t="s">
        <v>11322</v>
      </c>
      <c r="E2678" t="s">
        <v>1007</v>
      </c>
      <c r="F2678">
        <v>22</v>
      </c>
      <c r="G2678">
        <v>4</v>
      </c>
      <c r="H2678">
        <v>153</v>
      </c>
      <c r="I2678">
        <v>159</v>
      </c>
      <c r="J2678" t="s">
        <v>11323</v>
      </c>
      <c r="K2678" t="s">
        <v>11324</v>
      </c>
      <c r="L2678" t="s">
        <v>120</v>
      </c>
      <c r="M2678" s="34"/>
      <c r="N2678" s="34"/>
      <c r="O2678" s="34"/>
      <c r="P2678" s="1" t="s">
        <v>190</v>
      </c>
      <c r="Q2678" s="1" t="str">
        <f t="shared" si="225"/>
        <v>exclude_title</v>
      </c>
      <c r="R2678" s="1" t="s">
        <v>123</v>
      </c>
      <c r="S2678" s="1" t="s">
        <v>178</v>
      </c>
      <c r="T2678" s="1" t="str">
        <f t="shared" si="226"/>
        <v>exclude_title</v>
      </c>
      <c r="U2678" s="1" t="s">
        <v>124</v>
      </c>
      <c r="V2678" s="41" t="str">
        <f t="shared" si="227"/>
        <v>exclude_title</v>
      </c>
      <c r="W2678" s="1"/>
      <c r="X2678" s="1"/>
      <c r="Y2678" s="1"/>
      <c r="Z2678" s="1"/>
      <c r="AA2678" s="1"/>
      <c r="AB2678" s="1"/>
      <c r="AC2678" s="41"/>
      <c r="AD2678" s="1"/>
      <c r="AE2678" s="1"/>
      <c r="AF2678" s="1"/>
      <c r="AG2678" s="1"/>
      <c r="AH2678" s="1"/>
      <c r="AI2678" s="1"/>
      <c r="AJ2678" s="41"/>
      <c r="AO2678" s="34"/>
      <c r="AP2678" s="34"/>
      <c r="AQ2678" s="34"/>
      <c r="AR2678" s="34"/>
    </row>
    <row r="2679" spans="1:44" ht="14.7" hidden="1" customHeight="1" x14ac:dyDescent="0.3">
      <c r="A2679">
        <v>2678</v>
      </c>
      <c r="B2679" t="s">
        <v>11325</v>
      </c>
      <c r="C2679">
        <v>2014</v>
      </c>
      <c r="D2679" t="s">
        <v>11326</v>
      </c>
      <c r="E2679" t="s">
        <v>10814</v>
      </c>
      <c r="F2679">
        <v>97</v>
      </c>
      <c r="G2679">
        <v>6</v>
      </c>
      <c r="H2679">
        <v>3800</v>
      </c>
      <c r="I2679">
        <v>3814</v>
      </c>
      <c r="J2679" t="s">
        <v>11327</v>
      </c>
      <c r="K2679" t="s">
        <v>11328</v>
      </c>
      <c r="L2679" t="s">
        <v>120</v>
      </c>
      <c r="M2679" s="34"/>
      <c r="N2679" s="34"/>
      <c r="O2679" s="34"/>
      <c r="P2679" s="1" t="s">
        <v>178</v>
      </c>
      <c r="Q2679" s="1" t="str">
        <f t="shared" si="225"/>
        <v>exclude_title</v>
      </c>
      <c r="R2679" s="1" t="s">
        <v>123</v>
      </c>
      <c r="S2679" s="1" t="s">
        <v>178</v>
      </c>
      <c r="T2679" s="1" t="str">
        <f t="shared" si="226"/>
        <v>exclude_title</v>
      </c>
      <c r="U2679" s="1" t="s">
        <v>124</v>
      </c>
      <c r="V2679" s="41" t="str">
        <f t="shared" si="227"/>
        <v>exclude_title</v>
      </c>
      <c r="W2679" s="1"/>
      <c r="X2679" s="1"/>
      <c r="Y2679" s="1"/>
      <c r="Z2679" s="1"/>
      <c r="AA2679" s="1"/>
      <c r="AB2679" s="1"/>
      <c r="AC2679" s="41"/>
      <c r="AD2679" s="1"/>
      <c r="AE2679" s="1"/>
      <c r="AF2679" s="1"/>
      <c r="AG2679" s="1"/>
      <c r="AH2679" s="1"/>
      <c r="AI2679" s="1"/>
      <c r="AJ2679" s="41"/>
      <c r="AO2679" s="34"/>
      <c r="AP2679" s="34"/>
      <c r="AQ2679" s="34"/>
      <c r="AR2679" s="34"/>
    </row>
    <row r="2680" spans="1:44" ht="14.7" hidden="1" customHeight="1" x14ac:dyDescent="0.3">
      <c r="A2680">
        <v>2679</v>
      </c>
      <c r="B2680" t="s">
        <v>11329</v>
      </c>
      <c r="C2680">
        <v>2001</v>
      </c>
      <c r="D2680" t="s">
        <v>11330</v>
      </c>
      <c r="E2680" t="s">
        <v>1707</v>
      </c>
      <c r="F2680">
        <v>70</v>
      </c>
      <c r="G2680">
        <v>5</v>
      </c>
      <c r="H2680">
        <v>798</v>
      </c>
      <c r="I2680">
        <v>807</v>
      </c>
      <c r="J2680" t="s">
        <v>11331</v>
      </c>
      <c r="K2680" t="s">
        <v>11332</v>
      </c>
      <c r="L2680" t="s">
        <v>120</v>
      </c>
      <c r="M2680" s="34"/>
      <c r="N2680" s="34"/>
      <c r="O2680" s="34"/>
      <c r="P2680" s="1" t="s">
        <v>178</v>
      </c>
      <c r="Q2680" s="1" t="str">
        <f t="shared" si="225"/>
        <v>exclude_title</v>
      </c>
      <c r="R2680" s="1" t="s">
        <v>123</v>
      </c>
      <c r="S2680" s="1" t="s">
        <v>178</v>
      </c>
      <c r="T2680" s="1" t="str">
        <f t="shared" si="226"/>
        <v>exclude_title</v>
      </c>
      <c r="U2680" s="1" t="s">
        <v>124</v>
      </c>
      <c r="V2680" s="41" t="str">
        <f t="shared" si="227"/>
        <v>exclude_title</v>
      </c>
      <c r="W2680" s="1"/>
      <c r="X2680" s="1"/>
      <c r="Y2680" s="1"/>
      <c r="Z2680" s="1"/>
      <c r="AA2680" s="1"/>
      <c r="AB2680" s="1"/>
      <c r="AC2680" s="41"/>
      <c r="AD2680" s="1"/>
      <c r="AE2680" s="1"/>
      <c r="AF2680" s="1"/>
      <c r="AG2680" s="1"/>
      <c r="AH2680" s="1"/>
      <c r="AI2680" s="1"/>
      <c r="AJ2680" s="41"/>
      <c r="AO2680" s="34"/>
      <c r="AP2680" s="34"/>
      <c r="AQ2680" s="34"/>
      <c r="AR2680" s="34"/>
    </row>
    <row r="2681" spans="1:44" ht="14.7" hidden="1" customHeight="1" x14ac:dyDescent="0.3">
      <c r="A2681">
        <v>2680</v>
      </c>
      <c r="B2681" t="s">
        <v>11333</v>
      </c>
      <c r="C2681">
        <v>2008</v>
      </c>
      <c r="D2681" t="s">
        <v>11334</v>
      </c>
      <c r="E2681" t="s">
        <v>668</v>
      </c>
      <c r="F2681">
        <v>5</v>
      </c>
      <c r="G2681">
        <v>3</v>
      </c>
      <c r="H2681">
        <v>761</v>
      </c>
      <c r="I2681">
        <v>777</v>
      </c>
      <c r="J2681" t="s">
        <v>11335</v>
      </c>
      <c r="K2681" t="s">
        <v>11336</v>
      </c>
      <c r="L2681" t="s">
        <v>120</v>
      </c>
      <c r="M2681" s="34"/>
      <c r="N2681" s="34"/>
      <c r="O2681" s="34"/>
      <c r="P2681" s="1" t="s">
        <v>178</v>
      </c>
      <c r="Q2681" s="1" t="str">
        <f t="shared" si="225"/>
        <v>exclude_title</v>
      </c>
      <c r="R2681" s="1" t="s">
        <v>123</v>
      </c>
      <c r="S2681" s="1" t="s">
        <v>190</v>
      </c>
      <c r="T2681" s="1" t="str">
        <f t="shared" si="226"/>
        <v>exclude_title</v>
      </c>
      <c r="U2681" s="1" t="s">
        <v>124</v>
      </c>
      <c r="V2681" s="41" t="str">
        <f t="shared" si="227"/>
        <v>exclude_title</v>
      </c>
      <c r="W2681" s="1"/>
      <c r="X2681" s="1"/>
      <c r="Y2681" s="1"/>
      <c r="Z2681" s="1"/>
      <c r="AA2681" s="1"/>
      <c r="AB2681" s="1"/>
      <c r="AC2681" s="41"/>
      <c r="AD2681" s="1"/>
      <c r="AE2681" s="1"/>
      <c r="AF2681" s="1"/>
      <c r="AG2681" s="1"/>
      <c r="AH2681" s="1"/>
      <c r="AI2681" s="1"/>
      <c r="AJ2681" s="41"/>
      <c r="AO2681" s="34"/>
      <c r="AP2681" s="34"/>
      <c r="AQ2681" s="34"/>
      <c r="AR2681" s="34"/>
    </row>
    <row r="2682" spans="1:44" ht="14.7" hidden="1" customHeight="1" x14ac:dyDescent="0.3">
      <c r="A2682">
        <v>2681</v>
      </c>
      <c r="B2682" t="s">
        <v>11337</v>
      </c>
      <c r="C2682">
        <v>2015</v>
      </c>
      <c r="D2682" t="s">
        <v>11338</v>
      </c>
      <c r="E2682" t="s">
        <v>11339</v>
      </c>
      <c r="F2682">
        <v>49</v>
      </c>
      <c r="G2682" t="s">
        <v>130</v>
      </c>
      <c r="H2682">
        <v>446</v>
      </c>
      <c r="I2682">
        <v>461</v>
      </c>
      <c r="J2682" t="s">
        <v>11340</v>
      </c>
      <c r="K2682" t="s">
        <v>11341</v>
      </c>
      <c r="L2682" t="s">
        <v>120</v>
      </c>
      <c r="M2682" s="34"/>
      <c r="N2682" s="34"/>
      <c r="O2682" s="34"/>
      <c r="P2682" s="1" t="s">
        <v>178</v>
      </c>
      <c r="Q2682" s="1" t="str">
        <f t="shared" si="225"/>
        <v>exclude_title</v>
      </c>
      <c r="R2682" s="1" t="s">
        <v>123</v>
      </c>
      <c r="S2682" s="1" t="s">
        <v>178</v>
      </c>
      <c r="T2682" s="1" t="str">
        <f t="shared" si="226"/>
        <v>exclude_title</v>
      </c>
      <c r="U2682" s="1" t="s">
        <v>124</v>
      </c>
      <c r="V2682" s="41" t="str">
        <f t="shared" si="227"/>
        <v>exclude_title</v>
      </c>
      <c r="W2682" s="1"/>
      <c r="X2682" s="1"/>
      <c r="Y2682" s="1"/>
      <c r="Z2682" s="1"/>
      <c r="AA2682" s="1"/>
      <c r="AB2682" s="1"/>
      <c r="AC2682" s="41"/>
      <c r="AD2682" s="1"/>
      <c r="AE2682" s="1"/>
      <c r="AF2682" s="1"/>
      <c r="AG2682" s="1"/>
      <c r="AH2682" s="1"/>
      <c r="AI2682" s="1"/>
      <c r="AJ2682" s="41"/>
      <c r="AO2682" s="34"/>
      <c r="AP2682" s="34"/>
      <c r="AQ2682" s="34"/>
      <c r="AR2682" s="34"/>
    </row>
    <row r="2683" spans="1:44" ht="14.7" hidden="1" customHeight="1" x14ac:dyDescent="0.3">
      <c r="A2683">
        <v>2682</v>
      </c>
      <c r="B2683" t="s">
        <v>11342</v>
      </c>
      <c r="C2683">
        <v>2000</v>
      </c>
      <c r="D2683" t="s">
        <v>11343</v>
      </c>
      <c r="E2683" t="s">
        <v>5438</v>
      </c>
      <c r="F2683">
        <v>60</v>
      </c>
      <c r="G2683">
        <v>4</v>
      </c>
      <c r="H2683">
        <v>445</v>
      </c>
      <c r="I2683">
        <v>450</v>
      </c>
      <c r="J2683" t="s">
        <v>130</v>
      </c>
      <c r="K2683" t="s">
        <v>11344</v>
      </c>
      <c r="L2683" t="s">
        <v>120</v>
      </c>
      <c r="M2683" s="34"/>
      <c r="N2683" s="34"/>
      <c r="O2683" s="34"/>
      <c r="P2683" s="1" t="s">
        <v>133</v>
      </c>
      <c r="Q2683" s="1" t="str">
        <f t="shared" si="225"/>
        <v>exclude_title</v>
      </c>
      <c r="R2683" s="1" t="s">
        <v>123</v>
      </c>
      <c r="S2683" s="1" t="s">
        <v>133</v>
      </c>
      <c r="T2683" s="1" t="str">
        <f t="shared" si="226"/>
        <v>exclude_title</v>
      </c>
      <c r="U2683" s="1" t="s">
        <v>124</v>
      </c>
      <c r="V2683" s="41" t="str">
        <f t="shared" si="227"/>
        <v>exclude_title</v>
      </c>
      <c r="W2683" s="1"/>
      <c r="X2683" s="1"/>
      <c r="Y2683" s="1"/>
      <c r="Z2683" s="1"/>
      <c r="AA2683" s="1"/>
      <c r="AB2683" s="1"/>
      <c r="AC2683" s="41"/>
      <c r="AD2683" s="1"/>
      <c r="AE2683" s="1"/>
      <c r="AF2683" s="1"/>
      <c r="AG2683" s="1"/>
      <c r="AH2683" s="1"/>
      <c r="AI2683" s="1"/>
      <c r="AJ2683" s="41"/>
      <c r="AO2683" s="34"/>
      <c r="AP2683" s="34"/>
      <c r="AQ2683" s="34"/>
      <c r="AR2683" s="34"/>
    </row>
    <row r="2684" spans="1:44" ht="14.7" hidden="1" customHeight="1" x14ac:dyDescent="0.3">
      <c r="A2684">
        <v>2683</v>
      </c>
      <c r="B2684" t="s">
        <v>11345</v>
      </c>
      <c r="C2684">
        <v>2001</v>
      </c>
      <c r="D2684" t="s">
        <v>11346</v>
      </c>
      <c r="E2684" t="s">
        <v>435</v>
      </c>
      <c r="F2684">
        <v>127</v>
      </c>
      <c r="G2684">
        <v>3</v>
      </c>
      <c r="H2684">
        <v>350</v>
      </c>
      <c r="I2684">
        <v>360</v>
      </c>
      <c r="J2684" t="s">
        <v>11347</v>
      </c>
      <c r="K2684" t="s">
        <v>11348</v>
      </c>
      <c r="L2684" t="s">
        <v>120</v>
      </c>
      <c r="M2684" s="34"/>
      <c r="N2684" s="34"/>
      <c r="O2684" s="34"/>
      <c r="P2684" s="1" t="s">
        <v>133</v>
      </c>
      <c r="Q2684" s="1" t="str">
        <f t="shared" si="225"/>
        <v>exclude_title</v>
      </c>
      <c r="R2684" s="1" t="s">
        <v>123</v>
      </c>
      <c r="S2684" s="1" t="s">
        <v>133</v>
      </c>
      <c r="T2684" s="1" t="str">
        <f t="shared" si="226"/>
        <v>exclude_title</v>
      </c>
      <c r="U2684" s="1" t="s">
        <v>124</v>
      </c>
      <c r="V2684" s="41" t="str">
        <f t="shared" si="227"/>
        <v>exclude_title</v>
      </c>
      <c r="W2684" s="1"/>
      <c r="X2684" s="1"/>
      <c r="Y2684" s="1"/>
      <c r="Z2684" s="1"/>
      <c r="AA2684" s="1"/>
      <c r="AB2684" s="1"/>
      <c r="AC2684" s="41"/>
      <c r="AD2684" s="1"/>
      <c r="AE2684" s="1"/>
      <c r="AF2684" s="1"/>
      <c r="AG2684" s="1"/>
      <c r="AH2684" s="1"/>
      <c r="AI2684" s="1"/>
      <c r="AJ2684" s="41"/>
      <c r="AO2684" s="34"/>
      <c r="AP2684" s="34"/>
      <c r="AQ2684" s="34"/>
      <c r="AR2684" s="34"/>
    </row>
    <row r="2685" spans="1:44" ht="14.7" hidden="1" customHeight="1" x14ac:dyDescent="0.3">
      <c r="A2685">
        <v>2684</v>
      </c>
      <c r="B2685" t="s">
        <v>11349</v>
      </c>
      <c r="C2685">
        <v>2001</v>
      </c>
      <c r="D2685" t="s">
        <v>11350</v>
      </c>
      <c r="E2685" t="s">
        <v>7471</v>
      </c>
      <c r="F2685">
        <v>52</v>
      </c>
      <c r="G2685">
        <v>359</v>
      </c>
      <c r="H2685">
        <v>1315</v>
      </c>
      <c r="I2685">
        <v>1322</v>
      </c>
      <c r="J2685" t="s">
        <v>11351</v>
      </c>
      <c r="K2685" t="s">
        <v>11352</v>
      </c>
      <c r="L2685" t="s">
        <v>120</v>
      </c>
      <c r="M2685" s="34"/>
      <c r="N2685" s="34"/>
      <c r="O2685" s="34"/>
      <c r="P2685" s="1" t="s">
        <v>178</v>
      </c>
      <c r="Q2685" s="1" t="str">
        <f t="shared" si="225"/>
        <v>exclude_title</v>
      </c>
      <c r="R2685" s="1" t="s">
        <v>123</v>
      </c>
      <c r="S2685" s="1" t="s">
        <v>122</v>
      </c>
      <c r="T2685" s="1" t="str">
        <f t="shared" si="226"/>
        <v>include</v>
      </c>
      <c r="U2685" s="1" t="s">
        <v>124</v>
      </c>
      <c r="V2685" s="41" t="str">
        <f t="shared" si="227"/>
        <v>include</v>
      </c>
      <c r="W2685" s="1" t="s">
        <v>155</v>
      </c>
      <c r="X2685" s="1" t="str">
        <f>IF(OR(W2685="include",W2685="no_abstract_available"),"include", IF(W2685="duplicate","duplicate", IF(W2685="correction/reply","correction/reply", "exclude_abstract")))</f>
        <v>exclude_abstract</v>
      </c>
      <c r="Y2685" s="1" t="s">
        <v>124</v>
      </c>
      <c r="Z2685" s="1"/>
      <c r="AA2685" s="1"/>
      <c r="AB2685" s="1"/>
      <c r="AC2685" s="41" t="str">
        <f>IF(X2685=AA2685,X2685,IF(OR(X2685="include",AA2685="include"),"include",IF(OR(X2685="duplicate",AA2685="duplicate"),"duplicate",IF(OR(X2685="correction/reply",AA2685="correction/reply"),"correction/reply","exclude_abstract"))))</f>
        <v>exclude_abstract</v>
      </c>
      <c r="AD2685" s="1"/>
      <c r="AE2685" s="1"/>
      <c r="AF2685" s="1"/>
      <c r="AG2685" s="1"/>
      <c r="AH2685" s="1"/>
      <c r="AI2685" s="1"/>
      <c r="AJ2685" s="41"/>
      <c r="AO2685" s="34"/>
      <c r="AP2685" s="34"/>
      <c r="AQ2685" s="34"/>
      <c r="AR2685" s="34"/>
    </row>
    <row r="2686" spans="1:44" ht="14.7" hidden="1" customHeight="1" x14ac:dyDescent="0.3">
      <c r="A2686">
        <v>2685</v>
      </c>
      <c r="B2686" t="s">
        <v>11353</v>
      </c>
      <c r="C2686">
        <v>1998</v>
      </c>
      <c r="D2686" t="s">
        <v>11354</v>
      </c>
      <c r="E2686" t="s">
        <v>136</v>
      </c>
      <c r="F2686">
        <v>35</v>
      </c>
      <c r="G2686">
        <v>2</v>
      </c>
      <c r="H2686">
        <v>311</v>
      </c>
      <c r="I2686">
        <v>322</v>
      </c>
      <c r="J2686" t="s">
        <v>11355</v>
      </c>
      <c r="K2686" t="s">
        <v>11356</v>
      </c>
      <c r="L2686" t="s">
        <v>120</v>
      </c>
      <c r="M2686" s="34"/>
      <c r="N2686" s="34"/>
      <c r="O2686" s="34"/>
      <c r="P2686" s="1" t="s">
        <v>190</v>
      </c>
      <c r="Q2686" s="1" t="str">
        <f t="shared" si="225"/>
        <v>exclude_title</v>
      </c>
      <c r="R2686" s="1" t="s">
        <v>123</v>
      </c>
      <c r="S2686" s="1" t="s">
        <v>178</v>
      </c>
      <c r="T2686" s="1" t="str">
        <f t="shared" si="226"/>
        <v>exclude_title</v>
      </c>
      <c r="U2686" s="1" t="s">
        <v>124</v>
      </c>
      <c r="V2686" s="41" t="str">
        <f t="shared" si="227"/>
        <v>exclude_title</v>
      </c>
      <c r="W2686" s="1"/>
      <c r="X2686" s="1"/>
      <c r="Y2686" s="1"/>
      <c r="Z2686" s="1"/>
      <c r="AA2686" s="1"/>
      <c r="AB2686" s="1"/>
      <c r="AC2686" s="41"/>
      <c r="AD2686" s="1"/>
      <c r="AE2686" s="1"/>
      <c r="AF2686" s="1"/>
      <c r="AG2686" s="1"/>
      <c r="AH2686" s="1"/>
      <c r="AI2686" s="1"/>
      <c r="AJ2686" s="41"/>
      <c r="AO2686" s="34"/>
      <c r="AP2686" s="34"/>
      <c r="AQ2686" s="34"/>
      <c r="AR2686" s="34"/>
    </row>
    <row r="2687" spans="1:44" ht="14.7" hidden="1" customHeight="1" x14ac:dyDescent="0.3">
      <c r="A2687">
        <v>2686</v>
      </c>
      <c r="B2687" t="s">
        <v>11357</v>
      </c>
      <c r="C2687">
        <v>2019</v>
      </c>
      <c r="D2687" t="s">
        <v>11358</v>
      </c>
      <c r="E2687" t="s">
        <v>2569</v>
      </c>
      <c r="F2687">
        <v>64</v>
      </c>
      <c r="G2687" t="s">
        <v>130</v>
      </c>
      <c r="H2687" t="s">
        <v>11359</v>
      </c>
      <c r="I2687" t="s">
        <v>11360</v>
      </c>
      <c r="J2687" t="s">
        <v>11361</v>
      </c>
      <c r="K2687" t="s">
        <v>11362</v>
      </c>
      <c r="L2687" t="s">
        <v>120</v>
      </c>
      <c r="M2687" s="34"/>
      <c r="N2687" s="34"/>
      <c r="O2687" s="34"/>
      <c r="P2687" s="1" t="s">
        <v>178</v>
      </c>
      <c r="Q2687" s="1" t="str">
        <f t="shared" si="225"/>
        <v>exclude_title</v>
      </c>
      <c r="R2687" s="1" t="s">
        <v>123</v>
      </c>
      <c r="S2687" s="1" t="s">
        <v>133</v>
      </c>
      <c r="T2687" s="1" t="str">
        <f t="shared" si="226"/>
        <v>exclude_title</v>
      </c>
      <c r="U2687" s="1" t="s">
        <v>124</v>
      </c>
      <c r="V2687" s="41" t="str">
        <f t="shared" si="227"/>
        <v>exclude_title</v>
      </c>
      <c r="W2687" s="1"/>
      <c r="X2687" s="1"/>
      <c r="Y2687" s="1"/>
      <c r="Z2687" s="1"/>
      <c r="AA2687" s="1"/>
      <c r="AB2687" s="1"/>
      <c r="AC2687" s="41"/>
      <c r="AD2687" s="1"/>
      <c r="AE2687" s="1"/>
      <c r="AF2687" s="1"/>
      <c r="AG2687" s="1"/>
      <c r="AH2687" s="1"/>
      <c r="AI2687" s="1"/>
      <c r="AJ2687" s="41"/>
      <c r="AO2687" s="34"/>
      <c r="AP2687" s="34"/>
      <c r="AQ2687" s="34"/>
      <c r="AR2687" s="34"/>
    </row>
    <row r="2688" spans="1:44" ht="14.7" hidden="1" customHeight="1" x14ac:dyDescent="0.3">
      <c r="A2688">
        <v>2687</v>
      </c>
      <c r="B2688" t="s">
        <v>11363</v>
      </c>
      <c r="C2688">
        <v>1997</v>
      </c>
      <c r="D2688" t="s">
        <v>11364</v>
      </c>
      <c r="E2688" t="s">
        <v>11365</v>
      </c>
      <c r="F2688">
        <v>94</v>
      </c>
      <c r="G2688" t="s">
        <v>358</v>
      </c>
      <c r="H2688">
        <v>493</v>
      </c>
      <c r="I2688">
        <v>497</v>
      </c>
      <c r="J2688" t="s">
        <v>11366</v>
      </c>
      <c r="K2688" t="s">
        <v>11367</v>
      </c>
      <c r="L2688" t="s">
        <v>120</v>
      </c>
      <c r="M2688" s="34"/>
      <c r="N2688" s="34"/>
      <c r="O2688" s="34"/>
      <c r="P2688" s="1" t="s">
        <v>178</v>
      </c>
      <c r="Q2688" s="1" t="str">
        <f t="shared" si="225"/>
        <v>exclude_title</v>
      </c>
      <c r="R2688" s="1" t="s">
        <v>123</v>
      </c>
      <c r="S2688" s="1" t="s">
        <v>122</v>
      </c>
      <c r="T2688" s="1" t="str">
        <f t="shared" si="226"/>
        <v>include</v>
      </c>
      <c r="U2688" s="1" t="s">
        <v>124</v>
      </c>
      <c r="V2688" s="41" t="str">
        <f t="shared" si="227"/>
        <v>include</v>
      </c>
      <c r="W2688" s="1" t="s">
        <v>122</v>
      </c>
      <c r="X2688" s="1" t="str">
        <f>IF(OR(W2688="include",W2688="no_abstract_available"),"include", IF(W2688="duplicate","duplicate", IF(W2688="correction/reply","correction/reply", "exclude_abstract")))</f>
        <v>include</v>
      </c>
      <c r="Y2688" s="1" t="s">
        <v>124</v>
      </c>
      <c r="Z2688" s="1"/>
      <c r="AA2688" s="1"/>
      <c r="AB2688" s="1"/>
      <c r="AC2688" s="41" t="str">
        <f>IF(X2688=AA2688,X2688,IF(OR(X2688="include",AA2688="include"),"include",IF(OR(X2688="duplicate",AA2688="duplicate"),"duplicate",IF(OR(X2688="correction/reply",AA2688="correction/reply"),"correction/reply","exclude_abstract"))))</f>
        <v>include</v>
      </c>
      <c r="AD2688" s="1" t="s">
        <v>541</v>
      </c>
      <c r="AE2688" s="1"/>
      <c r="AF2688" s="1" t="s">
        <v>124</v>
      </c>
      <c r="AG2688" s="1"/>
      <c r="AH2688" s="1"/>
      <c r="AI2688" s="1"/>
      <c r="AJ2688" s="41" t="str">
        <f>IF(AD2688=AG2688,AD2688, (IF(AG2688=0, AD2688,"different!")))</f>
        <v>exclude_population_coordinates</v>
      </c>
      <c r="AK2688" t="s">
        <v>124</v>
      </c>
      <c r="AL2688" t="s">
        <v>126</v>
      </c>
      <c r="AN2688" t="s">
        <v>4452</v>
      </c>
      <c r="AO2688" s="34"/>
      <c r="AP2688" s="34"/>
      <c r="AQ2688" s="34"/>
      <c r="AR2688" s="34"/>
    </row>
    <row r="2689" spans="1:44" ht="14.7" hidden="1" customHeight="1" x14ac:dyDescent="0.3">
      <c r="A2689">
        <v>2688</v>
      </c>
      <c r="B2689" t="s">
        <v>11368</v>
      </c>
      <c r="C2689">
        <v>2001</v>
      </c>
      <c r="D2689" t="s">
        <v>11369</v>
      </c>
      <c r="E2689" t="s">
        <v>440</v>
      </c>
      <c r="F2689">
        <v>51</v>
      </c>
      <c r="G2689">
        <v>12</v>
      </c>
      <c r="H2689">
        <v>1086</v>
      </c>
      <c r="I2689">
        <v>1093</v>
      </c>
      <c r="J2689" t="s">
        <v>11370</v>
      </c>
      <c r="K2689" t="s">
        <v>130</v>
      </c>
      <c r="L2689" t="s">
        <v>120</v>
      </c>
      <c r="M2689" s="34"/>
      <c r="N2689" s="34"/>
      <c r="O2689" s="34"/>
      <c r="P2689" s="1" t="s">
        <v>178</v>
      </c>
      <c r="Q2689" s="1" t="str">
        <f t="shared" si="225"/>
        <v>exclude_title</v>
      </c>
      <c r="R2689" s="1" t="s">
        <v>123</v>
      </c>
      <c r="S2689" s="1" t="s">
        <v>155</v>
      </c>
      <c r="T2689" s="1" t="str">
        <f t="shared" si="226"/>
        <v>exclude_title</v>
      </c>
      <c r="U2689" s="1" t="s">
        <v>124</v>
      </c>
      <c r="V2689" s="41" t="str">
        <f t="shared" si="227"/>
        <v>exclude_title</v>
      </c>
      <c r="W2689" s="1"/>
      <c r="X2689" s="1"/>
      <c r="Y2689" s="1"/>
      <c r="Z2689" s="1"/>
      <c r="AA2689" s="1"/>
      <c r="AB2689" s="1"/>
      <c r="AC2689" s="41"/>
      <c r="AD2689" s="1"/>
      <c r="AE2689" s="1"/>
      <c r="AF2689" s="1"/>
      <c r="AG2689" s="1"/>
      <c r="AH2689" s="1"/>
      <c r="AI2689" s="1"/>
      <c r="AJ2689" s="41"/>
      <c r="AO2689" s="34"/>
      <c r="AP2689" s="34"/>
      <c r="AQ2689" s="34"/>
      <c r="AR2689" s="34"/>
    </row>
    <row r="2690" spans="1:44" ht="14.7" hidden="1" customHeight="1" x14ac:dyDescent="0.3">
      <c r="A2690">
        <v>2689</v>
      </c>
      <c r="B2690" t="s">
        <v>11371</v>
      </c>
      <c r="C2690">
        <v>2014</v>
      </c>
      <c r="D2690" t="s">
        <v>11372</v>
      </c>
      <c r="E2690" t="s">
        <v>10211</v>
      </c>
      <c r="F2690">
        <v>64</v>
      </c>
      <c r="G2690">
        <v>4</v>
      </c>
      <c r="H2690">
        <v>243</v>
      </c>
      <c r="I2690">
        <v>252</v>
      </c>
      <c r="J2690" t="s">
        <v>11373</v>
      </c>
      <c r="K2690" t="s">
        <v>11374</v>
      </c>
      <c r="L2690" t="s">
        <v>120</v>
      </c>
      <c r="M2690" s="34"/>
      <c r="N2690" s="34"/>
      <c r="O2690" s="34"/>
      <c r="P2690" s="1" t="s">
        <v>178</v>
      </c>
      <c r="Q2690" s="1" t="str">
        <f t="shared" ref="Q2690:Q2753" si="228">IF(P2690="include","include", IF(P2690="duplicate","duplicate", IF(P2690="correction/reply","correction/reply", "exclude_title")))</f>
        <v>exclude_title</v>
      </c>
      <c r="R2690" s="1" t="s">
        <v>123</v>
      </c>
      <c r="S2690" s="1" t="s">
        <v>122</v>
      </c>
      <c r="T2690" s="1" t="str">
        <f t="shared" ref="T2690:T2753" si="229">IF(S2690="include","include", IF(S2690="duplicate","duplicate", IF(S2690="correction/reply","correction/reply", "exclude_title")))</f>
        <v>include</v>
      </c>
      <c r="U2690" s="1" t="s">
        <v>124</v>
      </c>
      <c r="V2690" s="41" t="str">
        <f t="shared" si="227"/>
        <v>include</v>
      </c>
      <c r="W2690" s="1" t="s">
        <v>156</v>
      </c>
      <c r="X2690" s="1" t="str">
        <f>IF(OR(W2690="include",W2690="no_abstract_available"),"include", IF(W2690="duplicate","duplicate", IF(W2690="correction/reply","correction/reply", "exclude_abstract")))</f>
        <v>exclude_abstract</v>
      </c>
      <c r="Y2690" s="1" t="s">
        <v>124</v>
      </c>
      <c r="Z2690" s="1"/>
      <c r="AA2690" s="1"/>
      <c r="AB2690" s="1"/>
      <c r="AC2690" s="41" t="str">
        <f>IF(X2690=AA2690,X2690,IF(OR(X2690="include",AA2690="include"),"include",IF(OR(X2690="duplicate",AA2690="duplicate"),"duplicate",IF(OR(X2690="correction/reply",AA2690="correction/reply"),"correction/reply","exclude_abstract"))))</f>
        <v>exclude_abstract</v>
      </c>
      <c r="AD2690" s="1"/>
      <c r="AE2690" s="1"/>
      <c r="AF2690" s="1"/>
      <c r="AG2690" s="1"/>
      <c r="AH2690" s="1"/>
      <c r="AI2690" s="1"/>
      <c r="AJ2690" s="41"/>
      <c r="AO2690" s="34"/>
      <c r="AP2690" s="34"/>
      <c r="AQ2690" s="34"/>
      <c r="AR2690" s="34"/>
    </row>
    <row r="2691" spans="1:44" ht="14.7" hidden="1" customHeight="1" x14ac:dyDescent="0.3">
      <c r="A2691">
        <v>2690</v>
      </c>
      <c r="B2691" t="s">
        <v>11375</v>
      </c>
      <c r="C2691">
        <v>1992</v>
      </c>
      <c r="D2691" t="s">
        <v>11376</v>
      </c>
      <c r="E2691" t="s">
        <v>11377</v>
      </c>
      <c r="F2691">
        <v>39</v>
      </c>
      <c r="G2691" t="s">
        <v>11378</v>
      </c>
      <c r="H2691">
        <v>1027</v>
      </c>
      <c r="I2691">
        <v>1055</v>
      </c>
      <c r="J2691" t="s">
        <v>11379</v>
      </c>
      <c r="K2691" t="s">
        <v>11380</v>
      </c>
      <c r="L2691" t="s">
        <v>120</v>
      </c>
      <c r="M2691" s="34"/>
      <c r="N2691" s="34"/>
      <c r="O2691" s="34"/>
      <c r="P2691" s="1" t="s">
        <v>155</v>
      </c>
      <c r="Q2691" s="1" t="str">
        <f t="shared" si="228"/>
        <v>exclude_title</v>
      </c>
      <c r="R2691" s="1" t="s">
        <v>123</v>
      </c>
      <c r="S2691" s="1" t="s">
        <v>133</v>
      </c>
      <c r="T2691" s="1" t="str">
        <f t="shared" si="229"/>
        <v>exclude_title</v>
      </c>
      <c r="U2691" s="1" t="s">
        <v>124</v>
      </c>
      <c r="V2691" s="41" t="str">
        <f t="shared" si="227"/>
        <v>exclude_title</v>
      </c>
      <c r="W2691" s="1"/>
      <c r="X2691" s="1"/>
      <c r="Y2691" s="1"/>
      <c r="Z2691" s="1"/>
      <c r="AA2691" s="1"/>
      <c r="AB2691" s="1"/>
      <c r="AC2691" s="41"/>
      <c r="AD2691" s="1"/>
      <c r="AE2691" s="1"/>
      <c r="AF2691" s="1"/>
      <c r="AG2691" s="1"/>
      <c r="AH2691" s="1"/>
      <c r="AI2691" s="1"/>
      <c r="AJ2691" s="41"/>
      <c r="AO2691" s="34"/>
      <c r="AP2691" s="34"/>
      <c r="AQ2691" s="34"/>
      <c r="AR2691" s="34"/>
    </row>
    <row r="2692" spans="1:44" ht="14.7" hidden="1" customHeight="1" x14ac:dyDescent="0.3">
      <c r="A2692">
        <v>2691</v>
      </c>
      <c r="B2692" t="s">
        <v>11381</v>
      </c>
      <c r="C2692">
        <v>2015</v>
      </c>
      <c r="D2692" t="s">
        <v>11382</v>
      </c>
      <c r="E2692" t="s">
        <v>8687</v>
      </c>
      <c r="F2692">
        <v>52</v>
      </c>
      <c r="G2692">
        <v>1</v>
      </c>
      <c r="H2692">
        <v>1</v>
      </c>
      <c r="I2692">
        <v>22</v>
      </c>
      <c r="J2692" t="s">
        <v>11383</v>
      </c>
      <c r="K2692" t="s">
        <v>11384</v>
      </c>
      <c r="L2692" t="s">
        <v>120</v>
      </c>
      <c r="M2692" s="34"/>
      <c r="N2692" s="34"/>
      <c r="O2692" s="34"/>
      <c r="P2692" s="1" t="s">
        <v>155</v>
      </c>
      <c r="Q2692" s="1" t="str">
        <f t="shared" si="228"/>
        <v>exclude_title</v>
      </c>
      <c r="R2692" s="1" t="s">
        <v>123</v>
      </c>
      <c r="S2692" s="1" t="s">
        <v>155</v>
      </c>
      <c r="T2692" s="1" t="str">
        <f t="shared" si="229"/>
        <v>exclude_title</v>
      </c>
      <c r="U2692" s="1" t="s">
        <v>124</v>
      </c>
      <c r="V2692" s="41" t="str">
        <f t="shared" si="227"/>
        <v>exclude_title</v>
      </c>
      <c r="W2692" s="1"/>
      <c r="X2692" s="1"/>
      <c r="Y2692" s="1"/>
      <c r="Z2692" s="1"/>
      <c r="AA2692" s="1"/>
      <c r="AB2692" s="1"/>
      <c r="AC2692" s="41"/>
      <c r="AD2692" s="1"/>
      <c r="AE2692" s="1"/>
      <c r="AF2692" s="1"/>
      <c r="AG2692" s="1"/>
      <c r="AH2692" s="1"/>
      <c r="AI2692" s="1"/>
      <c r="AJ2692" s="41"/>
      <c r="AO2692" s="34"/>
      <c r="AP2692" s="34"/>
      <c r="AQ2692" s="34"/>
      <c r="AR2692" s="34"/>
    </row>
    <row r="2693" spans="1:44" ht="14.7" hidden="1" customHeight="1" x14ac:dyDescent="0.3">
      <c r="A2693">
        <v>2692</v>
      </c>
      <c r="B2693" t="s">
        <v>11385</v>
      </c>
      <c r="C2693">
        <v>2017</v>
      </c>
      <c r="D2693" t="s">
        <v>11386</v>
      </c>
      <c r="E2693" t="s">
        <v>290</v>
      </c>
      <c r="F2693">
        <v>31</v>
      </c>
      <c r="G2693">
        <v>9</v>
      </c>
      <c r="H2693">
        <v>1847</v>
      </c>
      <c r="I2693">
        <v>1852</v>
      </c>
      <c r="J2693" t="s">
        <v>11387</v>
      </c>
      <c r="K2693" t="s">
        <v>11224</v>
      </c>
      <c r="L2693" t="s">
        <v>120</v>
      </c>
      <c r="M2693" s="34"/>
      <c r="N2693" s="34"/>
      <c r="O2693" s="34"/>
      <c r="P2693" s="1" t="s">
        <v>178</v>
      </c>
      <c r="Q2693" s="1" t="str">
        <f t="shared" si="228"/>
        <v>exclude_title</v>
      </c>
      <c r="R2693" s="1" t="s">
        <v>123</v>
      </c>
      <c r="S2693" s="1" t="s">
        <v>122</v>
      </c>
      <c r="T2693" s="1" t="str">
        <f t="shared" si="229"/>
        <v>include</v>
      </c>
      <c r="U2693" s="1" t="s">
        <v>124</v>
      </c>
      <c r="V2693" s="41" t="str">
        <f t="shared" si="227"/>
        <v>include</v>
      </c>
      <c r="W2693" s="1" t="s">
        <v>2405</v>
      </c>
      <c r="X2693" s="1" t="str">
        <f>IF(OR(W2693="include",W2693="no_abstract_available"),"include", IF(W2693="duplicate","duplicate", IF(W2693="correction/reply","correction/reply", "exclude_abstract")))</f>
        <v>include</v>
      </c>
      <c r="Y2693" s="1" t="s">
        <v>124</v>
      </c>
      <c r="Z2693" s="1"/>
      <c r="AA2693" s="1"/>
      <c r="AB2693" s="1"/>
      <c r="AC2693" s="41" t="str">
        <f>IF(X2693=AA2693,X2693,IF(OR(X2693="include",AA2693="include"),"include",IF(OR(X2693="duplicate",AA2693="duplicate"),"duplicate",IF(OR(X2693="correction/reply",AA2693="correction/reply"),"correction/reply","exclude_abstract"))))</f>
        <v>include</v>
      </c>
      <c r="AD2693" s="1" t="s">
        <v>190</v>
      </c>
      <c r="AE2693" s="1"/>
      <c r="AF2693" s="1" t="s">
        <v>124</v>
      </c>
      <c r="AG2693" s="1"/>
      <c r="AH2693" s="1"/>
      <c r="AI2693" s="1"/>
      <c r="AJ2693" s="41" t="str">
        <f>IF(AD2693=AG2693,AD2693, (IF(AG2693=0, AD2693,"different!")))</f>
        <v>exclude_study_design</v>
      </c>
      <c r="AK2693" t="s">
        <v>124</v>
      </c>
      <c r="AL2693" t="s">
        <v>126</v>
      </c>
      <c r="AN2693" t="s">
        <v>11225</v>
      </c>
      <c r="AO2693" s="34"/>
      <c r="AP2693" s="34"/>
      <c r="AQ2693" s="34"/>
      <c r="AR2693" s="34"/>
    </row>
    <row r="2694" spans="1:44" ht="14.7" hidden="1" customHeight="1" x14ac:dyDescent="0.3">
      <c r="A2694">
        <v>2693</v>
      </c>
      <c r="B2694" t="s">
        <v>11388</v>
      </c>
      <c r="C2694">
        <v>2013</v>
      </c>
      <c r="D2694" t="s">
        <v>11389</v>
      </c>
      <c r="E2694" t="s">
        <v>6637</v>
      </c>
      <c r="F2694">
        <v>280</v>
      </c>
      <c r="G2694">
        <v>1765</v>
      </c>
      <c r="H2694" t="s">
        <v>130</v>
      </c>
      <c r="I2694" t="s">
        <v>130</v>
      </c>
      <c r="J2694" t="s">
        <v>11390</v>
      </c>
      <c r="K2694" t="s">
        <v>11391</v>
      </c>
      <c r="L2694" t="s">
        <v>120</v>
      </c>
      <c r="M2694" s="34"/>
      <c r="N2694" s="34"/>
      <c r="O2694" s="34"/>
      <c r="P2694" s="1" t="s">
        <v>178</v>
      </c>
      <c r="Q2694" s="1" t="str">
        <f t="shared" si="228"/>
        <v>exclude_title</v>
      </c>
      <c r="R2694" s="1" t="s">
        <v>123</v>
      </c>
      <c r="S2694" s="1" t="s">
        <v>178</v>
      </c>
      <c r="T2694" s="1" t="str">
        <f t="shared" si="229"/>
        <v>exclude_title</v>
      </c>
      <c r="U2694" s="1" t="s">
        <v>124</v>
      </c>
      <c r="V2694" s="41" t="str">
        <f t="shared" si="227"/>
        <v>exclude_title</v>
      </c>
      <c r="W2694" s="1"/>
      <c r="X2694" s="1"/>
      <c r="Y2694" s="1"/>
      <c r="Z2694" s="1"/>
      <c r="AA2694" s="1"/>
      <c r="AB2694" s="1"/>
      <c r="AC2694" s="41"/>
      <c r="AD2694" s="1"/>
      <c r="AE2694" s="1"/>
      <c r="AF2694" s="1"/>
      <c r="AG2694" s="1"/>
      <c r="AH2694" s="1"/>
      <c r="AI2694" s="1"/>
      <c r="AJ2694" s="41"/>
      <c r="AO2694" s="34"/>
      <c r="AP2694" s="34"/>
      <c r="AQ2694" s="34"/>
      <c r="AR2694" s="34"/>
    </row>
    <row r="2695" spans="1:44" ht="14.7" hidden="1" customHeight="1" x14ac:dyDescent="0.3">
      <c r="A2695">
        <v>2694</v>
      </c>
      <c r="B2695" t="s">
        <v>11392</v>
      </c>
      <c r="C2695">
        <v>2021</v>
      </c>
      <c r="D2695" t="s">
        <v>11393</v>
      </c>
      <c r="E2695" t="s">
        <v>2934</v>
      </c>
      <c r="F2695">
        <v>96</v>
      </c>
      <c r="G2695">
        <v>4</v>
      </c>
      <c r="H2695">
        <v>1547</v>
      </c>
      <c r="I2695">
        <v>1589</v>
      </c>
      <c r="J2695" t="s">
        <v>11394</v>
      </c>
      <c r="K2695" t="s">
        <v>11395</v>
      </c>
      <c r="L2695" t="s">
        <v>120</v>
      </c>
      <c r="M2695" s="34"/>
      <c r="N2695" s="34"/>
      <c r="O2695" s="34"/>
      <c r="P2695" s="1" t="s">
        <v>155</v>
      </c>
      <c r="Q2695" s="1" t="str">
        <f t="shared" si="228"/>
        <v>exclude_title</v>
      </c>
      <c r="R2695" s="1" t="s">
        <v>123</v>
      </c>
      <c r="S2695" s="1" t="s">
        <v>133</v>
      </c>
      <c r="T2695" s="1" t="str">
        <f t="shared" si="229"/>
        <v>exclude_title</v>
      </c>
      <c r="U2695" s="1" t="s">
        <v>124</v>
      </c>
      <c r="V2695" s="41" t="str">
        <f t="shared" si="227"/>
        <v>exclude_title</v>
      </c>
      <c r="W2695" s="1"/>
      <c r="X2695" s="1"/>
      <c r="Y2695" s="1"/>
      <c r="Z2695" s="1"/>
      <c r="AA2695" s="1"/>
      <c r="AB2695" s="1"/>
      <c r="AC2695" s="41"/>
      <c r="AD2695" s="1"/>
      <c r="AE2695" s="1"/>
      <c r="AF2695" s="1"/>
      <c r="AG2695" s="1"/>
      <c r="AH2695" s="1"/>
      <c r="AI2695" s="1"/>
      <c r="AJ2695" s="41"/>
      <c r="AO2695" s="34"/>
      <c r="AP2695" s="34"/>
      <c r="AQ2695" s="34"/>
      <c r="AR2695" s="34"/>
    </row>
    <row r="2696" spans="1:44" ht="14.7" hidden="1" customHeight="1" x14ac:dyDescent="0.3">
      <c r="A2696">
        <v>2695</v>
      </c>
      <c r="B2696" t="s">
        <v>11396</v>
      </c>
      <c r="C2696">
        <v>2018</v>
      </c>
      <c r="D2696" t="s">
        <v>11397</v>
      </c>
      <c r="E2696" t="s">
        <v>11398</v>
      </c>
      <c r="F2696">
        <v>35</v>
      </c>
      <c r="G2696">
        <v>6</v>
      </c>
      <c r="H2696">
        <v>1201</v>
      </c>
      <c r="I2696">
        <v>1220</v>
      </c>
      <c r="J2696" t="s">
        <v>11399</v>
      </c>
      <c r="K2696" t="s">
        <v>11400</v>
      </c>
      <c r="L2696" t="s">
        <v>120</v>
      </c>
      <c r="M2696" s="34"/>
      <c r="N2696" s="34"/>
      <c r="O2696" s="34"/>
      <c r="P2696" s="1" t="s">
        <v>133</v>
      </c>
      <c r="Q2696" s="1" t="str">
        <f t="shared" si="228"/>
        <v>exclude_title</v>
      </c>
      <c r="R2696" s="1" t="s">
        <v>123</v>
      </c>
      <c r="S2696" s="1" t="s">
        <v>155</v>
      </c>
      <c r="T2696" s="1" t="str">
        <f t="shared" si="229"/>
        <v>exclude_title</v>
      </c>
      <c r="U2696" s="1" t="s">
        <v>124</v>
      </c>
      <c r="V2696" s="41" t="str">
        <f t="shared" si="227"/>
        <v>exclude_title</v>
      </c>
      <c r="W2696" s="1"/>
      <c r="X2696" s="1"/>
      <c r="Y2696" s="1"/>
      <c r="Z2696" s="1"/>
      <c r="AA2696" s="1"/>
      <c r="AB2696" s="1"/>
      <c r="AC2696" s="41"/>
      <c r="AD2696" s="1"/>
      <c r="AE2696" s="1"/>
      <c r="AF2696" s="1"/>
      <c r="AG2696" s="1"/>
      <c r="AH2696" s="1"/>
      <c r="AI2696" s="1"/>
      <c r="AJ2696" s="41"/>
      <c r="AO2696" s="34"/>
      <c r="AP2696" s="34"/>
      <c r="AQ2696" s="34"/>
      <c r="AR2696" s="34"/>
    </row>
    <row r="2697" spans="1:44" ht="14.7" hidden="1" customHeight="1" x14ac:dyDescent="0.3">
      <c r="A2697">
        <v>2696</v>
      </c>
      <c r="B2697" t="s">
        <v>11401</v>
      </c>
      <c r="C2697">
        <v>2017</v>
      </c>
      <c r="D2697" t="s">
        <v>11402</v>
      </c>
      <c r="E2697" t="s">
        <v>621</v>
      </c>
      <c r="F2697">
        <v>607</v>
      </c>
      <c r="G2697" t="s">
        <v>130</v>
      </c>
      <c r="H2697">
        <v>87</v>
      </c>
      <c r="I2697">
        <v>94</v>
      </c>
      <c r="J2697" t="s">
        <v>11403</v>
      </c>
      <c r="K2697" t="s">
        <v>11404</v>
      </c>
      <c r="L2697" t="s">
        <v>120</v>
      </c>
      <c r="M2697" s="34"/>
      <c r="N2697" s="34"/>
      <c r="O2697" s="34"/>
      <c r="P2697" s="1" t="s">
        <v>133</v>
      </c>
      <c r="Q2697" s="1" t="str">
        <f t="shared" si="228"/>
        <v>exclude_title</v>
      </c>
      <c r="R2697" s="1" t="s">
        <v>123</v>
      </c>
      <c r="S2697" s="1" t="s">
        <v>133</v>
      </c>
      <c r="T2697" s="1" t="str">
        <f t="shared" si="229"/>
        <v>exclude_title</v>
      </c>
      <c r="U2697" s="1" t="s">
        <v>124</v>
      </c>
      <c r="V2697" s="41" t="str">
        <f t="shared" si="227"/>
        <v>exclude_title</v>
      </c>
      <c r="W2697" s="1"/>
      <c r="X2697" s="1"/>
      <c r="Y2697" s="1"/>
      <c r="Z2697" s="1"/>
      <c r="AA2697" s="1"/>
      <c r="AB2697" s="1"/>
      <c r="AC2697" s="41"/>
      <c r="AD2697" s="1"/>
      <c r="AE2697" s="1"/>
      <c r="AF2697" s="1"/>
      <c r="AG2697" s="1"/>
      <c r="AH2697" s="1"/>
      <c r="AI2697" s="1"/>
      <c r="AJ2697" s="41"/>
      <c r="AO2697" s="34"/>
      <c r="AP2697" s="34"/>
      <c r="AQ2697" s="34"/>
      <c r="AR2697" s="34"/>
    </row>
    <row r="2698" spans="1:44" ht="14.7" hidden="1" customHeight="1" x14ac:dyDescent="0.3">
      <c r="A2698">
        <v>2697</v>
      </c>
      <c r="B2698" t="s">
        <v>11405</v>
      </c>
      <c r="C2698">
        <v>1999</v>
      </c>
      <c r="D2698" t="s">
        <v>11406</v>
      </c>
      <c r="E2698" t="s">
        <v>435</v>
      </c>
      <c r="F2698">
        <v>118</v>
      </c>
      <c r="G2698">
        <v>2</v>
      </c>
      <c r="H2698">
        <v>151</v>
      </c>
      <c r="I2698">
        <v>156</v>
      </c>
      <c r="J2698" t="s">
        <v>11407</v>
      </c>
      <c r="K2698" t="s">
        <v>11408</v>
      </c>
      <c r="L2698" t="s">
        <v>120</v>
      </c>
      <c r="M2698" s="34"/>
      <c r="N2698" s="34"/>
      <c r="O2698" s="34"/>
      <c r="P2698" s="1" t="s">
        <v>178</v>
      </c>
      <c r="Q2698" s="1" t="str">
        <f t="shared" si="228"/>
        <v>exclude_title</v>
      </c>
      <c r="R2698" s="1" t="s">
        <v>123</v>
      </c>
      <c r="S2698" s="1" t="s">
        <v>122</v>
      </c>
      <c r="T2698" s="1" t="str">
        <f t="shared" si="229"/>
        <v>include</v>
      </c>
      <c r="U2698" s="1" t="s">
        <v>124</v>
      </c>
      <c r="V2698" s="41" t="str">
        <f t="shared" ref="V2698:V2761" si="230">IF(Q2698=T2698,Q2698,IF(OR(Q2698="include",T2698="include"),"include",IF(OR(Q2698="duplicate",T2698="duplicate"),"duplicate",IF(OR(Q2698="correction/reply",T2698="correction/reply"),"correction/reply","exclude_title"))))</f>
        <v>include</v>
      </c>
      <c r="W2698" s="1" t="s">
        <v>155</v>
      </c>
      <c r="X2698" s="1" t="str">
        <f>IF(OR(W2698="include",W2698="no_abstract_available"),"include", IF(W2698="duplicate","duplicate", IF(W2698="correction/reply","correction/reply", "exclude_abstract")))</f>
        <v>exclude_abstract</v>
      </c>
      <c r="Y2698" s="1" t="s">
        <v>124</v>
      </c>
      <c r="Z2698" s="1"/>
      <c r="AA2698" s="1"/>
      <c r="AB2698" s="1"/>
      <c r="AC2698" s="41" t="str">
        <f>IF(X2698=AA2698,X2698,IF(OR(X2698="include",AA2698="include"),"include",IF(OR(X2698="duplicate",AA2698="duplicate"),"duplicate",IF(OR(X2698="correction/reply",AA2698="correction/reply"),"correction/reply","exclude_abstract"))))</f>
        <v>exclude_abstract</v>
      </c>
      <c r="AD2698" s="1"/>
      <c r="AE2698" s="1"/>
      <c r="AF2698" s="1"/>
      <c r="AG2698" s="1"/>
      <c r="AH2698" s="1"/>
      <c r="AI2698" s="1"/>
      <c r="AJ2698" s="41"/>
      <c r="AO2698" s="34"/>
      <c r="AP2698" s="34"/>
      <c r="AQ2698" s="34"/>
      <c r="AR2698" s="34"/>
    </row>
    <row r="2699" spans="1:44" ht="14.7" hidden="1" customHeight="1" x14ac:dyDescent="0.3">
      <c r="A2699">
        <v>2698</v>
      </c>
      <c r="B2699" t="s">
        <v>11409</v>
      </c>
      <c r="C2699">
        <v>2015</v>
      </c>
      <c r="D2699" t="s">
        <v>11410</v>
      </c>
      <c r="E2699" t="s">
        <v>2569</v>
      </c>
      <c r="F2699">
        <v>60</v>
      </c>
      <c r="G2699">
        <v>4</v>
      </c>
      <c r="H2699">
        <v>1426</v>
      </c>
      <c r="I2699">
        <v>1438</v>
      </c>
      <c r="J2699" t="s">
        <v>11411</v>
      </c>
      <c r="K2699" t="s">
        <v>11412</v>
      </c>
      <c r="L2699" t="s">
        <v>120</v>
      </c>
      <c r="M2699" s="34"/>
      <c r="N2699" s="34"/>
      <c r="O2699" s="34"/>
      <c r="P2699" s="1" t="s">
        <v>155</v>
      </c>
      <c r="Q2699" s="1" t="str">
        <f t="shared" si="228"/>
        <v>exclude_title</v>
      </c>
      <c r="R2699" s="1" t="s">
        <v>123</v>
      </c>
      <c r="S2699" s="1" t="s">
        <v>133</v>
      </c>
      <c r="T2699" s="1" t="str">
        <f t="shared" si="229"/>
        <v>exclude_title</v>
      </c>
      <c r="U2699" s="1" t="s">
        <v>124</v>
      </c>
      <c r="V2699" s="41" t="str">
        <f t="shared" si="230"/>
        <v>exclude_title</v>
      </c>
      <c r="W2699" s="1"/>
      <c r="X2699" s="1"/>
      <c r="Y2699" s="1"/>
      <c r="Z2699" s="1"/>
      <c r="AA2699" s="1"/>
      <c r="AB2699" s="1"/>
      <c r="AC2699" s="41"/>
      <c r="AD2699" s="1"/>
      <c r="AE2699" s="1"/>
      <c r="AF2699" s="1"/>
      <c r="AG2699" s="1"/>
      <c r="AH2699" s="1"/>
      <c r="AI2699" s="1"/>
      <c r="AJ2699" s="41"/>
      <c r="AO2699" s="34"/>
      <c r="AP2699" s="34"/>
      <c r="AQ2699" s="34"/>
      <c r="AR2699" s="34"/>
    </row>
    <row r="2700" spans="1:44" ht="14.7" hidden="1" customHeight="1" x14ac:dyDescent="0.3">
      <c r="A2700">
        <v>2699</v>
      </c>
      <c r="B2700" t="s">
        <v>11413</v>
      </c>
      <c r="C2700">
        <v>2015</v>
      </c>
      <c r="D2700" t="s">
        <v>11414</v>
      </c>
      <c r="E2700" t="s">
        <v>435</v>
      </c>
      <c r="F2700">
        <v>179</v>
      </c>
      <c r="G2700">
        <v>3</v>
      </c>
      <c r="H2700">
        <v>835</v>
      </c>
      <c r="I2700">
        <v>842</v>
      </c>
      <c r="J2700" t="s">
        <v>11415</v>
      </c>
      <c r="K2700" t="s">
        <v>11416</v>
      </c>
      <c r="L2700" t="s">
        <v>120</v>
      </c>
      <c r="M2700" s="34"/>
      <c r="N2700" s="34"/>
      <c r="O2700" s="34"/>
      <c r="P2700" s="1" t="s">
        <v>178</v>
      </c>
      <c r="Q2700" s="1" t="str">
        <f t="shared" si="228"/>
        <v>exclude_title</v>
      </c>
      <c r="R2700" s="1" t="s">
        <v>123</v>
      </c>
      <c r="S2700" s="1" t="s">
        <v>122</v>
      </c>
      <c r="T2700" s="1" t="str">
        <f t="shared" si="229"/>
        <v>include</v>
      </c>
      <c r="U2700" s="1" t="s">
        <v>124</v>
      </c>
      <c r="V2700" s="41" t="str">
        <f t="shared" si="230"/>
        <v>include</v>
      </c>
      <c r="W2700" s="1" t="s">
        <v>143</v>
      </c>
      <c r="X2700" s="1" t="str">
        <f>IF(OR(W2700="include",W2700="no_abstract_available"),"include", IF(W2700="duplicate","duplicate", IF(W2700="correction/reply","correction/reply", "exclude_abstract")))</f>
        <v>exclude_abstract</v>
      </c>
      <c r="Y2700" s="1" t="s">
        <v>124</v>
      </c>
      <c r="Z2700" s="1"/>
      <c r="AA2700" s="1"/>
      <c r="AB2700" s="1"/>
      <c r="AC2700" s="41" t="str">
        <f>IF(X2700=AA2700,X2700,IF(OR(X2700="include",AA2700="include"),"include",IF(OR(X2700="duplicate",AA2700="duplicate"),"duplicate",IF(OR(X2700="correction/reply",AA2700="correction/reply"),"correction/reply","exclude_abstract"))))</f>
        <v>exclude_abstract</v>
      </c>
      <c r="AD2700" s="1"/>
      <c r="AE2700" s="1"/>
      <c r="AF2700" s="1"/>
      <c r="AG2700" s="1"/>
      <c r="AH2700" s="1"/>
      <c r="AI2700" s="1"/>
      <c r="AJ2700" s="41"/>
      <c r="AO2700" s="34"/>
      <c r="AP2700" s="34"/>
      <c r="AQ2700" s="34"/>
      <c r="AR2700" s="34"/>
    </row>
    <row r="2701" spans="1:44" ht="14.7" hidden="1" customHeight="1" x14ac:dyDescent="0.3">
      <c r="A2701">
        <v>2700</v>
      </c>
      <c r="B2701" t="s">
        <v>11417</v>
      </c>
      <c r="C2701">
        <v>2011</v>
      </c>
      <c r="D2701" t="s">
        <v>11418</v>
      </c>
      <c r="E2701" t="s">
        <v>227</v>
      </c>
      <c r="F2701">
        <v>34</v>
      </c>
      <c r="G2701">
        <v>5</v>
      </c>
      <c r="H2701">
        <v>848</v>
      </c>
      <c r="I2701">
        <v>855</v>
      </c>
      <c r="J2701" t="s">
        <v>11419</v>
      </c>
      <c r="K2701" t="s">
        <v>11420</v>
      </c>
      <c r="L2701" t="s">
        <v>120</v>
      </c>
      <c r="M2701" s="34"/>
      <c r="N2701" s="34"/>
      <c r="O2701" s="34"/>
      <c r="P2701" s="1" t="s">
        <v>122</v>
      </c>
      <c r="Q2701" s="1" t="str">
        <f t="shared" si="228"/>
        <v>include</v>
      </c>
      <c r="R2701" s="1" t="s">
        <v>123</v>
      </c>
      <c r="S2701" s="1" t="s">
        <v>122</v>
      </c>
      <c r="T2701" s="1" t="str">
        <f t="shared" si="229"/>
        <v>include</v>
      </c>
      <c r="U2701" s="1" t="s">
        <v>124</v>
      </c>
      <c r="V2701" s="41" t="str">
        <f t="shared" si="230"/>
        <v>include</v>
      </c>
      <c r="W2701" s="1" t="s">
        <v>143</v>
      </c>
      <c r="X2701" s="1" t="str">
        <f>IF(OR(W2701="include",W2701="no_abstract_available"),"include", IF(W2701="duplicate","duplicate", IF(W2701="correction/reply","correction/reply", "exclude_abstract")))</f>
        <v>exclude_abstract</v>
      </c>
      <c r="Y2701" s="1" t="s">
        <v>124</v>
      </c>
      <c r="Z2701" s="1"/>
      <c r="AA2701" s="1"/>
      <c r="AB2701" s="1"/>
      <c r="AC2701" s="41" t="str">
        <f>IF(X2701=AA2701,X2701,IF(OR(X2701="include",AA2701="include"),"include",IF(OR(X2701="duplicate",AA2701="duplicate"),"duplicate",IF(OR(X2701="correction/reply",AA2701="correction/reply"),"correction/reply","exclude_abstract"))))</f>
        <v>exclude_abstract</v>
      </c>
      <c r="AD2701" s="1"/>
      <c r="AE2701" s="1"/>
      <c r="AF2701" s="1"/>
      <c r="AG2701" s="1"/>
      <c r="AH2701" s="1"/>
      <c r="AI2701" s="1"/>
      <c r="AJ2701" s="41"/>
      <c r="AO2701" s="34"/>
      <c r="AP2701" s="34"/>
      <c r="AQ2701" s="34"/>
      <c r="AR2701" s="34"/>
    </row>
    <row r="2702" spans="1:44" ht="14.7" hidden="1" customHeight="1" x14ac:dyDescent="0.3">
      <c r="A2702">
        <v>2701</v>
      </c>
      <c r="B2702" t="s">
        <v>11421</v>
      </c>
      <c r="C2702">
        <v>2009</v>
      </c>
      <c r="D2702" t="s">
        <v>11422</v>
      </c>
      <c r="E2702" t="s">
        <v>597</v>
      </c>
      <c r="F2702">
        <v>20</v>
      </c>
      <c r="G2702">
        <v>5</v>
      </c>
      <c r="H2702">
        <v>805</v>
      </c>
      <c r="I2702">
        <v>813</v>
      </c>
      <c r="J2702" t="s">
        <v>11423</v>
      </c>
      <c r="K2702" t="s">
        <v>11424</v>
      </c>
      <c r="L2702" t="s">
        <v>120</v>
      </c>
      <c r="M2702" s="34"/>
      <c r="N2702" s="34"/>
      <c r="O2702" s="34"/>
      <c r="P2702" s="1" t="s">
        <v>122</v>
      </c>
      <c r="Q2702" s="1" t="str">
        <f t="shared" si="228"/>
        <v>include</v>
      </c>
      <c r="R2702" s="1" t="s">
        <v>123</v>
      </c>
      <c r="S2702" s="1" t="s">
        <v>122</v>
      </c>
      <c r="T2702" s="1" t="str">
        <f t="shared" si="229"/>
        <v>include</v>
      </c>
      <c r="U2702" s="1" t="s">
        <v>124</v>
      </c>
      <c r="V2702" s="41" t="str">
        <f t="shared" si="230"/>
        <v>include</v>
      </c>
      <c r="W2702" s="1" t="s">
        <v>143</v>
      </c>
      <c r="X2702" s="1" t="str">
        <f>IF(OR(W2702="include",W2702="no_abstract_available"),"include", IF(W2702="duplicate","duplicate", IF(W2702="correction/reply","correction/reply", "exclude_abstract")))</f>
        <v>exclude_abstract</v>
      </c>
      <c r="Y2702" s="1" t="s">
        <v>124</v>
      </c>
      <c r="Z2702" s="1"/>
      <c r="AA2702" s="1"/>
      <c r="AB2702" s="1"/>
      <c r="AC2702" s="41" t="str">
        <f>IF(X2702=AA2702,X2702,IF(OR(X2702="include",AA2702="include"),"include",IF(OR(X2702="duplicate",AA2702="duplicate"),"duplicate",IF(OR(X2702="correction/reply",AA2702="correction/reply"),"correction/reply","exclude_abstract"))))</f>
        <v>exclude_abstract</v>
      </c>
      <c r="AD2702" s="1"/>
      <c r="AE2702" s="1"/>
      <c r="AF2702" s="1"/>
      <c r="AG2702" s="1"/>
      <c r="AH2702" s="1"/>
      <c r="AI2702" s="1"/>
      <c r="AJ2702" s="41"/>
      <c r="AO2702" s="34"/>
      <c r="AP2702" s="34"/>
      <c r="AQ2702" s="34"/>
      <c r="AR2702" s="34"/>
    </row>
    <row r="2703" spans="1:44" ht="14.7" hidden="1" customHeight="1" x14ac:dyDescent="0.3">
      <c r="A2703">
        <v>2702</v>
      </c>
      <c r="B2703" t="s">
        <v>11425</v>
      </c>
      <c r="C2703">
        <v>1997</v>
      </c>
      <c r="D2703" t="s">
        <v>11426</v>
      </c>
      <c r="E2703" t="s">
        <v>2908</v>
      </c>
      <c r="F2703">
        <v>13</v>
      </c>
      <c r="G2703" t="s">
        <v>2301</v>
      </c>
      <c r="H2703">
        <v>33</v>
      </c>
      <c r="I2703">
        <v>50</v>
      </c>
      <c r="J2703" t="s">
        <v>11427</v>
      </c>
      <c r="K2703" t="s">
        <v>11428</v>
      </c>
      <c r="L2703" t="s">
        <v>120</v>
      </c>
      <c r="M2703" s="34"/>
      <c r="N2703" s="34"/>
      <c r="O2703" s="34"/>
      <c r="P2703" s="1" t="s">
        <v>133</v>
      </c>
      <c r="Q2703" s="1" t="str">
        <f t="shared" si="228"/>
        <v>exclude_title</v>
      </c>
      <c r="R2703" s="1" t="s">
        <v>123</v>
      </c>
      <c r="S2703" s="1" t="s">
        <v>133</v>
      </c>
      <c r="T2703" s="1" t="str">
        <f t="shared" si="229"/>
        <v>exclude_title</v>
      </c>
      <c r="U2703" s="1" t="s">
        <v>124</v>
      </c>
      <c r="V2703" s="41" t="str">
        <f t="shared" si="230"/>
        <v>exclude_title</v>
      </c>
      <c r="W2703" s="1"/>
      <c r="X2703" s="1"/>
      <c r="Y2703" s="1"/>
      <c r="Z2703" s="1"/>
      <c r="AA2703" s="1"/>
      <c r="AB2703" s="1"/>
      <c r="AC2703" s="41"/>
      <c r="AD2703" s="1"/>
      <c r="AE2703" s="1"/>
      <c r="AF2703" s="1"/>
      <c r="AG2703" s="1"/>
      <c r="AH2703" s="1"/>
      <c r="AI2703" s="1"/>
      <c r="AJ2703" s="41"/>
      <c r="AO2703" s="34"/>
      <c r="AP2703" s="34"/>
      <c r="AQ2703" s="34"/>
      <c r="AR2703" s="34"/>
    </row>
    <row r="2704" spans="1:44" ht="14.7" hidden="1" customHeight="1" x14ac:dyDescent="0.3">
      <c r="A2704">
        <v>2703</v>
      </c>
      <c r="B2704" t="s">
        <v>11429</v>
      </c>
      <c r="C2704">
        <v>2006</v>
      </c>
      <c r="D2704" t="s">
        <v>11430</v>
      </c>
      <c r="E2704" t="s">
        <v>435</v>
      </c>
      <c r="F2704">
        <v>148</v>
      </c>
      <c r="G2704">
        <v>1</v>
      </c>
      <c r="H2704">
        <v>81</v>
      </c>
      <c r="I2704">
        <v>87</v>
      </c>
      <c r="J2704" t="s">
        <v>11431</v>
      </c>
      <c r="K2704" t="s">
        <v>11432</v>
      </c>
      <c r="L2704" t="s">
        <v>120</v>
      </c>
      <c r="M2704" s="34"/>
      <c r="N2704" s="34"/>
      <c r="O2704" s="34"/>
      <c r="P2704" s="1" t="s">
        <v>122</v>
      </c>
      <c r="Q2704" s="1" t="str">
        <f t="shared" si="228"/>
        <v>include</v>
      </c>
      <c r="R2704" s="1" t="s">
        <v>123</v>
      </c>
      <c r="S2704" s="1" t="s">
        <v>133</v>
      </c>
      <c r="T2704" s="1" t="str">
        <f t="shared" si="229"/>
        <v>exclude_title</v>
      </c>
      <c r="U2704" s="1" t="s">
        <v>124</v>
      </c>
      <c r="V2704" s="41" t="str">
        <f t="shared" si="230"/>
        <v>include</v>
      </c>
      <c r="W2704" s="1" t="s">
        <v>133</v>
      </c>
      <c r="X2704" s="1" t="str">
        <f>IF(OR(W2704="include",W2704="no_abstract_available"),"include", IF(W2704="duplicate","duplicate", IF(W2704="correction/reply","correction/reply", "exclude_abstract")))</f>
        <v>exclude_abstract</v>
      </c>
      <c r="Y2704" s="1" t="s">
        <v>124</v>
      </c>
      <c r="Z2704" s="1"/>
      <c r="AA2704" s="1"/>
      <c r="AB2704" s="1"/>
      <c r="AC2704" s="41" t="str">
        <f>IF(X2704=AA2704,X2704,IF(OR(X2704="include",AA2704="include"),"include",IF(OR(X2704="duplicate",AA2704="duplicate"),"duplicate",IF(OR(X2704="correction/reply",AA2704="correction/reply"),"correction/reply","exclude_abstract"))))</f>
        <v>exclude_abstract</v>
      </c>
      <c r="AD2704" s="1"/>
      <c r="AE2704" s="1"/>
      <c r="AF2704" s="1"/>
      <c r="AG2704" s="1"/>
      <c r="AH2704" s="1"/>
      <c r="AI2704" s="1"/>
      <c r="AJ2704" s="41"/>
      <c r="AO2704" s="34"/>
      <c r="AP2704" s="34"/>
      <c r="AQ2704" s="34"/>
      <c r="AR2704" s="34"/>
    </row>
    <row r="2705" spans="1:44" ht="14.7" hidden="1" customHeight="1" x14ac:dyDescent="0.3">
      <c r="A2705">
        <v>2704</v>
      </c>
      <c r="B2705" t="s">
        <v>11433</v>
      </c>
      <c r="C2705">
        <v>2005</v>
      </c>
      <c r="D2705" t="s">
        <v>11434</v>
      </c>
      <c r="E2705" t="s">
        <v>2052</v>
      </c>
      <c r="F2705">
        <v>322</v>
      </c>
      <c r="G2705">
        <v>2</v>
      </c>
      <c r="H2705">
        <v>143</v>
      </c>
      <c r="I2705">
        <v>151</v>
      </c>
      <c r="J2705" t="s">
        <v>11435</v>
      </c>
      <c r="K2705" t="s">
        <v>11436</v>
      </c>
      <c r="L2705" t="s">
        <v>120</v>
      </c>
      <c r="M2705" s="34"/>
      <c r="N2705" s="34"/>
      <c r="O2705" s="34"/>
      <c r="P2705" s="1" t="s">
        <v>133</v>
      </c>
      <c r="Q2705" s="1" t="str">
        <f t="shared" si="228"/>
        <v>exclude_title</v>
      </c>
      <c r="R2705" s="1" t="s">
        <v>123</v>
      </c>
      <c r="S2705" s="1" t="s">
        <v>133</v>
      </c>
      <c r="T2705" s="1" t="str">
        <f t="shared" si="229"/>
        <v>exclude_title</v>
      </c>
      <c r="U2705" s="1" t="s">
        <v>124</v>
      </c>
      <c r="V2705" s="41" t="str">
        <f t="shared" si="230"/>
        <v>exclude_title</v>
      </c>
      <c r="W2705" s="1"/>
      <c r="X2705" s="1"/>
      <c r="Y2705" s="1"/>
      <c r="Z2705" s="1"/>
      <c r="AA2705" s="1"/>
      <c r="AB2705" s="1"/>
      <c r="AC2705" s="41"/>
      <c r="AD2705" s="1"/>
      <c r="AE2705" s="1"/>
      <c r="AF2705" s="1"/>
      <c r="AG2705" s="1"/>
      <c r="AH2705" s="1"/>
      <c r="AI2705" s="1"/>
      <c r="AJ2705" s="41"/>
      <c r="AO2705" s="34"/>
      <c r="AP2705" s="34"/>
      <c r="AQ2705" s="34"/>
      <c r="AR2705" s="34"/>
    </row>
    <row r="2706" spans="1:44" ht="14.7" hidden="1" customHeight="1" x14ac:dyDescent="0.3">
      <c r="A2706">
        <v>2705</v>
      </c>
      <c r="B2706" t="s">
        <v>11437</v>
      </c>
      <c r="C2706">
        <v>2010</v>
      </c>
      <c r="D2706" t="s">
        <v>11438</v>
      </c>
      <c r="E2706" t="s">
        <v>6043</v>
      </c>
      <c r="F2706">
        <v>20</v>
      </c>
      <c r="G2706">
        <v>1</v>
      </c>
      <c r="H2706">
        <v>11</v>
      </c>
      <c r="I2706">
        <v>18</v>
      </c>
      <c r="J2706" t="s">
        <v>11439</v>
      </c>
      <c r="K2706" t="s">
        <v>11440</v>
      </c>
      <c r="L2706" t="s">
        <v>120</v>
      </c>
      <c r="M2706" s="34"/>
      <c r="N2706" s="34"/>
      <c r="O2706" s="34"/>
      <c r="P2706" s="1" t="s">
        <v>178</v>
      </c>
      <c r="Q2706" s="1" t="str">
        <f t="shared" si="228"/>
        <v>exclude_title</v>
      </c>
      <c r="R2706" s="1" t="s">
        <v>123</v>
      </c>
      <c r="S2706" s="1" t="s">
        <v>122</v>
      </c>
      <c r="T2706" s="1" t="str">
        <f t="shared" si="229"/>
        <v>include</v>
      </c>
      <c r="U2706" s="1" t="s">
        <v>124</v>
      </c>
      <c r="V2706" s="41" t="str">
        <f t="shared" si="230"/>
        <v>include</v>
      </c>
      <c r="W2706" s="1" t="s">
        <v>143</v>
      </c>
      <c r="X2706" s="1" t="str">
        <f>IF(OR(W2706="include",W2706="no_abstract_available"),"include", IF(W2706="duplicate","duplicate", IF(W2706="correction/reply","correction/reply", "exclude_abstract")))</f>
        <v>exclude_abstract</v>
      </c>
      <c r="Y2706" s="1" t="s">
        <v>124</v>
      </c>
      <c r="Z2706" s="1"/>
      <c r="AA2706" s="1"/>
      <c r="AB2706" s="1"/>
      <c r="AC2706" s="41" t="str">
        <f>IF(X2706=AA2706,X2706,IF(OR(X2706="include",AA2706="include"),"include",IF(OR(X2706="duplicate",AA2706="duplicate"),"duplicate",IF(OR(X2706="correction/reply",AA2706="correction/reply"),"correction/reply","exclude_abstract"))))</f>
        <v>exclude_abstract</v>
      </c>
      <c r="AD2706" s="1"/>
      <c r="AE2706" s="1"/>
      <c r="AF2706" s="1"/>
      <c r="AG2706" s="1"/>
      <c r="AH2706" s="1"/>
      <c r="AI2706" s="1"/>
      <c r="AJ2706" s="41"/>
      <c r="AO2706" s="34"/>
      <c r="AP2706" s="34"/>
      <c r="AQ2706" s="34"/>
      <c r="AR2706" s="34"/>
    </row>
    <row r="2707" spans="1:44" ht="14.7" hidden="1" customHeight="1" x14ac:dyDescent="0.3">
      <c r="A2707">
        <v>2706</v>
      </c>
      <c r="B2707" t="s">
        <v>10981</v>
      </c>
      <c r="C2707">
        <v>2004</v>
      </c>
      <c r="D2707" t="s">
        <v>11441</v>
      </c>
      <c r="E2707" t="s">
        <v>445</v>
      </c>
      <c r="F2707">
        <v>34</v>
      </c>
      <c r="G2707">
        <v>4</v>
      </c>
      <c r="H2707">
        <v>810</v>
      </c>
      <c r="I2707">
        <v>816</v>
      </c>
      <c r="J2707" t="s">
        <v>11442</v>
      </c>
      <c r="K2707" t="s">
        <v>11443</v>
      </c>
      <c r="L2707" t="s">
        <v>120</v>
      </c>
      <c r="M2707" s="34"/>
      <c r="N2707" s="34"/>
      <c r="O2707" s="34"/>
      <c r="P2707" s="1" t="s">
        <v>133</v>
      </c>
      <c r="Q2707" s="1" t="str">
        <f t="shared" si="228"/>
        <v>exclude_title</v>
      </c>
      <c r="R2707" s="1" t="s">
        <v>123</v>
      </c>
      <c r="S2707" s="1" t="s">
        <v>122</v>
      </c>
      <c r="T2707" s="1" t="str">
        <f t="shared" si="229"/>
        <v>include</v>
      </c>
      <c r="U2707" s="1" t="s">
        <v>124</v>
      </c>
      <c r="V2707" s="41" t="str">
        <f t="shared" si="230"/>
        <v>include</v>
      </c>
      <c r="W2707" s="1" t="s">
        <v>133</v>
      </c>
      <c r="X2707" s="1" t="str">
        <f>IF(OR(W2707="include",W2707="no_abstract_available"),"include", IF(W2707="duplicate","duplicate", IF(W2707="correction/reply","correction/reply", "exclude_abstract")))</f>
        <v>exclude_abstract</v>
      </c>
      <c r="Y2707" s="1" t="s">
        <v>124</v>
      </c>
      <c r="Z2707" s="1"/>
      <c r="AA2707" s="1"/>
      <c r="AB2707" s="1"/>
      <c r="AC2707" s="41" t="str">
        <f>IF(X2707=AA2707,X2707,IF(OR(X2707="include",AA2707="include"),"include",IF(OR(X2707="duplicate",AA2707="duplicate"),"duplicate",IF(OR(X2707="correction/reply",AA2707="correction/reply"),"correction/reply","exclude_abstract"))))</f>
        <v>exclude_abstract</v>
      </c>
      <c r="AD2707" s="1"/>
      <c r="AE2707" s="1"/>
      <c r="AF2707" s="1"/>
      <c r="AG2707" s="1"/>
      <c r="AH2707" s="1"/>
      <c r="AI2707" s="1"/>
      <c r="AJ2707" s="41"/>
      <c r="AO2707" s="34"/>
      <c r="AP2707" s="34"/>
      <c r="AQ2707" s="34"/>
      <c r="AR2707" s="34"/>
    </row>
    <row r="2708" spans="1:44" ht="14.7" hidden="1" customHeight="1" x14ac:dyDescent="0.3">
      <c r="A2708">
        <v>2707</v>
      </c>
      <c r="B2708" t="s">
        <v>11444</v>
      </c>
      <c r="C2708">
        <v>2019</v>
      </c>
      <c r="D2708" t="s">
        <v>11445</v>
      </c>
      <c r="E2708" t="s">
        <v>11446</v>
      </c>
      <c r="F2708">
        <v>12</v>
      </c>
      <c r="G2708">
        <v>1</v>
      </c>
      <c r="H2708" t="s">
        <v>130</v>
      </c>
      <c r="I2708" t="s">
        <v>130</v>
      </c>
      <c r="J2708" t="s">
        <v>11447</v>
      </c>
      <c r="K2708" t="s">
        <v>11448</v>
      </c>
      <c r="L2708" t="s">
        <v>120</v>
      </c>
      <c r="M2708" s="34"/>
      <c r="N2708" s="34"/>
      <c r="O2708" s="34"/>
      <c r="P2708" s="1" t="s">
        <v>178</v>
      </c>
      <c r="Q2708" s="1" t="str">
        <f t="shared" si="228"/>
        <v>exclude_title</v>
      </c>
      <c r="R2708" s="1" t="s">
        <v>123</v>
      </c>
      <c r="S2708" s="1" t="s">
        <v>122</v>
      </c>
      <c r="T2708" s="1" t="str">
        <f t="shared" si="229"/>
        <v>include</v>
      </c>
      <c r="U2708" s="1" t="s">
        <v>124</v>
      </c>
      <c r="V2708" s="41" t="str">
        <f t="shared" si="230"/>
        <v>include</v>
      </c>
      <c r="W2708" s="1" t="s">
        <v>143</v>
      </c>
      <c r="X2708" s="1" t="str">
        <f>IF(OR(W2708="include",W2708="no_abstract_available"),"include", IF(W2708="duplicate","duplicate", IF(W2708="correction/reply","correction/reply", "exclude_abstract")))</f>
        <v>exclude_abstract</v>
      </c>
      <c r="Y2708" s="1" t="s">
        <v>124</v>
      </c>
      <c r="Z2708" s="1"/>
      <c r="AA2708" s="1"/>
      <c r="AB2708" s="1"/>
      <c r="AC2708" s="41" t="str">
        <f>IF(X2708=AA2708,X2708,IF(OR(X2708="include",AA2708="include"),"include",IF(OR(X2708="duplicate",AA2708="duplicate"),"duplicate",IF(OR(X2708="correction/reply",AA2708="correction/reply"),"correction/reply","exclude_abstract"))))</f>
        <v>exclude_abstract</v>
      </c>
      <c r="AD2708" s="1"/>
      <c r="AE2708" s="1"/>
      <c r="AF2708" s="1"/>
      <c r="AG2708" s="1"/>
      <c r="AH2708" s="1"/>
      <c r="AI2708" s="1"/>
      <c r="AJ2708" s="41"/>
      <c r="AO2708" s="34"/>
      <c r="AP2708" s="34"/>
      <c r="AQ2708" s="34"/>
      <c r="AR2708" s="34"/>
    </row>
    <row r="2709" spans="1:44" ht="14.7" hidden="1" customHeight="1" x14ac:dyDescent="0.3">
      <c r="A2709">
        <v>2708</v>
      </c>
      <c r="B2709" t="s">
        <v>11449</v>
      </c>
      <c r="C2709">
        <v>2020</v>
      </c>
      <c r="D2709" t="s">
        <v>11450</v>
      </c>
      <c r="E2709" t="s">
        <v>237</v>
      </c>
      <c r="F2709">
        <v>23</v>
      </c>
      <c r="G2709">
        <v>6</v>
      </c>
      <c r="H2709">
        <v>1309</v>
      </c>
      <c r="I2709">
        <v>1324</v>
      </c>
      <c r="J2709" t="s">
        <v>11451</v>
      </c>
      <c r="K2709" t="s">
        <v>11452</v>
      </c>
      <c r="L2709" t="s">
        <v>120</v>
      </c>
      <c r="M2709" s="34"/>
      <c r="N2709" s="34"/>
      <c r="O2709" s="34" t="s">
        <v>121</v>
      </c>
      <c r="P2709" s="1" t="s">
        <v>122</v>
      </c>
      <c r="Q2709" s="1" t="str">
        <f t="shared" si="228"/>
        <v>include</v>
      </c>
      <c r="R2709" s="1" t="s">
        <v>123</v>
      </c>
      <c r="S2709" s="1" t="s">
        <v>122</v>
      </c>
      <c r="T2709" s="1" t="str">
        <f t="shared" si="229"/>
        <v>include</v>
      </c>
      <c r="U2709" s="1" t="s">
        <v>124</v>
      </c>
      <c r="V2709" s="41" t="str">
        <f t="shared" si="230"/>
        <v>include</v>
      </c>
      <c r="W2709" s="1" t="s">
        <v>122</v>
      </c>
      <c r="X2709" s="1" t="str">
        <f>IF(OR(W2709="include",W2709="no_abstract_available"),"include", IF(W2709="duplicate","duplicate", IF(W2709="correction/reply","correction/reply", "exclude_abstract")))</f>
        <v>include</v>
      </c>
      <c r="Y2709" s="1" t="s">
        <v>124</v>
      </c>
      <c r="Z2709" s="1"/>
      <c r="AA2709" s="1"/>
      <c r="AB2709" s="1"/>
      <c r="AC2709" s="41" t="str">
        <f>IF(X2709=AA2709,X2709,IF(OR(X2709="include",AA2709="include"),"include",IF(OR(X2709="duplicate",AA2709="duplicate"),"duplicate",IF(OR(X2709="correction/reply",AA2709="correction/reply"),"correction/reply","exclude_abstract"))))</f>
        <v>include</v>
      </c>
      <c r="AD2709" s="1" t="s">
        <v>122</v>
      </c>
      <c r="AE2709" s="1"/>
      <c r="AF2709" s="1" t="s">
        <v>1182</v>
      </c>
      <c r="AG2709" s="1"/>
      <c r="AH2709" s="1"/>
      <c r="AI2709" s="1"/>
      <c r="AJ2709" s="41" t="str">
        <f>IF(AD2709=AG2709,AD2709, (IF(AG2709=0, AD2709,"different!")))</f>
        <v>include</v>
      </c>
      <c r="AK2709" t="s">
        <v>1182</v>
      </c>
      <c r="AL2709" t="s">
        <v>121</v>
      </c>
      <c r="AM2709" t="s">
        <v>126</v>
      </c>
      <c r="AO2709" s="34" t="s">
        <v>121</v>
      </c>
      <c r="AP2709" s="34" t="s">
        <v>124</v>
      </c>
      <c r="AQ2709" s="34">
        <v>16</v>
      </c>
      <c r="AR2709" s="34">
        <v>0</v>
      </c>
    </row>
    <row r="2710" spans="1:44" ht="14.7" hidden="1" customHeight="1" x14ac:dyDescent="0.3">
      <c r="A2710">
        <v>2709</v>
      </c>
      <c r="B2710" t="s">
        <v>11453</v>
      </c>
      <c r="C2710">
        <v>2004</v>
      </c>
      <c r="D2710" t="s">
        <v>11454</v>
      </c>
      <c r="E2710" t="s">
        <v>2010</v>
      </c>
      <c r="F2710">
        <v>61</v>
      </c>
      <c r="G2710">
        <v>4</v>
      </c>
      <c r="H2710">
        <v>501</v>
      </c>
      <c r="I2710">
        <v>507</v>
      </c>
      <c r="J2710" t="s">
        <v>11455</v>
      </c>
      <c r="K2710" t="s">
        <v>11456</v>
      </c>
      <c r="L2710" t="s">
        <v>120</v>
      </c>
      <c r="M2710" s="34"/>
      <c r="N2710" s="34"/>
      <c r="O2710" s="34"/>
      <c r="P2710" s="1" t="s">
        <v>133</v>
      </c>
      <c r="Q2710" s="1" t="str">
        <f t="shared" si="228"/>
        <v>exclude_title</v>
      </c>
      <c r="R2710" s="1" t="s">
        <v>123</v>
      </c>
      <c r="S2710" s="1" t="s">
        <v>133</v>
      </c>
      <c r="T2710" s="1" t="str">
        <f t="shared" si="229"/>
        <v>exclude_title</v>
      </c>
      <c r="U2710" s="1" t="s">
        <v>124</v>
      </c>
      <c r="V2710" s="41" t="str">
        <f t="shared" si="230"/>
        <v>exclude_title</v>
      </c>
      <c r="W2710" s="1"/>
      <c r="X2710" s="1"/>
      <c r="Y2710" s="1"/>
      <c r="Z2710" s="1"/>
      <c r="AA2710" s="1"/>
      <c r="AB2710" s="1"/>
      <c r="AC2710" s="41"/>
      <c r="AD2710" s="1"/>
      <c r="AE2710" s="1"/>
      <c r="AF2710" s="1"/>
      <c r="AG2710" s="1"/>
      <c r="AH2710" s="1"/>
      <c r="AI2710" s="1"/>
      <c r="AJ2710" s="41"/>
      <c r="AO2710" s="34"/>
      <c r="AP2710" s="34"/>
      <c r="AQ2710" s="34"/>
      <c r="AR2710" s="34"/>
    </row>
    <row r="2711" spans="1:44" ht="14.7" hidden="1" customHeight="1" x14ac:dyDescent="0.3">
      <c r="A2711">
        <v>2710</v>
      </c>
      <c r="B2711" t="s">
        <v>11457</v>
      </c>
      <c r="C2711">
        <v>2002</v>
      </c>
      <c r="D2711" t="s">
        <v>11458</v>
      </c>
      <c r="E2711" t="s">
        <v>2052</v>
      </c>
      <c r="F2711">
        <v>280</v>
      </c>
      <c r="G2711" t="s">
        <v>303</v>
      </c>
      <c r="H2711">
        <v>33</v>
      </c>
      <c r="I2711">
        <v>52</v>
      </c>
      <c r="J2711" t="s">
        <v>11459</v>
      </c>
      <c r="K2711" t="s">
        <v>11460</v>
      </c>
      <c r="L2711" t="s">
        <v>120</v>
      </c>
      <c r="M2711" s="34"/>
      <c r="N2711" s="34"/>
      <c r="O2711" s="34"/>
      <c r="P2711" s="1" t="s">
        <v>133</v>
      </c>
      <c r="Q2711" s="1" t="str">
        <f t="shared" si="228"/>
        <v>exclude_title</v>
      </c>
      <c r="R2711" s="1" t="s">
        <v>123</v>
      </c>
      <c r="S2711" s="1" t="s">
        <v>133</v>
      </c>
      <c r="T2711" s="1" t="str">
        <f t="shared" si="229"/>
        <v>exclude_title</v>
      </c>
      <c r="U2711" s="1" t="s">
        <v>124</v>
      </c>
      <c r="V2711" s="41" t="str">
        <f t="shared" si="230"/>
        <v>exclude_title</v>
      </c>
      <c r="W2711" s="1"/>
      <c r="X2711" s="1"/>
      <c r="Y2711" s="1"/>
      <c r="Z2711" s="1"/>
      <c r="AA2711" s="1"/>
      <c r="AB2711" s="1"/>
      <c r="AC2711" s="41"/>
      <c r="AD2711" s="1"/>
      <c r="AE2711" s="1"/>
      <c r="AF2711" s="1"/>
      <c r="AG2711" s="1"/>
      <c r="AH2711" s="1"/>
      <c r="AI2711" s="1"/>
      <c r="AJ2711" s="41"/>
      <c r="AO2711" s="34"/>
      <c r="AP2711" s="34"/>
      <c r="AQ2711" s="34"/>
      <c r="AR2711" s="34"/>
    </row>
    <row r="2712" spans="1:44" ht="14.7" hidden="1" customHeight="1" x14ac:dyDescent="0.3">
      <c r="A2712">
        <v>2711</v>
      </c>
      <c r="B2712" t="s">
        <v>11461</v>
      </c>
      <c r="C2712">
        <v>2019</v>
      </c>
      <c r="D2712" t="s">
        <v>11462</v>
      </c>
      <c r="E2712" t="s">
        <v>5488</v>
      </c>
      <c r="F2712">
        <v>11</v>
      </c>
      <c r="G2712">
        <v>3</v>
      </c>
      <c r="H2712" t="s">
        <v>130</v>
      </c>
      <c r="I2712" t="s">
        <v>130</v>
      </c>
      <c r="J2712" t="s">
        <v>11463</v>
      </c>
      <c r="K2712" t="s">
        <v>11464</v>
      </c>
      <c r="L2712" t="s">
        <v>120</v>
      </c>
      <c r="M2712" s="34"/>
      <c r="N2712" s="34"/>
      <c r="O2712" s="34"/>
      <c r="P2712" s="1" t="s">
        <v>133</v>
      </c>
      <c r="Q2712" s="1" t="str">
        <f t="shared" si="228"/>
        <v>exclude_title</v>
      </c>
      <c r="R2712" s="1" t="s">
        <v>123</v>
      </c>
      <c r="S2712" s="1" t="s">
        <v>133</v>
      </c>
      <c r="T2712" s="1" t="str">
        <f t="shared" si="229"/>
        <v>exclude_title</v>
      </c>
      <c r="U2712" s="1" t="s">
        <v>124</v>
      </c>
      <c r="V2712" s="41" t="str">
        <f t="shared" si="230"/>
        <v>exclude_title</v>
      </c>
      <c r="W2712" s="1"/>
      <c r="X2712" s="1"/>
      <c r="Y2712" s="1"/>
      <c r="Z2712" s="1"/>
      <c r="AA2712" s="1"/>
      <c r="AB2712" s="1"/>
      <c r="AC2712" s="41"/>
      <c r="AD2712" s="1"/>
      <c r="AE2712" s="1"/>
      <c r="AF2712" s="1"/>
      <c r="AG2712" s="1"/>
      <c r="AH2712" s="1"/>
      <c r="AI2712" s="1"/>
      <c r="AJ2712" s="41"/>
      <c r="AO2712" s="34"/>
      <c r="AP2712" s="34"/>
      <c r="AQ2712" s="34"/>
      <c r="AR2712" s="34"/>
    </row>
    <row r="2713" spans="1:44" ht="14.7" hidden="1" customHeight="1" x14ac:dyDescent="0.3">
      <c r="A2713">
        <v>2712</v>
      </c>
      <c r="B2713" t="s">
        <v>11465</v>
      </c>
      <c r="C2713">
        <v>1988</v>
      </c>
      <c r="D2713" t="s">
        <v>11466</v>
      </c>
      <c r="E2713" t="s">
        <v>1132</v>
      </c>
      <c r="F2713">
        <v>20</v>
      </c>
      <c r="G2713">
        <v>3</v>
      </c>
      <c r="H2713">
        <v>292</v>
      </c>
      <c r="I2713">
        <v>298</v>
      </c>
      <c r="J2713" t="s">
        <v>11467</v>
      </c>
      <c r="K2713" t="s">
        <v>11468</v>
      </c>
      <c r="L2713" t="s">
        <v>120</v>
      </c>
      <c r="M2713" s="34"/>
      <c r="N2713" s="34"/>
      <c r="O2713" s="34"/>
      <c r="P2713" s="1" t="s">
        <v>178</v>
      </c>
      <c r="Q2713" s="1" t="str">
        <f t="shared" si="228"/>
        <v>exclude_title</v>
      </c>
      <c r="R2713" s="1" t="s">
        <v>123</v>
      </c>
      <c r="S2713" s="1" t="s">
        <v>122</v>
      </c>
      <c r="T2713" s="1" t="str">
        <f t="shared" si="229"/>
        <v>include</v>
      </c>
      <c r="U2713" s="1" t="s">
        <v>124</v>
      </c>
      <c r="V2713" s="41" t="str">
        <f t="shared" si="230"/>
        <v>include</v>
      </c>
      <c r="W2713" s="1" t="s">
        <v>155</v>
      </c>
      <c r="X2713" s="1" t="str">
        <f t="shared" ref="X2713:X2718" si="231">IF(OR(W2713="include",W2713="no_abstract_available"),"include", IF(W2713="duplicate","duplicate", IF(W2713="correction/reply","correction/reply", "exclude_abstract")))</f>
        <v>exclude_abstract</v>
      </c>
      <c r="Y2713" s="1" t="s">
        <v>124</v>
      </c>
      <c r="Z2713" s="1"/>
      <c r="AA2713" s="1"/>
      <c r="AB2713" s="1"/>
      <c r="AC2713" s="41" t="str">
        <f t="shared" ref="AC2713:AC2718" si="232">IF(X2713=AA2713,X2713,IF(OR(X2713="include",AA2713="include"),"include",IF(OR(X2713="duplicate",AA2713="duplicate"),"duplicate",IF(OR(X2713="correction/reply",AA2713="correction/reply"),"correction/reply","exclude_abstract"))))</f>
        <v>exclude_abstract</v>
      </c>
      <c r="AD2713" s="1"/>
      <c r="AE2713" s="1"/>
      <c r="AF2713" s="1"/>
      <c r="AG2713" s="1"/>
      <c r="AH2713" s="1"/>
      <c r="AI2713" s="1"/>
      <c r="AJ2713" s="41"/>
      <c r="AO2713" s="34"/>
      <c r="AP2713" s="34"/>
      <c r="AQ2713" s="34"/>
      <c r="AR2713" s="34"/>
    </row>
    <row r="2714" spans="1:44" ht="14.7" hidden="1" customHeight="1" x14ac:dyDescent="0.3">
      <c r="A2714">
        <v>2713</v>
      </c>
      <c r="B2714" t="s">
        <v>11469</v>
      </c>
      <c r="C2714">
        <v>1995</v>
      </c>
      <c r="D2714" t="s">
        <v>11470</v>
      </c>
      <c r="E2714" t="s">
        <v>335</v>
      </c>
      <c r="F2714">
        <v>76</v>
      </c>
      <c r="G2714">
        <v>8</v>
      </c>
      <c r="H2714">
        <v>2404</v>
      </c>
      <c r="I2714">
        <v>2414</v>
      </c>
      <c r="J2714" t="s">
        <v>11471</v>
      </c>
      <c r="K2714" t="s">
        <v>11472</v>
      </c>
      <c r="L2714" t="s">
        <v>120</v>
      </c>
      <c r="M2714" s="34"/>
      <c r="N2714" s="34"/>
      <c r="O2714" s="34"/>
      <c r="P2714" s="1" t="s">
        <v>178</v>
      </c>
      <c r="Q2714" s="1" t="str">
        <f t="shared" si="228"/>
        <v>exclude_title</v>
      </c>
      <c r="R2714" s="1" t="s">
        <v>123</v>
      </c>
      <c r="S2714" s="1" t="s">
        <v>122</v>
      </c>
      <c r="T2714" s="1" t="str">
        <f t="shared" si="229"/>
        <v>include</v>
      </c>
      <c r="U2714" s="1" t="s">
        <v>124</v>
      </c>
      <c r="V2714" s="41" t="str">
        <f t="shared" si="230"/>
        <v>include</v>
      </c>
      <c r="W2714" s="1" t="s">
        <v>156</v>
      </c>
      <c r="X2714" s="1" t="str">
        <f t="shared" si="231"/>
        <v>exclude_abstract</v>
      </c>
      <c r="Y2714" s="1" t="s">
        <v>124</v>
      </c>
      <c r="Z2714" s="1"/>
      <c r="AA2714" s="1"/>
      <c r="AB2714" s="1"/>
      <c r="AC2714" s="41" t="str">
        <f t="shared" si="232"/>
        <v>exclude_abstract</v>
      </c>
      <c r="AD2714" s="1"/>
      <c r="AE2714" s="1"/>
      <c r="AF2714" s="1"/>
      <c r="AG2714" s="1"/>
      <c r="AH2714" s="1"/>
      <c r="AI2714" s="1"/>
      <c r="AJ2714" s="41"/>
      <c r="AO2714" s="34"/>
      <c r="AP2714" s="34"/>
      <c r="AQ2714" s="34"/>
      <c r="AR2714" s="34"/>
    </row>
    <row r="2715" spans="1:44" ht="14.7" hidden="1" customHeight="1" x14ac:dyDescent="0.3">
      <c r="A2715">
        <v>2714</v>
      </c>
      <c r="B2715" t="s">
        <v>11473</v>
      </c>
      <c r="C2715">
        <v>2013</v>
      </c>
      <c r="D2715" t="s">
        <v>11474</v>
      </c>
      <c r="E2715" t="s">
        <v>274</v>
      </c>
      <c r="F2715">
        <v>8</v>
      </c>
      <c r="G2715">
        <v>8</v>
      </c>
      <c r="H2715" t="s">
        <v>130</v>
      </c>
      <c r="I2715" t="s">
        <v>130</v>
      </c>
      <c r="J2715" t="s">
        <v>11475</v>
      </c>
      <c r="K2715" t="s">
        <v>11476</v>
      </c>
      <c r="L2715" t="s">
        <v>120</v>
      </c>
      <c r="M2715" s="34"/>
      <c r="N2715" s="34"/>
      <c r="O2715" s="34"/>
      <c r="P2715" s="1" t="s">
        <v>178</v>
      </c>
      <c r="Q2715" s="1" t="str">
        <f t="shared" si="228"/>
        <v>exclude_title</v>
      </c>
      <c r="R2715" s="1" t="s">
        <v>123</v>
      </c>
      <c r="S2715" s="1" t="s">
        <v>122</v>
      </c>
      <c r="T2715" s="1" t="str">
        <f t="shared" si="229"/>
        <v>include</v>
      </c>
      <c r="U2715" s="1" t="s">
        <v>124</v>
      </c>
      <c r="V2715" s="41" t="str">
        <f t="shared" si="230"/>
        <v>include</v>
      </c>
      <c r="W2715" s="1" t="s">
        <v>133</v>
      </c>
      <c r="X2715" s="1" t="str">
        <f t="shared" si="231"/>
        <v>exclude_abstract</v>
      </c>
      <c r="Y2715" s="1" t="s">
        <v>124</v>
      </c>
      <c r="Z2715" s="1"/>
      <c r="AA2715" s="1"/>
      <c r="AB2715" s="1"/>
      <c r="AC2715" s="41" t="str">
        <f t="shared" si="232"/>
        <v>exclude_abstract</v>
      </c>
      <c r="AD2715" s="1"/>
      <c r="AE2715" s="1"/>
      <c r="AF2715" s="1"/>
      <c r="AG2715" s="1"/>
      <c r="AH2715" s="1"/>
      <c r="AI2715" s="1"/>
      <c r="AJ2715" s="41"/>
      <c r="AO2715" s="34"/>
      <c r="AP2715" s="34"/>
      <c r="AQ2715" s="34"/>
      <c r="AR2715" s="34"/>
    </row>
    <row r="2716" spans="1:44" ht="14.7" hidden="1" customHeight="1" x14ac:dyDescent="0.3">
      <c r="A2716">
        <v>2715</v>
      </c>
      <c r="B2716" t="s">
        <v>11477</v>
      </c>
      <c r="C2716">
        <v>2012</v>
      </c>
      <c r="D2716" t="s">
        <v>11478</v>
      </c>
      <c r="E2716" t="s">
        <v>4542</v>
      </c>
      <c r="F2716">
        <v>21</v>
      </c>
      <c r="G2716">
        <v>8</v>
      </c>
      <c r="H2716">
        <v>2031</v>
      </c>
      <c r="I2716">
        <v>2038</v>
      </c>
      <c r="J2716" t="s">
        <v>11479</v>
      </c>
      <c r="K2716" t="s">
        <v>11480</v>
      </c>
      <c r="L2716" t="s">
        <v>120</v>
      </c>
      <c r="M2716" s="34"/>
      <c r="N2716" s="34"/>
      <c r="O2716" s="34"/>
      <c r="P2716" s="1" t="s">
        <v>178</v>
      </c>
      <c r="Q2716" s="1" t="str">
        <f t="shared" si="228"/>
        <v>exclude_title</v>
      </c>
      <c r="R2716" s="1" t="s">
        <v>123</v>
      </c>
      <c r="S2716" s="1" t="s">
        <v>122</v>
      </c>
      <c r="T2716" s="1" t="str">
        <f t="shared" si="229"/>
        <v>include</v>
      </c>
      <c r="U2716" s="1" t="s">
        <v>124</v>
      </c>
      <c r="V2716" s="41" t="str">
        <f t="shared" si="230"/>
        <v>include</v>
      </c>
      <c r="W2716" s="1" t="s">
        <v>190</v>
      </c>
      <c r="X2716" s="1" t="str">
        <f t="shared" si="231"/>
        <v>exclude_abstract</v>
      </c>
      <c r="Y2716" s="1" t="s">
        <v>124</v>
      </c>
      <c r="Z2716" s="1"/>
      <c r="AA2716" s="1"/>
      <c r="AB2716" s="1"/>
      <c r="AC2716" s="41" t="str">
        <f t="shared" si="232"/>
        <v>exclude_abstract</v>
      </c>
      <c r="AD2716" s="1"/>
      <c r="AE2716" s="1"/>
      <c r="AF2716" s="1"/>
      <c r="AG2716" s="1"/>
      <c r="AH2716" s="1"/>
      <c r="AI2716" s="1"/>
      <c r="AJ2716" s="41"/>
      <c r="AO2716" s="34"/>
      <c r="AP2716" s="34"/>
      <c r="AQ2716" s="34"/>
      <c r="AR2716" s="34"/>
    </row>
    <row r="2717" spans="1:44" ht="14.7" hidden="1" customHeight="1" x14ac:dyDescent="0.3">
      <c r="A2717">
        <v>2716</v>
      </c>
      <c r="B2717" t="s">
        <v>11481</v>
      </c>
      <c r="C2717">
        <v>2014</v>
      </c>
      <c r="D2717" t="s">
        <v>11482</v>
      </c>
      <c r="E2717" t="s">
        <v>11483</v>
      </c>
      <c r="F2717">
        <v>67</v>
      </c>
      <c r="G2717">
        <v>1</v>
      </c>
      <c r="H2717">
        <v>1</v>
      </c>
      <c r="I2717">
        <v>8</v>
      </c>
      <c r="J2717" t="s">
        <v>11484</v>
      </c>
      <c r="K2717" t="s">
        <v>11485</v>
      </c>
      <c r="L2717" t="s">
        <v>120</v>
      </c>
      <c r="M2717" s="34"/>
      <c r="N2717" s="34"/>
      <c r="O2717" s="34"/>
      <c r="P2717" s="1" t="s">
        <v>122</v>
      </c>
      <c r="Q2717" s="1" t="str">
        <f t="shared" si="228"/>
        <v>include</v>
      </c>
      <c r="R2717" s="1" t="s">
        <v>123</v>
      </c>
      <c r="S2717" s="1" t="s">
        <v>133</v>
      </c>
      <c r="T2717" s="1" t="str">
        <f t="shared" si="229"/>
        <v>exclude_title</v>
      </c>
      <c r="U2717" s="1" t="s">
        <v>124</v>
      </c>
      <c r="V2717" s="41" t="str">
        <f t="shared" si="230"/>
        <v>include</v>
      </c>
      <c r="W2717" s="1" t="s">
        <v>133</v>
      </c>
      <c r="X2717" s="1" t="str">
        <f t="shared" si="231"/>
        <v>exclude_abstract</v>
      </c>
      <c r="Y2717" s="1" t="s">
        <v>124</v>
      </c>
      <c r="Z2717" s="1"/>
      <c r="AA2717" s="1"/>
      <c r="AB2717" s="1"/>
      <c r="AC2717" s="41" t="str">
        <f t="shared" si="232"/>
        <v>exclude_abstract</v>
      </c>
      <c r="AD2717" s="1"/>
      <c r="AE2717" s="1"/>
      <c r="AF2717" s="1"/>
      <c r="AG2717" s="1"/>
      <c r="AH2717" s="1"/>
      <c r="AI2717" s="1"/>
      <c r="AJ2717" s="41"/>
      <c r="AO2717" s="34"/>
      <c r="AP2717" s="34"/>
      <c r="AQ2717" s="34"/>
      <c r="AR2717" s="34"/>
    </row>
    <row r="2718" spans="1:44" ht="14.7" hidden="1" customHeight="1" x14ac:dyDescent="0.3">
      <c r="A2718">
        <v>2717</v>
      </c>
      <c r="B2718" t="s">
        <v>11486</v>
      </c>
      <c r="C2718">
        <v>2014</v>
      </c>
      <c r="D2718" t="s">
        <v>11487</v>
      </c>
      <c r="E2718" t="s">
        <v>203</v>
      </c>
      <c r="F2718">
        <v>123</v>
      </c>
      <c r="G2718">
        <v>2</v>
      </c>
      <c r="H2718">
        <v>151</v>
      </c>
      <c r="I2718">
        <v>160</v>
      </c>
      <c r="J2718" t="s">
        <v>11488</v>
      </c>
      <c r="K2718" t="s">
        <v>11489</v>
      </c>
      <c r="L2718" t="s">
        <v>120</v>
      </c>
      <c r="M2718" s="34"/>
      <c r="N2718" s="34"/>
      <c r="O2718" s="34"/>
      <c r="P2718" s="1" t="s">
        <v>178</v>
      </c>
      <c r="Q2718" s="1" t="str">
        <f t="shared" si="228"/>
        <v>exclude_title</v>
      </c>
      <c r="R2718" s="1" t="s">
        <v>123</v>
      </c>
      <c r="S2718" s="1" t="s">
        <v>122</v>
      </c>
      <c r="T2718" s="1" t="str">
        <f t="shared" si="229"/>
        <v>include</v>
      </c>
      <c r="U2718" s="1" t="s">
        <v>124</v>
      </c>
      <c r="V2718" s="41" t="str">
        <f t="shared" si="230"/>
        <v>include</v>
      </c>
      <c r="W2718" s="1" t="s">
        <v>143</v>
      </c>
      <c r="X2718" s="1" t="str">
        <f t="shared" si="231"/>
        <v>exclude_abstract</v>
      </c>
      <c r="Y2718" s="1" t="s">
        <v>124</v>
      </c>
      <c r="Z2718" s="1"/>
      <c r="AA2718" s="1"/>
      <c r="AB2718" s="1"/>
      <c r="AC2718" s="41" t="str">
        <f t="shared" si="232"/>
        <v>exclude_abstract</v>
      </c>
      <c r="AD2718" s="1"/>
      <c r="AE2718" s="1"/>
      <c r="AF2718" s="1"/>
      <c r="AG2718" s="1"/>
      <c r="AH2718" s="1"/>
      <c r="AI2718" s="1"/>
      <c r="AJ2718" s="41"/>
      <c r="AO2718" s="34"/>
      <c r="AP2718" s="34"/>
      <c r="AQ2718" s="34"/>
      <c r="AR2718" s="34"/>
    </row>
    <row r="2719" spans="1:44" ht="14.7" hidden="1" customHeight="1" x14ac:dyDescent="0.3">
      <c r="A2719">
        <v>2718</v>
      </c>
      <c r="B2719" t="s">
        <v>11490</v>
      </c>
      <c r="C2719">
        <v>2015</v>
      </c>
      <c r="D2719" t="s">
        <v>11491</v>
      </c>
      <c r="E2719" t="s">
        <v>3145</v>
      </c>
      <c r="F2719">
        <v>29</v>
      </c>
      <c r="G2719">
        <v>4</v>
      </c>
      <c r="H2719">
        <v>496</v>
      </c>
      <c r="I2719">
        <v>515</v>
      </c>
      <c r="J2719" t="s">
        <v>11492</v>
      </c>
      <c r="K2719" t="s">
        <v>11493</v>
      </c>
      <c r="L2719" t="s">
        <v>120</v>
      </c>
      <c r="M2719" s="34"/>
      <c r="N2719" s="34"/>
      <c r="O2719" s="34"/>
      <c r="P2719" s="1" t="s">
        <v>190</v>
      </c>
      <c r="Q2719" s="1" t="str">
        <f t="shared" si="228"/>
        <v>exclude_title</v>
      </c>
      <c r="R2719" s="1" t="s">
        <v>123</v>
      </c>
      <c r="S2719" s="1" t="s">
        <v>133</v>
      </c>
      <c r="T2719" s="1" t="str">
        <f t="shared" si="229"/>
        <v>exclude_title</v>
      </c>
      <c r="U2719" s="1" t="s">
        <v>124</v>
      </c>
      <c r="V2719" s="41" t="str">
        <f t="shared" si="230"/>
        <v>exclude_title</v>
      </c>
      <c r="W2719" s="1"/>
      <c r="X2719" s="1"/>
      <c r="Y2719" s="1"/>
      <c r="Z2719" s="1"/>
      <c r="AA2719" s="1"/>
      <c r="AB2719" s="1"/>
      <c r="AC2719" s="41"/>
      <c r="AD2719" s="1"/>
      <c r="AE2719" s="1"/>
      <c r="AF2719" s="1"/>
      <c r="AG2719" s="1"/>
      <c r="AH2719" s="1"/>
      <c r="AI2719" s="1"/>
      <c r="AJ2719" s="41"/>
      <c r="AO2719" s="34"/>
      <c r="AP2719" s="34"/>
      <c r="AQ2719" s="34"/>
      <c r="AR2719" s="34"/>
    </row>
    <row r="2720" spans="1:44" ht="14.7" hidden="1" customHeight="1" x14ac:dyDescent="0.3">
      <c r="A2720">
        <v>2719</v>
      </c>
      <c r="B2720" t="s">
        <v>11494</v>
      </c>
      <c r="C2720">
        <v>2014</v>
      </c>
      <c r="D2720" t="s">
        <v>11495</v>
      </c>
      <c r="E2720" t="s">
        <v>11496</v>
      </c>
      <c r="F2720">
        <v>56</v>
      </c>
      <c r="G2720">
        <v>2</v>
      </c>
      <c r="H2720">
        <v>811</v>
      </c>
      <c r="I2720">
        <v>821</v>
      </c>
      <c r="J2720" t="s">
        <v>11497</v>
      </c>
      <c r="K2720" t="s">
        <v>11498</v>
      </c>
      <c r="L2720" t="s">
        <v>120</v>
      </c>
      <c r="M2720" s="34"/>
      <c r="N2720" s="34"/>
      <c r="O2720" s="34"/>
      <c r="P2720" s="1" t="s">
        <v>133</v>
      </c>
      <c r="Q2720" s="1" t="str">
        <f t="shared" si="228"/>
        <v>exclude_title</v>
      </c>
      <c r="R2720" s="1" t="s">
        <v>123</v>
      </c>
      <c r="S2720" s="1" t="s">
        <v>122</v>
      </c>
      <c r="T2720" s="1" t="str">
        <f t="shared" si="229"/>
        <v>include</v>
      </c>
      <c r="U2720" s="1" t="s">
        <v>124</v>
      </c>
      <c r="V2720" s="41" t="str">
        <f t="shared" si="230"/>
        <v>include</v>
      </c>
      <c r="W2720" s="1" t="s">
        <v>143</v>
      </c>
      <c r="X2720" s="1" t="str">
        <f>IF(OR(W2720="include",W2720="no_abstract_available"),"include", IF(W2720="duplicate","duplicate", IF(W2720="correction/reply","correction/reply", "exclude_abstract")))</f>
        <v>exclude_abstract</v>
      </c>
      <c r="Y2720" s="1" t="s">
        <v>124</v>
      </c>
      <c r="Z2720" s="1"/>
      <c r="AA2720" s="1"/>
      <c r="AB2720" s="1"/>
      <c r="AC2720" s="41" t="str">
        <f>IF(X2720=AA2720,X2720,IF(OR(X2720="include",AA2720="include"),"include",IF(OR(X2720="duplicate",AA2720="duplicate"),"duplicate",IF(OR(X2720="correction/reply",AA2720="correction/reply"),"correction/reply","exclude_abstract"))))</f>
        <v>exclude_abstract</v>
      </c>
      <c r="AD2720" s="1"/>
      <c r="AE2720" s="1"/>
      <c r="AF2720" s="1"/>
      <c r="AG2720" s="1"/>
      <c r="AH2720" s="1"/>
      <c r="AI2720" s="1"/>
      <c r="AJ2720" s="41"/>
      <c r="AO2720" s="34"/>
      <c r="AP2720" s="34"/>
      <c r="AQ2720" s="34"/>
      <c r="AR2720" s="34"/>
    </row>
    <row r="2721" spans="1:44" ht="14.7" hidden="1" customHeight="1" x14ac:dyDescent="0.3">
      <c r="A2721">
        <v>2720</v>
      </c>
      <c r="B2721" t="s">
        <v>11499</v>
      </c>
      <c r="C2721">
        <v>1993</v>
      </c>
      <c r="D2721" t="s">
        <v>11500</v>
      </c>
      <c r="E2721" t="s">
        <v>1405</v>
      </c>
      <c r="F2721">
        <v>32</v>
      </c>
      <c r="G2721" t="s">
        <v>2301</v>
      </c>
      <c r="H2721">
        <v>295</v>
      </c>
      <c r="I2721">
        <v>317</v>
      </c>
      <c r="J2721" t="s">
        <v>11501</v>
      </c>
      <c r="K2721" t="s">
        <v>11502</v>
      </c>
      <c r="L2721" t="s">
        <v>120</v>
      </c>
      <c r="M2721" s="34"/>
      <c r="N2721" s="34"/>
      <c r="O2721" s="34"/>
      <c r="P2721" s="1" t="s">
        <v>155</v>
      </c>
      <c r="Q2721" s="1" t="str">
        <f t="shared" si="228"/>
        <v>exclude_title</v>
      </c>
      <c r="R2721" s="1" t="s">
        <v>123</v>
      </c>
      <c r="S2721" s="1" t="s">
        <v>133</v>
      </c>
      <c r="T2721" s="1" t="str">
        <f t="shared" si="229"/>
        <v>exclude_title</v>
      </c>
      <c r="U2721" s="1" t="s">
        <v>124</v>
      </c>
      <c r="V2721" s="41" t="str">
        <f t="shared" si="230"/>
        <v>exclude_title</v>
      </c>
      <c r="W2721" s="1"/>
      <c r="X2721" s="1"/>
      <c r="Y2721" s="1"/>
      <c r="Z2721" s="1"/>
      <c r="AA2721" s="1"/>
      <c r="AB2721" s="1"/>
      <c r="AC2721" s="41"/>
      <c r="AD2721" s="1"/>
      <c r="AE2721" s="1"/>
      <c r="AF2721" s="1"/>
      <c r="AG2721" s="1"/>
      <c r="AH2721" s="1"/>
      <c r="AI2721" s="1"/>
      <c r="AJ2721" s="41"/>
      <c r="AO2721" s="34"/>
      <c r="AP2721" s="34"/>
      <c r="AQ2721" s="34"/>
      <c r="AR2721" s="34"/>
    </row>
    <row r="2722" spans="1:44" ht="14.7" hidden="1" customHeight="1" x14ac:dyDescent="0.3">
      <c r="A2722">
        <v>2721</v>
      </c>
      <c r="B2722" t="s">
        <v>11503</v>
      </c>
      <c r="C2722">
        <v>2016</v>
      </c>
      <c r="D2722" t="s">
        <v>11504</v>
      </c>
      <c r="E2722" t="s">
        <v>774</v>
      </c>
      <c r="F2722">
        <v>768</v>
      </c>
      <c r="G2722">
        <v>1</v>
      </c>
      <c r="H2722">
        <v>183</v>
      </c>
      <c r="I2722">
        <v>196</v>
      </c>
      <c r="J2722" t="s">
        <v>11505</v>
      </c>
      <c r="K2722" t="s">
        <v>11506</v>
      </c>
      <c r="L2722" t="s">
        <v>120</v>
      </c>
      <c r="M2722" s="34"/>
      <c r="N2722" s="34"/>
      <c r="O2722" s="34"/>
      <c r="P2722" s="1" t="s">
        <v>133</v>
      </c>
      <c r="Q2722" s="1" t="str">
        <f t="shared" si="228"/>
        <v>exclude_title</v>
      </c>
      <c r="R2722" s="1" t="s">
        <v>123</v>
      </c>
      <c r="S2722" s="1" t="s">
        <v>133</v>
      </c>
      <c r="T2722" s="1" t="str">
        <f t="shared" si="229"/>
        <v>exclude_title</v>
      </c>
      <c r="U2722" s="1" t="s">
        <v>124</v>
      </c>
      <c r="V2722" s="41" t="str">
        <f t="shared" si="230"/>
        <v>exclude_title</v>
      </c>
      <c r="W2722" s="1"/>
      <c r="X2722" s="1"/>
      <c r="Y2722" s="1"/>
      <c r="Z2722" s="1"/>
      <c r="AA2722" s="1"/>
      <c r="AB2722" s="1"/>
      <c r="AC2722" s="41"/>
      <c r="AD2722" s="1"/>
      <c r="AE2722" s="1"/>
      <c r="AF2722" s="1"/>
      <c r="AG2722" s="1"/>
      <c r="AH2722" s="1"/>
      <c r="AI2722" s="1"/>
      <c r="AJ2722" s="41"/>
      <c r="AO2722" s="34"/>
      <c r="AP2722" s="34"/>
      <c r="AQ2722" s="34"/>
      <c r="AR2722" s="34"/>
    </row>
    <row r="2723" spans="1:44" ht="14.7" hidden="1" customHeight="1" x14ac:dyDescent="0.3">
      <c r="A2723">
        <v>2722</v>
      </c>
      <c r="B2723" t="s">
        <v>11507</v>
      </c>
      <c r="C2723">
        <v>2000</v>
      </c>
      <c r="D2723" t="s">
        <v>11508</v>
      </c>
      <c r="E2723" t="s">
        <v>955</v>
      </c>
      <c r="F2723">
        <v>193</v>
      </c>
      <c r="G2723" t="s">
        <v>130</v>
      </c>
      <c r="H2723">
        <v>19</v>
      </c>
      <c r="I2723">
        <v>31</v>
      </c>
      <c r="J2723" t="s">
        <v>11509</v>
      </c>
      <c r="K2723" t="s">
        <v>11510</v>
      </c>
      <c r="L2723" t="s">
        <v>120</v>
      </c>
      <c r="M2723" s="34"/>
      <c r="N2723" s="34"/>
      <c r="O2723" s="34"/>
      <c r="P2723" s="1" t="s">
        <v>133</v>
      </c>
      <c r="Q2723" s="1" t="str">
        <f t="shared" si="228"/>
        <v>exclude_title</v>
      </c>
      <c r="R2723" s="1" t="s">
        <v>123</v>
      </c>
      <c r="S2723" s="1" t="s">
        <v>133</v>
      </c>
      <c r="T2723" s="1" t="str">
        <f t="shared" si="229"/>
        <v>exclude_title</v>
      </c>
      <c r="U2723" s="1" t="s">
        <v>124</v>
      </c>
      <c r="V2723" s="41" t="str">
        <f t="shared" si="230"/>
        <v>exclude_title</v>
      </c>
      <c r="W2723" s="1"/>
      <c r="X2723" s="1"/>
      <c r="Y2723" s="1"/>
      <c r="Z2723" s="1"/>
      <c r="AA2723" s="1"/>
      <c r="AB2723" s="1"/>
      <c r="AC2723" s="41"/>
      <c r="AD2723" s="1"/>
      <c r="AE2723" s="1"/>
      <c r="AF2723" s="1"/>
      <c r="AG2723" s="1"/>
      <c r="AH2723" s="1"/>
      <c r="AI2723" s="1"/>
      <c r="AJ2723" s="41"/>
      <c r="AO2723" s="34"/>
      <c r="AP2723" s="34"/>
      <c r="AQ2723" s="34"/>
      <c r="AR2723" s="34"/>
    </row>
    <row r="2724" spans="1:44" ht="14.7" hidden="1" customHeight="1" x14ac:dyDescent="0.3">
      <c r="A2724">
        <v>2723</v>
      </c>
      <c r="B2724" t="s">
        <v>11511</v>
      </c>
      <c r="C2724">
        <v>2015</v>
      </c>
      <c r="D2724" t="s">
        <v>11512</v>
      </c>
      <c r="E2724" t="s">
        <v>465</v>
      </c>
      <c r="F2724">
        <v>6</v>
      </c>
      <c r="G2724">
        <v>5</v>
      </c>
      <c r="H2724" t="s">
        <v>130</v>
      </c>
      <c r="I2724" t="s">
        <v>130</v>
      </c>
      <c r="J2724" t="s">
        <v>11513</v>
      </c>
      <c r="K2724" t="s">
        <v>11514</v>
      </c>
      <c r="L2724" t="s">
        <v>120</v>
      </c>
      <c r="M2724" s="34"/>
      <c r="N2724" s="34"/>
      <c r="O2724" s="34"/>
      <c r="P2724" s="1" t="s">
        <v>122</v>
      </c>
      <c r="Q2724" s="1" t="str">
        <f t="shared" si="228"/>
        <v>include</v>
      </c>
      <c r="R2724" s="1" t="s">
        <v>123</v>
      </c>
      <c r="S2724" s="1" t="s">
        <v>122</v>
      </c>
      <c r="T2724" s="1" t="str">
        <f t="shared" si="229"/>
        <v>include</v>
      </c>
      <c r="U2724" s="1" t="s">
        <v>124</v>
      </c>
      <c r="V2724" s="41" t="str">
        <f t="shared" si="230"/>
        <v>include</v>
      </c>
      <c r="W2724" s="1" t="s">
        <v>143</v>
      </c>
      <c r="X2724" s="1" t="str">
        <f>IF(OR(W2724="include",W2724="no_abstract_available"),"include", IF(W2724="duplicate","duplicate", IF(W2724="correction/reply","correction/reply", "exclude_abstract")))</f>
        <v>exclude_abstract</v>
      </c>
      <c r="Y2724" s="1" t="s">
        <v>124</v>
      </c>
      <c r="Z2724" s="1"/>
      <c r="AA2724" s="1"/>
      <c r="AB2724" s="1"/>
      <c r="AC2724" s="41" t="str">
        <f>IF(X2724=AA2724,X2724,IF(OR(X2724="include",AA2724="include"),"include",IF(OR(X2724="duplicate",AA2724="duplicate"),"duplicate",IF(OR(X2724="correction/reply",AA2724="correction/reply"),"correction/reply","exclude_abstract"))))</f>
        <v>exclude_abstract</v>
      </c>
      <c r="AD2724" s="1"/>
      <c r="AE2724" s="1"/>
      <c r="AF2724" s="1"/>
      <c r="AG2724" s="1"/>
      <c r="AH2724" s="1"/>
      <c r="AI2724" s="1"/>
      <c r="AJ2724" s="41"/>
      <c r="AO2724" s="34"/>
      <c r="AP2724" s="34"/>
      <c r="AQ2724" s="34"/>
      <c r="AR2724" s="34"/>
    </row>
    <row r="2725" spans="1:44" ht="14.7" hidden="1" customHeight="1" x14ac:dyDescent="0.3">
      <c r="A2725">
        <v>2724</v>
      </c>
      <c r="B2725" t="s">
        <v>11515</v>
      </c>
      <c r="C2725">
        <v>2010</v>
      </c>
      <c r="D2725" t="s">
        <v>11516</v>
      </c>
      <c r="E2725" t="s">
        <v>357</v>
      </c>
      <c r="F2725">
        <v>295</v>
      </c>
      <c r="G2725" t="s">
        <v>358</v>
      </c>
      <c r="H2725">
        <v>376</v>
      </c>
      <c r="I2725">
        <v>388</v>
      </c>
      <c r="J2725" t="s">
        <v>11517</v>
      </c>
      <c r="K2725" t="s">
        <v>11518</v>
      </c>
      <c r="L2725" t="s">
        <v>120</v>
      </c>
      <c r="M2725" s="34"/>
      <c r="N2725" s="34"/>
      <c r="O2725" s="34"/>
      <c r="P2725" s="1" t="s">
        <v>178</v>
      </c>
      <c r="Q2725" s="1" t="str">
        <f t="shared" si="228"/>
        <v>exclude_title</v>
      </c>
      <c r="R2725" s="1" t="s">
        <v>123</v>
      </c>
      <c r="S2725" s="1" t="s">
        <v>122</v>
      </c>
      <c r="T2725" s="1" t="str">
        <f t="shared" si="229"/>
        <v>include</v>
      </c>
      <c r="U2725" s="1" t="s">
        <v>124</v>
      </c>
      <c r="V2725" s="41" t="str">
        <f t="shared" si="230"/>
        <v>include</v>
      </c>
      <c r="W2725" s="1" t="s">
        <v>143</v>
      </c>
      <c r="X2725" s="1" t="str">
        <f>IF(OR(W2725="include",W2725="no_abstract_available"),"include", IF(W2725="duplicate","duplicate", IF(W2725="correction/reply","correction/reply", "exclude_abstract")))</f>
        <v>exclude_abstract</v>
      </c>
      <c r="Y2725" s="1" t="s">
        <v>124</v>
      </c>
      <c r="Z2725" s="1"/>
      <c r="AA2725" s="1"/>
      <c r="AB2725" s="1"/>
      <c r="AC2725" s="41" t="str">
        <f>IF(X2725=AA2725,X2725,IF(OR(X2725="include",AA2725="include"),"include",IF(OR(X2725="duplicate",AA2725="duplicate"),"duplicate",IF(OR(X2725="correction/reply",AA2725="correction/reply"),"correction/reply","exclude_abstract"))))</f>
        <v>exclude_abstract</v>
      </c>
      <c r="AD2725" s="1"/>
      <c r="AE2725" s="1"/>
      <c r="AF2725" s="1"/>
      <c r="AG2725" s="1"/>
      <c r="AH2725" s="1"/>
      <c r="AI2725" s="1"/>
      <c r="AJ2725" s="41"/>
      <c r="AO2725" s="34"/>
      <c r="AP2725" s="34"/>
      <c r="AQ2725" s="34"/>
      <c r="AR2725" s="34"/>
    </row>
    <row r="2726" spans="1:44" ht="14.7" hidden="1" customHeight="1" x14ac:dyDescent="0.3">
      <c r="A2726">
        <v>2725</v>
      </c>
      <c r="B2726" t="s">
        <v>11519</v>
      </c>
      <c r="C2726">
        <v>2015</v>
      </c>
      <c r="D2726" t="s">
        <v>11520</v>
      </c>
      <c r="E2726" t="s">
        <v>11521</v>
      </c>
      <c r="F2726">
        <v>34</v>
      </c>
      <c r="G2726">
        <v>2</v>
      </c>
      <c r="H2726">
        <v>439</v>
      </c>
      <c r="I2726">
        <v>453</v>
      </c>
      <c r="J2726" t="s">
        <v>130</v>
      </c>
      <c r="K2726" t="s">
        <v>11522</v>
      </c>
      <c r="L2726" t="s">
        <v>120</v>
      </c>
      <c r="M2726" s="34"/>
      <c r="N2726" s="34"/>
      <c r="O2726" s="34"/>
      <c r="P2726" s="1" t="s">
        <v>133</v>
      </c>
      <c r="Q2726" s="1" t="str">
        <f t="shared" si="228"/>
        <v>exclude_title</v>
      </c>
      <c r="R2726" s="1" t="s">
        <v>123</v>
      </c>
      <c r="S2726" s="1" t="s">
        <v>133</v>
      </c>
      <c r="T2726" s="1" t="str">
        <f t="shared" si="229"/>
        <v>exclude_title</v>
      </c>
      <c r="U2726" s="1" t="s">
        <v>124</v>
      </c>
      <c r="V2726" s="41" t="str">
        <f t="shared" si="230"/>
        <v>exclude_title</v>
      </c>
      <c r="W2726" s="1"/>
      <c r="X2726" s="1"/>
      <c r="Y2726" s="1"/>
      <c r="Z2726" s="1"/>
      <c r="AA2726" s="1"/>
      <c r="AB2726" s="1"/>
      <c r="AC2726" s="41"/>
      <c r="AD2726" s="1"/>
      <c r="AE2726" s="1"/>
      <c r="AF2726" s="1"/>
      <c r="AG2726" s="1"/>
      <c r="AH2726" s="1"/>
      <c r="AI2726" s="1"/>
      <c r="AJ2726" s="41"/>
      <c r="AO2726" s="34"/>
      <c r="AP2726" s="34"/>
      <c r="AQ2726" s="34"/>
      <c r="AR2726" s="34"/>
    </row>
    <row r="2727" spans="1:44" ht="14.7" hidden="1" customHeight="1" x14ac:dyDescent="0.3">
      <c r="A2727">
        <v>2726</v>
      </c>
      <c r="B2727" t="s">
        <v>11523</v>
      </c>
      <c r="C2727">
        <v>2013</v>
      </c>
      <c r="D2727" t="s">
        <v>11524</v>
      </c>
      <c r="E2727" t="s">
        <v>11090</v>
      </c>
      <c r="F2727">
        <v>89</v>
      </c>
      <c r="G2727" t="s">
        <v>130</v>
      </c>
      <c r="H2727">
        <v>1</v>
      </c>
      <c r="I2727">
        <v>11</v>
      </c>
      <c r="J2727" t="s">
        <v>11525</v>
      </c>
      <c r="K2727" t="s">
        <v>11526</v>
      </c>
      <c r="L2727" t="s">
        <v>120</v>
      </c>
      <c r="M2727" s="34"/>
      <c r="N2727" s="34"/>
      <c r="O2727" s="34"/>
      <c r="P2727" s="1" t="s">
        <v>178</v>
      </c>
      <c r="Q2727" s="1" t="str">
        <f t="shared" si="228"/>
        <v>exclude_title</v>
      </c>
      <c r="R2727" s="1" t="s">
        <v>123</v>
      </c>
      <c r="S2727" s="1" t="s">
        <v>122</v>
      </c>
      <c r="T2727" s="1" t="str">
        <f t="shared" si="229"/>
        <v>include</v>
      </c>
      <c r="U2727" s="1" t="s">
        <v>124</v>
      </c>
      <c r="V2727" s="41" t="str">
        <f t="shared" si="230"/>
        <v>include</v>
      </c>
      <c r="W2727" s="1" t="s">
        <v>143</v>
      </c>
      <c r="X2727" s="1" t="str">
        <f>IF(OR(W2727="include",W2727="no_abstract_available"),"include", IF(W2727="duplicate","duplicate", IF(W2727="correction/reply","correction/reply", "exclude_abstract")))</f>
        <v>exclude_abstract</v>
      </c>
      <c r="Y2727" s="1" t="s">
        <v>124</v>
      </c>
      <c r="Z2727" s="1"/>
      <c r="AA2727" s="1"/>
      <c r="AB2727" s="1"/>
      <c r="AC2727" s="41" t="str">
        <f>IF(X2727=AA2727,X2727,IF(OR(X2727="include",AA2727="include"),"include",IF(OR(X2727="duplicate",AA2727="duplicate"),"duplicate",IF(OR(X2727="correction/reply",AA2727="correction/reply"),"correction/reply","exclude_abstract"))))</f>
        <v>exclude_abstract</v>
      </c>
      <c r="AD2727" s="1"/>
      <c r="AE2727" s="1"/>
      <c r="AF2727" s="1"/>
      <c r="AG2727" s="1"/>
      <c r="AH2727" s="1"/>
      <c r="AI2727" s="1"/>
      <c r="AJ2727" s="41"/>
      <c r="AO2727" s="34"/>
      <c r="AP2727" s="34"/>
      <c r="AQ2727" s="34"/>
      <c r="AR2727" s="34"/>
    </row>
    <row r="2728" spans="1:44" ht="14.7" hidden="1" customHeight="1" x14ac:dyDescent="0.3">
      <c r="A2728">
        <v>2727</v>
      </c>
      <c r="B2728" t="s">
        <v>11527</v>
      </c>
      <c r="C2728">
        <v>2021</v>
      </c>
      <c r="D2728" t="s">
        <v>11528</v>
      </c>
      <c r="E2728" t="s">
        <v>5400</v>
      </c>
      <c r="F2728">
        <v>12</v>
      </c>
      <c r="G2728">
        <v>2</v>
      </c>
      <c r="H2728" t="s">
        <v>130</v>
      </c>
      <c r="I2728" t="s">
        <v>130</v>
      </c>
      <c r="J2728" t="s">
        <v>11529</v>
      </c>
      <c r="K2728" t="s">
        <v>11530</v>
      </c>
      <c r="L2728" t="s">
        <v>120</v>
      </c>
      <c r="M2728" s="34"/>
      <c r="N2728" s="34"/>
      <c r="O2728" s="34"/>
      <c r="P2728" s="1" t="s">
        <v>178</v>
      </c>
      <c r="Q2728" s="1" t="str">
        <f t="shared" si="228"/>
        <v>exclude_title</v>
      </c>
      <c r="R2728" s="1" t="s">
        <v>123</v>
      </c>
      <c r="S2728" s="1" t="s">
        <v>122</v>
      </c>
      <c r="T2728" s="1" t="str">
        <f t="shared" si="229"/>
        <v>include</v>
      </c>
      <c r="U2728" s="1" t="s">
        <v>124</v>
      </c>
      <c r="V2728" s="41" t="str">
        <f t="shared" si="230"/>
        <v>include</v>
      </c>
      <c r="W2728" s="1" t="s">
        <v>143</v>
      </c>
      <c r="X2728" s="1" t="str">
        <f>IF(OR(W2728="include",W2728="no_abstract_available"),"include", IF(W2728="duplicate","duplicate", IF(W2728="correction/reply","correction/reply", "exclude_abstract")))</f>
        <v>exclude_abstract</v>
      </c>
      <c r="Y2728" s="1" t="s">
        <v>124</v>
      </c>
      <c r="Z2728" s="1"/>
      <c r="AA2728" s="1"/>
      <c r="AB2728" s="1"/>
      <c r="AC2728" s="41" t="str">
        <f>IF(X2728=AA2728,X2728,IF(OR(X2728="include",AA2728="include"),"include",IF(OR(X2728="duplicate",AA2728="duplicate"),"duplicate",IF(OR(X2728="correction/reply",AA2728="correction/reply"),"correction/reply","exclude_abstract"))))</f>
        <v>exclude_abstract</v>
      </c>
      <c r="AD2728" s="1"/>
      <c r="AE2728" s="1"/>
      <c r="AF2728" s="1"/>
      <c r="AG2728" s="1"/>
      <c r="AH2728" s="1"/>
      <c r="AI2728" s="1"/>
      <c r="AJ2728" s="41"/>
      <c r="AO2728" s="34"/>
      <c r="AP2728" s="34"/>
      <c r="AQ2728" s="34"/>
      <c r="AR2728" s="34"/>
    </row>
    <row r="2729" spans="1:44" ht="14.7" hidden="1" customHeight="1" x14ac:dyDescent="0.3">
      <c r="A2729">
        <v>2728</v>
      </c>
      <c r="B2729" t="s">
        <v>11531</v>
      </c>
      <c r="C2729">
        <v>2019</v>
      </c>
      <c r="D2729" t="s">
        <v>11532</v>
      </c>
      <c r="E2729" t="s">
        <v>1166</v>
      </c>
      <c r="F2729">
        <v>9</v>
      </c>
      <c r="G2729">
        <v>1</v>
      </c>
      <c r="H2729">
        <v>576</v>
      </c>
      <c r="I2729">
        <v>586</v>
      </c>
      <c r="J2729" t="s">
        <v>11533</v>
      </c>
      <c r="K2729" t="s">
        <v>11534</v>
      </c>
      <c r="L2729" t="s">
        <v>120</v>
      </c>
      <c r="M2729" s="34"/>
      <c r="N2729" s="34"/>
      <c r="O2729" s="34"/>
      <c r="P2729" s="1" t="s">
        <v>133</v>
      </c>
      <c r="Q2729" s="1" t="str">
        <f t="shared" si="228"/>
        <v>exclude_title</v>
      </c>
      <c r="R2729" s="1" t="s">
        <v>123</v>
      </c>
      <c r="S2729" s="1" t="s">
        <v>133</v>
      </c>
      <c r="T2729" s="1" t="str">
        <f t="shared" si="229"/>
        <v>exclude_title</v>
      </c>
      <c r="U2729" s="1" t="s">
        <v>124</v>
      </c>
      <c r="V2729" s="41" t="str">
        <f t="shared" si="230"/>
        <v>exclude_title</v>
      </c>
      <c r="W2729" s="1"/>
      <c r="X2729" s="1"/>
      <c r="Y2729" s="1"/>
      <c r="Z2729" s="1"/>
      <c r="AA2729" s="1"/>
      <c r="AB2729" s="1"/>
      <c r="AC2729" s="41"/>
      <c r="AD2729" s="1"/>
      <c r="AE2729" s="1"/>
      <c r="AF2729" s="1"/>
      <c r="AG2729" s="1"/>
      <c r="AH2729" s="1"/>
      <c r="AI2729" s="1"/>
      <c r="AJ2729" s="41"/>
      <c r="AO2729" s="34"/>
      <c r="AP2729" s="34"/>
      <c r="AQ2729" s="34"/>
      <c r="AR2729" s="34"/>
    </row>
    <row r="2730" spans="1:44" ht="14.7" hidden="1" customHeight="1" x14ac:dyDescent="0.3">
      <c r="A2730">
        <v>2729</v>
      </c>
      <c r="B2730" t="s">
        <v>11535</v>
      </c>
      <c r="C2730">
        <v>2002</v>
      </c>
      <c r="D2730" t="s">
        <v>11536</v>
      </c>
      <c r="E2730" t="s">
        <v>1029</v>
      </c>
      <c r="F2730">
        <v>161</v>
      </c>
      <c r="G2730">
        <v>2</v>
      </c>
      <c r="H2730">
        <v>193</v>
      </c>
      <c r="I2730">
        <v>205</v>
      </c>
      <c r="J2730" t="s">
        <v>11537</v>
      </c>
      <c r="K2730" t="s">
        <v>11538</v>
      </c>
      <c r="L2730" t="s">
        <v>120</v>
      </c>
      <c r="M2730" s="34"/>
      <c r="N2730" s="34"/>
      <c r="O2730" s="34"/>
      <c r="P2730" s="1" t="s">
        <v>178</v>
      </c>
      <c r="Q2730" s="1" t="str">
        <f t="shared" si="228"/>
        <v>exclude_title</v>
      </c>
      <c r="R2730" s="1" t="s">
        <v>123</v>
      </c>
      <c r="S2730" s="1" t="s">
        <v>122</v>
      </c>
      <c r="T2730" s="1" t="str">
        <f t="shared" si="229"/>
        <v>include</v>
      </c>
      <c r="U2730" s="1" t="s">
        <v>124</v>
      </c>
      <c r="V2730" s="41" t="str">
        <f t="shared" si="230"/>
        <v>include</v>
      </c>
      <c r="W2730" s="1" t="s">
        <v>133</v>
      </c>
      <c r="X2730" s="1" t="str">
        <f>IF(OR(W2730="include",W2730="no_abstract_available"),"include", IF(W2730="duplicate","duplicate", IF(W2730="correction/reply","correction/reply", "exclude_abstract")))</f>
        <v>exclude_abstract</v>
      </c>
      <c r="Y2730" s="1" t="s">
        <v>124</v>
      </c>
      <c r="Z2730" s="1"/>
      <c r="AA2730" s="1"/>
      <c r="AB2730" s="1"/>
      <c r="AC2730" s="41" t="str">
        <f>IF(X2730=AA2730,X2730,IF(OR(X2730="include",AA2730="include"),"include",IF(OR(X2730="duplicate",AA2730="duplicate"),"duplicate",IF(OR(X2730="correction/reply",AA2730="correction/reply"),"correction/reply","exclude_abstract"))))</f>
        <v>exclude_abstract</v>
      </c>
      <c r="AD2730" s="1"/>
      <c r="AE2730" s="1"/>
      <c r="AF2730" s="1"/>
      <c r="AG2730" s="1"/>
      <c r="AH2730" s="1"/>
      <c r="AI2730" s="1"/>
      <c r="AJ2730" s="41"/>
      <c r="AO2730" s="34"/>
      <c r="AP2730" s="34"/>
      <c r="AQ2730" s="34"/>
      <c r="AR2730" s="34"/>
    </row>
    <row r="2731" spans="1:44" ht="14.7" hidden="1" customHeight="1" x14ac:dyDescent="0.3">
      <c r="A2731">
        <v>2730</v>
      </c>
      <c r="B2731" t="s">
        <v>11539</v>
      </c>
      <c r="C2731">
        <v>2011</v>
      </c>
      <c r="D2731" t="s">
        <v>11540</v>
      </c>
      <c r="E2731" t="s">
        <v>1007</v>
      </c>
      <c r="F2731">
        <v>17</v>
      </c>
      <c r="G2731">
        <v>4</v>
      </c>
      <c r="H2731">
        <v>417</v>
      </c>
      <c r="I2731">
        <v>430</v>
      </c>
      <c r="J2731" t="s">
        <v>11541</v>
      </c>
      <c r="K2731" t="s">
        <v>11542</v>
      </c>
      <c r="L2731" t="s">
        <v>120</v>
      </c>
      <c r="M2731" s="34"/>
      <c r="N2731" s="34"/>
      <c r="O2731" s="34"/>
      <c r="P2731" s="1" t="s">
        <v>122</v>
      </c>
      <c r="Q2731" s="1" t="str">
        <f t="shared" si="228"/>
        <v>include</v>
      </c>
      <c r="R2731" s="1" t="s">
        <v>123</v>
      </c>
      <c r="S2731" s="1" t="s">
        <v>122</v>
      </c>
      <c r="T2731" s="1" t="str">
        <f t="shared" si="229"/>
        <v>include</v>
      </c>
      <c r="U2731" s="1" t="s">
        <v>124</v>
      </c>
      <c r="V2731" s="41" t="str">
        <f t="shared" si="230"/>
        <v>include</v>
      </c>
      <c r="W2731" s="1" t="s">
        <v>143</v>
      </c>
      <c r="X2731" s="1" t="str">
        <f>IF(OR(W2731="include",W2731="no_abstract_available"),"include", IF(W2731="duplicate","duplicate", IF(W2731="correction/reply","correction/reply", "exclude_abstract")))</f>
        <v>exclude_abstract</v>
      </c>
      <c r="Y2731" s="1" t="s">
        <v>124</v>
      </c>
      <c r="Z2731" s="1"/>
      <c r="AA2731" s="1"/>
      <c r="AB2731" s="1"/>
      <c r="AC2731" s="41" t="str">
        <f>IF(X2731=AA2731,X2731,IF(OR(X2731="include",AA2731="include"),"include",IF(OR(X2731="duplicate",AA2731="duplicate"),"duplicate",IF(OR(X2731="correction/reply",AA2731="correction/reply"),"correction/reply","exclude_abstract"))))</f>
        <v>exclude_abstract</v>
      </c>
      <c r="AD2731" s="1"/>
      <c r="AE2731" s="1"/>
      <c r="AF2731" s="1"/>
      <c r="AG2731" s="1"/>
      <c r="AH2731" s="1"/>
      <c r="AI2731" s="1"/>
      <c r="AJ2731" s="41"/>
      <c r="AO2731" s="34"/>
      <c r="AP2731" s="34"/>
      <c r="AQ2731" s="34"/>
      <c r="AR2731" s="34"/>
    </row>
    <row r="2732" spans="1:44" ht="14.7" hidden="1" customHeight="1" x14ac:dyDescent="0.3">
      <c r="A2732">
        <v>2731</v>
      </c>
      <c r="B2732" t="s">
        <v>11543</v>
      </c>
      <c r="C2732">
        <v>1996</v>
      </c>
      <c r="D2732" t="s">
        <v>11544</v>
      </c>
      <c r="E2732" t="s">
        <v>203</v>
      </c>
      <c r="F2732">
        <v>76</v>
      </c>
      <c r="G2732">
        <v>1</v>
      </c>
      <c r="H2732">
        <v>181</v>
      </c>
      <c r="I2732">
        <v>190</v>
      </c>
      <c r="J2732" t="s">
        <v>11545</v>
      </c>
      <c r="K2732" t="s">
        <v>11546</v>
      </c>
      <c r="L2732" t="s">
        <v>120</v>
      </c>
      <c r="M2732" s="34"/>
      <c r="N2732" s="34"/>
      <c r="O2732" s="34"/>
      <c r="P2732" s="1" t="s">
        <v>122</v>
      </c>
      <c r="Q2732" s="1" t="str">
        <f t="shared" si="228"/>
        <v>include</v>
      </c>
      <c r="R2732" s="1" t="s">
        <v>123</v>
      </c>
      <c r="S2732" s="1" t="s">
        <v>122</v>
      </c>
      <c r="T2732" s="1" t="str">
        <f t="shared" si="229"/>
        <v>include</v>
      </c>
      <c r="U2732" s="1" t="s">
        <v>124</v>
      </c>
      <c r="V2732" s="41" t="str">
        <f t="shared" si="230"/>
        <v>include</v>
      </c>
      <c r="W2732" s="1" t="s">
        <v>143</v>
      </c>
      <c r="X2732" s="1" t="str">
        <f>IF(OR(W2732="include",W2732="no_abstract_available"),"include", IF(W2732="duplicate","duplicate", IF(W2732="correction/reply","correction/reply", "exclude_abstract")))</f>
        <v>exclude_abstract</v>
      </c>
      <c r="Y2732" s="1" t="s">
        <v>124</v>
      </c>
      <c r="Z2732" s="1"/>
      <c r="AA2732" s="1"/>
      <c r="AB2732" s="1"/>
      <c r="AC2732" s="41" t="str">
        <f>IF(X2732=AA2732,X2732,IF(OR(X2732="include",AA2732="include"),"include",IF(OR(X2732="duplicate",AA2732="duplicate"),"duplicate",IF(OR(X2732="correction/reply",AA2732="correction/reply"),"correction/reply","exclude_abstract"))))</f>
        <v>exclude_abstract</v>
      </c>
      <c r="AD2732" s="1"/>
      <c r="AE2732" s="1"/>
      <c r="AF2732" s="1"/>
      <c r="AG2732" s="1"/>
      <c r="AH2732" s="1"/>
      <c r="AI2732" s="1"/>
      <c r="AJ2732" s="41"/>
      <c r="AO2732" s="34"/>
      <c r="AP2732" s="34"/>
      <c r="AQ2732" s="34"/>
      <c r="AR2732" s="34"/>
    </row>
    <row r="2733" spans="1:44" ht="14.7" hidden="1" customHeight="1" x14ac:dyDescent="0.3">
      <c r="A2733">
        <v>2732</v>
      </c>
      <c r="B2733" t="s">
        <v>11547</v>
      </c>
      <c r="C2733">
        <v>2018</v>
      </c>
      <c r="D2733" t="s">
        <v>11548</v>
      </c>
      <c r="E2733" t="s">
        <v>11549</v>
      </c>
      <c r="F2733">
        <v>19</v>
      </c>
      <c r="G2733">
        <v>6</v>
      </c>
      <c r="H2733">
        <v>1003</v>
      </c>
      <c r="I2733">
        <v>1015</v>
      </c>
      <c r="J2733" t="s">
        <v>11550</v>
      </c>
      <c r="K2733" t="s">
        <v>11551</v>
      </c>
      <c r="L2733" t="s">
        <v>120</v>
      </c>
      <c r="M2733" s="34"/>
      <c r="N2733" s="34"/>
      <c r="O2733" s="34"/>
      <c r="P2733" s="1" t="s">
        <v>155</v>
      </c>
      <c r="Q2733" s="1" t="str">
        <f t="shared" si="228"/>
        <v>exclude_title</v>
      </c>
      <c r="R2733" s="1" t="s">
        <v>123</v>
      </c>
      <c r="S2733" s="1" t="s">
        <v>133</v>
      </c>
      <c r="T2733" s="1" t="str">
        <f t="shared" si="229"/>
        <v>exclude_title</v>
      </c>
      <c r="U2733" s="1" t="s">
        <v>124</v>
      </c>
      <c r="V2733" s="41" t="str">
        <f t="shared" si="230"/>
        <v>exclude_title</v>
      </c>
      <c r="W2733" s="1"/>
      <c r="X2733" s="1"/>
      <c r="Y2733" s="1"/>
      <c r="Z2733" s="1"/>
      <c r="AA2733" s="1"/>
      <c r="AB2733" s="1"/>
      <c r="AC2733" s="41"/>
      <c r="AD2733" s="1"/>
      <c r="AE2733" s="1"/>
      <c r="AF2733" s="1"/>
      <c r="AG2733" s="1"/>
      <c r="AH2733" s="1"/>
      <c r="AI2733" s="1"/>
      <c r="AJ2733" s="41"/>
      <c r="AO2733" s="34"/>
      <c r="AP2733" s="34"/>
      <c r="AQ2733" s="34"/>
      <c r="AR2733" s="34"/>
    </row>
    <row r="2734" spans="1:44" ht="14.7" hidden="1" customHeight="1" x14ac:dyDescent="0.3">
      <c r="A2734">
        <v>2733</v>
      </c>
      <c r="B2734" t="s">
        <v>11552</v>
      </c>
      <c r="C2734">
        <v>2009</v>
      </c>
      <c r="D2734" t="s">
        <v>11553</v>
      </c>
      <c r="E2734" t="s">
        <v>11554</v>
      </c>
      <c r="F2734">
        <v>100</v>
      </c>
      <c r="G2734">
        <v>2</v>
      </c>
      <c r="H2734">
        <v>170</v>
      </c>
      <c r="I2734">
        <v>180</v>
      </c>
      <c r="J2734" t="s">
        <v>11555</v>
      </c>
      <c r="K2734" t="s">
        <v>11556</v>
      </c>
      <c r="L2734" t="s">
        <v>120</v>
      </c>
      <c r="M2734" s="34"/>
      <c r="N2734" s="34"/>
      <c r="O2734" s="34"/>
      <c r="P2734" s="1" t="s">
        <v>178</v>
      </c>
      <c r="Q2734" s="1" t="str">
        <f t="shared" si="228"/>
        <v>exclude_title</v>
      </c>
      <c r="R2734" s="1" t="s">
        <v>123</v>
      </c>
      <c r="S2734" s="1" t="s">
        <v>178</v>
      </c>
      <c r="T2734" s="1" t="str">
        <f t="shared" si="229"/>
        <v>exclude_title</v>
      </c>
      <c r="U2734" s="1" t="s">
        <v>124</v>
      </c>
      <c r="V2734" s="41" t="str">
        <f t="shared" si="230"/>
        <v>exclude_title</v>
      </c>
      <c r="W2734" s="1"/>
      <c r="X2734" s="1"/>
      <c r="Y2734" s="1"/>
      <c r="Z2734" s="1"/>
      <c r="AA2734" s="1"/>
      <c r="AB2734" s="1"/>
      <c r="AC2734" s="41"/>
      <c r="AD2734" s="1"/>
      <c r="AE2734" s="1"/>
      <c r="AF2734" s="1"/>
      <c r="AG2734" s="1"/>
      <c r="AH2734" s="1"/>
      <c r="AI2734" s="1"/>
      <c r="AJ2734" s="41"/>
      <c r="AO2734" s="34"/>
      <c r="AP2734" s="34"/>
      <c r="AQ2734" s="34"/>
      <c r="AR2734" s="34"/>
    </row>
    <row r="2735" spans="1:44" ht="14.7" hidden="1" customHeight="1" x14ac:dyDescent="0.3">
      <c r="A2735">
        <v>2734</v>
      </c>
      <c r="B2735" t="s">
        <v>11557</v>
      </c>
      <c r="C2735">
        <v>2015</v>
      </c>
      <c r="D2735" t="s">
        <v>11558</v>
      </c>
      <c r="E2735" t="s">
        <v>11559</v>
      </c>
      <c r="F2735">
        <v>34</v>
      </c>
      <c r="G2735">
        <v>1</v>
      </c>
      <c r="H2735">
        <v>66</v>
      </c>
      <c r="I2735">
        <v>80</v>
      </c>
      <c r="J2735" t="s">
        <v>11560</v>
      </c>
      <c r="K2735" t="s">
        <v>11561</v>
      </c>
      <c r="L2735" t="s">
        <v>120</v>
      </c>
      <c r="M2735" s="34"/>
      <c r="N2735" s="34"/>
      <c r="O2735" s="34"/>
      <c r="P2735" s="1" t="s">
        <v>133</v>
      </c>
      <c r="Q2735" s="1" t="str">
        <f t="shared" si="228"/>
        <v>exclude_title</v>
      </c>
      <c r="R2735" s="1" t="s">
        <v>123</v>
      </c>
      <c r="S2735" s="1" t="s">
        <v>133</v>
      </c>
      <c r="T2735" s="1" t="str">
        <f t="shared" si="229"/>
        <v>exclude_title</v>
      </c>
      <c r="U2735" s="1" t="s">
        <v>124</v>
      </c>
      <c r="V2735" s="41" t="str">
        <f t="shared" si="230"/>
        <v>exclude_title</v>
      </c>
      <c r="W2735" s="1"/>
      <c r="X2735" s="1"/>
      <c r="Y2735" s="1"/>
      <c r="Z2735" s="1"/>
      <c r="AA2735" s="1"/>
      <c r="AB2735" s="1"/>
      <c r="AC2735" s="41"/>
      <c r="AD2735" s="1"/>
      <c r="AE2735" s="1"/>
      <c r="AF2735" s="1"/>
      <c r="AG2735" s="1"/>
      <c r="AH2735" s="1"/>
      <c r="AI2735" s="1"/>
      <c r="AJ2735" s="41"/>
      <c r="AO2735" s="34"/>
      <c r="AP2735" s="34"/>
      <c r="AQ2735" s="34"/>
      <c r="AR2735" s="34"/>
    </row>
    <row r="2736" spans="1:44" ht="14.7" hidden="1" customHeight="1" x14ac:dyDescent="0.3">
      <c r="A2736">
        <v>2735</v>
      </c>
      <c r="B2736" t="s">
        <v>11562</v>
      </c>
      <c r="C2736">
        <v>2005</v>
      </c>
      <c r="D2736" t="s">
        <v>11563</v>
      </c>
      <c r="E2736" t="s">
        <v>1098</v>
      </c>
      <c r="F2736">
        <v>27</v>
      </c>
      <c r="G2736">
        <v>7</v>
      </c>
      <c r="H2736">
        <v>647</v>
      </c>
      <c r="I2736">
        <v>662</v>
      </c>
      <c r="J2736" t="s">
        <v>11564</v>
      </c>
      <c r="K2736" t="s">
        <v>11565</v>
      </c>
      <c r="L2736" t="s">
        <v>120</v>
      </c>
      <c r="M2736" s="34"/>
      <c r="N2736" s="34"/>
      <c r="O2736" s="34"/>
      <c r="P2736" s="1" t="s">
        <v>155</v>
      </c>
      <c r="Q2736" s="1" t="str">
        <f t="shared" si="228"/>
        <v>exclude_title</v>
      </c>
      <c r="R2736" s="1" t="s">
        <v>123</v>
      </c>
      <c r="S2736" s="1" t="s">
        <v>133</v>
      </c>
      <c r="T2736" s="1" t="str">
        <f t="shared" si="229"/>
        <v>exclude_title</v>
      </c>
      <c r="U2736" s="1" t="s">
        <v>124</v>
      </c>
      <c r="V2736" s="41" t="str">
        <f t="shared" si="230"/>
        <v>exclude_title</v>
      </c>
      <c r="W2736" s="1"/>
      <c r="X2736" s="1"/>
      <c r="Y2736" s="1"/>
      <c r="Z2736" s="1"/>
      <c r="AA2736" s="1"/>
      <c r="AB2736" s="1"/>
      <c r="AC2736" s="41"/>
      <c r="AD2736" s="1"/>
      <c r="AE2736" s="1"/>
      <c r="AF2736" s="1"/>
      <c r="AG2736" s="1"/>
      <c r="AH2736" s="1"/>
      <c r="AI2736" s="1"/>
      <c r="AJ2736" s="41"/>
      <c r="AO2736" s="34"/>
      <c r="AP2736" s="34"/>
      <c r="AQ2736" s="34"/>
      <c r="AR2736" s="34"/>
    </row>
    <row r="2737" spans="1:44" ht="14.7" hidden="1" customHeight="1" x14ac:dyDescent="0.3">
      <c r="A2737">
        <v>2736</v>
      </c>
      <c r="B2737" t="s">
        <v>11566</v>
      </c>
      <c r="C2737">
        <v>2005</v>
      </c>
      <c r="D2737" t="s">
        <v>11567</v>
      </c>
      <c r="E2737" t="s">
        <v>11568</v>
      </c>
      <c r="F2737">
        <v>320</v>
      </c>
      <c r="G2737">
        <v>2</v>
      </c>
      <c r="H2737">
        <v>355</v>
      </c>
      <c r="I2737">
        <v>359</v>
      </c>
      <c r="J2737" t="s">
        <v>11569</v>
      </c>
      <c r="K2737" t="s">
        <v>11570</v>
      </c>
      <c r="L2737" t="s">
        <v>120</v>
      </c>
      <c r="M2737" s="34"/>
      <c r="N2737" s="34"/>
      <c r="O2737" s="34"/>
      <c r="P2737" s="1" t="s">
        <v>155</v>
      </c>
      <c r="Q2737" s="1" t="str">
        <f t="shared" si="228"/>
        <v>exclude_title</v>
      </c>
      <c r="R2737" s="1" t="s">
        <v>123</v>
      </c>
      <c r="S2737" s="1" t="s">
        <v>178</v>
      </c>
      <c r="T2737" s="1" t="str">
        <f t="shared" si="229"/>
        <v>exclude_title</v>
      </c>
      <c r="U2737" s="1" t="s">
        <v>124</v>
      </c>
      <c r="V2737" s="41" t="str">
        <f t="shared" si="230"/>
        <v>exclude_title</v>
      </c>
      <c r="W2737" s="1"/>
      <c r="X2737" s="1"/>
      <c r="Y2737" s="1"/>
      <c r="Z2737" s="1"/>
      <c r="AA2737" s="1"/>
      <c r="AB2737" s="1"/>
      <c r="AC2737" s="41"/>
      <c r="AD2737" s="1"/>
      <c r="AE2737" s="1"/>
      <c r="AF2737" s="1"/>
      <c r="AG2737" s="1"/>
      <c r="AH2737" s="1"/>
      <c r="AI2737" s="1"/>
      <c r="AJ2737" s="41"/>
      <c r="AO2737" s="34"/>
      <c r="AP2737" s="34"/>
      <c r="AQ2737" s="34"/>
      <c r="AR2737" s="34"/>
    </row>
    <row r="2738" spans="1:44" ht="14.7" hidden="1" customHeight="1" x14ac:dyDescent="0.3">
      <c r="A2738">
        <v>2737</v>
      </c>
      <c r="B2738" t="s">
        <v>11571</v>
      </c>
      <c r="C2738">
        <v>1994</v>
      </c>
      <c r="D2738" t="s">
        <v>11572</v>
      </c>
      <c r="E2738" t="s">
        <v>11573</v>
      </c>
      <c r="F2738">
        <v>81</v>
      </c>
      <c r="G2738">
        <v>2</v>
      </c>
      <c r="H2738">
        <v>302</v>
      </c>
      <c r="I2738">
        <v>316</v>
      </c>
      <c r="J2738" t="s">
        <v>11574</v>
      </c>
      <c r="K2738" t="s">
        <v>11575</v>
      </c>
      <c r="L2738" t="s">
        <v>120</v>
      </c>
      <c r="M2738" s="34"/>
      <c r="N2738" s="34"/>
      <c r="O2738" s="34"/>
      <c r="P2738" s="1" t="s">
        <v>178</v>
      </c>
      <c r="Q2738" s="1" t="str">
        <f t="shared" si="228"/>
        <v>exclude_title</v>
      </c>
      <c r="R2738" s="1" t="s">
        <v>123</v>
      </c>
      <c r="S2738" s="1" t="s">
        <v>122</v>
      </c>
      <c r="T2738" s="1" t="str">
        <f t="shared" si="229"/>
        <v>include</v>
      </c>
      <c r="U2738" s="1" t="s">
        <v>124</v>
      </c>
      <c r="V2738" s="41" t="str">
        <f t="shared" si="230"/>
        <v>include</v>
      </c>
      <c r="W2738" s="1" t="s">
        <v>155</v>
      </c>
      <c r="X2738" s="1" t="str">
        <f>IF(OR(W2738="include",W2738="no_abstract_available"),"include", IF(W2738="duplicate","duplicate", IF(W2738="correction/reply","correction/reply", "exclude_abstract")))</f>
        <v>exclude_abstract</v>
      </c>
      <c r="Y2738" s="1" t="s">
        <v>124</v>
      </c>
      <c r="Z2738" s="1"/>
      <c r="AA2738" s="1"/>
      <c r="AB2738" s="1"/>
      <c r="AC2738" s="41" t="str">
        <f>IF(X2738=AA2738,X2738,IF(OR(X2738="include",AA2738="include"),"include",IF(OR(X2738="duplicate",AA2738="duplicate"),"duplicate",IF(OR(X2738="correction/reply",AA2738="correction/reply"),"correction/reply","exclude_abstract"))))</f>
        <v>exclude_abstract</v>
      </c>
      <c r="AD2738" s="1"/>
      <c r="AE2738" s="1"/>
      <c r="AF2738" s="1"/>
      <c r="AG2738" s="1"/>
      <c r="AH2738" s="1"/>
      <c r="AI2738" s="1"/>
      <c r="AJ2738" s="41"/>
      <c r="AO2738" s="34"/>
      <c r="AP2738" s="34"/>
      <c r="AQ2738" s="34"/>
      <c r="AR2738" s="34"/>
    </row>
    <row r="2739" spans="1:44" ht="14.7" hidden="1" customHeight="1" x14ac:dyDescent="0.3">
      <c r="A2739">
        <v>2738</v>
      </c>
      <c r="B2739" t="s">
        <v>11576</v>
      </c>
      <c r="C2739">
        <v>2008</v>
      </c>
      <c r="D2739" t="s">
        <v>11577</v>
      </c>
      <c r="E2739" t="s">
        <v>946</v>
      </c>
      <c r="F2739">
        <v>86</v>
      </c>
      <c r="G2739">
        <v>6</v>
      </c>
      <c r="H2739">
        <v>456</v>
      </c>
      <c r="I2739">
        <v>461</v>
      </c>
      <c r="J2739" t="s">
        <v>11578</v>
      </c>
      <c r="K2739" t="s">
        <v>11579</v>
      </c>
      <c r="L2739" t="s">
        <v>120</v>
      </c>
      <c r="M2739" s="34"/>
      <c r="N2739" s="34"/>
      <c r="O2739" s="34"/>
      <c r="P2739" s="1" t="s">
        <v>122</v>
      </c>
      <c r="Q2739" s="1" t="str">
        <f t="shared" si="228"/>
        <v>include</v>
      </c>
      <c r="R2739" s="1" t="s">
        <v>123</v>
      </c>
      <c r="S2739" s="1" t="s">
        <v>122</v>
      </c>
      <c r="T2739" s="1" t="str">
        <f t="shared" si="229"/>
        <v>include</v>
      </c>
      <c r="U2739" s="1" t="s">
        <v>124</v>
      </c>
      <c r="V2739" s="41" t="str">
        <f t="shared" si="230"/>
        <v>include</v>
      </c>
      <c r="W2739" s="1" t="s">
        <v>143</v>
      </c>
      <c r="X2739" s="1" t="str">
        <f>IF(OR(W2739="include",W2739="no_abstract_available"),"include", IF(W2739="duplicate","duplicate", IF(W2739="correction/reply","correction/reply", "exclude_abstract")))</f>
        <v>exclude_abstract</v>
      </c>
      <c r="Y2739" s="1" t="s">
        <v>124</v>
      </c>
      <c r="Z2739" s="1"/>
      <c r="AA2739" s="1"/>
      <c r="AB2739" s="1"/>
      <c r="AC2739" s="41" t="str">
        <f>IF(X2739=AA2739,X2739,IF(OR(X2739="include",AA2739="include"),"include",IF(OR(X2739="duplicate",AA2739="duplicate"),"duplicate",IF(OR(X2739="correction/reply",AA2739="correction/reply"),"correction/reply","exclude_abstract"))))</f>
        <v>exclude_abstract</v>
      </c>
      <c r="AD2739" s="1"/>
      <c r="AE2739" s="1"/>
      <c r="AF2739" s="1"/>
      <c r="AG2739" s="1"/>
      <c r="AH2739" s="1"/>
      <c r="AI2739" s="1"/>
      <c r="AJ2739" s="41"/>
      <c r="AO2739" s="34"/>
      <c r="AP2739" s="34"/>
      <c r="AQ2739" s="34"/>
      <c r="AR2739" s="34"/>
    </row>
    <row r="2740" spans="1:44" ht="14.7" hidden="1" customHeight="1" x14ac:dyDescent="0.3">
      <c r="A2740">
        <v>2739</v>
      </c>
      <c r="B2740" t="s">
        <v>11580</v>
      </c>
      <c r="C2740">
        <v>2011</v>
      </c>
      <c r="D2740" t="s">
        <v>11581</v>
      </c>
      <c r="E2740" t="s">
        <v>914</v>
      </c>
      <c r="F2740">
        <v>58</v>
      </c>
      <c r="G2740">
        <v>6</v>
      </c>
      <c r="H2740">
        <v>824</v>
      </c>
      <c r="I2740">
        <v>838</v>
      </c>
      <c r="J2740" t="s">
        <v>11582</v>
      </c>
      <c r="K2740" t="s">
        <v>11583</v>
      </c>
      <c r="L2740" t="s">
        <v>120</v>
      </c>
      <c r="M2740" s="34"/>
      <c r="N2740" s="34"/>
      <c r="O2740" s="34"/>
      <c r="P2740" s="1" t="s">
        <v>155</v>
      </c>
      <c r="Q2740" s="1" t="str">
        <f t="shared" si="228"/>
        <v>exclude_title</v>
      </c>
      <c r="R2740" s="1" t="s">
        <v>123</v>
      </c>
      <c r="S2740" s="1" t="s">
        <v>133</v>
      </c>
      <c r="T2740" s="1" t="str">
        <f t="shared" si="229"/>
        <v>exclude_title</v>
      </c>
      <c r="U2740" s="1" t="s">
        <v>124</v>
      </c>
      <c r="V2740" s="41" t="str">
        <f t="shared" si="230"/>
        <v>exclude_title</v>
      </c>
      <c r="W2740" s="1"/>
      <c r="X2740" s="1"/>
      <c r="Y2740" s="1"/>
      <c r="Z2740" s="1"/>
      <c r="AA2740" s="1"/>
      <c r="AB2740" s="1"/>
      <c r="AC2740" s="41"/>
      <c r="AD2740" s="1"/>
      <c r="AE2740" s="1"/>
      <c r="AF2740" s="1"/>
      <c r="AG2740" s="1"/>
      <c r="AH2740" s="1"/>
      <c r="AI2740" s="1"/>
      <c r="AJ2740" s="41"/>
      <c r="AO2740" s="34"/>
      <c r="AP2740" s="34"/>
      <c r="AQ2740" s="34"/>
      <c r="AR2740" s="34"/>
    </row>
    <row r="2741" spans="1:44" ht="14.7" hidden="1" customHeight="1" x14ac:dyDescent="0.3">
      <c r="A2741">
        <v>2740</v>
      </c>
      <c r="B2741" t="s">
        <v>11584</v>
      </c>
      <c r="C2741">
        <v>2003</v>
      </c>
      <c r="D2741" t="s">
        <v>11585</v>
      </c>
      <c r="E2741" t="s">
        <v>11586</v>
      </c>
      <c r="F2741">
        <v>29</v>
      </c>
      <c r="G2741" t="s">
        <v>130</v>
      </c>
      <c r="H2741">
        <v>39</v>
      </c>
      <c r="I2741">
        <v>56</v>
      </c>
      <c r="J2741" t="s">
        <v>130</v>
      </c>
      <c r="K2741" t="s">
        <v>11224</v>
      </c>
      <c r="L2741" t="s">
        <v>120</v>
      </c>
      <c r="M2741" s="34"/>
      <c r="N2741" s="34"/>
      <c r="O2741" s="34" t="s">
        <v>121</v>
      </c>
      <c r="P2741" s="1" t="s">
        <v>178</v>
      </c>
      <c r="Q2741" s="1" t="str">
        <f t="shared" si="228"/>
        <v>exclude_title</v>
      </c>
      <c r="R2741" s="1" t="s">
        <v>123</v>
      </c>
      <c r="S2741" s="1" t="s">
        <v>122</v>
      </c>
      <c r="T2741" s="1" t="str">
        <f t="shared" si="229"/>
        <v>include</v>
      </c>
      <c r="U2741" s="1" t="s">
        <v>124</v>
      </c>
      <c r="V2741" s="41" t="str">
        <f t="shared" si="230"/>
        <v>include</v>
      </c>
      <c r="W2741" s="1" t="s">
        <v>2405</v>
      </c>
      <c r="X2741" s="1" t="str">
        <f>IF(OR(W2741="include",W2741="no_abstract_available"),"include", IF(W2741="duplicate","duplicate", IF(W2741="correction/reply","correction/reply", "exclude_abstract")))</f>
        <v>include</v>
      </c>
      <c r="Y2741" s="1" t="s">
        <v>124</v>
      </c>
      <c r="Z2741" s="1"/>
      <c r="AA2741" s="1"/>
      <c r="AB2741" s="1"/>
      <c r="AC2741" s="41" t="str">
        <f>IF(X2741=AA2741,X2741,IF(OR(X2741="include",AA2741="include"),"include",IF(OR(X2741="duplicate",AA2741="duplicate"),"duplicate",IF(OR(X2741="correction/reply",AA2741="correction/reply"),"correction/reply","exclude_abstract"))))</f>
        <v>include</v>
      </c>
      <c r="AD2741" s="1" t="s">
        <v>541</v>
      </c>
      <c r="AE2741" s="1"/>
      <c r="AF2741" s="1" t="s">
        <v>2649</v>
      </c>
      <c r="AG2741" s="1"/>
      <c r="AH2741" s="1"/>
      <c r="AI2741" s="1"/>
      <c r="AJ2741" s="41" t="str">
        <f>IF(AD2741=AG2741,AD2741, (IF(AG2741=0, AD2741,"different!")))</f>
        <v>exclude_population_coordinates</v>
      </c>
      <c r="AK2741" t="s">
        <v>2649</v>
      </c>
      <c r="AL2741" t="s">
        <v>126</v>
      </c>
      <c r="AM2741" t="s">
        <v>126</v>
      </c>
      <c r="AN2741" t="s">
        <v>11587</v>
      </c>
      <c r="AO2741" s="34"/>
      <c r="AP2741" s="34"/>
      <c r="AQ2741" s="34"/>
      <c r="AR2741" s="34"/>
    </row>
    <row r="2742" spans="1:44" ht="14.7" hidden="1" customHeight="1" x14ac:dyDescent="0.3">
      <c r="A2742">
        <v>2741</v>
      </c>
      <c r="B2742" t="s">
        <v>11588</v>
      </c>
      <c r="C2742">
        <v>2016</v>
      </c>
      <c r="D2742" t="s">
        <v>11589</v>
      </c>
      <c r="E2742" t="s">
        <v>465</v>
      </c>
      <c r="F2742">
        <v>7</v>
      </c>
      <c r="G2742">
        <v>6</v>
      </c>
      <c r="H2742" t="s">
        <v>130</v>
      </c>
      <c r="I2742" t="s">
        <v>130</v>
      </c>
      <c r="J2742" t="s">
        <v>11590</v>
      </c>
      <c r="K2742" t="s">
        <v>11591</v>
      </c>
      <c r="L2742" t="s">
        <v>120</v>
      </c>
      <c r="M2742" s="34"/>
      <c r="N2742" s="34"/>
      <c r="O2742" s="34"/>
      <c r="P2742" s="1" t="s">
        <v>178</v>
      </c>
      <c r="Q2742" s="1" t="str">
        <f t="shared" si="228"/>
        <v>exclude_title</v>
      </c>
      <c r="R2742" s="1" t="s">
        <v>123</v>
      </c>
      <c r="S2742" s="1" t="s">
        <v>122</v>
      </c>
      <c r="T2742" s="1" t="str">
        <f t="shared" si="229"/>
        <v>include</v>
      </c>
      <c r="U2742" s="1" t="s">
        <v>124</v>
      </c>
      <c r="V2742" s="41" t="str">
        <f t="shared" si="230"/>
        <v>include</v>
      </c>
      <c r="W2742" s="1" t="s">
        <v>133</v>
      </c>
      <c r="X2742" s="1" t="str">
        <f>IF(OR(W2742="include",W2742="no_abstract_available"),"include", IF(W2742="duplicate","duplicate", IF(W2742="correction/reply","correction/reply", "exclude_abstract")))</f>
        <v>exclude_abstract</v>
      </c>
      <c r="Y2742" s="1" t="s">
        <v>124</v>
      </c>
      <c r="Z2742" s="1"/>
      <c r="AA2742" s="1"/>
      <c r="AB2742" s="1"/>
      <c r="AC2742" s="41" t="str">
        <f>IF(X2742=AA2742,X2742,IF(OR(X2742="include",AA2742="include"),"include",IF(OR(X2742="duplicate",AA2742="duplicate"),"duplicate",IF(OR(X2742="correction/reply",AA2742="correction/reply"),"correction/reply","exclude_abstract"))))</f>
        <v>exclude_abstract</v>
      </c>
      <c r="AD2742" s="1"/>
      <c r="AE2742" s="1"/>
      <c r="AF2742" s="1"/>
      <c r="AG2742" s="1"/>
      <c r="AH2742" s="1"/>
      <c r="AI2742" s="1"/>
      <c r="AJ2742" s="41"/>
      <c r="AO2742" s="34"/>
      <c r="AP2742" s="34"/>
      <c r="AQ2742" s="34"/>
      <c r="AR2742" s="34"/>
    </row>
    <row r="2743" spans="1:44" ht="14.7" hidden="1" customHeight="1" x14ac:dyDescent="0.3">
      <c r="A2743">
        <v>2742</v>
      </c>
      <c r="B2743" t="s">
        <v>11592</v>
      </c>
      <c r="C2743">
        <v>2012</v>
      </c>
      <c r="D2743" t="s">
        <v>11593</v>
      </c>
      <c r="E2743" t="s">
        <v>465</v>
      </c>
      <c r="F2743">
        <v>3</v>
      </c>
      <c r="G2743">
        <v>4</v>
      </c>
      <c r="H2743" t="s">
        <v>130</v>
      </c>
      <c r="I2743" t="s">
        <v>130</v>
      </c>
      <c r="J2743" t="s">
        <v>11594</v>
      </c>
      <c r="K2743" t="s">
        <v>11595</v>
      </c>
      <c r="L2743" t="s">
        <v>120</v>
      </c>
      <c r="M2743" s="34"/>
      <c r="N2743" s="34"/>
      <c r="O2743" s="34"/>
      <c r="P2743" s="1" t="s">
        <v>178</v>
      </c>
      <c r="Q2743" s="1" t="str">
        <f t="shared" si="228"/>
        <v>exclude_title</v>
      </c>
      <c r="R2743" s="1" t="s">
        <v>123</v>
      </c>
      <c r="S2743" s="1" t="s">
        <v>122</v>
      </c>
      <c r="T2743" s="1" t="str">
        <f t="shared" si="229"/>
        <v>include</v>
      </c>
      <c r="U2743" s="1" t="s">
        <v>124</v>
      </c>
      <c r="V2743" s="41" t="str">
        <f t="shared" si="230"/>
        <v>include</v>
      </c>
      <c r="W2743" s="1" t="s">
        <v>156</v>
      </c>
      <c r="X2743" s="1" t="str">
        <f>IF(OR(W2743="include",W2743="no_abstract_available"),"include", IF(W2743="duplicate","duplicate", IF(W2743="correction/reply","correction/reply", "exclude_abstract")))</f>
        <v>exclude_abstract</v>
      </c>
      <c r="Y2743" s="1" t="s">
        <v>124</v>
      </c>
      <c r="Z2743" s="1"/>
      <c r="AA2743" s="1"/>
      <c r="AB2743" s="1"/>
      <c r="AC2743" s="41" t="str">
        <f>IF(X2743=AA2743,X2743,IF(OR(X2743="include",AA2743="include"),"include",IF(OR(X2743="duplicate",AA2743="duplicate"),"duplicate",IF(OR(X2743="correction/reply",AA2743="correction/reply"),"correction/reply","exclude_abstract"))))</f>
        <v>exclude_abstract</v>
      </c>
      <c r="AD2743" s="1"/>
      <c r="AE2743" s="1"/>
      <c r="AF2743" s="1"/>
      <c r="AG2743" s="1"/>
      <c r="AH2743" s="1"/>
      <c r="AI2743" s="1"/>
      <c r="AJ2743" s="41"/>
      <c r="AO2743" s="34"/>
      <c r="AP2743" s="34"/>
      <c r="AQ2743" s="34"/>
      <c r="AR2743" s="34"/>
    </row>
    <row r="2744" spans="1:44" ht="14.7" hidden="1" customHeight="1" x14ac:dyDescent="0.3">
      <c r="A2744">
        <v>2743</v>
      </c>
      <c r="B2744" t="s">
        <v>11596</v>
      </c>
      <c r="C2744">
        <v>2005</v>
      </c>
      <c r="D2744" t="s">
        <v>11597</v>
      </c>
      <c r="E2744" t="s">
        <v>790</v>
      </c>
      <c r="F2744">
        <v>83</v>
      </c>
      <c r="G2744">
        <v>4</v>
      </c>
      <c r="H2744">
        <v>399</v>
      </c>
      <c r="I2744">
        <v>404</v>
      </c>
      <c r="J2744" t="s">
        <v>11598</v>
      </c>
      <c r="K2744" t="s">
        <v>11599</v>
      </c>
      <c r="L2744" t="s">
        <v>120</v>
      </c>
      <c r="M2744" s="34"/>
      <c r="N2744" s="34"/>
      <c r="O2744" s="34"/>
      <c r="P2744" s="1" t="s">
        <v>133</v>
      </c>
      <c r="Q2744" s="1" t="str">
        <f t="shared" si="228"/>
        <v>exclude_title</v>
      </c>
      <c r="R2744" s="1" t="s">
        <v>123</v>
      </c>
      <c r="S2744" s="1" t="s">
        <v>133</v>
      </c>
      <c r="T2744" s="1" t="str">
        <f t="shared" si="229"/>
        <v>exclude_title</v>
      </c>
      <c r="U2744" s="1" t="s">
        <v>124</v>
      </c>
      <c r="V2744" s="41" t="str">
        <f t="shared" si="230"/>
        <v>exclude_title</v>
      </c>
      <c r="W2744" s="1"/>
      <c r="X2744" s="1"/>
      <c r="Y2744" s="1"/>
      <c r="Z2744" s="1"/>
      <c r="AA2744" s="1"/>
      <c r="AB2744" s="1"/>
      <c r="AC2744" s="41"/>
      <c r="AD2744" s="1"/>
      <c r="AE2744" s="1"/>
      <c r="AF2744" s="1"/>
      <c r="AG2744" s="1"/>
      <c r="AH2744" s="1"/>
      <c r="AI2744" s="1"/>
      <c r="AJ2744" s="41"/>
      <c r="AO2744" s="34"/>
      <c r="AP2744" s="34"/>
      <c r="AQ2744" s="34"/>
      <c r="AR2744" s="34"/>
    </row>
    <row r="2745" spans="1:44" ht="14.7" hidden="1" customHeight="1" x14ac:dyDescent="0.3">
      <c r="A2745">
        <v>2744</v>
      </c>
      <c r="B2745" t="s">
        <v>11600</v>
      </c>
      <c r="C2745">
        <v>2014</v>
      </c>
      <c r="D2745" t="s">
        <v>11601</v>
      </c>
      <c r="E2745" t="s">
        <v>290</v>
      </c>
      <c r="F2745">
        <v>28</v>
      </c>
      <c r="G2745">
        <v>1</v>
      </c>
      <c r="H2745">
        <v>46</v>
      </c>
      <c r="I2745">
        <v>54</v>
      </c>
      <c r="J2745" t="s">
        <v>11602</v>
      </c>
      <c r="K2745" t="s">
        <v>11603</v>
      </c>
      <c r="L2745" t="s">
        <v>120</v>
      </c>
      <c r="M2745" s="34"/>
      <c r="N2745" s="34"/>
      <c r="O2745" s="34"/>
      <c r="P2745" s="1" t="s">
        <v>122</v>
      </c>
      <c r="Q2745" s="1" t="str">
        <f t="shared" si="228"/>
        <v>include</v>
      </c>
      <c r="R2745" s="1" t="s">
        <v>123</v>
      </c>
      <c r="S2745" s="1" t="s">
        <v>122</v>
      </c>
      <c r="T2745" s="1" t="str">
        <f t="shared" si="229"/>
        <v>include</v>
      </c>
      <c r="U2745" s="1" t="s">
        <v>124</v>
      </c>
      <c r="V2745" s="41" t="str">
        <f t="shared" si="230"/>
        <v>include</v>
      </c>
      <c r="W2745" s="1" t="s">
        <v>122</v>
      </c>
      <c r="X2745" s="1" t="str">
        <f>IF(OR(W2745="include",W2745="no_abstract_available"),"include", IF(W2745="duplicate","duplicate", IF(W2745="correction/reply","correction/reply", "exclude_abstract")))</f>
        <v>include</v>
      </c>
      <c r="Y2745" s="1" t="s">
        <v>124</v>
      </c>
      <c r="Z2745" s="1"/>
      <c r="AA2745" s="1"/>
      <c r="AB2745" s="1"/>
      <c r="AC2745" s="41" t="str">
        <f>IF(X2745=AA2745,X2745,IF(OR(X2745="include",AA2745="include"),"include",IF(OR(X2745="duplicate",AA2745="duplicate"),"duplicate",IF(OR(X2745="correction/reply",AA2745="correction/reply"),"correction/reply","exclude_abstract"))))</f>
        <v>include</v>
      </c>
      <c r="AD2745" s="1" t="s">
        <v>541</v>
      </c>
      <c r="AE2745" s="1"/>
      <c r="AF2745" s="1" t="s">
        <v>124</v>
      </c>
      <c r="AG2745" s="1"/>
      <c r="AH2745" s="1"/>
      <c r="AI2745" s="1"/>
      <c r="AJ2745" s="41" t="str">
        <f>IF(AD2745=AG2745,AD2745, (IF(AG2745=0, AD2745,"different!")))</f>
        <v>exclude_population_coordinates</v>
      </c>
      <c r="AK2745" t="s">
        <v>124</v>
      </c>
      <c r="AL2745" t="s">
        <v>126</v>
      </c>
      <c r="AN2745" t="s">
        <v>11604</v>
      </c>
      <c r="AO2745" s="34"/>
      <c r="AP2745" s="34"/>
      <c r="AQ2745" s="34"/>
      <c r="AR2745" s="34"/>
    </row>
    <row r="2746" spans="1:44" ht="14.7" hidden="1" customHeight="1" x14ac:dyDescent="0.3">
      <c r="A2746">
        <v>2745</v>
      </c>
      <c r="B2746" t="s">
        <v>11605</v>
      </c>
      <c r="C2746">
        <v>2005</v>
      </c>
      <c r="D2746" t="s">
        <v>11606</v>
      </c>
      <c r="E2746" t="s">
        <v>264</v>
      </c>
      <c r="F2746">
        <v>75</v>
      </c>
      <c r="G2746">
        <v>3</v>
      </c>
      <c r="H2746">
        <v>373</v>
      </c>
      <c r="I2746">
        <v>391</v>
      </c>
      <c r="J2746" t="s">
        <v>11607</v>
      </c>
      <c r="K2746" t="s">
        <v>11608</v>
      </c>
      <c r="L2746" t="s">
        <v>120</v>
      </c>
      <c r="M2746" s="34"/>
      <c r="N2746" s="34"/>
      <c r="O2746" s="34"/>
      <c r="P2746" s="1" t="s">
        <v>133</v>
      </c>
      <c r="Q2746" s="1" t="str">
        <f t="shared" si="228"/>
        <v>exclude_title</v>
      </c>
      <c r="R2746" s="1" t="s">
        <v>123</v>
      </c>
      <c r="S2746" s="1" t="s">
        <v>133</v>
      </c>
      <c r="T2746" s="1" t="str">
        <f t="shared" si="229"/>
        <v>exclude_title</v>
      </c>
      <c r="U2746" s="1" t="s">
        <v>124</v>
      </c>
      <c r="V2746" s="41" t="str">
        <f t="shared" si="230"/>
        <v>exclude_title</v>
      </c>
      <c r="W2746" s="1"/>
      <c r="X2746" s="1"/>
      <c r="Y2746" s="1"/>
      <c r="Z2746" s="1"/>
      <c r="AA2746" s="1"/>
      <c r="AB2746" s="1"/>
      <c r="AC2746" s="41"/>
      <c r="AD2746" s="1"/>
      <c r="AE2746" s="1"/>
      <c r="AF2746" s="1"/>
      <c r="AG2746" s="1"/>
      <c r="AH2746" s="1"/>
      <c r="AI2746" s="1"/>
      <c r="AJ2746" s="41"/>
      <c r="AO2746" s="34"/>
      <c r="AP2746" s="34"/>
      <c r="AQ2746" s="34"/>
      <c r="AR2746" s="34"/>
    </row>
    <row r="2747" spans="1:44" ht="14.7" hidden="1" customHeight="1" x14ac:dyDescent="0.3">
      <c r="A2747">
        <v>2746</v>
      </c>
      <c r="B2747" t="s">
        <v>11609</v>
      </c>
      <c r="C2747">
        <v>2005</v>
      </c>
      <c r="D2747" t="s">
        <v>11610</v>
      </c>
      <c r="E2747" t="s">
        <v>3145</v>
      </c>
      <c r="F2747">
        <v>19</v>
      </c>
      <c r="G2747">
        <v>4</v>
      </c>
      <c r="H2747" t="s">
        <v>130</v>
      </c>
      <c r="I2747" t="s">
        <v>130</v>
      </c>
      <c r="J2747" t="s">
        <v>11611</v>
      </c>
      <c r="K2747" t="s">
        <v>11612</v>
      </c>
      <c r="L2747" t="s">
        <v>120</v>
      </c>
      <c r="M2747" s="34"/>
      <c r="N2747" s="34"/>
      <c r="O2747" s="34"/>
      <c r="P2747" s="1" t="s">
        <v>178</v>
      </c>
      <c r="Q2747" s="1" t="str">
        <f t="shared" si="228"/>
        <v>exclude_title</v>
      </c>
      <c r="R2747" s="1" t="s">
        <v>123</v>
      </c>
      <c r="S2747" s="1" t="s">
        <v>122</v>
      </c>
      <c r="T2747" s="1" t="str">
        <f t="shared" si="229"/>
        <v>include</v>
      </c>
      <c r="U2747" s="1" t="s">
        <v>124</v>
      </c>
      <c r="V2747" s="41" t="str">
        <f t="shared" si="230"/>
        <v>include</v>
      </c>
      <c r="W2747" s="1" t="s">
        <v>133</v>
      </c>
      <c r="X2747" s="1" t="str">
        <f>IF(OR(W2747="include",W2747="no_abstract_available"),"include", IF(W2747="duplicate","duplicate", IF(W2747="correction/reply","correction/reply", "exclude_abstract")))</f>
        <v>exclude_abstract</v>
      </c>
      <c r="Y2747" s="1" t="s">
        <v>124</v>
      </c>
      <c r="Z2747" s="1"/>
      <c r="AA2747" s="1"/>
      <c r="AB2747" s="1"/>
      <c r="AC2747" s="41" t="str">
        <f>IF(X2747=AA2747,X2747,IF(OR(X2747="include",AA2747="include"),"include",IF(OR(X2747="duplicate",AA2747="duplicate"),"duplicate",IF(OR(X2747="correction/reply",AA2747="correction/reply"),"correction/reply","exclude_abstract"))))</f>
        <v>exclude_abstract</v>
      </c>
      <c r="AD2747" s="1"/>
      <c r="AE2747" s="1"/>
      <c r="AF2747" s="1"/>
      <c r="AG2747" s="1"/>
      <c r="AH2747" s="1"/>
      <c r="AI2747" s="1"/>
      <c r="AJ2747" s="41"/>
      <c r="AO2747" s="34"/>
      <c r="AP2747" s="34"/>
      <c r="AQ2747" s="34"/>
      <c r="AR2747" s="34"/>
    </row>
    <row r="2748" spans="1:44" ht="14.7" hidden="1" customHeight="1" x14ac:dyDescent="0.3">
      <c r="A2748">
        <v>2747</v>
      </c>
      <c r="B2748" t="s">
        <v>11613</v>
      </c>
      <c r="C2748">
        <v>2012</v>
      </c>
      <c r="D2748" t="s">
        <v>11614</v>
      </c>
      <c r="E2748" t="s">
        <v>1087</v>
      </c>
      <c r="F2748">
        <v>93</v>
      </c>
      <c r="G2748">
        <v>4</v>
      </c>
      <c r="H2748">
        <v>977</v>
      </c>
      <c r="I2748">
        <v>988</v>
      </c>
      <c r="J2748" t="s">
        <v>11615</v>
      </c>
      <c r="K2748" t="s">
        <v>11616</v>
      </c>
      <c r="L2748" t="s">
        <v>120</v>
      </c>
      <c r="M2748" s="34"/>
      <c r="N2748" s="34"/>
      <c r="O2748" s="34"/>
      <c r="P2748" s="1" t="s">
        <v>122</v>
      </c>
      <c r="Q2748" s="1" t="str">
        <f t="shared" si="228"/>
        <v>include</v>
      </c>
      <c r="R2748" s="1" t="s">
        <v>123</v>
      </c>
      <c r="S2748" s="1" t="s">
        <v>122</v>
      </c>
      <c r="T2748" s="1" t="str">
        <f t="shared" si="229"/>
        <v>include</v>
      </c>
      <c r="U2748" s="1" t="s">
        <v>124</v>
      </c>
      <c r="V2748" s="41" t="str">
        <f t="shared" si="230"/>
        <v>include</v>
      </c>
      <c r="W2748" s="1" t="s">
        <v>133</v>
      </c>
      <c r="X2748" s="1" t="str">
        <f>IF(OR(W2748="include",W2748="no_abstract_available"),"include", IF(W2748="duplicate","duplicate", IF(W2748="correction/reply","correction/reply", "exclude_abstract")))</f>
        <v>exclude_abstract</v>
      </c>
      <c r="Y2748" s="1" t="s">
        <v>124</v>
      </c>
      <c r="Z2748" s="1"/>
      <c r="AA2748" s="1"/>
      <c r="AB2748" s="1"/>
      <c r="AC2748" s="41" t="str">
        <f>IF(X2748=AA2748,X2748,IF(OR(X2748="include",AA2748="include"),"include",IF(OR(X2748="duplicate",AA2748="duplicate"),"duplicate",IF(OR(X2748="correction/reply",AA2748="correction/reply"),"correction/reply","exclude_abstract"))))</f>
        <v>exclude_abstract</v>
      </c>
      <c r="AD2748" s="1"/>
      <c r="AE2748" s="1"/>
      <c r="AF2748" s="1"/>
      <c r="AG2748" s="1"/>
      <c r="AH2748" s="1"/>
      <c r="AI2748" s="1"/>
      <c r="AJ2748" s="41"/>
      <c r="AO2748" s="34"/>
      <c r="AP2748" s="34"/>
      <c r="AQ2748" s="34"/>
      <c r="AR2748" s="34"/>
    </row>
    <row r="2749" spans="1:44" ht="14.7" hidden="1" customHeight="1" x14ac:dyDescent="0.3">
      <c r="A2749">
        <v>2748</v>
      </c>
      <c r="B2749" t="s">
        <v>11617</v>
      </c>
      <c r="C2749">
        <v>2020</v>
      </c>
      <c r="D2749" t="s">
        <v>11618</v>
      </c>
      <c r="E2749" t="s">
        <v>455</v>
      </c>
      <c r="F2749">
        <v>34</v>
      </c>
      <c r="G2749">
        <v>25</v>
      </c>
      <c r="H2749">
        <v>5043</v>
      </c>
      <c r="I2749">
        <v>5069</v>
      </c>
      <c r="J2749" t="s">
        <v>11619</v>
      </c>
      <c r="K2749" t="s">
        <v>11620</v>
      </c>
      <c r="L2749" t="s">
        <v>120</v>
      </c>
      <c r="M2749" s="34"/>
      <c r="N2749" s="34"/>
      <c r="O2749" s="34"/>
      <c r="P2749" s="1" t="s">
        <v>133</v>
      </c>
      <c r="Q2749" s="1" t="str">
        <f t="shared" si="228"/>
        <v>exclude_title</v>
      </c>
      <c r="R2749" s="1" t="s">
        <v>123</v>
      </c>
      <c r="S2749" s="1" t="s">
        <v>133</v>
      </c>
      <c r="T2749" s="1" t="str">
        <f t="shared" si="229"/>
        <v>exclude_title</v>
      </c>
      <c r="U2749" s="1" t="s">
        <v>124</v>
      </c>
      <c r="V2749" s="41" t="str">
        <f t="shared" si="230"/>
        <v>exclude_title</v>
      </c>
      <c r="W2749" s="1"/>
      <c r="X2749" s="1"/>
      <c r="Y2749" s="1"/>
      <c r="Z2749" s="1"/>
      <c r="AA2749" s="1"/>
      <c r="AB2749" s="1"/>
      <c r="AC2749" s="41"/>
      <c r="AD2749" s="1"/>
      <c r="AE2749" s="1"/>
      <c r="AF2749" s="1"/>
      <c r="AG2749" s="1"/>
      <c r="AH2749" s="1"/>
      <c r="AI2749" s="1"/>
      <c r="AJ2749" s="41"/>
      <c r="AO2749" s="34"/>
      <c r="AP2749" s="34"/>
      <c r="AQ2749" s="34"/>
      <c r="AR2749" s="34"/>
    </row>
    <row r="2750" spans="1:44" ht="14.7" hidden="1" customHeight="1" x14ac:dyDescent="0.3">
      <c r="A2750">
        <v>2749</v>
      </c>
      <c r="B2750" t="s">
        <v>11621</v>
      </c>
      <c r="C2750">
        <v>1991</v>
      </c>
      <c r="D2750" t="s">
        <v>11622</v>
      </c>
      <c r="E2750" t="s">
        <v>170</v>
      </c>
      <c r="F2750">
        <v>56</v>
      </c>
      <c r="G2750">
        <v>2</v>
      </c>
      <c r="H2750">
        <v>179</v>
      </c>
      <c r="I2750">
        <v>194</v>
      </c>
      <c r="J2750" t="s">
        <v>11623</v>
      </c>
      <c r="K2750" t="s">
        <v>11624</v>
      </c>
      <c r="L2750" t="s">
        <v>120</v>
      </c>
      <c r="M2750" s="34"/>
      <c r="N2750" s="34"/>
      <c r="O2750" s="34"/>
      <c r="P2750" s="1" t="s">
        <v>178</v>
      </c>
      <c r="Q2750" s="1" t="str">
        <f t="shared" si="228"/>
        <v>exclude_title</v>
      </c>
      <c r="R2750" s="1" t="s">
        <v>123</v>
      </c>
      <c r="S2750" s="1" t="s">
        <v>178</v>
      </c>
      <c r="T2750" s="1" t="str">
        <f t="shared" si="229"/>
        <v>exclude_title</v>
      </c>
      <c r="U2750" s="1" t="s">
        <v>124</v>
      </c>
      <c r="V2750" s="41" t="str">
        <f t="shared" si="230"/>
        <v>exclude_title</v>
      </c>
      <c r="W2750" s="1"/>
      <c r="X2750" s="1"/>
      <c r="Y2750" s="1"/>
      <c r="Z2750" s="1"/>
      <c r="AA2750" s="1"/>
      <c r="AB2750" s="1"/>
      <c r="AC2750" s="41"/>
      <c r="AD2750" s="1"/>
      <c r="AE2750" s="1"/>
      <c r="AF2750" s="1"/>
      <c r="AG2750" s="1"/>
      <c r="AH2750" s="1"/>
      <c r="AI2750" s="1"/>
      <c r="AJ2750" s="41"/>
      <c r="AO2750" s="34"/>
      <c r="AP2750" s="34"/>
      <c r="AQ2750" s="34"/>
      <c r="AR2750" s="34"/>
    </row>
    <row r="2751" spans="1:44" ht="14.7" hidden="1" customHeight="1" x14ac:dyDescent="0.3">
      <c r="A2751">
        <v>2750</v>
      </c>
      <c r="B2751" t="s">
        <v>11625</v>
      </c>
      <c r="C2751">
        <v>1991</v>
      </c>
      <c r="D2751" t="s">
        <v>11626</v>
      </c>
      <c r="E2751" t="s">
        <v>11627</v>
      </c>
      <c r="F2751">
        <v>137</v>
      </c>
      <c r="G2751" t="s">
        <v>130</v>
      </c>
      <c r="H2751">
        <v>1401</v>
      </c>
      <c r="I2751">
        <v>1408</v>
      </c>
      <c r="J2751" t="s">
        <v>11628</v>
      </c>
      <c r="K2751" t="s">
        <v>11629</v>
      </c>
      <c r="L2751" t="s">
        <v>120</v>
      </c>
      <c r="M2751" s="34"/>
      <c r="N2751" s="34"/>
      <c r="O2751" s="34"/>
      <c r="P2751" s="1" t="s">
        <v>122</v>
      </c>
      <c r="Q2751" s="1" t="str">
        <f t="shared" si="228"/>
        <v>include</v>
      </c>
      <c r="R2751" s="1" t="s">
        <v>123</v>
      </c>
      <c r="S2751" s="1" t="s">
        <v>178</v>
      </c>
      <c r="T2751" s="1" t="str">
        <f t="shared" si="229"/>
        <v>exclude_title</v>
      </c>
      <c r="U2751" s="1" t="s">
        <v>124</v>
      </c>
      <c r="V2751" s="41" t="str">
        <f t="shared" si="230"/>
        <v>include</v>
      </c>
      <c r="W2751" s="1" t="s">
        <v>156</v>
      </c>
      <c r="X2751" s="1" t="str">
        <f>IF(OR(W2751="include",W2751="no_abstract_available"),"include", IF(W2751="duplicate","duplicate", IF(W2751="correction/reply","correction/reply", "exclude_abstract")))</f>
        <v>exclude_abstract</v>
      </c>
      <c r="Y2751" s="1" t="s">
        <v>124</v>
      </c>
      <c r="Z2751" s="1"/>
      <c r="AA2751" s="1"/>
      <c r="AB2751" s="1"/>
      <c r="AC2751" s="41" t="str">
        <f>IF(X2751=AA2751,X2751,IF(OR(X2751="include",AA2751="include"),"include",IF(OR(X2751="duplicate",AA2751="duplicate"),"duplicate",IF(OR(X2751="correction/reply",AA2751="correction/reply"),"correction/reply","exclude_abstract"))))</f>
        <v>exclude_abstract</v>
      </c>
      <c r="AD2751" s="1"/>
      <c r="AE2751" s="1"/>
      <c r="AF2751" s="1"/>
      <c r="AG2751" s="1"/>
      <c r="AH2751" s="1"/>
      <c r="AI2751" s="1"/>
      <c r="AJ2751" s="41"/>
      <c r="AO2751" s="34"/>
      <c r="AP2751" s="34"/>
      <c r="AQ2751" s="34"/>
      <c r="AR2751" s="34"/>
    </row>
    <row r="2752" spans="1:44" ht="14.7" hidden="1" customHeight="1" x14ac:dyDescent="0.3">
      <c r="A2752">
        <v>2751</v>
      </c>
      <c r="B2752" t="s">
        <v>11630</v>
      </c>
      <c r="C2752">
        <v>2008</v>
      </c>
      <c r="D2752" t="s">
        <v>11631</v>
      </c>
      <c r="E2752" t="s">
        <v>335</v>
      </c>
      <c r="F2752">
        <v>89</v>
      </c>
      <c r="G2752">
        <v>2</v>
      </c>
      <c r="H2752">
        <v>353</v>
      </c>
      <c r="I2752">
        <v>362</v>
      </c>
      <c r="J2752" t="s">
        <v>11632</v>
      </c>
      <c r="K2752" t="s">
        <v>11633</v>
      </c>
      <c r="L2752" t="s">
        <v>120</v>
      </c>
      <c r="M2752" s="34"/>
      <c r="N2752" s="34"/>
      <c r="O2752" s="34"/>
      <c r="P2752" s="1" t="s">
        <v>178</v>
      </c>
      <c r="Q2752" s="1" t="str">
        <f t="shared" si="228"/>
        <v>exclude_title</v>
      </c>
      <c r="R2752" s="1" t="s">
        <v>123</v>
      </c>
      <c r="S2752" s="1" t="s">
        <v>122</v>
      </c>
      <c r="T2752" s="1" t="str">
        <f t="shared" si="229"/>
        <v>include</v>
      </c>
      <c r="U2752" s="1" t="s">
        <v>124</v>
      </c>
      <c r="V2752" s="41" t="str">
        <f t="shared" si="230"/>
        <v>include</v>
      </c>
      <c r="W2752" s="1" t="s">
        <v>133</v>
      </c>
      <c r="X2752" s="1" t="str">
        <f>IF(OR(W2752="include",W2752="no_abstract_available"),"include", IF(W2752="duplicate","duplicate", IF(W2752="correction/reply","correction/reply", "exclude_abstract")))</f>
        <v>exclude_abstract</v>
      </c>
      <c r="Y2752" s="1" t="s">
        <v>124</v>
      </c>
      <c r="Z2752" s="1"/>
      <c r="AA2752" s="1"/>
      <c r="AB2752" s="1"/>
      <c r="AC2752" s="41" t="str">
        <f>IF(X2752=AA2752,X2752,IF(OR(X2752="include",AA2752="include"),"include",IF(OR(X2752="duplicate",AA2752="duplicate"),"duplicate",IF(OR(X2752="correction/reply",AA2752="correction/reply"),"correction/reply","exclude_abstract"))))</f>
        <v>exclude_abstract</v>
      </c>
      <c r="AD2752" s="1"/>
      <c r="AE2752" s="1"/>
      <c r="AF2752" s="1"/>
      <c r="AG2752" s="1"/>
      <c r="AH2752" s="1"/>
      <c r="AI2752" s="1"/>
      <c r="AJ2752" s="41"/>
      <c r="AO2752" s="34"/>
      <c r="AP2752" s="34"/>
      <c r="AQ2752" s="34"/>
      <c r="AR2752" s="34"/>
    </row>
    <row r="2753" spans="1:44" ht="14.7" hidden="1" customHeight="1" x14ac:dyDescent="0.3">
      <c r="A2753">
        <v>2752</v>
      </c>
      <c r="B2753" t="s">
        <v>11634</v>
      </c>
      <c r="C2753">
        <v>2005</v>
      </c>
      <c r="D2753" t="s">
        <v>11635</v>
      </c>
      <c r="E2753" t="s">
        <v>435</v>
      </c>
      <c r="F2753">
        <v>143</v>
      </c>
      <c r="G2753">
        <v>1</v>
      </c>
      <c r="H2753">
        <v>85</v>
      </c>
      <c r="I2753">
        <v>93</v>
      </c>
      <c r="J2753" t="s">
        <v>11636</v>
      </c>
      <c r="K2753" t="s">
        <v>11637</v>
      </c>
      <c r="L2753" t="s">
        <v>120</v>
      </c>
      <c r="M2753" s="34"/>
      <c r="N2753" s="34"/>
      <c r="O2753" s="34"/>
      <c r="P2753" s="1" t="s">
        <v>178</v>
      </c>
      <c r="Q2753" s="1" t="str">
        <f t="shared" si="228"/>
        <v>exclude_title</v>
      </c>
      <c r="R2753" s="1" t="s">
        <v>123</v>
      </c>
      <c r="S2753" s="1" t="s">
        <v>178</v>
      </c>
      <c r="T2753" s="1" t="str">
        <f t="shared" si="229"/>
        <v>exclude_title</v>
      </c>
      <c r="U2753" s="1" t="s">
        <v>124</v>
      </c>
      <c r="V2753" s="41" t="str">
        <f t="shared" si="230"/>
        <v>exclude_title</v>
      </c>
      <c r="W2753" s="1"/>
      <c r="X2753" s="1"/>
      <c r="Y2753" s="1"/>
      <c r="Z2753" s="1"/>
      <c r="AA2753" s="1"/>
      <c r="AB2753" s="1"/>
      <c r="AC2753" s="41"/>
      <c r="AD2753" s="1"/>
      <c r="AE2753" s="1"/>
      <c r="AF2753" s="1"/>
      <c r="AG2753" s="1"/>
      <c r="AH2753" s="1"/>
      <c r="AI2753" s="1"/>
      <c r="AJ2753" s="41"/>
      <c r="AO2753" s="34"/>
      <c r="AP2753" s="34"/>
      <c r="AQ2753" s="34"/>
      <c r="AR2753" s="34"/>
    </row>
    <row r="2754" spans="1:44" ht="14.7" hidden="1" customHeight="1" x14ac:dyDescent="0.3">
      <c r="A2754">
        <v>2753</v>
      </c>
      <c r="B2754" t="s">
        <v>11638</v>
      </c>
      <c r="C2754">
        <v>2002</v>
      </c>
      <c r="D2754" t="s">
        <v>11639</v>
      </c>
      <c r="E2754" t="s">
        <v>1087</v>
      </c>
      <c r="F2754">
        <v>83</v>
      </c>
      <c r="G2754">
        <v>1</v>
      </c>
      <c r="H2754">
        <v>229</v>
      </c>
      <c r="I2754">
        <v>244</v>
      </c>
      <c r="J2754" t="s">
        <v>11640</v>
      </c>
      <c r="K2754" t="s">
        <v>11641</v>
      </c>
      <c r="L2754" t="s">
        <v>120</v>
      </c>
      <c r="M2754" s="34"/>
      <c r="N2754" s="34"/>
      <c r="O2754" s="34"/>
      <c r="P2754" s="1" t="s">
        <v>122</v>
      </c>
      <c r="Q2754" s="1" t="str">
        <f t="shared" ref="Q2754:Q2817" si="233">IF(P2754="include","include", IF(P2754="duplicate","duplicate", IF(P2754="correction/reply","correction/reply", "exclude_title")))</f>
        <v>include</v>
      </c>
      <c r="R2754" s="1" t="s">
        <v>123</v>
      </c>
      <c r="S2754" s="1" t="s">
        <v>122</v>
      </c>
      <c r="T2754" s="1" t="str">
        <f t="shared" ref="T2754:T2817" si="234">IF(S2754="include","include", IF(S2754="duplicate","duplicate", IF(S2754="correction/reply","correction/reply", "exclude_title")))</f>
        <v>include</v>
      </c>
      <c r="U2754" s="1" t="s">
        <v>124</v>
      </c>
      <c r="V2754" s="41" t="str">
        <f t="shared" si="230"/>
        <v>include</v>
      </c>
      <c r="W2754" s="1" t="s">
        <v>133</v>
      </c>
      <c r="X2754" s="1" t="str">
        <f>IF(OR(W2754="include",W2754="no_abstract_available"),"include", IF(W2754="duplicate","duplicate", IF(W2754="correction/reply","correction/reply", "exclude_abstract")))</f>
        <v>exclude_abstract</v>
      </c>
      <c r="Y2754" s="1" t="s">
        <v>124</v>
      </c>
      <c r="Z2754" s="1"/>
      <c r="AA2754" s="1"/>
      <c r="AB2754" s="1"/>
      <c r="AC2754" s="41" t="str">
        <f>IF(X2754=AA2754,X2754,IF(OR(X2754="include",AA2754="include"),"include",IF(OR(X2754="duplicate",AA2754="duplicate"),"duplicate",IF(OR(X2754="correction/reply",AA2754="correction/reply"),"correction/reply","exclude_abstract"))))</f>
        <v>exclude_abstract</v>
      </c>
      <c r="AD2754" s="1"/>
      <c r="AE2754" s="1"/>
      <c r="AF2754" s="1"/>
      <c r="AG2754" s="1"/>
      <c r="AH2754" s="1"/>
      <c r="AI2754" s="1"/>
      <c r="AJ2754" s="41"/>
      <c r="AO2754" s="34"/>
      <c r="AP2754" s="34"/>
      <c r="AQ2754" s="34"/>
      <c r="AR2754" s="34"/>
    </row>
    <row r="2755" spans="1:44" ht="14.7" hidden="1" customHeight="1" x14ac:dyDescent="0.3">
      <c r="A2755">
        <v>2754</v>
      </c>
      <c r="B2755" t="s">
        <v>11642</v>
      </c>
      <c r="C2755">
        <v>2019</v>
      </c>
      <c r="D2755" t="s">
        <v>11643</v>
      </c>
      <c r="E2755" t="s">
        <v>11644</v>
      </c>
      <c r="F2755">
        <v>165</v>
      </c>
      <c r="G2755" t="s">
        <v>130</v>
      </c>
      <c r="H2755" t="s">
        <v>130</v>
      </c>
      <c r="I2755" t="s">
        <v>130</v>
      </c>
      <c r="J2755" t="s">
        <v>11645</v>
      </c>
      <c r="K2755" t="s">
        <v>11646</v>
      </c>
      <c r="L2755" t="s">
        <v>120</v>
      </c>
      <c r="M2755" s="34"/>
      <c r="N2755" s="34"/>
      <c r="O2755" s="34"/>
      <c r="P2755" s="1" t="s">
        <v>178</v>
      </c>
      <c r="Q2755" s="1" t="str">
        <f t="shared" si="233"/>
        <v>exclude_title</v>
      </c>
      <c r="R2755" s="1" t="s">
        <v>123</v>
      </c>
      <c r="S2755" s="1" t="s">
        <v>155</v>
      </c>
      <c r="T2755" s="1" t="str">
        <f t="shared" si="234"/>
        <v>exclude_title</v>
      </c>
      <c r="U2755" s="1" t="s">
        <v>124</v>
      </c>
      <c r="V2755" s="41" t="str">
        <f t="shared" si="230"/>
        <v>exclude_title</v>
      </c>
      <c r="W2755" s="1"/>
      <c r="X2755" s="1"/>
      <c r="Y2755" s="1"/>
      <c r="Z2755" s="1"/>
      <c r="AA2755" s="1"/>
      <c r="AB2755" s="1"/>
      <c r="AC2755" s="41"/>
      <c r="AD2755" s="1"/>
      <c r="AE2755" s="1"/>
      <c r="AF2755" s="1"/>
      <c r="AG2755" s="1"/>
      <c r="AH2755" s="1"/>
      <c r="AI2755" s="1"/>
      <c r="AJ2755" s="41"/>
      <c r="AO2755" s="34"/>
      <c r="AP2755" s="34"/>
      <c r="AQ2755" s="34"/>
      <c r="AR2755" s="34"/>
    </row>
    <row r="2756" spans="1:44" ht="14.7" hidden="1" customHeight="1" x14ac:dyDescent="0.3">
      <c r="A2756">
        <v>2755</v>
      </c>
      <c r="B2756" t="s">
        <v>11647</v>
      </c>
      <c r="C2756">
        <v>2006</v>
      </c>
      <c r="D2756" t="s">
        <v>11648</v>
      </c>
      <c r="E2756" t="s">
        <v>347</v>
      </c>
      <c r="F2756">
        <v>38</v>
      </c>
      <c r="G2756">
        <v>1</v>
      </c>
      <c r="H2756">
        <v>54</v>
      </c>
      <c r="I2756">
        <v>59</v>
      </c>
      <c r="J2756" t="s">
        <v>11649</v>
      </c>
      <c r="K2756" t="s">
        <v>11650</v>
      </c>
      <c r="L2756" t="s">
        <v>120</v>
      </c>
      <c r="M2756" s="34"/>
      <c r="N2756" s="34"/>
      <c r="O2756" s="34"/>
      <c r="P2756" s="1" t="s">
        <v>122</v>
      </c>
      <c r="Q2756" s="1" t="str">
        <f t="shared" si="233"/>
        <v>include</v>
      </c>
      <c r="R2756" s="1" t="s">
        <v>123</v>
      </c>
      <c r="S2756" s="1" t="s">
        <v>122</v>
      </c>
      <c r="T2756" s="1" t="str">
        <f t="shared" si="234"/>
        <v>include</v>
      </c>
      <c r="U2756" s="1" t="s">
        <v>124</v>
      </c>
      <c r="V2756" s="41" t="str">
        <f t="shared" si="230"/>
        <v>include</v>
      </c>
      <c r="W2756" s="1" t="s">
        <v>143</v>
      </c>
      <c r="X2756" s="1" t="str">
        <f>IF(OR(W2756="include",W2756="no_abstract_available"),"include", IF(W2756="duplicate","duplicate", IF(W2756="correction/reply","correction/reply", "exclude_abstract")))</f>
        <v>exclude_abstract</v>
      </c>
      <c r="Y2756" s="1" t="s">
        <v>124</v>
      </c>
      <c r="Z2756" s="1"/>
      <c r="AA2756" s="1"/>
      <c r="AB2756" s="1"/>
      <c r="AC2756" s="41" t="str">
        <f>IF(X2756=AA2756,X2756,IF(OR(X2756="include",AA2756="include"),"include",IF(OR(X2756="duplicate",AA2756="duplicate"),"duplicate",IF(OR(X2756="correction/reply",AA2756="correction/reply"),"correction/reply","exclude_abstract"))))</f>
        <v>exclude_abstract</v>
      </c>
      <c r="AD2756" s="1"/>
      <c r="AE2756" s="1"/>
      <c r="AF2756" s="1"/>
      <c r="AG2756" s="1"/>
      <c r="AH2756" s="1"/>
      <c r="AI2756" s="1"/>
      <c r="AJ2756" s="41"/>
      <c r="AO2756" s="34"/>
      <c r="AP2756" s="34"/>
      <c r="AQ2756" s="34"/>
      <c r="AR2756" s="34"/>
    </row>
    <row r="2757" spans="1:44" ht="14.7" hidden="1" customHeight="1" x14ac:dyDescent="0.3">
      <c r="A2757">
        <v>2756</v>
      </c>
      <c r="B2757" t="s">
        <v>11651</v>
      </c>
      <c r="C2757">
        <v>2012</v>
      </c>
      <c r="D2757" t="s">
        <v>11652</v>
      </c>
      <c r="E2757" t="s">
        <v>11653</v>
      </c>
      <c r="F2757">
        <v>4</v>
      </c>
      <c r="G2757">
        <v>7</v>
      </c>
      <c r="H2757">
        <v>724</v>
      </c>
      <c r="I2757">
        <v>739</v>
      </c>
      <c r="J2757" t="s">
        <v>11654</v>
      </c>
      <c r="K2757" t="s">
        <v>11655</v>
      </c>
      <c r="L2757" t="s">
        <v>120</v>
      </c>
      <c r="M2757" s="34"/>
      <c r="N2757" s="34"/>
      <c r="O2757" s="34"/>
      <c r="P2757" s="1" t="s">
        <v>178</v>
      </c>
      <c r="Q2757" s="1" t="str">
        <f t="shared" si="233"/>
        <v>exclude_title</v>
      </c>
      <c r="R2757" s="1" t="s">
        <v>123</v>
      </c>
      <c r="S2757" s="1" t="s">
        <v>178</v>
      </c>
      <c r="T2757" s="1" t="str">
        <f t="shared" si="234"/>
        <v>exclude_title</v>
      </c>
      <c r="U2757" s="1" t="s">
        <v>124</v>
      </c>
      <c r="V2757" s="41" t="str">
        <f t="shared" si="230"/>
        <v>exclude_title</v>
      </c>
      <c r="W2757" s="1"/>
      <c r="X2757" s="1"/>
      <c r="Y2757" s="1"/>
      <c r="Z2757" s="1"/>
      <c r="AA2757" s="1"/>
      <c r="AB2757" s="1"/>
      <c r="AC2757" s="41"/>
      <c r="AD2757" s="1"/>
      <c r="AE2757" s="1"/>
      <c r="AF2757" s="1"/>
      <c r="AG2757" s="1"/>
      <c r="AH2757" s="1"/>
      <c r="AI2757" s="1"/>
      <c r="AJ2757" s="41"/>
      <c r="AO2757" s="34"/>
      <c r="AP2757" s="34"/>
      <c r="AQ2757" s="34"/>
      <c r="AR2757" s="34"/>
    </row>
    <row r="2758" spans="1:44" ht="14.7" hidden="1" customHeight="1" x14ac:dyDescent="0.3">
      <c r="A2758">
        <v>2757</v>
      </c>
      <c r="B2758" t="s">
        <v>11656</v>
      </c>
      <c r="C2758">
        <v>2010</v>
      </c>
      <c r="D2758" t="s">
        <v>11657</v>
      </c>
      <c r="E2758" t="s">
        <v>1777</v>
      </c>
      <c r="F2758">
        <v>72</v>
      </c>
      <c r="G2758">
        <v>4</v>
      </c>
      <c r="H2758">
        <v>390</v>
      </c>
      <c r="I2758">
        <v>411</v>
      </c>
      <c r="J2758" t="s">
        <v>11658</v>
      </c>
      <c r="K2758" t="s">
        <v>11659</v>
      </c>
      <c r="L2758" t="s">
        <v>120</v>
      </c>
      <c r="M2758" s="34"/>
      <c r="N2758" s="34"/>
      <c r="O2758" s="34"/>
      <c r="P2758" s="1" t="s">
        <v>133</v>
      </c>
      <c r="Q2758" s="1" t="str">
        <f t="shared" si="233"/>
        <v>exclude_title</v>
      </c>
      <c r="R2758" s="1" t="s">
        <v>123</v>
      </c>
      <c r="S2758" s="1" t="s">
        <v>133</v>
      </c>
      <c r="T2758" s="1" t="str">
        <f t="shared" si="234"/>
        <v>exclude_title</v>
      </c>
      <c r="U2758" s="1" t="s">
        <v>124</v>
      </c>
      <c r="V2758" s="41" t="str">
        <f t="shared" si="230"/>
        <v>exclude_title</v>
      </c>
      <c r="W2758" s="1"/>
      <c r="X2758" s="1"/>
      <c r="Y2758" s="1"/>
      <c r="Z2758" s="1"/>
      <c r="AA2758" s="1"/>
      <c r="AB2758" s="1"/>
      <c r="AC2758" s="41"/>
      <c r="AD2758" s="1"/>
      <c r="AE2758" s="1"/>
      <c r="AF2758" s="1"/>
      <c r="AG2758" s="1"/>
      <c r="AH2758" s="1"/>
      <c r="AI2758" s="1"/>
      <c r="AJ2758" s="41"/>
      <c r="AO2758" s="34"/>
      <c r="AP2758" s="34"/>
      <c r="AQ2758" s="34"/>
      <c r="AR2758" s="34"/>
    </row>
    <row r="2759" spans="1:44" ht="14.7" hidden="1" customHeight="1" x14ac:dyDescent="0.3">
      <c r="A2759">
        <v>2758</v>
      </c>
      <c r="B2759" t="s">
        <v>11660</v>
      </c>
      <c r="C2759">
        <v>2017</v>
      </c>
      <c r="D2759" t="s">
        <v>11661</v>
      </c>
      <c r="E2759" t="s">
        <v>347</v>
      </c>
      <c r="F2759">
        <v>49</v>
      </c>
      <c r="G2759">
        <v>1</v>
      </c>
      <c r="H2759">
        <v>53</v>
      </c>
      <c r="I2759">
        <v>60</v>
      </c>
      <c r="J2759" t="s">
        <v>11662</v>
      </c>
      <c r="K2759" t="s">
        <v>11663</v>
      </c>
      <c r="L2759" t="s">
        <v>120</v>
      </c>
      <c r="M2759" s="34"/>
      <c r="N2759" s="34"/>
      <c r="O2759" s="34"/>
      <c r="P2759" s="1" t="s">
        <v>122</v>
      </c>
      <c r="Q2759" s="1" t="str">
        <f t="shared" si="233"/>
        <v>include</v>
      </c>
      <c r="R2759" s="1" t="s">
        <v>123</v>
      </c>
      <c r="S2759" s="1" t="s">
        <v>122</v>
      </c>
      <c r="T2759" s="1" t="str">
        <f t="shared" si="234"/>
        <v>include</v>
      </c>
      <c r="U2759" s="1" t="s">
        <v>124</v>
      </c>
      <c r="V2759" s="41" t="str">
        <f t="shared" si="230"/>
        <v>include</v>
      </c>
      <c r="W2759" s="1" t="s">
        <v>133</v>
      </c>
      <c r="X2759" s="1" t="str">
        <f>IF(OR(W2759="include",W2759="no_abstract_available"),"include", IF(W2759="duplicate","duplicate", IF(W2759="correction/reply","correction/reply", "exclude_abstract")))</f>
        <v>exclude_abstract</v>
      </c>
      <c r="Y2759" s="1" t="s">
        <v>124</v>
      </c>
      <c r="Z2759" s="1"/>
      <c r="AA2759" s="1"/>
      <c r="AB2759" s="1"/>
      <c r="AC2759" s="41" t="str">
        <f>IF(X2759=AA2759,X2759,IF(OR(X2759="include",AA2759="include"),"include",IF(OR(X2759="duplicate",AA2759="duplicate"),"duplicate",IF(OR(X2759="correction/reply",AA2759="correction/reply"),"correction/reply","exclude_abstract"))))</f>
        <v>exclude_abstract</v>
      </c>
      <c r="AD2759" s="1"/>
      <c r="AE2759" s="1"/>
      <c r="AF2759" s="1"/>
      <c r="AG2759" s="1"/>
      <c r="AH2759" s="1"/>
      <c r="AI2759" s="1"/>
      <c r="AJ2759" s="41"/>
      <c r="AO2759" s="34"/>
      <c r="AP2759" s="34"/>
      <c r="AQ2759" s="34"/>
      <c r="AR2759" s="34"/>
    </row>
    <row r="2760" spans="1:44" ht="14.7" hidden="1" customHeight="1" x14ac:dyDescent="0.3">
      <c r="A2760">
        <v>2759</v>
      </c>
      <c r="B2760" t="s">
        <v>11664</v>
      </c>
      <c r="C2760">
        <v>2018</v>
      </c>
      <c r="D2760" t="s">
        <v>11665</v>
      </c>
      <c r="E2760" t="s">
        <v>2569</v>
      </c>
      <c r="F2760">
        <v>63</v>
      </c>
      <c r="G2760">
        <v>3</v>
      </c>
      <c r="H2760">
        <v>1093</v>
      </c>
      <c r="I2760">
        <v>1108</v>
      </c>
      <c r="J2760" t="s">
        <v>11666</v>
      </c>
      <c r="K2760" t="s">
        <v>11667</v>
      </c>
      <c r="L2760" t="s">
        <v>120</v>
      </c>
      <c r="M2760" s="34"/>
      <c r="N2760" s="34"/>
      <c r="O2760" s="34"/>
      <c r="P2760" s="1" t="s">
        <v>155</v>
      </c>
      <c r="Q2760" s="1" t="str">
        <f t="shared" si="233"/>
        <v>exclude_title</v>
      </c>
      <c r="R2760" s="1" t="s">
        <v>123</v>
      </c>
      <c r="S2760" s="1" t="s">
        <v>133</v>
      </c>
      <c r="T2760" s="1" t="str">
        <f t="shared" si="234"/>
        <v>exclude_title</v>
      </c>
      <c r="U2760" s="1" t="s">
        <v>124</v>
      </c>
      <c r="V2760" s="41" t="str">
        <f t="shared" si="230"/>
        <v>exclude_title</v>
      </c>
      <c r="W2760" s="1"/>
      <c r="X2760" s="1"/>
      <c r="Y2760" s="1"/>
      <c r="Z2760" s="1"/>
      <c r="AA2760" s="1"/>
      <c r="AB2760" s="1"/>
      <c r="AC2760" s="41"/>
      <c r="AD2760" s="1"/>
      <c r="AE2760" s="1"/>
      <c r="AF2760" s="1"/>
      <c r="AG2760" s="1"/>
      <c r="AH2760" s="1"/>
      <c r="AI2760" s="1"/>
      <c r="AJ2760" s="41"/>
      <c r="AO2760" s="34"/>
      <c r="AP2760" s="34"/>
      <c r="AQ2760" s="34"/>
      <c r="AR2760" s="34"/>
    </row>
    <row r="2761" spans="1:44" ht="14.7" hidden="1" customHeight="1" x14ac:dyDescent="0.3">
      <c r="A2761">
        <v>2760</v>
      </c>
      <c r="B2761" t="s">
        <v>11668</v>
      </c>
      <c r="C2761">
        <v>2007</v>
      </c>
      <c r="D2761" t="s">
        <v>11669</v>
      </c>
      <c r="E2761" t="s">
        <v>5922</v>
      </c>
      <c r="F2761">
        <v>61</v>
      </c>
      <c r="G2761">
        <v>9</v>
      </c>
      <c r="H2761">
        <v>2043</v>
      </c>
      <c r="I2761">
        <v>2055</v>
      </c>
      <c r="J2761" t="s">
        <v>11670</v>
      </c>
      <c r="K2761" t="s">
        <v>11671</v>
      </c>
      <c r="L2761" t="s">
        <v>120</v>
      </c>
      <c r="M2761" s="34"/>
      <c r="N2761" s="34"/>
      <c r="O2761" s="34"/>
      <c r="P2761" s="1" t="s">
        <v>178</v>
      </c>
      <c r="Q2761" s="1" t="str">
        <f t="shared" si="233"/>
        <v>exclude_title</v>
      </c>
      <c r="R2761" s="1" t="s">
        <v>123</v>
      </c>
      <c r="S2761" s="1" t="s">
        <v>122</v>
      </c>
      <c r="T2761" s="1" t="str">
        <f t="shared" si="234"/>
        <v>include</v>
      </c>
      <c r="U2761" s="1" t="s">
        <v>124</v>
      </c>
      <c r="V2761" s="41" t="str">
        <f t="shared" si="230"/>
        <v>include</v>
      </c>
      <c r="W2761" s="1" t="s">
        <v>155</v>
      </c>
      <c r="X2761" s="1" t="str">
        <f>IF(OR(W2761="include",W2761="no_abstract_available"),"include", IF(W2761="duplicate","duplicate", IF(W2761="correction/reply","correction/reply", "exclude_abstract")))</f>
        <v>exclude_abstract</v>
      </c>
      <c r="Y2761" s="1" t="s">
        <v>124</v>
      </c>
      <c r="Z2761" s="1"/>
      <c r="AA2761" s="1"/>
      <c r="AB2761" s="1"/>
      <c r="AC2761" s="41" t="str">
        <f>IF(X2761=AA2761,X2761,IF(OR(X2761="include",AA2761="include"),"include",IF(OR(X2761="duplicate",AA2761="duplicate"),"duplicate",IF(OR(X2761="correction/reply",AA2761="correction/reply"),"correction/reply","exclude_abstract"))))</f>
        <v>exclude_abstract</v>
      </c>
      <c r="AD2761" s="1"/>
      <c r="AE2761" s="1"/>
      <c r="AF2761" s="1"/>
      <c r="AG2761" s="1"/>
      <c r="AH2761" s="1"/>
      <c r="AI2761" s="1"/>
      <c r="AJ2761" s="41"/>
      <c r="AO2761" s="34"/>
      <c r="AP2761" s="34"/>
      <c r="AQ2761" s="34"/>
      <c r="AR2761" s="34"/>
    </row>
    <row r="2762" spans="1:44" ht="14.7" hidden="1" customHeight="1" x14ac:dyDescent="0.3">
      <c r="A2762">
        <v>2761</v>
      </c>
      <c r="B2762" t="s">
        <v>11672</v>
      </c>
      <c r="C2762">
        <v>2010</v>
      </c>
      <c r="D2762" t="s">
        <v>11673</v>
      </c>
      <c r="E2762" t="s">
        <v>9668</v>
      </c>
      <c r="F2762">
        <v>134</v>
      </c>
      <c r="G2762">
        <v>1</v>
      </c>
      <c r="H2762">
        <v>60</v>
      </c>
      <c r="I2762">
        <v>68</v>
      </c>
      <c r="J2762" t="s">
        <v>11674</v>
      </c>
      <c r="K2762" t="s">
        <v>11675</v>
      </c>
      <c r="L2762" t="s">
        <v>120</v>
      </c>
      <c r="M2762" s="34"/>
      <c r="N2762" s="34"/>
      <c r="O2762" s="34"/>
      <c r="P2762" s="1" t="s">
        <v>122</v>
      </c>
      <c r="Q2762" s="1" t="str">
        <f t="shared" si="233"/>
        <v>include</v>
      </c>
      <c r="R2762" s="1" t="s">
        <v>123</v>
      </c>
      <c r="S2762" s="1" t="s">
        <v>122</v>
      </c>
      <c r="T2762" s="1" t="str">
        <f t="shared" si="234"/>
        <v>include</v>
      </c>
      <c r="U2762" s="1" t="s">
        <v>124</v>
      </c>
      <c r="V2762" s="41" t="str">
        <f t="shared" ref="V2762:V2825" si="235">IF(Q2762=T2762,Q2762,IF(OR(Q2762="include",T2762="include"),"include",IF(OR(Q2762="duplicate",T2762="duplicate"),"duplicate",IF(OR(Q2762="correction/reply",T2762="correction/reply"),"correction/reply","exclude_title"))))</f>
        <v>include</v>
      </c>
      <c r="W2762" s="1" t="s">
        <v>143</v>
      </c>
      <c r="X2762" s="1" t="str">
        <f>IF(OR(W2762="include",W2762="no_abstract_available"),"include", IF(W2762="duplicate","duplicate", IF(W2762="correction/reply","correction/reply", "exclude_abstract")))</f>
        <v>exclude_abstract</v>
      </c>
      <c r="Y2762" s="1" t="s">
        <v>124</v>
      </c>
      <c r="Z2762" s="1"/>
      <c r="AA2762" s="1"/>
      <c r="AB2762" s="1"/>
      <c r="AC2762" s="41" t="str">
        <f>IF(X2762=AA2762,X2762,IF(OR(X2762="include",AA2762="include"),"include",IF(OR(X2762="duplicate",AA2762="duplicate"),"duplicate",IF(OR(X2762="correction/reply",AA2762="correction/reply"),"correction/reply","exclude_abstract"))))</f>
        <v>exclude_abstract</v>
      </c>
      <c r="AD2762" s="1"/>
      <c r="AE2762" s="1"/>
      <c r="AF2762" s="1"/>
      <c r="AG2762" s="1"/>
      <c r="AH2762" s="1"/>
      <c r="AI2762" s="1"/>
      <c r="AJ2762" s="41"/>
      <c r="AO2762" s="34"/>
      <c r="AP2762" s="34"/>
      <c r="AQ2762" s="34"/>
      <c r="AR2762" s="34"/>
    </row>
    <row r="2763" spans="1:44" ht="14.7" hidden="1" customHeight="1" x14ac:dyDescent="0.3">
      <c r="A2763">
        <v>2762</v>
      </c>
      <c r="B2763" t="s">
        <v>11676</v>
      </c>
      <c r="C2763">
        <v>2011</v>
      </c>
      <c r="D2763" t="s">
        <v>11677</v>
      </c>
      <c r="E2763" t="s">
        <v>1098</v>
      </c>
      <c r="F2763">
        <v>33</v>
      </c>
      <c r="G2763">
        <v>8</v>
      </c>
      <c r="H2763">
        <v>1230</v>
      </c>
      <c r="I2763">
        <v>1238</v>
      </c>
      <c r="J2763" t="s">
        <v>11678</v>
      </c>
      <c r="K2763" t="s">
        <v>11679</v>
      </c>
      <c r="L2763" t="s">
        <v>120</v>
      </c>
      <c r="M2763" s="34"/>
      <c r="N2763" s="34"/>
      <c r="O2763" s="34"/>
      <c r="P2763" s="1" t="s">
        <v>133</v>
      </c>
      <c r="Q2763" s="1" t="str">
        <f t="shared" si="233"/>
        <v>exclude_title</v>
      </c>
      <c r="R2763" s="1" t="s">
        <v>123</v>
      </c>
      <c r="S2763" s="1" t="s">
        <v>133</v>
      </c>
      <c r="T2763" s="1" t="str">
        <f t="shared" si="234"/>
        <v>exclude_title</v>
      </c>
      <c r="U2763" s="1" t="s">
        <v>124</v>
      </c>
      <c r="V2763" s="41" t="str">
        <f t="shared" si="235"/>
        <v>exclude_title</v>
      </c>
      <c r="W2763" s="1"/>
      <c r="X2763" s="1"/>
      <c r="Y2763" s="1"/>
      <c r="Z2763" s="1"/>
      <c r="AA2763" s="1"/>
      <c r="AB2763" s="1"/>
      <c r="AC2763" s="41"/>
      <c r="AD2763" s="1"/>
      <c r="AE2763" s="1"/>
      <c r="AF2763" s="1"/>
      <c r="AG2763" s="1"/>
      <c r="AH2763" s="1"/>
      <c r="AI2763" s="1"/>
      <c r="AJ2763" s="41"/>
      <c r="AO2763" s="34"/>
      <c r="AP2763" s="34"/>
      <c r="AQ2763" s="34"/>
      <c r="AR2763" s="34"/>
    </row>
    <row r="2764" spans="1:44" ht="14.7" hidden="1" customHeight="1" x14ac:dyDescent="0.3">
      <c r="A2764">
        <v>2763</v>
      </c>
      <c r="B2764" t="s">
        <v>11680</v>
      </c>
      <c r="C2764">
        <v>2003</v>
      </c>
      <c r="D2764" t="s">
        <v>11681</v>
      </c>
      <c r="E2764" t="s">
        <v>335</v>
      </c>
      <c r="F2764">
        <v>84</v>
      </c>
      <c r="G2764">
        <v>1</v>
      </c>
      <c r="H2764">
        <v>1</v>
      </c>
      <c r="I2764">
        <v>16</v>
      </c>
      <c r="J2764" t="s">
        <v>130</v>
      </c>
      <c r="K2764" t="s">
        <v>11682</v>
      </c>
      <c r="L2764" t="s">
        <v>120</v>
      </c>
      <c r="M2764" s="34"/>
      <c r="N2764" s="34"/>
      <c r="O2764" s="34"/>
      <c r="P2764" s="1" t="s">
        <v>122</v>
      </c>
      <c r="Q2764" s="1" t="str">
        <f t="shared" si="233"/>
        <v>include</v>
      </c>
      <c r="R2764" s="1" t="s">
        <v>123</v>
      </c>
      <c r="S2764" s="1" t="s">
        <v>122</v>
      </c>
      <c r="T2764" s="1" t="str">
        <f t="shared" si="234"/>
        <v>include</v>
      </c>
      <c r="U2764" s="1" t="s">
        <v>124</v>
      </c>
      <c r="V2764" s="41" t="str">
        <f t="shared" si="235"/>
        <v>include</v>
      </c>
      <c r="W2764" s="1" t="s">
        <v>155</v>
      </c>
      <c r="X2764" s="1" t="str">
        <f>IF(OR(W2764="include",W2764="no_abstract_available"),"include", IF(W2764="duplicate","duplicate", IF(W2764="correction/reply","correction/reply", "exclude_abstract")))</f>
        <v>exclude_abstract</v>
      </c>
      <c r="Y2764" s="1" t="s">
        <v>124</v>
      </c>
      <c r="Z2764" s="1"/>
      <c r="AA2764" s="1"/>
      <c r="AB2764" s="1"/>
      <c r="AC2764" s="41" t="str">
        <f>IF(X2764=AA2764,X2764,IF(OR(X2764="include",AA2764="include"),"include",IF(OR(X2764="duplicate",AA2764="duplicate"),"duplicate",IF(OR(X2764="correction/reply",AA2764="correction/reply"),"correction/reply","exclude_abstract"))))</f>
        <v>exclude_abstract</v>
      </c>
      <c r="AD2764" s="1"/>
      <c r="AE2764" s="1"/>
      <c r="AF2764" s="1"/>
      <c r="AG2764" s="1"/>
      <c r="AH2764" s="1"/>
      <c r="AI2764" s="1"/>
      <c r="AJ2764" s="41"/>
      <c r="AO2764" s="34"/>
      <c r="AP2764" s="34"/>
      <c r="AQ2764" s="34"/>
      <c r="AR2764" s="34"/>
    </row>
    <row r="2765" spans="1:44" ht="14.7" hidden="1" customHeight="1" x14ac:dyDescent="0.3">
      <c r="A2765">
        <v>2764</v>
      </c>
      <c r="B2765" t="s">
        <v>11683</v>
      </c>
      <c r="C2765">
        <v>2015</v>
      </c>
      <c r="D2765" t="s">
        <v>11684</v>
      </c>
      <c r="E2765" t="s">
        <v>7880</v>
      </c>
      <c r="F2765">
        <v>159</v>
      </c>
      <c r="G2765" t="s">
        <v>130</v>
      </c>
      <c r="H2765">
        <v>52</v>
      </c>
      <c r="I2765">
        <v>61</v>
      </c>
      <c r="J2765" t="s">
        <v>11685</v>
      </c>
      <c r="K2765" t="s">
        <v>11686</v>
      </c>
      <c r="L2765" t="s">
        <v>120</v>
      </c>
      <c r="M2765" s="34"/>
      <c r="N2765" s="34"/>
      <c r="O2765" s="34"/>
      <c r="P2765" s="1" t="s">
        <v>155</v>
      </c>
      <c r="Q2765" s="1" t="str">
        <f t="shared" si="233"/>
        <v>exclude_title</v>
      </c>
      <c r="R2765" s="1" t="s">
        <v>123</v>
      </c>
      <c r="S2765" s="1" t="s">
        <v>133</v>
      </c>
      <c r="T2765" s="1" t="str">
        <f t="shared" si="234"/>
        <v>exclude_title</v>
      </c>
      <c r="U2765" s="1" t="s">
        <v>124</v>
      </c>
      <c r="V2765" s="41" t="str">
        <f t="shared" si="235"/>
        <v>exclude_title</v>
      </c>
      <c r="W2765" s="1"/>
      <c r="X2765" s="1"/>
      <c r="Y2765" s="1"/>
      <c r="Z2765" s="1"/>
      <c r="AA2765" s="1"/>
      <c r="AB2765" s="1"/>
      <c r="AC2765" s="41"/>
      <c r="AD2765" s="1"/>
      <c r="AE2765" s="1"/>
      <c r="AF2765" s="1"/>
      <c r="AG2765" s="1"/>
      <c r="AH2765" s="1"/>
      <c r="AI2765" s="1"/>
      <c r="AJ2765" s="41"/>
      <c r="AO2765" s="34"/>
      <c r="AP2765" s="34"/>
      <c r="AQ2765" s="34"/>
      <c r="AR2765" s="34"/>
    </row>
    <row r="2766" spans="1:44" ht="14.7" hidden="1" customHeight="1" x14ac:dyDescent="0.3">
      <c r="A2766">
        <v>2765</v>
      </c>
      <c r="B2766" t="s">
        <v>11687</v>
      </c>
      <c r="C2766">
        <v>2019</v>
      </c>
      <c r="D2766" t="s">
        <v>11688</v>
      </c>
      <c r="E2766" t="s">
        <v>8947</v>
      </c>
      <c r="F2766">
        <v>33</v>
      </c>
      <c r="G2766">
        <v>23</v>
      </c>
      <c r="H2766">
        <v>1781</v>
      </c>
      <c r="I2766">
        <v>1791</v>
      </c>
      <c r="J2766" t="s">
        <v>11689</v>
      </c>
      <c r="K2766" t="s">
        <v>11690</v>
      </c>
      <c r="L2766" t="s">
        <v>120</v>
      </c>
      <c r="M2766" s="34"/>
      <c r="N2766" s="34"/>
      <c r="O2766" s="34"/>
      <c r="P2766" s="1" t="s">
        <v>155</v>
      </c>
      <c r="Q2766" s="1" t="str">
        <f t="shared" si="233"/>
        <v>exclude_title</v>
      </c>
      <c r="R2766" s="1" t="s">
        <v>123</v>
      </c>
      <c r="S2766" s="1" t="s">
        <v>122</v>
      </c>
      <c r="T2766" s="1" t="str">
        <f t="shared" si="234"/>
        <v>include</v>
      </c>
      <c r="U2766" s="1" t="s">
        <v>124</v>
      </c>
      <c r="V2766" s="41" t="str">
        <f t="shared" si="235"/>
        <v>include</v>
      </c>
      <c r="W2766" s="1" t="s">
        <v>143</v>
      </c>
      <c r="X2766" s="1" t="str">
        <f>IF(OR(W2766="include",W2766="no_abstract_available"),"include", IF(W2766="duplicate","duplicate", IF(W2766="correction/reply","correction/reply", "exclude_abstract")))</f>
        <v>exclude_abstract</v>
      </c>
      <c r="Y2766" s="1" t="s">
        <v>124</v>
      </c>
      <c r="Z2766" s="1"/>
      <c r="AA2766" s="1"/>
      <c r="AB2766" s="1"/>
      <c r="AC2766" s="41" t="str">
        <f>IF(X2766=AA2766,X2766,IF(OR(X2766="include",AA2766="include"),"include",IF(OR(X2766="duplicate",AA2766="duplicate"),"duplicate",IF(OR(X2766="correction/reply",AA2766="correction/reply"),"correction/reply","exclude_abstract"))))</f>
        <v>exclude_abstract</v>
      </c>
      <c r="AD2766" s="1"/>
      <c r="AE2766" s="1"/>
      <c r="AF2766" s="1"/>
      <c r="AG2766" s="1"/>
      <c r="AH2766" s="1"/>
      <c r="AI2766" s="1"/>
      <c r="AJ2766" s="41"/>
      <c r="AO2766" s="34"/>
      <c r="AP2766" s="34"/>
      <c r="AQ2766" s="34"/>
      <c r="AR2766" s="34"/>
    </row>
    <row r="2767" spans="1:44" ht="14.7" hidden="1" customHeight="1" x14ac:dyDescent="0.3">
      <c r="A2767">
        <v>2766</v>
      </c>
      <c r="B2767" t="s">
        <v>11691</v>
      </c>
      <c r="C2767">
        <v>2001</v>
      </c>
      <c r="D2767" t="s">
        <v>11692</v>
      </c>
      <c r="E2767" t="s">
        <v>352</v>
      </c>
      <c r="F2767">
        <v>65</v>
      </c>
      <c r="G2767">
        <v>4</v>
      </c>
      <c r="H2767">
        <v>964</v>
      </c>
      <c r="I2767">
        <v>972</v>
      </c>
      <c r="J2767" t="s">
        <v>11693</v>
      </c>
      <c r="K2767" t="s">
        <v>11694</v>
      </c>
      <c r="L2767" t="s">
        <v>120</v>
      </c>
      <c r="M2767" s="34"/>
      <c r="N2767" s="34"/>
      <c r="O2767" s="34" t="s">
        <v>121</v>
      </c>
      <c r="P2767" s="1" t="s">
        <v>122</v>
      </c>
      <c r="Q2767" s="1" t="str">
        <f t="shared" si="233"/>
        <v>include</v>
      </c>
      <c r="R2767" s="1" t="s">
        <v>123</v>
      </c>
      <c r="S2767" s="1" t="s">
        <v>122</v>
      </c>
      <c r="T2767" s="1" t="str">
        <f t="shared" si="234"/>
        <v>include</v>
      </c>
      <c r="U2767" s="1" t="s">
        <v>124</v>
      </c>
      <c r="V2767" s="41" t="str">
        <f t="shared" si="235"/>
        <v>include</v>
      </c>
      <c r="W2767" s="1" t="s">
        <v>122</v>
      </c>
      <c r="X2767" s="1" t="str">
        <f>IF(OR(W2767="include",W2767="no_abstract_available"),"include", IF(W2767="duplicate","duplicate", IF(W2767="correction/reply","correction/reply", "exclude_abstract")))</f>
        <v>include</v>
      </c>
      <c r="Y2767" s="1" t="s">
        <v>124</v>
      </c>
      <c r="Z2767" s="1"/>
      <c r="AA2767" s="1"/>
      <c r="AB2767" s="1"/>
      <c r="AC2767" s="41" t="str">
        <f>IF(X2767=AA2767,X2767,IF(OR(X2767="include",AA2767="include"),"include",IF(OR(X2767="duplicate",AA2767="duplicate"),"duplicate",IF(OR(X2767="correction/reply",AA2767="correction/reply"),"correction/reply","exclude_abstract"))))</f>
        <v>include</v>
      </c>
      <c r="AD2767" s="1" t="s">
        <v>156</v>
      </c>
      <c r="AE2767" s="1"/>
      <c r="AF2767" s="1" t="s">
        <v>124</v>
      </c>
      <c r="AG2767" s="1"/>
      <c r="AH2767" s="1"/>
      <c r="AI2767" s="1"/>
      <c r="AJ2767" s="41" t="str">
        <f>IF(AD2767=AG2767,AD2767, (IF(AG2767=0, AD2767,"different!")))</f>
        <v>exclude_outcome_effect</v>
      </c>
      <c r="AK2767" t="s">
        <v>124</v>
      </c>
      <c r="AL2767" t="s">
        <v>126</v>
      </c>
      <c r="AN2767" t="s">
        <v>11695</v>
      </c>
      <c r="AO2767" s="34"/>
      <c r="AP2767" s="34"/>
      <c r="AQ2767" s="34"/>
      <c r="AR2767" s="34"/>
    </row>
    <row r="2768" spans="1:44" ht="14.7" hidden="1" customHeight="1" x14ac:dyDescent="0.3">
      <c r="A2768">
        <v>2767</v>
      </c>
      <c r="B2768" t="s">
        <v>11696</v>
      </c>
      <c r="C2768">
        <v>2007</v>
      </c>
      <c r="D2768" t="s">
        <v>11697</v>
      </c>
      <c r="E2768" t="s">
        <v>1602</v>
      </c>
      <c r="F2768">
        <v>54</v>
      </c>
      <c r="G2768">
        <v>3</v>
      </c>
      <c r="H2768">
        <v>340</v>
      </c>
      <c r="I2768">
        <v>362</v>
      </c>
      <c r="J2768" t="s">
        <v>11698</v>
      </c>
      <c r="K2768" t="s">
        <v>11699</v>
      </c>
      <c r="L2768" t="s">
        <v>120</v>
      </c>
      <c r="M2768" s="34"/>
      <c r="N2768" s="34"/>
      <c r="O2768" s="34"/>
      <c r="P2768" s="1" t="s">
        <v>133</v>
      </c>
      <c r="Q2768" s="1" t="str">
        <f t="shared" si="233"/>
        <v>exclude_title</v>
      </c>
      <c r="R2768" s="1" t="s">
        <v>123</v>
      </c>
      <c r="S2768" s="1" t="s">
        <v>133</v>
      </c>
      <c r="T2768" s="1" t="str">
        <f t="shared" si="234"/>
        <v>exclude_title</v>
      </c>
      <c r="U2768" s="1" t="s">
        <v>124</v>
      </c>
      <c r="V2768" s="41" t="str">
        <f t="shared" si="235"/>
        <v>exclude_title</v>
      </c>
      <c r="W2768" s="1"/>
      <c r="X2768" s="1"/>
      <c r="Y2768" s="1"/>
      <c r="Z2768" s="1"/>
      <c r="AA2768" s="1"/>
      <c r="AB2768" s="1"/>
      <c r="AC2768" s="41"/>
      <c r="AD2768" s="1"/>
      <c r="AE2768" s="1"/>
      <c r="AF2768" s="1"/>
      <c r="AG2768" s="1"/>
      <c r="AH2768" s="1"/>
      <c r="AI2768" s="1"/>
      <c r="AJ2768" s="41"/>
      <c r="AO2768" s="34"/>
      <c r="AP2768" s="34"/>
      <c r="AQ2768" s="34"/>
      <c r="AR2768" s="34"/>
    </row>
    <row r="2769" spans="1:44" ht="14.7" hidden="1" customHeight="1" x14ac:dyDescent="0.3">
      <c r="A2769">
        <v>2768</v>
      </c>
      <c r="B2769" t="s">
        <v>11700</v>
      </c>
      <c r="C2769">
        <v>2006</v>
      </c>
      <c r="D2769" t="s">
        <v>11701</v>
      </c>
      <c r="E2769" t="s">
        <v>914</v>
      </c>
      <c r="F2769">
        <v>53</v>
      </c>
      <c r="G2769" t="s">
        <v>11702</v>
      </c>
      <c r="H2769">
        <v>601</v>
      </c>
      <c r="I2769">
        <v>619</v>
      </c>
      <c r="J2769" t="s">
        <v>11703</v>
      </c>
      <c r="K2769" t="s">
        <v>11704</v>
      </c>
      <c r="L2769" t="s">
        <v>120</v>
      </c>
      <c r="M2769" s="34"/>
      <c r="N2769" s="34"/>
      <c r="O2769" s="34"/>
      <c r="P2769" s="1" t="s">
        <v>133</v>
      </c>
      <c r="Q2769" s="1" t="str">
        <f t="shared" si="233"/>
        <v>exclude_title</v>
      </c>
      <c r="R2769" s="1" t="s">
        <v>123</v>
      </c>
      <c r="S2769" s="1" t="s">
        <v>133</v>
      </c>
      <c r="T2769" s="1" t="str">
        <f t="shared" si="234"/>
        <v>exclude_title</v>
      </c>
      <c r="U2769" s="1" t="s">
        <v>124</v>
      </c>
      <c r="V2769" s="41" t="str">
        <f t="shared" si="235"/>
        <v>exclude_title</v>
      </c>
      <c r="W2769" s="1"/>
      <c r="X2769" s="1"/>
      <c r="Y2769" s="1"/>
      <c r="Z2769" s="1"/>
      <c r="AA2769" s="1"/>
      <c r="AB2769" s="1"/>
      <c r="AC2769" s="41"/>
      <c r="AD2769" s="1"/>
      <c r="AE2769" s="1"/>
      <c r="AF2769" s="1"/>
      <c r="AG2769" s="1"/>
      <c r="AH2769" s="1"/>
      <c r="AI2769" s="1"/>
      <c r="AJ2769" s="41"/>
      <c r="AO2769" s="34"/>
      <c r="AP2769" s="34"/>
      <c r="AQ2769" s="34"/>
      <c r="AR2769" s="34"/>
    </row>
    <row r="2770" spans="1:44" ht="14.7" hidden="1" customHeight="1" x14ac:dyDescent="0.3">
      <c r="A2770">
        <v>2769</v>
      </c>
      <c r="B2770" t="s">
        <v>11705</v>
      </c>
      <c r="C2770">
        <v>2012</v>
      </c>
      <c r="D2770" t="s">
        <v>11706</v>
      </c>
      <c r="E2770" t="s">
        <v>6043</v>
      </c>
      <c r="F2770">
        <v>22</v>
      </c>
      <c r="G2770">
        <v>4</v>
      </c>
      <c r="H2770">
        <v>251</v>
      </c>
      <c r="I2770">
        <v>262</v>
      </c>
      <c r="J2770" t="s">
        <v>11707</v>
      </c>
      <c r="K2770" t="s">
        <v>11708</v>
      </c>
      <c r="L2770" t="s">
        <v>120</v>
      </c>
      <c r="M2770" s="34"/>
      <c r="N2770" s="34"/>
      <c r="O2770" s="34"/>
      <c r="P2770" s="1" t="s">
        <v>122</v>
      </c>
      <c r="Q2770" s="1" t="str">
        <f t="shared" si="233"/>
        <v>include</v>
      </c>
      <c r="R2770" s="1" t="s">
        <v>123</v>
      </c>
      <c r="S2770" s="1" t="s">
        <v>122</v>
      </c>
      <c r="T2770" s="1" t="str">
        <f t="shared" si="234"/>
        <v>include</v>
      </c>
      <c r="U2770" s="1" t="s">
        <v>124</v>
      </c>
      <c r="V2770" s="41" t="str">
        <f t="shared" si="235"/>
        <v>include</v>
      </c>
      <c r="W2770" s="1" t="s">
        <v>156</v>
      </c>
      <c r="X2770" s="1" t="str">
        <f>IF(OR(W2770="include",W2770="no_abstract_available"),"include", IF(W2770="duplicate","duplicate", IF(W2770="correction/reply","correction/reply", "exclude_abstract")))</f>
        <v>exclude_abstract</v>
      </c>
      <c r="Y2770" s="1" t="s">
        <v>124</v>
      </c>
      <c r="Z2770" s="1"/>
      <c r="AA2770" s="1"/>
      <c r="AB2770" s="1"/>
      <c r="AC2770" s="41" t="str">
        <f>IF(X2770=AA2770,X2770,IF(OR(X2770="include",AA2770="include"),"include",IF(OR(X2770="duplicate",AA2770="duplicate"),"duplicate",IF(OR(X2770="correction/reply",AA2770="correction/reply"),"correction/reply","exclude_abstract"))))</f>
        <v>exclude_abstract</v>
      </c>
      <c r="AD2770" s="1"/>
      <c r="AE2770" s="1"/>
      <c r="AF2770" s="1"/>
      <c r="AG2770" s="1"/>
      <c r="AH2770" s="1"/>
      <c r="AI2770" s="1"/>
      <c r="AJ2770" s="41"/>
      <c r="AO2770" s="34"/>
      <c r="AP2770" s="34"/>
      <c r="AQ2770" s="34"/>
      <c r="AR2770" s="34"/>
    </row>
    <row r="2771" spans="1:44" ht="14.7" hidden="1" customHeight="1" x14ac:dyDescent="0.3">
      <c r="A2771">
        <v>2770</v>
      </c>
      <c r="B2771" t="s">
        <v>11709</v>
      </c>
      <c r="C2771">
        <v>2013</v>
      </c>
      <c r="D2771" t="s">
        <v>11710</v>
      </c>
      <c r="E2771" t="s">
        <v>5057</v>
      </c>
      <c r="F2771">
        <v>116</v>
      </c>
      <c r="G2771">
        <v>5</v>
      </c>
      <c r="H2771">
        <v>300</v>
      </c>
      <c r="I2771">
        <v>306</v>
      </c>
      <c r="J2771" t="s">
        <v>11711</v>
      </c>
      <c r="K2771" t="s">
        <v>11712</v>
      </c>
      <c r="L2771" t="s">
        <v>120</v>
      </c>
      <c r="M2771" s="34"/>
      <c r="N2771" s="34"/>
      <c r="O2771" s="34"/>
      <c r="P2771" s="1" t="s">
        <v>133</v>
      </c>
      <c r="Q2771" s="1" t="str">
        <f t="shared" si="233"/>
        <v>exclude_title</v>
      </c>
      <c r="R2771" s="1" t="s">
        <v>123</v>
      </c>
      <c r="S2771" s="1" t="s">
        <v>133</v>
      </c>
      <c r="T2771" s="1" t="str">
        <f t="shared" si="234"/>
        <v>exclude_title</v>
      </c>
      <c r="U2771" s="1" t="s">
        <v>124</v>
      </c>
      <c r="V2771" s="41" t="str">
        <f t="shared" si="235"/>
        <v>exclude_title</v>
      </c>
      <c r="W2771" s="1"/>
      <c r="X2771" s="1"/>
      <c r="Y2771" s="1"/>
      <c r="Z2771" s="1"/>
      <c r="AA2771" s="1"/>
      <c r="AB2771" s="1"/>
      <c r="AC2771" s="41"/>
      <c r="AD2771" s="1"/>
      <c r="AE2771" s="1"/>
      <c r="AF2771" s="1"/>
      <c r="AG2771" s="1"/>
      <c r="AH2771" s="1"/>
      <c r="AI2771" s="1"/>
      <c r="AJ2771" s="41"/>
      <c r="AO2771" s="34"/>
      <c r="AP2771" s="34"/>
      <c r="AQ2771" s="34"/>
      <c r="AR2771" s="34"/>
    </row>
    <row r="2772" spans="1:44" ht="14.7" hidden="1" customHeight="1" x14ac:dyDescent="0.3">
      <c r="A2772">
        <v>2771</v>
      </c>
      <c r="B2772" t="s">
        <v>11713</v>
      </c>
      <c r="C2772">
        <v>1994</v>
      </c>
      <c r="D2772" t="s">
        <v>11714</v>
      </c>
      <c r="E2772" t="s">
        <v>2178</v>
      </c>
      <c r="F2772">
        <v>99</v>
      </c>
      <c r="G2772" t="s">
        <v>11715</v>
      </c>
      <c r="H2772">
        <v>7323</v>
      </c>
      <c r="I2772">
        <v>7345</v>
      </c>
      <c r="J2772" t="s">
        <v>11716</v>
      </c>
      <c r="K2772" t="s">
        <v>11717</v>
      </c>
      <c r="L2772" t="s">
        <v>120</v>
      </c>
      <c r="M2772" s="34"/>
      <c r="N2772" s="34"/>
      <c r="O2772" s="34"/>
      <c r="P2772" s="1" t="s">
        <v>133</v>
      </c>
      <c r="Q2772" s="1" t="str">
        <f t="shared" si="233"/>
        <v>exclude_title</v>
      </c>
      <c r="R2772" s="1" t="s">
        <v>123</v>
      </c>
      <c r="S2772" s="1" t="s">
        <v>133</v>
      </c>
      <c r="T2772" s="1" t="str">
        <f t="shared" si="234"/>
        <v>exclude_title</v>
      </c>
      <c r="U2772" s="1" t="s">
        <v>124</v>
      </c>
      <c r="V2772" s="41" t="str">
        <f t="shared" si="235"/>
        <v>exclude_title</v>
      </c>
      <c r="W2772" s="1"/>
      <c r="X2772" s="1"/>
      <c r="Y2772" s="1"/>
      <c r="Z2772" s="1"/>
      <c r="AA2772" s="1"/>
      <c r="AB2772" s="1"/>
      <c r="AC2772" s="41"/>
      <c r="AD2772" s="1"/>
      <c r="AE2772" s="1"/>
      <c r="AF2772" s="1"/>
      <c r="AG2772" s="1"/>
      <c r="AH2772" s="1"/>
      <c r="AI2772" s="1"/>
      <c r="AJ2772" s="41"/>
      <c r="AO2772" s="34"/>
      <c r="AP2772" s="34"/>
      <c r="AQ2772" s="34"/>
      <c r="AR2772" s="34"/>
    </row>
    <row r="2773" spans="1:44" ht="14.7" hidden="1" customHeight="1" x14ac:dyDescent="0.3">
      <c r="A2773">
        <v>2772</v>
      </c>
      <c r="B2773" t="s">
        <v>11718</v>
      </c>
      <c r="C2773">
        <v>2001</v>
      </c>
      <c r="D2773" t="s">
        <v>11719</v>
      </c>
      <c r="E2773" t="s">
        <v>1552</v>
      </c>
      <c r="F2773">
        <v>410</v>
      </c>
      <c r="G2773">
        <v>6832</v>
      </c>
      <c r="H2773">
        <v>1096</v>
      </c>
      <c r="I2773">
        <v>1099</v>
      </c>
      <c r="J2773" t="s">
        <v>11720</v>
      </c>
      <c r="K2773" t="s">
        <v>11721</v>
      </c>
      <c r="L2773" t="s">
        <v>120</v>
      </c>
      <c r="M2773" s="34"/>
      <c r="N2773" s="34"/>
      <c r="O2773" s="34"/>
      <c r="P2773" s="1" t="s">
        <v>122</v>
      </c>
      <c r="Q2773" s="1" t="str">
        <f t="shared" si="233"/>
        <v>include</v>
      </c>
      <c r="R2773" s="1" t="s">
        <v>123</v>
      </c>
      <c r="S2773" s="1" t="s">
        <v>122</v>
      </c>
      <c r="T2773" s="1" t="str">
        <f t="shared" si="234"/>
        <v>include</v>
      </c>
      <c r="U2773" s="1" t="s">
        <v>124</v>
      </c>
      <c r="V2773" s="41" t="str">
        <f t="shared" si="235"/>
        <v>include</v>
      </c>
      <c r="W2773" s="1" t="s">
        <v>143</v>
      </c>
      <c r="X2773" s="1" t="str">
        <f>IF(OR(W2773="include",W2773="no_abstract_available"),"include", IF(W2773="duplicate","duplicate", IF(W2773="correction/reply","correction/reply", "exclude_abstract")))</f>
        <v>exclude_abstract</v>
      </c>
      <c r="Y2773" s="1" t="s">
        <v>124</v>
      </c>
      <c r="Z2773" s="1"/>
      <c r="AA2773" s="1"/>
      <c r="AB2773" s="1"/>
      <c r="AC2773" s="41" t="str">
        <f>IF(X2773=AA2773,X2773,IF(OR(X2773="include",AA2773="include"),"include",IF(OR(X2773="duplicate",AA2773="duplicate"),"duplicate",IF(OR(X2773="correction/reply",AA2773="correction/reply"),"correction/reply","exclude_abstract"))))</f>
        <v>exclude_abstract</v>
      </c>
      <c r="AD2773" s="1"/>
      <c r="AE2773" s="1"/>
      <c r="AF2773" s="1"/>
      <c r="AG2773" s="1"/>
      <c r="AH2773" s="1"/>
      <c r="AI2773" s="1"/>
      <c r="AJ2773" s="41"/>
      <c r="AO2773" s="34"/>
      <c r="AP2773" s="34"/>
      <c r="AQ2773" s="34"/>
      <c r="AR2773" s="34"/>
    </row>
    <row r="2774" spans="1:44" ht="14.7" hidden="1" customHeight="1" x14ac:dyDescent="0.3">
      <c r="A2774">
        <v>2773</v>
      </c>
      <c r="B2774" t="s">
        <v>11722</v>
      </c>
      <c r="C2774">
        <v>1995</v>
      </c>
      <c r="D2774" t="s">
        <v>11723</v>
      </c>
      <c r="E2774" t="s">
        <v>621</v>
      </c>
      <c r="F2774" t="s">
        <v>8303</v>
      </c>
      <c r="G2774" t="s">
        <v>130</v>
      </c>
      <c r="H2774">
        <v>391</v>
      </c>
      <c r="I2774">
        <v>402</v>
      </c>
      <c r="J2774" t="s">
        <v>11724</v>
      </c>
      <c r="K2774" t="s">
        <v>11725</v>
      </c>
      <c r="L2774" t="s">
        <v>120</v>
      </c>
      <c r="M2774" s="34"/>
      <c r="N2774" s="34"/>
      <c r="O2774" s="34"/>
      <c r="P2774" s="1" t="s">
        <v>155</v>
      </c>
      <c r="Q2774" s="1" t="str">
        <f t="shared" si="233"/>
        <v>exclude_title</v>
      </c>
      <c r="R2774" s="1" t="s">
        <v>123</v>
      </c>
      <c r="S2774" s="1" t="s">
        <v>122</v>
      </c>
      <c r="T2774" s="1" t="str">
        <f t="shared" si="234"/>
        <v>include</v>
      </c>
      <c r="U2774" s="1" t="s">
        <v>124</v>
      </c>
      <c r="V2774" s="41" t="str">
        <f t="shared" si="235"/>
        <v>include</v>
      </c>
      <c r="W2774" s="1" t="s">
        <v>143</v>
      </c>
      <c r="X2774" s="1" t="str">
        <f>IF(OR(W2774="include",W2774="no_abstract_available"),"include", IF(W2774="duplicate","duplicate", IF(W2774="correction/reply","correction/reply", "exclude_abstract")))</f>
        <v>exclude_abstract</v>
      </c>
      <c r="Y2774" s="1" t="s">
        <v>124</v>
      </c>
      <c r="Z2774" s="1"/>
      <c r="AA2774" s="1"/>
      <c r="AB2774" s="1"/>
      <c r="AC2774" s="41" t="str">
        <f>IF(X2774=AA2774,X2774,IF(OR(X2774="include",AA2774="include"),"include",IF(OR(X2774="duplicate",AA2774="duplicate"),"duplicate",IF(OR(X2774="correction/reply",AA2774="correction/reply"),"correction/reply","exclude_abstract"))))</f>
        <v>exclude_abstract</v>
      </c>
      <c r="AD2774" s="1"/>
      <c r="AE2774" s="1"/>
      <c r="AF2774" s="1"/>
      <c r="AG2774" s="1"/>
      <c r="AH2774" s="1"/>
      <c r="AI2774" s="1"/>
      <c r="AJ2774" s="41"/>
      <c r="AO2774" s="34"/>
      <c r="AP2774" s="34"/>
      <c r="AQ2774" s="34"/>
      <c r="AR2774" s="34"/>
    </row>
    <row r="2775" spans="1:44" ht="14.7" hidden="1" customHeight="1" x14ac:dyDescent="0.3">
      <c r="A2775">
        <v>2774</v>
      </c>
      <c r="B2775" t="s">
        <v>11726</v>
      </c>
      <c r="C2775">
        <v>2005</v>
      </c>
      <c r="D2775" t="s">
        <v>11727</v>
      </c>
      <c r="E2775" t="s">
        <v>955</v>
      </c>
      <c r="F2775">
        <v>286</v>
      </c>
      <c r="G2775" t="s">
        <v>130</v>
      </c>
      <c r="H2775">
        <v>177</v>
      </c>
      <c r="I2775">
        <v>192</v>
      </c>
      <c r="J2775" t="s">
        <v>11728</v>
      </c>
      <c r="K2775" t="s">
        <v>11729</v>
      </c>
      <c r="L2775" t="s">
        <v>120</v>
      </c>
      <c r="M2775" s="34"/>
      <c r="N2775" s="34"/>
      <c r="O2775" s="34"/>
      <c r="P2775" s="1" t="s">
        <v>155</v>
      </c>
      <c r="Q2775" s="1" t="str">
        <f t="shared" si="233"/>
        <v>exclude_title</v>
      </c>
      <c r="R2775" s="1" t="s">
        <v>123</v>
      </c>
      <c r="S2775" s="1" t="s">
        <v>133</v>
      </c>
      <c r="T2775" s="1" t="str">
        <f t="shared" si="234"/>
        <v>exclude_title</v>
      </c>
      <c r="U2775" s="1" t="s">
        <v>124</v>
      </c>
      <c r="V2775" s="41" t="str">
        <f t="shared" si="235"/>
        <v>exclude_title</v>
      </c>
      <c r="W2775" s="1"/>
      <c r="X2775" s="1"/>
      <c r="Y2775" s="1"/>
      <c r="Z2775" s="1"/>
      <c r="AA2775" s="1"/>
      <c r="AB2775" s="1"/>
      <c r="AC2775" s="41"/>
      <c r="AD2775" s="1"/>
      <c r="AE2775" s="1"/>
      <c r="AF2775" s="1"/>
      <c r="AG2775" s="1"/>
      <c r="AH2775" s="1"/>
      <c r="AI2775" s="1"/>
      <c r="AJ2775" s="41"/>
      <c r="AO2775" s="34"/>
      <c r="AP2775" s="34"/>
      <c r="AQ2775" s="34"/>
      <c r="AR2775" s="34"/>
    </row>
    <row r="2776" spans="1:44" ht="14.7" hidden="1" customHeight="1" x14ac:dyDescent="0.3">
      <c r="A2776">
        <v>2775</v>
      </c>
      <c r="B2776" t="s">
        <v>11730</v>
      </c>
      <c r="C2776">
        <v>2015</v>
      </c>
      <c r="D2776" t="s">
        <v>11731</v>
      </c>
      <c r="E2776" t="s">
        <v>335</v>
      </c>
      <c r="F2776">
        <v>96</v>
      </c>
      <c r="G2776">
        <v>9</v>
      </c>
      <c r="H2776">
        <v>2394</v>
      </c>
      <c r="I2776">
        <v>2407</v>
      </c>
      <c r="J2776" t="s">
        <v>11732</v>
      </c>
      <c r="K2776" t="s">
        <v>11733</v>
      </c>
      <c r="L2776" t="s">
        <v>120</v>
      </c>
      <c r="M2776" s="34"/>
      <c r="N2776" s="34"/>
      <c r="O2776" s="34"/>
      <c r="P2776" s="1" t="s">
        <v>178</v>
      </c>
      <c r="Q2776" s="1" t="str">
        <f t="shared" si="233"/>
        <v>exclude_title</v>
      </c>
      <c r="R2776" s="1" t="s">
        <v>123</v>
      </c>
      <c r="S2776" s="1" t="s">
        <v>122</v>
      </c>
      <c r="T2776" s="1" t="str">
        <f t="shared" si="234"/>
        <v>include</v>
      </c>
      <c r="U2776" s="1" t="s">
        <v>124</v>
      </c>
      <c r="V2776" s="41" t="str">
        <f t="shared" si="235"/>
        <v>include</v>
      </c>
      <c r="W2776" s="1" t="s">
        <v>133</v>
      </c>
      <c r="X2776" s="1" t="str">
        <f>IF(OR(W2776="include",W2776="no_abstract_available"),"include", IF(W2776="duplicate","duplicate", IF(W2776="correction/reply","correction/reply", "exclude_abstract")))</f>
        <v>exclude_abstract</v>
      </c>
      <c r="Y2776" s="1" t="s">
        <v>124</v>
      </c>
      <c r="Z2776" s="1"/>
      <c r="AA2776" s="1"/>
      <c r="AB2776" s="1"/>
      <c r="AC2776" s="41" t="str">
        <f>IF(X2776=AA2776,X2776,IF(OR(X2776="include",AA2776="include"),"include",IF(OR(X2776="duplicate",AA2776="duplicate"),"duplicate",IF(OR(X2776="correction/reply",AA2776="correction/reply"),"correction/reply","exclude_abstract"))))</f>
        <v>exclude_abstract</v>
      </c>
      <c r="AD2776" s="1"/>
      <c r="AE2776" s="1"/>
      <c r="AF2776" s="1"/>
      <c r="AG2776" s="1"/>
      <c r="AH2776" s="1"/>
      <c r="AI2776" s="1"/>
      <c r="AJ2776" s="41"/>
      <c r="AO2776" s="34"/>
      <c r="AP2776" s="34"/>
      <c r="AQ2776" s="34"/>
      <c r="AR2776" s="34"/>
    </row>
    <row r="2777" spans="1:44" ht="14.7" hidden="1" customHeight="1" x14ac:dyDescent="0.3">
      <c r="A2777">
        <v>2776</v>
      </c>
      <c r="B2777" t="s">
        <v>11734</v>
      </c>
      <c r="C2777">
        <v>2009</v>
      </c>
      <c r="D2777" t="s">
        <v>11735</v>
      </c>
      <c r="E2777" t="s">
        <v>3981</v>
      </c>
      <c r="F2777">
        <v>99</v>
      </c>
      <c r="G2777">
        <v>1</v>
      </c>
      <c r="H2777">
        <v>73</v>
      </c>
      <c r="I2777">
        <v>81</v>
      </c>
      <c r="J2777" t="s">
        <v>11736</v>
      </c>
      <c r="K2777" t="s">
        <v>11737</v>
      </c>
      <c r="L2777" t="s">
        <v>120</v>
      </c>
      <c r="M2777" s="34"/>
      <c r="N2777" s="34"/>
      <c r="O2777" s="34"/>
      <c r="P2777" s="1" t="s">
        <v>178</v>
      </c>
      <c r="Q2777" s="1" t="str">
        <f t="shared" si="233"/>
        <v>exclude_title</v>
      </c>
      <c r="R2777" s="1" t="s">
        <v>123</v>
      </c>
      <c r="S2777" s="1" t="s">
        <v>122</v>
      </c>
      <c r="T2777" s="1" t="str">
        <f t="shared" si="234"/>
        <v>include</v>
      </c>
      <c r="U2777" s="1" t="s">
        <v>124</v>
      </c>
      <c r="V2777" s="41" t="str">
        <f t="shared" si="235"/>
        <v>include</v>
      </c>
      <c r="W2777" s="1" t="s">
        <v>143</v>
      </c>
      <c r="X2777" s="1" t="str">
        <f>IF(OR(W2777="include",W2777="no_abstract_available"),"include", IF(W2777="duplicate","duplicate", IF(W2777="correction/reply","correction/reply", "exclude_abstract")))</f>
        <v>exclude_abstract</v>
      </c>
      <c r="Y2777" s="1" t="s">
        <v>124</v>
      </c>
      <c r="Z2777" s="1"/>
      <c r="AA2777" s="1"/>
      <c r="AB2777" s="1"/>
      <c r="AC2777" s="41" t="str">
        <f>IF(X2777=AA2777,X2777,IF(OR(X2777="include",AA2777="include"),"include",IF(OR(X2777="duplicate",AA2777="duplicate"),"duplicate",IF(OR(X2777="correction/reply",AA2777="correction/reply"),"correction/reply","exclude_abstract"))))</f>
        <v>exclude_abstract</v>
      </c>
      <c r="AD2777" s="1"/>
      <c r="AE2777" s="1"/>
      <c r="AF2777" s="1"/>
      <c r="AG2777" s="1"/>
      <c r="AH2777" s="1"/>
      <c r="AI2777" s="1"/>
      <c r="AJ2777" s="41"/>
      <c r="AO2777" s="34"/>
      <c r="AP2777" s="34"/>
      <c r="AQ2777" s="34"/>
      <c r="AR2777" s="34"/>
    </row>
    <row r="2778" spans="1:44" ht="14.7" hidden="1" customHeight="1" x14ac:dyDescent="0.3">
      <c r="A2778">
        <v>2777</v>
      </c>
      <c r="B2778" t="s">
        <v>11738</v>
      </c>
      <c r="C2778">
        <v>2020</v>
      </c>
      <c r="D2778" t="s">
        <v>11739</v>
      </c>
      <c r="E2778" t="s">
        <v>11740</v>
      </c>
      <c r="F2778">
        <v>59</v>
      </c>
      <c r="G2778">
        <v>9</v>
      </c>
      <c r="H2778">
        <v>6382</v>
      </c>
      <c r="I2778">
        <v>6389</v>
      </c>
      <c r="J2778" t="s">
        <v>11741</v>
      </c>
      <c r="K2778" t="s">
        <v>11742</v>
      </c>
      <c r="L2778" t="s">
        <v>120</v>
      </c>
      <c r="M2778" s="34"/>
      <c r="N2778" s="34"/>
      <c r="O2778" s="34"/>
      <c r="P2778" s="1" t="s">
        <v>178</v>
      </c>
      <c r="Q2778" s="1" t="str">
        <f t="shared" si="233"/>
        <v>exclude_title</v>
      </c>
      <c r="R2778" s="1" t="s">
        <v>123</v>
      </c>
      <c r="S2778" s="1" t="s">
        <v>122</v>
      </c>
      <c r="T2778" s="1" t="str">
        <f t="shared" si="234"/>
        <v>include</v>
      </c>
      <c r="U2778" s="1" t="s">
        <v>124</v>
      </c>
      <c r="V2778" s="41" t="str">
        <f t="shared" si="235"/>
        <v>include</v>
      </c>
      <c r="W2778" s="1" t="s">
        <v>155</v>
      </c>
      <c r="X2778" s="1" t="str">
        <f>IF(OR(W2778="include",W2778="no_abstract_available"),"include", IF(W2778="duplicate","duplicate", IF(W2778="correction/reply","correction/reply", "exclude_abstract")))</f>
        <v>exclude_abstract</v>
      </c>
      <c r="Y2778" s="1" t="s">
        <v>124</v>
      </c>
      <c r="Z2778" s="1"/>
      <c r="AA2778" s="1"/>
      <c r="AB2778" s="1"/>
      <c r="AC2778" s="41" t="str">
        <f>IF(X2778=AA2778,X2778,IF(OR(X2778="include",AA2778="include"),"include",IF(OR(X2778="duplicate",AA2778="duplicate"),"duplicate",IF(OR(X2778="correction/reply",AA2778="correction/reply"),"correction/reply","exclude_abstract"))))</f>
        <v>exclude_abstract</v>
      </c>
      <c r="AD2778" s="1"/>
      <c r="AE2778" s="1"/>
      <c r="AF2778" s="1"/>
      <c r="AG2778" s="1"/>
      <c r="AH2778" s="1"/>
      <c r="AI2778" s="1"/>
      <c r="AJ2778" s="41"/>
      <c r="AO2778" s="34"/>
      <c r="AP2778" s="34"/>
      <c r="AQ2778" s="34"/>
      <c r="AR2778" s="34"/>
    </row>
    <row r="2779" spans="1:44" ht="14.7" hidden="1" customHeight="1" x14ac:dyDescent="0.3">
      <c r="A2779">
        <v>2778</v>
      </c>
      <c r="B2779" t="s">
        <v>11743</v>
      </c>
      <c r="C2779">
        <v>2020</v>
      </c>
      <c r="D2779" t="s">
        <v>11744</v>
      </c>
      <c r="E2779" t="s">
        <v>2487</v>
      </c>
      <c r="F2779">
        <v>96</v>
      </c>
      <c r="G2779" t="s">
        <v>130</v>
      </c>
      <c r="H2779">
        <v>39</v>
      </c>
      <c r="I2779">
        <v>47</v>
      </c>
      <c r="J2779" t="s">
        <v>11745</v>
      </c>
      <c r="K2779" t="s">
        <v>11746</v>
      </c>
      <c r="L2779" t="s">
        <v>120</v>
      </c>
      <c r="M2779" s="34"/>
      <c r="N2779" s="34"/>
      <c r="O2779" s="34"/>
      <c r="P2779" s="1" t="s">
        <v>178</v>
      </c>
      <c r="Q2779" s="1" t="str">
        <f t="shared" si="233"/>
        <v>exclude_title</v>
      </c>
      <c r="R2779" s="1" t="s">
        <v>123</v>
      </c>
      <c r="S2779" s="1" t="s">
        <v>122</v>
      </c>
      <c r="T2779" s="1" t="str">
        <f t="shared" si="234"/>
        <v>include</v>
      </c>
      <c r="U2779" s="1" t="s">
        <v>124</v>
      </c>
      <c r="V2779" s="41" t="str">
        <f t="shared" si="235"/>
        <v>include</v>
      </c>
      <c r="W2779" s="1" t="s">
        <v>190</v>
      </c>
      <c r="X2779" s="1" t="str">
        <f>IF(OR(W2779="include",W2779="no_abstract_available"),"include", IF(W2779="duplicate","duplicate", IF(W2779="correction/reply","correction/reply", "exclude_abstract")))</f>
        <v>exclude_abstract</v>
      </c>
      <c r="Y2779" s="1" t="s">
        <v>124</v>
      </c>
      <c r="Z2779" s="1"/>
      <c r="AA2779" s="1"/>
      <c r="AB2779" s="1"/>
      <c r="AC2779" s="41" t="str">
        <f>IF(X2779=AA2779,X2779,IF(OR(X2779="include",AA2779="include"),"include",IF(OR(X2779="duplicate",AA2779="duplicate"),"duplicate",IF(OR(X2779="correction/reply",AA2779="correction/reply"),"correction/reply","exclude_abstract"))))</f>
        <v>exclude_abstract</v>
      </c>
      <c r="AD2779" s="1"/>
      <c r="AE2779" s="1"/>
      <c r="AF2779" s="1"/>
      <c r="AG2779" s="1"/>
      <c r="AH2779" s="1"/>
      <c r="AI2779" s="1"/>
      <c r="AJ2779" s="41"/>
      <c r="AO2779" s="34"/>
      <c r="AP2779" s="34"/>
      <c r="AQ2779" s="34"/>
      <c r="AR2779" s="34"/>
    </row>
    <row r="2780" spans="1:44" ht="14.7" hidden="1" customHeight="1" x14ac:dyDescent="0.3">
      <c r="A2780">
        <v>2779</v>
      </c>
      <c r="B2780" t="s">
        <v>11747</v>
      </c>
      <c r="C2780">
        <v>2004</v>
      </c>
      <c r="D2780" t="s">
        <v>11748</v>
      </c>
      <c r="E2780" t="s">
        <v>11749</v>
      </c>
      <c r="F2780">
        <v>46</v>
      </c>
      <c r="G2780">
        <v>3</v>
      </c>
      <c r="H2780">
        <v>259</v>
      </c>
      <c r="I2780">
        <v>270</v>
      </c>
      <c r="J2780" t="s">
        <v>130</v>
      </c>
      <c r="K2780" t="s">
        <v>11750</v>
      </c>
      <c r="L2780" t="s">
        <v>120</v>
      </c>
      <c r="M2780" s="34"/>
      <c r="N2780" s="34"/>
      <c r="O2780" s="34"/>
      <c r="P2780" s="1" t="s">
        <v>133</v>
      </c>
      <c r="Q2780" s="1" t="str">
        <f t="shared" si="233"/>
        <v>exclude_title</v>
      </c>
      <c r="R2780" s="1" t="s">
        <v>123</v>
      </c>
      <c r="S2780" s="1" t="s">
        <v>133</v>
      </c>
      <c r="T2780" s="1" t="str">
        <f t="shared" si="234"/>
        <v>exclude_title</v>
      </c>
      <c r="U2780" s="1" t="s">
        <v>124</v>
      </c>
      <c r="V2780" s="41" t="str">
        <f t="shared" si="235"/>
        <v>exclude_title</v>
      </c>
      <c r="W2780" s="1"/>
      <c r="X2780" s="1"/>
      <c r="Y2780" s="1"/>
      <c r="Z2780" s="1"/>
      <c r="AA2780" s="1"/>
      <c r="AB2780" s="1"/>
      <c r="AC2780" s="41"/>
      <c r="AD2780" s="1"/>
      <c r="AE2780" s="1"/>
      <c r="AF2780" s="1"/>
      <c r="AG2780" s="1"/>
      <c r="AH2780" s="1"/>
      <c r="AI2780" s="1"/>
      <c r="AJ2780" s="41"/>
      <c r="AO2780" s="34"/>
      <c r="AP2780" s="34"/>
      <c r="AQ2780" s="34"/>
      <c r="AR2780" s="34"/>
    </row>
    <row r="2781" spans="1:44" ht="14.7" hidden="1" customHeight="1" x14ac:dyDescent="0.3">
      <c r="A2781">
        <v>2780</v>
      </c>
      <c r="B2781" t="s">
        <v>11751</v>
      </c>
      <c r="C2781">
        <v>2008</v>
      </c>
      <c r="D2781" t="s">
        <v>11752</v>
      </c>
      <c r="E2781" t="s">
        <v>11753</v>
      </c>
      <c r="F2781">
        <v>34</v>
      </c>
      <c r="G2781">
        <v>2</v>
      </c>
      <c r="H2781">
        <v>263</v>
      </c>
      <c r="I2781" t="s">
        <v>11754</v>
      </c>
      <c r="J2781" t="s">
        <v>11755</v>
      </c>
      <c r="K2781" t="s">
        <v>11756</v>
      </c>
      <c r="L2781" t="s">
        <v>120</v>
      </c>
      <c r="M2781" s="34"/>
      <c r="N2781" s="34"/>
      <c r="O2781" s="34"/>
      <c r="P2781" s="1" t="s">
        <v>133</v>
      </c>
      <c r="Q2781" s="1" t="str">
        <f t="shared" si="233"/>
        <v>exclude_title</v>
      </c>
      <c r="R2781" s="1" t="s">
        <v>123</v>
      </c>
      <c r="S2781" s="1" t="s">
        <v>133</v>
      </c>
      <c r="T2781" s="1" t="str">
        <f t="shared" si="234"/>
        <v>exclude_title</v>
      </c>
      <c r="U2781" s="1" t="s">
        <v>124</v>
      </c>
      <c r="V2781" s="41" t="str">
        <f t="shared" si="235"/>
        <v>exclude_title</v>
      </c>
      <c r="W2781" s="1"/>
      <c r="X2781" s="1"/>
      <c r="Y2781" s="1"/>
      <c r="Z2781" s="1"/>
      <c r="AA2781" s="1"/>
      <c r="AB2781" s="1"/>
      <c r="AC2781" s="41"/>
      <c r="AD2781" s="1"/>
      <c r="AE2781" s="1"/>
      <c r="AF2781" s="1"/>
      <c r="AG2781" s="1"/>
      <c r="AH2781" s="1"/>
      <c r="AI2781" s="1"/>
      <c r="AJ2781" s="41"/>
      <c r="AO2781" s="34"/>
      <c r="AP2781" s="34"/>
      <c r="AQ2781" s="34"/>
      <c r="AR2781" s="34"/>
    </row>
    <row r="2782" spans="1:44" ht="14.7" hidden="1" customHeight="1" x14ac:dyDescent="0.3">
      <c r="A2782">
        <v>2781</v>
      </c>
      <c r="B2782" t="s">
        <v>11757</v>
      </c>
      <c r="C2782">
        <v>2020</v>
      </c>
      <c r="D2782" t="s">
        <v>11758</v>
      </c>
      <c r="E2782" t="s">
        <v>1247</v>
      </c>
      <c r="F2782">
        <v>30</v>
      </c>
      <c r="G2782">
        <v>12</v>
      </c>
      <c r="H2782">
        <v>1849</v>
      </c>
      <c r="I2782">
        <v>1865</v>
      </c>
      <c r="J2782" t="s">
        <v>11759</v>
      </c>
      <c r="K2782" t="s">
        <v>11760</v>
      </c>
      <c r="L2782" t="s">
        <v>120</v>
      </c>
      <c r="M2782" s="34"/>
      <c r="N2782" s="34"/>
      <c r="O2782" s="34"/>
      <c r="P2782" s="1" t="s">
        <v>178</v>
      </c>
      <c r="Q2782" s="1" t="str">
        <f t="shared" si="233"/>
        <v>exclude_title</v>
      </c>
      <c r="R2782" s="1" t="s">
        <v>123</v>
      </c>
      <c r="S2782" s="1" t="s">
        <v>122</v>
      </c>
      <c r="T2782" s="1" t="str">
        <f t="shared" si="234"/>
        <v>include</v>
      </c>
      <c r="U2782" s="1" t="s">
        <v>124</v>
      </c>
      <c r="V2782" s="41" t="str">
        <f t="shared" si="235"/>
        <v>include</v>
      </c>
      <c r="W2782" s="1" t="s">
        <v>155</v>
      </c>
      <c r="X2782" s="1" t="str">
        <f>IF(OR(W2782="include",W2782="no_abstract_available"),"include", IF(W2782="duplicate","duplicate", IF(W2782="correction/reply","correction/reply", "exclude_abstract")))</f>
        <v>exclude_abstract</v>
      </c>
      <c r="Y2782" s="1" t="s">
        <v>124</v>
      </c>
      <c r="Z2782" s="1"/>
      <c r="AA2782" s="1"/>
      <c r="AB2782" s="1"/>
      <c r="AC2782" s="41" t="str">
        <f>IF(X2782=AA2782,X2782,IF(OR(X2782="include",AA2782="include"),"include",IF(OR(X2782="duplicate",AA2782="duplicate"),"duplicate",IF(OR(X2782="correction/reply",AA2782="correction/reply"),"correction/reply","exclude_abstract"))))</f>
        <v>exclude_abstract</v>
      </c>
      <c r="AD2782" s="1"/>
      <c r="AE2782" s="1"/>
      <c r="AF2782" s="1"/>
      <c r="AG2782" s="1"/>
      <c r="AH2782" s="1"/>
      <c r="AI2782" s="1"/>
      <c r="AJ2782" s="41"/>
      <c r="AO2782" s="34"/>
      <c r="AP2782" s="34"/>
      <c r="AQ2782" s="34"/>
      <c r="AR2782" s="34"/>
    </row>
    <row r="2783" spans="1:44" ht="14.7" hidden="1" customHeight="1" x14ac:dyDescent="0.3">
      <c r="A2783">
        <v>2782</v>
      </c>
      <c r="B2783" t="s">
        <v>11761</v>
      </c>
      <c r="C2783">
        <v>1992</v>
      </c>
      <c r="D2783" t="s">
        <v>11762</v>
      </c>
      <c r="E2783" t="s">
        <v>11763</v>
      </c>
      <c r="F2783">
        <v>335</v>
      </c>
      <c r="G2783">
        <v>1274</v>
      </c>
      <c r="H2783">
        <v>237</v>
      </c>
      <c r="I2783">
        <v>246</v>
      </c>
      <c r="J2783" t="s">
        <v>11764</v>
      </c>
      <c r="K2783" t="s">
        <v>11765</v>
      </c>
      <c r="L2783" t="s">
        <v>120</v>
      </c>
      <c r="M2783" s="34"/>
      <c r="N2783" s="34"/>
      <c r="O2783" s="34"/>
      <c r="P2783" s="1" t="s">
        <v>155</v>
      </c>
      <c r="Q2783" s="1" t="str">
        <f t="shared" si="233"/>
        <v>exclude_title</v>
      </c>
      <c r="R2783" s="1" t="s">
        <v>123</v>
      </c>
      <c r="S2783" s="1" t="s">
        <v>133</v>
      </c>
      <c r="T2783" s="1" t="str">
        <f t="shared" si="234"/>
        <v>exclude_title</v>
      </c>
      <c r="U2783" s="1" t="s">
        <v>124</v>
      </c>
      <c r="V2783" s="41" t="str">
        <f t="shared" si="235"/>
        <v>exclude_title</v>
      </c>
      <c r="W2783" s="1"/>
      <c r="X2783" s="1"/>
      <c r="Y2783" s="1"/>
      <c r="Z2783" s="1"/>
      <c r="AA2783" s="1"/>
      <c r="AB2783" s="1"/>
      <c r="AC2783" s="41"/>
      <c r="AD2783" s="1"/>
      <c r="AE2783" s="1"/>
      <c r="AF2783" s="1"/>
      <c r="AG2783" s="1"/>
      <c r="AH2783" s="1"/>
      <c r="AI2783" s="1"/>
      <c r="AJ2783" s="41"/>
      <c r="AO2783" s="34"/>
      <c r="AP2783" s="34"/>
      <c r="AQ2783" s="34"/>
      <c r="AR2783" s="34"/>
    </row>
    <row r="2784" spans="1:44" ht="14.7" hidden="1" customHeight="1" x14ac:dyDescent="0.3">
      <c r="A2784">
        <v>2783</v>
      </c>
      <c r="B2784" t="s">
        <v>11766</v>
      </c>
      <c r="C2784">
        <v>2014</v>
      </c>
      <c r="D2784" t="s">
        <v>11767</v>
      </c>
      <c r="E2784" t="s">
        <v>6539</v>
      </c>
      <c r="F2784">
        <v>134</v>
      </c>
      <c r="G2784" t="s">
        <v>130</v>
      </c>
      <c r="H2784">
        <v>120</v>
      </c>
      <c r="I2784">
        <v>136</v>
      </c>
      <c r="J2784" t="s">
        <v>11768</v>
      </c>
      <c r="K2784" t="s">
        <v>11769</v>
      </c>
      <c r="L2784" t="s">
        <v>120</v>
      </c>
      <c r="M2784" s="34"/>
      <c r="N2784" s="34"/>
      <c r="O2784" s="34"/>
      <c r="P2784" s="1" t="s">
        <v>178</v>
      </c>
      <c r="Q2784" s="1" t="str">
        <f t="shared" si="233"/>
        <v>exclude_title</v>
      </c>
      <c r="R2784" s="1" t="s">
        <v>123</v>
      </c>
      <c r="S2784" s="1" t="s">
        <v>122</v>
      </c>
      <c r="T2784" s="1" t="str">
        <f t="shared" si="234"/>
        <v>include</v>
      </c>
      <c r="U2784" s="1" t="s">
        <v>124</v>
      </c>
      <c r="V2784" s="41" t="str">
        <f t="shared" si="235"/>
        <v>include</v>
      </c>
      <c r="W2784" s="1" t="s">
        <v>155</v>
      </c>
      <c r="X2784" s="1" t="str">
        <f>IF(OR(W2784="include",W2784="no_abstract_available"),"include", IF(W2784="duplicate","duplicate", IF(W2784="correction/reply","correction/reply", "exclude_abstract")))</f>
        <v>exclude_abstract</v>
      </c>
      <c r="Y2784" s="1" t="s">
        <v>124</v>
      </c>
      <c r="Z2784" s="1"/>
      <c r="AA2784" s="1"/>
      <c r="AB2784" s="1"/>
      <c r="AC2784" s="41" t="str">
        <f>IF(X2784=AA2784,X2784,IF(OR(X2784="include",AA2784="include"),"include",IF(OR(X2784="duplicate",AA2784="duplicate"),"duplicate",IF(OR(X2784="correction/reply",AA2784="correction/reply"),"correction/reply","exclude_abstract"))))</f>
        <v>exclude_abstract</v>
      </c>
      <c r="AD2784" s="1"/>
      <c r="AE2784" s="1"/>
      <c r="AF2784" s="1"/>
      <c r="AG2784" s="1"/>
      <c r="AH2784" s="1"/>
      <c r="AI2784" s="1"/>
      <c r="AJ2784" s="41"/>
      <c r="AO2784" s="34"/>
      <c r="AP2784" s="34"/>
      <c r="AQ2784" s="34"/>
      <c r="AR2784" s="34"/>
    </row>
    <row r="2785" spans="1:44" ht="14.7" hidden="1" customHeight="1" x14ac:dyDescent="0.3">
      <c r="A2785">
        <v>2784</v>
      </c>
      <c r="B2785" t="s">
        <v>11770</v>
      </c>
      <c r="C2785">
        <v>2010</v>
      </c>
      <c r="D2785" t="s">
        <v>11771</v>
      </c>
      <c r="E2785" t="s">
        <v>11276</v>
      </c>
      <c r="F2785">
        <v>41</v>
      </c>
      <c r="G2785">
        <v>4</v>
      </c>
      <c r="H2785">
        <v>565</v>
      </c>
      <c r="I2785">
        <v>573</v>
      </c>
      <c r="J2785" t="s">
        <v>11772</v>
      </c>
      <c r="K2785" t="s">
        <v>11773</v>
      </c>
      <c r="L2785" t="s">
        <v>120</v>
      </c>
      <c r="M2785" s="34"/>
      <c r="N2785" s="34"/>
      <c r="O2785" s="34"/>
      <c r="P2785" s="1" t="s">
        <v>178</v>
      </c>
      <c r="Q2785" s="1" t="str">
        <f t="shared" si="233"/>
        <v>exclude_title</v>
      </c>
      <c r="R2785" s="1" t="s">
        <v>123</v>
      </c>
      <c r="S2785" s="1" t="s">
        <v>133</v>
      </c>
      <c r="T2785" s="1" t="str">
        <f t="shared" si="234"/>
        <v>exclude_title</v>
      </c>
      <c r="U2785" s="1" t="s">
        <v>124</v>
      </c>
      <c r="V2785" s="41" t="str">
        <f t="shared" si="235"/>
        <v>exclude_title</v>
      </c>
      <c r="W2785" s="1"/>
      <c r="X2785" s="1"/>
      <c r="Y2785" s="1"/>
      <c r="Z2785" s="1"/>
      <c r="AA2785" s="1"/>
      <c r="AB2785" s="1"/>
      <c r="AC2785" s="41"/>
      <c r="AD2785" s="1"/>
      <c r="AE2785" s="1"/>
      <c r="AF2785" s="1"/>
      <c r="AG2785" s="1"/>
      <c r="AH2785" s="1"/>
      <c r="AI2785" s="1"/>
      <c r="AJ2785" s="41"/>
      <c r="AO2785" s="34"/>
      <c r="AP2785" s="34"/>
      <c r="AQ2785" s="34"/>
      <c r="AR2785" s="34"/>
    </row>
    <row r="2786" spans="1:44" ht="14.7" hidden="1" customHeight="1" x14ac:dyDescent="0.3">
      <c r="A2786">
        <v>2785</v>
      </c>
      <c r="B2786" t="s">
        <v>11774</v>
      </c>
      <c r="C2786">
        <v>2013</v>
      </c>
      <c r="D2786" t="s">
        <v>11775</v>
      </c>
      <c r="E2786" t="s">
        <v>3750</v>
      </c>
      <c r="F2786">
        <v>340</v>
      </c>
      <c r="G2786">
        <v>6128</v>
      </c>
      <c r="H2786">
        <v>63</v>
      </c>
      <c r="I2786">
        <v>66</v>
      </c>
      <c r="J2786" t="s">
        <v>11776</v>
      </c>
      <c r="K2786" t="s">
        <v>11777</v>
      </c>
      <c r="L2786" t="s">
        <v>120</v>
      </c>
      <c r="M2786" s="34"/>
      <c r="N2786" s="34"/>
      <c r="O2786" s="34"/>
      <c r="P2786" s="1" t="s">
        <v>178</v>
      </c>
      <c r="Q2786" s="1" t="str">
        <f t="shared" si="233"/>
        <v>exclude_title</v>
      </c>
      <c r="R2786" s="1" t="s">
        <v>123</v>
      </c>
      <c r="S2786" s="1" t="s">
        <v>122</v>
      </c>
      <c r="T2786" s="1" t="str">
        <f t="shared" si="234"/>
        <v>include</v>
      </c>
      <c r="U2786" s="1" t="s">
        <v>124</v>
      </c>
      <c r="V2786" s="41" t="str">
        <f t="shared" si="235"/>
        <v>include</v>
      </c>
      <c r="W2786" s="1" t="s">
        <v>190</v>
      </c>
      <c r="X2786" s="1" t="str">
        <f>IF(OR(W2786="include",W2786="no_abstract_available"),"include", IF(W2786="duplicate","duplicate", IF(W2786="correction/reply","correction/reply", "exclude_abstract")))</f>
        <v>exclude_abstract</v>
      </c>
      <c r="Y2786" s="1" t="s">
        <v>124</v>
      </c>
      <c r="Z2786" s="1"/>
      <c r="AA2786" s="1"/>
      <c r="AB2786" s="1"/>
      <c r="AC2786" s="41" t="str">
        <f>IF(X2786=AA2786,X2786,IF(OR(X2786="include",AA2786="include"),"include",IF(OR(X2786="duplicate",AA2786="duplicate"),"duplicate",IF(OR(X2786="correction/reply",AA2786="correction/reply"),"correction/reply","exclude_abstract"))))</f>
        <v>exclude_abstract</v>
      </c>
      <c r="AD2786" s="1"/>
      <c r="AE2786" s="1"/>
      <c r="AF2786" s="1"/>
      <c r="AG2786" s="1"/>
      <c r="AH2786" s="1"/>
      <c r="AI2786" s="1"/>
      <c r="AJ2786" s="41"/>
      <c r="AO2786" s="34"/>
      <c r="AP2786" s="34"/>
      <c r="AQ2786" s="34"/>
      <c r="AR2786" s="34"/>
    </row>
    <row r="2787" spans="1:44" ht="14.7" hidden="1" customHeight="1" x14ac:dyDescent="0.3">
      <c r="A2787">
        <v>2786</v>
      </c>
      <c r="B2787" t="s">
        <v>11778</v>
      </c>
      <c r="C2787">
        <v>2009</v>
      </c>
      <c r="D2787" t="s">
        <v>11779</v>
      </c>
      <c r="E2787" t="s">
        <v>280</v>
      </c>
      <c r="F2787">
        <v>90</v>
      </c>
      <c r="G2787">
        <v>3</v>
      </c>
      <c r="H2787">
        <v>1427</v>
      </c>
      <c r="I2787">
        <v>1434</v>
      </c>
      <c r="J2787" t="s">
        <v>11780</v>
      </c>
      <c r="K2787" t="s">
        <v>11781</v>
      </c>
      <c r="L2787" t="s">
        <v>120</v>
      </c>
      <c r="M2787" s="34"/>
      <c r="N2787" s="34"/>
      <c r="O2787" s="34"/>
      <c r="P2787" s="1" t="s">
        <v>133</v>
      </c>
      <c r="Q2787" s="1" t="str">
        <f t="shared" si="233"/>
        <v>exclude_title</v>
      </c>
      <c r="R2787" s="1" t="s">
        <v>123</v>
      </c>
      <c r="S2787" s="1" t="s">
        <v>122</v>
      </c>
      <c r="T2787" s="1" t="str">
        <f t="shared" si="234"/>
        <v>include</v>
      </c>
      <c r="U2787" s="1" t="s">
        <v>124</v>
      </c>
      <c r="V2787" s="41" t="str">
        <f t="shared" si="235"/>
        <v>include</v>
      </c>
      <c r="W2787" s="1" t="s">
        <v>143</v>
      </c>
      <c r="X2787" s="1" t="str">
        <f>IF(OR(W2787="include",W2787="no_abstract_available"),"include", IF(W2787="duplicate","duplicate", IF(W2787="correction/reply","correction/reply", "exclude_abstract")))</f>
        <v>exclude_abstract</v>
      </c>
      <c r="Y2787" s="1" t="s">
        <v>124</v>
      </c>
      <c r="Z2787" s="1"/>
      <c r="AA2787" s="1"/>
      <c r="AB2787" s="1"/>
      <c r="AC2787" s="41" t="str">
        <f>IF(X2787=AA2787,X2787,IF(OR(X2787="include",AA2787="include"),"include",IF(OR(X2787="duplicate",AA2787="duplicate"),"duplicate",IF(OR(X2787="correction/reply",AA2787="correction/reply"),"correction/reply","exclude_abstract"))))</f>
        <v>exclude_abstract</v>
      </c>
      <c r="AD2787" s="1"/>
      <c r="AE2787" s="1"/>
      <c r="AF2787" s="1"/>
      <c r="AG2787" s="1"/>
      <c r="AH2787" s="1"/>
      <c r="AI2787" s="1"/>
      <c r="AJ2787" s="41"/>
      <c r="AO2787" s="34"/>
      <c r="AP2787" s="34"/>
      <c r="AQ2787" s="34"/>
      <c r="AR2787" s="34"/>
    </row>
    <row r="2788" spans="1:44" ht="14.7" hidden="1" customHeight="1" x14ac:dyDescent="0.3">
      <c r="A2788">
        <v>2787</v>
      </c>
      <c r="B2788" t="s">
        <v>11782</v>
      </c>
      <c r="C2788">
        <v>2017</v>
      </c>
      <c r="D2788" t="s">
        <v>11783</v>
      </c>
      <c r="E2788" t="s">
        <v>677</v>
      </c>
      <c r="F2788">
        <v>46</v>
      </c>
      <c r="G2788" t="s">
        <v>130</v>
      </c>
      <c r="H2788">
        <v>301</v>
      </c>
      <c r="I2788">
        <v>318</v>
      </c>
      <c r="J2788" t="s">
        <v>11784</v>
      </c>
      <c r="K2788" t="s">
        <v>11785</v>
      </c>
      <c r="L2788" t="s">
        <v>120</v>
      </c>
      <c r="M2788" s="34"/>
      <c r="N2788" s="34"/>
      <c r="O2788" s="34"/>
      <c r="P2788" s="1" t="s">
        <v>122</v>
      </c>
      <c r="Q2788" s="1" t="str">
        <f t="shared" si="233"/>
        <v>include</v>
      </c>
      <c r="R2788" s="1" t="s">
        <v>123</v>
      </c>
      <c r="S2788" s="1" t="s">
        <v>122</v>
      </c>
      <c r="T2788" s="1" t="str">
        <f t="shared" si="234"/>
        <v>include</v>
      </c>
      <c r="U2788" s="1" t="s">
        <v>124</v>
      </c>
      <c r="V2788" s="41" t="str">
        <f t="shared" si="235"/>
        <v>include</v>
      </c>
      <c r="W2788" s="1" t="s">
        <v>190</v>
      </c>
      <c r="X2788" s="1" t="str">
        <f>IF(OR(W2788="include",W2788="no_abstract_available"),"include", IF(W2788="duplicate","duplicate", IF(W2788="correction/reply","correction/reply", "exclude_abstract")))</f>
        <v>exclude_abstract</v>
      </c>
      <c r="Y2788" s="1" t="s">
        <v>124</v>
      </c>
      <c r="Z2788" s="1"/>
      <c r="AA2788" s="1"/>
      <c r="AB2788" s="1"/>
      <c r="AC2788" s="41" t="str">
        <f>IF(X2788=AA2788,X2788,IF(OR(X2788="include",AA2788="include"),"include",IF(OR(X2788="duplicate",AA2788="duplicate"),"duplicate",IF(OR(X2788="correction/reply",AA2788="correction/reply"),"correction/reply","exclude_abstract"))))</f>
        <v>exclude_abstract</v>
      </c>
      <c r="AD2788" s="1"/>
      <c r="AE2788" s="1"/>
      <c r="AF2788" s="1"/>
      <c r="AG2788" s="1"/>
      <c r="AH2788" s="1"/>
      <c r="AI2788" s="1"/>
      <c r="AJ2788" s="41"/>
      <c r="AO2788" s="34"/>
      <c r="AP2788" s="34"/>
      <c r="AQ2788" s="34"/>
      <c r="AR2788" s="34"/>
    </row>
    <row r="2789" spans="1:44" ht="14.7" hidden="1" customHeight="1" x14ac:dyDescent="0.3">
      <c r="A2789">
        <v>2788</v>
      </c>
      <c r="B2789" t="s">
        <v>11786</v>
      </c>
      <c r="C2789">
        <v>1994</v>
      </c>
      <c r="D2789" t="s">
        <v>11787</v>
      </c>
      <c r="E2789" t="s">
        <v>198</v>
      </c>
      <c r="F2789">
        <v>4</v>
      </c>
      <c r="G2789">
        <v>2</v>
      </c>
      <c r="H2789">
        <v>344</v>
      </c>
      <c r="I2789">
        <v>353</v>
      </c>
      <c r="J2789" t="s">
        <v>11788</v>
      </c>
      <c r="K2789" t="s">
        <v>11789</v>
      </c>
      <c r="L2789" t="s">
        <v>120</v>
      </c>
      <c r="M2789" s="34"/>
      <c r="N2789" s="34"/>
      <c r="O2789" s="34"/>
      <c r="P2789" s="1" t="s">
        <v>178</v>
      </c>
      <c r="Q2789" s="1" t="str">
        <f t="shared" si="233"/>
        <v>exclude_title</v>
      </c>
      <c r="R2789" s="1" t="s">
        <v>123</v>
      </c>
      <c r="S2789" s="1" t="s">
        <v>133</v>
      </c>
      <c r="T2789" s="1" t="str">
        <f t="shared" si="234"/>
        <v>exclude_title</v>
      </c>
      <c r="U2789" s="1" t="s">
        <v>124</v>
      </c>
      <c r="V2789" s="41" t="str">
        <f t="shared" si="235"/>
        <v>exclude_title</v>
      </c>
      <c r="W2789" s="1"/>
      <c r="X2789" s="1"/>
      <c r="Y2789" s="1"/>
      <c r="Z2789" s="1"/>
      <c r="AA2789" s="1"/>
      <c r="AB2789" s="1"/>
      <c r="AC2789" s="41"/>
      <c r="AD2789" s="1"/>
      <c r="AE2789" s="1"/>
      <c r="AF2789" s="1"/>
      <c r="AG2789" s="1"/>
      <c r="AH2789" s="1"/>
      <c r="AI2789" s="1"/>
      <c r="AJ2789" s="41"/>
      <c r="AO2789" s="34"/>
      <c r="AP2789" s="34"/>
      <c r="AQ2789" s="34"/>
      <c r="AR2789" s="34"/>
    </row>
    <row r="2790" spans="1:44" ht="14.7" hidden="1" customHeight="1" x14ac:dyDescent="0.3">
      <c r="A2790">
        <v>2789</v>
      </c>
      <c r="B2790" t="s">
        <v>11790</v>
      </c>
      <c r="C2790">
        <v>2008</v>
      </c>
      <c r="D2790" t="s">
        <v>11791</v>
      </c>
      <c r="E2790" t="s">
        <v>9668</v>
      </c>
      <c r="F2790">
        <v>129</v>
      </c>
      <c r="G2790">
        <v>3</v>
      </c>
      <c r="H2790">
        <v>286</v>
      </c>
      <c r="I2790">
        <v>294</v>
      </c>
      <c r="J2790" t="s">
        <v>11792</v>
      </c>
      <c r="K2790" t="s">
        <v>11793</v>
      </c>
      <c r="L2790" t="s">
        <v>120</v>
      </c>
      <c r="M2790" s="34"/>
      <c r="N2790" s="34"/>
      <c r="O2790" s="34"/>
      <c r="P2790" s="1" t="s">
        <v>178</v>
      </c>
      <c r="Q2790" s="1" t="str">
        <f t="shared" si="233"/>
        <v>exclude_title</v>
      </c>
      <c r="R2790" s="1" t="s">
        <v>123</v>
      </c>
      <c r="S2790" s="1" t="s">
        <v>122</v>
      </c>
      <c r="T2790" s="1" t="str">
        <f t="shared" si="234"/>
        <v>include</v>
      </c>
      <c r="U2790" s="1" t="s">
        <v>124</v>
      </c>
      <c r="V2790" s="41" t="str">
        <f t="shared" si="235"/>
        <v>include</v>
      </c>
      <c r="W2790" s="1" t="s">
        <v>143</v>
      </c>
      <c r="X2790" s="1" t="str">
        <f>IF(OR(W2790="include",W2790="no_abstract_available"),"include", IF(W2790="duplicate","duplicate", IF(W2790="correction/reply","correction/reply", "exclude_abstract")))</f>
        <v>exclude_abstract</v>
      </c>
      <c r="Y2790" s="1" t="s">
        <v>124</v>
      </c>
      <c r="Z2790" s="1"/>
      <c r="AA2790" s="1"/>
      <c r="AB2790" s="1"/>
      <c r="AC2790" s="41" t="str">
        <f>IF(X2790=AA2790,X2790,IF(OR(X2790="include",AA2790="include"),"include",IF(OR(X2790="duplicate",AA2790="duplicate"),"duplicate",IF(OR(X2790="correction/reply",AA2790="correction/reply"),"correction/reply","exclude_abstract"))))</f>
        <v>exclude_abstract</v>
      </c>
      <c r="AD2790" s="1"/>
      <c r="AE2790" s="1"/>
      <c r="AF2790" s="1"/>
      <c r="AG2790" s="1"/>
      <c r="AH2790" s="1"/>
      <c r="AI2790" s="1"/>
      <c r="AJ2790" s="41"/>
      <c r="AO2790" s="34"/>
      <c r="AP2790" s="34"/>
      <c r="AQ2790" s="34"/>
      <c r="AR2790" s="34"/>
    </row>
    <row r="2791" spans="1:44" ht="14.7" hidden="1" customHeight="1" x14ac:dyDescent="0.3">
      <c r="A2791">
        <v>2790</v>
      </c>
      <c r="B2791" t="s">
        <v>11794</v>
      </c>
      <c r="C2791">
        <v>2015</v>
      </c>
      <c r="D2791" t="s">
        <v>11795</v>
      </c>
      <c r="E2791" t="s">
        <v>1707</v>
      </c>
      <c r="F2791">
        <v>84</v>
      </c>
      <c r="G2791">
        <v>5</v>
      </c>
      <c r="H2791">
        <v>1363</v>
      </c>
      <c r="I2791">
        <v>1372</v>
      </c>
      <c r="J2791" t="s">
        <v>11796</v>
      </c>
      <c r="K2791" t="s">
        <v>11797</v>
      </c>
      <c r="L2791" t="s">
        <v>120</v>
      </c>
      <c r="M2791" s="34"/>
      <c r="N2791" s="34"/>
      <c r="O2791" s="34"/>
      <c r="P2791" s="1" t="s">
        <v>178</v>
      </c>
      <c r="Q2791" s="1" t="str">
        <f t="shared" si="233"/>
        <v>exclude_title</v>
      </c>
      <c r="R2791" s="1" t="s">
        <v>123</v>
      </c>
      <c r="S2791" s="1" t="s">
        <v>122</v>
      </c>
      <c r="T2791" s="1" t="str">
        <f t="shared" si="234"/>
        <v>include</v>
      </c>
      <c r="U2791" s="1" t="s">
        <v>124</v>
      </c>
      <c r="V2791" s="41" t="str">
        <f t="shared" si="235"/>
        <v>include</v>
      </c>
      <c r="W2791" s="1" t="s">
        <v>133</v>
      </c>
      <c r="X2791" s="1" t="str">
        <f>IF(OR(W2791="include",W2791="no_abstract_available"),"include", IF(W2791="duplicate","duplicate", IF(W2791="correction/reply","correction/reply", "exclude_abstract")))</f>
        <v>exclude_abstract</v>
      </c>
      <c r="Y2791" s="1" t="s">
        <v>124</v>
      </c>
      <c r="Z2791" s="1"/>
      <c r="AA2791" s="1"/>
      <c r="AB2791" s="1"/>
      <c r="AC2791" s="41" t="str">
        <f>IF(X2791=AA2791,X2791,IF(OR(X2791="include",AA2791="include"),"include",IF(OR(X2791="duplicate",AA2791="duplicate"),"duplicate",IF(OR(X2791="correction/reply",AA2791="correction/reply"),"correction/reply","exclude_abstract"))))</f>
        <v>exclude_abstract</v>
      </c>
      <c r="AD2791" s="1"/>
      <c r="AE2791" s="1"/>
      <c r="AF2791" s="1"/>
      <c r="AG2791" s="1"/>
      <c r="AH2791" s="1"/>
      <c r="AI2791" s="1"/>
      <c r="AJ2791" s="41"/>
      <c r="AO2791" s="34"/>
      <c r="AP2791" s="34"/>
      <c r="AQ2791" s="34"/>
      <c r="AR2791" s="34"/>
    </row>
    <row r="2792" spans="1:44" ht="14.7" hidden="1" customHeight="1" x14ac:dyDescent="0.3">
      <c r="A2792">
        <v>2791</v>
      </c>
      <c r="B2792" t="s">
        <v>11798</v>
      </c>
      <c r="C2792">
        <v>1995</v>
      </c>
      <c r="D2792" t="s">
        <v>11799</v>
      </c>
      <c r="E2792" t="s">
        <v>11800</v>
      </c>
      <c r="F2792">
        <v>41</v>
      </c>
      <c r="G2792" t="s">
        <v>130</v>
      </c>
      <c r="H2792">
        <v>153</v>
      </c>
      <c r="I2792">
        <v>172</v>
      </c>
      <c r="J2792" t="s">
        <v>11801</v>
      </c>
      <c r="K2792" t="s">
        <v>11802</v>
      </c>
      <c r="L2792" t="s">
        <v>120</v>
      </c>
      <c r="M2792" s="34"/>
      <c r="N2792" s="34"/>
      <c r="O2792" s="34"/>
      <c r="P2792" s="1" t="s">
        <v>133</v>
      </c>
      <c r="Q2792" s="1" t="str">
        <f t="shared" si="233"/>
        <v>exclude_title</v>
      </c>
      <c r="R2792" s="1" t="s">
        <v>123</v>
      </c>
      <c r="S2792" s="1" t="s">
        <v>133</v>
      </c>
      <c r="T2792" s="1" t="str">
        <f t="shared" si="234"/>
        <v>exclude_title</v>
      </c>
      <c r="U2792" s="1" t="s">
        <v>124</v>
      </c>
      <c r="V2792" s="41" t="str">
        <f t="shared" si="235"/>
        <v>exclude_title</v>
      </c>
      <c r="W2792" s="1"/>
      <c r="X2792" s="1"/>
      <c r="Y2792" s="1"/>
      <c r="Z2792" s="1"/>
      <c r="AA2792" s="1"/>
      <c r="AB2792" s="1"/>
      <c r="AC2792" s="41"/>
      <c r="AD2792" s="1"/>
      <c r="AE2792" s="1"/>
      <c r="AF2792" s="1"/>
      <c r="AG2792" s="1"/>
      <c r="AH2792" s="1"/>
      <c r="AI2792" s="1"/>
      <c r="AJ2792" s="41"/>
      <c r="AO2792" s="34"/>
      <c r="AP2792" s="34"/>
      <c r="AQ2792" s="34"/>
      <c r="AR2792" s="34"/>
    </row>
    <row r="2793" spans="1:44" ht="14.7" hidden="1" customHeight="1" x14ac:dyDescent="0.3">
      <c r="A2793">
        <v>2792</v>
      </c>
      <c r="B2793" t="s">
        <v>11803</v>
      </c>
      <c r="C2793">
        <v>1999</v>
      </c>
      <c r="D2793" t="s">
        <v>11804</v>
      </c>
      <c r="E2793" t="s">
        <v>2569</v>
      </c>
      <c r="F2793">
        <v>44</v>
      </c>
      <c r="G2793">
        <v>1</v>
      </c>
      <c r="H2793">
        <v>80</v>
      </c>
      <c r="I2793">
        <v>94</v>
      </c>
      <c r="J2793" t="s">
        <v>11805</v>
      </c>
      <c r="K2793" t="s">
        <v>11806</v>
      </c>
      <c r="L2793" t="s">
        <v>120</v>
      </c>
      <c r="M2793" s="34"/>
      <c r="N2793" s="34"/>
      <c r="O2793" s="34"/>
      <c r="P2793" s="1" t="s">
        <v>190</v>
      </c>
      <c r="Q2793" s="1" t="str">
        <f t="shared" si="233"/>
        <v>exclude_title</v>
      </c>
      <c r="R2793" s="1" t="s">
        <v>123</v>
      </c>
      <c r="S2793" s="1" t="s">
        <v>133</v>
      </c>
      <c r="T2793" s="1" t="str">
        <f t="shared" si="234"/>
        <v>exclude_title</v>
      </c>
      <c r="U2793" s="1" t="s">
        <v>124</v>
      </c>
      <c r="V2793" s="41" t="str">
        <f t="shared" si="235"/>
        <v>exclude_title</v>
      </c>
      <c r="W2793" s="1"/>
      <c r="X2793" s="1"/>
      <c r="Y2793" s="1"/>
      <c r="Z2793" s="1"/>
      <c r="AA2793" s="1"/>
      <c r="AB2793" s="1"/>
      <c r="AC2793" s="41"/>
      <c r="AD2793" s="1"/>
      <c r="AE2793" s="1"/>
      <c r="AF2793" s="1"/>
      <c r="AG2793" s="1"/>
      <c r="AH2793" s="1"/>
      <c r="AI2793" s="1"/>
      <c r="AJ2793" s="41"/>
      <c r="AO2793" s="34"/>
      <c r="AP2793" s="34"/>
      <c r="AQ2793" s="34"/>
      <c r="AR2793" s="34"/>
    </row>
    <row r="2794" spans="1:44" ht="14.7" hidden="1" customHeight="1" x14ac:dyDescent="0.3">
      <c r="A2794">
        <v>2793</v>
      </c>
      <c r="B2794" t="s">
        <v>11807</v>
      </c>
      <c r="C2794">
        <v>2009</v>
      </c>
      <c r="D2794" t="s">
        <v>11808</v>
      </c>
      <c r="E2794" t="s">
        <v>6316</v>
      </c>
      <c r="F2794">
        <v>43</v>
      </c>
      <c r="G2794">
        <v>4</v>
      </c>
      <c r="H2794">
        <v>951</v>
      </c>
      <c r="I2794">
        <v>963</v>
      </c>
      <c r="J2794" t="s">
        <v>11809</v>
      </c>
      <c r="K2794" t="s">
        <v>11810</v>
      </c>
      <c r="L2794" t="s">
        <v>120</v>
      </c>
      <c r="M2794" s="34"/>
      <c r="N2794" s="34"/>
      <c r="O2794" s="34"/>
      <c r="P2794" s="1" t="s">
        <v>133</v>
      </c>
      <c r="Q2794" s="1" t="str">
        <f t="shared" si="233"/>
        <v>exclude_title</v>
      </c>
      <c r="R2794" s="1" t="s">
        <v>123</v>
      </c>
      <c r="S2794" s="1" t="s">
        <v>133</v>
      </c>
      <c r="T2794" s="1" t="str">
        <f t="shared" si="234"/>
        <v>exclude_title</v>
      </c>
      <c r="U2794" s="1" t="s">
        <v>124</v>
      </c>
      <c r="V2794" s="41" t="str">
        <f t="shared" si="235"/>
        <v>exclude_title</v>
      </c>
      <c r="W2794" s="1"/>
      <c r="X2794" s="1"/>
      <c r="Y2794" s="1"/>
      <c r="Z2794" s="1"/>
      <c r="AA2794" s="1"/>
      <c r="AB2794" s="1"/>
      <c r="AC2794" s="41"/>
      <c r="AD2794" s="1"/>
      <c r="AE2794" s="1"/>
      <c r="AF2794" s="1"/>
      <c r="AG2794" s="1"/>
      <c r="AH2794" s="1"/>
      <c r="AI2794" s="1"/>
      <c r="AJ2794" s="41"/>
      <c r="AO2794" s="34"/>
      <c r="AP2794" s="34"/>
      <c r="AQ2794" s="34"/>
      <c r="AR2794" s="34"/>
    </row>
    <row r="2795" spans="1:44" ht="14.7" hidden="1" customHeight="1" x14ac:dyDescent="0.3">
      <c r="A2795">
        <v>2794</v>
      </c>
      <c r="B2795" t="s">
        <v>11811</v>
      </c>
      <c r="C2795">
        <v>2020</v>
      </c>
      <c r="D2795" t="s">
        <v>11812</v>
      </c>
      <c r="E2795" t="s">
        <v>465</v>
      </c>
      <c r="F2795">
        <v>11</v>
      </c>
      <c r="G2795">
        <v>5</v>
      </c>
      <c r="H2795" t="s">
        <v>130</v>
      </c>
      <c r="I2795" t="s">
        <v>130</v>
      </c>
      <c r="J2795" t="s">
        <v>11813</v>
      </c>
      <c r="K2795" t="s">
        <v>11814</v>
      </c>
      <c r="L2795" t="s">
        <v>120</v>
      </c>
      <c r="M2795" s="34"/>
      <c r="N2795" s="34"/>
      <c r="O2795" s="34"/>
      <c r="P2795" s="1" t="s">
        <v>178</v>
      </c>
      <c r="Q2795" s="1" t="str">
        <f t="shared" si="233"/>
        <v>exclude_title</v>
      </c>
      <c r="R2795" s="1" t="s">
        <v>123</v>
      </c>
      <c r="S2795" s="1" t="s">
        <v>133</v>
      </c>
      <c r="T2795" s="1" t="str">
        <f t="shared" si="234"/>
        <v>exclude_title</v>
      </c>
      <c r="U2795" s="1" t="s">
        <v>124</v>
      </c>
      <c r="V2795" s="41" t="str">
        <f t="shared" si="235"/>
        <v>exclude_title</v>
      </c>
      <c r="W2795" s="1"/>
      <c r="X2795" s="1"/>
      <c r="Y2795" s="1"/>
      <c r="Z2795" s="1"/>
      <c r="AA2795" s="1"/>
      <c r="AB2795" s="1"/>
      <c r="AC2795" s="41"/>
      <c r="AD2795" s="1"/>
      <c r="AE2795" s="1"/>
      <c r="AF2795" s="1"/>
      <c r="AG2795" s="1"/>
      <c r="AH2795" s="1"/>
      <c r="AI2795" s="1"/>
      <c r="AJ2795" s="41"/>
      <c r="AO2795" s="34"/>
      <c r="AP2795" s="34"/>
      <c r="AQ2795" s="34"/>
      <c r="AR2795" s="34"/>
    </row>
    <row r="2796" spans="1:44" ht="14.7" hidden="1" customHeight="1" x14ac:dyDescent="0.3">
      <c r="A2796">
        <v>2795</v>
      </c>
      <c r="B2796" t="s">
        <v>11815</v>
      </c>
      <c r="C2796">
        <v>1999</v>
      </c>
      <c r="D2796" t="s">
        <v>11816</v>
      </c>
      <c r="E2796" t="s">
        <v>1768</v>
      </c>
      <c r="F2796">
        <v>20</v>
      </c>
      <c r="G2796">
        <v>1</v>
      </c>
      <c r="H2796">
        <v>95</v>
      </c>
      <c r="I2796">
        <v>105</v>
      </c>
      <c r="J2796" t="s">
        <v>11817</v>
      </c>
      <c r="K2796" t="s">
        <v>11818</v>
      </c>
      <c r="L2796" t="s">
        <v>120</v>
      </c>
      <c r="M2796" s="34"/>
      <c r="N2796" s="34"/>
      <c r="O2796" s="34"/>
      <c r="P2796" s="1" t="s">
        <v>133</v>
      </c>
      <c r="Q2796" s="1" t="str">
        <f t="shared" si="233"/>
        <v>exclude_title</v>
      </c>
      <c r="R2796" s="1" t="s">
        <v>123</v>
      </c>
      <c r="S2796" s="1" t="s">
        <v>133</v>
      </c>
      <c r="T2796" s="1" t="str">
        <f t="shared" si="234"/>
        <v>exclude_title</v>
      </c>
      <c r="U2796" s="1" t="s">
        <v>124</v>
      </c>
      <c r="V2796" s="41" t="str">
        <f t="shared" si="235"/>
        <v>exclude_title</v>
      </c>
      <c r="W2796" s="1"/>
      <c r="X2796" s="1"/>
      <c r="Y2796" s="1"/>
      <c r="Z2796" s="1"/>
      <c r="AA2796" s="1"/>
      <c r="AB2796" s="1"/>
      <c r="AC2796" s="41"/>
      <c r="AD2796" s="1"/>
      <c r="AE2796" s="1"/>
      <c r="AF2796" s="1"/>
      <c r="AG2796" s="1"/>
      <c r="AH2796" s="1"/>
      <c r="AI2796" s="1"/>
      <c r="AJ2796" s="41"/>
      <c r="AO2796" s="34"/>
      <c r="AP2796" s="34"/>
      <c r="AQ2796" s="34"/>
      <c r="AR2796" s="34"/>
    </row>
    <row r="2797" spans="1:44" ht="14.7" hidden="1" customHeight="1" x14ac:dyDescent="0.3">
      <c r="A2797">
        <v>2796</v>
      </c>
      <c r="B2797" t="s">
        <v>11819</v>
      </c>
      <c r="C2797">
        <v>2009</v>
      </c>
      <c r="D2797" t="s">
        <v>11820</v>
      </c>
      <c r="E2797" t="s">
        <v>3940</v>
      </c>
      <c r="F2797">
        <v>82</v>
      </c>
      <c r="G2797">
        <v>5</v>
      </c>
      <c r="H2797">
        <v>455</v>
      </c>
      <c r="I2797">
        <v>467</v>
      </c>
      <c r="J2797" t="s">
        <v>11821</v>
      </c>
      <c r="K2797" t="s">
        <v>11822</v>
      </c>
      <c r="L2797" t="s">
        <v>120</v>
      </c>
      <c r="M2797" s="34"/>
      <c r="N2797" s="34"/>
      <c r="O2797" s="34"/>
      <c r="P2797" s="1" t="s">
        <v>178</v>
      </c>
      <c r="Q2797" s="1" t="str">
        <f t="shared" si="233"/>
        <v>exclude_title</v>
      </c>
      <c r="R2797" s="1" t="s">
        <v>123</v>
      </c>
      <c r="S2797" s="1" t="s">
        <v>178</v>
      </c>
      <c r="T2797" s="1" t="str">
        <f t="shared" si="234"/>
        <v>exclude_title</v>
      </c>
      <c r="U2797" s="1" t="s">
        <v>124</v>
      </c>
      <c r="V2797" s="41" t="str">
        <f t="shared" si="235"/>
        <v>exclude_title</v>
      </c>
      <c r="W2797" s="1"/>
      <c r="X2797" s="1"/>
      <c r="Y2797" s="1"/>
      <c r="Z2797" s="1"/>
      <c r="AA2797" s="1"/>
      <c r="AB2797" s="1"/>
      <c r="AC2797" s="41"/>
      <c r="AD2797" s="1"/>
      <c r="AE2797" s="1"/>
      <c r="AF2797" s="1"/>
      <c r="AG2797" s="1"/>
      <c r="AH2797" s="1"/>
      <c r="AI2797" s="1"/>
      <c r="AJ2797" s="41"/>
      <c r="AO2797" s="34"/>
      <c r="AP2797" s="34"/>
      <c r="AQ2797" s="34"/>
      <c r="AR2797" s="34"/>
    </row>
    <row r="2798" spans="1:44" ht="14.7" hidden="1" customHeight="1" x14ac:dyDescent="0.3">
      <c r="A2798">
        <v>2797</v>
      </c>
      <c r="B2798" t="s">
        <v>11823</v>
      </c>
      <c r="C2798">
        <v>2004</v>
      </c>
      <c r="D2798" t="s">
        <v>11824</v>
      </c>
      <c r="E2798" t="s">
        <v>251</v>
      </c>
      <c r="F2798">
        <v>36</v>
      </c>
      <c r="G2798">
        <v>5</v>
      </c>
      <c r="H2798">
        <v>797</v>
      </c>
      <c r="I2798">
        <v>804</v>
      </c>
      <c r="J2798" t="s">
        <v>11825</v>
      </c>
      <c r="K2798" t="s">
        <v>11826</v>
      </c>
      <c r="L2798" t="s">
        <v>120</v>
      </c>
      <c r="M2798" s="34"/>
      <c r="N2798" s="34"/>
      <c r="O2798" s="34"/>
      <c r="P2798" s="1" t="s">
        <v>122</v>
      </c>
      <c r="Q2798" s="1" t="str">
        <f t="shared" si="233"/>
        <v>include</v>
      </c>
      <c r="R2798" s="1" t="s">
        <v>123</v>
      </c>
      <c r="S2798" s="1" t="s">
        <v>122</v>
      </c>
      <c r="T2798" s="1" t="str">
        <f t="shared" si="234"/>
        <v>include</v>
      </c>
      <c r="U2798" s="1" t="s">
        <v>124</v>
      </c>
      <c r="V2798" s="41" t="str">
        <f t="shared" si="235"/>
        <v>include</v>
      </c>
      <c r="W2798" s="1" t="s">
        <v>143</v>
      </c>
      <c r="X2798" s="1" t="str">
        <f>IF(OR(W2798="include",W2798="no_abstract_available"),"include", IF(W2798="duplicate","duplicate", IF(W2798="correction/reply","correction/reply", "exclude_abstract")))</f>
        <v>exclude_abstract</v>
      </c>
      <c r="Y2798" s="1" t="s">
        <v>124</v>
      </c>
      <c r="Z2798" s="1"/>
      <c r="AA2798" s="1"/>
      <c r="AB2798" s="1"/>
      <c r="AC2798" s="41" t="str">
        <f>IF(X2798=AA2798,X2798,IF(OR(X2798="include",AA2798="include"),"include",IF(OR(X2798="duplicate",AA2798="duplicate"),"duplicate",IF(OR(X2798="correction/reply",AA2798="correction/reply"),"correction/reply","exclude_abstract"))))</f>
        <v>exclude_abstract</v>
      </c>
      <c r="AD2798" s="1"/>
      <c r="AE2798" s="1"/>
      <c r="AF2798" s="1"/>
      <c r="AG2798" s="1"/>
      <c r="AH2798" s="1"/>
      <c r="AI2798" s="1"/>
      <c r="AJ2798" s="41"/>
      <c r="AO2798" s="34"/>
      <c r="AP2798" s="34"/>
      <c r="AQ2798" s="34"/>
      <c r="AR2798" s="34"/>
    </row>
    <row r="2799" spans="1:44" ht="14.7" hidden="1" customHeight="1" x14ac:dyDescent="0.3">
      <c r="A2799">
        <v>2798</v>
      </c>
      <c r="B2799" t="s">
        <v>11827</v>
      </c>
      <c r="C2799">
        <v>2000</v>
      </c>
      <c r="D2799" t="s">
        <v>11828</v>
      </c>
      <c r="E2799" t="s">
        <v>1098</v>
      </c>
      <c r="F2799">
        <v>22</v>
      </c>
      <c r="G2799">
        <v>1</v>
      </c>
      <c r="H2799">
        <v>29</v>
      </c>
      <c r="I2799">
        <v>46</v>
      </c>
      <c r="J2799" t="s">
        <v>11829</v>
      </c>
      <c r="K2799" t="s">
        <v>11830</v>
      </c>
      <c r="L2799" t="s">
        <v>120</v>
      </c>
      <c r="M2799" s="34"/>
      <c r="N2799" s="34"/>
      <c r="O2799" s="34"/>
      <c r="P2799" s="1" t="s">
        <v>133</v>
      </c>
      <c r="Q2799" s="1" t="str">
        <f t="shared" si="233"/>
        <v>exclude_title</v>
      </c>
      <c r="R2799" s="1" t="s">
        <v>123</v>
      </c>
      <c r="S2799" s="1" t="s">
        <v>133</v>
      </c>
      <c r="T2799" s="1" t="str">
        <f t="shared" si="234"/>
        <v>exclude_title</v>
      </c>
      <c r="U2799" s="1" t="s">
        <v>124</v>
      </c>
      <c r="V2799" s="41" t="str">
        <f t="shared" si="235"/>
        <v>exclude_title</v>
      </c>
      <c r="W2799" s="1"/>
      <c r="X2799" s="1"/>
      <c r="Y2799" s="1"/>
      <c r="Z2799" s="1"/>
      <c r="AA2799" s="1"/>
      <c r="AB2799" s="1"/>
      <c r="AC2799" s="41"/>
      <c r="AD2799" s="1"/>
      <c r="AE2799" s="1"/>
      <c r="AF2799" s="1"/>
      <c r="AG2799" s="1"/>
      <c r="AH2799" s="1"/>
      <c r="AI2799" s="1"/>
      <c r="AJ2799" s="41"/>
      <c r="AO2799" s="34"/>
      <c r="AP2799" s="34"/>
      <c r="AQ2799" s="34"/>
      <c r="AR2799" s="34"/>
    </row>
    <row r="2800" spans="1:44" ht="14.7" hidden="1" customHeight="1" x14ac:dyDescent="0.3">
      <c r="A2800">
        <v>2799</v>
      </c>
      <c r="B2800" t="s">
        <v>11831</v>
      </c>
      <c r="C2800">
        <v>1995</v>
      </c>
      <c r="D2800" t="s">
        <v>11832</v>
      </c>
      <c r="E2800" t="s">
        <v>1300</v>
      </c>
      <c r="F2800">
        <v>97</v>
      </c>
      <c r="G2800">
        <v>1</v>
      </c>
      <c r="H2800">
        <v>116</v>
      </c>
      <c r="I2800">
        <v>122</v>
      </c>
      <c r="J2800" t="s">
        <v>11833</v>
      </c>
      <c r="K2800" t="s">
        <v>11834</v>
      </c>
      <c r="L2800" t="s">
        <v>120</v>
      </c>
      <c r="M2800" s="34"/>
      <c r="N2800" s="34"/>
      <c r="O2800" s="34"/>
      <c r="P2800" s="1" t="s">
        <v>122</v>
      </c>
      <c r="Q2800" s="1" t="str">
        <f t="shared" si="233"/>
        <v>include</v>
      </c>
      <c r="R2800" s="1" t="s">
        <v>123</v>
      </c>
      <c r="S2800" s="1" t="s">
        <v>122</v>
      </c>
      <c r="T2800" s="1" t="str">
        <f t="shared" si="234"/>
        <v>include</v>
      </c>
      <c r="U2800" s="1" t="s">
        <v>124</v>
      </c>
      <c r="V2800" s="41" t="str">
        <f t="shared" si="235"/>
        <v>include</v>
      </c>
      <c r="W2800" s="1" t="s">
        <v>143</v>
      </c>
      <c r="X2800" s="1" t="str">
        <f>IF(OR(W2800="include",W2800="no_abstract_available"),"include", IF(W2800="duplicate","duplicate", IF(W2800="correction/reply","correction/reply", "exclude_abstract")))</f>
        <v>exclude_abstract</v>
      </c>
      <c r="Y2800" s="1" t="s">
        <v>124</v>
      </c>
      <c r="Z2800" s="1"/>
      <c r="AA2800" s="1"/>
      <c r="AB2800" s="1"/>
      <c r="AC2800" s="41" t="str">
        <f>IF(X2800=AA2800,X2800,IF(OR(X2800="include",AA2800="include"),"include",IF(OR(X2800="duplicate",AA2800="duplicate"),"duplicate",IF(OR(X2800="correction/reply",AA2800="correction/reply"),"correction/reply","exclude_abstract"))))</f>
        <v>exclude_abstract</v>
      </c>
      <c r="AD2800" s="1"/>
      <c r="AE2800" s="1"/>
      <c r="AF2800" s="1"/>
      <c r="AG2800" s="1"/>
      <c r="AH2800" s="1"/>
      <c r="AI2800" s="1"/>
      <c r="AJ2800" s="41"/>
      <c r="AO2800" s="34"/>
      <c r="AP2800" s="34"/>
      <c r="AQ2800" s="34"/>
      <c r="AR2800" s="34"/>
    </row>
    <row r="2801" spans="1:44" ht="14.7" hidden="1" customHeight="1" x14ac:dyDescent="0.3">
      <c r="A2801">
        <v>2800</v>
      </c>
      <c r="B2801" t="s">
        <v>11835</v>
      </c>
      <c r="C2801">
        <v>2009</v>
      </c>
      <c r="D2801" t="s">
        <v>11836</v>
      </c>
      <c r="E2801" t="s">
        <v>854</v>
      </c>
      <c r="F2801">
        <v>183</v>
      </c>
      <c r="G2801">
        <v>3</v>
      </c>
      <c r="H2801">
        <v>740</v>
      </c>
      <c r="I2801">
        <v>750</v>
      </c>
      <c r="J2801" t="s">
        <v>11837</v>
      </c>
      <c r="K2801" t="s">
        <v>11838</v>
      </c>
      <c r="L2801" t="s">
        <v>120</v>
      </c>
      <c r="M2801" s="34"/>
      <c r="N2801" s="34"/>
      <c r="O2801" s="34"/>
      <c r="P2801" s="1" t="s">
        <v>155</v>
      </c>
      <c r="Q2801" s="1" t="str">
        <f t="shared" si="233"/>
        <v>exclude_title</v>
      </c>
      <c r="R2801" s="1" t="s">
        <v>123</v>
      </c>
      <c r="S2801" s="1" t="s">
        <v>122</v>
      </c>
      <c r="T2801" s="1" t="str">
        <f t="shared" si="234"/>
        <v>include</v>
      </c>
      <c r="U2801" s="1" t="s">
        <v>124</v>
      </c>
      <c r="V2801" s="41" t="str">
        <f t="shared" si="235"/>
        <v>include</v>
      </c>
      <c r="W2801" s="1" t="s">
        <v>155</v>
      </c>
      <c r="X2801" s="1" t="str">
        <f>IF(OR(W2801="include",W2801="no_abstract_available"),"include", IF(W2801="duplicate","duplicate", IF(W2801="correction/reply","correction/reply", "exclude_abstract")))</f>
        <v>exclude_abstract</v>
      </c>
      <c r="Y2801" s="1" t="s">
        <v>124</v>
      </c>
      <c r="Z2801" s="1"/>
      <c r="AA2801" s="1"/>
      <c r="AB2801" s="1"/>
      <c r="AC2801" s="41" t="str">
        <f>IF(X2801=AA2801,X2801,IF(OR(X2801="include",AA2801="include"),"include",IF(OR(X2801="duplicate",AA2801="duplicate"),"duplicate",IF(OR(X2801="correction/reply",AA2801="correction/reply"),"correction/reply","exclude_abstract"))))</f>
        <v>exclude_abstract</v>
      </c>
      <c r="AD2801" s="1"/>
      <c r="AE2801" s="1"/>
      <c r="AF2801" s="1"/>
      <c r="AG2801" s="1"/>
      <c r="AH2801" s="1"/>
      <c r="AI2801" s="1"/>
      <c r="AJ2801" s="41"/>
      <c r="AO2801" s="34"/>
      <c r="AP2801" s="34"/>
      <c r="AQ2801" s="34"/>
      <c r="AR2801" s="34"/>
    </row>
    <row r="2802" spans="1:44" ht="14.7" hidden="1" customHeight="1" x14ac:dyDescent="0.3">
      <c r="A2802">
        <v>2801</v>
      </c>
      <c r="B2802" t="s">
        <v>11839</v>
      </c>
      <c r="C2802">
        <v>2010</v>
      </c>
      <c r="D2802" t="s">
        <v>11840</v>
      </c>
      <c r="E2802" t="s">
        <v>1242</v>
      </c>
      <c r="F2802">
        <v>36</v>
      </c>
      <c r="G2802">
        <v>8</v>
      </c>
      <c r="H2802">
        <v>864</v>
      </c>
      <c r="I2802">
        <v>872</v>
      </c>
      <c r="J2802" t="s">
        <v>11841</v>
      </c>
      <c r="K2802" t="s">
        <v>11842</v>
      </c>
      <c r="L2802" t="s">
        <v>120</v>
      </c>
      <c r="M2802" s="34"/>
      <c r="N2802" s="34"/>
      <c r="O2802" s="34"/>
      <c r="P2802" s="1" t="s">
        <v>122</v>
      </c>
      <c r="Q2802" s="1" t="str">
        <f t="shared" si="233"/>
        <v>include</v>
      </c>
      <c r="R2802" s="1" t="s">
        <v>123</v>
      </c>
      <c r="S2802" s="1" t="s">
        <v>178</v>
      </c>
      <c r="T2802" s="1" t="str">
        <f t="shared" si="234"/>
        <v>exclude_title</v>
      </c>
      <c r="U2802" s="1" t="s">
        <v>124</v>
      </c>
      <c r="V2802" s="41" t="str">
        <f t="shared" si="235"/>
        <v>include</v>
      </c>
      <c r="W2802" s="1" t="s">
        <v>143</v>
      </c>
      <c r="X2802" s="1" t="str">
        <f>IF(OR(W2802="include",W2802="no_abstract_available"),"include", IF(W2802="duplicate","duplicate", IF(W2802="correction/reply","correction/reply", "exclude_abstract")))</f>
        <v>exclude_abstract</v>
      </c>
      <c r="Y2802" s="1" t="s">
        <v>124</v>
      </c>
      <c r="Z2802" s="1"/>
      <c r="AA2802" s="1"/>
      <c r="AB2802" s="1"/>
      <c r="AC2802" s="41" t="str">
        <f>IF(X2802=AA2802,X2802,IF(OR(X2802="include",AA2802="include"),"include",IF(OR(X2802="duplicate",AA2802="duplicate"),"duplicate",IF(OR(X2802="correction/reply",AA2802="correction/reply"),"correction/reply","exclude_abstract"))))</f>
        <v>exclude_abstract</v>
      </c>
      <c r="AD2802" s="1"/>
      <c r="AE2802" s="1"/>
      <c r="AF2802" s="1"/>
      <c r="AG2802" s="1"/>
      <c r="AH2802" s="1"/>
      <c r="AI2802" s="1"/>
      <c r="AJ2802" s="41"/>
      <c r="AO2802" s="34"/>
      <c r="AP2802" s="34"/>
      <c r="AQ2802" s="34"/>
      <c r="AR2802" s="34"/>
    </row>
    <row r="2803" spans="1:44" ht="14.7" hidden="1" customHeight="1" x14ac:dyDescent="0.3">
      <c r="A2803">
        <v>2802</v>
      </c>
      <c r="B2803" t="s">
        <v>11843</v>
      </c>
      <c r="C2803">
        <v>2020</v>
      </c>
      <c r="D2803" t="s">
        <v>11844</v>
      </c>
      <c r="E2803" t="s">
        <v>10619</v>
      </c>
      <c r="F2803">
        <v>120</v>
      </c>
      <c r="G2803" t="s">
        <v>130</v>
      </c>
      <c r="H2803" t="s">
        <v>130</v>
      </c>
      <c r="I2803" t="s">
        <v>130</v>
      </c>
      <c r="J2803" t="s">
        <v>11845</v>
      </c>
      <c r="K2803" t="s">
        <v>11846</v>
      </c>
      <c r="L2803" t="s">
        <v>120</v>
      </c>
      <c r="M2803" s="34"/>
      <c r="N2803" s="34"/>
      <c r="O2803" s="34"/>
      <c r="P2803" s="1" t="s">
        <v>178</v>
      </c>
      <c r="Q2803" s="1" t="str">
        <f t="shared" si="233"/>
        <v>exclude_title</v>
      </c>
      <c r="R2803" s="1" t="s">
        <v>123</v>
      </c>
      <c r="S2803" s="1" t="s">
        <v>178</v>
      </c>
      <c r="T2803" s="1" t="str">
        <f t="shared" si="234"/>
        <v>exclude_title</v>
      </c>
      <c r="U2803" s="1" t="s">
        <v>124</v>
      </c>
      <c r="V2803" s="41" t="str">
        <f t="shared" si="235"/>
        <v>exclude_title</v>
      </c>
      <c r="W2803" s="1"/>
      <c r="X2803" s="1"/>
      <c r="Y2803" s="1"/>
      <c r="Z2803" s="1"/>
      <c r="AA2803" s="1"/>
      <c r="AB2803" s="1"/>
      <c r="AC2803" s="41"/>
      <c r="AD2803" s="1"/>
      <c r="AE2803" s="1"/>
      <c r="AF2803" s="1"/>
      <c r="AG2803" s="1"/>
      <c r="AH2803" s="1"/>
      <c r="AI2803" s="1"/>
      <c r="AJ2803" s="41"/>
      <c r="AO2803" s="34"/>
      <c r="AP2803" s="34"/>
      <c r="AQ2803" s="34"/>
      <c r="AR2803" s="34"/>
    </row>
    <row r="2804" spans="1:44" ht="14.7" hidden="1" customHeight="1" x14ac:dyDescent="0.3">
      <c r="A2804">
        <v>2803</v>
      </c>
      <c r="B2804" t="s">
        <v>11847</v>
      </c>
      <c r="C2804">
        <v>2019</v>
      </c>
      <c r="D2804" t="s">
        <v>11848</v>
      </c>
      <c r="E2804" t="s">
        <v>9611</v>
      </c>
      <c r="F2804">
        <v>18</v>
      </c>
      <c r="G2804">
        <v>5</v>
      </c>
      <c r="H2804">
        <v>1166</v>
      </c>
      <c r="I2804">
        <v>1170</v>
      </c>
      <c r="J2804" t="s">
        <v>11849</v>
      </c>
      <c r="K2804" t="s">
        <v>11850</v>
      </c>
      <c r="L2804" t="s">
        <v>120</v>
      </c>
      <c r="M2804" s="34"/>
      <c r="N2804" s="34"/>
      <c r="O2804" s="34"/>
      <c r="P2804" s="1" t="s">
        <v>178</v>
      </c>
      <c r="Q2804" s="1" t="str">
        <f t="shared" si="233"/>
        <v>exclude_title</v>
      </c>
      <c r="R2804" s="1" t="s">
        <v>123</v>
      </c>
      <c r="S2804" s="1" t="s">
        <v>122</v>
      </c>
      <c r="T2804" s="1" t="str">
        <f t="shared" si="234"/>
        <v>include</v>
      </c>
      <c r="U2804" s="1" t="s">
        <v>124</v>
      </c>
      <c r="V2804" s="41" t="str">
        <f t="shared" si="235"/>
        <v>include</v>
      </c>
      <c r="W2804" s="1" t="s">
        <v>155</v>
      </c>
      <c r="X2804" s="1" t="str">
        <f>IF(OR(W2804="include",W2804="no_abstract_available"),"include", IF(W2804="duplicate","duplicate", IF(W2804="correction/reply","correction/reply", "exclude_abstract")))</f>
        <v>exclude_abstract</v>
      </c>
      <c r="Y2804" s="1" t="s">
        <v>124</v>
      </c>
      <c r="Z2804" s="1"/>
      <c r="AA2804" s="1"/>
      <c r="AB2804" s="1"/>
      <c r="AC2804" s="41" t="str">
        <f>IF(X2804=AA2804,X2804,IF(OR(X2804="include",AA2804="include"),"include",IF(OR(X2804="duplicate",AA2804="duplicate"),"duplicate",IF(OR(X2804="correction/reply",AA2804="correction/reply"),"correction/reply","exclude_abstract"))))</f>
        <v>exclude_abstract</v>
      </c>
      <c r="AD2804" s="1"/>
      <c r="AE2804" s="1"/>
      <c r="AF2804" s="1"/>
      <c r="AG2804" s="1"/>
      <c r="AH2804" s="1"/>
      <c r="AI2804" s="1"/>
      <c r="AJ2804" s="41"/>
      <c r="AO2804" s="34"/>
      <c r="AP2804" s="34"/>
      <c r="AQ2804" s="34"/>
      <c r="AR2804" s="34"/>
    </row>
    <row r="2805" spans="1:44" ht="14.7" hidden="1" customHeight="1" x14ac:dyDescent="0.3">
      <c r="A2805">
        <v>2804</v>
      </c>
      <c r="B2805" t="s">
        <v>11851</v>
      </c>
      <c r="C2805">
        <v>2007</v>
      </c>
      <c r="D2805" t="s">
        <v>11852</v>
      </c>
      <c r="E2805" t="s">
        <v>1572</v>
      </c>
      <c r="F2805">
        <v>23</v>
      </c>
      <c r="G2805">
        <v>8</v>
      </c>
      <c r="H2805">
        <v>858</v>
      </c>
      <c r="I2805">
        <v>876</v>
      </c>
      <c r="J2805" t="s">
        <v>11853</v>
      </c>
      <c r="K2805" t="s">
        <v>11854</v>
      </c>
      <c r="L2805" t="s">
        <v>120</v>
      </c>
      <c r="M2805" s="34"/>
      <c r="N2805" s="34"/>
      <c r="O2805" s="34"/>
      <c r="P2805" s="1" t="s">
        <v>133</v>
      </c>
      <c r="Q2805" s="1" t="str">
        <f t="shared" si="233"/>
        <v>exclude_title</v>
      </c>
      <c r="R2805" s="1" t="s">
        <v>123</v>
      </c>
      <c r="S2805" s="1" t="s">
        <v>133</v>
      </c>
      <c r="T2805" s="1" t="str">
        <f t="shared" si="234"/>
        <v>exclude_title</v>
      </c>
      <c r="U2805" s="1" t="s">
        <v>124</v>
      </c>
      <c r="V2805" s="41" t="str">
        <f t="shared" si="235"/>
        <v>exclude_title</v>
      </c>
      <c r="W2805" s="1"/>
      <c r="X2805" s="1"/>
      <c r="Y2805" s="1"/>
      <c r="Z2805" s="1"/>
      <c r="AA2805" s="1"/>
      <c r="AB2805" s="1"/>
      <c r="AC2805" s="41"/>
      <c r="AD2805" s="1"/>
      <c r="AE2805" s="1"/>
      <c r="AF2805" s="1"/>
      <c r="AG2805" s="1"/>
      <c r="AH2805" s="1"/>
      <c r="AI2805" s="1"/>
      <c r="AJ2805" s="41"/>
      <c r="AO2805" s="34"/>
      <c r="AP2805" s="34"/>
      <c r="AQ2805" s="34"/>
      <c r="AR2805" s="34"/>
    </row>
    <row r="2806" spans="1:44" ht="14.7" hidden="1" customHeight="1" x14ac:dyDescent="0.3">
      <c r="A2806">
        <v>2805</v>
      </c>
      <c r="B2806" t="s">
        <v>11855</v>
      </c>
      <c r="C2806">
        <v>2008</v>
      </c>
      <c r="D2806" t="s">
        <v>11856</v>
      </c>
      <c r="E2806" t="s">
        <v>347</v>
      </c>
      <c r="F2806">
        <v>40</v>
      </c>
      <c r="G2806">
        <v>1</v>
      </c>
      <c r="H2806">
        <v>192</v>
      </c>
      <c r="I2806">
        <v>198</v>
      </c>
      <c r="J2806" t="s">
        <v>11857</v>
      </c>
      <c r="K2806" t="s">
        <v>11858</v>
      </c>
      <c r="L2806" t="s">
        <v>120</v>
      </c>
      <c r="M2806" s="34"/>
      <c r="N2806" s="34"/>
      <c r="O2806" s="34"/>
      <c r="P2806" s="1" t="s">
        <v>133</v>
      </c>
      <c r="Q2806" s="1" t="str">
        <f t="shared" si="233"/>
        <v>exclude_title</v>
      </c>
      <c r="R2806" s="1" t="s">
        <v>123</v>
      </c>
      <c r="S2806" s="1" t="s">
        <v>133</v>
      </c>
      <c r="T2806" s="1" t="str">
        <f t="shared" si="234"/>
        <v>exclude_title</v>
      </c>
      <c r="U2806" s="1" t="s">
        <v>124</v>
      </c>
      <c r="V2806" s="41" t="str">
        <f t="shared" si="235"/>
        <v>exclude_title</v>
      </c>
      <c r="W2806" s="1"/>
      <c r="X2806" s="1"/>
      <c r="Y2806" s="1"/>
      <c r="Z2806" s="1"/>
      <c r="AA2806" s="1"/>
      <c r="AB2806" s="1"/>
      <c r="AC2806" s="41"/>
      <c r="AD2806" s="1"/>
      <c r="AE2806" s="1"/>
      <c r="AF2806" s="1"/>
      <c r="AG2806" s="1"/>
      <c r="AH2806" s="1"/>
      <c r="AI2806" s="1"/>
      <c r="AJ2806" s="41"/>
      <c r="AO2806" s="34"/>
      <c r="AP2806" s="34"/>
      <c r="AQ2806" s="34"/>
      <c r="AR2806" s="34"/>
    </row>
    <row r="2807" spans="1:44" ht="14.7" hidden="1" customHeight="1" x14ac:dyDescent="0.3">
      <c r="A2807">
        <v>2806</v>
      </c>
      <c r="B2807" t="s">
        <v>11859</v>
      </c>
      <c r="C2807">
        <v>1998</v>
      </c>
      <c r="D2807" t="s">
        <v>11860</v>
      </c>
      <c r="E2807" t="s">
        <v>914</v>
      </c>
      <c r="F2807">
        <v>45</v>
      </c>
      <c r="G2807" t="s">
        <v>11861</v>
      </c>
      <c r="H2807">
        <v>1709</v>
      </c>
      <c r="I2807">
        <v>1740</v>
      </c>
      <c r="J2807" t="s">
        <v>11862</v>
      </c>
      <c r="K2807" t="s">
        <v>11863</v>
      </c>
      <c r="L2807" t="s">
        <v>120</v>
      </c>
      <c r="M2807" s="34"/>
      <c r="N2807" s="34"/>
      <c r="O2807" s="34"/>
      <c r="P2807" s="1" t="s">
        <v>155</v>
      </c>
      <c r="Q2807" s="1" t="str">
        <f t="shared" si="233"/>
        <v>exclude_title</v>
      </c>
      <c r="R2807" s="1" t="s">
        <v>123</v>
      </c>
      <c r="S2807" s="1" t="s">
        <v>133</v>
      </c>
      <c r="T2807" s="1" t="str">
        <f t="shared" si="234"/>
        <v>exclude_title</v>
      </c>
      <c r="U2807" s="1" t="s">
        <v>124</v>
      </c>
      <c r="V2807" s="41" t="str">
        <f t="shared" si="235"/>
        <v>exclude_title</v>
      </c>
      <c r="W2807" s="1"/>
      <c r="X2807" s="1"/>
      <c r="Y2807" s="1"/>
      <c r="Z2807" s="1"/>
      <c r="AA2807" s="1"/>
      <c r="AB2807" s="1"/>
      <c r="AC2807" s="41"/>
      <c r="AD2807" s="1"/>
      <c r="AE2807" s="1"/>
      <c r="AF2807" s="1"/>
      <c r="AG2807" s="1"/>
      <c r="AH2807" s="1"/>
      <c r="AI2807" s="1"/>
      <c r="AJ2807" s="41"/>
      <c r="AO2807" s="34"/>
      <c r="AP2807" s="34"/>
      <c r="AQ2807" s="34"/>
      <c r="AR2807" s="34"/>
    </row>
    <row r="2808" spans="1:44" ht="14.7" hidden="1" customHeight="1" x14ac:dyDescent="0.3">
      <c r="A2808">
        <v>2807</v>
      </c>
      <c r="B2808" t="s">
        <v>11864</v>
      </c>
      <c r="C2808">
        <v>1993</v>
      </c>
      <c r="D2808" t="s">
        <v>11865</v>
      </c>
      <c r="E2808" t="s">
        <v>2052</v>
      </c>
      <c r="F2808">
        <v>166</v>
      </c>
      <c r="G2808">
        <v>2</v>
      </c>
      <c r="H2808">
        <v>185</v>
      </c>
      <c r="I2808">
        <v>202</v>
      </c>
      <c r="J2808" t="s">
        <v>11866</v>
      </c>
      <c r="K2808" t="s">
        <v>11867</v>
      </c>
      <c r="L2808" t="s">
        <v>120</v>
      </c>
      <c r="M2808" s="34"/>
      <c r="N2808" s="34"/>
      <c r="O2808" s="34"/>
      <c r="P2808" s="1" t="s">
        <v>133</v>
      </c>
      <c r="Q2808" s="1" t="str">
        <f t="shared" si="233"/>
        <v>exclude_title</v>
      </c>
      <c r="R2808" s="1" t="s">
        <v>123</v>
      </c>
      <c r="S2808" s="1" t="s">
        <v>133</v>
      </c>
      <c r="T2808" s="1" t="str">
        <f t="shared" si="234"/>
        <v>exclude_title</v>
      </c>
      <c r="U2808" s="1" t="s">
        <v>124</v>
      </c>
      <c r="V2808" s="41" t="str">
        <f t="shared" si="235"/>
        <v>exclude_title</v>
      </c>
      <c r="W2808" s="1"/>
      <c r="X2808" s="1"/>
      <c r="Y2808" s="1"/>
      <c r="Z2808" s="1"/>
      <c r="AA2808" s="1"/>
      <c r="AB2808" s="1"/>
      <c r="AC2808" s="41"/>
      <c r="AD2808" s="1"/>
      <c r="AE2808" s="1"/>
      <c r="AF2808" s="1"/>
      <c r="AG2808" s="1"/>
      <c r="AH2808" s="1"/>
      <c r="AI2808" s="1"/>
      <c r="AJ2808" s="41"/>
      <c r="AO2808" s="34"/>
      <c r="AP2808" s="34"/>
      <c r="AQ2808" s="34"/>
      <c r="AR2808" s="34"/>
    </row>
    <row r="2809" spans="1:44" ht="14.7" hidden="1" customHeight="1" x14ac:dyDescent="0.3">
      <c r="A2809">
        <v>2808</v>
      </c>
      <c r="B2809" t="s">
        <v>11868</v>
      </c>
      <c r="C2809">
        <v>2005</v>
      </c>
      <c r="D2809" t="s">
        <v>11869</v>
      </c>
      <c r="E2809" t="s">
        <v>347</v>
      </c>
      <c r="F2809">
        <v>37</v>
      </c>
      <c r="G2809">
        <v>4</v>
      </c>
      <c r="H2809">
        <v>591</v>
      </c>
      <c r="I2809">
        <v>601</v>
      </c>
      <c r="J2809" t="s">
        <v>11870</v>
      </c>
      <c r="K2809" t="s">
        <v>11871</v>
      </c>
      <c r="L2809" t="s">
        <v>120</v>
      </c>
      <c r="M2809" s="34"/>
      <c r="N2809" s="34"/>
      <c r="O2809" s="34"/>
      <c r="P2809" s="1" t="s">
        <v>133</v>
      </c>
      <c r="Q2809" s="1" t="str">
        <f t="shared" si="233"/>
        <v>exclude_title</v>
      </c>
      <c r="R2809" s="1" t="s">
        <v>123</v>
      </c>
      <c r="S2809" s="1" t="s">
        <v>133</v>
      </c>
      <c r="T2809" s="1" t="str">
        <f t="shared" si="234"/>
        <v>exclude_title</v>
      </c>
      <c r="U2809" s="1" t="s">
        <v>124</v>
      </c>
      <c r="V2809" s="41" t="str">
        <f t="shared" si="235"/>
        <v>exclude_title</v>
      </c>
      <c r="W2809" s="1"/>
      <c r="X2809" s="1"/>
      <c r="Y2809" s="1"/>
      <c r="Z2809" s="1"/>
      <c r="AA2809" s="1"/>
      <c r="AB2809" s="1"/>
      <c r="AC2809" s="41"/>
      <c r="AD2809" s="1"/>
      <c r="AE2809" s="1"/>
      <c r="AF2809" s="1"/>
      <c r="AG2809" s="1"/>
      <c r="AH2809" s="1"/>
      <c r="AI2809" s="1"/>
      <c r="AJ2809" s="41"/>
      <c r="AO2809" s="34"/>
      <c r="AP2809" s="34"/>
      <c r="AQ2809" s="34"/>
      <c r="AR2809" s="34"/>
    </row>
    <row r="2810" spans="1:44" ht="14.7" hidden="1" customHeight="1" x14ac:dyDescent="0.3">
      <c r="A2810">
        <v>2809</v>
      </c>
      <c r="B2810" t="s">
        <v>11872</v>
      </c>
      <c r="C2810">
        <v>2008</v>
      </c>
      <c r="D2810" t="s">
        <v>11873</v>
      </c>
      <c r="E2810" t="s">
        <v>347</v>
      </c>
      <c r="F2810">
        <v>40</v>
      </c>
      <c r="G2810">
        <v>2</v>
      </c>
      <c r="H2810">
        <v>412</v>
      </c>
      <c r="I2810">
        <v>421</v>
      </c>
      <c r="J2810" t="s">
        <v>11874</v>
      </c>
      <c r="K2810" t="s">
        <v>11875</v>
      </c>
      <c r="L2810" t="s">
        <v>120</v>
      </c>
      <c r="M2810" s="34"/>
      <c r="N2810" s="34"/>
      <c r="O2810" s="34"/>
      <c r="P2810" s="1" t="s">
        <v>178</v>
      </c>
      <c r="Q2810" s="1" t="str">
        <f t="shared" si="233"/>
        <v>exclude_title</v>
      </c>
      <c r="R2810" s="1" t="s">
        <v>123</v>
      </c>
      <c r="S2810" s="1" t="s">
        <v>122</v>
      </c>
      <c r="T2810" s="1" t="str">
        <f t="shared" si="234"/>
        <v>include</v>
      </c>
      <c r="U2810" s="1" t="s">
        <v>124</v>
      </c>
      <c r="V2810" s="41" t="str">
        <f t="shared" si="235"/>
        <v>include</v>
      </c>
      <c r="W2810" s="1" t="s">
        <v>155</v>
      </c>
      <c r="X2810" s="1" t="str">
        <f>IF(OR(W2810="include",W2810="no_abstract_available"),"include", IF(W2810="duplicate","duplicate", IF(W2810="correction/reply","correction/reply", "exclude_abstract")))</f>
        <v>exclude_abstract</v>
      </c>
      <c r="Y2810" s="1" t="s">
        <v>124</v>
      </c>
      <c r="Z2810" s="1"/>
      <c r="AA2810" s="1"/>
      <c r="AB2810" s="1"/>
      <c r="AC2810" s="41" t="str">
        <f>IF(X2810=AA2810,X2810,IF(OR(X2810="include",AA2810="include"),"include",IF(OR(X2810="duplicate",AA2810="duplicate"),"duplicate",IF(OR(X2810="correction/reply",AA2810="correction/reply"),"correction/reply","exclude_abstract"))))</f>
        <v>exclude_abstract</v>
      </c>
      <c r="AD2810" s="1"/>
      <c r="AE2810" s="1"/>
      <c r="AF2810" s="1"/>
      <c r="AG2810" s="1"/>
      <c r="AH2810" s="1"/>
      <c r="AI2810" s="1"/>
      <c r="AJ2810" s="41"/>
      <c r="AO2810" s="34"/>
      <c r="AP2810" s="34"/>
      <c r="AQ2810" s="34"/>
      <c r="AR2810" s="34"/>
    </row>
    <row r="2811" spans="1:44" ht="14.7" hidden="1" customHeight="1" x14ac:dyDescent="0.3">
      <c r="A2811">
        <v>2810</v>
      </c>
      <c r="B2811" t="s">
        <v>11876</v>
      </c>
      <c r="C2811">
        <v>2011</v>
      </c>
      <c r="D2811" t="s">
        <v>11877</v>
      </c>
      <c r="E2811" t="s">
        <v>347</v>
      </c>
      <c r="F2811">
        <v>43</v>
      </c>
      <c r="G2811">
        <v>4</v>
      </c>
      <c r="H2811">
        <v>601</v>
      </c>
      <c r="I2811">
        <v>611</v>
      </c>
      <c r="J2811" t="s">
        <v>11878</v>
      </c>
      <c r="K2811" t="s">
        <v>11879</v>
      </c>
      <c r="L2811" t="s">
        <v>120</v>
      </c>
      <c r="M2811" s="34"/>
      <c r="N2811" s="34"/>
      <c r="O2811" s="34"/>
      <c r="P2811" s="1" t="s">
        <v>178</v>
      </c>
      <c r="Q2811" s="1" t="str">
        <f t="shared" si="233"/>
        <v>exclude_title</v>
      </c>
      <c r="R2811" s="1" t="s">
        <v>123</v>
      </c>
      <c r="S2811" s="1" t="s">
        <v>122</v>
      </c>
      <c r="T2811" s="1" t="str">
        <f t="shared" si="234"/>
        <v>include</v>
      </c>
      <c r="U2811" s="1" t="s">
        <v>124</v>
      </c>
      <c r="V2811" s="41" t="str">
        <f t="shared" si="235"/>
        <v>include</v>
      </c>
      <c r="W2811" s="1" t="s">
        <v>133</v>
      </c>
      <c r="X2811" s="1" t="str">
        <f>IF(OR(W2811="include",W2811="no_abstract_available"),"include", IF(W2811="duplicate","duplicate", IF(W2811="correction/reply","correction/reply", "exclude_abstract")))</f>
        <v>exclude_abstract</v>
      </c>
      <c r="Y2811" s="1" t="s">
        <v>124</v>
      </c>
      <c r="Z2811" s="1"/>
      <c r="AA2811" s="1"/>
      <c r="AB2811" s="1"/>
      <c r="AC2811" s="41" t="str">
        <f>IF(X2811=AA2811,X2811,IF(OR(X2811="include",AA2811="include"),"include",IF(OR(X2811="duplicate",AA2811="duplicate"),"duplicate",IF(OR(X2811="correction/reply",AA2811="correction/reply"),"correction/reply","exclude_abstract"))))</f>
        <v>exclude_abstract</v>
      </c>
      <c r="AD2811" s="1"/>
      <c r="AE2811" s="1"/>
      <c r="AF2811" s="1"/>
      <c r="AG2811" s="1"/>
      <c r="AH2811" s="1"/>
      <c r="AI2811" s="1"/>
      <c r="AJ2811" s="41"/>
      <c r="AO2811" s="34"/>
      <c r="AP2811" s="34"/>
      <c r="AQ2811" s="34"/>
      <c r="AR2811" s="34"/>
    </row>
    <row r="2812" spans="1:44" ht="14.7" hidden="1" customHeight="1" x14ac:dyDescent="0.3">
      <c r="A2812">
        <v>2811</v>
      </c>
      <c r="B2812" t="s">
        <v>11880</v>
      </c>
      <c r="C2812">
        <v>2007</v>
      </c>
      <c r="D2812" t="s">
        <v>11881</v>
      </c>
      <c r="E2812" t="s">
        <v>347</v>
      </c>
      <c r="F2812">
        <v>39</v>
      </c>
      <c r="G2812">
        <v>1</v>
      </c>
      <c r="H2812">
        <v>143</v>
      </c>
      <c r="I2812">
        <v>151</v>
      </c>
      <c r="J2812" t="s">
        <v>11882</v>
      </c>
      <c r="K2812" t="s">
        <v>11883</v>
      </c>
      <c r="L2812" t="s">
        <v>120</v>
      </c>
      <c r="M2812" s="34"/>
      <c r="N2812" s="34"/>
      <c r="O2812" s="34"/>
      <c r="P2812" s="1" t="s">
        <v>133</v>
      </c>
      <c r="Q2812" s="1" t="str">
        <f t="shared" si="233"/>
        <v>exclude_title</v>
      </c>
      <c r="R2812" s="1" t="s">
        <v>123</v>
      </c>
      <c r="S2812" s="1" t="s">
        <v>133</v>
      </c>
      <c r="T2812" s="1" t="str">
        <f t="shared" si="234"/>
        <v>exclude_title</v>
      </c>
      <c r="U2812" s="1" t="s">
        <v>124</v>
      </c>
      <c r="V2812" s="41" t="str">
        <f t="shared" si="235"/>
        <v>exclude_title</v>
      </c>
      <c r="W2812" s="1"/>
      <c r="X2812" s="1"/>
      <c r="Y2812" s="1"/>
      <c r="Z2812" s="1"/>
      <c r="AA2812" s="1"/>
      <c r="AB2812" s="1"/>
      <c r="AC2812" s="41"/>
      <c r="AD2812" s="1"/>
      <c r="AE2812" s="1"/>
      <c r="AF2812" s="1"/>
      <c r="AG2812" s="1"/>
      <c r="AH2812" s="1"/>
      <c r="AI2812" s="1"/>
      <c r="AJ2812" s="41"/>
      <c r="AO2812" s="34"/>
      <c r="AP2812" s="34"/>
      <c r="AQ2812" s="34"/>
      <c r="AR2812" s="34"/>
    </row>
    <row r="2813" spans="1:44" ht="14.7" hidden="1" customHeight="1" x14ac:dyDescent="0.3">
      <c r="A2813">
        <v>2812</v>
      </c>
      <c r="B2813" t="s">
        <v>11884</v>
      </c>
      <c r="C2813">
        <v>1999</v>
      </c>
      <c r="D2813" t="s">
        <v>11885</v>
      </c>
      <c r="E2813" t="s">
        <v>347</v>
      </c>
      <c r="F2813">
        <v>31</v>
      </c>
      <c r="G2813">
        <v>3</v>
      </c>
      <c r="H2813">
        <v>283</v>
      </c>
      <c r="I2813">
        <v>292</v>
      </c>
      <c r="J2813" t="s">
        <v>11886</v>
      </c>
      <c r="K2813" t="s">
        <v>11887</v>
      </c>
      <c r="L2813" t="s">
        <v>120</v>
      </c>
      <c r="M2813" s="34"/>
      <c r="N2813" s="34"/>
      <c r="O2813" s="34"/>
      <c r="P2813" s="1" t="s">
        <v>133</v>
      </c>
      <c r="Q2813" s="1" t="str">
        <f t="shared" si="233"/>
        <v>exclude_title</v>
      </c>
      <c r="R2813" s="1" t="s">
        <v>123</v>
      </c>
      <c r="S2813" s="1" t="s">
        <v>133</v>
      </c>
      <c r="T2813" s="1" t="str">
        <f t="shared" si="234"/>
        <v>exclude_title</v>
      </c>
      <c r="U2813" s="1" t="s">
        <v>124</v>
      </c>
      <c r="V2813" s="41" t="str">
        <f t="shared" si="235"/>
        <v>exclude_title</v>
      </c>
      <c r="W2813" s="1"/>
      <c r="X2813" s="1"/>
      <c r="Y2813" s="1"/>
      <c r="Z2813" s="1"/>
      <c r="AA2813" s="1"/>
      <c r="AB2813" s="1"/>
      <c r="AC2813" s="41"/>
      <c r="AD2813" s="1"/>
      <c r="AE2813" s="1"/>
      <c r="AF2813" s="1"/>
      <c r="AG2813" s="1"/>
      <c r="AH2813" s="1"/>
      <c r="AI2813" s="1"/>
      <c r="AJ2813" s="41"/>
      <c r="AO2813" s="34"/>
      <c r="AP2813" s="34"/>
      <c r="AQ2813" s="34"/>
      <c r="AR2813" s="34"/>
    </row>
    <row r="2814" spans="1:44" ht="14.7" hidden="1" customHeight="1" x14ac:dyDescent="0.3">
      <c r="A2814">
        <v>2813</v>
      </c>
      <c r="B2814" t="s">
        <v>11888</v>
      </c>
      <c r="C2814">
        <v>2001</v>
      </c>
      <c r="D2814" t="s">
        <v>11889</v>
      </c>
      <c r="E2814" t="s">
        <v>347</v>
      </c>
      <c r="F2814">
        <v>33</v>
      </c>
      <c r="G2814">
        <v>3</v>
      </c>
      <c r="H2814">
        <v>340</v>
      </c>
      <c r="I2814">
        <v>347</v>
      </c>
      <c r="J2814" t="s">
        <v>11890</v>
      </c>
      <c r="K2814" t="s">
        <v>11891</v>
      </c>
      <c r="L2814" t="s">
        <v>120</v>
      </c>
      <c r="M2814" s="34"/>
      <c r="N2814" s="34"/>
      <c r="O2814" s="34"/>
      <c r="P2814" s="1" t="s">
        <v>133</v>
      </c>
      <c r="Q2814" s="1" t="str">
        <f t="shared" si="233"/>
        <v>exclude_title</v>
      </c>
      <c r="R2814" s="1" t="s">
        <v>123</v>
      </c>
      <c r="S2814" s="1" t="s">
        <v>133</v>
      </c>
      <c r="T2814" s="1" t="str">
        <f t="shared" si="234"/>
        <v>exclude_title</v>
      </c>
      <c r="U2814" s="1" t="s">
        <v>124</v>
      </c>
      <c r="V2814" s="41" t="str">
        <f t="shared" si="235"/>
        <v>exclude_title</v>
      </c>
      <c r="W2814" s="1"/>
      <c r="X2814" s="1"/>
      <c r="Y2814" s="1"/>
      <c r="Z2814" s="1"/>
      <c r="AA2814" s="1"/>
      <c r="AB2814" s="1"/>
      <c r="AC2814" s="41"/>
      <c r="AD2814" s="1"/>
      <c r="AE2814" s="1"/>
      <c r="AF2814" s="1"/>
      <c r="AG2814" s="1"/>
      <c r="AH2814" s="1"/>
      <c r="AI2814" s="1"/>
      <c r="AJ2814" s="41"/>
      <c r="AO2814" s="34"/>
      <c r="AP2814" s="34"/>
      <c r="AQ2814" s="34"/>
      <c r="AR2814" s="34"/>
    </row>
    <row r="2815" spans="1:44" ht="14.7" hidden="1" customHeight="1" x14ac:dyDescent="0.3">
      <c r="A2815">
        <v>2814</v>
      </c>
      <c r="B2815" t="s">
        <v>11892</v>
      </c>
      <c r="C2815">
        <v>2014</v>
      </c>
      <c r="D2815" t="s">
        <v>11893</v>
      </c>
      <c r="E2815" t="s">
        <v>347</v>
      </c>
      <c r="F2815">
        <v>46</v>
      </c>
      <c r="G2815">
        <v>4</v>
      </c>
      <c r="H2815">
        <v>853</v>
      </c>
      <c r="I2815">
        <v>858</v>
      </c>
      <c r="J2815" t="s">
        <v>11894</v>
      </c>
      <c r="K2815" t="s">
        <v>11895</v>
      </c>
      <c r="L2815" t="s">
        <v>120</v>
      </c>
      <c r="M2815" s="34"/>
      <c r="N2815" s="34"/>
      <c r="O2815" s="34"/>
      <c r="P2815" s="1" t="s">
        <v>133</v>
      </c>
      <c r="Q2815" s="1" t="str">
        <f t="shared" si="233"/>
        <v>exclude_title</v>
      </c>
      <c r="R2815" s="1" t="s">
        <v>123</v>
      </c>
      <c r="S2815" s="1" t="s">
        <v>133</v>
      </c>
      <c r="T2815" s="1" t="str">
        <f t="shared" si="234"/>
        <v>exclude_title</v>
      </c>
      <c r="U2815" s="1" t="s">
        <v>124</v>
      </c>
      <c r="V2815" s="41" t="str">
        <f t="shared" si="235"/>
        <v>exclude_title</v>
      </c>
      <c r="W2815" s="1"/>
      <c r="X2815" s="1"/>
      <c r="Y2815" s="1"/>
      <c r="Z2815" s="1"/>
      <c r="AA2815" s="1"/>
      <c r="AB2815" s="1"/>
      <c r="AC2815" s="41"/>
      <c r="AD2815" s="1"/>
      <c r="AE2815" s="1"/>
      <c r="AF2815" s="1"/>
      <c r="AG2815" s="1"/>
      <c r="AH2815" s="1"/>
      <c r="AI2815" s="1"/>
      <c r="AJ2815" s="41"/>
      <c r="AO2815" s="34"/>
      <c r="AP2815" s="34"/>
      <c r="AQ2815" s="34"/>
      <c r="AR2815" s="34"/>
    </row>
    <row r="2816" spans="1:44" ht="14.7" hidden="1" customHeight="1" x14ac:dyDescent="0.3">
      <c r="A2816">
        <v>2815</v>
      </c>
      <c r="B2816" t="s">
        <v>11896</v>
      </c>
      <c r="C2816">
        <v>2013</v>
      </c>
      <c r="D2816" t="s">
        <v>11897</v>
      </c>
      <c r="E2816" t="s">
        <v>11898</v>
      </c>
      <c r="F2816">
        <v>34</v>
      </c>
      <c r="G2816">
        <v>11</v>
      </c>
      <c r="H2816">
        <v>4049</v>
      </c>
      <c r="I2816">
        <v>4068</v>
      </c>
      <c r="J2816" t="s">
        <v>11899</v>
      </c>
      <c r="K2816" t="s">
        <v>11900</v>
      </c>
      <c r="L2816" t="s">
        <v>120</v>
      </c>
      <c r="M2816" s="34"/>
      <c r="N2816" s="34"/>
      <c r="O2816" s="34"/>
      <c r="P2816" s="1" t="s">
        <v>133</v>
      </c>
      <c r="Q2816" s="1" t="str">
        <f t="shared" si="233"/>
        <v>exclude_title</v>
      </c>
      <c r="R2816" s="1" t="s">
        <v>123</v>
      </c>
      <c r="S2816" s="1" t="s">
        <v>133</v>
      </c>
      <c r="T2816" s="1" t="str">
        <f t="shared" si="234"/>
        <v>exclude_title</v>
      </c>
      <c r="U2816" s="1" t="s">
        <v>124</v>
      </c>
      <c r="V2816" s="41" t="str">
        <f t="shared" si="235"/>
        <v>exclude_title</v>
      </c>
      <c r="W2816" s="1"/>
      <c r="X2816" s="1"/>
      <c r="Y2816" s="1"/>
      <c r="Z2816" s="1"/>
      <c r="AA2816" s="1"/>
      <c r="AB2816" s="1"/>
      <c r="AC2816" s="41"/>
      <c r="AD2816" s="1"/>
      <c r="AE2816" s="1"/>
      <c r="AF2816" s="1"/>
      <c r="AG2816" s="1"/>
      <c r="AH2816" s="1"/>
      <c r="AI2816" s="1"/>
      <c r="AJ2816" s="41"/>
      <c r="AO2816" s="34"/>
      <c r="AP2816" s="34"/>
      <c r="AQ2816" s="34"/>
      <c r="AR2816" s="34"/>
    </row>
    <row r="2817" spans="1:44" ht="14.7" hidden="1" customHeight="1" x14ac:dyDescent="0.3">
      <c r="A2817">
        <v>2816</v>
      </c>
      <c r="B2817" t="s">
        <v>11901</v>
      </c>
      <c r="C2817">
        <v>2015</v>
      </c>
      <c r="D2817" t="s">
        <v>11902</v>
      </c>
      <c r="E2817" t="s">
        <v>347</v>
      </c>
      <c r="F2817">
        <v>47</v>
      </c>
      <c r="G2817">
        <v>1</v>
      </c>
      <c r="H2817">
        <v>169</v>
      </c>
      <c r="I2817">
        <v>183</v>
      </c>
      <c r="J2817" t="s">
        <v>11903</v>
      </c>
      <c r="K2817" t="s">
        <v>11904</v>
      </c>
      <c r="L2817" t="s">
        <v>120</v>
      </c>
      <c r="M2817" s="34"/>
      <c r="N2817" s="34"/>
      <c r="O2817" s="34"/>
      <c r="P2817" s="1" t="s">
        <v>133</v>
      </c>
      <c r="Q2817" s="1" t="str">
        <f t="shared" si="233"/>
        <v>exclude_title</v>
      </c>
      <c r="R2817" s="1" t="s">
        <v>123</v>
      </c>
      <c r="S2817" s="1" t="s">
        <v>133</v>
      </c>
      <c r="T2817" s="1" t="str">
        <f t="shared" si="234"/>
        <v>exclude_title</v>
      </c>
      <c r="U2817" s="1" t="s">
        <v>124</v>
      </c>
      <c r="V2817" s="41" t="str">
        <f t="shared" si="235"/>
        <v>exclude_title</v>
      </c>
      <c r="W2817" s="1"/>
      <c r="X2817" s="1"/>
      <c r="Y2817" s="1"/>
      <c r="Z2817" s="1"/>
      <c r="AA2817" s="1"/>
      <c r="AB2817" s="1"/>
      <c r="AC2817" s="41"/>
      <c r="AD2817" s="1"/>
      <c r="AE2817" s="1"/>
      <c r="AF2817" s="1"/>
      <c r="AG2817" s="1"/>
      <c r="AH2817" s="1"/>
      <c r="AI2817" s="1"/>
      <c r="AJ2817" s="41"/>
      <c r="AO2817" s="34"/>
      <c r="AP2817" s="34"/>
      <c r="AQ2817" s="34"/>
      <c r="AR2817" s="34"/>
    </row>
    <row r="2818" spans="1:44" ht="14.7" hidden="1" customHeight="1" x14ac:dyDescent="0.3">
      <c r="A2818">
        <v>2817</v>
      </c>
      <c r="B2818" t="s">
        <v>11905</v>
      </c>
      <c r="C2818">
        <v>2012</v>
      </c>
      <c r="D2818" t="s">
        <v>11906</v>
      </c>
      <c r="E2818" t="s">
        <v>347</v>
      </c>
      <c r="F2818">
        <v>44</v>
      </c>
      <c r="G2818">
        <v>1</v>
      </c>
      <c r="H2818">
        <v>2</v>
      </c>
      <c r="I2818">
        <v>15</v>
      </c>
      <c r="J2818" t="s">
        <v>11907</v>
      </c>
      <c r="K2818" t="s">
        <v>11908</v>
      </c>
      <c r="L2818" t="s">
        <v>120</v>
      </c>
      <c r="M2818" s="34"/>
      <c r="N2818" s="34"/>
      <c r="O2818" s="34"/>
      <c r="P2818" s="1" t="s">
        <v>122</v>
      </c>
      <c r="Q2818" s="1" t="str">
        <f t="shared" ref="Q2818:Q2881" si="236">IF(P2818="include","include", IF(P2818="duplicate","duplicate", IF(P2818="correction/reply","correction/reply", "exclude_title")))</f>
        <v>include</v>
      </c>
      <c r="R2818" s="1" t="s">
        <v>123</v>
      </c>
      <c r="S2818" s="1" t="s">
        <v>133</v>
      </c>
      <c r="T2818" s="1" t="str">
        <f t="shared" ref="T2818:T2881" si="237">IF(S2818="include","include", IF(S2818="duplicate","duplicate", IF(S2818="correction/reply","correction/reply", "exclude_title")))</f>
        <v>exclude_title</v>
      </c>
      <c r="U2818" s="1" t="s">
        <v>124</v>
      </c>
      <c r="V2818" s="41" t="str">
        <f t="shared" si="235"/>
        <v>include</v>
      </c>
      <c r="W2818" s="1" t="s">
        <v>133</v>
      </c>
      <c r="X2818" s="1" t="str">
        <f>IF(OR(W2818="include",W2818="no_abstract_available"),"include", IF(W2818="duplicate","duplicate", IF(W2818="correction/reply","correction/reply", "exclude_abstract")))</f>
        <v>exclude_abstract</v>
      </c>
      <c r="Y2818" s="1" t="s">
        <v>124</v>
      </c>
      <c r="Z2818" s="1"/>
      <c r="AA2818" s="1"/>
      <c r="AB2818" s="1"/>
      <c r="AC2818" s="41" t="str">
        <f>IF(X2818=AA2818,X2818,IF(OR(X2818="include",AA2818="include"),"include",IF(OR(X2818="duplicate",AA2818="duplicate"),"duplicate",IF(OR(X2818="correction/reply",AA2818="correction/reply"),"correction/reply","exclude_abstract"))))</f>
        <v>exclude_abstract</v>
      </c>
      <c r="AD2818" s="1"/>
      <c r="AE2818" s="1"/>
      <c r="AF2818" s="1"/>
      <c r="AG2818" s="1"/>
      <c r="AH2818" s="1"/>
      <c r="AI2818" s="1"/>
      <c r="AJ2818" s="41"/>
      <c r="AO2818" s="34"/>
      <c r="AP2818" s="34"/>
      <c r="AQ2818" s="34"/>
      <c r="AR2818" s="34"/>
    </row>
    <row r="2819" spans="1:44" ht="14.7" hidden="1" customHeight="1" x14ac:dyDescent="0.3">
      <c r="A2819">
        <v>2818</v>
      </c>
      <c r="B2819" t="s">
        <v>11909</v>
      </c>
      <c r="C2819">
        <v>2004</v>
      </c>
      <c r="D2819" t="s">
        <v>11910</v>
      </c>
      <c r="E2819" t="s">
        <v>347</v>
      </c>
      <c r="F2819">
        <v>36</v>
      </c>
      <c r="G2819">
        <v>1</v>
      </c>
      <c r="H2819">
        <v>49</v>
      </c>
      <c r="I2819">
        <v>58</v>
      </c>
      <c r="J2819" t="s">
        <v>11911</v>
      </c>
      <c r="K2819" t="s">
        <v>11912</v>
      </c>
      <c r="L2819" t="s">
        <v>120</v>
      </c>
      <c r="M2819" s="34"/>
      <c r="N2819" s="34"/>
      <c r="O2819" s="34"/>
      <c r="P2819" s="1" t="s">
        <v>133</v>
      </c>
      <c r="Q2819" s="1" t="str">
        <f t="shared" si="236"/>
        <v>exclude_title</v>
      </c>
      <c r="R2819" s="1" t="s">
        <v>123</v>
      </c>
      <c r="S2819" s="1" t="s">
        <v>133</v>
      </c>
      <c r="T2819" s="1" t="str">
        <f t="shared" si="237"/>
        <v>exclude_title</v>
      </c>
      <c r="U2819" s="1" t="s">
        <v>124</v>
      </c>
      <c r="V2819" s="41" t="str">
        <f t="shared" si="235"/>
        <v>exclude_title</v>
      </c>
      <c r="W2819" s="1"/>
      <c r="X2819" s="1"/>
      <c r="Y2819" s="1"/>
      <c r="Z2819" s="1"/>
      <c r="AA2819" s="1"/>
      <c r="AB2819" s="1"/>
      <c r="AC2819" s="41"/>
      <c r="AD2819" s="1"/>
      <c r="AE2819" s="1"/>
      <c r="AF2819" s="1"/>
      <c r="AG2819" s="1"/>
      <c r="AH2819" s="1"/>
      <c r="AI2819" s="1"/>
      <c r="AJ2819" s="41"/>
      <c r="AO2819" s="34"/>
      <c r="AP2819" s="34"/>
      <c r="AQ2819" s="34"/>
      <c r="AR2819" s="34"/>
    </row>
    <row r="2820" spans="1:44" ht="14.7" hidden="1" customHeight="1" x14ac:dyDescent="0.3">
      <c r="A2820">
        <v>2819</v>
      </c>
      <c r="B2820" t="s">
        <v>11913</v>
      </c>
      <c r="C2820">
        <v>2001</v>
      </c>
      <c r="D2820" t="s">
        <v>11914</v>
      </c>
      <c r="E2820" t="s">
        <v>347</v>
      </c>
      <c r="F2820">
        <v>33</v>
      </c>
      <c r="G2820">
        <v>3</v>
      </c>
      <c r="H2820">
        <v>369</v>
      </c>
      <c r="I2820">
        <v>377</v>
      </c>
      <c r="J2820" t="s">
        <v>11915</v>
      </c>
      <c r="K2820" t="s">
        <v>11916</v>
      </c>
      <c r="L2820" t="s">
        <v>120</v>
      </c>
      <c r="M2820" s="34"/>
      <c r="N2820" s="34"/>
      <c r="O2820" s="34"/>
      <c r="P2820" s="1" t="s">
        <v>133</v>
      </c>
      <c r="Q2820" s="1" t="str">
        <f t="shared" si="236"/>
        <v>exclude_title</v>
      </c>
      <c r="R2820" s="1" t="s">
        <v>123</v>
      </c>
      <c r="S2820" s="1" t="s">
        <v>133</v>
      </c>
      <c r="T2820" s="1" t="str">
        <f t="shared" si="237"/>
        <v>exclude_title</v>
      </c>
      <c r="U2820" s="1" t="s">
        <v>124</v>
      </c>
      <c r="V2820" s="41" t="str">
        <f t="shared" si="235"/>
        <v>exclude_title</v>
      </c>
      <c r="W2820" s="1"/>
      <c r="X2820" s="1"/>
      <c r="Y2820" s="1"/>
      <c r="Z2820" s="1"/>
      <c r="AA2820" s="1"/>
      <c r="AB2820" s="1"/>
      <c r="AC2820" s="41"/>
      <c r="AD2820" s="1"/>
      <c r="AE2820" s="1"/>
      <c r="AF2820" s="1"/>
      <c r="AG2820" s="1"/>
      <c r="AH2820" s="1"/>
      <c r="AI2820" s="1"/>
      <c r="AJ2820" s="41"/>
      <c r="AO2820" s="34"/>
      <c r="AP2820" s="34"/>
      <c r="AQ2820" s="34"/>
      <c r="AR2820" s="34"/>
    </row>
    <row r="2821" spans="1:44" ht="14.7" hidden="1" customHeight="1" x14ac:dyDescent="0.3">
      <c r="A2821">
        <v>2820</v>
      </c>
      <c r="B2821" t="s">
        <v>11917</v>
      </c>
      <c r="C2821">
        <v>2013</v>
      </c>
      <c r="D2821" t="s">
        <v>11918</v>
      </c>
      <c r="E2821" t="s">
        <v>347</v>
      </c>
      <c r="F2821">
        <v>45</v>
      </c>
      <c r="G2821">
        <v>3</v>
      </c>
      <c r="H2821">
        <v>318</v>
      </c>
      <c r="I2821">
        <v>329</v>
      </c>
      <c r="J2821" t="s">
        <v>11919</v>
      </c>
      <c r="K2821" t="s">
        <v>11920</v>
      </c>
      <c r="L2821" t="s">
        <v>120</v>
      </c>
      <c r="M2821" s="34"/>
      <c r="N2821" s="34"/>
      <c r="O2821" s="34"/>
      <c r="P2821" s="1" t="s">
        <v>133</v>
      </c>
      <c r="Q2821" s="1" t="str">
        <f t="shared" si="236"/>
        <v>exclude_title</v>
      </c>
      <c r="R2821" s="1" t="s">
        <v>123</v>
      </c>
      <c r="S2821" s="1" t="s">
        <v>133</v>
      </c>
      <c r="T2821" s="1" t="str">
        <f t="shared" si="237"/>
        <v>exclude_title</v>
      </c>
      <c r="U2821" s="1" t="s">
        <v>124</v>
      </c>
      <c r="V2821" s="41" t="str">
        <f t="shared" si="235"/>
        <v>exclude_title</v>
      </c>
      <c r="W2821" s="1"/>
      <c r="X2821" s="1"/>
      <c r="Y2821" s="1"/>
      <c r="Z2821" s="1"/>
      <c r="AA2821" s="1"/>
      <c r="AB2821" s="1"/>
      <c r="AC2821" s="41"/>
      <c r="AD2821" s="1"/>
      <c r="AE2821" s="1"/>
      <c r="AF2821" s="1"/>
      <c r="AG2821" s="1"/>
      <c r="AH2821" s="1"/>
      <c r="AI2821" s="1"/>
      <c r="AJ2821" s="41"/>
      <c r="AO2821" s="34"/>
      <c r="AP2821" s="34"/>
      <c r="AQ2821" s="34"/>
      <c r="AR2821" s="34"/>
    </row>
    <row r="2822" spans="1:44" ht="14.7" hidden="1" customHeight="1" x14ac:dyDescent="0.3">
      <c r="A2822">
        <v>2821</v>
      </c>
      <c r="B2822" t="s">
        <v>11921</v>
      </c>
      <c r="C2822">
        <v>2003</v>
      </c>
      <c r="D2822" t="s">
        <v>11922</v>
      </c>
      <c r="E2822" t="s">
        <v>347</v>
      </c>
      <c r="F2822">
        <v>35</v>
      </c>
      <c r="G2822">
        <v>2</v>
      </c>
      <c r="H2822">
        <v>187</v>
      </c>
      <c r="I2822">
        <v>195</v>
      </c>
      <c r="J2822" t="s">
        <v>11923</v>
      </c>
      <c r="K2822" t="s">
        <v>11924</v>
      </c>
      <c r="L2822" t="s">
        <v>120</v>
      </c>
      <c r="M2822" s="34"/>
      <c r="N2822" s="34"/>
      <c r="O2822" s="34"/>
      <c r="P2822" s="1" t="s">
        <v>178</v>
      </c>
      <c r="Q2822" s="1" t="str">
        <f t="shared" si="236"/>
        <v>exclude_title</v>
      </c>
      <c r="R2822" s="1" t="s">
        <v>123</v>
      </c>
      <c r="S2822" s="1" t="s">
        <v>122</v>
      </c>
      <c r="T2822" s="1" t="str">
        <f t="shared" si="237"/>
        <v>include</v>
      </c>
      <c r="U2822" s="1" t="s">
        <v>124</v>
      </c>
      <c r="V2822" s="41" t="str">
        <f t="shared" si="235"/>
        <v>include</v>
      </c>
      <c r="W2822" s="1" t="s">
        <v>143</v>
      </c>
      <c r="X2822" s="1" t="str">
        <f>IF(OR(W2822="include",W2822="no_abstract_available"),"include", IF(W2822="duplicate","duplicate", IF(W2822="correction/reply","correction/reply", "exclude_abstract")))</f>
        <v>exclude_abstract</v>
      </c>
      <c r="Y2822" s="1" t="s">
        <v>124</v>
      </c>
      <c r="Z2822" s="1"/>
      <c r="AA2822" s="1"/>
      <c r="AB2822" s="1"/>
      <c r="AC2822" s="41" t="str">
        <f>IF(X2822=AA2822,X2822,IF(OR(X2822="include",AA2822="include"),"include",IF(OR(X2822="duplicate",AA2822="duplicate"),"duplicate",IF(OR(X2822="correction/reply",AA2822="correction/reply"),"correction/reply","exclude_abstract"))))</f>
        <v>exclude_abstract</v>
      </c>
      <c r="AD2822" s="1"/>
      <c r="AE2822" s="1"/>
      <c r="AF2822" s="1"/>
      <c r="AG2822" s="1"/>
      <c r="AH2822" s="1"/>
      <c r="AI2822" s="1"/>
      <c r="AJ2822" s="41"/>
      <c r="AO2822" s="34"/>
      <c r="AP2822" s="34"/>
      <c r="AQ2822" s="34"/>
      <c r="AR2822" s="34"/>
    </row>
    <row r="2823" spans="1:44" ht="14.7" hidden="1" customHeight="1" x14ac:dyDescent="0.3">
      <c r="A2823">
        <v>2822</v>
      </c>
      <c r="B2823" t="s">
        <v>11925</v>
      </c>
      <c r="C2823">
        <v>2019</v>
      </c>
      <c r="D2823" t="s">
        <v>11926</v>
      </c>
      <c r="E2823" t="s">
        <v>635</v>
      </c>
      <c r="F2823">
        <v>222</v>
      </c>
      <c r="G2823" t="s">
        <v>130</v>
      </c>
      <c r="H2823">
        <v>104</v>
      </c>
      <c r="I2823">
        <v>118</v>
      </c>
      <c r="J2823" t="s">
        <v>11927</v>
      </c>
      <c r="K2823" t="s">
        <v>11928</v>
      </c>
      <c r="L2823" t="s">
        <v>120</v>
      </c>
      <c r="M2823" s="34"/>
      <c r="N2823" s="34"/>
      <c r="O2823" s="34"/>
      <c r="P2823" s="1" t="s">
        <v>133</v>
      </c>
      <c r="Q2823" s="1" t="str">
        <f t="shared" si="236"/>
        <v>exclude_title</v>
      </c>
      <c r="R2823" s="1" t="s">
        <v>123</v>
      </c>
      <c r="S2823" s="1" t="s">
        <v>133</v>
      </c>
      <c r="T2823" s="1" t="str">
        <f t="shared" si="237"/>
        <v>exclude_title</v>
      </c>
      <c r="U2823" s="1" t="s">
        <v>124</v>
      </c>
      <c r="V2823" s="41" t="str">
        <f t="shared" si="235"/>
        <v>exclude_title</v>
      </c>
      <c r="W2823" s="1"/>
      <c r="X2823" s="1"/>
      <c r="Y2823" s="1"/>
      <c r="Z2823" s="1"/>
      <c r="AA2823" s="1"/>
      <c r="AB2823" s="1"/>
      <c r="AC2823" s="41"/>
      <c r="AD2823" s="1"/>
      <c r="AE2823" s="1"/>
      <c r="AF2823" s="1"/>
      <c r="AG2823" s="1"/>
      <c r="AH2823" s="1"/>
      <c r="AI2823" s="1"/>
      <c r="AJ2823" s="41"/>
      <c r="AO2823" s="34"/>
      <c r="AP2823" s="34"/>
      <c r="AQ2823" s="34"/>
      <c r="AR2823" s="34"/>
    </row>
    <row r="2824" spans="1:44" ht="14.7" hidden="1" customHeight="1" x14ac:dyDescent="0.3">
      <c r="A2824">
        <v>2823</v>
      </c>
      <c r="B2824" t="s">
        <v>11929</v>
      </c>
      <c r="C2824">
        <v>2010</v>
      </c>
      <c r="D2824" t="s">
        <v>11930</v>
      </c>
      <c r="E2824" t="s">
        <v>208</v>
      </c>
      <c r="F2824">
        <v>98</v>
      </c>
      <c r="G2824">
        <v>3</v>
      </c>
      <c r="H2824">
        <v>705</v>
      </c>
      <c r="I2824">
        <v>717</v>
      </c>
      <c r="J2824" t="s">
        <v>11931</v>
      </c>
      <c r="K2824" t="s">
        <v>11932</v>
      </c>
      <c r="L2824" t="s">
        <v>120</v>
      </c>
      <c r="M2824" s="34"/>
      <c r="N2824" s="34"/>
      <c r="O2824" s="34"/>
      <c r="P2824" s="1" t="s">
        <v>178</v>
      </c>
      <c r="Q2824" s="1" t="str">
        <f t="shared" si="236"/>
        <v>exclude_title</v>
      </c>
      <c r="R2824" s="1" t="s">
        <v>123</v>
      </c>
      <c r="S2824" s="1" t="s">
        <v>122</v>
      </c>
      <c r="T2824" s="1" t="str">
        <f t="shared" si="237"/>
        <v>include</v>
      </c>
      <c r="U2824" s="1" t="s">
        <v>124</v>
      </c>
      <c r="V2824" s="41" t="str">
        <f t="shared" si="235"/>
        <v>include</v>
      </c>
      <c r="W2824" s="1" t="s">
        <v>133</v>
      </c>
      <c r="X2824" s="1" t="str">
        <f>IF(OR(W2824="include",W2824="no_abstract_available"),"include", IF(W2824="duplicate","duplicate", IF(W2824="correction/reply","correction/reply", "exclude_abstract")))</f>
        <v>exclude_abstract</v>
      </c>
      <c r="Y2824" s="1" t="s">
        <v>124</v>
      </c>
      <c r="Z2824" s="1"/>
      <c r="AA2824" s="1"/>
      <c r="AB2824" s="1"/>
      <c r="AC2824" s="41" t="str">
        <f>IF(X2824=AA2824,X2824,IF(OR(X2824="include",AA2824="include"),"include",IF(OR(X2824="duplicate",AA2824="duplicate"),"duplicate",IF(OR(X2824="correction/reply",AA2824="correction/reply"),"correction/reply","exclude_abstract"))))</f>
        <v>exclude_abstract</v>
      </c>
      <c r="AD2824" s="1"/>
      <c r="AE2824" s="1"/>
      <c r="AF2824" s="1"/>
      <c r="AG2824" s="1"/>
      <c r="AH2824" s="1"/>
      <c r="AI2824" s="1"/>
      <c r="AJ2824" s="41"/>
      <c r="AO2824" s="34"/>
      <c r="AP2824" s="34"/>
      <c r="AQ2824" s="34"/>
      <c r="AR2824" s="34"/>
    </row>
    <row r="2825" spans="1:44" ht="14.7" hidden="1" customHeight="1" x14ac:dyDescent="0.3">
      <c r="A2825">
        <v>2824</v>
      </c>
      <c r="B2825" t="s">
        <v>11933</v>
      </c>
      <c r="C2825">
        <v>2015</v>
      </c>
      <c r="D2825" t="s">
        <v>11934</v>
      </c>
      <c r="E2825" t="s">
        <v>347</v>
      </c>
      <c r="F2825">
        <v>47</v>
      </c>
      <c r="G2825">
        <v>2</v>
      </c>
      <c r="H2825">
        <v>345</v>
      </c>
      <c r="I2825">
        <v>357</v>
      </c>
      <c r="J2825" t="s">
        <v>11935</v>
      </c>
      <c r="K2825" t="s">
        <v>11936</v>
      </c>
      <c r="L2825" t="s">
        <v>120</v>
      </c>
      <c r="M2825" s="34"/>
      <c r="N2825" s="34"/>
      <c r="O2825" s="34"/>
      <c r="P2825" s="1" t="s">
        <v>178</v>
      </c>
      <c r="Q2825" s="1" t="str">
        <f t="shared" si="236"/>
        <v>exclude_title</v>
      </c>
      <c r="R2825" s="1" t="s">
        <v>123</v>
      </c>
      <c r="S2825" s="1" t="s">
        <v>133</v>
      </c>
      <c r="T2825" s="1" t="str">
        <f t="shared" si="237"/>
        <v>exclude_title</v>
      </c>
      <c r="U2825" s="1" t="s">
        <v>124</v>
      </c>
      <c r="V2825" s="41" t="str">
        <f t="shared" si="235"/>
        <v>exclude_title</v>
      </c>
      <c r="W2825" s="1"/>
      <c r="X2825" s="1"/>
      <c r="Y2825" s="1"/>
      <c r="Z2825" s="1"/>
      <c r="AA2825" s="1"/>
      <c r="AB2825" s="1"/>
      <c r="AC2825" s="41"/>
      <c r="AD2825" s="1"/>
      <c r="AE2825" s="1"/>
      <c r="AF2825" s="1"/>
      <c r="AG2825" s="1"/>
      <c r="AH2825" s="1"/>
      <c r="AI2825" s="1"/>
      <c r="AJ2825" s="41"/>
      <c r="AO2825" s="34"/>
      <c r="AP2825" s="34"/>
      <c r="AQ2825" s="34"/>
      <c r="AR2825" s="34"/>
    </row>
    <row r="2826" spans="1:44" ht="14.7" hidden="1" customHeight="1" x14ac:dyDescent="0.3">
      <c r="A2826">
        <v>2825</v>
      </c>
      <c r="B2826" t="s">
        <v>11937</v>
      </c>
      <c r="C2826">
        <v>2002</v>
      </c>
      <c r="D2826" t="s">
        <v>11938</v>
      </c>
      <c r="E2826" t="s">
        <v>347</v>
      </c>
      <c r="F2826">
        <v>34</v>
      </c>
      <c r="G2826">
        <v>3</v>
      </c>
      <c r="H2826">
        <v>300</v>
      </c>
      <c r="I2826">
        <v>307</v>
      </c>
      <c r="J2826" t="s">
        <v>11939</v>
      </c>
      <c r="K2826" t="s">
        <v>11940</v>
      </c>
      <c r="L2826" t="s">
        <v>120</v>
      </c>
      <c r="M2826" s="34"/>
      <c r="N2826" s="34"/>
      <c r="O2826" s="34"/>
      <c r="P2826" s="1" t="s">
        <v>133</v>
      </c>
      <c r="Q2826" s="1" t="str">
        <f t="shared" si="236"/>
        <v>exclude_title</v>
      </c>
      <c r="R2826" s="1" t="s">
        <v>123</v>
      </c>
      <c r="S2826" s="1" t="s">
        <v>133</v>
      </c>
      <c r="T2826" s="1" t="str">
        <f t="shared" si="237"/>
        <v>exclude_title</v>
      </c>
      <c r="U2826" s="1" t="s">
        <v>124</v>
      </c>
      <c r="V2826" s="41" t="str">
        <f t="shared" ref="V2826:V2889" si="238">IF(Q2826=T2826,Q2826,IF(OR(Q2826="include",T2826="include"),"include",IF(OR(Q2826="duplicate",T2826="duplicate"),"duplicate",IF(OR(Q2826="correction/reply",T2826="correction/reply"),"correction/reply","exclude_title"))))</f>
        <v>exclude_title</v>
      </c>
      <c r="W2826" s="1"/>
      <c r="X2826" s="1"/>
      <c r="Y2826" s="1"/>
      <c r="Z2826" s="1"/>
      <c r="AA2826" s="1"/>
      <c r="AB2826" s="1"/>
      <c r="AC2826" s="41"/>
      <c r="AD2826" s="1"/>
      <c r="AE2826" s="1"/>
      <c r="AF2826" s="1"/>
      <c r="AG2826" s="1"/>
      <c r="AH2826" s="1"/>
      <c r="AI2826" s="1"/>
      <c r="AJ2826" s="41"/>
      <c r="AO2826" s="34"/>
      <c r="AP2826" s="34"/>
      <c r="AQ2826" s="34"/>
      <c r="AR2826" s="34"/>
    </row>
    <row r="2827" spans="1:44" ht="14.7" hidden="1" customHeight="1" x14ac:dyDescent="0.3">
      <c r="A2827">
        <v>2826</v>
      </c>
      <c r="B2827" t="s">
        <v>11941</v>
      </c>
      <c r="C2827">
        <v>2003</v>
      </c>
      <c r="D2827" t="s">
        <v>11942</v>
      </c>
      <c r="E2827" t="s">
        <v>435</v>
      </c>
      <c r="F2827">
        <v>135</v>
      </c>
      <c r="G2827">
        <v>2</v>
      </c>
      <c r="H2827">
        <v>242</v>
      </c>
      <c r="I2827">
        <v>249</v>
      </c>
      <c r="J2827" t="s">
        <v>11943</v>
      </c>
      <c r="K2827" t="s">
        <v>11944</v>
      </c>
      <c r="L2827" t="s">
        <v>120</v>
      </c>
      <c r="M2827" s="34"/>
      <c r="N2827" s="34"/>
      <c r="O2827" s="34" t="s">
        <v>121</v>
      </c>
      <c r="P2827" s="1" t="s">
        <v>122</v>
      </c>
      <c r="Q2827" s="1" t="str">
        <f t="shared" si="236"/>
        <v>include</v>
      </c>
      <c r="R2827" s="1" t="s">
        <v>123</v>
      </c>
      <c r="S2827" s="1" t="s">
        <v>122</v>
      </c>
      <c r="T2827" s="1" t="str">
        <f t="shared" si="237"/>
        <v>include</v>
      </c>
      <c r="U2827" s="1" t="s">
        <v>124</v>
      </c>
      <c r="V2827" s="41" t="str">
        <f t="shared" si="238"/>
        <v>include</v>
      </c>
      <c r="W2827" s="1" t="s">
        <v>122</v>
      </c>
      <c r="X2827" s="1" t="str">
        <f>IF(OR(W2827="include",W2827="no_abstract_available"),"include", IF(W2827="duplicate","duplicate", IF(W2827="correction/reply","correction/reply", "exclude_abstract")))</f>
        <v>include</v>
      </c>
      <c r="Y2827" s="1" t="s">
        <v>124</v>
      </c>
      <c r="Z2827" s="1"/>
      <c r="AA2827" s="1"/>
      <c r="AB2827" s="1"/>
      <c r="AC2827" s="41" t="str">
        <f>IF(X2827=AA2827,X2827,IF(OR(X2827="include",AA2827="include"),"include",IF(OR(X2827="duplicate",AA2827="duplicate"),"duplicate",IF(OR(X2827="correction/reply",AA2827="correction/reply"),"correction/reply","exclude_abstract"))))</f>
        <v>include</v>
      </c>
      <c r="AD2827" s="1" t="s">
        <v>122</v>
      </c>
      <c r="AE2827" s="1"/>
      <c r="AF2827" s="1" t="s">
        <v>124</v>
      </c>
      <c r="AG2827" s="1"/>
      <c r="AH2827" s="1"/>
      <c r="AI2827" s="1"/>
      <c r="AJ2827" s="41" t="str">
        <f>IF(AD2827=AG2827,AD2827, (IF(AG2827=0, AD2827,"different!")))</f>
        <v>include</v>
      </c>
      <c r="AK2827" t="s">
        <v>124</v>
      </c>
      <c r="AL2827" t="s">
        <v>121</v>
      </c>
      <c r="AM2827" t="s">
        <v>126</v>
      </c>
      <c r="AO2827" s="34" t="s">
        <v>121</v>
      </c>
      <c r="AP2827" s="34" t="s">
        <v>123</v>
      </c>
      <c r="AQ2827" s="34">
        <v>5</v>
      </c>
      <c r="AR2827" s="34">
        <v>0</v>
      </c>
    </row>
    <row r="2828" spans="1:44" ht="14.7" hidden="1" customHeight="1" x14ac:dyDescent="0.3">
      <c r="A2828">
        <v>2827</v>
      </c>
      <c r="B2828" t="s">
        <v>11945</v>
      </c>
      <c r="C2828">
        <v>2010</v>
      </c>
      <c r="D2828" t="s">
        <v>11946</v>
      </c>
      <c r="E2828" t="s">
        <v>3940</v>
      </c>
      <c r="F2828">
        <v>83</v>
      </c>
      <c r="G2828">
        <v>5</v>
      </c>
      <c r="H2828">
        <v>764</v>
      </c>
      <c r="I2828">
        <v>774</v>
      </c>
      <c r="J2828" t="s">
        <v>11947</v>
      </c>
      <c r="K2828" t="s">
        <v>11948</v>
      </c>
      <c r="L2828" t="s">
        <v>120</v>
      </c>
      <c r="M2828" s="34"/>
      <c r="N2828" s="34"/>
      <c r="O2828" s="34"/>
      <c r="P2828" s="1" t="s">
        <v>178</v>
      </c>
      <c r="Q2828" s="1" t="str">
        <f t="shared" si="236"/>
        <v>exclude_title</v>
      </c>
      <c r="R2828" s="1" t="s">
        <v>123</v>
      </c>
      <c r="S2828" s="1" t="s">
        <v>122</v>
      </c>
      <c r="T2828" s="1" t="str">
        <f t="shared" si="237"/>
        <v>include</v>
      </c>
      <c r="U2828" s="1" t="s">
        <v>124</v>
      </c>
      <c r="V2828" s="41" t="str">
        <f t="shared" si="238"/>
        <v>include</v>
      </c>
      <c r="W2828" s="1" t="s">
        <v>143</v>
      </c>
      <c r="X2828" s="1" t="str">
        <f>IF(OR(W2828="include",W2828="no_abstract_available"),"include", IF(W2828="duplicate","duplicate", IF(W2828="correction/reply","correction/reply", "exclude_abstract")))</f>
        <v>exclude_abstract</v>
      </c>
      <c r="Y2828" s="1" t="s">
        <v>124</v>
      </c>
      <c r="Z2828" s="1"/>
      <c r="AA2828" s="1"/>
      <c r="AB2828" s="1"/>
      <c r="AC2828" s="41" t="str">
        <f>IF(X2828=AA2828,X2828,IF(OR(X2828="include",AA2828="include"),"include",IF(OR(X2828="duplicate",AA2828="duplicate"),"duplicate",IF(OR(X2828="correction/reply",AA2828="correction/reply"),"correction/reply","exclude_abstract"))))</f>
        <v>exclude_abstract</v>
      </c>
      <c r="AD2828" s="1"/>
      <c r="AE2828" s="1"/>
      <c r="AF2828" s="1"/>
      <c r="AG2828" s="1"/>
      <c r="AH2828" s="1"/>
      <c r="AI2828" s="1"/>
      <c r="AJ2828" s="41"/>
      <c r="AO2828" s="34"/>
      <c r="AP2828" s="34"/>
      <c r="AQ2828" s="34"/>
      <c r="AR2828" s="34"/>
    </row>
    <row r="2829" spans="1:44" ht="14.7" hidden="1" customHeight="1" x14ac:dyDescent="0.3">
      <c r="A2829">
        <v>2828</v>
      </c>
      <c r="B2829" t="s">
        <v>11949</v>
      </c>
      <c r="C2829">
        <v>2008</v>
      </c>
      <c r="D2829" t="s">
        <v>11950</v>
      </c>
      <c r="E2829" t="s">
        <v>347</v>
      </c>
      <c r="F2829">
        <v>40</v>
      </c>
      <c r="G2829">
        <v>1</v>
      </c>
      <c r="H2829">
        <v>225</v>
      </c>
      <c r="I2829">
        <v>232</v>
      </c>
      <c r="J2829" t="s">
        <v>11951</v>
      </c>
      <c r="K2829" t="s">
        <v>11952</v>
      </c>
      <c r="L2829" t="s">
        <v>120</v>
      </c>
      <c r="M2829" s="34"/>
      <c r="N2829" s="34"/>
      <c r="O2829" s="34"/>
      <c r="P2829" s="1" t="s">
        <v>133</v>
      </c>
      <c r="Q2829" s="1" t="str">
        <f t="shared" si="236"/>
        <v>exclude_title</v>
      </c>
      <c r="R2829" s="1" t="s">
        <v>123</v>
      </c>
      <c r="S2829" s="1" t="s">
        <v>133</v>
      </c>
      <c r="T2829" s="1" t="str">
        <f t="shared" si="237"/>
        <v>exclude_title</v>
      </c>
      <c r="U2829" s="1" t="s">
        <v>124</v>
      </c>
      <c r="V2829" s="41" t="str">
        <f t="shared" si="238"/>
        <v>exclude_title</v>
      </c>
      <c r="W2829" s="1"/>
      <c r="X2829" s="1"/>
      <c r="Y2829" s="1"/>
      <c r="Z2829" s="1"/>
      <c r="AA2829" s="1"/>
      <c r="AB2829" s="1"/>
      <c r="AC2829" s="41"/>
      <c r="AD2829" s="1"/>
      <c r="AE2829" s="1"/>
      <c r="AF2829" s="1"/>
      <c r="AG2829" s="1"/>
      <c r="AH2829" s="1"/>
      <c r="AI2829" s="1"/>
      <c r="AJ2829" s="41"/>
      <c r="AO2829" s="34"/>
      <c r="AP2829" s="34"/>
      <c r="AQ2829" s="34"/>
      <c r="AR2829" s="34"/>
    </row>
    <row r="2830" spans="1:44" ht="14.7" hidden="1" customHeight="1" x14ac:dyDescent="0.3">
      <c r="A2830">
        <v>2829</v>
      </c>
      <c r="B2830" t="s">
        <v>11953</v>
      </c>
      <c r="C2830">
        <v>2012</v>
      </c>
      <c r="D2830" t="s">
        <v>11954</v>
      </c>
      <c r="E2830" t="s">
        <v>2656</v>
      </c>
      <c r="F2830">
        <v>12</v>
      </c>
      <c r="G2830">
        <v>4</v>
      </c>
      <c r="H2830">
        <v>501</v>
      </c>
      <c r="I2830">
        <v>512</v>
      </c>
      <c r="J2830" t="s">
        <v>130</v>
      </c>
      <c r="K2830" t="s">
        <v>11955</v>
      </c>
      <c r="L2830" t="s">
        <v>120</v>
      </c>
      <c r="M2830" s="34"/>
      <c r="N2830" s="34"/>
      <c r="O2830" s="34"/>
      <c r="P2830" s="1" t="s">
        <v>155</v>
      </c>
      <c r="Q2830" s="1" t="str">
        <f t="shared" si="236"/>
        <v>exclude_title</v>
      </c>
      <c r="R2830" s="1" t="s">
        <v>123</v>
      </c>
      <c r="S2830" s="1" t="s">
        <v>155</v>
      </c>
      <c r="T2830" s="1" t="str">
        <f t="shared" si="237"/>
        <v>exclude_title</v>
      </c>
      <c r="U2830" s="1" t="s">
        <v>124</v>
      </c>
      <c r="V2830" s="41" t="str">
        <f t="shared" si="238"/>
        <v>exclude_title</v>
      </c>
      <c r="W2830" s="1"/>
      <c r="X2830" s="1"/>
      <c r="Y2830" s="1"/>
      <c r="Z2830" s="1"/>
      <c r="AA2830" s="1"/>
      <c r="AB2830" s="1"/>
      <c r="AC2830" s="41"/>
      <c r="AD2830" s="1"/>
      <c r="AE2830" s="1"/>
      <c r="AF2830" s="1"/>
      <c r="AG2830" s="1"/>
      <c r="AH2830" s="1"/>
      <c r="AI2830" s="1"/>
      <c r="AJ2830" s="41"/>
      <c r="AO2830" s="34"/>
      <c r="AP2830" s="34"/>
      <c r="AQ2830" s="34"/>
      <c r="AR2830" s="34"/>
    </row>
    <row r="2831" spans="1:44" ht="14.7" hidden="1" customHeight="1" x14ac:dyDescent="0.3">
      <c r="A2831">
        <v>2830</v>
      </c>
      <c r="B2831" t="s">
        <v>10981</v>
      </c>
      <c r="C2831">
        <v>2000</v>
      </c>
      <c r="D2831" t="s">
        <v>11956</v>
      </c>
      <c r="E2831" t="s">
        <v>435</v>
      </c>
      <c r="F2831">
        <v>122</v>
      </c>
      <c r="G2831">
        <v>4</v>
      </c>
      <c r="H2831">
        <v>556</v>
      </c>
      <c r="I2831">
        <v>567</v>
      </c>
      <c r="J2831" t="s">
        <v>11957</v>
      </c>
      <c r="K2831" t="s">
        <v>11958</v>
      </c>
      <c r="L2831" t="s">
        <v>120</v>
      </c>
      <c r="M2831" s="34"/>
      <c r="N2831" s="34"/>
      <c r="O2831" s="34"/>
      <c r="P2831" s="1" t="s">
        <v>122</v>
      </c>
      <c r="Q2831" s="1" t="str">
        <f t="shared" si="236"/>
        <v>include</v>
      </c>
      <c r="R2831" s="1" t="s">
        <v>123</v>
      </c>
      <c r="S2831" s="1" t="s">
        <v>122</v>
      </c>
      <c r="T2831" s="1" t="str">
        <f t="shared" si="237"/>
        <v>include</v>
      </c>
      <c r="U2831" s="1" t="s">
        <v>124</v>
      </c>
      <c r="V2831" s="41" t="str">
        <f t="shared" si="238"/>
        <v>include</v>
      </c>
      <c r="W2831" s="1" t="s">
        <v>143</v>
      </c>
      <c r="X2831" s="1" t="str">
        <f>IF(OR(W2831="include",W2831="no_abstract_available"),"include", IF(W2831="duplicate","duplicate", IF(W2831="correction/reply","correction/reply", "exclude_abstract")))</f>
        <v>exclude_abstract</v>
      </c>
      <c r="Y2831" s="1" t="s">
        <v>124</v>
      </c>
      <c r="Z2831" s="1"/>
      <c r="AA2831" s="1"/>
      <c r="AB2831" s="1"/>
      <c r="AC2831" s="41" t="str">
        <f>IF(X2831=AA2831,X2831,IF(OR(X2831="include",AA2831="include"),"include",IF(OR(X2831="duplicate",AA2831="duplicate"),"duplicate",IF(OR(X2831="correction/reply",AA2831="correction/reply"),"correction/reply","exclude_abstract"))))</f>
        <v>exclude_abstract</v>
      </c>
      <c r="AD2831" s="1"/>
      <c r="AE2831" s="1"/>
      <c r="AF2831" s="1"/>
      <c r="AG2831" s="1"/>
      <c r="AH2831" s="1"/>
      <c r="AI2831" s="1"/>
      <c r="AJ2831" s="41"/>
      <c r="AO2831" s="34"/>
      <c r="AP2831" s="34"/>
      <c r="AQ2831" s="34"/>
      <c r="AR2831" s="34"/>
    </row>
    <row r="2832" spans="1:44" ht="14.7" hidden="1" customHeight="1" x14ac:dyDescent="0.3">
      <c r="A2832">
        <v>2831</v>
      </c>
      <c r="B2832" t="s">
        <v>11959</v>
      </c>
      <c r="C2832">
        <v>2011</v>
      </c>
      <c r="D2832" t="s">
        <v>11960</v>
      </c>
      <c r="E2832" t="s">
        <v>203</v>
      </c>
      <c r="F2832">
        <v>120</v>
      </c>
      <c r="G2832">
        <v>2</v>
      </c>
      <c r="H2832">
        <v>245</v>
      </c>
      <c r="I2832">
        <v>257</v>
      </c>
      <c r="J2832" t="s">
        <v>11961</v>
      </c>
      <c r="K2832" t="s">
        <v>11962</v>
      </c>
      <c r="L2832" t="s">
        <v>120</v>
      </c>
      <c r="M2832" s="34"/>
      <c r="N2832" s="34"/>
      <c r="O2832" s="34"/>
      <c r="P2832" s="1" t="s">
        <v>178</v>
      </c>
      <c r="Q2832" s="1" t="str">
        <f t="shared" si="236"/>
        <v>exclude_title</v>
      </c>
      <c r="R2832" s="1" t="s">
        <v>123</v>
      </c>
      <c r="S2832" s="1" t="s">
        <v>122</v>
      </c>
      <c r="T2832" s="1" t="str">
        <f t="shared" si="237"/>
        <v>include</v>
      </c>
      <c r="U2832" s="1" t="s">
        <v>124</v>
      </c>
      <c r="V2832" s="41" t="str">
        <f t="shared" si="238"/>
        <v>include</v>
      </c>
      <c r="W2832" s="1" t="s">
        <v>143</v>
      </c>
      <c r="X2832" s="1" t="str">
        <f>IF(OR(W2832="include",W2832="no_abstract_available"),"include", IF(W2832="duplicate","duplicate", IF(W2832="correction/reply","correction/reply", "exclude_abstract")))</f>
        <v>exclude_abstract</v>
      </c>
      <c r="Y2832" s="1" t="s">
        <v>124</v>
      </c>
      <c r="Z2832" s="1"/>
      <c r="AA2832" s="1"/>
      <c r="AB2832" s="1"/>
      <c r="AC2832" s="41" t="str">
        <f>IF(X2832=AA2832,X2832,IF(OR(X2832="include",AA2832="include"),"include",IF(OR(X2832="duplicate",AA2832="duplicate"),"duplicate",IF(OR(X2832="correction/reply",AA2832="correction/reply"),"correction/reply","exclude_abstract"))))</f>
        <v>exclude_abstract</v>
      </c>
      <c r="AD2832" s="1"/>
      <c r="AE2832" s="1"/>
      <c r="AF2832" s="1"/>
      <c r="AG2832" s="1"/>
      <c r="AH2832" s="1"/>
      <c r="AI2832" s="1"/>
      <c r="AJ2832" s="41"/>
      <c r="AO2832" s="34"/>
      <c r="AP2832" s="34"/>
      <c r="AQ2832" s="34"/>
      <c r="AR2832" s="34"/>
    </row>
    <row r="2833" spans="1:44" ht="14.7" hidden="1" customHeight="1" x14ac:dyDescent="0.3">
      <c r="A2833">
        <v>2832</v>
      </c>
      <c r="B2833" t="s">
        <v>11963</v>
      </c>
      <c r="C2833">
        <v>2019</v>
      </c>
      <c r="D2833" t="s">
        <v>11964</v>
      </c>
      <c r="E2833" t="s">
        <v>11965</v>
      </c>
      <c r="F2833">
        <v>32</v>
      </c>
      <c r="G2833">
        <v>4</v>
      </c>
      <c r="H2833" t="s">
        <v>130</v>
      </c>
      <c r="I2833" t="s">
        <v>130</v>
      </c>
      <c r="J2833" t="s">
        <v>11966</v>
      </c>
      <c r="K2833" t="s">
        <v>11967</v>
      </c>
      <c r="L2833" t="s">
        <v>120</v>
      </c>
      <c r="M2833" s="34"/>
      <c r="N2833" s="34"/>
      <c r="O2833" s="34"/>
      <c r="P2833" s="1" t="s">
        <v>122</v>
      </c>
      <c r="Q2833" s="1" t="str">
        <f t="shared" si="236"/>
        <v>include</v>
      </c>
      <c r="R2833" s="1" t="s">
        <v>123</v>
      </c>
      <c r="S2833" s="1" t="s">
        <v>122</v>
      </c>
      <c r="T2833" s="1" t="str">
        <f t="shared" si="237"/>
        <v>include</v>
      </c>
      <c r="U2833" s="1" t="s">
        <v>124</v>
      </c>
      <c r="V2833" s="41" t="str">
        <f t="shared" si="238"/>
        <v>include</v>
      </c>
      <c r="W2833" s="1" t="s">
        <v>190</v>
      </c>
      <c r="X2833" s="1" t="str">
        <f>IF(OR(W2833="include",W2833="no_abstract_available"),"include", IF(W2833="duplicate","duplicate", IF(W2833="correction/reply","correction/reply", "exclude_abstract")))</f>
        <v>exclude_abstract</v>
      </c>
      <c r="Y2833" s="1" t="s">
        <v>124</v>
      </c>
      <c r="Z2833" s="1"/>
      <c r="AA2833" s="1"/>
      <c r="AB2833" s="1"/>
      <c r="AC2833" s="41" t="str">
        <f>IF(X2833=AA2833,X2833,IF(OR(X2833="include",AA2833="include"),"include",IF(OR(X2833="duplicate",AA2833="duplicate"),"duplicate",IF(OR(X2833="correction/reply",AA2833="correction/reply"),"correction/reply","exclude_abstract"))))</f>
        <v>exclude_abstract</v>
      </c>
      <c r="AD2833" s="1"/>
      <c r="AE2833" s="1"/>
      <c r="AF2833" s="1"/>
      <c r="AG2833" s="1"/>
      <c r="AH2833" s="1"/>
      <c r="AI2833" s="1"/>
      <c r="AJ2833" s="41"/>
      <c r="AO2833" s="34"/>
      <c r="AP2833" s="34"/>
      <c r="AQ2833" s="34"/>
      <c r="AR2833" s="34"/>
    </row>
    <row r="2834" spans="1:44" ht="14.7" hidden="1" customHeight="1" x14ac:dyDescent="0.3">
      <c r="A2834">
        <v>2833</v>
      </c>
      <c r="B2834" t="s">
        <v>11968</v>
      </c>
      <c r="C2834">
        <v>2018</v>
      </c>
      <c r="D2834" t="s">
        <v>11969</v>
      </c>
      <c r="E2834" t="s">
        <v>208</v>
      </c>
      <c r="F2834">
        <v>106</v>
      </c>
      <c r="G2834">
        <v>4</v>
      </c>
      <c r="H2834">
        <v>1454</v>
      </c>
      <c r="I2834">
        <v>1469</v>
      </c>
      <c r="J2834" t="s">
        <v>11970</v>
      </c>
      <c r="K2834" t="s">
        <v>11971</v>
      </c>
      <c r="L2834" t="s">
        <v>120</v>
      </c>
      <c r="M2834" s="34"/>
      <c r="N2834" s="34"/>
      <c r="O2834" s="34"/>
      <c r="P2834" s="1" t="s">
        <v>122</v>
      </c>
      <c r="Q2834" s="1" t="str">
        <f t="shared" si="236"/>
        <v>include</v>
      </c>
      <c r="R2834" s="1" t="s">
        <v>123</v>
      </c>
      <c r="S2834" s="1" t="s">
        <v>122</v>
      </c>
      <c r="T2834" s="1" t="str">
        <f t="shared" si="237"/>
        <v>include</v>
      </c>
      <c r="U2834" s="1" t="s">
        <v>124</v>
      </c>
      <c r="V2834" s="41" t="str">
        <f t="shared" si="238"/>
        <v>include</v>
      </c>
      <c r="W2834" s="1" t="s">
        <v>133</v>
      </c>
      <c r="X2834" s="1" t="str">
        <f>IF(OR(W2834="include",W2834="no_abstract_available"),"include", IF(W2834="duplicate","duplicate", IF(W2834="correction/reply","correction/reply", "exclude_abstract")))</f>
        <v>exclude_abstract</v>
      </c>
      <c r="Y2834" s="1" t="s">
        <v>124</v>
      </c>
      <c r="Z2834" s="1"/>
      <c r="AA2834" s="1"/>
      <c r="AB2834" s="1"/>
      <c r="AC2834" s="41" t="str">
        <f>IF(X2834=AA2834,X2834,IF(OR(X2834="include",AA2834="include"),"include",IF(OR(X2834="duplicate",AA2834="duplicate"),"duplicate",IF(OR(X2834="correction/reply",AA2834="correction/reply"),"correction/reply","exclude_abstract"))))</f>
        <v>exclude_abstract</v>
      </c>
      <c r="AD2834" s="1"/>
      <c r="AE2834" s="1"/>
      <c r="AF2834" s="1"/>
      <c r="AG2834" s="1"/>
      <c r="AH2834" s="1"/>
      <c r="AI2834" s="1"/>
      <c r="AJ2834" s="41"/>
      <c r="AO2834" s="34"/>
      <c r="AP2834" s="34"/>
      <c r="AQ2834" s="34"/>
      <c r="AR2834" s="34"/>
    </row>
    <row r="2835" spans="1:44" ht="14.7" hidden="1" customHeight="1" x14ac:dyDescent="0.3">
      <c r="A2835">
        <v>2834</v>
      </c>
      <c r="B2835" t="s">
        <v>11972</v>
      </c>
      <c r="C2835">
        <v>2008</v>
      </c>
      <c r="D2835" t="s">
        <v>11973</v>
      </c>
      <c r="E2835" t="s">
        <v>11974</v>
      </c>
      <c r="F2835">
        <v>16</v>
      </c>
      <c r="G2835">
        <v>2</v>
      </c>
      <c r="H2835">
        <v>109</v>
      </c>
      <c r="I2835">
        <v>116</v>
      </c>
      <c r="J2835" t="s">
        <v>11975</v>
      </c>
      <c r="K2835" t="s">
        <v>11976</v>
      </c>
      <c r="L2835" t="s">
        <v>120</v>
      </c>
      <c r="M2835" s="34"/>
      <c r="N2835" s="34"/>
      <c r="O2835" s="34"/>
      <c r="P2835" s="1" t="s">
        <v>178</v>
      </c>
      <c r="Q2835" s="1" t="str">
        <f t="shared" si="236"/>
        <v>exclude_title</v>
      </c>
      <c r="R2835" s="1" t="s">
        <v>123</v>
      </c>
      <c r="S2835" s="1" t="s">
        <v>133</v>
      </c>
      <c r="T2835" s="1" t="str">
        <f t="shared" si="237"/>
        <v>exclude_title</v>
      </c>
      <c r="U2835" s="1" t="s">
        <v>124</v>
      </c>
      <c r="V2835" s="41" t="str">
        <f t="shared" si="238"/>
        <v>exclude_title</v>
      </c>
      <c r="W2835" s="1"/>
      <c r="X2835" s="1"/>
      <c r="Y2835" s="1"/>
      <c r="Z2835" s="1"/>
      <c r="AA2835" s="1"/>
      <c r="AB2835" s="1"/>
      <c r="AC2835" s="41"/>
      <c r="AD2835" s="1"/>
      <c r="AE2835" s="1"/>
      <c r="AF2835" s="1"/>
      <c r="AG2835" s="1"/>
      <c r="AH2835" s="1"/>
      <c r="AI2835" s="1"/>
      <c r="AJ2835" s="41"/>
      <c r="AO2835" s="34"/>
      <c r="AP2835" s="34"/>
      <c r="AQ2835" s="34"/>
      <c r="AR2835" s="34"/>
    </row>
    <row r="2836" spans="1:44" ht="14.7" hidden="1" customHeight="1" x14ac:dyDescent="0.3">
      <c r="A2836">
        <v>2835</v>
      </c>
      <c r="B2836" t="s">
        <v>11977</v>
      </c>
      <c r="C2836">
        <v>2015</v>
      </c>
      <c r="D2836" t="s">
        <v>11978</v>
      </c>
      <c r="E2836" t="s">
        <v>1768</v>
      </c>
      <c r="F2836">
        <v>74</v>
      </c>
      <c r="G2836">
        <v>2</v>
      </c>
      <c r="H2836">
        <v>173</v>
      </c>
      <c r="I2836">
        <v>185</v>
      </c>
      <c r="J2836" t="s">
        <v>11979</v>
      </c>
      <c r="K2836" t="s">
        <v>11980</v>
      </c>
      <c r="L2836" t="s">
        <v>120</v>
      </c>
      <c r="M2836" s="34"/>
      <c r="N2836" s="34"/>
      <c r="O2836" s="34"/>
      <c r="P2836" s="1" t="s">
        <v>178</v>
      </c>
      <c r="Q2836" s="1" t="str">
        <f t="shared" si="236"/>
        <v>exclude_title</v>
      </c>
      <c r="R2836" s="1" t="s">
        <v>123</v>
      </c>
      <c r="S2836" s="1" t="s">
        <v>122</v>
      </c>
      <c r="T2836" s="1" t="str">
        <f t="shared" si="237"/>
        <v>include</v>
      </c>
      <c r="U2836" s="1" t="s">
        <v>124</v>
      </c>
      <c r="V2836" s="41" t="str">
        <f t="shared" si="238"/>
        <v>include</v>
      </c>
      <c r="W2836" s="1" t="s">
        <v>133</v>
      </c>
      <c r="X2836" s="1" t="str">
        <f>IF(OR(W2836="include",W2836="no_abstract_available"),"include", IF(W2836="duplicate","duplicate", IF(W2836="correction/reply","correction/reply", "exclude_abstract")))</f>
        <v>exclude_abstract</v>
      </c>
      <c r="Y2836" s="1" t="s">
        <v>124</v>
      </c>
      <c r="Z2836" s="1"/>
      <c r="AA2836" s="1"/>
      <c r="AB2836" s="1"/>
      <c r="AC2836" s="41" t="str">
        <f>IF(X2836=AA2836,X2836,IF(OR(X2836="include",AA2836="include"),"include",IF(OR(X2836="duplicate",AA2836="duplicate"),"duplicate",IF(OR(X2836="correction/reply",AA2836="correction/reply"),"correction/reply","exclude_abstract"))))</f>
        <v>exclude_abstract</v>
      </c>
      <c r="AD2836" s="1"/>
      <c r="AE2836" s="1"/>
      <c r="AF2836" s="1"/>
      <c r="AG2836" s="1"/>
      <c r="AH2836" s="1"/>
      <c r="AI2836" s="1"/>
      <c r="AJ2836" s="41"/>
      <c r="AO2836" s="34"/>
      <c r="AP2836" s="34"/>
      <c r="AQ2836" s="34"/>
      <c r="AR2836" s="34"/>
    </row>
    <row r="2837" spans="1:44" ht="14.7" hidden="1" customHeight="1" x14ac:dyDescent="0.3">
      <c r="A2837">
        <v>2836</v>
      </c>
      <c r="B2837" t="s">
        <v>11981</v>
      </c>
      <c r="C2837">
        <v>2017</v>
      </c>
      <c r="D2837" t="s">
        <v>11982</v>
      </c>
      <c r="E2837" t="s">
        <v>203</v>
      </c>
      <c r="F2837">
        <v>126</v>
      </c>
      <c r="G2837">
        <v>2</v>
      </c>
      <c r="H2837">
        <v>212</v>
      </c>
      <c r="I2837">
        <v>223</v>
      </c>
      <c r="J2837" t="s">
        <v>11983</v>
      </c>
      <c r="K2837" t="s">
        <v>11984</v>
      </c>
      <c r="L2837" t="s">
        <v>120</v>
      </c>
      <c r="M2837" s="34"/>
      <c r="N2837" s="34"/>
      <c r="O2837" s="34"/>
      <c r="P2837" s="1" t="s">
        <v>122</v>
      </c>
      <c r="Q2837" s="1" t="str">
        <f t="shared" si="236"/>
        <v>include</v>
      </c>
      <c r="R2837" s="1" t="s">
        <v>123</v>
      </c>
      <c r="S2837" s="1" t="s">
        <v>122</v>
      </c>
      <c r="T2837" s="1" t="str">
        <f t="shared" si="237"/>
        <v>include</v>
      </c>
      <c r="U2837" s="1" t="s">
        <v>124</v>
      </c>
      <c r="V2837" s="41" t="str">
        <f t="shared" si="238"/>
        <v>include</v>
      </c>
      <c r="W2837" s="1" t="s">
        <v>122</v>
      </c>
      <c r="X2837" s="1" t="str">
        <f>IF(OR(W2837="include",W2837="no_abstract_available"),"include", IF(W2837="duplicate","duplicate", IF(W2837="correction/reply","correction/reply", "exclude_abstract")))</f>
        <v>include</v>
      </c>
      <c r="Y2837" s="1" t="s">
        <v>124</v>
      </c>
      <c r="Z2837" s="1"/>
      <c r="AA2837" s="1"/>
      <c r="AB2837" s="1"/>
      <c r="AC2837" s="41" t="str">
        <f>IF(X2837=AA2837,X2837,IF(OR(X2837="include",AA2837="include"),"include",IF(OR(X2837="duplicate",AA2837="duplicate"),"duplicate",IF(OR(X2837="correction/reply",AA2837="correction/reply"),"correction/reply","exclude_abstract"))))</f>
        <v>include</v>
      </c>
      <c r="AD2837" s="1" t="s">
        <v>541</v>
      </c>
      <c r="AE2837" s="1"/>
      <c r="AF2837" s="1" t="s">
        <v>124</v>
      </c>
      <c r="AG2837" s="1"/>
      <c r="AH2837" s="1"/>
      <c r="AI2837" s="1"/>
      <c r="AJ2837" s="41" t="str">
        <f>IF(AD2837=AG2837,AD2837, (IF(AG2837=0, AD2837,"different!")))</f>
        <v>exclude_population_coordinates</v>
      </c>
      <c r="AK2837" t="s">
        <v>124</v>
      </c>
      <c r="AL2837" t="s">
        <v>126</v>
      </c>
      <c r="AN2837" t="s">
        <v>11604</v>
      </c>
      <c r="AO2837" s="34"/>
      <c r="AP2837" s="34"/>
      <c r="AQ2837" s="34"/>
      <c r="AR2837" s="34"/>
    </row>
    <row r="2838" spans="1:44" ht="14.7" hidden="1" customHeight="1" x14ac:dyDescent="0.3">
      <c r="A2838">
        <v>2837</v>
      </c>
      <c r="B2838" t="s">
        <v>11985</v>
      </c>
      <c r="C2838">
        <v>2015</v>
      </c>
      <c r="D2838" t="s">
        <v>11986</v>
      </c>
      <c r="E2838" t="s">
        <v>11987</v>
      </c>
      <c r="F2838">
        <v>7</v>
      </c>
      <c r="G2838">
        <v>2</v>
      </c>
      <c r="H2838">
        <v>189</v>
      </c>
      <c r="I2838">
        <v>204</v>
      </c>
      <c r="J2838" t="s">
        <v>11988</v>
      </c>
      <c r="K2838" t="s">
        <v>11989</v>
      </c>
      <c r="L2838" t="s">
        <v>120</v>
      </c>
      <c r="M2838" s="34"/>
      <c r="N2838" s="34"/>
      <c r="O2838" s="34"/>
      <c r="P2838" s="1" t="s">
        <v>133</v>
      </c>
      <c r="Q2838" s="1" t="str">
        <f t="shared" si="236"/>
        <v>exclude_title</v>
      </c>
      <c r="R2838" s="1" t="s">
        <v>123</v>
      </c>
      <c r="S2838" s="1" t="s">
        <v>133</v>
      </c>
      <c r="T2838" s="1" t="str">
        <f t="shared" si="237"/>
        <v>exclude_title</v>
      </c>
      <c r="U2838" s="1" t="s">
        <v>124</v>
      </c>
      <c r="V2838" s="41" t="str">
        <f t="shared" si="238"/>
        <v>exclude_title</v>
      </c>
      <c r="W2838" s="1"/>
      <c r="X2838" s="1"/>
      <c r="Y2838" s="1"/>
      <c r="Z2838" s="1"/>
      <c r="AA2838" s="1"/>
      <c r="AB2838" s="1"/>
      <c r="AC2838" s="41"/>
      <c r="AD2838" s="1"/>
      <c r="AE2838" s="1"/>
      <c r="AF2838" s="1"/>
      <c r="AG2838" s="1"/>
      <c r="AH2838" s="1"/>
      <c r="AI2838" s="1"/>
      <c r="AJ2838" s="41"/>
      <c r="AO2838" s="34"/>
      <c r="AP2838" s="34"/>
      <c r="AQ2838" s="34"/>
      <c r="AR2838" s="34"/>
    </row>
    <row r="2839" spans="1:44" ht="14.7" hidden="1" customHeight="1" x14ac:dyDescent="0.3">
      <c r="A2839">
        <v>2838</v>
      </c>
      <c r="B2839" t="s">
        <v>11990</v>
      </c>
      <c r="C2839">
        <v>2006</v>
      </c>
      <c r="D2839" t="s">
        <v>11991</v>
      </c>
      <c r="E2839" t="s">
        <v>352</v>
      </c>
      <c r="F2839">
        <v>70</v>
      </c>
      <c r="G2839">
        <v>6</v>
      </c>
      <c r="H2839">
        <v>1601</v>
      </c>
      <c r="I2839">
        <v>1614</v>
      </c>
      <c r="J2839" t="s">
        <v>11992</v>
      </c>
      <c r="K2839" t="s">
        <v>11993</v>
      </c>
      <c r="L2839" t="s">
        <v>120</v>
      </c>
      <c r="M2839" s="34"/>
      <c r="N2839" s="34"/>
      <c r="O2839" s="34"/>
      <c r="P2839" s="1" t="s">
        <v>178</v>
      </c>
      <c r="Q2839" s="1" t="str">
        <f t="shared" si="236"/>
        <v>exclude_title</v>
      </c>
      <c r="R2839" s="1" t="s">
        <v>123</v>
      </c>
      <c r="S2839" s="1" t="s">
        <v>122</v>
      </c>
      <c r="T2839" s="1" t="str">
        <f t="shared" si="237"/>
        <v>include</v>
      </c>
      <c r="U2839" s="1" t="s">
        <v>124</v>
      </c>
      <c r="V2839" s="41" t="str">
        <f t="shared" si="238"/>
        <v>include</v>
      </c>
      <c r="W2839" s="1" t="s">
        <v>143</v>
      </c>
      <c r="X2839" s="1" t="str">
        <f>IF(OR(W2839="include",W2839="no_abstract_available"),"include", IF(W2839="duplicate","duplicate", IF(W2839="correction/reply","correction/reply", "exclude_abstract")))</f>
        <v>exclude_abstract</v>
      </c>
      <c r="Y2839" s="1" t="s">
        <v>124</v>
      </c>
      <c r="Z2839" s="1"/>
      <c r="AA2839" s="1"/>
      <c r="AB2839" s="1"/>
      <c r="AC2839" s="41" t="str">
        <f>IF(X2839=AA2839,X2839,IF(OR(X2839="include",AA2839="include"),"include",IF(OR(X2839="duplicate",AA2839="duplicate"),"duplicate",IF(OR(X2839="correction/reply",AA2839="correction/reply"),"correction/reply","exclude_abstract"))))</f>
        <v>exclude_abstract</v>
      </c>
      <c r="AD2839" s="1"/>
      <c r="AE2839" s="1"/>
      <c r="AF2839" s="1"/>
      <c r="AG2839" s="1"/>
      <c r="AH2839" s="1"/>
      <c r="AI2839" s="1"/>
      <c r="AJ2839" s="41"/>
      <c r="AO2839" s="34"/>
      <c r="AP2839" s="34"/>
      <c r="AQ2839" s="34"/>
      <c r="AR2839" s="34"/>
    </row>
    <row r="2840" spans="1:44" ht="14.7" hidden="1" customHeight="1" x14ac:dyDescent="0.3">
      <c r="A2840">
        <v>2839</v>
      </c>
      <c r="B2840" t="s">
        <v>11994</v>
      </c>
      <c r="C2840">
        <v>2005</v>
      </c>
      <c r="D2840" t="s">
        <v>11995</v>
      </c>
      <c r="E2840" t="s">
        <v>854</v>
      </c>
      <c r="F2840">
        <v>166</v>
      </c>
      <c r="G2840">
        <v>1</v>
      </c>
      <c r="H2840">
        <v>119</v>
      </c>
      <c r="I2840">
        <v>128</v>
      </c>
      <c r="J2840" t="s">
        <v>11996</v>
      </c>
      <c r="K2840" t="s">
        <v>11997</v>
      </c>
      <c r="L2840" t="s">
        <v>120</v>
      </c>
      <c r="M2840" s="34"/>
      <c r="N2840" s="34"/>
      <c r="O2840" s="34"/>
      <c r="P2840" s="1" t="s">
        <v>178</v>
      </c>
      <c r="Q2840" s="1" t="str">
        <f t="shared" si="236"/>
        <v>exclude_title</v>
      </c>
      <c r="R2840" s="1" t="s">
        <v>123</v>
      </c>
      <c r="S2840" s="1" t="s">
        <v>122</v>
      </c>
      <c r="T2840" s="1" t="str">
        <f t="shared" si="237"/>
        <v>include</v>
      </c>
      <c r="U2840" s="1" t="s">
        <v>124</v>
      </c>
      <c r="V2840" s="41" t="str">
        <f t="shared" si="238"/>
        <v>include</v>
      </c>
      <c r="W2840" s="1" t="s">
        <v>155</v>
      </c>
      <c r="X2840" s="1" t="str">
        <f>IF(OR(W2840="include",W2840="no_abstract_available"),"include", IF(W2840="duplicate","duplicate", IF(W2840="correction/reply","correction/reply", "exclude_abstract")))</f>
        <v>exclude_abstract</v>
      </c>
      <c r="Y2840" s="1" t="s">
        <v>124</v>
      </c>
      <c r="Z2840" s="1"/>
      <c r="AA2840" s="1"/>
      <c r="AB2840" s="1"/>
      <c r="AC2840" s="41" t="str">
        <f>IF(X2840=AA2840,X2840,IF(OR(X2840="include",AA2840="include"),"include",IF(OR(X2840="duplicate",AA2840="duplicate"),"duplicate",IF(OR(X2840="correction/reply",AA2840="correction/reply"),"correction/reply","exclude_abstract"))))</f>
        <v>exclude_abstract</v>
      </c>
      <c r="AD2840" s="1"/>
      <c r="AE2840" s="1"/>
      <c r="AF2840" s="1"/>
      <c r="AG2840" s="1"/>
      <c r="AH2840" s="1"/>
      <c r="AI2840" s="1"/>
      <c r="AJ2840" s="41"/>
      <c r="AO2840" s="34"/>
      <c r="AP2840" s="34"/>
      <c r="AQ2840" s="34"/>
      <c r="AR2840" s="34"/>
    </row>
    <row r="2841" spans="1:44" ht="14.7" hidden="1" customHeight="1" x14ac:dyDescent="0.3">
      <c r="A2841">
        <v>2840</v>
      </c>
      <c r="B2841" t="s">
        <v>11998</v>
      </c>
      <c r="C2841">
        <v>2003</v>
      </c>
      <c r="D2841" t="s">
        <v>11999</v>
      </c>
      <c r="E2841" t="s">
        <v>1247</v>
      </c>
      <c r="F2841">
        <v>13</v>
      </c>
      <c r="G2841">
        <v>4</v>
      </c>
      <c r="H2841">
        <v>567</v>
      </c>
      <c r="I2841">
        <v>579</v>
      </c>
      <c r="J2841" t="s">
        <v>12000</v>
      </c>
      <c r="K2841" t="s">
        <v>12001</v>
      </c>
      <c r="L2841" t="s">
        <v>120</v>
      </c>
      <c r="M2841" s="34"/>
      <c r="N2841" s="34"/>
      <c r="O2841" s="34"/>
      <c r="P2841" s="1" t="s">
        <v>133</v>
      </c>
      <c r="Q2841" s="1" t="str">
        <f t="shared" si="236"/>
        <v>exclude_title</v>
      </c>
      <c r="R2841" s="1" t="s">
        <v>123</v>
      </c>
      <c r="S2841" s="1" t="s">
        <v>133</v>
      </c>
      <c r="T2841" s="1" t="str">
        <f t="shared" si="237"/>
        <v>exclude_title</v>
      </c>
      <c r="U2841" s="1" t="s">
        <v>124</v>
      </c>
      <c r="V2841" s="41" t="str">
        <f t="shared" si="238"/>
        <v>exclude_title</v>
      </c>
      <c r="W2841" s="1"/>
      <c r="X2841" s="1"/>
      <c r="Y2841" s="1"/>
      <c r="Z2841" s="1"/>
      <c r="AA2841" s="1"/>
      <c r="AB2841" s="1"/>
      <c r="AC2841" s="41"/>
      <c r="AD2841" s="1"/>
      <c r="AE2841" s="1"/>
      <c r="AF2841" s="1"/>
      <c r="AG2841" s="1"/>
      <c r="AH2841" s="1"/>
      <c r="AI2841" s="1"/>
      <c r="AJ2841" s="41"/>
      <c r="AO2841" s="34"/>
      <c r="AP2841" s="34"/>
      <c r="AQ2841" s="34"/>
      <c r="AR2841" s="34"/>
    </row>
    <row r="2842" spans="1:44" ht="14.7" hidden="1" customHeight="1" x14ac:dyDescent="0.3">
      <c r="A2842">
        <v>2841</v>
      </c>
      <c r="B2842" t="s">
        <v>12002</v>
      </c>
      <c r="C2842">
        <v>2009</v>
      </c>
      <c r="D2842" t="s">
        <v>12003</v>
      </c>
      <c r="E2842" t="s">
        <v>1327</v>
      </c>
      <c r="F2842">
        <v>18</v>
      </c>
      <c r="G2842">
        <v>4</v>
      </c>
      <c r="H2842">
        <v>201</v>
      </c>
      <c r="I2842">
        <v>223</v>
      </c>
      <c r="J2842" t="s">
        <v>12004</v>
      </c>
      <c r="K2842" t="s">
        <v>12005</v>
      </c>
      <c r="L2842" t="s">
        <v>120</v>
      </c>
      <c r="M2842" s="34"/>
      <c r="N2842" s="34"/>
      <c r="O2842" s="34"/>
      <c r="P2842" s="1" t="s">
        <v>155</v>
      </c>
      <c r="Q2842" s="1" t="str">
        <f t="shared" si="236"/>
        <v>exclude_title</v>
      </c>
      <c r="R2842" s="1" t="s">
        <v>123</v>
      </c>
      <c r="S2842" s="1" t="s">
        <v>133</v>
      </c>
      <c r="T2842" s="1" t="str">
        <f t="shared" si="237"/>
        <v>exclude_title</v>
      </c>
      <c r="U2842" s="1" t="s">
        <v>124</v>
      </c>
      <c r="V2842" s="41" t="str">
        <f t="shared" si="238"/>
        <v>exclude_title</v>
      </c>
      <c r="W2842" s="1"/>
      <c r="X2842" s="1"/>
      <c r="Y2842" s="1"/>
      <c r="Z2842" s="1"/>
      <c r="AA2842" s="1"/>
      <c r="AB2842" s="1"/>
      <c r="AC2842" s="41"/>
      <c r="AD2842" s="1"/>
      <c r="AE2842" s="1"/>
      <c r="AF2842" s="1"/>
      <c r="AG2842" s="1"/>
      <c r="AH2842" s="1"/>
      <c r="AI2842" s="1"/>
      <c r="AJ2842" s="41"/>
      <c r="AO2842" s="34"/>
      <c r="AP2842" s="34"/>
      <c r="AQ2842" s="34"/>
      <c r="AR2842" s="34"/>
    </row>
    <row r="2843" spans="1:44" ht="14.7" hidden="1" customHeight="1" x14ac:dyDescent="0.3">
      <c r="A2843">
        <v>2842</v>
      </c>
      <c r="B2843" t="s">
        <v>12006</v>
      </c>
      <c r="C2843">
        <v>2014</v>
      </c>
      <c r="D2843" t="s">
        <v>12007</v>
      </c>
      <c r="E2843" t="s">
        <v>2876</v>
      </c>
      <c r="F2843">
        <v>101</v>
      </c>
      <c r="G2843">
        <v>5</v>
      </c>
      <c r="H2843">
        <v>830</v>
      </c>
      <c r="I2843">
        <v>839</v>
      </c>
      <c r="J2843" t="s">
        <v>12008</v>
      </c>
      <c r="K2843" t="s">
        <v>12009</v>
      </c>
      <c r="L2843" t="s">
        <v>120</v>
      </c>
      <c r="M2843" s="34"/>
      <c r="N2843" s="34"/>
      <c r="O2843" s="34"/>
      <c r="P2843" s="1" t="s">
        <v>178</v>
      </c>
      <c r="Q2843" s="1" t="str">
        <f t="shared" si="236"/>
        <v>exclude_title</v>
      </c>
      <c r="R2843" s="1" t="s">
        <v>123</v>
      </c>
      <c r="S2843" s="1" t="s">
        <v>122</v>
      </c>
      <c r="T2843" s="1" t="str">
        <f t="shared" si="237"/>
        <v>include</v>
      </c>
      <c r="U2843" s="1" t="s">
        <v>124</v>
      </c>
      <c r="V2843" s="41" t="str">
        <f t="shared" si="238"/>
        <v>include</v>
      </c>
      <c r="W2843" s="1" t="s">
        <v>155</v>
      </c>
      <c r="X2843" s="1" t="str">
        <f>IF(OR(W2843="include",W2843="no_abstract_available"),"include", IF(W2843="duplicate","duplicate", IF(W2843="correction/reply","correction/reply", "exclude_abstract")))</f>
        <v>exclude_abstract</v>
      </c>
      <c r="Y2843" s="1" t="s">
        <v>124</v>
      </c>
      <c r="Z2843" s="1"/>
      <c r="AA2843" s="1"/>
      <c r="AB2843" s="1"/>
      <c r="AC2843" s="41" t="str">
        <f>IF(X2843=AA2843,X2843,IF(OR(X2843="include",AA2843="include"),"include",IF(OR(X2843="duplicate",AA2843="duplicate"),"duplicate",IF(OR(X2843="correction/reply",AA2843="correction/reply"),"correction/reply","exclude_abstract"))))</f>
        <v>exclude_abstract</v>
      </c>
      <c r="AD2843" s="1"/>
      <c r="AE2843" s="1"/>
      <c r="AF2843" s="1"/>
      <c r="AG2843" s="1"/>
      <c r="AH2843" s="1"/>
      <c r="AI2843" s="1"/>
      <c r="AJ2843" s="41"/>
      <c r="AO2843" s="34"/>
      <c r="AP2843" s="34"/>
      <c r="AQ2843" s="34"/>
      <c r="AR2843" s="34"/>
    </row>
    <row r="2844" spans="1:44" ht="14.7" hidden="1" customHeight="1" x14ac:dyDescent="0.3">
      <c r="A2844">
        <v>2843</v>
      </c>
      <c r="B2844" t="s">
        <v>12010</v>
      </c>
      <c r="C2844">
        <v>2004</v>
      </c>
      <c r="D2844" t="s">
        <v>12011</v>
      </c>
      <c r="E2844" t="s">
        <v>1577</v>
      </c>
      <c r="F2844">
        <v>121</v>
      </c>
      <c r="G2844">
        <v>1</v>
      </c>
      <c r="H2844">
        <v>210</v>
      </c>
      <c r="I2844">
        <v>223</v>
      </c>
      <c r="J2844" t="s">
        <v>12012</v>
      </c>
      <c r="K2844" t="s">
        <v>12013</v>
      </c>
      <c r="L2844" t="s">
        <v>120</v>
      </c>
      <c r="M2844" s="34"/>
      <c r="N2844" s="34"/>
      <c r="O2844" s="34"/>
      <c r="P2844" s="1" t="s">
        <v>178</v>
      </c>
      <c r="Q2844" s="1" t="str">
        <f t="shared" si="236"/>
        <v>exclude_title</v>
      </c>
      <c r="R2844" s="1" t="s">
        <v>123</v>
      </c>
      <c r="S2844" s="1" t="s">
        <v>122</v>
      </c>
      <c r="T2844" s="1" t="str">
        <f t="shared" si="237"/>
        <v>include</v>
      </c>
      <c r="U2844" s="1" t="s">
        <v>124</v>
      </c>
      <c r="V2844" s="41" t="str">
        <f t="shared" si="238"/>
        <v>include</v>
      </c>
      <c r="W2844" s="1" t="s">
        <v>143</v>
      </c>
      <c r="X2844" s="1" t="str">
        <f>IF(OR(W2844="include",W2844="no_abstract_available"),"include", IF(W2844="duplicate","duplicate", IF(W2844="correction/reply","correction/reply", "exclude_abstract")))</f>
        <v>exclude_abstract</v>
      </c>
      <c r="Y2844" s="1" t="s">
        <v>124</v>
      </c>
      <c r="Z2844" s="1"/>
      <c r="AA2844" s="1"/>
      <c r="AB2844" s="1"/>
      <c r="AC2844" s="41" t="str">
        <f>IF(X2844=AA2844,X2844,IF(OR(X2844="include",AA2844="include"),"include",IF(OR(X2844="duplicate",AA2844="duplicate"),"duplicate",IF(OR(X2844="correction/reply",AA2844="correction/reply"),"correction/reply","exclude_abstract"))))</f>
        <v>exclude_abstract</v>
      </c>
      <c r="AD2844" s="1"/>
      <c r="AE2844" s="1"/>
      <c r="AF2844" s="1"/>
      <c r="AG2844" s="1"/>
      <c r="AH2844" s="1"/>
      <c r="AI2844" s="1"/>
      <c r="AJ2844" s="41"/>
      <c r="AO2844" s="34"/>
      <c r="AP2844" s="34"/>
      <c r="AQ2844" s="34"/>
      <c r="AR2844" s="34"/>
    </row>
    <row r="2845" spans="1:44" ht="14.7" hidden="1" customHeight="1" x14ac:dyDescent="0.3">
      <c r="A2845">
        <v>2844</v>
      </c>
      <c r="B2845" t="s">
        <v>11827</v>
      </c>
      <c r="C2845">
        <v>2000</v>
      </c>
      <c r="D2845" t="s">
        <v>12014</v>
      </c>
      <c r="E2845" t="s">
        <v>2776</v>
      </c>
      <c r="F2845">
        <v>137</v>
      </c>
      <c r="G2845">
        <v>1</v>
      </c>
      <c r="H2845">
        <v>99</v>
      </c>
      <c r="I2845">
        <v>109</v>
      </c>
      <c r="J2845" t="s">
        <v>130</v>
      </c>
      <c r="K2845" t="s">
        <v>12015</v>
      </c>
      <c r="L2845" t="s">
        <v>120</v>
      </c>
      <c r="M2845" s="34"/>
      <c r="N2845" s="34"/>
      <c r="O2845" s="34"/>
      <c r="P2845" s="1" t="s">
        <v>133</v>
      </c>
      <c r="Q2845" s="1" t="str">
        <f t="shared" si="236"/>
        <v>exclude_title</v>
      </c>
      <c r="R2845" s="1" t="s">
        <v>123</v>
      </c>
      <c r="S2845" s="1" t="s">
        <v>133</v>
      </c>
      <c r="T2845" s="1" t="str">
        <f t="shared" si="237"/>
        <v>exclude_title</v>
      </c>
      <c r="U2845" s="1" t="s">
        <v>124</v>
      </c>
      <c r="V2845" s="41" t="str">
        <f t="shared" si="238"/>
        <v>exclude_title</v>
      </c>
      <c r="W2845" s="1"/>
      <c r="X2845" s="1"/>
      <c r="Y2845" s="1"/>
      <c r="Z2845" s="1"/>
      <c r="AA2845" s="1"/>
      <c r="AB2845" s="1"/>
      <c r="AC2845" s="41"/>
      <c r="AD2845" s="1"/>
      <c r="AE2845" s="1"/>
      <c r="AF2845" s="1"/>
      <c r="AG2845" s="1"/>
      <c r="AH2845" s="1"/>
      <c r="AI2845" s="1"/>
      <c r="AJ2845" s="41"/>
      <c r="AO2845" s="34"/>
      <c r="AP2845" s="34"/>
      <c r="AQ2845" s="34"/>
      <c r="AR2845" s="34"/>
    </row>
    <row r="2846" spans="1:44" ht="14.7" hidden="1" customHeight="1" x14ac:dyDescent="0.3">
      <c r="A2846">
        <v>2845</v>
      </c>
      <c r="B2846" t="s">
        <v>12016</v>
      </c>
      <c r="C2846">
        <v>2012</v>
      </c>
      <c r="D2846" t="s">
        <v>12017</v>
      </c>
      <c r="E2846" t="s">
        <v>8523</v>
      </c>
      <c r="F2846">
        <v>424</v>
      </c>
      <c r="G2846" t="s">
        <v>130</v>
      </c>
      <c r="H2846">
        <v>124</v>
      </c>
      <c r="I2846">
        <v>142</v>
      </c>
      <c r="J2846" t="s">
        <v>12018</v>
      </c>
      <c r="K2846" t="s">
        <v>12019</v>
      </c>
      <c r="L2846" t="s">
        <v>120</v>
      </c>
      <c r="M2846" s="34"/>
      <c r="N2846" s="34"/>
      <c r="O2846" s="34"/>
      <c r="P2846" s="1" t="s">
        <v>133</v>
      </c>
      <c r="Q2846" s="1" t="str">
        <f t="shared" si="236"/>
        <v>exclude_title</v>
      </c>
      <c r="R2846" s="1" t="s">
        <v>123</v>
      </c>
      <c r="S2846" s="1" t="s">
        <v>133</v>
      </c>
      <c r="T2846" s="1" t="str">
        <f t="shared" si="237"/>
        <v>exclude_title</v>
      </c>
      <c r="U2846" s="1" t="s">
        <v>124</v>
      </c>
      <c r="V2846" s="41" t="str">
        <f t="shared" si="238"/>
        <v>exclude_title</v>
      </c>
      <c r="W2846" s="1"/>
      <c r="X2846" s="1"/>
      <c r="Y2846" s="1"/>
      <c r="Z2846" s="1"/>
      <c r="AA2846" s="1"/>
      <c r="AB2846" s="1"/>
      <c r="AC2846" s="41"/>
      <c r="AD2846" s="1"/>
      <c r="AE2846" s="1"/>
      <c r="AF2846" s="1"/>
      <c r="AG2846" s="1"/>
      <c r="AH2846" s="1"/>
      <c r="AI2846" s="1"/>
      <c r="AJ2846" s="41"/>
      <c r="AO2846" s="34"/>
      <c r="AP2846" s="34"/>
      <c r="AQ2846" s="34"/>
      <c r="AR2846" s="34"/>
    </row>
    <row r="2847" spans="1:44" ht="14.7" hidden="1" customHeight="1" x14ac:dyDescent="0.3">
      <c r="A2847">
        <v>2846</v>
      </c>
      <c r="B2847" t="s">
        <v>12020</v>
      </c>
      <c r="C2847">
        <v>2021</v>
      </c>
      <c r="D2847" t="s">
        <v>12021</v>
      </c>
      <c r="E2847" t="s">
        <v>12022</v>
      </c>
      <c r="F2847">
        <v>10</v>
      </c>
      <c r="G2847" t="s">
        <v>130</v>
      </c>
      <c r="H2847" t="s">
        <v>130</v>
      </c>
      <c r="I2847" t="s">
        <v>130</v>
      </c>
      <c r="J2847" t="s">
        <v>12023</v>
      </c>
      <c r="K2847" t="s">
        <v>12024</v>
      </c>
      <c r="L2847" t="s">
        <v>120</v>
      </c>
      <c r="M2847" s="34"/>
      <c r="N2847" s="34"/>
      <c r="O2847" s="34"/>
      <c r="P2847" s="1" t="s">
        <v>155</v>
      </c>
      <c r="Q2847" s="1" t="str">
        <f t="shared" si="236"/>
        <v>exclude_title</v>
      </c>
      <c r="R2847" s="1" t="s">
        <v>123</v>
      </c>
      <c r="S2847" s="1" t="s">
        <v>122</v>
      </c>
      <c r="T2847" s="1" t="str">
        <f t="shared" si="237"/>
        <v>include</v>
      </c>
      <c r="U2847" s="1" t="s">
        <v>124</v>
      </c>
      <c r="V2847" s="41" t="str">
        <f t="shared" si="238"/>
        <v>include</v>
      </c>
      <c r="W2847" s="1" t="s">
        <v>133</v>
      </c>
      <c r="X2847" s="1" t="str">
        <f>IF(OR(W2847="include",W2847="no_abstract_available"),"include", IF(W2847="duplicate","duplicate", IF(W2847="correction/reply","correction/reply", "exclude_abstract")))</f>
        <v>exclude_abstract</v>
      </c>
      <c r="Y2847" s="1" t="s">
        <v>124</v>
      </c>
      <c r="Z2847" s="1"/>
      <c r="AA2847" s="1"/>
      <c r="AB2847" s="1"/>
      <c r="AC2847" s="41" t="str">
        <f>IF(X2847=AA2847,X2847,IF(OR(X2847="include",AA2847="include"),"include",IF(OR(X2847="duplicate",AA2847="duplicate"),"duplicate",IF(OR(X2847="correction/reply",AA2847="correction/reply"),"correction/reply","exclude_abstract"))))</f>
        <v>exclude_abstract</v>
      </c>
      <c r="AD2847" s="1"/>
      <c r="AE2847" s="1"/>
      <c r="AF2847" s="1"/>
      <c r="AG2847" s="1"/>
      <c r="AH2847" s="1"/>
      <c r="AI2847" s="1"/>
      <c r="AJ2847" s="41"/>
      <c r="AO2847" s="34"/>
      <c r="AP2847" s="34"/>
      <c r="AQ2847" s="34"/>
      <c r="AR2847" s="34"/>
    </row>
    <row r="2848" spans="1:44" ht="14.7" hidden="1" customHeight="1" x14ac:dyDescent="0.3">
      <c r="A2848">
        <v>2847</v>
      </c>
      <c r="B2848" t="s">
        <v>12025</v>
      </c>
      <c r="C2848">
        <v>2013</v>
      </c>
      <c r="D2848" t="s">
        <v>12026</v>
      </c>
      <c r="E2848" t="s">
        <v>203</v>
      </c>
      <c r="F2848">
        <v>122</v>
      </c>
      <c r="G2848">
        <v>10</v>
      </c>
      <c r="H2848">
        <v>1411</v>
      </c>
      <c r="I2848">
        <v>1428</v>
      </c>
      <c r="J2848" t="s">
        <v>12027</v>
      </c>
      <c r="K2848" t="s">
        <v>12028</v>
      </c>
      <c r="L2848" t="s">
        <v>120</v>
      </c>
      <c r="M2848" s="34"/>
      <c r="N2848" s="34"/>
      <c r="O2848" s="34"/>
      <c r="P2848" s="1" t="s">
        <v>122</v>
      </c>
      <c r="Q2848" s="1" t="str">
        <f t="shared" si="236"/>
        <v>include</v>
      </c>
      <c r="R2848" s="1" t="s">
        <v>123</v>
      </c>
      <c r="S2848" s="1" t="s">
        <v>122</v>
      </c>
      <c r="T2848" s="1" t="str">
        <f t="shared" si="237"/>
        <v>include</v>
      </c>
      <c r="U2848" s="1" t="s">
        <v>124</v>
      </c>
      <c r="V2848" s="41" t="str">
        <f t="shared" si="238"/>
        <v>include</v>
      </c>
      <c r="W2848" s="1" t="s">
        <v>143</v>
      </c>
      <c r="X2848" s="1" t="str">
        <f>IF(OR(W2848="include",W2848="no_abstract_available"),"include", IF(W2848="duplicate","duplicate", IF(W2848="correction/reply","correction/reply", "exclude_abstract")))</f>
        <v>exclude_abstract</v>
      </c>
      <c r="Y2848" s="1" t="s">
        <v>124</v>
      </c>
      <c r="Z2848" s="1"/>
      <c r="AA2848" s="1"/>
      <c r="AB2848" s="1"/>
      <c r="AC2848" s="41" t="str">
        <f>IF(X2848=AA2848,X2848,IF(OR(X2848="include",AA2848="include"),"include",IF(OR(X2848="duplicate",AA2848="duplicate"),"duplicate",IF(OR(X2848="correction/reply",AA2848="correction/reply"),"correction/reply","exclude_abstract"))))</f>
        <v>exclude_abstract</v>
      </c>
      <c r="AD2848" s="1"/>
      <c r="AE2848" s="1"/>
      <c r="AF2848" s="1"/>
      <c r="AG2848" s="1"/>
      <c r="AH2848" s="1"/>
      <c r="AI2848" s="1"/>
      <c r="AJ2848" s="41"/>
      <c r="AO2848" s="34"/>
      <c r="AP2848" s="34"/>
      <c r="AQ2848" s="34"/>
      <c r="AR2848" s="34"/>
    </row>
    <row r="2849" spans="1:44" ht="14.7" hidden="1" customHeight="1" x14ac:dyDescent="0.3">
      <c r="A2849">
        <v>2848</v>
      </c>
      <c r="B2849" t="s">
        <v>12029</v>
      </c>
      <c r="C2849">
        <v>2004</v>
      </c>
      <c r="D2849" t="s">
        <v>12030</v>
      </c>
      <c r="E2849" t="s">
        <v>357</v>
      </c>
      <c r="F2849">
        <v>207</v>
      </c>
      <c r="G2849" t="s">
        <v>358</v>
      </c>
      <c r="H2849">
        <v>277</v>
      </c>
      <c r="I2849">
        <v>304</v>
      </c>
      <c r="J2849" t="s">
        <v>12031</v>
      </c>
      <c r="K2849" t="s">
        <v>12032</v>
      </c>
      <c r="L2849" t="s">
        <v>120</v>
      </c>
      <c r="M2849" s="34"/>
      <c r="N2849" s="34"/>
      <c r="O2849" s="34"/>
      <c r="P2849" s="1" t="s">
        <v>178</v>
      </c>
      <c r="Q2849" s="1" t="str">
        <f t="shared" si="236"/>
        <v>exclude_title</v>
      </c>
      <c r="R2849" s="1" t="s">
        <v>123</v>
      </c>
      <c r="S2849" s="1" t="s">
        <v>155</v>
      </c>
      <c r="T2849" s="1" t="str">
        <f t="shared" si="237"/>
        <v>exclude_title</v>
      </c>
      <c r="U2849" s="1" t="s">
        <v>124</v>
      </c>
      <c r="V2849" s="41" t="str">
        <f t="shared" si="238"/>
        <v>exclude_title</v>
      </c>
      <c r="W2849" s="1"/>
      <c r="X2849" s="1"/>
      <c r="Y2849" s="1"/>
      <c r="Z2849" s="1"/>
      <c r="AA2849" s="1"/>
      <c r="AB2849" s="1"/>
      <c r="AC2849" s="41"/>
      <c r="AD2849" s="1"/>
      <c r="AE2849" s="1"/>
      <c r="AF2849" s="1"/>
      <c r="AG2849" s="1"/>
      <c r="AH2849" s="1"/>
      <c r="AI2849" s="1"/>
      <c r="AJ2849" s="41"/>
      <c r="AO2849" s="34"/>
      <c r="AP2849" s="34"/>
      <c r="AQ2849" s="34"/>
      <c r="AR2849" s="34"/>
    </row>
    <row r="2850" spans="1:44" ht="14.7" hidden="1" customHeight="1" x14ac:dyDescent="0.3">
      <c r="A2850">
        <v>2849</v>
      </c>
      <c r="B2850" t="s">
        <v>12033</v>
      </c>
      <c r="C2850">
        <v>2017</v>
      </c>
      <c r="D2850" t="s">
        <v>12034</v>
      </c>
      <c r="E2850" t="s">
        <v>12035</v>
      </c>
      <c r="F2850">
        <v>76</v>
      </c>
      <c r="G2850">
        <v>2</v>
      </c>
      <c r="H2850">
        <v>457</v>
      </c>
      <c r="I2850">
        <v>480</v>
      </c>
      <c r="J2850" t="s">
        <v>12036</v>
      </c>
      <c r="K2850" t="s">
        <v>12037</v>
      </c>
      <c r="L2850" t="s">
        <v>120</v>
      </c>
      <c r="M2850" s="34"/>
      <c r="N2850" s="34"/>
      <c r="O2850" s="34"/>
      <c r="P2850" s="1" t="s">
        <v>133</v>
      </c>
      <c r="Q2850" s="1" t="str">
        <f t="shared" si="236"/>
        <v>exclude_title</v>
      </c>
      <c r="R2850" s="1" t="s">
        <v>123</v>
      </c>
      <c r="S2850" s="1" t="s">
        <v>155</v>
      </c>
      <c r="T2850" s="1" t="str">
        <f t="shared" si="237"/>
        <v>exclude_title</v>
      </c>
      <c r="U2850" s="1" t="s">
        <v>124</v>
      </c>
      <c r="V2850" s="41" t="str">
        <f t="shared" si="238"/>
        <v>exclude_title</v>
      </c>
      <c r="W2850" s="1"/>
      <c r="X2850" s="1"/>
      <c r="Y2850" s="1"/>
      <c r="Z2850" s="1"/>
      <c r="AA2850" s="1"/>
      <c r="AB2850" s="1"/>
      <c r="AC2850" s="41"/>
      <c r="AD2850" s="1"/>
      <c r="AE2850" s="1"/>
      <c r="AF2850" s="1"/>
      <c r="AG2850" s="1"/>
      <c r="AH2850" s="1"/>
      <c r="AI2850" s="1"/>
      <c r="AJ2850" s="41"/>
      <c r="AO2850" s="34"/>
      <c r="AP2850" s="34"/>
      <c r="AQ2850" s="34"/>
      <c r="AR2850" s="34"/>
    </row>
    <row r="2851" spans="1:44" ht="14.7" hidden="1" customHeight="1" x14ac:dyDescent="0.3">
      <c r="A2851">
        <v>2850</v>
      </c>
      <c r="B2851" t="s">
        <v>12038</v>
      </c>
      <c r="C2851">
        <v>2017</v>
      </c>
      <c r="D2851" t="s">
        <v>12039</v>
      </c>
      <c r="E2851" t="s">
        <v>12040</v>
      </c>
      <c r="F2851">
        <v>129</v>
      </c>
      <c r="G2851">
        <v>4</v>
      </c>
      <c r="H2851">
        <v>878</v>
      </c>
      <c r="I2851">
        <v>882</v>
      </c>
      <c r="J2851" t="s">
        <v>130</v>
      </c>
      <c r="K2851" t="s">
        <v>12041</v>
      </c>
      <c r="L2851" t="s">
        <v>120</v>
      </c>
      <c r="M2851" s="34"/>
      <c r="N2851" s="34"/>
      <c r="O2851" s="34"/>
      <c r="P2851" s="1" t="s">
        <v>122</v>
      </c>
      <c r="Q2851" s="1" t="str">
        <f t="shared" si="236"/>
        <v>include</v>
      </c>
      <c r="R2851" s="1" t="s">
        <v>123</v>
      </c>
      <c r="S2851" s="1" t="s">
        <v>133</v>
      </c>
      <c r="T2851" s="1" t="str">
        <f t="shared" si="237"/>
        <v>exclude_title</v>
      </c>
      <c r="U2851" s="1" t="s">
        <v>124</v>
      </c>
      <c r="V2851" s="41" t="str">
        <f t="shared" si="238"/>
        <v>include</v>
      </c>
      <c r="W2851" s="1" t="s">
        <v>143</v>
      </c>
      <c r="X2851" s="1" t="str">
        <f>IF(OR(W2851="include",W2851="no_abstract_available"),"include", IF(W2851="duplicate","duplicate", IF(W2851="correction/reply","correction/reply", "exclude_abstract")))</f>
        <v>exclude_abstract</v>
      </c>
      <c r="Y2851" s="1" t="s">
        <v>124</v>
      </c>
      <c r="Z2851" s="1"/>
      <c r="AA2851" s="1"/>
      <c r="AB2851" s="1"/>
      <c r="AC2851" s="41" t="str">
        <f>IF(X2851=AA2851,X2851,IF(OR(X2851="include",AA2851="include"),"include",IF(OR(X2851="duplicate",AA2851="duplicate"),"duplicate",IF(OR(X2851="correction/reply",AA2851="correction/reply"),"correction/reply","exclude_abstract"))))</f>
        <v>exclude_abstract</v>
      </c>
      <c r="AD2851" s="1"/>
      <c r="AE2851" s="1"/>
      <c r="AF2851" s="1"/>
      <c r="AG2851" s="1"/>
      <c r="AH2851" s="1"/>
      <c r="AI2851" s="1"/>
      <c r="AJ2851" s="41"/>
      <c r="AO2851" s="34"/>
      <c r="AP2851" s="34"/>
      <c r="AQ2851" s="34"/>
      <c r="AR2851" s="34"/>
    </row>
    <row r="2852" spans="1:44" ht="14.7" hidden="1" customHeight="1" x14ac:dyDescent="0.3">
      <c r="A2852">
        <v>2851</v>
      </c>
      <c r="B2852" t="s">
        <v>12042</v>
      </c>
      <c r="C2852">
        <v>2015</v>
      </c>
      <c r="D2852" t="s">
        <v>12043</v>
      </c>
      <c r="E2852" t="s">
        <v>946</v>
      </c>
      <c r="F2852">
        <v>93</v>
      </c>
      <c r="G2852">
        <v>4</v>
      </c>
      <c r="H2852">
        <v>323</v>
      </c>
      <c r="I2852">
        <v>329</v>
      </c>
      <c r="J2852" t="s">
        <v>12044</v>
      </c>
      <c r="K2852" t="s">
        <v>12045</v>
      </c>
      <c r="L2852" t="s">
        <v>120</v>
      </c>
      <c r="M2852" s="34"/>
      <c r="N2852" s="34"/>
      <c r="O2852" s="34"/>
      <c r="P2852" s="1" t="s">
        <v>122</v>
      </c>
      <c r="Q2852" s="1" t="str">
        <f t="shared" si="236"/>
        <v>include</v>
      </c>
      <c r="R2852" s="1" t="s">
        <v>123</v>
      </c>
      <c r="S2852" s="1" t="s">
        <v>122</v>
      </c>
      <c r="T2852" s="1" t="str">
        <f t="shared" si="237"/>
        <v>include</v>
      </c>
      <c r="U2852" s="1" t="s">
        <v>124</v>
      </c>
      <c r="V2852" s="41" t="str">
        <f t="shared" si="238"/>
        <v>include</v>
      </c>
      <c r="W2852" s="1" t="s">
        <v>143</v>
      </c>
      <c r="X2852" s="1" t="str">
        <f>IF(OR(W2852="include",W2852="no_abstract_available"),"include", IF(W2852="duplicate","duplicate", IF(W2852="correction/reply","correction/reply", "exclude_abstract")))</f>
        <v>exclude_abstract</v>
      </c>
      <c r="Y2852" s="1" t="s">
        <v>124</v>
      </c>
      <c r="Z2852" s="1"/>
      <c r="AA2852" s="1"/>
      <c r="AB2852" s="1"/>
      <c r="AC2852" s="41" t="str">
        <f>IF(X2852=AA2852,X2852,IF(OR(X2852="include",AA2852="include"),"include",IF(OR(X2852="duplicate",AA2852="duplicate"),"duplicate",IF(OR(X2852="correction/reply",AA2852="correction/reply"),"correction/reply","exclude_abstract"))))</f>
        <v>exclude_abstract</v>
      </c>
      <c r="AD2852" s="1"/>
      <c r="AE2852" s="1"/>
      <c r="AF2852" s="1"/>
      <c r="AG2852" s="1"/>
      <c r="AH2852" s="1"/>
      <c r="AI2852" s="1"/>
      <c r="AJ2852" s="41"/>
      <c r="AO2852" s="34"/>
      <c r="AP2852" s="34"/>
      <c r="AQ2852" s="34"/>
      <c r="AR2852" s="34"/>
    </row>
    <row r="2853" spans="1:44" ht="14.7" hidden="1" customHeight="1" x14ac:dyDescent="0.3">
      <c r="A2853">
        <v>2852</v>
      </c>
      <c r="B2853" t="s">
        <v>12046</v>
      </c>
      <c r="C2853">
        <v>1994</v>
      </c>
      <c r="D2853" t="s">
        <v>12047</v>
      </c>
      <c r="E2853" t="s">
        <v>203</v>
      </c>
      <c r="F2853">
        <v>70</v>
      </c>
      <c r="G2853">
        <v>3</v>
      </c>
      <c r="H2853">
        <v>427</v>
      </c>
      <c r="I2853">
        <v>434</v>
      </c>
      <c r="J2853" t="s">
        <v>12048</v>
      </c>
      <c r="K2853" t="s">
        <v>12049</v>
      </c>
      <c r="L2853" t="s">
        <v>120</v>
      </c>
      <c r="M2853" s="34"/>
      <c r="N2853" s="34"/>
      <c r="O2853" s="34"/>
      <c r="P2853" s="1" t="s">
        <v>133</v>
      </c>
      <c r="Q2853" s="1" t="str">
        <f t="shared" si="236"/>
        <v>exclude_title</v>
      </c>
      <c r="R2853" s="1" t="s">
        <v>123</v>
      </c>
      <c r="S2853" s="1" t="s">
        <v>122</v>
      </c>
      <c r="T2853" s="1" t="str">
        <f t="shared" si="237"/>
        <v>include</v>
      </c>
      <c r="U2853" s="1" t="s">
        <v>124</v>
      </c>
      <c r="V2853" s="41" t="str">
        <f t="shared" si="238"/>
        <v>include</v>
      </c>
      <c r="W2853" s="1" t="s">
        <v>143</v>
      </c>
      <c r="X2853" s="1" t="str">
        <f>IF(OR(W2853="include",W2853="no_abstract_available"),"include", IF(W2853="duplicate","duplicate", IF(W2853="correction/reply","correction/reply", "exclude_abstract")))</f>
        <v>exclude_abstract</v>
      </c>
      <c r="Y2853" s="1" t="s">
        <v>124</v>
      </c>
      <c r="Z2853" s="1"/>
      <c r="AA2853" s="1"/>
      <c r="AB2853" s="1"/>
      <c r="AC2853" s="41" t="str">
        <f>IF(X2853=AA2853,X2853,IF(OR(X2853="include",AA2853="include"),"include",IF(OR(X2853="duplicate",AA2853="duplicate"),"duplicate",IF(OR(X2853="correction/reply",AA2853="correction/reply"),"correction/reply","exclude_abstract"))))</f>
        <v>exclude_abstract</v>
      </c>
      <c r="AD2853" s="1"/>
      <c r="AE2853" s="1"/>
      <c r="AF2853" s="1"/>
      <c r="AG2853" s="1"/>
      <c r="AH2853" s="1"/>
      <c r="AI2853" s="1"/>
      <c r="AJ2853" s="41"/>
      <c r="AO2853" s="34"/>
      <c r="AP2853" s="34"/>
      <c r="AQ2853" s="34"/>
      <c r="AR2853" s="34"/>
    </row>
    <row r="2854" spans="1:44" ht="14.7" hidden="1" customHeight="1" x14ac:dyDescent="0.3">
      <c r="A2854">
        <v>2853</v>
      </c>
      <c r="B2854" t="s">
        <v>12050</v>
      </c>
      <c r="C2854">
        <v>2010</v>
      </c>
      <c r="D2854" t="s">
        <v>12051</v>
      </c>
      <c r="E2854" t="s">
        <v>8293</v>
      </c>
      <c r="F2854">
        <v>54</v>
      </c>
      <c r="G2854">
        <v>3</v>
      </c>
      <c r="H2854">
        <v>1006</v>
      </c>
      <c r="I2854">
        <v>1015</v>
      </c>
      <c r="J2854" t="s">
        <v>12052</v>
      </c>
      <c r="K2854" t="s">
        <v>12053</v>
      </c>
      <c r="L2854" t="s">
        <v>120</v>
      </c>
      <c r="M2854" s="34"/>
      <c r="N2854" s="34"/>
      <c r="O2854" s="34"/>
      <c r="P2854" s="1" t="s">
        <v>155</v>
      </c>
      <c r="Q2854" s="1" t="str">
        <f t="shared" si="236"/>
        <v>exclude_title</v>
      </c>
      <c r="R2854" s="1" t="s">
        <v>123</v>
      </c>
      <c r="S2854" s="1" t="s">
        <v>155</v>
      </c>
      <c r="T2854" s="1" t="str">
        <f t="shared" si="237"/>
        <v>exclude_title</v>
      </c>
      <c r="U2854" s="1" t="s">
        <v>124</v>
      </c>
      <c r="V2854" s="41" t="str">
        <f t="shared" si="238"/>
        <v>exclude_title</v>
      </c>
      <c r="W2854" s="1"/>
      <c r="X2854" s="1"/>
      <c r="Y2854" s="1"/>
      <c r="Z2854" s="1"/>
      <c r="AA2854" s="1"/>
      <c r="AB2854" s="1"/>
      <c r="AC2854" s="41"/>
      <c r="AD2854" s="1"/>
      <c r="AE2854" s="1"/>
      <c r="AF2854" s="1"/>
      <c r="AG2854" s="1"/>
      <c r="AH2854" s="1"/>
      <c r="AI2854" s="1"/>
      <c r="AJ2854" s="41"/>
      <c r="AO2854" s="34"/>
      <c r="AP2854" s="34"/>
      <c r="AQ2854" s="34"/>
      <c r="AR2854" s="34"/>
    </row>
    <row r="2855" spans="1:44" ht="14.7" hidden="1" customHeight="1" x14ac:dyDescent="0.3">
      <c r="A2855">
        <v>2854</v>
      </c>
      <c r="B2855" t="s">
        <v>12054</v>
      </c>
      <c r="C2855">
        <v>2015</v>
      </c>
      <c r="D2855" t="s">
        <v>12055</v>
      </c>
      <c r="E2855" t="s">
        <v>10974</v>
      </c>
      <c r="F2855">
        <v>8</v>
      </c>
      <c r="G2855">
        <v>4</v>
      </c>
      <c r="H2855">
        <v>347</v>
      </c>
      <c r="I2855">
        <v>358</v>
      </c>
      <c r="J2855" t="s">
        <v>12056</v>
      </c>
      <c r="K2855" t="s">
        <v>12057</v>
      </c>
      <c r="L2855" t="s">
        <v>120</v>
      </c>
      <c r="M2855" s="34"/>
      <c r="N2855" s="34"/>
      <c r="O2855" s="34"/>
      <c r="P2855" s="1" t="s">
        <v>133</v>
      </c>
      <c r="Q2855" s="1" t="str">
        <f t="shared" si="236"/>
        <v>exclude_title</v>
      </c>
      <c r="R2855" s="1" t="s">
        <v>123</v>
      </c>
      <c r="S2855" s="1" t="s">
        <v>133</v>
      </c>
      <c r="T2855" s="1" t="str">
        <f t="shared" si="237"/>
        <v>exclude_title</v>
      </c>
      <c r="U2855" s="1" t="s">
        <v>124</v>
      </c>
      <c r="V2855" s="41" t="str">
        <f t="shared" si="238"/>
        <v>exclude_title</v>
      </c>
      <c r="W2855" s="1"/>
      <c r="X2855" s="1"/>
      <c r="Y2855" s="1"/>
      <c r="Z2855" s="1"/>
      <c r="AA2855" s="1"/>
      <c r="AB2855" s="1"/>
      <c r="AC2855" s="41"/>
      <c r="AD2855" s="1"/>
      <c r="AE2855" s="1"/>
      <c r="AF2855" s="1"/>
      <c r="AG2855" s="1"/>
      <c r="AH2855" s="1"/>
      <c r="AI2855" s="1"/>
      <c r="AJ2855" s="41"/>
      <c r="AO2855" s="34"/>
      <c r="AP2855" s="34"/>
      <c r="AQ2855" s="34"/>
      <c r="AR2855" s="34"/>
    </row>
    <row r="2856" spans="1:44" ht="14.7" hidden="1" customHeight="1" x14ac:dyDescent="0.3">
      <c r="A2856">
        <v>2855</v>
      </c>
      <c r="B2856" t="s">
        <v>12058</v>
      </c>
      <c r="C2856">
        <v>2017</v>
      </c>
      <c r="D2856" t="s">
        <v>12059</v>
      </c>
      <c r="E2856" t="s">
        <v>12060</v>
      </c>
      <c r="F2856">
        <v>57</v>
      </c>
      <c r="G2856">
        <v>3</v>
      </c>
      <c r="H2856">
        <v>693</v>
      </c>
      <c r="I2856">
        <v>721</v>
      </c>
      <c r="J2856" t="s">
        <v>12061</v>
      </c>
      <c r="K2856" t="s">
        <v>12062</v>
      </c>
      <c r="L2856" t="s">
        <v>120</v>
      </c>
      <c r="M2856" s="34"/>
      <c r="N2856" s="34"/>
      <c r="O2856" s="34"/>
      <c r="P2856" s="1" t="s">
        <v>133</v>
      </c>
      <c r="Q2856" s="1" t="str">
        <f t="shared" si="236"/>
        <v>exclude_title</v>
      </c>
      <c r="R2856" s="1" t="s">
        <v>123</v>
      </c>
      <c r="S2856" s="1" t="s">
        <v>133</v>
      </c>
      <c r="T2856" s="1" t="str">
        <f t="shared" si="237"/>
        <v>exclude_title</v>
      </c>
      <c r="U2856" s="1" t="s">
        <v>124</v>
      </c>
      <c r="V2856" s="41" t="str">
        <f t="shared" si="238"/>
        <v>exclude_title</v>
      </c>
      <c r="W2856" s="1"/>
      <c r="X2856" s="1"/>
      <c r="Y2856" s="1"/>
      <c r="Z2856" s="1"/>
      <c r="AA2856" s="1"/>
      <c r="AB2856" s="1"/>
      <c r="AC2856" s="41"/>
      <c r="AD2856" s="1"/>
      <c r="AE2856" s="1"/>
      <c r="AF2856" s="1"/>
      <c r="AG2856" s="1"/>
      <c r="AH2856" s="1"/>
      <c r="AI2856" s="1"/>
      <c r="AJ2856" s="41"/>
      <c r="AO2856" s="34"/>
      <c r="AP2856" s="34"/>
      <c r="AQ2856" s="34"/>
      <c r="AR2856" s="34"/>
    </row>
    <row r="2857" spans="1:44" ht="14.7" hidden="1" customHeight="1" x14ac:dyDescent="0.3">
      <c r="A2857">
        <v>2856</v>
      </c>
      <c r="B2857" t="s">
        <v>12063</v>
      </c>
      <c r="C2857">
        <v>2017</v>
      </c>
      <c r="D2857" t="s">
        <v>12064</v>
      </c>
      <c r="E2857" t="s">
        <v>117</v>
      </c>
      <c r="F2857">
        <v>40</v>
      </c>
      <c r="G2857">
        <v>10</v>
      </c>
      <c r="H2857">
        <v>2035</v>
      </c>
      <c r="I2857">
        <v>2045</v>
      </c>
      <c r="J2857" t="s">
        <v>12065</v>
      </c>
      <c r="K2857" t="s">
        <v>12066</v>
      </c>
      <c r="L2857" t="s">
        <v>120</v>
      </c>
      <c r="M2857" s="34"/>
      <c r="N2857" s="34"/>
      <c r="O2857" s="34"/>
      <c r="P2857" s="1" t="s">
        <v>133</v>
      </c>
      <c r="Q2857" s="1" t="str">
        <f t="shared" si="236"/>
        <v>exclude_title</v>
      </c>
      <c r="R2857" s="1" t="s">
        <v>123</v>
      </c>
      <c r="S2857" s="1" t="s">
        <v>133</v>
      </c>
      <c r="T2857" s="1" t="str">
        <f t="shared" si="237"/>
        <v>exclude_title</v>
      </c>
      <c r="U2857" s="1" t="s">
        <v>124</v>
      </c>
      <c r="V2857" s="41" t="str">
        <f t="shared" si="238"/>
        <v>exclude_title</v>
      </c>
      <c r="W2857" s="1"/>
      <c r="X2857" s="1"/>
      <c r="Y2857" s="1"/>
      <c r="Z2857" s="1"/>
      <c r="AA2857" s="1"/>
      <c r="AB2857" s="1"/>
      <c r="AC2857" s="41"/>
      <c r="AD2857" s="1"/>
      <c r="AE2857" s="1"/>
      <c r="AF2857" s="1"/>
      <c r="AG2857" s="1"/>
      <c r="AH2857" s="1"/>
      <c r="AI2857" s="1"/>
      <c r="AJ2857" s="41"/>
      <c r="AO2857" s="34"/>
      <c r="AP2857" s="34"/>
      <c r="AQ2857" s="34"/>
      <c r="AR2857" s="34"/>
    </row>
    <row r="2858" spans="1:44" ht="14.7" hidden="1" customHeight="1" x14ac:dyDescent="0.3">
      <c r="A2858">
        <v>2857</v>
      </c>
      <c r="B2858" t="s">
        <v>12067</v>
      </c>
      <c r="C2858">
        <v>1995</v>
      </c>
      <c r="D2858" t="s">
        <v>12068</v>
      </c>
      <c r="E2858" t="s">
        <v>208</v>
      </c>
      <c r="F2858">
        <v>83</v>
      </c>
      <c r="G2858">
        <v>4</v>
      </c>
      <c r="H2858">
        <v>697</v>
      </c>
      <c r="I2858">
        <v>712</v>
      </c>
      <c r="J2858" t="s">
        <v>12069</v>
      </c>
      <c r="K2858" t="s">
        <v>12070</v>
      </c>
      <c r="L2858" t="s">
        <v>120</v>
      </c>
      <c r="M2858" s="34"/>
      <c r="N2858" s="34"/>
      <c r="O2858" s="34"/>
      <c r="P2858" s="1" t="s">
        <v>133</v>
      </c>
      <c r="Q2858" s="1" t="str">
        <f t="shared" si="236"/>
        <v>exclude_title</v>
      </c>
      <c r="R2858" s="1" t="s">
        <v>123</v>
      </c>
      <c r="S2858" s="1" t="s">
        <v>122</v>
      </c>
      <c r="T2858" s="1" t="str">
        <f t="shared" si="237"/>
        <v>include</v>
      </c>
      <c r="U2858" s="1" t="s">
        <v>124</v>
      </c>
      <c r="V2858" s="41" t="str">
        <f t="shared" si="238"/>
        <v>include</v>
      </c>
      <c r="W2858" s="1" t="s">
        <v>155</v>
      </c>
      <c r="X2858" s="1" t="str">
        <f>IF(OR(W2858="include",W2858="no_abstract_available"),"include", IF(W2858="duplicate","duplicate", IF(W2858="correction/reply","correction/reply", "exclude_abstract")))</f>
        <v>exclude_abstract</v>
      </c>
      <c r="Y2858" s="1" t="s">
        <v>124</v>
      </c>
      <c r="Z2858" s="1"/>
      <c r="AA2858" s="1"/>
      <c r="AB2858" s="1"/>
      <c r="AC2858" s="41" t="str">
        <f>IF(X2858=AA2858,X2858,IF(OR(X2858="include",AA2858="include"),"include",IF(OR(X2858="duplicate",AA2858="duplicate"),"duplicate",IF(OR(X2858="correction/reply",AA2858="correction/reply"),"correction/reply","exclude_abstract"))))</f>
        <v>exclude_abstract</v>
      </c>
      <c r="AD2858" s="1"/>
      <c r="AE2858" s="1"/>
      <c r="AF2858" s="1"/>
      <c r="AG2858" s="1"/>
      <c r="AH2858" s="1"/>
      <c r="AI2858" s="1"/>
      <c r="AJ2858" s="41"/>
      <c r="AO2858" s="34"/>
      <c r="AP2858" s="34"/>
      <c r="AQ2858" s="34"/>
      <c r="AR2858" s="34"/>
    </row>
    <row r="2859" spans="1:44" ht="14.7" hidden="1" customHeight="1" x14ac:dyDescent="0.3">
      <c r="A2859">
        <v>2858</v>
      </c>
      <c r="B2859" t="s">
        <v>12071</v>
      </c>
      <c r="C2859" t="s">
        <v>130</v>
      </c>
      <c r="D2859" t="s">
        <v>12072</v>
      </c>
      <c r="E2859" t="s">
        <v>677</v>
      </c>
      <c r="F2859" t="s">
        <v>130</v>
      </c>
      <c r="G2859" t="s">
        <v>130</v>
      </c>
      <c r="H2859" t="s">
        <v>130</v>
      </c>
      <c r="I2859" t="s">
        <v>130</v>
      </c>
      <c r="J2859" t="s">
        <v>12073</v>
      </c>
      <c r="K2859" t="s">
        <v>12074</v>
      </c>
      <c r="L2859" t="s">
        <v>120</v>
      </c>
      <c r="M2859" s="34"/>
      <c r="N2859" s="34"/>
      <c r="O2859" s="34"/>
      <c r="P2859" s="1" t="s">
        <v>178</v>
      </c>
      <c r="Q2859" s="1" t="str">
        <f t="shared" si="236"/>
        <v>exclude_title</v>
      </c>
      <c r="R2859" s="1" t="s">
        <v>123</v>
      </c>
      <c r="S2859" s="1" t="s">
        <v>178</v>
      </c>
      <c r="T2859" s="1" t="str">
        <f t="shared" si="237"/>
        <v>exclude_title</v>
      </c>
      <c r="U2859" s="1" t="s">
        <v>124</v>
      </c>
      <c r="V2859" s="41" t="str">
        <f t="shared" si="238"/>
        <v>exclude_title</v>
      </c>
      <c r="W2859" s="1"/>
      <c r="X2859" s="1"/>
      <c r="Y2859" s="1"/>
      <c r="Z2859" s="1"/>
      <c r="AA2859" s="1"/>
      <c r="AB2859" s="1"/>
      <c r="AC2859" s="41"/>
      <c r="AD2859" s="1"/>
      <c r="AE2859" s="1"/>
      <c r="AF2859" s="1"/>
      <c r="AG2859" s="1"/>
      <c r="AH2859" s="1"/>
      <c r="AI2859" s="1"/>
      <c r="AJ2859" s="41"/>
      <c r="AO2859" s="34"/>
      <c r="AP2859" s="34"/>
      <c r="AQ2859" s="34"/>
      <c r="AR2859" s="34"/>
    </row>
    <row r="2860" spans="1:44" ht="14.7" hidden="1" customHeight="1" x14ac:dyDescent="0.3">
      <c r="A2860">
        <v>2859</v>
      </c>
      <c r="B2860" t="s">
        <v>12075</v>
      </c>
      <c r="C2860">
        <v>2006</v>
      </c>
      <c r="D2860" t="s">
        <v>12076</v>
      </c>
      <c r="E2860" t="s">
        <v>203</v>
      </c>
      <c r="F2860">
        <v>112</v>
      </c>
      <c r="G2860">
        <v>1</v>
      </c>
      <c r="H2860">
        <v>138</v>
      </c>
      <c r="I2860">
        <v>148</v>
      </c>
      <c r="J2860" t="s">
        <v>12077</v>
      </c>
      <c r="K2860" t="s">
        <v>12078</v>
      </c>
      <c r="L2860" t="s">
        <v>120</v>
      </c>
      <c r="M2860" s="34"/>
      <c r="N2860" s="34"/>
      <c r="O2860" s="34"/>
      <c r="P2860" s="1" t="s">
        <v>178</v>
      </c>
      <c r="Q2860" s="1" t="str">
        <f t="shared" si="236"/>
        <v>exclude_title</v>
      </c>
      <c r="R2860" s="1" t="s">
        <v>123</v>
      </c>
      <c r="S2860" s="1" t="s">
        <v>122</v>
      </c>
      <c r="T2860" s="1" t="str">
        <f t="shared" si="237"/>
        <v>include</v>
      </c>
      <c r="U2860" s="1" t="s">
        <v>124</v>
      </c>
      <c r="V2860" s="41" t="str">
        <f t="shared" si="238"/>
        <v>include</v>
      </c>
      <c r="W2860" s="1" t="s">
        <v>155</v>
      </c>
      <c r="X2860" s="1" t="str">
        <f>IF(OR(W2860="include",W2860="no_abstract_available"),"include", IF(W2860="duplicate","duplicate", IF(W2860="correction/reply","correction/reply", "exclude_abstract")))</f>
        <v>exclude_abstract</v>
      </c>
      <c r="Y2860" s="1" t="s">
        <v>124</v>
      </c>
      <c r="Z2860" s="1"/>
      <c r="AA2860" s="1"/>
      <c r="AB2860" s="1"/>
      <c r="AC2860" s="41" t="str">
        <f>IF(X2860=AA2860,X2860,IF(OR(X2860="include",AA2860="include"),"include",IF(OR(X2860="duplicate",AA2860="duplicate"),"duplicate",IF(OR(X2860="correction/reply",AA2860="correction/reply"),"correction/reply","exclude_abstract"))))</f>
        <v>exclude_abstract</v>
      </c>
      <c r="AD2860" s="1"/>
      <c r="AE2860" s="1"/>
      <c r="AF2860" s="1"/>
      <c r="AG2860" s="1"/>
      <c r="AH2860" s="1"/>
      <c r="AI2860" s="1"/>
      <c r="AJ2860" s="41"/>
      <c r="AO2860" s="34"/>
      <c r="AP2860" s="34"/>
      <c r="AQ2860" s="34"/>
      <c r="AR2860" s="34"/>
    </row>
    <row r="2861" spans="1:44" ht="14.7" hidden="1" customHeight="1" x14ac:dyDescent="0.3">
      <c r="A2861">
        <v>2860</v>
      </c>
      <c r="B2861" t="s">
        <v>12079</v>
      </c>
      <c r="C2861">
        <v>2019</v>
      </c>
      <c r="D2861" t="s">
        <v>12080</v>
      </c>
      <c r="E2861" t="s">
        <v>274</v>
      </c>
      <c r="F2861">
        <v>14</v>
      </c>
      <c r="G2861">
        <v>12</v>
      </c>
      <c r="H2861" t="s">
        <v>130</v>
      </c>
      <c r="I2861" t="s">
        <v>130</v>
      </c>
      <c r="J2861" t="s">
        <v>12081</v>
      </c>
      <c r="K2861" t="s">
        <v>12082</v>
      </c>
      <c r="L2861" t="s">
        <v>120</v>
      </c>
      <c r="M2861" s="34"/>
      <c r="N2861" s="34"/>
      <c r="O2861" s="34"/>
      <c r="P2861" s="1" t="s">
        <v>133</v>
      </c>
      <c r="Q2861" s="1" t="str">
        <f t="shared" si="236"/>
        <v>exclude_title</v>
      </c>
      <c r="R2861" s="1" t="s">
        <v>123</v>
      </c>
      <c r="S2861" s="1" t="s">
        <v>133</v>
      </c>
      <c r="T2861" s="1" t="str">
        <f t="shared" si="237"/>
        <v>exclude_title</v>
      </c>
      <c r="U2861" s="1" t="s">
        <v>124</v>
      </c>
      <c r="V2861" s="41" t="str">
        <f t="shared" si="238"/>
        <v>exclude_title</v>
      </c>
      <c r="W2861" s="1"/>
      <c r="X2861" s="1"/>
      <c r="Y2861" s="1"/>
      <c r="Z2861" s="1"/>
      <c r="AA2861" s="1"/>
      <c r="AB2861" s="1"/>
      <c r="AC2861" s="41"/>
      <c r="AD2861" s="1"/>
      <c r="AE2861" s="1"/>
      <c r="AF2861" s="1"/>
      <c r="AG2861" s="1"/>
      <c r="AH2861" s="1"/>
      <c r="AI2861" s="1"/>
      <c r="AJ2861" s="41"/>
      <c r="AO2861" s="34"/>
      <c r="AP2861" s="34"/>
      <c r="AQ2861" s="34"/>
      <c r="AR2861" s="34"/>
    </row>
    <row r="2862" spans="1:44" ht="14.7" hidden="1" customHeight="1" x14ac:dyDescent="0.3">
      <c r="A2862">
        <v>2861</v>
      </c>
      <c r="B2862" t="s">
        <v>12083</v>
      </c>
      <c r="C2862">
        <v>2011</v>
      </c>
      <c r="D2862" t="s">
        <v>12084</v>
      </c>
      <c r="E2862" t="s">
        <v>5983</v>
      </c>
      <c r="F2862">
        <v>151</v>
      </c>
      <c r="G2862">
        <v>7</v>
      </c>
      <c r="H2862">
        <v>841</v>
      </c>
      <c r="I2862">
        <v>853</v>
      </c>
      <c r="J2862" t="s">
        <v>12085</v>
      </c>
      <c r="K2862" t="s">
        <v>12086</v>
      </c>
      <c r="L2862" t="s">
        <v>120</v>
      </c>
      <c r="M2862" s="34"/>
      <c r="N2862" s="34"/>
      <c r="O2862" s="34"/>
      <c r="P2862" s="1" t="s">
        <v>178</v>
      </c>
      <c r="Q2862" s="1" t="str">
        <f t="shared" si="236"/>
        <v>exclude_title</v>
      </c>
      <c r="R2862" s="1" t="s">
        <v>123</v>
      </c>
      <c r="S2862" s="1" t="s">
        <v>178</v>
      </c>
      <c r="T2862" s="1" t="str">
        <f t="shared" si="237"/>
        <v>exclude_title</v>
      </c>
      <c r="U2862" s="1" t="s">
        <v>124</v>
      </c>
      <c r="V2862" s="41" t="str">
        <f t="shared" si="238"/>
        <v>exclude_title</v>
      </c>
      <c r="W2862" s="1"/>
      <c r="X2862" s="1"/>
      <c r="Y2862" s="1"/>
      <c r="Z2862" s="1"/>
      <c r="AA2862" s="1"/>
      <c r="AB2862" s="1"/>
      <c r="AC2862" s="41"/>
      <c r="AD2862" s="1"/>
      <c r="AE2862" s="1"/>
      <c r="AF2862" s="1"/>
      <c r="AG2862" s="1"/>
      <c r="AH2862" s="1"/>
      <c r="AI2862" s="1"/>
      <c r="AJ2862" s="41"/>
      <c r="AO2862" s="34"/>
      <c r="AP2862" s="34"/>
      <c r="AQ2862" s="34"/>
      <c r="AR2862" s="34"/>
    </row>
    <row r="2863" spans="1:44" ht="14.7" hidden="1" customHeight="1" x14ac:dyDescent="0.3">
      <c r="A2863">
        <v>2862</v>
      </c>
      <c r="B2863" t="s">
        <v>12087</v>
      </c>
      <c r="C2863">
        <v>2016</v>
      </c>
      <c r="D2863" t="s">
        <v>12088</v>
      </c>
      <c r="E2863" t="s">
        <v>12089</v>
      </c>
      <c r="F2863">
        <v>46</v>
      </c>
      <c r="G2863">
        <v>3</v>
      </c>
      <c r="H2863">
        <v>201</v>
      </c>
      <c r="I2863">
        <v>210</v>
      </c>
      <c r="J2863" t="s">
        <v>12090</v>
      </c>
      <c r="K2863" t="s">
        <v>12091</v>
      </c>
      <c r="L2863" t="s">
        <v>120</v>
      </c>
      <c r="M2863" s="34"/>
      <c r="N2863" s="34"/>
      <c r="O2863" s="34"/>
      <c r="P2863" s="1" t="s">
        <v>155</v>
      </c>
      <c r="Q2863" s="1" t="str">
        <f t="shared" si="236"/>
        <v>exclude_title</v>
      </c>
      <c r="R2863" s="1" t="s">
        <v>123</v>
      </c>
      <c r="S2863" s="1" t="s">
        <v>133</v>
      </c>
      <c r="T2863" s="1" t="str">
        <f t="shared" si="237"/>
        <v>exclude_title</v>
      </c>
      <c r="U2863" s="1" t="s">
        <v>124</v>
      </c>
      <c r="V2863" s="41" t="str">
        <f t="shared" si="238"/>
        <v>exclude_title</v>
      </c>
      <c r="W2863" s="1"/>
      <c r="X2863" s="1"/>
      <c r="Y2863" s="1"/>
      <c r="Z2863" s="1"/>
      <c r="AA2863" s="1"/>
      <c r="AB2863" s="1"/>
      <c r="AC2863" s="41"/>
      <c r="AD2863" s="1"/>
      <c r="AE2863" s="1"/>
      <c r="AF2863" s="1"/>
      <c r="AG2863" s="1"/>
      <c r="AH2863" s="1"/>
      <c r="AI2863" s="1"/>
      <c r="AJ2863" s="41"/>
      <c r="AO2863" s="34"/>
      <c r="AP2863" s="34"/>
      <c r="AQ2863" s="34"/>
      <c r="AR2863" s="34"/>
    </row>
    <row r="2864" spans="1:44" ht="14.7" hidden="1" customHeight="1" x14ac:dyDescent="0.3">
      <c r="A2864">
        <v>2863</v>
      </c>
      <c r="B2864" t="s">
        <v>12092</v>
      </c>
      <c r="C2864">
        <v>2015</v>
      </c>
      <c r="D2864" t="s">
        <v>12093</v>
      </c>
      <c r="E2864" t="s">
        <v>435</v>
      </c>
      <c r="F2864">
        <v>178</v>
      </c>
      <c r="G2864">
        <v>1</v>
      </c>
      <c r="H2864">
        <v>175</v>
      </c>
      <c r="I2864">
        <v>186</v>
      </c>
      <c r="J2864" t="s">
        <v>12094</v>
      </c>
      <c r="K2864" t="s">
        <v>12095</v>
      </c>
      <c r="L2864" t="s">
        <v>120</v>
      </c>
      <c r="M2864" s="34"/>
      <c r="N2864" s="34"/>
      <c r="O2864" s="34"/>
      <c r="P2864" s="1" t="s">
        <v>178</v>
      </c>
      <c r="Q2864" s="1" t="str">
        <f t="shared" si="236"/>
        <v>exclude_title</v>
      </c>
      <c r="R2864" s="1" t="s">
        <v>123</v>
      </c>
      <c r="S2864" s="1" t="s">
        <v>178</v>
      </c>
      <c r="T2864" s="1" t="str">
        <f t="shared" si="237"/>
        <v>exclude_title</v>
      </c>
      <c r="U2864" s="1" t="s">
        <v>124</v>
      </c>
      <c r="V2864" s="41" t="str">
        <f t="shared" si="238"/>
        <v>exclude_title</v>
      </c>
      <c r="W2864" s="1"/>
      <c r="X2864" s="1"/>
      <c r="Y2864" s="1"/>
      <c r="Z2864" s="1"/>
      <c r="AA2864" s="1"/>
      <c r="AB2864" s="1"/>
      <c r="AC2864" s="41"/>
      <c r="AD2864" s="1"/>
      <c r="AE2864" s="1"/>
      <c r="AF2864" s="1"/>
      <c r="AG2864" s="1"/>
      <c r="AH2864" s="1"/>
      <c r="AI2864" s="1"/>
      <c r="AJ2864" s="41"/>
      <c r="AO2864" s="34"/>
      <c r="AP2864" s="34"/>
      <c r="AQ2864" s="34"/>
      <c r="AR2864" s="34"/>
    </row>
    <row r="2865" spans="1:44" ht="14.7" hidden="1" customHeight="1" x14ac:dyDescent="0.3">
      <c r="A2865">
        <v>2864</v>
      </c>
      <c r="B2865" t="s">
        <v>12096</v>
      </c>
      <c r="C2865">
        <v>2002</v>
      </c>
      <c r="D2865" t="s">
        <v>12097</v>
      </c>
      <c r="E2865" t="s">
        <v>1029</v>
      </c>
      <c r="F2865">
        <v>162</v>
      </c>
      <c r="G2865">
        <v>2</v>
      </c>
      <c r="H2865">
        <v>247</v>
      </c>
      <c r="I2865">
        <v>257</v>
      </c>
      <c r="J2865" t="s">
        <v>12098</v>
      </c>
      <c r="K2865" t="s">
        <v>12099</v>
      </c>
      <c r="L2865" t="s">
        <v>120</v>
      </c>
      <c r="M2865" s="34"/>
      <c r="N2865" s="34"/>
      <c r="O2865" s="34"/>
      <c r="P2865" s="1" t="s">
        <v>133</v>
      </c>
      <c r="Q2865" s="1" t="str">
        <f t="shared" si="236"/>
        <v>exclude_title</v>
      </c>
      <c r="R2865" s="1" t="s">
        <v>123</v>
      </c>
      <c r="S2865" s="1" t="s">
        <v>133</v>
      </c>
      <c r="T2865" s="1" t="str">
        <f t="shared" si="237"/>
        <v>exclude_title</v>
      </c>
      <c r="U2865" s="1" t="s">
        <v>124</v>
      </c>
      <c r="V2865" s="41" t="str">
        <f t="shared" si="238"/>
        <v>exclude_title</v>
      </c>
      <c r="W2865" s="1"/>
      <c r="X2865" s="1"/>
      <c r="Y2865" s="1"/>
      <c r="Z2865" s="1"/>
      <c r="AA2865" s="1"/>
      <c r="AB2865" s="1"/>
      <c r="AC2865" s="41"/>
      <c r="AD2865" s="1"/>
      <c r="AE2865" s="1"/>
      <c r="AF2865" s="1"/>
      <c r="AG2865" s="1"/>
      <c r="AH2865" s="1"/>
      <c r="AI2865" s="1"/>
      <c r="AJ2865" s="41"/>
      <c r="AO2865" s="34"/>
      <c r="AP2865" s="34"/>
      <c r="AQ2865" s="34"/>
      <c r="AR2865" s="34"/>
    </row>
    <row r="2866" spans="1:44" ht="14.7" hidden="1" customHeight="1" x14ac:dyDescent="0.3">
      <c r="A2866">
        <v>2865</v>
      </c>
      <c r="B2866" t="s">
        <v>12100</v>
      </c>
      <c r="C2866">
        <v>2007</v>
      </c>
      <c r="D2866" t="s">
        <v>12101</v>
      </c>
      <c r="E2866" t="s">
        <v>335</v>
      </c>
      <c r="F2866">
        <v>88</v>
      </c>
      <c r="G2866">
        <v>3</v>
      </c>
      <c r="H2866">
        <v>770</v>
      </c>
      <c r="I2866">
        <v>780</v>
      </c>
      <c r="J2866" t="s">
        <v>12102</v>
      </c>
      <c r="K2866" t="s">
        <v>12103</v>
      </c>
      <c r="L2866" t="s">
        <v>120</v>
      </c>
      <c r="M2866" s="34"/>
      <c r="N2866" s="34"/>
      <c r="O2866" s="34"/>
      <c r="P2866" s="1" t="s">
        <v>178</v>
      </c>
      <c r="Q2866" s="1" t="str">
        <f t="shared" si="236"/>
        <v>exclude_title</v>
      </c>
      <c r="R2866" s="1" t="s">
        <v>123</v>
      </c>
      <c r="S2866" s="1" t="s">
        <v>122</v>
      </c>
      <c r="T2866" s="1" t="str">
        <f t="shared" si="237"/>
        <v>include</v>
      </c>
      <c r="U2866" s="1" t="s">
        <v>124</v>
      </c>
      <c r="V2866" s="41" t="str">
        <f t="shared" si="238"/>
        <v>include</v>
      </c>
      <c r="W2866" s="1" t="s">
        <v>143</v>
      </c>
      <c r="X2866" s="1" t="str">
        <f>IF(OR(W2866="include",W2866="no_abstract_available"),"include", IF(W2866="duplicate","duplicate", IF(W2866="correction/reply","correction/reply", "exclude_abstract")))</f>
        <v>exclude_abstract</v>
      </c>
      <c r="Y2866" s="1" t="s">
        <v>124</v>
      </c>
      <c r="Z2866" s="1"/>
      <c r="AA2866" s="1"/>
      <c r="AB2866" s="1"/>
      <c r="AC2866" s="41" t="str">
        <f>IF(X2866=AA2866,X2866,IF(OR(X2866="include",AA2866="include"),"include",IF(OR(X2866="duplicate",AA2866="duplicate"),"duplicate",IF(OR(X2866="correction/reply",AA2866="correction/reply"),"correction/reply","exclude_abstract"))))</f>
        <v>exclude_abstract</v>
      </c>
      <c r="AD2866" s="1"/>
      <c r="AE2866" s="1"/>
      <c r="AF2866" s="1"/>
      <c r="AG2866" s="1"/>
      <c r="AH2866" s="1"/>
      <c r="AI2866" s="1"/>
      <c r="AJ2866" s="41"/>
      <c r="AO2866" s="34"/>
      <c r="AP2866" s="34"/>
      <c r="AQ2866" s="34"/>
      <c r="AR2866" s="34"/>
    </row>
    <row r="2867" spans="1:44" ht="14.7" hidden="1" customHeight="1" x14ac:dyDescent="0.3">
      <c r="A2867">
        <v>2866</v>
      </c>
      <c r="B2867" t="s">
        <v>12104</v>
      </c>
      <c r="C2867">
        <v>1998</v>
      </c>
      <c r="D2867" t="s">
        <v>12105</v>
      </c>
      <c r="E2867" t="s">
        <v>914</v>
      </c>
      <c r="F2867">
        <v>45</v>
      </c>
      <c r="G2867" t="s">
        <v>12106</v>
      </c>
      <c r="H2867">
        <v>2269</v>
      </c>
      <c r="I2867">
        <v>2299</v>
      </c>
      <c r="J2867" t="s">
        <v>12107</v>
      </c>
      <c r="K2867" t="s">
        <v>12108</v>
      </c>
      <c r="L2867" t="s">
        <v>120</v>
      </c>
      <c r="M2867" s="34"/>
      <c r="N2867" s="34"/>
      <c r="O2867" s="34"/>
      <c r="P2867" s="1" t="s">
        <v>133</v>
      </c>
      <c r="Q2867" s="1" t="str">
        <f t="shared" si="236"/>
        <v>exclude_title</v>
      </c>
      <c r="R2867" s="1" t="s">
        <v>123</v>
      </c>
      <c r="S2867" s="1" t="s">
        <v>133</v>
      </c>
      <c r="T2867" s="1" t="str">
        <f t="shared" si="237"/>
        <v>exclude_title</v>
      </c>
      <c r="U2867" s="1" t="s">
        <v>124</v>
      </c>
      <c r="V2867" s="41" t="str">
        <f t="shared" si="238"/>
        <v>exclude_title</v>
      </c>
      <c r="W2867" s="1"/>
      <c r="X2867" s="1"/>
      <c r="Y2867" s="1"/>
      <c r="Z2867" s="1"/>
      <c r="AA2867" s="1"/>
      <c r="AB2867" s="1"/>
      <c r="AC2867" s="41"/>
      <c r="AD2867" s="1"/>
      <c r="AE2867" s="1"/>
      <c r="AF2867" s="1"/>
      <c r="AG2867" s="1"/>
      <c r="AH2867" s="1"/>
      <c r="AI2867" s="1"/>
      <c r="AJ2867" s="41"/>
      <c r="AO2867" s="34"/>
      <c r="AP2867" s="34"/>
      <c r="AQ2867" s="34"/>
      <c r="AR2867" s="34"/>
    </row>
    <row r="2868" spans="1:44" ht="14.7" hidden="1" customHeight="1" x14ac:dyDescent="0.3">
      <c r="A2868">
        <v>2867</v>
      </c>
      <c r="B2868" t="s">
        <v>12109</v>
      </c>
      <c r="C2868">
        <v>2016</v>
      </c>
      <c r="D2868" t="s">
        <v>12110</v>
      </c>
      <c r="E2868" t="s">
        <v>465</v>
      </c>
      <c r="F2868">
        <v>7</v>
      </c>
      <c r="G2868">
        <v>3</v>
      </c>
      <c r="H2868" t="s">
        <v>130</v>
      </c>
      <c r="I2868" t="s">
        <v>130</v>
      </c>
      <c r="J2868" t="s">
        <v>12111</v>
      </c>
      <c r="K2868" t="s">
        <v>12112</v>
      </c>
      <c r="L2868" t="s">
        <v>120</v>
      </c>
      <c r="M2868" s="34"/>
      <c r="N2868" s="34"/>
      <c r="O2868" s="34"/>
      <c r="P2868" s="1" t="s">
        <v>178</v>
      </c>
      <c r="Q2868" s="1" t="str">
        <f t="shared" si="236"/>
        <v>exclude_title</v>
      </c>
      <c r="R2868" s="1" t="s">
        <v>123</v>
      </c>
      <c r="S2868" s="1" t="s">
        <v>122</v>
      </c>
      <c r="T2868" s="1" t="str">
        <f t="shared" si="237"/>
        <v>include</v>
      </c>
      <c r="U2868" s="1" t="s">
        <v>124</v>
      </c>
      <c r="V2868" s="41" t="str">
        <f t="shared" si="238"/>
        <v>include</v>
      </c>
      <c r="W2868" s="1" t="s">
        <v>133</v>
      </c>
      <c r="X2868" s="1" t="str">
        <f>IF(OR(W2868="include",W2868="no_abstract_available"),"include", IF(W2868="duplicate","duplicate", IF(W2868="correction/reply","correction/reply", "exclude_abstract")))</f>
        <v>exclude_abstract</v>
      </c>
      <c r="Y2868" s="1" t="s">
        <v>124</v>
      </c>
      <c r="Z2868" s="1"/>
      <c r="AA2868" s="1"/>
      <c r="AB2868" s="1"/>
      <c r="AC2868" s="41" t="str">
        <f>IF(X2868=AA2868,X2868,IF(OR(X2868="include",AA2868="include"),"include",IF(OR(X2868="duplicate",AA2868="duplicate"),"duplicate",IF(OR(X2868="correction/reply",AA2868="correction/reply"),"correction/reply","exclude_abstract"))))</f>
        <v>exclude_abstract</v>
      </c>
      <c r="AD2868" s="1"/>
      <c r="AE2868" s="1"/>
      <c r="AF2868" s="1"/>
      <c r="AG2868" s="1"/>
      <c r="AH2868" s="1"/>
      <c r="AI2868" s="1"/>
      <c r="AJ2868" s="41"/>
      <c r="AO2868" s="34"/>
      <c r="AP2868" s="34"/>
      <c r="AQ2868" s="34"/>
      <c r="AR2868" s="34"/>
    </row>
    <row r="2869" spans="1:44" ht="14.7" hidden="1" customHeight="1" x14ac:dyDescent="0.3">
      <c r="A2869">
        <v>2868</v>
      </c>
      <c r="B2869" t="s">
        <v>11511</v>
      </c>
      <c r="C2869">
        <v>2016</v>
      </c>
      <c r="D2869" t="s">
        <v>12113</v>
      </c>
      <c r="E2869" t="s">
        <v>227</v>
      </c>
      <c r="F2869">
        <v>39</v>
      </c>
      <c r="G2869">
        <v>8</v>
      </c>
      <c r="H2869">
        <v>763</v>
      </c>
      <c r="I2869">
        <v>773</v>
      </c>
      <c r="J2869" t="s">
        <v>12114</v>
      </c>
      <c r="K2869" t="s">
        <v>12115</v>
      </c>
      <c r="L2869" t="s">
        <v>120</v>
      </c>
      <c r="M2869" s="34"/>
      <c r="N2869" s="34"/>
      <c r="O2869" s="34"/>
      <c r="P2869" s="1" t="s">
        <v>122</v>
      </c>
      <c r="Q2869" s="1" t="str">
        <f t="shared" si="236"/>
        <v>include</v>
      </c>
      <c r="R2869" s="1" t="s">
        <v>123</v>
      </c>
      <c r="S2869" s="1" t="s">
        <v>122</v>
      </c>
      <c r="T2869" s="1" t="str">
        <f t="shared" si="237"/>
        <v>include</v>
      </c>
      <c r="U2869" s="1" t="s">
        <v>124</v>
      </c>
      <c r="V2869" s="41" t="str">
        <f t="shared" si="238"/>
        <v>include</v>
      </c>
      <c r="W2869" s="1" t="s">
        <v>143</v>
      </c>
      <c r="X2869" s="1" t="str">
        <f>IF(OR(W2869="include",W2869="no_abstract_available"),"include", IF(W2869="duplicate","duplicate", IF(W2869="correction/reply","correction/reply", "exclude_abstract")))</f>
        <v>exclude_abstract</v>
      </c>
      <c r="Y2869" s="1" t="s">
        <v>124</v>
      </c>
      <c r="Z2869" s="1"/>
      <c r="AA2869" s="1"/>
      <c r="AB2869" s="1"/>
      <c r="AC2869" s="41" t="str">
        <f>IF(X2869=AA2869,X2869,IF(OR(X2869="include",AA2869="include"),"include",IF(OR(X2869="duplicate",AA2869="duplicate"),"duplicate",IF(OR(X2869="correction/reply",AA2869="correction/reply"),"correction/reply","exclude_abstract"))))</f>
        <v>exclude_abstract</v>
      </c>
      <c r="AD2869" s="1"/>
      <c r="AE2869" s="1"/>
      <c r="AF2869" s="1"/>
      <c r="AG2869" s="1"/>
      <c r="AH2869" s="1"/>
      <c r="AI2869" s="1"/>
      <c r="AJ2869" s="41"/>
      <c r="AO2869" s="34"/>
      <c r="AP2869" s="34"/>
      <c r="AQ2869" s="34"/>
      <c r="AR2869" s="34"/>
    </row>
    <row r="2870" spans="1:44" ht="14.7" hidden="1" customHeight="1" x14ac:dyDescent="0.3">
      <c r="A2870">
        <v>2869</v>
      </c>
      <c r="B2870" t="s">
        <v>12116</v>
      </c>
      <c r="C2870">
        <v>2017</v>
      </c>
      <c r="D2870" t="s">
        <v>12117</v>
      </c>
      <c r="E2870" t="s">
        <v>677</v>
      </c>
      <c r="F2870">
        <v>46</v>
      </c>
      <c r="G2870" t="s">
        <v>130</v>
      </c>
      <c r="H2870">
        <v>319</v>
      </c>
      <c r="I2870">
        <v>327</v>
      </c>
      <c r="J2870" t="s">
        <v>12118</v>
      </c>
      <c r="K2870" t="s">
        <v>12119</v>
      </c>
      <c r="L2870" t="s">
        <v>120</v>
      </c>
      <c r="M2870" s="34"/>
      <c r="N2870" s="34"/>
      <c r="O2870" s="34"/>
      <c r="P2870" s="1" t="s">
        <v>178</v>
      </c>
      <c r="Q2870" s="1" t="str">
        <f t="shared" si="236"/>
        <v>exclude_title</v>
      </c>
      <c r="R2870" s="1" t="s">
        <v>123</v>
      </c>
      <c r="S2870" s="1" t="s">
        <v>122</v>
      </c>
      <c r="T2870" s="1" t="str">
        <f t="shared" si="237"/>
        <v>include</v>
      </c>
      <c r="U2870" s="1" t="s">
        <v>124</v>
      </c>
      <c r="V2870" s="41" t="str">
        <f t="shared" si="238"/>
        <v>include</v>
      </c>
      <c r="W2870" s="1" t="s">
        <v>143</v>
      </c>
      <c r="X2870" s="1" t="str">
        <f>IF(OR(W2870="include",W2870="no_abstract_available"),"include", IF(W2870="duplicate","duplicate", IF(W2870="correction/reply","correction/reply", "exclude_abstract")))</f>
        <v>exclude_abstract</v>
      </c>
      <c r="Y2870" s="1" t="s">
        <v>124</v>
      </c>
      <c r="Z2870" s="1"/>
      <c r="AA2870" s="1"/>
      <c r="AB2870" s="1"/>
      <c r="AC2870" s="41" t="str">
        <f>IF(X2870=AA2870,X2870,IF(OR(X2870="include",AA2870="include"),"include",IF(OR(X2870="duplicate",AA2870="duplicate"),"duplicate",IF(OR(X2870="correction/reply",AA2870="correction/reply"),"correction/reply","exclude_abstract"))))</f>
        <v>exclude_abstract</v>
      </c>
      <c r="AD2870" s="1"/>
      <c r="AE2870" s="1"/>
      <c r="AF2870" s="1"/>
      <c r="AG2870" s="1"/>
      <c r="AH2870" s="1"/>
      <c r="AI2870" s="1"/>
      <c r="AJ2870" s="41"/>
      <c r="AO2870" s="34"/>
      <c r="AP2870" s="34"/>
      <c r="AQ2870" s="34"/>
      <c r="AR2870" s="34"/>
    </row>
    <row r="2871" spans="1:44" ht="14.7" hidden="1" customHeight="1" x14ac:dyDescent="0.3">
      <c r="A2871">
        <v>2870</v>
      </c>
      <c r="B2871" t="s">
        <v>12120</v>
      </c>
      <c r="C2871">
        <v>2021</v>
      </c>
      <c r="D2871" t="s">
        <v>12121</v>
      </c>
      <c r="E2871" t="s">
        <v>2318</v>
      </c>
      <c r="F2871">
        <v>12</v>
      </c>
      <c r="G2871">
        <v>1</v>
      </c>
      <c r="H2871" t="s">
        <v>130</v>
      </c>
      <c r="I2871" t="s">
        <v>130</v>
      </c>
      <c r="J2871" t="s">
        <v>12122</v>
      </c>
      <c r="K2871" t="s">
        <v>12123</v>
      </c>
      <c r="L2871" t="s">
        <v>120</v>
      </c>
      <c r="M2871" s="34"/>
      <c r="N2871" s="34"/>
      <c r="O2871" s="34"/>
      <c r="P2871" s="1" t="s">
        <v>133</v>
      </c>
      <c r="Q2871" s="1" t="str">
        <f t="shared" si="236"/>
        <v>exclude_title</v>
      </c>
      <c r="R2871" s="1" t="s">
        <v>123</v>
      </c>
      <c r="S2871" s="1" t="s">
        <v>133</v>
      </c>
      <c r="T2871" s="1" t="str">
        <f t="shared" si="237"/>
        <v>exclude_title</v>
      </c>
      <c r="U2871" s="1" t="s">
        <v>124</v>
      </c>
      <c r="V2871" s="41" t="str">
        <f t="shared" si="238"/>
        <v>exclude_title</v>
      </c>
      <c r="W2871" s="1"/>
      <c r="X2871" s="1"/>
      <c r="Y2871" s="1"/>
      <c r="Z2871" s="1"/>
      <c r="AA2871" s="1"/>
      <c r="AB2871" s="1"/>
      <c r="AC2871" s="41"/>
      <c r="AD2871" s="1"/>
      <c r="AE2871" s="1"/>
      <c r="AF2871" s="1"/>
      <c r="AG2871" s="1"/>
      <c r="AH2871" s="1"/>
      <c r="AI2871" s="1"/>
      <c r="AJ2871" s="41"/>
      <c r="AO2871" s="34"/>
      <c r="AP2871" s="34"/>
      <c r="AQ2871" s="34"/>
      <c r="AR2871" s="34"/>
    </row>
    <row r="2872" spans="1:44" ht="14.7" hidden="1" customHeight="1" x14ac:dyDescent="0.3">
      <c r="A2872">
        <v>2871</v>
      </c>
      <c r="B2872" t="s">
        <v>12124</v>
      </c>
      <c r="C2872">
        <v>2013</v>
      </c>
      <c r="D2872" t="s">
        <v>12125</v>
      </c>
      <c r="E2872" t="s">
        <v>170</v>
      </c>
      <c r="F2872">
        <v>158</v>
      </c>
      <c r="G2872" t="s">
        <v>130</v>
      </c>
      <c r="H2872">
        <v>116</v>
      </c>
      <c r="I2872">
        <v>127</v>
      </c>
      <c r="J2872" t="s">
        <v>12126</v>
      </c>
      <c r="K2872" t="s">
        <v>12127</v>
      </c>
      <c r="L2872" t="s">
        <v>120</v>
      </c>
      <c r="M2872" s="34"/>
      <c r="N2872" s="34"/>
      <c r="O2872" s="34"/>
      <c r="P2872" s="1" t="s">
        <v>133</v>
      </c>
      <c r="Q2872" s="1" t="str">
        <f t="shared" si="236"/>
        <v>exclude_title</v>
      </c>
      <c r="R2872" s="1" t="s">
        <v>123</v>
      </c>
      <c r="S2872" s="1" t="s">
        <v>133</v>
      </c>
      <c r="T2872" s="1" t="str">
        <f t="shared" si="237"/>
        <v>exclude_title</v>
      </c>
      <c r="U2872" s="1" t="s">
        <v>124</v>
      </c>
      <c r="V2872" s="41" t="str">
        <f t="shared" si="238"/>
        <v>exclude_title</v>
      </c>
      <c r="W2872" s="1"/>
      <c r="X2872" s="1"/>
      <c r="Y2872" s="1"/>
      <c r="Z2872" s="1"/>
      <c r="AA2872" s="1"/>
      <c r="AB2872" s="1"/>
      <c r="AC2872" s="41"/>
      <c r="AD2872" s="1"/>
      <c r="AE2872" s="1"/>
      <c r="AF2872" s="1"/>
      <c r="AG2872" s="1"/>
      <c r="AH2872" s="1"/>
      <c r="AI2872" s="1"/>
      <c r="AJ2872" s="41"/>
      <c r="AO2872" s="34"/>
      <c r="AP2872" s="34"/>
      <c r="AQ2872" s="34"/>
      <c r="AR2872" s="34"/>
    </row>
    <row r="2873" spans="1:44" ht="14.7" hidden="1" customHeight="1" x14ac:dyDescent="0.3">
      <c r="A2873">
        <v>2872</v>
      </c>
      <c r="B2873" t="s">
        <v>12128</v>
      </c>
      <c r="C2873">
        <v>2015</v>
      </c>
      <c r="D2873" t="s">
        <v>12129</v>
      </c>
      <c r="E2873" t="s">
        <v>854</v>
      </c>
      <c r="F2873">
        <v>205</v>
      </c>
      <c r="G2873">
        <v>2</v>
      </c>
      <c r="H2873">
        <v>583</v>
      </c>
      <c r="I2873">
        <v>595</v>
      </c>
      <c r="J2873" t="s">
        <v>12130</v>
      </c>
      <c r="K2873" t="s">
        <v>12131</v>
      </c>
      <c r="L2873" t="s">
        <v>120</v>
      </c>
      <c r="M2873" s="34"/>
      <c r="N2873" s="34"/>
      <c r="O2873" s="34"/>
      <c r="P2873" s="1" t="s">
        <v>178</v>
      </c>
      <c r="Q2873" s="1" t="str">
        <f t="shared" si="236"/>
        <v>exclude_title</v>
      </c>
      <c r="R2873" s="1" t="s">
        <v>123</v>
      </c>
      <c r="S2873" s="1" t="s">
        <v>178</v>
      </c>
      <c r="T2873" s="1" t="str">
        <f t="shared" si="237"/>
        <v>exclude_title</v>
      </c>
      <c r="U2873" s="1" t="s">
        <v>124</v>
      </c>
      <c r="V2873" s="41" t="str">
        <f t="shared" si="238"/>
        <v>exclude_title</v>
      </c>
      <c r="W2873" s="1"/>
      <c r="X2873" s="1"/>
      <c r="Y2873" s="1"/>
      <c r="Z2873" s="1"/>
      <c r="AA2873" s="1"/>
      <c r="AB2873" s="1"/>
      <c r="AC2873" s="41"/>
      <c r="AD2873" s="1"/>
      <c r="AE2873" s="1"/>
      <c r="AF2873" s="1"/>
      <c r="AG2873" s="1"/>
      <c r="AH2873" s="1"/>
      <c r="AI2873" s="1"/>
      <c r="AJ2873" s="41"/>
      <c r="AO2873" s="34"/>
      <c r="AP2873" s="34"/>
      <c r="AQ2873" s="34"/>
      <c r="AR2873" s="34"/>
    </row>
    <row r="2874" spans="1:44" ht="14.7" hidden="1" customHeight="1" x14ac:dyDescent="0.3">
      <c r="A2874">
        <v>2873</v>
      </c>
      <c r="B2874" t="s">
        <v>12132</v>
      </c>
      <c r="C2874">
        <v>2019</v>
      </c>
      <c r="D2874" t="s">
        <v>12133</v>
      </c>
      <c r="E2874" t="s">
        <v>5983</v>
      </c>
      <c r="F2874">
        <v>275</v>
      </c>
      <c r="G2874" t="s">
        <v>130</v>
      </c>
      <c r="H2874">
        <v>283</v>
      </c>
      <c r="I2874">
        <v>295</v>
      </c>
      <c r="J2874" t="s">
        <v>12134</v>
      </c>
      <c r="K2874" t="s">
        <v>12135</v>
      </c>
      <c r="L2874" t="s">
        <v>120</v>
      </c>
      <c r="M2874" s="34"/>
      <c r="N2874" s="34"/>
      <c r="O2874" s="34"/>
      <c r="P2874" s="1" t="s">
        <v>133</v>
      </c>
      <c r="Q2874" s="1" t="str">
        <f t="shared" si="236"/>
        <v>exclude_title</v>
      </c>
      <c r="R2874" s="1" t="s">
        <v>123</v>
      </c>
      <c r="S2874" s="1" t="s">
        <v>133</v>
      </c>
      <c r="T2874" s="1" t="str">
        <f t="shared" si="237"/>
        <v>exclude_title</v>
      </c>
      <c r="U2874" s="1" t="s">
        <v>124</v>
      </c>
      <c r="V2874" s="41" t="str">
        <f t="shared" si="238"/>
        <v>exclude_title</v>
      </c>
      <c r="W2874" s="1"/>
      <c r="X2874" s="1"/>
      <c r="Y2874" s="1"/>
      <c r="Z2874" s="1"/>
      <c r="AA2874" s="1"/>
      <c r="AB2874" s="1"/>
      <c r="AC2874" s="41"/>
      <c r="AD2874" s="1"/>
      <c r="AE2874" s="1"/>
      <c r="AF2874" s="1"/>
      <c r="AG2874" s="1"/>
      <c r="AH2874" s="1"/>
      <c r="AI2874" s="1"/>
      <c r="AJ2874" s="41"/>
      <c r="AO2874" s="34"/>
      <c r="AP2874" s="34"/>
      <c r="AQ2874" s="34"/>
      <c r="AR2874" s="34"/>
    </row>
    <row r="2875" spans="1:44" ht="14.7" hidden="1" customHeight="1" x14ac:dyDescent="0.3">
      <c r="A2875">
        <v>2874</v>
      </c>
      <c r="B2875" t="s">
        <v>12136</v>
      </c>
      <c r="C2875">
        <v>2007</v>
      </c>
      <c r="D2875" t="s">
        <v>12137</v>
      </c>
      <c r="E2875" t="s">
        <v>662</v>
      </c>
      <c r="F2875">
        <v>85</v>
      </c>
      <c r="G2875">
        <v>9</v>
      </c>
      <c r="H2875">
        <v>933</v>
      </c>
      <c r="I2875">
        <v>943</v>
      </c>
      <c r="J2875" t="s">
        <v>12138</v>
      </c>
      <c r="K2875" t="s">
        <v>12139</v>
      </c>
      <c r="L2875" t="s">
        <v>120</v>
      </c>
      <c r="M2875" s="34"/>
      <c r="N2875" s="34"/>
      <c r="O2875" s="34"/>
      <c r="P2875" s="1" t="s">
        <v>178</v>
      </c>
      <c r="Q2875" s="1" t="str">
        <f t="shared" si="236"/>
        <v>exclude_title</v>
      </c>
      <c r="R2875" s="1" t="s">
        <v>123</v>
      </c>
      <c r="S2875" s="1" t="s">
        <v>178</v>
      </c>
      <c r="T2875" s="1" t="str">
        <f t="shared" si="237"/>
        <v>exclude_title</v>
      </c>
      <c r="U2875" s="1" t="s">
        <v>124</v>
      </c>
      <c r="V2875" s="41" t="str">
        <f t="shared" si="238"/>
        <v>exclude_title</v>
      </c>
      <c r="W2875" s="1"/>
      <c r="X2875" s="1"/>
      <c r="Y2875" s="1"/>
      <c r="Z2875" s="1"/>
      <c r="AA2875" s="1"/>
      <c r="AB2875" s="1"/>
      <c r="AC2875" s="41"/>
      <c r="AD2875" s="1"/>
      <c r="AE2875" s="1"/>
      <c r="AF2875" s="1"/>
      <c r="AG2875" s="1"/>
      <c r="AH2875" s="1"/>
      <c r="AI2875" s="1"/>
      <c r="AJ2875" s="41"/>
      <c r="AO2875" s="34"/>
      <c r="AP2875" s="34"/>
      <c r="AQ2875" s="34"/>
      <c r="AR2875" s="34"/>
    </row>
    <row r="2876" spans="1:44" ht="14.7" hidden="1" customHeight="1" x14ac:dyDescent="0.3">
      <c r="A2876">
        <v>2875</v>
      </c>
      <c r="B2876" t="s">
        <v>12140</v>
      </c>
      <c r="C2876">
        <v>2019</v>
      </c>
      <c r="D2876" t="s">
        <v>12141</v>
      </c>
      <c r="E2876" t="s">
        <v>1087</v>
      </c>
      <c r="F2876">
        <v>100</v>
      </c>
      <c r="G2876">
        <v>5</v>
      </c>
      <c r="H2876">
        <v>1490</v>
      </c>
      <c r="I2876">
        <v>1500</v>
      </c>
      <c r="J2876" t="s">
        <v>12142</v>
      </c>
      <c r="K2876" t="s">
        <v>12143</v>
      </c>
      <c r="L2876" t="s">
        <v>120</v>
      </c>
      <c r="M2876" s="34"/>
      <c r="N2876" s="34"/>
      <c r="O2876" s="34"/>
      <c r="P2876" s="1" t="s">
        <v>155</v>
      </c>
      <c r="Q2876" s="1" t="str">
        <f t="shared" si="236"/>
        <v>exclude_title</v>
      </c>
      <c r="R2876" s="1" t="s">
        <v>123</v>
      </c>
      <c r="S2876" s="1" t="s">
        <v>122</v>
      </c>
      <c r="T2876" s="1" t="str">
        <f t="shared" si="237"/>
        <v>include</v>
      </c>
      <c r="U2876" s="1" t="s">
        <v>124</v>
      </c>
      <c r="V2876" s="41" t="str">
        <f t="shared" si="238"/>
        <v>include</v>
      </c>
      <c r="W2876" s="1" t="s">
        <v>143</v>
      </c>
      <c r="X2876" s="1" t="str">
        <f>IF(OR(W2876="include",W2876="no_abstract_available"),"include", IF(W2876="duplicate","duplicate", IF(W2876="correction/reply","correction/reply", "exclude_abstract")))</f>
        <v>exclude_abstract</v>
      </c>
      <c r="Y2876" s="1" t="s">
        <v>124</v>
      </c>
      <c r="Z2876" s="1"/>
      <c r="AA2876" s="1"/>
      <c r="AB2876" s="1"/>
      <c r="AC2876" s="41" t="str">
        <f>IF(X2876=AA2876,X2876,IF(OR(X2876="include",AA2876="include"),"include",IF(OR(X2876="duplicate",AA2876="duplicate"),"duplicate",IF(OR(X2876="correction/reply",AA2876="correction/reply"),"correction/reply","exclude_abstract"))))</f>
        <v>exclude_abstract</v>
      </c>
      <c r="AD2876" s="1"/>
      <c r="AE2876" s="1"/>
      <c r="AF2876" s="1"/>
      <c r="AG2876" s="1"/>
      <c r="AH2876" s="1"/>
      <c r="AI2876" s="1"/>
      <c r="AJ2876" s="41"/>
      <c r="AO2876" s="34"/>
      <c r="AP2876" s="34"/>
      <c r="AQ2876" s="34"/>
      <c r="AR2876" s="34"/>
    </row>
    <row r="2877" spans="1:44" ht="14.7" hidden="1" customHeight="1" x14ac:dyDescent="0.3">
      <c r="A2877">
        <v>2876</v>
      </c>
      <c r="B2877" t="s">
        <v>12144</v>
      </c>
      <c r="C2877">
        <v>2016</v>
      </c>
      <c r="D2877" t="s">
        <v>12145</v>
      </c>
      <c r="E2877" t="s">
        <v>2366</v>
      </c>
      <c r="F2877">
        <v>46</v>
      </c>
      <c r="G2877">
        <v>3</v>
      </c>
      <c r="H2877">
        <v>191</v>
      </c>
      <c r="I2877">
        <v>203</v>
      </c>
      <c r="J2877" t="s">
        <v>12146</v>
      </c>
      <c r="K2877" t="s">
        <v>12147</v>
      </c>
      <c r="L2877" t="s">
        <v>120</v>
      </c>
      <c r="M2877" s="34"/>
      <c r="N2877" s="34"/>
      <c r="O2877" s="34"/>
      <c r="P2877" s="1" t="s">
        <v>133</v>
      </c>
      <c r="Q2877" s="1" t="str">
        <f t="shared" si="236"/>
        <v>exclude_title</v>
      </c>
      <c r="R2877" s="1" t="s">
        <v>123</v>
      </c>
      <c r="S2877" s="1" t="s">
        <v>133</v>
      </c>
      <c r="T2877" s="1" t="str">
        <f t="shared" si="237"/>
        <v>exclude_title</v>
      </c>
      <c r="U2877" s="1" t="s">
        <v>124</v>
      </c>
      <c r="V2877" s="41" t="str">
        <f t="shared" si="238"/>
        <v>exclude_title</v>
      </c>
      <c r="W2877" s="1"/>
      <c r="X2877" s="1"/>
      <c r="Y2877" s="1"/>
      <c r="Z2877" s="1"/>
      <c r="AA2877" s="1"/>
      <c r="AB2877" s="1"/>
      <c r="AC2877" s="41"/>
      <c r="AD2877" s="1"/>
      <c r="AE2877" s="1"/>
      <c r="AF2877" s="1"/>
      <c r="AG2877" s="1"/>
      <c r="AH2877" s="1"/>
      <c r="AI2877" s="1"/>
      <c r="AJ2877" s="41"/>
      <c r="AO2877" s="34"/>
      <c r="AP2877" s="34"/>
      <c r="AQ2877" s="34"/>
      <c r="AR2877" s="34"/>
    </row>
    <row r="2878" spans="1:44" ht="14.7" hidden="1" customHeight="1" x14ac:dyDescent="0.3">
      <c r="A2878">
        <v>2877</v>
      </c>
      <c r="B2878" t="s">
        <v>12148</v>
      </c>
      <c r="C2878">
        <v>2020</v>
      </c>
      <c r="D2878" t="s">
        <v>12149</v>
      </c>
      <c r="E2878" t="s">
        <v>2318</v>
      </c>
      <c r="F2878">
        <v>11</v>
      </c>
      <c r="G2878">
        <v>1</v>
      </c>
      <c r="H2878" t="s">
        <v>130</v>
      </c>
      <c r="I2878" t="s">
        <v>130</v>
      </c>
      <c r="J2878" t="s">
        <v>12150</v>
      </c>
      <c r="K2878" t="s">
        <v>12151</v>
      </c>
      <c r="L2878" t="s">
        <v>120</v>
      </c>
      <c r="M2878" s="34"/>
      <c r="N2878" s="34"/>
      <c r="O2878" s="34"/>
      <c r="P2878" s="1" t="s">
        <v>133</v>
      </c>
      <c r="Q2878" s="1" t="str">
        <f t="shared" si="236"/>
        <v>exclude_title</v>
      </c>
      <c r="R2878" s="1" t="s">
        <v>123</v>
      </c>
      <c r="S2878" s="1" t="s">
        <v>133</v>
      </c>
      <c r="T2878" s="1" t="str">
        <f t="shared" si="237"/>
        <v>exclude_title</v>
      </c>
      <c r="U2878" s="1" t="s">
        <v>124</v>
      </c>
      <c r="V2878" s="41" t="str">
        <f t="shared" si="238"/>
        <v>exclude_title</v>
      </c>
      <c r="W2878" s="1"/>
      <c r="X2878" s="1"/>
      <c r="Y2878" s="1"/>
      <c r="Z2878" s="1"/>
      <c r="AA2878" s="1"/>
      <c r="AB2878" s="1"/>
      <c r="AC2878" s="41"/>
      <c r="AD2878" s="1"/>
      <c r="AE2878" s="1"/>
      <c r="AF2878" s="1"/>
      <c r="AG2878" s="1"/>
      <c r="AH2878" s="1"/>
      <c r="AI2878" s="1"/>
      <c r="AJ2878" s="41"/>
      <c r="AO2878" s="34"/>
      <c r="AP2878" s="34"/>
      <c r="AQ2878" s="34"/>
      <c r="AR2878" s="34"/>
    </row>
    <row r="2879" spans="1:44" ht="14.7" hidden="1" customHeight="1" x14ac:dyDescent="0.3">
      <c r="A2879">
        <v>2878</v>
      </c>
      <c r="B2879" t="s">
        <v>12152</v>
      </c>
      <c r="C2879">
        <v>2009</v>
      </c>
      <c r="D2879" t="s">
        <v>12153</v>
      </c>
      <c r="E2879" t="s">
        <v>3335</v>
      </c>
      <c r="F2879">
        <v>49</v>
      </c>
      <c r="G2879">
        <v>3</v>
      </c>
      <c r="H2879">
        <v>368</v>
      </c>
      <c r="I2879">
        <v>376</v>
      </c>
      <c r="J2879" t="s">
        <v>12154</v>
      </c>
      <c r="K2879" t="s">
        <v>12155</v>
      </c>
      <c r="L2879" t="s">
        <v>120</v>
      </c>
      <c r="M2879" s="34"/>
      <c r="N2879" s="34"/>
      <c r="O2879" s="34"/>
      <c r="P2879" s="1" t="s">
        <v>155</v>
      </c>
      <c r="Q2879" s="1" t="str">
        <f t="shared" si="236"/>
        <v>exclude_title</v>
      </c>
      <c r="R2879" s="1" t="s">
        <v>123</v>
      </c>
      <c r="S2879" s="1" t="s">
        <v>133</v>
      </c>
      <c r="T2879" s="1" t="str">
        <f t="shared" si="237"/>
        <v>exclude_title</v>
      </c>
      <c r="U2879" s="1" t="s">
        <v>124</v>
      </c>
      <c r="V2879" s="41" t="str">
        <f t="shared" si="238"/>
        <v>exclude_title</v>
      </c>
      <c r="W2879" s="1"/>
      <c r="X2879" s="1"/>
      <c r="Y2879" s="1"/>
      <c r="Z2879" s="1"/>
      <c r="AA2879" s="1"/>
      <c r="AB2879" s="1"/>
      <c r="AC2879" s="41"/>
      <c r="AD2879" s="1"/>
      <c r="AE2879" s="1"/>
      <c r="AF2879" s="1"/>
      <c r="AG2879" s="1"/>
      <c r="AH2879" s="1"/>
      <c r="AI2879" s="1"/>
      <c r="AJ2879" s="41"/>
      <c r="AO2879" s="34"/>
      <c r="AP2879" s="34"/>
      <c r="AQ2879" s="34"/>
      <c r="AR2879" s="34"/>
    </row>
    <row r="2880" spans="1:44" ht="14.7" hidden="1" customHeight="1" x14ac:dyDescent="0.3">
      <c r="A2880">
        <v>2879</v>
      </c>
      <c r="B2880" t="s">
        <v>12156</v>
      </c>
      <c r="C2880">
        <v>2020</v>
      </c>
      <c r="D2880" t="s">
        <v>12157</v>
      </c>
      <c r="E2880" t="s">
        <v>1405</v>
      </c>
      <c r="F2880">
        <v>181</v>
      </c>
      <c r="G2880" t="s">
        <v>130</v>
      </c>
      <c r="H2880" t="s">
        <v>130</v>
      </c>
      <c r="I2880" t="s">
        <v>130</v>
      </c>
      <c r="J2880" t="s">
        <v>12158</v>
      </c>
      <c r="K2880" t="s">
        <v>12159</v>
      </c>
      <c r="L2880" t="s">
        <v>120</v>
      </c>
      <c r="M2880" s="34"/>
      <c r="N2880" s="34"/>
      <c r="O2880" s="34"/>
      <c r="P2880" s="1" t="s">
        <v>133</v>
      </c>
      <c r="Q2880" s="1" t="str">
        <f t="shared" si="236"/>
        <v>exclude_title</v>
      </c>
      <c r="R2880" s="1" t="s">
        <v>123</v>
      </c>
      <c r="S2880" s="1" t="s">
        <v>133</v>
      </c>
      <c r="T2880" s="1" t="str">
        <f t="shared" si="237"/>
        <v>exclude_title</v>
      </c>
      <c r="U2880" s="1" t="s">
        <v>124</v>
      </c>
      <c r="V2880" s="41" t="str">
        <f t="shared" si="238"/>
        <v>exclude_title</v>
      </c>
      <c r="W2880" s="1"/>
      <c r="X2880" s="1"/>
      <c r="Y2880" s="1"/>
      <c r="Z2880" s="1"/>
      <c r="AA2880" s="1"/>
      <c r="AB2880" s="1"/>
      <c r="AC2880" s="41"/>
      <c r="AD2880" s="1"/>
      <c r="AE2880" s="1"/>
      <c r="AF2880" s="1"/>
      <c r="AG2880" s="1"/>
      <c r="AH2880" s="1"/>
      <c r="AI2880" s="1"/>
      <c r="AJ2880" s="41"/>
      <c r="AO2880" s="34"/>
      <c r="AP2880" s="34"/>
      <c r="AQ2880" s="34"/>
      <c r="AR2880" s="34"/>
    </row>
    <row r="2881" spans="1:44" ht="14.7" hidden="1" customHeight="1" x14ac:dyDescent="0.3">
      <c r="A2881">
        <v>2880</v>
      </c>
      <c r="B2881" t="s">
        <v>12160</v>
      </c>
      <c r="C2881">
        <v>2001</v>
      </c>
      <c r="D2881" t="s">
        <v>12161</v>
      </c>
      <c r="E2881" t="s">
        <v>2178</v>
      </c>
      <c r="F2881">
        <v>106</v>
      </c>
      <c r="G2881" t="s">
        <v>12162</v>
      </c>
      <c r="H2881">
        <v>13903</v>
      </c>
      <c r="I2881">
        <v>13915</v>
      </c>
      <c r="J2881" t="s">
        <v>12163</v>
      </c>
      <c r="K2881" t="s">
        <v>12164</v>
      </c>
      <c r="L2881" t="s">
        <v>120</v>
      </c>
      <c r="M2881" s="34"/>
      <c r="N2881" s="34"/>
      <c r="O2881" s="34"/>
      <c r="P2881" s="1" t="s">
        <v>155</v>
      </c>
      <c r="Q2881" s="1" t="str">
        <f t="shared" si="236"/>
        <v>exclude_title</v>
      </c>
      <c r="R2881" s="1" t="s">
        <v>123</v>
      </c>
      <c r="S2881" s="1" t="s">
        <v>133</v>
      </c>
      <c r="T2881" s="1" t="str">
        <f t="shared" si="237"/>
        <v>exclude_title</v>
      </c>
      <c r="U2881" s="1" t="s">
        <v>124</v>
      </c>
      <c r="V2881" s="41" t="str">
        <f t="shared" si="238"/>
        <v>exclude_title</v>
      </c>
      <c r="W2881" s="1"/>
      <c r="X2881" s="1"/>
      <c r="Y2881" s="1"/>
      <c r="Z2881" s="1"/>
      <c r="AA2881" s="1"/>
      <c r="AB2881" s="1"/>
      <c r="AC2881" s="41"/>
      <c r="AD2881" s="1"/>
      <c r="AE2881" s="1"/>
      <c r="AF2881" s="1"/>
      <c r="AG2881" s="1"/>
      <c r="AH2881" s="1"/>
      <c r="AI2881" s="1"/>
      <c r="AJ2881" s="41"/>
      <c r="AO2881" s="34"/>
      <c r="AP2881" s="34"/>
      <c r="AQ2881" s="34"/>
      <c r="AR2881" s="34"/>
    </row>
    <row r="2882" spans="1:44" ht="14.7" hidden="1" customHeight="1" x14ac:dyDescent="0.3">
      <c r="A2882">
        <v>2881</v>
      </c>
      <c r="B2882" t="s">
        <v>12165</v>
      </c>
      <c r="C2882">
        <v>1998</v>
      </c>
      <c r="D2882" t="s">
        <v>12166</v>
      </c>
      <c r="E2882" t="s">
        <v>597</v>
      </c>
      <c r="F2882">
        <v>9</v>
      </c>
      <c r="G2882">
        <v>3</v>
      </c>
      <c r="H2882">
        <v>333</v>
      </c>
      <c r="I2882">
        <v>346</v>
      </c>
      <c r="J2882" t="s">
        <v>12167</v>
      </c>
      <c r="K2882" t="s">
        <v>12168</v>
      </c>
      <c r="L2882" t="s">
        <v>120</v>
      </c>
      <c r="M2882" s="34"/>
      <c r="N2882" s="34"/>
      <c r="O2882" s="34"/>
      <c r="P2882" s="1" t="s">
        <v>133</v>
      </c>
      <c r="Q2882" s="1" t="str">
        <f t="shared" ref="Q2882:Q2945" si="239">IF(P2882="include","include", IF(P2882="duplicate","duplicate", IF(P2882="correction/reply","correction/reply", "exclude_title")))</f>
        <v>exclude_title</v>
      </c>
      <c r="R2882" s="1" t="s">
        <v>123</v>
      </c>
      <c r="S2882" s="1" t="s">
        <v>133</v>
      </c>
      <c r="T2882" s="1" t="str">
        <f t="shared" ref="T2882:T2945" si="240">IF(S2882="include","include", IF(S2882="duplicate","duplicate", IF(S2882="correction/reply","correction/reply", "exclude_title")))</f>
        <v>exclude_title</v>
      </c>
      <c r="U2882" s="1" t="s">
        <v>124</v>
      </c>
      <c r="V2882" s="41" t="str">
        <f t="shared" si="238"/>
        <v>exclude_title</v>
      </c>
      <c r="W2882" s="1"/>
      <c r="X2882" s="1"/>
      <c r="Y2882" s="1"/>
      <c r="Z2882" s="1"/>
      <c r="AA2882" s="1"/>
      <c r="AB2882" s="1"/>
      <c r="AC2882" s="41"/>
      <c r="AD2882" s="1"/>
      <c r="AE2882" s="1"/>
      <c r="AF2882" s="1"/>
      <c r="AG2882" s="1"/>
      <c r="AH2882" s="1"/>
      <c r="AI2882" s="1"/>
      <c r="AJ2882" s="41"/>
      <c r="AO2882" s="34"/>
      <c r="AP2882" s="34"/>
      <c r="AQ2882" s="34"/>
      <c r="AR2882" s="34"/>
    </row>
    <row r="2883" spans="1:44" ht="14.7" hidden="1" customHeight="1" x14ac:dyDescent="0.3">
      <c r="A2883">
        <v>2882</v>
      </c>
      <c r="B2883" t="s">
        <v>12169</v>
      </c>
      <c r="C2883">
        <v>2013</v>
      </c>
      <c r="D2883" t="s">
        <v>12170</v>
      </c>
      <c r="E2883" t="s">
        <v>854</v>
      </c>
      <c r="F2883">
        <v>198</v>
      </c>
      <c r="G2883">
        <v>1</v>
      </c>
      <c r="H2883">
        <v>252</v>
      </c>
      <c r="I2883">
        <v>263</v>
      </c>
      <c r="J2883" t="s">
        <v>12171</v>
      </c>
      <c r="K2883" t="s">
        <v>12172</v>
      </c>
      <c r="L2883" t="s">
        <v>120</v>
      </c>
      <c r="M2883" s="34"/>
      <c r="N2883" s="34"/>
      <c r="O2883" s="34"/>
      <c r="P2883" s="1" t="s">
        <v>178</v>
      </c>
      <c r="Q2883" s="1" t="str">
        <f t="shared" si="239"/>
        <v>exclude_title</v>
      </c>
      <c r="R2883" s="1" t="s">
        <v>123</v>
      </c>
      <c r="S2883" s="1" t="s">
        <v>122</v>
      </c>
      <c r="T2883" s="1" t="str">
        <f t="shared" si="240"/>
        <v>include</v>
      </c>
      <c r="U2883" s="1" t="s">
        <v>124</v>
      </c>
      <c r="V2883" s="41" t="str">
        <f t="shared" si="238"/>
        <v>include</v>
      </c>
      <c r="W2883" s="1" t="s">
        <v>155</v>
      </c>
      <c r="X2883" s="1" t="str">
        <f>IF(OR(W2883="include",W2883="no_abstract_available"),"include", IF(W2883="duplicate","duplicate", IF(W2883="correction/reply","correction/reply", "exclude_abstract")))</f>
        <v>exclude_abstract</v>
      </c>
      <c r="Y2883" s="1" t="s">
        <v>124</v>
      </c>
      <c r="Z2883" s="1"/>
      <c r="AA2883" s="1"/>
      <c r="AB2883" s="1"/>
      <c r="AC2883" s="41" t="str">
        <f>IF(X2883=AA2883,X2883,IF(OR(X2883="include",AA2883="include"),"include",IF(OR(X2883="duplicate",AA2883="duplicate"),"duplicate",IF(OR(X2883="correction/reply",AA2883="correction/reply"),"correction/reply","exclude_abstract"))))</f>
        <v>exclude_abstract</v>
      </c>
      <c r="AD2883" s="1"/>
      <c r="AE2883" s="1"/>
      <c r="AF2883" s="1"/>
      <c r="AG2883" s="1"/>
      <c r="AH2883" s="1"/>
      <c r="AI2883" s="1"/>
      <c r="AJ2883" s="41"/>
      <c r="AO2883" s="34"/>
      <c r="AP2883" s="34"/>
      <c r="AQ2883" s="34"/>
      <c r="AR2883" s="34"/>
    </row>
    <row r="2884" spans="1:44" ht="14.7" hidden="1" customHeight="1" x14ac:dyDescent="0.3">
      <c r="A2884">
        <v>2883</v>
      </c>
      <c r="B2884" t="s">
        <v>12173</v>
      </c>
      <c r="C2884">
        <v>2020</v>
      </c>
      <c r="D2884" t="s">
        <v>12174</v>
      </c>
      <c r="E2884" t="s">
        <v>12175</v>
      </c>
      <c r="F2884">
        <v>5</v>
      </c>
      <c r="G2884">
        <v>18</v>
      </c>
      <c r="H2884">
        <v>10596</v>
      </c>
      <c r="I2884">
        <v>10601</v>
      </c>
      <c r="J2884" t="s">
        <v>12176</v>
      </c>
      <c r="K2884" t="s">
        <v>12177</v>
      </c>
      <c r="L2884" t="s">
        <v>120</v>
      </c>
      <c r="M2884" s="34"/>
      <c r="N2884" s="34"/>
      <c r="O2884" s="34"/>
      <c r="P2884" s="1" t="s">
        <v>178</v>
      </c>
      <c r="Q2884" s="1" t="str">
        <f t="shared" si="239"/>
        <v>exclude_title</v>
      </c>
      <c r="R2884" s="1" t="s">
        <v>123</v>
      </c>
      <c r="S2884" s="1" t="s">
        <v>155</v>
      </c>
      <c r="T2884" s="1" t="str">
        <f t="shared" si="240"/>
        <v>exclude_title</v>
      </c>
      <c r="U2884" s="1" t="s">
        <v>124</v>
      </c>
      <c r="V2884" s="41" t="str">
        <f t="shared" si="238"/>
        <v>exclude_title</v>
      </c>
      <c r="W2884" s="1"/>
      <c r="X2884" s="1"/>
      <c r="Y2884" s="1"/>
      <c r="Z2884" s="1"/>
      <c r="AA2884" s="1"/>
      <c r="AB2884" s="1"/>
      <c r="AC2884" s="41"/>
      <c r="AD2884" s="1"/>
      <c r="AE2884" s="1"/>
      <c r="AF2884" s="1"/>
      <c r="AG2884" s="1"/>
      <c r="AH2884" s="1"/>
      <c r="AI2884" s="1"/>
      <c r="AJ2884" s="41"/>
      <c r="AO2884" s="34"/>
      <c r="AP2884" s="34"/>
      <c r="AQ2884" s="34"/>
      <c r="AR2884" s="34"/>
    </row>
    <row r="2885" spans="1:44" ht="14.7" hidden="1" customHeight="1" x14ac:dyDescent="0.3">
      <c r="A2885">
        <v>2884</v>
      </c>
      <c r="B2885" t="s">
        <v>12178</v>
      </c>
      <c r="C2885">
        <v>2007</v>
      </c>
      <c r="D2885" t="s">
        <v>12179</v>
      </c>
      <c r="E2885" t="s">
        <v>357</v>
      </c>
      <c r="F2885">
        <v>254</v>
      </c>
      <c r="G2885" t="s">
        <v>358</v>
      </c>
      <c r="H2885">
        <v>492</v>
      </c>
      <c r="I2885">
        <v>507</v>
      </c>
      <c r="J2885" t="s">
        <v>12180</v>
      </c>
      <c r="K2885" t="s">
        <v>12181</v>
      </c>
      <c r="L2885" t="s">
        <v>120</v>
      </c>
      <c r="M2885" s="34"/>
      <c r="N2885" s="34"/>
      <c r="O2885" s="34"/>
      <c r="P2885" s="1" t="s">
        <v>133</v>
      </c>
      <c r="Q2885" s="1" t="str">
        <f t="shared" si="239"/>
        <v>exclude_title</v>
      </c>
      <c r="R2885" s="1" t="s">
        <v>123</v>
      </c>
      <c r="S2885" s="1" t="s">
        <v>133</v>
      </c>
      <c r="T2885" s="1" t="str">
        <f t="shared" si="240"/>
        <v>exclude_title</v>
      </c>
      <c r="U2885" s="1" t="s">
        <v>124</v>
      </c>
      <c r="V2885" s="41" t="str">
        <f t="shared" si="238"/>
        <v>exclude_title</v>
      </c>
      <c r="W2885" s="1"/>
      <c r="X2885" s="1"/>
      <c r="Y2885" s="1"/>
      <c r="Z2885" s="1"/>
      <c r="AA2885" s="1"/>
      <c r="AB2885" s="1"/>
      <c r="AC2885" s="41"/>
      <c r="AD2885" s="1"/>
      <c r="AE2885" s="1"/>
      <c r="AF2885" s="1"/>
      <c r="AG2885" s="1"/>
      <c r="AH2885" s="1"/>
      <c r="AI2885" s="1"/>
      <c r="AJ2885" s="41"/>
      <c r="AO2885" s="34"/>
      <c r="AP2885" s="34"/>
      <c r="AQ2885" s="34"/>
      <c r="AR2885" s="34"/>
    </row>
    <row r="2886" spans="1:44" ht="14.7" hidden="1" customHeight="1" x14ac:dyDescent="0.3">
      <c r="A2886">
        <v>2885</v>
      </c>
      <c r="B2886" t="s">
        <v>12182</v>
      </c>
      <c r="C2886">
        <v>2001</v>
      </c>
      <c r="D2886" t="s">
        <v>12183</v>
      </c>
      <c r="E2886" t="s">
        <v>1734</v>
      </c>
      <c r="F2886">
        <v>15</v>
      </c>
      <c r="G2886">
        <v>6</v>
      </c>
      <c r="H2886">
        <v>1568</v>
      </c>
      <c r="I2886">
        <v>1574</v>
      </c>
      <c r="J2886" t="s">
        <v>12184</v>
      </c>
      <c r="K2886" t="s">
        <v>12185</v>
      </c>
      <c r="L2886" t="s">
        <v>120</v>
      </c>
      <c r="M2886" s="34"/>
      <c r="N2886" s="34"/>
      <c r="O2886" s="34"/>
      <c r="P2886" s="1" t="s">
        <v>178</v>
      </c>
      <c r="Q2886" s="1" t="str">
        <f t="shared" si="239"/>
        <v>exclude_title</v>
      </c>
      <c r="R2886" s="1" t="s">
        <v>123</v>
      </c>
      <c r="S2886" s="1" t="s">
        <v>122</v>
      </c>
      <c r="T2886" s="1" t="str">
        <f t="shared" si="240"/>
        <v>include</v>
      </c>
      <c r="U2886" s="1" t="s">
        <v>124</v>
      </c>
      <c r="V2886" s="41" t="str">
        <f t="shared" si="238"/>
        <v>include</v>
      </c>
      <c r="W2886" s="1" t="s">
        <v>133</v>
      </c>
      <c r="X2886" s="1" t="str">
        <f>IF(OR(W2886="include",W2886="no_abstract_available"),"include", IF(W2886="duplicate","duplicate", IF(W2886="correction/reply","correction/reply", "exclude_abstract")))</f>
        <v>exclude_abstract</v>
      </c>
      <c r="Y2886" s="1" t="s">
        <v>124</v>
      </c>
      <c r="Z2886" s="1"/>
      <c r="AA2886" s="1"/>
      <c r="AB2886" s="1"/>
      <c r="AC2886" s="41" t="str">
        <f>IF(X2886=AA2886,X2886,IF(OR(X2886="include",AA2886="include"),"include",IF(OR(X2886="duplicate",AA2886="duplicate"),"duplicate",IF(OR(X2886="correction/reply",AA2886="correction/reply"),"correction/reply","exclude_abstract"))))</f>
        <v>exclude_abstract</v>
      </c>
      <c r="AD2886" s="1"/>
      <c r="AE2886" s="1"/>
      <c r="AF2886" s="1"/>
      <c r="AG2886" s="1"/>
      <c r="AH2886" s="1"/>
      <c r="AI2886" s="1"/>
      <c r="AJ2886" s="41"/>
      <c r="AO2886" s="34"/>
      <c r="AP2886" s="34"/>
      <c r="AQ2886" s="34"/>
      <c r="AR2886" s="34"/>
    </row>
    <row r="2887" spans="1:44" ht="14.7" hidden="1" customHeight="1" x14ac:dyDescent="0.3">
      <c r="A2887">
        <v>2886</v>
      </c>
      <c r="B2887" t="s">
        <v>12186</v>
      </c>
      <c r="C2887">
        <v>2004</v>
      </c>
      <c r="D2887" t="s">
        <v>12187</v>
      </c>
      <c r="E2887" t="s">
        <v>591</v>
      </c>
      <c r="F2887">
        <v>163</v>
      </c>
      <c r="G2887">
        <v>5</v>
      </c>
      <c r="H2887">
        <v>763</v>
      </c>
      <c r="I2887">
        <v>772</v>
      </c>
      <c r="J2887" t="s">
        <v>12188</v>
      </c>
      <c r="K2887" t="s">
        <v>12189</v>
      </c>
      <c r="L2887" t="s">
        <v>120</v>
      </c>
      <c r="M2887" s="34"/>
      <c r="N2887" s="34"/>
      <c r="O2887" s="34"/>
      <c r="P2887" s="1" t="s">
        <v>178</v>
      </c>
      <c r="Q2887" s="1" t="str">
        <f t="shared" si="239"/>
        <v>exclude_title</v>
      </c>
      <c r="R2887" s="1" t="s">
        <v>123</v>
      </c>
      <c r="S2887" s="1" t="s">
        <v>178</v>
      </c>
      <c r="T2887" s="1" t="str">
        <f t="shared" si="240"/>
        <v>exclude_title</v>
      </c>
      <c r="U2887" s="1" t="s">
        <v>124</v>
      </c>
      <c r="V2887" s="41" t="str">
        <f t="shared" si="238"/>
        <v>exclude_title</v>
      </c>
      <c r="W2887" s="1"/>
      <c r="X2887" s="1"/>
      <c r="Y2887" s="1"/>
      <c r="Z2887" s="1"/>
      <c r="AA2887" s="1"/>
      <c r="AB2887" s="1"/>
      <c r="AC2887" s="41"/>
      <c r="AD2887" s="1"/>
      <c r="AE2887" s="1"/>
      <c r="AF2887" s="1"/>
      <c r="AG2887" s="1"/>
      <c r="AH2887" s="1"/>
      <c r="AI2887" s="1"/>
      <c r="AJ2887" s="41"/>
      <c r="AO2887" s="34"/>
      <c r="AP2887" s="34"/>
      <c r="AQ2887" s="34"/>
      <c r="AR2887" s="34"/>
    </row>
    <row r="2888" spans="1:44" ht="14.7" hidden="1" customHeight="1" x14ac:dyDescent="0.3">
      <c r="A2888">
        <v>2887</v>
      </c>
      <c r="B2888" t="s">
        <v>12190</v>
      </c>
      <c r="C2888">
        <v>2006</v>
      </c>
      <c r="D2888" t="s">
        <v>12191</v>
      </c>
      <c r="E2888" t="s">
        <v>1602</v>
      </c>
      <c r="F2888">
        <v>53</v>
      </c>
      <c r="G2888">
        <v>2</v>
      </c>
      <c r="H2888">
        <v>321</v>
      </c>
      <c r="I2888">
        <v>332</v>
      </c>
      <c r="J2888" t="s">
        <v>12192</v>
      </c>
      <c r="K2888" t="s">
        <v>12193</v>
      </c>
      <c r="L2888" t="s">
        <v>120</v>
      </c>
      <c r="M2888" s="34"/>
      <c r="N2888" s="34"/>
      <c r="O2888" s="34"/>
      <c r="P2888" s="1" t="s">
        <v>155</v>
      </c>
      <c r="Q2888" s="1" t="str">
        <f t="shared" si="239"/>
        <v>exclude_title</v>
      </c>
      <c r="R2888" s="1" t="s">
        <v>123</v>
      </c>
      <c r="S2888" s="1" t="s">
        <v>133</v>
      </c>
      <c r="T2888" s="1" t="str">
        <f t="shared" si="240"/>
        <v>exclude_title</v>
      </c>
      <c r="U2888" s="1" t="s">
        <v>124</v>
      </c>
      <c r="V2888" s="41" t="str">
        <f t="shared" si="238"/>
        <v>exclude_title</v>
      </c>
      <c r="W2888" s="1"/>
      <c r="X2888" s="1"/>
      <c r="Y2888" s="1"/>
      <c r="Z2888" s="1"/>
      <c r="AA2888" s="1"/>
      <c r="AB2888" s="1"/>
      <c r="AC2888" s="41"/>
      <c r="AD2888" s="1"/>
      <c r="AE2888" s="1"/>
      <c r="AF2888" s="1"/>
      <c r="AG2888" s="1"/>
      <c r="AH2888" s="1"/>
      <c r="AI2888" s="1"/>
      <c r="AJ2888" s="41"/>
      <c r="AO2888" s="34"/>
      <c r="AP2888" s="34"/>
      <c r="AQ2888" s="34"/>
      <c r="AR2888" s="34"/>
    </row>
    <row r="2889" spans="1:44" ht="14.7" hidden="1" customHeight="1" x14ac:dyDescent="0.3">
      <c r="A2889">
        <v>2888</v>
      </c>
      <c r="B2889" t="s">
        <v>12194</v>
      </c>
      <c r="C2889">
        <v>2006</v>
      </c>
      <c r="D2889" t="s">
        <v>12195</v>
      </c>
      <c r="E2889" t="s">
        <v>2074</v>
      </c>
      <c r="F2889">
        <v>228</v>
      </c>
      <c r="G2889" t="s">
        <v>775</v>
      </c>
      <c r="H2889">
        <v>251</v>
      </c>
      <c r="I2889">
        <v>262</v>
      </c>
      <c r="J2889" t="s">
        <v>12196</v>
      </c>
      <c r="K2889" t="s">
        <v>12197</v>
      </c>
      <c r="L2889" t="s">
        <v>120</v>
      </c>
      <c r="M2889" s="34"/>
      <c r="N2889" s="34"/>
      <c r="O2889" s="34"/>
      <c r="P2889" s="1" t="s">
        <v>133</v>
      </c>
      <c r="Q2889" s="1" t="str">
        <f t="shared" si="239"/>
        <v>exclude_title</v>
      </c>
      <c r="R2889" s="1" t="s">
        <v>123</v>
      </c>
      <c r="S2889" s="1" t="s">
        <v>133</v>
      </c>
      <c r="T2889" s="1" t="str">
        <f t="shared" si="240"/>
        <v>exclude_title</v>
      </c>
      <c r="U2889" s="1" t="s">
        <v>124</v>
      </c>
      <c r="V2889" s="41" t="str">
        <f t="shared" si="238"/>
        <v>exclude_title</v>
      </c>
      <c r="W2889" s="1"/>
      <c r="X2889" s="1"/>
      <c r="Y2889" s="1"/>
      <c r="Z2889" s="1"/>
      <c r="AA2889" s="1"/>
      <c r="AB2889" s="1"/>
      <c r="AC2889" s="41"/>
      <c r="AD2889" s="1"/>
      <c r="AE2889" s="1"/>
      <c r="AF2889" s="1"/>
      <c r="AG2889" s="1"/>
      <c r="AH2889" s="1"/>
      <c r="AI2889" s="1"/>
      <c r="AJ2889" s="41"/>
      <c r="AO2889" s="34"/>
      <c r="AP2889" s="34"/>
      <c r="AQ2889" s="34"/>
      <c r="AR2889" s="34"/>
    </row>
    <row r="2890" spans="1:44" ht="14.7" hidden="1" customHeight="1" x14ac:dyDescent="0.3">
      <c r="A2890">
        <v>2889</v>
      </c>
      <c r="B2890" t="s">
        <v>12198</v>
      </c>
      <c r="C2890">
        <v>2000</v>
      </c>
      <c r="D2890" t="s">
        <v>12199</v>
      </c>
      <c r="E2890" t="s">
        <v>12200</v>
      </c>
      <c r="F2890">
        <v>7</v>
      </c>
      <c r="G2890">
        <v>2</v>
      </c>
      <c r="H2890">
        <v>107</v>
      </c>
      <c r="I2890">
        <v>127</v>
      </c>
      <c r="J2890" t="s">
        <v>12201</v>
      </c>
      <c r="K2890" t="s">
        <v>12202</v>
      </c>
      <c r="L2890" t="s">
        <v>120</v>
      </c>
      <c r="M2890" s="34"/>
      <c r="N2890" s="34"/>
      <c r="O2890" s="34"/>
      <c r="P2890" s="1" t="s">
        <v>178</v>
      </c>
      <c r="Q2890" s="1" t="str">
        <f t="shared" si="239"/>
        <v>exclude_title</v>
      </c>
      <c r="R2890" s="1" t="s">
        <v>123</v>
      </c>
      <c r="S2890" s="1" t="s">
        <v>122</v>
      </c>
      <c r="T2890" s="1" t="str">
        <f t="shared" si="240"/>
        <v>include</v>
      </c>
      <c r="U2890" s="1" t="s">
        <v>124</v>
      </c>
      <c r="V2890" s="41" t="str">
        <f t="shared" ref="V2890:V2953" si="241">IF(Q2890=T2890,Q2890,IF(OR(Q2890="include",T2890="include"),"include",IF(OR(Q2890="duplicate",T2890="duplicate"),"duplicate",IF(OR(Q2890="correction/reply",T2890="correction/reply"),"correction/reply","exclude_title"))))</f>
        <v>include</v>
      </c>
      <c r="W2890" s="1" t="s">
        <v>155</v>
      </c>
      <c r="X2890" s="1" t="str">
        <f>IF(OR(W2890="include",W2890="no_abstract_available"),"include", IF(W2890="duplicate","duplicate", IF(W2890="correction/reply","correction/reply", "exclude_abstract")))</f>
        <v>exclude_abstract</v>
      </c>
      <c r="Y2890" s="1" t="s">
        <v>124</v>
      </c>
      <c r="Z2890" s="1"/>
      <c r="AA2890" s="1"/>
      <c r="AB2890" s="1"/>
      <c r="AC2890" s="41" t="str">
        <f>IF(X2890=AA2890,X2890,IF(OR(X2890="include",AA2890="include"),"include",IF(OR(X2890="duplicate",AA2890="duplicate"),"duplicate",IF(OR(X2890="correction/reply",AA2890="correction/reply"),"correction/reply","exclude_abstract"))))</f>
        <v>exclude_abstract</v>
      </c>
      <c r="AD2890" s="1"/>
      <c r="AE2890" s="1"/>
      <c r="AF2890" s="1"/>
      <c r="AG2890" s="1"/>
      <c r="AH2890" s="1"/>
      <c r="AI2890" s="1"/>
      <c r="AJ2890" s="41"/>
      <c r="AO2890" s="34"/>
      <c r="AP2890" s="34"/>
      <c r="AQ2890" s="34"/>
      <c r="AR2890" s="34"/>
    </row>
    <row r="2891" spans="1:44" ht="14.7" hidden="1" customHeight="1" x14ac:dyDescent="0.3">
      <c r="A2891">
        <v>2890</v>
      </c>
      <c r="B2891" t="s">
        <v>12203</v>
      </c>
      <c r="C2891">
        <v>2016</v>
      </c>
      <c r="D2891" t="s">
        <v>12204</v>
      </c>
      <c r="E2891" t="s">
        <v>3335</v>
      </c>
      <c r="F2891">
        <v>56</v>
      </c>
      <c r="G2891">
        <v>6</v>
      </c>
      <c r="H2891">
        <v>789</v>
      </c>
      <c r="I2891">
        <v>798</v>
      </c>
      <c r="J2891" t="s">
        <v>12205</v>
      </c>
      <c r="K2891" t="s">
        <v>12206</v>
      </c>
      <c r="L2891" t="s">
        <v>120</v>
      </c>
      <c r="M2891" s="34"/>
      <c r="N2891" s="34"/>
      <c r="O2891" s="34"/>
      <c r="P2891" s="1" t="s">
        <v>155</v>
      </c>
      <c r="Q2891" s="1" t="str">
        <f t="shared" si="239"/>
        <v>exclude_title</v>
      </c>
      <c r="R2891" s="1" t="s">
        <v>123</v>
      </c>
      <c r="S2891" s="1" t="s">
        <v>133</v>
      </c>
      <c r="T2891" s="1" t="str">
        <f t="shared" si="240"/>
        <v>exclude_title</v>
      </c>
      <c r="U2891" s="1" t="s">
        <v>124</v>
      </c>
      <c r="V2891" s="41" t="str">
        <f t="shared" si="241"/>
        <v>exclude_title</v>
      </c>
      <c r="W2891" s="1"/>
      <c r="X2891" s="1"/>
      <c r="Y2891" s="1"/>
      <c r="Z2891" s="1"/>
      <c r="AA2891" s="1"/>
      <c r="AB2891" s="1"/>
      <c r="AC2891" s="41"/>
      <c r="AD2891" s="1"/>
      <c r="AE2891" s="1"/>
      <c r="AF2891" s="1"/>
      <c r="AG2891" s="1"/>
      <c r="AH2891" s="1"/>
      <c r="AI2891" s="1"/>
      <c r="AJ2891" s="41"/>
      <c r="AO2891" s="34"/>
      <c r="AP2891" s="34"/>
      <c r="AQ2891" s="34"/>
      <c r="AR2891" s="34"/>
    </row>
    <row r="2892" spans="1:44" ht="14.7" hidden="1" customHeight="1" x14ac:dyDescent="0.3">
      <c r="A2892">
        <v>2891</v>
      </c>
      <c r="B2892" t="s">
        <v>12207</v>
      </c>
      <c r="C2892">
        <v>2014</v>
      </c>
      <c r="D2892" t="s">
        <v>12208</v>
      </c>
      <c r="E2892" t="s">
        <v>274</v>
      </c>
      <c r="F2892">
        <v>9</v>
      </c>
      <c r="G2892">
        <v>8</v>
      </c>
      <c r="H2892" t="s">
        <v>130</v>
      </c>
      <c r="I2892" t="s">
        <v>130</v>
      </c>
      <c r="J2892" t="s">
        <v>12209</v>
      </c>
      <c r="K2892" t="s">
        <v>12210</v>
      </c>
      <c r="L2892" t="s">
        <v>120</v>
      </c>
      <c r="M2892" s="34"/>
      <c r="N2892" s="34"/>
      <c r="O2892" s="34"/>
      <c r="P2892" s="1" t="s">
        <v>178</v>
      </c>
      <c r="Q2892" s="1" t="str">
        <f t="shared" si="239"/>
        <v>exclude_title</v>
      </c>
      <c r="R2892" s="1" t="s">
        <v>123</v>
      </c>
      <c r="S2892" s="1" t="s">
        <v>178</v>
      </c>
      <c r="T2892" s="1" t="str">
        <f t="shared" si="240"/>
        <v>exclude_title</v>
      </c>
      <c r="U2892" s="1" t="s">
        <v>124</v>
      </c>
      <c r="V2892" s="41" t="str">
        <f t="shared" si="241"/>
        <v>exclude_title</v>
      </c>
      <c r="W2892" s="1"/>
      <c r="X2892" s="1"/>
      <c r="Y2892" s="1"/>
      <c r="Z2892" s="1"/>
      <c r="AA2892" s="1"/>
      <c r="AB2892" s="1"/>
      <c r="AC2892" s="41"/>
      <c r="AD2892" s="1"/>
      <c r="AE2892" s="1"/>
      <c r="AF2892" s="1"/>
      <c r="AG2892" s="1"/>
      <c r="AH2892" s="1"/>
      <c r="AI2892" s="1"/>
      <c r="AJ2892" s="41"/>
      <c r="AO2892" s="34"/>
      <c r="AP2892" s="34"/>
      <c r="AQ2892" s="34"/>
      <c r="AR2892" s="34"/>
    </row>
    <row r="2893" spans="1:44" ht="14.7" hidden="1" customHeight="1" x14ac:dyDescent="0.3">
      <c r="A2893">
        <v>2892</v>
      </c>
      <c r="B2893" t="s">
        <v>12211</v>
      </c>
      <c r="C2893">
        <v>2007</v>
      </c>
      <c r="D2893" t="s">
        <v>12212</v>
      </c>
      <c r="E2893" t="s">
        <v>2052</v>
      </c>
      <c r="F2893">
        <v>349</v>
      </c>
      <c r="G2893">
        <v>2</v>
      </c>
      <c r="H2893">
        <v>334</v>
      </c>
      <c r="I2893">
        <v>343</v>
      </c>
      <c r="J2893" t="s">
        <v>12213</v>
      </c>
      <c r="K2893" t="s">
        <v>12214</v>
      </c>
      <c r="L2893" t="s">
        <v>120</v>
      </c>
      <c r="M2893" s="34"/>
      <c r="N2893" s="34"/>
      <c r="O2893" s="34"/>
      <c r="P2893" s="1" t="s">
        <v>155</v>
      </c>
      <c r="Q2893" s="1" t="str">
        <f t="shared" si="239"/>
        <v>exclude_title</v>
      </c>
      <c r="R2893" s="1" t="s">
        <v>123</v>
      </c>
      <c r="S2893" s="1" t="s">
        <v>133</v>
      </c>
      <c r="T2893" s="1" t="str">
        <f t="shared" si="240"/>
        <v>exclude_title</v>
      </c>
      <c r="U2893" s="1" t="s">
        <v>124</v>
      </c>
      <c r="V2893" s="41" t="str">
        <f t="shared" si="241"/>
        <v>exclude_title</v>
      </c>
      <c r="W2893" s="1"/>
      <c r="X2893" s="1"/>
      <c r="Y2893" s="1"/>
      <c r="Z2893" s="1"/>
      <c r="AA2893" s="1"/>
      <c r="AB2893" s="1"/>
      <c r="AC2893" s="41"/>
      <c r="AD2893" s="1"/>
      <c r="AE2893" s="1"/>
      <c r="AF2893" s="1"/>
      <c r="AG2893" s="1"/>
      <c r="AH2893" s="1"/>
      <c r="AI2893" s="1"/>
      <c r="AJ2893" s="41"/>
      <c r="AO2893" s="34"/>
      <c r="AP2893" s="34"/>
      <c r="AQ2893" s="34"/>
      <c r="AR2893" s="34"/>
    </row>
    <row r="2894" spans="1:44" ht="14.7" hidden="1" customHeight="1" x14ac:dyDescent="0.3">
      <c r="A2894">
        <v>2893</v>
      </c>
      <c r="B2894" t="s">
        <v>12215</v>
      </c>
      <c r="C2894">
        <v>2013</v>
      </c>
      <c r="D2894" t="s">
        <v>12216</v>
      </c>
      <c r="E2894" t="s">
        <v>274</v>
      </c>
      <c r="F2894">
        <v>8</v>
      </c>
      <c r="G2894">
        <v>10</v>
      </c>
      <c r="H2894" t="s">
        <v>130</v>
      </c>
      <c r="I2894" t="s">
        <v>130</v>
      </c>
      <c r="J2894" t="s">
        <v>12217</v>
      </c>
      <c r="K2894" t="s">
        <v>12218</v>
      </c>
      <c r="L2894" t="s">
        <v>120</v>
      </c>
      <c r="M2894" s="34"/>
      <c r="N2894" s="34"/>
      <c r="O2894" s="34"/>
      <c r="P2894" s="1" t="s">
        <v>155</v>
      </c>
      <c r="Q2894" s="1" t="str">
        <f t="shared" si="239"/>
        <v>exclude_title</v>
      </c>
      <c r="R2894" s="1" t="s">
        <v>123</v>
      </c>
      <c r="S2894" s="1" t="s">
        <v>133</v>
      </c>
      <c r="T2894" s="1" t="str">
        <f t="shared" si="240"/>
        <v>exclude_title</v>
      </c>
      <c r="U2894" s="1" t="s">
        <v>124</v>
      </c>
      <c r="V2894" s="41" t="str">
        <f t="shared" si="241"/>
        <v>exclude_title</v>
      </c>
      <c r="W2894" s="1"/>
      <c r="X2894" s="1"/>
      <c r="Y2894" s="1"/>
      <c r="Z2894" s="1"/>
      <c r="AA2894" s="1"/>
      <c r="AB2894" s="1"/>
      <c r="AC2894" s="41"/>
      <c r="AD2894" s="1"/>
      <c r="AE2894" s="1"/>
      <c r="AF2894" s="1"/>
      <c r="AG2894" s="1"/>
      <c r="AH2894" s="1"/>
      <c r="AI2894" s="1"/>
      <c r="AJ2894" s="41"/>
      <c r="AO2894" s="34"/>
      <c r="AP2894" s="34"/>
      <c r="AQ2894" s="34"/>
      <c r="AR2894" s="34"/>
    </row>
    <row r="2895" spans="1:44" ht="14.7" hidden="1" customHeight="1" x14ac:dyDescent="0.3">
      <c r="A2895">
        <v>2894</v>
      </c>
      <c r="B2895" t="s">
        <v>12219</v>
      </c>
      <c r="C2895">
        <v>2011</v>
      </c>
      <c r="D2895" t="s">
        <v>12220</v>
      </c>
      <c r="E2895" t="s">
        <v>854</v>
      </c>
      <c r="F2895">
        <v>189</v>
      </c>
      <c r="G2895">
        <v>4</v>
      </c>
      <c r="H2895">
        <v>902</v>
      </c>
      <c r="I2895">
        <v>908</v>
      </c>
      <c r="J2895" t="s">
        <v>12221</v>
      </c>
      <c r="K2895" t="s">
        <v>11224</v>
      </c>
      <c r="L2895" t="s">
        <v>120</v>
      </c>
      <c r="M2895" s="34" t="s">
        <v>12222</v>
      </c>
      <c r="N2895" s="34"/>
      <c r="O2895" s="34" t="s">
        <v>121</v>
      </c>
      <c r="P2895" s="1" t="s">
        <v>178</v>
      </c>
      <c r="Q2895" s="1" t="str">
        <f t="shared" si="239"/>
        <v>exclude_title</v>
      </c>
      <c r="R2895" s="1" t="s">
        <v>123</v>
      </c>
      <c r="S2895" s="1" t="s">
        <v>122</v>
      </c>
      <c r="T2895" s="1" t="str">
        <f t="shared" si="240"/>
        <v>include</v>
      </c>
      <c r="U2895" s="1" t="s">
        <v>124</v>
      </c>
      <c r="V2895" s="41" t="str">
        <f t="shared" si="241"/>
        <v>include</v>
      </c>
      <c r="W2895" s="1" t="s">
        <v>2405</v>
      </c>
      <c r="X2895" s="1" t="str">
        <f>IF(OR(W2895="include",W2895="no_abstract_available"),"include", IF(W2895="duplicate","duplicate", IF(W2895="correction/reply","correction/reply", "exclude_abstract")))</f>
        <v>include</v>
      </c>
      <c r="Y2895" s="1" t="s">
        <v>124</v>
      </c>
      <c r="Z2895" s="1"/>
      <c r="AA2895" s="1"/>
      <c r="AB2895" s="1"/>
      <c r="AC2895" s="41" t="str">
        <f>IF(X2895=AA2895,X2895,IF(OR(X2895="include",AA2895="include"),"include",IF(OR(X2895="duplicate",AA2895="duplicate"),"duplicate",IF(OR(X2895="correction/reply",AA2895="correction/reply"),"correction/reply","exclude_abstract"))))</f>
        <v>include</v>
      </c>
      <c r="AD2895" s="1" t="s">
        <v>155</v>
      </c>
      <c r="AE2895" s="1"/>
      <c r="AF2895" s="1" t="s">
        <v>1061</v>
      </c>
      <c r="AG2895" s="1"/>
      <c r="AH2895" s="1"/>
      <c r="AI2895" s="1"/>
      <c r="AJ2895" s="41" t="str">
        <f>IF(AD2895=AG2895,AD2895, (IF(AG2895=0, AD2895,"different!")))</f>
        <v>exclude_exposure_herbivore</v>
      </c>
      <c r="AK2895" t="s">
        <v>1061</v>
      </c>
      <c r="AL2895" t="s">
        <v>126</v>
      </c>
      <c r="AM2895" t="s">
        <v>126</v>
      </c>
      <c r="AN2895" t="s">
        <v>12223</v>
      </c>
      <c r="AO2895" s="34"/>
      <c r="AP2895" s="34"/>
      <c r="AQ2895" s="34"/>
      <c r="AR2895" s="34"/>
    </row>
    <row r="2896" spans="1:44" ht="14.7" hidden="1" customHeight="1" x14ac:dyDescent="0.3">
      <c r="A2896">
        <v>2895</v>
      </c>
      <c r="B2896" t="s">
        <v>12224</v>
      </c>
      <c r="C2896">
        <v>1993</v>
      </c>
      <c r="D2896" t="s">
        <v>12225</v>
      </c>
      <c r="E2896" t="s">
        <v>2776</v>
      </c>
      <c r="F2896">
        <v>116</v>
      </c>
      <c r="G2896">
        <v>3</v>
      </c>
      <c r="H2896">
        <v>497</v>
      </c>
      <c r="I2896">
        <v>505</v>
      </c>
      <c r="J2896" t="s">
        <v>12226</v>
      </c>
      <c r="K2896" t="s">
        <v>12227</v>
      </c>
      <c r="L2896" t="s">
        <v>120</v>
      </c>
      <c r="M2896" s="34"/>
      <c r="N2896" s="34"/>
      <c r="O2896" s="34"/>
      <c r="P2896" s="1" t="s">
        <v>178</v>
      </c>
      <c r="Q2896" s="1" t="str">
        <f t="shared" si="239"/>
        <v>exclude_title</v>
      </c>
      <c r="R2896" s="1" t="s">
        <v>123</v>
      </c>
      <c r="S2896" s="1" t="s">
        <v>133</v>
      </c>
      <c r="T2896" s="1" t="str">
        <f t="shared" si="240"/>
        <v>exclude_title</v>
      </c>
      <c r="U2896" s="1" t="s">
        <v>124</v>
      </c>
      <c r="V2896" s="41" t="str">
        <f t="shared" si="241"/>
        <v>exclude_title</v>
      </c>
      <c r="W2896" s="1"/>
      <c r="X2896" s="1"/>
      <c r="Y2896" s="1"/>
      <c r="Z2896" s="1"/>
      <c r="AA2896" s="1"/>
      <c r="AB2896" s="1"/>
      <c r="AC2896" s="41"/>
      <c r="AD2896" s="1"/>
      <c r="AE2896" s="1"/>
      <c r="AF2896" s="1"/>
      <c r="AG2896" s="1"/>
      <c r="AH2896" s="1"/>
      <c r="AI2896" s="1"/>
      <c r="AJ2896" s="41"/>
      <c r="AO2896" s="34"/>
      <c r="AP2896" s="34"/>
      <c r="AQ2896" s="34"/>
      <c r="AR2896" s="34"/>
    </row>
    <row r="2897" spans="1:44" ht="14.7" hidden="1" customHeight="1" x14ac:dyDescent="0.3">
      <c r="A2897">
        <v>2896</v>
      </c>
      <c r="B2897" t="s">
        <v>12228</v>
      </c>
      <c r="C2897">
        <v>1995</v>
      </c>
      <c r="D2897" t="s">
        <v>12229</v>
      </c>
      <c r="E2897" t="s">
        <v>2569</v>
      </c>
      <c r="F2897">
        <v>40</v>
      </c>
      <c r="G2897">
        <v>6</v>
      </c>
      <c r="H2897">
        <v>1091</v>
      </c>
      <c r="I2897">
        <v>1099</v>
      </c>
      <c r="J2897" t="s">
        <v>12230</v>
      </c>
      <c r="K2897" t="s">
        <v>12231</v>
      </c>
      <c r="L2897" t="s">
        <v>120</v>
      </c>
      <c r="M2897" s="34"/>
      <c r="N2897" s="34"/>
      <c r="O2897" s="34"/>
      <c r="P2897" s="1" t="s">
        <v>133</v>
      </c>
      <c r="Q2897" s="1" t="str">
        <f t="shared" si="239"/>
        <v>exclude_title</v>
      </c>
      <c r="R2897" s="1" t="s">
        <v>123</v>
      </c>
      <c r="S2897" s="1" t="s">
        <v>133</v>
      </c>
      <c r="T2897" s="1" t="str">
        <f t="shared" si="240"/>
        <v>exclude_title</v>
      </c>
      <c r="U2897" s="1" t="s">
        <v>124</v>
      </c>
      <c r="V2897" s="41" t="str">
        <f t="shared" si="241"/>
        <v>exclude_title</v>
      </c>
      <c r="W2897" s="1"/>
      <c r="X2897" s="1"/>
      <c r="Y2897" s="1"/>
      <c r="Z2897" s="1"/>
      <c r="AA2897" s="1"/>
      <c r="AB2897" s="1"/>
      <c r="AC2897" s="41"/>
      <c r="AD2897" s="1"/>
      <c r="AE2897" s="1"/>
      <c r="AF2897" s="1"/>
      <c r="AG2897" s="1"/>
      <c r="AH2897" s="1"/>
      <c r="AI2897" s="1"/>
      <c r="AJ2897" s="41"/>
      <c r="AO2897" s="34"/>
      <c r="AP2897" s="34"/>
      <c r="AQ2897" s="34"/>
      <c r="AR2897" s="34"/>
    </row>
    <row r="2898" spans="1:44" ht="14.7" hidden="1" customHeight="1" x14ac:dyDescent="0.3">
      <c r="A2898">
        <v>2897</v>
      </c>
      <c r="B2898" t="s">
        <v>12232</v>
      </c>
      <c r="C2898">
        <v>2012</v>
      </c>
      <c r="D2898" t="s">
        <v>12233</v>
      </c>
      <c r="E2898" t="s">
        <v>2876</v>
      </c>
      <c r="F2898">
        <v>99</v>
      </c>
      <c r="G2898">
        <v>7</v>
      </c>
      <c r="H2898">
        <v>1243</v>
      </c>
      <c r="I2898">
        <v>1248</v>
      </c>
      <c r="J2898" t="s">
        <v>12234</v>
      </c>
      <c r="K2898" t="s">
        <v>12235</v>
      </c>
      <c r="L2898" t="s">
        <v>120</v>
      </c>
      <c r="M2898" s="34"/>
      <c r="N2898" s="34"/>
      <c r="O2898" s="34"/>
      <c r="P2898" s="1" t="s">
        <v>178</v>
      </c>
      <c r="Q2898" s="1" t="str">
        <f t="shared" si="239"/>
        <v>exclude_title</v>
      </c>
      <c r="R2898" s="1" t="s">
        <v>123</v>
      </c>
      <c r="S2898" s="1" t="s">
        <v>122</v>
      </c>
      <c r="T2898" s="1" t="str">
        <f t="shared" si="240"/>
        <v>include</v>
      </c>
      <c r="U2898" s="1" t="s">
        <v>124</v>
      </c>
      <c r="V2898" s="41" t="str">
        <f t="shared" si="241"/>
        <v>include</v>
      </c>
      <c r="W2898" s="1" t="s">
        <v>155</v>
      </c>
      <c r="X2898" s="1" t="str">
        <f>IF(OR(W2898="include",W2898="no_abstract_available"),"include", IF(W2898="duplicate","duplicate", IF(W2898="correction/reply","correction/reply", "exclude_abstract")))</f>
        <v>exclude_abstract</v>
      </c>
      <c r="Y2898" s="1" t="s">
        <v>124</v>
      </c>
      <c r="Z2898" s="1"/>
      <c r="AA2898" s="1"/>
      <c r="AB2898" s="1"/>
      <c r="AC2898" s="41" t="str">
        <f>IF(X2898=AA2898,X2898,IF(OR(X2898="include",AA2898="include"),"include",IF(OR(X2898="duplicate",AA2898="duplicate"),"duplicate",IF(OR(X2898="correction/reply",AA2898="correction/reply"),"correction/reply","exclude_abstract"))))</f>
        <v>exclude_abstract</v>
      </c>
      <c r="AD2898" s="1"/>
      <c r="AE2898" s="1"/>
      <c r="AF2898" s="1"/>
      <c r="AG2898" s="1"/>
      <c r="AH2898" s="1"/>
      <c r="AI2898" s="1"/>
      <c r="AJ2898" s="41"/>
      <c r="AO2898" s="34"/>
      <c r="AP2898" s="34"/>
      <c r="AQ2898" s="34"/>
      <c r="AR2898" s="34"/>
    </row>
    <row r="2899" spans="1:44" ht="14.7" hidden="1" customHeight="1" x14ac:dyDescent="0.3">
      <c r="A2899">
        <v>2898</v>
      </c>
      <c r="B2899" t="s">
        <v>12236</v>
      </c>
      <c r="C2899">
        <v>2007</v>
      </c>
      <c r="D2899" t="s">
        <v>12237</v>
      </c>
      <c r="E2899" t="s">
        <v>1007</v>
      </c>
      <c r="F2899">
        <v>13</v>
      </c>
      <c r="G2899">
        <v>1</v>
      </c>
      <c r="H2899">
        <v>53</v>
      </c>
      <c r="I2899">
        <v>65</v>
      </c>
      <c r="J2899" t="s">
        <v>12238</v>
      </c>
      <c r="K2899" t="s">
        <v>12239</v>
      </c>
      <c r="L2899" t="s">
        <v>120</v>
      </c>
      <c r="M2899" s="34"/>
      <c r="N2899" s="34"/>
      <c r="O2899" s="34"/>
      <c r="P2899" s="1" t="s">
        <v>178</v>
      </c>
      <c r="Q2899" s="1" t="str">
        <f t="shared" si="239"/>
        <v>exclude_title</v>
      </c>
      <c r="R2899" s="1" t="s">
        <v>123</v>
      </c>
      <c r="S2899" s="1" t="s">
        <v>178</v>
      </c>
      <c r="T2899" s="1" t="str">
        <f t="shared" si="240"/>
        <v>exclude_title</v>
      </c>
      <c r="U2899" s="1" t="s">
        <v>124</v>
      </c>
      <c r="V2899" s="41" t="str">
        <f t="shared" si="241"/>
        <v>exclude_title</v>
      </c>
      <c r="W2899" s="1"/>
      <c r="X2899" s="1"/>
      <c r="Y2899" s="1"/>
      <c r="Z2899" s="1"/>
      <c r="AA2899" s="1"/>
      <c r="AB2899" s="1"/>
      <c r="AC2899" s="41"/>
      <c r="AD2899" s="1"/>
      <c r="AE2899" s="1"/>
      <c r="AF2899" s="1"/>
      <c r="AG2899" s="1"/>
      <c r="AH2899" s="1"/>
      <c r="AI2899" s="1"/>
      <c r="AJ2899" s="41"/>
      <c r="AO2899" s="34"/>
      <c r="AP2899" s="34"/>
      <c r="AQ2899" s="34"/>
      <c r="AR2899" s="34"/>
    </row>
    <row r="2900" spans="1:44" ht="14.7" hidden="1" customHeight="1" x14ac:dyDescent="0.3">
      <c r="A2900">
        <v>2899</v>
      </c>
      <c r="B2900" t="s">
        <v>12240</v>
      </c>
      <c r="C2900">
        <v>2004</v>
      </c>
      <c r="D2900" t="s">
        <v>12241</v>
      </c>
      <c r="E2900" t="s">
        <v>1442</v>
      </c>
      <c r="F2900">
        <v>31</v>
      </c>
      <c r="G2900">
        <v>5</v>
      </c>
      <c r="H2900">
        <v>733</v>
      </c>
      <c r="I2900">
        <v>745</v>
      </c>
      <c r="J2900" t="s">
        <v>12242</v>
      </c>
      <c r="K2900" t="s">
        <v>12243</v>
      </c>
      <c r="L2900" t="s">
        <v>120</v>
      </c>
      <c r="M2900" s="34"/>
      <c r="N2900" s="34"/>
      <c r="O2900" s="34"/>
      <c r="P2900" s="1" t="s">
        <v>133</v>
      </c>
      <c r="Q2900" s="1" t="str">
        <f t="shared" si="239"/>
        <v>exclude_title</v>
      </c>
      <c r="R2900" s="1" t="s">
        <v>123</v>
      </c>
      <c r="S2900" s="1" t="s">
        <v>133</v>
      </c>
      <c r="T2900" s="1" t="str">
        <f t="shared" si="240"/>
        <v>exclude_title</v>
      </c>
      <c r="U2900" s="1" t="s">
        <v>124</v>
      </c>
      <c r="V2900" s="41" t="str">
        <f t="shared" si="241"/>
        <v>exclude_title</v>
      </c>
      <c r="W2900" s="1"/>
      <c r="X2900" s="1"/>
      <c r="Y2900" s="1"/>
      <c r="Z2900" s="1"/>
      <c r="AA2900" s="1"/>
      <c r="AB2900" s="1"/>
      <c r="AC2900" s="41"/>
      <c r="AD2900" s="1"/>
      <c r="AE2900" s="1"/>
      <c r="AF2900" s="1"/>
      <c r="AG2900" s="1"/>
      <c r="AH2900" s="1"/>
      <c r="AI2900" s="1"/>
      <c r="AJ2900" s="41"/>
      <c r="AO2900" s="34"/>
      <c r="AP2900" s="34"/>
      <c r="AQ2900" s="34"/>
      <c r="AR2900" s="34"/>
    </row>
    <row r="2901" spans="1:44" ht="14.7" hidden="1" customHeight="1" x14ac:dyDescent="0.3">
      <c r="A2901">
        <v>2900</v>
      </c>
      <c r="B2901" t="s">
        <v>12244</v>
      </c>
      <c r="C2901">
        <v>1993</v>
      </c>
      <c r="D2901" t="s">
        <v>12245</v>
      </c>
      <c r="E2901" t="s">
        <v>117</v>
      </c>
      <c r="F2901">
        <v>13</v>
      </c>
      <c r="G2901">
        <v>6</v>
      </c>
      <c r="H2901">
        <v>363</v>
      </c>
      <c r="I2901">
        <v>372</v>
      </c>
      <c r="J2901" t="s">
        <v>12246</v>
      </c>
      <c r="K2901" t="s">
        <v>12247</v>
      </c>
      <c r="L2901" t="s">
        <v>120</v>
      </c>
      <c r="M2901" s="34"/>
      <c r="N2901" s="34"/>
      <c r="O2901" s="34"/>
      <c r="P2901" s="1" t="s">
        <v>133</v>
      </c>
      <c r="Q2901" s="1" t="str">
        <f t="shared" si="239"/>
        <v>exclude_title</v>
      </c>
      <c r="R2901" s="1" t="s">
        <v>123</v>
      </c>
      <c r="S2901" s="1" t="s">
        <v>133</v>
      </c>
      <c r="T2901" s="1" t="str">
        <f t="shared" si="240"/>
        <v>exclude_title</v>
      </c>
      <c r="U2901" s="1" t="s">
        <v>124</v>
      </c>
      <c r="V2901" s="41" t="str">
        <f t="shared" si="241"/>
        <v>exclude_title</v>
      </c>
      <c r="W2901" s="1"/>
      <c r="X2901" s="1"/>
      <c r="Y2901" s="1"/>
      <c r="Z2901" s="1"/>
      <c r="AA2901" s="1"/>
      <c r="AB2901" s="1"/>
      <c r="AC2901" s="41"/>
      <c r="AD2901" s="1"/>
      <c r="AE2901" s="1"/>
      <c r="AF2901" s="1"/>
      <c r="AG2901" s="1"/>
      <c r="AH2901" s="1"/>
      <c r="AI2901" s="1"/>
      <c r="AJ2901" s="41"/>
      <c r="AO2901" s="34"/>
      <c r="AP2901" s="34"/>
      <c r="AQ2901" s="34"/>
      <c r="AR2901" s="34"/>
    </row>
    <row r="2902" spans="1:44" ht="14.7" hidden="1" customHeight="1" x14ac:dyDescent="0.3">
      <c r="A2902">
        <v>2901</v>
      </c>
      <c r="B2902" t="s">
        <v>12248</v>
      </c>
      <c r="C2902">
        <v>2001</v>
      </c>
      <c r="D2902" t="s">
        <v>12249</v>
      </c>
      <c r="E2902" t="s">
        <v>955</v>
      </c>
      <c r="F2902">
        <v>217</v>
      </c>
      <c r="G2902" t="s">
        <v>130</v>
      </c>
      <c r="H2902">
        <v>167</v>
      </c>
      <c r="I2902">
        <v>174</v>
      </c>
      <c r="J2902" t="s">
        <v>12250</v>
      </c>
      <c r="K2902" t="s">
        <v>12251</v>
      </c>
      <c r="L2902" t="s">
        <v>120</v>
      </c>
      <c r="M2902" s="34"/>
      <c r="N2902" s="34"/>
      <c r="O2902" s="34"/>
      <c r="P2902" s="1" t="s">
        <v>133</v>
      </c>
      <c r="Q2902" s="1" t="str">
        <f t="shared" si="239"/>
        <v>exclude_title</v>
      </c>
      <c r="R2902" s="1" t="s">
        <v>123</v>
      </c>
      <c r="S2902" s="1" t="s">
        <v>133</v>
      </c>
      <c r="T2902" s="1" t="str">
        <f t="shared" si="240"/>
        <v>exclude_title</v>
      </c>
      <c r="U2902" s="1" t="s">
        <v>124</v>
      </c>
      <c r="V2902" s="41" t="str">
        <f t="shared" si="241"/>
        <v>exclude_title</v>
      </c>
      <c r="W2902" s="1"/>
      <c r="X2902" s="1"/>
      <c r="Y2902" s="1"/>
      <c r="Z2902" s="1"/>
      <c r="AA2902" s="1"/>
      <c r="AB2902" s="1"/>
      <c r="AC2902" s="41"/>
      <c r="AD2902" s="1"/>
      <c r="AE2902" s="1"/>
      <c r="AF2902" s="1"/>
      <c r="AG2902" s="1"/>
      <c r="AH2902" s="1"/>
      <c r="AI2902" s="1"/>
      <c r="AJ2902" s="41"/>
      <c r="AO2902" s="34"/>
      <c r="AP2902" s="34"/>
      <c r="AQ2902" s="34"/>
      <c r="AR2902" s="34"/>
    </row>
    <row r="2903" spans="1:44" ht="14.7" hidden="1" customHeight="1" x14ac:dyDescent="0.3">
      <c r="A2903">
        <v>2902</v>
      </c>
      <c r="B2903" t="s">
        <v>12252</v>
      </c>
      <c r="C2903">
        <v>2005</v>
      </c>
      <c r="D2903" t="s">
        <v>12253</v>
      </c>
      <c r="E2903" t="s">
        <v>5438</v>
      </c>
      <c r="F2903">
        <v>65</v>
      </c>
      <c r="G2903">
        <v>2</v>
      </c>
      <c r="H2903">
        <v>153</v>
      </c>
      <c r="I2903">
        <v>163</v>
      </c>
      <c r="J2903" t="s">
        <v>130</v>
      </c>
      <c r="K2903" t="s">
        <v>12254</v>
      </c>
      <c r="L2903" t="s">
        <v>120</v>
      </c>
      <c r="M2903" s="34"/>
      <c r="N2903" s="34"/>
      <c r="O2903" s="34"/>
      <c r="P2903" s="1" t="s">
        <v>155</v>
      </c>
      <c r="Q2903" s="1" t="str">
        <f t="shared" si="239"/>
        <v>exclude_title</v>
      </c>
      <c r="R2903" s="1" t="s">
        <v>123</v>
      </c>
      <c r="S2903" s="1" t="s">
        <v>155</v>
      </c>
      <c r="T2903" s="1" t="str">
        <f t="shared" si="240"/>
        <v>exclude_title</v>
      </c>
      <c r="U2903" s="1" t="s">
        <v>124</v>
      </c>
      <c r="V2903" s="41" t="str">
        <f t="shared" si="241"/>
        <v>exclude_title</v>
      </c>
      <c r="W2903" s="1"/>
      <c r="X2903" s="1"/>
      <c r="Y2903" s="1"/>
      <c r="Z2903" s="1"/>
      <c r="AA2903" s="1"/>
      <c r="AB2903" s="1"/>
      <c r="AC2903" s="41"/>
      <c r="AD2903" s="1"/>
      <c r="AE2903" s="1"/>
      <c r="AF2903" s="1"/>
      <c r="AG2903" s="1"/>
      <c r="AH2903" s="1"/>
      <c r="AI2903" s="1"/>
      <c r="AJ2903" s="41"/>
      <c r="AO2903" s="34"/>
      <c r="AP2903" s="34"/>
      <c r="AQ2903" s="34"/>
      <c r="AR2903" s="34"/>
    </row>
    <row r="2904" spans="1:44" ht="14.7" hidden="1" customHeight="1" x14ac:dyDescent="0.3">
      <c r="A2904">
        <v>2903</v>
      </c>
      <c r="B2904" t="s">
        <v>12255</v>
      </c>
      <c r="C2904">
        <v>2017</v>
      </c>
      <c r="D2904" t="s">
        <v>12256</v>
      </c>
      <c r="E2904" t="s">
        <v>10798</v>
      </c>
      <c r="F2904">
        <v>19</v>
      </c>
      <c r="G2904" t="s">
        <v>130</v>
      </c>
      <c r="H2904">
        <v>45</v>
      </c>
      <c r="I2904">
        <v>54</v>
      </c>
      <c r="J2904" t="s">
        <v>12257</v>
      </c>
      <c r="K2904" t="s">
        <v>12258</v>
      </c>
      <c r="L2904" t="s">
        <v>120</v>
      </c>
      <c r="M2904" s="34"/>
      <c r="N2904" s="34"/>
      <c r="O2904" s="34"/>
      <c r="P2904" s="1" t="s">
        <v>133</v>
      </c>
      <c r="Q2904" s="1" t="str">
        <f t="shared" si="239"/>
        <v>exclude_title</v>
      </c>
      <c r="R2904" s="1" t="s">
        <v>123</v>
      </c>
      <c r="S2904" s="1" t="s">
        <v>133</v>
      </c>
      <c r="T2904" s="1" t="str">
        <f t="shared" si="240"/>
        <v>exclude_title</v>
      </c>
      <c r="U2904" s="1" t="s">
        <v>124</v>
      </c>
      <c r="V2904" s="41" t="str">
        <f t="shared" si="241"/>
        <v>exclude_title</v>
      </c>
      <c r="W2904" s="1"/>
      <c r="X2904" s="1"/>
      <c r="Y2904" s="1"/>
      <c r="Z2904" s="1"/>
      <c r="AA2904" s="1"/>
      <c r="AB2904" s="1"/>
      <c r="AC2904" s="41"/>
      <c r="AD2904" s="1"/>
      <c r="AE2904" s="1"/>
      <c r="AF2904" s="1"/>
      <c r="AG2904" s="1"/>
      <c r="AH2904" s="1"/>
      <c r="AI2904" s="1"/>
      <c r="AJ2904" s="41"/>
      <c r="AO2904" s="34"/>
      <c r="AP2904" s="34"/>
      <c r="AQ2904" s="34"/>
      <c r="AR2904" s="34"/>
    </row>
    <row r="2905" spans="1:44" ht="14.7" hidden="1" customHeight="1" x14ac:dyDescent="0.3">
      <c r="A2905">
        <v>2904</v>
      </c>
      <c r="B2905" t="s">
        <v>12259</v>
      </c>
      <c r="C2905">
        <v>2001</v>
      </c>
      <c r="D2905" t="s">
        <v>12260</v>
      </c>
      <c r="E2905" t="s">
        <v>237</v>
      </c>
      <c r="F2905">
        <v>4</v>
      </c>
      <c r="G2905">
        <v>4</v>
      </c>
      <c r="H2905">
        <v>334</v>
      </c>
      <c r="I2905">
        <v>345</v>
      </c>
      <c r="J2905" t="s">
        <v>12261</v>
      </c>
      <c r="K2905" t="s">
        <v>12262</v>
      </c>
      <c r="L2905" t="s">
        <v>120</v>
      </c>
      <c r="M2905" s="34"/>
      <c r="N2905" s="34"/>
      <c r="O2905" s="34"/>
      <c r="P2905" s="1" t="s">
        <v>133</v>
      </c>
      <c r="Q2905" s="1" t="str">
        <f t="shared" si="239"/>
        <v>exclude_title</v>
      </c>
      <c r="R2905" s="1" t="s">
        <v>123</v>
      </c>
      <c r="S2905" s="1" t="s">
        <v>133</v>
      </c>
      <c r="T2905" s="1" t="str">
        <f t="shared" si="240"/>
        <v>exclude_title</v>
      </c>
      <c r="U2905" s="1" t="s">
        <v>124</v>
      </c>
      <c r="V2905" s="41" t="str">
        <f t="shared" si="241"/>
        <v>exclude_title</v>
      </c>
      <c r="W2905" s="1"/>
      <c r="X2905" s="1"/>
      <c r="Y2905" s="1"/>
      <c r="Z2905" s="1"/>
      <c r="AA2905" s="1"/>
      <c r="AB2905" s="1"/>
      <c r="AC2905" s="41"/>
      <c r="AD2905" s="1"/>
      <c r="AE2905" s="1"/>
      <c r="AF2905" s="1"/>
      <c r="AG2905" s="1"/>
      <c r="AH2905" s="1"/>
      <c r="AI2905" s="1"/>
      <c r="AJ2905" s="41"/>
      <c r="AO2905" s="34"/>
      <c r="AP2905" s="34"/>
      <c r="AQ2905" s="34"/>
      <c r="AR2905" s="34"/>
    </row>
    <row r="2906" spans="1:44" ht="14.7" hidden="1" customHeight="1" x14ac:dyDescent="0.3">
      <c r="A2906">
        <v>2905</v>
      </c>
      <c r="B2906" t="s">
        <v>12263</v>
      </c>
      <c r="C2906">
        <v>2005</v>
      </c>
      <c r="D2906" t="s">
        <v>12264</v>
      </c>
      <c r="E2906" t="s">
        <v>1707</v>
      </c>
      <c r="F2906">
        <v>74</v>
      </c>
      <c r="G2906">
        <v>6</v>
      </c>
      <c r="H2906">
        <v>1150</v>
      </c>
      <c r="I2906">
        <v>1159</v>
      </c>
      <c r="J2906" t="s">
        <v>12265</v>
      </c>
      <c r="K2906" t="s">
        <v>12266</v>
      </c>
      <c r="L2906" t="s">
        <v>120</v>
      </c>
      <c r="M2906" s="34"/>
      <c r="N2906" s="34"/>
      <c r="O2906" s="34"/>
      <c r="P2906" s="1" t="s">
        <v>133</v>
      </c>
      <c r="Q2906" s="1" t="str">
        <f t="shared" si="239"/>
        <v>exclude_title</v>
      </c>
      <c r="R2906" s="1" t="s">
        <v>123</v>
      </c>
      <c r="S2906" s="1" t="s">
        <v>133</v>
      </c>
      <c r="T2906" s="1" t="str">
        <f t="shared" si="240"/>
        <v>exclude_title</v>
      </c>
      <c r="U2906" s="1" t="s">
        <v>124</v>
      </c>
      <c r="V2906" s="41" t="str">
        <f t="shared" si="241"/>
        <v>exclude_title</v>
      </c>
      <c r="W2906" s="1"/>
      <c r="X2906" s="1"/>
      <c r="Y2906" s="1"/>
      <c r="Z2906" s="1"/>
      <c r="AA2906" s="1"/>
      <c r="AB2906" s="1"/>
      <c r="AC2906" s="41"/>
      <c r="AD2906" s="1"/>
      <c r="AE2906" s="1"/>
      <c r="AF2906" s="1"/>
      <c r="AG2906" s="1"/>
      <c r="AH2906" s="1"/>
      <c r="AI2906" s="1"/>
      <c r="AJ2906" s="41"/>
      <c r="AO2906" s="34"/>
      <c r="AP2906" s="34"/>
      <c r="AQ2906" s="34"/>
      <c r="AR2906" s="34"/>
    </row>
    <row r="2907" spans="1:44" ht="14.7" hidden="1" customHeight="1" x14ac:dyDescent="0.3">
      <c r="A2907">
        <v>2906</v>
      </c>
      <c r="B2907" t="s">
        <v>12267</v>
      </c>
      <c r="C2907">
        <v>2012</v>
      </c>
      <c r="D2907" t="s">
        <v>12268</v>
      </c>
      <c r="E2907" t="s">
        <v>3089</v>
      </c>
      <c r="F2907">
        <v>31</v>
      </c>
      <c r="G2907">
        <v>3</v>
      </c>
      <c r="H2907">
        <v>663</v>
      </c>
      <c r="I2907">
        <v>671</v>
      </c>
      <c r="J2907" t="s">
        <v>12269</v>
      </c>
      <c r="K2907" t="s">
        <v>12270</v>
      </c>
      <c r="L2907" t="s">
        <v>120</v>
      </c>
      <c r="M2907" s="34"/>
      <c r="N2907" s="34"/>
      <c r="O2907" s="34"/>
      <c r="P2907" s="1" t="s">
        <v>178</v>
      </c>
      <c r="Q2907" s="1" t="str">
        <f t="shared" si="239"/>
        <v>exclude_title</v>
      </c>
      <c r="R2907" s="1" t="s">
        <v>123</v>
      </c>
      <c r="S2907" s="1" t="s">
        <v>178</v>
      </c>
      <c r="T2907" s="1" t="str">
        <f t="shared" si="240"/>
        <v>exclude_title</v>
      </c>
      <c r="U2907" s="1" t="s">
        <v>124</v>
      </c>
      <c r="V2907" s="41" t="str">
        <f t="shared" si="241"/>
        <v>exclude_title</v>
      </c>
      <c r="W2907" s="1"/>
      <c r="X2907" s="1"/>
      <c r="Y2907" s="1"/>
      <c r="Z2907" s="1"/>
      <c r="AA2907" s="1"/>
      <c r="AB2907" s="1"/>
      <c r="AC2907" s="41"/>
      <c r="AD2907" s="1"/>
      <c r="AE2907" s="1"/>
      <c r="AF2907" s="1"/>
      <c r="AG2907" s="1"/>
      <c r="AH2907" s="1"/>
      <c r="AI2907" s="1"/>
      <c r="AJ2907" s="41"/>
      <c r="AO2907" s="34"/>
      <c r="AP2907" s="34"/>
      <c r="AQ2907" s="34"/>
      <c r="AR2907" s="34"/>
    </row>
    <row r="2908" spans="1:44" ht="14.7" hidden="1" customHeight="1" x14ac:dyDescent="0.3">
      <c r="A2908">
        <v>2907</v>
      </c>
      <c r="B2908" t="s">
        <v>12271</v>
      </c>
      <c r="C2908">
        <v>2014</v>
      </c>
      <c r="D2908" t="s">
        <v>12272</v>
      </c>
      <c r="E2908" t="s">
        <v>668</v>
      </c>
      <c r="F2908">
        <v>11</v>
      </c>
      <c r="G2908">
        <v>23</v>
      </c>
      <c r="H2908">
        <v>6739</v>
      </c>
      <c r="I2908">
        <v>6753</v>
      </c>
      <c r="J2908" t="s">
        <v>12273</v>
      </c>
      <c r="K2908" t="s">
        <v>12274</v>
      </c>
      <c r="L2908" t="s">
        <v>120</v>
      </c>
      <c r="M2908" s="34"/>
      <c r="N2908" s="34"/>
      <c r="O2908" s="34"/>
      <c r="P2908" s="1" t="s">
        <v>133</v>
      </c>
      <c r="Q2908" s="1" t="str">
        <f t="shared" si="239"/>
        <v>exclude_title</v>
      </c>
      <c r="R2908" s="1" t="s">
        <v>123</v>
      </c>
      <c r="S2908" s="1" t="s">
        <v>133</v>
      </c>
      <c r="T2908" s="1" t="str">
        <f t="shared" si="240"/>
        <v>exclude_title</v>
      </c>
      <c r="U2908" s="1" t="s">
        <v>124</v>
      </c>
      <c r="V2908" s="41" t="str">
        <f t="shared" si="241"/>
        <v>exclude_title</v>
      </c>
      <c r="W2908" s="1"/>
      <c r="X2908" s="1"/>
      <c r="Y2908" s="1"/>
      <c r="Z2908" s="1"/>
      <c r="AA2908" s="1"/>
      <c r="AB2908" s="1"/>
      <c r="AC2908" s="41"/>
      <c r="AD2908" s="1"/>
      <c r="AE2908" s="1"/>
      <c r="AF2908" s="1"/>
      <c r="AG2908" s="1"/>
      <c r="AH2908" s="1"/>
      <c r="AI2908" s="1"/>
      <c r="AJ2908" s="41"/>
      <c r="AO2908" s="34"/>
      <c r="AP2908" s="34"/>
      <c r="AQ2908" s="34"/>
      <c r="AR2908" s="34"/>
    </row>
    <row r="2909" spans="1:44" ht="14.7" hidden="1" customHeight="1" x14ac:dyDescent="0.3">
      <c r="A2909">
        <v>2908</v>
      </c>
      <c r="B2909" t="s">
        <v>12275</v>
      </c>
      <c r="C2909">
        <v>2016</v>
      </c>
      <c r="D2909" t="s">
        <v>12276</v>
      </c>
      <c r="E2909" t="s">
        <v>914</v>
      </c>
      <c r="F2909">
        <v>134</v>
      </c>
      <c r="G2909" t="s">
        <v>130</v>
      </c>
      <c r="H2909">
        <v>100</v>
      </c>
      <c r="I2909">
        <v>114</v>
      </c>
      <c r="J2909" t="s">
        <v>12277</v>
      </c>
      <c r="K2909" t="s">
        <v>12278</v>
      </c>
      <c r="L2909" t="s">
        <v>120</v>
      </c>
      <c r="M2909" s="34"/>
      <c r="N2909" s="34"/>
      <c r="O2909" s="34"/>
      <c r="P2909" s="1" t="s">
        <v>133</v>
      </c>
      <c r="Q2909" s="1" t="str">
        <f t="shared" si="239"/>
        <v>exclude_title</v>
      </c>
      <c r="R2909" s="1" t="s">
        <v>123</v>
      </c>
      <c r="S2909" s="1" t="s">
        <v>133</v>
      </c>
      <c r="T2909" s="1" t="str">
        <f t="shared" si="240"/>
        <v>exclude_title</v>
      </c>
      <c r="U2909" s="1" t="s">
        <v>124</v>
      </c>
      <c r="V2909" s="41" t="str">
        <f t="shared" si="241"/>
        <v>exclude_title</v>
      </c>
      <c r="W2909" s="1"/>
      <c r="X2909" s="1"/>
      <c r="Y2909" s="1"/>
      <c r="Z2909" s="1"/>
      <c r="AA2909" s="1"/>
      <c r="AB2909" s="1"/>
      <c r="AC2909" s="41"/>
      <c r="AD2909" s="1"/>
      <c r="AE2909" s="1"/>
      <c r="AF2909" s="1"/>
      <c r="AG2909" s="1"/>
      <c r="AH2909" s="1"/>
      <c r="AI2909" s="1"/>
      <c r="AJ2909" s="41"/>
      <c r="AO2909" s="34"/>
      <c r="AP2909" s="34"/>
      <c r="AQ2909" s="34"/>
      <c r="AR2909" s="34"/>
    </row>
    <row r="2910" spans="1:44" ht="14.7" hidden="1" customHeight="1" x14ac:dyDescent="0.3">
      <c r="A2910">
        <v>2909</v>
      </c>
      <c r="B2910" t="s">
        <v>12279</v>
      </c>
      <c r="C2910">
        <v>2003</v>
      </c>
      <c r="D2910" t="s">
        <v>12280</v>
      </c>
      <c r="E2910" t="s">
        <v>10640</v>
      </c>
      <c r="F2910">
        <v>28</v>
      </c>
      <c r="G2910">
        <v>2</v>
      </c>
      <c r="H2910">
        <v>173</v>
      </c>
      <c r="I2910">
        <v>181</v>
      </c>
      <c r="J2910" t="s">
        <v>12281</v>
      </c>
      <c r="K2910" t="s">
        <v>12282</v>
      </c>
      <c r="L2910" t="s">
        <v>120</v>
      </c>
      <c r="M2910" s="34"/>
      <c r="N2910" s="34"/>
      <c r="O2910" s="34"/>
      <c r="P2910" s="1" t="s">
        <v>133</v>
      </c>
      <c r="Q2910" s="1" t="str">
        <f t="shared" si="239"/>
        <v>exclude_title</v>
      </c>
      <c r="R2910" s="1" t="s">
        <v>123</v>
      </c>
      <c r="S2910" s="1" t="s">
        <v>133</v>
      </c>
      <c r="T2910" s="1" t="str">
        <f t="shared" si="240"/>
        <v>exclude_title</v>
      </c>
      <c r="U2910" s="1" t="s">
        <v>124</v>
      </c>
      <c r="V2910" s="41" t="str">
        <f t="shared" si="241"/>
        <v>exclude_title</v>
      </c>
      <c r="W2910" s="1"/>
      <c r="X2910" s="1"/>
      <c r="Y2910" s="1"/>
      <c r="Z2910" s="1"/>
      <c r="AA2910" s="1"/>
      <c r="AB2910" s="1"/>
      <c r="AC2910" s="41"/>
      <c r="AD2910" s="1"/>
      <c r="AE2910" s="1"/>
      <c r="AF2910" s="1"/>
      <c r="AG2910" s="1"/>
      <c r="AH2910" s="1"/>
      <c r="AI2910" s="1"/>
      <c r="AJ2910" s="41"/>
      <c r="AO2910" s="34"/>
      <c r="AP2910" s="34"/>
      <c r="AQ2910" s="34"/>
      <c r="AR2910" s="34"/>
    </row>
    <row r="2911" spans="1:44" ht="14.7" hidden="1" customHeight="1" x14ac:dyDescent="0.3">
      <c r="A2911">
        <v>2910</v>
      </c>
      <c r="B2911" t="s">
        <v>12283</v>
      </c>
      <c r="C2911">
        <v>2017</v>
      </c>
      <c r="D2911" t="s">
        <v>12284</v>
      </c>
      <c r="E2911" t="s">
        <v>4916</v>
      </c>
      <c r="F2911">
        <v>231</v>
      </c>
      <c r="G2911" t="s">
        <v>130</v>
      </c>
      <c r="H2911">
        <v>987</v>
      </c>
      <c r="I2911">
        <v>996</v>
      </c>
      <c r="J2911" t="s">
        <v>12285</v>
      </c>
      <c r="K2911" t="s">
        <v>12286</v>
      </c>
      <c r="L2911" t="s">
        <v>120</v>
      </c>
      <c r="M2911" s="34"/>
      <c r="N2911" s="34"/>
      <c r="O2911" s="34"/>
      <c r="P2911" s="1" t="s">
        <v>133</v>
      </c>
      <c r="Q2911" s="1" t="str">
        <f t="shared" si="239"/>
        <v>exclude_title</v>
      </c>
      <c r="R2911" s="1" t="s">
        <v>123</v>
      </c>
      <c r="S2911" s="1" t="s">
        <v>133</v>
      </c>
      <c r="T2911" s="1" t="str">
        <f t="shared" si="240"/>
        <v>exclude_title</v>
      </c>
      <c r="U2911" s="1" t="s">
        <v>124</v>
      </c>
      <c r="V2911" s="41" t="str">
        <f t="shared" si="241"/>
        <v>exclude_title</v>
      </c>
      <c r="W2911" s="1"/>
      <c r="X2911" s="1"/>
      <c r="Y2911" s="1"/>
      <c r="Z2911" s="1"/>
      <c r="AA2911" s="1"/>
      <c r="AB2911" s="1"/>
      <c r="AC2911" s="41"/>
      <c r="AD2911" s="1"/>
      <c r="AE2911" s="1"/>
      <c r="AF2911" s="1"/>
      <c r="AG2911" s="1"/>
      <c r="AH2911" s="1"/>
      <c r="AI2911" s="1"/>
      <c r="AJ2911" s="41"/>
      <c r="AO2911" s="34"/>
      <c r="AP2911" s="34"/>
      <c r="AQ2911" s="34"/>
      <c r="AR2911" s="34"/>
    </row>
    <row r="2912" spans="1:44" ht="14.7" hidden="1" customHeight="1" x14ac:dyDescent="0.3">
      <c r="A2912">
        <v>2911</v>
      </c>
      <c r="B2912" t="s">
        <v>12287</v>
      </c>
      <c r="C2912">
        <v>2009</v>
      </c>
      <c r="D2912" t="s">
        <v>12288</v>
      </c>
      <c r="E2912" t="s">
        <v>774</v>
      </c>
      <c r="F2912">
        <v>628</v>
      </c>
      <c r="G2912">
        <v>1</v>
      </c>
      <c r="H2912">
        <v>227</v>
      </c>
      <c r="I2912">
        <v>239</v>
      </c>
      <c r="J2912" t="s">
        <v>12289</v>
      </c>
      <c r="K2912" t="s">
        <v>12290</v>
      </c>
      <c r="L2912" t="s">
        <v>120</v>
      </c>
      <c r="M2912" s="34"/>
      <c r="N2912" s="34"/>
      <c r="O2912" s="34"/>
      <c r="P2912" s="1" t="s">
        <v>133</v>
      </c>
      <c r="Q2912" s="1" t="str">
        <f t="shared" si="239"/>
        <v>exclude_title</v>
      </c>
      <c r="R2912" s="1" t="s">
        <v>123</v>
      </c>
      <c r="S2912" s="1" t="s">
        <v>133</v>
      </c>
      <c r="T2912" s="1" t="str">
        <f t="shared" si="240"/>
        <v>exclude_title</v>
      </c>
      <c r="U2912" s="1" t="s">
        <v>124</v>
      </c>
      <c r="V2912" s="41" t="str">
        <f t="shared" si="241"/>
        <v>exclude_title</v>
      </c>
      <c r="W2912" s="1"/>
      <c r="X2912" s="1"/>
      <c r="Y2912" s="1"/>
      <c r="Z2912" s="1"/>
      <c r="AA2912" s="1"/>
      <c r="AB2912" s="1"/>
      <c r="AC2912" s="41"/>
      <c r="AD2912" s="1"/>
      <c r="AE2912" s="1"/>
      <c r="AF2912" s="1"/>
      <c r="AG2912" s="1"/>
      <c r="AH2912" s="1"/>
      <c r="AI2912" s="1"/>
      <c r="AJ2912" s="41"/>
      <c r="AO2912" s="34"/>
      <c r="AP2912" s="34"/>
      <c r="AQ2912" s="34"/>
      <c r="AR2912" s="34"/>
    </row>
    <row r="2913" spans="1:44" ht="14.7" hidden="1" customHeight="1" x14ac:dyDescent="0.3">
      <c r="A2913">
        <v>2912</v>
      </c>
      <c r="B2913" t="s">
        <v>10103</v>
      </c>
      <c r="C2913">
        <v>2014</v>
      </c>
      <c r="D2913" t="s">
        <v>12291</v>
      </c>
      <c r="E2913" t="s">
        <v>2324</v>
      </c>
      <c r="F2913">
        <v>292</v>
      </c>
      <c r="G2913" t="s">
        <v>130</v>
      </c>
      <c r="H2913">
        <v>45</v>
      </c>
      <c r="I2913">
        <v>50</v>
      </c>
      <c r="J2913" t="s">
        <v>12292</v>
      </c>
      <c r="K2913" t="s">
        <v>12293</v>
      </c>
      <c r="L2913" t="s">
        <v>120</v>
      </c>
      <c r="M2913" s="34"/>
      <c r="N2913" s="34"/>
      <c r="O2913" s="34"/>
      <c r="P2913" s="1" t="s">
        <v>178</v>
      </c>
      <c r="Q2913" s="1" t="str">
        <f t="shared" si="239"/>
        <v>exclude_title</v>
      </c>
      <c r="R2913" s="1" t="s">
        <v>123</v>
      </c>
      <c r="S2913" s="1" t="s">
        <v>122</v>
      </c>
      <c r="T2913" s="1" t="str">
        <f t="shared" si="240"/>
        <v>include</v>
      </c>
      <c r="U2913" s="1" t="s">
        <v>124</v>
      </c>
      <c r="V2913" s="41" t="str">
        <f t="shared" si="241"/>
        <v>include</v>
      </c>
      <c r="W2913" s="1" t="s">
        <v>155</v>
      </c>
      <c r="X2913" s="1" t="str">
        <f>IF(OR(W2913="include",W2913="no_abstract_available"),"include", IF(W2913="duplicate","duplicate", IF(W2913="correction/reply","correction/reply", "exclude_abstract")))</f>
        <v>exclude_abstract</v>
      </c>
      <c r="Y2913" s="1" t="s">
        <v>124</v>
      </c>
      <c r="Z2913" s="1"/>
      <c r="AA2913" s="1"/>
      <c r="AB2913" s="1"/>
      <c r="AC2913" s="41" t="str">
        <f>IF(X2913=AA2913,X2913,IF(OR(X2913="include",AA2913="include"),"include",IF(OR(X2913="duplicate",AA2913="duplicate"),"duplicate",IF(OR(X2913="correction/reply",AA2913="correction/reply"),"correction/reply","exclude_abstract"))))</f>
        <v>exclude_abstract</v>
      </c>
      <c r="AD2913" s="1"/>
      <c r="AE2913" s="1"/>
      <c r="AF2913" s="1"/>
      <c r="AG2913" s="1"/>
      <c r="AH2913" s="1"/>
      <c r="AI2913" s="1"/>
      <c r="AJ2913" s="41"/>
      <c r="AO2913" s="34"/>
      <c r="AP2913" s="34"/>
      <c r="AQ2913" s="34"/>
      <c r="AR2913" s="34"/>
    </row>
    <row r="2914" spans="1:44" ht="14.7" hidden="1" customHeight="1" x14ac:dyDescent="0.3">
      <c r="A2914">
        <v>2913</v>
      </c>
      <c r="B2914" t="s">
        <v>12294</v>
      </c>
      <c r="C2914">
        <v>2011</v>
      </c>
      <c r="D2914" t="s">
        <v>12295</v>
      </c>
      <c r="E2914" t="s">
        <v>2981</v>
      </c>
      <c r="F2914">
        <v>46</v>
      </c>
      <c r="G2914">
        <v>1</v>
      </c>
      <c r="H2914">
        <v>16</v>
      </c>
      <c r="I2914">
        <v>26</v>
      </c>
      <c r="J2914" t="s">
        <v>12296</v>
      </c>
      <c r="K2914" t="s">
        <v>12297</v>
      </c>
      <c r="L2914" t="s">
        <v>120</v>
      </c>
      <c r="M2914" s="34"/>
      <c r="N2914" s="34"/>
      <c r="O2914" s="34"/>
      <c r="P2914" s="1" t="s">
        <v>178</v>
      </c>
      <c r="Q2914" s="1" t="str">
        <f t="shared" si="239"/>
        <v>exclude_title</v>
      </c>
      <c r="R2914" s="1" t="s">
        <v>123</v>
      </c>
      <c r="S2914" s="1" t="s">
        <v>133</v>
      </c>
      <c r="T2914" s="1" t="str">
        <f t="shared" si="240"/>
        <v>exclude_title</v>
      </c>
      <c r="U2914" s="1" t="s">
        <v>124</v>
      </c>
      <c r="V2914" s="41" t="str">
        <f t="shared" si="241"/>
        <v>exclude_title</v>
      </c>
      <c r="W2914" s="1"/>
      <c r="X2914" s="1"/>
      <c r="Y2914" s="1"/>
      <c r="Z2914" s="1"/>
      <c r="AA2914" s="1"/>
      <c r="AB2914" s="1"/>
      <c r="AC2914" s="41"/>
      <c r="AD2914" s="1"/>
      <c r="AE2914" s="1"/>
      <c r="AF2914" s="1"/>
      <c r="AG2914" s="1"/>
      <c r="AH2914" s="1"/>
      <c r="AI2914" s="1"/>
      <c r="AJ2914" s="41"/>
      <c r="AO2914" s="34"/>
      <c r="AP2914" s="34"/>
      <c r="AQ2914" s="34"/>
      <c r="AR2914" s="34"/>
    </row>
    <row r="2915" spans="1:44" ht="14.7" hidden="1" customHeight="1" x14ac:dyDescent="0.3">
      <c r="A2915">
        <v>2914</v>
      </c>
      <c r="B2915" t="s">
        <v>12298</v>
      </c>
      <c r="C2915">
        <v>2021</v>
      </c>
      <c r="D2915" t="s">
        <v>12299</v>
      </c>
      <c r="E2915" t="s">
        <v>232</v>
      </c>
      <c r="F2915">
        <v>99</v>
      </c>
      <c r="G2915">
        <v>8</v>
      </c>
      <c r="H2915">
        <v>491</v>
      </c>
      <c r="I2915">
        <v>505</v>
      </c>
      <c r="J2915" t="s">
        <v>12300</v>
      </c>
      <c r="K2915" t="s">
        <v>12301</v>
      </c>
      <c r="L2915" t="s">
        <v>120</v>
      </c>
      <c r="M2915" s="34"/>
      <c r="N2915" s="34"/>
      <c r="O2915" s="34"/>
      <c r="P2915" s="1" t="s">
        <v>133</v>
      </c>
      <c r="Q2915" s="1" t="str">
        <f t="shared" si="239"/>
        <v>exclude_title</v>
      </c>
      <c r="R2915" s="1" t="s">
        <v>123</v>
      </c>
      <c r="S2915" s="1" t="s">
        <v>133</v>
      </c>
      <c r="T2915" s="1" t="str">
        <f t="shared" si="240"/>
        <v>exclude_title</v>
      </c>
      <c r="U2915" s="1" t="s">
        <v>124</v>
      </c>
      <c r="V2915" s="41" t="str">
        <f t="shared" si="241"/>
        <v>exclude_title</v>
      </c>
      <c r="W2915" s="1"/>
      <c r="X2915" s="1"/>
      <c r="Y2915" s="1"/>
      <c r="Z2915" s="1"/>
      <c r="AA2915" s="1"/>
      <c r="AB2915" s="1"/>
      <c r="AC2915" s="41"/>
      <c r="AD2915" s="1"/>
      <c r="AE2915" s="1"/>
      <c r="AF2915" s="1"/>
      <c r="AG2915" s="1"/>
      <c r="AH2915" s="1"/>
      <c r="AI2915" s="1"/>
      <c r="AJ2915" s="41"/>
      <c r="AO2915" s="34"/>
      <c r="AP2915" s="34"/>
      <c r="AQ2915" s="34"/>
      <c r="AR2915" s="34"/>
    </row>
    <row r="2916" spans="1:44" ht="14.7" hidden="1" customHeight="1" x14ac:dyDescent="0.3">
      <c r="A2916">
        <v>2915</v>
      </c>
      <c r="B2916" t="s">
        <v>12302</v>
      </c>
      <c r="C2916">
        <v>2013</v>
      </c>
      <c r="D2916" t="s">
        <v>12303</v>
      </c>
      <c r="E2916" t="s">
        <v>274</v>
      </c>
      <c r="F2916">
        <v>8</v>
      </c>
      <c r="G2916">
        <v>8</v>
      </c>
      <c r="H2916" t="s">
        <v>130</v>
      </c>
      <c r="I2916" t="s">
        <v>130</v>
      </c>
      <c r="J2916" t="s">
        <v>12304</v>
      </c>
      <c r="K2916" t="s">
        <v>12305</v>
      </c>
      <c r="L2916" t="s">
        <v>120</v>
      </c>
      <c r="M2916" s="34"/>
      <c r="N2916" s="34"/>
      <c r="O2916" s="34"/>
      <c r="P2916" s="1" t="s">
        <v>155</v>
      </c>
      <c r="Q2916" s="1" t="str">
        <f t="shared" si="239"/>
        <v>exclude_title</v>
      </c>
      <c r="R2916" s="1" t="s">
        <v>123</v>
      </c>
      <c r="S2916" s="1" t="s">
        <v>133</v>
      </c>
      <c r="T2916" s="1" t="str">
        <f t="shared" si="240"/>
        <v>exclude_title</v>
      </c>
      <c r="U2916" s="1" t="s">
        <v>124</v>
      </c>
      <c r="V2916" s="41" t="str">
        <f t="shared" si="241"/>
        <v>exclude_title</v>
      </c>
      <c r="W2916" s="1"/>
      <c r="X2916" s="1"/>
      <c r="Y2916" s="1"/>
      <c r="Z2916" s="1"/>
      <c r="AA2916" s="1"/>
      <c r="AB2916" s="1"/>
      <c r="AC2916" s="41"/>
      <c r="AD2916" s="1"/>
      <c r="AE2916" s="1"/>
      <c r="AF2916" s="1"/>
      <c r="AG2916" s="1"/>
      <c r="AH2916" s="1"/>
      <c r="AI2916" s="1"/>
      <c r="AJ2916" s="41"/>
      <c r="AO2916" s="34"/>
      <c r="AP2916" s="34"/>
      <c r="AQ2916" s="34"/>
      <c r="AR2916" s="34"/>
    </row>
    <row r="2917" spans="1:44" ht="14.7" hidden="1" customHeight="1" x14ac:dyDescent="0.3">
      <c r="A2917">
        <v>2916</v>
      </c>
      <c r="B2917" t="s">
        <v>12306</v>
      </c>
      <c r="C2917">
        <v>2013</v>
      </c>
      <c r="D2917" t="s">
        <v>12307</v>
      </c>
      <c r="E2917" t="s">
        <v>3089</v>
      </c>
      <c r="F2917">
        <v>32</v>
      </c>
      <c r="G2917">
        <v>6</v>
      </c>
      <c r="H2917">
        <v>1376</v>
      </c>
      <c r="I2917">
        <v>1381</v>
      </c>
      <c r="J2917" t="s">
        <v>12308</v>
      </c>
      <c r="K2917" t="s">
        <v>12309</v>
      </c>
      <c r="L2917" t="s">
        <v>120</v>
      </c>
      <c r="M2917" s="34"/>
      <c r="N2917" s="34"/>
      <c r="O2917" s="34"/>
      <c r="P2917" s="1" t="s">
        <v>133</v>
      </c>
      <c r="Q2917" s="1" t="str">
        <f t="shared" si="239"/>
        <v>exclude_title</v>
      </c>
      <c r="R2917" s="1" t="s">
        <v>123</v>
      </c>
      <c r="S2917" s="1" t="s">
        <v>133</v>
      </c>
      <c r="T2917" s="1" t="str">
        <f t="shared" si="240"/>
        <v>exclude_title</v>
      </c>
      <c r="U2917" s="1" t="s">
        <v>124</v>
      </c>
      <c r="V2917" s="41" t="str">
        <f t="shared" si="241"/>
        <v>exclude_title</v>
      </c>
      <c r="W2917" s="1"/>
      <c r="X2917" s="1"/>
      <c r="Y2917" s="1"/>
      <c r="Z2917" s="1"/>
      <c r="AA2917" s="1"/>
      <c r="AB2917" s="1"/>
      <c r="AC2917" s="41"/>
      <c r="AD2917" s="1"/>
      <c r="AE2917" s="1"/>
      <c r="AF2917" s="1"/>
      <c r="AG2917" s="1"/>
      <c r="AH2917" s="1"/>
      <c r="AI2917" s="1"/>
      <c r="AJ2917" s="41"/>
      <c r="AO2917" s="34"/>
      <c r="AP2917" s="34"/>
      <c r="AQ2917" s="34"/>
      <c r="AR2917" s="34"/>
    </row>
    <row r="2918" spans="1:44" ht="14.7" hidden="1" customHeight="1" x14ac:dyDescent="0.3">
      <c r="A2918">
        <v>2917</v>
      </c>
      <c r="B2918" t="s">
        <v>12310</v>
      </c>
      <c r="C2918">
        <v>2019</v>
      </c>
      <c r="D2918" t="s">
        <v>12311</v>
      </c>
      <c r="E2918" t="s">
        <v>1252</v>
      </c>
      <c r="F2918">
        <v>55</v>
      </c>
      <c r="G2918">
        <v>2</v>
      </c>
      <c r="H2918">
        <v>314</v>
      </c>
      <c r="I2918">
        <v>328</v>
      </c>
      <c r="J2918" t="s">
        <v>12312</v>
      </c>
      <c r="K2918" t="s">
        <v>12313</v>
      </c>
      <c r="L2918" t="s">
        <v>120</v>
      </c>
      <c r="M2918" s="34"/>
      <c r="N2918" s="34"/>
      <c r="O2918" s="34"/>
      <c r="P2918" s="1" t="s">
        <v>155</v>
      </c>
      <c r="Q2918" s="1" t="str">
        <f t="shared" si="239"/>
        <v>exclude_title</v>
      </c>
      <c r="R2918" s="1" t="s">
        <v>123</v>
      </c>
      <c r="S2918" s="1" t="s">
        <v>133</v>
      </c>
      <c r="T2918" s="1" t="str">
        <f t="shared" si="240"/>
        <v>exclude_title</v>
      </c>
      <c r="U2918" s="1" t="s">
        <v>124</v>
      </c>
      <c r="V2918" s="41" t="str">
        <f t="shared" si="241"/>
        <v>exclude_title</v>
      </c>
      <c r="W2918" s="1"/>
      <c r="X2918" s="1"/>
      <c r="Y2918" s="1"/>
      <c r="Z2918" s="1"/>
      <c r="AA2918" s="1"/>
      <c r="AB2918" s="1"/>
      <c r="AC2918" s="41"/>
      <c r="AD2918" s="1"/>
      <c r="AE2918" s="1"/>
      <c r="AF2918" s="1"/>
      <c r="AG2918" s="1"/>
      <c r="AH2918" s="1"/>
      <c r="AI2918" s="1"/>
      <c r="AJ2918" s="41"/>
      <c r="AO2918" s="34"/>
      <c r="AP2918" s="34"/>
      <c r="AQ2918" s="34"/>
      <c r="AR2918" s="34"/>
    </row>
    <row r="2919" spans="1:44" ht="14.7" hidden="1" customHeight="1" x14ac:dyDescent="0.3">
      <c r="A2919">
        <v>2918</v>
      </c>
      <c r="B2919" t="s">
        <v>12314</v>
      </c>
      <c r="C2919">
        <v>2017</v>
      </c>
      <c r="D2919" t="s">
        <v>12315</v>
      </c>
      <c r="E2919" t="s">
        <v>170</v>
      </c>
      <c r="F2919">
        <v>211</v>
      </c>
      <c r="G2919" t="s">
        <v>130</v>
      </c>
      <c r="H2919">
        <v>117</v>
      </c>
      <c r="I2919">
        <v>124</v>
      </c>
      <c r="J2919" t="s">
        <v>12316</v>
      </c>
      <c r="K2919" t="s">
        <v>12317</v>
      </c>
      <c r="L2919" t="s">
        <v>120</v>
      </c>
      <c r="M2919" s="34"/>
      <c r="N2919" s="34"/>
      <c r="O2919" s="34"/>
      <c r="P2919" s="1" t="s">
        <v>122</v>
      </c>
      <c r="Q2919" s="1" t="str">
        <f t="shared" si="239"/>
        <v>include</v>
      </c>
      <c r="R2919" s="1" t="s">
        <v>123</v>
      </c>
      <c r="S2919" s="1" t="s">
        <v>122</v>
      </c>
      <c r="T2919" s="1" t="str">
        <f t="shared" si="240"/>
        <v>include</v>
      </c>
      <c r="U2919" s="1" t="s">
        <v>124</v>
      </c>
      <c r="V2919" s="41" t="str">
        <f t="shared" si="241"/>
        <v>include</v>
      </c>
      <c r="W2919" s="1" t="s">
        <v>133</v>
      </c>
      <c r="X2919" s="1" t="str">
        <f>IF(OR(W2919="include",W2919="no_abstract_available"),"include", IF(W2919="duplicate","duplicate", IF(W2919="correction/reply","correction/reply", "exclude_abstract")))</f>
        <v>exclude_abstract</v>
      </c>
      <c r="Y2919" s="1" t="s">
        <v>124</v>
      </c>
      <c r="Z2919" s="1"/>
      <c r="AA2919" s="1"/>
      <c r="AB2919" s="1"/>
      <c r="AC2919" s="41" t="str">
        <f>IF(X2919=AA2919,X2919,IF(OR(X2919="include",AA2919="include"),"include",IF(OR(X2919="duplicate",AA2919="duplicate"),"duplicate",IF(OR(X2919="correction/reply",AA2919="correction/reply"),"correction/reply","exclude_abstract"))))</f>
        <v>exclude_abstract</v>
      </c>
      <c r="AD2919" s="1"/>
      <c r="AE2919" s="1"/>
      <c r="AF2919" s="1"/>
      <c r="AG2919" s="1"/>
      <c r="AH2919" s="1"/>
      <c r="AI2919" s="1"/>
      <c r="AJ2919" s="41"/>
      <c r="AO2919" s="34"/>
      <c r="AP2919" s="34"/>
      <c r="AQ2919" s="34"/>
      <c r="AR2919" s="34"/>
    </row>
    <row r="2920" spans="1:44" ht="14.7" hidden="1" customHeight="1" x14ac:dyDescent="0.3">
      <c r="A2920">
        <v>2919</v>
      </c>
      <c r="B2920" t="s">
        <v>12058</v>
      </c>
      <c r="C2920">
        <v>2013</v>
      </c>
      <c r="D2920" t="s">
        <v>12318</v>
      </c>
      <c r="E2920" t="s">
        <v>12060</v>
      </c>
      <c r="F2920">
        <v>53</v>
      </c>
      <c r="G2920">
        <v>4</v>
      </c>
      <c r="H2920">
        <v>369</v>
      </c>
      <c r="I2920">
        <v>382</v>
      </c>
      <c r="J2920" t="s">
        <v>12319</v>
      </c>
      <c r="K2920" t="s">
        <v>12320</v>
      </c>
      <c r="L2920" t="s">
        <v>120</v>
      </c>
      <c r="M2920" s="34"/>
      <c r="N2920" s="34"/>
      <c r="O2920" s="34"/>
      <c r="P2920" s="1" t="s">
        <v>133</v>
      </c>
      <c r="Q2920" s="1" t="str">
        <f t="shared" si="239"/>
        <v>exclude_title</v>
      </c>
      <c r="R2920" s="1" t="s">
        <v>123</v>
      </c>
      <c r="S2920" s="1" t="s">
        <v>133</v>
      </c>
      <c r="T2920" s="1" t="str">
        <f t="shared" si="240"/>
        <v>exclude_title</v>
      </c>
      <c r="U2920" s="1" t="s">
        <v>124</v>
      </c>
      <c r="V2920" s="41" t="str">
        <f t="shared" si="241"/>
        <v>exclude_title</v>
      </c>
      <c r="W2920" s="1"/>
      <c r="X2920" s="1"/>
      <c r="Y2920" s="1"/>
      <c r="Z2920" s="1"/>
      <c r="AA2920" s="1"/>
      <c r="AB2920" s="1"/>
      <c r="AC2920" s="41"/>
      <c r="AD2920" s="1"/>
      <c r="AE2920" s="1"/>
      <c r="AF2920" s="1"/>
      <c r="AG2920" s="1"/>
      <c r="AH2920" s="1"/>
      <c r="AI2920" s="1"/>
      <c r="AJ2920" s="41"/>
      <c r="AO2920" s="34"/>
      <c r="AP2920" s="34"/>
      <c r="AQ2920" s="34"/>
      <c r="AR2920" s="34"/>
    </row>
    <row r="2921" spans="1:44" ht="14.7" hidden="1" customHeight="1" x14ac:dyDescent="0.3">
      <c r="A2921">
        <v>2920</v>
      </c>
      <c r="B2921" t="s">
        <v>12321</v>
      </c>
      <c r="C2921">
        <v>2002</v>
      </c>
      <c r="D2921" t="s">
        <v>12322</v>
      </c>
      <c r="E2921" t="s">
        <v>203</v>
      </c>
      <c r="F2921">
        <v>97</v>
      </c>
      <c r="G2921">
        <v>2</v>
      </c>
      <c r="H2921">
        <v>177</v>
      </c>
      <c r="I2921">
        <v>183</v>
      </c>
      <c r="J2921" t="s">
        <v>12323</v>
      </c>
      <c r="K2921" t="s">
        <v>12324</v>
      </c>
      <c r="L2921" t="s">
        <v>120</v>
      </c>
      <c r="M2921" s="34"/>
      <c r="N2921" s="34"/>
      <c r="O2921" s="34"/>
      <c r="P2921" s="1" t="s">
        <v>178</v>
      </c>
      <c r="Q2921" s="1" t="str">
        <f t="shared" si="239"/>
        <v>exclude_title</v>
      </c>
      <c r="R2921" s="1" t="s">
        <v>123</v>
      </c>
      <c r="S2921" s="1" t="s">
        <v>178</v>
      </c>
      <c r="T2921" s="1" t="str">
        <f t="shared" si="240"/>
        <v>exclude_title</v>
      </c>
      <c r="U2921" s="1" t="s">
        <v>124</v>
      </c>
      <c r="V2921" s="41" t="str">
        <f t="shared" si="241"/>
        <v>exclude_title</v>
      </c>
      <c r="W2921" s="1"/>
      <c r="X2921" s="1"/>
      <c r="Y2921" s="1"/>
      <c r="Z2921" s="1"/>
      <c r="AA2921" s="1"/>
      <c r="AB2921" s="1"/>
      <c r="AC2921" s="41"/>
      <c r="AD2921" s="1"/>
      <c r="AE2921" s="1"/>
      <c r="AF2921" s="1"/>
      <c r="AG2921" s="1"/>
      <c r="AH2921" s="1"/>
      <c r="AI2921" s="1"/>
      <c r="AJ2921" s="41"/>
      <c r="AO2921" s="34"/>
      <c r="AP2921" s="34"/>
      <c r="AQ2921" s="34"/>
      <c r="AR2921" s="34"/>
    </row>
    <row r="2922" spans="1:44" ht="14.7" hidden="1" customHeight="1" x14ac:dyDescent="0.3">
      <c r="A2922">
        <v>2921</v>
      </c>
      <c r="B2922" t="s">
        <v>12325</v>
      </c>
      <c r="C2922">
        <v>2018</v>
      </c>
      <c r="D2922" t="s">
        <v>12326</v>
      </c>
      <c r="E2922" t="s">
        <v>1092</v>
      </c>
      <c r="F2922">
        <v>128</v>
      </c>
      <c r="G2922" t="s">
        <v>130</v>
      </c>
      <c r="H2922">
        <v>89</v>
      </c>
      <c r="I2922">
        <v>97</v>
      </c>
      <c r="J2922" t="s">
        <v>12327</v>
      </c>
      <c r="K2922" t="s">
        <v>12328</v>
      </c>
      <c r="L2922" t="s">
        <v>120</v>
      </c>
      <c r="M2922" s="34"/>
      <c r="N2922" s="34"/>
      <c r="O2922" s="34"/>
      <c r="P2922" s="1" t="s">
        <v>133</v>
      </c>
      <c r="Q2922" s="1" t="str">
        <f t="shared" si="239"/>
        <v>exclude_title</v>
      </c>
      <c r="R2922" s="1" t="s">
        <v>123</v>
      </c>
      <c r="S2922" s="1" t="s">
        <v>133</v>
      </c>
      <c r="T2922" s="1" t="str">
        <f t="shared" si="240"/>
        <v>exclude_title</v>
      </c>
      <c r="U2922" s="1" t="s">
        <v>124</v>
      </c>
      <c r="V2922" s="41" t="str">
        <f t="shared" si="241"/>
        <v>exclude_title</v>
      </c>
      <c r="W2922" s="1"/>
      <c r="X2922" s="1"/>
      <c r="Y2922" s="1"/>
      <c r="Z2922" s="1"/>
      <c r="AA2922" s="1"/>
      <c r="AB2922" s="1"/>
      <c r="AC2922" s="41"/>
      <c r="AD2922" s="1"/>
      <c r="AE2922" s="1"/>
      <c r="AF2922" s="1"/>
      <c r="AG2922" s="1"/>
      <c r="AH2922" s="1"/>
      <c r="AI2922" s="1"/>
      <c r="AJ2922" s="41"/>
      <c r="AO2922" s="34"/>
      <c r="AP2922" s="34"/>
      <c r="AQ2922" s="34"/>
      <c r="AR2922" s="34"/>
    </row>
    <row r="2923" spans="1:44" ht="14.7" hidden="1" customHeight="1" x14ac:dyDescent="0.3">
      <c r="A2923">
        <v>2922</v>
      </c>
      <c r="B2923" t="s">
        <v>12329</v>
      </c>
      <c r="C2923">
        <v>2021</v>
      </c>
      <c r="D2923" t="s">
        <v>12330</v>
      </c>
      <c r="E2923" t="s">
        <v>8523</v>
      </c>
      <c r="F2923">
        <v>596</v>
      </c>
      <c r="G2923" t="s">
        <v>130</v>
      </c>
      <c r="H2923" t="s">
        <v>130</v>
      </c>
      <c r="I2923" t="s">
        <v>130</v>
      </c>
      <c r="J2923" t="s">
        <v>12331</v>
      </c>
      <c r="K2923" t="s">
        <v>12332</v>
      </c>
      <c r="L2923" t="s">
        <v>120</v>
      </c>
      <c r="M2923" s="34"/>
      <c r="N2923" s="34"/>
      <c r="O2923" s="34"/>
      <c r="P2923" s="1" t="s">
        <v>133</v>
      </c>
      <c r="Q2923" s="1" t="str">
        <f t="shared" si="239"/>
        <v>exclude_title</v>
      </c>
      <c r="R2923" s="1" t="s">
        <v>123</v>
      </c>
      <c r="S2923" s="1" t="s">
        <v>133</v>
      </c>
      <c r="T2923" s="1" t="str">
        <f t="shared" si="240"/>
        <v>exclude_title</v>
      </c>
      <c r="U2923" s="1" t="s">
        <v>124</v>
      </c>
      <c r="V2923" s="41" t="str">
        <f t="shared" si="241"/>
        <v>exclude_title</v>
      </c>
      <c r="W2923" s="1"/>
      <c r="X2923" s="1"/>
      <c r="Y2923" s="1"/>
      <c r="Z2923" s="1"/>
      <c r="AA2923" s="1"/>
      <c r="AB2923" s="1"/>
      <c r="AC2923" s="41"/>
      <c r="AD2923" s="1"/>
      <c r="AE2923" s="1"/>
      <c r="AF2923" s="1"/>
      <c r="AG2923" s="1"/>
      <c r="AH2923" s="1"/>
      <c r="AI2923" s="1"/>
      <c r="AJ2923" s="41"/>
      <c r="AO2923" s="34"/>
      <c r="AP2923" s="34"/>
      <c r="AQ2923" s="34"/>
      <c r="AR2923" s="34"/>
    </row>
    <row r="2924" spans="1:44" ht="14.7" hidden="1" customHeight="1" x14ac:dyDescent="0.3">
      <c r="A2924">
        <v>2923</v>
      </c>
      <c r="B2924" t="s">
        <v>12333</v>
      </c>
      <c r="C2924">
        <v>1999</v>
      </c>
      <c r="D2924" t="s">
        <v>12334</v>
      </c>
      <c r="E2924" t="s">
        <v>2569</v>
      </c>
      <c r="F2924">
        <v>44</v>
      </c>
      <c r="G2924">
        <v>4</v>
      </c>
      <c r="H2924">
        <v>1009</v>
      </c>
      <c r="I2924">
        <v>1018</v>
      </c>
      <c r="J2924" t="s">
        <v>12335</v>
      </c>
      <c r="K2924" t="s">
        <v>12336</v>
      </c>
      <c r="L2924" t="s">
        <v>120</v>
      </c>
      <c r="M2924" s="34"/>
      <c r="N2924" s="34"/>
      <c r="O2924" s="34"/>
      <c r="P2924" s="1" t="s">
        <v>133</v>
      </c>
      <c r="Q2924" s="1" t="str">
        <f t="shared" si="239"/>
        <v>exclude_title</v>
      </c>
      <c r="R2924" s="1" t="s">
        <v>123</v>
      </c>
      <c r="S2924" s="1" t="s">
        <v>133</v>
      </c>
      <c r="T2924" s="1" t="str">
        <f t="shared" si="240"/>
        <v>exclude_title</v>
      </c>
      <c r="U2924" s="1" t="s">
        <v>124</v>
      </c>
      <c r="V2924" s="41" t="str">
        <f t="shared" si="241"/>
        <v>exclude_title</v>
      </c>
      <c r="W2924" s="1"/>
      <c r="X2924" s="1"/>
      <c r="Y2924" s="1"/>
      <c r="Z2924" s="1"/>
      <c r="AA2924" s="1"/>
      <c r="AB2924" s="1"/>
      <c r="AC2924" s="41"/>
      <c r="AD2924" s="1"/>
      <c r="AE2924" s="1"/>
      <c r="AF2924" s="1"/>
      <c r="AG2924" s="1"/>
      <c r="AH2924" s="1"/>
      <c r="AI2924" s="1"/>
      <c r="AJ2924" s="41"/>
      <c r="AO2924" s="34"/>
      <c r="AP2924" s="34"/>
      <c r="AQ2924" s="34"/>
      <c r="AR2924" s="34"/>
    </row>
    <row r="2925" spans="1:44" ht="14.7" hidden="1" customHeight="1" x14ac:dyDescent="0.3">
      <c r="A2925">
        <v>2924</v>
      </c>
      <c r="B2925" t="s">
        <v>12337</v>
      </c>
      <c r="C2925">
        <v>2012</v>
      </c>
      <c r="D2925" t="s">
        <v>12338</v>
      </c>
      <c r="E2925" t="s">
        <v>645</v>
      </c>
      <c r="F2925">
        <v>45</v>
      </c>
      <c r="G2925" t="s">
        <v>130</v>
      </c>
      <c r="H2925">
        <v>88</v>
      </c>
      <c r="I2925">
        <v>97</v>
      </c>
      <c r="J2925" t="s">
        <v>12339</v>
      </c>
      <c r="K2925" t="s">
        <v>12340</v>
      </c>
      <c r="L2925" t="s">
        <v>120</v>
      </c>
      <c r="M2925" s="34"/>
      <c r="N2925" s="34"/>
      <c r="O2925" s="34"/>
      <c r="P2925" s="1" t="s">
        <v>178</v>
      </c>
      <c r="Q2925" s="1" t="str">
        <f t="shared" si="239"/>
        <v>exclude_title</v>
      </c>
      <c r="R2925" s="1" t="s">
        <v>123</v>
      </c>
      <c r="S2925" s="1" t="s">
        <v>122</v>
      </c>
      <c r="T2925" s="1" t="str">
        <f t="shared" si="240"/>
        <v>include</v>
      </c>
      <c r="U2925" s="1" t="s">
        <v>124</v>
      </c>
      <c r="V2925" s="41" t="str">
        <f t="shared" si="241"/>
        <v>include</v>
      </c>
      <c r="W2925" s="1" t="s">
        <v>133</v>
      </c>
      <c r="X2925" s="1" t="str">
        <f>IF(OR(W2925="include",W2925="no_abstract_available"),"include", IF(W2925="duplicate","duplicate", IF(W2925="correction/reply","correction/reply", "exclude_abstract")))</f>
        <v>exclude_abstract</v>
      </c>
      <c r="Y2925" s="1" t="s">
        <v>124</v>
      </c>
      <c r="Z2925" s="1"/>
      <c r="AA2925" s="1"/>
      <c r="AB2925" s="1"/>
      <c r="AC2925" s="41" t="str">
        <f>IF(X2925=AA2925,X2925,IF(OR(X2925="include",AA2925="include"),"include",IF(OR(X2925="duplicate",AA2925="duplicate"),"duplicate",IF(OR(X2925="correction/reply",AA2925="correction/reply"),"correction/reply","exclude_abstract"))))</f>
        <v>exclude_abstract</v>
      </c>
      <c r="AD2925" s="1"/>
      <c r="AE2925" s="1"/>
      <c r="AF2925" s="1"/>
      <c r="AG2925" s="1"/>
      <c r="AH2925" s="1"/>
      <c r="AI2925" s="1"/>
      <c r="AJ2925" s="41"/>
      <c r="AO2925" s="34"/>
      <c r="AP2925" s="34"/>
      <c r="AQ2925" s="34"/>
      <c r="AR2925" s="34"/>
    </row>
    <row r="2926" spans="1:44" ht="14.7" hidden="1" customHeight="1" x14ac:dyDescent="0.3">
      <c r="A2926">
        <v>2925</v>
      </c>
      <c r="B2926" t="s">
        <v>12341</v>
      </c>
      <c r="C2926">
        <v>2003</v>
      </c>
      <c r="D2926" t="s">
        <v>12342</v>
      </c>
      <c r="E2926" t="s">
        <v>2569</v>
      </c>
      <c r="F2926">
        <v>48</v>
      </c>
      <c r="G2926">
        <v>2</v>
      </c>
      <c r="H2926">
        <v>686</v>
      </c>
      <c r="I2926">
        <v>699</v>
      </c>
      <c r="J2926" t="s">
        <v>12343</v>
      </c>
      <c r="K2926" t="s">
        <v>12344</v>
      </c>
      <c r="L2926" t="s">
        <v>120</v>
      </c>
      <c r="M2926" s="34"/>
      <c r="N2926" s="34"/>
      <c r="O2926" s="34"/>
      <c r="P2926" s="1" t="s">
        <v>133</v>
      </c>
      <c r="Q2926" s="1" t="str">
        <f t="shared" si="239"/>
        <v>exclude_title</v>
      </c>
      <c r="R2926" s="1" t="s">
        <v>123</v>
      </c>
      <c r="S2926" s="1" t="s">
        <v>133</v>
      </c>
      <c r="T2926" s="1" t="str">
        <f t="shared" si="240"/>
        <v>exclude_title</v>
      </c>
      <c r="U2926" s="1" t="s">
        <v>124</v>
      </c>
      <c r="V2926" s="41" t="str">
        <f t="shared" si="241"/>
        <v>exclude_title</v>
      </c>
      <c r="W2926" s="1"/>
      <c r="X2926" s="1"/>
      <c r="Y2926" s="1"/>
      <c r="Z2926" s="1"/>
      <c r="AA2926" s="1"/>
      <c r="AB2926" s="1"/>
      <c r="AC2926" s="41"/>
      <c r="AD2926" s="1"/>
      <c r="AE2926" s="1"/>
      <c r="AF2926" s="1"/>
      <c r="AG2926" s="1"/>
      <c r="AH2926" s="1"/>
      <c r="AI2926" s="1"/>
      <c r="AJ2926" s="41"/>
      <c r="AO2926" s="34"/>
      <c r="AP2926" s="34"/>
      <c r="AQ2926" s="34"/>
      <c r="AR2926" s="34"/>
    </row>
    <row r="2927" spans="1:44" ht="14.7" hidden="1" customHeight="1" x14ac:dyDescent="0.3">
      <c r="A2927">
        <v>2926</v>
      </c>
      <c r="B2927" t="s">
        <v>12345</v>
      </c>
      <c r="C2927">
        <v>2018</v>
      </c>
      <c r="D2927" t="s">
        <v>12346</v>
      </c>
      <c r="E2927" t="s">
        <v>357</v>
      </c>
      <c r="F2927">
        <v>504</v>
      </c>
      <c r="G2927" t="s">
        <v>130</v>
      </c>
      <c r="H2927">
        <v>23</v>
      </c>
      <c r="I2927">
        <v>33</v>
      </c>
      <c r="J2927" t="s">
        <v>12347</v>
      </c>
      <c r="K2927" t="s">
        <v>12348</v>
      </c>
      <c r="L2927" t="s">
        <v>120</v>
      </c>
      <c r="M2927" s="34"/>
      <c r="N2927" s="34"/>
      <c r="O2927" s="34"/>
      <c r="P2927" s="1" t="s">
        <v>155</v>
      </c>
      <c r="Q2927" s="1" t="str">
        <f t="shared" si="239"/>
        <v>exclude_title</v>
      </c>
      <c r="R2927" s="1" t="s">
        <v>123</v>
      </c>
      <c r="S2927" s="1" t="s">
        <v>178</v>
      </c>
      <c r="T2927" s="1" t="str">
        <f t="shared" si="240"/>
        <v>exclude_title</v>
      </c>
      <c r="U2927" s="1" t="s">
        <v>124</v>
      </c>
      <c r="V2927" s="41" t="str">
        <f t="shared" si="241"/>
        <v>exclude_title</v>
      </c>
      <c r="W2927" s="1"/>
      <c r="X2927" s="1"/>
      <c r="Y2927" s="1"/>
      <c r="Z2927" s="1"/>
      <c r="AA2927" s="1"/>
      <c r="AB2927" s="1"/>
      <c r="AC2927" s="41"/>
      <c r="AD2927" s="1"/>
      <c r="AE2927" s="1"/>
      <c r="AF2927" s="1"/>
      <c r="AG2927" s="1"/>
      <c r="AH2927" s="1"/>
      <c r="AI2927" s="1"/>
      <c r="AJ2927" s="41"/>
      <c r="AO2927" s="34"/>
      <c r="AP2927" s="34"/>
      <c r="AQ2927" s="34"/>
      <c r="AR2927" s="34"/>
    </row>
    <row r="2928" spans="1:44" ht="14.7" hidden="1" customHeight="1" x14ac:dyDescent="0.3">
      <c r="A2928">
        <v>2927</v>
      </c>
      <c r="B2928" t="s">
        <v>12349</v>
      </c>
      <c r="C2928">
        <v>2015</v>
      </c>
      <c r="D2928" t="s">
        <v>12350</v>
      </c>
      <c r="E2928" t="s">
        <v>159</v>
      </c>
      <c r="F2928">
        <v>8</v>
      </c>
      <c r="G2928" t="s">
        <v>2925</v>
      </c>
      <c r="H2928">
        <v>781</v>
      </c>
      <c r="I2928">
        <v>794</v>
      </c>
      <c r="J2928" t="s">
        <v>12351</v>
      </c>
      <c r="K2928" t="s">
        <v>12352</v>
      </c>
      <c r="L2928" t="s">
        <v>120</v>
      </c>
      <c r="M2928" s="34"/>
      <c r="N2928" s="34"/>
      <c r="O2928" s="34"/>
      <c r="P2928" s="1" t="s">
        <v>122</v>
      </c>
      <c r="Q2928" s="1" t="str">
        <f t="shared" si="239"/>
        <v>include</v>
      </c>
      <c r="R2928" s="1" t="s">
        <v>123</v>
      </c>
      <c r="S2928" s="1" t="s">
        <v>122</v>
      </c>
      <c r="T2928" s="1" t="str">
        <f t="shared" si="240"/>
        <v>include</v>
      </c>
      <c r="U2928" s="1" t="s">
        <v>124</v>
      </c>
      <c r="V2928" s="41" t="str">
        <f t="shared" si="241"/>
        <v>include</v>
      </c>
      <c r="W2928" s="1" t="s">
        <v>143</v>
      </c>
      <c r="X2928" s="1" t="str">
        <f>IF(OR(W2928="include",W2928="no_abstract_available"),"include", IF(W2928="duplicate","duplicate", IF(W2928="correction/reply","correction/reply", "exclude_abstract")))</f>
        <v>exclude_abstract</v>
      </c>
      <c r="Y2928" s="1" t="s">
        <v>123</v>
      </c>
      <c r="Z2928" s="1"/>
      <c r="AA2928" s="1"/>
      <c r="AB2928" s="1"/>
      <c r="AC2928" s="41" t="str">
        <f>IF(X2928=AA2928,X2928,IF(OR(X2928="include",AA2928="include"),"include",IF(OR(X2928="duplicate",AA2928="duplicate"),"duplicate",IF(OR(X2928="correction/reply",AA2928="correction/reply"),"correction/reply","exclude_abstract"))))</f>
        <v>exclude_abstract</v>
      </c>
      <c r="AD2928" s="1"/>
      <c r="AE2928" s="1"/>
      <c r="AF2928" s="1"/>
      <c r="AG2928" s="1"/>
      <c r="AH2928" s="1"/>
      <c r="AI2928" s="1"/>
      <c r="AJ2928" s="41"/>
      <c r="AO2928" s="34"/>
      <c r="AP2928" s="34"/>
      <c r="AQ2928" s="34"/>
      <c r="AR2928" s="34"/>
    </row>
    <row r="2929" spans="1:44" ht="14.7" hidden="1" customHeight="1" x14ac:dyDescent="0.3">
      <c r="A2929">
        <v>2928</v>
      </c>
      <c r="B2929" t="s">
        <v>12353</v>
      </c>
      <c r="C2929">
        <v>2019</v>
      </c>
      <c r="D2929" t="s">
        <v>12354</v>
      </c>
      <c r="E2929" t="s">
        <v>1087</v>
      </c>
      <c r="F2929">
        <v>100</v>
      </c>
      <c r="G2929">
        <v>3</v>
      </c>
      <c r="H2929">
        <v>923</v>
      </c>
      <c r="I2929">
        <v>941</v>
      </c>
      <c r="J2929" t="s">
        <v>12355</v>
      </c>
      <c r="K2929" t="s">
        <v>12356</v>
      </c>
      <c r="L2929" t="s">
        <v>120</v>
      </c>
      <c r="M2929" s="34"/>
      <c r="N2929" s="34"/>
      <c r="O2929" s="34"/>
      <c r="P2929" s="1" t="s">
        <v>178</v>
      </c>
      <c r="Q2929" s="1" t="str">
        <f t="shared" si="239"/>
        <v>exclude_title</v>
      </c>
      <c r="R2929" s="1" t="s">
        <v>123</v>
      </c>
      <c r="S2929" s="1" t="s">
        <v>155</v>
      </c>
      <c r="T2929" s="1" t="str">
        <f t="shared" si="240"/>
        <v>exclude_title</v>
      </c>
      <c r="U2929" s="1" t="s">
        <v>124</v>
      </c>
      <c r="V2929" s="41" t="str">
        <f t="shared" si="241"/>
        <v>exclude_title</v>
      </c>
      <c r="W2929" s="1"/>
      <c r="X2929" s="1"/>
      <c r="Y2929" s="1"/>
      <c r="Z2929" s="1"/>
      <c r="AA2929" s="1"/>
      <c r="AB2929" s="1"/>
      <c r="AC2929" s="41"/>
      <c r="AD2929" s="1"/>
      <c r="AE2929" s="1"/>
      <c r="AF2929" s="1"/>
      <c r="AG2929" s="1"/>
      <c r="AH2929" s="1"/>
      <c r="AI2929" s="1"/>
      <c r="AJ2929" s="41"/>
      <c r="AO2929" s="34"/>
      <c r="AP2929" s="34"/>
      <c r="AQ2929" s="34"/>
      <c r="AR2929" s="34"/>
    </row>
    <row r="2930" spans="1:44" ht="14.7" hidden="1" customHeight="1" x14ac:dyDescent="0.3">
      <c r="A2930">
        <v>2929</v>
      </c>
      <c r="B2930" t="s">
        <v>12357</v>
      </c>
      <c r="C2930">
        <v>2005</v>
      </c>
      <c r="D2930" t="s">
        <v>12358</v>
      </c>
      <c r="E2930" t="s">
        <v>435</v>
      </c>
      <c r="F2930">
        <v>144</v>
      </c>
      <c r="G2930">
        <v>3</v>
      </c>
      <c r="H2930">
        <v>447</v>
      </c>
      <c r="I2930">
        <v>455</v>
      </c>
      <c r="J2930" t="s">
        <v>12359</v>
      </c>
      <c r="K2930" t="s">
        <v>12360</v>
      </c>
      <c r="L2930" t="s">
        <v>120</v>
      </c>
      <c r="M2930" s="34"/>
      <c r="N2930" s="34"/>
      <c r="O2930" s="34"/>
      <c r="P2930" s="1" t="s">
        <v>122</v>
      </c>
      <c r="Q2930" s="1" t="str">
        <f t="shared" si="239"/>
        <v>include</v>
      </c>
      <c r="R2930" s="1" t="s">
        <v>123</v>
      </c>
      <c r="S2930" s="1" t="s">
        <v>122</v>
      </c>
      <c r="T2930" s="1" t="str">
        <f t="shared" si="240"/>
        <v>include</v>
      </c>
      <c r="U2930" s="1" t="s">
        <v>124</v>
      </c>
      <c r="V2930" s="41" t="str">
        <f t="shared" si="241"/>
        <v>include</v>
      </c>
      <c r="W2930" s="1" t="s">
        <v>122</v>
      </c>
      <c r="X2930" s="1" t="str">
        <f>IF(OR(W2930="include",W2930="no_abstract_available"),"include", IF(W2930="duplicate","duplicate", IF(W2930="correction/reply","correction/reply", "exclude_abstract")))</f>
        <v>include</v>
      </c>
      <c r="Y2930" s="1" t="s">
        <v>123</v>
      </c>
      <c r="Z2930" s="1"/>
      <c r="AA2930" s="1"/>
      <c r="AB2930" s="1"/>
      <c r="AC2930" s="41" t="str">
        <f>IF(X2930=AA2930,X2930,IF(OR(X2930="include",AA2930="include"),"include",IF(OR(X2930="duplicate",AA2930="duplicate"),"duplicate",IF(OR(X2930="correction/reply",AA2930="correction/reply"),"correction/reply","exclude_abstract"))))</f>
        <v>include</v>
      </c>
      <c r="AD2930" s="1" t="s">
        <v>541</v>
      </c>
      <c r="AE2930" s="1"/>
      <c r="AF2930" s="1" t="s">
        <v>124</v>
      </c>
      <c r="AG2930" s="1"/>
      <c r="AH2930" s="1"/>
      <c r="AI2930" s="1"/>
      <c r="AJ2930" s="41" t="str">
        <f>IF(AD2930=AG2930,AD2930, (IF(AG2930=0, AD2930,"different!")))</f>
        <v>exclude_population_coordinates</v>
      </c>
      <c r="AK2930" t="s">
        <v>124</v>
      </c>
      <c r="AL2930" t="s">
        <v>126</v>
      </c>
      <c r="AN2930" t="s">
        <v>12361</v>
      </c>
      <c r="AO2930" s="34"/>
      <c r="AP2930" s="34"/>
      <c r="AQ2930" s="34"/>
      <c r="AR2930" s="34"/>
    </row>
    <row r="2931" spans="1:44" ht="14.7" hidden="1" customHeight="1" x14ac:dyDescent="0.3">
      <c r="A2931">
        <v>2930</v>
      </c>
      <c r="B2931" t="s">
        <v>12362</v>
      </c>
      <c r="C2931">
        <v>2010</v>
      </c>
      <c r="D2931" t="s">
        <v>12363</v>
      </c>
      <c r="E2931" t="s">
        <v>914</v>
      </c>
      <c r="F2931">
        <v>57</v>
      </c>
      <c r="G2931" t="s">
        <v>881</v>
      </c>
      <c r="H2931">
        <v>1595</v>
      </c>
      <c r="I2931">
        <v>1607</v>
      </c>
      <c r="J2931" t="s">
        <v>12364</v>
      </c>
      <c r="K2931" t="s">
        <v>12365</v>
      </c>
      <c r="L2931" t="s">
        <v>120</v>
      </c>
      <c r="M2931" s="34"/>
      <c r="N2931" s="34"/>
      <c r="O2931" s="34"/>
      <c r="P2931" s="1" t="s">
        <v>133</v>
      </c>
      <c r="Q2931" s="1" t="str">
        <f t="shared" si="239"/>
        <v>exclude_title</v>
      </c>
      <c r="R2931" s="1" t="s">
        <v>123</v>
      </c>
      <c r="S2931" s="1" t="s">
        <v>133</v>
      </c>
      <c r="T2931" s="1" t="str">
        <f t="shared" si="240"/>
        <v>exclude_title</v>
      </c>
      <c r="U2931" s="1" t="s">
        <v>124</v>
      </c>
      <c r="V2931" s="41" t="str">
        <f t="shared" si="241"/>
        <v>exclude_title</v>
      </c>
      <c r="W2931" s="1"/>
      <c r="X2931" s="1"/>
      <c r="Y2931" s="1"/>
      <c r="Z2931" s="1"/>
      <c r="AA2931" s="1"/>
      <c r="AB2931" s="1"/>
      <c r="AC2931" s="41"/>
      <c r="AD2931" s="1"/>
      <c r="AE2931" s="1"/>
      <c r="AF2931" s="1"/>
      <c r="AG2931" s="1"/>
      <c r="AH2931" s="1"/>
      <c r="AI2931" s="1"/>
      <c r="AJ2931" s="41"/>
      <c r="AO2931" s="34"/>
      <c r="AP2931" s="34"/>
      <c r="AQ2931" s="34"/>
      <c r="AR2931" s="34"/>
    </row>
    <row r="2932" spans="1:44" ht="14.7" hidden="1" customHeight="1" x14ac:dyDescent="0.3">
      <c r="A2932">
        <v>2931</v>
      </c>
      <c r="B2932" t="s">
        <v>12366</v>
      </c>
      <c r="C2932">
        <v>1997</v>
      </c>
      <c r="D2932" t="s">
        <v>12367</v>
      </c>
      <c r="E2932" t="s">
        <v>5989</v>
      </c>
      <c r="F2932">
        <v>77</v>
      </c>
      <c r="G2932">
        <v>2</v>
      </c>
      <c r="H2932">
        <v>493</v>
      </c>
      <c r="I2932">
        <v>505</v>
      </c>
      <c r="J2932" t="s">
        <v>12368</v>
      </c>
      <c r="K2932" t="s">
        <v>12369</v>
      </c>
      <c r="L2932" t="s">
        <v>120</v>
      </c>
      <c r="M2932" s="34"/>
      <c r="N2932" s="34"/>
      <c r="O2932" s="34"/>
      <c r="P2932" s="1" t="s">
        <v>133</v>
      </c>
      <c r="Q2932" s="1" t="str">
        <f t="shared" si="239"/>
        <v>exclude_title</v>
      </c>
      <c r="R2932" s="1" t="s">
        <v>123</v>
      </c>
      <c r="S2932" s="1" t="s">
        <v>133</v>
      </c>
      <c r="T2932" s="1" t="str">
        <f t="shared" si="240"/>
        <v>exclude_title</v>
      </c>
      <c r="U2932" s="1" t="s">
        <v>124</v>
      </c>
      <c r="V2932" s="41" t="str">
        <f t="shared" si="241"/>
        <v>exclude_title</v>
      </c>
      <c r="W2932" s="1"/>
      <c r="X2932" s="1"/>
      <c r="Y2932" s="1"/>
      <c r="Z2932" s="1"/>
      <c r="AA2932" s="1"/>
      <c r="AB2932" s="1"/>
      <c r="AC2932" s="41"/>
      <c r="AD2932" s="1"/>
      <c r="AE2932" s="1"/>
      <c r="AF2932" s="1"/>
      <c r="AG2932" s="1"/>
      <c r="AH2932" s="1"/>
      <c r="AI2932" s="1"/>
      <c r="AJ2932" s="41"/>
      <c r="AO2932" s="34"/>
      <c r="AP2932" s="34"/>
      <c r="AQ2932" s="34"/>
      <c r="AR2932" s="34"/>
    </row>
    <row r="2933" spans="1:44" ht="14.7" hidden="1" customHeight="1" x14ac:dyDescent="0.3">
      <c r="A2933">
        <v>2932</v>
      </c>
      <c r="B2933" t="s">
        <v>12370</v>
      </c>
      <c r="C2933">
        <v>2010</v>
      </c>
      <c r="D2933" t="s">
        <v>12371</v>
      </c>
      <c r="E2933" t="s">
        <v>435</v>
      </c>
      <c r="F2933">
        <v>162</v>
      </c>
      <c r="G2933">
        <v>4</v>
      </c>
      <c r="H2933">
        <v>1005</v>
      </c>
      <c r="I2933">
        <v>1016</v>
      </c>
      <c r="J2933" t="s">
        <v>12372</v>
      </c>
      <c r="K2933" t="s">
        <v>12373</v>
      </c>
      <c r="L2933" t="s">
        <v>120</v>
      </c>
      <c r="M2933" s="34"/>
      <c r="N2933" s="34"/>
      <c r="O2933" s="34"/>
      <c r="P2933" s="1" t="s">
        <v>133</v>
      </c>
      <c r="Q2933" s="1" t="str">
        <f t="shared" si="239"/>
        <v>exclude_title</v>
      </c>
      <c r="R2933" s="1" t="s">
        <v>123</v>
      </c>
      <c r="S2933" s="1" t="s">
        <v>133</v>
      </c>
      <c r="T2933" s="1" t="str">
        <f t="shared" si="240"/>
        <v>exclude_title</v>
      </c>
      <c r="U2933" s="1" t="s">
        <v>124</v>
      </c>
      <c r="V2933" s="41" t="str">
        <f t="shared" si="241"/>
        <v>exclude_title</v>
      </c>
      <c r="W2933" s="1"/>
      <c r="X2933" s="1"/>
      <c r="Y2933" s="1"/>
      <c r="Z2933" s="1"/>
      <c r="AA2933" s="1"/>
      <c r="AB2933" s="1"/>
      <c r="AC2933" s="41"/>
      <c r="AD2933" s="1"/>
      <c r="AE2933" s="1"/>
      <c r="AF2933" s="1"/>
      <c r="AG2933" s="1"/>
      <c r="AH2933" s="1"/>
      <c r="AI2933" s="1"/>
      <c r="AJ2933" s="41"/>
      <c r="AO2933" s="34"/>
      <c r="AP2933" s="34"/>
      <c r="AQ2933" s="34"/>
      <c r="AR2933" s="34"/>
    </row>
    <row r="2934" spans="1:44" ht="14.7" hidden="1" customHeight="1" x14ac:dyDescent="0.3">
      <c r="A2934">
        <v>2933</v>
      </c>
      <c r="B2934" t="s">
        <v>12374</v>
      </c>
      <c r="C2934">
        <v>2010</v>
      </c>
      <c r="D2934" t="s">
        <v>12375</v>
      </c>
      <c r="E2934" t="s">
        <v>1242</v>
      </c>
      <c r="F2934">
        <v>36</v>
      </c>
      <c r="G2934">
        <v>5</v>
      </c>
      <c r="H2934">
        <v>461</v>
      </c>
      <c r="I2934">
        <v>466</v>
      </c>
      <c r="J2934" t="s">
        <v>12376</v>
      </c>
      <c r="K2934" t="s">
        <v>12377</v>
      </c>
      <c r="L2934" t="s">
        <v>120</v>
      </c>
      <c r="M2934" s="34"/>
      <c r="N2934" s="34"/>
      <c r="O2934" s="34"/>
      <c r="P2934" s="1" t="s">
        <v>178</v>
      </c>
      <c r="Q2934" s="1" t="str">
        <f t="shared" si="239"/>
        <v>exclude_title</v>
      </c>
      <c r="R2934" s="1" t="s">
        <v>123</v>
      </c>
      <c r="S2934" s="1" t="s">
        <v>122</v>
      </c>
      <c r="T2934" s="1" t="str">
        <f t="shared" si="240"/>
        <v>include</v>
      </c>
      <c r="U2934" s="1" t="s">
        <v>124</v>
      </c>
      <c r="V2934" s="41" t="str">
        <f t="shared" si="241"/>
        <v>include</v>
      </c>
      <c r="W2934" s="1" t="s">
        <v>143</v>
      </c>
      <c r="X2934" s="1" t="str">
        <f>IF(OR(W2934="include",W2934="no_abstract_available"),"include", IF(W2934="duplicate","duplicate", IF(W2934="correction/reply","correction/reply", "exclude_abstract")))</f>
        <v>exclude_abstract</v>
      </c>
      <c r="Y2934" s="1" t="s">
        <v>124</v>
      </c>
      <c r="Z2934" s="1"/>
      <c r="AA2934" s="1"/>
      <c r="AB2934" s="1"/>
      <c r="AC2934" s="41" t="str">
        <f>IF(X2934=AA2934,X2934,IF(OR(X2934="include",AA2934="include"),"include",IF(OR(X2934="duplicate",AA2934="duplicate"),"duplicate",IF(OR(X2934="correction/reply",AA2934="correction/reply"),"correction/reply","exclude_abstract"))))</f>
        <v>exclude_abstract</v>
      </c>
      <c r="AD2934" s="1"/>
      <c r="AE2934" s="1"/>
      <c r="AF2934" s="1"/>
      <c r="AG2934" s="1"/>
      <c r="AH2934" s="1"/>
      <c r="AI2934" s="1"/>
      <c r="AJ2934" s="41"/>
      <c r="AO2934" s="34"/>
      <c r="AP2934" s="34"/>
      <c r="AQ2934" s="34"/>
      <c r="AR2934" s="34"/>
    </row>
    <row r="2935" spans="1:44" ht="14.7" hidden="1" customHeight="1" x14ac:dyDescent="0.3">
      <c r="A2935">
        <v>2934</v>
      </c>
      <c r="B2935" t="s">
        <v>12378</v>
      </c>
      <c r="C2935">
        <v>2014</v>
      </c>
      <c r="D2935" t="s">
        <v>12379</v>
      </c>
      <c r="E2935" t="s">
        <v>10133</v>
      </c>
      <c r="F2935">
        <v>37</v>
      </c>
      <c r="G2935">
        <v>4</v>
      </c>
      <c r="H2935">
        <v>911</v>
      </c>
      <c r="I2935">
        <v>924</v>
      </c>
      <c r="J2935" t="s">
        <v>12380</v>
      </c>
      <c r="K2935" t="s">
        <v>12381</v>
      </c>
      <c r="L2935" t="s">
        <v>120</v>
      </c>
      <c r="M2935" s="34"/>
      <c r="N2935" s="34"/>
      <c r="O2935" s="34"/>
      <c r="P2935" s="1" t="s">
        <v>133</v>
      </c>
      <c r="Q2935" s="1" t="str">
        <f t="shared" si="239"/>
        <v>exclude_title</v>
      </c>
      <c r="R2935" s="1" t="s">
        <v>123</v>
      </c>
      <c r="S2935" s="1" t="s">
        <v>133</v>
      </c>
      <c r="T2935" s="1" t="str">
        <f t="shared" si="240"/>
        <v>exclude_title</v>
      </c>
      <c r="U2935" s="1" t="s">
        <v>124</v>
      </c>
      <c r="V2935" s="41" t="str">
        <f t="shared" si="241"/>
        <v>exclude_title</v>
      </c>
      <c r="W2935" s="1"/>
      <c r="X2935" s="1"/>
      <c r="Y2935" s="1"/>
      <c r="Z2935" s="1"/>
      <c r="AA2935" s="1"/>
      <c r="AB2935" s="1"/>
      <c r="AC2935" s="41"/>
      <c r="AD2935" s="1"/>
      <c r="AE2935" s="1"/>
      <c r="AF2935" s="1"/>
      <c r="AG2935" s="1"/>
      <c r="AH2935" s="1"/>
      <c r="AI2935" s="1"/>
      <c r="AJ2935" s="41"/>
      <c r="AO2935" s="34"/>
      <c r="AP2935" s="34"/>
      <c r="AQ2935" s="34"/>
      <c r="AR2935" s="34"/>
    </row>
    <row r="2936" spans="1:44" ht="14.7" hidden="1" customHeight="1" x14ac:dyDescent="0.3">
      <c r="A2936">
        <v>2935</v>
      </c>
      <c r="B2936" t="s">
        <v>12382</v>
      </c>
      <c r="C2936">
        <v>2021</v>
      </c>
      <c r="D2936" t="s">
        <v>12383</v>
      </c>
      <c r="E2936" t="s">
        <v>1415</v>
      </c>
      <c r="F2936">
        <v>24</v>
      </c>
      <c r="G2936">
        <v>4</v>
      </c>
      <c r="H2936">
        <v>781</v>
      </c>
      <c r="I2936">
        <v>790</v>
      </c>
      <c r="J2936" t="s">
        <v>12384</v>
      </c>
      <c r="K2936" t="s">
        <v>12385</v>
      </c>
      <c r="L2936" t="s">
        <v>120</v>
      </c>
      <c r="M2936" s="34"/>
      <c r="N2936" s="34"/>
      <c r="O2936" s="34"/>
      <c r="P2936" s="1" t="s">
        <v>122</v>
      </c>
      <c r="Q2936" s="1" t="str">
        <f t="shared" si="239"/>
        <v>include</v>
      </c>
      <c r="R2936" s="1" t="s">
        <v>123</v>
      </c>
      <c r="S2936" s="1" t="s">
        <v>122</v>
      </c>
      <c r="T2936" s="1" t="str">
        <f t="shared" si="240"/>
        <v>include</v>
      </c>
      <c r="U2936" s="1" t="s">
        <v>124</v>
      </c>
      <c r="V2936" s="41" t="str">
        <f t="shared" si="241"/>
        <v>include</v>
      </c>
      <c r="W2936" s="1" t="s">
        <v>122</v>
      </c>
      <c r="X2936" s="1" t="str">
        <f>IF(OR(W2936="include",W2936="no_abstract_available"),"include", IF(W2936="duplicate","duplicate", IF(W2936="correction/reply","correction/reply", "exclude_abstract")))</f>
        <v>include</v>
      </c>
      <c r="Y2936" s="1" t="s">
        <v>124</v>
      </c>
      <c r="Z2936" s="1"/>
      <c r="AA2936" s="1"/>
      <c r="AB2936" s="1"/>
      <c r="AC2936" s="41" t="str">
        <f>IF(X2936=AA2936,X2936,IF(OR(X2936="include",AA2936="include"),"include",IF(OR(X2936="duplicate",AA2936="duplicate"),"duplicate",IF(OR(X2936="correction/reply",AA2936="correction/reply"),"correction/reply","exclude_abstract"))))</f>
        <v>include</v>
      </c>
      <c r="AD2936" s="1" t="s">
        <v>541</v>
      </c>
      <c r="AE2936" s="1"/>
      <c r="AF2936" s="1" t="s">
        <v>124</v>
      </c>
      <c r="AG2936" s="1"/>
      <c r="AH2936" s="1"/>
      <c r="AI2936" s="1"/>
      <c r="AJ2936" s="41" t="str">
        <f>IF(AD2936=AG2936,AD2936, (IF(AG2936=0, AD2936,"different!")))</f>
        <v>exclude_population_coordinates</v>
      </c>
      <c r="AK2936" t="s">
        <v>124</v>
      </c>
      <c r="AL2936" t="s">
        <v>126</v>
      </c>
      <c r="AN2936" t="s">
        <v>12386</v>
      </c>
      <c r="AO2936" s="34"/>
      <c r="AP2936" s="34"/>
      <c r="AQ2936" s="34"/>
      <c r="AR2936" s="34"/>
    </row>
    <row r="2937" spans="1:44" ht="14.7" hidden="1" customHeight="1" x14ac:dyDescent="0.3">
      <c r="A2937">
        <v>2936</v>
      </c>
      <c r="B2937" t="s">
        <v>12387</v>
      </c>
      <c r="C2937">
        <v>2009</v>
      </c>
      <c r="D2937" t="s">
        <v>12388</v>
      </c>
      <c r="E2937" t="s">
        <v>335</v>
      </c>
      <c r="F2937">
        <v>90</v>
      </c>
      <c r="G2937">
        <v>2</v>
      </c>
      <c r="H2937">
        <v>452</v>
      </c>
      <c r="I2937">
        <v>464</v>
      </c>
      <c r="J2937" t="s">
        <v>12389</v>
      </c>
      <c r="K2937" t="s">
        <v>12390</v>
      </c>
      <c r="L2937" t="s">
        <v>120</v>
      </c>
      <c r="M2937" s="34"/>
      <c r="N2937" s="34"/>
      <c r="O2937" s="34"/>
      <c r="P2937" s="1" t="s">
        <v>155</v>
      </c>
      <c r="Q2937" s="1" t="str">
        <f t="shared" si="239"/>
        <v>exclude_title</v>
      </c>
      <c r="R2937" s="1" t="s">
        <v>123</v>
      </c>
      <c r="S2937" s="1" t="s">
        <v>122</v>
      </c>
      <c r="T2937" s="1" t="str">
        <f t="shared" si="240"/>
        <v>include</v>
      </c>
      <c r="U2937" s="1" t="s">
        <v>124</v>
      </c>
      <c r="V2937" s="41" t="str">
        <f t="shared" si="241"/>
        <v>include</v>
      </c>
      <c r="W2937" s="1" t="s">
        <v>133</v>
      </c>
      <c r="X2937" s="1" t="str">
        <f>IF(OR(W2937="include",W2937="no_abstract_available"),"include", IF(W2937="duplicate","duplicate", IF(W2937="correction/reply","correction/reply", "exclude_abstract")))</f>
        <v>exclude_abstract</v>
      </c>
      <c r="Y2937" s="1" t="s">
        <v>124</v>
      </c>
      <c r="Z2937" s="1"/>
      <c r="AA2937" s="1"/>
      <c r="AB2937" s="1"/>
      <c r="AC2937" s="41" t="str">
        <f>IF(X2937=AA2937,X2937,IF(OR(X2937="include",AA2937="include"),"include",IF(OR(X2937="duplicate",AA2937="duplicate"),"duplicate",IF(OR(X2937="correction/reply",AA2937="correction/reply"),"correction/reply","exclude_abstract"))))</f>
        <v>exclude_abstract</v>
      </c>
      <c r="AD2937" s="1"/>
      <c r="AE2937" s="1"/>
      <c r="AF2937" s="1"/>
      <c r="AG2937" s="1"/>
      <c r="AH2937" s="1"/>
      <c r="AI2937" s="1"/>
      <c r="AJ2937" s="41"/>
      <c r="AO2937" s="34"/>
      <c r="AP2937" s="34"/>
      <c r="AQ2937" s="34"/>
      <c r="AR2937" s="34"/>
    </row>
    <row r="2938" spans="1:44" ht="14.7" hidden="1" customHeight="1" x14ac:dyDescent="0.3">
      <c r="A2938">
        <v>2937</v>
      </c>
      <c r="B2938" t="s">
        <v>12391</v>
      </c>
      <c r="C2938">
        <v>2013</v>
      </c>
      <c r="D2938" t="s">
        <v>12392</v>
      </c>
      <c r="E2938" t="s">
        <v>11483</v>
      </c>
      <c r="F2938">
        <v>66</v>
      </c>
      <c r="G2938">
        <v>1</v>
      </c>
      <c r="H2938">
        <v>63</v>
      </c>
      <c r="I2938">
        <v>70</v>
      </c>
      <c r="J2938" t="s">
        <v>12393</v>
      </c>
      <c r="K2938" t="s">
        <v>12394</v>
      </c>
      <c r="L2938" t="s">
        <v>120</v>
      </c>
      <c r="M2938" s="34"/>
      <c r="N2938" s="34"/>
      <c r="O2938" s="34"/>
      <c r="P2938" s="1" t="s">
        <v>178</v>
      </c>
      <c r="Q2938" s="1" t="str">
        <f t="shared" si="239"/>
        <v>exclude_title</v>
      </c>
      <c r="R2938" s="1" t="s">
        <v>123</v>
      </c>
      <c r="S2938" s="1" t="s">
        <v>133</v>
      </c>
      <c r="T2938" s="1" t="str">
        <f t="shared" si="240"/>
        <v>exclude_title</v>
      </c>
      <c r="U2938" s="1" t="s">
        <v>124</v>
      </c>
      <c r="V2938" s="41" t="str">
        <f t="shared" si="241"/>
        <v>exclude_title</v>
      </c>
      <c r="W2938" s="1"/>
      <c r="X2938" s="1"/>
      <c r="Y2938" s="1"/>
      <c r="Z2938" s="1"/>
      <c r="AA2938" s="1"/>
      <c r="AB2938" s="1"/>
      <c r="AC2938" s="41"/>
      <c r="AD2938" s="1"/>
      <c r="AE2938" s="1"/>
      <c r="AF2938" s="1"/>
      <c r="AG2938" s="1"/>
      <c r="AH2938" s="1"/>
      <c r="AI2938" s="1"/>
      <c r="AJ2938" s="41"/>
      <c r="AO2938" s="34"/>
      <c r="AP2938" s="34"/>
      <c r="AQ2938" s="34"/>
      <c r="AR2938" s="34"/>
    </row>
    <row r="2939" spans="1:44" ht="14.7" hidden="1" customHeight="1" x14ac:dyDescent="0.3">
      <c r="A2939">
        <v>2938</v>
      </c>
      <c r="B2939" t="s">
        <v>12395</v>
      </c>
      <c r="C2939">
        <v>2013</v>
      </c>
      <c r="D2939" t="s">
        <v>12396</v>
      </c>
      <c r="E2939" t="s">
        <v>3461</v>
      </c>
      <c r="F2939">
        <v>34</v>
      </c>
      <c r="G2939" t="s">
        <v>130</v>
      </c>
      <c r="H2939">
        <v>590</v>
      </c>
      <c r="I2939">
        <v>599</v>
      </c>
      <c r="J2939" t="s">
        <v>12397</v>
      </c>
      <c r="K2939" t="s">
        <v>12398</v>
      </c>
      <c r="L2939" t="s">
        <v>120</v>
      </c>
      <c r="M2939" s="34"/>
      <c r="N2939" s="34"/>
      <c r="O2939" s="34"/>
      <c r="P2939" s="1" t="s">
        <v>133</v>
      </c>
      <c r="Q2939" s="1" t="str">
        <f t="shared" si="239"/>
        <v>exclude_title</v>
      </c>
      <c r="R2939" s="1" t="s">
        <v>123</v>
      </c>
      <c r="S2939" s="1" t="s">
        <v>133</v>
      </c>
      <c r="T2939" s="1" t="str">
        <f t="shared" si="240"/>
        <v>exclude_title</v>
      </c>
      <c r="U2939" s="1" t="s">
        <v>124</v>
      </c>
      <c r="V2939" s="41" t="str">
        <f t="shared" si="241"/>
        <v>exclude_title</v>
      </c>
      <c r="W2939" s="1"/>
      <c r="X2939" s="1"/>
      <c r="Y2939" s="1"/>
      <c r="Z2939" s="1"/>
      <c r="AA2939" s="1"/>
      <c r="AB2939" s="1"/>
      <c r="AC2939" s="41"/>
      <c r="AD2939" s="1"/>
      <c r="AE2939" s="1"/>
      <c r="AF2939" s="1"/>
      <c r="AG2939" s="1"/>
      <c r="AH2939" s="1"/>
      <c r="AI2939" s="1"/>
      <c r="AJ2939" s="41"/>
      <c r="AO2939" s="34"/>
      <c r="AP2939" s="34"/>
      <c r="AQ2939" s="34"/>
      <c r="AR2939" s="34"/>
    </row>
    <row r="2940" spans="1:44" ht="14.7" hidden="1" customHeight="1" x14ac:dyDescent="0.3">
      <c r="A2940">
        <v>2939</v>
      </c>
      <c r="B2940" t="s">
        <v>12399</v>
      </c>
      <c r="C2940">
        <v>2013</v>
      </c>
      <c r="D2940" t="s">
        <v>12400</v>
      </c>
      <c r="E2940" t="s">
        <v>914</v>
      </c>
      <c r="F2940">
        <v>90</v>
      </c>
      <c r="G2940" t="s">
        <v>130</v>
      </c>
      <c r="H2940">
        <v>43</v>
      </c>
      <c r="I2940">
        <v>54</v>
      </c>
      <c r="J2940" t="s">
        <v>12401</v>
      </c>
      <c r="K2940" t="s">
        <v>12402</v>
      </c>
      <c r="L2940" t="s">
        <v>120</v>
      </c>
      <c r="M2940" s="34"/>
      <c r="N2940" s="34"/>
      <c r="O2940" s="34"/>
      <c r="P2940" s="1" t="s">
        <v>133</v>
      </c>
      <c r="Q2940" s="1" t="str">
        <f t="shared" si="239"/>
        <v>exclude_title</v>
      </c>
      <c r="R2940" s="1" t="s">
        <v>123</v>
      </c>
      <c r="S2940" s="1" t="s">
        <v>133</v>
      </c>
      <c r="T2940" s="1" t="str">
        <f t="shared" si="240"/>
        <v>exclude_title</v>
      </c>
      <c r="U2940" s="1" t="s">
        <v>124</v>
      </c>
      <c r="V2940" s="41" t="str">
        <f t="shared" si="241"/>
        <v>exclude_title</v>
      </c>
      <c r="W2940" s="1"/>
      <c r="X2940" s="1"/>
      <c r="Y2940" s="1"/>
      <c r="Z2940" s="1"/>
      <c r="AA2940" s="1"/>
      <c r="AB2940" s="1"/>
      <c r="AC2940" s="41"/>
      <c r="AD2940" s="1"/>
      <c r="AE2940" s="1"/>
      <c r="AF2940" s="1"/>
      <c r="AG2940" s="1"/>
      <c r="AH2940" s="1"/>
      <c r="AI2940" s="1"/>
      <c r="AJ2940" s="41"/>
      <c r="AO2940" s="34"/>
      <c r="AP2940" s="34"/>
      <c r="AQ2940" s="34"/>
      <c r="AR2940" s="34"/>
    </row>
    <row r="2941" spans="1:44" ht="14.7" hidden="1" customHeight="1" x14ac:dyDescent="0.3">
      <c r="A2941">
        <v>2940</v>
      </c>
      <c r="B2941" t="s">
        <v>12403</v>
      </c>
      <c r="C2941">
        <v>2010</v>
      </c>
      <c r="D2941" t="s">
        <v>12404</v>
      </c>
      <c r="E2941" t="s">
        <v>955</v>
      </c>
      <c r="F2941">
        <v>402</v>
      </c>
      <c r="G2941" t="s">
        <v>130</v>
      </c>
      <c r="H2941">
        <v>45</v>
      </c>
      <c r="I2941">
        <v>57</v>
      </c>
      <c r="J2941" t="s">
        <v>12405</v>
      </c>
      <c r="K2941" t="s">
        <v>12406</v>
      </c>
      <c r="L2941" t="s">
        <v>120</v>
      </c>
      <c r="M2941" s="34"/>
      <c r="N2941" s="34"/>
      <c r="O2941" s="34"/>
      <c r="P2941" s="1" t="s">
        <v>133</v>
      </c>
      <c r="Q2941" s="1" t="str">
        <f t="shared" si="239"/>
        <v>exclude_title</v>
      </c>
      <c r="R2941" s="1" t="s">
        <v>123</v>
      </c>
      <c r="S2941" s="1" t="s">
        <v>133</v>
      </c>
      <c r="T2941" s="1" t="str">
        <f t="shared" si="240"/>
        <v>exclude_title</v>
      </c>
      <c r="U2941" s="1" t="s">
        <v>124</v>
      </c>
      <c r="V2941" s="41" t="str">
        <f t="shared" si="241"/>
        <v>exclude_title</v>
      </c>
      <c r="W2941" s="1"/>
      <c r="X2941" s="1"/>
      <c r="Y2941" s="1"/>
      <c r="Z2941" s="1"/>
      <c r="AA2941" s="1"/>
      <c r="AB2941" s="1"/>
      <c r="AC2941" s="41"/>
      <c r="AD2941" s="1"/>
      <c r="AE2941" s="1"/>
      <c r="AF2941" s="1"/>
      <c r="AG2941" s="1"/>
      <c r="AH2941" s="1"/>
      <c r="AI2941" s="1"/>
      <c r="AJ2941" s="41"/>
      <c r="AO2941" s="34"/>
      <c r="AP2941" s="34"/>
      <c r="AQ2941" s="34"/>
      <c r="AR2941" s="34"/>
    </row>
    <row r="2942" spans="1:44" ht="14.7" hidden="1" customHeight="1" x14ac:dyDescent="0.3">
      <c r="A2942">
        <v>2941</v>
      </c>
      <c r="B2942" t="s">
        <v>12407</v>
      </c>
      <c r="C2942">
        <v>2019</v>
      </c>
      <c r="D2942" t="s">
        <v>12408</v>
      </c>
      <c r="E2942" t="s">
        <v>12409</v>
      </c>
      <c r="F2942">
        <v>20</v>
      </c>
      <c r="G2942">
        <v>6</v>
      </c>
      <c r="H2942">
        <v>1405</v>
      </c>
      <c r="I2942">
        <v>1419</v>
      </c>
      <c r="J2942" t="s">
        <v>12410</v>
      </c>
      <c r="K2942" t="s">
        <v>12411</v>
      </c>
      <c r="L2942" t="s">
        <v>120</v>
      </c>
      <c r="M2942" s="34"/>
      <c r="N2942" s="34"/>
      <c r="O2942" s="34"/>
      <c r="P2942" s="1" t="s">
        <v>178</v>
      </c>
      <c r="Q2942" s="1" t="str">
        <f t="shared" si="239"/>
        <v>exclude_title</v>
      </c>
      <c r="R2942" s="1" t="s">
        <v>123</v>
      </c>
      <c r="S2942" s="1" t="s">
        <v>178</v>
      </c>
      <c r="T2942" s="1" t="str">
        <f t="shared" si="240"/>
        <v>exclude_title</v>
      </c>
      <c r="U2942" s="1" t="s">
        <v>124</v>
      </c>
      <c r="V2942" s="41" t="str">
        <f t="shared" si="241"/>
        <v>exclude_title</v>
      </c>
      <c r="W2942" s="1"/>
      <c r="X2942" s="1"/>
      <c r="Y2942" s="1"/>
      <c r="Z2942" s="1"/>
      <c r="AA2942" s="1"/>
      <c r="AB2942" s="1"/>
      <c r="AC2942" s="41"/>
      <c r="AD2942" s="1"/>
      <c r="AE2942" s="1"/>
      <c r="AF2942" s="1"/>
      <c r="AG2942" s="1"/>
      <c r="AH2942" s="1"/>
      <c r="AI2942" s="1"/>
      <c r="AJ2942" s="41"/>
      <c r="AO2942" s="34"/>
      <c r="AP2942" s="34"/>
      <c r="AQ2942" s="34"/>
      <c r="AR2942" s="34"/>
    </row>
    <row r="2943" spans="1:44" ht="14.7" hidden="1" customHeight="1" x14ac:dyDescent="0.3">
      <c r="A2943">
        <v>2942</v>
      </c>
      <c r="B2943" t="s">
        <v>12412</v>
      </c>
      <c r="C2943">
        <v>2015</v>
      </c>
      <c r="D2943" t="s">
        <v>12413</v>
      </c>
      <c r="E2943" t="s">
        <v>159</v>
      </c>
      <c r="F2943">
        <v>8</v>
      </c>
      <c r="G2943">
        <v>4</v>
      </c>
      <c r="H2943">
        <v>547</v>
      </c>
      <c r="I2943">
        <v>557</v>
      </c>
      <c r="J2943" t="s">
        <v>12414</v>
      </c>
      <c r="K2943" t="s">
        <v>12415</v>
      </c>
      <c r="L2943" t="s">
        <v>120</v>
      </c>
      <c r="M2943" s="34"/>
      <c r="N2943" s="34"/>
      <c r="O2943" s="34"/>
      <c r="P2943" s="1" t="s">
        <v>122</v>
      </c>
      <c r="Q2943" s="1" t="str">
        <f t="shared" si="239"/>
        <v>include</v>
      </c>
      <c r="R2943" s="1" t="s">
        <v>123</v>
      </c>
      <c r="S2943" s="1" t="s">
        <v>122</v>
      </c>
      <c r="T2943" s="1" t="str">
        <f t="shared" si="240"/>
        <v>include</v>
      </c>
      <c r="U2943" s="1" t="s">
        <v>124</v>
      </c>
      <c r="V2943" s="41" t="str">
        <f t="shared" si="241"/>
        <v>include</v>
      </c>
      <c r="W2943" s="1" t="s">
        <v>133</v>
      </c>
      <c r="X2943" s="1" t="str">
        <f>IF(OR(W2943="include",W2943="no_abstract_available"),"include", IF(W2943="duplicate","duplicate", IF(W2943="correction/reply","correction/reply", "exclude_abstract")))</f>
        <v>exclude_abstract</v>
      </c>
      <c r="Y2943" s="1" t="s">
        <v>124</v>
      </c>
      <c r="Z2943" s="1"/>
      <c r="AA2943" s="1"/>
      <c r="AB2943" s="1"/>
      <c r="AC2943" s="41" t="str">
        <f>IF(X2943=AA2943,X2943,IF(OR(X2943="include",AA2943="include"),"include",IF(OR(X2943="duplicate",AA2943="duplicate"),"duplicate",IF(OR(X2943="correction/reply",AA2943="correction/reply"),"correction/reply","exclude_abstract"))))</f>
        <v>exclude_abstract</v>
      </c>
      <c r="AD2943" s="1"/>
      <c r="AE2943" s="1"/>
      <c r="AF2943" s="1"/>
      <c r="AG2943" s="1"/>
      <c r="AH2943" s="1"/>
      <c r="AI2943" s="1"/>
      <c r="AJ2943" s="41"/>
      <c r="AO2943" s="34"/>
      <c r="AP2943" s="34"/>
      <c r="AQ2943" s="34"/>
      <c r="AR2943" s="34"/>
    </row>
    <row r="2944" spans="1:44" ht="14.7" hidden="1" customHeight="1" x14ac:dyDescent="0.3">
      <c r="A2944">
        <v>2943</v>
      </c>
      <c r="B2944" t="s">
        <v>12416</v>
      </c>
      <c r="C2944">
        <v>1998</v>
      </c>
      <c r="D2944" t="s">
        <v>12417</v>
      </c>
      <c r="E2944" t="s">
        <v>290</v>
      </c>
      <c r="F2944">
        <v>12</v>
      </c>
      <c r="G2944">
        <v>3</v>
      </c>
      <c r="H2944">
        <v>373</v>
      </c>
      <c r="I2944">
        <v>385</v>
      </c>
      <c r="J2944" t="s">
        <v>12418</v>
      </c>
      <c r="K2944" t="s">
        <v>12419</v>
      </c>
      <c r="L2944" t="s">
        <v>120</v>
      </c>
      <c r="M2944" s="34"/>
      <c r="N2944" s="34"/>
      <c r="O2944" s="34"/>
      <c r="P2944" s="1" t="s">
        <v>178</v>
      </c>
      <c r="Q2944" s="1" t="str">
        <f t="shared" si="239"/>
        <v>exclude_title</v>
      </c>
      <c r="R2944" s="1" t="s">
        <v>123</v>
      </c>
      <c r="S2944" s="1" t="s">
        <v>155</v>
      </c>
      <c r="T2944" s="1" t="str">
        <f t="shared" si="240"/>
        <v>exclude_title</v>
      </c>
      <c r="U2944" s="1" t="s">
        <v>124</v>
      </c>
      <c r="V2944" s="41" t="str">
        <f t="shared" si="241"/>
        <v>exclude_title</v>
      </c>
      <c r="W2944" s="1"/>
      <c r="X2944" s="1"/>
      <c r="Y2944" s="1"/>
      <c r="Z2944" s="1"/>
      <c r="AA2944" s="1"/>
      <c r="AB2944" s="1"/>
      <c r="AC2944" s="41"/>
      <c r="AD2944" s="1"/>
      <c r="AE2944" s="1"/>
      <c r="AF2944" s="1"/>
      <c r="AG2944" s="1"/>
      <c r="AH2944" s="1"/>
      <c r="AI2944" s="1"/>
      <c r="AJ2944" s="41"/>
      <c r="AO2944" s="34"/>
      <c r="AP2944" s="34"/>
      <c r="AQ2944" s="34"/>
      <c r="AR2944" s="34"/>
    </row>
    <row r="2945" spans="1:44" ht="14.7" hidden="1" customHeight="1" x14ac:dyDescent="0.3">
      <c r="A2945">
        <v>2944</v>
      </c>
      <c r="B2945" t="s">
        <v>12420</v>
      </c>
      <c r="C2945">
        <v>1996</v>
      </c>
      <c r="D2945" t="s">
        <v>12421</v>
      </c>
      <c r="E2945" t="s">
        <v>12422</v>
      </c>
      <c r="F2945">
        <v>54</v>
      </c>
      <c r="G2945">
        <v>6</v>
      </c>
      <c r="H2945">
        <v>1123</v>
      </c>
      <c r="I2945">
        <v>1148</v>
      </c>
      <c r="J2945" t="s">
        <v>12423</v>
      </c>
      <c r="K2945" t="s">
        <v>12424</v>
      </c>
      <c r="L2945" t="s">
        <v>120</v>
      </c>
      <c r="M2945" s="34"/>
      <c r="N2945" s="34"/>
      <c r="O2945" s="34"/>
      <c r="P2945" s="1" t="s">
        <v>155</v>
      </c>
      <c r="Q2945" s="1" t="str">
        <f t="shared" si="239"/>
        <v>exclude_title</v>
      </c>
      <c r="R2945" s="1" t="s">
        <v>123</v>
      </c>
      <c r="S2945" s="1" t="s">
        <v>133</v>
      </c>
      <c r="T2945" s="1" t="str">
        <f t="shared" si="240"/>
        <v>exclude_title</v>
      </c>
      <c r="U2945" s="1" t="s">
        <v>124</v>
      </c>
      <c r="V2945" s="41" t="str">
        <f t="shared" si="241"/>
        <v>exclude_title</v>
      </c>
      <c r="W2945" s="1"/>
      <c r="X2945" s="1"/>
      <c r="Y2945" s="1"/>
      <c r="Z2945" s="1"/>
      <c r="AA2945" s="1"/>
      <c r="AB2945" s="1"/>
      <c r="AC2945" s="41"/>
      <c r="AD2945" s="1"/>
      <c r="AE2945" s="1"/>
      <c r="AF2945" s="1"/>
      <c r="AG2945" s="1"/>
      <c r="AH2945" s="1"/>
      <c r="AI2945" s="1"/>
      <c r="AJ2945" s="41"/>
      <c r="AO2945" s="34"/>
      <c r="AP2945" s="34"/>
      <c r="AQ2945" s="34"/>
      <c r="AR2945" s="34"/>
    </row>
    <row r="2946" spans="1:44" ht="14.7" hidden="1" customHeight="1" x14ac:dyDescent="0.3">
      <c r="A2946">
        <v>2945</v>
      </c>
      <c r="B2946" t="s">
        <v>12425</v>
      </c>
      <c r="C2946">
        <v>1996</v>
      </c>
      <c r="D2946" t="s">
        <v>12426</v>
      </c>
      <c r="E2946" t="s">
        <v>12427</v>
      </c>
      <c r="F2946">
        <v>38</v>
      </c>
      <c r="G2946">
        <v>2</v>
      </c>
      <c r="H2946">
        <v>283</v>
      </c>
      <c r="I2946">
        <v>287</v>
      </c>
      <c r="J2946" t="s">
        <v>12428</v>
      </c>
      <c r="K2946" t="s">
        <v>12429</v>
      </c>
      <c r="L2946" t="s">
        <v>120</v>
      </c>
      <c r="M2946" s="34"/>
      <c r="N2946" s="34"/>
      <c r="O2946" s="34"/>
      <c r="P2946" s="1" t="s">
        <v>155</v>
      </c>
      <c r="Q2946" s="1" t="str">
        <f t="shared" ref="Q2946:Q3009" si="242">IF(P2946="include","include", IF(P2946="duplicate","duplicate", IF(P2946="correction/reply","correction/reply", "exclude_title")))</f>
        <v>exclude_title</v>
      </c>
      <c r="R2946" s="1" t="s">
        <v>123</v>
      </c>
      <c r="S2946" s="1" t="s">
        <v>133</v>
      </c>
      <c r="T2946" s="1" t="str">
        <f t="shared" ref="T2946:T3009" si="243">IF(S2946="include","include", IF(S2946="duplicate","duplicate", IF(S2946="correction/reply","correction/reply", "exclude_title")))</f>
        <v>exclude_title</v>
      </c>
      <c r="U2946" s="1" t="s">
        <v>124</v>
      </c>
      <c r="V2946" s="41" t="str">
        <f t="shared" si="241"/>
        <v>exclude_title</v>
      </c>
      <c r="W2946" s="1"/>
      <c r="X2946" s="1"/>
      <c r="Y2946" s="1"/>
      <c r="Z2946" s="1"/>
      <c r="AA2946" s="1"/>
      <c r="AB2946" s="1"/>
      <c r="AC2946" s="41"/>
      <c r="AD2946" s="1"/>
      <c r="AE2946" s="1"/>
      <c r="AF2946" s="1"/>
      <c r="AG2946" s="1"/>
      <c r="AH2946" s="1"/>
      <c r="AI2946" s="1"/>
      <c r="AJ2946" s="41"/>
      <c r="AO2946" s="34"/>
      <c r="AP2946" s="34"/>
      <c r="AQ2946" s="34"/>
      <c r="AR2946" s="34"/>
    </row>
    <row r="2947" spans="1:44" ht="14.7" hidden="1" customHeight="1" x14ac:dyDescent="0.3">
      <c r="A2947">
        <v>2946</v>
      </c>
      <c r="B2947" t="s">
        <v>12430</v>
      </c>
      <c r="C2947">
        <v>1992</v>
      </c>
      <c r="D2947" t="s">
        <v>12431</v>
      </c>
      <c r="E2947" t="s">
        <v>3272</v>
      </c>
      <c r="F2947">
        <v>39</v>
      </c>
      <c r="G2947">
        <v>4</v>
      </c>
      <c r="H2947">
        <v>269</v>
      </c>
      <c r="I2947">
        <v>281</v>
      </c>
      <c r="J2947" t="s">
        <v>12432</v>
      </c>
      <c r="K2947" t="s">
        <v>12433</v>
      </c>
      <c r="L2947" t="s">
        <v>120</v>
      </c>
      <c r="M2947" s="34"/>
      <c r="N2947" s="34"/>
      <c r="O2947" s="34"/>
      <c r="P2947" s="1" t="s">
        <v>133</v>
      </c>
      <c r="Q2947" s="1" t="str">
        <f t="shared" si="242"/>
        <v>exclude_title</v>
      </c>
      <c r="R2947" s="1" t="s">
        <v>123</v>
      </c>
      <c r="S2947" s="1" t="s">
        <v>133</v>
      </c>
      <c r="T2947" s="1" t="str">
        <f t="shared" si="243"/>
        <v>exclude_title</v>
      </c>
      <c r="U2947" s="1" t="s">
        <v>124</v>
      </c>
      <c r="V2947" s="41" t="str">
        <f t="shared" si="241"/>
        <v>exclude_title</v>
      </c>
      <c r="W2947" s="1"/>
      <c r="X2947" s="1"/>
      <c r="Y2947" s="1"/>
      <c r="Z2947" s="1"/>
      <c r="AA2947" s="1"/>
      <c r="AB2947" s="1"/>
      <c r="AC2947" s="41"/>
      <c r="AD2947" s="1"/>
      <c r="AE2947" s="1"/>
      <c r="AF2947" s="1"/>
      <c r="AG2947" s="1"/>
      <c r="AH2947" s="1"/>
      <c r="AI2947" s="1"/>
      <c r="AJ2947" s="41"/>
      <c r="AO2947" s="34"/>
      <c r="AP2947" s="34"/>
      <c r="AQ2947" s="34"/>
      <c r="AR2947" s="34"/>
    </row>
    <row r="2948" spans="1:44" ht="14.7" hidden="1" customHeight="1" x14ac:dyDescent="0.3">
      <c r="A2948">
        <v>2947</v>
      </c>
      <c r="B2948" t="s">
        <v>12434</v>
      </c>
      <c r="C2948">
        <v>2002</v>
      </c>
      <c r="D2948" t="s">
        <v>12435</v>
      </c>
      <c r="E2948" t="s">
        <v>914</v>
      </c>
      <c r="F2948">
        <v>49</v>
      </c>
      <c r="G2948" t="s">
        <v>12436</v>
      </c>
      <c r="H2948">
        <v>1843</v>
      </c>
      <c r="I2948">
        <v>1865</v>
      </c>
      <c r="J2948" t="s">
        <v>12437</v>
      </c>
      <c r="K2948" t="s">
        <v>12438</v>
      </c>
      <c r="L2948" t="s">
        <v>120</v>
      </c>
      <c r="M2948" s="34"/>
      <c r="N2948" s="34"/>
      <c r="O2948" s="34"/>
      <c r="P2948" s="1" t="s">
        <v>155</v>
      </c>
      <c r="Q2948" s="1" t="str">
        <f t="shared" si="242"/>
        <v>exclude_title</v>
      </c>
      <c r="R2948" s="1" t="s">
        <v>123</v>
      </c>
      <c r="S2948" s="1" t="s">
        <v>133</v>
      </c>
      <c r="T2948" s="1" t="str">
        <f t="shared" si="243"/>
        <v>exclude_title</v>
      </c>
      <c r="U2948" s="1" t="s">
        <v>124</v>
      </c>
      <c r="V2948" s="41" t="str">
        <f t="shared" si="241"/>
        <v>exclude_title</v>
      </c>
      <c r="W2948" s="1"/>
      <c r="X2948" s="1"/>
      <c r="Y2948" s="1"/>
      <c r="Z2948" s="1"/>
      <c r="AA2948" s="1"/>
      <c r="AB2948" s="1"/>
      <c r="AC2948" s="41"/>
      <c r="AD2948" s="1"/>
      <c r="AE2948" s="1"/>
      <c r="AF2948" s="1"/>
      <c r="AG2948" s="1"/>
      <c r="AH2948" s="1"/>
      <c r="AI2948" s="1"/>
      <c r="AJ2948" s="41"/>
      <c r="AO2948" s="34"/>
      <c r="AP2948" s="34"/>
      <c r="AQ2948" s="34"/>
      <c r="AR2948" s="34"/>
    </row>
    <row r="2949" spans="1:44" ht="14.7" hidden="1" customHeight="1" x14ac:dyDescent="0.3">
      <c r="A2949">
        <v>2948</v>
      </c>
      <c r="B2949" t="s">
        <v>12439</v>
      </c>
      <c r="C2949">
        <v>2012</v>
      </c>
      <c r="D2949" t="s">
        <v>12440</v>
      </c>
      <c r="E2949" t="s">
        <v>1224</v>
      </c>
      <c r="F2949">
        <v>30</v>
      </c>
      <c r="G2949">
        <v>4</v>
      </c>
      <c r="H2949">
        <v>252</v>
      </c>
      <c r="I2949">
        <v>256</v>
      </c>
      <c r="J2949" t="s">
        <v>12441</v>
      </c>
      <c r="K2949" t="s">
        <v>12442</v>
      </c>
      <c r="L2949" t="s">
        <v>120</v>
      </c>
      <c r="M2949" s="34"/>
      <c r="N2949" s="34"/>
      <c r="O2949" s="34"/>
      <c r="P2949" s="1" t="s">
        <v>178</v>
      </c>
      <c r="Q2949" s="1" t="str">
        <f t="shared" si="242"/>
        <v>exclude_title</v>
      </c>
      <c r="R2949" s="1" t="s">
        <v>123</v>
      </c>
      <c r="S2949" s="1" t="s">
        <v>178</v>
      </c>
      <c r="T2949" s="1" t="str">
        <f t="shared" si="243"/>
        <v>exclude_title</v>
      </c>
      <c r="U2949" s="1" t="s">
        <v>124</v>
      </c>
      <c r="V2949" s="41" t="str">
        <f t="shared" si="241"/>
        <v>exclude_title</v>
      </c>
      <c r="W2949" s="1"/>
      <c r="X2949" s="1"/>
      <c r="Y2949" s="1"/>
      <c r="Z2949" s="1"/>
      <c r="AA2949" s="1"/>
      <c r="AB2949" s="1"/>
      <c r="AC2949" s="41"/>
      <c r="AD2949" s="1"/>
      <c r="AE2949" s="1"/>
      <c r="AF2949" s="1"/>
      <c r="AG2949" s="1"/>
      <c r="AH2949" s="1"/>
      <c r="AI2949" s="1"/>
      <c r="AJ2949" s="41"/>
      <c r="AO2949" s="34"/>
      <c r="AP2949" s="34"/>
      <c r="AQ2949" s="34"/>
      <c r="AR2949" s="34"/>
    </row>
    <row r="2950" spans="1:44" ht="14.7" hidden="1" customHeight="1" x14ac:dyDescent="0.3">
      <c r="A2950">
        <v>2949</v>
      </c>
      <c r="B2950" t="s">
        <v>12443</v>
      </c>
      <c r="C2950">
        <v>2013</v>
      </c>
      <c r="D2950" t="s">
        <v>12444</v>
      </c>
      <c r="E2950" t="s">
        <v>117</v>
      </c>
      <c r="F2950">
        <v>36</v>
      </c>
      <c r="G2950">
        <v>5</v>
      </c>
      <c r="H2950">
        <v>645</v>
      </c>
      <c r="I2950">
        <v>659</v>
      </c>
      <c r="J2950" t="s">
        <v>12445</v>
      </c>
      <c r="K2950" t="s">
        <v>12446</v>
      </c>
      <c r="L2950" t="s">
        <v>120</v>
      </c>
      <c r="M2950" s="34"/>
      <c r="N2950" s="34"/>
      <c r="O2950" s="34"/>
      <c r="P2950" s="1" t="s">
        <v>155</v>
      </c>
      <c r="Q2950" s="1" t="str">
        <f t="shared" si="242"/>
        <v>exclude_title</v>
      </c>
      <c r="R2950" s="1" t="s">
        <v>123</v>
      </c>
      <c r="S2950" s="1" t="s">
        <v>133</v>
      </c>
      <c r="T2950" s="1" t="str">
        <f t="shared" si="243"/>
        <v>exclude_title</v>
      </c>
      <c r="U2950" s="1" t="s">
        <v>124</v>
      </c>
      <c r="V2950" s="41" t="str">
        <f t="shared" si="241"/>
        <v>exclude_title</v>
      </c>
      <c r="W2950" s="1"/>
      <c r="X2950" s="1"/>
      <c r="Y2950" s="1"/>
      <c r="Z2950" s="1"/>
      <c r="AA2950" s="1"/>
      <c r="AB2950" s="1"/>
      <c r="AC2950" s="41"/>
      <c r="AD2950" s="1"/>
      <c r="AE2950" s="1"/>
      <c r="AF2950" s="1"/>
      <c r="AG2950" s="1"/>
      <c r="AH2950" s="1"/>
      <c r="AI2950" s="1"/>
      <c r="AJ2950" s="41"/>
      <c r="AO2950" s="34"/>
      <c r="AP2950" s="34"/>
      <c r="AQ2950" s="34"/>
      <c r="AR2950" s="34"/>
    </row>
    <row r="2951" spans="1:44" ht="14.7" hidden="1" customHeight="1" x14ac:dyDescent="0.3">
      <c r="A2951">
        <v>2950</v>
      </c>
      <c r="B2951" t="s">
        <v>12447</v>
      </c>
      <c r="C2951">
        <v>2017</v>
      </c>
      <c r="D2951" t="s">
        <v>12448</v>
      </c>
      <c r="E2951" t="s">
        <v>12449</v>
      </c>
      <c r="F2951">
        <v>12</v>
      </c>
      <c r="G2951" t="s">
        <v>130</v>
      </c>
      <c r="H2951" t="s">
        <v>130</v>
      </c>
      <c r="I2951" t="s">
        <v>130</v>
      </c>
      <c r="J2951" t="s">
        <v>12450</v>
      </c>
      <c r="K2951" t="s">
        <v>12451</v>
      </c>
      <c r="L2951" t="s">
        <v>120</v>
      </c>
      <c r="M2951" s="34"/>
      <c r="N2951" s="34"/>
      <c r="O2951" s="34"/>
      <c r="P2951" s="1" t="s">
        <v>178</v>
      </c>
      <c r="Q2951" s="1" t="str">
        <f t="shared" si="242"/>
        <v>exclude_title</v>
      </c>
      <c r="R2951" s="1" t="s">
        <v>123</v>
      </c>
      <c r="S2951" s="1" t="s">
        <v>122</v>
      </c>
      <c r="T2951" s="1" t="str">
        <f t="shared" si="243"/>
        <v>include</v>
      </c>
      <c r="U2951" s="1" t="s">
        <v>124</v>
      </c>
      <c r="V2951" s="41" t="str">
        <f t="shared" si="241"/>
        <v>include</v>
      </c>
      <c r="W2951" s="1" t="s">
        <v>133</v>
      </c>
      <c r="X2951" s="1" t="str">
        <f>IF(OR(W2951="include",W2951="no_abstract_available"),"include", IF(W2951="duplicate","duplicate", IF(W2951="correction/reply","correction/reply", "exclude_abstract")))</f>
        <v>exclude_abstract</v>
      </c>
      <c r="Y2951" s="1" t="s">
        <v>124</v>
      </c>
      <c r="Z2951" s="1"/>
      <c r="AA2951" s="1"/>
      <c r="AB2951" s="1"/>
      <c r="AC2951" s="41" t="str">
        <f>IF(X2951=AA2951,X2951,IF(OR(X2951="include",AA2951="include"),"include",IF(OR(X2951="duplicate",AA2951="duplicate"),"duplicate",IF(OR(X2951="correction/reply",AA2951="correction/reply"),"correction/reply","exclude_abstract"))))</f>
        <v>exclude_abstract</v>
      </c>
      <c r="AD2951" s="1"/>
      <c r="AE2951" s="1"/>
      <c r="AF2951" s="1"/>
      <c r="AG2951" s="1"/>
      <c r="AH2951" s="1"/>
      <c r="AI2951" s="1"/>
      <c r="AJ2951" s="41"/>
      <c r="AO2951" s="34"/>
      <c r="AP2951" s="34"/>
      <c r="AQ2951" s="34"/>
      <c r="AR2951" s="34"/>
    </row>
    <row r="2952" spans="1:44" ht="14.7" hidden="1" customHeight="1" x14ac:dyDescent="0.3">
      <c r="A2952">
        <v>2951</v>
      </c>
      <c r="B2952" t="s">
        <v>12452</v>
      </c>
      <c r="C2952">
        <v>2006</v>
      </c>
      <c r="D2952" t="s">
        <v>12453</v>
      </c>
      <c r="E2952" t="s">
        <v>264</v>
      </c>
      <c r="F2952">
        <v>77</v>
      </c>
      <c r="G2952">
        <v>2</v>
      </c>
      <c r="H2952">
        <v>247</v>
      </c>
      <c r="I2952">
        <v>263</v>
      </c>
      <c r="J2952" t="s">
        <v>12454</v>
      </c>
      <c r="K2952" t="s">
        <v>12455</v>
      </c>
      <c r="L2952" t="s">
        <v>120</v>
      </c>
      <c r="M2952" s="34"/>
      <c r="N2952" s="34"/>
      <c r="O2952" s="34"/>
      <c r="P2952" s="1" t="s">
        <v>178</v>
      </c>
      <c r="Q2952" s="1" t="str">
        <f t="shared" si="242"/>
        <v>exclude_title</v>
      </c>
      <c r="R2952" s="1" t="s">
        <v>123</v>
      </c>
      <c r="S2952" s="1" t="s">
        <v>122</v>
      </c>
      <c r="T2952" s="1" t="str">
        <f t="shared" si="243"/>
        <v>include</v>
      </c>
      <c r="U2952" s="1" t="s">
        <v>124</v>
      </c>
      <c r="V2952" s="41" t="str">
        <f t="shared" si="241"/>
        <v>include</v>
      </c>
      <c r="W2952" s="1" t="s">
        <v>155</v>
      </c>
      <c r="X2952" s="1" t="str">
        <f>IF(OR(W2952="include",W2952="no_abstract_available"),"include", IF(W2952="duplicate","duplicate", IF(W2952="correction/reply","correction/reply", "exclude_abstract")))</f>
        <v>exclude_abstract</v>
      </c>
      <c r="Y2952" s="1" t="s">
        <v>124</v>
      </c>
      <c r="Z2952" s="1"/>
      <c r="AA2952" s="1"/>
      <c r="AB2952" s="1"/>
      <c r="AC2952" s="41" t="str">
        <f>IF(X2952=AA2952,X2952,IF(OR(X2952="include",AA2952="include"),"include",IF(OR(X2952="duplicate",AA2952="duplicate"),"duplicate",IF(OR(X2952="correction/reply",AA2952="correction/reply"),"correction/reply","exclude_abstract"))))</f>
        <v>exclude_abstract</v>
      </c>
      <c r="AD2952" s="1"/>
      <c r="AE2952" s="1"/>
      <c r="AF2952" s="1"/>
      <c r="AG2952" s="1"/>
      <c r="AH2952" s="1"/>
      <c r="AI2952" s="1"/>
      <c r="AJ2952" s="41"/>
      <c r="AO2952" s="34"/>
      <c r="AP2952" s="34"/>
      <c r="AQ2952" s="34"/>
      <c r="AR2952" s="34"/>
    </row>
    <row r="2953" spans="1:44" ht="14.7" hidden="1" customHeight="1" x14ac:dyDescent="0.3">
      <c r="A2953">
        <v>2952</v>
      </c>
      <c r="B2953" t="s">
        <v>12456</v>
      </c>
      <c r="C2953">
        <v>2012</v>
      </c>
      <c r="D2953" t="s">
        <v>12457</v>
      </c>
      <c r="E2953" t="s">
        <v>2324</v>
      </c>
      <c r="F2953">
        <v>225</v>
      </c>
      <c r="G2953" t="s">
        <v>130</v>
      </c>
      <c r="H2953">
        <v>1</v>
      </c>
      <c r="I2953">
        <v>18</v>
      </c>
      <c r="J2953" t="s">
        <v>12458</v>
      </c>
      <c r="K2953" t="s">
        <v>12459</v>
      </c>
      <c r="L2953" t="s">
        <v>120</v>
      </c>
      <c r="M2953" s="34"/>
      <c r="N2953" s="34"/>
      <c r="O2953" s="34"/>
      <c r="P2953" s="1" t="s">
        <v>133</v>
      </c>
      <c r="Q2953" s="1" t="str">
        <f t="shared" si="242"/>
        <v>exclude_title</v>
      </c>
      <c r="R2953" s="1" t="s">
        <v>123</v>
      </c>
      <c r="S2953" s="1" t="s">
        <v>133</v>
      </c>
      <c r="T2953" s="1" t="str">
        <f t="shared" si="243"/>
        <v>exclude_title</v>
      </c>
      <c r="U2953" s="1" t="s">
        <v>124</v>
      </c>
      <c r="V2953" s="41" t="str">
        <f t="shared" si="241"/>
        <v>exclude_title</v>
      </c>
      <c r="W2953" s="1"/>
      <c r="X2953" s="1"/>
      <c r="Y2953" s="1"/>
      <c r="Z2953" s="1"/>
      <c r="AA2953" s="1"/>
      <c r="AB2953" s="1"/>
      <c r="AC2953" s="41"/>
      <c r="AD2953" s="1"/>
      <c r="AE2953" s="1"/>
      <c r="AF2953" s="1"/>
      <c r="AG2953" s="1"/>
      <c r="AH2953" s="1"/>
      <c r="AI2953" s="1"/>
      <c r="AJ2953" s="41"/>
      <c r="AO2953" s="34"/>
      <c r="AP2953" s="34"/>
      <c r="AQ2953" s="34"/>
      <c r="AR2953" s="34"/>
    </row>
    <row r="2954" spans="1:44" ht="14.7" hidden="1" customHeight="1" x14ac:dyDescent="0.3">
      <c r="A2954">
        <v>2953</v>
      </c>
      <c r="B2954" t="s">
        <v>12460</v>
      </c>
      <c r="C2954">
        <v>2018</v>
      </c>
      <c r="D2954" t="s">
        <v>12461</v>
      </c>
      <c r="E2954" t="s">
        <v>347</v>
      </c>
      <c r="F2954">
        <v>50</v>
      </c>
      <c r="G2954">
        <v>1</v>
      </c>
      <c r="H2954" t="s">
        <v>130</v>
      </c>
      <c r="I2954" t="s">
        <v>130</v>
      </c>
      <c r="J2954" t="s">
        <v>12462</v>
      </c>
      <c r="K2954" t="s">
        <v>12463</v>
      </c>
      <c r="L2954" t="s">
        <v>120</v>
      </c>
      <c r="M2954" s="34"/>
      <c r="N2954" s="34"/>
      <c r="O2954" s="34"/>
      <c r="P2954" s="1" t="s">
        <v>122</v>
      </c>
      <c r="Q2954" s="1" t="str">
        <f t="shared" si="242"/>
        <v>include</v>
      </c>
      <c r="R2954" s="1" t="s">
        <v>123</v>
      </c>
      <c r="S2954" s="1" t="s">
        <v>122</v>
      </c>
      <c r="T2954" s="1" t="str">
        <f t="shared" si="243"/>
        <v>include</v>
      </c>
      <c r="U2954" s="1" t="s">
        <v>124</v>
      </c>
      <c r="V2954" s="41" t="str">
        <f t="shared" ref="V2954:V3017" si="244">IF(Q2954=T2954,Q2954,IF(OR(Q2954="include",T2954="include"),"include",IF(OR(Q2954="duplicate",T2954="duplicate"),"duplicate",IF(OR(Q2954="correction/reply",T2954="correction/reply"),"correction/reply","exclude_title"))))</f>
        <v>include</v>
      </c>
      <c r="W2954" s="1" t="s">
        <v>133</v>
      </c>
      <c r="X2954" s="1" t="str">
        <f>IF(OR(W2954="include",W2954="no_abstract_available"),"include", IF(W2954="duplicate","duplicate", IF(W2954="correction/reply","correction/reply", "exclude_abstract")))</f>
        <v>exclude_abstract</v>
      </c>
      <c r="Y2954" s="1" t="s">
        <v>124</v>
      </c>
      <c r="Z2954" s="1"/>
      <c r="AA2954" s="1"/>
      <c r="AB2954" s="1"/>
      <c r="AC2954" s="41" t="str">
        <f>IF(X2954=AA2954,X2954,IF(OR(X2954="include",AA2954="include"),"include",IF(OR(X2954="duplicate",AA2954="duplicate"),"duplicate",IF(OR(X2954="correction/reply",AA2954="correction/reply"),"correction/reply","exclude_abstract"))))</f>
        <v>exclude_abstract</v>
      </c>
      <c r="AD2954" s="1"/>
      <c r="AE2954" s="1"/>
      <c r="AF2954" s="1"/>
      <c r="AG2954" s="1"/>
      <c r="AH2954" s="1"/>
      <c r="AI2954" s="1"/>
      <c r="AJ2954" s="41"/>
      <c r="AO2954" s="34"/>
      <c r="AP2954" s="34"/>
      <c r="AQ2954" s="34"/>
      <c r="AR2954" s="34"/>
    </row>
    <row r="2955" spans="1:44" ht="14.7" hidden="1" customHeight="1" x14ac:dyDescent="0.3">
      <c r="A2955">
        <v>2954</v>
      </c>
      <c r="B2955" t="s">
        <v>12464</v>
      </c>
      <c r="C2955">
        <v>2009</v>
      </c>
      <c r="D2955" t="s">
        <v>12465</v>
      </c>
      <c r="E2955" t="s">
        <v>347</v>
      </c>
      <c r="F2955">
        <v>41</v>
      </c>
      <c r="G2955">
        <v>3</v>
      </c>
      <c r="H2955">
        <v>339</v>
      </c>
      <c r="I2955">
        <v>346</v>
      </c>
      <c r="J2955" t="s">
        <v>12466</v>
      </c>
      <c r="K2955" t="s">
        <v>12467</v>
      </c>
      <c r="L2955" t="s">
        <v>120</v>
      </c>
      <c r="M2955" s="34"/>
      <c r="N2955" s="34"/>
      <c r="O2955" s="34"/>
      <c r="P2955" s="1" t="s">
        <v>133</v>
      </c>
      <c r="Q2955" s="1" t="str">
        <f t="shared" si="242"/>
        <v>exclude_title</v>
      </c>
      <c r="R2955" s="1" t="s">
        <v>123</v>
      </c>
      <c r="S2955" s="1" t="s">
        <v>133</v>
      </c>
      <c r="T2955" s="1" t="str">
        <f t="shared" si="243"/>
        <v>exclude_title</v>
      </c>
      <c r="U2955" s="1" t="s">
        <v>124</v>
      </c>
      <c r="V2955" s="41" t="str">
        <f t="shared" si="244"/>
        <v>exclude_title</v>
      </c>
      <c r="W2955" s="1"/>
      <c r="X2955" s="1"/>
      <c r="Y2955" s="1"/>
      <c r="Z2955" s="1"/>
      <c r="AA2955" s="1"/>
      <c r="AB2955" s="1"/>
      <c r="AC2955" s="41"/>
      <c r="AD2955" s="1"/>
      <c r="AE2955" s="1"/>
      <c r="AF2955" s="1"/>
      <c r="AG2955" s="1"/>
      <c r="AH2955" s="1"/>
      <c r="AI2955" s="1"/>
      <c r="AJ2955" s="41"/>
      <c r="AO2955" s="34"/>
      <c r="AP2955" s="34"/>
      <c r="AQ2955" s="34"/>
      <c r="AR2955" s="34"/>
    </row>
    <row r="2956" spans="1:44" ht="14.7" hidden="1" customHeight="1" x14ac:dyDescent="0.3">
      <c r="A2956">
        <v>2955</v>
      </c>
      <c r="B2956" t="s">
        <v>12468</v>
      </c>
      <c r="C2956">
        <v>2010</v>
      </c>
      <c r="D2956" t="s">
        <v>12469</v>
      </c>
      <c r="E2956" t="s">
        <v>435</v>
      </c>
      <c r="F2956">
        <v>163</v>
      </c>
      <c r="G2956">
        <v>2</v>
      </c>
      <c r="H2956">
        <v>449</v>
      </c>
      <c r="I2956">
        <v>460</v>
      </c>
      <c r="J2956" t="s">
        <v>12470</v>
      </c>
      <c r="K2956" t="s">
        <v>12471</v>
      </c>
      <c r="L2956" t="s">
        <v>120</v>
      </c>
      <c r="M2956" s="34"/>
      <c r="N2956" s="34"/>
      <c r="O2956" s="34"/>
      <c r="P2956" s="1" t="s">
        <v>133</v>
      </c>
      <c r="Q2956" s="1" t="str">
        <f t="shared" si="242"/>
        <v>exclude_title</v>
      </c>
      <c r="R2956" s="1" t="s">
        <v>123</v>
      </c>
      <c r="S2956" s="1" t="s">
        <v>133</v>
      </c>
      <c r="T2956" s="1" t="str">
        <f t="shared" si="243"/>
        <v>exclude_title</v>
      </c>
      <c r="U2956" s="1" t="s">
        <v>124</v>
      </c>
      <c r="V2956" s="41" t="str">
        <f t="shared" si="244"/>
        <v>exclude_title</v>
      </c>
      <c r="W2956" s="1"/>
      <c r="X2956" s="1"/>
      <c r="Y2956" s="1"/>
      <c r="Z2956" s="1"/>
      <c r="AA2956" s="1"/>
      <c r="AB2956" s="1"/>
      <c r="AC2956" s="41"/>
      <c r="AD2956" s="1"/>
      <c r="AE2956" s="1"/>
      <c r="AF2956" s="1"/>
      <c r="AG2956" s="1"/>
      <c r="AH2956" s="1"/>
      <c r="AI2956" s="1"/>
      <c r="AJ2956" s="41"/>
      <c r="AO2956" s="34"/>
      <c r="AP2956" s="34"/>
      <c r="AQ2956" s="34"/>
      <c r="AR2956" s="34"/>
    </row>
    <row r="2957" spans="1:44" ht="14.7" hidden="1" customHeight="1" x14ac:dyDescent="0.3">
      <c r="A2957">
        <v>2956</v>
      </c>
      <c r="B2957" t="s">
        <v>12472</v>
      </c>
      <c r="C2957">
        <v>2018</v>
      </c>
      <c r="D2957" t="s">
        <v>12473</v>
      </c>
      <c r="E2957" t="s">
        <v>914</v>
      </c>
      <c r="F2957">
        <v>147</v>
      </c>
      <c r="G2957" t="s">
        <v>130</v>
      </c>
      <c r="H2957">
        <v>69</v>
      </c>
      <c r="I2957">
        <v>78</v>
      </c>
      <c r="J2957" t="s">
        <v>12474</v>
      </c>
      <c r="K2957" t="s">
        <v>12475</v>
      </c>
      <c r="L2957" t="s">
        <v>120</v>
      </c>
      <c r="M2957" s="34"/>
      <c r="N2957" s="34"/>
      <c r="O2957" s="34"/>
      <c r="P2957" s="1" t="s">
        <v>155</v>
      </c>
      <c r="Q2957" s="1" t="str">
        <f t="shared" si="242"/>
        <v>exclude_title</v>
      </c>
      <c r="R2957" s="1" t="s">
        <v>123</v>
      </c>
      <c r="S2957" s="1" t="s">
        <v>133</v>
      </c>
      <c r="T2957" s="1" t="str">
        <f t="shared" si="243"/>
        <v>exclude_title</v>
      </c>
      <c r="U2957" s="1" t="s">
        <v>124</v>
      </c>
      <c r="V2957" s="41" t="str">
        <f t="shared" si="244"/>
        <v>exclude_title</v>
      </c>
      <c r="W2957" s="1"/>
      <c r="X2957" s="1"/>
      <c r="Y2957" s="1"/>
      <c r="Z2957" s="1"/>
      <c r="AA2957" s="1"/>
      <c r="AB2957" s="1"/>
      <c r="AC2957" s="41"/>
      <c r="AD2957" s="1"/>
      <c r="AE2957" s="1"/>
      <c r="AF2957" s="1"/>
      <c r="AG2957" s="1"/>
      <c r="AH2957" s="1"/>
      <c r="AI2957" s="1"/>
      <c r="AJ2957" s="41"/>
      <c r="AO2957" s="34"/>
      <c r="AP2957" s="34"/>
      <c r="AQ2957" s="34"/>
      <c r="AR2957" s="34"/>
    </row>
    <row r="2958" spans="1:44" ht="14.7" hidden="1" customHeight="1" x14ac:dyDescent="0.3">
      <c r="A2958">
        <v>2957</v>
      </c>
      <c r="B2958" t="s">
        <v>12476</v>
      </c>
      <c r="C2958">
        <v>2005</v>
      </c>
      <c r="D2958" t="s">
        <v>12477</v>
      </c>
      <c r="E2958" t="s">
        <v>445</v>
      </c>
      <c r="F2958">
        <v>35</v>
      </c>
      <c r="G2958">
        <v>9</v>
      </c>
      <c r="H2958">
        <v>2233</v>
      </c>
      <c r="I2958">
        <v>2243</v>
      </c>
      <c r="J2958" t="s">
        <v>12478</v>
      </c>
      <c r="K2958" t="s">
        <v>12479</v>
      </c>
      <c r="L2958" t="s">
        <v>120</v>
      </c>
      <c r="M2958" s="34"/>
      <c r="N2958" s="34"/>
      <c r="O2958" s="34"/>
      <c r="P2958" s="1" t="s">
        <v>178</v>
      </c>
      <c r="Q2958" s="1" t="str">
        <f t="shared" si="242"/>
        <v>exclude_title</v>
      </c>
      <c r="R2958" s="1" t="s">
        <v>123</v>
      </c>
      <c r="S2958" s="1" t="s">
        <v>122</v>
      </c>
      <c r="T2958" s="1" t="str">
        <f t="shared" si="243"/>
        <v>include</v>
      </c>
      <c r="U2958" s="1" t="s">
        <v>124</v>
      </c>
      <c r="V2958" s="41" t="str">
        <f t="shared" si="244"/>
        <v>include</v>
      </c>
      <c r="W2958" s="1" t="s">
        <v>143</v>
      </c>
      <c r="X2958" s="1" t="str">
        <f>IF(OR(W2958="include",W2958="no_abstract_available"),"include", IF(W2958="duplicate","duplicate", IF(W2958="correction/reply","correction/reply", "exclude_abstract")))</f>
        <v>exclude_abstract</v>
      </c>
      <c r="Y2958" s="1" t="s">
        <v>124</v>
      </c>
      <c r="Z2958" s="1"/>
      <c r="AA2958" s="1"/>
      <c r="AB2958" s="1"/>
      <c r="AC2958" s="41" t="str">
        <f>IF(X2958=AA2958,X2958,IF(OR(X2958="include",AA2958="include"),"include",IF(OR(X2958="duplicate",AA2958="duplicate"),"duplicate",IF(OR(X2958="correction/reply",AA2958="correction/reply"),"correction/reply","exclude_abstract"))))</f>
        <v>exclude_abstract</v>
      </c>
      <c r="AD2958" s="1"/>
      <c r="AE2958" s="1"/>
      <c r="AF2958" s="1"/>
      <c r="AG2958" s="1"/>
      <c r="AH2958" s="1"/>
      <c r="AI2958" s="1"/>
      <c r="AJ2958" s="41"/>
      <c r="AO2958" s="34"/>
      <c r="AP2958" s="34"/>
      <c r="AQ2958" s="34"/>
      <c r="AR2958" s="34"/>
    </row>
    <row r="2959" spans="1:44" ht="14.7" hidden="1" customHeight="1" x14ac:dyDescent="0.3">
      <c r="A2959">
        <v>2958</v>
      </c>
      <c r="B2959" t="s">
        <v>12480</v>
      </c>
      <c r="C2959">
        <v>2014</v>
      </c>
      <c r="D2959" t="s">
        <v>12481</v>
      </c>
      <c r="E2959" t="s">
        <v>677</v>
      </c>
      <c r="F2959">
        <v>43</v>
      </c>
      <c r="G2959">
        <v>6</v>
      </c>
      <c r="H2959">
        <v>801</v>
      </c>
      <c r="I2959">
        <v>809</v>
      </c>
      <c r="J2959" t="s">
        <v>12482</v>
      </c>
      <c r="K2959" t="s">
        <v>12483</v>
      </c>
      <c r="L2959" t="s">
        <v>120</v>
      </c>
      <c r="M2959" s="34"/>
      <c r="N2959" s="34"/>
      <c r="O2959" s="34"/>
      <c r="P2959" s="1" t="s">
        <v>178</v>
      </c>
      <c r="Q2959" s="1" t="str">
        <f t="shared" si="242"/>
        <v>exclude_title</v>
      </c>
      <c r="R2959" s="1" t="s">
        <v>123</v>
      </c>
      <c r="S2959" s="1" t="s">
        <v>122</v>
      </c>
      <c r="T2959" s="1" t="str">
        <f t="shared" si="243"/>
        <v>include</v>
      </c>
      <c r="U2959" s="1" t="s">
        <v>124</v>
      </c>
      <c r="V2959" s="41" t="str">
        <f t="shared" si="244"/>
        <v>include</v>
      </c>
      <c r="W2959" s="1" t="s">
        <v>143</v>
      </c>
      <c r="X2959" s="1" t="str">
        <f>IF(OR(W2959="include",W2959="no_abstract_available"),"include", IF(W2959="duplicate","duplicate", IF(W2959="correction/reply","correction/reply", "exclude_abstract")))</f>
        <v>exclude_abstract</v>
      </c>
      <c r="Y2959" s="1" t="s">
        <v>124</v>
      </c>
      <c r="Z2959" s="1"/>
      <c r="AA2959" s="1"/>
      <c r="AB2959" s="1"/>
      <c r="AC2959" s="41" t="str">
        <f>IF(X2959=AA2959,X2959,IF(OR(X2959="include",AA2959="include"),"include",IF(OR(X2959="duplicate",AA2959="duplicate"),"duplicate",IF(OR(X2959="correction/reply",AA2959="correction/reply"),"correction/reply","exclude_abstract"))))</f>
        <v>exclude_abstract</v>
      </c>
      <c r="AD2959" s="1"/>
      <c r="AE2959" s="1"/>
      <c r="AF2959" s="1"/>
      <c r="AG2959" s="1"/>
      <c r="AH2959" s="1"/>
      <c r="AI2959" s="1"/>
      <c r="AJ2959" s="41"/>
      <c r="AO2959" s="34"/>
      <c r="AP2959" s="34"/>
      <c r="AQ2959" s="34"/>
      <c r="AR2959" s="34"/>
    </row>
    <row r="2960" spans="1:44" ht="14.7" hidden="1" customHeight="1" x14ac:dyDescent="0.3">
      <c r="A2960">
        <v>2959</v>
      </c>
      <c r="B2960" t="s">
        <v>12484</v>
      </c>
      <c r="C2960">
        <v>2011</v>
      </c>
      <c r="D2960" t="s">
        <v>12485</v>
      </c>
      <c r="E2960" t="s">
        <v>274</v>
      </c>
      <c r="F2960">
        <v>6</v>
      </c>
      <c r="G2960">
        <v>5</v>
      </c>
      <c r="H2960" t="s">
        <v>130</v>
      </c>
      <c r="I2960" t="s">
        <v>130</v>
      </c>
      <c r="J2960" t="s">
        <v>12486</v>
      </c>
      <c r="K2960" t="s">
        <v>12487</v>
      </c>
      <c r="L2960" t="s">
        <v>120</v>
      </c>
      <c r="M2960" s="34"/>
      <c r="N2960" s="34"/>
      <c r="O2960" s="34"/>
      <c r="P2960" s="1" t="s">
        <v>178</v>
      </c>
      <c r="Q2960" s="1" t="str">
        <f t="shared" si="242"/>
        <v>exclude_title</v>
      </c>
      <c r="R2960" s="1" t="s">
        <v>123</v>
      </c>
      <c r="S2960" s="1" t="s">
        <v>178</v>
      </c>
      <c r="T2960" s="1" t="str">
        <f t="shared" si="243"/>
        <v>exclude_title</v>
      </c>
      <c r="U2960" s="1" t="s">
        <v>124</v>
      </c>
      <c r="V2960" s="41" t="str">
        <f t="shared" si="244"/>
        <v>exclude_title</v>
      </c>
      <c r="W2960" s="1"/>
      <c r="X2960" s="1"/>
      <c r="Y2960" s="1"/>
      <c r="Z2960" s="1"/>
      <c r="AA2960" s="1"/>
      <c r="AB2960" s="1"/>
      <c r="AC2960" s="41"/>
      <c r="AD2960" s="1"/>
      <c r="AE2960" s="1"/>
      <c r="AF2960" s="1"/>
      <c r="AG2960" s="1"/>
      <c r="AH2960" s="1"/>
      <c r="AI2960" s="1"/>
      <c r="AJ2960" s="41"/>
      <c r="AO2960" s="34"/>
      <c r="AP2960" s="34"/>
      <c r="AQ2960" s="34"/>
      <c r="AR2960" s="34"/>
    </row>
    <row r="2961" spans="1:44" ht="14.7" hidden="1" customHeight="1" x14ac:dyDescent="0.3">
      <c r="A2961">
        <v>2960</v>
      </c>
      <c r="B2961" t="s">
        <v>12488</v>
      </c>
      <c r="C2961">
        <v>2007</v>
      </c>
      <c r="D2961" t="s">
        <v>12489</v>
      </c>
      <c r="E2961" t="s">
        <v>347</v>
      </c>
      <c r="F2961">
        <v>39</v>
      </c>
      <c r="G2961">
        <v>3</v>
      </c>
      <c r="H2961">
        <v>449</v>
      </c>
      <c r="I2961">
        <v>454</v>
      </c>
      <c r="J2961" t="s">
        <v>12490</v>
      </c>
      <c r="K2961" t="s">
        <v>12491</v>
      </c>
      <c r="L2961" t="s">
        <v>120</v>
      </c>
      <c r="M2961" s="34"/>
      <c r="N2961" s="34"/>
      <c r="O2961" s="34"/>
      <c r="P2961" s="1" t="s">
        <v>122</v>
      </c>
      <c r="Q2961" s="1" t="str">
        <f t="shared" si="242"/>
        <v>include</v>
      </c>
      <c r="R2961" s="1" t="s">
        <v>123</v>
      </c>
      <c r="S2961" s="1" t="s">
        <v>122</v>
      </c>
      <c r="T2961" s="1" t="str">
        <f t="shared" si="243"/>
        <v>include</v>
      </c>
      <c r="U2961" s="1" t="s">
        <v>124</v>
      </c>
      <c r="V2961" s="41" t="str">
        <f t="shared" si="244"/>
        <v>include</v>
      </c>
      <c r="W2961" s="1" t="s">
        <v>122</v>
      </c>
      <c r="X2961" s="1" t="str">
        <f>IF(OR(W2961="include",W2961="no_abstract_available"),"include", IF(W2961="duplicate","duplicate", IF(W2961="correction/reply","correction/reply", "exclude_abstract")))</f>
        <v>include</v>
      </c>
      <c r="Y2961" s="1" t="s">
        <v>124</v>
      </c>
      <c r="Z2961" s="1"/>
      <c r="AA2961" s="1"/>
      <c r="AB2961" s="1"/>
      <c r="AC2961" s="41" t="str">
        <f>IF(X2961=AA2961,X2961,IF(OR(X2961="include",AA2961="include"),"include",IF(OR(X2961="duplicate",AA2961="duplicate"),"duplicate",IF(OR(X2961="correction/reply",AA2961="correction/reply"),"correction/reply","exclude_abstract"))))</f>
        <v>include</v>
      </c>
      <c r="AD2961" s="1" t="s">
        <v>541</v>
      </c>
      <c r="AE2961" s="1"/>
      <c r="AF2961" s="1" t="s">
        <v>124</v>
      </c>
      <c r="AG2961" s="1"/>
      <c r="AH2961" s="1"/>
      <c r="AI2961" s="1"/>
      <c r="AJ2961" s="41" t="str">
        <f>IF(AD2961=AG2961,AD2961, (IF(AG2961=0, AD2961,"different!")))</f>
        <v>exclude_population_coordinates</v>
      </c>
      <c r="AK2961" t="s">
        <v>124</v>
      </c>
      <c r="AL2961" t="s">
        <v>126</v>
      </c>
      <c r="AN2961" t="s">
        <v>12492</v>
      </c>
      <c r="AO2961" s="34"/>
      <c r="AP2961" s="34"/>
      <c r="AQ2961" s="34"/>
      <c r="AR2961" s="34"/>
    </row>
    <row r="2962" spans="1:44" ht="14.7" hidden="1" customHeight="1" x14ac:dyDescent="0.3">
      <c r="A2962">
        <v>2961</v>
      </c>
      <c r="B2962" t="s">
        <v>12493</v>
      </c>
      <c r="C2962">
        <v>1994</v>
      </c>
      <c r="D2962" t="s">
        <v>12494</v>
      </c>
      <c r="E2962" t="s">
        <v>538</v>
      </c>
      <c r="F2962">
        <v>51</v>
      </c>
      <c r="G2962">
        <v>10</v>
      </c>
      <c r="H2962">
        <v>2322</v>
      </c>
      <c r="I2962">
        <v>2332</v>
      </c>
      <c r="J2962" t="s">
        <v>12495</v>
      </c>
      <c r="K2962" t="s">
        <v>12496</v>
      </c>
      <c r="L2962" t="s">
        <v>120</v>
      </c>
      <c r="M2962" s="34"/>
      <c r="N2962" s="34"/>
      <c r="O2962" s="34"/>
      <c r="P2962" s="1" t="s">
        <v>133</v>
      </c>
      <c r="Q2962" s="1" t="str">
        <f t="shared" si="242"/>
        <v>exclude_title</v>
      </c>
      <c r="R2962" s="1" t="s">
        <v>123</v>
      </c>
      <c r="S2962" s="1" t="s">
        <v>133</v>
      </c>
      <c r="T2962" s="1" t="str">
        <f t="shared" si="243"/>
        <v>exclude_title</v>
      </c>
      <c r="U2962" s="1" t="s">
        <v>124</v>
      </c>
      <c r="V2962" s="41" t="str">
        <f t="shared" si="244"/>
        <v>exclude_title</v>
      </c>
      <c r="W2962" s="1"/>
      <c r="X2962" s="1"/>
      <c r="Y2962" s="1"/>
      <c r="Z2962" s="1"/>
      <c r="AA2962" s="1"/>
      <c r="AB2962" s="1"/>
      <c r="AC2962" s="41"/>
      <c r="AD2962" s="1"/>
      <c r="AE2962" s="1"/>
      <c r="AF2962" s="1"/>
      <c r="AG2962" s="1"/>
      <c r="AH2962" s="1"/>
      <c r="AI2962" s="1"/>
      <c r="AJ2962" s="41"/>
      <c r="AO2962" s="34"/>
      <c r="AP2962" s="34"/>
      <c r="AQ2962" s="34"/>
      <c r="AR2962" s="34"/>
    </row>
    <row r="2963" spans="1:44" ht="14.7" hidden="1" customHeight="1" x14ac:dyDescent="0.3">
      <c r="A2963">
        <v>2962</v>
      </c>
      <c r="B2963" t="s">
        <v>12497</v>
      </c>
      <c r="C2963">
        <v>2008</v>
      </c>
      <c r="D2963" t="s">
        <v>12498</v>
      </c>
      <c r="E2963" t="s">
        <v>347</v>
      </c>
      <c r="F2963">
        <v>40</v>
      </c>
      <c r="G2963">
        <v>3</v>
      </c>
      <c r="H2963">
        <v>481</v>
      </c>
      <c r="I2963">
        <v>486</v>
      </c>
      <c r="J2963" t="s">
        <v>12499</v>
      </c>
      <c r="K2963" t="s">
        <v>12500</v>
      </c>
      <c r="L2963" t="s">
        <v>120</v>
      </c>
      <c r="M2963" s="34"/>
      <c r="N2963" s="34"/>
      <c r="O2963" s="34"/>
      <c r="P2963" s="1" t="s">
        <v>122</v>
      </c>
      <c r="Q2963" s="1" t="str">
        <f t="shared" si="242"/>
        <v>include</v>
      </c>
      <c r="R2963" s="1" t="s">
        <v>123</v>
      </c>
      <c r="S2963" s="1" t="s">
        <v>122</v>
      </c>
      <c r="T2963" s="1" t="str">
        <f t="shared" si="243"/>
        <v>include</v>
      </c>
      <c r="U2963" s="1" t="s">
        <v>124</v>
      </c>
      <c r="V2963" s="41" t="str">
        <f t="shared" si="244"/>
        <v>include</v>
      </c>
      <c r="W2963" s="1" t="s">
        <v>133</v>
      </c>
      <c r="X2963" s="1" t="str">
        <f>IF(OR(W2963="include",W2963="no_abstract_available"),"include", IF(W2963="duplicate","duplicate", IF(W2963="correction/reply","correction/reply", "exclude_abstract")))</f>
        <v>exclude_abstract</v>
      </c>
      <c r="Y2963" s="1" t="s">
        <v>124</v>
      </c>
      <c r="Z2963" s="1"/>
      <c r="AA2963" s="1"/>
      <c r="AB2963" s="1"/>
      <c r="AC2963" s="41" t="str">
        <f>IF(X2963=AA2963,X2963,IF(OR(X2963="include",AA2963="include"),"include",IF(OR(X2963="duplicate",AA2963="duplicate"),"duplicate",IF(OR(X2963="correction/reply",AA2963="correction/reply"),"correction/reply","exclude_abstract"))))</f>
        <v>exclude_abstract</v>
      </c>
      <c r="AD2963" s="1"/>
      <c r="AE2963" s="1"/>
      <c r="AF2963" s="1"/>
      <c r="AG2963" s="1"/>
      <c r="AH2963" s="1"/>
      <c r="AI2963" s="1"/>
      <c r="AJ2963" s="41"/>
      <c r="AO2963" s="34"/>
      <c r="AP2963" s="34"/>
      <c r="AQ2963" s="34"/>
      <c r="AR2963" s="34"/>
    </row>
    <row r="2964" spans="1:44" ht="14.7" hidden="1" customHeight="1" x14ac:dyDescent="0.3">
      <c r="A2964">
        <v>2963</v>
      </c>
      <c r="B2964" t="s">
        <v>12501</v>
      </c>
      <c r="C2964">
        <v>2015</v>
      </c>
      <c r="D2964" t="s">
        <v>12502</v>
      </c>
      <c r="E2964" t="s">
        <v>774</v>
      </c>
      <c r="F2964">
        <v>749</v>
      </c>
      <c r="G2964">
        <v>1</v>
      </c>
      <c r="H2964">
        <v>125</v>
      </c>
      <c r="I2964">
        <v>134</v>
      </c>
      <c r="J2964" t="s">
        <v>12503</v>
      </c>
      <c r="K2964" t="s">
        <v>12504</v>
      </c>
      <c r="L2964" t="s">
        <v>120</v>
      </c>
      <c r="M2964" s="34"/>
      <c r="N2964" s="34"/>
      <c r="O2964" s="34"/>
      <c r="P2964" s="1" t="s">
        <v>133</v>
      </c>
      <c r="Q2964" s="1" t="str">
        <f t="shared" si="242"/>
        <v>exclude_title</v>
      </c>
      <c r="R2964" s="1" t="s">
        <v>123</v>
      </c>
      <c r="S2964" s="1" t="s">
        <v>133</v>
      </c>
      <c r="T2964" s="1" t="str">
        <f t="shared" si="243"/>
        <v>exclude_title</v>
      </c>
      <c r="U2964" s="1" t="s">
        <v>124</v>
      </c>
      <c r="V2964" s="41" t="str">
        <f t="shared" si="244"/>
        <v>exclude_title</v>
      </c>
      <c r="W2964" s="1"/>
      <c r="X2964" s="1"/>
      <c r="Y2964" s="1"/>
      <c r="Z2964" s="1"/>
      <c r="AA2964" s="1"/>
      <c r="AB2964" s="1"/>
      <c r="AC2964" s="41"/>
      <c r="AD2964" s="1"/>
      <c r="AE2964" s="1"/>
      <c r="AF2964" s="1"/>
      <c r="AG2964" s="1"/>
      <c r="AH2964" s="1"/>
      <c r="AI2964" s="1"/>
      <c r="AJ2964" s="41"/>
      <c r="AO2964" s="34"/>
      <c r="AP2964" s="34"/>
      <c r="AQ2964" s="34"/>
      <c r="AR2964" s="34"/>
    </row>
    <row r="2965" spans="1:44" ht="14.7" hidden="1" customHeight="1" x14ac:dyDescent="0.3">
      <c r="A2965">
        <v>2964</v>
      </c>
      <c r="B2965" t="s">
        <v>12505</v>
      </c>
      <c r="C2965">
        <v>2011</v>
      </c>
      <c r="D2965" t="s">
        <v>12506</v>
      </c>
      <c r="E2965" t="s">
        <v>12507</v>
      </c>
      <c r="F2965">
        <v>29</v>
      </c>
      <c r="G2965">
        <v>4</v>
      </c>
      <c r="H2965">
        <v>701</v>
      </c>
      <c r="I2965">
        <v>716</v>
      </c>
      <c r="J2965" t="s">
        <v>12508</v>
      </c>
      <c r="K2965" t="s">
        <v>12509</v>
      </c>
      <c r="L2965" t="s">
        <v>120</v>
      </c>
      <c r="M2965" s="34"/>
      <c r="N2965" s="34"/>
      <c r="O2965" s="34"/>
      <c r="P2965" s="1" t="s">
        <v>178</v>
      </c>
      <c r="Q2965" s="1" t="str">
        <f t="shared" si="242"/>
        <v>exclude_title</v>
      </c>
      <c r="R2965" s="1" t="s">
        <v>123</v>
      </c>
      <c r="S2965" s="1" t="s">
        <v>133</v>
      </c>
      <c r="T2965" s="1" t="str">
        <f t="shared" si="243"/>
        <v>exclude_title</v>
      </c>
      <c r="U2965" s="1" t="s">
        <v>124</v>
      </c>
      <c r="V2965" s="41" t="str">
        <f t="shared" si="244"/>
        <v>exclude_title</v>
      </c>
      <c r="W2965" s="1"/>
      <c r="X2965" s="1"/>
      <c r="Y2965" s="1"/>
      <c r="Z2965" s="1"/>
      <c r="AA2965" s="1"/>
      <c r="AB2965" s="1"/>
      <c r="AC2965" s="41"/>
      <c r="AD2965" s="1"/>
      <c r="AE2965" s="1"/>
      <c r="AF2965" s="1"/>
      <c r="AG2965" s="1"/>
      <c r="AH2965" s="1"/>
      <c r="AI2965" s="1"/>
      <c r="AJ2965" s="41"/>
      <c r="AO2965" s="34"/>
      <c r="AP2965" s="34"/>
      <c r="AQ2965" s="34"/>
      <c r="AR2965" s="34"/>
    </row>
    <row r="2966" spans="1:44" ht="14.7" hidden="1" customHeight="1" x14ac:dyDescent="0.3">
      <c r="A2966">
        <v>2965</v>
      </c>
      <c r="B2966" t="s">
        <v>12510</v>
      </c>
      <c r="C2966">
        <v>2014</v>
      </c>
      <c r="D2966" t="s">
        <v>12511</v>
      </c>
      <c r="E2966" t="s">
        <v>2569</v>
      </c>
      <c r="F2966">
        <v>59</v>
      </c>
      <c r="G2966">
        <v>4</v>
      </c>
      <c r="H2966">
        <v>1399</v>
      </c>
      <c r="I2966">
        <v>1409</v>
      </c>
      <c r="J2966" t="s">
        <v>12512</v>
      </c>
      <c r="K2966" t="s">
        <v>12513</v>
      </c>
      <c r="L2966" t="s">
        <v>120</v>
      </c>
      <c r="M2966" s="34"/>
      <c r="N2966" s="34"/>
      <c r="O2966" s="34"/>
      <c r="P2966" s="1" t="s">
        <v>155</v>
      </c>
      <c r="Q2966" s="1" t="str">
        <f t="shared" si="242"/>
        <v>exclude_title</v>
      </c>
      <c r="R2966" s="1" t="s">
        <v>123</v>
      </c>
      <c r="S2966" s="1" t="s">
        <v>133</v>
      </c>
      <c r="T2966" s="1" t="str">
        <f t="shared" si="243"/>
        <v>exclude_title</v>
      </c>
      <c r="U2966" s="1" t="s">
        <v>124</v>
      </c>
      <c r="V2966" s="41" t="str">
        <f t="shared" si="244"/>
        <v>exclude_title</v>
      </c>
      <c r="W2966" s="1"/>
      <c r="X2966" s="1"/>
      <c r="Y2966" s="1"/>
      <c r="Z2966" s="1"/>
      <c r="AA2966" s="1"/>
      <c r="AB2966" s="1"/>
      <c r="AC2966" s="41"/>
      <c r="AD2966" s="1"/>
      <c r="AE2966" s="1"/>
      <c r="AF2966" s="1"/>
      <c r="AG2966" s="1"/>
      <c r="AH2966" s="1"/>
      <c r="AI2966" s="1"/>
      <c r="AJ2966" s="41"/>
      <c r="AO2966" s="34"/>
      <c r="AP2966" s="34"/>
      <c r="AQ2966" s="34"/>
      <c r="AR2966" s="34"/>
    </row>
    <row r="2967" spans="1:44" ht="14.7" hidden="1" customHeight="1" x14ac:dyDescent="0.3">
      <c r="A2967">
        <v>2966</v>
      </c>
      <c r="B2967" t="s">
        <v>12514</v>
      </c>
      <c r="C2967">
        <v>2003</v>
      </c>
      <c r="D2967" t="s">
        <v>12515</v>
      </c>
      <c r="E2967" t="s">
        <v>335</v>
      </c>
      <c r="F2967">
        <v>84</v>
      </c>
      <c r="G2967">
        <v>1</v>
      </c>
      <c r="H2967">
        <v>120</v>
      </c>
      <c r="I2967">
        <v>128</v>
      </c>
      <c r="J2967" t="s">
        <v>12516</v>
      </c>
      <c r="K2967" t="s">
        <v>12517</v>
      </c>
      <c r="L2967" t="s">
        <v>120</v>
      </c>
      <c r="M2967" s="34"/>
      <c r="N2967" s="34"/>
      <c r="O2967" s="34"/>
      <c r="P2967" s="1" t="s">
        <v>178</v>
      </c>
      <c r="Q2967" s="1" t="str">
        <f t="shared" si="242"/>
        <v>exclude_title</v>
      </c>
      <c r="R2967" s="1" t="s">
        <v>123</v>
      </c>
      <c r="S2967" s="1" t="s">
        <v>122</v>
      </c>
      <c r="T2967" s="1" t="str">
        <f t="shared" si="243"/>
        <v>include</v>
      </c>
      <c r="U2967" s="1" t="s">
        <v>124</v>
      </c>
      <c r="V2967" s="41" t="str">
        <f t="shared" si="244"/>
        <v>include</v>
      </c>
      <c r="W2967" s="1" t="s">
        <v>143</v>
      </c>
      <c r="X2967" s="1" t="str">
        <f>IF(OR(W2967="include",W2967="no_abstract_available"),"include", IF(W2967="duplicate","duplicate", IF(W2967="correction/reply","correction/reply", "exclude_abstract")))</f>
        <v>exclude_abstract</v>
      </c>
      <c r="Y2967" s="1" t="s">
        <v>124</v>
      </c>
      <c r="Z2967" s="1"/>
      <c r="AA2967" s="1"/>
      <c r="AB2967" s="1"/>
      <c r="AC2967" s="41" t="str">
        <f>IF(X2967=AA2967,X2967,IF(OR(X2967="include",AA2967="include"),"include",IF(OR(X2967="duplicate",AA2967="duplicate"),"duplicate",IF(OR(X2967="correction/reply",AA2967="correction/reply"),"correction/reply","exclude_abstract"))))</f>
        <v>exclude_abstract</v>
      </c>
      <c r="AD2967" s="1"/>
      <c r="AE2967" s="1"/>
      <c r="AF2967" s="1"/>
      <c r="AG2967" s="1"/>
      <c r="AH2967" s="1"/>
      <c r="AI2967" s="1"/>
      <c r="AJ2967" s="41"/>
      <c r="AO2967" s="34"/>
      <c r="AP2967" s="34"/>
      <c r="AQ2967" s="34"/>
      <c r="AR2967" s="34"/>
    </row>
    <row r="2968" spans="1:44" ht="14.7" hidden="1" customHeight="1" x14ac:dyDescent="0.3">
      <c r="A2968">
        <v>2967</v>
      </c>
      <c r="B2968" t="s">
        <v>12518</v>
      </c>
      <c r="C2968">
        <v>2006</v>
      </c>
      <c r="D2968" t="s">
        <v>12519</v>
      </c>
      <c r="E2968" t="s">
        <v>208</v>
      </c>
      <c r="F2968">
        <v>94</v>
      </c>
      <c r="G2968">
        <v>1</v>
      </c>
      <c r="H2968">
        <v>234</v>
      </c>
      <c r="I2968">
        <v>242</v>
      </c>
      <c r="J2968" t="s">
        <v>12520</v>
      </c>
      <c r="K2968" t="s">
        <v>12521</v>
      </c>
      <c r="L2968" t="s">
        <v>120</v>
      </c>
      <c r="M2968" s="34"/>
      <c r="N2968" s="34"/>
      <c r="O2968" s="34"/>
      <c r="P2968" s="1" t="s">
        <v>122</v>
      </c>
      <c r="Q2968" s="1" t="str">
        <f t="shared" si="242"/>
        <v>include</v>
      </c>
      <c r="R2968" s="1" t="s">
        <v>123</v>
      </c>
      <c r="S2968" s="1" t="s">
        <v>122</v>
      </c>
      <c r="T2968" s="1" t="str">
        <f t="shared" si="243"/>
        <v>include</v>
      </c>
      <c r="U2968" s="1" t="s">
        <v>124</v>
      </c>
      <c r="V2968" s="41" t="str">
        <f t="shared" si="244"/>
        <v>include</v>
      </c>
      <c r="W2968" s="1" t="s">
        <v>143</v>
      </c>
      <c r="X2968" s="1" t="str">
        <f>IF(OR(W2968="include",W2968="no_abstract_available"),"include", IF(W2968="duplicate","duplicate", IF(W2968="correction/reply","correction/reply", "exclude_abstract")))</f>
        <v>exclude_abstract</v>
      </c>
      <c r="Y2968" s="1" t="s">
        <v>124</v>
      </c>
      <c r="Z2968" s="1"/>
      <c r="AA2968" s="1"/>
      <c r="AB2968" s="1"/>
      <c r="AC2968" s="41" t="str">
        <f>IF(X2968=AA2968,X2968,IF(OR(X2968="include",AA2968="include"),"include",IF(OR(X2968="duplicate",AA2968="duplicate"),"duplicate",IF(OR(X2968="correction/reply",AA2968="correction/reply"),"correction/reply","exclude_abstract"))))</f>
        <v>exclude_abstract</v>
      </c>
      <c r="AD2968" s="1"/>
      <c r="AE2968" s="1"/>
      <c r="AF2968" s="1"/>
      <c r="AG2968" s="1"/>
      <c r="AH2968" s="1"/>
      <c r="AI2968" s="1"/>
      <c r="AJ2968" s="41"/>
      <c r="AO2968" s="34"/>
      <c r="AP2968" s="34"/>
      <c r="AQ2968" s="34"/>
      <c r="AR2968" s="34"/>
    </row>
    <row r="2969" spans="1:44" ht="14.7" hidden="1" customHeight="1" x14ac:dyDescent="0.3">
      <c r="A2969">
        <v>2968</v>
      </c>
      <c r="B2969" t="s">
        <v>12522</v>
      </c>
      <c r="C2969">
        <v>2014</v>
      </c>
      <c r="D2969" t="s">
        <v>12523</v>
      </c>
      <c r="E2969" t="s">
        <v>4963</v>
      </c>
      <c r="F2969">
        <v>156</v>
      </c>
      <c r="G2969">
        <v>2</v>
      </c>
      <c r="H2969">
        <v>387</v>
      </c>
      <c r="I2969">
        <v>394</v>
      </c>
      <c r="J2969" t="s">
        <v>12524</v>
      </c>
      <c r="K2969" t="s">
        <v>12525</v>
      </c>
      <c r="L2969" t="s">
        <v>120</v>
      </c>
      <c r="M2969" s="34"/>
      <c r="N2969" s="34"/>
      <c r="O2969" s="34"/>
      <c r="P2969" s="1" t="s">
        <v>178</v>
      </c>
      <c r="Q2969" s="1" t="str">
        <f t="shared" si="242"/>
        <v>exclude_title</v>
      </c>
      <c r="R2969" s="1" t="s">
        <v>123</v>
      </c>
      <c r="S2969" s="1" t="s">
        <v>178</v>
      </c>
      <c r="T2969" s="1" t="str">
        <f t="shared" si="243"/>
        <v>exclude_title</v>
      </c>
      <c r="U2969" s="1" t="s">
        <v>124</v>
      </c>
      <c r="V2969" s="41" t="str">
        <f t="shared" si="244"/>
        <v>exclude_title</v>
      </c>
      <c r="W2969" s="1"/>
      <c r="X2969" s="1"/>
      <c r="Y2969" s="1"/>
      <c r="Z2969" s="1"/>
      <c r="AA2969" s="1"/>
      <c r="AB2969" s="1"/>
      <c r="AC2969" s="41"/>
      <c r="AD2969" s="1"/>
      <c r="AE2969" s="1"/>
      <c r="AF2969" s="1"/>
      <c r="AG2969" s="1"/>
      <c r="AH2969" s="1"/>
      <c r="AI2969" s="1"/>
      <c r="AJ2969" s="41"/>
      <c r="AO2969" s="34"/>
      <c r="AP2969" s="34"/>
      <c r="AQ2969" s="34"/>
      <c r="AR2969" s="34"/>
    </row>
    <row r="2970" spans="1:44" ht="14.7" hidden="1" customHeight="1" x14ac:dyDescent="0.3">
      <c r="A2970">
        <v>2969</v>
      </c>
      <c r="B2970" t="s">
        <v>12526</v>
      </c>
      <c r="C2970">
        <v>2005</v>
      </c>
      <c r="D2970" t="s">
        <v>12527</v>
      </c>
      <c r="E2970" t="s">
        <v>2908</v>
      </c>
      <c r="F2970">
        <v>55</v>
      </c>
      <c r="G2970" t="s">
        <v>358</v>
      </c>
      <c r="H2970">
        <v>249</v>
      </c>
      <c r="I2970">
        <v>270</v>
      </c>
      <c r="J2970" t="s">
        <v>12528</v>
      </c>
      <c r="K2970" t="s">
        <v>12529</v>
      </c>
      <c r="L2970" t="s">
        <v>120</v>
      </c>
      <c r="M2970" s="34"/>
      <c r="N2970" s="34"/>
      <c r="O2970" s="34"/>
      <c r="P2970" s="1" t="s">
        <v>133</v>
      </c>
      <c r="Q2970" s="1" t="str">
        <f t="shared" si="242"/>
        <v>exclude_title</v>
      </c>
      <c r="R2970" s="1" t="s">
        <v>123</v>
      </c>
      <c r="S2970" s="1" t="s">
        <v>133</v>
      </c>
      <c r="T2970" s="1" t="str">
        <f t="shared" si="243"/>
        <v>exclude_title</v>
      </c>
      <c r="U2970" s="1" t="s">
        <v>124</v>
      </c>
      <c r="V2970" s="41" t="str">
        <f t="shared" si="244"/>
        <v>exclude_title</v>
      </c>
      <c r="W2970" s="1"/>
      <c r="X2970" s="1"/>
      <c r="Y2970" s="1"/>
      <c r="Z2970" s="1"/>
      <c r="AA2970" s="1"/>
      <c r="AB2970" s="1"/>
      <c r="AC2970" s="41"/>
      <c r="AD2970" s="1"/>
      <c r="AE2970" s="1"/>
      <c r="AF2970" s="1"/>
      <c r="AG2970" s="1"/>
      <c r="AH2970" s="1"/>
      <c r="AI2970" s="1"/>
      <c r="AJ2970" s="41"/>
      <c r="AO2970" s="34"/>
      <c r="AP2970" s="34"/>
      <c r="AQ2970" s="34"/>
      <c r="AR2970" s="34"/>
    </row>
    <row r="2971" spans="1:44" ht="14.7" hidden="1" customHeight="1" x14ac:dyDescent="0.3">
      <c r="A2971">
        <v>2970</v>
      </c>
      <c r="B2971" t="s">
        <v>12530</v>
      </c>
      <c r="C2971">
        <v>2000</v>
      </c>
      <c r="D2971" t="s">
        <v>12531</v>
      </c>
      <c r="E2971" t="s">
        <v>10487</v>
      </c>
      <c r="F2971">
        <v>57</v>
      </c>
      <c r="G2971">
        <v>9</v>
      </c>
      <c r="H2971">
        <v>1311</v>
      </c>
      <c r="I2971">
        <v>1326</v>
      </c>
      <c r="J2971" t="s">
        <v>12532</v>
      </c>
      <c r="K2971" t="s">
        <v>12533</v>
      </c>
      <c r="L2971" t="s">
        <v>120</v>
      </c>
      <c r="M2971" s="34"/>
      <c r="N2971" s="34"/>
      <c r="O2971" s="34"/>
      <c r="P2971" s="1" t="s">
        <v>178</v>
      </c>
      <c r="Q2971" s="1" t="str">
        <f t="shared" si="242"/>
        <v>exclude_title</v>
      </c>
      <c r="R2971" s="1" t="s">
        <v>123</v>
      </c>
      <c r="S2971" s="1" t="s">
        <v>133</v>
      </c>
      <c r="T2971" s="1" t="str">
        <f t="shared" si="243"/>
        <v>exclude_title</v>
      </c>
      <c r="U2971" s="1" t="s">
        <v>124</v>
      </c>
      <c r="V2971" s="41" t="str">
        <f t="shared" si="244"/>
        <v>exclude_title</v>
      </c>
      <c r="W2971" s="1"/>
      <c r="X2971" s="1"/>
      <c r="Y2971" s="1"/>
      <c r="Z2971" s="1"/>
      <c r="AA2971" s="1"/>
      <c r="AB2971" s="1"/>
      <c r="AC2971" s="41"/>
      <c r="AD2971" s="1"/>
      <c r="AE2971" s="1"/>
      <c r="AF2971" s="1"/>
      <c r="AG2971" s="1"/>
      <c r="AH2971" s="1"/>
      <c r="AI2971" s="1"/>
      <c r="AJ2971" s="41"/>
      <c r="AO2971" s="34"/>
      <c r="AP2971" s="34"/>
      <c r="AQ2971" s="34"/>
      <c r="AR2971" s="34"/>
    </row>
    <row r="2972" spans="1:44" ht="14.7" hidden="1" customHeight="1" x14ac:dyDescent="0.3">
      <c r="A2972">
        <v>2971</v>
      </c>
      <c r="B2972" t="s">
        <v>12534</v>
      </c>
      <c r="C2972">
        <v>1999</v>
      </c>
      <c r="D2972" t="s">
        <v>12535</v>
      </c>
      <c r="E2972" t="s">
        <v>1029</v>
      </c>
      <c r="F2972">
        <v>141</v>
      </c>
      <c r="G2972" t="s">
        <v>303</v>
      </c>
      <c r="H2972">
        <v>79</v>
      </c>
      <c r="I2972">
        <v>91</v>
      </c>
      <c r="J2972" t="s">
        <v>12536</v>
      </c>
      <c r="K2972" t="s">
        <v>12537</v>
      </c>
      <c r="L2972" t="s">
        <v>120</v>
      </c>
      <c r="M2972" s="34"/>
      <c r="N2972" s="34"/>
      <c r="O2972" s="34"/>
      <c r="P2972" s="1" t="s">
        <v>178</v>
      </c>
      <c r="Q2972" s="1" t="str">
        <f t="shared" si="242"/>
        <v>exclude_title</v>
      </c>
      <c r="R2972" s="1" t="s">
        <v>123</v>
      </c>
      <c r="S2972" s="1" t="s">
        <v>122</v>
      </c>
      <c r="T2972" s="1" t="str">
        <f t="shared" si="243"/>
        <v>include</v>
      </c>
      <c r="U2972" s="1" t="s">
        <v>124</v>
      </c>
      <c r="V2972" s="41" t="str">
        <f t="shared" si="244"/>
        <v>include</v>
      </c>
      <c r="W2972" s="1" t="s">
        <v>122</v>
      </c>
      <c r="X2972" s="1" t="str">
        <f>IF(OR(W2972="include",W2972="no_abstract_available"),"include", IF(W2972="duplicate","duplicate", IF(W2972="correction/reply","correction/reply", "exclude_abstract")))</f>
        <v>include</v>
      </c>
      <c r="Y2972" s="1" t="s">
        <v>124</v>
      </c>
      <c r="Z2972" s="1"/>
      <c r="AA2972" s="1"/>
      <c r="AB2972" s="1"/>
      <c r="AC2972" s="41" t="str">
        <f>IF(X2972=AA2972,X2972,IF(OR(X2972="include",AA2972="include"),"include",IF(OR(X2972="duplicate",AA2972="duplicate"),"duplicate",IF(OR(X2972="correction/reply",AA2972="correction/reply"),"correction/reply","exclude_abstract"))))</f>
        <v>include</v>
      </c>
      <c r="AD2972" s="1" t="s">
        <v>541</v>
      </c>
      <c r="AE2972" s="1"/>
      <c r="AF2972" s="1" t="s">
        <v>124</v>
      </c>
      <c r="AG2972" s="1"/>
      <c r="AH2972" s="1"/>
      <c r="AI2972" s="1"/>
      <c r="AJ2972" s="41" t="str">
        <f>IF(AD2972=AG2972,AD2972, (IF(AG2972=0, AD2972,"different!")))</f>
        <v>exclude_population_coordinates</v>
      </c>
      <c r="AK2972" t="s">
        <v>124</v>
      </c>
      <c r="AL2972" t="s">
        <v>126</v>
      </c>
      <c r="AN2972" t="s">
        <v>9911</v>
      </c>
      <c r="AO2972" s="34"/>
      <c r="AP2972" s="34"/>
      <c r="AQ2972" s="34"/>
      <c r="AR2972" s="34"/>
    </row>
    <row r="2973" spans="1:44" ht="14.7" hidden="1" customHeight="1" x14ac:dyDescent="0.3">
      <c r="A2973">
        <v>2972</v>
      </c>
      <c r="B2973" t="s">
        <v>12538</v>
      </c>
      <c r="C2973">
        <v>1997</v>
      </c>
      <c r="D2973" t="s">
        <v>12539</v>
      </c>
      <c r="E2973" t="s">
        <v>1029</v>
      </c>
      <c r="F2973">
        <v>130</v>
      </c>
      <c r="G2973">
        <v>1</v>
      </c>
      <c r="H2973">
        <v>35</v>
      </c>
      <c r="I2973">
        <v>39</v>
      </c>
      <c r="J2973" t="s">
        <v>12540</v>
      </c>
      <c r="K2973" t="s">
        <v>12541</v>
      </c>
      <c r="L2973" t="s">
        <v>120</v>
      </c>
      <c r="M2973" s="34"/>
      <c r="N2973" s="34"/>
      <c r="O2973" s="34"/>
      <c r="P2973" s="1" t="s">
        <v>178</v>
      </c>
      <c r="Q2973" s="1" t="str">
        <f t="shared" si="242"/>
        <v>exclude_title</v>
      </c>
      <c r="R2973" s="1" t="s">
        <v>123</v>
      </c>
      <c r="S2973" s="1" t="s">
        <v>178</v>
      </c>
      <c r="T2973" s="1" t="str">
        <f t="shared" si="243"/>
        <v>exclude_title</v>
      </c>
      <c r="U2973" s="1" t="s">
        <v>124</v>
      </c>
      <c r="V2973" s="41" t="str">
        <f t="shared" si="244"/>
        <v>exclude_title</v>
      </c>
      <c r="W2973" s="1"/>
      <c r="X2973" s="1"/>
      <c r="Y2973" s="1"/>
      <c r="Z2973" s="1"/>
      <c r="AA2973" s="1"/>
      <c r="AB2973" s="1"/>
      <c r="AC2973" s="41"/>
      <c r="AD2973" s="1"/>
      <c r="AE2973" s="1"/>
      <c r="AF2973" s="1"/>
      <c r="AG2973" s="1"/>
      <c r="AH2973" s="1"/>
      <c r="AI2973" s="1"/>
      <c r="AJ2973" s="41"/>
      <c r="AO2973" s="34"/>
      <c r="AP2973" s="34"/>
      <c r="AQ2973" s="34"/>
      <c r="AR2973" s="34"/>
    </row>
    <row r="2974" spans="1:44" ht="14.7" hidden="1" customHeight="1" x14ac:dyDescent="0.3">
      <c r="A2974">
        <v>2973</v>
      </c>
      <c r="B2974" t="s">
        <v>12542</v>
      </c>
      <c r="C2974">
        <v>1999</v>
      </c>
      <c r="D2974" t="s">
        <v>12543</v>
      </c>
      <c r="E2974" t="s">
        <v>1768</v>
      </c>
      <c r="F2974">
        <v>19</v>
      </c>
      <c r="G2974">
        <v>2</v>
      </c>
      <c r="H2974">
        <v>149</v>
      </c>
      <c r="I2974">
        <v>161</v>
      </c>
      <c r="J2974" t="s">
        <v>12544</v>
      </c>
      <c r="K2974" t="s">
        <v>12545</v>
      </c>
      <c r="L2974" t="s">
        <v>120</v>
      </c>
      <c r="M2974" s="34"/>
      <c r="N2974" s="34"/>
      <c r="O2974" s="34"/>
      <c r="P2974" s="1" t="s">
        <v>122</v>
      </c>
      <c r="Q2974" s="1" t="str">
        <f t="shared" si="242"/>
        <v>include</v>
      </c>
      <c r="R2974" s="1" t="s">
        <v>123</v>
      </c>
      <c r="S2974" s="1" t="s">
        <v>133</v>
      </c>
      <c r="T2974" s="1" t="str">
        <f t="shared" si="243"/>
        <v>exclude_title</v>
      </c>
      <c r="U2974" s="1" t="s">
        <v>124</v>
      </c>
      <c r="V2974" s="41" t="str">
        <f t="shared" si="244"/>
        <v>include</v>
      </c>
      <c r="W2974" s="1" t="s">
        <v>133</v>
      </c>
      <c r="X2974" s="1" t="str">
        <f>IF(OR(W2974="include",W2974="no_abstract_available"),"include", IF(W2974="duplicate","duplicate", IF(W2974="correction/reply","correction/reply", "exclude_abstract")))</f>
        <v>exclude_abstract</v>
      </c>
      <c r="Y2974" s="1" t="s">
        <v>124</v>
      </c>
      <c r="Z2974" s="1"/>
      <c r="AA2974" s="1"/>
      <c r="AB2974" s="1"/>
      <c r="AC2974" s="41" t="str">
        <f>IF(X2974=AA2974,X2974,IF(OR(X2974="include",AA2974="include"),"include",IF(OR(X2974="duplicate",AA2974="duplicate"),"duplicate",IF(OR(X2974="correction/reply",AA2974="correction/reply"),"correction/reply","exclude_abstract"))))</f>
        <v>exclude_abstract</v>
      </c>
      <c r="AD2974" s="1"/>
      <c r="AE2974" s="1"/>
      <c r="AF2974" s="1"/>
      <c r="AG2974" s="1"/>
      <c r="AH2974" s="1"/>
      <c r="AI2974" s="1"/>
      <c r="AJ2974" s="41"/>
      <c r="AO2974" s="34"/>
      <c r="AP2974" s="34"/>
      <c r="AQ2974" s="34"/>
      <c r="AR2974" s="34"/>
    </row>
    <row r="2975" spans="1:44" ht="14.7" hidden="1" customHeight="1" x14ac:dyDescent="0.3">
      <c r="A2975">
        <v>2974</v>
      </c>
      <c r="B2975" t="s">
        <v>12546</v>
      </c>
      <c r="C2975">
        <v>2013</v>
      </c>
      <c r="D2975" t="s">
        <v>12547</v>
      </c>
      <c r="E2975" t="s">
        <v>1716</v>
      </c>
      <c r="F2975">
        <v>9</v>
      </c>
      <c r="G2975">
        <v>10</v>
      </c>
      <c r="H2975">
        <v>949</v>
      </c>
      <c r="I2975">
        <v>957</v>
      </c>
      <c r="J2975" t="s">
        <v>12548</v>
      </c>
      <c r="K2975" t="s">
        <v>12549</v>
      </c>
      <c r="L2975" t="s">
        <v>120</v>
      </c>
      <c r="M2975" s="34"/>
      <c r="N2975" s="34"/>
      <c r="O2975" s="34"/>
      <c r="P2975" s="1" t="s">
        <v>155</v>
      </c>
      <c r="Q2975" s="1" t="str">
        <f t="shared" si="242"/>
        <v>exclude_title</v>
      </c>
      <c r="R2975" s="1" t="s">
        <v>123</v>
      </c>
      <c r="S2975" s="1" t="s">
        <v>133</v>
      </c>
      <c r="T2975" s="1" t="str">
        <f t="shared" si="243"/>
        <v>exclude_title</v>
      </c>
      <c r="U2975" s="1" t="s">
        <v>124</v>
      </c>
      <c r="V2975" s="41" t="str">
        <f t="shared" si="244"/>
        <v>exclude_title</v>
      </c>
      <c r="W2975" s="1"/>
      <c r="X2975" s="1"/>
      <c r="Y2975" s="1"/>
      <c r="Z2975" s="1"/>
      <c r="AA2975" s="1"/>
      <c r="AB2975" s="1"/>
      <c r="AC2975" s="41"/>
      <c r="AD2975" s="1"/>
      <c r="AE2975" s="1"/>
      <c r="AF2975" s="1"/>
      <c r="AG2975" s="1"/>
      <c r="AH2975" s="1"/>
      <c r="AI2975" s="1"/>
      <c r="AJ2975" s="41"/>
      <c r="AO2975" s="34"/>
      <c r="AP2975" s="34"/>
      <c r="AQ2975" s="34"/>
      <c r="AR2975" s="34"/>
    </row>
    <row r="2976" spans="1:44" ht="14.7" hidden="1" customHeight="1" x14ac:dyDescent="0.3">
      <c r="A2976">
        <v>2975</v>
      </c>
      <c r="B2976" t="s">
        <v>12550</v>
      </c>
      <c r="C2976">
        <v>2019</v>
      </c>
      <c r="D2976" t="s">
        <v>12551</v>
      </c>
      <c r="E2976" t="s">
        <v>2569</v>
      </c>
      <c r="F2976">
        <v>64</v>
      </c>
      <c r="G2976">
        <v>4</v>
      </c>
      <c r="H2976">
        <v>1423</v>
      </c>
      <c r="I2976">
        <v>1441</v>
      </c>
      <c r="J2976" t="s">
        <v>12552</v>
      </c>
      <c r="K2976" t="s">
        <v>12553</v>
      </c>
      <c r="L2976" t="s">
        <v>120</v>
      </c>
      <c r="M2976" s="34"/>
      <c r="N2976" s="34"/>
      <c r="O2976" s="34"/>
      <c r="P2976" s="1" t="s">
        <v>133</v>
      </c>
      <c r="Q2976" s="1" t="str">
        <f t="shared" si="242"/>
        <v>exclude_title</v>
      </c>
      <c r="R2976" s="1" t="s">
        <v>123</v>
      </c>
      <c r="S2976" s="1" t="s">
        <v>133</v>
      </c>
      <c r="T2976" s="1" t="str">
        <f t="shared" si="243"/>
        <v>exclude_title</v>
      </c>
      <c r="U2976" s="1" t="s">
        <v>124</v>
      </c>
      <c r="V2976" s="41" t="str">
        <f t="shared" si="244"/>
        <v>exclude_title</v>
      </c>
      <c r="W2976" s="1"/>
      <c r="X2976" s="1"/>
      <c r="Y2976" s="1"/>
      <c r="Z2976" s="1"/>
      <c r="AA2976" s="1"/>
      <c r="AB2976" s="1"/>
      <c r="AC2976" s="41"/>
      <c r="AD2976" s="1"/>
      <c r="AE2976" s="1"/>
      <c r="AF2976" s="1"/>
      <c r="AG2976" s="1"/>
      <c r="AH2976" s="1"/>
      <c r="AI2976" s="1"/>
      <c r="AJ2976" s="41"/>
      <c r="AO2976" s="34"/>
      <c r="AP2976" s="34"/>
      <c r="AQ2976" s="34"/>
      <c r="AR2976" s="34"/>
    </row>
    <row r="2977" spans="1:44" ht="14.7" hidden="1" customHeight="1" x14ac:dyDescent="0.3">
      <c r="A2977">
        <v>2976</v>
      </c>
      <c r="B2977" t="s">
        <v>12215</v>
      </c>
      <c r="C2977">
        <v>2014</v>
      </c>
      <c r="D2977" t="s">
        <v>12554</v>
      </c>
      <c r="E2977" t="s">
        <v>117</v>
      </c>
      <c r="F2977">
        <v>37</v>
      </c>
      <c r="G2977">
        <v>9</v>
      </c>
      <c r="H2977">
        <v>1369</v>
      </c>
      <c r="I2977">
        <v>1371</v>
      </c>
      <c r="J2977" t="s">
        <v>12555</v>
      </c>
      <c r="K2977" t="s">
        <v>12556</v>
      </c>
      <c r="L2977" t="s">
        <v>120</v>
      </c>
      <c r="M2977" s="34"/>
      <c r="N2977" s="34"/>
      <c r="O2977" s="34"/>
      <c r="P2977" s="1" t="s">
        <v>155</v>
      </c>
      <c r="Q2977" s="1" t="str">
        <f t="shared" si="242"/>
        <v>exclude_title</v>
      </c>
      <c r="R2977" s="1" t="s">
        <v>123</v>
      </c>
      <c r="S2977" s="1" t="s">
        <v>133</v>
      </c>
      <c r="T2977" s="1" t="str">
        <f t="shared" si="243"/>
        <v>exclude_title</v>
      </c>
      <c r="U2977" s="1" t="s">
        <v>124</v>
      </c>
      <c r="V2977" s="41" t="str">
        <f t="shared" si="244"/>
        <v>exclude_title</v>
      </c>
      <c r="W2977" s="1"/>
      <c r="X2977" s="1"/>
      <c r="Y2977" s="1"/>
      <c r="Z2977" s="1"/>
      <c r="AA2977" s="1"/>
      <c r="AB2977" s="1"/>
      <c r="AC2977" s="41"/>
      <c r="AD2977" s="1"/>
      <c r="AE2977" s="1"/>
      <c r="AF2977" s="1"/>
      <c r="AG2977" s="1"/>
      <c r="AH2977" s="1"/>
      <c r="AI2977" s="1"/>
      <c r="AJ2977" s="41"/>
      <c r="AO2977" s="34"/>
      <c r="AP2977" s="34"/>
      <c r="AQ2977" s="34"/>
      <c r="AR2977" s="34"/>
    </row>
    <row r="2978" spans="1:44" ht="14.7" hidden="1" customHeight="1" x14ac:dyDescent="0.3">
      <c r="A2978">
        <v>2977</v>
      </c>
      <c r="B2978" t="s">
        <v>12557</v>
      </c>
      <c r="C2978">
        <v>2004</v>
      </c>
      <c r="D2978" t="s">
        <v>12558</v>
      </c>
      <c r="E2978" t="s">
        <v>2169</v>
      </c>
      <c r="F2978">
        <v>101</v>
      </c>
      <c r="G2978" t="s">
        <v>896</v>
      </c>
      <c r="H2978">
        <v>307</v>
      </c>
      <c r="I2978">
        <v>325</v>
      </c>
      <c r="J2978" t="s">
        <v>12559</v>
      </c>
      <c r="K2978" t="s">
        <v>12560</v>
      </c>
      <c r="L2978" t="s">
        <v>120</v>
      </c>
      <c r="M2978" s="34"/>
      <c r="N2978" s="34"/>
      <c r="O2978" s="34"/>
      <c r="P2978" s="1" t="s">
        <v>133</v>
      </c>
      <c r="Q2978" s="1" t="str">
        <f t="shared" si="242"/>
        <v>exclude_title</v>
      </c>
      <c r="R2978" s="1" t="s">
        <v>123</v>
      </c>
      <c r="S2978" s="1" t="s">
        <v>133</v>
      </c>
      <c r="T2978" s="1" t="str">
        <f t="shared" si="243"/>
        <v>exclude_title</v>
      </c>
      <c r="U2978" s="1" t="s">
        <v>124</v>
      </c>
      <c r="V2978" s="41" t="str">
        <f t="shared" si="244"/>
        <v>exclude_title</v>
      </c>
      <c r="W2978" s="1"/>
      <c r="X2978" s="1"/>
      <c r="Y2978" s="1"/>
      <c r="Z2978" s="1"/>
      <c r="AA2978" s="1"/>
      <c r="AB2978" s="1"/>
      <c r="AC2978" s="41"/>
      <c r="AD2978" s="1"/>
      <c r="AE2978" s="1"/>
      <c r="AF2978" s="1"/>
      <c r="AG2978" s="1"/>
      <c r="AH2978" s="1"/>
      <c r="AI2978" s="1"/>
      <c r="AJ2978" s="41"/>
      <c r="AO2978" s="34"/>
      <c r="AP2978" s="34"/>
      <c r="AQ2978" s="34"/>
      <c r="AR2978" s="34"/>
    </row>
    <row r="2979" spans="1:44" ht="14.7" hidden="1" customHeight="1" x14ac:dyDescent="0.3">
      <c r="A2979">
        <v>2978</v>
      </c>
      <c r="B2979" t="s">
        <v>12561</v>
      </c>
      <c r="C2979">
        <v>1998</v>
      </c>
      <c r="D2979" t="s">
        <v>12562</v>
      </c>
      <c r="E2979" t="s">
        <v>1098</v>
      </c>
      <c r="F2979">
        <v>20</v>
      </c>
      <c r="G2979">
        <v>1</v>
      </c>
      <c r="H2979">
        <v>121</v>
      </c>
      <c r="I2979">
        <v>133</v>
      </c>
      <c r="J2979" t="s">
        <v>12563</v>
      </c>
      <c r="K2979" t="s">
        <v>12564</v>
      </c>
      <c r="L2979" t="s">
        <v>120</v>
      </c>
      <c r="M2979" s="34"/>
      <c r="N2979" s="34"/>
      <c r="O2979" s="34"/>
      <c r="P2979" s="1" t="s">
        <v>155</v>
      </c>
      <c r="Q2979" s="1" t="str">
        <f t="shared" si="242"/>
        <v>exclude_title</v>
      </c>
      <c r="R2979" s="1" t="s">
        <v>123</v>
      </c>
      <c r="S2979" s="1" t="s">
        <v>122</v>
      </c>
      <c r="T2979" s="1" t="str">
        <f t="shared" si="243"/>
        <v>include</v>
      </c>
      <c r="U2979" s="1" t="s">
        <v>124</v>
      </c>
      <c r="V2979" s="41" t="str">
        <f t="shared" si="244"/>
        <v>include</v>
      </c>
      <c r="W2979" s="1" t="s">
        <v>133</v>
      </c>
      <c r="X2979" s="1" t="str">
        <f>IF(OR(W2979="include",W2979="no_abstract_available"),"include", IF(W2979="duplicate","duplicate", IF(W2979="correction/reply","correction/reply", "exclude_abstract")))</f>
        <v>exclude_abstract</v>
      </c>
      <c r="Y2979" s="1" t="s">
        <v>124</v>
      </c>
      <c r="Z2979" s="1"/>
      <c r="AA2979" s="1"/>
      <c r="AB2979" s="1"/>
      <c r="AC2979" s="41" t="str">
        <f>IF(X2979=AA2979,X2979,IF(OR(X2979="include",AA2979="include"),"include",IF(OR(X2979="duplicate",AA2979="duplicate"),"duplicate",IF(OR(X2979="correction/reply",AA2979="correction/reply"),"correction/reply","exclude_abstract"))))</f>
        <v>exclude_abstract</v>
      </c>
      <c r="AD2979" s="1"/>
      <c r="AE2979" s="1"/>
      <c r="AF2979" s="1"/>
      <c r="AG2979" s="1"/>
      <c r="AH2979" s="1"/>
      <c r="AI2979" s="1"/>
      <c r="AJ2979" s="41"/>
      <c r="AO2979" s="34"/>
      <c r="AP2979" s="34"/>
      <c r="AQ2979" s="34"/>
      <c r="AR2979" s="34"/>
    </row>
    <row r="2980" spans="1:44" ht="14.7" hidden="1" customHeight="1" x14ac:dyDescent="0.3">
      <c r="A2980">
        <v>2979</v>
      </c>
      <c r="B2980" t="s">
        <v>12565</v>
      </c>
      <c r="C2980">
        <v>2018</v>
      </c>
      <c r="D2980" t="s">
        <v>12566</v>
      </c>
      <c r="E2980" t="s">
        <v>1166</v>
      </c>
      <c r="F2980">
        <v>8</v>
      </c>
      <c r="G2980">
        <v>5</v>
      </c>
      <c r="H2980">
        <v>2671</v>
      </c>
      <c r="I2980">
        <v>2687</v>
      </c>
      <c r="J2980" t="s">
        <v>12567</v>
      </c>
      <c r="K2980" t="s">
        <v>12568</v>
      </c>
      <c r="L2980" t="s">
        <v>120</v>
      </c>
      <c r="M2980" s="34"/>
      <c r="N2980" s="34"/>
      <c r="O2980" s="34"/>
      <c r="P2980" s="1" t="s">
        <v>155</v>
      </c>
      <c r="Q2980" s="1" t="str">
        <f t="shared" si="242"/>
        <v>exclude_title</v>
      </c>
      <c r="R2980" s="1" t="s">
        <v>123</v>
      </c>
      <c r="S2980" s="1" t="s">
        <v>133</v>
      </c>
      <c r="T2980" s="1" t="str">
        <f t="shared" si="243"/>
        <v>exclude_title</v>
      </c>
      <c r="U2980" s="1" t="s">
        <v>124</v>
      </c>
      <c r="V2980" s="41" t="str">
        <f t="shared" si="244"/>
        <v>exclude_title</v>
      </c>
      <c r="W2980" s="1"/>
      <c r="X2980" s="1"/>
      <c r="Y2980" s="1"/>
      <c r="Z2980" s="1"/>
      <c r="AA2980" s="1"/>
      <c r="AB2980" s="1"/>
      <c r="AC2980" s="41"/>
      <c r="AD2980" s="1"/>
      <c r="AE2980" s="1"/>
      <c r="AF2980" s="1"/>
      <c r="AG2980" s="1"/>
      <c r="AH2980" s="1"/>
      <c r="AI2980" s="1"/>
      <c r="AJ2980" s="41"/>
      <c r="AO2980" s="34"/>
      <c r="AP2980" s="34"/>
      <c r="AQ2980" s="34"/>
      <c r="AR2980" s="34"/>
    </row>
    <row r="2981" spans="1:44" ht="14.7" hidden="1" customHeight="1" x14ac:dyDescent="0.3">
      <c r="A2981">
        <v>2980</v>
      </c>
      <c r="B2981" t="s">
        <v>7489</v>
      </c>
      <c r="C2981">
        <v>2004</v>
      </c>
      <c r="D2981" t="s">
        <v>12569</v>
      </c>
      <c r="E2981" t="s">
        <v>2052</v>
      </c>
      <c r="F2981">
        <v>303</v>
      </c>
      <c r="G2981">
        <v>2</v>
      </c>
      <c r="H2981">
        <v>135</v>
      </c>
      <c r="I2981">
        <v>156</v>
      </c>
      <c r="J2981" t="s">
        <v>12570</v>
      </c>
      <c r="K2981" t="s">
        <v>12571</v>
      </c>
      <c r="L2981" t="s">
        <v>120</v>
      </c>
      <c r="M2981" s="34"/>
      <c r="N2981" s="34"/>
      <c r="O2981" s="34"/>
      <c r="P2981" s="1" t="s">
        <v>155</v>
      </c>
      <c r="Q2981" s="1" t="str">
        <f t="shared" si="242"/>
        <v>exclude_title</v>
      </c>
      <c r="R2981" s="1" t="s">
        <v>123</v>
      </c>
      <c r="S2981" s="1" t="s">
        <v>133</v>
      </c>
      <c r="T2981" s="1" t="str">
        <f t="shared" si="243"/>
        <v>exclude_title</v>
      </c>
      <c r="U2981" s="1" t="s">
        <v>124</v>
      </c>
      <c r="V2981" s="41" t="str">
        <f t="shared" si="244"/>
        <v>exclude_title</v>
      </c>
      <c r="W2981" s="1"/>
      <c r="X2981" s="1"/>
      <c r="Y2981" s="1"/>
      <c r="Z2981" s="1"/>
      <c r="AA2981" s="1"/>
      <c r="AB2981" s="1"/>
      <c r="AC2981" s="41"/>
      <c r="AD2981" s="1"/>
      <c r="AE2981" s="1"/>
      <c r="AF2981" s="1"/>
      <c r="AG2981" s="1"/>
      <c r="AH2981" s="1"/>
      <c r="AI2981" s="1"/>
      <c r="AJ2981" s="41"/>
      <c r="AO2981" s="34"/>
      <c r="AP2981" s="34"/>
      <c r="AQ2981" s="34"/>
      <c r="AR2981" s="34"/>
    </row>
    <row r="2982" spans="1:44" ht="14.7" hidden="1" customHeight="1" x14ac:dyDescent="0.3">
      <c r="A2982">
        <v>2981</v>
      </c>
      <c r="B2982" t="s">
        <v>12572</v>
      </c>
      <c r="C2982">
        <v>1996</v>
      </c>
      <c r="D2982" t="s">
        <v>12573</v>
      </c>
      <c r="E2982" t="s">
        <v>654</v>
      </c>
      <c r="F2982">
        <v>15</v>
      </c>
      <c r="G2982">
        <v>2</v>
      </c>
      <c r="H2982">
        <v>170</v>
      </c>
      <c r="I2982">
        <v>178</v>
      </c>
      <c r="J2982" t="s">
        <v>12574</v>
      </c>
      <c r="K2982" t="s">
        <v>12575</v>
      </c>
      <c r="L2982" t="s">
        <v>120</v>
      </c>
      <c r="M2982" s="34"/>
      <c r="N2982" s="34"/>
      <c r="O2982" s="34"/>
      <c r="P2982" s="1" t="s">
        <v>133</v>
      </c>
      <c r="Q2982" s="1" t="str">
        <f t="shared" si="242"/>
        <v>exclude_title</v>
      </c>
      <c r="R2982" s="1" t="s">
        <v>123</v>
      </c>
      <c r="S2982" s="1" t="s">
        <v>133</v>
      </c>
      <c r="T2982" s="1" t="str">
        <f t="shared" si="243"/>
        <v>exclude_title</v>
      </c>
      <c r="U2982" s="1" t="s">
        <v>124</v>
      </c>
      <c r="V2982" s="41" t="str">
        <f t="shared" si="244"/>
        <v>exclude_title</v>
      </c>
      <c r="W2982" s="1"/>
      <c r="X2982" s="1"/>
      <c r="Y2982" s="1"/>
      <c r="Z2982" s="1"/>
      <c r="AA2982" s="1"/>
      <c r="AB2982" s="1"/>
      <c r="AC2982" s="41"/>
      <c r="AD2982" s="1"/>
      <c r="AE2982" s="1"/>
      <c r="AF2982" s="1"/>
      <c r="AG2982" s="1"/>
      <c r="AH2982" s="1"/>
      <c r="AI2982" s="1"/>
      <c r="AJ2982" s="41"/>
      <c r="AO2982" s="34"/>
      <c r="AP2982" s="34"/>
      <c r="AQ2982" s="34"/>
      <c r="AR2982" s="34"/>
    </row>
    <row r="2983" spans="1:44" ht="14.7" hidden="1" customHeight="1" x14ac:dyDescent="0.3">
      <c r="A2983">
        <v>2982</v>
      </c>
      <c r="B2983" t="s">
        <v>12576</v>
      </c>
      <c r="C2983">
        <v>2014</v>
      </c>
      <c r="D2983" t="s">
        <v>12577</v>
      </c>
      <c r="E2983" t="s">
        <v>1356</v>
      </c>
      <c r="F2983">
        <v>5</v>
      </c>
      <c r="G2983" t="s">
        <v>130</v>
      </c>
      <c r="H2983" t="s">
        <v>130</v>
      </c>
      <c r="I2983" t="s">
        <v>130</v>
      </c>
      <c r="J2983" t="s">
        <v>12578</v>
      </c>
      <c r="K2983" t="s">
        <v>12579</v>
      </c>
      <c r="L2983" t="s">
        <v>120</v>
      </c>
      <c r="M2983" s="34"/>
      <c r="N2983" s="34"/>
      <c r="O2983" s="34"/>
      <c r="P2983" s="1" t="s">
        <v>133</v>
      </c>
      <c r="Q2983" s="1" t="str">
        <f t="shared" si="242"/>
        <v>exclude_title</v>
      </c>
      <c r="R2983" s="1" t="s">
        <v>123</v>
      </c>
      <c r="S2983" s="1" t="s">
        <v>133</v>
      </c>
      <c r="T2983" s="1" t="str">
        <f t="shared" si="243"/>
        <v>exclude_title</v>
      </c>
      <c r="U2983" s="1" t="s">
        <v>124</v>
      </c>
      <c r="V2983" s="41" t="str">
        <f t="shared" si="244"/>
        <v>exclude_title</v>
      </c>
      <c r="W2983" s="1"/>
      <c r="X2983" s="1"/>
      <c r="Y2983" s="1"/>
      <c r="Z2983" s="1"/>
      <c r="AA2983" s="1"/>
      <c r="AB2983" s="1"/>
      <c r="AC2983" s="41"/>
      <c r="AD2983" s="1"/>
      <c r="AE2983" s="1"/>
      <c r="AF2983" s="1"/>
      <c r="AG2983" s="1"/>
      <c r="AH2983" s="1"/>
      <c r="AI2983" s="1"/>
      <c r="AJ2983" s="41"/>
      <c r="AO2983" s="34"/>
      <c r="AP2983" s="34"/>
      <c r="AQ2983" s="34"/>
      <c r="AR2983" s="34"/>
    </row>
    <row r="2984" spans="1:44" ht="14.7" hidden="1" customHeight="1" x14ac:dyDescent="0.3">
      <c r="A2984">
        <v>2983</v>
      </c>
      <c r="B2984" t="s">
        <v>12580</v>
      </c>
      <c r="C2984">
        <v>2004</v>
      </c>
      <c r="D2984" t="s">
        <v>12581</v>
      </c>
      <c r="E2984" t="s">
        <v>955</v>
      </c>
      <c r="F2984">
        <v>283</v>
      </c>
      <c r="G2984" t="s">
        <v>130</v>
      </c>
      <c r="H2984">
        <v>1</v>
      </c>
      <c r="I2984">
        <v>13</v>
      </c>
      <c r="J2984" t="s">
        <v>12582</v>
      </c>
      <c r="K2984" t="s">
        <v>12583</v>
      </c>
      <c r="L2984" t="s">
        <v>120</v>
      </c>
      <c r="M2984" s="34"/>
      <c r="N2984" s="34"/>
      <c r="O2984" s="34"/>
      <c r="P2984" s="1" t="s">
        <v>155</v>
      </c>
      <c r="Q2984" s="1" t="str">
        <f t="shared" si="242"/>
        <v>exclude_title</v>
      </c>
      <c r="R2984" s="1" t="s">
        <v>123</v>
      </c>
      <c r="S2984" s="1" t="s">
        <v>133</v>
      </c>
      <c r="T2984" s="1" t="str">
        <f t="shared" si="243"/>
        <v>exclude_title</v>
      </c>
      <c r="U2984" s="1" t="s">
        <v>124</v>
      </c>
      <c r="V2984" s="41" t="str">
        <f t="shared" si="244"/>
        <v>exclude_title</v>
      </c>
      <c r="W2984" s="1"/>
      <c r="X2984" s="1"/>
      <c r="Y2984" s="1"/>
      <c r="Z2984" s="1"/>
      <c r="AA2984" s="1"/>
      <c r="AB2984" s="1"/>
      <c r="AC2984" s="41"/>
      <c r="AD2984" s="1"/>
      <c r="AE2984" s="1"/>
      <c r="AF2984" s="1"/>
      <c r="AG2984" s="1"/>
      <c r="AH2984" s="1"/>
      <c r="AI2984" s="1"/>
      <c r="AJ2984" s="41"/>
      <c r="AO2984" s="34"/>
      <c r="AP2984" s="34"/>
      <c r="AQ2984" s="34"/>
      <c r="AR2984" s="34"/>
    </row>
    <row r="2985" spans="1:44" ht="14.7" hidden="1" customHeight="1" x14ac:dyDescent="0.3">
      <c r="A2985">
        <v>2984</v>
      </c>
      <c r="B2985" t="s">
        <v>12584</v>
      </c>
      <c r="C2985">
        <v>2021</v>
      </c>
      <c r="D2985" t="s">
        <v>12585</v>
      </c>
      <c r="E2985" t="s">
        <v>1111</v>
      </c>
      <c r="F2985">
        <v>188</v>
      </c>
      <c r="G2985" t="s">
        <v>130</v>
      </c>
      <c r="H2985" t="s">
        <v>130</v>
      </c>
      <c r="I2985" t="s">
        <v>130</v>
      </c>
      <c r="J2985" t="s">
        <v>12586</v>
      </c>
      <c r="K2985" t="s">
        <v>12587</v>
      </c>
      <c r="L2985" t="s">
        <v>120</v>
      </c>
      <c r="M2985" s="34"/>
      <c r="N2985" s="34"/>
      <c r="O2985" s="34"/>
      <c r="P2985" s="1" t="s">
        <v>133</v>
      </c>
      <c r="Q2985" s="1" t="str">
        <f t="shared" si="242"/>
        <v>exclude_title</v>
      </c>
      <c r="R2985" s="1" t="s">
        <v>123</v>
      </c>
      <c r="S2985" s="1" t="s">
        <v>133</v>
      </c>
      <c r="T2985" s="1" t="str">
        <f t="shared" si="243"/>
        <v>exclude_title</v>
      </c>
      <c r="U2985" s="1" t="s">
        <v>124</v>
      </c>
      <c r="V2985" s="41" t="str">
        <f t="shared" si="244"/>
        <v>exclude_title</v>
      </c>
      <c r="W2985" s="1"/>
      <c r="X2985" s="1"/>
      <c r="Y2985" s="1"/>
      <c r="Z2985" s="1"/>
      <c r="AA2985" s="1"/>
      <c r="AB2985" s="1"/>
      <c r="AC2985" s="41"/>
      <c r="AD2985" s="1"/>
      <c r="AE2985" s="1"/>
      <c r="AF2985" s="1"/>
      <c r="AG2985" s="1"/>
      <c r="AH2985" s="1"/>
      <c r="AI2985" s="1"/>
      <c r="AJ2985" s="41"/>
      <c r="AO2985" s="34"/>
      <c r="AP2985" s="34"/>
      <c r="AQ2985" s="34"/>
      <c r="AR2985" s="34"/>
    </row>
    <row r="2986" spans="1:44" ht="14.7" hidden="1" customHeight="1" x14ac:dyDescent="0.3">
      <c r="A2986">
        <v>2985</v>
      </c>
      <c r="B2986" t="s">
        <v>12588</v>
      </c>
      <c r="C2986">
        <v>2019</v>
      </c>
      <c r="D2986" t="s">
        <v>12589</v>
      </c>
      <c r="E2986" t="s">
        <v>244</v>
      </c>
      <c r="F2986">
        <v>14</v>
      </c>
      <c r="G2986">
        <v>6</v>
      </c>
      <c r="H2986" t="s">
        <v>130</v>
      </c>
      <c r="I2986" t="s">
        <v>130</v>
      </c>
      <c r="J2986" t="s">
        <v>12590</v>
      </c>
      <c r="K2986" t="s">
        <v>12591</v>
      </c>
      <c r="L2986" t="s">
        <v>120</v>
      </c>
      <c r="M2986" s="34"/>
      <c r="N2986" s="34"/>
      <c r="O2986" s="34"/>
      <c r="P2986" s="1" t="s">
        <v>178</v>
      </c>
      <c r="Q2986" s="1" t="str">
        <f t="shared" si="242"/>
        <v>exclude_title</v>
      </c>
      <c r="R2986" s="1" t="s">
        <v>123</v>
      </c>
      <c r="S2986" s="1" t="s">
        <v>122</v>
      </c>
      <c r="T2986" s="1" t="str">
        <f t="shared" si="243"/>
        <v>include</v>
      </c>
      <c r="U2986" s="1" t="s">
        <v>124</v>
      </c>
      <c r="V2986" s="41" t="str">
        <f t="shared" si="244"/>
        <v>include</v>
      </c>
      <c r="W2986" s="1" t="s">
        <v>133</v>
      </c>
      <c r="X2986" s="1" t="str">
        <f>IF(OR(W2986="include",W2986="no_abstract_available"),"include", IF(W2986="duplicate","duplicate", IF(W2986="correction/reply","correction/reply", "exclude_abstract")))</f>
        <v>exclude_abstract</v>
      </c>
      <c r="Y2986" s="1" t="s">
        <v>124</v>
      </c>
      <c r="Z2986" s="1"/>
      <c r="AA2986" s="1"/>
      <c r="AB2986" s="1"/>
      <c r="AC2986" s="41" t="str">
        <f>IF(X2986=AA2986,X2986,IF(OR(X2986="include",AA2986="include"),"include",IF(OR(X2986="duplicate",AA2986="duplicate"),"duplicate",IF(OR(X2986="correction/reply",AA2986="correction/reply"),"correction/reply","exclude_abstract"))))</f>
        <v>exclude_abstract</v>
      </c>
      <c r="AD2986" s="1"/>
      <c r="AE2986" s="1"/>
      <c r="AF2986" s="1"/>
      <c r="AG2986" s="1"/>
      <c r="AH2986" s="1"/>
      <c r="AI2986" s="1"/>
      <c r="AJ2986" s="41"/>
      <c r="AO2986" s="34"/>
      <c r="AP2986" s="34"/>
      <c r="AQ2986" s="34"/>
      <c r="AR2986" s="34"/>
    </row>
    <row r="2987" spans="1:44" ht="14.7" hidden="1" customHeight="1" x14ac:dyDescent="0.3">
      <c r="A2987">
        <v>2986</v>
      </c>
      <c r="B2987" t="s">
        <v>12592</v>
      </c>
      <c r="C2987">
        <v>2013</v>
      </c>
      <c r="D2987" t="s">
        <v>12593</v>
      </c>
      <c r="E2987" t="s">
        <v>668</v>
      </c>
      <c r="F2987">
        <v>10</v>
      </c>
      <c r="G2987">
        <v>7</v>
      </c>
      <c r="H2987">
        <v>4673</v>
      </c>
      <c r="I2987">
        <v>4690</v>
      </c>
      <c r="J2987" t="s">
        <v>12594</v>
      </c>
      <c r="K2987" t="s">
        <v>12595</v>
      </c>
      <c r="L2987" t="s">
        <v>120</v>
      </c>
      <c r="M2987" s="34"/>
      <c r="N2987" s="34"/>
      <c r="O2987" s="34"/>
      <c r="P2987" s="1" t="s">
        <v>133</v>
      </c>
      <c r="Q2987" s="1" t="str">
        <f t="shared" si="242"/>
        <v>exclude_title</v>
      </c>
      <c r="R2987" s="1" t="s">
        <v>123</v>
      </c>
      <c r="S2987" s="1" t="s">
        <v>133</v>
      </c>
      <c r="T2987" s="1" t="str">
        <f t="shared" si="243"/>
        <v>exclude_title</v>
      </c>
      <c r="U2987" s="1" t="s">
        <v>124</v>
      </c>
      <c r="V2987" s="41" t="str">
        <f t="shared" si="244"/>
        <v>exclude_title</v>
      </c>
      <c r="W2987" s="1"/>
      <c r="X2987" s="1"/>
      <c r="Y2987" s="1"/>
      <c r="Z2987" s="1"/>
      <c r="AA2987" s="1"/>
      <c r="AB2987" s="1"/>
      <c r="AC2987" s="41"/>
      <c r="AD2987" s="1"/>
      <c r="AE2987" s="1"/>
      <c r="AF2987" s="1"/>
      <c r="AG2987" s="1"/>
      <c r="AH2987" s="1"/>
      <c r="AI2987" s="1"/>
      <c r="AJ2987" s="41"/>
      <c r="AO2987" s="34"/>
      <c r="AP2987" s="34"/>
      <c r="AQ2987" s="34"/>
      <c r="AR2987" s="34"/>
    </row>
    <row r="2988" spans="1:44" ht="14.7" hidden="1" customHeight="1" x14ac:dyDescent="0.3">
      <c r="A2988">
        <v>2987</v>
      </c>
      <c r="B2988" t="s">
        <v>12596</v>
      </c>
      <c r="C2988">
        <v>2009</v>
      </c>
      <c r="D2988" t="s">
        <v>12597</v>
      </c>
      <c r="E2988" t="s">
        <v>11044</v>
      </c>
      <c r="F2988">
        <v>24</v>
      </c>
      <c r="G2988">
        <v>3</v>
      </c>
      <c r="H2988">
        <v>248</v>
      </c>
      <c r="I2988">
        <v>258</v>
      </c>
      <c r="J2988" t="s">
        <v>12598</v>
      </c>
      <c r="K2988" t="s">
        <v>12599</v>
      </c>
      <c r="L2988" t="s">
        <v>120</v>
      </c>
      <c r="M2988" s="34"/>
      <c r="N2988" s="34"/>
      <c r="O2988" s="34"/>
      <c r="P2988" s="1" t="s">
        <v>133</v>
      </c>
      <c r="Q2988" s="1" t="str">
        <f t="shared" si="242"/>
        <v>exclude_title</v>
      </c>
      <c r="R2988" s="1" t="s">
        <v>123</v>
      </c>
      <c r="S2988" s="1" t="s">
        <v>133</v>
      </c>
      <c r="T2988" s="1" t="str">
        <f t="shared" si="243"/>
        <v>exclude_title</v>
      </c>
      <c r="U2988" s="1" t="s">
        <v>124</v>
      </c>
      <c r="V2988" s="41" t="str">
        <f t="shared" si="244"/>
        <v>exclude_title</v>
      </c>
      <c r="W2988" s="1"/>
      <c r="X2988" s="1"/>
      <c r="Y2988" s="1"/>
      <c r="Z2988" s="1"/>
      <c r="AA2988" s="1"/>
      <c r="AB2988" s="1"/>
      <c r="AC2988" s="41"/>
      <c r="AD2988" s="1"/>
      <c r="AE2988" s="1"/>
      <c r="AF2988" s="1"/>
      <c r="AG2988" s="1"/>
      <c r="AH2988" s="1"/>
      <c r="AI2988" s="1"/>
      <c r="AJ2988" s="41"/>
      <c r="AO2988" s="34"/>
      <c r="AP2988" s="34"/>
      <c r="AQ2988" s="34"/>
      <c r="AR2988" s="34"/>
    </row>
    <row r="2989" spans="1:44" ht="14.7" hidden="1" customHeight="1" x14ac:dyDescent="0.3">
      <c r="A2989">
        <v>2988</v>
      </c>
      <c r="B2989" t="s">
        <v>12600</v>
      </c>
      <c r="C2989">
        <v>2014</v>
      </c>
      <c r="D2989" t="s">
        <v>12601</v>
      </c>
      <c r="E2989" t="s">
        <v>7413</v>
      </c>
      <c r="F2989">
        <v>5</v>
      </c>
      <c r="G2989">
        <v>10</v>
      </c>
      <c r="H2989">
        <v>992</v>
      </c>
      <c r="I2989">
        <v>1001</v>
      </c>
      <c r="J2989" t="s">
        <v>12602</v>
      </c>
      <c r="K2989" t="s">
        <v>12603</v>
      </c>
      <c r="L2989" t="s">
        <v>120</v>
      </c>
      <c r="M2989" s="34"/>
      <c r="N2989" s="34"/>
      <c r="O2989" s="34"/>
      <c r="P2989" s="1" t="s">
        <v>178</v>
      </c>
      <c r="Q2989" s="1" t="str">
        <f t="shared" si="242"/>
        <v>exclude_title</v>
      </c>
      <c r="R2989" s="1" t="s">
        <v>123</v>
      </c>
      <c r="S2989" s="1" t="s">
        <v>122</v>
      </c>
      <c r="T2989" s="1" t="str">
        <f t="shared" si="243"/>
        <v>include</v>
      </c>
      <c r="U2989" s="1" t="s">
        <v>124</v>
      </c>
      <c r="V2989" s="41" t="str">
        <f t="shared" si="244"/>
        <v>include</v>
      </c>
      <c r="W2989" s="1" t="s">
        <v>143</v>
      </c>
      <c r="X2989" s="1" t="str">
        <f>IF(OR(W2989="include",W2989="no_abstract_available"),"include", IF(W2989="duplicate","duplicate", IF(W2989="correction/reply","correction/reply", "exclude_abstract")))</f>
        <v>exclude_abstract</v>
      </c>
      <c r="Y2989" s="1" t="s">
        <v>124</v>
      </c>
      <c r="Z2989" s="1"/>
      <c r="AA2989" s="1"/>
      <c r="AB2989" s="1"/>
      <c r="AC2989" s="41" t="str">
        <f>IF(X2989=AA2989,X2989,IF(OR(X2989="include",AA2989="include"),"include",IF(OR(X2989="duplicate",AA2989="duplicate"),"duplicate",IF(OR(X2989="correction/reply",AA2989="correction/reply"),"correction/reply","exclude_abstract"))))</f>
        <v>exclude_abstract</v>
      </c>
      <c r="AD2989" s="1"/>
      <c r="AE2989" s="1"/>
      <c r="AF2989" s="1"/>
      <c r="AG2989" s="1"/>
      <c r="AH2989" s="1"/>
      <c r="AI2989" s="1"/>
      <c r="AJ2989" s="41"/>
      <c r="AO2989" s="34"/>
      <c r="AP2989" s="34"/>
      <c r="AQ2989" s="34"/>
      <c r="AR2989" s="34"/>
    </row>
    <row r="2990" spans="1:44" ht="14.7" hidden="1" customHeight="1" x14ac:dyDescent="0.3">
      <c r="A2990">
        <v>2989</v>
      </c>
      <c r="B2990" t="s">
        <v>12604</v>
      </c>
      <c r="C2990">
        <v>2009</v>
      </c>
      <c r="D2990" t="s">
        <v>12605</v>
      </c>
      <c r="E2990" t="s">
        <v>2763</v>
      </c>
      <c r="F2990">
        <v>106</v>
      </c>
      <c r="G2990">
        <v>43</v>
      </c>
      <c r="H2990">
        <v>18085</v>
      </c>
      <c r="I2990">
        <v>18090</v>
      </c>
      <c r="J2990" t="s">
        <v>12606</v>
      </c>
      <c r="K2990" t="s">
        <v>12607</v>
      </c>
      <c r="L2990" t="s">
        <v>120</v>
      </c>
      <c r="M2990" s="34"/>
      <c r="N2990" s="34"/>
      <c r="O2990" s="34"/>
      <c r="P2990" s="1" t="s">
        <v>122</v>
      </c>
      <c r="Q2990" s="1" t="str">
        <f t="shared" si="242"/>
        <v>include</v>
      </c>
      <c r="R2990" s="1" t="s">
        <v>123</v>
      </c>
      <c r="S2990" s="1" t="s">
        <v>122</v>
      </c>
      <c r="T2990" s="1" t="str">
        <f t="shared" si="243"/>
        <v>include</v>
      </c>
      <c r="U2990" s="1" t="s">
        <v>124</v>
      </c>
      <c r="V2990" s="41" t="str">
        <f t="shared" si="244"/>
        <v>include</v>
      </c>
      <c r="W2990" s="1" t="s">
        <v>143</v>
      </c>
      <c r="X2990" s="1" t="str">
        <f>IF(OR(W2990="include",W2990="no_abstract_available"),"include", IF(W2990="duplicate","duplicate", IF(W2990="correction/reply","correction/reply", "exclude_abstract")))</f>
        <v>exclude_abstract</v>
      </c>
      <c r="Y2990" s="1" t="s">
        <v>124</v>
      </c>
      <c r="Z2990" s="1"/>
      <c r="AA2990" s="1"/>
      <c r="AB2990" s="1"/>
      <c r="AC2990" s="41" t="str">
        <f>IF(X2990=AA2990,X2990,IF(OR(X2990="include",AA2990="include"),"include",IF(OR(X2990="duplicate",AA2990="duplicate"),"duplicate",IF(OR(X2990="correction/reply",AA2990="correction/reply"),"correction/reply","exclude_abstract"))))</f>
        <v>exclude_abstract</v>
      </c>
      <c r="AD2990" s="1"/>
      <c r="AE2990" s="1"/>
      <c r="AF2990" s="1"/>
      <c r="AG2990" s="1"/>
      <c r="AH2990" s="1"/>
      <c r="AI2990" s="1"/>
      <c r="AJ2990" s="41"/>
      <c r="AO2990" s="34"/>
      <c r="AP2990" s="34"/>
      <c r="AQ2990" s="34"/>
      <c r="AR2990" s="34"/>
    </row>
    <row r="2991" spans="1:44" ht="14.7" hidden="1" customHeight="1" x14ac:dyDescent="0.3">
      <c r="A2991">
        <v>2990</v>
      </c>
      <c r="B2991" t="s">
        <v>12608</v>
      </c>
      <c r="C2991">
        <v>1995</v>
      </c>
      <c r="D2991" t="s">
        <v>12609</v>
      </c>
      <c r="E2991" t="s">
        <v>1777</v>
      </c>
      <c r="F2991">
        <v>11</v>
      </c>
      <c r="G2991" t="s">
        <v>303</v>
      </c>
      <c r="H2991">
        <v>35</v>
      </c>
      <c r="I2991">
        <v>55</v>
      </c>
      <c r="J2991" t="s">
        <v>12610</v>
      </c>
      <c r="K2991" t="s">
        <v>12611</v>
      </c>
      <c r="L2991" t="s">
        <v>120</v>
      </c>
      <c r="M2991" s="34"/>
      <c r="N2991" s="34"/>
      <c r="O2991" s="34"/>
      <c r="P2991" s="1" t="s">
        <v>133</v>
      </c>
      <c r="Q2991" s="1" t="str">
        <f t="shared" si="242"/>
        <v>exclude_title</v>
      </c>
      <c r="R2991" s="1" t="s">
        <v>123</v>
      </c>
      <c r="S2991" s="1" t="s">
        <v>133</v>
      </c>
      <c r="T2991" s="1" t="str">
        <f t="shared" si="243"/>
        <v>exclude_title</v>
      </c>
      <c r="U2991" s="1" t="s">
        <v>124</v>
      </c>
      <c r="V2991" s="41" t="str">
        <f t="shared" si="244"/>
        <v>exclude_title</v>
      </c>
      <c r="W2991" s="1"/>
      <c r="X2991" s="1"/>
      <c r="Y2991" s="1"/>
      <c r="Z2991" s="1"/>
      <c r="AA2991" s="1"/>
      <c r="AB2991" s="1"/>
      <c r="AC2991" s="41"/>
      <c r="AD2991" s="1"/>
      <c r="AE2991" s="1"/>
      <c r="AF2991" s="1"/>
      <c r="AG2991" s="1"/>
      <c r="AH2991" s="1"/>
      <c r="AI2991" s="1"/>
      <c r="AJ2991" s="41"/>
      <c r="AO2991" s="34"/>
      <c r="AP2991" s="34"/>
      <c r="AQ2991" s="34"/>
      <c r="AR2991" s="34"/>
    </row>
    <row r="2992" spans="1:44" ht="14.7" hidden="1" customHeight="1" x14ac:dyDescent="0.3">
      <c r="A2992">
        <v>2991</v>
      </c>
      <c r="B2992" t="s">
        <v>12612</v>
      </c>
      <c r="C2992">
        <v>2006</v>
      </c>
      <c r="D2992" t="s">
        <v>12613</v>
      </c>
      <c r="E2992" t="s">
        <v>335</v>
      </c>
      <c r="F2992">
        <v>87</v>
      </c>
      <c r="G2992">
        <v>5</v>
      </c>
      <c r="H2992">
        <v>1225</v>
      </c>
      <c r="I2992">
        <v>1233</v>
      </c>
      <c r="J2992" t="s">
        <v>12614</v>
      </c>
      <c r="K2992" t="s">
        <v>12615</v>
      </c>
      <c r="L2992" t="s">
        <v>120</v>
      </c>
      <c r="M2992" s="34"/>
      <c r="N2992" s="34"/>
      <c r="O2992" s="34"/>
      <c r="P2992" s="1" t="s">
        <v>122</v>
      </c>
      <c r="Q2992" s="1" t="str">
        <f t="shared" si="242"/>
        <v>include</v>
      </c>
      <c r="R2992" s="1" t="s">
        <v>123</v>
      </c>
      <c r="S2992" s="1" t="s">
        <v>122</v>
      </c>
      <c r="T2992" s="1" t="str">
        <f t="shared" si="243"/>
        <v>include</v>
      </c>
      <c r="U2992" s="1" t="s">
        <v>124</v>
      </c>
      <c r="V2992" s="41" t="str">
        <f t="shared" si="244"/>
        <v>include</v>
      </c>
      <c r="W2992" s="1" t="s">
        <v>143</v>
      </c>
      <c r="X2992" s="1" t="str">
        <f>IF(OR(W2992="include",W2992="no_abstract_available"),"include", IF(W2992="duplicate","duplicate", IF(W2992="correction/reply","correction/reply", "exclude_abstract")))</f>
        <v>exclude_abstract</v>
      </c>
      <c r="Y2992" s="1" t="s">
        <v>124</v>
      </c>
      <c r="Z2992" s="1"/>
      <c r="AA2992" s="1"/>
      <c r="AB2992" s="1"/>
      <c r="AC2992" s="41" t="str">
        <f>IF(X2992=AA2992,X2992,IF(OR(X2992="include",AA2992="include"),"include",IF(OR(X2992="duplicate",AA2992="duplicate"),"duplicate",IF(OR(X2992="correction/reply",AA2992="correction/reply"),"correction/reply","exclude_abstract"))))</f>
        <v>exclude_abstract</v>
      </c>
      <c r="AD2992" s="1"/>
      <c r="AE2992" s="1"/>
      <c r="AF2992" s="1"/>
      <c r="AG2992" s="1"/>
      <c r="AH2992" s="1"/>
      <c r="AI2992" s="1"/>
      <c r="AJ2992" s="41"/>
      <c r="AO2992" s="34"/>
      <c r="AP2992" s="34"/>
      <c r="AQ2992" s="34"/>
      <c r="AR2992" s="34"/>
    </row>
    <row r="2993" spans="1:44" ht="14.7" hidden="1" customHeight="1" x14ac:dyDescent="0.3">
      <c r="A2993">
        <v>2992</v>
      </c>
      <c r="B2993" t="s">
        <v>12616</v>
      </c>
      <c r="C2993">
        <v>1999</v>
      </c>
      <c r="D2993" t="s">
        <v>12617</v>
      </c>
      <c r="E2993" t="s">
        <v>1921</v>
      </c>
      <c r="F2993">
        <v>37</v>
      </c>
      <c r="G2993">
        <v>2</v>
      </c>
      <c r="H2993">
        <v>95</v>
      </c>
      <c r="I2993">
        <v>106</v>
      </c>
      <c r="J2993" t="s">
        <v>12618</v>
      </c>
      <c r="K2993" t="s">
        <v>12619</v>
      </c>
      <c r="L2993" t="s">
        <v>120</v>
      </c>
      <c r="M2993" s="34"/>
      <c r="N2993" s="34"/>
      <c r="O2993" s="34"/>
      <c r="P2993" s="1" t="s">
        <v>133</v>
      </c>
      <c r="Q2993" s="1" t="str">
        <f t="shared" si="242"/>
        <v>exclude_title</v>
      </c>
      <c r="R2993" s="1" t="s">
        <v>123</v>
      </c>
      <c r="S2993" s="1" t="s">
        <v>133</v>
      </c>
      <c r="T2993" s="1" t="str">
        <f t="shared" si="243"/>
        <v>exclude_title</v>
      </c>
      <c r="U2993" s="1" t="s">
        <v>124</v>
      </c>
      <c r="V2993" s="41" t="str">
        <f t="shared" si="244"/>
        <v>exclude_title</v>
      </c>
      <c r="W2993" s="1"/>
      <c r="X2993" s="1"/>
      <c r="Y2993" s="1"/>
      <c r="Z2993" s="1"/>
      <c r="AA2993" s="1"/>
      <c r="AB2993" s="1"/>
      <c r="AC2993" s="41"/>
      <c r="AD2993" s="1"/>
      <c r="AE2993" s="1"/>
      <c r="AF2993" s="1"/>
      <c r="AG2993" s="1"/>
      <c r="AH2993" s="1"/>
      <c r="AI2993" s="1"/>
      <c r="AJ2993" s="41"/>
      <c r="AO2993" s="34"/>
      <c r="AP2993" s="34"/>
      <c r="AQ2993" s="34"/>
      <c r="AR2993" s="34"/>
    </row>
    <row r="2994" spans="1:44" ht="14.7" hidden="1" customHeight="1" x14ac:dyDescent="0.3">
      <c r="A2994">
        <v>2993</v>
      </c>
      <c r="B2994" t="s">
        <v>12620</v>
      </c>
      <c r="C2994">
        <v>2021</v>
      </c>
      <c r="D2994" t="s">
        <v>12621</v>
      </c>
      <c r="E2994" t="s">
        <v>12622</v>
      </c>
      <c r="F2994" t="s">
        <v>130</v>
      </c>
      <c r="G2994">
        <v>422</v>
      </c>
      <c r="H2994" t="s">
        <v>130</v>
      </c>
      <c r="I2994" t="s">
        <v>130</v>
      </c>
      <c r="J2994" t="s">
        <v>12623</v>
      </c>
      <c r="K2994" t="s">
        <v>12624</v>
      </c>
      <c r="L2994" t="s">
        <v>120</v>
      </c>
      <c r="M2994" s="34"/>
      <c r="N2994" s="34"/>
      <c r="O2994" s="34"/>
      <c r="P2994" s="1" t="s">
        <v>133</v>
      </c>
      <c r="Q2994" s="1" t="str">
        <f t="shared" si="242"/>
        <v>exclude_title</v>
      </c>
      <c r="R2994" s="1" t="s">
        <v>123</v>
      </c>
      <c r="S2994" s="1" t="s">
        <v>133</v>
      </c>
      <c r="T2994" s="1" t="str">
        <f t="shared" si="243"/>
        <v>exclude_title</v>
      </c>
      <c r="U2994" s="1" t="s">
        <v>124</v>
      </c>
      <c r="V2994" s="41" t="str">
        <f t="shared" si="244"/>
        <v>exclude_title</v>
      </c>
      <c r="W2994" s="1"/>
      <c r="X2994" s="1"/>
      <c r="Y2994" s="1"/>
      <c r="Z2994" s="1"/>
      <c r="AA2994" s="1"/>
      <c r="AB2994" s="1"/>
      <c r="AC2994" s="41"/>
      <c r="AD2994" s="1"/>
      <c r="AE2994" s="1"/>
      <c r="AF2994" s="1"/>
      <c r="AG2994" s="1"/>
      <c r="AH2994" s="1"/>
      <c r="AI2994" s="1"/>
      <c r="AJ2994" s="41"/>
      <c r="AO2994" s="34"/>
      <c r="AP2994" s="34"/>
      <c r="AQ2994" s="34"/>
      <c r="AR2994" s="34"/>
    </row>
    <row r="2995" spans="1:44" ht="14.7" hidden="1" customHeight="1" x14ac:dyDescent="0.3">
      <c r="A2995">
        <v>2994</v>
      </c>
      <c r="B2995" t="s">
        <v>12625</v>
      </c>
      <c r="C2995">
        <v>2004</v>
      </c>
      <c r="D2995" t="s">
        <v>12626</v>
      </c>
      <c r="E2995" t="s">
        <v>2324</v>
      </c>
      <c r="F2995">
        <v>172</v>
      </c>
      <c r="G2995">
        <v>1</v>
      </c>
      <c r="H2995">
        <v>69</v>
      </c>
      <c r="I2995">
        <v>85</v>
      </c>
      <c r="J2995" t="s">
        <v>12627</v>
      </c>
      <c r="K2995" t="s">
        <v>12628</v>
      </c>
      <c r="L2995" t="s">
        <v>120</v>
      </c>
      <c r="M2995" s="34"/>
      <c r="N2995" s="34"/>
      <c r="O2995" s="34"/>
      <c r="P2995" s="1" t="s">
        <v>133</v>
      </c>
      <c r="Q2995" s="1" t="str">
        <f t="shared" si="242"/>
        <v>exclude_title</v>
      </c>
      <c r="R2995" s="1" t="s">
        <v>123</v>
      </c>
      <c r="S2995" s="1" t="s">
        <v>133</v>
      </c>
      <c r="T2995" s="1" t="str">
        <f t="shared" si="243"/>
        <v>exclude_title</v>
      </c>
      <c r="U2995" s="1" t="s">
        <v>124</v>
      </c>
      <c r="V2995" s="41" t="str">
        <f t="shared" si="244"/>
        <v>exclude_title</v>
      </c>
      <c r="W2995" s="1"/>
      <c r="X2995" s="1"/>
      <c r="Y2995" s="1"/>
      <c r="Z2995" s="1"/>
      <c r="AA2995" s="1"/>
      <c r="AB2995" s="1"/>
      <c r="AC2995" s="41"/>
      <c r="AD2995" s="1"/>
      <c r="AE2995" s="1"/>
      <c r="AF2995" s="1"/>
      <c r="AG2995" s="1"/>
      <c r="AH2995" s="1"/>
      <c r="AI2995" s="1"/>
      <c r="AJ2995" s="41"/>
      <c r="AO2995" s="34"/>
      <c r="AP2995" s="34"/>
      <c r="AQ2995" s="34"/>
      <c r="AR2995" s="34"/>
    </row>
    <row r="2996" spans="1:44" ht="14.7" hidden="1" customHeight="1" x14ac:dyDescent="0.3">
      <c r="A2996">
        <v>2995</v>
      </c>
      <c r="B2996" t="s">
        <v>12629</v>
      </c>
      <c r="C2996">
        <v>2010</v>
      </c>
      <c r="D2996" t="s">
        <v>12630</v>
      </c>
      <c r="E2996" t="s">
        <v>955</v>
      </c>
      <c r="F2996">
        <v>407</v>
      </c>
      <c r="G2996" t="s">
        <v>130</v>
      </c>
      <c r="H2996">
        <v>111</v>
      </c>
      <c r="I2996">
        <v>123</v>
      </c>
      <c r="J2996" t="s">
        <v>12631</v>
      </c>
      <c r="K2996" t="s">
        <v>12632</v>
      </c>
      <c r="L2996" t="s">
        <v>120</v>
      </c>
      <c r="M2996" s="34"/>
      <c r="N2996" s="34"/>
      <c r="O2996" s="34"/>
      <c r="P2996" s="1" t="s">
        <v>133</v>
      </c>
      <c r="Q2996" s="1" t="str">
        <f t="shared" si="242"/>
        <v>exclude_title</v>
      </c>
      <c r="R2996" s="1" t="s">
        <v>123</v>
      </c>
      <c r="S2996" s="1" t="s">
        <v>133</v>
      </c>
      <c r="T2996" s="1" t="str">
        <f t="shared" si="243"/>
        <v>exclude_title</v>
      </c>
      <c r="U2996" s="1" t="s">
        <v>124</v>
      </c>
      <c r="V2996" s="41" t="str">
        <f t="shared" si="244"/>
        <v>exclude_title</v>
      </c>
      <c r="W2996" s="1"/>
      <c r="X2996" s="1"/>
      <c r="Y2996" s="1"/>
      <c r="Z2996" s="1"/>
      <c r="AA2996" s="1"/>
      <c r="AB2996" s="1"/>
      <c r="AC2996" s="41"/>
      <c r="AD2996" s="1"/>
      <c r="AE2996" s="1"/>
      <c r="AF2996" s="1"/>
      <c r="AG2996" s="1"/>
      <c r="AH2996" s="1"/>
      <c r="AI2996" s="1"/>
      <c r="AJ2996" s="41"/>
      <c r="AO2996" s="34"/>
      <c r="AP2996" s="34"/>
      <c r="AQ2996" s="34"/>
      <c r="AR2996" s="34"/>
    </row>
    <row r="2997" spans="1:44" ht="14.7" hidden="1" customHeight="1" x14ac:dyDescent="0.3">
      <c r="A2997">
        <v>2996</v>
      </c>
      <c r="B2997" t="s">
        <v>12633</v>
      </c>
      <c r="C2997">
        <v>2017</v>
      </c>
      <c r="D2997" t="s">
        <v>12634</v>
      </c>
      <c r="E2997" t="s">
        <v>136</v>
      </c>
      <c r="F2997">
        <v>54</v>
      </c>
      <c r="G2997">
        <v>5</v>
      </c>
      <c r="H2997">
        <v>1571</v>
      </c>
      <c r="I2997">
        <v>1580</v>
      </c>
      <c r="J2997" t="s">
        <v>12635</v>
      </c>
      <c r="K2997" t="s">
        <v>12636</v>
      </c>
      <c r="L2997" t="s">
        <v>120</v>
      </c>
      <c r="M2997" s="34"/>
      <c r="N2997" s="34"/>
      <c r="O2997" s="34"/>
      <c r="P2997" s="1" t="s">
        <v>122</v>
      </c>
      <c r="Q2997" s="1" t="str">
        <f t="shared" si="242"/>
        <v>include</v>
      </c>
      <c r="R2997" s="1" t="s">
        <v>123</v>
      </c>
      <c r="S2997" s="1" t="s">
        <v>178</v>
      </c>
      <c r="T2997" s="1" t="str">
        <f t="shared" si="243"/>
        <v>exclude_title</v>
      </c>
      <c r="U2997" s="1" t="s">
        <v>124</v>
      </c>
      <c r="V2997" s="41" t="str">
        <f t="shared" si="244"/>
        <v>include</v>
      </c>
      <c r="W2997" s="1" t="s">
        <v>143</v>
      </c>
      <c r="X2997" s="1" t="str">
        <f>IF(OR(W2997="include",W2997="no_abstract_available"),"include", IF(W2997="duplicate","duplicate", IF(W2997="correction/reply","correction/reply", "exclude_abstract")))</f>
        <v>exclude_abstract</v>
      </c>
      <c r="Y2997" s="1" t="s">
        <v>124</v>
      </c>
      <c r="Z2997" s="1"/>
      <c r="AA2997" s="1"/>
      <c r="AB2997" s="1"/>
      <c r="AC2997" s="41" t="str">
        <f>IF(X2997=AA2997,X2997,IF(OR(X2997="include",AA2997="include"),"include",IF(OR(X2997="duplicate",AA2997="duplicate"),"duplicate",IF(OR(X2997="correction/reply",AA2997="correction/reply"),"correction/reply","exclude_abstract"))))</f>
        <v>exclude_abstract</v>
      </c>
      <c r="AD2997" s="1"/>
      <c r="AE2997" s="1"/>
      <c r="AF2997" s="1"/>
      <c r="AG2997" s="1"/>
      <c r="AH2997" s="1"/>
      <c r="AI2997" s="1"/>
      <c r="AJ2997" s="41"/>
      <c r="AO2997" s="34"/>
      <c r="AP2997" s="34"/>
      <c r="AQ2997" s="34"/>
      <c r="AR2997" s="34"/>
    </row>
    <row r="2998" spans="1:44" ht="14.7" hidden="1" customHeight="1" x14ac:dyDescent="0.3">
      <c r="A2998">
        <v>2997</v>
      </c>
      <c r="B2998" t="s">
        <v>12637</v>
      </c>
      <c r="C2998">
        <v>1995</v>
      </c>
      <c r="D2998" t="s">
        <v>12638</v>
      </c>
      <c r="E2998" t="s">
        <v>2010</v>
      </c>
      <c r="F2998">
        <v>52</v>
      </c>
      <c r="G2998" t="s">
        <v>358</v>
      </c>
      <c r="H2998">
        <v>583</v>
      </c>
      <c r="I2998">
        <v>595</v>
      </c>
      <c r="J2998" t="s">
        <v>12639</v>
      </c>
      <c r="K2998" t="s">
        <v>12640</v>
      </c>
      <c r="L2998" t="s">
        <v>120</v>
      </c>
      <c r="M2998" s="34"/>
      <c r="N2998" s="34"/>
      <c r="O2998" s="34"/>
      <c r="P2998" s="1" t="s">
        <v>155</v>
      </c>
      <c r="Q2998" s="1" t="str">
        <f t="shared" si="242"/>
        <v>exclude_title</v>
      </c>
      <c r="R2998" s="1" t="s">
        <v>123</v>
      </c>
      <c r="S2998" s="1" t="s">
        <v>133</v>
      </c>
      <c r="T2998" s="1" t="str">
        <f t="shared" si="243"/>
        <v>exclude_title</v>
      </c>
      <c r="U2998" s="1" t="s">
        <v>124</v>
      </c>
      <c r="V2998" s="41" t="str">
        <f t="shared" si="244"/>
        <v>exclude_title</v>
      </c>
      <c r="W2998" s="1"/>
      <c r="X2998" s="1"/>
      <c r="Y2998" s="1"/>
      <c r="Z2998" s="1"/>
      <c r="AA2998" s="1"/>
      <c r="AB2998" s="1"/>
      <c r="AC2998" s="41"/>
      <c r="AD2998" s="1"/>
      <c r="AE2998" s="1"/>
      <c r="AF2998" s="1"/>
      <c r="AG2998" s="1"/>
      <c r="AH2998" s="1"/>
      <c r="AI2998" s="1"/>
      <c r="AJ2998" s="41"/>
      <c r="AO2998" s="34"/>
      <c r="AP2998" s="34"/>
      <c r="AQ2998" s="34"/>
      <c r="AR2998" s="34"/>
    </row>
    <row r="2999" spans="1:44" ht="14.7" hidden="1" customHeight="1" x14ac:dyDescent="0.3">
      <c r="A2999">
        <v>2998</v>
      </c>
      <c r="B2999" t="s">
        <v>12641</v>
      </c>
      <c r="C2999">
        <v>1999</v>
      </c>
      <c r="D2999" t="s">
        <v>12642</v>
      </c>
      <c r="E2999" t="s">
        <v>2569</v>
      </c>
      <c r="F2999">
        <v>44</v>
      </c>
      <c r="G2999">
        <v>6</v>
      </c>
      <c r="H2999">
        <v>1370</v>
      </c>
      <c r="I2999">
        <v>1380</v>
      </c>
      <c r="J2999" t="s">
        <v>12643</v>
      </c>
      <c r="K2999" t="s">
        <v>12644</v>
      </c>
      <c r="L2999" t="s">
        <v>120</v>
      </c>
      <c r="M2999" s="34"/>
      <c r="N2999" s="34"/>
      <c r="O2999" s="34"/>
      <c r="P2999" s="1" t="s">
        <v>133</v>
      </c>
      <c r="Q2999" s="1" t="str">
        <f t="shared" si="242"/>
        <v>exclude_title</v>
      </c>
      <c r="R2999" s="1" t="s">
        <v>123</v>
      </c>
      <c r="S2999" s="1" t="s">
        <v>133</v>
      </c>
      <c r="T2999" s="1" t="str">
        <f t="shared" si="243"/>
        <v>exclude_title</v>
      </c>
      <c r="U2999" s="1" t="s">
        <v>124</v>
      </c>
      <c r="V2999" s="41" t="str">
        <f t="shared" si="244"/>
        <v>exclude_title</v>
      </c>
      <c r="W2999" s="1"/>
      <c r="X2999" s="1"/>
      <c r="Y2999" s="1"/>
      <c r="Z2999" s="1"/>
      <c r="AA2999" s="1"/>
      <c r="AB2999" s="1"/>
      <c r="AC2999" s="41"/>
      <c r="AD2999" s="1"/>
      <c r="AE2999" s="1"/>
      <c r="AF2999" s="1"/>
      <c r="AG2999" s="1"/>
      <c r="AH2999" s="1"/>
      <c r="AI2999" s="1"/>
      <c r="AJ2999" s="41"/>
      <c r="AO2999" s="34"/>
      <c r="AP2999" s="34"/>
      <c r="AQ2999" s="34"/>
      <c r="AR2999" s="34"/>
    </row>
    <row r="3000" spans="1:44" ht="14.7" hidden="1" customHeight="1" x14ac:dyDescent="0.3">
      <c r="A3000">
        <v>2999</v>
      </c>
      <c r="B3000" t="s">
        <v>12645</v>
      </c>
      <c r="C3000">
        <v>2015</v>
      </c>
      <c r="D3000" t="s">
        <v>12646</v>
      </c>
      <c r="E3000" t="s">
        <v>1247</v>
      </c>
      <c r="F3000">
        <v>25</v>
      </c>
      <c r="G3000">
        <v>8</v>
      </c>
      <c r="H3000">
        <v>1231</v>
      </c>
      <c r="I3000">
        <v>1245</v>
      </c>
      <c r="J3000" t="s">
        <v>12647</v>
      </c>
      <c r="K3000" t="s">
        <v>12648</v>
      </c>
      <c r="L3000" t="s">
        <v>120</v>
      </c>
      <c r="M3000" s="34"/>
      <c r="N3000" s="34"/>
      <c r="O3000" s="34"/>
      <c r="P3000" s="1" t="s">
        <v>133</v>
      </c>
      <c r="Q3000" s="1" t="str">
        <f t="shared" si="242"/>
        <v>exclude_title</v>
      </c>
      <c r="R3000" s="1" t="s">
        <v>123</v>
      </c>
      <c r="S3000" s="1" t="s">
        <v>133</v>
      </c>
      <c r="T3000" s="1" t="str">
        <f t="shared" si="243"/>
        <v>exclude_title</v>
      </c>
      <c r="U3000" s="1" t="s">
        <v>124</v>
      </c>
      <c r="V3000" s="41" t="str">
        <f t="shared" si="244"/>
        <v>exclude_title</v>
      </c>
      <c r="W3000" s="1"/>
      <c r="X3000" s="1"/>
      <c r="Y3000" s="1"/>
      <c r="Z3000" s="1"/>
      <c r="AA3000" s="1"/>
      <c r="AB3000" s="1"/>
      <c r="AC3000" s="41"/>
      <c r="AD3000" s="1"/>
      <c r="AE3000" s="1"/>
      <c r="AF3000" s="1"/>
      <c r="AG3000" s="1"/>
      <c r="AH3000" s="1"/>
      <c r="AI3000" s="1"/>
      <c r="AJ3000" s="41"/>
      <c r="AO3000" s="34"/>
      <c r="AP3000" s="34"/>
      <c r="AQ3000" s="34"/>
      <c r="AR3000" s="34"/>
    </row>
    <row r="3001" spans="1:44" ht="14.7" hidden="1" customHeight="1" x14ac:dyDescent="0.3">
      <c r="A3001">
        <v>3000</v>
      </c>
      <c r="B3001" t="s">
        <v>12649</v>
      </c>
      <c r="C3001">
        <v>2012</v>
      </c>
      <c r="D3001" t="s">
        <v>12650</v>
      </c>
      <c r="E3001" t="s">
        <v>668</v>
      </c>
      <c r="F3001">
        <v>9</v>
      </c>
      <c r="G3001">
        <v>4</v>
      </c>
      <c r="H3001">
        <v>1519</v>
      </c>
      <c r="I3001">
        <v>1536</v>
      </c>
      <c r="J3001" t="s">
        <v>12651</v>
      </c>
      <c r="K3001" t="s">
        <v>12652</v>
      </c>
      <c r="L3001" t="s">
        <v>120</v>
      </c>
      <c r="M3001" s="34"/>
      <c r="N3001" s="34"/>
      <c r="O3001" s="34"/>
      <c r="P3001" s="1" t="s">
        <v>133</v>
      </c>
      <c r="Q3001" s="1" t="str">
        <f t="shared" si="242"/>
        <v>exclude_title</v>
      </c>
      <c r="R3001" s="1" t="s">
        <v>123</v>
      </c>
      <c r="S3001" s="1" t="s">
        <v>133</v>
      </c>
      <c r="T3001" s="1" t="str">
        <f t="shared" si="243"/>
        <v>exclude_title</v>
      </c>
      <c r="U3001" s="1" t="s">
        <v>124</v>
      </c>
      <c r="V3001" s="41" t="str">
        <f t="shared" si="244"/>
        <v>exclude_title</v>
      </c>
      <c r="W3001" s="1"/>
      <c r="X3001" s="1"/>
      <c r="Y3001" s="1"/>
      <c r="Z3001" s="1"/>
      <c r="AA3001" s="1"/>
      <c r="AB3001" s="1"/>
      <c r="AC3001" s="41"/>
      <c r="AD3001" s="1"/>
      <c r="AE3001" s="1"/>
      <c r="AF3001" s="1"/>
      <c r="AG3001" s="1"/>
      <c r="AH3001" s="1"/>
      <c r="AI3001" s="1"/>
      <c r="AJ3001" s="41"/>
      <c r="AO3001" s="34"/>
      <c r="AP3001" s="34"/>
      <c r="AQ3001" s="34"/>
      <c r="AR3001" s="34"/>
    </row>
    <row r="3002" spans="1:44" ht="14.7" hidden="1" customHeight="1" x14ac:dyDescent="0.3">
      <c r="A3002">
        <v>3001</v>
      </c>
      <c r="B3002" t="s">
        <v>12058</v>
      </c>
      <c r="C3002">
        <v>2013</v>
      </c>
      <c r="D3002" t="s">
        <v>12653</v>
      </c>
      <c r="E3002" t="s">
        <v>4700</v>
      </c>
      <c r="F3002">
        <v>61</v>
      </c>
      <c r="G3002">
        <v>2</v>
      </c>
      <c r="H3002">
        <v>161</v>
      </c>
      <c r="I3002">
        <v>172</v>
      </c>
      <c r="J3002" t="s">
        <v>12654</v>
      </c>
      <c r="K3002" t="s">
        <v>12655</v>
      </c>
      <c r="L3002" t="s">
        <v>120</v>
      </c>
      <c r="M3002" s="34"/>
      <c r="N3002" s="34"/>
      <c r="O3002" s="34"/>
      <c r="P3002" s="1" t="s">
        <v>133</v>
      </c>
      <c r="Q3002" s="1" t="str">
        <f t="shared" si="242"/>
        <v>exclude_title</v>
      </c>
      <c r="R3002" s="1" t="s">
        <v>123</v>
      </c>
      <c r="S3002" s="1" t="s">
        <v>133</v>
      </c>
      <c r="T3002" s="1" t="str">
        <f t="shared" si="243"/>
        <v>exclude_title</v>
      </c>
      <c r="U3002" s="1" t="s">
        <v>124</v>
      </c>
      <c r="V3002" s="41" t="str">
        <f t="shared" si="244"/>
        <v>exclude_title</v>
      </c>
      <c r="W3002" s="1"/>
      <c r="X3002" s="1"/>
      <c r="Y3002" s="1"/>
      <c r="Z3002" s="1"/>
      <c r="AA3002" s="1"/>
      <c r="AB3002" s="1"/>
      <c r="AC3002" s="41"/>
      <c r="AD3002" s="1"/>
      <c r="AE3002" s="1"/>
      <c r="AF3002" s="1"/>
      <c r="AG3002" s="1"/>
      <c r="AH3002" s="1"/>
      <c r="AI3002" s="1"/>
      <c r="AJ3002" s="41"/>
      <c r="AO3002" s="34"/>
      <c r="AP3002" s="34"/>
      <c r="AQ3002" s="34"/>
      <c r="AR3002" s="34"/>
    </row>
    <row r="3003" spans="1:44" ht="14.7" hidden="1" customHeight="1" x14ac:dyDescent="0.3">
      <c r="A3003">
        <v>3002</v>
      </c>
      <c r="B3003" t="s">
        <v>12656</v>
      </c>
      <c r="C3003">
        <v>2004</v>
      </c>
      <c r="D3003" t="s">
        <v>12657</v>
      </c>
      <c r="E3003" t="s">
        <v>955</v>
      </c>
      <c r="F3003">
        <v>283</v>
      </c>
      <c r="G3003" t="s">
        <v>130</v>
      </c>
      <c r="H3003">
        <v>15</v>
      </c>
      <c r="I3003">
        <v>27</v>
      </c>
      <c r="J3003" t="s">
        <v>12658</v>
      </c>
      <c r="K3003" t="s">
        <v>12659</v>
      </c>
      <c r="L3003" t="s">
        <v>120</v>
      </c>
      <c r="M3003" s="34"/>
      <c r="N3003" s="34"/>
      <c r="O3003" s="34"/>
      <c r="P3003" s="1" t="s">
        <v>133</v>
      </c>
      <c r="Q3003" s="1" t="str">
        <f t="shared" si="242"/>
        <v>exclude_title</v>
      </c>
      <c r="R3003" s="1" t="s">
        <v>123</v>
      </c>
      <c r="S3003" s="1" t="s">
        <v>133</v>
      </c>
      <c r="T3003" s="1" t="str">
        <f t="shared" si="243"/>
        <v>exclude_title</v>
      </c>
      <c r="U3003" s="1" t="s">
        <v>124</v>
      </c>
      <c r="V3003" s="41" t="str">
        <f t="shared" si="244"/>
        <v>exclude_title</v>
      </c>
      <c r="W3003" s="1"/>
      <c r="X3003" s="1"/>
      <c r="Y3003" s="1"/>
      <c r="Z3003" s="1"/>
      <c r="AA3003" s="1"/>
      <c r="AB3003" s="1"/>
      <c r="AC3003" s="41"/>
      <c r="AD3003" s="1"/>
      <c r="AE3003" s="1"/>
      <c r="AF3003" s="1"/>
      <c r="AG3003" s="1"/>
      <c r="AH3003" s="1"/>
      <c r="AI3003" s="1"/>
      <c r="AJ3003" s="41"/>
      <c r="AO3003" s="34"/>
      <c r="AP3003" s="34"/>
      <c r="AQ3003" s="34"/>
      <c r="AR3003" s="34"/>
    </row>
    <row r="3004" spans="1:44" ht="14.7" hidden="1" customHeight="1" x14ac:dyDescent="0.3">
      <c r="A3004">
        <v>3003</v>
      </c>
      <c r="B3004" t="s">
        <v>12660</v>
      </c>
      <c r="C3004">
        <v>2021</v>
      </c>
      <c r="D3004" t="s">
        <v>12661</v>
      </c>
      <c r="E3004" t="s">
        <v>12662</v>
      </c>
      <c r="F3004">
        <v>798</v>
      </c>
      <c r="J3004" t="s">
        <v>12663</v>
      </c>
      <c r="K3004" t="s">
        <v>12664</v>
      </c>
      <c r="L3004" t="s">
        <v>12665</v>
      </c>
      <c r="M3004" s="34"/>
      <c r="N3004" s="34"/>
      <c r="O3004" s="34"/>
      <c r="P3004" s="1" t="s">
        <v>155</v>
      </c>
      <c r="Q3004" s="1" t="str">
        <f t="shared" si="242"/>
        <v>exclude_title</v>
      </c>
      <c r="R3004" s="1" t="s">
        <v>123</v>
      </c>
      <c r="S3004" s="1" t="s">
        <v>178</v>
      </c>
      <c r="T3004" s="1" t="str">
        <f t="shared" si="243"/>
        <v>exclude_title</v>
      </c>
      <c r="U3004" s="1" t="s">
        <v>124</v>
      </c>
      <c r="V3004" s="41" t="str">
        <f t="shared" si="244"/>
        <v>exclude_title</v>
      </c>
      <c r="W3004" s="1"/>
      <c r="X3004" s="1"/>
      <c r="Y3004" s="1"/>
      <c r="Z3004" s="1"/>
      <c r="AA3004" s="1"/>
      <c r="AB3004" s="1"/>
      <c r="AC3004" s="41"/>
      <c r="AD3004" s="1"/>
      <c r="AE3004" s="1"/>
      <c r="AF3004" s="1"/>
      <c r="AG3004" s="1"/>
      <c r="AH3004" s="1"/>
      <c r="AI3004" s="1"/>
      <c r="AJ3004" s="41"/>
      <c r="AO3004" s="34"/>
      <c r="AP3004" s="34"/>
      <c r="AQ3004" s="34"/>
      <c r="AR3004" s="34"/>
    </row>
    <row r="3005" spans="1:44" ht="14.7" hidden="1" customHeight="1" x14ac:dyDescent="0.3">
      <c r="A3005">
        <v>3004</v>
      </c>
      <c r="B3005" t="s">
        <v>12666</v>
      </c>
      <c r="C3005">
        <v>2021</v>
      </c>
      <c r="D3005" t="s">
        <v>4857</v>
      </c>
      <c r="E3005" t="s">
        <v>12667</v>
      </c>
      <c r="F3005">
        <v>11</v>
      </c>
      <c r="G3005">
        <v>1</v>
      </c>
      <c r="J3005" t="s">
        <v>4858</v>
      </c>
      <c r="K3005" t="s">
        <v>12668</v>
      </c>
      <c r="L3005" t="s">
        <v>12665</v>
      </c>
      <c r="M3005" s="34">
        <v>1095</v>
      </c>
      <c r="N3005" s="34"/>
      <c r="O3005" s="34"/>
      <c r="P3005" s="1" t="s">
        <v>248</v>
      </c>
      <c r="Q3005" s="1" t="str">
        <f t="shared" si="242"/>
        <v>duplicate</v>
      </c>
      <c r="R3005" s="1" t="s">
        <v>123</v>
      </c>
      <c r="S3005" s="1" t="s">
        <v>248</v>
      </c>
      <c r="T3005" s="1" t="str">
        <f t="shared" si="243"/>
        <v>duplicate</v>
      </c>
      <c r="U3005" s="1" t="s">
        <v>124</v>
      </c>
      <c r="V3005" s="41" t="str">
        <f t="shared" si="244"/>
        <v>duplicate</v>
      </c>
      <c r="W3005" s="1"/>
      <c r="X3005" s="1"/>
      <c r="Y3005" s="1"/>
      <c r="Z3005" s="1"/>
      <c r="AA3005" s="1"/>
      <c r="AB3005" s="1"/>
      <c r="AC3005" s="41"/>
      <c r="AD3005" s="1"/>
      <c r="AE3005" s="1"/>
      <c r="AF3005" s="1"/>
      <c r="AG3005" s="1"/>
      <c r="AH3005" s="1"/>
      <c r="AI3005" s="1"/>
      <c r="AJ3005" s="41"/>
      <c r="AO3005" s="34"/>
      <c r="AP3005" s="34"/>
      <c r="AQ3005" s="34"/>
      <c r="AR3005" s="34"/>
    </row>
    <row r="3006" spans="1:44" ht="14.7" hidden="1" customHeight="1" x14ac:dyDescent="0.3">
      <c r="A3006">
        <v>3005</v>
      </c>
      <c r="B3006" t="s">
        <v>12669</v>
      </c>
      <c r="C3006">
        <v>2021</v>
      </c>
      <c r="D3006" t="s">
        <v>12670</v>
      </c>
      <c r="E3006" t="s">
        <v>12671</v>
      </c>
      <c r="F3006">
        <v>14</v>
      </c>
      <c r="G3006">
        <v>1</v>
      </c>
      <c r="J3006" t="s">
        <v>12672</v>
      </c>
      <c r="K3006" t="s">
        <v>12673</v>
      </c>
      <c r="L3006" t="s">
        <v>12665</v>
      </c>
      <c r="M3006" s="34"/>
      <c r="N3006" s="34"/>
      <c r="O3006" s="34"/>
      <c r="P3006" s="1" t="s">
        <v>178</v>
      </c>
      <c r="Q3006" s="1" t="str">
        <f t="shared" si="242"/>
        <v>exclude_title</v>
      </c>
      <c r="R3006" s="1" t="s">
        <v>123</v>
      </c>
      <c r="S3006" s="1" t="s">
        <v>122</v>
      </c>
      <c r="T3006" s="1" t="str">
        <f t="shared" si="243"/>
        <v>include</v>
      </c>
      <c r="U3006" s="1" t="s">
        <v>124</v>
      </c>
      <c r="V3006" s="41" t="str">
        <f t="shared" si="244"/>
        <v>include</v>
      </c>
      <c r="W3006" s="1" t="s">
        <v>143</v>
      </c>
      <c r="X3006" s="1" t="str">
        <f>IF(OR(W3006="include",W3006="no_abstract_available"),"include", IF(W3006="duplicate","duplicate", IF(W3006="correction/reply","correction/reply", "exclude_abstract")))</f>
        <v>exclude_abstract</v>
      </c>
      <c r="Y3006" s="1" t="s">
        <v>124</v>
      </c>
      <c r="Z3006" s="1"/>
      <c r="AA3006" s="1"/>
      <c r="AB3006" s="1"/>
      <c r="AC3006" s="41" t="str">
        <f>IF(X3006=AA3006,X3006,IF(OR(X3006="include",AA3006="include"),"include",IF(OR(X3006="duplicate",AA3006="duplicate"),"duplicate",IF(OR(X3006="correction/reply",AA3006="correction/reply"),"correction/reply","exclude_abstract"))))</f>
        <v>exclude_abstract</v>
      </c>
      <c r="AD3006" s="1"/>
      <c r="AE3006" s="1"/>
      <c r="AF3006" s="1"/>
      <c r="AG3006" s="1"/>
      <c r="AH3006" s="1"/>
      <c r="AI3006" s="1"/>
      <c r="AJ3006" s="41"/>
      <c r="AO3006" s="34"/>
      <c r="AP3006" s="34"/>
      <c r="AQ3006" s="34"/>
      <c r="AR3006" s="34"/>
    </row>
    <row r="3007" spans="1:44" ht="14.7" hidden="1" customHeight="1" x14ac:dyDescent="0.3">
      <c r="A3007">
        <v>3006</v>
      </c>
      <c r="B3007" t="s">
        <v>12674</v>
      </c>
      <c r="C3007">
        <v>2021</v>
      </c>
      <c r="D3007" t="s">
        <v>12675</v>
      </c>
      <c r="E3007" t="s">
        <v>12662</v>
      </c>
      <c r="F3007">
        <v>793</v>
      </c>
      <c r="J3007" t="s">
        <v>12676</v>
      </c>
      <c r="K3007" t="s">
        <v>12677</v>
      </c>
      <c r="L3007" t="s">
        <v>12665</v>
      </c>
      <c r="M3007" s="34"/>
      <c r="N3007" s="34"/>
      <c r="O3007" s="34" t="s">
        <v>121</v>
      </c>
      <c r="P3007" s="1" t="s">
        <v>155</v>
      </c>
      <c r="Q3007" s="1" t="str">
        <f t="shared" si="242"/>
        <v>exclude_title</v>
      </c>
      <c r="R3007" s="1" t="s">
        <v>123</v>
      </c>
      <c r="S3007" s="1" t="s">
        <v>122</v>
      </c>
      <c r="T3007" s="1" t="str">
        <f t="shared" si="243"/>
        <v>include</v>
      </c>
      <c r="U3007" s="1" t="s">
        <v>124</v>
      </c>
      <c r="V3007" s="41" t="str">
        <f t="shared" si="244"/>
        <v>include</v>
      </c>
      <c r="W3007" s="1" t="s">
        <v>122</v>
      </c>
      <c r="X3007" s="1" t="str">
        <f>IF(OR(W3007="include",W3007="no_abstract_available"),"include", IF(W3007="duplicate","duplicate", IF(W3007="correction/reply","correction/reply", "exclude_abstract")))</f>
        <v>include</v>
      </c>
      <c r="Y3007" s="1" t="s">
        <v>124</v>
      </c>
      <c r="Z3007" s="1"/>
      <c r="AA3007" s="1"/>
      <c r="AB3007" s="1"/>
      <c r="AC3007" s="41" t="str">
        <f>IF(X3007=AA3007,X3007,IF(OR(X3007="include",AA3007="include"),"include",IF(OR(X3007="duplicate",AA3007="duplicate"),"duplicate",IF(OR(X3007="correction/reply",AA3007="correction/reply"),"correction/reply","exclude_abstract"))))</f>
        <v>include</v>
      </c>
      <c r="AD3007" s="1" t="s">
        <v>122</v>
      </c>
      <c r="AE3007" s="1"/>
      <c r="AF3007" s="1" t="s">
        <v>124</v>
      </c>
      <c r="AG3007" s="1"/>
      <c r="AH3007" s="1"/>
      <c r="AI3007" s="1"/>
      <c r="AJ3007" s="41" t="str">
        <f>IF(AD3007=AG3007,AD3007, (IF(AG3007=0, AD3007,"different!")))</f>
        <v>include</v>
      </c>
      <c r="AK3007" t="s">
        <v>124</v>
      </c>
      <c r="AL3007" t="s">
        <v>121</v>
      </c>
      <c r="AM3007" t="s">
        <v>126</v>
      </c>
      <c r="AO3007" s="34" t="s">
        <v>121</v>
      </c>
      <c r="AP3007" s="34" t="s">
        <v>124</v>
      </c>
      <c r="AQ3007" s="34">
        <v>3</v>
      </c>
      <c r="AR3007" s="34">
        <v>0</v>
      </c>
    </row>
    <row r="3008" spans="1:44" ht="14.7" hidden="1" customHeight="1" x14ac:dyDescent="0.3">
      <c r="A3008">
        <v>3007</v>
      </c>
      <c r="B3008" t="s">
        <v>12678</v>
      </c>
      <c r="C3008">
        <v>2021</v>
      </c>
      <c r="D3008" t="s">
        <v>12679</v>
      </c>
      <c r="E3008" t="s">
        <v>12662</v>
      </c>
      <c r="F3008">
        <v>793</v>
      </c>
      <c r="J3008" t="s">
        <v>12680</v>
      </c>
      <c r="K3008" t="s">
        <v>12681</v>
      </c>
      <c r="L3008" t="s">
        <v>12665</v>
      </c>
      <c r="M3008" s="34"/>
      <c r="N3008" s="34"/>
      <c r="O3008" s="34" t="s">
        <v>121</v>
      </c>
      <c r="P3008" s="1" t="s">
        <v>122</v>
      </c>
      <c r="Q3008" s="1" t="str">
        <f t="shared" si="242"/>
        <v>include</v>
      </c>
      <c r="R3008" s="1" t="s">
        <v>123</v>
      </c>
      <c r="S3008" s="1" t="s">
        <v>122</v>
      </c>
      <c r="T3008" s="1" t="str">
        <f t="shared" si="243"/>
        <v>include</v>
      </c>
      <c r="U3008" s="1" t="s">
        <v>124</v>
      </c>
      <c r="V3008" s="41" t="str">
        <f t="shared" si="244"/>
        <v>include</v>
      </c>
      <c r="W3008" s="1" t="s">
        <v>122</v>
      </c>
      <c r="X3008" s="1" t="str">
        <f>IF(OR(W3008="include",W3008="no_abstract_available"),"include", IF(W3008="duplicate","duplicate", IF(W3008="correction/reply","correction/reply", "exclude_abstract")))</f>
        <v>include</v>
      </c>
      <c r="Y3008" s="1" t="s">
        <v>124</v>
      </c>
      <c r="Z3008" s="1"/>
      <c r="AA3008" s="1"/>
      <c r="AB3008" s="1"/>
      <c r="AC3008" s="41" t="str">
        <f>IF(X3008=AA3008,X3008,IF(OR(X3008="include",AA3008="include"),"include",IF(OR(X3008="duplicate",AA3008="duplicate"),"duplicate",IF(OR(X3008="correction/reply",AA3008="correction/reply"),"correction/reply","exclude_abstract"))))</f>
        <v>include</v>
      </c>
      <c r="AD3008" s="1" t="s">
        <v>122</v>
      </c>
      <c r="AE3008" s="1"/>
      <c r="AF3008" s="1" t="s">
        <v>124</v>
      </c>
      <c r="AG3008" s="1"/>
      <c r="AH3008" s="1"/>
      <c r="AI3008" s="1"/>
      <c r="AJ3008" s="41" t="str">
        <f>IF(AD3008=AG3008,AD3008, (IF(AG3008=0, AD3008,"different!")))</f>
        <v>include</v>
      </c>
      <c r="AK3008" t="s">
        <v>124</v>
      </c>
      <c r="AL3008" t="s">
        <v>121</v>
      </c>
      <c r="AM3008" t="s">
        <v>126</v>
      </c>
      <c r="AO3008" s="34" t="s">
        <v>121</v>
      </c>
      <c r="AP3008" s="34" t="s">
        <v>124</v>
      </c>
      <c r="AQ3008" s="34">
        <v>2</v>
      </c>
      <c r="AR3008" s="34">
        <v>0</v>
      </c>
    </row>
    <row r="3009" spans="1:44" ht="14.7" hidden="1" customHeight="1" x14ac:dyDescent="0.3">
      <c r="A3009">
        <v>3008</v>
      </c>
      <c r="B3009" t="s">
        <v>12682</v>
      </c>
      <c r="C3009">
        <v>2021</v>
      </c>
      <c r="D3009" t="s">
        <v>8073</v>
      </c>
      <c r="E3009" t="s">
        <v>12683</v>
      </c>
      <c r="F3009">
        <v>596</v>
      </c>
      <c r="H3009">
        <v>155</v>
      </c>
      <c r="I3009">
        <v>170</v>
      </c>
      <c r="J3009" t="s">
        <v>8074</v>
      </c>
      <c r="K3009" t="s">
        <v>12684</v>
      </c>
      <c r="L3009" t="s">
        <v>12665</v>
      </c>
      <c r="M3009" s="34">
        <v>1882</v>
      </c>
      <c r="N3009" s="34"/>
      <c r="O3009" s="34"/>
      <c r="P3009" s="1" t="s">
        <v>248</v>
      </c>
      <c r="Q3009" s="1" t="str">
        <f t="shared" si="242"/>
        <v>duplicate</v>
      </c>
      <c r="R3009" s="1" t="s">
        <v>123</v>
      </c>
      <c r="S3009" s="1" t="s">
        <v>248</v>
      </c>
      <c r="T3009" s="1" t="str">
        <f t="shared" si="243"/>
        <v>duplicate</v>
      </c>
      <c r="U3009" s="1" t="s">
        <v>124</v>
      </c>
      <c r="V3009" s="41" t="str">
        <f t="shared" si="244"/>
        <v>duplicate</v>
      </c>
      <c r="W3009" s="1"/>
      <c r="X3009" s="1"/>
      <c r="Y3009" s="1"/>
      <c r="Z3009" s="1"/>
      <c r="AA3009" s="1"/>
      <c r="AB3009" s="1"/>
      <c r="AC3009" s="41"/>
      <c r="AD3009" s="1"/>
      <c r="AE3009" s="1"/>
      <c r="AF3009" s="1"/>
      <c r="AG3009" s="1"/>
      <c r="AH3009" s="1"/>
      <c r="AI3009" s="1"/>
      <c r="AJ3009" s="41"/>
      <c r="AO3009" s="34"/>
      <c r="AP3009" s="34"/>
      <c r="AQ3009" s="34"/>
      <c r="AR3009" s="34"/>
    </row>
    <row r="3010" spans="1:44" ht="14.7" hidden="1" customHeight="1" x14ac:dyDescent="0.3">
      <c r="A3010">
        <v>3009</v>
      </c>
      <c r="B3010" t="s">
        <v>12685</v>
      </c>
      <c r="C3010">
        <v>2021</v>
      </c>
      <c r="D3010" t="s">
        <v>482</v>
      </c>
      <c r="E3010" t="s">
        <v>12686</v>
      </c>
      <c r="F3010">
        <v>27</v>
      </c>
      <c r="G3010">
        <v>18</v>
      </c>
      <c r="H3010">
        <v>4254</v>
      </c>
      <c r="I3010">
        <v>4268</v>
      </c>
      <c r="J3010" t="s">
        <v>483</v>
      </c>
      <c r="K3010" t="s">
        <v>12687</v>
      </c>
      <c r="L3010" t="s">
        <v>12665</v>
      </c>
      <c r="M3010" s="34">
        <v>74</v>
      </c>
      <c r="N3010" s="34"/>
      <c r="O3010" s="34"/>
      <c r="P3010" s="1" t="s">
        <v>248</v>
      </c>
      <c r="Q3010" s="1" t="str">
        <f t="shared" ref="Q3010:Q3073" si="245">IF(P3010="include","include", IF(P3010="duplicate","duplicate", IF(P3010="correction/reply","correction/reply", "exclude_title")))</f>
        <v>duplicate</v>
      </c>
      <c r="R3010" s="1" t="s">
        <v>123</v>
      </c>
      <c r="S3010" s="1" t="s">
        <v>248</v>
      </c>
      <c r="T3010" s="1" t="str">
        <f t="shared" ref="T3010:T3073" si="246">IF(S3010="include","include", IF(S3010="duplicate","duplicate", IF(S3010="correction/reply","correction/reply", "exclude_title")))</f>
        <v>duplicate</v>
      </c>
      <c r="U3010" s="1" t="s">
        <v>124</v>
      </c>
      <c r="V3010" s="41" t="str">
        <f t="shared" si="244"/>
        <v>duplicate</v>
      </c>
      <c r="W3010" s="1"/>
      <c r="X3010" s="1"/>
      <c r="Y3010" s="1"/>
      <c r="Z3010" s="1"/>
      <c r="AA3010" s="1"/>
      <c r="AB3010" s="1"/>
      <c r="AC3010" s="41"/>
      <c r="AD3010" s="1"/>
      <c r="AE3010" s="1"/>
      <c r="AF3010" s="1"/>
      <c r="AG3010" s="1"/>
      <c r="AH3010" s="1"/>
      <c r="AI3010" s="1"/>
      <c r="AJ3010" s="41"/>
      <c r="AO3010" s="34"/>
      <c r="AP3010" s="34"/>
      <c r="AQ3010" s="34"/>
      <c r="AR3010" s="34"/>
    </row>
    <row r="3011" spans="1:44" ht="14.7" hidden="1" customHeight="1" x14ac:dyDescent="0.3">
      <c r="A3011">
        <v>3010</v>
      </c>
      <c r="B3011" t="s">
        <v>12688</v>
      </c>
      <c r="C3011">
        <v>2021</v>
      </c>
      <c r="D3011" t="s">
        <v>1011</v>
      </c>
      <c r="E3011" t="s">
        <v>12689</v>
      </c>
      <c r="F3011">
        <v>262</v>
      </c>
      <c r="J3011" t="s">
        <v>1012</v>
      </c>
      <c r="K3011" t="s">
        <v>12690</v>
      </c>
      <c r="L3011" t="s">
        <v>12665</v>
      </c>
      <c r="M3011" s="34">
        <v>190</v>
      </c>
      <c r="N3011" s="34"/>
      <c r="O3011" s="34"/>
      <c r="P3011" s="1" t="s">
        <v>248</v>
      </c>
      <c r="Q3011" s="1" t="str">
        <f t="shared" si="245"/>
        <v>duplicate</v>
      </c>
      <c r="R3011" s="1" t="s">
        <v>123</v>
      </c>
      <c r="S3011" s="1" t="s">
        <v>248</v>
      </c>
      <c r="T3011" s="1" t="str">
        <f t="shared" si="246"/>
        <v>duplicate</v>
      </c>
      <c r="U3011" s="1" t="s">
        <v>124</v>
      </c>
      <c r="V3011" s="41" t="str">
        <f t="shared" si="244"/>
        <v>duplicate</v>
      </c>
      <c r="W3011" s="1"/>
      <c r="X3011" s="1"/>
      <c r="Y3011" s="1"/>
      <c r="Z3011" s="1"/>
      <c r="AA3011" s="1"/>
      <c r="AB3011" s="1"/>
      <c r="AC3011" s="41"/>
      <c r="AD3011" s="1"/>
      <c r="AE3011" s="1"/>
      <c r="AF3011" s="1"/>
      <c r="AG3011" s="1"/>
      <c r="AH3011" s="1"/>
      <c r="AI3011" s="1"/>
      <c r="AJ3011" s="41"/>
      <c r="AO3011" s="34"/>
      <c r="AP3011" s="34"/>
      <c r="AQ3011" s="34"/>
      <c r="AR3011" s="34"/>
    </row>
    <row r="3012" spans="1:44" ht="14.7" hidden="1" customHeight="1" x14ac:dyDescent="0.3">
      <c r="A3012">
        <v>3011</v>
      </c>
      <c r="B3012" t="s">
        <v>12691</v>
      </c>
      <c r="C3012">
        <v>2021</v>
      </c>
      <c r="D3012" t="s">
        <v>3400</v>
      </c>
      <c r="E3012" t="s">
        <v>12692</v>
      </c>
      <c r="F3012">
        <v>257</v>
      </c>
      <c r="J3012" t="s">
        <v>3402</v>
      </c>
      <c r="K3012" t="s">
        <v>12693</v>
      </c>
      <c r="L3012" t="s">
        <v>12665</v>
      </c>
      <c r="M3012" s="34">
        <v>744</v>
      </c>
      <c r="N3012" s="34"/>
      <c r="O3012" s="34"/>
      <c r="P3012" s="1" t="s">
        <v>248</v>
      </c>
      <c r="Q3012" s="1" t="str">
        <f t="shared" si="245"/>
        <v>duplicate</v>
      </c>
      <c r="R3012" s="1" t="s">
        <v>123</v>
      </c>
      <c r="S3012" s="1" t="s">
        <v>248</v>
      </c>
      <c r="T3012" s="1" t="str">
        <f t="shared" si="246"/>
        <v>duplicate</v>
      </c>
      <c r="U3012" s="1" t="s">
        <v>124</v>
      </c>
      <c r="V3012" s="41" t="str">
        <f t="shared" si="244"/>
        <v>duplicate</v>
      </c>
      <c r="W3012" s="1"/>
      <c r="X3012" s="1"/>
      <c r="Y3012" s="1"/>
      <c r="Z3012" s="1"/>
      <c r="AA3012" s="1"/>
      <c r="AB3012" s="1"/>
      <c r="AC3012" s="41"/>
      <c r="AD3012" s="1"/>
      <c r="AE3012" s="1"/>
      <c r="AF3012" s="1"/>
      <c r="AG3012" s="1"/>
      <c r="AH3012" s="1"/>
      <c r="AI3012" s="1"/>
      <c r="AJ3012" s="41"/>
      <c r="AO3012" s="34"/>
      <c r="AP3012" s="34"/>
      <c r="AQ3012" s="34"/>
      <c r="AR3012" s="34"/>
    </row>
    <row r="3013" spans="1:44" ht="14.7" hidden="1" customHeight="1" x14ac:dyDescent="0.3">
      <c r="A3013">
        <v>3012</v>
      </c>
      <c r="B3013" t="s">
        <v>12694</v>
      </c>
      <c r="C3013">
        <v>2021</v>
      </c>
      <c r="D3013" t="s">
        <v>5337</v>
      </c>
      <c r="E3013" t="s">
        <v>12695</v>
      </c>
      <c r="F3013">
        <v>3</v>
      </c>
      <c r="G3013">
        <v>4</v>
      </c>
      <c r="H3013">
        <v>872</v>
      </c>
      <c r="I3013">
        <v>886</v>
      </c>
      <c r="J3013" t="s">
        <v>5339</v>
      </c>
      <c r="K3013" t="s">
        <v>12696</v>
      </c>
      <c r="L3013" t="s">
        <v>12665</v>
      </c>
      <c r="M3013" s="34">
        <v>1212</v>
      </c>
      <c r="N3013" s="34"/>
      <c r="O3013" s="34"/>
      <c r="P3013" s="1" t="s">
        <v>248</v>
      </c>
      <c r="Q3013" s="1" t="str">
        <f t="shared" si="245"/>
        <v>duplicate</v>
      </c>
      <c r="R3013" s="1" t="s">
        <v>123</v>
      </c>
      <c r="S3013" s="1" t="s">
        <v>248</v>
      </c>
      <c r="T3013" s="1" t="str">
        <f t="shared" si="246"/>
        <v>duplicate</v>
      </c>
      <c r="U3013" s="1" t="s">
        <v>124</v>
      </c>
      <c r="V3013" s="41" t="str">
        <f t="shared" si="244"/>
        <v>duplicate</v>
      </c>
      <c r="W3013" s="1"/>
      <c r="X3013" s="1"/>
      <c r="Y3013" s="1"/>
      <c r="Z3013" s="1"/>
      <c r="AA3013" s="1"/>
      <c r="AB3013" s="1"/>
      <c r="AC3013" s="41"/>
      <c r="AD3013" s="1"/>
      <c r="AE3013" s="1"/>
      <c r="AF3013" s="1"/>
      <c r="AG3013" s="1"/>
      <c r="AH3013" s="1"/>
      <c r="AI3013" s="1"/>
      <c r="AJ3013" s="41"/>
      <c r="AO3013" s="34"/>
      <c r="AP3013" s="34"/>
      <c r="AQ3013" s="34"/>
      <c r="AR3013" s="34"/>
    </row>
    <row r="3014" spans="1:44" ht="14.7" hidden="1" customHeight="1" x14ac:dyDescent="0.3">
      <c r="A3014">
        <v>3013</v>
      </c>
      <c r="B3014" t="s">
        <v>12697</v>
      </c>
      <c r="C3014">
        <v>2021</v>
      </c>
      <c r="D3014" t="s">
        <v>3638</v>
      </c>
      <c r="E3014" t="s">
        <v>12698</v>
      </c>
      <c r="F3014">
        <v>44</v>
      </c>
      <c r="G3014">
        <v>8</v>
      </c>
      <c r="H3014">
        <v>1236</v>
      </c>
      <c r="I3014">
        <v>1248</v>
      </c>
      <c r="J3014" t="s">
        <v>3639</v>
      </c>
      <c r="K3014" t="s">
        <v>12699</v>
      </c>
      <c r="L3014" t="s">
        <v>12665</v>
      </c>
      <c r="M3014" s="34">
        <v>801</v>
      </c>
      <c r="N3014" s="34"/>
      <c r="O3014" s="34"/>
      <c r="P3014" s="1" t="s">
        <v>248</v>
      </c>
      <c r="Q3014" s="1" t="str">
        <f t="shared" si="245"/>
        <v>duplicate</v>
      </c>
      <c r="R3014" s="1" t="s">
        <v>123</v>
      </c>
      <c r="S3014" s="1" t="s">
        <v>248</v>
      </c>
      <c r="T3014" s="1" t="str">
        <f t="shared" si="246"/>
        <v>duplicate</v>
      </c>
      <c r="U3014" s="1" t="s">
        <v>124</v>
      </c>
      <c r="V3014" s="41" t="str">
        <f t="shared" si="244"/>
        <v>duplicate</v>
      </c>
      <c r="W3014" s="1"/>
      <c r="X3014" s="1"/>
      <c r="Y3014" s="1"/>
      <c r="Z3014" s="1"/>
      <c r="AA3014" s="1"/>
      <c r="AB3014" s="1"/>
      <c r="AC3014" s="41"/>
      <c r="AD3014" s="1"/>
      <c r="AE3014" s="1"/>
      <c r="AF3014" s="1"/>
      <c r="AG3014" s="1"/>
      <c r="AH3014" s="1"/>
      <c r="AI3014" s="1"/>
      <c r="AJ3014" s="41"/>
      <c r="AO3014" s="34"/>
      <c r="AP3014" s="34"/>
      <c r="AQ3014" s="34"/>
      <c r="AR3014" s="34"/>
    </row>
    <row r="3015" spans="1:44" ht="14.7" hidden="1" customHeight="1" x14ac:dyDescent="0.3">
      <c r="A3015">
        <v>3014</v>
      </c>
      <c r="B3015" t="s">
        <v>12700</v>
      </c>
      <c r="C3015">
        <v>2021</v>
      </c>
      <c r="D3015" t="s">
        <v>10157</v>
      </c>
      <c r="E3015" t="s">
        <v>12701</v>
      </c>
      <c r="F3015">
        <v>127</v>
      </c>
      <c r="J3015" t="s">
        <v>10158</v>
      </c>
      <c r="K3015" t="s">
        <v>12702</v>
      </c>
      <c r="L3015" t="s">
        <v>12665</v>
      </c>
      <c r="M3015" s="34">
        <v>2394</v>
      </c>
      <c r="N3015" s="34"/>
      <c r="O3015" s="34"/>
      <c r="P3015" s="1" t="s">
        <v>248</v>
      </c>
      <c r="Q3015" s="1" t="str">
        <f t="shared" si="245"/>
        <v>duplicate</v>
      </c>
      <c r="R3015" s="1" t="s">
        <v>123</v>
      </c>
      <c r="S3015" s="1" t="s">
        <v>248</v>
      </c>
      <c r="T3015" s="1" t="str">
        <f t="shared" si="246"/>
        <v>duplicate</v>
      </c>
      <c r="U3015" s="1" t="s">
        <v>124</v>
      </c>
      <c r="V3015" s="41" t="str">
        <f t="shared" si="244"/>
        <v>duplicate</v>
      </c>
      <c r="W3015" s="1"/>
      <c r="X3015" s="1"/>
      <c r="Y3015" s="1"/>
      <c r="Z3015" s="1"/>
      <c r="AA3015" s="1"/>
      <c r="AB3015" s="1"/>
      <c r="AC3015" s="41"/>
      <c r="AD3015" s="1"/>
      <c r="AE3015" s="1"/>
      <c r="AF3015" s="1"/>
      <c r="AG3015" s="1"/>
      <c r="AH3015" s="1"/>
      <c r="AI3015" s="1"/>
      <c r="AJ3015" s="41"/>
      <c r="AO3015" s="34"/>
      <c r="AP3015" s="34"/>
      <c r="AQ3015" s="34"/>
      <c r="AR3015" s="34"/>
    </row>
    <row r="3016" spans="1:44" ht="14.7" hidden="1" customHeight="1" x14ac:dyDescent="0.3">
      <c r="A3016">
        <v>3015</v>
      </c>
      <c r="B3016" t="s">
        <v>12703</v>
      </c>
      <c r="C3016">
        <v>2021</v>
      </c>
      <c r="D3016" t="s">
        <v>6620</v>
      </c>
      <c r="E3016" t="s">
        <v>12704</v>
      </c>
      <c r="F3016">
        <v>36</v>
      </c>
      <c r="G3016">
        <v>4</v>
      </c>
      <c r="H3016">
        <v>359</v>
      </c>
      <c r="I3016">
        <v>368</v>
      </c>
      <c r="J3016" t="s">
        <v>6621</v>
      </c>
      <c r="K3016" t="s">
        <v>12705</v>
      </c>
      <c r="L3016" t="s">
        <v>12665</v>
      </c>
      <c r="M3016" s="34">
        <v>1525</v>
      </c>
      <c r="N3016" s="34"/>
      <c r="O3016" s="34"/>
      <c r="P3016" s="1" t="s">
        <v>248</v>
      </c>
      <c r="Q3016" s="1" t="str">
        <f t="shared" si="245"/>
        <v>duplicate</v>
      </c>
      <c r="R3016" s="1" t="s">
        <v>123</v>
      </c>
      <c r="S3016" s="1" t="s">
        <v>248</v>
      </c>
      <c r="T3016" s="1" t="str">
        <f t="shared" si="246"/>
        <v>duplicate</v>
      </c>
      <c r="U3016" s="1" t="s">
        <v>124</v>
      </c>
      <c r="V3016" s="41" t="str">
        <f t="shared" si="244"/>
        <v>duplicate</v>
      </c>
      <c r="W3016" s="1"/>
      <c r="X3016" s="1"/>
      <c r="Y3016" s="1"/>
      <c r="Z3016" s="1"/>
      <c r="AA3016" s="1"/>
      <c r="AB3016" s="1"/>
      <c r="AC3016" s="41"/>
      <c r="AD3016" s="1"/>
      <c r="AE3016" s="1"/>
      <c r="AF3016" s="1"/>
      <c r="AG3016" s="1"/>
      <c r="AH3016" s="1"/>
      <c r="AI3016" s="1"/>
      <c r="AJ3016" s="41"/>
      <c r="AO3016" s="34"/>
      <c r="AP3016" s="34"/>
      <c r="AQ3016" s="34"/>
      <c r="AR3016" s="34"/>
    </row>
    <row r="3017" spans="1:44" ht="14.7" hidden="1" customHeight="1" x14ac:dyDescent="0.3">
      <c r="A3017">
        <v>3016</v>
      </c>
      <c r="B3017" t="s">
        <v>12706</v>
      </c>
      <c r="C3017">
        <v>2021</v>
      </c>
      <c r="D3017" t="s">
        <v>9954</v>
      </c>
      <c r="E3017" t="s">
        <v>12683</v>
      </c>
      <c r="F3017">
        <v>591</v>
      </c>
      <c r="H3017">
        <v>93</v>
      </c>
      <c r="I3017">
        <v>106</v>
      </c>
      <c r="J3017" t="s">
        <v>9955</v>
      </c>
      <c r="K3017" t="s">
        <v>12707</v>
      </c>
      <c r="L3017" t="s">
        <v>12665</v>
      </c>
      <c r="M3017" s="34">
        <v>2343</v>
      </c>
      <c r="N3017" s="34"/>
      <c r="O3017" s="34"/>
      <c r="P3017" s="1" t="s">
        <v>248</v>
      </c>
      <c r="Q3017" s="1" t="str">
        <f t="shared" si="245"/>
        <v>duplicate</v>
      </c>
      <c r="R3017" s="1" t="s">
        <v>123</v>
      </c>
      <c r="S3017" s="1" t="s">
        <v>248</v>
      </c>
      <c r="T3017" s="1" t="str">
        <f t="shared" si="246"/>
        <v>duplicate</v>
      </c>
      <c r="U3017" s="1" t="s">
        <v>124</v>
      </c>
      <c r="V3017" s="41" t="str">
        <f t="shared" si="244"/>
        <v>duplicate</v>
      </c>
      <c r="W3017" s="1"/>
      <c r="X3017" s="1"/>
      <c r="Y3017" s="1"/>
      <c r="Z3017" s="1"/>
      <c r="AA3017" s="1"/>
      <c r="AB3017" s="1"/>
      <c r="AC3017" s="41"/>
      <c r="AD3017" s="1"/>
      <c r="AE3017" s="1"/>
      <c r="AF3017" s="1"/>
      <c r="AG3017" s="1"/>
      <c r="AH3017" s="1"/>
      <c r="AI3017" s="1"/>
      <c r="AJ3017" s="41"/>
      <c r="AO3017" s="34"/>
      <c r="AP3017" s="34"/>
      <c r="AQ3017" s="34"/>
      <c r="AR3017" s="34"/>
    </row>
    <row r="3018" spans="1:44" ht="14.7" hidden="1" customHeight="1" x14ac:dyDescent="0.3">
      <c r="A3018">
        <v>3017</v>
      </c>
      <c r="B3018" t="s">
        <v>12708</v>
      </c>
      <c r="C3018">
        <v>2021</v>
      </c>
      <c r="D3018" t="s">
        <v>12709</v>
      </c>
      <c r="E3018" t="s">
        <v>12710</v>
      </c>
      <c r="F3018">
        <v>13</v>
      </c>
      <c r="G3018">
        <v>14</v>
      </c>
      <c r="J3018" t="s">
        <v>5489</v>
      </c>
      <c r="K3018" t="s">
        <v>12711</v>
      </c>
      <c r="L3018" t="s">
        <v>12665</v>
      </c>
      <c r="M3018" s="34">
        <v>1249</v>
      </c>
      <c r="N3018" s="34"/>
      <c r="O3018" s="34"/>
      <c r="P3018" s="1" t="s">
        <v>248</v>
      </c>
      <c r="Q3018" s="1" t="str">
        <f t="shared" si="245"/>
        <v>duplicate</v>
      </c>
      <c r="R3018" s="1" t="s">
        <v>123</v>
      </c>
      <c r="S3018" s="1" t="s">
        <v>248</v>
      </c>
      <c r="T3018" s="1" t="str">
        <f t="shared" si="246"/>
        <v>duplicate</v>
      </c>
      <c r="U3018" s="1" t="s">
        <v>124</v>
      </c>
      <c r="V3018" s="41" t="str">
        <f t="shared" ref="V3018:V3081" si="247">IF(Q3018=T3018,Q3018,IF(OR(Q3018="include",T3018="include"),"include",IF(OR(Q3018="duplicate",T3018="duplicate"),"duplicate",IF(OR(Q3018="correction/reply",T3018="correction/reply"),"correction/reply","exclude_title"))))</f>
        <v>duplicate</v>
      </c>
      <c r="W3018" s="1"/>
      <c r="X3018" s="1"/>
      <c r="Y3018" s="1"/>
      <c r="Z3018" s="1"/>
      <c r="AA3018" s="1"/>
      <c r="AB3018" s="1"/>
      <c r="AC3018" s="41"/>
      <c r="AD3018" s="1"/>
      <c r="AE3018" s="1"/>
      <c r="AF3018" s="1"/>
      <c r="AG3018" s="1"/>
      <c r="AH3018" s="1"/>
      <c r="AI3018" s="1"/>
      <c r="AJ3018" s="41"/>
      <c r="AO3018" s="34"/>
      <c r="AP3018" s="34"/>
      <c r="AQ3018" s="34"/>
      <c r="AR3018" s="34"/>
    </row>
    <row r="3019" spans="1:44" ht="14.7" hidden="1" customHeight="1" x14ac:dyDescent="0.3">
      <c r="A3019">
        <v>3018</v>
      </c>
      <c r="B3019" t="s">
        <v>12712</v>
      </c>
      <c r="C3019">
        <v>2021</v>
      </c>
      <c r="D3019" t="s">
        <v>4256</v>
      </c>
      <c r="E3019" t="s">
        <v>12713</v>
      </c>
      <c r="F3019">
        <v>12</v>
      </c>
      <c r="G3019">
        <v>7</v>
      </c>
      <c r="J3019" t="s">
        <v>4257</v>
      </c>
      <c r="K3019" t="s">
        <v>12714</v>
      </c>
      <c r="L3019" t="s">
        <v>12665</v>
      </c>
      <c r="M3019" s="34">
        <v>951</v>
      </c>
      <c r="N3019" s="34"/>
      <c r="O3019" s="34"/>
      <c r="P3019" s="1" t="s">
        <v>248</v>
      </c>
      <c r="Q3019" s="1" t="str">
        <f t="shared" si="245"/>
        <v>duplicate</v>
      </c>
      <c r="R3019" s="1" t="s">
        <v>123</v>
      </c>
      <c r="S3019" s="1" t="s">
        <v>248</v>
      </c>
      <c r="T3019" s="1" t="str">
        <f t="shared" si="246"/>
        <v>duplicate</v>
      </c>
      <c r="U3019" s="1" t="s">
        <v>124</v>
      </c>
      <c r="V3019" s="41" t="str">
        <f t="shared" si="247"/>
        <v>duplicate</v>
      </c>
      <c r="W3019" s="1"/>
      <c r="X3019" s="1"/>
      <c r="Y3019" s="1"/>
      <c r="Z3019" s="1"/>
      <c r="AA3019" s="1"/>
      <c r="AB3019" s="1"/>
      <c r="AC3019" s="41"/>
      <c r="AD3019" s="1"/>
      <c r="AE3019" s="1"/>
      <c r="AF3019" s="1"/>
      <c r="AG3019" s="1"/>
      <c r="AH3019" s="1"/>
      <c r="AI3019" s="1"/>
      <c r="AJ3019" s="41"/>
      <c r="AO3019" s="34"/>
      <c r="AP3019" s="34"/>
      <c r="AQ3019" s="34"/>
      <c r="AR3019" s="34"/>
    </row>
    <row r="3020" spans="1:44" ht="14.7" hidden="1" customHeight="1" x14ac:dyDescent="0.3">
      <c r="A3020">
        <v>3019</v>
      </c>
      <c r="B3020" t="s">
        <v>12715</v>
      </c>
      <c r="C3020">
        <v>2021</v>
      </c>
      <c r="D3020" t="s">
        <v>12716</v>
      </c>
      <c r="E3020" t="s">
        <v>12717</v>
      </c>
      <c r="F3020">
        <v>48</v>
      </c>
      <c r="G3020">
        <v>4</v>
      </c>
      <c r="H3020">
        <v>506</v>
      </c>
      <c r="I3020">
        <v>513</v>
      </c>
      <c r="J3020" t="s">
        <v>7933</v>
      </c>
      <c r="K3020" t="s">
        <v>12718</v>
      </c>
      <c r="L3020" t="s">
        <v>12665</v>
      </c>
      <c r="M3020" s="34"/>
      <c r="N3020" s="34"/>
      <c r="O3020" s="34"/>
      <c r="P3020" s="1" t="s">
        <v>178</v>
      </c>
      <c r="Q3020" s="1" t="str">
        <f t="shared" si="245"/>
        <v>exclude_title</v>
      </c>
      <c r="R3020" s="1" t="s">
        <v>123</v>
      </c>
      <c r="S3020" s="1" t="s">
        <v>178</v>
      </c>
      <c r="T3020" s="1" t="str">
        <f t="shared" si="246"/>
        <v>exclude_title</v>
      </c>
      <c r="U3020" s="1" t="s">
        <v>124</v>
      </c>
      <c r="V3020" s="41" t="str">
        <f t="shared" si="247"/>
        <v>exclude_title</v>
      </c>
      <c r="W3020" s="1"/>
      <c r="X3020" s="1"/>
      <c r="Y3020" s="1"/>
      <c r="Z3020" s="1"/>
      <c r="AA3020" s="1"/>
      <c r="AB3020" s="1"/>
      <c r="AC3020" s="41"/>
      <c r="AD3020" s="1"/>
      <c r="AE3020" s="1"/>
      <c r="AF3020" s="1"/>
      <c r="AG3020" s="1"/>
      <c r="AH3020" s="1"/>
      <c r="AI3020" s="1"/>
      <c r="AJ3020" s="41"/>
      <c r="AO3020" s="34"/>
      <c r="AP3020" s="34"/>
      <c r="AQ3020" s="34"/>
      <c r="AR3020" s="34"/>
    </row>
    <row r="3021" spans="1:44" ht="14.7" hidden="1" customHeight="1" x14ac:dyDescent="0.3">
      <c r="A3021">
        <v>3020</v>
      </c>
      <c r="B3021" t="s">
        <v>12719</v>
      </c>
      <c r="C3021">
        <v>2021</v>
      </c>
      <c r="D3021" t="s">
        <v>4616</v>
      </c>
      <c r="E3021" t="s">
        <v>12720</v>
      </c>
      <c r="F3021">
        <v>16</v>
      </c>
      <c r="G3021">
        <v>7</v>
      </c>
      <c r="J3021" t="s">
        <v>4617</v>
      </c>
      <c r="K3021" t="s">
        <v>12721</v>
      </c>
      <c r="L3021" t="s">
        <v>12665</v>
      </c>
      <c r="M3021" s="34">
        <v>1038</v>
      </c>
      <c r="N3021" s="34"/>
      <c r="O3021" s="34"/>
      <c r="P3021" s="1" t="s">
        <v>248</v>
      </c>
      <c r="Q3021" s="1" t="str">
        <f t="shared" si="245"/>
        <v>duplicate</v>
      </c>
      <c r="R3021" s="1" t="s">
        <v>123</v>
      </c>
      <c r="S3021" s="1" t="s">
        <v>248</v>
      </c>
      <c r="T3021" s="1" t="str">
        <f t="shared" si="246"/>
        <v>duplicate</v>
      </c>
      <c r="U3021" s="1" t="s">
        <v>124</v>
      </c>
      <c r="V3021" s="41" t="str">
        <f t="shared" si="247"/>
        <v>duplicate</v>
      </c>
      <c r="W3021" s="1"/>
      <c r="X3021" s="1"/>
      <c r="Y3021" s="1"/>
      <c r="Z3021" s="1"/>
      <c r="AA3021" s="1"/>
      <c r="AB3021" s="1"/>
      <c r="AC3021" s="41"/>
      <c r="AD3021" s="1"/>
      <c r="AE3021" s="1"/>
      <c r="AF3021" s="1"/>
      <c r="AG3021" s="1"/>
      <c r="AH3021" s="1"/>
      <c r="AI3021" s="1"/>
      <c r="AJ3021" s="41"/>
      <c r="AO3021" s="34"/>
      <c r="AP3021" s="34"/>
      <c r="AQ3021" s="34"/>
      <c r="AR3021" s="34"/>
    </row>
    <row r="3022" spans="1:44" ht="14.7" hidden="1" customHeight="1" x14ac:dyDescent="0.3">
      <c r="A3022">
        <v>3021</v>
      </c>
      <c r="B3022" t="s">
        <v>12722</v>
      </c>
      <c r="C3022">
        <v>2021</v>
      </c>
      <c r="D3022" t="s">
        <v>1562</v>
      </c>
      <c r="E3022" t="s">
        <v>12723</v>
      </c>
      <c r="F3022">
        <v>44</v>
      </c>
      <c r="G3022">
        <v>7</v>
      </c>
      <c r="H3022">
        <v>1251</v>
      </c>
      <c r="I3022">
        <v>1271</v>
      </c>
      <c r="J3022" t="s">
        <v>1563</v>
      </c>
      <c r="K3022" t="s">
        <v>12724</v>
      </c>
      <c r="L3022" t="s">
        <v>12665</v>
      </c>
      <c r="M3022" s="34">
        <v>315</v>
      </c>
      <c r="N3022" s="34"/>
      <c r="O3022" s="34"/>
      <c r="P3022" s="1" t="s">
        <v>248</v>
      </c>
      <c r="Q3022" s="1" t="str">
        <f t="shared" si="245"/>
        <v>duplicate</v>
      </c>
      <c r="R3022" s="1" t="s">
        <v>123</v>
      </c>
      <c r="S3022" s="1" t="s">
        <v>248</v>
      </c>
      <c r="T3022" s="1" t="str">
        <f t="shared" si="246"/>
        <v>duplicate</v>
      </c>
      <c r="U3022" s="1" t="s">
        <v>124</v>
      </c>
      <c r="V3022" s="41" t="str">
        <f t="shared" si="247"/>
        <v>duplicate</v>
      </c>
      <c r="W3022" s="1"/>
      <c r="X3022" s="1"/>
      <c r="Y3022" s="1"/>
      <c r="Z3022" s="1"/>
      <c r="AA3022" s="1"/>
      <c r="AB3022" s="1"/>
      <c r="AC3022" s="41"/>
      <c r="AD3022" s="1"/>
      <c r="AE3022" s="1"/>
      <c r="AF3022" s="1"/>
      <c r="AG3022" s="1"/>
      <c r="AH3022" s="1"/>
      <c r="AI3022" s="1"/>
      <c r="AJ3022" s="41"/>
      <c r="AO3022" s="34"/>
      <c r="AP3022" s="34"/>
      <c r="AQ3022" s="34"/>
      <c r="AR3022" s="34"/>
    </row>
    <row r="3023" spans="1:44" ht="14.7" hidden="1" customHeight="1" x14ac:dyDescent="0.3">
      <c r="A3023">
        <v>3022</v>
      </c>
      <c r="B3023" t="s">
        <v>12725</v>
      </c>
      <c r="C3023">
        <v>2021</v>
      </c>
      <c r="D3023" t="s">
        <v>4643</v>
      </c>
      <c r="E3023" t="s">
        <v>12726</v>
      </c>
      <c r="F3023">
        <v>66</v>
      </c>
      <c r="G3023">
        <v>7</v>
      </c>
      <c r="H3023">
        <v>2697</v>
      </c>
      <c r="I3023">
        <v>2711</v>
      </c>
      <c r="J3023" t="s">
        <v>4644</v>
      </c>
      <c r="K3023" t="s">
        <v>12727</v>
      </c>
      <c r="L3023" t="s">
        <v>12665</v>
      </c>
      <c r="M3023" s="34">
        <v>1044</v>
      </c>
      <c r="N3023" s="34"/>
      <c r="O3023" s="34"/>
      <c r="P3023" s="1" t="s">
        <v>248</v>
      </c>
      <c r="Q3023" s="1" t="str">
        <f t="shared" si="245"/>
        <v>duplicate</v>
      </c>
      <c r="R3023" s="1" t="s">
        <v>123</v>
      </c>
      <c r="S3023" s="1" t="s">
        <v>248</v>
      </c>
      <c r="T3023" s="1" t="str">
        <f t="shared" si="246"/>
        <v>duplicate</v>
      </c>
      <c r="U3023" s="1" t="s">
        <v>124</v>
      </c>
      <c r="V3023" s="41" t="str">
        <f t="shared" si="247"/>
        <v>duplicate</v>
      </c>
      <c r="W3023" s="1"/>
      <c r="X3023" s="1"/>
      <c r="Y3023" s="1"/>
      <c r="Z3023" s="1"/>
      <c r="AA3023" s="1"/>
      <c r="AB3023" s="1"/>
      <c r="AC3023" s="41"/>
      <c r="AD3023" s="1"/>
      <c r="AE3023" s="1"/>
      <c r="AF3023" s="1"/>
      <c r="AG3023" s="1"/>
      <c r="AH3023" s="1"/>
      <c r="AI3023" s="1"/>
      <c r="AJ3023" s="41"/>
      <c r="AO3023" s="34"/>
      <c r="AP3023" s="34"/>
      <c r="AQ3023" s="34"/>
      <c r="AR3023" s="34"/>
    </row>
    <row r="3024" spans="1:44" ht="14.7" hidden="1" customHeight="1" x14ac:dyDescent="0.3">
      <c r="A3024">
        <v>3023</v>
      </c>
      <c r="B3024" t="s">
        <v>12728</v>
      </c>
      <c r="C3024">
        <v>2021</v>
      </c>
      <c r="D3024" t="s">
        <v>7287</v>
      </c>
      <c r="E3024" t="s">
        <v>12729</v>
      </c>
      <c r="F3024">
        <v>50</v>
      </c>
      <c r="G3024">
        <v>3</v>
      </c>
      <c r="H3024">
        <v>652</v>
      </c>
      <c r="I3024">
        <v>670</v>
      </c>
      <c r="J3024" t="s">
        <v>7288</v>
      </c>
      <c r="K3024" t="s">
        <v>12730</v>
      </c>
      <c r="L3024" t="s">
        <v>12665</v>
      </c>
      <c r="M3024" s="34">
        <v>1690</v>
      </c>
      <c r="N3024" s="34"/>
      <c r="O3024" s="34"/>
      <c r="P3024" s="1" t="s">
        <v>248</v>
      </c>
      <c r="Q3024" s="1" t="str">
        <f t="shared" si="245"/>
        <v>duplicate</v>
      </c>
      <c r="R3024" s="1" t="s">
        <v>123</v>
      </c>
      <c r="S3024" s="1" t="s">
        <v>248</v>
      </c>
      <c r="T3024" s="1" t="str">
        <f t="shared" si="246"/>
        <v>duplicate</v>
      </c>
      <c r="U3024" s="1" t="s">
        <v>124</v>
      </c>
      <c r="V3024" s="41" t="str">
        <f t="shared" si="247"/>
        <v>duplicate</v>
      </c>
      <c r="W3024" s="1"/>
      <c r="X3024" s="1"/>
      <c r="Y3024" s="1"/>
      <c r="Z3024" s="1"/>
      <c r="AA3024" s="1"/>
      <c r="AB3024" s="1"/>
      <c r="AC3024" s="41"/>
      <c r="AD3024" s="1"/>
      <c r="AE3024" s="1"/>
      <c r="AF3024" s="1"/>
      <c r="AG3024" s="1"/>
      <c r="AH3024" s="1"/>
      <c r="AI3024" s="1"/>
      <c r="AJ3024" s="41"/>
      <c r="AO3024" s="34"/>
      <c r="AP3024" s="34"/>
      <c r="AQ3024" s="34"/>
      <c r="AR3024" s="34"/>
    </row>
    <row r="3025" spans="1:44" ht="14.7" hidden="1" customHeight="1" x14ac:dyDescent="0.3">
      <c r="A3025">
        <v>3024</v>
      </c>
      <c r="B3025" t="s">
        <v>12731</v>
      </c>
      <c r="C3025">
        <v>2021</v>
      </c>
      <c r="D3025" t="s">
        <v>2706</v>
      </c>
      <c r="E3025" t="s">
        <v>12732</v>
      </c>
      <c r="F3025">
        <v>9</v>
      </c>
      <c r="J3025" t="s">
        <v>2707</v>
      </c>
      <c r="K3025" t="s">
        <v>12733</v>
      </c>
      <c r="L3025" t="s">
        <v>12665</v>
      </c>
      <c r="M3025" s="34">
        <v>582</v>
      </c>
      <c r="N3025" s="34"/>
      <c r="O3025" s="34"/>
      <c r="P3025" s="1" t="s">
        <v>248</v>
      </c>
      <c r="Q3025" s="1" t="str">
        <f t="shared" si="245"/>
        <v>duplicate</v>
      </c>
      <c r="R3025" s="1" t="s">
        <v>123</v>
      </c>
      <c r="S3025" s="1" t="s">
        <v>248</v>
      </c>
      <c r="T3025" s="1" t="str">
        <f t="shared" si="246"/>
        <v>duplicate</v>
      </c>
      <c r="U3025" s="1" t="s">
        <v>124</v>
      </c>
      <c r="V3025" s="41" t="str">
        <f t="shared" si="247"/>
        <v>duplicate</v>
      </c>
      <c r="W3025" s="1"/>
      <c r="X3025" s="1"/>
      <c r="Y3025" s="1"/>
      <c r="Z3025" s="1"/>
      <c r="AA3025" s="1"/>
      <c r="AB3025" s="1"/>
      <c r="AC3025" s="41"/>
      <c r="AD3025" s="1"/>
      <c r="AE3025" s="1"/>
      <c r="AF3025" s="1"/>
      <c r="AG3025" s="1"/>
      <c r="AH3025" s="1"/>
      <c r="AI3025" s="1"/>
      <c r="AJ3025" s="41"/>
      <c r="AO3025" s="34"/>
      <c r="AP3025" s="34"/>
      <c r="AQ3025" s="34"/>
      <c r="AR3025" s="34"/>
    </row>
    <row r="3026" spans="1:44" ht="14.7" hidden="1" customHeight="1" x14ac:dyDescent="0.3">
      <c r="A3026">
        <v>3025</v>
      </c>
      <c r="B3026" t="s">
        <v>12734</v>
      </c>
      <c r="C3026">
        <v>2021</v>
      </c>
      <c r="D3026" t="s">
        <v>5706</v>
      </c>
      <c r="E3026" t="s">
        <v>12735</v>
      </c>
      <c r="F3026">
        <v>572</v>
      </c>
      <c r="J3026" t="s">
        <v>5707</v>
      </c>
      <c r="K3026" t="s">
        <v>12736</v>
      </c>
      <c r="L3026" t="s">
        <v>12665</v>
      </c>
      <c r="M3026" s="34">
        <v>1301</v>
      </c>
      <c r="N3026" s="34"/>
      <c r="O3026" s="34"/>
      <c r="P3026" s="1" t="s">
        <v>248</v>
      </c>
      <c r="Q3026" s="1" t="str">
        <f t="shared" si="245"/>
        <v>duplicate</v>
      </c>
      <c r="R3026" s="1" t="s">
        <v>123</v>
      </c>
      <c r="S3026" s="1" t="s">
        <v>248</v>
      </c>
      <c r="T3026" s="1" t="str">
        <f t="shared" si="246"/>
        <v>duplicate</v>
      </c>
      <c r="U3026" s="1" t="s">
        <v>124</v>
      </c>
      <c r="V3026" s="41" t="str">
        <f t="shared" si="247"/>
        <v>duplicate</v>
      </c>
      <c r="W3026" s="1"/>
      <c r="X3026" s="1"/>
      <c r="Y3026" s="1"/>
      <c r="Z3026" s="1"/>
      <c r="AA3026" s="1"/>
      <c r="AB3026" s="1"/>
      <c r="AC3026" s="41"/>
      <c r="AD3026" s="1"/>
      <c r="AE3026" s="1"/>
      <c r="AF3026" s="1"/>
      <c r="AG3026" s="1"/>
      <c r="AH3026" s="1"/>
      <c r="AI3026" s="1"/>
      <c r="AJ3026" s="41"/>
      <c r="AO3026" s="34"/>
      <c r="AP3026" s="34"/>
      <c r="AQ3026" s="34"/>
      <c r="AR3026" s="34"/>
    </row>
    <row r="3027" spans="1:44" ht="14.7" hidden="1" customHeight="1" x14ac:dyDescent="0.3">
      <c r="A3027">
        <v>3026</v>
      </c>
      <c r="B3027" t="s">
        <v>12737</v>
      </c>
      <c r="C3027">
        <v>2021</v>
      </c>
      <c r="D3027" t="s">
        <v>1988</v>
      </c>
      <c r="E3027" t="s">
        <v>12738</v>
      </c>
      <c r="F3027">
        <v>8</v>
      </c>
      <c r="J3027" t="s">
        <v>1989</v>
      </c>
      <c r="K3027" t="s">
        <v>12739</v>
      </c>
      <c r="L3027" t="s">
        <v>12665</v>
      </c>
      <c r="M3027" s="34">
        <v>415</v>
      </c>
      <c r="N3027" s="34"/>
      <c r="O3027" s="34"/>
      <c r="P3027" s="1" t="s">
        <v>248</v>
      </c>
      <c r="Q3027" s="1" t="str">
        <f t="shared" si="245"/>
        <v>duplicate</v>
      </c>
      <c r="R3027" s="1" t="s">
        <v>123</v>
      </c>
      <c r="S3027" s="1" t="s">
        <v>248</v>
      </c>
      <c r="T3027" s="1" t="str">
        <f t="shared" si="246"/>
        <v>duplicate</v>
      </c>
      <c r="U3027" s="1" t="s">
        <v>124</v>
      </c>
      <c r="V3027" s="41" t="str">
        <f t="shared" si="247"/>
        <v>duplicate</v>
      </c>
      <c r="W3027" s="1"/>
      <c r="X3027" s="1"/>
      <c r="Y3027" s="1"/>
      <c r="Z3027" s="1"/>
      <c r="AA3027" s="1"/>
      <c r="AB3027" s="1"/>
      <c r="AC3027" s="41"/>
      <c r="AD3027" s="1"/>
      <c r="AE3027" s="1"/>
      <c r="AF3027" s="1"/>
      <c r="AG3027" s="1"/>
      <c r="AH3027" s="1"/>
      <c r="AI3027" s="1"/>
      <c r="AJ3027" s="41"/>
      <c r="AO3027" s="34"/>
      <c r="AP3027" s="34"/>
      <c r="AQ3027" s="34"/>
      <c r="AR3027" s="34"/>
    </row>
    <row r="3028" spans="1:44" ht="14.7" hidden="1" customHeight="1" x14ac:dyDescent="0.3">
      <c r="A3028">
        <v>3027</v>
      </c>
      <c r="B3028" t="s">
        <v>12740</v>
      </c>
      <c r="C3028">
        <v>2021</v>
      </c>
      <c r="D3028" t="s">
        <v>5193</v>
      </c>
      <c r="E3028" t="s">
        <v>12713</v>
      </c>
      <c r="F3028">
        <v>12</v>
      </c>
      <c r="G3028">
        <v>6</v>
      </c>
      <c r="J3028" t="s">
        <v>5194</v>
      </c>
      <c r="K3028" t="s">
        <v>12741</v>
      </c>
      <c r="L3028" t="s">
        <v>12665</v>
      </c>
      <c r="M3028" s="34">
        <v>1177</v>
      </c>
      <c r="N3028" s="34"/>
      <c r="O3028" s="34"/>
      <c r="P3028" s="1" t="s">
        <v>248</v>
      </c>
      <c r="Q3028" s="1" t="str">
        <f t="shared" si="245"/>
        <v>duplicate</v>
      </c>
      <c r="R3028" s="1" t="s">
        <v>123</v>
      </c>
      <c r="S3028" s="1" t="s">
        <v>248</v>
      </c>
      <c r="T3028" s="1" t="str">
        <f t="shared" si="246"/>
        <v>duplicate</v>
      </c>
      <c r="U3028" s="1" t="s">
        <v>124</v>
      </c>
      <c r="V3028" s="41" t="str">
        <f t="shared" si="247"/>
        <v>duplicate</v>
      </c>
      <c r="W3028" s="1"/>
      <c r="X3028" s="1"/>
      <c r="Y3028" s="1"/>
      <c r="Z3028" s="1"/>
      <c r="AA3028" s="1"/>
      <c r="AB3028" s="1"/>
      <c r="AC3028" s="41"/>
      <c r="AD3028" s="1"/>
      <c r="AE3028" s="1"/>
      <c r="AF3028" s="1"/>
      <c r="AG3028" s="1"/>
      <c r="AH3028" s="1"/>
      <c r="AI3028" s="1"/>
      <c r="AJ3028" s="41"/>
      <c r="AO3028" s="34"/>
      <c r="AP3028" s="34"/>
      <c r="AQ3028" s="34"/>
      <c r="AR3028" s="34"/>
    </row>
    <row r="3029" spans="1:44" ht="14.7" hidden="1" customHeight="1" x14ac:dyDescent="0.3">
      <c r="A3029">
        <v>3028</v>
      </c>
      <c r="B3029" t="s">
        <v>12742</v>
      </c>
      <c r="C3029">
        <v>2021</v>
      </c>
      <c r="D3029" t="s">
        <v>7486</v>
      </c>
      <c r="E3029" t="s">
        <v>12743</v>
      </c>
      <c r="F3029">
        <v>41</v>
      </c>
      <c r="G3029">
        <v>6</v>
      </c>
      <c r="H3029">
        <v>1019</v>
      </c>
      <c r="I3029">
        <v>1033</v>
      </c>
      <c r="J3029" t="s">
        <v>7487</v>
      </c>
      <c r="K3029" t="s">
        <v>12744</v>
      </c>
      <c r="L3029" t="s">
        <v>12665</v>
      </c>
      <c r="M3029" s="34">
        <v>1738</v>
      </c>
      <c r="N3029" s="34"/>
      <c r="O3029" s="34"/>
      <c r="P3029" s="1" t="s">
        <v>248</v>
      </c>
      <c r="Q3029" s="1" t="str">
        <f t="shared" si="245"/>
        <v>duplicate</v>
      </c>
      <c r="R3029" s="1" t="s">
        <v>123</v>
      </c>
      <c r="S3029" s="1" t="s">
        <v>248</v>
      </c>
      <c r="T3029" s="1" t="str">
        <f t="shared" si="246"/>
        <v>duplicate</v>
      </c>
      <c r="U3029" s="1" t="s">
        <v>124</v>
      </c>
      <c r="V3029" s="41" t="str">
        <f t="shared" si="247"/>
        <v>duplicate</v>
      </c>
      <c r="W3029" s="1"/>
      <c r="X3029" s="1"/>
      <c r="Y3029" s="1"/>
      <c r="Z3029" s="1"/>
      <c r="AA3029" s="1"/>
      <c r="AB3029" s="1"/>
      <c r="AC3029" s="41"/>
      <c r="AD3029" s="1"/>
      <c r="AE3029" s="1"/>
      <c r="AF3029" s="1"/>
      <c r="AG3029" s="1"/>
      <c r="AH3029" s="1"/>
      <c r="AI3029" s="1"/>
      <c r="AJ3029" s="41"/>
      <c r="AO3029" s="34"/>
      <c r="AP3029" s="34"/>
      <c r="AQ3029" s="34"/>
      <c r="AR3029" s="34"/>
    </row>
    <row r="3030" spans="1:44" ht="14.7" hidden="1" customHeight="1" x14ac:dyDescent="0.3">
      <c r="A3030">
        <v>3029</v>
      </c>
      <c r="B3030" t="s">
        <v>12745</v>
      </c>
      <c r="C3030">
        <v>2021</v>
      </c>
      <c r="D3030" t="s">
        <v>3993</v>
      </c>
      <c r="E3030" t="s">
        <v>12723</v>
      </c>
      <c r="F3030">
        <v>44</v>
      </c>
      <c r="G3030">
        <v>6</v>
      </c>
      <c r="H3030">
        <v>1153</v>
      </c>
      <c r="I3030">
        <v>1162</v>
      </c>
      <c r="J3030" t="s">
        <v>3994</v>
      </c>
      <c r="K3030" t="s">
        <v>12746</v>
      </c>
      <c r="L3030" t="s">
        <v>12665</v>
      </c>
      <c r="M3030" s="34">
        <v>888</v>
      </c>
      <c r="N3030" s="34"/>
      <c r="O3030" s="34"/>
      <c r="P3030" s="1" t="s">
        <v>248</v>
      </c>
      <c r="Q3030" s="1" t="str">
        <f t="shared" si="245"/>
        <v>duplicate</v>
      </c>
      <c r="R3030" s="1" t="s">
        <v>123</v>
      </c>
      <c r="S3030" s="1" t="s">
        <v>248</v>
      </c>
      <c r="T3030" s="1" t="str">
        <f t="shared" si="246"/>
        <v>duplicate</v>
      </c>
      <c r="U3030" s="1" t="s">
        <v>124</v>
      </c>
      <c r="V3030" s="41" t="str">
        <f t="shared" si="247"/>
        <v>duplicate</v>
      </c>
      <c r="W3030" s="1"/>
      <c r="X3030" s="1"/>
      <c r="Y3030" s="1"/>
      <c r="Z3030" s="1"/>
      <c r="AA3030" s="1"/>
      <c r="AB3030" s="1"/>
      <c r="AC3030" s="41"/>
      <c r="AD3030" s="1"/>
      <c r="AE3030" s="1"/>
      <c r="AF3030" s="1"/>
      <c r="AG3030" s="1"/>
      <c r="AH3030" s="1"/>
      <c r="AI3030" s="1"/>
      <c r="AJ3030" s="41"/>
      <c r="AO3030" s="34"/>
      <c r="AP3030" s="34"/>
      <c r="AQ3030" s="34"/>
      <c r="AR3030" s="34"/>
    </row>
    <row r="3031" spans="1:44" ht="14.7" hidden="1" customHeight="1" x14ac:dyDescent="0.3">
      <c r="A3031">
        <v>3030</v>
      </c>
      <c r="B3031" t="s">
        <v>12747</v>
      </c>
      <c r="C3031">
        <v>2021</v>
      </c>
      <c r="D3031" t="s">
        <v>4660</v>
      </c>
      <c r="E3031" t="s">
        <v>12748</v>
      </c>
      <c r="F3031">
        <v>27</v>
      </c>
      <c r="J3031" t="s">
        <v>4662</v>
      </c>
      <c r="K3031" t="s">
        <v>12749</v>
      </c>
      <c r="L3031" t="s">
        <v>12665</v>
      </c>
      <c r="M3031" s="34">
        <v>1048</v>
      </c>
      <c r="N3031" s="34"/>
      <c r="O3031" s="34"/>
      <c r="P3031" s="1" t="s">
        <v>248</v>
      </c>
      <c r="Q3031" s="1" t="str">
        <f t="shared" si="245"/>
        <v>duplicate</v>
      </c>
      <c r="R3031" s="1" t="s">
        <v>123</v>
      </c>
      <c r="S3031" s="1" t="s">
        <v>248</v>
      </c>
      <c r="T3031" s="1" t="str">
        <f t="shared" si="246"/>
        <v>duplicate</v>
      </c>
      <c r="U3031" s="1" t="s">
        <v>124</v>
      </c>
      <c r="V3031" s="41" t="str">
        <f t="shared" si="247"/>
        <v>duplicate</v>
      </c>
      <c r="W3031" s="1"/>
      <c r="X3031" s="1"/>
      <c r="Y3031" s="1"/>
      <c r="Z3031" s="1"/>
      <c r="AA3031" s="1"/>
      <c r="AB3031" s="1"/>
      <c r="AC3031" s="41"/>
      <c r="AD3031" s="1"/>
      <c r="AE3031" s="1"/>
      <c r="AF3031" s="1"/>
      <c r="AG3031" s="1"/>
      <c r="AH3031" s="1"/>
      <c r="AI3031" s="1"/>
      <c r="AJ3031" s="41"/>
      <c r="AO3031" s="34"/>
      <c r="AP3031" s="34"/>
      <c r="AQ3031" s="34"/>
      <c r="AR3031" s="34"/>
    </row>
    <row r="3032" spans="1:44" ht="14.7" hidden="1" customHeight="1" x14ac:dyDescent="0.3">
      <c r="A3032">
        <v>3031</v>
      </c>
      <c r="B3032" t="s">
        <v>12750</v>
      </c>
      <c r="C3032">
        <v>2021</v>
      </c>
      <c r="D3032" t="s">
        <v>4394</v>
      </c>
      <c r="E3032" t="s">
        <v>12738</v>
      </c>
      <c r="F3032">
        <v>8</v>
      </c>
      <c r="J3032" t="s">
        <v>4395</v>
      </c>
      <c r="K3032" t="s">
        <v>12751</v>
      </c>
      <c r="L3032" t="s">
        <v>12665</v>
      </c>
      <c r="M3032" s="34">
        <v>984</v>
      </c>
      <c r="N3032" s="34"/>
      <c r="O3032" s="34"/>
      <c r="P3032" s="1" t="s">
        <v>248</v>
      </c>
      <c r="Q3032" s="1" t="str">
        <f t="shared" si="245"/>
        <v>duplicate</v>
      </c>
      <c r="R3032" s="1" t="s">
        <v>123</v>
      </c>
      <c r="S3032" s="1" t="s">
        <v>248</v>
      </c>
      <c r="T3032" s="1" t="str">
        <f t="shared" si="246"/>
        <v>duplicate</v>
      </c>
      <c r="U3032" s="1" t="s">
        <v>124</v>
      </c>
      <c r="V3032" s="41" t="str">
        <f t="shared" si="247"/>
        <v>duplicate</v>
      </c>
      <c r="W3032" s="1"/>
      <c r="X3032" s="1"/>
      <c r="Y3032" s="1"/>
      <c r="Z3032" s="1"/>
      <c r="AA3032" s="1"/>
      <c r="AB3032" s="1"/>
      <c r="AC3032" s="41"/>
      <c r="AD3032" s="1"/>
      <c r="AE3032" s="1"/>
      <c r="AF3032" s="1"/>
      <c r="AG3032" s="1"/>
      <c r="AH3032" s="1"/>
      <c r="AI3032" s="1"/>
      <c r="AJ3032" s="41"/>
      <c r="AO3032" s="34"/>
      <c r="AP3032" s="34"/>
      <c r="AQ3032" s="34"/>
      <c r="AR3032" s="34"/>
    </row>
    <row r="3033" spans="1:44" ht="14.7" hidden="1" customHeight="1" x14ac:dyDescent="0.3">
      <c r="A3033">
        <v>3032</v>
      </c>
      <c r="B3033" t="s">
        <v>12752</v>
      </c>
      <c r="C3033">
        <v>2021</v>
      </c>
      <c r="D3033" t="s">
        <v>3368</v>
      </c>
      <c r="E3033" t="s">
        <v>12753</v>
      </c>
      <c r="F3033">
        <v>12</v>
      </c>
      <c r="J3033" t="s">
        <v>3369</v>
      </c>
      <c r="K3033" t="s">
        <v>12754</v>
      </c>
      <c r="L3033" t="s">
        <v>12665</v>
      </c>
      <c r="M3033" s="34">
        <v>736</v>
      </c>
      <c r="N3033" s="34"/>
      <c r="O3033" s="34"/>
      <c r="P3033" s="1" t="s">
        <v>248</v>
      </c>
      <c r="Q3033" s="1" t="str">
        <f t="shared" si="245"/>
        <v>duplicate</v>
      </c>
      <c r="R3033" s="1" t="s">
        <v>123</v>
      </c>
      <c r="S3033" s="1" t="s">
        <v>248</v>
      </c>
      <c r="T3033" s="1" t="str">
        <f t="shared" si="246"/>
        <v>duplicate</v>
      </c>
      <c r="U3033" s="1" t="s">
        <v>124</v>
      </c>
      <c r="V3033" s="41" t="str">
        <f t="shared" si="247"/>
        <v>duplicate</v>
      </c>
      <c r="W3033" s="1"/>
      <c r="X3033" s="1"/>
      <c r="Y3033" s="1"/>
      <c r="Z3033" s="1"/>
      <c r="AA3033" s="1"/>
      <c r="AB3033" s="1"/>
      <c r="AC3033" s="41"/>
      <c r="AD3033" s="1"/>
      <c r="AE3033" s="1"/>
      <c r="AF3033" s="1"/>
      <c r="AG3033" s="1"/>
      <c r="AH3033" s="1"/>
      <c r="AI3033" s="1"/>
      <c r="AJ3033" s="41"/>
      <c r="AO3033" s="34"/>
      <c r="AP3033" s="34"/>
      <c r="AQ3033" s="34"/>
      <c r="AR3033" s="34"/>
    </row>
    <row r="3034" spans="1:44" ht="14.7" hidden="1" customHeight="1" x14ac:dyDescent="0.3">
      <c r="A3034">
        <v>3033</v>
      </c>
      <c r="B3034" t="s">
        <v>12755</v>
      </c>
      <c r="C3034">
        <v>2021</v>
      </c>
      <c r="D3034" t="s">
        <v>970</v>
      </c>
      <c r="E3034" t="s">
        <v>12713</v>
      </c>
      <c r="F3034">
        <v>12</v>
      </c>
      <c r="G3034">
        <v>5</v>
      </c>
      <c r="J3034" t="s">
        <v>971</v>
      </c>
      <c r="K3034" t="s">
        <v>12756</v>
      </c>
      <c r="L3034" t="s">
        <v>12665</v>
      </c>
      <c r="M3034" s="34">
        <v>181</v>
      </c>
      <c r="N3034" s="34"/>
      <c r="O3034" s="34"/>
      <c r="P3034" s="1" t="s">
        <v>248</v>
      </c>
      <c r="Q3034" s="1" t="str">
        <f t="shared" si="245"/>
        <v>duplicate</v>
      </c>
      <c r="R3034" s="1" t="s">
        <v>123</v>
      </c>
      <c r="S3034" s="1" t="s">
        <v>248</v>
      </c>
      <c r="T3034" s="1" t="str">
        <f t="shared" si="246"/>
        <v>duplicate</v>
      </c>
      <c r="U3034" s="1" t="s">
        <v>124</v>
      </c>
      <c r="V3034" s="41" t="str">
        <f t="shared" si="247"/>
        <v>duplicate</v>
      </c>
      <c r="W3034" s="1"/>
      <c r="X3034" s="1"/>
      <c r="Y3034" s="1"/>
      <c r="Z3034" s="1"/>
      <c r="AA3034" s="1"/>
      <c r="AB3034" s="1"/>
      <c r="AC3034" s="41"/>
      <c r="AD3034" s="1"/>
      <c r="AE3034" s="1"/>
      <c r="AF3034" s="1"/>
      <c r="AG3034" s="1"/>
      <c r="AH3034" s="1"/>
      <c r="AI3034" s="1"/>
      <c r="AJ3034" s="41"/>
      <c r="AO3034" s="34"/>
      <c r="AP3034" s="34"/>
      <c r="AQ3034" s="34"/>
      <c r="AR3034" s="34"/>
    </row>
    <row r="3035" spans="1:44" ht="14.7" hidden="1" customHeight="1" x14ac:dyDescent="0.3">
      <c r="A3035">
        <v>3034</v>
      </c>
      <c r="B3035" t="s">
        <v>12757</v>
      </c>
      <c r="C3035">
        <v>2021</v>
      </c>
      <c r="D3035" t="s">
        <v>9158</v>
      </c>
      <c r="E3035" t="s">
        <v>12723</v>
      </c>
      <c r="F3035">
        <v>44</v>
      </c>
      <c r="G3035">
        <v>5</v>
      </c>
      <c r="H3035">
        <v>997</v>
      </c>
      <c r="I3035">
        <v>1007</v>
      </c>
      <c r="J3035" t="s">
        <v>9159</v>
      </c>
      <c r="K3035" t="s">
        <v>12758</v>
      </c>
      <c r="L3035" t="s">
        <v>12665</v>
      </c>
      <c r="M3035" s="34">
        <v>2146</v>
      </c>
      <c r="N3035" s="34"/>
      <c r="O3035" s="34"/>
      <c r="P3035" s="1" t="s">
        <v>248</v>
      </c>
      <c r="Q3035" s="1" t="str">
        <f t="shared" si="245"/>
        <v>duplicate</v>
      </c>
      <c r="R3035" s="1" t="s">
        <v>123</v>
      </c>
      <c r="S3035" s="1" t="s">
        <v>248</v>
      </c>
      <c r="T3035" s="1" t="str">
        <f t="shared" si="246"/>
        <v>duplicate</v>
      </c>
      <c r="U3035" s="1" t="s">
        <v>124</v>
      </c>
      <c r="V3035" s="41" t="str">
        <f t="shared" si="247"/>
        <v>duplicate</v>
      </c>
      <c r="W3035" s="1"/>
      <c r="X3035" s="1"/>
      <c r="Y3035" s="1"/>
      <c r="Z3035" s="1"/>
      <c r="AA3035" s="1"/>
      <c r="AB3035" s="1"/>
      <c r="AC3035" s="41"/>
      <c r="AD3035" s="1"/>
      <c r="AE3035" s="1"/>
      <c r="AF3035" s="1"/>
      <c r="AG3035" s="1"/>
      <c r="AH3035" s="1"/>
      <c r="AI3035" s="1"/>
      <c r="AJ3035" s="41"/>
      <c r="AO3035" s="34"/>
      <c r="AP3035" s="34"/>
      <c r="AQ3035" s="34"/>
      <c r="AR3035" s="34"/>
    </row>
    <row r="3036" spans="1:44" ht="14.7" hidden="1" customHeight="1" x14ac:dyDescent="0.3">
      <c r="A3036">
        <v>3035</v>
      </c>
      <c r="B3036" t="s">
        <v>12759</v>
      </c>
      <c r="C3036">
        <v>2021</v>
      </c>
      <c r="D3036" t="s">
        <v>1539</v>
      </c>
      <c r="E3036" t="s">
        <v>12723</v>
      </c>
      <c r="F3036">
        <v>44</v>
      </c>
      <c r="G3036">
        <v>5</v>
      </c>
      <c r="H3036">
        <v>899</v>
      </c>
      <c r="I3036">
        <v>911</v>
      </c>
      <c r="J3036" t="s">
        <v>1540</v>
      </c>
      <c r="K3036" t="s">
        <v>12760</v>
      </c>
      <c r="L3036" t="s">
        <v>12665</v>
      </c>
      <c r="M3036" s="34">
        <v>310</v>
      </c>
      <c r="N3036" s="34"/>
      <c r="O3036" s="34"/>
      <c r="P3036" s="1" t="s">
        <v>248</v>
      </c>
      <c r="Q3036" s="1" t="str">
        <f t="shared" si="245"/>
        <v>duplicate</v>
      </c>
      <c r="R3036" s="1" t="s">
        <v>123</v>
      </c>
      <c r="S3036" s="1" t="s">
        <v>248</v>
      </c>
      <c r="T3036" s="1" t="str">
        <f t="shared" si="246"/>
        <v>duplicate</v>
      </c>
      <c r="U3036" s="1" t="s">
        <v>124</v>
      </c>
      <c r="V3036" s="41" t="str">
        <f t="shared" si="247"/>
        <v>duplicate</v>
      </c>
      <c r="W3036" s="1"/>
      <c r="X3036" s="1"/>
      <c r="Y3036" s="1"/>
      <c r="Z3036" s="1"/>
      <c r="AA3036" s="1"/>
      <c r="AB3036" s="1"/>
      <c r="AC3036" s="41"/>
      <c r="AD3036" s="1"/>
      <c r="AE3036" s="1"/>
      <c r="AF3036" s="1"/>
      <c r="AG3036" s="1"/>
      <c r="AH3036" s="1"/>
      <c r="AI3036" s="1"/>
      <c r="AJ3036" s="41"/>
      <c r="AO3036" s="34"/>
      <c r="AP3036" s="34"/>
      <c r="AQ3036" s="34"/>
      <c r="AR3036" s="34"/>
    </row>
    <row r="3037" spans="1:44" ht="14.7" hidden="1" customHeight="1" x14ac:dyDescent="0.3">
      <c r="A3037">
        <v>3036</v>
      </c>
      <c r="B3037" t="s">
        <v>12761</v>
      </c>
      <c r="C3037">
        <v>2021</v>
      </c>
      <c r="D3037" t="s">
        <v>7582</v>
      </c>
      <c r="E3037" t="s">
        <v>12762</v>
      </c>
      <c r="F3037">
        <v>36</v>
      </c>
      <c r="G3037">
        <v>3</v>
      </c>
      <c r="H3037">
        <v>562</v>
      </c>
      <c r="I3037">
        <v>572</v>
      </c>
      <c r="J3037" t="s">
        <v>7584</v>
      </c>
      <c r="K3037" t="s">
        <v>12763</v>
      </c>
      <c r="L3037" t="s">
        <v>12665</v>
      </c>
      <c r="M3037" s="34">
        <v>1762</v>
      </c>
      <c r="N3037" s="34"/>
      <c r="O3037" s="34"/>
      <c r="P3037" s="1" t="s">
        <v>248</v>
      </c>
      <c r="Q3037" s="1" t="str">
        <f t="shared" si="245"/>
        <v>duplicate</v>
      </c>
      <c r="R3037" s="1" t="s">
        <v>123</v>
      </c>
      <c r="S3037" s="1" t="s">
        <v>248</v>
      </c>
      <c r="T3037" s="1" t="str">
        <f t="shared" si="246"/>
        <v>duplicate</v>
      </c>
      <c r="U3037" s="1" t="s">
        <v>124</v>
      </c>
      <c r="V3037" s="41" t="str">
        <f t="shared" si="247"/>
        <v>duplicate</v>
      </c>
      <c r="W3037" s="1"/>
      <c r="X3037" s="1"/>
      <c r="Y3037" s="1"/>
      <c r="Z3037" s="1"/>
      <c r="AA3037" s="1"/>
      <c r="AB3037" s="1"/>
      <c r="AC3037" s="41"/>
      <c r="AD3037" s="1"/>
      <c r="AE3037" s="1"/>
      <c r="AF3037" s="1"/>
      <c r="AG3037" s="1"/>
      <c r="AH3037" s="1"/>
      <c r="AI3037" s="1"/>
      <c r="AJ3037" s="41"/>
      <c r="AO3037" s="34"/>
      <c r="AP3037" s="34"/>
      <c r="AQ3037" s="34"/>
      <c r="AR3037" s="34"/>
    </row>
    <row r="3038" spans="1:44" ht="14.7" hidden="1" customHeight="1" x14ac:dyDescent="0.3">
      <c r="A3038">
        <v>3037</v>
      </c>
      <c r="B3038" t="s">
        <v>12764</v>
      </c>
      <c r="C3038">
        <v>2021</v>
      </c>
      <c r="D3038" t="s">
        <v>759</v>
      </c>
      <c r="E3038" t="s">
        <v>12765</v>
      </c>
      <c r="F3038">
        <v>58</v>
      </c>
      <c r="G3038">
        <v>5</v>
      </c>
      <c r="H3038">
        <v>941</v>
      </c>
      <c r="I3038">
        <v>952</v>
      </c>
      <c r="J3038" t="s">
        <v>760</v>
      </c>
      <c r="K3038" t="s">
        <v>12766</v>
      </c>
      <c r="L3038" t="s">
        <v>12665</v>
      </c>
      <c r="M3038" s="34">
        <v>134</v>
      </c>
      <c r="N3038" s="34"/>
      <c r="O3038" s="34"/>
      <c r="P3038" s="1" t="s">
        <v>248</v>
      </c>
      <c r="Q3038" s="1" t="str">
        <f t="shared" si="245"/>
        <v>duplicate</v>
      </c>
      <c r="R3038" s="1" t="s">
        <v>123</v>
      </c>
      <c r="S3038" s="1" t="s">
        <v>248</v>
      </c>
      <c r="T3038" s="1" t="str">
        <f t="shared" si="246"/>
        <v>duplicate</v>
      </c>
      <c r="U3038" s="1" t="s">
        <v>124</v>
      </c>
      <c r="V3038" s="41" t="str">
        <f t="shared" si="247"/>
        <v>duplicate</v>
      </c>
      <c r="W3038" s="1"/>
      <c r="X3038" s="1"/>
      <c r="Y3038" s="1"/>
      <c r="Z3038" s="1"/>
      <c r="AA3038" s="1"/>
      <c r="AB3038" s="1"/>
      <c r="AC3038" s="41"/>
      <c r="AD3038" s="1"/>
      <c r="AE3038" s="1"/>
      <c r="AF3038" s="1"/>
      <c r="AG3038" s="1"/>
      <c r="AH3038" s="1"/>
      <c r="AI3038" s="1"/>
      <c r="AJ3038" s="41"/>
      <c r="AO3038" s="34"/>
      <c r="AP3038" s="34"/>
      <c r="AQ3038" s="34"/>
      <c r="AR3038" s="34"/>
    </row>
    <row r="3039" spans="1:44" ht="14.7" hidden="1" customHeight="1" x14ac:dyDescent="0.3">
      <c r="A3039">
        <v>3038</v>
      </c>
      <c r="B3039" t="s">
        <v>12767</v>
      </c>
      <c r="C3039">
        <v>2021</v>
      </c>
      <c r="D3039" t="s">
        <v>3716</v>
      </c>
      <c r="E3039" t="s">
        <v>12686</v>
      </c>
      <c r="F3039">
        <v>27</v>
      </c>
      <c r="G3039">
        <v>9</v>
      </c>
      <c r="H3039">
        <v>1755</v>
      </c>
      <c r="I3039">
        <v>1771</v>
      </c>
      <c r="J3039" t="s">
        <v>3717</v>
      </c>
      <c r="K3039" t="s">
        <v>12768</v>
      </c>
      <c r="L3039" t="s">
        <v>12665</v>
      </c>
      <c r="M3039" s="34">
        <v>820</v>
      </c>
      <c r="N3039" s="34"/>
      <c r="O3039" s="34"/>
      <c r="P3039" s="1" t="s">
        <v>248</v>
      </c>
      <c r="Q3039" s="1" t="str">
        <f t="shared" si="245"/>
        <v>duplicate</v>
      </c>
      <c r="R3039" s="1" t="s">
        <v>123</v>
      </c>
      <c r="S3039" s="1" t="s">
        <v>248</v>
      </c>
      <c r="T3039" s="1" t="str">
        <f t="shared" si="246"/>
        <v>duplicate</v>
      </c>
      <c r="U3039" s="1" t="s">
        <v>124</v>
      </c>
      <c r="V3039" s="41" t="str">
        <f t="shared" si="247"/>
        <v>duplicate</v>
      </c>
      <c r="W3039" s="1"/>
      <c r="X3039" s="1"/>
      <c r="Y3039" s="1"/>
      <c r="Z3039" s="1"/>
      <c r="AA3039" s="1"/>
      <c r="AB3039" s="1"/>
      <c r="AC3039" s="41"/>
      <c r="AD3039" s="1"/>
      <c r="AE3039" s="1"/>
      <c r="AF3039" s="1"/>
      <c r="AG3039" s="1"/>
      <c r="AH3039" s="1"/>
      <c r="AI3039" s="1"/>
      <c r="AJ3039" s="41"/>
      <c r="AO3039" s="34"/>
      <c r="AP3039" s="34"/>
      <c r="AQ3039" s="34"/>
      <c r="AR3039" s="34"/>
    </row>
    <row r="3040" spans="1:44" ht="14.7" hidden="1" customHeight="1" x14ac:dyDescent="0.3">
      <c r="A3040">
        <v>3039</v>
      </c>
      <c r="B3040" t="s">
        <v>12769</v>
      </c>
      <c r="C3040">
        <v>2021</v>
      </c>
      <c r="D3040" t="s">
        <v>6353</v>
      </c>
      <c r="E3040" t="s">
        <v>12732</v>
      </c>
      <c r="F3040">
        <v>9</v>
      </c>
      <c r="J3040" t="s">
        <v>6354</v>
      </c>
      <c r="K3040" t="s">
        <v>12770</v>
      </c>
      <c r="L3040" t="s">
        <v>12665</v>
      </c>
      <c r="M3040" s="34">
        <v>1458</v>
      </c>
      <c r="N3040" s="34"/>
      <c r="O3040" s="34"/>
      <c r="P3040" s="1" t="s">
        <v>248</v>
      </c>
      <c r="Q3040" s="1" t="str">
        <f t="shared" si="245"/>
        <v>duplicate</v>
      </c>
      <c r="R3040" s="1" t="s">
        <v>123</v>
      </c>
      <c r="S3040" s="1" t="s">
        <v>248</v>
      </c>
      <c r="T3040" s="1" t="str">
        <f t="shared" si="246"/>
        <v>duplicate</v>
      </c>
      <c r="U3040" s="1" t="s">
        <v>124</v>
      </c>
      <c r="V3040" s="41" t="str">
        <f t="shared" si="247"/>
        <v>duplicate</v>
      </c>
      <c r="W3040" s="1"/>
      <c r="X3040" s="1"/>
      <c r="Y3040" s="1"/>
      <c r="Z3040" s="1"/>
      <c r="AA3040" s="1"/>
      <c r="AB3040" s="1"/>
      <c r="AC3040" s="41"/>
      <c r="AD3040" s="1"/>
      <c r="AE3040" s="1"/>
      <c r="AF3040" s="1"/>
      <c r="AG3040" s="1"/>
      <c r="AH3040" s="1"/>
      <c r="AI3040" s="1"/>
      <c r="AJ3040" s="41"/>
      <c r="AO3040" s="34"/>
      <c r="AP3040" s="34"/>
      <c r="AQ3040" s="34"/>
      <c r="AR3040" s="34"/>
    </row>
    <row r="3041" spans="1:44" ht="14.7" hidden="1" customHeight="1" x14ac:dyDescent="0.3">
      <c r="A3041">
        <v>3040</v>
      </c>
      <c r="B3041" t="s">
        <v>12771</v>
      </c>
      <c r="C3041">
        <v>2021</v>
      </c>
      <c r="D3041" t="s">
        <v>7968</v>
      </c>
      <c r="E3041" t="s">
        <v>12772</v>
      </c>
      <c r="F3041">
        <v>18</v>
      </c>
      <c r="G3041">
        <v>8</v>
      </c>
      <c r="H3041">
        <v>2559</v>
      </c>
      <c r="I3041">
        <v>2572</v>
      </c>
      <c r="J3041" t="s">
        <v>7969</v>
      </c>
      <c r="K3041" t="s">
        <v>12773</v>
      </c>
      <c r="L3041" t="s">
        <v>12665</v>
      </c>
      <c r="M3041" s="34">
        <v>1856</v>
      </c>
      <c r="N3041" s="34"/>
      <c r="O3041" s="34"/>
      <c r="P3041" s="1" t="s">
        <v>248</v>
      </c>
      <c r="Q3041" s="1" t="str">
        <f t="shared" si="245"/>
        <v>duplicate</v>
      </c>
      <c r="R3041" s="1" t="s">
        <v>123</v>
      </c>
      <c r="S3041" s="1" t="s">
        <v>248</v>
      </c>
      <c r="T3041" s="1" t="str">
        <f t="shared" si="246"/>
        <v>duplicate</v>
      </c>
      <c r="U3041" s="1" t="s">
        <v>124</v>
      </c>
      <c r="V3041" s="41" t="str">
        <f t="shared" si="247"/>
        <v>duplicate</v>
      </c>
      <c r="W3041" s="1"/>
      <c r="X3041" s="1"/>
      <c r="Y3041" s="1"/>
      <c r="Z3041" s="1"/>
      <c r="AA3041" s="1"/>
      <c r="AB3041" s="1"/>
      <c r="AC3041" s="41"/>
      <c r="AD3041" s="1"/>
      <c r="AE3041" s="1"/>
      <c r="AF3041" s="1"/>
      <c r="AG3041" s="1"/>
      <c r="AH3041" s="1"/>
      <c r="AI3041" s="1"/>
      <c r="AJ3041" s="41"/>
      <c r="AO3041" s="34"/>
      <c r="AP3041" s="34"/>
      <c r="AQ3041" s="34"/>
      <c r="AR3041" s="34"/>
    </row>
    <row r="3042" spans="1:44" ht="14.7" hidden="1" customHeight="1" x14ac:dyDescent="0.3">
      <c r="A3042">
        <v>3041</v>
      </c>
      <c r="B3042" t="s">
        <v>12774</v>
      </c>
      <c r="C3042">
        <v>2021</v>
      </c>
      <c r="D3042" t="s">
        <v>12775</v>
      </c>
      <c r="E3042" t="s">
        <v>12776</v>
      </c>
      <c r="F3042">
        <v>4958</v>
      </c>
      <c r="G3042">
        <v>1</v>
      </c>
      <c r="H3042">
        <v>287</v>
      </c>
      <c r="I3042">
        <v>300</v>
      </c>
      <c r="J3042" t="s">
        <v>12777</v>
      </c>
      <c r="K3042" t="s">
        <v>12778</v>
      </c>
      <c r="L3042" t="s">
        <v>12665</v>
      </c>
      <c r="M3042" s="34"/>
      <c r="N3042" s="34"/>
      <c r="O3042" s="34"/>
      <c r="P3042" s="1" t="s">
        <v>178</v>
      </c>
      <c r="Q3042" s="1" t="str">
        <f t="shared" si="245"/>
        <v>exclude_title</v>
      </c>
      <c r="R3042" s="1" t="s">
        <v>123</v>
      </c>
      <c r="S3042" s="1" t="s">
        <v>122</v>
      </c>
      <c r="T3042" s="1" t="str">
        <f t="shared" si="246"/>
        <v>include</v>
      </c>
      <c r="U3042" s="1" t="s">
        <v>124</v>
      </c>
      <c r="V3042" s="41" t="str">
        <f t="shared" si="247"/>
        <v>include</v>
      </c>
      <c r="W3042" s="1" t="s">
        <v>133</v>
      </c>
      <c r="X3042" s="1" t="str">
        <f>IF(OR(W3042="include",W3042="no_abstract_available"),"include", IF(W3042="duplicate","duplicate", IF(W3042="correction/reply","correction/reply", "exclude_abstract")))</f>
        <v>exclude_abstract</v>
      </c>
      <c r="Y3042" s="1" t="s">
        <v>124</v>
      </c>
      <c r="Z3042" s="1"/>
      <c r="AA3042" s="1"/>
      <c r="AB3042" s="1"/>
      <c r="AC3042" s="41" t="str">
        <f>IF(X3042=AA3042,X3042,IF(OR(X3042="include",AA3042="include"),"include",IF(OR(X3042="duplicate",AA3042="duplicate"),"duplicate",IF(OR(X3042="correction/reply",AA3042="correction/reply"),"correction/reply","exclude_abstract"))))</f>
        <v>exclude_abstract</v>
      </c>
      <c r="AD3042" s="1"/>
      <c r="AE3042" s="1"/>
      <c r="AF3042" s="1"/>
      <c r="AG3042" s="1"/>
      <c r="AH3042" s="1"/>
      <c r="AI3042" s="1"/>
      <c r="AJ3042" s="41"/>
      <c r="AO3042" s="34"/>
      <c r="AP3042" s="34"/>
      <c r="AQ3042" s="34"/>
      <c r="AR3042" s="34"/>
    </row>
    <row r="3043" spans="1:44" ht="14.7" hidden="1" customHeight="1" x14ac:dyDescent="0.3">
      <c r="A3043">
        <v>3042</v>
      </c>
      <c r="B3043" t="s">
        <v>12779</v>
      </c>
      <c r="C3043">
        <v>2021</v>
      </c>
      <c r="D3043" t="s">
        <v>9150</v>
      </c>
      <c r="E3043" t="s">
        <v>12662</v>
      </c>
      <c r="F3043">
        <v>764</v>
      </c>
      <c r="J3043" t="s">
        <v>9151</v>
      </c>
      <c r="K3043" t="s">
        <v>12780</v>
      </c>
      <c r="L3043" t="s">
        <v>12665</v>
      </c>
      <c r="M3043" s="34">
        <v>2144</v>
      </c>
      <c r="N3043" s="34"/>
      <c r="O3043" s="34"/>
      <c r="P3043" s="1" t="s">
        <v>248</v>
      </c>
      <c r="Q3043" s="1" t="str">
        <f t="shared" si="245"/>
        <v>duplicate</v>
      </c>
      <c r="R3043" s="1" t="s">
        <v>123</v>
      </c>
      <c r="S3043" s="1" t="s">
        <v>248</v>
      </c>
      <c r="T3043" s="1" t="str">
        <f t="shared" si="246"/>
        <v>duplicate</v>
      </c>
      <c r="U3043" s="1" t="s">
        <v>124</v>
      </c>
      <c r="V3043" s="41" t="str">
        <f t="shared" si="247"/>
        <v>duplicate</v>
      </c>
      <c r="W3043" s="1"/>
      <c r="X3043" s="1"/>
      <c r="Y3043" s="1"/>
      <c r="Z3043" s="1"/>
      <c r="AA3043" s="1"/>
      <c r="AB3043" s="1"/>
      <c r="AC3043" s="41"/>
      <c r="AD3043" s="1"/>
      <c r="AE3043" s="1"/>
      <c r="AF3043" s="1"/>
      <c r="AG3043" s="1"/>
      <c r="AH3043" s="1"/>
      <c r="AI3043" s="1"/>
      <c r="AJ3043" s="41"/>
      <c r="AO3043" s="34"/>
      <c r="AP3043" s="34"/>
      <c r="AQ3043" s="34"/>
      <c r="AR3043" s="34"/>
    </row>
    <row r="3044" spans="1:44" ht="14.7" hidden="1" customHeight="1" x14ac:dyDescent="0.3">
      <c r="A3044">
        <v>3043</v>
      </c>
      <c r="B3044" t="s">
        <v>12781</v>
      </c>
      <c r="C3044">
        <v>2021</v>
      </c>
      <c r="D3044" t="s">
        <v>12782</v>
      </c>
      <c r="E3044" t="s">
        <v>12783</v>
      </c>
      <c r="F3044">
        <v>26</v>
      </c>
      <c r="G3044">
        <v>8</v>
      </c>
      <c r="J3044" t="s">
        <v>1509</v>
      </c>
      <c r="K3044" t="s">
        <v>12784</v>
      </c>
      <c r="L3044" t="s">
        <v>12665</v>
      </c>
      <c r="M3044" s="34">
        <v>303</v>
      </c>
      <c r="N3044" s="34"/>
      <c r="O3044" s="34"/>
      <c r="P3044" s="1" t="s">
        <v>248</v>
      </c>
      <c r="Q3044" s="1" t="str">
        <f t="shared" si="245"/>
        <v>duplicate</v>
      </c>
      <c r="R3044" s="1" t="s">
        <v>123</v>
      </c>
      <c r="S3044" s="1" t="s">
        <v>248</v>
      </c>
      <c r="T3044" s="1" t="str">
        <f t="shared" si="246"/>
        <v>duplicate</v>
      </c>
      <c r="U3044" s="1" t="s">
        <v>124</v>
      </c>
      <c r="V3044" s="41" t="str">
        <f t="shared" si="247"/>
        <v>duplicate</v>
      </c>
      <c r="W3044" s="1"/>
      <c r="X3044" s="1"/>
      <c r="Y3044" s="1"/>
      <c r="Z3044" s="1"/>
      <c r="AA3044" s="1"/>
      <c r="AB3044" s="1"/>
      <c r="AC3044" s="41"/>
      <c r="AD3044" s="1"/>
      <c r="AE3044" s="1"/>
      <c r="AF3044" s="1"/>
      <c r="AG3044" s="1"/>
      <c r="AH3044" s="1"/>
      <c r="AI3044" s="1"/>
      <c r="AJ3044" s="41"/>
      <c r="AO3044" s="34"/>
      <c r="AP3044" s="34"/>
      <c r="AQ3044" s="34"/>
      <c r="AR3044" s="34"/>
    </row>
    <row r="3045" spans="1:44" ht="14.7" hidden="1" customHeight="1" x14ac:dyDescent="0.3">
      <c r="A3045">
        <v>3044</v>
      </c>
      <c r="B3045" t="s">
        <v>12785</v>
      </c>
      <c r="C3045">
        <v>2021</v>
      </c>
      <c r="D3045" t="s">
        <v>3149</v>
      </c>
      <c r="E3045" t="s">
        <v>12786</v>
      </c>
      <c r="F3045">
        <v>126</v>
      </c>
      <c r="G3045">
        <v>4</v>
      </c>
      <c r="J3045" t="s">
        <v>3151</v>
      </c>
      <c r="K3045" t="s">
        <v>12787</v>
      </c>
      <c r="L3045" t="s">
        <v>12665</v>
      </c>
      <c r="M3045" s="34">
        <v>685</v>
      </c>
      <c r="N3045" s="34"/>
      <c r="O3045" s="34"/>
      <c r="P3045" s="1" t="s">
        <v>248</v>
      </c>
      <c r="Q3045" s="1" t="str">
        <f t="shared" si="245"/>
        <v>duplicate</v>
      </c>
      <c r="R3045" s="1" t="s">
        <v>123</v>
      </c>
      <c r="S3045" s="1" t="s">
        <v>248</v>
      </c>
      <c r="T3045" s="1" t="str">
        <f t="shared" si="246"/>
        <v>duplicate</v>
      </c>
      <c r="U3045" s="1" t="s">
        <v>124</v>
      </c>
      <c r="V3045" s="41" t="str">
        <f t="shared" si="247"/>
        <v>duplicate</v>
      </c>
      <c r="W3045" s="1"/>
      <c r="X3045" s="1"/>
      <c r="Y3045" s="1"/>
      <c r="Z3045" s="1"/>
      <c r="AA3045" s="1"/>
      <c r="AB3045" s="1"/>
      <c r="AC3045" s="41"/>
      <c r="AD3045" s="1"/>
      <c r="AE3045" s="1"/>
      <c r="AF3045" s="1"/>
      <c r="AG3045" s="1"/>
      <c r="AH3045" s="1"/>
      <c r="AI3045" s="1"/>
      <c r="AJ3045" s="41"/>
      <c r="AO3045" s="34"/>
      <c r="AP3045" s="34"/>
      <c r="AQ3045" s="34"/>
      <c r="AR3045" s="34"/>
    </row>
    <row r="3046" spans="1:44" ht="14.7" hidden="1" customHeight="1" x14ac:dyDescent="0.3">
      <c r="A3046">
        <v>3045</v>
      </c>
      <c r="B3046" t="s">
        <v>12788</v>
      </c>
      <c r="C3046">
        <v>2021</v>
      </c>
      <c r="D3046" t="s">
        <v>750</v>
      </c>
      <c r="E3046" t="s">
        <v>12789</v>
      </c>
      <c r="F3046">
        <v>195</v>
      </c>
      <c r="G3046">
        <v>4</v>
      </c>
      <c r="H3046">
        <v>995</v>
      </c>
      <c r="I3046">
        <v>1005</v>
      </c>
      <c r="J3046" t="s">
        <v>751</v>
      </c>
      <c r="K3046" t="s">
        <v>12790</v>
      </c>
      <c r="L3046" t="s">
        <v>12665</v>
      </c>
      <c r="M3046" s="34">
        <v>132</v>
      </c>
      <c r="N3046" s="34"/>
      <c r="O3046" s="34"/>
      <c r="P3046" s="1" t="s">
        <v>248</v>
      </c>
      <c r="Q3046" s="1" t="str">
        <f t="shared" si="245"/>
        <v>duplicate</v>
      </c>
      <c r="R3046" s="1" t="s">
        <v>123</v>
      </c>
      <c r="S3046" s="1" t="s">
        <v>248</v>
      </c>
      <c r="T3046" s="1" t="str">
        <f t="shared" si="246"/>
        <v>duplicate</v>
      </c>
      <c r="U3046" s="1" t="s">
        <v>124</v>
      </c>
      <c r="V3046" s="41" t="str">
        <f t="shared" si="247"/>
        <v>duplicate</v>
      </c>
      <c r="W3046" s="1"/>
      <c r="X3046" s="1"/>
      <c r="Y3046" s="1"/>
      <c r="Z3046" s="1"/>
      <c r="AA3046" s="1"/>
      <c r="AB3046" s="1"/>
      <c r="AC3046" s="41"/>
      <c r="AD3046" s="1"/>
      <c r="AE3046" s="1"/>
      <c r="AF3046" s="1"/>
      <c r="AG3046" s="1"/>
      <c r="AH3046" s="1"/>
      <c r="AI3046" s="1"/>
      <c r="AJ3046" s="41"/>
      <c r="AO3046" s="34"/>
      <c r="AP3046" s="34"/>
      <c r="AQ3046" s="34"/>
      <c r="AR3046" s="34"/>
    </row>
    <row r="3047" spans="1:44" ht="14.7" hidden="1" customHeight="1" x14ac:dyDescent="0.3">
      <c r="A3047">
        <v>3046</v>
      </c>
      <c r="B3047" t="s">
        <v>12791</v>
      </c>
      <c r="C3047">
        <v>2021</v>
      </c>
      <c r="D3047" t="s">
        <v>9971</v>
      </c>
      <c r="E3047" t="s">
        <v>12686</v>
      </c>
      <c r="F3047">
        <v>27</v>
      </c>
      <c r="G3047">
        <v>7</v>
      </c>
      <c r="H3047">
        <v>1431</v>
      </c>
      <c r="I3047">
        <v>1442</v>
      </c>
      <c r="J3047" t="s">
        <v>9972</v>
      </c>
      <c r="K3047" t="s">
        <v>12792</v>
      </c>
      <c r="L3047" t="s">
        <v>12665</v>
      </c>
      <c r="M3047" s="34">
        <v>2348</v>
      </c>
      <c r="N3047" s="34"/>
      <c r="O3047" s="34"/>
      <c r="P3047" s="1" t="s">
        <v>248</v>
      </c>
      <c r="Q3047" s="1" t="str">
        <f t="shared" si="245"/>
        <v>duplicate</v>
      </c>
      <c r="R3047" s="1" t="s">
        <v>123</v>
      </c>
      <c r="S3047" s="1" t="s">
        <v>248</v>
      </c>
      <c r="T3047" s="1" t="str">
        <f t="shared" si="246"/>
        <v>duplicate</v>
      </c>
      <c r="U3047" s="1" t="s">
        <v>124</v>
      </c>
      <c r="V3047" s="41" t="str">
        <f t="shared" si="247"/>
        <v>duplicate</v>
      </c>
      <c r="W3047" s="1"/>
      <c r="X3047" s="1"/>
      <c r="Y3047" s="1"/>
      <c r="Z3047" s="1"/>
      <c r="AA3047" s="1"/>
      <c r="AB3047" s="1"/>
      <c r="AC3047" s="41"/>
      <c r="AD3047" s="1"/>
      <c r="AE3047" s="1"/>
      <c r="AF3047" s="1"/>
      <c r="AG3047" s="1"/>
      <c r="AH3047" s="1"/>
      <c r="AI3047" s="1"/>
      <c r="AJ3047" s="41"/>
      <c r="AO3047" s="34"/>
      <c r="AP3047" s="34"/>
      <c r="AQ3047" s="34"/>
      <c r="AR3047" s="34"/>
    </row>
    <row r="3048" spans="1:44" ht="14.7" hidden="1" customHeight="1" x14ac:dyDescent="0.3">
      <c r="A3048">
        <v>3047</v>
      </c>
      <c r="B3048" t="s">
        <v>12793</v>
      </c>
      <c r="C3048">
        <v>2021</v>
      </c>
      <c r="D3048" t="s">
        <v>1706</v>
      </c>
      <c r="E3048" t="s">
        <v>12794</v>
      </c>
      <c r="F3048">
        <v>90</v>
      </c>
      <c r="G3048">
        <v>4</v>
      </c>
      <c r="H3048">
        <v>859</v>
      </c>
      <c r="I3048">
        <v>874</v>
      </c>
      <c r="J3048" t="s">
        <v>1708</v>
      </c>
      <c r="K3048" t="s">
        <v>12795</v>
      </c>
      <c r="L3048" t="s">
        <v>12665</v>
      </c>
      <c r="M3048" s="34">
        <v>349</v>
      </c>
      <c r="N3048" s="34"/>
      <c r="O3048" s="34"/>
      <c r="P3048" s="1" t="s">
        <v>248</v>
      </c>
      <c r="Q3048" s="1" t="str">
        <f t="shared" si="245"/>
        <v>duplicate</v>
      </c>
      <c r="R3048" s="1" t="s">
        <v>123</v>
      </c>
      <c r="S3048" s="1" t="s">
        <v>248</v>
      </c>
      <c r="T3048" s="1" t="str">
        <f t="shared" si="246"/>
        <v>duplicate</v>
      </c>
      <c r="U3048" s="1" t="s">
        <v>124</v>
      </c>
      <c r="V3048" s="41" t="str">
        <f t="shared" si="247"/>
        <v>duplicate</v>
      </c>
      <c r="W3048" s="1"/>
      <c r="X3048" s="1"/>
      <c r="Y3048" s="1"/>
      <c r="Z3048" s="1"/>
      <c r="AA3048" s="1"/>
      <c r="AB3048" s="1"/>
      <c r="AC3048" s="41"/>
      <c r="AD3048" s="1"/>
      <c r="AE3048" s="1"/>
      <c r="AF3048" s="1"/>
      <c r="AG3048" s="1"/>
      <c r="AH3048" s="1"/>
      <c r="AI3048" s="1"/>
      <c r="AJ3048" s="41"/>
      <c r="AO3048" s="34"/>
      <c r="AP3048" s="34"/>
      <c r="AQ3048" s="34"/>
      <c r="AR3048" s="34"/>
    </row>
    <row r="3049" spans="1:44" ht="14.7" hidden="1" customHeight="1" x14ac:dyDescent="0.3">
      <c r="A3049">
        <v>3048</v>
      </c>
      <c r="B3049" t="s">
        <v>12796</v>
      </c>
      <c r="C3049">
        <v>2021</v>
      </c>
      <c r="D3049" t="s">
        <v>3075</v>
      </c>
      <c r="E3049" t="s">
        <v>12797</v>
      </c>
      <c r="F3049">
        <v>14</v>
      </c>
      <c r="G3049">
        <v>2</v>
      </c>
      <c r="H3049">
        <v>138</v>
      </c>
      <c r="I3049">
        <v>148</v>
      </c>
      <c r="J3049" t="s">
        <v>3076</v>
      </c>
      <c r="K3049" t="s">
        <v>12798</v>
      </c>
      <c r="L3049" t="s">
        <v>12665</v>
      </c>
      <c r="M3049" s="34">
        <v>668</v>
      </c>
      <c r="N3049" s="34"/>
      <c r="O3049" s="34"/>
      <c r="P3049" s="1" t="s">
        <v>248</v>
      </c>
      <c r="Q3049" s="1" t="str">
        <f t="shared" si="245"/>
        <v>duplicate</v>
      </c>
      <c r="R3049" s="1" t="s">
        <v>123</v>
      </c>
      <c r="S3049" s="1" t="s">
        <v>248</v>
      </c>
      <c r="T3049" s="1" t="str">
        <f t="shared" si="246"/>
        <v>duplicate</v>
      </c>
      <c r="U3049" s="1" t="s">
        <v>124</v>
      </c>
      <c r="V3049" s="41" t="str">
        <f t="shared" si="247"/>
        <v>duplicate</v>
      </c>
      <c r="W3049" s="1"/>
      <c r="X3049" s="1"/>
      <c r="Y3049" s="1"/>
      <c r="Z3049" s="1"/>
      <c r="AA3049" s="1"/>
      <c r="AB3049" s="1"/>
      <c r="AC3049" s="41"/>
      <c r="AD3049" s="1"/>
      <c r="AE3049" s="1"/>
      <c r="AF3049" s="1"/>
      <c r="AG3049" s="1"/>
      <c r="AH3049" s="1"/>
      <c r="AI3049" s="1"/>
      <c r="AJ3049" s="41"/>
      <c r="AO3049" s="34"/>
      <c r="AP3049" s="34"/>
      <c r="AQ3049" s="34"/>
      <c r="AR3049" s="34"/>
    </row>
    <row r="3050" spans="1:44" ht="14.7" hidden="1" customHeight="1" x14ac:dyDescent="0.3">
      <c r="A3050">
        <v>3049</v>
      </c>
      <c r="B3050" t="s">
        <v>12799</v>
      </c>
      <c r="C3050">
        <v>2021</v>
      </c>
      <c r="D3050" t="s">
        <v>12800</v>
      </c>
      <c r="E3050" t="s">
        <v>12801</v>
      </c>
      <c r="F3050">
        <v>61</v>
      </c>
      <c r="G3050">
        <v>2</v>
      </c>
      <c r="H3050">
        <v>220</v>
      </c>
      <c r="I3050">
        <v>232</v>
      </c>
      <c r="J3050" t="s">
        <v>12802</v>
      </c>
      <c r="K3050" t="s">
        <v>12803</v>
      </c>
      <c r="L3050" t="s">
        <v>12665</v>
      </c>
      <c r="M3050" s="34"/>
      <c r="N3050" s="34"/>
      <c r="O3050" s="34"/>
      <c r="P3050" s="1" t="s">
        <v>133</v>
      </c>
      <c r="Q3050" s="1" t="str">
        <f t="shared" si="245"/>
        <v>exclude_title</v>
      </c>
      <c r="R3050" s="1" t="s">
        <v>123</v>
      </c>
      <c r="S3050" s="1" t="s">
        <v>133</v>
      </c>
      <c r="T3050" s="1" t="str">
        <f t="shared" si="246"/>
        <v>exclude_title</v>
      </c>
      <c r="U3050" s="1" t="s">
        <v>124</v>
      </c>
      <c r="V3050" s="41" t="str">
        <f t="shared" si="247"/>
        <v>exclude_title</v>
      </c>
      <c r="W3050" s="1"/>
      <c r="X3050" s="1"/>
      <c r="Y3050" s="1"/>
      <c r="Z3050" s="1"/>
      <c r="AA3050" s="1"/>
      <c r="AB3050" s="1"/>
      <c r="AC3050" s="41"/>
      <c r="AD3050" s="1"/>
      <c r="AE3050" s="1"/>
      <c r="AF3050" s="1"/>
      <c r="AG3050" s="1"/>
      <c r="AH3050" s="1"/>
      <c r="AI3050" s="1"/>
      <c r="AJ3050" s="41"/>
      <c r="AO3050" s="34"/>
      <c r="AP3050" s="34"/>
      <c r="AQ3050" s="34"/>
      <c r="AR3050" s="34"/>
    </row>
    <row r="3051" spans="1:44" ht="14.7" hidden="1" customHeight="1" x14ac:dyDescent="0.3">
      <c r="A3051">
        <v>3050</v>
      </c>
      <c r="B3051" t="s">
        <v>12804</v>
      </c>
      <c r="C3051">
        <v>2021</v>
      </c>
      <c r="D3051" t="s">
        <v>3758</v>
      </c>
      <c r="E3051" t="s">
        <v>12805</v>
      </c>
      <c r="F3051">
        <v>43</v>
      </c>
      <c r="G3051">
        <v>2</v>
      </c>
      <c r="H3051">
        <v>113</v>
      </c>
      <c r="I3051">
        <v>125</v>
      </c>
      <c r="J3051" t="s">
        <v>3759</v>
      </c>
      <c r="K3051" t="s">
        <v>12806</v>
      </c>
      <c r="L3051" t="s">
        <v>12665</v>
      </c>
      <c r="M3051" s="34">
        <v>830</v>
      </c>
      <c r="N3051" s="34"/>
      <c r="O3051" s="34"/>
      <c r="P3051" s="1" t="s">
        <v>248</v>
      </c>
      <c r="Q3051" s="1" t="str">
        <f t="shared" si="245"/>
        <v>duplicate</v>
      </c>
      <c r="R3051" s="1" t="s">
        <v>123</v>
      </c>
      <c r="S3051" s="1" t="s">
        <v>248</v>
      </c>
      <c r="T3051" s="1" t="str">
        <f t="shared" si="246"/>
        <v>duplicate</v>
      </c>
      <c r="U3051" s="1" t="s">
        <v>124</v>
      </c>
      <c r="V3051" s="41" t="str">
        <f t="shared" si="247"/>
        <v>duplicate</v>
      </c>
      <c r="W3051" s="1"/>
      <c r="X3051" s="1"/>
      <c r="Y3051" s="1"/>
      <c r="Z3051" s="1"/>
      <c r="AA3051" s="1"/>
      <c r="AB3051" s="1"/>
      <c r="AC3051" s="41"/>
      <c r="AD3051" s="1"/>
      <c r="AE3051" s="1"/>
      <c r="AF3051" s="1"/>
      <c r="AG3051" s="1"/>
      <c r="AH3051" s="1"/>
      <c r="AI3051" s="1"/>
      <c r="AJ3051" s="41"/>
      <c r="AO3051" s="34"/>
      <c r="AP3051" s="34"/>
      <c r="AQ3051" s="34"/>
      <c r="AR3051" s="34"/>
    </row>
    <row r="3052" spans="1:44" ht="14.7" hidden="1" customHeight="1" x14ac:dyDescent="0.3">
      <c r="A3052">
        <v>3051</v>
      </c>
      <c r="B3052" t="s">
        <v>12807</v>
      </c>
      <c r="C3052">
        <v>2021</v>
      </c>
      <c r="D3052" t="s">
        <v>7728</v>
      </c>
      <c r="E3052" t="s">
        <v>12713</v>
      </c>
      <c r="F3052">
        <v>12</v>
      </c>
      <c r="G3052">
        <v>3</v>
      </c>
      <c r="J3052" t="s">
        <v>7729</v>
      </c>
      <c r="K3052" t="s">
        <v>12808</v>
      </c>
      <c r="L3052" t="s">
        <v>12665</v>
      </c>
      <c r="M3052" s="34">
        <v>1798</v>
      </c>
      <c r="N3052" s="34"/>
      <c r="O3052" s="34"/>
      <c r="P3052" s="1" t="s">
        <v>248</v>
      </c>
      <c r="Q3052" s="1" t="str">
        <f t="shared" si="245"/>
        <v>duplicate</v>
      </c>
      <c r="R3052" s="1" t="s">
        <v>123</v>
      </c>
      <c r="S3052" s="1" t="s">
        <v>248</v>
      </c>
      <c r="T3052" s="1" t="str">
        <f t="shared" si="246"/>
        <v>duplicate</v>
      </c>
      <c r="U3052" s="1" t="s">
        <v>124</v>
      </c>
      <c r="V3052" s="41" t="str">
        <f t="shared" si="247"/>
        <v>duplicate</v>
      </c>
      <c r="W3052" s="1"/>
      <c r="X3052" s="1"/>
      <c r="Y3052" s="1"/>
      <c r="Z3052" s="1"/>
      <c r="AA3052" s="1"/>
      <c r="AB3052" s="1"/>
      <c r="AC3052" s="41"/>
      <c r="AD3052" s="1"/>
      <c r="AE3052" s="1"/>
      <c r="AF3052" s="1"/>
      <c r="AG3052" s="1"/>
      <c r="AH3052" s="1"/>
      <c r="AI3052" s="1"/>
      <c r="AJ3052" s="41"/>
      <c r="AO3052" s="34"/>
      <c r="AP3052" s="34"/>
      <c r="AQ3052" s="34"/>
      <c r="AR3052" s="34"/>
    </row>
    <row r="3053" spans="1:44" ht="14.7" hidden="1" customHeight="1" x14ac:dyDescent="0.3">
      <c r="A3053">
        <v>3052</v>
      </c>
      <c r="B3053" t="s">
        <v>12809</v>
      </c>
      <c r="C3053">
        <v>2021</v>
      </c>
      <c r="D3053" t="s">
        <v>12810</v>
      </c>
      <c r="E3053" t="s">
        <v>12811</v>
      </c>
      <c r="F3053">
        <v>13</v>
      </c>
      <c r="G3053">
        <v>5</v>
      </c>
      <c r="H3053">
        <v>1</v>
      </c>
      <c r="I3053">
        <v>23</v>
      </c>
      <c r="J3053" t="s">
        <v>1568</v>
      </c>
      <c r="K3053" t="s">
        <v>12812</v>
      </c>
      <c r="L3053" t="s">
        <v>12665</v>
      </c>
      <c r="M3053" s="34">
        <v>316</v>
      </c>
      <c r="N3053" s="34"/>
      <c r="O3053" s="34"/>
      <c r="P3053" s="1" t="s">
        <v>248</v>
      </c>
      <c r="Q3053" s="1" t="str">
        <f t="shared" si="245"/>
        <v>duplicate</v>
      </c>
      <c r="R3053" s="1" t="s">
        <v>123</v>
      </c>
      <c r="S3053" s="1" t="s">
        <v>248</v>
      </c>
      <c r="T3053" s="1" t="str">
        <f t="shared" si="246"/>
        <v>duplicate</v>
      </c>
      <c r="U3053" s="1" t="s">
        <v>124</v>
      </c>
      <c r="V3053" s="41" t="str">
        <f t="shared" si="247"/>
        <v>duplicate</v>
      </c>
      <c r="W3053" s="1"/>
      <c r="X3053" s="1"/>
      <c r="Y3053" s="1"/>
      <c r="Z3053" s="1"/>
      <c r="AA3053" s="1"/>
      <c r="AB3053" s="1"/>
      <c r="AC3053" s="41"/>
      <c r="AD3053" s="1"/>
      <c r="AE3053" s="1"/>
      <c r="AF3053" s="1"/>
      <c r="AG3053" s="1"/>
      <c r="AH3053" s="1"/>
      <c r="AI3053" s="1"/>
      <c r="AJ3053" s="41"/>
      <c r="AO3053" s="34"/>
      <c r="AP3053" s="34"/>
      <c r="AQ3053" s="34"/>
      <c r="AR3053" s="34"/>
    </row>
    <row r="3054" spans="1:44" ht="14.7" hidden="1" customHeight="1" x14ac:dyDescent="0.3">
      <c r="A3054">
        <v>3053</v>
      </c>
      <c r="B3054" t="s">
        <v>12813</v>
      </c>
      <c r="C3054">
        <v>2021</v>
      </c>
      <c r="D3054" t="s">
        <v>2632</v>
      </c>
      <c r="E3054" t="s">
        <v>12686</v>
      </c>
      <c r="F3054">
        <v>27</v>
      </c>
      <c r="G3054">
        <v>5</v>
      </c>
      <c r="H3054">
        <v>993</v>
      </c>
      <c r="I3054">
        <v>1002</v>
      </c>
      <c r="J3054" t="s">
        <v>2633</v>
      </c>
      <c r="K3054" t="s">
        <v>12814</v>
      </c>
      <c r="L3054" t="s">
        <v>12665</v>
      </c>
      <c r="M3054" s="34">
        <v>564</v>
      </c>
      <c r="N3054" s="34"/>
      <c r="O3054" s="34"/>
      <c r="P3054" s="1" t="s">
        <v>248</v>
      </c>
      <c r="Q3054" s="1" t="str">
        <f t="shared" si="245"/>
        <v>duplicate</v>
      </c>
      <c r="R3054" s="1" t="s">
        <v>123</v>
      </c>
      <c r="S3054" s="1" t="s">
        <v>248</v>
      </c>
      <c r="T3054" s="1" t="str">
        <f t="shared" si="246"/>
        <v>duplicate</v>
      </c>
      <c r="U3054" s="1" t="s">
        <v>124</v>
      </c>
      <c r="V3054" s="41" t="str">
        <f t="shared" si="247"/>
        <v>duplicate</v>
      </c>
      <c r="W3054" s="1"/>
      <c r="X3054" s="1"/>
      <c r="Y3054" s="1"/>
      <c r="Z3054" s="1"/>
      <c r="AA3054" s="1"/>
      <c r="AB3054" s="1"/>
      <c r="AC3054" s="41"/>
      <c r="AD3054" s="1"/>
      <c r="AE3054" s="1"/>
      <c r="AF3054" s="1"/>
      <c r="AG3054" s="1"/>
      <c r="AH3054" s="1"/>
      <c r="AI3054" s="1"/>
      <c r="AJ3054" s="41"/>
      <c r="AO3054" s="34"/>
      <c r="AP3054" s="34"/>
      <c r="AQ3054" s="34"/>
      <c r="AR3054" s="34"/>
    </row>
    <row r="3055" spans="1:44" ht="14.7" hidden="1" customHeight="1" x14ac:dyDescent="0.3">
      <c r="A3055">
        <v>3054</v>
      </c>
      <c r="B3055" t="s">
        <v>12815</v>
      </c>
      <c r="C3055">
        <v>2021</v>
      </c>
      <c r="D3055" t="s">
        <v>1054</v>
      </c>
      <c r="E3055" t="s">
        <v>12816</v>
      </c>
      <c r="F3055">
        <v>27</v>
      </c>
      <c r="J3055" t="s">
        <v>1055</v>
      </c>
      <c r="K3055" t="s">
        <v>12817</v>
      </c>
      <c r="L3055" t="s">
        <v>12665</v>
      </c>
      <c r="M3055" s="34">
        <v>200</v>
      </c>
      <c r="N3055" s="34"/>
      <c r="O3055" s="34"/>
      <c r="P3055" s="1" t="s">
        <v>248</v>
      </c>
      <c r="Q3055" s="1" t="str">
        <f t="shared" si="245"/>
        <v>duplicate</v>
      </c>
      <c r="R3055" s="1" t="s">
        <v>123</v>
      </c>
      <c r="S3055" s="1" t="s">
        <v>248</v>
      </c>
      <c r="T3055" s="1" t="str">
        <f t="shared" si="246"/>
        <v>duplicate</v>
      </c>
      <c r="U3055" s="1" t="s">
        <v>124</v>
      </c>
      <c r="V3055" s="41" t="str">
        <f t="shared" si="247"/>
        <v>duplicate</v>
      </c>
      <c r="W3055" s="1"/>
      <c r="X3055" s="1"/>
      <c r="Y3055" s="1"/>
      <c r="Z3055" s="1"/>
      <c r="AA3055" s="1"/>
      <c r="AB3055" s="1"/>
      <c r="AC3055" s="41"/>
      <c r="AD3055" s="1"/>
      <c r="AE3055" s="1"/>
      <c r="AF3055" s="1"/>
      <c r="AG3055" s="1"/>
      <c r="AH3055" s="1"/>
      <c r="AI3055" s="1"/>
      <c r="AJ3055" s="41"/>
      <c r="AO3055" s="34"/>
      <c r="AP3055" s="34"/>
      <c r="AQ3055" s="34"/>
      <c r="AR3055" s="34"/>
    </row>
    <row r="3056" spans="1:44" ht="14.7" hidden="1" customHeight="1" x14ac:dyDescent="0.3">
      <c r="A3056">
        <v>3055</v>
      </c>
      <c r="B3056" t="s">
        <v>12818</v>
      </c>
      <c r="C3056">
        <v>2021</v>
      </c>
      <c r="D3056" t="s">
        <v>207</v>
      </c>
      <c r="E3056" t="s">
        <v>12819</v>
      </c>
      <c r="F3056">
        <v>109</v>
      </c>
      <c r="G3056">
        <v>3</v>
      </c>
      <c r="H3056">
        <v>1250</v>
      </c>
      <c r="I3056">
        <v>1262</v>
      </c>
      <c r="J3056" t="s">
        <v>209</v>
      </c>
      <c r="K3056" t="s">
        <v>12820</v>
      </c>
      <c r="L3056" t="s">
        <v>12665</v>
      </c>
      <c r="M3056" s="34">
        <v>16</v>
      </c>
      <c r="N3056" s="34"/>
      <c r="O3056" s="34"/>
      <c r="P3056" s="1" t="s">
        <v>248</v>
      </c>
      <c r="Q3056" s="1" t="str">
        <f t="shared" si="245"/>
        <v>duplicate</v>
      </c>
      <c r="R3056" s="1" t="s">
        <v>123</v>
      </c>
      <c r="S3056" s="1" t="s">
        <v>248</v>
      </c>
      <c r="T3056" s="1" t="str">
        <f t="shared" si="246"/>
        <v>duplicate</v>
      </c>
      <c r="U3056" s="1" t="s">
        <v>124</v>
      </c>
      <c r="V3056" s="41" t="str">
        <f t="shared" si="247"/>
        <v>duplicate</v>
      </c>
      <c r="W3056" s="1"/>
      <c r="X3056" s="1"/>
      <c r="Y3056" s="1"/>
      <c r="Z3056" s="1"/>
      <c r="AA3056" s="1"/>
      <c r="AB3056" s="1"/>
      <c r="AC3056" s="41"/>
      <c r="AD3056" s="1"/>
      <c r="AE3056" s="1"/>
      <c r="AF3056" s="1"/>
      <c r="AG3056" s="1"/>
      <c r="AH3056" s="1"/>
      <c r="AI3056" s="1"/>
      <c r="AJ3056" s="41"/>
      <c r="AO3056" s="34"/>
      <c r="AP3056" s="34"/>
      <c r="AQ3056" s="34"/>
      <c r="AR3056" s="34"/>
    </row>
    <row r="3057" spans="1:44" ht="14.7" hidden="1" customHeight="1" x14ac:dyDescent="0.3">
      <c r="A3057">
        <v>3056</v>
      </c>
      <c r="B3057" t="s">
        <v>12821</v>
      </c>
      <c r="C3057">
        <v>2021</v>
      </c>
      <c r="D3057" t="s">
        <v>6442</v>
      </c>
      <c r="E3057" t="s">
        <v>12822</v>
      </c>
      <c r="F3057">
        <v>4</v>
      </c>
      <c r="J3057" t="s">
        <v>6444</v>
      </c>
      <c r="K3057" t="s">
        <v>12823</v>
      </c>
      <c r="L3057" t="s">
        <v>12665</v>
      </c>
      <c r="M3057" s="34">
        <v>1481</v>
      </c>
      <c r="N3057" s="34"/>
      <c r="O3057" s="34"/>
      <c r="P3057" s="1" t="s">
        <v>248</v>
      </c>
      <c r="Q3057" s="1" t="str">
        <f t="shared" si="245"/>
        <v>duplicate</v>
      </c>
      <c r="R3057" s="1" t="s">
        <v>123</v>
      </c>
      <c r="S3057" s="1" t="s">
        <v>248</v>
      </c>
      <c r="T3057" s="1" t="str">
        <f t="shared" si="246"/>
        <v>duplicate</v>
      </c>
      <c r="U3057" s="1" t="s">
        <v>124</v>
      </c>
      <c r="V3057" s="41" t="str">
        <f t="shared" si="247"/>
        <v>duplicate</v>
      </c>
      <c r="W3057" s="1"/>
      <c r="X3057" s="1"/>
      <c r="Y3057" s="1"/>
      <c r="Z3057" s="1"/>
      <c r="AA3057" s="1"/>
      <c r="AB3057" s="1"/>
      <c r="AC3057" s="41"/>
      <c r="AD3057" s="1"/>
      <c r="AE3057" s="1"/>
      <c r="AF3057" s="1"/>
      <c r="AG3057" s="1"/>
      <c r="AH3057" s="1"/>
      <c r="AI3057" s="1"/>
      <c r="AJ3057" s="41"/>
      <c r="AO3057" s="34"/>
      <c r="AP3057" s="34"/>
      <c r="AQ3057" s="34"/>
      <c r="AR3057" s="34"/>
    </row>
    <row r="3058" spans="1:44" ht="14.7" hidden="1" customHeight="1" x14ac:dyDescent="0.3">
      <c r="A3058">
        <v>3057</v>
      </c>
      <c r="B3058" t="s">
        <v>12824</v>
      </c>
      <c r="C3058">
        <v>2021</v>
      </c>
      <c r="D3058" t="s">
        <v>2762</v>
      </c>
      <c r="E3058" t="s">
        <v>12825</v>
      </c>
      <c r="F3058">
        <v>118</v>
      </c>
      <c r="G3058">
        <v>6</v>
      </c>
      <c r="J3058" t="s">
        <v>2764</v>
      </c>
      <c r="K3058" t="s">
        <v>12826</v>
      </c>
      <c r="L3058" t="s">
        <v>12665</v>
      </c>
      <c r="M3058" s="34">
        <v>595</v>
      </c>
      <c r="N3058" s="34"/>
      <c r="O3058" s="34"/>
      <c r="P3058" s="1" t="s">
        <v>248</v>
      </c>
      <c r="Q3058" s="1" t="str">
        <f t="shared" si="245"/>
        <v>duplicate</v>
      </c>
      <c r="R3058" s="1" t="s">
        <v>123</v>
      </c>
      <c r="S3058" s="1" t="s">
        <v>248</v>
      </c>
      <c r="T3058" s="1" t="str">
        <f t="shared" si="246"/>
        <v>duplicate</v>
      </c>
      <c r="U3058" s="1" t="s">
        <v>124</v>
      </c>
      <c r="V3058" s="41" t="str">
        <f t="shared" si="247"/>
        <v>duplicate</v>
      </c>
      <c r="W3058" s="1"/>
      <c r="X3058" s="1"/>
      <c r="Y3058" s="1"/>
      <c r="Z3058" s="1"/>
      <c r="AA3058" s="1"/>
      <c r="AB3058" s="1"/>
      <c r="AC3058" s="41"/>
      <c r="AD3058" s="1"/>
      <c r="AE3058" s="1"/>
      <c r="AF3058" s="1"/>
      <c r="AG3058" s="1"/>
      <c r="AH3058" s="1"/>
      <c r="AI3058" s="1"/>
      <c r="AJ3058" s="41"/>
      <c r="AO3058" s="34"/>
      <c r="AP3058" s="34"/>
      <c r="AQ3058" s="34"/>
      <c r="AR3058" s="34"/>
    </row>
    <row r="3059" spans="1:44" ht="14.7" hidden="1" customHeight="1" x14ac:dyDescent="0.3">
      <c r="A3059">
        <v>3058</v>
      </c>
      <c r="B3059" t="s">
        <v>12827</v>
      </c>
      <c r="C3059">
        <v>2021</v>
      </c>
      <c r="D3059" t="s">
        <v>7323</v>
      </c>
      <c r="E3059" t="s">
        <v>12828</v>
      </c>
      <c r="F3059">
        <v>39</v>
      </c>
      <c r="G3059">
        <v>2</v>
      </c>
      <c r="J3059" t="s">
        <v>7324</v>
      </c>
      <c r="K3059" t="s">
        <v>12829</v>
      </c>
      <c r="L3059" t="s">
        <v>12665</v>
      </c>
      <c r="M3059" s="34">
        <v>1699</v>
      </c>
      <c r="N3059" s="34"/>
      <c r="O3059" s="34"/>
      <c r="P3059" s="1" t="s">
        <v>248</v>
      </c>
      <c r="Q3059" s="1" t="str">
        <f t="shared" si="245"/>
        <v>duplicate</v>
      </c>
      <c r="R3059" s="1" t="s">
        <v>123</v>
      </c>
      <c r="S3059" s="1" t="s">
        <v>248</v>
      </c>
      <c r="T3059" s="1" t="str">
        <f t="shared" si="246"/>
        <v>duplicate</v>
      </c>
      <c r="U3059" s="1" t="s">
        <v>124</v>
      </c>
      <c r="V3059" s="41" t="str">
        <f t="shared" si="247"/>
        <v>duplicate</v>
      </c>
      <c r="W3059" s="1"/>
      <c r="X3059" s="1"/>
      <c r="Y3059" s="1"/>
      <c r="Z3059" s="1"/>
      <c r="AA3059" s="1"/>
      <c r="AB3059" s="1"/>
      <c r="AC3059" s="41"/>
      <c r="AD3059" s="1"/>
      <c r="AE3059" s="1"/>
      <c r="AF3059" s="1"/>
      <c r="AG3059" s="1"/>
      <c r="AH3059" s="1"/>
      <c r="AI3059" s="1"/>
      <c r="AJ3059" s="41"/>
      <c r="AO3059" s="34"/>
      <c r="AP3059" s="34"/>
      <c r="AQ3059" s="34"/>
      <c r="AR3059" s="34"/>
    </row>
    <row r="3060" spans="1:44" ht="14.7" hidden="1" customHeight="1" x14ac:dyDescent="0.3">
      <c r="A3060">
        <v>3059</v>
      </c>
      <c r="B3060" t="s">
        <v>12830</v>
      </c>
      <c r="C3060">
        <v>2021</v>
      </c>
      <c r="D3060" t="s">
        <v>12831</v>
      </c>
      <c r="E3060" t="s">
        <v>12832</v>
      </c>
      <c r="F3060">
        <v>28</v>
      </c>
      <c r="G3060" t="s">
        <v>12833</v>
      </c>
      <c r="H3060">
        <v>1</v>
      </c>
      <c r="I3060">
        <v>76</v>
      </c>
      <c r="J3060" t="s">
        <v>7190</v>
      </c>
      <c r="K3060" t="s">
        <v>12834</v>
      </c>
      <c r="L3060" t="s">
        <v>12665</v>
      </c>
      <c r="M3060" s="34">
        <v>1666</v>
      </c>
      <c r="N3060" s="34"/>
      <c r="O3060" s="34"/>
      <c r="P3060" s="1" t="s">
        <v>248</v>
      </c>
      <c r="Q3060" s="1" t="str">
        <f t="shared" si="245"/>
        <v>duplicate</v>
      </c>
      <c r="R3060" s="1" t="s">
        <v>123</v>
      </c>
      <c r="S3060" s="1" t="s">
        <v>248</v>
      </c>
      <c r="T3060" s="1" t="str">
        <f t="shared" si="246"/>
        <v>duplicate</v>
      </c>
      <c r="U3060" s="1" t="s">
        <v>124</v>
      </c>
      <c r="V3060" s="41" t="str">
        <f t="shared" si="247"/>
        <v>duplicate</v>
      </c>
      <c r="W3060" s="1"/>
      <c r="X3060" s="1"/>
      <c r="Y3060" s="1"/>
      <c r="Z3060" s="1"/>
      <c r="AA3060" s="1"/>
      <c r="AB3060" s="1"/>
      <c r="AC3060" s="41"/>
      <c r="AD3060" s="1"/>
      <c r="AE3060" s="1"/>
      <c r="AF3060" s="1"/>
      <c r="AG3060" s="1"/>
      <c r="AH3060" s="1"/>
      <c r="AI3060" s="1"/>
      <c r="AJ3060" s="41"/>
      <c r="AO3060" s="34"/>
      <c r="AP3060" s="34"/>
      <c r="AQ3060" s="34"/>
      <c r="AR3060" s="34"/>
    </row>
    <row r="3061" spans="1:44" ht="14.7" hidden="1" customHeight="1" x14ac:dyDescent="0.3">
      <c r="A3061">
        <v>3060</v>
      </c>
      <c r="B3061" t="s">
        <v>12835</v>
      </c>
      <c r="C3061">
        <v>2021</v>
      </c>
      <c r="D3061" t="s">
        <v>362</v>
      </c>
      <c r="E3061" t="s">
        <v>12720</v>
      </c>
      <c r="F3061">
        <v>16</v>
      </c>
      <c r="G3061">
        <v>2</v>
      </c>
      <c r="J3061" t="s">
        <v>363</v>
      </c>
      <c r="K3061" t="s">
        <v>12836</v>
      </c>
      <c r="L3061" t="s">
        <v>12665</v>
      </c>
      <c r="M3061" s="34">
        <v>49</v>
      </c>
      <c r="N3061" s="34"/>
      <c r="O3061" s="34"/>
      <c r="P3061" s="1" t="s">
        <v>248</v>
      </c>
      <c r="Q3061" s="1" t="str">
        <f t="shared" si="245"/>
        <v>duplicate</v>
      </c>
      <c r="R3061" s="1" t="s">
        <v>123</v>
      </c>
      <c r="S3061" s="1" t="s">
        <v>248</v>
      </c>
      <c r="T3061" s="1" t="str">
        <f t="shared" si="246"/>
        <v>duplicate</v>
      </c>
      <c r="U3061" s="1" t="s">
        <v>124</v>
      </c>
      <c r="V3061" s="41" t="str">
        <f t="shared" si="247"/>
        <v>duplicate</v>
      </c>
      <c r="W3061" s="1"/>
      <c r="X3061" s="1"/>
      <c r="Y3061" s="1"/>
      <c r="Z3061" s="1"/>
      <c r="AA3061" s="1"/>
      <c r="AB3061" s="1"/>
      <c r="AC3061" s="41"/>
      <c r="AD3061" s="1"/>
      <c r="AE3061" s="1"/>
      <c r="AF3061" s="1"/>
      <c r="AG3061" s="1"/>
      <c r="AH3061" s="1"/>
      <c r="AI3061" s="1"/>
      <c r="AJ3061" s="41"/>
      <c r="AO3061" s="34"/>
      <c r="AP3061" s="34"/>
      <c r="AQ3061" s="34"/>
      <c r="AR3061" s="34"/>
    </row>
    <row r="3062" spans="1:44" ht="14.7" hidden="1" customHeight="1" x14ac:dyDescent="0.3">
      <c r="A3062">
        <v>3061</v>
      </c>
      <c r="B3062" t="s">
        <v>12837</v>
      </c>
      <c r="C3062">
        <v>2021</v>
      </c>
      <c r="D3062" t="s">
        <v>699</v>
      </c>
      <c r="E3062" t="s">
        <v>12838</v>
      </c>
      <c r="F3062">
        <v>35</v>
      </c>
      <c r="G3062">
        <v>2</v>
      </c>
      <c r="H3062">
        <v>306</v>
      </c>
      <c r="I3062">
        <v>317</v>
      </c>
      <c r="J3062" t="s">
        <v>700</v>
      </c>
      <c r="K3062" t="s">
        <v>12839</v>
      </c>
      <c r="L3062" t="s">
        <v>12665</v>
      </c>
      <c r="M3062" s="34">
        <v>121</v>
      </c>
      <c r="N3062" s="34"/>
      <c r="O3062" s="34"/>
      <c r="P3062" s="1" t="s">
        <v>248</v>
      </c>
      <c r="Q3062" s="1" t="str">
        <f t="shared" si="245"/>
        <v>duplicate</v>
      </c>
      <c r="R3062" s="1" t="s">
        <v>123</v>
      </c>
      <c r="S3062" s="1" t="s">
        <v>248</v>
      </c>
      <c r="T3062" s="1" t="str">
        <f t="shared" si="246"/>
        <v>duplicate</v>
      </c>
      <c r="U3062" s="1" t="s">
        <v>124</v>
      </c>
      <c r="V3062" s="41" t="str">
        <f t="shared" si="247"/>
        <v>duplicate</v>
      </c>
      <c r="W3062" s="1"/>
      <c r="X3062" s="1"/>
      <c r="Y3062" s="1"/>
      <c r="Z3062" s="1"/>
      <c r="AA3062" s="1"/>
      <c r="AB3062" s="1"/>
      <c r="AC3062" s="41"/>
      <c r="AD3062" s="1"/>
      <c r="AE3062" s="1"/>
      <c r="AF3062" s="1"/>
      <c r="AG3062" s="1"/>
      <c r="AH3062" s="1"/>
      <c r="AI3062" s="1"/>
      <c r="AJ3062" s="41"/>
      <c r="AO3062" s="34"/>
      <c r="AP3062" s="34"/>
      <c r="AQ3062" s="34"/>
      <c r="AR3062" s="34"/>
    </row>
    <row r="3063" spans="1:44" ht="14.7" hidden="1" customHeight="1" x14ac:dyDescent="0.3">
      <c r="A3063">
        <v>3062</v>
      </c>
      <c r="B3063" t="s">
        <v>12840</v>
      </c>
      <c r="C3063">
        <v>2021</v>
      </c>
      <c r="D3063" t="s">
        <v>1414</v>
      </c>
      <c r="E3063" t="s">
        <v>12841</v>
      </c>
      <c r="F3063">
        <v>24</v>
      </c>
      <c r="G3063">
        <v>2</v>
      </c>
      <c r="H3063">
        <v>227</v>
      </c>
      <c r="I3063">
        <v>238</v>
      </c>
      <c r="J3063" t="s">
        <v>1416</v>
      </c>
      <c r="K3063" t="s">
        <v>12842</v>
      </c>
      <c r="L3063" t="s">
        <v>12665</v>
      </c>
      <c r="M3063" s="34">
        <v>282</v>
      </c>
      <c r="N3063" s="34"/>
      <c r="O3063" s="34"/>
      <c r="P3063" s="1" t="s">
        <v>248</v>
      </c>
      <c r="Q3063" s="1" t="str">
        <f t="shared" si="245"/>
        <v>duplicate</v>
      </c>
      <c r="R3063" s="1" t="s">
        <v>123</v>
      </c>
      <c r="S3063" s="1" t="s">
        <v>248</v>
      </c>
      <c r="T3063" s="1" t="str">
        <f t="shared" si="246"/>
        <v>duplicate</v>
      </c>
      <c r="U3063" s="1" t="s">
        <v>124</v>
      </c>
      <c r="V3063" s="41" t="str">
        <f t="shared" si="247"/>
        <v>duplicate</v>
      </c>
      <c r="W3063" s="1"/>
      <c r="X3063" s="1"/>
      <c r="Y3063" s="1"/>
      <c r="Z3063" s="1"/>
      <c r="AA3063" s="1"/>
      <c r="AB3063" s="1"/>
      <c r="AC3063" s="41"/>
      <c r="AD3063" s="1"/>
      <c r="AE3063" s="1"/>
      <c r="AF3063" s="1"/>
      <c r="AG3063" s="1"/>
      <c r="AH3063" s="1"/>
      <c r="AI3063" s="1"/>
      <c r="AJ3063" s="41"/>
      <c r="AO3063" s="34"/>
      <c r="AP3063" s="34"/>
      <c r="AQ3063" s="34"/>
      <c r="AR3063" s="34"/>
    </row>
    <row r="3064" spans="1:44" ht="14.7" hidden="1" customHeight="1" x14ac:dyDescent="0.3">
      <c r="A3064">
        <v>3063</v>
      </c>
      <c r="B3064" t="s">
        <v>12843</v>
      </c>
      <c r="C3064">
        <v>2021</v>
      </c>
      <c r="D3064" t="s">
        <v>6498</v>
      </c>
      <c r="E3064" t="s">
        <v>12844</v>
      </c>
      <c r="F3064">
        <v>66</v>
      </c>
      <c r="G3064">
        <v>2</v>
      </c>
      <c r="H3064">
        <v>266</v>
      </c>
      <c r="I3064">
        <v>277</v>
      </c>
      <c r="J3064" t="s">
        <v>6499</v>
      </c>
      <c r="K3064" t="s">
        <v>12845</v>
      </c>
      <c r="L3064" t="s">
        <v>12665</v>
      </c>
      <c r="M3064" s="34">
        <v>1495</v>
      </c>
      <c r="N3064" s="34"/>
      <c r="O3064" s="34"/>
      <c r="P3064" s="1" t="s">
        <v>248</v>
      </c>
      <c r="Q3064" s="1" t="str">
        <f t="shared" si="245"/>
        <v>duplicate</v>
      </c>
      <c r="R3064" s="1" t="s">
        <v>123</v>
      </c>
      <c r="S3064" s="1" t="s">
        <v>248</v>
      </c>
      <c r="T3064" s="1" t="str">
        <f t="shared" si="246"/>
        <v>duplicate</v>
      </c>
      <c r="U3064" s="1" t="s">
        <v>124</v>
      </c>
      <c r="V3064" s="41" t="str">
        <f t="shared" si="247"/>
        <v>duplicate</v>
      </c>
      <c r="W3064" s="1"/>
      <c r="X3064" s="1"/>
      <c r="Y3064" s="1"/>
      <c r="Z3064" s="1"/>
      <c r="AA3064" s="1"/>
      <c r="AB3064" s="1"/>
      <c r="AC3064" s="41"/>
      <c r="AD3064" s="1"/>
      <c r="AE3064" s="1"/>
      <c r="AF3064" s="1"/>
      <c r="AG3064" s="1"/>
      <c r="AH3064" s="1"/>
      <c r="AI3064" s="1"/>
      <c r="AJ3064" s="41"/>
      <c r="AO3064" s="34"/>
      <c r="AP3064" s="34"/>
      <c r="AQ3064" s="34"/>
      <c r="AR3064" s="34"/>
    </row>
    <row r="3065" spans="1:44" ht="14.7" hidden="1" customHeight="1" x14ac:dyDescent="0.3">
      <c r="A3065">
        <v>3064</v>
      </c>
      <c r="B3065" t="s">
        <v>12846</v>
      </c>
      <c r="C3065">
        <v>2021</v>
      </c>
      <c r="D3065" t="s">
        <v>2042</v>
      </c>
      <c r="E3065" t="s">
        <v>12732</v>
      </c>
      <c r="F3065">
        <v>8</v>
      </c>
      <c r="J3065" t="s">
        <v>2044</v>
      </c>
      <c r="K3065" t="s">
        <v>12847</v>
      </c>
      <c r="L3065" t="s">
        <v>12665</v>
      </c>
      <c r="M3065" s="34">
        <v>428</v>
      </c>
      <c r="N3065" s="34"/>
      <c r="O3065" s="34"/>
      <c r="P3065" s="1" t="s">
        <v>248</v>
      </c>
      <c r="Q3065" s="1" t="str">
        <f t="shared" si="245"/>
        <v>duplicate</v>
      </c>
      <c r="R3065" s="1" t="s">
        <v>123</v>
      </c>
      <c r="S3065" s="1" t="s">
        <v>248</v>
      </c>
      <c r="T3065" s="1" t="str">
        <f t="shared" si="246"/>
        <v>duplicate</v>
      </c>
      <c r="U3065" s="1" t="s">
        <v>124</v>
      </c>
      <c r="V3065" s="41" t="str">
        <f t="shared" si="247"/>
        <v>duplicate</v>
      </c>
      <c r="W3065" s="1"/>
      <c r="X3065" s="1"/>
      <c r="Y3065" s="1"/>
      <c r="Z3065" s="1"/>
      <c r="AA3065" s="1"/>
      <c r="AB3065" s="1"/>
      <c r="AC3065" s="41"/>
      <c r="AD3065" s="1"/>
      <c r="AE3065" s="1"/>
      <c r="AF3065" s="1"/>
      <c r="AG3065" s="1"/>
      <c r="AH3065" s="1"/>
      <c r="AI3065" s="1"/>
      <c r="AJ3065" s="41"/>
      <c r="AO3065" s="34"/>
      <c r="AP3065" s="34"/>
      <c r="AQ3065" s="34"/>
      <c r="AR3065" s="34"/>
    </row>
    <row r="3066" spans="1:44" ht="14.7" hidden="1" customHeight="1" x14ac:dyDescent="0.3">
      <c r="A3066">
        <v>3065</v>
      </c>
      <c r="B3066" t="s">
        <v>12848</v>
      </c>
      <c r="C3066">
        <v>2021</v>
      </c>
      <c r="D3066" t="s">
        <v>4114</v>
      </c>
      <c r="E3066" t="s">
        <v>12738</v>
      </c>
      <c r="F3066">
        <v>7</v>
      </c>
      <c r="J3066" t="s">
        <v>4115</v>
      </c>
      <c r="K3066" t="s">
        <v>12849</v>
      </c>
      <c r="L3066" t="s">
        <v>12665</v>
      </c>
      <c r="M3066" s="34">
        <v>917</v>
      </c>
      <c r="N3066" s="34"/>
      <c r="O3066" s="34"/>
      <c r="P3066" s="1" t="s">
        <v>248</v>
      </c>
      <c r="Q3066" s="1" t="str">
        <f t="shared" si="245"/>
        <v>duplicate</v>
      </c>
      <c r="R3066" s="1" t="s">
        <v>123</v>
      </c>
      <c r="S3066" s="1" t="s">
        <v>248</v>
      </c>
      <c r="T3066" s="1" t="str">
        <f t="shared" si="246"/>
        <v>duplicate</v>
      </c>
      <c r="U3066" s="1" t="s">
        <v>124</v>
      </c>
      <c r="V3066" s="41" t="str">
        <f t="shared" si="247"/>
        <v>duplicate</v>
      </c>
      <c r="W3066" s="1"/>
      <c r="X3066" s="1"/>
      <c r="Y3066" s="1"/>
      <c r="Z3066" s="1"/>
      <c r="AA3066" s="1"/>
      <c r="AB3066" s="1"/>
      <c r="AC3066" s="41"/>
      <c r="AD3066" s="1"/>
      <c r="AE3066" s="1"/>
      <c r="AF3066" s="1"/>
      <c r="AG3066" s="1"/>
      <c r="AH3066" s="1"/>
      <c r="AI3066" s="1"/>
      <c r="AJ3066" s="41"/>
      <c r="AO3066" s="34"/>
      <c r="AP3066" s="34"/>
      <c r="AQ3066" s="34"/>
      <c r="AR3066" s="34"/>
    </row>
    <row r="3067" spans="1:44" ht="14.7" hidden="1" customHeight="1" x14ac:dyDescent="0.3">
      <c r="A3067">
        <v>3066</v>
      </c>
      <c r="B3067" t="s">
        <v>12850</v>
      </c>
      <c r="C3067">
        <v>2021</v>
      </c>
      <c r="D3067" t="s">
        <v>12851</v>
      </c>
      <c r="E3067" t="s">
        <v>12852</v>
      </c>
      <c r="H3067">
        <v>216</v>
      </c>
      <c r="I3067">
        <v>246</v>
      </c>
      <c r="J3067" t="s">
        <v>12853</v>
      </c>
      <c r="K3067" t="s">
        <v>12854</v>
      </c>
      <c r="L3067" t="s">
        <v>12665</v>
      </c>
      <c r="M3067" s="34"/>
      <c r="N3067" s="34"/>
      <c r="O3067" s="34"/>
      <c r="P3067" s="1" t="s">
        <v>178</v>
      </c>
      <c r="Q3067" s="1" t="str">
        <f t="shared" si="245"/>
        <v>exclude_title</v>
      </c>
      <c r="R3067" s="1" t="s">
        <v>123</v>
      </c>
      <c r="S3067" s="1" t="s">
        <v>122</v>
      </c>
      <c r="T3067" s="1" t="str">
        <f t="shared" si="246"/>
        <v>include</v>
      </c>
      <c r="U3067" s="1" t="s">
        <v>124</v>
      </c>
      <c r="V3067" s="41" t="str">
        <f t="shared" si="247"/>
        <v>include</v>
      </c>
      <c r="W3067" s="1" t="s">
        <v>133</v>
      </c>
      <c r="X3067" s="1" t="str">
        <f>IF(OR(W3067="include",W3067="no_abstract_available"),"include", IF(W3067="duplicate","duplicate", IF(W3067="correction/reply","correction/reply", "exclude_abstract")))</f>
        <v>exclude_abstract</v>
      </c>
      <c r="Y3067" s="1" t="s">
        <v>124</v>
      </c>
      <c r="Z3067" s="1"/>
      <c r="AA3067" s="1"/>
      <c r="AB3067" s="1"/>
      <c r="AC3067" s="41" t="str">
        <f>IF(X3067=AA3067,X3067,IF(OR(X3067="include",AA3067="include"),"include",IF(OR(X3067="duplicate",AA3067="duplicate"),"duplicate",IF(OR(X3067="correction/reply",AA3067="correction/reply"),"correction/reply","exclude_abstract"))))</f>
        <v>exclude_abstract</v>
      </c>
      <c r="AD3067" s="1"/>
      <c r="AE3067" s="1"/>
      <c r="AF3067" s="1"/>
      <c r="AG3067" s="1"/>
      <c r="AH3067" s="1"/>
      <c r="AI3067" s="1"/>
      <c r="AJ3067" s="41"/>
      <c r="AO3067" s="34"/>
      <c r="AP3067" s="34"/>
      <c r="AQ3067" s="34"/>
      <c r="AR3067" s="34"/>
    </row>
    <row r="3068" spans="1:44" ht="14.7" hidden="1" customHeight="1" x14ac:dyDescent="0.3">
      <c r="A3068">
        <v>3067</v>
      </c>
      <c r="B3068" t="s">
        <v>12855</v>
      </c>
      <c r="C3068">
        <v>2021</v>
      </c>
      <c r="D3068" t="s">
        <v>2394</v>
      </c>
      <c r="E3068" t="s">
        <v>12738</v>
      </c>
      <c r="F3068">
        <v>7</v>
      </c>
      <c r="J3068" t="s">
        <v>2395</v>
      </c>
      <c r="K3068" t="s">
        <v>12856</v>
      </c>
      <c r="L3068" t="s">
        <v>12665</v>
      </c>
      <c r="M3068" s="34">
        <v>508</v>
      </c>
      <c r="N3068" s="34"/>
      <c r="O3068" s="34"/>
      <c r="P3068" s="1" t="s">
        <v>248</v>
      </c>
      <c r="Q3068" s="1" t="str">
        <f t="shared" si="245"/>
        <v>duplicate</v>
      </c>
      <c r="R3068" s="1" t="s">
        <v>123</v>
      </c>
      <c r="S3068" s="1" t="s">
        <v>248</v>
      </c>
      <c r="T3068" s="1" t="str">
        <f t="shared" si="246"/>
        <v>duplicate</v>
      </c>
      <c r="U3068" s="1" t="s">
        <v>124</v>
      </c>
      <c r="V3068" s="41" t="str">
        <f t="shared" si="247"/>
        <v>duplicate</v>
      </c>
      <c r="W3068" s="1"/>
      <c r="X3068" s="1"/>
      <c r="Y3068" s="1"/>
      <c r="Z3068" s="1"/>
      <c r="AA3068" s="1"/>
      <c r="AB3068" s="1"/>
      <c r="AC3068" s="41"/>
      <c r="AD3068" s="1"/>
      <c r="AE3068" s="1"/>
      <c r="AF3068" s="1"/>
      <c r="AG3068" s="1"/>
      <c r="AH3068" s="1"/>
      <c r="AI3068" s="1"/>
      <c r="AJ3068" s="41"/>
      <c r="AO3068" s="34"/>
      <c r="AP3068" s="34"/>
      <c r="AQ3068" s="34"/>
      <c r="AR3068" s="34"/>
    </row>
    <row r="3069" spans="1:44" ht="14.7" hidden="1" customHeight="1" x14ac:dyDescent="0.3">
      <c r="A3069">
        <v>3068</v>
      </c>
      <c r="B3069" t="s">
        <v>12857</v>
      </c>
      <c r="C3069">
        <v>2021</v>
      </c>
      <c r="D3069" t="s">
        <v>12858</v>
      </c>
      <c r="E3069" t="s">
        <v>12859</v>
      </c>
      <c r="F3069">
        <v>278</v>
      </c>
      <c r="J3069" t="s">
        <v>12860</v>
      </c>
      <c r="K3069" t="s">
        <v>12861</v>
      </c>
      <c r="L3069" t="s">
        <v>12665</v>
      </c>
      <c r="M3069" s="34"/>
      <c r="N3069" s="34"/>
      <c r="O3069" s="34"/>
      <c r="P3069" s="1" t="s">
        <v>133</v>
      </c>
      <c r="Q3069" s="1" t="str">
        <f t="shared" si="245"/>
        <v>exclude_title</v>
      </c>
      <c r="R3069" s="1" t="s">
        <v>123</v>
      </c>
      <c r="S3069" s="1" t="s">
        <v>133</v>
      </c>
      <c r="T3069" s="1" t="str">
        <f t="shared" si="246"/>
        <v>exclude_title</v>
      </c>
      <c r="U3069" s="1" t="s">
        <v>124</v>
      </c>
      <c r="V3069" s="41" t="str">
        <f t="shared" si="247"/>
        <v>exclude_title</v>
      </c>
      <c r="W3069" s="1"/>
      <c r="X3069" s="1"/>
      <c r="Y3069" s="1"/>
      <c r="Z3069" s="1"/>
      <c r="AA3069" s="1"/>
      <c r="AB3069" s="1"/>
      <c r="AC3069" s="41"/>
      <c r="AD3069" s="1"/>
      <c r="AE3069" s="1"/>
      <c r="AF3069" s="1"/>
      <c r="AG3069" s="1"/>
      <c r="AH3069" s="1"/>
      <c r="AI3069" s="1"/>
      <c r="AJ3069" s="41"/>
      <c r="AO3069" s="34"/>
      <c r="AP3069" s="34"/>
      <c r="AQ3069" s="34"/>
      <c r="AR3069" s="34"/>
    </row>
    <row r="3070" spans="1:44" ht="14.7" hidden="1" customHeight="1" x14ac:dyDescent="0.3">
      <c r="A3070">
        <v>3069</v>
      </c>
      <c r="B3070" t="s">
        <v>12862</v>
      </c>
      <c r="C3070">
        <v>2021</v>
      </c>
      <c r="D3070" t="s">
        <v>12863</v>
      </c>
      <c r="E3070" t="s">
        <v>12864</v>
      </c>
      <c r="J3070" t="s">
        <v>12865</v>
      </c>
      <c r="K3070" t="s">
        <v>12866</v>
      </c>
      <c r="L3070" t="s">
        <v>12665</v>
      </c>
      <c r="M3070" s="34"/>
      <c r="N3070" s="34"/>
      <c r="O3070" s="34" t="s">
        <v>121</v>
      </c>
      <c r="P3070" s="1" t="s">
        <v>122</v>
      </c>
      <c r="Q3070" s="1" t="str">
        <f t="shared" si="245"/>
        <v>include</v>
      </c>
      <c r="R3070" s="1" t="s">
        <v>123</v>
      </c>
      <c r="S3070" s="1" t="s">
        <v>122</v>
      </c>
      <c r="T3070" s="1" t="str">
        <f t="shared" si="246"/>
        <v>include</v>
      </c>
      <c r="U3070" s="1" t="s">
        <v>124</v>
      </c>
      <c r="V3070" s="41" t="str">
        <f t="shared" si="247"/>
        <v>include</v>
      </c>
      <c r="W3070" s="1" t="s">
        <v>122</v>
      </c>
      <c r="X3070" s="1" t="str">
        <f>IF(OR(W3070="include",W3070="no_abstract_available"),"include", IF(W3070="duplicate","duplicate", IF(W3070="correction/reply","correction/reply", "exclude_abstract")))</f>
        <v>include</v>
      </c>
      <c r="Y3070" s="1" t="s">
        <v>124</v>
      </c>
      <c r="Z3070" s="1"/>
      <c r="AA3070" s="1"/>
      <c r="AB3070" s="1"/>
      <c r="AC3070" s="41" t="str">
        <f>IF(X3070=AA3070,X3070,IF(OR(X3070="include",AA3070="include"),"include",IF(OR(X3070="duplicate",AA3070="duplicate"),"duplicate",IF(OR(X3070="correction/reply",AA3070="correction/reply"),"correction/reply","exclude_abstract"))))</f>
        <v>include</v>
      </c>
      <c r="AD3070" s="1" t="s">
        <v>143</v>
      </c>
      <c r="AE3070" s="1"/>
      <c r="AF3070" s="1" t="s">
        <v>738</v>
      </c>
      <c r="AG3070" s="1"/>
      <c r="AH3070" s="1"/>
      <c r="AI3070" s="1"/>
      <c r="AJ3070" s="41" t="str">
        <f>IF(AD3070=AG3070,AD3070, (IF(AG3070=0, AD3070,"different!")))</f>
        <v>exclude_comparator</v>
      </c>
      <c r="AK3070" t="s">
        <v>738</v>
      </c>
      <c r="AL3070" t="s">
        <v>121</v>
      </c>
      <c r="AO3070" s="34"/>
      <c r="AP3070" s="34"/>
      <c r="AQ3070" s="34"/>
      <c r="AR3070" s="34"/>
    </row>
    <row r="3071" spans="1:44" ht="14.7" hidden="1" customHeight="1" x14ac:dyDescent="0.3">
      <c r="A3071">
        <v>3070</v>
      </c>
      <c r="B3071" t="s">
        <v>12867</v>
      </c>
      <c r="C3071">
        <v>2021</v>
      </c>
      <c r="D3071" t="s">
        <v>853</v>
      </c>
      <c r="E3071" t="s">
        <v>12868</v>
      </c>
      <c r="J3071" t="s">
        <v>855</v>
      </c>
      <c r="K3071" t="s">
        <v>12869</v>
      </c>
      <c r="L3071" t="s">
        <v>12665</v>
      </c>
      <c r="M3071" s="34">
        <v>155</v>
      </c>
      <c r="N3071" s="34"/>
      <c r="O3071" s="34"/>
      <c r="P3071" s="1" t="s">
        <v>248</v>
      </c>
      <c r="Q3071" s="1" t="str">
        <f t="shared" si="245"/>
        <v>duplicate</v>
      </c>
      <c r="R3071" s="1" t="s">
        <v>123</v>
      </c>
      <c r="S3071" s="1" t="s">
        <v>248</v>
      </c>
      <c r="T3071" s="1" t="str">
        <f t="shared" si="246"/>
        <v>duplicate</v>
      </c>
      <c r="U3071" s="1" t="s">
        <v>124</v>
      </c>
      <c r="V3071" s="41" t="str">
        <f t="shared" si="247"/>
        <v>duplicate</v>
      </c>
      <c r="W3071" s="1"/>
      <c r="X3071" s="1"/>
      <c r="Y3071" s="1"/>
      <c r="Z3071" s="1"/>
      <c r="AA3071" s="1"/>
      <c r="AB3071" s="1"/>
      <c r="AC3071" s="41"/>
      <c r="AD3071" s="1"/>
      <c r="AE3071" s="1"/>
      <c r="AF3071" s="1"/>
      <c r="AG3071" s="1"/>
      <c r="AH3071" s="1"/>
      <c r="AI3071" s="1"/>
      <c r="AJ3071" s="41"/>
      <c r="AO3071" s="34"/>
      <c r="AP3071" s="34"/>
      <c r="AQ3071" s="34"/>
      <c r="AR3071" s="34"/>
    </row>
    <row r="3072" spans="1:44" ht="14.7" hidden="1" customHeight="1" x14ac:dyDescent="0.3">
      <c r="A3072">
        <v>3071</v>
      </c>
      <c r="B3072" t="s">
        <v>12870</v>
      </c>
      <c r="C3072">
        <v>2021</v>
      </c>
      <c r="D3072" t="s">
        <v>1280</v>
      </c>
      <c r="E3072" t="s">
        <v>12871</v>
      </c>
      <c r="J3072" t="s">
        <v>1281</v>
      </c>
      <c r="K3072" t="s">
        <v>12872</v>
      </c>
      <c r="L3072" t="s">
        <v>12665</v>
      </c>
      <c r="M3072" s="34">
        <v>251</v>
      </c>
      <c r="N3072" s="34"/>
      <c r="O3072" s="34"/>
      <c r="P3072" s="1" t="s">
        <v>248</v>
      </c>
      <c r="Q3072" s="1" t="str">
        <f t="shared" si="245"/>
        <v>duplicate</v>
      </c>
      <c r="R3072" s="1" t="s">
        <v>123</v>
      </c>
      <c r="S3072" s="1" t="s">
        <v>248</v>
      </c>
      <c r="T3072" s="1" t="str">
        <f t="shared" si="246"/>
        <v>duplicate</v>
      </c>
      <c r="U3072" s="1" t="s">
        <v>124</v>
      </c>
      <c r="V3072" s="41" t="str">
        <f t="shared" si="247"/>
        <v>duplicate</v>
      </c>
      <c r="W3072" s="1"/>
      <c r="X3072" s="1"/>
      <c r="Y3072" s="1"/>
      <c r="Z3072" s="1"/>
      <c r="AA3072" s="1"/>
      <c r="AB3072" s="1"/>
      <c r="AC3072" s="41"/>
      <c r="AD3072" s="1"/>
      <c r="AE3072" s="1"/>
      <c r="AF3072" s="1"/>
      <c r="AG3072" s="1"/>
      <c r="AH3072" s="1"/>
      <c r="AI3072" s="1"/>
      <c r="AJ3072" s="41"/>
      <c r="AO3072" s="34"/>
      <c r="AP3072" s="34"/>
      <c r="AQ3072" s="34"/>
      <c r="AR3072" s="34"/>
    </row>
    <row r="3073" spans="1:44" ht="14.7" hidden="1" customHeight="1" x14ac:dyDescent="0.3">
      <c r="A3073">
        <v>3072</v>
      </c>
      <c r="B3073" t="s">
        <v>12873</v>
      </c>
      <c r="C3073">
        <v>2021</v>
      </c>
      <c r="D3073" t="s">
        <v>1547</v>
      </c>
      <c r="E3073" t="s">
        <v>12874</v>
      </c>
      <c r="J3073" t="s">
        <v>1548</v>
      </c>
      <c r="K3073" t="s">
        <v>12875</v>
      </c>
      <c r="L3073" t="s">
        <v>12665</v>
      </c>
      <c r="M3073" s="34">
        <v>312</v>
      </c>
      <c r="N3073" s="34"/>
      <c r="O3073" s="34"/>
      <c r="P3073" s="1" t="s">
        <v>248</v>
      </c>
      <c r="Q3073" s="1" t="str">
        <f t="shared" si="245"/>
        <v>duplicate</v>
      </c>
      <c r="R3073" s="1" t="s">
        <v>123</v>
      </c>
      <c r="S3073" s="1" t="s">
        <v>248</v>
      </c>
      <c r="T3073" s="1" t="str">
        <f t="shared" si="246"/>
        <v>duplicate</v>
      </c>
      <c r="U3073" s="1" t="s">
        <v>124</v>
      </c>
      <c r="V3073" s="41" t="str">
        <f t="shared" si="247"/>
        <v>duplicate</v>
      </c>
      <c r="W3073" s="1"/>
      <c r="X3073" s="1"/>
      <c r="Y3073" s="1"/>
      <c r="Z3073" s="1"/>
      <c r="AA3073" s="1"/>
      <c r="AB3073" s="1"/>
      <c r="AC3073" s="41"/>
      <c r="AD3073" s="1"/>
      <c r="AE3073" s="1"/>
      <c r="AF3073" s="1"/>
      <c r="AG3073" s="1"/>
      <c r="AH3073" s="1"/>
      <c r="AI3073" s="1"/>
      <c r="AJ3073" s="41"/>
      <c r="AO3073" s="34"/>
      <c r="AP3073" s="34"/>
      <c r="AQ3073" s="34"/>
      <c r="AR3073" s="34"/>
    </row>
    <row r="3074" spans="1:44" ht="14.7" hidden="1" customHeight="1" x14ac:dyDescent="0.3">
      <c r="A3074">
        <v>3073</v>
      </c>
      <c r="B3074" t="s">
        <v>12876</v>
      </c>
      <c r="C3074">
        <v>2021</v>
      </c>
      <c r="D3074" t="s">
        <v>12877</v>
      </c>
      <c r="E3074" t="s">
        <v>12878</v>
      </c>
      <c r="H3074">
        <v>219</v>
      </c>
      <c r="I3074">
        <v>241</v>
      </c>
      <c r="J3074" t="s">
        <v>12879</v>
      </c>
      <c r="K3074" t="s">
        <v>12880</v>
      </c>
      <c r="L3074" t="s">
        <v>12665</v>
      </c>
      <c r="M3074" s="34"/>
      <c r="N3074" s="34"/>
      <c r="O3074" s="34"/>
      <c r="P3074" s="1" t="s">
        <v>133</v>
      </c>
      <c r="Q3074" s="1" t="str">
        <f t="shared" ref="Q3074:Q3137" si="248">IF(P3074="include","include", IF(P3074="duplicate","duplicate", IF(P3074="correction/reply","correction/reply", "exclude_title")))</f>
        <v>exclude_title</v>
      </c>
      <c r="R3074" s="1" t="s">
        <v>123</v>
      </c>
      <c r="S3074" s="1" t="s">
        <v>133</v>
      </c>
      <c r="T3074" s="1" t="str">
        <f t="shared" ref="T3074:T3137" si="249">IF(S3074="include","include", IF(S3074="duplicate","duplicate", IF(S3074="correction/reply","correction/reply", "exclude_title")))</f>
        <v>exclude_title</v>
      </c>
      <c r="U3074" s="1" t="s">
        <v>124</v>
      </c>
      <c r="V3074" s="41" t="str">
        <f t="shared" si="247"/>
        <v>exclude_title</v>
      </c>
      <c r="W3074" s="1"/>
      <c r="X3074" s="1"/>
      <c r="Y3074" s="1"/>
      <c r="Z3074" s="1"/>
      <c r="AA3074" s="1"/>
      <c r="AB3074" s="1"/>
      <c r="AC3074" s="41"/>
      <c r="AD3074" s="1"/>
      <c r="AE3074" s="1"/>
      <c r="AF3074" s="1"/>
      <c r="AG3074" s="1"/>
      <c r="AH3074" s="1"/>
      <c r="AI3074" s="1"/>
      <c r="AJ3074" s="41"/>
      <c r="AO3074" s="34"/>
      <c r="AP3074" s="34"/>
      <c r="AQ3074" s="34"/>
      <c r="AR3074" s="34"/>
    </row>
    <row r="3075" spans="1:44" ht="14.7" hidden="1" customHeight="1" x14ac:dyDescent="0.3">
      <c r="A3075">
        <v>3074</v>
      </c>
      <c r="B3075" t="s">
        <v>12881</v>
      </c>
      <c r="C3075">
        <v>2021</v>
      </c>
      <c r="D3075" t="s">
        <v>259</v>
      </c>
      <c r="E3075" t="s">
        <v>12686</v>
      </c>
      <c r="J3075" t="s">
        <v>260</v>
      </c>
      <c r="K3075" t="s">
        <v>12882</v>
      </c>
      <c r="L3075" t="s">
        <v>12665</v>
      </c>
      <c r="M3075" s="34">
        <v>27</v>
      </c>
      <c r="N3075" s="34"/>
      <c r="O3075" s="34"/>
      <c r="P3075" s="1" t="s">
        <v>248</v>
      </c>
      <c r="Q3075" s="1" t="str">
        <f t="shared" si="248"/>
        <v>duplicate</v>
      </c>
      <c r="R3075" s="1" t="s">
        <v>123</v>
      </c>
      <c r="S3075" s="1" t="s">
        <v>248</v>
      </c>
      <c r="T3075" s="1" t="str">
        <f t="shared" si="249"/>
        <v>duplicate</v>
      </c>
      <c r="U3075" s="1" t="s">
        <v>124</v>
      </c>
      <c r="V3075" s="41" t="str">
        <f t="shared" si="247"/>
        <v>duplicate</v>
      </c>
      <c r="W3075" s="1"/>
      <c r="X3075" s="1"/>
      <c r="Y3075" s="1"/>
      <c r="Z3075" s="1"/>
      <c r="AA3075" s="1"/>
      <c r="AB3075" s="1"/>
      <c r="AC3075" s="41"/>
      <c r="AD3075" s="1"/>
      <c r="AE3075" s="1"/>
      <c r="AF3075" s="1"/>
      <c r="AG3075" s="1"/>
      <c r="AH3075" s="1"/>
      <c r="AI3075" s="1"/>
      <c r="AJ3075" s="41"/>
      <c r="AO3075" s="34"/>
      <c r="AP3075" s="34"/>
      <c r="AQ3075" s="34"/>
      <c r="AR3075" s="34"/>
    </row>
    <row r="3076" spans="1:44" ht="14.7" hidden="1" customHeight="1" x14ac:dyDescent="0.3">
      <c r="A3076">
        <v>3075</v>
      </c>
      <c r="B3076" t="s">
        <v>12883</v>
      </c>
      <c r="C3076">
        <v>2021</v>
      </c>
      <c r="D3076" t="s">
        <v>3778</v>
      </c>
      <c r="E3076" t="s">
        <v>12686</v>
      </c>
      <c r="J3076" t="s">
        <v>3779</v>
      </c>
      <c r="K3076" t="s">
        <v>12884</v>
      </c>
      <c r="L3076" t="s">
        <v>12665</v>
      </c>
      <c r="M3076" s="34">
        <v>835</v>
      </c>
      <c r="N3076" s="34"/>
      <c r="O3076" s="34"/>
      <c r="P3076" s="1" t="s">
        <v>248</v>
      </c>
      <c r="Q3076" s="1" t="str">
        <f t="shared" si="248"/>
        <v>duplicate</v>
      </c>
      <c r="R3076" s="1" t="s">
        <v>123</v>
      </c>
      <c r="S3076" s="1" t="s">
        <v>248</v>
      </c>
      <c r="T3076" s="1" t="str">
        <f t="shared" si="249"/>
        <v>duplicate</v>
      </c>
      <c r="U3076" s="1" t="s">
        <v>124</v>
      </c>
      <c r="V3076" s="41" t="str">
        <f t="shared" si="247"/>
        <v>duplicate</v>
      </c>
      <c r="W3076" s="1"/>
      <c r="X3076" s="1"/>
      <c r="Y3076" s="1"/>
      <c r="Z3076" s="1"/>
      <c r="AA3076" s="1"/>
      <c r="AB3076" s="1"/>
      <c r="AC3076" s="41"/>
      <c r="AD3076" s="1"/>
      <c r="AE3076" s="1"/>
      <c r="AF3076" s="1"/>
      <c r="AG3076" s="1"/>
      <c r="AH3076" s="1"/>
      <c r="AI3076" s="1"/>
      <c r="AJ3076" s="41"/>
      <c r="AO3076" s="34"/>
      <c r="AP3076" s="34"/>
      <c r="AQ3076" s="34"/>
      <c r="AR3076" s="34"/>
    </row>
    <row r="3077" spans="1:44" ht="14.7" hidden="1" customHeight="1" x14ac:dyDescent="0.3">
      <c r="A3077">
        <v>3076</v>
      </c>
      <c r="B3077" t="s">
        <v>12885</v>
      </c>
      <c r="C3077">
        <v>2021</v>
      </c>
      <c r="D3077" t="s">
        <v>7202</v>
      </c>
      <c r="E3077" t="s">
        <v>12886</v>
      </c>
      <c r="J3077" t="s">
        <v>7203</v>
      </c>
      <c r="K3077" t="s">
        <v>12887</v>
      </c>
      <c r="L3077" t="s">
        <v>12665</v>
      </c>
      <c r="M3077" s="34">
        <v>1669</v>
      </c>
      <c r="N3077" s="34"/>
      <c r="O3077" s="34"/>
      <c r="P3077" s="1" t="s">
        <v>248</v>
      </c>
      <c r="Q3077" s="1" t="str">
        <f t="shared" si="248"/>
        <v>duplicate</v>
      </c>
      <c r="R3077" s="1" t="s">
        <v>123</v>
      </c>
      <c r="S3077" s="1" t="s">
        <v>248</v>
      </c>
      <c r="T3077" s="1" t="str">
        <f t="shared" si="249"/>
        <v>duplicate</v>
      </c>
      <c r="U3077" s="1" t="s">
        <v>124</v>
      </c>
      <c r="V3077" s="41" t="str">
        <f t="shared" si="247"/>
        <v>duplicate</v>
      </c>
      <c r="W3077" s="1"/>
      <c r="X3077" s="1"/>
      <c r="Y3077" s="1"/>
      <c r="Z3077" s="1"/>
      <c r="AA3077" s="1"/>
      <c r="AB3077" s="1"/>
      <c r="AC3077" s="41"/>
      <c r="AD3077" s="1"/>
      <c r="AE3077" s="1"/>
      <c r="AF3077" s="1"/>
      <c r="AG3077" s="1"/>
      <c r="AH3077" s="1"/>
      <c r="AI3077" s="1"/>
      <c r="AJ3077" s="41"/>
      <c r="AO3077" s="34"/>
      <c r="AP3077" s="34"/>
      <c r="AQ3077" s="34"/>
      <c r="AR3077" s="34"/>
    </row>
    <row r="3078" spans="1:44" ht="14.7" hidden="1" customHeight="1" x14ac:dyDescent="0.3">
      <c r="A3078">
        <v>3077</v>
      </c>
      <c r="B3078" t="s">
        <v>12888</v>
      </c>
      <c r="C3078">
        <v>2021</v>
      </c>
      <c r="D3078" t="s">
        <v>7542</v>
      </c>
      <c r="E3078" t="s">
        <v>12889</v>
      </c>
      <c r="J3078" t="s">
        <v>7544</v>
      </c>
      <c r="K3078" t="s">
        <v>12890</v>
      </c>
      <c r="L3078" t="s">
        <v>12665</v>
      </c>
      <c r="M3078" s="34">
        <v>1752</v>
      </c>
      <c r="N3078" s="34"/>
      <c r="O3078" s="34"/>
      <c r="P3078" s="1" t="s">
        <v>248</v>
      </c>
      <c r="Q3078" s="1" t="str">
        <f t="shared" si="248"/>
        <v>duplicate</v>
      </c>
      <c r="R3078" s="1" t="s">
        <v>123</v>
      </c>
      <c r="S3078" s="1" t="s">
        <v>248</v>
      </c>
      <c r="T3078" s="1" t="str">
        <f t="shared" si="249"/>
        <v>duplicate</v>
      </c>
      <c r="U3078" s="1" t="s">
        <v>124</v>
      </c>
      <c r="V3078" s="41" t="str">
        <f t="shared" si="247"/>
        <v>duplicate</v>
      </c>
      <c r="W3078" s="1"/>
      <c r="X3078" s="1"/>
      <c r="Y3078" s="1"/>
      <c r="Z3078" s="1"/>
      <c r="AA3078" s="1"/>
      <c r="AB3078" s="1"/>
      <c r="AC3078" s="41"/>
      <c r="AD3078" s="1"/>
      <c r="AE3078" s="1"/>
      <c r="AF3078" s="1"/>
      <c r="AG3078" s="1"/>
      <c r="AH3078" s="1"/>
      <c r="AI3078" s="1"/>
      <c r="AJ3078" s="41"/>
      <c r="AO3078" s="34"/>
      <c r="AP3078" s="34"/>
      <c r="AQ3078" s="34"/>
      <c r="AR3078" s="34"/>
    </row>
    <row r="3079" spans="1:44" ht="14.7" hidden="1" customHeight="1" x14ac:dyDescent="0.3">
      <c r="A3079">
        <v>3078</v>
      </c>
      <c r="B3079" t="s">
        <v>12891</v>
      </c>
      <c r="C3079">
        <v>2021</v>
      </c>
      <c r="D3079" t="s">
        <v>12892</v>
      </c>
      <c r="E3079" t="s">
        <v>12816</v>
      </c>
      <c r="J3079" t="s">
        <v>12893</v>
      </c>
      <c r="K3079" t="s">
        <v>12894</v>
      </c>
      <c r="L3079" t="s">
        <v>12665</v>
      </c>
      <c r="M3079" s="34"/>
      <c r="N3079" s="34"/>
      <c r="O3079" s="34"/>
      <c r="P3079" s="1" t="s">
        <v>133</v>
      </c>
      <c r="Q3079" s="1" t="str">
        <f t="shared" si="248"/>
        <v>exclude_title</v>
      </c>
      <c r="R3079" s="1" t="s">
        <v>123</v>
      </c>
      <c r="S3079" s="1" t="s">
        <v>133</v>
      </c>
      <c r="T3079" s="1" t="str">
        <f t="shared" si="249"/>
        <v>exclude_title</v>
      </c>
      <c r="U3079" s="1" t="s">
        <v>124</v>
      </c>
      <c r="V3079" s="41" t="str">
        <f t="shared" si="247"/>
        <v>exclude_title</v>
      </c>
      <c r="W3079" s="1"/>
      <c r="X3079" s="1"/>
      <c r="Y3079" s="1"/>
      <c r="Z3079" s="1"/>
      <c r="AA3079" s="1"/>
      <c r="AB3079" s="1"/>
      <c r="AC3079" s="41"/>
      <c r="AD3079" s="1"/>
      <c r="AE3079" s="1"/>
      <c r="AF3079" s="1"/>
      <c r="AG3079" s="1"/>
      <c r="AH3079" s="1"/>
      <c r="AI3079" s="1"/>
      <c r="AJ3079" s="41"/>
      <c r="AO3079" s="34"/>
      <c r="AP3079" s="34"/>
      <c r="AQ3079" s="34"/>
      <c r="AR3079" s="34"/>
    </row>
    <row r="3080" spans="1:44" ht="14.7" hidden="1" customHeight="1" x14ac:dyDescent="0.3">
      <c r="A3080">
        <v>3079</v>
      </c>
      <c r="B3080" t="s">
        <v>12895</v>
      </c>
      <c r="C3080">
        <v>2021</v>
      </c>
      <c r="D3080" t="s">
        <v>12896</v>
      </c>
      <c r="E3080" t="s">
        <v>12897</v>
      </c>
      <c r="F3080">
        <v>18</v>
      </c>
      <c r="G3080">
        <v>2</v>
      </c>
      <c r="H3080">
        <v>143</v>
      </c>
      <c r="I3080">
        <v>155</v>
      </c>
      <c r="J3080" t="s">
        <v>12898</v>
      </c>
      <c r="K3080" t="s">
        <v>12899</v>
      </c>
      <c r="L3080" t="s">
        <v>12665</v>
      </c>
      <c r="M3080" s="34"/>
      <c r="N3080" s="34"/>
      <c r="O3080" s="34"/>
      <c r="P3080" s="1" t="s">
        <v>122</v>
      </c>
      <c r="Q3080" s="1" t="str">
        <f t="shared" si="248"/>
        <v>include</v>
      </c>
      <c r="R3080" s="1" t="s">
        <v>123</v>
      </c>
      <c r="S3080" s="1" t="s">
        <v>122</v>
      </c>
      <c r="T3080" s="1" t="str">
        <f t="shared" si="249"/>
        <v>include</v>
      </c>
      <c r="U3080" s="1" t="s">
        <v>124</v>
      </c>
      <c r="V3080" s="41" t="str">
        <f t="shared" si="247"/>
        <v>include</v>
      </c>
      <c r="W3080" s="1" t="s">
        <v>143</v>
      </c>
      <c r="X3080" s="1" t="str">
        <f>IF(OR(W3080="include",W3080="no_abstract_available"),"include", IF(W3080="duplicate","duplicate", IF(W3080="correction/reply","correction/reply", "exclude_abstract")))</f>
        <v>exclude_abstract</v>
      </c>
      <c r="Y3080" s="1" t="s">
        <v>124</v>
      </c>
      <c r="Z3080" s="1"/>
      <c r="AA3080" s="1"/>
      <c r="AB3080" s="1"/>
      <c r="AC3080" s="41" t="str">
        <f>IF(X3080=AA3080,X3080,IF(OR(X3080="include",AA3080="include"),"include",IF(OR(X3080="duplicate",AA3080="duplicate"),"duplicate",IF(OR(X3080="correction/reply",AA3080="correction/reply"),"correction/reply","exclude_abstract"))))</f>
        <v>exclude_abstract</v>
      </c>
      <c r="AD3080" s="1"/>
      <c r="AE3080" s="1"/>
      <c r="AF3080" s="1"/>
      <c r="AG3080" s="1"/>
      <c r="AH3080" s="1"/>
      <c r="AI3080" s="1"/>
      <c r="AJ3080" s="41"/>
      <c r="AO3080" s="34"/>
      <c r="AP3080" s="34"/>
      <c r="AQ3080" s="34"/>
      <c r="AR3080" s="34"/>
    </row>
    <row r="3081" spans="1:44" ht="14.7" hidden="1" customHeight="1" x14ac:dyDescent="0.3">
      <c r="A3081">
        <v>3080</v>
      </c>
      <c r="B3081" t="s">
        <v>12900</v>
      </c>
      <c r="C3081">
        <v>2021</v>
      </c>
      <c r="D3081" t="s">
        <v>12901</v>
      </c>
      <c r="E3081" t="s">
        <v>12902</v>
      </c>
      <c r="F3081">
        <v>16</v>
      </c>
      <c r="G3081">
        <v>1</v>
      </c>
      <c r="J3081" t="s">
        <v>6736</v>
      </c>
      <c r="K3081" t="s">
        <v>12903</v>
      </c>
      <c r="L3081" t="s">
        <v>12665</v>
      </c>
      <c r="M3081" s="34">
        <v>1553</v>
      </c>
      <c r="N3081" s="34"/>
      <c r="O3081" s="34"/>
      <c r="P3081" s="1" t="s">
        <v>248</v>
      </c>
      <c r="Q3081" s="1" t="str">
        <f t="shared" si="248"/>
        <v>duplicate</v>
      </c>
      <c r="R3081" s="1" t="s">
        <v>123</v>
      </c>
      <c r="S3081" s="1" t="s">
        <v>248</v>
      </c>
      <c r="T3081" s="1" t="str">
        <f t="shared" si="249"/>
        <v>duplicate</v>
      </c>
      <c r="U3081" s="1" t="s">
        <v>124</v>
      </c>
      <c r="V3081" s="41" t="str">
        <f t="shared" si="247"/>
        <v>duplicate</v>
      </c>
      <c r="W3081" s="1"/>
      <c r="X3081" s="1"/>
      <c r="Y3081" s="1"/>
      <c r="Z3081" s="1"/>
      <c r="AA3081" s="1"/>
      <c r="AB3081" s="1"/>
      <c r="AC3081" s="41"/>
      <c r="AD3081" s="1"/>
      <c r="AE3081" s="1"/>
      <c r="AF3081" s="1"/>
      <c r="AG3081" s="1"/>
      <c r="AH3081" s="1"/>
      <c r="AI3081" s="1"/>
      <c r="AJ3081" s="41"/>
      <c r="AO3081" s="34"/>
      <c r="AP3081" s="34"/>
      <c r="AQ3081" s="34"/>
      <c r="AR3081" s="34"/>
    </row>
    <row r="3082" spans="1:44" ht="14.7" hidden="1" customHeight="1" x14ac:dyDescent="0.3">
      <c r="A3082">
        <v>3081</v>
      </c>
      <c r="B3082" t="s">
        <v>12904</v>
      </c>
      <c r="C3082">
        <v>2021</v>
      </c>
      <c r="D3082" t="s">
        <v>6726</v>
      </c>
      <c r="E3082" t="s">
        <v>12905</v>
      </c>
      <c r="J3082" t="s">
        <v>6727</v>
      </c>
      <c r="K3082" t="s">
        <v>12906</v>
      </c>
      <c r="L3082" t="s">
        <v>12665</v>
      </c>
      <c r="M3082" s="34">
        <v>1551</v>
      </c>
      <c r="N3082" s="34"/>
      <c r="O3082" s="34"/>
      <c r="P3082" s="1" t="s">
        <v>248</v>
      </c>
      <c r="Q3082" s="1" t="str">
        <f t="shared" si="248"/>
        <v>duplicate</v>
      </c>
      <c r="R3082" s="1" t="s">
        <v>123</v>
      </c>
      <c r="S3082" s="1" t="s">
        <v>248</v>
      </c>
      <c r="T3082" s="1" t="str">
        <f t="shared" si="249"/>
        <v>duplicate</v>
      </c>
      <c r="U3082" s="1" t="s">
        <v>124</v>
      </c>
      <c r="V3082" s="41" t="str">
        <f t="shared" ref="V3082:V3145" si="250">IF(Q3082=T3082,Q3082,IF(OR(Q3082="include",T3082="include"),"include",IF(OR(Q3082="duplicate",T3082="duplicate"),"duplicate",IF(OR(Q3082="correction/reply",T3082="correction/reply"),"correction/reply","exclude_title"))))</f>
        <v>duplicate</v>
      </c>
      <c r="W3082" s="1"/>
      <c r="X3082" s="1"/>
      <c r="Y3082" s="1"/>
      <c r="Z3082" s="1"/>
      <c r="AA3082" s="1"/>
      <c r="AB3082" s="1"/>
      <c r="AC3082" s="41"/>
      <c r="AD3082" s="1"/>
      <c r="AE3082" s="1"/>
      <c r="AF3082" s="1"/>
      <c r="AG3082" s="1"/>
      <c r="AH3082" s="1"/>
      <c r="AI3082" s="1"/>
      <c r="AJ3082" s="41"/>
      <c r="AO3082" s="34"/>
      <c r="AP3082" s="34"/>
      <c r="AQ3082" s="34"/>
      <c r="AR3082" s="34"/>
    </row>
    <row r="3083" spans="1:44" ht="14.7" hidden="1" customHeight="1" x14ac:dyDescent="0.3">
      <c r="A3083">
        <v>3082</v>
      </c>
      <c r="B3083" t="s">
        <v>12907</v>
      </c>
      <c r="C3083">
        <v>2021</v>
      </c>
      <c r="D3083" t="s">
        <v>2334</v>
      </c>
      <c r="E3083" t="s">
        <v>12908</v>
      </c>
      <c r="F3083">
        <v>53</v>
      </c>
      <c r="G3083">
        <v>1</v>
      </c>
      <c r="H3083">
        <v>80</v>
      </c>
      <c r="I3083">
        <v>92</v>
      </c>
      <c r="J3083" t="s">
        <v>2335</v>
      </c>
      <c r="K3083" t="s">
        <v>12909</v>
      </c>
      <c r="L3083" t="s">
        <v>12665</v>
      </c>
      <c r="M3083" s="34">
        <v>494</v>
      </c>
      <c r="N3083" s="34"/>
      <c r="O3083" s="34"/>
      <c r="P3083" s="1" t="s">
        <v>248</v>
      </c>
      <c r="Q3083" s="1" t="str">
        <f t="shared" si="248"/>
        <v>duplicate</v>
      </c>
      <c r="R3083" s="1" t="s">
        <v>123</v>
      </c>
      <c r="S3083" s="1" t="s">
        <v>248</v>
      </c>
      <c r="T3083" s="1" t="str">
        <f t="shared" si="249"/>
        <v>duplicate</v>
      </c>
      <c r="U3083" s="1" t="s">
        <v>124</v>
      </c>
      <c r="V3083" s="41" t="str">
        <f t="shared" si="250"/>
        <v>duplicate</v>
      </c>
      <c r="W3083" s="1"/>
      <c r="X3083" s="1"/>
      <c r="Y3083" s="1"/>
      <c r="Z3083" s="1"/>
      <c r="AA3083" s="1"/>
      <c r="AB3083" s="1"/>
      <c r="AC3083" s="41"/>
      <c r="AD3083" s="1"/>
      <c r="AE3083" s="1"/>
      <c r="AF3083" s="1"/>
      <c r="AG3083" s="1"/>
      <c r="AH3083" s="1"/>
      <c r="AI3083" s="1"/>
      <c r="AJ3083" s="41"/>
      <c r="AO3083" s="34"/>
      <c r="AP3083" s="34"/>
      <c r="AQ3083" s="34"/>
      <c r="AR3083" s="34"/>
    </row>
    <row r="3084" spans="1:44" ht="14.7" hidden="1" customHeight="1" x14ac:dyDescent="0.3">
      <c r="A3084">
        <v>3083</v>
      </c>
      <c r="B3084" t="s">
        <v>12910</v>
      </c>
      <c r="C3084">
        <v>2021</v>
      </c>
      <c r="D3084" t="s">
        <v>3744</v>
      </c>
      <c r="E3084" t="s">
        <v>12723</v>
      </c>
      <c r="F3084">
        <v>44</v>
      </c>
      <c r="G3084">
        <v>1</v>
      </c>
      <c r="H3084">
        <v>133</v>
      </c>
      <c r="I3084">
        <v>145</v>
      </c>
      <c r="J3084" t="s">
        <v>3745</v>
      </c>
      <c r="K3084" t="s">
        <v>12911</v>
      </c>
      <c r="L3084" t="s">
        <v>12665</v>
      </c>
      <c r="M3084" s="34">
        <v>827</v>
      </c>
      <c r="N3084" s="34"/>
      <c r="O3084" s="34"/>
      <c r="P3084" s="1" t="s">
        <v>248</v>
      </c>
      <c r="Q3084" s="1" t="str">
        <f t="shared" si="248"/>
        <v>duplicate</v>
      </c>
      <c r="R3084" s="1" t="s">
        <v>123</v>
      </c>
      <c r="S3084" s="1" t="s">
        <v>248</v>
      </c>
      <c r="T3084" s="1" t="str">
        <f t="shared" si="249"/>
        <v>duplicate</v>
      </c>
      <c r="U3084" s="1" t="s">
        <v>124</v>
      </c>
      <c r="V3084" s="41" t="str">
        <f t="shared" si="250"/>
        <v>duplicate</v>
      </c>
      <c r="W3084" s="1"/>
      <c r="X3084" s="1"/>
      <c r="Y3084" s="1"/>
      <c r="Z3084" s="1"/>
      <c r="AA3084" s="1"/>
      <c r="AB3084" s="1"/>
      <c r="AC3084" s="41"/>
      <c r="AD3084" s="1"/>
      <c r="AE3084" s="1"/>
      <c r="AF3084" s="1"/>
      <c r="AG3084" s="1"/>
      <c r="AH3084" s="1"/>
      <c r="AI3084" s="1"/>
      <c r="AJ3084" s="41"/>
      <c r="AO3084" s="34"/>
      <c r="AP3084" s="34"/>
      <c r="AQ3084" s="34"/>
      <c r="AR3084" s="34"/>
    </row>
    <row r="3085" spans="1:44" ht="14.7" hidden="1" customHeight="1" x14ac:dyDescent="0.3">
      <c r="A3085">
        <v>3084</v>
      </c>
      <c r="B3085" t="s">
        <v>12912</v>
      </c>
      <c r="C3085">
        <v>2021</v>
      </c>
      <c r="D3085" t="s">
        <v>7683</v>
      </c>
      <c r="E3085" t="s">
        <v>12913</v>
      </c>
      <c r="F3085">
        <v>190</v>
      </c>
      <c r="J3085" t="s">
        <v>7684</v>
      </c>
      <c r="K3085" t="s">
        <v>12914</v>
      </c>
      <c r="L3085" t="s">
        <v>12665</v>
      </c>
      <c r="M3085" s="34">
        <v>1787</v>
      </c>
      <c r="N3085" s="34"/>
      <c r="O3085" s="34"/>
      <c r="P3085" s="1" t="s">
        <v>248</v>
      </c>
      <c r="Q3085" s="1" t="str">
        <f t="shared" si="248"/>
        <v>duplicate</v>
      </c>
      <c r="R3085" s="1" t="s">
        <v>123</v>
      </c>
      <c r="S3085" s="1" t="s">
        <v>248</v>
      </c>
      <c r="T3085" s="1" t="str">
        <f t="shared" si="249"/>
        <v>duplicate</v>
      </c>
      <c r="U3085" s="1" t="s">
        <v>124</v>
      </c>
      <c r="V3085" s="41" t="str">
        <f t="shared" si="250"/>
        <v>duplicate</v>
      </c>
      <c r="W3085" s="1"/>
      <c r="X3085" s="1"/>
      <c r="Y3085" s="1"/>
      <c r="Z3085" s="1"/>
      <c r="AA3085" s="1"/>
      <c r="AB3085" s="1"/>
      <c r="AC3085" s="41"/>
      <c r="AD3085" s="1"/>
      <c r="AE3085" s="1"/>
      <c r="AF3085" s="1"/>
      <c r="AG3085" s="1"/>
      <c r="AH3085" s="1"/>
      <c r="AI3085" s="1"/>
      <c r="AJ3085" s="41"/>
      <c r="AO3085" s="34"/>
      <c r="AP3085" s="34"/>
      <c r="AQ3085" s="34"/>
      <c r="AR3085" s="34"/>
    </row>
    <row r="3086" spans="1:44" ht="14.7" hidden="1" customHeight="1" x14ac:dyDescent="0.3">
      <c r="A3086">
        <v>3085</v>
      </c>
      <c r="B3086" t="s">
        <v>12915</v>
      </c>
      <c r="C3086">
        <v>2021</v>
      </c>
      <c r="D3086" t="s">
        <v>8888</v>
      </c>
      <c r="E3086" t="s">
        <v>12916</v>
      </c>
      <c r="F3086">
        <v>102</v>
      </c>
      <c r="G3086">
        <v>1</v>
      </c>
      <c r="J3086" t="s">
        <v>8889</v>
      </c>
      <c r="K3086" t="s">
        <v>12917</v>
      </c>
      <c r="L3086" t="s">
        <v>12665</v>
      </c>
      <c r="M3086" s="34">
        <v>2081</v>
      </c>
      <c r="N3086" s="34"/>
      <c r="O3086" s="34"/>
      <c r="P3086" s="1" t="s">
        <v>248</v>
      </c>
      <c r="Q3086" s="1" t="str">
        <f t="shared" si="248"/>
        <v>duplicate</v>
      </c>
      <c r="R3086" s="1" t="s">
        <v>123</v>
      </c>
      <c r="S3086" s="1" t="s">
        <v>248</v>
      </c>
      <c r="T3086" s="1" t="str">
        <f t="shared" si="249"/>
        <v>duplicate</v>
      </c>
      <c r="U3086" s="1" t="s">
        <v>124</v>
      </c>
      <c r="V3086" s="41" t="str">
        <f t="shared" si="250"/>
        <v>duplicate</v>
      </c>
      <c r="W3086" s="1"/>
      <c r="X3086" s="1"/>
      <c r="Y3086" s="1"/>
      <c r="Z3086" s="1"/>
      <c r="AA3086" s="1"/>
      <c r="AB3086" s="1"/>
      <c r="AC3086" s="41"/>
      <c r="AD3086" s="1"/>
      <c r="AE3086" s="1"/>
      <c r="AF3086" s="1"/>
      <c r="AG3086" s="1"/>
      <c r="AH3086" s="1"/>
      <c r="AI3086" s="1"/>
      <c r="AJ3086" s="41"/>
      <c r="AO3086" s="34"/>
      <c r="AP3086" s="34"/>
      <c r="AQ3086" s="34"/>
      <c r="AR3086" s="34"/>
    </row>
    <row r="3087" spans="1:44" ht="14.7" hidden="1" customHeight="1" x14ac:dyDescent="0.3">
      <c r="A3087">
        <v>3086</v>
      </c>
      <c r="B3087" t="s">
        <v>12918</v>
      </c>
      <c r="C3087">
        <v>2021</v>
      </c>
      <c r="D3087" t="s">
        <v>1122</v>
      </c>
      <c r="E3087" t="s">
        <v>12919</v>
      </c>
      <c r="F3087">
        <v>32</v>
      </c>
      <c r="G3087">
        <v>1</v>
      </c>
      <c r="J3087" t="s">
        <v>1123</v>
      </c>
      <c r="K3087" t="s">
        <v>12920</v>
      </c>
      <c r="L3087" t="s">
        <v>12665</v>
      </c>
      <c r="M3087" s="34">
        <v>215</v>
      </c>
      <c r="N3087" s="34"/>
      <c r="O3087" s="34"/>
      <c r="P3087" s="1" t="s">
        <v>248</v>
      </c>
      <c r="Q3087" s="1" t="str">
        <f t="shared" si="248"/>
        <v>duplicate</v>
      </c>
      <c r="R3087" s="1" t="s">
        <v>123</v>
      </c>
      <c r="S3087" s="1" t="s">
        <v>248</v>
      </c>
      <c r="T3087" s="1" t="str">
        <f t="shared" si="249"/>
        <v>duplicate</v>
      </c>
      <c r="U3087" s="1" t="s">
        <v>124</v>
      </c>
      <c r="V3087" s="41" t="str">
        <f t="shared" si="250"/>
        <v>duplicate</v>
      </c>
      <c r="W3087" s="1"/>
      <c r="X3087" s="1"/>
      <c r="Y3087" s="1"/>
      <c r="Z3087" s="1"/>
      <c r="AA3087" s="1"/>
      <c r="AB3087" s="1"/>
      <c r="AC3087" s="41"/>
      <c r="AD3087" s="1"/>
      <c r="AE3087" s="1"/>
      <c r="AF3087" s="1"/>
      <c r="AG3087" s="1"/>
      <c r="AH3087" s="1"/>
      <c r="AI3087" s="1"/>
      <c r="AJ3087" s="41"/>
      <c r="AO3087" s="34"/>
      <c r="AP3087" s="34"/>
      <c r="AQ3087" s="34"/>
      <c r="AR3087" s="34"/>
    </row>
    <row r="3088" spans="1:44" ht="14.7" hidden="1" customHeight="1" x14ac:dyDescent="0.3">
      <c r="A3088">
        <v>3087</v>
      </c>
      <c r="B3088" t="s">
        <v>12921</v>
      </c>
      <c r="C3088">
        <v>2021</v>
      </c>
      <c r="D3088" t="s">
        <v>6750</v>
      </c>
      <c r="E3088" t="s">
        <v>12922</v>
      </c>
      <c r="F3088">
        <v>31</v>
      </c>
      <c r="G3088">
        <v>1</v>
      </c>
      <c r="J3088" t="s">
        <v>6751</v>
      </c>
      <c r="K3088" t="s">
        <v>12923</v>
      </c>
      <c r="L3088" t="s">
        <v>12665</v>
      </c>
      <c r="M3088" s="34">
        <v>1557</v>
      </c>
      <c r="N3088" s="34"/>
      <c r="O3088" s="34"/>
      <c r="P3088" s="1" t="s">
        <v>248</v>
      </c>
      <c r="Q3088" s="1" t="str">
        <f t="shared" si="248"/>
        <v>duplicate</v>
      </c>
      <c r="R3088" s="1" t="s">
        <v>123</v>
      </c>
      <c r="S3088" s="1" t="s">
        <v>248</v>
      </c>
      <c r="T3088" s="1" t="str">
        <f t="shared" si="249"/>
        <v>duplicate</v>
      </c>
      <c r="U3088" s="1" t="s">
        <v>124</v>
      </c>
      <c r="V3088" s="41" t="str">
        <f t="shared" si="250"/>
        <v>duplicate</v>
      </c>
      <c r="W3088" s="1"/>
      <c r="X3088" s="1"/>
      <c r="Y3088" s="1"/>
      <c r="Z3088" s="1"/>
      <c r="AA3088" s="1"/>
      <c r="AB3088" s="1"/>
      <c r="AC3088" s="41"/>
      <c r="AD3088" s="1"/>
      <c r="AE3088" s="1"/>
      <c r="AF3088" s="1"/>
      <c r="AG3088" s="1"/>
      <c r="AH3088" s="1"/>
      <c r="AI3088" s="1"/>
      <c r="AJ3088" s="41"/>
      <c r="AO3088" s="34"/>
      <c r="AP3088" s="34"/>
      <c r="AQ3088" s="34"/>
      <c r="AR3088" s="34"/>
    </row>
    <row r="3089" spans="1:44" ht="14.7" hidden="1" customHeight="1" x14ac:dyDescent="0.3">
      <c r="A3089">
        <v>3088</v>
      </c>
      <c r="B3089" t="s">
        <v>12924</v>
      </c>
      <c r="C3089">
        <v>2021</v>
      </c>
      <c r="D3089" t="s">
        <v>2252</v>
      </c>
      <c r="E3089" t="s">
        <v>12919</v>
      </c>
      <c r="F3089">
        <v>32</v>
      </c>
      <c r="G3089">
        <v>1</v>
      </c>
      <c r="J3089" t="s">
        <v>2253</v>
      </c>
      <c r="K3089" t="s">
        <v>12925</v>
      </c>
      <c r="L3089" t="s">
        <v>12665</v>
      </c>
      <c r="M3089" s="34">
        <v>476</v>
      </c>
      <c r="N3089" s="34"/>
      <c r="O3089" s="34"/>
      <c r="P3089" s="1" t="s">
        <v>248</v>
      </c>
      <c r="Q3089" s="1" t="str">
        <f t="shared" si="248"/>
        <v>duplicate</v>
      </c>
      <c r="R3089" s="1" t="s">
        <v>123</v>
      </c>
      <c r="S3089" s="1" t="s">
        <v>248</v>
      </c>
      <c r="T3089" s="1" t="str">
        <f t="shared" si="249"/>
        <v>duplicate</v>
      </c>
      <c r="U3089" s="1" t="s">
        <v>124</v>
      </c>
      <c r="V3089" s="41" t="str">
        <f t="shared" si="250"/>
        <v>duplicate</v>
      </c>
      <c r="W3089" s="1"/>
      <c r="X3089" s="1"/>
      <c r="Y3089" s="1"/>
      <c r="Z3089" s="1"/>
      <c r="AA3089" s="1"/>
      <c r="AB3089" s="1"/>
      <c r="AC3089" s="41"/>
      <c r="AD3089" s="1"/>
      <c r="AE3089" s="1"/>
      <c r="AF3089" s="1"/>
      <c r="AG3089" s="1"/>
      <c r="AH3089" s="1"/>
      <c r="AI3089" s="1"/>
      <c r="AJ3089" s="41"/>
      <c r="AO3089" s="34"/>
      <c r="AP3089" s="34"/>
      <c r="AQ3089" s="34"/>
      <c r="AR3089" s="34"/>
    </row>
    <row r="3090" spans="1:44" ht="14.7" hidden="1" customHeight="1" x14ac:dyDescent="0.3">
      <c r="A3090">
        <v>3089</v>
      </c>
      <c r="B3090" t="s">
        <v>12926</v>
      </c>
      <c r="C3090">
        <v>2021</v>
      </c>
      <c r="D3090" t="s">
        <v>12927</v>
      </c>
      <c r="E3090" t="s">
        <v>12928</v>
      </c>
      <c r="F3090">
        <v>69</v>
      </c>
      <c r="G3090">
        <v>1</v>
      </c>
      <c r="H3090">
        <v>12</v>
      </c>
      <c r="I3090">
        <v>30</v>
      </c>
      <c r="J3090" t="s">
        <v>6789</v>
      </c>
      <c r="K3090" t="s">
        <v>12929</v>
      </c>
      <c r="L3090" t="s">
        <v>12665</v>
      </c>
      <c r="M3090" s="34">
        <v>1566</v>
      </c>
      <c r="N3090" s="34"/>
      <c r="O3090" s="34"/>
      <c r="P3090" s="1" t="s">
        <v>248</v>
      </c>
      <c r="Q3090" s="1" t="str">
        <f t="shared" si="248"/>
        <v>duplicate</v>
      </c>
      <c r="R3090" s="1" t="s">
        <v>123</v>
      </c>
      <c r="S3090" s="1" t="s">
        <v>248</v>
      </c>
      <c r="T3090" s="1" t="str">
        <f t="shared" si="249"/>
        <v>duplicate</v>
      </c>
      <c r="U3090" s="1" t="s">
        <v>124</v>
      </c>
      <c r="V3090" s="41" t="str">
        <f t="shared" si="250"/>
        <v>duplicate</v>
      </c>
      <c r="W3090" s="1"/>
      <c r="X3090" s="1"/>
      <c r="Y3090" s="1"/>
      <c r="Z3090" s="1"/>
      <c r="AA3090" s="1"/>
      <c r="AB3090" s="1"/>
      <c r="AC3090" s="41"/>
      <c r="AD3090" s="1"/>
      <c r="AE3090" s="1"/>
      <c r="AF3090" s="1"/>
      <c r="AG3090" s="1"/>
      <c r="AH3090" s="1"/>
      <c r="AI3090" s="1"/>
      <c r="AJ3090" s="41"/>
      <c r="AO3090" s="34"/>
      <c r="AP3090" s="34"/>
      <c r="AQ3090" s="34"/>
      <c r="AR3090" s="34"/>
    </row>
    <row r="3091" spans="1:44" ht="14.7" hidden="1" customHeight="1" x14ac:dyDescent="0.3">
      <c r="A3091">
        <v>3090</v>
      </c>
      <c r="B3091" t="s">
        <v>12930</v>
      </c>
      <c r="C3091">
        <v>2020</v>
      </c>
      <c r="D3091" t="s">
        <v>1387</v>
      </c>
      <c r="E3091" t="s">
        <v>12738</v>
      </c>
      <c r="F3091">
        <v>7</v>
      </c>
      <c r="J3091" t="s">
        <v>1388</v>
      </c>
      <c r="K3091" t="s">
        <v>12931</v>
      </c>
      <c r="L3091" t="s">
        <v>12665</v>
      </c>
      <c r="M3091" s="34">
        <v>276</v>
      </c>
      <c r="N3091" s="34"/>
      <c r="O3091" s="34"/>
      <c r="P3091" s="1" t="s">
        <v>248</v>
      </c>
      <c r="Q3091" s="1" t="str">
        <f t="shared" si="248"/>
        <v>duplicate</v>
      </c>
      <c r="R3091" s="1" t="s">
        <v>123</v>
      </c>
      <c r="S3091" s="1" t="s">
        <v>248</v>
      </c>
      <c r="T3091" s="1" t="str">
        <f t="shared" si="249"/>
        <v>duplicate</v>
      </c>
      <c r="U3091" s="1" t="s">
        <v>124</v>
      </c>
      <c r="V3091" s="41" t="str">
        <f t="shared" si="250"/>
        <v>duplicate</v>
      </c>
      <c r="W3091" s="1"/>
      <c r="X3091" s="1"/>
      <c r="Y3091" s="1"/>
      <c r="Z3091" s="1"/>
      <c r="AA3091" s="1"/>
      <c r="AB3091" s="1"/>
      <c r="AC3091" s="41"/>
      <c r="AD3091" s="1"/>
      <c r="AE3091" s="1"/>
      <c r="AF3091" s="1"/>
      <c r="AG3091" s="1"/>
      <c r="AH3091" s="1"/>
      <c r="AI3091" s="1"/>
      <c r="AJ3091" s="41"/>
      <c r="AO3091" s="34"/>
      <c r="AP3091" s="34"/>
      <c r="AQ3091" s="34"/>
      <c r="AR3091" s="34"/>
    </row>
    <row r="3092" spans="1:44" ht="14.7" hidden="1" customHeight="1" x14ac:dyDescent="0.3">
      <c r="A3092">
        <v>3091</v>
      </c>
      <c r="B3092" t="s">
        <v>12932</v>
      </c>
      <c r="C3092">
        <v>2020</v>
      </c>
      <c r="D3092" t="s">
        <v>12933</v>
      </c>
      <c r="E3092" t="s">
        <v>12934</v>
      </c>
      <c r="F3092">
        <v>47</v>
      </c>
      <c r="G3092">
        <v>2</v>
      </c>
      <c r="H3092">
        <v>5</v>
      </c>
      <c r="I3092">
        <v>23</v>
      </c>
      <c r="J3092" t="s">
        <v>12935</v>
      </c>
      <c r="K3092" t="s">
        <v>12936</v>
      </c>
      <c r="L3092" t="s">
        <v>12665</v>
      </c>
      <c r="M3092" s="34"/>
      <c r="N3092" s="34"/>
      <c r="O3092" s="34"/>
      <c r="P3092" s="1" t="s">
        <v>178</v>
      </c>
      <c r="Q3092" s="1" t="str">
        <f t="shared" si="248"/>
        <v>exclude_title</v>
      </c>
      <c r="R3092" s="1" t="s">
        <v>123</v>
      </c>
      <c r="S3092" s="1" t="s">
        <v>178</v>
      </c>
      <c r="T3092" s="1" t="str">
        <f t="shared" si="249"/>
        <v>exclude_title</v>
      </c>
      <c r="U3092" s="1" t="s">
        <v>124</v>
      </c>
      <c r="V3092" s="41" t="str">
        <f t="shared" si="250"/>
        <v>exclude_title</v>
      </c>
      <c r="W3092" s="1"/>
      <c r="X3092" s="1"/>
      <c r="Y3092" s="1"/>
      <c r="Z3092" s="1"/>
      <c r="AA3092" s="1"/>
      <c r="AB3092" s="1"/>
      <c r="AC3092" s="41"/>
      <c r="AD3092" s="1"/>
      <c r="AE3092" s="1"/>
      <c r="AF3092" s="1"/>
      <c r="AG3092" s="1"/>
      <c r="AH3092" s="1"/>
      <c r="AI3092" s="1"/>
      <c r="AJ3092" s="41"/>
      <c r="AO3092" s="34"/>
      <c r="AP3092" s="34"/>
      <c r="AQ3092" s="34"/>
      <c r="AR3092" s="34"/>
    </row>
    <row r="3093" spans="1:44" ht="14.7" hidden="1" customHeight="1" x14ac:dyDescent="0.3">
      <c r="A3093">
        <v>3092</v>
      </c>
      <c r="B3093" t="s">
        <v>12937</v>
      </c>
      <c r="C3093">
        <v>2020</v>
      </c>
      <c r="D3093" t="s">
        <v>3762</v>
      </c>
      <c r="E3093" t="s">
        <v>12938</v>
      </c>
      <c r="F3093">
        <v>8</v>
      </c>
      <c r="G3093">
        <v>1</v>
      </c>
      <c r="J3093" t="s">
        <v>3763</v>
      </c>
      <c r="K3093" t="s">
        <v>12939</v>
      </c>
      <c r="L3093" t="s">
        <v>12665</v>
      </c>
      <c r="M3093" s="34">
        <v>831</v>
      </c>
      <c r="N3093" s="34"/>
      <c r="O3093" s="34"/>
      <c r="P3093" s="1" t="s">
        <v>248</v>
      </c>
      <c r="Q3093" s="1" t="str">
        <f t="shared" si="248"/>
        <v>duplicate</v>
      </c>
      <c r="R3093" s="1" t="s">
        <v>123</v>
      </c>
      <c r="S3093" s="1" t="s">
        <v>248</v>
      </c>
      <c r="T3093" s="1" t="str">
        <f t="shared" si="249"/>
        <v>duplicate</v>
      </c>
      <c r="U3093" s="1" t="s">
        <v>124</v>
      </c>
      <c r="V3093" s="41" t="str">
        <f t="shared" si="250"/>
        <v>duplicate</v>
      </c>
      <c r="W3093" s="1"/>
      <c r="X3093" s="1"/>
      <c r="Y3093" s="1"/>
      <c r="Z3093" s="1"/>
      <c r="AA3093" s="1"/>
      <c r="AB3093" s="1"/>
      <c r="AC3093" s="41"/>
      <c r="AD3093" s="1"/>
      <c r="AE3093" s="1"/>
      <c r="AF3093" s="1"/>
      <c r="AG3093" s="1"/>
      <c r="AH3093" s="1"/>
      <c r="AI3093" s="1"/>
      <c r="AJ3093" s="41"/>
      <c r="AO3093" s="34"/>
      <c r="AP3093" s="34"/>
      <c r="AQ3093" s="34"/>
      <c r="AR3093" s="34"/>
    </row>
    <row r="3094" spans="1:44" ht="14.7" hidden="1" customHeight="1" x14ac:dyDescent="0.3">
      <c r="A3094">
        <v>3093</v>
      </c>
      <c r="B3094" t="s">
        <v>12940</v>
      </c>
      <c r="C3094">
        <v>2020</v>
      </c>
      <c r="D3094" t="s">
        <v>12941</v>
      </c>
      <c r="E3094" t="s">
        <v>12942</v>
      </c>
      <c r="F3094">
        <v>370</v>
      </c>
      <c r="G3094">
        <v>6523</v>
      </c>
      <c r="H3094">
        <v>1469</v>
      </c>
      <c r="I3094">
        <v>1473</v>
      </c>
      <c r="J3094" t="s">
        <v>12943</v>
      </c>
      <c r="K3094" t="s">
        <v>12944</v>
      </c>
      <c r="L3094" t="s">
        <v>12665</v>
      </c>
      <c r="M3094" s="34"/>
      <c r="N3094" s="34"/>
      <c r="O3094" s="34" t="s">
        <v>121</v>
      </c>
      <c r="P3094" s="1" t="s">
        <v>122</v>
      </c>
      <c r="Q3094" s="1" t="str">
        <f t="shared" si="248"/>
        <v>include</v>
      </c>
      <c r="R3094" s="1" t="s">
        <v>123</v>
      </c>
      <c r="S3094" s="1" t="s">
        <v>122</v>
      </c>
      <c r="T3094" s="1" t="str">
        <f t="shared" si="249"/>
        <v>include</v>
      </c>
      <c r="U3094" s="1" t="s">
        <v>124</v>
      </c>
      <c r="V3094" s="41" t="str">
        <f t="shared" si="250"/>
        <v>include</v>
      </c>
      <c r="W3094" s="1" t="s">
        <v>122</v>
      </c>
      <c r="X3094" s="1" t="str">
        <f>IF(OR(W3094="include",W3094="no_abstract_available"),"include", IF(W3094="duplicate","duplicate", IF(W3094="correction/reply","correction/reply", "exclude_abstract")))</f>
        <v>include</v>
      </c>
      <c r="Y3094" s="1" t="s">
        <v>124</v>
      </c>
      <c r="Z3094" s="1"/>
      <c r="AA3094" s="1"/>
      <c r="AB3094" s="1"/>
      <c r="AC3094" s="41" t="str">
        <f>IF(X3094=AA3094,X3094,IF(OR(X3094="include",AA3094="include"),"include",IF(OR(X3094="duplicate",AA3094="duplicate"),"duplicate",IF(OR(X3094="correction/reply",AA3094="correction/reply"),"correction/reply","exclude_abstract"))))</f>
        <v>include</v>
      </c>
      <c r="AD3094" s="1" t="s">
        <v>541</v>
      </c>
      <c r="AE3094" s="1"/>
      <c r="AF3094" s="1" t="s">
        <v>124</v>
      </c>
      <c r="AG3094" s="1"/>
      <c r="AH3094" s="1"/>
      <c r="AI3094" s="1"/>
      <c r="AJ3094" s="41" t="str">
        <f>IF(AD3094=AG3094,AD3094, (IF(AG3094=0, AD3094,"different!")))</f>
        <v>exclude_population_coordinates</v>
      </c>
      <c r="AK3094" t="s">
        <v>124</v>
      </c>
      <c r="AL3094" t="s">
        <v>126</v>
      </c>
      <c r="AN3094" t="s">
        <v>11604</v>
      </c>
      <c r="AO3094" s="34"/>
      <c r="AP3094" s="34"/>
      <c r="AQ3094" s="34"/>
      <c r="AR3094" s="34"/>
    </row>
    <row r="3095" spans="1:44" ht="14.7" hidden="1" customHeight="1" x14ac:dyDescent="0.3">
      <c r="A3095">
        <v>3094</v>
      </c>
      <c r="B3095" t="s">
        <v>12945</v>
      </c>
      <c r="C3095">
        <v>2020</v>
      </c>
      <c r="D3095" t="s">
        <v>12946</v>
      </c>
      <c r="E3095" t="s">
        <v>12947</v>
      </c>
      <c r="F3095">
        <v>39</v>
      </c>
      <c r="G3095">
        <v>3</v>
      </c>
      <c r="H3095">
        <v>501</v>
      </c>
      <c r="I3095">
        <v>509</v>
      </c>
      <c r="J3095" t="s">
        <v>4930</v>
      </c>
      <c r="K3095" t="s">
        <v>12948</v>
      </c>
      <c r="L3095" t="s">
        <v>12665</v>
      </c>
      <c r="M3095" s="34">
        <v>1112</v>
      </c>
      <c r="N3095" s="34"/>
      <c r="O3095" s="34"/>
      <c r="P3095" s="1" t="s">
        <v>248</v>
      </c>
      <c r="Q3095" s="1" t="str">
        <f t="shared" si="248"/>
        <v>duplicate</v>
      </c>
      <c r="R3095" s="1" t="s">
        <v>123</v>
      </c>
      <c r="S3095" s="1" t="s">
        <v>248</v>
      </c>
      <c r="T3095" s="1" t="str">
        <f t="shared" si="249"/>
        <v>duplicate</v>
      </c>
      <c r="U3095" s="1" t="s">
        <v>124</v>
      </c>
      <c r="V3095" s="41" t="str">
        <f t="shared" si="250"/>
        <v>duplicate</v>
      </c>
      <c r="W3095" s="1"/>
      <c r="X3095" s="1"/>
      <c r="Y3095" s="1"/>
      <c r="Z3095" s="1"/>
      <c r="AA3095" s="1"/>
      <c r="AB3095" s="1"/>
      <c r="AC3095" s="41"/>
      <c r="AD3095" s="1"/>
      <c r="AE3095" s="1"/>
      <c r="AF3095" s="1"/>
      <c r="AG3095" s="1"/>
      <c r="AH3095" s="1"/>
      <c r="AI3095" s="1"/>
      <c r="AJ3095" s="41"/>
      <c r="AO3095" s="34"/>
      <c r="AP3095" s="34"/>
      <c r="AQ3095" s="34"/>
      <c r="AR3095" s="34"/>
    </row>
    <row r="3096" spans="1:44" ht="14.7" hidden="1" customHeight="1" x14ac:dyDescent="0.3">
      <c r="A3096">
        <v>3095</v>
      </c>
      <c r="B3096" t="s">
        <v>12949</v>
      </c>
      <c r="C3096">
        <v>2020</v>
      </c>
      <c r="D3096" t="s">
        <v>6275</v>
      </c>
      <c r="E3096" t="s">
        <v>12874</v>
      </c>
      <c r="F3096">
        <v>10</v>
      </c>
      <c r="G3096">
        <v>24</v>
      </c>
      <c r="H3096">
        <v>14067</v>
      </c>
      <c r="I3096">
        <v>14081</v>
      </c>
      <c r="J3096" t="s">
        <v>6276</v>
      </c>
      <c r="K3096" t="s">
        <v>12950</v>
      </c>
      <c r="L3096" t="s">
        <v>12665</v>
      </c>
      <c r="M3096" s="34">
        <v>1439</v>
      </c>
      <c r="N3096" s="34"/>
      <c r="O3096" s="34"/>
      <c r="P3096" s="1" t="s">
        <v>248</v>
      </c>
      <c r="Q3096" s="1" t="str">
        <f t="shared" si="248"/>
        <v>duplicate</v>
      </c>
      <c r="R3096" s="1" t="s">
        <v>123</v>
      </c>
      <c r="S3096" s="1" t="s">
        <v>248</v>
      </c>
      <c r="T3096" s="1" t="str">
        <f t="shared" si="249"/>
        <v>duplicate</v>
      </c>
      <c r="U3096" s="1" t="s">
        <v>124</v>
      </c>
      <c r="V3096" s="41" t="str">
        <f t="shared" si="250"/>
        <v>duplicate</v>
      </c>
      <c r="W3096" s="1"/>
      <c r="X3096" s="1"/>
      <c r="Y3096" s="1"/>
      <c r="Z3096" s="1"/>
      <c r="AA3096" s="1"/>
      <c r="AB3096" s="1"/>
      <c r="AC3096" s="41"/>
      <c r="AD3096" s="1"/>
      <c r="AE3096" s="1"/>
      <c r="AF3096" s="1"/>
      <c r="AG3096" s="1"/>
      <c r="AH3096" s="1"/>
      <c r="AI3096" s="1"/>
      <c r="AJ3096" s="41"/>
      <c r="AO3096" s="34"/>
      <c r="AP3096" s="34"/>
      <c r="AQ3096" s="34"/>
      <c r="AR3096" s="34"/>
    </row>
    <row r="3097" spans="1:44" ht="14.7" hidden="1" customHeight="1" x14ac:dyDescent="0.3">
      <c r="A3097">
        <v>3096</v>
      </c>
      <c r="B3097" t="s">
        <v>12951</v>
      </c>
      <c r="C3097">
        <v>2020</v>
      </c>
      <c r="D3097" t="s">
        <v>8599</v>
      </c>
      <c r="E3097" t="s">
        <v>12667</v>
      </c>
      <c r="F3097">
        <v>10</v>
      </c>
      <c r="G3097">
        <v>1</v>
      </c>
      <c r="J3097" t="s">
        <v>8600</v>
      </c>
      <c r="K3097" t="s">
        <v>12952</v>
      </c>
      <c r="L3097" t="s">
        <v>12665</v>
      </c>
      <c r="M3097" s="34">
        <v>2009</v>
      </c>
      <c r="N3097" s="34"/>
      <c r="O3097" s="34"/>
      <c r="P3097" s="1" t="s">
        <v>248</v>
      </c>
      <c r="Q3097" s="1" t="str">
        <f t="shared" si="248"/>
        <v>duplicate</v>
      </c>
      <c r="R3097" s="1" t="s">
        <v>123</v>
      </c>
      <c r="S3097" s="1" t="s">
        <v>248</v>
      </c>
      <c r="T3097" s="1" t="str">
        <f t="shared" si="249"/>
        <v>duplicate</v>
      </c>
      <c r="U3097" s="1" t="s">
        <v>124</v>
      </c>
      <c r="V3097" s="41" t="str">
        <f t="shared" si="250"/>
        <v>duplicate</v>
      </c>
      <c r="W3097" s="1"/>
      <c r="X3097" s="1"/>
      <c r="Y3097" s="1"/>
      <c r="Z3097" s="1"/>
      <c r="AA3097" s="1"/>
      <c r="AB3097" s="1"/>
      <c r="AC3097" s="41"/>
      <c r="AD3097" s="1"/>
      <c r="AE3097" s="1"/>
      <c r="AF3097" s="1"/>
      <c r="AG3097" s="1"/>
      <c r="AH3097" s="1"/>
      <c r="AI3097" s="1"/>
      <c r="AJ3097" s="41"/>
      <c r="AO3097" s="34"/>
      <c r="AP3097" s="34"/>
      <c r="AQ3097" s="34"/>
      <c r="AR3097" s="34"/>
    </row>
    <row r="3098" spans="1:44" ht="14.7" hidden="1" customHeight="1" x14ac:dyDescent="0.3">
      <c r="A3098">
        <v>3097</v>
      </c>
      <c r="B3098" t="s">
        <v>12953</v>
      </c>
      <c r="C3098">
        <v>2020</v>
      </c>
      <c r="D3098" t="s">
        <v>5065</v>
      </c>
      <c r="E3098" t="s">
        <v>12723</v>
      </c>
      <c r="F3098">
        <v>43</v>
      </c>
      <c r="G3098">
        <v>12</v>
      </c>
      <c r="H3098">
        <v>2101</v>
      </c>
      <c r="I3098">
        <v>2109</v>
      </c>
      <c r="J3098" t="s">
        <v>5066</v>
      </c>
      <c r="K3098" t="s">
        <v>12954</v>
      </c>
      <c r="L3098" t="s">
        <v>12665</v>
      </c>
      <c r="M3098" s="34">
        <v>1145</v>
      </c>
      <c r="N3098" s="34"/>
      <c r="O3098" s="34"/>
      <c r="P3098" s="1" t="s">
        <v>248</v>
      </c>
      <c r="Q3098" s="1" t="str">
        <f t="shared" si="248"/>
        <v>duplicate</v>
      </c>
      <c r="R3098" s="1" t="s">
        <v>123</v>
      </c>
      <c r="S3098" s="1" t="s">
        <v>248</v>
      </c>
      <c r="T3098" s="1" t="str">
        <f t="shared" si="249"/>
        <v>duplicate</v>
      </c>
      <c r="U3098" s="1" t="s">
        <v>124</v>
      </c>
      <c r="V3098" s="41" t="str">
        <f t="shared" si="250"/>
        <v>duplicate</v>
      </c>
      <c r="W3098" s="1"/>
      <c r="X3098" s="1"/>
      <c r="Y3098" s="1"/>
      <c r="Z3098" s="1"/>
      <c r="AA3098" s="1"/>
      <c r="AB3098" s="1"/>
      <c r="AC3098" s="41"/>
      <c r="AD3098" s="1"/>
      <c r="AE3098" s="1"/>
      <c r="AF3098" s="1"/>
      <c r="AG3098" s="1"/>
      <c r="AH3098" s="1"/>
      <c r="AI3098" s="1"/>
      <c r="AJ3098" s="41"/>
      <c r="AO3098" s="34"/>
      <c r="AP3098" s="34"/>
      <c r="AQ3098" s="34"/>
      <c r="AR3098" s="34"/>
    </row>
    <row r="3099" spans="1:44" ht="14.7" hidden="1" customHeight="1" x14ac:dyDescent="0.3">
      <c r="A3099">
        <v>3098</v>
      </c>
      <c r="B3099" t="s">
        <v>12955</v>
      </c>
      <c r="C3099">
        <v>2020</v>
      </c>
      <c r="D3099" t="s">
        <v>5824</v>
      </c>
      <c r="E3099" t="s">
        <v>12956</v>
      </c>
      <c r="F3099">
        <v>8</v>
      </c>
      <c r="G3099">
        <v>1</v>
      </c>
      <c r="J3099" t="s">
        <v>5825</v>
      </c>
      <c r="K3099" t="s">
        <v>12957</v>
      </c>
      <c r="L3099" t="s">
        <v>12665</v>
      </c>
      <c r="M3099" s="34">
        <v>1330</v>
      </c>
      <c r="N3099" s="34"/>
      <c r="O3099" s="34"/>
      <c r="P3099" s="1" t="s">
        <v>248</v>
      </c>
      <c r="Q3099" s="1" t="str">
        <f t="shared" si="248"/>
        <v>duplicate</v>
      </c>
      <c r="R3099" s="1" t="s">
        <v>123</v>
      </c>
      <c r="S3099" s="1" t="s">
        <v>248</v>
      </c>
      <c r="T3099" s="1" t="str">
        <f t="shared" si="249"/>
        <v>duplicate</v>
      </c>
      <c r="U3099" s="1" t="s">
        <v>124</v>
      </c>
      <c r="V3099" s="41" t="str">
        <f t="shared" si="250"/>
        <v>duplicate</v>
      </c>
      <c r="W3099" s="1"/>
      <c r="X3099" s="1"/>
      <c r="Y3099" s="1"/>
      <c r="Z3099" s="1"/>
      <c r="AA3099" s="1"/>
      <c r="AB3099" s="1"/>
      <c r="AC3099" s="41"/>
      <c r="AD3099" s="1"/>
      <c r="AE3099" s="1"/>
      <c r="AF3099" s="1"/>
      <c r="AG3099" s="1"/>
      <c r="AH3099" s="1"/>
      <c r="AI3099" s="1"/>
      <c r="AJ3099" s="41"/>
      <c r="AO3099" s="34"/>
      <c r="AP3099" s="34"/>
      <c r="AQ3099" s="34"/>
      <c r="AR3099" s="34"/>
    </row>
    <row r="3100" spans="1:44" ht="14.7" hidden="1" customHeight="1" x14ac:dyDescent="0.3">
      <c r="A3100">
        <v>3099</v>
      </c>
      <c r="B3100" t="s">
        <v>12958</v>
      </c>
      <c r="C3100">
        <v>2020</v>
      </c>
      <c r="D3100" t="s">
        <v>5542</v>
      </c>
      <c r="E3100" t="s">
        <v>12686</v>
      </c>
      <c r="F3100">
        <v>26</v>
      </c>
      <c r="G3100">
        <v>12</v>
      </c>
      <c r="H3100">
        <v>6742</v>
      </c>
      <c r="I3100">
        <v>6752</v>
      </c>
      <c r="J3100" t="s">
        <v>5543</v>
      </c>
      <c r="K3100" t="s">
        <v>12959</v>
      </c>
      <c r="L3100" t="s">
        <v>12665</v>
      </c>
      <c r="M3100" s="34">
        <v>1261</v>
      </c>
      <c r="N3100" s="34"/>
      <c r="O3100" s="34"/>
      <c r="P3100" s="1" t="s">
        <v>248</v>
      </c>
      <c r="Q3100" s="1" t="str">
        <f t="shared" si="248"/>
        <v>duplicate</v>
      </c>
      <c r="R3100" s="1" t="s">
        <v>123</v>
      </c>
      <c r="S3100" s="1" t="s">
        <v>248</v>
      </c>
      <c r="T3100" s="1" t="str">
        <f t="shared" si="249"/>
        <v>duplicate</v>
      </c>
      <c r="U3100" s="1" t="s">
        <v>124</v>
      </c>
      <c r="V3100" s="41" t="str">
        <f t="shared" si="250"/>
        <v>duplicate</v>
      </c>
      <c r="W3100" s="1"/>
      <c r="X3100" s="1"/>
      <c r="Y3100" s="1"/>
      <c r="Z3100" s="1"/>
      <c r="AA3100" s="1"/>
      <c r="AB3100" s="1"/>
      <c r="AC3100" s="41"/>
      <c r="AD3100" s="1"/>
      <c r="AE3100" s="1"/>
      <c r="AF3100" s="1"/>
      <c r="AG3100" s="1"/>
      <c r="AH3100" s="1"/>
      <c r="AI3100" s="1"/>
      <c r="AJ3100" s="41"/>
      <c r="AO3100" s="34"/>
      <c r="AP3100" s="34"/>
      <c r="AQ3100" s="34"/>
      <c r="AR3100" s="34"/>
    </row>
    <row r="3101" spans="1:44" ht="14.7" hidden="1" customHeight="1" x14ac:dyDescent="0.3">
      <c r="A3101">
        <v>3100</v>
      </c>
      <c r="B3101" t="s">
        <v>12960</v>
      </c>
      <c r="C3101">
        <v>2020</v>
      </c>
      <c r="D3101" t="s">
        <v>5682</v>
      </c>
      <c r="E3101" t="s">
        <v>12961</v>
      </c>
      <c r="F3101">
        <v>24</v>
      </c>
      <c r="J3101" t="s">
        <v>5683</v>
      </c>
      <c r="K3101" t="s">
        <v>12962</v>
      </c>
      <c r="L3101" t="s">
        <v>12665</v>
      </c>
      <c r="M3101" s="34">
        <v>1295</v>
      </c>
      <c r="N3101" s="34"/>
      <c r="O3101" s="34"/>
      <c r="P3101" s="1" t="s">
        <v>248</v>
      </c>
      <c r="Q3101" s="1" t="str">
        <f t="shared" si="248"/>
        <v>duplicate</v>
      </c>
      <c r="R3101" s="1" t="s">
        <v>123</v>
      </c>
      <c r="S3101" s="1" t="s">
        <v>248</v>
      </c>
      <c r="T3101" s="1" t="str">
        <f t="shared" si="249"/>
        <v>duplicate</v>
      </c>
      <c r="U3101" s="1" t="s">
        <v>124</v>
      </c>
      <c r="V3101" s="41" t="str">
        <f t="shared" si="250"/>
        <v>duplicate</v>
      </c>
      <c r="W3101" s="1"/>
      <c r="X3101" s="1"/>
      <c r="Y3101" s="1"/>
      <c r="Z3101" s="1"/>
      <c r="AA3101" s="1"/>
      <c r="AB3101" s="1"/>
      <c r="AC3101" s="41"/>
      <c r="AD3101" s="1"/>
      <c r="AE3101" s="1"/>
      <c r="AF3101" s="1"/>
      <c r="AG3101" s="1"/>
      <c r="AH3101" s="1"/>
      <c r="AI3101" s="1"/>
      <c r="AJ3101" s="41"/>
      <c r="AO3101" s="34"/>
      <c r="AP3101" s="34"/>
      <c r="AQ3101" s="34"/>
      <c r="AR3101" s="34"/>
    </row>
    <row r="3102" spans="1:44" ht="14.7" hidden="1" customHeight="1" x14ac:dyDescent="0.3">
      <c r="A3102">
        <v>3101</v>
      </c>
      <c r="B3102" t="s">
        <v>12963</v>
      </c>
      <c r="C3102">
        <v>2020</v>
      </c>
      <c r="D3102" t="s">
        <v>7862</v>
      </c>
      <c r="E3102" t="s">
        <v>12667</v>
      </c>
      <c r="F3102">
        <v>10</v>
      </c>
      <c r="G3102">
        <v>1</v>
      </c>
      <c r="J3102" t="s">
        <v>7863</v>
      </c>
      <c r="K3102" t="s">
        <v>12964</v>
      </c>
      <c r="L3102" t="s">
        <v>12665</v>
      </c>
      <c r="M3102" s="34">
        <v>1830</v>
      </c>
      <c r="N3102" s="34"/>
      <c r="O3102" s="34"/>
      <c r="P3102" s="1" t="s">
        <v>248</v>
      </c>
      <c r="Q3102" s="1" t="str">
        <f t="shared" si="248"/>
        <v>duplicate</v>
      </c>
      <c r="R3102" s="1" t="s">
        <v>123</v>
      </c>
      <c r="S3102" s="1" t="s">
        <v>248</v>
      </c>
      <c r="T3102" s="1" t="str">
        <f t="shared" si="249"/>
        <v>duplicate</v>
      </c>
      <c r="U3102" s="1" t="s">
        <v>124</v>
      </c>
      <c r="V3102" s="41" t="str">
        <f t="shared" si="250"/>
        <v>duplicate</v>
      </c>
      <c r="W3102" s="1"/>
      <c r="X3102" s="1"/>
      <c r="Y3102" s="1"/>
      <c r="Z3102" s="1"/>
      <c r="AA3102" s="1"/>
      <c r="AB3102" s="1"/>
      <c r="AC3102" s="41"/>
      <c r="AD3102" s="1"/>
      <c r="AE3102" s="1"/>
      <c r="AF3102" s="1"/>
      <c r="AG3102" s="1"/>
      <c r="AH3102" s="1"/>
      <c r="AI3102" s="1"/>
      <c r="AJ3102" s="41"/>
      <c r="AO3102" s="34"/>
      <c r="AP3102" s="34"/>
      <c r="AQ3102" s="34"/>
      <c r="AR3102" s="34"/>
    </row>
    <row r="3103" spans="1:44" ht="14.7" hidden="1" customHeight="1" x14ac:dyDescent="0.3">
      <c r="A3103">
        <v>3102</v>
      </c>
      <c r="B3103" t="s">
        <v>12965</v>
      </c>
      <c r="C3103">
        <v>2020</v>
      </c>
      <c r="D3103" t="s">
        <v>10012</v>
      </c>
      <c r="E3103" t="s">
        <v>12686</v>
      </c>
      <c r="F3103">
        <v>26</v>
      </c>
      <c r="G3103">
        <v>12</v>
      </c>
      <c r="H3103">
        <v>6787</v>
      </c>
      <c r="I3103">
        <v>6804</v>
      </c>
      <c r="J3103" t="s">
        <v>10013</v>
      </c>
      <c r="K3103" t="s">
        <v>12966</v>
      </c>
      <c r="L3103" t="s">
        <v>12665</v>
      </c>
      <c r="M3103" s="34">
        <v>2358</v>
      </c>
      <c r="N3103" s="34"/>
      <c r="O3103" s="34"/>
      <c r="P3103" s="1" t="s">
        <v>248</v>
      </c>
      <c r="Q3103" s="1" t="str">
        <f t="shared" si="248"/>
        <v>duplicate</v>
      </c>
      <c r="R3103" s="1" t="s">
        <v>123</v>
      </c>
      <c r="S3103" s="1" t="s">
        <v>248</v>
      </c>
      <c r="T3103" s="1" t="str">
        <f t="shared" si="249"/>
        <v>duplicate</v>
      </c>
      <c r="U3103" s="1" t="s">
        <v>124</v>
      </c>
      <c r="V3103" s="41" t="str">
        <f t="shared" si="250"/>
        <v>duplicate</v>
      </c>
      <c r="W3103" s="1"/>
      <c r="X3103" s="1"/>
      <c r="Y3103" s="1"/>
      <c r="Z3103" s="1"/>
      <c r="AA3103" s="1"/>
      <c r="AB3103" s="1"/>
      <c r="AC3103" s="41"/>
      <c r="AD3103" s="1"/>
      <c r="AE3103" s="1"/>
      <c r="AF3103" s="1"/>
      <c r="AG3103" s="1"/>
      <c r="AH3103" s="1"/>
      <c r="AI3103" s="1"/>
      <c r="AJ3103" s="41"/>
      <c r="AO3103" s="34"/>
      <c r="AP3103" s="34"/>
      <c r="AQ3103" s="34"/>
      <c r="AR3103" s="34"/>
    </row>
    <row r="3104" spans="1:44" ht="14.7" hidden="1" customHeight="1" x14ac:dyDescent="0.3">
      <c r="A3104">
        <v>3103</v>
      </c>
      <c r="B3104" t="s">
        <v>12967</v>
      </c>
      <c r="C3104">
        <v>2020</v>
      </c>
      <c r="D3104" t="s">
        <v>4462</v>
      </c>
      <c r="E3104" t="s">
        <v>12698</v>
      </c>
      <c r="F3104">
        <v>43</v>
      </c>
      <c r="G3104">
        <v>12</v>
      </c>
      <c r="H3104">
        <v>1859</v>
      </c>
      <c r="I3104">
        <v>1877</v>
      </c>
      <c r="J3104" t="s">
        <v>4463</v>
      </c>
      <c r="K3104" t="s">
        <v>12968</v>
      </c>
      <c r="L3104" t="s">
        <v>12665</v>
      </c>
      <c r="M3104" s="34">
        <v>1001</v>
      </c>
      <c r="N3104" s="34"/>
      <c r="O3104" s="34"/>
      <c r="P3104" s="1" t="s">
        <v>248</v>
      </c>
      <c r="Q3104" s="1" t="str">
        <f t="shared" si="248"/>
        <v>duplicate</v>
      </c>
      <c r="R3104" s="1" t="s">
        <v>123</v>
      </c>
      <c r="S3104" s="1" t="s">
        <v>248</v>
      </c>
      <c r="T3104" s="1" t="str">
        <f t="shared" si="249"/>
        <v>duplicate</v>
      </c>
      <c r="U3104" s="1" t="s">
        <v>124</v>
      </c>
      <c r="V3104" s="41" t="str">
        <f t="shared" si="250"/>
        <v>duplicate</v>
      </c>
      <c r="W3104" s="1"/>
      <c r="X3104" s="1"/>
      <c r="Y3104" s="1"/>
      <c r="Z3104" s="1"/>
      <c r="AA3104" s="1"/>
      <c r="AB3104" s="1"/>
      <c r="AC3104" s="41"/>
      <c r="AD3104" s="1"/>
      <c r="AE3104" s="1"/>
      <c r="AF3104" s="1"/>
      <c r="AG3104" s="1"/>
      <c r="AH3104" s="1"/>
      <c r="AI3104" s="1"/>
      <c r="AJ3104" s="41"/>
      <c r="AO3104" s="34"/>
      <c r="AP3104" s="34"/>
      <c r="AQ3104" s="34"/>
      <c r="AR3104" s="34"/>
    </row>
    <row r="3105" spans="1:44" ht="14.7" hidden="1" customHeight="1" x14ac:dyDescent="0.3">
      <c r="A3105">
        <v>3104</v>
      </c>
      <c r="B3105" t="s">
        <v>12969</v>
      </c>
      <c r="C3105">
        <v>2020</v>
      </c>
      <c r="D3105" t="s">
        <v>2478</v>
      </c>
      <c r="E3105" t="s">
        <v>12970</v>
      </c>
      <c r="F3105">
        <v>11</v>
      </c>
      <c r="G3105">
        <v>1</v>
      </c>
      <c r="J3105" t="s">
        <v>2479</v>
      </c>
      <c r="K3105" t="s">
        <v>12971</v>
      </c>
      <c r="L3105" t="s">
        <v>12665</v>
      </c>
      <c r="M3105" s="34">
        <v>528</v>
      </c>
      <c r="N3105" s="34"/>
      <c r="O3105" s="34"/>
      <c r="P3105" s="1" t="s">
        <v>248</v>
      </c>
      <c r="Q3105" s="1" t="str">
        <f t="shared" si="248"/>
        <v>duplicate</v>
      </c>
      <c r="R3105" s="1" t="s">
        <v>123</v>
      </c>
      <c r="S3105" s="1" t="s">
        <v>248</v>
      </c>
      <c r="T3105" s="1" t="str">
        <f t="shared" si="249"/>
        <v>duplicate</v>
      </c>
      <c r="U3105" s="1" t="s">
        <v>124</v>
      </c>
      <c r="V3105" s="41" t="str">
        <f t="shared" si="250"/>
        <v>duplicate</v>
      </c>
      <c r="W3105" s="1"/>
      <c r="X3105" s="1"/>
      <c r="Y3105" s="1"/>
      <c r="Z3105" s="1"/>
      <c r="AA3105" s="1"/>
      <c r="AB3105" s="1"/>
      <c r="AC3105" s="41"/>
      <c r="AD3105" s="1"/>
      <c r="AE3105" s="1"/>
      <c r="AF3105" s="1"/>
      <c r="AG3105" s="1"/>
      <c r="AH3105" s="1"/>
      <c r="AI3105" s="1"/>
      <c r="AJ3105" s="41"/>
      <c r="AO3105" s="34"/>
      <c r="AP3105" s="34"/>
      <c r="AQ3105" s="34"/>
      <c r="AR3105" s="34"/>
    </row>
    <row r="3106" spans="1:44" ht="14.7" hidden="1" customHeight="1" x14ac:dyDescent="0.3">
      <c r="A3106">
        <v>3105</v>
      </c>
      <c r="B3106" t="s">
        <v>12972</v>
      </c>
      <c r="C3106">
        <v>2020</v>
      </c>
      <c r="D3106" t="s">
        <v>2317</v>
      </c>
      <c r="E3106" t="s">
        <v>12970</v>
      </c>
      <c r="F3106">
        <v>11</v>
      </c>
      <c r="G3106">
        <v>1</v>
      </c>
      <c r="J3106" t="s">
        <v>2319</v>
      </c>
      <c r="K3106" t="s">
        <v>12973</v>
      </c>
      <c r="L3106" t="s">
        <v>12665</v>
      </c>
      <c r="M3106" s="34">
        <v>491</v>
      </c>
      <c r="N3106" s="34"/>
      <c r="O3106" s="34"/>
      <c r="P3106" s="1" t="s">
        <v>248</v>
      </c>
      <c r="Q3106" s="1" t="str">
        <f t="shared" si="248"/>
        <v>duplicate</v>
      </c>
      <c r="R3106" s="1" t="s">
        <v>123</v>
      </c>
      <c r="S3106" s="1" t="s">
        <v>248</v>
      </c>
      <c r="T3106" s="1" t="str">
        <f t="shared" si="249"/>
        <v>duplicate</v>
      </c>
      <c r="U3106" s="1" t="s">
        <v>124</v>
      </c>
      <c r="V3106" s="41" t="str">
        <f t="shared" si="250"/>
        <v>duplicate</v>
      </c>
      <c r="W3106" s="1"/>
      <c r="X3106" s="1"/>
      <c r="Y3106" s="1"/>
      <c r="Z3106" s="1"/>
      <c r="AA3106" s="1"/>
      <c r="AB3106" s="1"/>
      <c r="AC3106" s="41"/>
      <c r="AD3106" s="1"/>
      <c r="AE3106" s="1"/>
      <c r="AF3106" s="1"/>
      <c r="AG3106" s="1"/>
      <c r="AH3106" s="1"/>
      <c r="AI3106" s="1"/>
      <c r="AJ3106" s="41"/>
      <c r="AO3106" s="34"/>
      <c r="AP3106" s="34"/>
      <c r="AQ3106" s="34"/>
      <c r="AR3106" s="34"/>
    </row>
    <row r="3107" spans="1:44" ht="14.7" hidden="1" customHeight="1" x14ac:dyDescent="0.3">
      <c r="A3107">
        <v>3106</v>
      </c>
      <c r="B3107" t="s">
        <v>12974</v>
      </c>
      <c r="C3107">
        <v>2020</v>
      </c>
      <c r="D3107" t="s">
        <v>4006</v>
      </c>
      <c r="E3107" t="s">
        <v>12667</v>
      </c>
      <c r="F3107">
        <v>10</v>
      </c>
      <c r="G3107">
        <v>1</v>
      </c>
      <c r="J3107" t="s">
        <v>4007</v>
      </c>
      <c r="K3107" t="s">
        <v>12975</v>
      </c>
      <c r="L3107" t="s">
        <v>12665</v>
      </c>
      <c r="M3107" s="34">
        <v>891</v>
      </c>
      <c r="N3107" s="34"/>
      <c r="O3107" s="34"/>
      <c r="P3107" s="1" t="s">
        <v>248</v>
      </c>
      <c r="Q3107" s="1" t="str">
        <f t="shared" si="248"/>
        <v>duplicate</v>
      </c>
      <c r="R3107" s="1" t="s">
        <v>123</v>
      </c>
      <c r="S3107" s="1" t="s">
        <v>248</v>
      </c>
      <c r="T3107" s="1" t="str">
        <f t="shared" si="249"/>
        <v>duplicate</v>
      </c>
      <c r="U3107" s="1" t="s">
        <v>124</v>
      </c>
      <c r="V3107" s="41" t="str">
        <f t="shared" si="250"/>
        <v>duplicate</v>
      </c>
      <c r="W3107" s="1"/>
      <c r="X3107" s="1"/>
      <c r="Y3107" s="1"/>
      <c r="Z3107" s="1"/>
      <c r="AA3107" s="1"/>
      <c r="AB3107" s="1"/>
      <c r="AC3107" s="41"/>
      <c r="AD3107" s="1"/>
      <c r="AE3107" s="1"/>
      <c r="AF3107" s="1"/>
      <c r="AG3107" s="1"/>
      <c r="AH3107" s="1"/>
      <c r="AI3107" s="1"/>
      <c r="AJ3107" s="41"/>
      <c r="AO3107" s="34"/>
      <c r="AP3107" s="34"/>
      <c r="AQ3107" s="34"/>
      <c r="AR3107" s="34"/>
    </row>
    <row r="3108" spans="1:44" ht="14.7" hidden="1" customHeight="1" x14ac:dyDescent="0.3">
      <c r="A3108">
        <v>3107</v>
      </c>
      <c r="B3108" t="s">
        <v>12976</v>
      </c>
      <c r="C3108">
        <v>2020</v>
      </c>
      <c r="D3108" t="s">
        <v>3554</v>
      </c>
      <c r="E3108" t="s">
        <v>12662</v>
      </c>
      <c r="F3108">
        <v>743</v>
      </c>
      <c r="J3108" t="s">
        <v>3555</v>
      </c>
      <c r="K3108" t="s">
        <v>12977</v>
      </c>
      <c r="L3108" t="s">
        <v>12665</v>
      </c>
      <c r="M3108" s="34">
        <v>781</v>
      </c>
      <c r="N3108" s="34"/>
      <c r="O3108" s="34"/>
      <c r="P3108" s="1" t="s">
        <v>248</v>
      </c>
      <c r="Q3108" s="1" t="str">
        <f t="shared" si="248"/>
        <v>duplicate</v>
      </c>
      <c r="R3108" s="1" t="s">
        <v>123</v>
      </c>
      <c r="S3108" s="1" t="s">
        <v>248</v>
      </c>
      <c r="T3108" s="1" t="str">
        <f t="shared" si="249"/>
        <v>duplicate</v>
      </c>
      <c r="U3108" s="1" t="s">
        <v>124</v>
      </c>
      <c r="V3108" s="41" t="str">
        <f t="shared" si="250"/>
        <v>duplicate</v>
      </c>
      <c r="W3108" s="1"/>
      <c r="X3108" s="1"/>
      <c r="Y3108" s="1"/>
      <c r="Z3108" s="1"/>
      <c r="AA3108" s="1"/>
      <c r="AB3108" s="1"/>
      <c r="AC3108" s="41"/>
      <c r="AD3108" s="1"/>
      <c r="AE3108" s="1"/>
      <c r="AF3108" s="1"/>
      <c r="AG3108" s="1"/>
      <c r="AH3108" s="1"/>
      <c r="AI3108" s="1"/>
      <c r="AJ3108" s="41"/>
      <c r="AO3108" s="34"/>
      <c r="AP3108" s="34"/>
      <c r="AQ3108" s="34"/>
      <c r="AR3108" s="34"/>
    </row>
    <row r="3109" spans="1:44" ht="14.7" hidden="1" customHeight="1" x14ac:dyDescent="0.3">
      <c r="A3109">
        <v>3108</v>
      </c>
      <c r="B3109" t="s">
        <v>12978</v>
      </c>
      <c r="C3109">
        <v>2020</v>
      </c>
      <c r="D3109" t="s">
        <v>6846</v>
      </c>
      <c r="E3109" t="s">
        <v>12979</v>
      </c>
      <c r="F3109">
        <v>8</v>
      </c>
      <c r="J3109" t="s">
        <v>6848</v>
      </c>
      <c r="K3109" t="s">
        <v>12980</v>
      </c>
      <c r="L3109" t="s">
        <v>12665</v>
      </c>
      <c r="M3109" s="34">
        <v>1581</v>
      </c>
      <c r="N3109" s="34"/>
      <c r="O3109" s="34"/>
      <c r="P3109" s="1" t="s">
        <v>248</v>
      </c>
      <c r="Q3109" s="1" t="str">
        <f t="shared" si="248"/>
        <v>duplicate</v>
      </c>
      <c r="R3109" s="1" t="s">
        <v>123</v>
      </c>
      <c r="S3109" s="1" t="s">
        <v>248</v>
      </c>
      <c r="T3109" s="1" t="str">
        <f t="shared" si="249"/>
        <v>duplicate</v>
      </c>
      <c r="U3109" s="1" t="s">
        <v>124</v>
      </c>
      <c r="V3109" s="41" t="str">
        <f t="shared" si="250"/>
        <v>duplicate</v>
      </c>
      <c r="W3109" s="1"/>
      <c r="X3109" s="1"/>
      <c r="Y3109" s="1"/>
      <c r="Z3109" s="1"/>
      <c r="AA3109" s="1"/>
      <c r="AB3109" s="1"/>
      <c r="AC3109" s="41"/>
      <c r="AD3109" s="1"/>
      <c r="AE3109" s="1"/>
      <c r="AF3109" s="1"/>
      <c r="AG3109" s="1"/>
      <c r="AH3109" s="1"/>
      <c r="AI3109" s="1"/>
      <c r="AJ3109" s="41"/>
      <c r="AO3109" s="34"/>
      <c r="AP3109" s="34"/>
      <c r="AQ3109" s="34"/>
      <c r="AR3109" s="34"/>
    </row>
    <row r="3110" spans="1:44" ht="14.7" hidden="1" customHeight="1" x14ac:dyDescent="0.3">
      <c r="A3110">
        <v>3109</v>
      </c>
      <c r="B3110" t="s">
        <v>12981</v>
      </c>
      <c r="C3110">
        <v>2020</v>
      </c>
      <c r="D3110" t="s">
        <v>473</v>
      </c>
      <c r="E3110" t="s">
        <v>12720</v>
      </c>
      <c r="F3110">
        <v>15</v>
      </c>
      <c r="G3110">
        <v>11</v>
      </c>
      <c r="J3110" t="s">
        <v>474</v>
      </c>
      <c r="K3110" t="s">
        <v>12982</v>
      </c>
      <c r="L3110" t="s">
        <v>12665</v>
      </c>
      <c r="M3110" s="34">
        <v>72</v>
      </c>
      <c r="N3110" s="34"/>
      <c r="O3110" s="34"/>
      <c r="P3110" s="1" t="s">
        <v>248</v>
      </c>
      <c r="Q3110" s="1" t="str">
        <f t="shared" si="248"/>
        <v>duplicate</v>
      </c>
      <c r="R3110" s="1" t="s">
        <v>123</v>
      </c>
      <c r="S3110" s="1" t="s">
        <v>248</v>
      </c>
      <c r="T3110" s="1" t="str">
        <f t="shared" si="249"/>
        <v>duplicate</v>
      </c>
      <c r="U3110" s="1" t="s">
        <v>124</v>
      </c>
      <c r="V3110" s="41" t="str">
        <f t="shared" si="250"/>
        <v>duplicate</v>
      </c>
      <c r="W3110" s="1"/>
      <c r="X3110" s="1"/>
      <c r="Y3110" s="1"/>
      <c r="Z3110" s="1"/>
      <c r="AA3110" s="1"/>
      <c r="AB3110" s="1"/>
      <c r="AC3110" s="41"/>
      <c r="AD3110" s="1"/>
      <c r="AE3110" s="1"/>
      <c r="AF3110" s="1"/>
      <c r="AG3110" s="1"/>
      <c r="AH3110" s="1"/>
      <c r="AI3110" s="1"/>
      <c r="AJ3110" s="41"/>
      <c r="AO3110" s="34"/>
      <c r="AP3110" s="34"/>
      <c r="AQ3110" s="34"/>
      <c r="AR3110" s="34"/>
    </row>
    <row r="3111" spans="1:44" ht="14.7" hidden="1" customHeight="1" x14ac:dyDescent="0.3">
      <c r="A3111">
        <v>3110</v>
      </c>
      <c r="B3111" t="s">
        <v>12983</v>
      </c>
      <c r="C3111">
        <v>2020</v>
      </c>
      <c r="D3111" t="s">
        <v>2164</v>
      </c>
      <c r="E3111" t="s">
        <v>12686</v>
      </c>
      <c r="F3111">
        <v>26</v>
      </c>
      <c r="G3111">
        <v>11</v>
      </c>
      <c r="H3111">
        <v>6276</v>
      </c>
      <c r="I3111">
        <v>6295</v>
      </c>
      <c r="J3111" t="s">
        <v>2165</v>
      </c>
      <c r="K3111" t="s">
        <v>12984</v>
      </c>
      <c r="L3111" t="s">
        <v>12665</v>
      </c>
      <c r="M3111" s="34">
        <v>456</v>
      </c>
      <c r="N3111" s="34"/>
      <c r="O3111" s="34"/>
      <c r="P3111" s="1" t="s">
        <v>248</v>
      </c>
      <c r="Q3111" s="1" t="str">
        <f t="shared" si="248"/>
        <v>duplicate</v>
      </c>
      <c r="R3111" s="1" t="s">
        <v>123</v>
      </c>
      <c r="S3111" s="1" t="s">
        <v>248</v>
      </c>
      <c r="T3111" s="1" t="str">
        <f t="shared" si="249"/>
        <v>duplicate</v>
      </c>
      <c r="U3111" s="1" t="s">
        <v>124</v>
      </c>
      <c r="V3111" s="41" t="str">
        <f t="shared" si="250"/>
        <v>duplicate</v>
      </c>
      <c r="W3111" s="1"/>
      <c r="X3111" s="1"/>
      <c r="Y3111" s="1"/>
      <c r="Z3111" s="1"/>
      <c r="AA3111" s="1"/>
      <c r="AB3111" s="1"/>
      <c r="AC3111" s="41"/>
      <c r="AD3111" s="1"/>
      <c r="AE3111" s="1"/>
      <c r="AF3111" s="1"/>
      <c r="AG3111" s="1"/>
      <c r="AH3111" s="1"/>
      <c r="AI3111" s="1"/>
      <c r="AJ3111" s="41"/>
      <c r="AO3111" s="34"/>
      <c r="AP3111" s="34"/>
      <c r="AQ3111" s="34"/>
      <c r="AR3111" s="34"/>
    </row>
    <row r="3112" spans="1:44" ht="14.7" hidden="1" customHeight="1" x14ac:dyDescent="0.3">
      <c r="A3112">
        <v>3111</v>
      </c>
      <c r="B3112" t="s">
        <v>12985</v>
      </c>
      <c r="C3112">
        <v>2020</v>
      </c>
      <c r="D3112" t="s">
        <v>1759</v>
      </c>
      <c r="E3112" t="s">
        <v>12864</v>
      </c>
      <c r="F3112">
        <v>23</v>
      </c>
      <c r="G3112">
        <v>7</v>
      </c>
      <c r="H3112">
        <v>1362</v>
      </c>
      <c r="I3112">
        <v>1379</v>
      </c>
      <c r="J3112" t="s">
        <v>1760</v>
      </c>
      <c r="K3112" t="s">
        <v>12986</v>
      </c>
      <c r="L3112" t="s">
        <v>12665</v>
      </c>
      <c r="M3112" s="34">
        <v>361</v>
      </c>
      <c r="N3112" s="34"/>
      <c r="O3112" s="34"/>
      <c r="P3112" s="1" t="s">
        <v>248</v>
      </c>
      <c r="Q3112" s="1" t="str">
        <f t="shared" si="248"/>
        <v>duplicate</v>
      </c>
      <c r="R3112" s="1" t="s">
        <v>123</v>
      </c>
      <c r="S3112" s="1" t="s">
        <v>248</v>
      </c>
      <c r="T3112" s="1" t="str">
        <f t="shared" si="249"/>
        <v>duplicate</v>
      </c>
      <c r="U3112" s="1" t="s">
        <v>124</v>
      </c>
      <c r="V3112" s="41" t="str">
        <f t="shared" si="250"/>
        <v>duplicate</v>
      </c>
      <c r="W3112" s="1"/>
      <c r="X3112" s="1"/>
      <c r="Y3112" s="1"/>
      <c r="Z3112" s="1"/>
      <c r="AA3112" s="1"/>
      <c r="AB3112" s="1"/>
      <c r="AC3112" s="41"/>
      <c r="AD3112" s="1"/>
      <c r="AE3112" s="1"/>
      <c r="AF3112" s="1"/>
      <c r="AG3112" s="1"/>
      <c r="AH3112" s="1"/>
      <c r="AI3112" s="1"/>
      <c r="AJ3112" s="41"/>
      <c r="AO3112" s="34"/>
      <c r="AP3112" s="34"/>
      <c r="AQ3112" s="34"/>
      <c r="AR3112" s="34"/>
    </row>
    <row r="3113" spans="1:44" ht="14.7" hidden="1" customHeight="1" x14ac:dyDescent="0.3">
      <c r="A3113">
        <v>3112</v>
      </c>
      <c r="B3113" t="s">
        <v>12987</v>
      </c>
      <c r="C3113">
        <v>2020</v>
      </c>
      <c r="D3113" t="s">
        <v>2884</v>
      </c>
      <c r="E3113" t="s">
        <v>12988</v>
      </c>
      <c r="F3113">
        <v>11</v>
      </c>
      <c r="J3113" t="s">
        <v>2886</v>
      </c>
      <c r="K3113" t="s">
        <v>12989</v>
      </c>
      <c r="L3113" t="s">
        <v>12665</v>
      </c>
      <c r="M3113" s="34">
        <v>624</v>
      </c>
      <c r="N3113" s="34"/>
      <c r="O3113" s="34"/>
      <c r="P3113" s="1" t="s">
        <v>248</v>
      </c>
      <c r="Q3113" s="1" t="str">
        <f t="shared" si="248"/>
        <v>duplicate</v>
      </c>
      <c r="R3113" s="1" t="s">
        <v>123</v>
      </c>
      <c r="S3113" s="1" t="s">
        <v>248</v>
      </c>
      <c r="T3113" s="1" t="str">
        <f t="shared" si="249"/>
        <v>duplicate</v>
      </c>
      <c r="U3113" s="1" t="s">
        <v>124</v>
      </c>
      <c r="V3113" s="41" t="str">
        <f t="shared" si="250"/>
        <v>duplicate</v>
      </c>
      <c r="W3113" s="1"/>
      <c r="X3113" s="1"/>
      <c r="Y3113" s="1"/>
      <c r="Z3113" s="1"/>
      <c r="AA3113" s="1"/>
      <c r="AB3113" s="1"/>
      <c r="AC3113" s="41"/>
      <c r="AD3113" s="1"/>
      <c r="AE3113" s="1"/>
      <c r="AF3113" s="1"/>
      <c r="AG3113" s="1"/>
      <c r="AH3113" s="1"/>
      <c r="AI3113" s="1"/>
      <c r="AJ3113" s="41"/>
      <c r="AO3113" s="34"/>
      <c r="AP3113" s="34"/>
      <c r="AQ3113" s="34"/>
      <c r="AR3113" s="34"/>
    </row>
    <row r="3114" spans="1:44" ht="14.7" hidden="1" customHeight="1" x14ac:dyDescent="0.3">
      <c r="A3114">
        <v>3113</v>
      </c>
      <c r="B3114" t="s">
        <v>12990</v>
      </c>
      <c r="C3114">
        <v>2020</v>
      </c>
      <c r="D3114" t="s">
        <v>1801</v>
      </c>
      <c r="E3114" t="s">
        <v>12772</v>
      </c>
      <c r="F3114">
        <v>17</v>
      </c>
      <c r="G3114">
        <v>20</v>
      </c>
      <c r="H3114">
        <v>4981</v>
      </c>
      <c r="I3114">
        <v>4998</v>
      </c>
      <c r="J3114" t="s">
        <v>1802</v>
      </c>
      <c r="K3114" t="s">
        <v>12991</v>
      </c>
      <c r="L3114" t="s">
        <v>12665</v>
      </c>
      <c r="M3114" s="34">
        <v>371</v>
      </c>
      <c r="N3114" s="34"/>
      <c r="O3114" s="34"/>
      <c r="P3114" s="1" t="s">
        <v>248</v>
      </c>
      <c r="Q3114" s="1" t="str">
        <f t="shared" si="248"/>
        <v>duplicate</v>
      </c>
      <c r="R3114" s="1" t="s">
        <v>123</v>
      </c>
      <c r="S3114" s="1" t="s">
        <v>248</v>
      </c>
      <c r="T3114" s="1" t="str">
        <f t="shared" si="249"/>
        <v>duplicate</v>
      </c>
      <c r="U3114" s="1" t="s">
        <v>124</v>
      </c>
      <c r="V3114" s="41" t="str">
        <f t="shared" si="250"/>
        <v>duplicate</v>
      </c>
      <c r="W3114" s="1"/>
      <c r="X3114" s="1"/>
      <c r="Y3114" s="1"/>
      <c r="Z3114" s="1"/>
      <c r="AA3114" s="1"/>
      <c r="AB3114" s="1"/>
      <c r="AC3114" s="41"/>
      <c r="AD3114" s="1"/>
      <c r="AE3114" s="1"/>
      <c r="AF3114" s="1"/>
      <c r="AG3114" s="1"/>
      <c r="AH3114" s="1"/>
      <c r="AI3114" s="1"/>
      <c r="AJ3114" s="41"/>
      <c r="AO3114" s="34"/>
      <c r="AP3114" s="34"/>
      <c r="AQ3114" s="34"/>
      <c r="AR3114" s="34"/>
    </row>
    <row r="3115" spans="1:44" ht="14.7" hidden="1" customHeight="1" x14ac:dyDescent="0.3">
      <c r="A3115">
        <v>3114</v>
      </c>
      <c r="B3115" t="s">
        <v>12992</v>
      </c>
      <c r="C3115">
        <v>2020</v>
      </c>
      <c r="D3115" t="s">
        <v>12993</v>
      </c>
      <c r="E3115" t="s">
        <v>12994</v>
      </c>
      <c r="F3115">
        <v>7</v>
      </c>
      <c r="J3115" t="s">
        <v>12995</v>
      </c>
      <c r="K3115" t="s">
        <v>12996</v>
      </c>
      <c r="L3115" t="s">
        <v>12665</v>
      </c>
      <c r="M3115" s="34"/>
      <c r="N3115" s="34"/>
      <c r="O3115" s="34"/>
      <c r="P3115" s="1" t="s">
        <v>133</v>
      </c>
      <c r="Q3115" s="1" t="str">
        <f t="shared" si="248"/>
        <v>exclude_title</v>
      </c>
      <c r="R3115" s="1" t="s">
        <v>123</v>
      </c>
      <c r="S3115" s="1" t="s">
        <v>133</v>
      </c>
      <c r="T3115" s="1" t="str">
        <f t="shared" si="249"/>
        <v>exclude_title</v>
      </c>
      <c r="U3115" s="1" t="s">
        <v>124</v>
      </c>
      <c r="V3115" s="41" t="str">
        <f t="shared" si="250"/>
        <v>exclude_title</v>
      </c>
      <c r="W3115" s="1"/>
      <c r="X3115" s="1"/>
      <c r="Y3115" s="1"/>
      <c r="Z3115" s="1"/>
      <c r="AA3115" s="1"/>
      <c r="AB3115" s="1"/>
      <c r="AC3115" s="41"/>
      <c r="AD3115" s="1"/>
      <c r="AE3115" s="1"/>
      <c r="AF3115" s="1"/>
      <c r="AG3115" s="1"/>
      <c r="AH3115" s="1"/>
      <c r="AI3115" s="1"/>
      <c r="AJ3115" s="41"/>
      <c r="AO3115" s="34"/>
      <c r="AP3115" s="34"/>
      <c r="AQ3115" s="34"/>
      <c r="AR3115" s="34"/>
    </row>
    <row r="3116" spans="1:44" ht="14.7" hidden="1" customHeight="1" x14ac:dyDescent="0.3">
      <c r="A3116">
        <v>3115</v>
      </c>
      <c r="B3116" t="s">
        <v>12997</v>
      </c>
      <c r="C3116">
        <v>2020</v>
      </c>
      <c r="D3116" t="s">
        <v>12998</v>
      </c>
      <c r="E3116" t="s">
        <v>12999</v>
      </c>
      <c r="F3116">
        <v>378</v>
      </c>
      <c r="G3116">
        <v>2181</v>
      </c>
      <c r="J3116" t="s">
        <v>5113</v>
      </c>
      <c r="K3116" t="s">
        <v>13000</v>
      </c>
      <c r="L3116" t="s">
        <v>12665</v>
      </c>
      <c r="M3116" s="34">
        <v>1157</v>
      </c>
      <c r="N3116" s="34"/>
      <c r="O3116" s="34"/>
      <c r="P3116" s="1" t="s">
        <v>248</v>
      </c>
      <c r="Q3116" s="1" t="str">
        <f t="shared" si="248"/>
        <v>duplicate</v>
      </c>
      <c r="R3116" s="1" t="s">
        <v>123</v>
      </c>
      <c r="S3116" s="1" t="s">
        <v>248</v>
      </c>
      <c r="T3116" s="1" t="str">
        <f t="shared" si="249"/>
        <v>duplicate</v>
      </c>
      <c r="U3116" s="1" t="s">
        <v>124</v>
      </c>
      <c r="V3116" s="41" t="str">
        <f t="shared" si="250"/>
        <v>duplicate</v>
      </c>
      <c r="W3116" s="1"/>
      <c r="X3116" s="1"/>
      <c r="Y3116" s="1"/>
      <c r="Z3116" s="1"/>
      <c r="AA3116" s="1"/>
      <c r="AB3116" s="1"/>
      <c r="AC3116" s="41"/>
      <c r="AD3116" s="1"/>
      <c r="AE3116" s="1"/>
      <c r="AF3116" s="1"/>
      <c r="AG3116" s="1"/>
      <c r="AH3116" s="1"/>
      <c r="AI3116" s="1"/>
      <c r="AJ3116" s="41"/>
      <c r="AO3116" s="34"/>
      <c r="AP3116" s="34"/>
      <c r="AQ3116" s="34"/>
      <c r="AR3116" s="34"/>
    </row>
    <row r="3117" spans="1:44" ht="14.7" hidden="1" customHeight="1" x14ac:dyDescent="0.3">
      <c r="A3117">
        <v>3116</v>
      </c>
      <c r="B3117" t="s">
        <v>13001</v>
      </c>
      <c r="C3117">
        <v>2020</v>
      </c>
      <c r="D3117" t="s">
        <v>13002</v>
      </c>
      <c r="E3117" t="s">
        <v>13003</v>
      </c>
      <c r="F3117">
        <v>7</v>
      </c>
      <c r="G3117">
        <v>10</v>
      </c>
      <c r="J3117" t="s">
        <v>1589</v>
      </c>
      <c r="K3117" t="s">
        <v>13004</v>
      </c>
      <c r="L3117" t="s">
        <v>12665</v>
      </c>
      <c r="M3117" s="34">
        <v>321</v>
      </c>
      <c r="N3117" s="34"/>
      <c r="O3117" s="34"/>
      <c r="P3117" s="1" t="s">
        <v>248</v>
      </c>
      <c r="Q3117" s="1" t="str">
        <f t="shared" si="248"/>
        <v>duplicate</v>
      </c>
      <c r="R3117" s="1" t="s">
        <v>123</v>
      </c>
      <c r="S3117" s="1" t="s">
        <v>248</v>
      </c>
      <c r="T3117" s="1" t="str">
        <f t="shared" si="249"/>
        <v>duplicate</v>
      </c>
      <c r="U3117" s="1" t="s">
        <v>124</v>
      </c>
      <c r="V3117" s="41" t="str">
        <f t="shared" si="250"/>
        <v>duplicate</v>
      </c>
      <c r="W3117" s="1"/>
      <c r="X3117" s="1"/>
      <c r="Y3117" s="1"/>
      <c r="Z3117" s="1"/>
      <c r="AA3117" s="1"/>
      <c r="AB3117" s="1"/>
      <c r="AC3117" s="41"/>
      <c r="AD3117" s="1"/>
      <c r="AE3117" s="1"/>
      <c r="AF3117" s="1"/>
      <c r="AG3117" s="1"/>
      <c r="AH3117" s="1"/>
      <c r="AI3117" s="1"/>
      <c r="AJ3117" s="41"/>
      <c r="AO3117" s="34"/>
      <c r="AP3117" s="34"/>
      <c r="AQ3117" s="34"/>
      <c r="AR3117" s="34"/>
    </row>
    <row r="3118" spans="1:44" ht="14.7" hidden="1" customHeight="1" x14ac:dyDescent="0.3">
      <c r="A3118">
        <v>3117</v>
      </c>
      <c r="B3118" t="s">
        <v>13005</v>
      </c>
      <c r="C3118">
        <v>2020</v>
      </c>
      <c r="D3118" t="s">
        <v>4341</v>
      </c>
      <c r="E3118" t="s">
        <v>12720</v>
      </c>
      <c r="F3118">
        <v>15</v>
      </c>
      <c r="G3118">
        <v>10</v>
      </c>
      <c r="J3118" t="s">
        <v>4342</v>
      </c>
      <c r="K3118" t="s">
        <v>13006</v>
      </c>
      <c r="L3118" t="s">
        <v>12665</v>
      </c>
      <c r="M3118" s="34">
        <v>971</v>
      </c>
      <c r="N3118" s="34"/>
      <c r="O3118" s="34"/>
      <c r="P3118" s="1" t="s">
        <v>248</v>
      </c>
      <c r="Q3118" s="1" t="str">
        <f t="shared" si="248"/>
        <v>duplicate</v>
      </c>
      <c r="R3118" s="1" t="s">
        <v>123</v>
      </c>
      <c r="S3118" s="1" t="s">
        <v>248</v>
      </c>
      <c r="T3118" s="1" t="str">
        <f t="shared" si="249"/>
        <v>duplicate</v>
      </c>
      <c r="U3118" s="1" t="s">
        <v>124</v>
      </c>
      <c r="V3118" s="41" t="str">
        <f t="shared" si="250"/>
        <v>duplicate</v>
      </c>
      <c r="W3118" s="1"/>
      <c r="X3118" s="1"/>
      <c r="Y3118" s="1"/>
      <c r="Z3118" s="1"/>
      <c r="AA3118" s="1"/>
      <c r="AB3118" s="1"/>
      <c r="AC3118" s="41"/>
      <c r="AD3118" s="1"/>
      <c r="AE3118" s="1"/>
      <c r="AF3118" s="1"/>
      <c r="AG3118" s="1"/>
      <c r="AH3118" s="1"/>
      <c r="AI3118" s="1"/>
      <c r="AJ3118" s="41"/>
      <c r="AO3118" s="34"/>
      <c r="AP3118" s="34"/>
      <c r="AQ3118" s="34"/>
      <c r="AR3118" s="34"/>
    </row>
    <row r="3119" spans="1:44" ht="14.7" hidden="1" customHeight="1" x14ac:dyDescent="0.3">
      <c r="A3119">
        <v>3118</v>
      </c>
      <c r="B3119" t="s">
        <v>13007</v>
      </c>
      <c r="C3119">
        <v>2020</v>
      </c>
      <c r="D3119" t="s">
        <v>1951</v>
      </c>
      <c r="E3119" t="s">
        <v>13008</v>
      </c>
      <c r="F3119">
        <v>96</v>
      </c>
      <c r="G3119">
        <v>10</v>
      </c>
      <c r="J3119" t="s">
        <v>1952</v>
      </c>
      <c r="K3119" t="s">
        <v>13009</v>
      </c>
      <c r="L3119" t="s">
        <v>12665</v>
      </c>
      <c r="M3119" s="34">
        <v>406</v>
      </c>
      <c r="N3119" s="34"/>
      <c r="O3119" s="34"/>
      <c r="P3119" s="1" t="s">
        <v>248</v>
      </c>
      <c r="Q3119" s="1" t="str">
        <f t="shared" si="248"/>
        <v>duplicate</v>
      </c>
      <c r="R3119" s="1" t="s">
        <v>123</v>
      </c>
      <c r="S3119" s="1" t="s">
        <v>248</v>
      </c>
      <c r="T3119" s="1" t="str">
        <f t="shared" si="249"/>
        <v>duplicate</v>
      </c>
      <c r="U3119" s="1" t="s">
        <v>124</v>
      </c>
      <c r="V3119" s="41" t="str">
        <f t="shared" si="250"/>
        <v>duplicate</v>
      </c>
      <c r="W3119" s="1"/>
      <c r="X3119" s="1"/>
      <c r="Y3119" s="1"/>
      <c r="Z3119" s="1"/>
      <c r="AA3119" s="1"/>
      <c r="AB3119" s="1"/>
      <c r="AC3119" s="41"/>
      <c r="AD3119" s="1"/>
      <c r="AE3119" s="1"/>
      <c r="AF3119" s="1"/>
      <c r="AG3119" s="1"/>
      <c r="AH3119" s="1"/>
      <c r="AI3119" s="1"/>
      <c r="AJ3119" s="41"/>
      <c r="AO3119" s="34"/>
      <c r="AP3119" s="34"/>
      <c r="AQ3119" s="34"/>
      <c r="AR3119" s="34"/>
    </row>
    <row r="3120" spans="1:44" ht="14.7" hidden="1" customHeight="1" x14ac:dyDescent="0.3">
      <c r="A3120">
        <v>3119</v>
      </c>
      <c r="B3120" t="s">
        <v>13010</v>
      </c>
      <c r="C3120">
        <v>2020</v>
      </c>
      <c r="D3120" t="s">
        <v>1165</v>
      </c>
      <c r="E3120" t="s">
        <v>12874</v>
      </c>
      <c r="F3120">
        <v>10</v>
      </c>
      <c r="G3120">
        <v>20</v>
      </c>
      <c r="H3120">
        <v>11684</v>
      </c>
      <c r="I3120">
        <v>11698</v>
      </c>
      <c r="J3120" t="s">
        <v>1167</v>
      </c>
      <c r="K3120" t="s">
        <v>13011</v>
      </c>
      <c r="L3120" t="s">
        <v>12665</v>
      </c>
      <c r="M3120" s="34">
        <v>225</v>
      </c>
      <c r="N3120" s="34"/>
      <c r="O3120" s="34"/>
      <c r="P3120" s="1" t="s">
        <v>248</v>
      </c>
      <c r="Q3120" s="1" t="str">
        <f t="shared" si="248"/>
        <v>duplicate</v>
      </c>
      <c r="R3120" s="1" t="s">
        <v>123</v>
      </c>
      <c r="S3120" s="1" t="s">
        <v>248</v>
      </c>
      <c r="T3120" s="1" t="str">
        <f t="shared" si="249"/>
        <v>duplicate</v>
      </c>
      <c r="U3120" s="1" t="s">
        <v>124</v>
      </c>
      <c r="V3120" s="41" t="str">
        <f t="shared" si="250"/>
        <v>duplicate</v>
      </c>
      <c r="W3120" s="1"/>
      <c r="X3120" s="1"/>
      <c r="Y3120" s="1"/>
      <c r="Z3120" s="1"/>
      <c r="AA3120" s="1"/>
      <c r="AB3120" s="1"/>
      <c r="AC3120" s="41"/>
      <c r="AD3120" s="1"/>
      <c r="AE3120" s="1"/>
      <c r="AF3120" s="1"/>
      <c r="AG3120" s="1"/>
      <c r="AH3120" s="1"/>
      <c r="AI3120" s="1"/>
      <c r="AJ3120" s="41"/>
      <c r="AO3120" s="34"/>
      <c r="AP3120" s="34"/>
      <c r="AQ3120" s="34"/>
      <c r="AR3120" s="34"/>
    </row>
    <row r="3121" spans="1:44" ht="14.7" hidden="1" customHeight="1" x14ac:dyDescent="0.3">
      <c r="A3121">
        <v>3120</v>
      </c>
      <c r="B3121" t="s">
        <v>13012</v>
      </c>
      <c r="C3121">
        <v>2020</v>
      </c>
      <c r="D3121" t="s">
        <v>2628</v>
      </c>
      <c r="E3121" t="s">
        <v>12916</v>
      </c>
      <c r="F3121">
        <v>101</v>
      </c>
      <c r="G3121">
        <v>10</v>
      </c>
      <c r="J3121" t="s">
        <v>2629</v>
      </c>
      <c r="K3121" t="s">
        <v>13013</v>
      </c>
      <c r="L3121" t="s">
        <v>12665</v>
      </c>
      <c r="M3121" s="34">
        <v>563</v>
      </c>
      <c r="N3121" s="34"/>
      <c r="O3121" s="34"/>
      <c r="P3121" s="1" t="s">
        <v>248</v>
      </c>
      <c r="Q3121" s="1" t="str">
        <f t="shared" si="248"/>
        <v>duplicate</v>
      </c>
      <c r="R3121" s="1" t="s">
        <v>123</v>
      </c>
      <c r="S3121" s="1" t="s">
        <v>248</v>
      </c>
      <c r="T3121" s="1" t="str">
        <f t="shared" si="249"/>
        <v>duplicate</v>
      </c>
      <c r="U3121" s="1" t="s">
        <v>124</v>
      </c>
      <c r="V3121" s="41" t="str">
        <f t="shared" si="250"/>
        <v>duplicate</v>
      </c>
      <c r="W3121" s="1"/>
      <c r="X3121" s="1"/>
      <c r="Y3121" s="1"/>
      <c r="Z3121" s="1"/>
      <c r="AA3121" s="1"/>
      <c r="AB3121" s="1"/>
      <c r="AC3121" s="41"/>
      <c r="AD3121" s="1"/>
      <c r="AE3121" s="1"/>
      <c r="AF3121" s="1"/>
      <c r="AG3121" s="1"/>
      <c r="AH3121" s="1"/>
      <c r="AI3121" s="1"/>
      <c r="AJ3121" s="41"/>
      <c r="AO3121" s="34"/>
      <c r="AP3121" s="34"/>
      <c r="AQ3121" s="34"/>
      <c r="AR3121" s="34"/>
    </row>
    <row r="3122" spans="1:44" ht="14.7" hidden="1" customHeight="1" x14ac:dyDescent="0.3">
      <c r="A3122">
        <v>3121</v>
      </c>
      <c r="B3122" t="s">
        <v>13014</v>
      </c>
      <c r="C3122">
        <v>2020</v>
      </c>
      <c r="D3122" t="s">
        <v>4842</v>
      </c>
      <c r="E3122" t="s">
        <v>12686</v>
      </c>
      <c r="F3122">
        <v>26</v>
      </c>
      <c r="G3122">
        <v>10</v>
      </c>
      <c r="H3122">
        <v>5447</v>
      </c>
      <c r="I3122">
        <v>5458</v>
      </c>
      <c r="J3122" t="s">
        <v>4843</v>
      </c>
      <c r="K3122" t="s">
        <v>13015</v>
      </c>
      <c r="L3122" t="s">
        <v>12665</v>
      </c>
      <c r="M3122" s="34">
        <v>1091</v>
      </c>
      <c r="N3122" s="34"/>
      <c r="O3122" s="34"/>
      <c r="P3122" s="1" t="s">
        <v>248</v>
      </c>
      <c r="Q3122" s="1" t="str">
        <f t="shared" si="248"/>
        <v>duplicate</v>
      </c>
      <c r="R3122" s="1" t="s">
        <v>123</v>
      </c>
      <c r="S3122" s="1" t="s">
        <v>248</v>
      </c>
      <c r="T3122" s="1" t="str">
        <f t="shared" si="249"/>
        <v>duplicate</v>
      </c>
      <c r="U3122" s="1" t="s">
        <v>124</v>
      </c>
      <c r="V3122" s="41" t="str">
        <f t="shared" si="250"/>
        <v>duplicate</v>
      </c>
      <c r="W3122" s="1"/>
      <c r="X3122" s="1"/>
      <c r="Y3122" s="1"/>
      <c r="Z3122" s="1"/>
      <c r="AA3122" s="1"/>
      <c r="AB3122" s="1"/>
      <c r="AC3122" s="41"/>
      <c r="AD3122" s="1"/>
      <c r="AE3122" s="1"/>
      <c r="AF3122" s="1"/>
      <c r="AG3122" s="1"/>
      <c r="AH3122" s="1"/>
      <c r="AI3122" s="1"/>
      <c r="AJ3122" s="41"/>
      <c r="AO3122" s="34"/>
      <c r="AP3122" s="34"/>
      <c r="AQ3122" s="34"/>
      <c r="AR3122" s="34"/>
    </row>
    <row r="3123" spans="1:44" ht="14.7" hidden="1" customHeight="1" x14ac:dyDescent="0.3">
      <c r="A3123">
        <v>3122</v>
      </c>
      <c r="B3123" t="s">
        <v>13016</v>
      </c>
      <c r="C3123">
        <v>2020</v>
      </c>
      <c r="D3123" t="s">
        <v>7043</v>
      </c>
      <c r="E3123" t="s">
        <v>13017</v>
      </c>
      <c r="F3123">
        <v>47</v>
      </c>
      <c r="G3123">
        <v>10</v>
      </c>
      <c r="H3123">
        <v>2223</v>
      </c>
      <c r="I3123">
        <v>2234</v>
      </c>
      <c r="J3123" t="s">
        <v>7044</v>
      </c>
      <c r="K3123" t="s">
        <v>13018</v>
      </c>
      <c r="L3123" t="s">
        <v>12665</v>
      </c>
      <c r="M3123" s="34">
        <v>1630</v>
      </c>
      <c r="N3123" s="34"/>
      <c r="O3123" s="34"/>
      <c r="P3123" s="1" t="s">
        <v>248</v>
      </c>
      <c r="Q3123" s="1" t="str">
        <f t="shared" si="248"/>
        <v>duplicate</v>
      </c>
      <c r="R3123" s="1" t="s">
        <v>123</v>
      </c>
      <c r="S3123" s="1" t="s">
        <v>248</v>
      </c>
      <c r="T3123" s="1" t="str">
        <f t="shared" si="249"/>
        <v>duplicate</v>
      </c>
      <c r="U3123" s="1" t="s">
        <v>124</v>
      </c>
      <c r="V3123" s="41" t="str">
        <f t="shared" si="250"/>
        <v>duplicate</v>
      </c>
      <c r="W3123" s="1"/>
      <c r="X3123" s="1"/>
      <c r="Y3123" s="1"/>
      <c r="Z3123" s="1"/>
      <c r="AA3123" s="1"/>
      <c r="AB3123" s="1"/>
      <c r="AC3123" s="41"/>
      <c r="AD3123" s="1"/>
      <c r="AE3123" s="1"/>
      <c r="AF3123" s="1"/>
      <c r="AG3123" s="1"/>
      <c r="AH3123" s="1"/>
      <c r="AI3123" s="1"/>
      <c r="AJ3123" s="41"/>
      <c r="AO3123" s="34"/>
      <c r="AP3123" s="34"/>
      <c r="AQ3123" s="34"/>
      <c r="AR3123" s="34"/>
    </row>
    <row r="3124" spans="1:44" ht="14.7" hidden="1" customHeight="1" x14ac:dyDescent="0.3">
      <c r="A3124">
        <v>3123</v>
      </c>
      <c r="B3124" t="s">
        <v>13019</v>
      </c>
      <c r="C3124">
        <v>2020</v>
      </c>
      <c r="D3124" t="s">
        <v>13020</v>
      </c>
      <c r="E3124" t="s">
        <v>13021</v>
      </c>
      <c r="H3124">
        <v>3873</v>
      </c>
      <c r="I3124">
        <v>3876</v>
      </c>
      <c r="J3124" t="s">
        <v>13022</v>
      </c>
      <c r="K3124" t="s">
        <v>13023</v>
      </c>
      <c r="L3124" t="s">
        <v>12665</v>
      </c>
      <c r="M3124" s="34"/>
      <c r="N3124" s="34"/>
      <c r="O3124" s="34"/>
      <c r="P3124" s="1" t="s">
        <v>178</v>
      </c>
      <c r="Q3124" s="1" t="str">
        <f t="shared" si="248"/>
        <v>exclude_title</v>
      </c>
      <c r="R3124" s="1" t="s">
        <v>123</v>
      </c>
      <c r="S3124" s="1" t="s">
        <v>122</v>
      </c>
      <c r="T3124" s="1" t="str">
        <f t="shared" si="249"/>
        <v>include</v>
      </c>
      <c r="U3124" s="1" t="s">
        <v>124</v>
      </c>
      <c r="V3124" s="41" t="str">
        <f t="shared" si="250"/>
        <v>include</v>
      </c>
      <c r="W3124" s="1" t="s">
        <v>143</v>
      </c>
      <c r="X3124" s="1" t="str">
        <f>IF(OR(W3124="include",W3124="no_abstract_available"),"include", IF(W3124="duplicate","duplicate", IF(W3124="correction/reply","correction/reply", "exclude_abstract")))</f>
        <v>exclude_abstract</v>
      </c>
      <c r="Y3124" s="1" t="s">
        <v>124</v>
      </c>
      <c r="Z3124" s="1"/>
      <c r="AA3124" s="1"/>
      <c r="AB3124" s="1"/>
      <c r="AC3124" s="41" t="str">
        <f>IF(X3124=AA3124,X3124,IF(OR(X3124="include",AA3124="include"),"include",IF(OR(X3124="duplicate",AA3124="duplicate"),"duplicate",IF(OR(X3124="correction/reply",AA3124="correction/reply"),"correction/reply","exclude_abstract"))))</f>
        <v>exclude_abstract</v>
      </c>
      <c r="AD3124" s="1"/>
      <c r="AE3124" s="1"/>
      <c r="AF3124" s="1"/>
      <c r="AG3124" s="1"/>
      <c r="AH3124" s="1"/>
      <c r="AI3124" s="1"/>
      <c r="AJ3124" s="41"/>
      <c r="AO3124" s="34"/>
      <c r="AP3124" s="34"/>
      <c r="AQ3124" s="34"/>
      <c r="AR3124" s="34"/>
    </row>
    <row r="3125" spans="1:44" ht="14.7" hidden="1" customHeight="1" x14ac:dyDescent="0.3">
      <c r="A3125">
        <v>3124</v>
      </c>
      <c r="B3125" t="s">
        <v>13024</v>
      </c>
      <c r="C3125">
        <v>2020</v>
      </c>
      <c r="D3125" t="s">
        <v>5505</v>
      </c>
      <c r="E3125" t="s">
        <v>12942</v>
      </c>
      <c r="F3125">
        <v>369</v>
      </c>
      <c r="G3125">
        <v>6509</v>
      </c>
      <c r="H3125">
        <v>1351</v>
      </c>
      <c r="I3125">
        <v>1355</v>
      </c>
      <c r="J3125" t="s">
        <v>13025</v>
      </c>
      <c r="K3125" t="s">
        <v>13026</v>
      </c>
      <c r="L3125" t="s">
        <v>12665</v>
      </c>
      <c r="M3125" s="34">
        <v>1253</v>
      </c>
      <c r="N3125" s="34"/>
      <c r="O3125" s="34"/>
      <c r="P3125" s="1" t="s">
        <v>248</v>
      </c>
      <c r="Q3125" s="1" t="str">
        <f t="shared" si="248"/>
        <v>duplicate</v>
      </c>
      <c r="R3125" s="1" t="s">
        <v>123</v>
      </c>
      <c r="S3125" s="1" t="s">
        <v>248</v>
      </c>
      <c r="T3125" s="1" t="str">
        <f t="shared" si="249"/>
        <v>duplicate</v>
      </c>
      <c r="U3125" s="1" t="s">
        <v>124</v>
      </c>
      <c r="V3125" s="41" t="str">
        <f t="shared" si="250"/>
        <v>duplicate</v>
      </c>
      <c r="W3125" s="1"/>
      <c r="X3125" s="1"/>
      <c r="Y3125" s="1"/>
      <c r="Z3125" s="1"/>
      <c r="AA3125" s="1"/>
      <c r="AB3125" s="1"/>
      <c r="AC3125" s="41"/>
      <c r="AD3125" s="1"/>
      <c r="AE3125" s="1"/>
      <c r="AF3125" s="1"/>
      <c r="AG3125" s="1"/>
      <c r="AH3125" s="1"/>
      <c r="AI3125" s="1"/>
      <c r="AJ3125" s="41"/>
      <c r="AO3125" s="34"/>
      <c r="AP3125" s="34"/>
      <c r="AQ3125" s="34"/>
      <c r="AR3125" s="34"/>
    </row>
    <row r="3126" spans="1:44" ht="14.7" hidden="1" customHeight="1" x14ac:dyDescent="0.3">
      <c r="A3126">
        <v>3125</v>
      </c>
      <c r="B3126" t="s">
        <v>13027</v>
      </c>
      <c r="C3126">
        <v>2020</v>
      </c>
      <c r="D3126" t="s">
        <v>13028</v>
      </c>
      <c r="E3126" t="s">
        <v>12919</v>
      </c>
      <c r="F3126">
        <v>31</v>
      </c>
      <c r="G3126">
        <v>5</v>
      </c>
      <c r="H3126">
        <v>854</v>
      </c>
      <c r="I3126">
        <v>866</v>
      </c>
      <c r="J3126" t="s">
        <v>2676</v>
      </c>
      <c r="K3126" t="s">
        <v>13029</v>
      </c>
      <c r="L3126" t="s">
        <v>12665</v>
      </c>
      <c r="M3126" s="34">
        <v>574</v>
      </c>
      <c r="N3126" s="34"/>
      <c r="O3126" s="34"/>
      <c r="P3126" s="1" t="s">
        <v>248</v>
      </c>
      <c r="Q3126" s="1" t="str">
        <f t="shared" si="248"/>
        <v>duplicate</v>
      </c>
      <c r="R3126" s="1" t="s">
        <v>123</v>
      </c>
      <c r="S3126" s="1" t="s">
        <v>248</v>
      </c>
      <c r="T3126" s="1" t="str">
        <f t="shared" si="249"/>
        <v>duplicate</v>
      </c>
      <c r="U3126" s="1" t="s">
        <v>124</v>
      </c>
      <c r="V3126" s="41" t="str">
        <f t="shared" si="250"/>
        <v>duplicate</v>
      </c>
      <c r="W3126" s="1"/>
      <c r="X3126" s="1"/>
      <c r="Y3126" s="1"/>
      <c r="Z3126" s="1"/>
      <c r="AA3126" s="1"/>
      <c r="AB3126" s="1"/>
      <c r="AC3126" s="41"/>
      <c r="AD3126" s="1"/>
      <c r="AE3126" s="1"/>
      <c r="AF3126" s="1"/>
      <c r="AG3126" s="1"/>
      <c r="AH3126" s="1"/>
      <c r="AI3126" s="1"/>
      <c r="AJ3126" s="41"/>
      <c r="AO3126" s="34"/>
      <c r="AP3126" s="34"/>
      <c r="AQ3126" s="34"/>
      <c r="AR3126" s="34"/>
    </row>
    <row r="3127" spans="1:44" ht="14.7" hidden="1" customHeight="1" x14ac:dyDescent="0.3">
      <c r="A3127">
        <v>3126</v>
      </c>
      <c r="B3127" t="s">
        <v>13030</v>
      </c>
      <c r="C3127">
        <v>2020</v>
      </c>
      <c r="D3127" t="s">
        <v>672</v>
      </c>
      <c r="E3127" t="s">
        <v>12689</v>
      </c>
      <c r="F3127">
        <v>246</v>
      </c>
      <c r="J3127" t="s">
        <v>673</v>
      </c>
      <c r="K3127" t="s">
        <v>13031</v>
      </c>
      <c r="L3127" t="s">
        <v>12665</v>
      </c>
      <c r="M3127" s="34">
        <v>115</v>
      </c>
      <c r="N3127" s="34"/>
      <c r="O3127" s="34"/>
      <c r="P3127" s="1" t="s">
        <v>248</v>
      </c>
      <c r="Q3127" s="1" t="str">
        <f t="shared" si="248"/>
        <v>duplicate</v>
      </c>
      <c r="R3127" s="1" t="s">
        <v>123</v>
      </c>
      <c r="S3127" s="1" t="s">
        <v>248</v>
      </c>
      <c r="T3127" s="1" t="str">
        <f t="shared" si="249"/>
        <v>duplicate</v>
      </c>
      <c r="U3127" s="1" t="s">
        <v>124</v>
      </c>
      <c r="V3127" s="41" t="str">
        <f t="shared" si="250"/>
        <v>duplicate</v>
      </c>
      <c r="W3127" s="1"/>
      <c r="X3127" s="1"/>
      <c r="Y3127" s="1"/>
      <c r="Z3127" s="1"/>
      <c r="AA3127" s="1"/>
      <c r="AB3127" s="1"/>
      <c r="AC3127" s="41"/>
      <c r="AD3127" s="1"/>
      <c r="AE3127" s="1"/>
      <c r="AF3127" s="1"/>
      <c r="AG3127" s="1"/>
      <c r="AH3127" s="1"/>
      <c r="AI3127" s="1"/>
      <c r="AJ3127" s="41"/>
      <c r="AO3127" s="34"/>
      <c r="AP3127" s="34"/>
      <c r="AQ3127" s="34"/>
      <c r="AR3127" s="34"/>
    </row>
    <row r="3128" spans="1:44" ht="14.7" hidden="1" customHeight="1" x14ac:dyDescent="0.3">
      <c r="A3128">
        <v>3127</v>
      </c>
      <c r="B3128" t="s">
        <v>13032</v>
      </c>
      <c r="C3128">
        <v>2020</v>
      </c>
      <c r="D3128" t="s">
        <v>13033</v>
      </c>
      <c r="E3128" t="s">
        <v>13034</v>
      </c>
      <c r="F3128">
        <v>12</v>
      </c>
      <c r="G3128">
        <v>16</v>
      </c>
      <c r="J3128" t="s">
        <v>13035</v>
      </c>
      <c r="K3128" t="s">
        <v>13036</v>
      </c>
      <c r="L3128" t="s">
        <v>12665</v>
      </c>
      <c r="M3128" s="34">
        <v>1204</v>
      </c>
      <c r="N3128" s="34"/>
      <c r="O3128" s="34"/>
      <c r="P3128" s="1" t="s">
        <v>248</v>
      </c>
      <c r="Q3128" s="1" t="str">
        <f t="shared" si="248"/>
        <v>duplicate</v>
      </c>
      <c r="R3128" s="1" t="s">
        <v>123</v>
      </c>
      <c r="S3128" s="1" t="s">
        <v>248</v>
      </c>
      <c r="T3128" s="1" t="str">
        <f t="shared" si="249"/>
        <v>duplicate</v>
      </c>
      <c r="U3128" s="1" t="s">
        <v>124</v>
      </c>
      <c r="V3128" s="41" t="str">
        <f t="shared" si="250"/>
        <v>duplicate</v>
      </c>
      <c r="W3128" s="1"/>
      <c r="X3128" s="1"/>
      <c r="Y3128" s="1"/>
      <c r="Z3128" s="1"/>
      <c r="AA3128" s="1"/>
      <c r="AB3128" s="1"/>
      <c r="AC3128" s="41"/>
      <c r="AD3128" s="1"/>
      <c r="AE3128" s="1"/>
      <c r="AF3128" s="1"/>
      <c r="AG3128" s="1"/>
      <c r="AH3128" s="1"/>
      <c r="AI3128" s="1"/>
      <c r="AJ3128" s="41"/>
      <c r="AO3128" s="34"/>
      <c r="AP3128" s="34"/>
      <c r="AQ3128" s="34"/>
      <c r="AR3128" s="34"/>
    </row>
    <row r="3129" spans="1:44" ht="14.7" hidden="1" customHeight="1" x14ac:dyDescent="0.3">
      <c r="A3129">
        <v>3128</v>
      </c>
      <c r="B3129" t="s">
        <v>13037</v>
      </c>
      <c r="C3129">
        <v>2020</v>
      </c>
      <c r="D3129" t="s">
        <v>7391</v>
      </c>
      <c r="E3129" t="s">
        <v>13038</v>
      </c>
      <c r="F3129">
        <v>31</v>
      </c>
      <c r="J3129" t="s">
        <v>7393</v>
      </c>
      <c r="K3129" t="s">
        <v>13039</v>
      </c>
      <c r="L3129" t="s">
        <v>12665</v>
      </c>
      <c r="M3129" s="34">
        <v>1716</v>
      </c>
      <c r="N3129" s="34"/>
      <c r="O3129" s="34"/>
      <c r="P3129" s="1" t="s">
        <v>248</v>
      </c>
      <c r="Q3129" s="1" t="str">
        <f t="shared" si="248"/>
        <v>duplicate</v>
      </c>
      <c r="R3129" s="1" t="s">
        <v>123</v>
      </c>
      <c r="S3129" s="1" t="s">
        <v>248</v>
      </c>
      <c r="T3129" s="1" t="str">
        <f t="shared" si="249"/>
        <v>duplicate</v>
      </c>
      <c r="U3129" s="1" t="s">
        <v>124</v>
      </c>
      <c r="V3129" s="41" t="str">
        <f t="shared" si="250"/>
        <v>duplicate</v>
      </c>
      <c r="W3129" s="1"/>
      <c r="X3129" s="1"/>
      <c r="Y3129" s="1"/>
      <c r="Z3129" s="1"/>
      <c r="AA3129" s="1"/>
      <c r="AB3129" s="1"/>
      <c r="AC3129" s="41"/>
      <c r="AD3129" s="1"/>
      <c r="AE3129" s="1"/>
      <c r="AF3129" s="1"/>
      <c r="AG3129" s="1"/>
      <c r="AH3129" s="1"/>
      <c r="AI3129" s="1"/>
      <c r="AJ3129" s="41"/>
      <c r="AO3129" s="34"/>
      <c r="AP3129" s="34"/>
      <c r="AQ3129" s="34"/>
      <c r="AR3129" s="34"/>
    </row>
    <row r="3130" spans="1:44" ht="14.7" hidden="1" customHeight="1" x14ac:dyDescent="0.3">
      <c r="A3130">
        <v>3129</v>
      </c>
      <c r="B3130" t="s">
        <v>13040</v>
      </c>
      <c r="C3130">
        <v>2020</v>
      </c>
      <c r="D3130" t="s">
        <v>1360</v>
      </c>
      <c r="E3130" t="s">
        <v>12886</v>
      </c>
      <c r="F3130">
        <v>129</v>
      </c>
      <c r="G3130">
        <v>8</v>
      </c>
      <c r="H3130">
        <v>1229</v>
      </c>
      <c r="I3130">
        <v>1242</v>
      </c>
      <c r="J3130" t="s">
        <v>1361</v>
      </c>
      <c r="K3130" t="s">
        <v>13041</v>
      </c>
      <c r="L3130" t="s">
        <v>12665</v>
      </c>
      <c r="M3130" s="34">
        <v>270</v>
      </c>
      <c r="N3130" s="34"/>
      <c r="O3130" s="34"/>
      <c r="P3130" s="1" t="s">
        <v>248</v>
      </c>
      <c r="Q3130" s="1" t="str">
        <f t="shared" si="248"/>
        <v>duplicate</v>
      </c>
      <c r="R3130" s="1" t="s">
        <v>123</v>
      </c>
      <c r="S3130" s="1" t="s">
        <v>248</v>
      </c>
      <c r="T3130" s="1" t="str">
        <f t="shared" si="249"/>
        <v>duplicate</v>
      </c>
      <c r="U3130" s="1" t="s">
        <v>124</v>
      </c>
      <c r="V3130" s="41" t="str">
        <f t="shared" si="250"/>
        <v>duplicate</v>
      </c>
      <c r="W3130" s="1"/>
      <c r="X3130" s="1"/>
      <c r="Y3130" s="1"/>
      <c r="Z3130" s="1"/>
      <c r="AA3130" s="1"/>
      <c r="AB3130" s="1"/>
      <c r="AC3130" s="41"/>
      <c r="AD3130" s="1"/>
      <c r="AE3130" s="1"/>
      <c r="AF3130" s="1"/>
      <c r="AG3130" s="1"/>
      <c r="AH3130" s="1"/>
      <c r="AI3130" s="1"/>
      <c r="AJ3130" s="41"/>
      <c r="AO3130" s="34"/>
      <c r="AP3130" s="34"/>
      <c r="AQ3130" s="34"/>
      <c r="AR3130" s="34"/>
    </row>
    <row r="3131" spans="1:44" ht="14.7" hidden="1" customHeight="1" x14ac:dyDescent="0.3">
      <c r="A3131">
        <v>3130</v>
      </c>
      <c r="B3131" t="s">
        <v>13042</v>
      </c>
      <c r="C3131">
        <v>2020</v>
      </c>
      <c r="D3131" t="s">
        <v>520</v>
      </c>
      <c r="E3131" t="s">
        <v>12859</v>
      </c>
      <c r="F3131">
        <v>267</v>
      </c>
      <c r="J3131" t="s">
        <v>521</v>
      </c>
      <c r="K3131" t="s">
        <v>13043</v>
      </c>
      <c r="L3131" t="s">
        <v>12665</v>
      </c>
      <c r="M3131" s="34">
        <v>83</v>
      </c>
      <c r="N3131" s="34"/>
      <c r="O3131" s="34"/>
      <c r="P3131" s="1" t="s">
        <v>248</v>
      </c>
      <c r="Q3131" s="1" t="str">
        <f t="shared" si="248"/>
        <v>duplicate</v>
      </c>
      <c r="R3131" s="1" t="s">
        <v>123</v>
      </c>
      <c r="S3131" s="1" t="s">
        <v>248</v>
      </c>
      <c r="T3131" s="1" t="str">
        <f t="shared" si="249"/>
        <v>duplicate</v>
      </c>
      <c r="U3131" s="1" t="s">
        <v>124</v>
      </c>
      <c r="V3131" s="41" t="str">
        <f t="shared" si="250"/>
        <v>duplicate</v>
      </c>
      <c r="W3131" s="1"/>
      <c r="X3131" s="1"/>
      <c r="Y3131" s="1"/>
      <c r="Z3131" s="1"/>
      <c r="AA3131" s="1"/>
      <c r="AB3131" s="1"/>
      <c r="AC3131" s="41"/>
      <c r="AD3131" s="1"/>
      <c r="AE3131" s="1"/>
      <c r="AF3131" s="1"/>
      <c r="AG3131" s="1"/>
      <c r="AH3131" s="1"/>
      <c r="AI3131" s="1"/>
      <c r="AJ3131" s="41"/>
      <c r="AO3131" s="34"/>
      <c r="AP3131" s="34"/>
      <c r="AQ3131" s="34"/>
      <c r="AR3131" s="34"/>
    </row>
    <row r="3132" spans="1:44" ht="14.7" hidden="1" customHeight="1" x14ac:dyDescent="0.3">
      <c r="A3132">
        <v>3131</v>
      </c>
      <c r="B3132" t="s">
        <v>13044</v>
      </c>
      <c r="C3132">
        <v>2020</v>
      </c>
      <c r="D3132" t="s">
        <v>6616</v>
      </c>
      <c r="E3132" t="s">
        <v>13045</v>
      </c>
      <c r="F3132">
        <v>27</v>
      </c>
      <c r="G3132">
        <v>3</v>
      </c>
      <c r="H3132">
        <v>334</v>
      </c>
      <c r="I3132">
        <v>343</v>
      </c>
      <c r="J3132" t="s">
        <v>6617</v>
      </c>
      <c r="K3132" t="s">
        <v>13046</v>
      </c>
      <c r="L3132" t="s">
        <v>12665</v>
      </c>
      <c r="M3132" s="34">
        <v>1524</v>
      </c>
      <c r="N3132" s="34"/>
      <c r="O3132" s="34"/>
      <c r="P3132" s="1" t="s">
        <v>248</v>
      </c>
      <c r="Q3132" s="1" t="str">
        <f t="shared" si="248"/>
        <v>duplicate</v>
      </c>
      <c r="R3132" s="1" t="s">
        <v>123</v>
      </c>
      <c r="S3132" s="1" t="s">
        <v>248</v>
      </c>
      <c r="T3132" s="1" t="str">
        <f t="shared" si="249"/>
        <v>duplicate</v>
      </c>
      <c r="U3132" s="1" t="s">
        <v>124</v>
      </c>
      <c r="V3132" s="41" t="str">
        <f t="shared" si="250"/>
        <v>duplicate</v>
      </c>
      <c r="W3132" s="1"/>
      <c r="X3132" s="1"/>
      <c r="Y3132" s="1"/>
      <c r="Z3132" s="1"/>
      <c r="AA3132" s="1"/>
      <c r="AB3132" s="1"/>
      <c r="AC3132" s="41"/>
      <c r="AD3132" s="1"/>
      <c r="AE3132" s="1"/>
      <c r="AF3132" s="1"/>
      <c r="AG3132" s="1"/>
      <c r="AH3132" s="1"/>
      <c r="AI3132" s="1"/>
      <c r="AJ3132" s="41"/>
      <c r="AO3132" s="34"/>
      <c r="AP3132" s="34"/>
      <c r="AQ3132" s="34"/>
      <c r="AR3132" s="34"/>
    </row>
    <row r="3133" spans="1:44" ht="14.7" hidden="1" customHeight="1" x14ac:dyDescent="0.3">
      <c r="A3133">
        <v>3132</v>
      </c>
      <c r="B3133" t="s">
        <v>13047</v>
      </c>
      <c r="C3133">
        <v>2020</v>
      </c>
      <c r="D3133" t="s">
        <v>4365</v>
      </c>
      <c r="E3133" t="s">
        <v>13048</v>
      </c>
      <c r="F3133">
        <v>41</v>
      </c>
      <c r="G3133">
        <v>3</v>
      </c>
      <c r="H3133">
        <v>211</v>
      </c>
      <c r="I3133">
        <v>218</v>
      </c>
      <c r="J3133" t="s">
        <v>4367</v>
      </c>
      <c r="K3133" t="s">
        <v>13049</v>
      </c>
      <c r="L3133" t="s">
        <v>12665</v>
      </c>
      <c r="M3133" s="34">
        <v>977</v>
      </c>
      <c r="N3133" s="34"/>
      <c r="O3133" s="34"/>
      <c r="P3133" s="1" t="s">
        <v>248</v>
      </c>
      <c r="Q3133" s="1" t="str">
        <f t="shared" si="248"/>
        <v>duplicate</v>
      </c>
      <c r="R3133" s="1" t="s">
        <v>123</v>
      </c>
      <c r="S3133" s="1" t="s">
        <v>248</v>
      </c>
      <c r="T3133" s="1" t="str">
        <f t="shared" si="249"/>
        <v>duplicate</v>
      </c>
      <c r="U3133" s="1" t="s">
        <v>124</v>
      </c>
      <c r="V3133" s="41" t="str">
        <f t="shared" si="250"/>
        <v>duplicate</v>
      </c>
      <c r="W3133" s="1"/>
      <c r="X3133" s="1"/>
      <c r="Y3133" s="1"/>
      <c r="Z3133" s="1"/>
      <c r="AA3133" s="1"/>
      <c r="AB3133" s="1"/>
      <c r="AC3133" s="41"/>
      <c r="AD3133" s="1"/>
      <c r="AE3133" s="1"/>
      <c r="AF3133" s="1"/>
      <c r="AG3133" s="1"/>
      <c r="AH3133" s="1"/>
      <c r="AI3133" s="1"/>
      <c r="AJ3133" s="41"/>
      <c r="AO3133" s="34"/>
      <c r="AP3133" s="34"/>
      <c r="AQ3133" s="34"/>
      <c r="AR3133" s="34"/>
    </row>
    <row r="3134" spans="1:44" ht="14.7" hidden="1" customHeight="1" x14ac:dyDescent="0.3">
      <c r="A3134">
        <v>3133</v>
      </c>
      <c r="B3134" t="s">
        <v>13050</v>
      </c>
      <c r="C3134">
        <v>2020</v>
      </c>
      <c r="D3134" t="s">
        <v>13051</v>
      </c>
      <c r="E3134" t="s">
        <v>12801</v>
      </c>
      <c r="F3134">
        <v>60</v>
      </c>
      <c r="G3134">
        <v>4</v>
      </c>
      <c r="H3134">
        <v>490</v>
      </c>
      <c r="I3134">
        <v>500</v>
      </c>
      <c r="J3134" t="s">
        <v>3336</v>
      </c>
      <c r="K3134" t="s">
        <v>13052</v>
      </c>
      <c r="L3134" t="s">
        <v>12665</v>
      </c>
      <c r="M3134" s="34">
        <v>728</v>
      </c>
      <c r="N3134" s="34"/>
      <c r="O3134" s="34"/>
      <c r="P3134" s="1" t="s">
        <v>248</v>
      </c>
      <c r="Q3134" s="1" t="str">
        <f t="shared" si="248"/>
        <v>duplicate</v>
      </c>
      <c r="R3134" s="1" t="s">
        <v>123</v>
      </c>
      <c r="S3134" s="1" t="s">
        <v>248</v>
      </c>
      <c r="T3134" s="1" t="str">
        <f t="shared" si="249"/>
        <v>duplicate</v>
      </c>
      <c r="U3134" s="1" t="s">
        <v>124</v>
      </c>
      <c r="V3134" s="41" t="str">
        <f t="shared" si="250"/>
        <v>duplicate</v>
      </c>
      <c r="W3134" s="1"/>
      <c r="X3134" s="1"/>
      <c r="Y3134" s="1"/>
      <c r="Z3134" s="1"/>
      <c r="AA3134" s="1"/>
      <c r="AB3134" s="1"/>
      <c r="AC3134" s="41"/>
      <c r="AD3134" s="1"/>
      <c r="AE3134" s="1"/>
      <c r="AF3134" s="1"/>
      <c r="AG3134" s="1"/>
      <c r="AH3134" s="1"/>
      <c r="AI3134" s="1"/>
      <c r="AJ3134" s="41"/>
      <c r="AO3134" s="34"/>
      <c r="AP3134" s="34"/>
      <c r="AQ3134" s="34"/>
      <c r="AR3134" s="34"/>
    </row>
    <row r="3135" spans="1:44" ht="14.7" hidden="1" customHeight="1" x14ac:dyDescent="0.3">
      <c r="A3135">
        <v>3134</v>
      </c>
      <c r="B3135" t="s">
        <v>13053</v>
      </c>
      <c r="C3135">
        <v>2020</v>
      </c>
      <c r="D3135" t="s">
        <v>2784</v>
      </c>
      <c r="E3135" t="s">
        <v>12797</v>
      </c>
      <c r="F3135">
        <v>13</v>
      </c>
      <c r="G3135">
        <v>4</v>
      </c>
      <c r="H3135">
        <v>401</v>
      </c>
      <c r="I3135">
        <v>411</v>
      </c>
      <c r="J3135" t="s">
        <v>2786</v>
      </c>
      <c r="K3135" t="s">
        <v>13054</v>
      </c>
      <c r="L3135" t="s">
        <v>12665</v>
      </c>
      <c r="M3135" s="34">
        <v>600</v>
      </c>
      <c r="N3135" s="34"/>
      <c r="O3135" s="34"/>
      <c r="P3135" s="1" t="s">
        <v>248</v>
      </c>
      <c r="Q3135" s="1" t="str">
        <f t="shared" si="248"/>
        <v>duplicate</v>
      </c>
      <c r="R3135" s="1" t="s">
        <v>123</v>
      </c>
      <c r="S3135" s="1" t="s">
        <v>248</v>
      </c>
      <c r="T3135" s="1" t="str">
        <f t="shared" si="249"/>
        <v>duplicate</v>
      </c>
      <c r="U3135" s="1" t="s">
        <v>124</v>
      </c>
      <c r="V3135" s="41" t="str">
        <f t="shared" si="250"/>
        <v>duplicate</v>
      </c>
      <c r="W3135" s="1"/>
      <c r="X3135" s="1"/>
      <c r="Y3135" s="1"/>
      <c r="Z3135" s="1"/>
      <c r="AA3135" s="1"/>
      <c r="AB3135" s="1"/>
      <c r="AC3135" s="41"/>
      <c r="AD3135" s="1"/>
      <c r="AE3135" s="1"/>
      <c r="AF3135" s="1"/>
      <c r="AG3135" s="1"/>
      <c r="AH3135" s="1"/>
      <c r="AI3135" s="1"/>
      <c r="AJ3135" s="41"/>
      <c r="AO3135" s="34"/>
      <c r="AP3135" s="34"/>
      <c r="AQ3135" s="34"/>
      <c r="AR3135" s="34"/>
    </row>
    <row r="3136" spans="1:44" ht="14.7" hidden="1" customHeight="1" x14ac:dyDescent="0.3">
      <c r="A3136">
        <v>3135</v>
      </c>
      <c r="B3136" t="s">
        <v>13055</v>
      </c>
      <c r="C3136">
        <v>2020</v>
      </c>
      <c r="D3136" t="s">
        <v>4174</v>
      </c>
      <c r="E3136" t="s">
        <v>13056</v>
      </c>
      <c r="F3136">
        <v>15</v>
      </c>
      <c r="G3136">
        <v>7</v>
      </c>
      <c r="J3136" t="s">
        <v>4175</v>
      </c>
      <c r="K3136" t="s">
        <v>13057</v>
      </c>
      <c r="L3136" t="s">
        <v>12665</v>
      </c>
      <c r="M3136" s="34">
        <v>931</v>
      </c>
      <c r="N3136" s="34"/>
      <c r="O3136" s="34"/>
      <c r="P3136" s="1" t="s">
        <v>248</v>
      </c>
      <c r="Q3136" s="1" t="str">
        <f t="shared" si="248"/>
        <v>duplicate</v>
      </c>
      <c r="R3136" s="1" t="s">
        <v>123</v>
      </c>
      <c r="S3136" s="1" t="s">
        <v>248</v>
      </c>
      <c r="T3136" s="1" t="str">
        <f t="shared" si="249"/>
        <v>duplicate</v>
      </c>
      <c r="U3136" s="1" t="s">
        <v>124</v>
      </c>
      <c r="V3136" s="41" t="str">
        <f t="shared" si="250"/>
        <v>duplicate</v>
      </c>
      <c r="W3136" s="1"/>
      <c r="X3136" s="1"/>
      <c r="Y3136" s="1"/>
      <c r="Z3136" s="1"/>
      <c r="AA3136" s="1"/>
      <c r="AB3136" s="1"/>
      <c r="AC3136" s="41"/>
      <c r="AD3136" s="1"/>
      <c r="AE3136" s="1"/>
      <c r="AF3136" s="1"/>
      <c r="AG3136" s="1"/>
      <c r="AH3136" s="1"/>
      <c r="AI3136" s="1"/>
      <c r="AJ3136" s="41"/>
      <c r="AO3136" s="34"/>
      <c r="AP3136" s="34"/>
      <c r="AQ3136" s="34"/>
      <c r="AR3136" s="34"/>
    </row>
    <row r="3137" spans="1:44" ht="14.7" hidden="1" customHeight="1" x14ac:dyDescent="0.3">
      <c r="A3137">
        <v>3136</v>
      </c>
      <c r="B3137" t="s">
        <v>13058</v>
      </c>
      <c r="C3137">
        <v>2020</v>
      </c>
      <c r="D3137" t="s">
        <v>1646</v>
      </c>
      <c r="E3137" t="s">
        <v>12723</v>
      </c>
      <c r="F3137">
        <v>43</v>
      </c>
      <c r="G3137">
        <v>7</v>
      </c>
      <c r="H3137">
        <v>789</v>
      </c>
      <c r="I3137">
        <v>799</v>
      </c>
      <c r="J3137" t="s">
        <v>1647</v>
      </c>
      <c r="K3137" t="s">
        <v>13059</v>
      </c>
      <c r="L3137" t="s">
        <v>12665</v>
      </c>
      <c r="M3137" s="34">
        <v>335</v>
      </c>
      <c r="N3137" s="34"/>
      <c r="O3137" s="34"/>
      <c r="P3137" s="1" t="s">
        <v>248</v>
      </c>
      <c r="Q3137" s="1" t="str">
        <f t="shared" si="248"/>
        <v>duplicate</v>
      </c>
      <c r="R3137" s="1" t="s">
        <v>123</v>
      </c>
      <c r="S3137" s="1" t="s">
        <v>248</v>
      </c>
      <c r="T3137" s="1" t="str">
        <f t="shared" si="249"/>
        <v>duplicate</v>
      </c>
      <c r="U3137" s="1" t="s">
        <v>124</v>
      </c>
      <c r="V3137" s="41" t="str">
        <f t="shared" si="250"/>
        <v>duplicate</v>
      </c>
      <c r="W3137" s="1"/>
      <c r="X3137" s="1"/>
      <c r="Y3137" s="1"/>
      <c r="Z3137" s="1"/>
      <c r="AA3137" s="1"/>
      <c r="AB3137" s="1"/>
      <c r="AC3137" s="41"/>
      <c r="AD3137" s="1"/>
      <c r="AE3137" s="1"/>
      <c r="AF3137" s="1"/>
      <c r="AG3137" s="1"/>
      <c r="AH3137" s="1"/>
      <c r="AI3137" s="1"/>
      <c r="AJ3137" s="41"/>
      <c r="AO3137" s="34"/>
      <c r="AP3137" s="34"/>
      <c r="AQ3137" s="34"/>
      <c r="AR3137" s="34"/>
    </row>
    <row r="3138" spans="1:44" ht="14.7" hidden="1" customHeight="1" x14ac:dyDescent="0.3">
      <c r="A3138">
        <v>3137</v>
      </c>
      <c r="B3138" t="s">
        <v>13060</v>
      </c>
      <c r="C3138">
        <v>2020</v>
      </c>
      <c r="D3138" t="s">
        <v>7788</v>
      </c>
      <c r="E3138" t="s">
        <v>12723</v>
      </c>
      <c r="F3138">
        <v>43</v>
      </c>
      <c r="G3138">
        <v>7</v>
      </c>
      <c r="H3138">
        <v>899</v>
      </c>
      <c r="I3138">
        <v>902</v>
      </c>
      <c r="J3138" t="s">
        <v>7789</v>
      </c>
      <c r="K3138" t="s">
        <v>13061</v>
      </c>
      <c r="L3138" t="s">
        <v>12665</v>
      </c>
      <c r="M3138" s="34">
        <v>1812</v>
      </c>
      <c r="N3138" s="34"/>
      <c r="O3138" s="34"/>
      <c r="P3138" s="1" t="s">
        <v>248</v>
      </c>
      <c r="Q3138" s="1" t="str">
        <f t="shared" ref="Q3138:Q3201" si="251">IF(P3138="include","include", IF(P3138="duplicate","duplicate", IF(P3138="correction/reply","correction/reply", "exclude_title")))</f>
        <v>duplicate</v>
      </c>
      <c r="R3138" s="1" t="s">
        <v>123</v>
      </c>
      <c r="S3138" s="1" t="s">
        <v>248</v>
      </c>
      <c r="T3138" s="1" t="str">
        <f t="shared" ref="T3138:T3201" si="252">IF(S3138="include","include", IF(S3138="duplicate","duplicate", IF(S3138="correction/reply","correction/reply", "exclude_title")))</f>
        <v>duplicate</v>
      </c>
      <c r="U3138" s="1" t="s">
        <v>124</v>
      </c>
      <c r="V3138" s="41" t="str">
        <f t="shared" si="250"/>
        <v>duplicate</v>
      </c>
      <c r="W3138" s="1"/>
      <c r="X3138" s="1"/>
      <c r="Y3138" s="1"/>
      <c r="Z3138" s="1"/>
      <c r="AA3138" s="1"/>
      <c r="AB3138" s="1"/>
      <c r="AC3138" s="41"/>
      <c r="AD3138" s="1"/>
      <c r="AE3138" s="1"/>
      <c r="AF3138" s="1"/>
      <c r="AG3138" s="1"/>
      <c r="AH3138" s="1"/>
      <c r="AI3138" s="1"/>
      <c r="AJ3138" s="41"/>
      <c r="AO3138" s="34"/>
      <c r="AP3138" s="34"/>
      <c r="AQ3138" s="34"/>
      <c r="AR3138" s="34"/>
    </row>
    <row r="3139" spans="1:44" ht="14.7" hidden="1" customHeight="1" x14ac:dyDescent="0.3">
      <c r="A3139">
        <v>3138</v>
      </c>
      <c r="B3139" t="s">
        <v>13062</v>
      </c>
      <c r="C3139">
        <v>2020</v>
      </c>
      <c r="D3139" t="s">
        <v>611</v>
      </c>
      <c r="E3139" t="s">
        <v>12686</v>
      </c>
      <c r="F3139">
        <v>26</v>
      </c>
      <c r="G3139">
        <v>7</v>
      </c>
      <c r="H3139">
        <v>3809</v>
      </c>
      <c r="I3139">
        <v>3820</v>
      </c>
      <c r="J3139" t="s">
        <v>612</v>
      </c>
      <c r="K3139" t="s">
        <v>13063</v>
      </c>
      <c r="L3139" t="s">
        <v>12665</v>
      </c>
      <c r="M3139" s="34">
        <v>102</v>
      </c>
      <c r="N3139" s="34"/>
      <c r="O3139" s="34"/>
      <c r="P3139" s="1" t="s">
        <v>248</v>
      </c>
      <c r="Q3139" s="1" t="str">
        <f t="shared" si="251"/>
        <v>duplicate</v>
      </c>
      <c r="R3139" s="1" t="s">
        <v>123</v>
      </c>
      <c r="S3139" s="1" t="s">
        <v>248</v>
      </c>
      <c r="T3139" s="1" t="str">
        <f t="shared" si="252"/>
        <v>duplicate</v>
      </c>
      <c r="U3139" s="1" t="s">
        <v>124</v>
      </c>
      <c r="V3139" s="41" t="str">
        <f t="shared" si="250"/>
        <v>duplicate</v>
      </c>
      <c r="W3139" s="1"/>
      <c r="X3139" s="1"/>
      <c r="Y3139" s="1"/>
      <c r="Z3139" s="1"/>
      <c r="AA3139" s="1"/>
      <c r="AB3139" s="1"/>
      <c r="AC3139" s="41"/>
      <c r="AD3139" s="1"/>
      <c r="AE3139" s="1"/>
      <c r="AF3139" s="1"/>
      <c r="AG3139" s="1"/>
      <c r="AH3139" s="1"/>
      <c r="AI3139" s="1"/>
      <c r="AJ3139" s="41"/>
      <c r="AO3139" s="34"/>
      <c r="AP3139" s="34"/>
      <c r="AQ3139" s="34"/>
      <c r="AR3139" s="34"/>
    </row>
    <row r="3140" spans="1:44" ht="14.7" hidden="1" customHeight="1" x14ac:dyDescent="0.3">
      <c r="A3140">
        <v>3139</v>
      </c>
      <c r="B3140" t="s">
        <v>13064</v>
      </c>
      <c r="C3140">
        <v>2020</v>
      </c>
      <c r="D3140" t="s">
        <v>5938</v>
      </c>
      <c r="E3140" t="s">
        <v>13065</v>
      </c>
      <c r="F3140">
        <v>177</v>
      </c>
      <c r="J3140" t="s">
        <v>5939</v>
      </c>
      <c r="K3140" t="s">
        <v>13066</v>
      </c>
      <c r="L3140" t="s">
        <v>12665</v>
      </c>
      <c r="M3140" s="34">
        <v>1357</v>
      </c>
      <c r="N3140" s="34"/>
      <c r="O3140" s="34"/>
      <c r="P3140" s="1" t="s">
        <v>248</v>
      </c>
      <c r="Q3140" s="1" t="str">
        <f t="shared" si="251"/>
        <v>duplicate</v>
      </c>
      <c r="R3140" s="1" t="s">
        <v>123</v>
      </c>
      <c r="S3140" s="1" t="s">
        <v>248</v>
      </c>
      <c r="T3140" s="1" t="str">
        <f t="shared" si="252"/>
        <v>duplicate</v>
      </c>
      <c r="U3140" s="1" t="s">
        <v>124</v>
      </c>
      <c r="V3140" s="41" t="str">
        <f t="shared" si="250"/>
        <v>duplicate</v>
      </c>
      <c r="W3140" s="1"/>
      <c r="X3140" s="1"/>
      <c r="Y3140" s="1"/>
      <c r="Z3140" s="1"/>
      <c r="AA3140" s="1"/>
      <c r="AB3140" s="1"/>
      <c r="AC3140" s="41"/>
      <c r="AD3140" s="1"/>
      <c r="AE3140" s="1"/>
      <c r="AF3140" s="1"/>
      <c r="AG3140" s="1"/>
      <c r="AH3140" s="1"/>
      <c r="AI3140" s="1"/>
      <c r="AJ3140" s="41"/>
      <c r="AO3140" s="34"/>
      <c r="AP3140" s="34"/>
      <c r="AQ3140" s="34"/>
      <c r="AR3140" s="34"/>
    </row>
    <row r="3141" spans="1:44" ht="14.7" hidden="1" customHeight="1" x14ac:dyDescent="0.3">
      <c r="A3141">
        <v>3140</v>
      </c>
      <c r="B3141" t="s">
        <v>13067</v>
      </c>
      <c r="C3141">
        <v>2020</v>
      </c>
      <c r="D3141" t="s">
        <v>13068</v>
      </c>
      <c r="E3141" t="s">
        <v>13069</v>
      </c>
      <c r="F3141">
        <v>238</v>
      </c>
      <c r="J3141" t="s">
        <v>13070</v>
      </c>
      <c r="K3141" t="s">
        <v>13071</v>
      </c>
      <c r="L3141" t="s">
        <v>12665</v>
      </c>
      <c r="M3141" s="34"/>
      <c r="N3141" s="34"/>
      <c r="O3141" s="34"/>
      <c r="P3141" s="1" t="s">
        <v>133</v>
      </c>
      <c r="Q3141" s="1" t="str">
        <f t="shared" si="251"/>
        <v>exclude_title</v>
      </c>
      <c r="R3141" s="1" t="s">
        <v>123</v>
      </c>
      <c r="S3141" s="1" t="s">
        <v>133</v>
      </c>
      <c r="T3141" s="1" t="str">
        <f t="shared" si="252"/>
        <v>exclude_title</v>
      </c>
      <c r="U3141" s="1" t="s">
        <v>124</v>
      </c>
      <c r="V3141" s="41" t="str">
        <f t="shared" si="250"/>
        <v>exclude_title</v>
      </c>
      <c r="W3141" s="1"/>
      <c r="X3141" s="1"/>
      <c r="Y3141" s="1"/>
      <c r="Z3141" s="1"/>
      <c r="AA3141" s="1"/>
      <c r="AB3141" s="1"/>
      <c r="AC3141" s="41"/>
      <c r="AD3141" s="1"/>
      <c r="AE3141" s="1"/>
      <c r="AF3141" s="1"/>
      <c r="AG3141" s="1"/>
      <c r="AH3141" s="1"/>
      <c r="AI3141" s="1"/>
      <c r="AJ3141" s="41"/>
      <c r="AO3141" s="34"/>
      <c r="AP3141" s="34"/>
      <c r="AQ3141" s="34"/>
      <c r="AR3141" s="34"/>
    </row>
    <row r="3142" spans="1:44" ht="14.7" hidden="1" customHeight="1" x14ac:dyDescent="0.3">
      <c r="A3142">
        <v>3141</v>
      </c>
      <c r="B3142" t="s">
        <v>13072</v>
      </c>
      <c r="C3142">
        <v>2020</v>
      </c>
      <c r="D3142" t="s">
        <v>13073</v>
      </c>
      <c r="E3142" t="s">
        <v>12956</v>
      </c>
      <c r="F3142">
        <v>8</v>
      </c>
      <c r="G3142">
        <v>1</v>
      </c>
      <c r="J3142" t="s">
        <v>2638</v>
      </c>
      <c r="K3142" t="s">
        <v>13074</v>
      </c>
      <c r="L3142" t="s">
        <v>12665</v>
      </c>
      <c r="M3142" s="34">
        <v>565</v>
      </c>
      <c r="N3142" s="34"/>
      <c r="O3142" s="34"/>
      <c r="P3142" s="1" t="s">
        <v>248</v>
      </c>
      <c r="Q3142" s="1" t="str">
        <f t="shared" si="251"/>
        <v>duplicate</v>
      </c>
      <c r="R3142" s="1" t="s">
        <v>123</v>
      </c>
      <c r="S3142" s="1" t="s">
        <v>248</v>
      </c>
      <c r="T3142" s="1" t="str">
        <f t="shared" si="252"/>
        <v>duplicate</v>
      </c>
      <c r="U3142" s="1" t="s">
        <v>124</v>
      </c>
      <c r="V3142" s="41" t="str">
        <f t="shared" si="250"/>
        <v>duplicate</v>
      </c>
      <c r="W3142" s="1"/>
      <c r="X3142" s="1"/>
      <c r="Y3142" s="1"/>
      <c r="Z3142" s="1"/>
      <c r="AA3142" s="1"/>
      <c r="AB3142" s="1"/>
      <c r="AC3142" s="41"/>
      <c r="AD3142" s="1"/>
      <c r="AE3142" s="1"/>
      <c r="AF3142" s="1"/>
      <c r="AG3142" s="1"/>
      <c r="AH3142" s="1"/>
      <c r="AI3142" s="1"/>
      <c r="AJ3142" s="41"/>
      <c r="AO3142" s="34"/>
      <c r="AP3142" s="34"/>
      <c r="AQ3142" s="34"/>
      <c r="AR3142" s="34"/>
    </row>
    <row r="3143" spans="1:44" ht="14.7" hidden="1" customHeight="1" x14ac:dyDescent="0.3">
      <c r="A3143">
        <v>3142</v>
      </c>
      <c r="B3143" t="s">
        <v>13075</v>
      </c>
      <c r="C3143">
        <v>2020</v>
      </c>
      <c r="D3143" t="s">
        <v>13076</v>
      </c>
      <c r="E3143" t="s">
        <v>13077</v>
      </c>
      <c r="F3143">
        <v>73</v>
      </c>
      <c r="G3143">
        <v>2</v>
      </c>
      <c r="H3143">
        <v>141</v>
      </c>
      <c r="I3143">
        <v>152</v>
      </c>
      <c r="J3143" t="s">
        <v>2287</v>
      </c>
      <c r="K3143" t="s">
        <v>13078</v>
      </c>
      <c r="L3143" t="s">
        <v>12665</v>
      </c>
      <c r="M3143" s="34">
        <v>484</v>
      </c>
      <c r="N3143" s="34"/>
      <c r="O3143" s="34"/>
      <c r="P3143" s="1" t="s">
        <v>248</v>
      </c>
      <c r="Q3143" s="1" t="str">
        <f t="shared" si="251"/>
        <v>duplicate</v>
      </c>
      <c r="R3143" s="1" t="s">
        <v>123</v>
      </c>
      <c r="S3143" s="1" t="s">
        <v>248</v>
      </c>
      <c r="T3143" s="1" t="str">
        <f t="shared" si="252"/>
        <v>duplicate</v>
      </c>
      <c r="U3143" s="1" t="s">
        <v>124</v>
      </c>
      <c r="V3143" s="41" t="str">
        <f t="shared" si="250"/>
        <v>duplicate</v>
      </c>
      <c r="W3143" s="1"/>
      <c r="X3143" s="1"/>
      <c r="Y3143" s="1"/>
      <c r="Z3143" s="1"/>
      <c r="AA3143" s="1"/>
      <c r="AB3143" s="1"/>
      <c r="AC3143" s="41"/>
      <c r="AD3143" s="1"/>
      <c r="AE3143" s="1"/>
      <c r="AF3143" s="1"/>
      <c r="AG3143" s="1"/>
      <c r="AH3143" s="1"/>
      <c r="AI3143" s="1"/>
      <c r="AJ3143" s="41"/>
      <c r="AO3143" s="34"/>
      <c r="AP3143" s="34"/>
      <c r="AQ3143" s="34"/>
      <c r="AR3143" s="34"/>
    </row>
    <row r="3144" spans="1:44" ht="14.7" hidden="1" customHeight="1" x14ac:dyDescent="0.3">
      <c r="A3144">
        <v>3143</v>
      </c>
      <c r="B3144" t="s">
        <v>13079</v>
      </c>
      <c r="C3144">
        <v>2020</v>
      </c>
      <c r="D3144" t="s">
        <v>13080</v>
      </c>
      <c r="E3144" t="s">
        <v>13056</v>
      </c>
      <c r="F3144">
        <v>15</v>
      </c>
      <c r="G3144">
        <v>43988</v>
      </c>
      <c r="J3144" t="s">
        <v>13081</v>
      </c>
      <c r="K3144" t="s">
        <v>13082</v>
      </c>
      <c r="L3144" t="s">
        <v>12665</v>
      </c>
      <c r="M3144" s="34"/>
      <c r="N3144" s="34"/>
      <c r="O3144" s="34"/>
      <c r="P3144" s="1" t="s">
        <v>122</v>
      </c>
      <c r="Q3144" s="1" t="str">
        <f t="shared" si="251"/>
        <v>include</v>
      </c>
      <c r="R3144" s="1" t="s">
        <v>123</v>
      </c>
      <c r="S3144" s="1" t="s">
        <v>122</v>
      </c>
      <c r="T3144" s="1" t="str">
        <f t="shared" si="252"/>
        <v>include</v>
      </c>
      <c r="U3144" s="1" t="s">
        <v>124</v>
      </c>
      <c r="V3144" s="41" t="str">
        <f t="shared" si="250"/>
        <v>include</v>
      </c>
      <c r="W3144" s="1" t="s">
        <v>133</v>
      </c>
      <c r="X3144" s="1" t="str">
        <f>IF(OR(W3144="include",W3144="no_abstract_available"),"include", IF(W3144="duplicate","duplicate", IF(W3144="correction/reply","correction/reply", "exclude_abstract")))</f>
        <v>exclude_abstract</v>
      </c>
      <c r="Y3144" s="1" t="s">
        <v>124</v>
      </c>
      <c r="Z3144" s="1"/>
      <c r="AA3144" s="1"/>
      <c r="AB3144" s="1"/>
      <c r="AC3144" s="41" t="str">
        <f>IF(X3144=AA3144,X3144,IF(OR(X3144="include",AA3144="include"),"include",IF(OR(X3144="duplicate",AA3144="duplicate"),"duplicate",IF(OR(X3144="correction/reply",AA3144="correction/reply"),"correction/reply","exclude_abstract"))))</f>
        <v>exclude_abstract</v>
      </c>
      <c r="AD3144" s="1"/>
      <c r="AE3144" s="1"/>
      <c r="AF3144" s="1"/>
      <c r="AG3144" s="1"/>
      <c r="AH3144" s="1"/>
      <c r="AI3144" s="1"/>
      <c r="AJ3144" s="41"/>
      <c r="AO3144" s="34"/>
      <c r="AP3144" s="34"/>
      <c r="AQ3144" s="34"/>
      <c r="AR3144" s="34"/>
    </row>
    <row r="3145" spans="1:44" ht="14.7" hidden="1" customHeight="1" x14ac:dyDescent="0.3">
      <c r="A3145">
        <v>3144</v>
      </c>
      <c r="B3145" t="s">
        <v>13083</v>
      </c>
      <c r="C3145">
        <v>2020</v>
      </c>
      <c r="D3145" t="s">
        <v>3238</v>
      </c>
      <c r="E3145" t="s">
        <v>12874</v>
      </c>
      <c r="F3145">
        <v>10</v>
      </c>
      <c r="G3145">
        <v>12</v>
      </c>
      <c r="H3145">
        <v>5582</v>
      </c>
      <c r="I3145">
        <v>5594</v>
      </c>
      <c r="J3145" t="s">
        <v>3239</v>
      </c>
      <c r="K3145" t="s">
        <v>13084</v>
      </c>
      <c r="L3145" t="s">
        <v>12665</v>
      </c>
      <c r="M3145" s="34">
        <v>705</v>
      </c>
      <c r="N3145" s="34"/>
      <c r="O3145" s="34"/>
      <c r="P3145" s="1" t="s">
        <v>248</v>
      </c>
      <c r="Q3145" s="1" t="str">
        <f t="shared" si="251"/>
        <v>duplicate</v>
      </c>
      <c r="R3145" s="1" t="s">
        <v>123</v>
      </c>
      <c r="S3145" s="1" t="s">
        <v>248</v>
      </c>
      <c r="T3145" s="1" t="str">
        <f t="shared" si="252"/>
        <v>duplicate</v>
      </c>
      <c r="U3145" s="1" t="s">
        <v>124</v>
      </c>
      <c r="V3145" s="41" t="str">
        <f t="shared" si="250"/>
        <v>duplicate</v>
      </c>
      <c r="W3145" s="1"/>
      <c r="X3145" s="1"/>
      <c r="Y3145" s="1"/>
      <c r="Z3145" s="1"/>
      <c r="AA3145" s="1"/>
      <c r="AB3145" s="1"/>
      <c r="AC3145" s="41"/>
      <c r="AD3145" s="1"/>
      <c r="AE3145" s="1"/>
      <c r="AF3145" s="1"/>
      <c r="AG3145" s="1"/>
      <c r="AH3145" s="1"/>
      <c r="AI3145" s="1"/>
      <c r="AJ3145" s="41"/>
      <c r="AO3145" s="34"/>
      <c r="AP3145" s="34"/>
      <c r="AQ3145" s="34"/>
      <c r="AR3145" s="34"/>
    </row>
    <row r="3146" spans="1:44" ht="14.7" hidden="1" customHeight="1" x14ac:dyDescent="0.3">
      <c r="A3146">
        <v>3145</v>
      </c>
      <c r="B3146" t="s">
        <v>13085</v>
      </c>
      <c r="C3146">
        <v>2020</v>
      </c>
      <c r="D3146" t="s">
        <v>13086</v>
      </c>
      <c r="E3146" t="s">
        <v>13087</v>
      </c>
      <c r="F3146">
        <v>41</v>
      </c>
      <c r="G3146">
        <v>3</v>
      </c>
      <c r="H3146">
        <v>1</v>
      </c>
      <c r="I3146">
        <v>12</v>
      </c>
      <c r="J3146" t="s">
        <v>13088</v>
      </c>
      <c r="K3146" t="s">
        <v>13089</v>
      </c>
      <c r="L3146" t="s">
        <v>12665</v>
      </c>
      <c r="M3146" s="34"/>
      <c r="N3146" s="34"/>
      <c r="O3146" s="34"/>
      <c r="P3146" s="1" t="s">
        <v>155</v>
      </c>
      <c r="Q3146" s="1" t="str">
        <f t="shared" si="251"/>
        <v>exclude_title</v>
      </c>
      <c r="R3146" s="1" t="s">
        <v>123</v>
      </c>
      <c r="S3146" s="1" t="s">
        <v>133</v>
      </c>
      <c r="T3146" s="1" t="str">
        <f t="shared" si="252"/>
        <v>exclude_title</v>
      </c>
      <c r="U3146" s="1" t="s">
        <v>124</v>
      </c>
      <c r="V3146" s="41" t="str">
        <f t="shared" ref="V3146:V3209" si="253">IF(Q3146=T3146,Q3146,IF(OR(Q3146="include",T3146="include"),"include",IF(OR(Q3146="duplicate",T3146="duplicate"),"duplicate",IF(OR(Q3146="correction/reply",T3146="correction/reply"),"correction/reply","exclude_title"))))</f>
        <v>exclude_title</v>
      </c>
      <c r="W3146" s="1"/>
      <c r="X3146" s="1"/>
      <c r="Y3146" s="1"/>
      <c r="Z3146" s="1"/>
      <c r="AA3146" s="1"/>
      <c r="AB3146" s="1"/>
      <c r="AC3146" s="41"/>
      <c r="AD3146" s="1"/>
      <c r="AE3146" s="1"/>
      <c r="AF3146" s="1"/>
      <c r="AG3146" s="1"/>
      <c r="AH3146" s="1"/>
      <c r="AI3146" s="1"/>
      <c r="AJ3146" s="41"/>
      <c r="AO3146" s="34"/>
      <c r="AP3146" s="34"/>
      <c r="AQ3146" s="34"/>
      <c r="AR3146" s="34"/>
    </row>
    <row r="3147" spans="1:44" ht="14.7" hidden="1" customHeight="1" x14ac:dyDescent="0.3">
      <c r="A3147">
        <v>3146</v>
      </c>
      <c r="B3147" t="s">
        <v>13090</v>
      </c>
      <c r="C3147">
        <v>2020</v>
      </c>
      <c r="D3147" t="s">
        <v>13091</v>
      </c>
      <c r="E3147" t="s">
        <v>12816</v>
      </c>
      <c r="F3147">
        <v>24</v>
      </c>
      <c r="J3147" t="s">
        <v>13092</v>
      </c>
      <c r="K3147" t="s">
        <v>13093</v>
      </c>
      <c r="L3147" t="s">
        <v>12665</v>
      </c>
      <c r="M3147" s="34"/>
      <c r="N3147" s="34"/>
      <c r="O3147" s="34"/>
      <c r="P3147" s="1" t="s">
        <v>133</v>
      </c>
      <c r="Q3147" s="1" t="str">
        <f t="shared" si="251"/>
        <v>exclude_title</v>
      </c>
      <c r="R3147" s="1" t="s">
        <v>123</v>
      </c>
      <c r="S3147" s="1" t="s">
        <v>133</v>
      </c>
      <c r="T3147" s="1" t="str">
        <f t="shared" si="252"/>
        <v>exclude_title</v>
      </c>
      <c r="U3147" s="1" t="s">
        <v>124</v>
      </c>
      <c r="V3147" s="41" t="str">
        <f t="shared" si="253"/>
        <v>exclude_title</v>
      </c>
      <c r="W3147" s="1"/>
      <c r="X3147" s="1"/>
      <c r="Y3147" s="1"/>
      <c r="Z3147" s="1"/>
      <c r="AA3147" s="1"/>
      <c r="AB3147" s="1"/>
      <c r="AC3147" s="41"/>
      <c r="AD3147" s="1"/>
      <c r="AE3147" s="1"/>
      <c r="AF3147" s="1"/>
      <c r="AG3147" s="1"/>
      <c r="AH3147" s="1"/>
      <c r="AI3147" s="1"/>
      <c r="AJ3147" s="41"/>
      <c r="AO3147" s="34"/>
      <c r="AP3147" s="34"/>
      <c r="AQ3147" s="34"/>
      <c r="AR3147" s="34"/>
    </row>
    <row r="3148" spans="1:44" ht="14.7" hidden="1" customHeight="1" x14ac:dyDescent="0.3">
      <c r="A3148">
        <v>3147</v>
      </c>
      <c r="B3148" t="s">
        <v>13094</v>
      </c>
      <c r="C3148">
        <v>2020</v>
      </c>
      <c r="D3148" t="s">
        <v>13095</v>
      </c>
      <c r="E3148" t="s">
        <v>12683</v>
      </c>
      <c r="F3148">
        <v>549</v>
      </c>
      <c r="H3148">
        <v>5</v>
      </c>
      <c r="I3148">
        <v>25</v>
      </c>
      <c r="J3148" t="s">
        <v>13096</v>
      </c>
      <c r="K3148" t="s">
        <v>13097</v>
      </c>
      <c r="L3148" t="s">
        <v>12665</v>
      </c>
      <c r="M3148" s="34"/>
      <c r="N3148" s="34"/>
      <c r="O3148" s="34"/>
      <c r="P3148" s="1" t="s">
        <v>155</v>
      </c>
      <c r="Q3148" s="1" t="str">
        <f t="shared" si="251"/>
        <v>exclude_title</v>
      </c>
      <c r="R3148" s="1" t="s">
        <v>123</v>
      </c>
      <c r="S3148" s="1" t="s">
        <v>122</v>
      </c>
      <c r="T3148" s="1" t="str">
        <f t="shared" si="252"/>
        <v>include</v>
      </c>
      <c r="U3148" s="1" t="s">
        <v>124</v>
      </c>
      <c r="V3148" s="41" t="str">
        <f t="shared" si="253"/>
        <v>include</v>
      </c>
      <c r="W3148" s="1" t="s">
        <v>143</v>
      </c>
      <c r="X3148" s="1" t="str">
        <f>IF(OR(W3148="include",W3148="no_abstract_available"),"include", IF(W3148="duplicate","duplicate", IF(W3148="correction/reply","correction/reply", "exclude_abstract")))</f>
        <v>exclude_abstract</v>
      </c>
      <c r="Y3148" s="1" t="s">
        <v>124</v>
      </c>
      <c r="Z3148" s="1"/>
      <c r="AA3148" s="1"/>
      <c r="AB3148" s="1"/>
      <c r="AC3148" s="41" t="str">
        <f>IF(X3148=AA3148,X3148,IF(OR(X3148="include",AA3148="include"),"include",IF(OR(X3148="duplicate",AA3148="duplicate"),"duplicate",IF(OR(X3148="correction/reply",AA3148="correction/reply"),"correction/reply","exclude_abstract"))))</f>
        <v>exclude_abstract</v>
      </c>
      <c r="AD3148" s="1"/>
      <c r="AE3148" s="1"/>
      <c r="AF3148" s="1"/>
      <c r="AG3148" s="1"/>
      <c r="AH3148" s="1"/>
      <c r="AI3148" s="1"/>
      <c r="AJ3148" s="41"/>
      <c r="AO3148" s="34"/>
      <c r="AP3148" s="34"/>
      <c r="AQ3148" s="34"/>
      <c r="AR3148" s="34"/>
    </row>
    <row r="3149" spans="1:44" ht="14.7" hidden="1" customHeight="1" x14ac:dyDescent="0.3">
      <c r="A3149">
        <v>3148</v>
      </c>
      <c r="B3149" t="s">
        <v>13098</v>
      </c>
      <c r="C3149">
        <v>2020</v>
      </c>
      <c r="D3149" t="s">
        <v>5564</v>
      </c>
      <c r="E3149" t="s">
        <v>12732</v>
      </c>
      <c r="F3149">
        <v>8</v>
      </c>
      <c r="J3149" t="s">
        <v>5565</v>
      </c>
      <c r="K3149" t="s">
        <v>13099</v>
      </c>
      <c r="L3149" t="s">
        <v>12665</v>
      </c>
      <c r="M3149" s="34">
        <v>1266</v>
      </c>
      <c r="N3149" s="34"/>
      <c r="O3149" s="34"/>
      <c r="P3149" s="1" t="s">
        <v>248</v>
      </c>
      <c r="Q3149" s="1" t="str">
        <f t="shared" si="251"/>
        <v>duplicate</v>
      </c>
      <c r="R3149" s="1" t="s">
        <v>123</v>
      </c>
      <c r="S3149" s="1" t="s">
        <v>248</v>
      </c>
      <c r="T3149" s="1" t="str">
        <f t="shared" si="252"/>
        <v>duplicate</v>
      </c>
      <c r="U3149" s="1" t="s">
        <v>124</v>
      </c>
      <c r="V3149" s="41" t="str">
        <f t="shared" si="253"/>
        <v>duplicate</v>
      </c>
      <c r="W3149" s="1"/>
      <c r="X3149" s="1"/>
      <c r="Y3149" s="1"/>
      <c r="Z3149" s="1"/>
      <c r="AA3149" s="1"/>
      <c r="AB3149" s="1"/>
      <c r="AC3149" s="41"/>
      <c r="AD3149" s="1"/>
      <c r="AE3149" s="1"/>
      <c r="AF3149" s="1"/>
      <c r="AG3149" s="1"/>
      <c r="AH3149" s="1"/>
      <c r="AI3149" s="1"/>
      <c r="AJ3149" s="41"/>
      <c r="AO3149" s="34"/>
      <c r="AP3149" s="34"/>
      <c r="AQ3149" s="34"/>
      <c r="AR3149" s="34"/>
    </row>
    <row r="3150" spans="1:44" ht="14.7" hidden="1" customHeight="1" x14ac:dyDescent="0.3">
      <c r="A3150">
        <v>3149</v>
      </c>
      <c r="B3150" t="s">
        <v>13100</v>
      </c>
      <c r="C3150">
        <v>2020</v>
      </c>
      <c r="D3150" t="s">
        <v>8783</v>
      </c>
      <c r="E3150" t="s">
        <v>13101</v>
      </c>
      <c r="F3150">
        <v>8</v>
      </c>
      <c r="G3150">
        <v>1</v>
      </c>
      <c r="H3150">
        <v>34</v>
      </c>
      <c r="I3150">
        <v>46</v>
      </c>
      <c r="J3150" t="s">
        <v>8784</v>
      </c>
      <c r="K3150" t="s">
        <v>13102</v>
      </c>
      <c r="L3150" t="s">
        <v>12665</v>
      </c>
      <c r="M3150" s="34">
        <v>2055</v>
      </c>
      <c r="N3150" s="34"/>
      <c r="O3150" s="34"/>
      <c r="P3150" s="1" t="s">
        <v>248</v>
      </c>
      <c r="Q3150" s="1" t="str">
        <f t="shared" si="251"/>
        <v>duplicate</v>
      </c>
      <c r="R3150" s="1" t="s">
        <v>123</v>
      </c>
      <c r="S3150" s="1" t="s">
        <v>248</v>
      </c>
      <c r="T3150" s="1" t="str">
        <f t="shared" si="252"/>
        <v>duplicate</v>
      </c>
      <c r="U3150" s="1" t="s">
        <v>124</v>
      </c>
      <c r="V3150" s="41" t="str">
        <f t="shared" si="253"/>
        <v>duplicate</v>
      </c>
      <c r="W3150" s="1"/>
      <c r="X3150" s="1"/>
      <c r="Y3150" s="1"/>
      <c r="Z3150" s="1"/>
      <c r="AA3150" s="1"/>
      <c r="AB3150" s="1"/>
      <c r="AC3150" s="41"/>
      <c r="AD3150" s="1"/>
      <c r="AE3150" s="1"/>
      <c r="AF3150" s="1"/>
      <c r="AG3150" s="1"/>
      <c r="AH3150" s="1"/>
      <c r="AI3150" s="1"/>
      <c r="AJ3150" s="41"/>
      <c r="AO3150" s="34"/>
      <c r="AP3150" s="34"/>
      <c r="AQ3150" s="34"/>
      <c r="AR3150" s="34"/>
    </row>
    <row r="3151" spans="1:44" ht="14.7" hidden="1" customHeight="1" x14ac:dyDescent="0.3">
      <c r="A3151">
        <v>3150</v>
      </c>
      <c r="B3151" t="s">
        <v>13103</v>
      </c>
      <c r="C3151">
        <v>2020</v>
      </c>
      <c r="D3151" t="s">
        <v>5311</v>
      </c>
      <c r="E3151" t="s">
        <v>13104</v>
      </c>
      <c r="F3151">
        <v>132</v>
      </c>
      <c r="G3151">
        <v>44352</v>
      </c>
      <c r="H3151">
        <v>918</v>
      </c>
      <c r="I3151">
        <v>930</v>
      </c>
      <c r="J3151" t="s">
        <v>5313</v>
      </c>
      <c r="K3151" t="s">
        <v>13105</v>
      </c>
      <c r="L3151" t="s">
        <v>12665</v>
      </c>
      <c r="M3151" s="34">
        <v>1206</v>
      </c>
      <c r="N3151" s="34"/>
      <c r="O3151" s="34"/>
      <c r="P3151" s="1" t="s">
        <v>248</v>
      </c>
      <c r="Q3151" s="1" t="str">
        <f t="shared" si="251"/>
        <v>duplicate</v>
      </c>
      <c r="R3151" s="1" t="s">
        <v>123</v>
      </c>
      <c r="S3151" s="1" t="s">
        <v>248</v>
      </c>
      <c r="T3151" s="1" t="str">
        <f t="shared" si="252"/>
        <v>duplicate</v>
      </c>
      <c r="U3151" s="1" t="s">
        <v>124</v>
      </c>
      <c r="V3151" s="41" t="str">
        <f t="shared" si="253"/>
        <v>duplicate</v>
      </c>
      <c r="W3151" s="1"/>
      <c r="X3151" s="1"/>
      <c r="Y3151" s="1"/>
      <c r="Z3151" s="1"/>
      <c r="AA3151" s="1"/>
      <c r="AB3151" s="1"/>
      <c r="AC3151" s="41"/>
      <c r="AD3151" s="1"/>
      <c r="AE3151" s="1"/>
      <c r="AF3151" s="1"/>
      <c r="AG3151" s="1"/>
      <c r="AH3151" s="1"/>
      <c r="AI3151" s="1"/>
      <c r="AJ3151" s="41"/>
      <c r="AO3151" s="34"/>
      <c r="AP3151" s="34"/>
      <c r="AQ3151" s="34"/>
      <c r="AR3151" s="34"/>
    </row>
    <row r="3152" spans="1:44" ht="14.7" hidden="1" customHeight="1" x14ac:dyDescent="0.3">
      <c r="A3152">
        <v>3151</v>
      </c>
      <c r="B3152" t="s">
        <v>13106</v>
      </c>
      <c r="C3152">
        <v>2020</v>
      </c>
      <c r="D3152" t="s">
        <v>1033</v>
      </c>
      <c r="E3152" t="s">
        <v>12919</v>
      </c>
      <c r="F3152">
        <v>31</v>
      </c>
      <c r="G3152">
        <v>3</v>
      </c>
      <c r="H3152">
        <v>476</v>
      </c>
      <c r="I3152">
        <v>486</v>
      </c>
      <c r="J3152" t="s">
        <v>1034</v>
      </c>
      <c r="K3152" t="s">
        <v>13107</v>
      </c>
      <c r="L3152" t="s">
        <v>12665</v>
      </c>
      <c r="M3152" s="34">
        <v>195</v>
      </c>
      <c r="N3152" s="34"/>
      <c r="O3152" s="34"/>
      <c r="P3152" s="1" t="s">
        <v>248</v>
      </c>
      <c r="Q3152" s="1" t="str">
        <f t="shared" si="251"/>
        <v>duplicate</v>
      </c>
      <c r="R3152" s="1" t="s">
        <v>123</v>
      </c>
      <c r="S3152" s="1" t="s">
        <v>248</v>
      </c>
      <c r="T3152" s="1" t="str">
        <f t="shared" si="252"/>
        <v>duplicate</v>
      </c>
      <c r="U3152" s="1" t="s">
        <v>124</v>
      </c>
      <c r="V3152" s="41" t="str">
        <f t="shared" si="253"/>
        <v>duplicate</v>
      </c>
      <c r="W3152" s="1"/>
      <c r="X3152" s="1"/>
      <c r="Y3152" s="1"/>
      <c r="Z3152" s="1"/>
      <c r="AA3152" s="1"/>
      <c r="AB3152" s="1"/>
      <c r="AC3152" s="41"/>
      <c r="AD3152" s="1"/>
      <c r="AE3152" s="1"/>
      <c r="AF3152" s="1"/>
      <c r="AG3152" s="1"/>
      <c r="AH3152" s="1"/>
      <c r="AI3152" s="1"/>
      <c r="AJ3152" s="41"/>
      <c r="AO3152" s="34"/>
      <c r="AP3152" s="34"/>
      <c r="AQ3152" s="34"/>
      <c r="AR3152" s="34"/>
    </row>
    <row r="3153" spans="1:44" ht="14.7" hidden="1" customHeight="1" x14ac:dyDescent="0.3">
      <c r="A3153">
        <v>3152</v>
      </c>
      <c r="B3153" t="s">
        <v>13108</v>
      </c>
      <c r="C3153">
        <v>2020</v>
      </c>
      <c r="D3153" t="s">
        <v>6983</v>
      </c>
      <c r="E3153" t="s">
        <v>12919</v>
      </c>
      <c r="F3153">
        <v>31</v>
      </c>
      <c r="G3153">
        <v>3</v>
      </c>
      <c r="H3153">
        <v>392</v>
      </c>
      <c r="I3153">
        <v>402</v>
      </c>
      <c r="J3153" t="s">
        <v>6984</v>
      </c>
      <c r="K3153" t="s">
        <v>13109</v>
      </c>
      <c r="L3153" t="s">
        <v>12665</v>
      </c>
      <c r="M3153" s="34">
        <v>1615</v>
      </c>
      <c r="N3153" s="34"/>
      <c r="O3153" s="34"/>
      <c r="P3153" s="1" t="s">
        <v>248</v>
      </c>
      <c r="Q3153" s="1" t="str">
        <f t="shared" si="251"/>
        <v>duplicate</v>
      </c>
      <c r="R3153" s="1" t="s">
        <v>123</v>
      </c>
      <c r="S3153" s="1" t="s">
        <v>248</v>
      </c>
      <c r="T3153" s="1" t="str">
        <f t="shared" si="252"/>
        <v>duplicate</v>
      </c>
      <c r="U3153" s="1" t="s">
        <v>124</v>
      </c>
      <c r="V3153" s="41" t="str">
        <f t="shared" si="253"/>
        <v>duplicate</v>
      </c>
      <c r="W3153" s="1"/>
      <c r="X3153" s="1"/>
      <c r="Y3153" s="1"/>
      <c r="Z3153" s="1"/>
      <c r="AA3153" s="1"/>
      <c r="AB3153" s="1"/>
      <c r="AC3153" s="41"/>
      <c r="AD3153" s="1"/>
      <c r="AE3153" s="1"/>
      <c r="AF3153" s="1"/>
      <c r="AG3153" s="1"/>
      <c r="AH3153" s="1"/>
      <c r="AI3153" s="1"/>
      <c r="AJ3153" s="41"/>
      <c r="AO3153" s="34"/>
      <c r="AP3153" s="34"/>
      <c r="AQ3153" s="34"/>
      <c r="AR3153" s="34"/>
    </row>
    <row r="3154" spans="1:44" ht="14.7" hidden="1" customHeight="1" x14ac:dyDescent="0.3">
      <c r="A3154">
        <v>3153</v>
      </c>
      <c r="B3154" t="s">
        <v>13110</v>
      </c>
      <c r="C3154">
        <v>2020</v>
      </c>
      <c r="D3154" t="s">
        <v>7866</v>
      </c>
      <c r="E3154" t="s">
        <v>12819</v>
      </c>
      <c r="F3154">
        <v>108</v>
      </c>
      <c r="G3154">
        <v>3</v>
      </c>
      <c r="H3154">
        <v>917</v>
      </c>
      <c r="I3154">
        <v>930</v>
      </c>
      <c r="J3154" t="s">
        <v>7867</v>
      </c>
      <c r="K3154" t="s">
        <v>13111</v>
      </c>
      <c r="L3154" t="s">
        <v>12665</v>
      </c>
      <c r="M3154" s="34">
        <v>1831</v>
      </c>
      <c r="N3154" s="34"/>
      <c r="O3154" s="34"/>
      <c r="P3154" s="1" t="s">
        <v>248</v>
      </c>
      <c r="Q3154" s="1" t="str">
        <f t="shared" si="251"/>
        <v>duplicate</v>
      </c>
      <c r="R3154" s="1" t="s">
        <v>123</v>
      </c>
      <c r="S3154" s="1" t="s">
        <v>248</v>
      </c>
      <c r="T3154" s="1" t="str">
        <f t="shared" si="252"/>
        <v>duplicate</v>
      </c>
      <c r="U3154" s="1" t="s">
        <v>124</v>
      </c>
      <c r="V3154" s="41" t="str">
        <f t="shared" si="253"/>
        <v>duplicate</v>
      </c>
      <c r="W3154" s="1"/>
      <c r="X3154" s="1"/>
      <c r="Y3154" s="1"/>
      <c r="Z3154" s="1"/>
      <c r="AA3154" s="1"/>
      <c r="AB3154" s="1"/>
      <c r="AC3154" s="41"/>
      <c r="AD3154" s="1"/>
      <c r="AE3154" s="1"/>
      <c r="AF3154" s="1"/>
      <c r="AG3154" s="1"/>
      <c r="AH3154" s="1"/>
      <c r="AI3154" s="1"/>
      <c r="AJ3154" s="41"/>
      <c r="AO3154" s="34"/>
      <c r="AP3154" s="34"/>
      <c r="AQ3154" s="34"/>
      <c r="AR3154" s="34"/>
    </row>
    <row r="3155" spans="1:44" ht="14.7" hidden="1" customHeight="1" x14ac:dyDescent="0.3">
      <c r="A3155">
        <v>3154</v>
      </c>
      <c r="B3155" t="s">
        <v>13112</v>
      </c>
      <c r="C3155">
        <v>2020</v>
      </c>
      <c r="D3155" t="s">
        <v>298</v>
      </c>
      <c r="E3155" t="s">
        <v>12723</v>
      </c>
      <c r="F3155">
        <v>43</v>
      </c>
      <c r="G3155">
        <v>4</v>
      </c>
      <c r="H3155">
        <v>295</v>
      </c>
      <c r="I3155">
        <v>304</v>
      </c>
      <c r="J3155" t="s">
        <v>299</v>
      </c>
      <c r="K3155" t="s">
        <v>13113</v>
      </c>
      <c r="L3155" t="s">
        <v>12665</v>
      </c>
      <c r="M3155" s="34">
        <v>35</v>
      </c>
      <c r="N3155" s="34"/>
      <c r="O3155" s="34"/>
      <c r="P3155" s="1" t="s">
        <v>248</v>
      </c>
      <c r="Q3155" s="1" t="str">
        <f t="shared" si="251"/>
        <v>duplicate</v>
      </c>
      <c r="R3155" s="1" t="s">
        <v>123</v>
      </c>
      <c r="S3155" s="1" t="s">
        <v>248</v>
      </c>
      <c r="T3155" s="1" t="str">
        <f t="shared" si="252"/>
        <v>duplicate</v>
      </c>
      <c r="U3155" s="1" t="s">
        <v>124</v>
      </c>
      <c r="V3155" s="41" t="str">
        <f t="shared" si="253"/>
        <v>duplicate</v>
      </c>
      <c r="W3155" s="1"/>
      <c r="X3155" s="1"/>
      <c r="Y3155" s="1"/>
      <c r="Z3155" s="1"/>
      <c r="AA3155" s="1"/>
      <c r="AB3155" s="1"/>
      <c r="AC3155" s="41"/>
      <c r="AD3155" s="1"/>
      <c r="AE3155" s="1"/>
      <c r="AF3155" s="1"/>
      <c r="AG3155" s="1"/>
      <c r="AH3155" s="1"/>
      <c r="AI3155" s="1"/>
      <c r="AJ3155" s="41"/>
      <c r="AO3155" s="34"/>
      <c r="AP3155" s="34"/>
      <c r="AQ3155" s="34"/>
      <c r="AR3155" s="34"/>
    </row>
    <row r="3156" spans="1:44" ht="14.7" hidden="1" customHeight="1" x14ac:dyDescent="0.3">
      <c r="A3156">
        <v>3155</v>
      </c>
      <c r="B3156" t="s">
        <v>13114</v>
      </c>
      <c r="C3156">
        <v>2020</v>
      </c>
      <c r="D3156" t="s">
        <v>7255</v>
      </c>
      <c r="E3156" t="s">
        <v>12701</v>
      </c>
      <c r="F3156">
        <v>111</v>
      </c>
      <c r="J3156" t="s">
        <v>7256</v>
      </c>
      <c r="K3156" t="s">
        <v>13115</v>
      </c>
      <c r="L3156" t="s">
        <v>12665</v>
      </c>
      <c r="M3156" s="34">
        <v>1682</v>
      </c>
      <c r="N3156" s="34"/>
      <c r="O3156" s="34"/>
      <c r="P3156" s="1" t="s">
        <v>248</v>
      </c>
      <c r="Q3156" s="1" t="str">
        <f t="shared" si="251"/>
        <v>duplicate</v>
      </c>
      <c r="R3156" s="1" t="s">
        <v>123</v>
      </c>
      <c r="S3156" s="1" t="s">
        <v>248</v>
      </c>
      <c r="T3156" s="1" t="str">
        <f t="shared" si="252"/>
        <v>duplicate</v>
      </c>
      <c r="U3156" s="1" t="s">
        <v>124</v>
      </c>
      <c r="V3156" s="41" t="str">
        <f t="shared" si="253"/>
        <v>duplicate</v>
      </c>
      <c r="W3156" s="1"/>
      <c r="X3156" s="1"/>
      <c r="Y3156" s="1"/>
      <c r="Z3156" s="1"/>
      <c r="AA3156" s="1"/>
      <c r="AB3156" s="1"/>
      <c r="AC3156" s="41"/>
      <c r="AD3156" s="1"/>
      <c r="AE3156" s="1"/>
      <c r="AF3156" s="1"/>
      <c r="AG3156" s="1"/>
      <c r="AH3156" s="1"/>
      <c r="AI3156" s="1"/>
      <c r="AJ3156" s="41"/>
      <c r="AO3156" s="34"/>
      <c r="AP3156" s="34"/>
      <c r="AQ3156" s="34"/>
      <c r="AR3156" s="34"/>
    </row>
    <row r="3157" spans="1:44" ht="14.7" hidden="1" customHeight="1" x14ac:dyDescent="0.3">
      <c r="A3157">
        <v>3156</v>
      </c>
      <c r="B3157" t="s">
        <v>13116</v>
      </c>
      <c r="C3157">
        <v>2020</v>
      </c>
      <c r="D3157" t="s">
        <v>13117</v>
      </c>
      <c r="E3157" t="s">
        <v>12794</v>
      </c>
      <c r="F3157">
        <v>89</v>
      </c>
      <c r="G3157">
        <v>4</v>
      </c>
      <c r="H3157">
        <v>940</v>
      </c>
      <c r="I3157">
        <v>954</v>
      </c>
      <c r="J3157" t="s">
        <v>9424</v>
      </c>
      <c r="K3157" t="s">
        <v>13118</v>
      </c>
      <c r="L3157" t="s">
        <v>12665</v>
      </c>
      <c r="M3157" s="34"/>
      <c r="N3157" s="34"/>
      <c r="O3157" s="34"/>
      <c r="P3157" s="1" t="s">
        <v>178</v>
      </c>
      <c r="Q3157" s="1" t="str">
        <f t="shared" si="251"/>
        <v>exclude_title</v>
      </c>
      <c r="R3157" s="1" t="s">
        <v>123</v>
      </c>
      <c r="S3157" s="1" t="s">
        <v>122</v>
      </c>
      <c r="T3157" s="1" t="str">
        <f t="shared" si="252"/>
        <v>include</v>
      </c>
      <c r="U3157" s="1" t="s">
        <v>124</v>
      </c>
      <c r="V3157" s="41" t="str">
        <f t="shared" si="253"/>
        <v>include</v>
      </c>
      <c r="W3157" s="1" t="s">
        <v>190</v>
      </c>
      <c r="X3157" s="1" t="str">
        <f>IF(OR(W3157="include",W3157="no_abstract_available"),"include", IF(W3157="duplicate","duplicate", IF(W3157="correction/reply","correction/reply", "exclude_abstract")))</f>
        <v>exclude_abstract</v>
      </c>
      <c r="Y3157" s="1" t="s">
        <v>124</v>
      </c>
      <c r="Z3157" s="1"/>
      <c r="AA3157" s="1"/>
      <c r="AB3157" s="1"/>
      <c r="AC3157" s="41" t="str">
        <f>IF(X3157=AA3157,X3157,IF(OR(X3157="include",AA3157="include"),"include",IF(OR(X3157="duplicate",AA3157="duplicate"),"duplicate",IF(OR(X3157="correction/reply",AA3157="correction/reply"),"correction/reply","exclude_abstract"))))</f>
        <v>exclude_abstract</v>
      </c>
      <c r="AD3157" s="1"/>
      <c r="AE3157" s="1"/>
      <c r="AF3157" s="1"/>
      <c r="AG3157" s="1"/>
      <c r="AH3157" s="1"/>
      <c r="AI3157" s="1"/>
      <c r="AJ3157" s="41"/>
      <c r="AO3157" s="34"/>
      <c r="AP3157" s="34"/>
      <c r="AQ3157" s="34"/>
      <c r="AR3157" s="34"/>
    </row>
    <row r="3158" spans="1:44" ht="14.7" hidden="1" customHeight="1" x14ac:dyDescent="0.3">
      <c r="A3158">
        <v>3157</v>
      </c>
      <c r="B3158" t="s">
        <v>13119</v>
      </c>
      <c r="C3158">
        <v>2020</v>
      </c>
      <c r="D3158" t="s">
        <v>5702</v>
      </c>
      <c r="E3158" t="s">
        <v>13120</v>
      </c>
      <c r="F3158">
        <v>245</v>
      </c>
      <c r="J3158" t="s">
        <v>5703</v>
      </c>
      <c r="K3158" t="s">
        <v>13121</v>
      </c>
      <c r="L3158" t="s">
        <v>12665</v>
      </c>
      <c r="M3158" s="34">
        <v>1300</v>
      </c>
      <c r="N3158" s="34"/>
      <c r="O3158" s="34"/>
      <c r="P3158" s="1" t="s">
        <v>248</v>
      </c>
      <c r="Q3158" s="1" t="str">
        <f t="shared" si="251"/>
        <v>duplicate</v>
      </c>
      <c r="R3158" s="1" t="s">
        <v>123</v>
      </c>
      <c r="S3158" s="1" t="s">
        <v>248</v>
      </c>
      <c r="T3158" s="1" t="str">
        <f t="shared" si="252"/>
        <v>duplicate</v>
      </c>
      <c r="U3158" s="1" t="s">
        <v>124</v>
      </c>
      <c r="V3158" s="41" t="str">
        <f t="shared" si="253"/>
        <v>duplicate</v>
      </c>
      <c r="W3158" s="1"/>
      <c r="X3158" s="1"/>
      <c r="Y3158" s="1"/>
      <c r="Z3158" s="1"/>
      <c r="AA3158" s="1"/>
      <c r="AB3158" s="1"/>
      <c r="AC3158" s="41"/>
      <c r="AD3158" s="1"/>
      <c r="AE3158" s="1"/>
      <c r="AF3158" s="1"/>
      <c r="AG3158" s="1"/>
      <c r="AH3158" s="1"/>
      <c r="AI3158" s="1"/>
      <c r="AJ3158" s="41"/>
      <c r="AO3158" s="34"/>
      <c r="AP3158" s="34"/>
      <c r="AQ3158" s="34"/>
      <c r="AR3158" s="34"/>
    </row>
    <row r="3159" spans="1:44" ht="14.7" hidden="1" customHeight="1" x14ac:dyDescent="0.3">
      <c r="A3159">
        <v>3158</v>
      </c>
      <c r="B3159" t="s">
        <v>13122</v>
      </c>
      <c r="C3159">
        <v>2020</v>
      </c>
      <c r="D3159" t="s">
        <v>13123</v>
      </c>
      <c r="E3159" t="s">
        <v>12772</v>
      </c>
      <c r="F3159">
        <v>17</v>
      </c>
      <c r="G3159">
        <v>5</v>
      </c>
      <c r="H3159">
        <v>1309</v>
      </c>
      <c r="I3159">
        <v>1326</v>
      </c>
      <c r="J3159" t="s">
        <v>13124</v>
      </c>
      <c r="K3159" t="s">
        <v>13125</v>
      </c>
      <c r="L3159" t="s">
        <v>12665</v>
      </c>
      <c r="M3159" s="34"/>
      <c r="N3159" s="34"/>
      <c r="O3159" s="34"/>
      <c r="P3159" s="1" t="s">
        <v>155</v>
      </c>
      <c r="Q3159" s="1" t="str">
        <f t="shared" si="251"/>
        <v>exclude_title</v>
      </c>
      <c r="R3159" s="1" t="s">
        <v>123</v>
      </c>
      <c r="S3159" s="1" t="s">
        <v>155</v>
      </c>
      <c r="T3159" s="1" t="str">
        <f t="shared" si="252"/>
        <v>exclude_title</v>
      </c>
      <c r="U3159" s="1" t="s">
        <v>124</v>
      </c>
      <c r="V3159" s="41" t="str">
        <f t="shared" si="253"/>
        <v>exclude_title</v>
      </c>
      <c r="W3159" s="1"/>
      <c r="X3159" s="1"/>
      <c r="Y3159" s="1"/>
      <c r="Z3159" s="1"/>
      <c r="AA3159" s="1"/>
      <c r="AB3159" s="1"/>
      <c r="AC3159" s="41"/>
      <c r="AD3159" s="1"/>
      <c r="AE3159" s="1"/>
      <c r="AF3159" s="1"/>
      <c r="AG3159" s="1"/>
      <c r="AH3159" s="1"/>
      <c r="AI3159" s="1"/>
      <c r="AJ3159" s="41"/>
      <c r="AO3159" s="34"/>
      <c r="AP3159" s="34"/>
      <c r="AQ3159" s="34"/>
      <c r="AR3159" s="34"/>
    </row>
    <row r="3160" spans="1:44" ht="14.7" hidden="1" customHeight="1" x14ac:dyDescent="0.3">
      <c r="A3160">
        <v>3159</v>
      </c>
      <c r="B3160" t="s">
        <v>13126</v>
      </c>
      <c r="C3160">
        <v>2020</v>
      </c>
      <c r="D3160" t="s">
        <v>927</v>
      </c>
      <c r="E3160" t="s">
        <v>13127</v>
      </c>
      <c r="F3160">
        <v>375</v>
      </c>
      <c r="G3160">
        <v>1794</v>
      </c>
      <c r="J3160" t="s">
        <v>928</v>
      </c>
      <c r="K3160" t="s">
        <v>13128</v>
      </c>
      <c r="L3160" t="s">
        <v>12665</v>
      </c>
      <c r="M3160" s="34">
        <v>171</v>
      </c>
      <c r="N3160" s="34"/>
      <c r="O3160" s="34"/>
      <c r="P3160" s="1" t="s">
        <v>248</v>
      </c>
      <c r="Q3160" s="1" t="str">
        <f t="shared" si="251"/>
        <v>duplicate</v>
      </c>
      <c r="R3160" s="1" t="s">
        <v>123</v>
      </c>
      <c r="S3160" s="1" t="s">
        <v>248</v>
      </c>
      <c r="T3160" s="1" t="str">
        <f t="shared" si="252"/>
        <v>duplicate</v>
      </c>
      <c r="U3160" s="1" t="s">
        <v>124</v>
      </c>
      <c r="V3160" s="41" t="str">
        <f t="shared" si="253"/>
        <v>duplicate</v>
      </c>
      <c r="W3160" s="1"/>
      <c r="X3160" s="1"/>
      <c r="Y3160" s="1"/>
      <c r="Z3160" s="1"/>
      <c r="AA3160" s="1"/>
      <c r="AB3160" s="1"/>
      <c r="AC3160" s="41"/>
      <c r="AD3160" s="1"/>
      <c r="AE3160" s="1"/>
      <c r="AF3160" s="1"/>
      <c r="AG3160" s="1"/>
      <c r="AH3160" s="1"/>
      <c r="AI3160" s="1"/>
      <c r="AJ3160" s="41"/>
      <c r="AO3160" s="34"/>
      <c r="AP3160" s="34"/>
      <c r="AQ3160" s="34"/>
      <c r="AR3160" s="34"/>
    </row>
    <row r="3161" spans="1:44" ht="14.7" hidden="1" customHeight="1" x14ac:dyDescent="0.3">
      <c r="A3161">
        <v>3160</v>
      </c>
      <c r="B3161" t="s">
        <v>13129</v>
      </c>
      <c r="C3161">
        <v>2020</v>
      </c>
      <c r="D3161" t="s">
        <v>900</v>
      </c>
      <c r="E3161" t="s">
        <v>13130</v>
      </c>
      <c r="F3161">
        <v>49</v>
      </c>
      <c r="G3161">
        <v>3</v>
      </c>
      <c r="H3161">
        <v>666</v>
      </c>
      <c r="I3161">
        <v>677</v>
      </c>
      <c r="J3161" t="s">
        <v>901</v>
      </c>
      <c r="K3161" t="s">
        <v>13131</v>
      </c>
      <c r="L3161" t="s">
        <v>12665</v>
      </c>
      <c r="M3161" s="34">
        <v>165</v>
      </c>
      <c r="N3161" s="34"/>
      <c r="O3161" s="34"/>
      <c r="P3161" s="1" t="s">
        <v>248</v>
      </c>
      <c r="Q3161" s="1" t="str">
        <f t="shared" si="251"/>
        <v>duplicate</v>
      </c>
      <c r="R3161" s="1" t="s">
        <v>123</v>
      </c>
      <c r="S3161" s="1" t="s">
        <v>248</v>
      </c>
      <c r="T3161" s="1" t="str">
        <f t="shared" si="252"/>
        <v>duplicate</v>
      </c>
      <c r="U3161" s="1" t="s">
        <v>124</v>
      </c>
      <c r="V3161" s="41" t="str">
        <f t="shared" si="253"/>
        <v>duplicate</v>
      </c>
      <c r="W3161" s="1"/>
      <c r="X3161" s="1"/>
      <c r="Y3161" s="1"/>
      <c r="Z3161" s="1"/>
      <c r="AA3161" s="1"/>
      <c r="AB3161" s="1"/>
      <c r="AC3161" s="41"/>
      <c r="AD3161" s="1"/>
      <c r="AE3161" s="1"/>
      <c r="AF3161" s="1"/>
      <c r="AG3161" s="1"/>
      <c r="AH3161" s="1"/>
      <c r="AI3161" s="1"/>
      <c r="AJ3161" s="41"/>
      <c r="AO3161" s="34"/>
      <c r="AP3161" s="34"/>
      <c r="AQ3161" s="34"/>
      <c r="AR3161" s="34"/>
    </row>
    <row r="3162" spans="1:44" ht="14.7" hidden="1" customHeight="1" x14ac:dyDescent="0.3">
      <c r="A3162">
        <v>3161</v>
      </c>
      <c r="B3162" t="s">
        <v>13132</v>
      </c>
      <c r="C3162">
        <v>2020</v>
      </c>
      <c r="D3162" t="s">
        <v>1776</v>
      </c>
      <c r="E3162" t="s">
        <v>13133</v>
      </c>
      <c r="F3162">
        <v>186</v>
      </c>
      <c r="J3162" t="s">
        <v>1778</v>
      </c>
      <c r="K3162" t="s">
        <v>13134</v>
      </c>
      <c r="L3162" t="s">
        <v>12665</v>
      </c>
      <c r="M3162" s="34">
        <v>365</v>
      </c>
      <c r="N3162" s="34"/>
      <c r="O3162" s="34"/>
      <c r="P3162" s="1" t="s">
        <v>248</v>
      </c>
      <c r="Q3162" s="1" t="str">
        <f t="shared" si="251"/>
        <v>duplicate</v>
      </c>
      <c r="R3162" s="1" t="s">
        <v>123</v>
      </c>
      <c r="S3162" s="1" t="s">
        <v>248</v>
      </c>
      <c r="T3162" s="1" t="str">
        <f t="shared" si="252"/>
        <v>duplicate</v>
      </c>
      <c r="U3162" s="1" t="s">
        <v>124</v>
      </c>
      <c r="V3162" s="41" t="str">
        <f t="shared" si="253"/>
        <v>duplicate</v>
      </c>
      <c r="W3162" s="1"/>
      <c r="X3162" s="1"/>
      <c r="Y3162" s="1"/>
      <c r="Z3162" s="1"/>
      <c r="AA3162" s="1"/>
      <c r="AB3162" s="1"/>
      <c r="AC3162" s="41"/>
      <c r="AD3162" s="1"/>
      <c r="AE3162" s="1"/>
      <c r="AF3162" s="1"/>
      <c r="AG3162" s="1"/>
      <c r="AH3162" s="1"/>
      <c r="AI3162" s="1"/>
      <c r="AJ3162" s="41"/>
      <c r="AO3162" s="34"/>
      <c r="AP3162" s="34"/>
      <c r="AQ3162" s="34"/>
      <c r="AR3162" s="34"/>
    </row>
    <row r="3163" spans="1:44" ht="14.7" hidden="1" customHeight="1" x14ac:dyDescent="0.3">
      <c r="A3163">
        <v>3162</v>
      </c>
      <c r="B3163" t="s">
        <v>13135</v>
      </c>
      <c r="C3163">
        <v>2020</v>
      </c>
      <c r="D3163" t="s">
        <v>4118</v>
      </c>
      <c r="E3163" t="s">
        <v>13130</v>
      </c>
      <c r="F3163">
        <v>49</v>
      </c>
      <c r="G3163">
        <v>3</v>
      </c>
      <c r="H3163">
        <v>718</v>
      </c>
      <c r="I3163">
        <v>731</v>
      </c>
      <c r="J3163" t="s">
        <v>4119</v>
      </c>
      <c r="K3163" t="s">
        <v>13136</v>
      </c>
      <c r="L3163" t="s">
        <v>12665</v>
      </c>
      <c r="M3163" s="34">
        <v>918</v>
      </c>
      <c r="N3163" s="34"/>
      <c r="O3163" s="34"/>
      <c r="P3163" s="1" t="s">
        <v>248</v>
      </c>
      <c r="Q3163" s="1" t="str">
        <f t="shared" si="251"/>
        <v>duplicate</v>
      </c>
      <c r="R3163" s="1" t="s">
        <v>123</v>
      </c>
      <c r="S3163" s="1" t="s">
        <v>248</v>
      </c>
      <c r="T3163" s="1" t="str">
        <f t="shared" si="252"/>
        <v>duplicate</v>
      </c>
      <c r="U3163" s="1" t="s">
        <v>124</v>
      </c>
      <c r="V3163" s="41" t="str">
        <f t="shared" si="253"/>
        <v>duplicate</v>
      </c>
      <c r="W3163" s="1"/>
      <c r="X3163" s="1"/>
      <c r="Y3163" s="1"/>
      <c r="Z3163" s="1"/>
      <c r="AA3163" s="1"/>
      <c r="AB3163" s="1"/>
      <c r="AC3163" s="41"/>
      <c r="AD3163" s="1"/>
      <c r="AE3163" s="1"/>
      <c r="AF3163" s="1"/>
      <c r="AG3163" s="1"/>
      <c r="AH3163" s="1"/>
      <c r="AI3163" s="1"/>
      <c r="AJ3163" s="41"/>
      <c r="AO3163" s="34"/>
      <c r="AP3163" s="34"/>
      <c r="AQ3163" s="34"/>
      <c r="AR3163" s="34"/>
    </row>
    <row r="3164" spans="1:44" ht="14.7" hidden="1" customHeight="1" x14ac:dyDescent="0.3">
      <c r="A3164">
        <v>3163</v>
      </c>
      <c r="B3164" t="s">
        <v>13137</v>
      </c>
      <c r="C3164">
        <v>2020</v>
      </c>
      <c r="D3164" t="s">
        <v>5133</v>
      </c>
      <c r="E3164" t="s">
        <v>13138</v>
      </c>
      <c r="F3164">
        <v>636</v>
      </c>
      <c r="H3164">
        <v>235</v>
      </c>
      <c r="I3164">
        <v>241</v>
      </c>
      <c r="J3164" t="s">
        <v>5134</v>
      </c>
      <c r="K3164" t="s">
        <v>13139</v>
      </c>
      <c r="L3164" t="s">
        <v>12665</v>
      </c>
      <c r="M3164" s="34">
        <v>1162</v>
      </c>
      <c r="N3164" s="34"/>
      <c r="O3164" s="34"/>
      <c r="P3164" s="1" t="s">
        <v>248</v>
      </c>
      <c r="Q3164" s="1" t="str">
        <f t="shared" si="251"/>
        <v>duplicate</v>
      </c>
      <c r="R3164" s="1" t="s">
        <v>123</v>
      </c>
      <c r="S3164" s="1" t="s">
        <v>248</v>
      </c>
      <c r="T3164" s="1" t="str">
        <f t="shared" si="252"/>
        <v>duplicate</v>
      </c>
      <c r="U3164" s="1" t="s">
        <v>124</v>
      </c>
      <c r="V3164" s="41" t="str">
        <f t="shared" si="253"/>
        <v>duplicate</v>
      </c>
      <c r="W3164" s="1"/>
      <c r="X3164" s="1"/>
      <c r="Y3164" s="1"/>
      <c r="Z3164" s="1"/>
      <c r="AA3164" s="1"/>
      <c r="AB3164" s="1"/>
      <c r="AC3164" s="41"/>
      <c r="AD3164" s="1"/>
      <c r="AE3164" s="1"/>
      <c r="AF3164" s="1"/>
      <c r="AG3164" s="1"/>
      <c r="AH3164" s="1"/>
      <c r="AI3164" s="1"/>
      <c r="AJ3164" s="41"/>
      <c r="AO3164" s="34"/>
      <c r="AP3164" s="34"/>
      <c r="AQ3164" s="34"/>
      <c r="AR3164" s="34"/>
    </row>
    <row r="3165" spans="1:44" ht="14.7" hidden="1" customHeight="1" x14ac:dyDescent="0.3">
      <c r="A3165">
        <v>3164</v>
      </c>
      <c r="B3165" t="s">
        <v>13140</v>
      </c>
      <c r="C3165">
        <v>2020</v>
      </c>
      <c r="D3165" t="s">
        <v>7372</v>
      </c>
      <c r="E3165" t="s">
        <v>12738</v>
      </c>
      <c r="F3165">
        <v>7</v>
      </c>
      <c r="J3165" t="s">
        <v>7373</v>
      </c>
      <c r="K3165" t="s">
        <v>13141</v>
      </c>
      <c r="L3165" t="s">
        <v>12665</v>
      </c>
      <c r="M3165" s="34">
        <v>1711</v>
      </c>
      <c r="N3165" s="34"/>
      <c r="O3165" s="34"/>
      <c r="P3165" s="1" t="s">
        <v>248</v>
      </c>
      <c r="Q3165" s="1" t="str">
        <f t="shared" si="251"/>
        <v>duplicate</v>
      </c>
      <c r="R3165" s="1" t="s">
        <v>123</v>
      </c>
      <c r="S3165" s="1" t="s">
        <v>248</v>
      </c>
      <c r="T3165" s="1" t="str">
        <f t="shared" si="252"/>
        <v>duplicate</v>
      </c>
      <c r="U3165" s="1" t="s">
        <v>124</v>
      </c>
      <c r="V3165" s="41" t="str">
        <f t="shared" si="253"/>
        <v>duplicate</v>
      </c>
      <c r="W3165" s="1"/>
      <c r="X3165" s="1"/>
      <c r="Y3165" s="1"/>
      <c r="Z3165" s="1"/>
      <c r="AA3165" s="1"/>
      <c r="AB3165" s="1"/>
      <c r="AC3165" s="41"/>
      <c r="AD3165" s="1"/>
      <c r="AE3165" s="1"/>
      <c r="AF3165" s="1"/>
      <c r="AG3165" s="1"/>
      <c r="AH3165" s="1"/>
      <c r="AI3165" s="1"/>
      <c r="AJ3165" s="41"/>
      <c r="AO3165" s="34"/>
      <c r="AP3165" s="34"/>
      <c r="AQ3165" s="34"/>
      <c r="AR3165" s="34"/>
    </row>
    <row r="3166" spans="1:44" ht="14.7" hidden="1" customHeight="1" x14ac:dyDescent="0.3">
      <c r="A3166">
        <v>3165</v>
      </c>
      <c r="B3166" t="s">
        <v>13142</v>
      </c>
      <c r="C3166">
        <v>2020</v>
      </c>
      <c r="D3166" t="s">
        <v>13143</v>
      </c>
      <c r="E3166" t="s">
        <v>13144</v>
      </c>
      <c r="F3166">
        <v>438</v>
      </c>
      <c r="G3166">
        <v>1</v>
      </c>
      <c r="J3166" t="s">
        <v>13145</v>
      </c>
      <c r="K3166" t="s">
        <v>13146</v>
      </c>
      <c r="L3166" t="s">
        <v>12665</v>
      </c>
      <c r="M3166" s="34"/>
      <c r="N3166" s="34"/>
      <c r="O3166" s="34"/>
      <c r="P3166" s="1" t="s">
        <v>133</v>
      </c>
      <c r="Q3166" s="1" t="str">
        <f t="shared" si="251"/>
        <v>exclude_title</v>
      </c>
      <c r="R3166" s="1" t="s">
        <v>123</v>
      </c>
      <c r="S3166" s="1" t="s">
        <v>122</v>
      </c>
      <c r="T3166" s="1" t="str">
        <f t="shared" si="252"/>
        <v>include</v>
      </c>
      <c r="U3166" s="1" t="s">
        <v>124</v>
      </c>
      <c r="V3166" s="41" t="str">
        <f t="shared" si="253"/>
        <v>include</v>
      </c>
      <c r="W3166" s="1" t="s">
        <v>143</v>
      </c>
      <c r="X3166" s="1" t="str">
        <f>IF(OR(W3166="include",W3166="no_abstract_available"),"include", IF(W3166="duplicate","duplicate", IF(W3166="correction/reply","correction/reply", "exclude_abstract")))</f>
        <v>exclude_abstract</v>
      </c>
      <c r="Y3166" s="1" t="s">
        <v>124</v>
      </c>
      <c r="Z3166" s="1"/>
      <c r="AA3166" s="1"/>
      <c r="AB3166" s="1"/>
      <c r="AC3166" s="41" t="str">
        <f>IF(X3166=AA3166,X3166,IF(OR(X3166="include",AA3166="include"),"include",IF(OR(X3166="duplicate",AA3166="duplicate"),"duplicate",IF(OR(X3166="correction/reply",AA3166="correction/reply"),"correction/reply","exclude_abstract"))))</f>
        <v>exclude_abstract</v>
      </c>
      <c r="AD3166" s="1"/>
      <c r="AE3166" s="1"/>
      <c r="AF3166" s="1"/>
      <c r="AG3166" s="1"/>
      <c r="AH3166" s="1"/>
      <c r="AI3166" s="1"/>
      <c r="AJ3166" s="41"/>
      <c r="AO3166" s="34"/>
      <c r="AP3166" s="34"/>
      <c r="AQ3166" s="34"/>
      <c r="AR3166" s="34"/>
    </row>
    <row r="3167" spans="1:44" ht="14.7" hidden="1" customHeight="1" x14ac:dyDescent="0.3">
      <c r="A3167">
        <v>3166</v>
      </c>
      <c r="B3167" t="s">
        <v>13147</v>
      </c>
      <c r="C3167">
        <v>2020</v>
      </c>
      <c r="D3167" t="s">
        <v>9692</v>
      </c>
      <c r="E3167" t="s">
        <v>12713</v>
      </c>
      <c r="F3167">
        <v>11</v>
      </c>
      <c r="G3167">
        <v>2</v>
      </c>
      <c r="J3167" t="s">
        <v>9693</v>
      </c>
      <c r="K3167" t="s">
        <v>13148</v>
      </c>
      <c r="L3167" t="s">
        <v>12665</v>
      </c>
      <c r="M3167" s="34">
        <v>2280</v>
      </c>
      <c r="N3167" s="34"/>
      <c r="O3167" s="34"/>
      <c r="P3167" s="1" t="s">
        <v>248</v>
      </c>
      <c r="Q3167" s="1" t="str">
        <f t="shared" si="251"/>
        <v>duplicate</v>
      </c>
      <c r="R3167" s="1" t="s">
        <v>123</v>
      </c>
      <c r="S3167" s="1" t="s">
        <v>248</v>
      </c>
      <c r="T3167" s="1" t="str">
        <f t="shared" si="252"/>
        <v>duplicate</v>
      </c>
      <c r="U3167" s="1" t="s">
        <v>124</v>
      </c>
      <c r="V3167" s="41" t="str">
        <f t="shared" si="253"/>
        <v>duplicate</v>
      </c>
      <c r="W3167" s="1"/>
      <c r="X3167" s="1"/>
      <c r="Y3167" s="1"/>
      <c r="Z3167" s="1"/>
      <c r="AA3167" s="1"/>
      <c r="AB3167" s="1"/>
      <c r="AC3167" s="41"/>
      <c r="AD3167" s="1"/>
      <c r="AE3167" s="1"/>
      <c r="AF3167" s="1"/>
      <c r="AG3167" s="1"/>
      <c r="AH3167" s="1"/>
      <c r="AI3167" s="1"/>
      <c r="AJ3167" s="41"/>
      <c r="AO3167" s="34"/>
      <c r="AP3167" s="34"/>
      <c r="AQ3167" s="34"/>
      <c r="AR3167" s="34"/>
    </row>
    <row r="3168" spans="1:44" ht="14.7" hidden="1" customHeight="1" x14ac:dyDescent="0.3">
      <c r="A3168">
        <v>3167</v>
      </c>
      <c r="B3168" t="s">
        <v>13149</v>
      </c>
      <c r="C3168">
        <v>2020</v>
      </c>
      <c r="D3168" t="s">
        <v>3720</v>
      </c>
      <c r="E3168" t="s">
        <v>12789</v>
      </c>
      <c r="F3168">
        <v>192</v>
      </c>
      <c r="G3168">
        <v>2</v>
      </c>
      <c r="H3168">
        <v>403</v>
      </c>
      <c r="I3168">
        <v>414</v>
      </c>
      <c r="J3168" t="s">
        <v>3721</v>
      </c>
      <c r="K3168" t="s">
        <v>13150</v>
      </c>
      <c r="L3168" t="s">
        <v>12665</v>
      </c>
      <c r="M3168" s="34">
        <v>821</v>
      </c>
      <c r="N3168" s="34"/>
      <c r="O3168" s="34"/>
      <c r="P3168" s="1" t="s">
        <v>248</v>
      </c>
      <c r="Q3168" s="1" t="str">
        <f t="shared" si="251"/>
        <v>duplicate</v>
      </c>
      <c r="R3168" s="1" t="s">
        <v>123</v>
      </c>
      <c r="S3168" s="1" t="s">
        <v>248</v>
      </c>
      <c r="T3168" s="1" t="str">
        <f t="shared" si="252"/>
        <v>duplicate</v>
      </c>
      <c r="U3168" s="1" t="s">
        <v>124</v>
      </c>
      <c r="V3168" s="41" t="str">
        <f t="shared" si="253"/>
        <v>duplicate</v>
      </c>
      <c r="W3168" s="1"/>
      <c r="X3168" s="1"/>
      <c r="Y3168" s="1"/>
      <c r="Z3168" s="1"/>
      <c r="AA3168" s="1"/>
      <c r="AB3168" s="1"/>
      <c r="AC3168" s="41"/>
      <c r="AD3168" s="1"/>
      <c r="AE3168" s="1"/>
      <c r="AF3168" s="1"/>
      <c r="AG3168" s="1"/>
      <c r="AH3168" s="1"/>
      <c r="AI3168" s="1"/>
      <c r="AJ3168" s="41"/>
      <c r="AO3168" s="34"/>
      <c r="AP3168" s="34"/>
      <c r="AQ3168" s="34"/>
      <c r="AR3168" s="34"/>
    </row>
    <row r="3169" spans="1:44" ht="14.7" hidden="1" customHeight="1" x14ac:dyDescent="0.3">
      <c r="A3169">
        <v>3168</v>
      </c>
      <c r="B3169" t="s">
        <v>13151</v>
      </c>
      <c r="C3169">
        <v>2020</v>
      </c>
      <c r="D3169" t="s">
        <v>995</v>
      </c>
      <c r="E3169" t="s">
        <v>13152</v>
      </c>
      <c r="F3169">
        <v>90</v>
      </c>
      <c r="G3169">
        <v>1</v>
      </c>
      <c r="J3169" t="s">
        <v>997</v>
      </c>
      <c r="K3169" t="s">
        <v>13153</v>
      </c>
      <c r="L3169" t="s">
        <v>12665</v>
      </c>
      <c r="M3169" s="34">
        <v>187</v>
      </c>
      <c r="N3169" s="34"/>
      <c r="O3169" s="34"/>
      <c r="P3169" s="1" t="s">
        <v>248</v>
      </c>
      <c r="Q3169" s="1" t="str">
        <f t="shared" si="251"/>
        <v>duplicate</v>
      </c>
      <c r="R3169" s="1" t="s">
        <v>123</v>
      </c>
      <c r="S3169" s="1" t="s">
        <v>248</v>
      </c>
      <c r="T3169" s="1" t="str">
        <f t="shared" si="252"/>
        <v>duplicate</v>
      </c>
      <c r="U3169" s="1" t="s">
        <v>124</v>
      </c>
      <c r="V3169" s="41" t="str">
        <f t="shared" si="253"/>
        <v>duplicate</v>
      </c>
      <c r="W3169" s="1"/>
      <c r="X3169" s="1"/>
      <c r="Y3169" s="1"/>
      <c r="Z3169" s="1"/>
      <c r="AA3169" s="1"/>
      <c r="AB3169" s="1"/>
      <c r="AC3169" s="41"/>
      <c r="AD3169" s="1"/>
      <c r="AE3169" s="1"/>
      <c r="AF3169" s="1"/>
      <c r="AG3169" s="1"/>
      <c r="AH3169" s="1"/>
      <c r="AI3169" s="1"/>
      <c r="AJ3169" s="41"/>
      <c r="AO3169" s="34"/>
      <c r="AP3169" s="34"/>
      <c r="AQ3169" s="34"/>
      <c r="AR3169" s="34"/>
    </row>
    <row r="3170" spans="1:44" ht="14.7" hidden="1" customHeight="1" x14ac:dyDescent="0.3">
      <c r="A3170">
        <v>3169</v>
      </c>
      <c r="B3170" t="s">
        <v>13154</v>
      </c>
      <c r="C3170">
        <v>2020</v>
      </c>
      <c r="D3170" t="s">
        <v>383</v>
      </c>
      <c r="E3170" t="s">
        <v>13155</v>
      </c>
      <c r="F3170">
        <v>141</v>
      </c>
      <c r="J3170" t="s">
        <v>384</v>
      </c>
      <c r="K3170" t="s">
        <v>13156</v>
      </c>
      <c r="L3170" t="s">
        <v>12665</v>
      </c>
      <c r="M3170" s="34">
        <v>54</v>
      </c>
      <c r="N3170" s="34"/>
      <c r="O3170" s="34"/>
      <c r="P3170" s="1" t="s">
        <v>248</v>
      </c>
      <c r="Q3170" s="1" t="str">
        <f t="shared" si="251"/>
        <v>duplicate</v>
      </c>
      <c r="R3170" s="1" t="s">
        <v>123</v>
      </c>
      <c r="S3170" s="1" t="s">
        <v>248</v>
      </c>
      <c r="T3170" s="1" t="str">
        <f t="shared" si="252"/>
        <v>duplicate</v>
      </c>
      <c r="U3170" s="1" t="s">
        <v>124</v>
      </c>
      <c r="V3170" s="41" t="str">
        <f t="shared" si="253"/>
        <v>duplicate</v>
      </c>
      <c r="W3170" s="1"/>
      <c r="X3170" s="1"/>
      <c r="Y3170" s="1"/>
      <c r="Z3170" s="1"/>
      <c r="AA3170" s="1"/>
      <c r="AB3170" s="1"/>
      <c r="AC3170" s="41"/>
      <c r="AD3170" s="1"/>
      <c r="AE3170" s="1"/>
      <c r="AF3170" s="1"/>
      <c r="AG3170" s="1"/>
      <c r="AH3170" s="1"/>
      <c r="AI3170" s="1"/>
      <c r="AJ3170" s="41"/>
      <c r="AO3170" s="34"/>
      <c r="AP3170" s="34"/>
      <c r="AQ3170" s="34"/>
      <c r="AR3170" s="34"/>
    </row>
    <row r="3171" spans="1:44" ht="14.7" hidden="1" customHeight="1" x14ac:dyDescent="0.3">
      <c r="A3171">
        <v>3170</v>
      </c>
      <c r="B3171" t="s">
        <v>13157</v>
      </c>
      <c r="C3171">
        <v>2020</v>
      </c>
      <c r="D3171" t="s">
        <v>1284</v>
      </c>
      <c r="E3171" t="s">
        <v>12686</v>
      </c>
      <c r="F3171">
        <v>26</v>
      </c>
      <c r="G3171">
        <v>2</v>
      </c>
      <c r="H3171">
        <v>642</v>
      </c>
      <c r="I3171">
        <v>657</v>
      </c>
      <c r="J3171" t="s">
        <v>1285</v>
      </c>
      <c r="K3171" t="s">
        <v>13158</v>
      </c>
      <c r="L3171" t="s">
        <v>12665</v>
      </c>
      <c r="M3171" s="34">
        <v>252</v>
      </c>
      <c r="N3171" s="34"/>
      <c r="O3171" s="34"/>
      <c r="P3171" s="1" t="s">
        <v>248</v>
      </c>
      <c r="Q3171" s="1" t="str">
        <f t="shared" si="251"/>
        <v>duplicate</v>
      </c>
      <c r="R3171" s="1" t="s">
        <v>123</v>
      </c>
      <c r="S3171" s="1" t="s">
        <v>248</v>
      </c>
      <c r="T3171" s="1" t="str">
        <f t="shared" si="252"/>
        <v>duplicate</v>
      </c>
      <c r="U3171" s="1" t="s">
        <v>124</v>
      </c>
      <c r="V3171" s="41" t="str">
        <f t="shared" si="253"/>
        <v>duplicate</v>
      </c>
      <c r="W3171" s="1"/>
      <c r="X3171" s="1"/>
      <c r="Y3171" s="1"/>
      <c r="Z3171" s="1"/>
      <c r="AA3171" s="1"/>
      <c r="AB3171" s="1"/>
      <c r="AC3171" s="41"/>
      <c r="AD3171" s="1"/>
      <c r="AE3171" s="1"/>
      <c r="AF3171" s="1"/>
      <c r="AG3171" s="1"/>
      <c r="AH3171" s="1"/>
      <c r="AI3171" s="1"/>
      <c r="AJ3171" s="41"/>
      <c r="AO3171" s="34"/>
      <c r="AP3171" s="34"/>
      <c r="AQ3171" s="34"/>
      <c r="AR3171" s="34"/>
    </row>
    <row r="3172" spans="1:44" ht="14.7" hidden="1" customHeight="1" x14ac:dyDescent="0.3">
      <c r="A3172">
        <v>3171</v>
      </c>
      <c r="B3172" t="s">
        <v>13159</v>
      </c>
      <c r="C3172">
        <v>2020</v>
      </c>
      <c r="D3172" t="s">
        <v>3881</v>
      </c>
      <c r="E3172" t="s">
        <v>12738</v>
      </c>
      <c r="F3172">
        <v>6</v>
      </c>
      <c r="J3172" t="s">
        <v>3882</v>
      </c>
      <c r="K3172" t="s">
        <v>13160</v>
      </c>
      <c r="L3172" t="s">
        <v>12665</v>
      </c>
      <c r="M3172" s="34">
        <v>860</v>
      </c>
      <c r="N3172" s="34"/>
      <c r="O3172" s="34"/>
      <c r="P3172" s="1" t="s">
        <v>248</v>
      </c>
      <c r="Q3172" s="1" t="str">
        <f t="shared" si="251"/>
        <v>duplicate</v>
      </c>
      <c r="R3172" s="1" t="s">
        <v>123</v>
      </c>
      <c r="S3172" s="1" t="s">
        <v>248</v>
      </c>
      <c r="T3172" s="1" t="str">
        <f t="shared" si="252"/>
        <v>duplicate</v>
      </c>
      <c r="U3172" s="1" t="s">
        <v>124</v>
      </c>
      <c r="V3172" s="41" t="str">
        <f t="shared" si="253"/>
        <v>duplicate</v>
      </c>
      <c r="W3172" s="1"/>
      <c r="X3172" s="1"/>
      <c r="Y3172" s="1"/>
      <c r="Z3172" s="1"/>
      <c r="AA3172" s="1"/>
      <c r="AB3172" s="1"/>
      <c r="AC3172" s="41"/>
      <c r="AD3172" s="1"/>
      <c r="AE3172" s="1"/>
      <c r="AF3172" s="1"/>
      <c r="AG3172" s="1"/>
      <c r="AH3172" s="1"/>
      <c r="AI3172" s="1"/>
      <c r="AJ3172" s="41"/>
      <c r="AO3172" s="34"/>
      <c r="AP3172" s="34"/>
      <c r="AQ3172" s="34"/>
      <c r="AR3172" s="34"/>
    </row>
    <row r="3173" spans="1:44" ht="14.7" hidden="1" customHeight="1" x14ac:dyDescent="0.3">
      <c r="A3173">
        <v>3172</v>
      </c>
      <c r="B3173" t="s">
        <v>13161</v>
      </c>
      <c r="C3173">
        <v>2020</v>
      </c>
      <c r="D3173" t="s">
        <v>3948</v>
      </c>
      <c r="E3173" t="s">
        <v>13138</v>
      </c>
      <c r="F3173">
        <v>634</v>
      </c>
      <c r="H3173">
        <v>29</v>
      </c>
      <c r="I3173">
        <v>43</v>
      </c>
      <c r="J3173" t="s">
        <v>3949</v>
      </c>
      <c r="K3173" t="s">
        <v>13162</v>
      </c>
      <c r="L3173" t="s">
        <v>12665</v>
      </c>
      <c r="M3173" s="34">
        <v>877</v>
      </c>
      <c r="N3173" s="34"/>
      <c r="O3173" s="34"/>
      <c r="P3173" s="1" t="s">
        <v>248</v>
      </c>
      <c r="Q3173" s="1" t="str">
        <f t="shared" si="251"/>
        <v>duplicate</v>
      </c>
      <c r="R3173" s="1" t="s">
        <v>123</v>
      </c>
      <c r="S3173" s="1" t="s">
        <v>248</v>
      </c>
      <c r="T3173" s="1" t="str">
        <f t="shared" si="252"/>
        <v>duplicate</v>
      </c>
      <c r="U3173" s="1" t="s">
        <v>124</v>
      </c>
      <c r="V3173" s="41" t="str">
        <f t="shared" si="253"/>
        <v>duplicate</v>
      </c>
      <c r="W3173" s="1"/>
      <c r="X3173" s="1"/>
      <c r="Y3173" s="1"/>
      <c r="Z3173" s="1"/>
      <c r="AA3173" s="1"/>
      <c r="AB3173" s="1"/>
      <c r="AC3173" s="41"/>
      <c r="AD3173" s="1"/>
      <c r="AE3173" s="1"/>
      <c r="AF3173" s="1"/>
      <c r="AG3173" s="1"/>
      <c r="AH3173" s="1"/>
      <c r="AI3173" s="1"/>
      <c r="AJ3173" s="41"/>
      <c r="AO3173" s="34"/>
      <c r="AP3173" s="34"/>
      <c r="AQ3173" s="34"/>
      <c r="AR3173" s="34"/>
    </row>
    <row r="3174" spans="1:44" ht="14.7" hidden="1" customHeight="1" x14ac:dyDescent="0.3">
      <c r="A3174">
        <v>3173</v>
      </c>
      <c r="B3174" t="s">
        <v>13163</v>
      </c>
      <c r="C3174">
        <v>2020</v>
      </c>
      <c r="D3174" t="s">
        <v>3501</v>
      </c>
      <c r="E3174" t="s">
        <v>13069</v>
      </c>
      <c r="F3174">
        <v>228</v>
      </c>
      <c r="J3174" t="s">
        <v>3502</v>
      </c>
      <c r="K3174" t="s">
        <v>13164</v>
      </c>
      <c r="L3174" t="s">
        <v>12665</v>
      </c>
      <c r="M3174" s="34">
        <v>768</v>
      </c>
      <c r="N3174" s="34"/>
      <c r="O3174" s="34"/>
      <c r="P3174" s="1" t="s">
        <v>248</v>
      </c>
      <c r="Q3174" s="1" t="str">
        <f t="shared" si="251"/>
        <v>duplicate</v>
      </c>
      <c r="R3174" s="1" t="s">
        <v>123</v>
      </c>
      <c r="S3174" s="1" t="s">
        <v>248</v>
      </c>
      <c r="T3174" s="1" t="str">
        <f t="shared" si="252"/>
        <v>duplicate</v>
      </c>
      <c r="U3174" s="1" t="s">
        <v>124</v>
      </c>
      <c r="V3174" s="41" t="str">
        <f t="shared" si="253"/>
        <v>duplicate</v>
      </c>
      <c r="W3174" s="1"/>
      <c r="X3174" s="1"/>
      <c r="Y3174" s="1"/>
      <c r="Z3174" s="1"/>
      <c r="AA3174" s="1"/>
      <c r="AB3174" s="1"/>
      <c r="AC3174" s="41"/>
      <c r="AD3174" s="1"/>
      <c r="AE3174" s="1"/>
      <c r="AF3174" s="1"/>
      <c r="AG3174" s="1"/>
      <c r="AH3174" s="1"/>
      <c r="AI3174" s="1"/>
      <c r="AJ3174" s="41"/>
      <c r="AO3174" s="34"/>
      <c r="AP3174" s="34"/>
      <c r="AQ3174" s="34"/>
      <c r="AR3174" s="34"/>
    </row>
    <row r="3175" spans="1:44" ht="14.7" hidden="1" customHeight="1" x14ac:dyDescent="0.3">
      <c r="A3175">
        <v>3174</v>
      </c>
      <c r="B3175" t="s">
        <v>13165</v>
      </c>
      <c r="C3175">
        <v>2020</v>
      </c>
      <c r="D3175" t="s">
        <v>13166</v>
      </c>
      <c r="E3175" t="s">
        <v>13167</v>
      </c>
      <c r="G3175">
        <v>38</v>
      </c>
      <c r="H3175">
        <v>27</v>
      </c>
      <c r="I3175">
        <v>84</v>
      </c>
      <c r="J3175" t="s">
        <v>13168</v>
      </c>
      <c r="K3175" t="s">
        <v>13169</v>
      </c>
      <c r="L3175" t="s">
        <v>12665</v>
      </c>
      <c r="M3175" s="34"/>
      <c r="N3175" s="34"/>
      <c r="O3175" s="34"/>
      <c r="P3175" s="1" t="s">
        <v>178</v>
      </c>
      <c r="Q3175" s="1" t="str">
        <f t="shared" si="251"/>
        <v>exclude_title</v>
      </c>
      <c r="R3175" s="1" t="s">
        <v>123</v>
      </c>
      <c r="S3175" s="1" t="s">
        <v>122</v>
      </c>
      <c r="T3175" s="1" t="str">
        <f t="shared" si="252"/>
        <v>include</v>
      </c>
      <c r="U3175" s="1" t="s">
        <v>124</v>
      </c>
      <c r="V3175" s="41" t="str">
        <f t="shared" si="253"/>
        <v>include</v>
      </c>
      <c r="W3175" s="1" t="s">
        <v>155</v>
      </c>
      <c r="X3175" s="1" t="str">
        <f>IF(OR(W3175="include",W3175="no_abstract_available"),"include", IF(W3175="duplicate","duplicate", IF(W3175="correction/reply","correction/reply", "exclude_abstract")))</f>
        <v>exclude_abstract</v>
      </c>
      <c r="Y3175" s="1" t="s">
        <v>124</v>
      </c>
      <c r="Z3175" s="1"/>
      <c r="AA3175" s="1"/>
      <c r="AB3175" s="1"/>
      <c r="AC3175" s="41" t="str">
        <f>IF(X3175=AA3175,X3175,IF(OR(X3175="include",AA3175="include"),"include",IF(OR(X3175="duplicate",AA3175="duplicate"),"duplicate",IF(OR(X3175="correction/reply",AA3175="correction/reply"),"correction/reply","exclude_abstract"))))</f>
        <v>exclude_abstract</v>
      </c>
      <c r="AD3175" s="1"/>
      <c r="AE3175" s="1"/>
      <c r="AF3175" s="1"/>
      <c r="AG3175" s="1"/>
      <c r="AH3175" s="1"/>
      <c r="AI3175" s="1"/>
      <c r="AJ3175" s="41"/>
      <c r="AO3175" s="34"/>
      <c r="AP3175" s="34"/>
      <c r="AQ3175" s="34"/>
      <c r="AR3175" s="34"/>
    </row>
    <row r="3176" spans="1:44" ht="14.7" hidden="1" customHeight="1" x14ac:dyDescent="0.3">
      <c r="A3176">
        <v>3175</v>
      </c>
      <c r="B3176" t="s">
        <v>13170</v>
      </c>
      <c r="C3176">
        <v>2020</v>
      </c>
      <c r="D3176" t="s">
        <v>13171</v>
      </c>
      <c r="E3176" t="s">
        <v>13172</v>
      </c>
      <c r="F3176">
        <v>29</v>
      </c>
      <c r="G3176">
        <v>2</v>
      </c>
      <c r="H3176">
        <v>179</v>
      </c>
      <c r="I3176">
        <v>194</v>
      </c>
      <c r="J3176" t="s">
        <v>13173</v>
      </c>
      <c r="K3176" t="s">
        <v>13174</v>
      </c>
      <c r="L3176" t="s">
        <v>12665</v>
      </c>
      <c r="M3176" s="34"/>
      <c r="N3176" s="34"/>
      <c r="O3176" s="34"/>
      <c r="P3176" s="1" t="s">
        <v>178</v>
      </c>
      <c r="Q3176" s="1" t="str">
        <f t="shared" si="251"/>
        <v>exclude_title</v>
      </c>
      <c r="R3176" s="1" t="s">
        <v>123</v>
      </c>
      <c r="S3176" s="1" t="s">
        <v>122</v>
      </c>
      <c r="T3176" s="1" t="str">
        <f t="shared" si="252"/>
        <v>include</v>
      </c>
      <c r="U3176" s="1" t="s">
        <v>124</v>
      </c>
      <c r="V3176" s="41" t="str">
        <f t="shared" si="253"/>
        <v>include</v>
      </c>
      <c r="W3176" s="1" t="s">
        <v>155</v>
      </c>
      <c r="X3176" s="1" t="str">
        <f>IF(OR(W3176="include",W3176="no_abstract_available"),"include", IF(W3176="duplicate","duplicate", IF(W3176="correction/reply","correction/reply", "exclude_abstract")))</f>
        <v>exclude_abstract</v>
      </c>
      <c r="Y3176" s="1" t="s">
        <v>124</v>
      </c>
      <c r="Z3176" s="1"/>
      <c r="AA3176" s="1"/>
      <c r="AB3176" s="1"/>
      <c r="AC3176" s="41" t="str">
        <f>IF(X3176=AA3176,X3176,IF(OR(X3176="include",AA3176="include"),"include",IF(OR(X3176="duplicate",AA3176="duplicate"),"duplicate",IF(OR(X3176="correction/reply",AA3176="correction/reply"),"correction/reply","exclude_abstract"))))</f>
        <v>exclude_abstract</v>
      </c>
      <c r="AD3176" s="1"/>
      <c r="AE3176" s="1"/>
      <c r="AF3176" s="1"/>
      <c r="AG3176" s="1"/>
      <c r="AH3176" s="1"/>
      <c r="AI3176" s="1"/>
      <c r="AJ3176" s="41"/>
      <c r="AO3176" s="34"/>
      <c r="AP3176" s="34"/>
      <c r="AQ3176" s="34"/>
      <c r="AR3176" s="34"/>
    </row>
    <row r="3177" spans="1:44" ht="14.7" hidden="1" customHeight="1" x14ac:dyDescent="0.3">
      <c r="A3177">
        <v>3176</v>
      </c>
      <c r="B3177" t="s">
        <v>13175</v>
      </c>
      <c r="C3177">
        <v>2020</v>
      </c>
      <c r="D3177" t="s">
        <v>13176</v>
      </c>
      <c r="E3177" t="s">
        <v>13177</v>
      </c>
      <c r="F3177">
        <v>40</v>
      </c>
      <c r="G3177">
        <v>4</v>
      </c>
      <c r="H3177">
        <v>139</v>
      </c>
      <c r="I3177">
        <v>150</v>
      </c>
      <c r="J3177" t="s">
        <v>13178</v>
      </c>
      <c r="K3177" t="s">
        <v>13179</v>
      </c>
      <c r="L3177" t="s">
        <v>12665</v>
      </c>
      <c r="M3177" s="34"/>
      <c r="N3177" s="34"/>
      <c r="O3177" s="34"/>
      <c r="P3177" s="1" t="s">
        <v>178</v>
      </c>
      <c r="Q3177" s="1" t="str">
        <f t="shared" si="251"/>
        <v>exclude_title</v>
      </c>
      <c r="R3177" s="1" t="s">
        <v>123</v>
      </c>
      <c r="S3177" s="1" t="s">
        <v>122</v>
      </c>
      <c r="T3177" s="1" t="str">
        <f t="shared" si="252"/>
        <v>include</v>
      </c>
      <c r="U3177" s="1" t="s">
        <v>124</v>
      </c>
      <c r="V3177" s="41" t="str">
        <f t="shared" si="253"/>
        <v>include</v>
      </c>
      <c r="W3177" s="1" t="s">
        <v>143</v>
      </c>
      <c r="X3177" s="1" t="str">
        <f>IF(OR(W3177="include",W3177="no_abstract_available"),"include", IF(W3177="duplicate","duplicate", IF(W3177="correction/reply","correction/reply", "exclude_abstract")))</f>
        <v>exclude_abstract</v>
      </c>
      <c r="Y3177" s="1" t="s">
        <v>124</v>
      </c>
      <c r="Z3177" s="1"/>
      <c r="AA3177" s="1"/>
      <c r="AB3177" s="1"/>
      <c r="AC3177" s="41" t="str">
        <f>IF(X3177=AA3177,X3177,IF(OR(X3177="include",AA3177="include"),"include",IF(OR(X3177="duplicate",AA3177="duplicate"),"duplicate",IF(OR(X3177="correction/reply",AA3177="correction/reply"),"correction/reply","exclude_abstract"))))</f>
        <v>exclude_abstract</v>
      </c>
      <c r="AD3177" s="1"/>
      <c r="AE3177" s="1"/>
      <c r="AF3177" s="1"/>
      <c r="AG3177" s="1"/>
      <c r="AH3177" s="1"/>
      <c r="AI3177" s="1"/>
      <c r="AJ3177" s="41"/>
      <c r="AO3177" s="34"/>
      <c r="AP3177" s="34"/>
      <c r="AQ3177" s="34"/>
      <c r="AR3177" s="34"/>
    </row>
    <row r="3178" spans="1:44" ht="14.7" hidden="1" customHeight="1" x14ac:dyDescent="0.3">
      <c r="A3178">
        <v>3177</v>
      </c>
      <c r="B3178" t="s">
        <v>13180</v>
      </c>
      <c r="C3178">
        <v>2020</v>
      </c>
      <c r="D3178" t="s">
        <v>13181</v>
      </c>
      <c r="E3178" t="s">
        <v>13182</v>
      </c>
      <c r="F3178" t="s">
        <v>13183</v>
      </c>
      <c r="G3178">
        <v>44200</v>
      </c>
      <c r="H3178">
        <v>289</v>
      </c>
      <c r="I3178">
        <v>296</v>
      </c>
      <c r="J3178" t="s">
        <v>13184</v>
      </c>
      <c r="K3178" t="s">
        <v>13185</v>
      </c>
      <c r="L3178" t="s">
        <v>12665</v>
      </c>
      <c r="M3178" s="34"/>
      <c r="N3178" s="34"/>
      <c r="O3178" s="34"/>
      <c r="P3178" s="1" t="s">
        <v>133</v>
      </c>
      <c r="Q3178" s="1" t="str">
        <f t="shared" si="251"/>
        <v>exclude_title</v>
      </c>
      <c r="R3178" s="1" t="s">
        <v>123</v>
      </c>
      <c r="S3178" s="1" t="s">
        <v>133</v>
      </c>
      <c r="T3178" s="1" t="str">
        <f t="shared" si="252"/>
        <v>exclude_title</v>
      </c>
      <c r="U3178" s="1" t="s">
        <v>124</v>
      </c>
      <c r="V3178" s="41" t="str">
        <f t="shared" si="253"/>
        <v>exclude_title</v>
      </c>
      <c r="W3178" s="1"/>
      <c r="X3178" s="1"/>
      <c r="Y3178" s="1"/>
      <c r="Z3178" s="1"/>
      <c r="AA3178" s="1"/>
      <c r="AB3178" s="1"/>
      <c r="AC3178" s="41"/>
      <c r="AD3178" s="1"/>
      <c r="AE3178" s="1"/>
      <c r="AF3178" s="1"/>
      <c r="AG3178" s="1"/>
      <c r="AH3178" s="1"/>
      <c r="AI3178" s="1"/>
      <c r="AJ3178" s="41"/>
      <c r="AO3178" s="34"/>
      <c r="AP3178" s="34"/>
      <c r="AQ3178" s="34"/>
      <c r="AR3178" s="34"/>
    </row>
    <row r="3179" spans="1:44" ht="14.7" hidden="1" customHeight="1" x14ac:dyDescent="0.3">
      <c r="A3179">
        <v>3178</v>
      </c>
      <c r="B3179" t="s">
        <v>13186</v>
      </c>
      <c r="C3179">
        <v>2020</v>
      </c>
      <c r="D3179" t="s">
        <v>7838</v>
      </c>
      <c r="E3179" t="s">
        <v>12902</v>
      </c>
      <c r="F3179">
        <v>15</v>
      </c>
      <c r="G3179">
        <v>2</v>
      </c>
      <c r="H3179">
        <v>1</v>
      </c>
      <c r="I3179">
        <v>43</v>
      </c>
      <c r="J3179" t="s">
        <v>5737</v>
      </c>
      <c r="K3179" t="s">
        <v>13187</v>
      </c>
      <c r="L3179" t="s">
        <v>12665</v>
      </c>
      <c r="M3179" s="34">
        <v>1308</v>
      </c>
      <c r="N3179" s="34"/>
      <c r="O3179" s="34"/>
      <c r="P3179" s="1" t="s">
        <v>248</v>
      </c>
      <c r="Q3179" s="1" t="str">
        <f t="shared" si="251"/>
        <v>duplicate</v>
      </c>
      <c r="R3179" s="1" t="s">
        <v>123</v>
      </c>
      <c r="S3179" s="1" t="s">
        <v>248</v>
      </c>
      <c r="T3179" s="1" t="str">
        <f t="shared" si="252"/>
        <v>duplicate</v>
      </c>
      <c r="U3179" s="1" t="s">
        <v>124</v>
      </c>
      <c r="V3179" s="41" t="str">
        <f t="shared" si="253"/>
        <v>duplicate</v>
      </c>
      <c r="W3179" s="1"/>
      <c r="X3179" s="1"/>
      <c r="Y3179" s="1"/>
      <c r="Z3179" s="1"/>
      <c r="AA3179" s="1"/>
      <c r="AB3179" s="1"/>
      <c r="AC3179" s="41"/>
      <c r="AD3179" s="1"/>
      <c r="AE3179" s="1"/>
      <c r="AF3179" s="1"/>
      <c r="AG3179" s="1"/>
      <c r="AH3179" s="1"/>
      <c r="AI3179" s="1"/>
      <c r="AJ3179" s="41"/>
      <c r="AO3179" s="34"/>
      <c r="AP3179" s="34"/>
      <c r="AQ3179" s="34"/>
      <c r="AR3179" s="34"/>
    </row>
    <row r="3180" spans="1:44" ht="14.7" hidden="1" customHeight="1" x14ac:dyDescent="0.3">
      <c r="A3180">
        <v>3179</v>
      </c>
      <c r="B3180" t="s">
        <v>13188</v>
      </c>
      <c r="C3180">
        <v>2020</v>
      </c>
      <c r="D3180" t="s">
        <v>13189</v>
      </c>
      <c r="E3180" t="s">
        <v>12811</v>
      </c>
      <c r="F3180">
        <v>12</v>
      </c>
      <c r="G3180">
        <v>1</v>
      </c>
      <c r="H3180">
        <v>1</v>
      </c>
      <c r="I3180">
        <v>18</v>
      </c>
      <c r="J3180" t="s">
        <v>8768</v>
      </c>
      <c r="K3180" t="s">
        <v>13190</v>
      </c>
      <c r="L3180" t="s">
        <v>12665</v>
      </c>
      <c r="M3180" s="34">
        <v>2051</v>
      </c>
      <c r="N3180" s="34"/>
      <c r="O3180" s="34"/>
      <c r="P3180" s="1" t="s">
        <v>248</v>
      </c>
      <c r="Q3180" s="1" t="str">
        <f t="shared" si="251"/>
        <v>duplicate</v>
      </c>
      <c r="R3180" s="1" t="s">
        <v>123</v>
      </c>
      <c r="S3180" s="1" t="s">
        <v>248</v>
      </c>
      <c r="T3180" s="1" t="str">
        <f t="shared" si="252"/>
        <v>duplicate</v>
      </c>
      <c r="U3180" s="1" t="s">
        <v>124</v>
      </c>
      <c r="V3180" s="41" t="str">
        <f t="shared" si="253"/>
        <v>duplicate</v>
      </c>
      <c r="W3180" s="1"/>
      <c r="X3180" s="1"/>
      <c r="Y3180" s="1"/>
      <c r="Z3180" s="1"/>
      <c r="AA3180" s="1"/>
      <c r="AB3180" s="1"/>
      <c r="AC3180" s="41"/>
      <c r="AD3180" s="1"/>
      <c r="AE3180" s="1"/>
      <c r="AF3180" s="1"/>
      <c r="AG3180" s="1"/>
      <c r="AH3180" s="1"/>
      <c r="AI3180" s="1"/>
      <c r="AJ3180" s="41"/>
      <c r="AO3180" s="34"/>
      <c r="AP3180" s="34"/>
      <c r="AQ3180" s="34"/>
      <c r="AR3180" s="34"/>
    </row>
    <row r="3181" spans="1:44" ht="14.7" hidden="1" customHeight="1" x14ac:dyDescent="0.3">
      <c r="A3181">
        <v>3180</v>
      </c>
      <c r="B3181" t="s">
        <v>13191</v>
      </c>
      <c r="C3181">
        <v>2020</v>
      </c>
      <c r="D3181" t="s">
        <v>3605</v>
      </c>
      <c r="E3181" t="s">
        <v>12908</v>
      </c>
      <c r="F3181">
        <v>52</v>
      </c>
      <c r="G3181">
        <v>1</v>
      </c>
      <c r="H3181">
        <v>582</v>
      </c>
      <c r="I3181">
        <v>595</v>
      </c>
      <c r="J3181" t="s">
        <v>3606</v>
      </c>
      <c r="K3181" t="s">
        <v>13192</v>
      </c>
      <c r="L3181" t="s">
        <v>12665</v>
      </c>
      <c r="M3181" s="34">
        <v>793</v>
      </c>
      <c r="N3181" s="34"/>
      <c r="O3181" s="34"/>
      <c r="P3181" s="1" t="s">
        <v>248</v>
      </c>
      <c r="Q3181" s="1" t="str">
        <f t="shared" si="251"/>
        <v>duplicate</v>
      </c>
      <c r="R3181" s="1" t="s">
        <v>123</v>
      </c>
      <c r="S3181" s="1" t="s">
        <v>248</v>
      </c>
      <c r="T3181" s="1" t="str">
        <f t="shared" si="252"/>
        <v>duplicate</v>
      </c>
      <c r="U3181" s="1" t="s">
        <v>124</v>
      </c>
      <c r="V3181" s="41" t="str">
        <f t="shared" si="253"/>
        <v>duplicate</v>
      </c>
      <c r="W3181" s="1"/>
      <c r="X3181" s="1"/>
      <c r="Y3181" s="1"/>
      <c r="Z3181" s="1"/>
      <c r="AA3181" s="1"/>
      <c r="AB3181" s="1"/>
      <c r="AC3181" s="41"/>
      <c r="AD3181" s="1"/>
      <c r="AE3181" s="1"/>
      <c r="AF3181" s="1"/>
      <c r="AG3181" s="1"/>
      <c r="AH3181" s="1"/>
      <c r="AI3181" s="1"/>
      <c r="AJ3181" s="41"/>
      <c r="AO3181" s="34"/>
      <c r="AP3181" s="34"/>
      <c r="AQ3181" s="34"/>
      <c r="AR3181" s="34"/>
    </row>
    <row r="3182" spans="1:44" ht="14.7" hidden="1" customHeight="1" x14ac:dyDescent="0.3">
      <c r="A3182">
        <v>3181</v>
      </c>
      <c r="B3182" t="s">
        <v>13193</v>
      </c>
      <c r="C3182">
        <v>2020</v>
      </c>
      <c r="D3182" t="s">
        <v>346</v>
      </c>
      <c r="E3182" t="s">
        <v>12908</v>
      </c>
      <c r="F3182">
        <v>52</v>
      </c>
      <c r="G3182">
        <v>1</v>
      </c>
      <c r="H3182">
        <v>524</v>
      </c>
      <c r="I3182">
        <v>540</v>
      </c>
      <c r="J3182" t="s">
        <v>348</v>
      </c>
      <c r="K3182" t="s">
        <v>13194</v>
      </c>
      <c r="L3182" t="s">
        <v>12665</v>
      </c>
      <c r="M3182" s="34">
        <v>46</v>
      </c>
      <c r="N3182" s="34"/>
      <c r="O3182" s="34"/>
      <c r="P3182" s="1" t="s">
        <v>248</v>
      </c>
      <c r="Q3182" s="1" t="str">
        <f t="shared" si="251"/>
        <v>duplicate</v>
      </c>
      <c r="R3182" s="1" t="s">
        <v>123</v>
      </c>
      <c r="S3182" s="1" t="s">
        <v>248</v>
      </c>
      <c r="T3182" s="1" t="str">
        <f t="shared" si="252"/>
        <v>duplicate</v>
      </c>
      <c r="U3182" s="1" t="s">
        <v>124</v>
      </c>
      <c r="V3182" s="41" t="str">
        <f t="shared" si="253"/>
        <v>duplicate</v>
      </c>
      <c r="W3182" s="1"/>
      <c r="X3182" s="1"/>
      <c r="Y3182" s="1"/>
      <c r="Z3182" s="1"/>
      <c r="AA3182" s="1"/>
      <c r="AB3182" s="1"/>
      <c r="AC3182" s="41"/>
      <c r="AD3182" s="1"/>
      <c r="AE3182" s="1"/>
      <c r="AF3182" s="1"/>
      <c r="AG3182" s="1"/>
      <c r="AH3182" s="1"/>
      <c r="AI3182" s="1"/>
      <c r="AJ3182" s="41"/>
      <c r="AO3182" s="34"/>
      <c r="AP3182" s="34"/>
      <c r="AQ3182" s="34"/>
      <c r="AR3182" s="34"/>
    </row>
    <row r="3183" spans="1:44" ht="14.7" hidden="1" customHeight="1" x14ac:dyDescent="0.3">
      <c r="A3183">
        <v>3182</v>
      </c>
      <c r="B3183" t="s">
        <v>13195</v>
      </c>
      <c r="C3183">
        <v>2020</v>
      </c>
      <c r="D3183" t="s">
        <v>7039</v>
      </c>
      <c r="E3183" t="s">
        <v>13196</v>
      </c>
      <c r="F3183">
        <v>84</v>
      </c>
      <c r="H3183">
        <v>105</v>
      </c>
      <c r="I3183">
        <v>120</v>
      </c>
      <c r="J3183" t="s">
        <v>13197</v>
      </c>
      <c r="K3183" t="s">
        <v>13198</v>
      </c>
      <c r="L3183" t="s">
        <v>12665</v>
      </c>
      <c r="M3183" s="34">
        <v>1629</v>
      </c>
      <c r="N3183" s="34"/>
      <c r="O3183" s="34"/>
      <c r="P3183" s="1" t="s">
        <v>248</v>
      </c>
      <c r="Q3183" s="1" t="str">
        <f t="shared" si="251"/>
        <v>duplicate</v>
      </c>
      <c r="R3183" s="1" t="s">
        <v>123</v>
      </c>
      <c r="S3183" s="1" t="s">
        <v>248</v>
      </c>
      <c r="T3183" s="1" t="str">
        <f t="shared" si="252"/>
        <v>duplicate</v>
      </c>
      <c r="U3183" s="1" t="s">
        <v>124</v>
      </c>
      <c r="V3183" s="41" t="str">
        <f t="shared" si="253"/>
        <v>duplicate</v>
      </c>
      <c r="W3183" s="1"/>
      <c r="X3183" s="1"/>
      <c r="Y3183" s="1"/>
      <c r="Z3183" s="1"/>
      <c r="AA3183" s="1"/>
      <c r="AB3183" s="1"/>
      <c r="AC3183" s="41"/>
      <c r="AD3183" s="1"/>
      <c r="AE3183" s="1"/>
      <c r="AF3183" s="1"/>
      <c r="AG3183" s="1"/>
      <c r="AH3183" s="1"/>
      <c r="AI3183" s="1"/>
      <c r="AJ3183" s="41"/>
      <c r="AO3183" s="34"/>
      <c r="AP3183" s="34"/>
      <c r="AQ3183" s="34"/>
      <c r="AR3183" s="34"/>
    </row>
    <row r="3184" spans="1:44" ht="14.7" hidden="1" customHeight="1" x14ac:dyDescent="0.3">
      <c r="A3184">
        <v>3183</v>
      </c>
      <c r="B3184" t="s">
        <v>13199</v>
      </c>
      <c r="C3184">
        <v>2020</v>
      </c>
      <c r="D3184" t="s">
        <v>13200</v>
      </c>
      <c r="E3184" t="s">
        <v>13201</v>
      </c>
      <c r="F3184">
        <v>55</v>
      </c>
      <c r="G3184">
        <v>4</v>
      </c>
      <c r="H3184">
        <v>697</v>
      </c>
      <c r="I3184">
        <v>713</v>
      </c>
      <c r="J3184" t="s">
        <v>13202</v>
      </c>
      <c r="K3184" t="s">
        <v>13203</v>
      </c>
      <c r="L3184" t="s">
        <v>12665</v>
      </c>
      <c r="M3184" s="34"/>
      <c r="N3184" s="34"/>
      <c r="O3184" s="34"/>
      <c r="P3184" s="1" t="s">
        <v>178</v>
      </c>
      <c r="Q3184" s="1" t="str">
        <f t="shared" si="251"/>
        <v>exclude_title</v>
      </c>
      <c r="R3184" s="1" t="s">
        <v>123</v>
      </c>
      <c r="S3184" s="1" t="s">
        <v>178</v>
      </c>
      <c r="T3184" s="1" t="str">
        <f t="shared" si="252"/>
        <v>exclude_title</v>
      </c>
      <c r="U3184" s="1" t="s">
        <v>124</v>
      </c>
      <c r="V3184" s="41" t="str">
        <f t="shared" si="253"/>
        <v>exclude_title</v>
      </c>
      <c r="W3184" s="1"/>
      <c r="X3184" s="1"/>
      <c r="Y3184" s="1"/>
      <c r="Z3184" s="1"/>
      <c r="AA3184" s="1"/>
      <c r="AB3184" s="1"/>
      <c r="AC3184" s="41"/>
      <c r="AD3184" s="1"/>
      <c r="AE3184" s="1"/>
      <c r="AF3184" s="1"/>
      <c r="AG3184" s="1"/>
      <c r="AH3184" s="1"/>
      <c r="AI3184" s="1"/>
      <c r="AJ3184" s="41"/>
      <c r="AO3184" s="34"/>
      <c r="AP3184" s="34"/>
      <c r="AQ3184" s="34"/>
      <c r="AR3184" s="34"/>
    </row>
    <row r="3185" spans="1:44" ht="14.7" hidden="1" customHeight="1" x14ac:dyDescent="0.3">
      <c r="A3185">
        <v>3184</v>
      </c>
      <c r="B3185" t="s">
        <v>13204</v>
      </c>
      <c r="C3185">
        <v>2020</v>
      </c>
      <c r="D3185" t="s">
        <v>7319</v>
      </c>
      <c r="E3185" t="s">
        <v>12908</v>
      </c>
      <c r="F3185">
        <v>52</v>
      </c>
      <c r="G3185">
        <v>1</v>
      </c>
      <c r="H3185">
        <v>416</v>
      </c>
      <c r="I3185">
        <v>423</v>
      </c>
      <c r="J3185" t="s">
        <v>7320</v>
      </c>
      <c r="K3185" t="s">
        <v>13205</v>
      </c>
      <c r="L3185" t="s">
        <v>12665</v>
      </c>
      <c r="M3185" s="34">
        <v>1698</v>
      </c>
      <c r="N3185" s="34"/>
      <c r="O3185" s="34"/>
      <c r="P3185" s="1" t="s">
        <v>248</v>
      </c>
      <c r="Q3185" s="1" t="str">
        <f t="shared" si="251"/>
        <v>duplicate</v>
      </c>
      <c r="R3185" s="1" t="s">
        <v>123</v>
      </c>
      <c r="S3185" s="1" t="s">
        <v>248</v>
      </c>
      <c r="T3185" s="1" t="str">
        <f t="shared" si="252"/>
        <v>duplicate</v>
      </c>
      <c r="U3185" s="1" t="s">
        <v>124</v>
      </c>
      <c r="V3185" s="41" t="str">
        <f t="shared" si="253"/>
        <v>duplicate</v>
      </c>
      <c r="W3185" s="1"/>
      <c r="X3185" s="1"/>
      <c r="Y3185" s="1"/>
      <c r="Z3185" s="1"/>
      <c r="AA3185" s="1"/>
      <c r="AB3185" s="1"/>
      <c r="AC3185" s="41"/>
      <c r="AD3185" s="1"/>
      <c r="AE3185" s="1"/>
      <c r="AF3185" s="1"/>
      <c r="AG3185" s="1"/>
      <c r="AH3185" s="1"/>
      <c r="AI3185" s="1"/>
      <c r="AJ3185" s="41"/>
      <c r="AO3185" s="34"/>
      <c r="AP3185" s="34"/>
      <c r="AQ3185" s="34"/>
      <c r="AR3185" s="34"/>
    </row>
    <row r="3186" spans="1:44" ht="14.7" hidden="1" customHeight="1" x14ac:dyDescent="0.3">
      <c r="A3186">
        <v>3185</v>
      </c>
      <c r="B3186" t="s">
        <v>13206</v>
      </c>
      <c r="C3186">
        <v>2020</v>
      </c>
      <c r="D3186" t="s">
        <v>5084</v>
      </c>
      <c r="E3186" t="s">
        <v>12938</v>
      </c>
      <c r="F3186">
        <v>8</v>
      </c>
      <c r="G3186">
        <v>1</v>
      </c>
      <c r="J3186" t="s">
        <v>5085</v>
      </c>
      <c r="K3186" t="s">
        <v>13207</v>
      </c>
      <c r="L3186" t="s">
        <v>12665</v>
      </c>
      <c r="M3186" s="34">
        <v>1150</v>
      </c>
      <c r="N3186" s="34"/>
      <c r="O3186" s="34"/>
      <c r="P3186" s="1" t="s">
        <v>248</v>
      </c>
      <c r="Q3186" s="1" t="str">
        <f t="shared" si="251"/>
        <v>duplicate</v>
      </c>
      <c r="R3186" s="1" t="s">
        <v>123</v>
      </c>
      <c r="S3186" s="1" t="s">
        <v>248</v>
      </c>
      <c r="T3186" s="1" t="str">
        <f t="shared" si="252"/>
        <v>duplicate</v>
      </c>
      <c r="U3186" s="1" t="s">
        <v>124</v>
      </c>
      <c r="V3186" s="41" t="str">
        <f t="shared" si="253"/>
        <v>duplicate</v>
      </c>
      <c r="W3186" s="1"/>
      <c r="X3186" s="1"/>
      <c r="Y3186" s="1"/>
      <c r="Z3186" s="1"/>
      <c r="AA3186" s="1"/>
      <c r="AB3186" s="1"/>
      <c r="AC3186" s="41"/>
      <c r="AD3186" s="1"/>
      <c r="AE3186" s="1"/>
      <c r="AF3186" s="1"/>
      <c r="AG3186" s="1"/>
      <c r="AH3186" s="1"/>
      <c r="AI3186" s="1"/>
      <c r="AJ3186" s="41"/>
      <c r="AO3186" s="34"/>
      <c r="AP3186" s="34"/>
      <c r="AQ3186" s="34"/>
      <c r="AR3186" s="34"/>
    </row>
    <row r="3187" spans="1:44" ht="14.7" hidden="1" customHeight="1" x14ac:dyDescent="0.3">
      <c r="A3187">
        <v>3186</v>
      </c>
      <c r="B3187" t="s">
        <v>13208</v>
      </c>
      <c r="C3187">
        <v>2020</v>
      </c>
      <c r="D3187" t="s">
        <v>4750</v>
      </c>
      <c r="E3187" t="s">
        <v>13209</v>
      </c>
      <c r="F3187">
        <v>6</v>
      </c>
      <c r="G3187">
        <v>2</v>
      </c>
      <c r="H3187">
        <v>95</v>
      </c>
      <c r="I3187">
        <v>113</v>
      </c>
      <c r="J3187" t="s">
        <v>4751</v>
      </c>
      <c r="K3187" t="s">
        <v>13210</v>
      </c>
      <c r="L3187" t="s">
        <v>12665</v>
      </c>
      <c r="M3187" s="34">
        <v>1069</v>
      </c>
      <c r="N3187" s="34"/>
      <c r="O3187" s="34"/>
      <c r="P3187" s="1" t="s">
        <v>248</v>
      </c>
      <c r="Q3187" s="1" t="str">
        <f t="shared" si="251"/>
        <v>duplicate</v>
      </c>
      <c r="R3187" s="1" t="s">
        <v>123</v>
      </c>
      <c r="S3187" s="1" t="s">
        <v>248</v>
      </c>
      <c r="T3187" s="1" t="str">
        <f t="shared" si="252"/>
        <v>duplicate</v>
      </c>
      <c r="U3187" s="1" t="s">
        <v>124</v>
      </c>
      <c r="V3187" s="41" t="str">
        <f t="shared" si="253"/>
        <v>duplicate</v>
      </c>
      <c r="W3187" s="1"/>
      <c r="X3187" s="1"/>
      <c r="Y3187" s="1"/>
      <c r="Z3187" s="1"/>
      <c r="AA3187" s="1"/>
      <c r="AB3187" s="1"/>
      <c r="AC3187" s="41"/>
      <c r="AD3187" s="1"/>
      <c r="AE3187" s="1"/>
      <c r="AF3187" s="1"/>
      <c r="AG3187" s="1"/>
      <c r="AH3187" s="1"/>
      <c r="AI3187" s="1"/>
      <c r="AJ3187" s="41"/>
      <c r="AO3187" s="34"/>
      <c r="AP3187" s="34"/>
      <c r="AQ3187" s="34"/>
      <c r="AR3187" s="34"/>
    </row>
    <row r="3188" spans="1:44" ht="14.7" hidden="1" customHeight="1" x14ac:dyDescent="0.3">
      <c r="A3188">
        <v>3187</v>
      </c>
      <c r="B3188" t="s">
        <v>13211</v>
      </c>
      <c r="C3188">
        <v>2020</v>
      </c>
      <c r="D3188" t="s">
        <v>1638</v>
      </c>
      <c r="E3188" t="s">
        <v>12908</v>
      </c>
      <c r="F3188">
        <v>52</v>
      </c>
      <c r="G3188">
        <v>1</v>
      </c>
      <c r="H3188">
        <v>109</v>
      </c>
      <c r="I3188">
        <v>119</v>
      </c>
      <c r="J3188" t="s">
        <v>1639</v>
      </c>
      <c r="K3188" t="s">
        <v>13212</v>
      </c>
      <c r="L3188" t="s">
        <v>12665</v>
      </c>
      <c r="M3188" s="34">
        <v>333</v>
      </c>
      <c r="N3188" s="34"/>
      <c r="O3188" s="34"/>
      <c r="P3188" s="1" t="s">
        <v>248</v>
      </c>
      <c r="Q3188" s="1" t="str">
        <f t="shared" si="251"/>
        <v>duplicate</v>
      </c>
      <c r="R3188" s="1" t="s">
        <v>123</v>
      </c>
      <c r="S3188" s="1" t="s">
        <v>248</v>
      </c>
      <c r="T3188" s="1" t="str">
        <f t="shared" si="252"/>
        <v>duplicate</v>
      </c>
      <c r="U3188" s="1" t="s">
        <v>124</v>
      </c>
      <c r="V3188" s="41" t="str">
        <f t="shared" si="253"/>
        <v>duplicate</v>
      </c>
      <c r="W3188" s="1"/>
      <c r="X3188" s="1"/>
      <c r="Y3188" s="1"/>
      <c r="Z3188" s="1"/>
      <c r="AA3188" s="1"/>
      <c r="AB3188" s="1"/>
      <c r="AC3188" s="41"/>
      <c r="AD3188" s="1"/>
      <c r="AE3188" s="1"/>
      <c r="AF3188" s="1"/>
      <c r="AG3188" s="1"/>
      <c r="AH3188" s="1"/>
      <c r="AI3188" s="1"/>
      <c r="AJ3188" s="41"/>
      <c r="AO3188" s="34"/>
      <c r="AP3188" s="34"/>
      <c r="AQ3188" s="34"/>
      <c r="AR3188" s="34"/>
    </row>
    <row r="3189" spans="1:44" ht="14.7" hidden="1" customHeight="1" x14ac:dyDescent="0.3">
      <c r="A3189">
        <v>3188</v>
      </c>
      <c r="B3189" t="s">
        <v>13213</v>
      </c>
      <c r="C3189">
        <v>2020</v>
      </c>
      <c r="D3189" t="s">
        <v>13214</v>
      </c>
      <c r="E3189" t="s">
        <v>13215</v>
      </c>
      <c r="F3189">
        <v>11</v>
      </c>
      <c r="G3189">
        <v>1</v>
      </c>
      <c r="J3189" t="s">
        <v>8867</v>
      </c>
      <c r="K3189" t="s">
        <v>13216</v>
      </c>
      <c r="L3189" t="s">
        <v>12665</v>
      </c>
      <c r="M3189" s="34">
        <v>2076</v>
      </c>
      <c r="N3189" s="34"/>
      <c r="O3189" s="34"/>
      <c r="P3189" s="1" t="s">
        <v>248</v>
      </c>
      <c r="Q3189" s="1" t="str">
        <f t="shared" si="251"/>
        <v>duplicate</v>
      </c>
      <c r="R3189" s="1" t="s">
        <v>123</v>
      </c>
      <c r="S3189" s="1" t="s">
        <v>248</v>
      </c>
      <c r="T3189" s="1" t="str">
        <f t="shared" si="252"/>
        <v>duplicate</v>
      </c>
      <c r="U3189" s="1" t="s">
        <v>124</v>
      </c>
      <c r="V3189" s="41" t="str">
        <f t="shared" si="253"/>
        <v>duplicate</v>
      </c>
      <c r="W3189" s="1"/>
      <c r="X3189" s="1"/>
      <c r="Y3189" s="1"/>
      <c r="Z3189" s="1"/>
      <c r="AA3189" s="1"/>
      <c r="AB3189" s="1"/>
      <c r="AC3189" s="41"/>
      <c r="AD3189" s="1"/>
      <c r="AE3189" s="1"/>
      <c r="AF3189" s="1"/>
      <c r="AG3189" s="1"/>
      <c r="AH3189" s="1"/>
      <c r="AI3189" s="1"/>
      <c r="AJ3189" s="41"/>
      <c r="AO3189" s="34"/>
      <c r="AP3189" s="34"/>
      <c r="AQ3189" s="34"/>
      <c r="AR3189" s="34"/>
    </row>
    <row r="3190" spans="1:44" ht="14.7" hidden="1" customHeight="1" x14ac:dyDescent="0.3">
      <c r="A3190">
        <v>3189</v>
      </c>
      <c r="B3190" t="s">
        <v>13217</v>
      </c>
      <c r="C3190">
        <v>2020</v>
      </c>
      <c r="D3190" t="s">
        <v>13218</v>
      </c>
      <c r="E3190" t="s">
        <v>13219</v>
      </c>
      <c r="F3190">
        <v>43</v>
      </c>
      <c r="H3190">
        <v>553</v>
      </c>
      <c r="I3190">
        <v>591</v>
      </c>
      <c r="J3190" t="s">
        <v>13220</v>
      </c>
      <c r="K3190" t="s">
        <v>13221</v>
      </c>
      <c r="L3190" t="s">
        <v>12665</v>
      </c>
      <c r="M3190" s="34"/>
      <c r="N3190" s="34"/>
      <c r="O3190" s="34"/>
      <c r="P3190" s="1" t="s">
        <v>155</v>
      </c>
      <c r="Q3190" s="1" t="str">
        <f t="shared" si="251"/>
        <v>exclude_title</v>
      </c>
      <c r="R3190" s="1" t="s">
        <v>123</v>
      </c>
      <c r="S3190" s="1" t="s">
        <v>133</v>
      </c>
      <c r="T3190" s="1" t="str">
        <f t="shared" si="252"/>
        <v>exclude_title</v>
      </c>
      <c r="U3190" s="1" t="s">
        <v>124</v>
      </c>
      <c r="V3190" s="41" t="str">
        <f t="shared" si="253"/>
        <v>exclude_title</v>
      </c>
      <c r="W3190" s="1"/>
      <c r="X3190" s="1"/>
      <c r="Y3190" s="1"/>
      <c r="Z3190" s="1"/>
      <c r="AA3190" s="1"/>
      <c r="AB3190" s="1"/>
      <c r="AC3190" s="41"/>
      <c r="AD3190" s="1"/>
      <c r="AE3190" s="1"/>
      <c r="AF3190" s="1"/>
      <c r="AG3190" s="1"/>
      <c r="AH3190" s="1"/>
      <c r="AI3190" s="1"/>
      <c r="AJ3190" s="41"/>
      <c r="AO3190" s="34"/>
      <c r="AP3190" s="34"/>
      <c r="AQ3190" s="34"/>
      <c r="AR3190" s="34"/>
    </row>
    <row r="3191" spans="1:44" ht="14.7" hidden="1" customHeight="1" x14ac:dyDescent="0.3">
      <c r="A3191">
        <v>3190</v>
      </c>
      <c r="B3191" t="s">
        <v>13222</v>
      </c>
      <c r="C3191">
        <v>2020</v>
      </c>
      <c r="D3191" t="s">
        <v>1869</v>
      </c>
      <c r="E3191" t="s">
        <v>13017</v>
      </c>
      <c r="F3191">
        <v>47</v>
      </c>
      <c r="G3191">
        <v>1</v>
      </c>
      <c r="H3191">
        <v>87</v>
      </c>
      <c r="I3191">
        <v>100</v>
      </c>
      <c r="J3191" t="s">
        <v>1870</v>
      </c>
      <c r="K3191" t="s">
        <v>13223</v>
      </c>
      <c r="L3191" t="s">
        <v>12665</v>
      </c>
      <c r="M3191" s="34">
        <v>387</v>
      </c>
      <c r="N3191" s="34"/>
      <c r="O3191" s="34"/>
      <c r="P3191" s="1" t="s">
        <v>248</v>
      </c>
      <c r="Q3191" s="1" t="str">
        <f t="shared" si="251"/>
        <v>duplicate</v>
      </c>
      <c r="R3191" s="1" t="s">
        <v>123</v>
      </c>
      <c r="S3191" s="1" t="s">
        <v>248</v>
      </c>
      <c r="T3191" s="1" t="str">
        <f t="shared" si="252"/>
        <v>duplicate</v>
      </c>
      <c r="U3191" s="1" t="s">
        <v>124</v>
      </c>
      <c r="V3191" s="41" t="str">
        <f t="shared" si="253"/>
        <v>duplicate</v>
      </c>
      <c r="W3191" s="1"/>
      <c r="X3191" s="1"/>
      <c r="Y3191" s="1"/>
      <c r="Z3191" s="1"/>
      <c r="AA3191" s="1"/>
      <c r="AB3191" s="1"/>
      <c r="AC3191" s="41"/>
      <c r="AD3191" s="1"/>
      <c r="AE3191" s="1"/>
      <c r="AF3191" s="1"/>
      <c r="AG3191" s="1"/>
      <c r="AH3191" s="1"/>
      <c r="AI3191" s="1"/>
      <c r="AJ3191" s="41"/>
      <c r="AO3191" s="34"/>
      <c r="AP3191" s="34"/>
      <c r="AQ3191" s="34"/>
      <c r="AR3191" s="34"/>
    </row>
    <row r="3192" spans="1:44" ht="14.7" hidden="1" customHeight="1" x14ac:dyDescent="0.3">
      <c r="A3192">
        <v>3191</v>
      </c>
      <c r="B3192" t="s">
        <v>13224</v>
      </c>
      <c r="C3192">
        <v>2020</v>
      </c>
      <c r="D3192" t="s">
        <v>1210</v>
      </c>
      <c r="E3192" t="s">
        <v>12864</v>
      </c>
      <c r="F3192">
        <v>23</v>
      </c>
      <c r="G3192">
        <v>1</v>
      </c>
      <c r="H3192">
        <v>151</v>
      </c>
      <c r="I3192">
        <v>163</v>
      </c>
      <c r="J3192" t="s">
        <v>1211</v>
      </c>
      <c r="K3192" t="s">
        <v>13225</v>
      </c>
      <c r="L3192" t="s">
        <v>12665</v>
      </c>
      <c r="M3192" s="34">
        <v>235</v>
      </c>
      <c r="N3192" s="34"/>
      <c r="O3192" s="34"/>
      <c r="P3192" s="1" t="s">
        <v>248</v>
      </c>
      <c r="Q3192" s="1" t="str">
        <f t="shared" si="251"/>
        <v>duplicate</v>
      </c>
      <c r="R3192" s="1" t="s">
        <v>123</v>
      </c>
      <c r="S3192" s="1" t="s">
        <v>248</v>
      </c>
      <c r="T3192" s="1" t="str">
        <f t="shared" si="252"/>
        <v>duplicate</v>
      </c>
      <c r="U3192" s="1" t="s">
        <v>124</v>
      </c>
      <c r="V3192" s="41" t="str">
        <f t="shared" si="253"/>
        <v>duplicate</v>
      </c>
      <c r="W3192" s="1"/>
      <c r="X3192" s="1"/>
      <c r="Y3192" s="1"/>
      <c r="Z3192" s="1"/>
      <c r="AA3192" s="1"/>
      <c r="AB3192" s="1"/>
      <c r="AC3192" s="41"/>
      <c r="AD3192" s="1"/>
      <c r="AE3192" s="1"/>
      <c r="AF3192" s="1"/>
      <c r="AG3192" s="1"/>
      <c r="AH3192" s="1"/>
      <c r="AI3192" s="1"/>
      <c r="AJ3192" s="41"/>
      <c r="AO3192" s="34"/>
      <c r="AP3192" s="34"/>
      <c r="AQ3192" s="34"/>
      <c r="AR3192" s="34"/>
    </row>
    <row r="3193" spans="1:44" ht="14.7" hidden="1" customHeight="1" x14ac:dyDescent="0.3">
      <c r="A3193">
        <v>3192</v>
      </c>
      <c r="B3193" t="s">
        <v>13226</v>
      </c>
      <c r="C3193">
        <v>2019</v>
      </c>
      <c r="D3193" t="s">
        <v>4984</v>
      </c>
      <c r="E3193" t="s">
        <v>12713</v>
      </c>
      <c r="F3193">
        <v>10</v>
      </c>
      <c r="G3193">
        <v>12</v>
      </c>
      <c r="J3193" t="s">
        <v>4985</v>
      </c>
      <c r="K3193" t="s">
        <v>13227</v>
      </c>
      <c r="L3193" t="s">
        <v>12665</v>
      </c>
      <c r="M3193" s="34">
        <v>1125</v>
      </c>
      <c r="N3193" s="34"/>
      <c r="O3193" s="34"/>
      <c r="P3193" s="1" t="s">
        <v>248</v>
      </c>
      <c r="Q3193" s="1" t="str">
        <f t="shared" si="251"/>
        <v>duplicate</v>
      </c>
      <c r="R3193" s="1" t="s">
        <v>123</v>
      </c>
      <c r="S3193" s="1" t="s">
        <v>248</v>
      </c>
      <c r="T3193" s="1" t="str">
        <f t="shared" si="252"/>
        <v>duplicate</v>
      </c>
      <c r="U3193" s="1" t="s">
        <v>124</v>
      </c>
      <c r="V3193" s="41" t="str">
        <f t="shared" si="253"/>
        <v>duplicate</v>
      </c>
      <c r="W3193" s="1"/>
      <c r="X3193" s="1"/>
      <c r="Y3193" s="1"/>
      <c r="Z3193" s="1"/>
      <c r="AA3193" s="1"/>
      <c r="AB3193" s="1"/>
      <c r="AC3193" s="41"/>
      <c r="AD3193" s="1"/>
      <c r="AE3193" s="1"/>
      <c r="AF3193" s="1"/>
      <c r="AG3193" s="1"/>
      <c r="AH3193" s="1"/>
      <c r="AI3193" s="1"/>
      <c r="AJ3193" s="41"/>
      <c r="AO3193" s="34"/>
      <c r="AP3193" s="34"/>
      <c r="AQ3193" s="34"/>
      <c r="AR3193" s="34"/>
    </row>
    <row r="3194" spans="1:44" ht="14.7" hidden="1" customHeight="1" x14ac:dyDescent="0.3">
      <c r="A3194">
        <v>3193</v>
      </c>
      <c r="B3194" t="s">
        <v>13228</v>
      </c>
      <c r="C3194">
        <v>2019</v>
      </c>
      <c r="D3194" t="s">
        <v>13229</v>
      </c>
      <c r="E3194" t="s">
        <v>12811</v>
      </c>
      <c r="F3194">
        <v>11</v>
      </c>
      <c r="G3194">
        <v>23</v>
      </c>
      <c r="J3194" t="s">
        <v>8396</v>
      </c>
      <c r="K3194" t="s">
        <v>13230</v>
      </c>
      <c r="L3194" t="s">
        <v>12665</v>
      </c>
      <c r="M3194" s="34">
        <v>1960</v>
      </c>
      <c r="N3194" s="34"/>
      <c r="O3194" s="34"/>
      <c r="P3194" s="1" t="s">
        <v>248</v>
      </c>
      <c r="Q3194" s="1" t="str">
        <f t="shared" si="251"/>
        <v>duplicate</v>
      </c>
      <c r="R3194" s="1" t="s">
        <v>123</v>
      </c>
      <c r="S3194" s="1" t="s">
        <v>248</v>
      </c>
      <c r="T3194" s="1" t="str">
        <f t="shared" si="252"/>
        <v>duplicate</v>
      </c>
      <c r="U3194" s="1" t="s">
        <v>124</v>
      </c>
      <c r="V3194" s="41" t="str">
        <f t="shared" si="253"/>
        <v>duplicate</v>
      </c>
      <c r="W3194" s="1"/>
      <c r="X3194" s="1"/>
      <c r="Y3194" s="1"/>
      <c r="Z3194" s="1"/>
      <c r="AA3194" s="1"/>
      <c r="AB3194" s="1"/>
      <c r="AC3194" s="41"/>
      <c r="AD3194" s="1"/>
      <c r="AE3194" s="1"/>
      <c r="AF3194" s="1"/>
      <c r="AG3194" s="1"/>
      <c r="AH3194" s="1"/>
      <c r="AI3194" s="1"/>
      <c r="AJ3194" s="41"/>
      <c r="AO3194" s="34"/>
      <c r="AP3194" s="34"/>
      <c r="AQ3194" s="34"/>
      <c r="AR3194" s="34"/>
    </row>
    <row r="3195" spans="1:44" ht="14.7" hidden="1" customHeight="1" x14ac:dyDescent="0.3">
      <c r="A3195">
        <v>3194</v>
      </c>
      <c r="B3195" t="s">
        <v>13231</v>
      </c>
      <c r="C3195">
        <v>2019</v>
      </c>
      <c r="D3195" t="s">
        <v>3669</v>
      </c>
      <c r="E3195" t="s">
        <v>13232</v>
      </c>
      <c r="F3195">
        <v>41</v>
      </c>
      <c r="J3195" t="s">
        <v>3671</v>
      </c>
      <c r="K3195" t="s">
        <v>13233</v>
      </c>
      <c r="L3195" t="s">
        <v>12665</v>
      </c>
      <c r="M3195" s="34">
        <v>809</v>
      </c>
      <c r="N3195" s="34"/>
      <c r="O3195" s="34"/>
      <c r="P3195" s="1" t="s">
        <v>248</v>
      </c>
      <c r="Q3195" s="1" t="str">
        <f t="shared" si="251"/>
        <v>duplicate</v>
      </c>
      <c r="R3195" s="1" t="s">
        <v>123</v>
      </c>
      <c r="S3195" s="1" t="s">
        <v>248</v>
      </c>
      <c r="T3195" s="1" t="str">
        <f t="shared" si="252"/>
        <v>duplicate</v>
      </c>
      <c r="U3195" s="1" t="s">
        <v>124</v>
      </c>
      <c r="V3195" s="41" t="str">
        <f t="shared" si="253"/>
        <v>duplicate</v>
      </c>
      <c r="W3195" s="1"/>
      <c r="X3195" s="1"/>
      <c r="Y3195" s="1"/>
      <c r="Z3195" s="1"/>
      <c r="AA3195" s="1"/>
      <c r="AB3195" s="1"/>
      <c r="AC3195" s="41"/>
      <c r="AD3195" s="1"/>
      <c r="AE3195" s="1"/>
      <c r="AF3195" s="1"/>
      <c r="AG3195" s="1"/>
      <c r="AH3195" s="1"/>
      <c r="AI3195" s="1"/>
      <c r="AJ3195" s="41"/>
      <c r="AO3195" s="34"/>
      <c r="AP3195" s="34"/>
      <c r="AQ3195" s="34"/>
      <c r="AR3195" s="34"/>
    </row>
    <row r="3196" spans="1:44" ht="14.7" hidden="1" customHeight="1" x14ac:dyDescent="0.3">
      <c r="A3196">
        <v>3195</v>
      </c>
      <c r="B3196" t="s">
        <v>13234</v>
      </c>
      <c r="C3196">
        <v>2019</v>
      </c>
      <c r="D3196" t="s">
        <v>13235</v>
      </c>
      <c r="E3196" t="s">
        <v>13236</v>
      </c>
      <c r="F3196">
        <v>57</v>
      </c>
      <c r="G3196">
        <v>12</v>
      </c>
      <c r="H3196">
        <v>10350</v>
      </c>
      <c r="I3196">
        <v>10361</v>
      </c>
      <c r="J3196" t="s">
        <v>10305</v>
      </c>
      <c r="K3196" t="s">
        <v>13237</v>
      </c>
      <c r="L3196" t="s">
        <v>12665</v>
      </c>
      <c r="M3196" s="34">
        <v>2429</v>
      </c>
      <c r="N3196" s="34"/>
      <c r="O3196" s="34"/>
      <c r="P3196" s="1" t="s">
        <v>248</v>
      </c>
      <c r="Q3196" s="1" t="str">
        <f t="shared" si="251"/>
        <v>duplicate</v>
      </c>
      <c r="R3196" s="1" t="s">
        <v>123</v>
      </c>
      <c r="S3196" s="1" t="s">
        <v>248</v>
      </c>
      <c r="T3196" s="1" t="str">
        <f t="shared" si="252"/>
        <v>duplicate</v>
      </c>
      <c r="U3196" s="1" t="s">
        <v>124</v>
      </c>
      <c r="V3196" s="41" t="str">
        <f t="shared" si="253"/>
        <v>duplicate</v>
      </c>
      <c r="W3196" s="1"/>
      <c r="X3196" s="1"/>
      <c r="Y3196" s="1"/>
      <c r="Z3196" s="1"/>
      <c r="AA3196" s="1"/>
      <c r="AB3196" s="1"/>
      <c r="AC3196" s="41"/>
      <c r="AD3196" s="1"/>
      <c r="AE3196" s="1"/>
      <c r="AF3196" s="1"/>
      <c r="AG3196" s="1"/>
      <c r="AH3196" s="1"/>
      <c r="AI3196" s="1"/>
      <c r="AJ3196" s="41"/>
      <c r="AO3196" s="34"/>
      <c r="AP3196" s="34"/>
      <c r="AQ3196" s="34"/>
      <c r="AR3196" s="34"/>
    </row>
    <row r="3197" spans="1:44" ht="14.7" hidden="1" customHeight="1" x14ac:dyDescent="0.3">
      <c r="A3197">
        <v>3196</v>
      </c>
      <c r="B3197" t="s">
        <v>13238</v>
      </c>
      <c r="C3197">
        <v>2019</v>
      </c>
      <c r="D3197" t="s">
        <v>2710</v>
      </c>
      <c r="E3197" t="s">
        <v>12874</v>
      </c>
      <c r="F3197">
        <v>9</v>
      </c>
      <c r="G3197">
        <v>23</v>
      </c>
      <c r="H3197">
        <v>13202</v>
      </c>
      <c r="I3197">
        <v>13217</v>
      </c>
      <c r="J3197" t="s">
        <v>2711</v>
      </c>
      <c r="K3197" t="s">
        <v>13239</v>
      </c>
      <c r="L3197" t="s">
        <v>12665</v>
      </c>
      <c r="M3197" s="34">
        <v>583</v>
      </c>
      <c r="N3197" s="34"/>
      <c r="O3197" s="34"/>
      <c r="P3197" s="1" t="s">
        <v>248</v>
      </c>
      <c r="Q3197" s="1" t="str">
        <f t="shared" si="251"/>
        <v>duplicate</v>
      </c>
      <c r="R3197" s="1" t="s">
        <v>123</v>
      </c>
      <c r="S3197" s="1" t="s">
        <v>248</v>
      </c>
      <c r="T3197" s="1" t="str">
        <f t="shared" si="252"/>
        <v>duplicate</v>
      </c>
      <c r="U3197" s="1" t="s">
        <v>124</v>
      </c>
      <c r="V3197" s="41" t="str">
        <f t="shared" si="253"/>
        <v>duplicate</v>
      </c>
      <c r="W3197" s="1"/>
      <c r="X3197" s="1"/>
      <c r="Y3197" s="1"/>
      <c r="Z3197" s="1"/>
      <c r="AA3197" s="1"/>
      <c r="AB3197" s="1"/>
      <c r="AC3197" s="41"/>
      <c r="AD3197" s="1"/>
      <c r="AE3197" s="1"/>
      <c r="AF3197" s="1"/>
      <c r="AG3197" s="1"/>
      <c r="AH3197" s="1"/>
      <c r="AI3197" s="1"/>
      <c r="AJ3197" s="41"/>
      <c r="AO3197" s="34"/>
      <c r="AP3197" s="34"/>
      <c r="AQ3197" s="34"/>
      <c r="AR3197" s="34"/>
    </row>
    <row r="3198" spans="1:44" ht="14.7" hidden="1" customHeight="1" x14ac:dyDescent="0.3">
      <c r="A3198">
        <v>3197</v>
      </c>
      <c r="B3198" t="s">
        <v>13240</v>
      </c>
      <c r="C3198">
        <v>2019</v>
      </c>
      <c r="D3198" t="s">
        <v>7058</v>
      </c>
      <c r="E3198" t="s">
        <v>13069</v>
      </c>
      <c r="F3198">
        <v>225</v>
      </c>
      <c r="J3198" t="s">
        <v>7059</v>
      </c>
      <c r="K3198" t="s">
        <v>13241</v>
      </c>
      <c r="L3198" t="s">
        <v>12665</v>
      </c>
      <c r="M3198" s="34">
        <v>1634</v>
      </c>
      <c r="N3198" s="34"/>
      <c r="O3198" s="34"/>
      <c r="P3198" s="1" t="s">
        <v>248</v>
      </c>
      <c r="Q3198" s="1" t="str">
        <f t="shared" si="251"/>
        <v>duplicate</v>
      </c>
      <c r="R3198" s="1" t="s">
        <v>123</v>
      </c>
      <c r="S3198" s="1" t="s">
        <v>248</v>
      </c>
      <c r="T3198" s="1" t="str">
        <f t="shared" si="252"/>
        <v>duplicate</v>
      </c>
      <c r="U3198" s="1" t="s">
        <v>124</v>
      </c>
      <c r="V3198" s="41" t="str">
        <f t="shared" si="253"/>
        <v>duplicate</v>
      </c>
      <c r="W3198" s="1"/>
      <c r="X3198" s="1"/>
      <c r="Y3198" s="1"/>
      <c r="Z3198" s="1"/>
      <c r="AA3198" s="1"/>
      <c r="AB3198" s="1"/>
      <c r="AC3198" s="41"/>
      <c r="AD3198" s="1"/>
      <c r="AE3198" s="1"/>
      <c r="AF3198" s="1"/>
      <c r="AG3198" s="1"/>
      <c r="AH3198" s="1"/>
      <c r="AI3198" s="1"/>
      <c r="AJ3198" s="41"/>
      <c r="AO3198" s="34"/>
      <c r="AP3198" s="34"/>
      <c r="AQ3198" s="34"/>
      <c r="AR3198" s="34"/>
    </row>
    <row r="3199" spans="1:44" ht="14.7" hidden="1" customHeight="1" x14ac:dyDescent="0.3">
      <c r="A3199">
        <v>3198</v>
      </c>
      <c r="B3199" t="s">
        <v>13242</v>
      </c>
      <c r="C3199">
        <v>2019</v>
      </c>
      <c r="D3199" t="s">
        <v>13243</v>
      </c>
      <c r="E3199" t="s">
        <v>13244</v>
      </c>
      <c r="F3199">
        <v>133</v>
      </c>
      <c r="J3199" t="s">
        <v>13245</v>
      </c>
      <c r="K3199" t="s">
        <v>13246</v>
      </c>
      <c r="L3199" t="s">
        <v>12665</v>
      </c>
      <c r="M3199" s="34"/>
      <c r="N3199" s="34"/>
      <c r="O3199" s="34"/>
      <c r="P3199" s="1" t="s">
        <v>178</v>
      </c>
      <c r="Q3199" s="1" t="str">
        <f t="shared" si="251"/>
        <v>exclude_title</v>
      </c>
      <c r="R3199" s="1" t="s">
        <v>123</v>
      </c>
      <c r="S3199" s="1" t="s">
        <v>178</v>
      </c>
      <c r="T3199" s="1" t="str">
        <f t="shared" si="252"/>
        <v>exclude_title</v>
      </c>
      <c r="U3199" s="1" t="s">
        <v>124</v>
      </c>
      <c r="V3199" s="41" t="str">
        <f t="shared" si="253"/>
        <v>exclude_title</v>
      </c>
      <c r="W3199" s="1"/>
      <c r="X3199" s="1"/>
      <c r="Y3199" s="1"/>
      <c r="Z3199" s="1"/>
      <c r="AA3199" s="1"/>
      <c r="AB3199" s="1"/>
      <c r="AC3199" s="41"/>
      <c r="AD3199" s="1"/>
      <c r="AE3199" s="1"/>
      <c r="AF3199" s="1"/>
      <c r="AG3199" s="1"/>
      <c r="AH3199" s="1"/>
      <c r="AI3199" s="1"/>
      <c r="AJ3199" s="41"/>
      <c r="AO3199" s="34"/>
      <c r="AP3199" s="34"/>
      <c r="AQ3199" s="34"/>
      <c r="AR3199" s="34"/>
    </row>
    <row r="3200" spans="1:44" ht="14.7" hidden="1" customHeight="1" x14ac:dyDescent="0.3">
      <c r="A3200">
        <v>3199</v>
      </c>
      <c r="B3200" t="s">
        <v>13247</v>
      </c>
      <c r="C3200">
        <v>2019</v>
      </c>
      <c r="D3200" t="s">
        <v>13248</v>
      </c>
      <c r="E3200" t="s">
        <v>13069</v>
      </c>
      <c r="F3200">
        <v>225</v>
      </c>
      <c r="J3200" t="s">
        <v>9375</v>
      </c>
      <c r="K3200" t="s">
        <v>13249</v>
      </c>
      <c r="L3200" t="s">
        <v>12665</v>
      </c>
      <c r="M3200" s="34">
        <v>2200</v>
      </c>
      <c r="N3200" s="34"/>
      <c r="O3200" s="34"/>
      <c r="P3200" s="1" t="s">
        <v>248</v>
      </c>
      <c r="Q3200" s="1" t="str">
        <f t="shared" si="251"/>
        <v>duplicate</v>
      </c>
      <c r="R3200" s="1" t="s">
        <v>123</v>
      </c>
      <c r="S3200" s="1" t="s">
        <v>248</v>
      </c>
      <c r="T3200" s="1" t="str">
        <f t="shared" si="252"/>
        <v>duplicate</v>
      </c>
      <c r="U3200" s="1" t="s">
        <v>124</v>
      </c>
      <c r="V3200" s="41" t="str">
        <f t="shared" si="253"/>
        <v>duplicate</v>
      </c>
      <c r="W3200" s="1"/>
      <c r="X3200" s="1"/>
      <c r="Y3200" s="1"/>
      <c r="Z3200" s="1"/>
      <c r="AA3200" s="1"/>
      <c r="AB3200" s="1"/>
      <c r="AC3200" s="41"/>
      <c r="AD3200" s="1"/>
      <c r="AE3200" s="1"/>
      <c r="AF3200" s="1"/>
      <c r="AG3200" s="1"/>
      <c r="AH3200" s="1"/>
      <c r="AI3200" s="1"/>
      <c r="AJ3200" s="41"/>
      <c r="AO3200" s="34"/>
      <c r="AP3200" s="34"/>
      <c r="AQ3200" s="34"/>
      <c r="AR3200" s="34"/>
    </row>
    <row r="3201" spans="1:44" ht="14.7" hidden="1" customHeight="1" x14ac:dyDescent="0.3">
      <c r="A3201">
        <v>3200</v>
      </c>
      <c r="B3201" t="s">
        <v>13250</v>
      </c>
      <c r="C3201">
        <v>2019</v>
      </c>
      <c r="D3201" t="s">
        <v>13251</v>
      </c>
      <c r="E3201" t="s">
        <v>13252</v>
      </c>
      <c r="F3201">
        <v>10</v>
      </c>
      <c r="H3201">
        <v>188</v>
      </c>
      <c r="I3201">
        <v>195</v>
      </c>
      <c r="J3201" t="s">
        <v>13253</v>
      </c>
      <c r="K3201" t="s">
        <v>13254</v>
      </c>
      <c r="L3201" t="s">
        <v>12665</v>
      </c>
      <c r="M3201" s="34"/>
      <c r="N3201" s="34"/>
      <c r="O3201" s="34"/>
      <c r="P3201" s="1" t="s">
        <v>178</v>
      </c>
      <c r="Q3201" s="1" t="str">
        <f t="shared" si="251"/>
        <v>exclude_title</v>
      </c>
      <c r="R3201" s="1" t="s">
        <v>123</v>
      </c>
      <c r="S3201" s="1" t="s">
        <v>122</v>
      </c>
      <c r="T3201" s="1" t="str">
        <f t="shared" si="252"/>
        <v>include</v>
      </c>
      <c r="U3201" s="1" t="s">
        <v>124</v>
      </c>
      <c r="V3201" s="41" t="str">
        <f t="shared" si="253"/>
        <v>include</v>
      </c>
      <c r="W3201" s="1" t="s">
        <v>143</v>
      </c>
      <c r="X3201" s="1" t="str">
        <f>IF(OR(W3201="include",W3201="no_abstract_available"),"include", IF(W3201="duplicate","duplicate", IF(W3201="correction/reply","correction/reply", "exclude_abstract")))</f>
        <v>exclude_abstract</v>
      </c>
      <c r="Y3201" s="1" t="s">
        <v>124</v>
      </c>
      <c r="Z3201" s="1"/>
      <c r="AA3201" s="1"/>
      <c r="AB3201" s="1"/>
      <c r="AC3201" s="41" t="str">
        <f>IF(X3201=AA3201,X3201,IF(OR(X3201="include",AA3201="include"),"include",IF(OR(X3201="duplicate",AA3201="duplicate"),"duplicate",IF(OR(X3201="correction/reply",AA3201="correction/reply"),"correction/reply","exclude_abstract"))))</f>
        <v>exclude_abstract</v>
      </c>
      <c r="AD3201" s="1"/>
      <c r="AE3201" s="1"/>
      <c r="AF3201" s="1"/>
      <c r="AG3201" s="1"/>
      <c r="AH3201" s="1"/>
      <c r="AI3201" s="1"/>
      <c r="AJ3201" s="41"/>
      <c r="AO3201" s="34"/>
      <c r="AP3201" s="34"/>
      <c r="AQ3201" s="34"/>
      <c r="AR3201" s="34"/>
    </row>
    <row r="3202" spans="1:44" ht="14.7" hidden="1" customHeight="1" x14ac:dyDescent="0.3">
      <c r="A3202">
        <v>3201</v>
      </c>
      <c r="B3202" t="s">
        <v>13255</v>
      </c>
      <c r="C3202">
        <v>2019</v>
      </c>
      <c r="D3202" t="s">
        <v>9962</v>
      </c>
      <c r="E3202" t="s">
        <v>12738</v>
      </c>
      <c r="F3202">
        <v>6</v>
      </c>
      <c r="J3202" t="s">
        <v>9963</v>
      </c>
      <c r="K3202" t="s">
        <v>13256</v>
      </c>
      <c r="L3202" t="s">
        <v>12665</v>
      </c>
      <c r="M3202" s="34">
        <v>2346</v>
      </c>
      <c r="N3202" s="34"/>
      <c r="O3202" s="34"/>
      <c r="P3202" s="1" t="s">
        <v>248</v>
      </c>
      <c r="Q3202" s="1" t="str">
        <f t="shared" ref="Q3202:Q3265" si="254">IF(P3202="include","include", IF(P3202="duplicate","duplicate", IF(P3202="correction/reply","correction/reply", "exclude_title")))</f>
        <v>duplicate</v>
      </c>
      <c r="R3202" s="1" t="s">
        <v>123</v>
      </c>
      <c r="S3202" s="1" t="s">
        <v>248</v>
      </c>
      <c r="T3202" s="1" t="str">
        <f t="shared" ref="T3202:T3265" si="255">IF(S3202="include","include", IF(S3202="duplicate","duplicate", IF(S3202="correction/reply","correction/reply", "exclude_title")))</f>
        <v>duplicate</v>
      </c>
      <c r="U3202" s="1" t="s">
        <v>124</v>
      </c>
      <c r="V3202" s="41" t="str">
        <f t="shared" si="253"/>
        <v>duplicate</v>
      </c>
      <c r="W3202" s="1"/>
      <c r="X3202" s="1"/>
      <c r="Y3202" s="1"/>
      <c r="Z3202" s="1"/>
      <c r="AA3202" s="1"/>
      <c r="AB3202" s="1"/>
      <c r="AC3202" s="41"/>
      <c r="AD3202" s="1"/>
      <c r="AE3202" s="1"/>
      <c r="AF3202" s="1"/>
      <c r="AG3202" s="1"/>
      <c r="AH3202" s="1"/>
      <c r="AI3202" s="1"/>
      <c r="AJ3202" s="41"/>
      <c r="AO3202" s="34"/>
      <c r="AP3202" s="34"/>
      <c r="AQ3202" s="34"/>
      <c r="AR3202" s="34"/>
    </row>
    <row r="3203" spans="1:44" ht="14.7" hidden="1" customHeight="1" x14ac:dyDescent="0.3">
      <c r="A3203">
        <v>3202</v>
      </c>
      <c r="B3203" t="s">
        <v>13257</v>
      </c>
      <c r="C3203">
        <v>2019</v>
      </c>
      <c r="D3203" t="s">
        <v>13258</v>
      </c>
      <c r="E3203" t="s">
        <v>13259</v>
      </c>
      <c r="F3203" t="s">
        <v>13260</v>
      </c>
      <c r="J3203" t="s">
        <v>13261</v>
      </c>
      <c r="K3203" t="s">
        <v>13262</v>
      </c>
      <c r="L3203" t="s">
        <v>12665</v>
      </c>
      <c r="M3203" s="34"/>
      <c r="N3203" s="34"/>
      <c r="O3203" s="34"/>
      <c r="P3203" s="1" t="s">
        <v>178</v>
      </c>
      <c r="Q3203" s="1" t="str">
        <f t="shared" si="254"/>
        <v>exclude_title</v>
      </c>
      <c r="R3203" s="1" t="s">
        <v>123</v>
      </c>
      <c r="S3203" s="1" t="s">
        <v>122</v>
      </c>
      <c r="T3203" s="1" t="str">
        <f t="shared" si="255"/>
        <v>include</v>
      </c>
      <c r="U3203" s="1" t="s">
        <v>124</v>
      </c>
      <c r="V3203" s="41" t="str">
        <f t="shared" si="253"/>
        <v>include</v>
      </c>
      <c r="W3203" s="1" t="s">
        <v>133</v>
      </c>
      <c r="X3203" s="1" t="str">
        <f>IF(OR(W3203="include",W3203="no_abstract_available"),"include", IF(W3203="duplicate","duplicate", IF(W3203="correction/reply","correction/reply", "exclude_abstract")))</f>
        <v>exclude_abstract</v>
      </c>
      <c r="Y3203" s="1" t="s">
        <v>124</v>
      </c>
      <c r="Z3203" s="1"/>
      <c r="AA3203" s="1"/>
      <c r="AB3203" s="1"/>
      <c r="AC3203" s="41" t="str">
        <f>IF(X3203=AA3203,X3203,IF(OR(X3203="include",AA3203="include"),"include",IF(OR(X3203="duplicate",AA3203="duplicate"),"duplicate",IF(OR(X3203="correction/reply",AA3203="correction/reply"),"correction/reply","exclude_abstract"))))</f>
        <v>exclude_abstract</v>
      </c>
      <c r="AD3203" s="1"/>
      <c r="AE3203" s="1"/>
      <c r="AF3203" s="1"/>
      <c r="AG3203" s="1"/>
      <c r="AH3203" s="1"/>
      <c r="AI3203" s="1"/>
      <c r="AJ3203" s="41"/>
      <c r="AO3203" s="34"/>
      <c r="AP3203" s="34"/>
      <c r="AQ3203" s="34"/>
      <c r="AR3203" s="34"/>
    </row>
    <row r="3204" spans="1:44" ht="14.7" hidden="1" customHeight="1" x14ac:dyDescent="0.3">
      <c r="A3204">
        <v>3203</v>
      </c>
      <c r="B3204" t="s">
        <v>13263</v>
      </c>
      <c r="C3204">
        <v>2019</v>
      </c>
      <c r="D3204" t="s">
        <v>1596</v>
      </c>
      <c r="E3204" t="s">
        <v>12819</v>
      </c>
      <c r="F3204">
        <v>107</v>
      </c>
      <c r="G3204">
        <v>6</v>
      </c>
      <c r="H3204">
        <v>2724</v>
      </c>
      <c r="I3204">
        <v>2736</v>
      </c>
      <c r="J3204" t="s">
        <v>1597</v>
      </c>
      <c r="K3204" t="s">
        <v>13264</v>
      </c>
      <c r="L3204" t="s">
        <v>12665</v>
      </c>
      <c r="M3204" s="34">
        <v>323</v>
      </c>
      <c r="N3204" s="34"/>
      <c r="O3204" s="34"/>
      <c r="P3204" s="1" t="s">
        <v>248</v>
      </c>
      <c r="Q3204" s="1" t="str">
        <f t="shared" si="254"/>
        <v>duplicate</v>
      </c>
      <c r="R3204" s="1" t="s">
        <v>123</v>
      </c>
      <c r="S3204" s="1" t="s">
        <v>248</v>
      </c>
      <c r="T3204" s="1" t="str">
        <f t="shared" si="255"/>
        <v>duplicate</v>
      </c>
      <c r="U3204" s="1" t="s">
        <v>124</v>
      </c>
      <c r="V3204" s="41" t="str">
        <f t="shared" si="253"/>
        <v>duplicate</v>
      </c>
      <c r="W3204" s="1"/>
      <c r="X3204" s="1"/>
      <c r="Y3204" s="1"/>
      <c r="Z3204" s="1"/>
      <c r="AA3204" s="1"/>
      <c r="AB3204" s="1"/>
      <c r="AC3204" s="41"/>
      <c r="AD3204" s="1"/>
      <c r="AE3204" s="1"/>
      <c r="AF3204" s="1"/>
      <c r="AG3204" s="1"/>
      <c r="AH3204" s="1"/>
      <c r="AI3204" s="1"/>
      <c r="AJ3204" s="41"/>
      <c r="AO3204" s="34"/>
      <c r="AP3204" s="34"/>
      <c r="AQ3204" s="34"/>
      <c r="AR3204" s="34"/>
    </row>
    <row r="3205" spans="1:44" ht="14.7" hidden="1" customHeight="1" x14ac:dyDescent="0.3">
      <c r="A3205">
        <v>3204</v>
      </c>
      <c r="B3205" t="s">
        <v>13265</v>
      </c>
      <c r="C3205">
        <v>2019</v>
      </c>
      <c r="D3205" t="s">
        <v>13266</v>
      </c>
      <c r="E3205" t="s">
        <v>12864</v>
      </c>
      <c r="F3205">
        <v>22</v>
      </c>
      <c r="G3205">
        <v>7</v>
      </c>
      <c r="H3205">
        <v>1512</v>
      </c>
      <c r="I3205">
        <v>1529</v>
      </c>
      <c r="J3205" t="s">
        <v>3471</v>
      </c>
      <c r="K3205" t="s">
        <v>13267</v>
      </c>
      <c r="L3205" t="s">
        <v>12665</v>
      </c>
      <c r="M3205" s="34">
        <v>761</v>
      </c>
      <c r="N3205" s="34"/>
      <c r="O3205" s="34"/>
      <c r="P3205" s="1" t="s">
        <v>248</v>
      </c>
      <c r="Q3205" s="1" t="str">
        <f t="shared" si="254"/>
        <v>duplicate</v>
      </c>
      <c r="R3205" s="1" t="s">
        <v>123</v>
      </c>
      <c r="S3205" s="1" t="s">
        <v>248</v>
      </c>
      <c r="T3205" s="1" t="str">
        <f t="shared" si="255"/>
        <v>duplicate</v>
      </c>
      <c r="U3205" s="1" t="s">
        <v>124</v>
      </c>
      <c r="V3205" s="41" t="str">
        <f t="shared" si="253"/>
        <v>duplicate</v>
      </c>
      <c r="W3205" s="1"/>
      <c r="X3205" s="1"/>
      <c r="Y3205" s="1"/>
      <c r="Z3205" s="1"/>
      <c r="AA3205" s="1"/>
      <c r="AB3205" s="1"/>
      <c r="AC3205" s="41"/>
      <c r="AD3205" s="1"/>
      <c r="AE3205" s="1"/>
      <c r="AF3205" s="1"/>
      <c r="AG3205" s="1"/>
      <c r="AH3205" s="1"/>
      <c r="AI3205" s="1"/>
      <c r="AJ3205" s="41"/>
      <c r="AO3205" s="34"/>
      <c r="AP3205" s="34"/>
      <c r="AQ3205" s="34"/>
      <c r="AR3205" s="34"/>
    </row>
    <row r="3206" spans="1:44" ht="14.7" hidden="1" customHeight="1" x14ac:dyDescent="0.3">
      <c r="A3206">
        <v>3205</v>
      </c>
      <c r="B3206" t="s">
        <v>13268</v>
      </c>
      <c r="C3206">
        <v>2019</v>
      </c>
      <c r="D3206" t="s">
        <v>140</v>
      </c>
      <c r="E3206" t="s">
        <v>12723</v>
      </c>
      <c r="F3206">
        <v>42</v>
      </c>
      <c r="G3206">
        <v>10</v>
      </c>
      <c r="H3206">
        <v>1881</v>
      </c>
      <c r="I3206">
        <v>1897</v>
      </c>
      <c r="J3206" t="s">
        <v>141</v>
      </c>
      <c r="K3206" t="s">
        <v>13269</v>
      </c>
      <c r="L3206" t="s">
        <v>12665</v>
      </c>
      <c r="M3206" s="34">
        <v>4</v>
      </c>
      <c r="N3206" s="34"/>
      <c r="O3206" s="34"/>
      <c r="P3206" s="1" t="s">
        <v>248</v>
      </c>
      <c r="Q3206" s="1" t="str">
        <f t="shared" si="254"/>
        <v>duplicate</v>
      </c>
      <c r="R3206" s="1" t="s">
        <v>123</v>
      </c>
      <c r="S3206" s="1" t="s">
        <v>248</v>
      </c>
      <c r="T3206" s="1" t="str">
        <f t="shared" si="255"/>
        <v>duplicate</v>
      </c>
      <c r="U3206" s="1" t="s">
        <v>124</v>
      </c>
      <c r="V3206" s="41" t="str">
        <f t="shared" si="253"/>
        <v>duplicate</v>
      </c>
      <c r="W3206" s="1"/>
      <c r="X3206" s="1"/>
      <c r="Y3206" s="1"/>
      <c r="Z3206" s="1"/>
      <c r="AA3206" s="1"/>
      <c r="AB3206" s="1"/>
      <c r="AC3206" s="41"/>
      <c r="AD3206" s="1"/>
      <c r="AE3206" s="1"/>
      <c r="AF3206" s="1"/>
      <c r="AG3206" s="1"/>
      <c r="AH3206" s="1"/>
      <c r="AI3206" s="1"/>
      <c r="AJ3206" s="41"/>
      <c r="AO3206" s="34"/>
      <c r="AP3206" s="34"/>
      <c r="AQ3206" s="34"/>
      <c r="AR3206" s="34"/>
    </row>
    <row r="3207" spans="1:44" ht="14.7" hidden="1" customHeight="1" x14ac:dyDescent="0.3">
      <c r="A3207">
        <v>3206</v>
      </c>
      <c r="B3207" t="s">
        <v>13270</v>
      </c>
      <c r="C3207">
        <v>2019</v>
      </c>
      <c r="D3207" t="s">
        <v>2159</v>
      </c>
      <c r="E3207" t="s">
        <v>12886</v>
      </c>
      <c r="F3207">
        <v>128</v>
      </c>
      <c r="G3207">
        <v>10</v>
      </c>
      <c r="H3207">
        <v>1515</v>
      </c>
      <c r="I3207">
        <v>1524</v>
      </c>
      <c r="J3207" t="s">
        <v>2160</v>
      </c>
      <c r="K3207" t="s">
        <v>13271</v>
      </c>
      <c r="L3207" t="s">
        <v>12665</v>
      </c>
      <c r="M3207" s="34">
        <v>455</v>
      </c>
      <c r="N3207" s="34"/>
      <c r="O3207" s="34"/>
      <c r="P3207" s="1" t="s">
        <v>248</v>
      </c>
      <c r="Q3207" s="1" t="str">
        <f t="shared" si="254"/>
        <v>duplicate</v>
      </c>
      <c r="R3207" s="1" t="s">
        <v>123</v>
      </c>
      <c r="S3207" s="1" t="s">
        <v>248</v>
      </c>
      <c r="T3207" s="1" t="str">
        <f t="shared" si="255"/>
        <v>duplicate</v>
      </c>
      <c r="U3207" s="1" t="s">
        <v>124</v>
      </c>
      <c r="V3207" s="41" t="str">
        <f t="shared" si="253"/>
        <v>duplicate</v>
      </c>
      <c r="W3207" s="1"/>
      <c r="X3207" s="1"/>
      <c r="Y3207" s="1"/>
      <c r="Z3207" s="1"/>
      <c r="AA3207" s="1"/>
      <c r="AB3207" s="1"/>
      <c r="AC3207" s="41"/>
      <c r="AD3207" s="1"/>
      <c r="AE3207" s="1"/>
      <c r="AF3207" s="1"/>
      <c r="AG3207" s="1"/>
      <c r="AH3207" s="1"/>
      <c r="AI3207" s="1"/>
      <c r="AJ3207" s="41"/>
      <c r="AO3207" s="34"/>
      <c r="AP3207" s="34"/>
      <c r="AQ3207" s="34"/>
      <c r="AR3207" s="34"/>
    </row>
    <row r="3208" spans="1:44" ht="14.7" hidden="1" customHeight="1" x14ac:dyDescent="0.3">
      <c r="A3208">
        <v>3207</v>
      </c>
      <c r="B3208" t="s">
        <v>13272</v>
      </c>
      <c r="C3208">
        <v>2019</v>
      </c>
      <c r="D3208" t="s">
        <v>9572</v>
      </c>
      <c r="E3208" t="s">
        <v>13273</v>
      </c>
      <c r="F3208">
        <v>75</v>
      </c>
      <c r="G3208">
        <v>5</v>
      </c>
      <c r="H3208">
        <v>441</v>
      </c>
      <c r="I3208">
        <v>462</v>
      </c>
      <c r="J3208" t="s">
        <v>9573</v>
      </c>
      <c r="K3208" t="s">
        <v>13274</v>
      </c>
      <c r="L3208" t="s">
        <v>12665</v>
      </c>
      <c r="M3208" s="34">
        <v>2251</v>
      </c>
      <c r="N3208" s="34"/>
      <c r="O3208" s="34"/>
      <c r="P3208" s="1" t="s">
        <v>248</v>
      </c>
      <c r="Q3208" s="1" t="str">
        <f t="shared" si="254"/>
        <v>duplicate</v>
      </c>
      <c r="R3208" s="1" t="s">
        <v>123</v>
      </c>
      <c r="S3208" s="1" t="s">
        <v>248</v>
      </c>
      <c r="T3208" s="1" t="str">
        <f t="shared" si="255"/>
        <v>duplicate</v>
      </c>
      <c r="U3208" s="1" t="s">
        <v>124</v>
      </c>
      <c r="V3208" s="41" t="str">
        <f t="shared" si="253"/>
        <v>duplicate</v>
      </c>
      <c r="W3208" s="1"/>
      <c r="X3208" s="1"/>
      <c r="Y3208" s="1"/>
      <c r="Z3208" s="1"/>
      <c r="AA3208" s="1"/>
      <c r="AB3208" s="1"/>
      <c r="AC3208" s="41"/>
      <c r="AD3208" s="1"/>
      <c r="AE3208" s="1"/>
      <c r="AF3208" s="1"/>
      <c r="AG3208" s="1"/>
      <c r="AH3208" s="1"/>
      <c r="AI3208" s="1"/>
      <c r="AJ3208" s="41"/>
      <c r="AO3208" s="34"/>
      <c r="AP3208" s="34"/>
      <c r="AQ3208" s="34"/>
      <c r="AR3208" s="34"/>
    </row>
    <row r="3209" spans="1:44" ht="14.7" hidden="1" customHeight="1" x14ac:dyDescent="0.3">
      <c r="A3209">
        <v>3208</v>
      </c>
      <c r="B3209" t="s">
        <v>13275</v>
      </c>
      <c r="C3209">
        <v>2019</v>
      </c>
      <c r="D3209" t="s">
        <v>2256</v>
      </c>
      <c r="E3209" t="s">
        <v>12738</v>
      </c>
      <c r="F3209">
        <v>6</v>
      </c>
      <c r="J3209" t="s">
        <v>2257</v>
      </c>
      <c r="K3209" t="s">
        <v>13276</v>
      </c>
      <c r="L3209" t="s">
        <v>12665</v>
      </c>
      <c r="M3209" s="34">
        <v>477</v>
      </c>
      <c r="N3209" s="34"/>
      <c r="O3209" s="34"/>
      <c r="P3209" s="1" t="s">
        <v>248</v>
      </c>
      <c r="Q3209" s="1" t="str">
        <f t="shared" si="254"/>
        <v>duplicate</v>
      </c>
      <c r="R3209" s="1" t="s">
        <v>123</v>
      </c>
      <c r="S3209" s="1" t="s">
        <v>248</v>
      </c>
      <c r="T3209" s="1" t="str">
        <f t="shared" si="255"/>
        <v>duplicate</v>
      </c>
      <c r="U3209" s="1" t="s">
        <v>124</v>
      </c>
      <c r="V3209" s="41" t="str">
        <f t="shared" si="253"/>
        <v>duplicate</v>
      </c>
      <c r="W3209" s="1"/>
      <c r="X3209" s="1"/>
      <c r="Y3209" s="1"/>
      <c r="Z3209" s="1"/>
      <c r="AA3209" s="1"/>
      <c r="AB3209" s="1"/>
      <c r="AC3209" s="41"/>
      <c r="AD3209" s="1"/>
      <c r="AE3209" s="1"/>
      <c r="AF3209" s="1"/>
      <c r="AG3209" s="1"/>
      <c r="AH3209" s="1"/>
      <c r="AI3209" s="1"/>
      <c r="AJ3209" s="41"/>
      <c r="AO3209" s="34"/>
      <c r="AP3209" s="34"/>
      <c r="AQ3209" s="34"/>
      <c r="AR3209" s="34"/>
    </row>
    <row r="3210" spans="1:44" ht="14.7" hidden="1" customHeight="1" x14ac:dyDescent="0.3">
      <c r="A3210">
        <v>3209</v>
      </c>
      <c r="B3210" t="s">
        <v>13277</v>
      </c>
      <c r="C3210">
        <v>2019</v>
      </c>
      <c r="D3210" t="s">
        <v>8219</v>
      </c>
      <c r="E3210" t="s">
        <v>12805</v>
      </c>
      <c r="F3210">
        <v>41</v>
      </c>
      <c r="G3210">
        <v>5</v>
      </c>
      <c r="H3210">
        <v>609</v>
      </c>
      <c r="I3210">
        <v>620</v>
      </c>
      <c r="J3210" t="s">
        <v>8220</v>
      </c>
      <c r="K3210" t="s">
        <v>13278</v>
      </c>
      <c r="L3210" t="s">
        <v>12665</v>
      </c>
      <c r="M3210" s="34">
        <v>1917</v>
      </c>
      <c r="N3210" s="34"/>
      <c r="O3210" s="34"/>
      <c r="P3210" s="1" t="s">
        <v>248</v>
      </c>
      <c r="Q3210" s="1" t="str">
        <f t="shared" si="254"/>
        <v>duplicate</v>
      </c>
      <c r="R3210" s="1" t="s">
        <v>123</v>
      </c>
      <c r="S3210" s="1" t="s">
        <v>248</v>
      </c>
      <c r="T3210" s="1" t="str">
        <f t="shared" si="255"/>
        <v>duplicate</v>
      </c>
      <c r="U3210" s="1" t="s">
        <v>124</v>
      </c>
      <c r="V3210" s="41" t="str">
        <f t="shared" ref="V3210:V3273" si="256">IF(Q3210=T3210,Q3210,IF(OR(Q3210="include",T3210="include"),"include",IF(OR(Q3210="duplicate",T3210="duplicate"),"duplicate",IF(OR(Q3210="correction/reply",T3210="correction/reply"),"correction/reply","exclude_title"))))</f>
        <v>duplicate</v>
      </c>
      <c r="W3210" s="1"/>
      <c r="X3210" s="1"/>
      <c r="Y3210" s="1"/>
      <c r="Z3210" s="1"/>
      <c r="AA3210" s="1"/>
      <c r="AB3210" s="1"/>
      <c r="AC3210" s="41"/>
      <c r="AD3210" s="1"/>
      <c r="AE3210" s="1"/>
      <c r="AF3210" s="1"/>
      <c r="AG3210" s="1"/>
      <c r="AH3210" s="1"/>
      <c r="AI3210" s="1"/>
      <c r="AJ3210" s="41"/>
      <c r="AO3210" s="34"/>
      <c r="AP3210" s="34"/>
      <c r="AQ3210" s="34"/>
      <c r="AR3210" s="34"/>
    </row>
    <row r="3211" spans="1:44" ht="14.7" hidden="1" customHeight="1" x14ac:dyDescent="0.3">
      <c r="A3211">
        <v>3210</v>
      </c>
      <c r="B3211" t="s">
        <v>13279</v>
      </c>
      <c r="C3211">
        <v>2019</v>
      </c>
      <c r="D3211" t="s">
        <v>13280</v>
      </c>
      <c r="E3211" t="s">
        <v>12801</v>
      </c>
      <c r="F3211">
        <v>59</v>
      </c>
      <c r="G3211">
        <v>5</v>
      </c>
      <c r="H3211">
        <v>658</v>
      </c>
      <c r="I3211">
        <v>668</v>
      </c>
      <c r="J3211" t="s">
        <v>13281</v>
      </c>
      <c r="K3211" t="s">
        <v>13282</v>
      </c>
      <c r="L3211" t="s">
        <v>12665</v>
      </c>
      <c r="M3211" s="34"/>
      <c r="N3211" s="34"/>
      <c r="O3211" s="34"/>
      <c r="P3211" s="1" t="s">
        <v>133</v>
      </c>
      <c r="Q3211" s="1" t="str">
        <f t="shared" si="254"/>
        <v>exclude_title</v>
      </c>
      <c r="R3211" s="1" t="s">
        <v>123</v>
      </c>
      <c r="S3211" s="1" t="s">
        <v>133</v>
      </c>
      <c r="T3211" s="1" t="str">
        <f t="shared" si="255"/>
        <v>exclude_title</v>
      </c>
      <c r="U3211" s="1" t="s">
        <v>124</v>
      </c>
      <c r="V3211" s="41" t="str">
        <f t="shared" si="256"/>
        <v>exclude_title</v>
      </c>
      <c r="W3211" s="1"/>
      <c r="X3211" s="1"/>
      <c r="Y3211" s="1"/>
      <c r="Z3211" s="1"/>
      <c r="AA3211" s="1"/>
      <c r="AB3211" s="1"/>
      <c r="AC3211" s="41"/>
      <c r="AD3211" s="1"/>
      <c r="AE3211" s="1"/>
      <c r="AF3211" s="1"/>
      <c r="AG3211" s="1"/>
      <c r="AH3211" s="1"/>
      <c r="AI3211" s="1"/>
      <c r="AJ3211" s="41"/>
      <c r="AO3211" s="34"/>
      <c r="AP3211" s="34"/>
      <c r="AQ3211" s="34"/>
      <c r="AR3211" s="34"/>
    </row>
    <row r="3212" spans="1:44" ht="14.7" hidden="1" customHeight="1" x14ac:dyDescent="0.3">
      <c r="A3212">
        <v>3211</v>
      </c>
      <c r="B3212" t="s">
        <v>13283</v>
      </c>
      <c r="C3212">
        <v>2019</v>
      </c>
      <c r="D3212" t="s">
        <v>5555</v>
      </c>
      <c r="E3212" t="s">
        <v>12874</v>
      </c>
      <c r="F3212">
        <v>9</v>
      </c>
      <c r="G3212">
        <v>18</v>
      </c>
      <c r="H3212">
        <v>10499</v>
      </c>
      <c r="I3212">
        <v>10512</v>
      </c>
      <c r="J3212" t="s">
        <v>5556</v>
      </c>
      <c r="K3212" t="s">
        <v>13284</v>
      </c>
      <c r="L3212" t="s">
        <v>12665</v>
      </c>
      <c r="M3212" s="34">
        <v>1264</v>
      </c>
      <c r="N3212" s="34"/>
      <c r="O3212" s="34"/>
      <c r="P3212" s="1" t="s">
        <v>248</v>
      </c>
      <c r="Q3212" s="1" t="str">
        <f t="shared" si="254"/>
        <v>duplicate</v>
      </c>
      <c r="R3212" s="1" t="s">
        <v>123</v>
      </c>
      <c r="S3212" s="1" t="s">
        <v>248</v>
      </c>
      <c r="T3212" s="1" t="str">
        <f t="shared" si="255"/>
        <v>duplicate</v>
      </c>
      <c r="U3212" s="1" t="s">
        <v>124</v>
      </c>
      <c r="V3212" s="41" t="str">
        <f t="shared" si="256"/>
        <v>duplicate</v>
      </c>
      <c r="W3212" s="1"/>
      <c r="X3212" s="1"/>
      <c r="Y3212" s="1"/>
      <c r="Z3212" s="1"/>
      <c r="AA3212" s="1"/>
      <c r="AB3212" s="1"/>
      <c r="AC3212" s="41"/>
      <c r="AD3212" s="1"/>
      <c r="AE3212" s="1"/>
      <c r="AF3212" s="1"/>
      <c r="AG3212" s="1"/>
      <c r="AH3212" s="1"/>
      <c r="AI3212" s="1"/>
      <c r="AJ3212" s="41"/>
      <c r="AO3212" s="34"/>
      <c r="AP3212" s="34"/>
      <c r="AQ3212" s="34"/>
      <c r="AR3212" s="34"/>
    </row>
    <row r="3213" spans="1:44" ht="14.7" hidden="1" customHeight="1" x14ac:dyDescent="0.3">
      <c r="A3213">
        <v>3212</v>
      </c>
      <c r="B3213" t="s">
        <v>13285</v>
      </c>
      <c r="C3213">
        <v>2019</v>
      </c>
      <c r="D3213" t="s">
        <v>13286</v>
      </c>
      <c r="E3213" t="s">
        <v>13287</v>
      </c>
      <c r="F3213">
        <v>75</v>
      </c>
      <c r="G3213">
        <v>3</v>
      </c>
      <c r="H3213">
        <v>810</v>
      </c>
      <c r="I3213">
        <v>820</v>
      </c>
      <c r="J3213" t="s">
        <v>13288</v>
      </c>
      <c r="K3213" t="s">
        <v>13289</v>
      </c>
      <c r="L3213" t="s">
        <v>12665</v>
      </c>
      <c r="M3213" s="34"/>
      <c r="N3213" s="34"/>
      <c r="O3213" s="34"/>
      <c r="P3213" s="1" t="s">
        <v>122</v>
      </c>
      <c r="Q3213" s="1" t="str">
        <f t="shared" si="254"/>
        <v>include</v>
      </c>
      <c r="R3213" s="1" t="s">
        <v>123</v>
      </c>
      <c r="S3213" s="1" t="s">
        <v>122</v>
      </c>
      <c r="T3213" s="1" t="str">
        <f t="shared" si="255"/>
        <v>include</v>
      </c>
      <c r="U3213" s="1" t="s">
        <v>124</v>
      </c>
      <c r="V3213" s="41" t="str">
        <f t="shared" si="256"/>
        <v>include</v>
      </c>
      <c r="W3213" s="1" t="s">
        <v>155</v>
      </c>
      <c r="X3213" s="1" t="str">
        <f>IF(OR(W3213="include",W3213="no_abstract_available"),"include", IF(W3213="duplicate","duplicate", IF(W3213="correction/reply","correction/reply", "exclude_abstract")))</f>
        <v>exclude_abstract</v>
      </c>
      <c r="Y3213" s="1" t="s">
        <v>124</v>
      </c>
      <c r="Z3213" s="1"/>
      <c r="AA3213" s="1"/>
      <c r="AB3213" s="1"/>
      <c r="AC3213" s="41" t="str">
        <f>IF(X3213=AA3213,X3213,IF(OR(X3213="include",AA3213="include"),"include",IF(OR(X3213="duplicate",AA3213="duplicate"),"duplicate",IF(OR(X3213="correction/reply",AA3213="correction/reply"),"correction/reply","exclude_abstract"))))</f>
        <v>exclude_abstract</v>
      </c>
      <c r="AD3213" s="1"/>
      <c r="AE3213" s="1"/>
      <c r="AF3213" s="1"/>
      <c r="AG3213" s="1"/>
      <c r="AH3213" s="1"/>
      <c r="AI3213" s="1"/>
      <c r="AJ3213" s="41"/>
      <c r="AO3213" s="34"/>
      <c r="AP3213" s="34"/>
      <c r="AQ3213" s="34"/>
      <c r="AR3213" s="34"/>
    </row>
    <row r="3214" spans="1:44" ht="14.7" hidden="1" customHeight="1" x14ac:dyDescent="0.3">
      <c r="A3214">
        <v>3213</v>
      </c>
      <c r="B3214" t="s">
        <v>13290</v>
      </c>
      <c r="C3214">
        <v>2019</v>
      </c>
      <c r="D3214" t="s">
        <v>805</v>
      </c>
      <c r="E3214" t="s">
        <v>12723</v>
      </c>
      <c r="F3214">
        <v>42</v>
      </c>
      <c r="G3214">
        <v>8</v>
      </c>
      <c r="H3214">
        <v>1561</v>
      </c>
      <c r="I3214">
        <v>1570</v>
      </c>
      <c r="J3214" t="s">
        <v>806</v>
      </c>
      <c r="K3214" t="s">
        <v>13291</v>
      </c>
      <c r="L3214" t="s">
        <v>12665</v>
      </c>
      <c r="M3214" s="34">
        <v>143</v>
      </c>
      <c r="N3214" s="34"/>
      <c r="O3214" s="34"/>
      <c r="P3214" s="1" t="s">
        <v>248</v>
      </c>
      <c r="Q3214" s="1" t="str">
        <f t="shared" si="254"/>
        <v>duplicate</v>
      </c>
      <c r="R3214" s="1" t="s">
        <v>123</v>
      </c>
      <c r="S3214" s="1" t="s">
        <v>248</v>
      </c>
      <c r="T3214" s="1" t="str">
        <f t="shared" si="255"/>
        <v>duplicate</v>
      </c>
      <c r="U3214" s="1" t="s">
        <v>124</v>
      </c>
      <c r="V3214" s="41" t="str">
        <f t="shared" si="256"/>
        <v>duplicate</v>
      </c>
      <c r="W3214" s="1"/>
      <c r="X3214" s="1"/>
      <c r="Y3214" s="1"/>
      <c r="Z3214" s="1"/>
      <c r="AA3214" s="1"/>
      <c r="AB3214" s="1"/>
      <c r="AC3214" s="41"/>
      <c r="AD3214" s="1"/>
      <c r="AE3214" s="1"/>
      <c r="AF3214" s="1"/>
      <c r="AG3214" s="1"/>
      <c r="AH3214" s="1"/>
      <c r="AI3214" s="1"/>
      <c r="AJ3214" s="41"/>
      <c r="AO3214" s="34"/>
      <c r="AP3214" s="34"/>
      <c r="AQ3214" s="34"/>
      <c r="AR3214" s="34"/>
    </row>
    <row r="3215" spans="1:44" ht="14.7" hidden="1" customHeight="1" x14ac:dyDescent="0.3">
      <c r="A3215">
        <v>3214</v>
      </c>
      <c r="B3215" t="s">
        <v>13292</v>
      </c>
      <c r="C3215">
        <v>2019</v>
      </c>
      <c r="D3215" t="s">
        <v>1667</v>
      </c>
      <c r="E3215" t="s">
        <v>12864</v>
      </c>
      <c r="F3215">
        <v>22</v>
      </c>
      <c r="G3215">
        <v>5</v>
      </c>
      <c r="H3215">
        <v>1145</v>
      </c>
      <c r="I3215">
        <v>1159</v>
      </c>
      <c r="J3215" t="s">
        <v>1668</v>
      </c>
      <c r="K3215" t="s">
        <v>13293</v>
      </c>
      <c r="L3215" t="s">
        <v>12665</v>
      </c>
      <c r="M3215" s="34">
        <v>340</v>
      </c>
      <c r="N3215" s="34"/>
      <c r="O3215" s="34"/>
      <c r="P3215" s="1" t="s">
        <v>248</v>
      </c>
      <c r="Q3215" s="1" t="str">
        <f t="shared" si="254"/>
        <v>duplicate</v>
      </c>
      <c r="R3215" s="1" t="s">
        <v>123</v>
      </c>
      <c r="S3215" s="1" t="s">
        <v>248</v>
      </c>
      <c r="T3215" s="1" t="str">
        <f t="shared" si="255"/>
        <v>duplicate</v>
      </c>
      <c r="U3215" s="1" t="s">
        <v>124</v>
      </c>
      <c r="V3215" s="41" t="str">
        <f t="shared" si="256"/>
        <v>duplicate</v>
      </c>
      <c r="W3215" s="1"/>
      <c r="X3215" s="1"/>
      <c r="Y3215" s="1"/>
      <c r="Z3215" s="1"/>
      <c r="AA3215" s="1"/>
      <c r="AB3215" s="1"/>
      <c r="AC3215" s="41"/>
      <c r="AD3215" s="1"/>
      <c r="AE3215" s="1"/>
      <c r="AF3215" s="1"/>
      <c r="AG3215" s="1"/>
      <c r="AH3215" s="1"/>
      <c r="AI3215" s="1"/>
      <c r="AJ3215" s="41"/>
      <c r="AO3215" s="34"/>
      <c r="AP3215" s="34"/>
      <c r="AQ3215" s="34"/>
      <c r="AR3215" s="34"/>
    </row>
    <row r="3216" spans="1:44" ht="14.7" hidden="1" customHeight="1" x14ac:dyDescent="0.3">
      <c r="A3216">
        <v>3215</v>
      </c>
      <c r="B3216" t="s">
        <v>13294</v>
      </c>
      <c r="C3216">
        <v>2019</v>
      </c>
      <c r="D3216" t="s">
        <v>504</v>
      </c>
      <c r="E3216" t="s">
        <v>12864</v>
      </c>
      <c r="F3216">
        <v>22</v>
      </c>
      <c r="G3216">
        <v>5</v>
      </c>
      <c r="H3216">
        <v>1095</v>
      </c>
      <c r="I3216">
        <v>1107</v>
      </c>
      <c r="J3216" t="s">
        <v>505</v>
      </c>
      <c r="K3216" t="s">
        <v>13295</v>
      </c>
      <c r="L3216" t="s">
        <v>12665</v>
      </c>
      <c r="M3216" s="34">
        <v>79</v>
      </c>
      <c r="N3216" s="34"/>
      <c r="O3216" s="34"/>
      <c r="P3216" s="1" t="s">
        <v>248</v>
      </c>
      <c r="Q3216" s="1" t="str">
        <f t="shared" si="254"/>
        <v>duplicate</v>
      </c>
      <c r="R3216" s="1" t="s">
        <v>123</v>
      </c>
      <c r="S3216" s="1" t="s">
        <v>248</v>
      </c>
      <c r="T3216" s="1" t="str">
        <f t="shared" si="255"/>
        <v>duplicate</v>
      </c>
      <c r="U3216" s="1" t="s">
        <v>124</v>
      </c>
      <c r="V3216" s="41" t="str">
        <f t="shared" si="256"/>
        <v>duplicate</v>
      </c>
      <c r="W3216" s="1"/>
      <c r="X3216" s="1"/>
      <c r="Y3216" s="1"/>
      <c r="Z3216" s="1"/>
      <c r="AA3216" s="1"/>
      <c r="AB3216" s="1"/>
      <c r="AC3216" s="41"/>
      <c r="AD3216" s="1"/>
      <c r="AE3216" s="1"/>
      <c r="AF3216" s="1"/>
      <c r="AG3216" s="1"/>
      <c r="AH3216" s="1"/>
      <c r="AI3216" s="1"/>
      <c r="AJ3216" s="41"/>
      <c r="AO3216" s="34"/>
      <c r="AP3216" s="34"/>
      <c r="AQ3216" s="34"/>
      <c r="AR3216" s="34"/>
    </row>
    <row r="3217" spans="1:44" ht="14.7" hidden="1" customHeight="1" x14ac:dyDescent="0.3">
      <c r="A3217">
        <v>3216</v>
      </c>
      <c r="B3217" t="s">
        <v>13296</v>
      </c>
      <c r="C3217">
        <v>2019</v>
      </c>
      <c r="D3217" t="s">
        <v>13297</v>
      </c>
      <c r="E3217" t="s">
        <v>13298</v>
      </c>
      <c r="F3217">
        <v>572</v>
      </c>
      <c r="G3217">
        <v>7768</v>
      </c>
      <c r="H3217">
        <v>194</v>
      </c>
      <c r="I3217">
        <v>198</v>
      </c>
      <c r="J3217" t="s">
        <v>13299</v>
      </c>
      <c r="K3217" t="s">
        <v>13300</v>
      </c>
      <c r="L3217" t="s">
        <v>12665</v>
      </c>
      <c r="M3217" s="34"/>
      <c r="N3217" s="34"/>
      <c r="O3217" s="34"/>
      <c r="P3217" s="1" t="s">
        <v>178</v>
      </c>
      <c r="Q3217" s="1" t="str">
        <f t="shared" si="254"/>
        <v>exclude_title</v>
      </c>
      <c r="R3217" s="1" t="s">
        <v>123</v>
      </c>
      <c r="S3217" s="1" t="s">
        <v>1519</v>
      </c>
      <c r="T3217" s="1" t="str">
        <f t="shared" si="255"/>
        <v>exclude_title</v>
      </c>
      <c r="U3217" s="1" t="s">
        <v>124</v>
      </c>
      <c r="V3217" s="41" t="str">
        <f t="shared" si="256"/>
        <v>exclude_title</v>
      </c>
      <c r="W3217" s="1"/>
      <c r="X3217" s="1"/>
      <c r="Y3217" s="1"/>
      <c r="Z3217" s="1"/>
      <c r="AA3217" s="1"/>
      <c r="AB3217" s="1"/>
      <c r="AC3217" s="41"/>
      <c r="AD3217" s="1"/>
      <c r="AE3217" s="1"/>
      <c r="AF3217" s="1"/>
      <c r="AG3217" s="1"/>
      <c r="AH3217" s="1"/>
      <c r="AI3217" s="1"/>
      <c r="AJ3217" s="41"/>
      <c r="AO3217" s="34"/>
      <c r="AP3217" s="34"/>
      <c r="AQ3217" s="34"/>
      <c r="AR3217" s="34"/>
    </row>
    <row r="3218" spans="1:44" ht="14.7" hidden="1" customHeight="1" x14ac:dyDescent="0.3">
      <c r="A3218">
        <v>3217</v>
      </c>
      <c r="B3218" t="s">
        <v>13301</v>
      </c>
      <c r="C3218">
        <v>2019</v>
      </c>
      <c r="D3218" t="s">
        <v>4865</v>
      </c>
      <c r="E3218" t="s">
        <v>12720</v>
      </c>
      <c r="F3218">
        <v>14</v>
      </c>
      <c r="G3218">
        <v>8</v>
      </c>
      <c r="J3218" t="s">
        <v>4866</v>
      </c>
      <c r="K3218" t="s">
        <v>13302</v>
      </c>
      <c r="L3218" t="s">
        <v>12665</v>
      </c>
      <c r="M3218" s="34">
        <v>1097</v>
      </c>
      <c r="N3218" s="34"/>
      <c r="O3218" s="34"/>
      <c r="P3218" s="1" t="s">
        <v>248</v>
      </c>
      <c r="Q3218" s="1" t="str">
        <f t="shared" si="254"/>
        <v>duplicate</v>
      </c>
      <c r="R3218" s="1" t="s">
        <v>123</v>
      </c>
      <c r="S3218" s="1" t="s">
        <v>248</v>
      </c>
      <c r="T3218" s="1" t="str">
        <f t="shared" si="255"/>
        <v>duplicate</v>
      </c>
      <c r="U3218" s="1" t="s">
        <v>124</v>
      </c>
      <c r="V3218" s="41" t="str">
        <f t="shared" si="256"/>
        <v>duplicate</v>
      </c>
      <c r="W3218" s="1"/>
      <c r="X3218" s="1"/>
      <c r="Y3218" s="1"/>
      <c r="Z3218" s="1"/>
      <c r="AA3218" s="1"/>
      <c r="AB3218" s="1"/>
      <c r="AC3218" s="41"/>
      <c r="AD3218" s="1"/>
      <c r="AE3218" s="1"/>
      <c r="AF3218" s="1"/>
      <c r="AG3218" s="1"/>
      <c r="AH3218" s="1"/>
      <c r="AI3218" s="1"/>
      <c r="AJ3218" s="41"/>
      <c r="AO3218" s="34"/>
      <c r="AP3218" s="34"/>
      <c r="AQ3218" s="34"/>
      <c r="AR3218" s="34"/>
    </row>
    <row r="3219" spans="1:44" ht="14.7" hidden="1" customHeight="1" x14ac:dyDescent="0.3">
      <c r="A3219">
        <v>3218</v>
      </c>
      <c r="B3219" t="s">
        <v>13303</v>
      </c>
      <c r="C3219">
        <v>2019</v>
      </c>
      <c r="D3219" t="s">
        <v>582</v>
      </c>
      <c r="E3219" t="s">
        <v>13056</v>
      </c>
      <c r="F3219">
        <v>14</v>
      </c>
      <c r="G3219">
        <v>8</v>
      </c>
      <c r="J3219" t="s">
        <v>583</v>
      </c>
      <c r="K3219" t="s">
        <v>13304</v>
      </c>
      <c r="L3219" t="s">
        <v>12665</v>
      </c>
      <c r="M3219" s="34">
        <v>96</v>
      </c>
      <c r="N3219" s="34"/>
      <c r="O3219" s="34"/>
      <c r="P3219" s="1" t="s">
        <v>248</v>
      </c>
      <c r="Q3219" s="1" t="str">
        <f t="shared" si="254"/>
        <v>duplicate</v>
      </c>
      <c r="R3219" s="1" t="s">
        <v>123</v>
      </c>
      <c r="S3219" s="1" t="s">
        <v>248</v>
      </c>
      <c r="T3219" s="1" t="str">
        <f t="shared" si="255"/>
        <v>duplicate</v>
      </c>
      <c r="U3219" s="1" t="s">
        <v>124</v>
      </c>
      <c r="V3219" s="41" t="str">
        <f t="shared" si="256"/>
        <v>duplicate</v>
      </c>
      <c r="W3219" s="1"/>
      <c r="X3219" s="1"/>
      <c r="Y3219" s="1"/>
      <c r="Z3219" s="1"/>
      <c r="AA3219" s="1"/>
      <c r="AB3219" s="1"/>
      <c r="AC3219" s="41"/>
      <c r="AD3219" s="1"/>
      <c r="AE3219" s="1"/>
      <c r="AF3219" s="1"/>
      <c r="AG3219" s="1"/>
      <c r="AH3219" s="1"/>
      <c r="AI3219" s="1"/>
      <c r="AJ3219" s="41"/>
      <c r="AO3219" s="34"/>
      <c r="AP3219" s="34"/>
      <c r="AQ3219" s="34"/>
      <c r="AR3219" s="34"/>
    </row>
    <row r="3220" spans="1:44" ht="14.7" hidden="1" customHeight="1" x14ac:dyDescent="0.3">
      <c r="A3220">
        <v>3219</v>
      </c>
      <c r="B3220" t="s">
        <v>13305</v>
      </c>
      <c r="C3220">
        <v>2019</v>
      </c>
      <c r="D3220" t="s">
        <v>6403</v>
      </c>
      <c r="E3220" t="s">
        <v>13306</v>
      </c>
      <c r="F3220">
        <v>9</v>
      </c>
      <c r="G3220">
        <v>3</v>
      </c>
      <c r="H3220">
        <v>166</v>
      </c>
      <c r="I3220">
        <v>173</v>
      </c>
      <c r="J3220" t="s">
        <v>6404</v>
      </c>
      <c r="K3220" t="s">
        <v>13307</v>
      </c>
      <c r="L3220" t="s">
        <v>12665</v>
      </c>
      <c r="M3220" s="34">
        <v>1471</v>
      </c>
      <c r="N3220" s="34"/>
      <c r="O3220" s="34"/>
      <c r="P3220" s="1" t="s">
        <v>248</v>
      </c>
      <c r="Q3220" s="1" t="str">
        <f t="shared" si="254"/>
        <v>duplicate</v>
      </c>
      <c r="R3220" s="1" t="s">
        <v>123</v>
      </c>
      <c r="S3220" s="1" t="s">
        <v>248</v>
      </c>
      <c r="T3220" s="1" t="str">
        <f t="shared" si="255"/>
        <v>duplicate</v>
      </c>
      <c r="U3220" s="1" t="s">
        <v>124</v>
      </c>
      <c r="V3220" s="41" t="str">
        <f t="shared" si="256"/>
        <v>duplicate</v>
      </c>
      <c r="W3220" s="1"/>
      <c r="X3220" s="1"/>
      <c r="Y3220" s="1"/>
      <c r="Z3220" s="1"/>
      <c r="AA3220" s="1"/>
      <c r="AB3220" s="1"/>
      <c r="AC3220" s="41"/>
      <c r="AD3220" s="1"/>
      <c r="AE3220" s="1"/>
      <c r="AF3220" s="1"/>
      <c r="AG3220" s="1"/>
      <c r="AH3220" s="1"/>
      <c r="AI3220" s="1"/>
      <c r="AJ3220" s="41"/>
      <c r="AO3220" s="34"/>
      <c r="AP3220" s="34"/>
      <c r="AQ3220" s="34"/>
      <c r="AR3220" s="34"/>
    </row>
    <row r="3221" spans="1:44" ht="14.7" hidden="1" customHeight="1" x14ac:dyDescent="0.3">
      <c r="A3221">
        <v>3220</v>
      </c>
      <c r="B3221" t="s">
        <v>13308</v>
      </c>
      <c r="C3221">
        <v>2019</v>
      </c>
      <c r="D3221" t="s">
        <v>644</v>
      </c>
      <c r="E3221" t="s">
        <v>13309</v>
      </c>
      <c r="F3221">
        <v>98</v>
      </c>
      <c r="H3221">
        <v>50</v>
      </c>
      <c r="I3221">
        <v>58</v>
      </c>
      <c r="J3221" t="s">
        <v>646</v>
      </c>
      <c r="K3221" t="s">
        <v>13310</v>
      </c>
      <c r="L3221" t="s">
        <v>12665</v>
      </c>
      <c r="M3221" s="34">
        <v>109</v>
      </c>
      <c r="N3221" s="34"/>
      <c r="O3221" s="34"/>
      <c r="P3221" s="1" t="s">
        <v>248</v>
      </c>
      <c r="Q3221" s="1" t="str">
        <f t="shared" si="254"/>
        <v>duplicate</v>
      </c>
      <c r="R3221" s="1" t="s">
        <v>123</v>
      </c>
      <c r="S3221" s="1" t="s">
        <v>248</v>
      </c>
      <c r="T3221" s="1" t="str">
        <f t="shared" si="255"/>
        <v>duplicate</v>
      </c>
      <c r="U3221" s="1" t="s">
        <v>124</v>
      </c>
      <c r="V3221" s="41" t="str">
        <f t="shared" si="256"/>
        <v>duplicate</v>
      </c>
      <c r="W3221" s="1"/>
      <c r="X3221" s="1"/>
      <c r="Y3221" s="1"/>
      <c r="Z3221" s="1"/>
      <c r="AA3221" s="1"/>
      <c r="AB3221" s="1"/>
      <c r="AC3221" s="41"/>
      <c r="AD3221" s="1"/>
      <c r="AE3221" s="1"/>
      <c r="AF3221" s="1"/>
      <c r="AG3221" s="1"/>
      <c r="AH3221" s="1"/>
      <c r="AI3221" s="1"/>
      <c r="AJ3221" s="41"/>
      <c r="AO3221" s="34"/>
      <c r="AP3221" s="34"/>
      <c r="AQ3221" s="34"/>
      <c r="AR3221" s="34"/>
    </row>
    <row r="3222" spans="1:44" ht="14.7" hidden="1" customHeight="1" x14ac:dyDescent="0.3">
      <c r="A3222">
        <v>3221</v>
      </c>
      <c r="B3222" t="s">
        <v>13311</v>
      </c>
      <c r="C3222">
        <v>2019</v>
      </c>
      <c r="D3222" t="s">
        <v>717</v>
      </c>
      <c r="E3222" t="s">
        <v>12916</v>
      </c>
      <c r="F3222">
        <v>100</v>
      </c>
      <c r="G3222">
        <v>7</v>
      </c>
      <c r="J3222" t="s">
        <v>718</v>
      </c>
      <c r="K3222" t="s">
        <v>13312</v>
      </c>
      <c r="L3222" t="s">
        <v>12665</v>
      </c>
      <c r="M3222" s="34">
        <v>125</v>
      </c>
      <c r="N3222" s="34"/>
      <c r="O3222" s="34"/>
      <c r="P3222" s="1" t="s">
        <v>248</v>
      </c>
      <c r="Q3222" s="1" t="str">
        <f t="shared" si="254"/>
        <v>duplicate</v>
      </c>
      <c r="R3222" s="1" t="s">
        <v>123</v>
      </c>
      <c r="S3222" s="1" t="s">
        <v>248</v>
      </c>
      <c r="T3222" s="1" t="str">
        <f t="shared" si="255"/>
        <v>duplicate</v>
      </c>
      <c r="U3222" s="1" t="s">
        <v>124</v>
      </c>
      <c r="V3222" s="41" t="str">
        <f t="shared" si="256"/>
        <v>duplicate</v>
      </c>
      <c r="W3222" s="1"/>
      <c r="X3222" s="1"/>
      <c r="Y3222" s="1"/>
      <c r="Z3222" s="1"/>
      <c r="AA3222" s="1"/>
      <c r="AB3222" s="1"/>
      <c r="AC3222" s="41"/>
      <c r="AD3222" s="1"/>
      <c r="AE3222" s="1"/>
      <c r="AF3222" s="1"/>
      <c r="AG3222" s="1"/>
      <c r="AH3222" s="1"/>
      <c r="AI3222" s="1"/>
      <c r="AJ3222" s="41"/>
      <c r="AO3222" s="34"/>
      <c r="AP3222" s="34"/>
      <c r="AQ3222" s="34"/>
      <c r="AR3222" s="34"/>
    </row>
    <row r="3223" spans="1:44" ht="14.7" hidden="1" customHeight="1" x14ac:dyDescent="0.3">
      <c r="A3223">
        <v>3222</v>
      </c>
      <c r="B3223" t="s">
        <v>13313</v>
      </c>
      <c r="C3223">
        <v>2019</v>
      </c>
      <c r="D3223" t="s">
        <v>13314</v>
      </c>
      <c r="E3223" t="s">
        <v>12913</v>
      </c>
      <c r="F3223">
        <v>175</v>
      </c>
      <c r="H3223">
        <v>284</v>
      </c>
      <c r="I3223">
        <v>299</v>
      </c>
      <c r="J3223" t="s">
        <v>13315</v>
      </c>
      <c r="K3223" t="s">
        <v>13316</v>
      </c>
      <c r="L3223" t="s">
        <v>12665</v>
      </c>
      <c r="M3223" s="34"/>
      <c r="N3223" s="34"/>
      <c r="O3223" s="34"/>
      <c r="P3223" s="1" t="s">
        <v>155</v>
      </c>
      <c r="Q3223" s="1" t="str">
        <f t="shared" si="254"/>
        <v>exclude_title</v>
      </c>
      <c r="R3223" s="1" t="s">
        <v>123</v>
      </c>
      <c r="S3223" s="1" t="s">
        <v>133</v>
      </c>
      <c r="T3223" s="1" t="str">
        <f t="shared" si="255"/>
        <v>exclude_title</v>
      </c>
      <c r="U3223" s="1" t="s">
        <v>124</v>
      </c>
      <c r="V3223" s="41" t="str">
        <f t="shared" si="256"/>
        <v>exclude_title</v>
      </c>
      <c r="W3223" s="1"/>
      <c r="X3223" s="1"/>
      <c r="Y3223" s="1"/>
      <c r="Z3223" s="1"/>
      <c r="AA3223" s="1"/>
      <c r="AB3223" s="1"/>
      <c r="AC3223" s="41"/>
      <c r="AD3223" s="1"/>
      <c r="AE3223" s="1"/>
      <c r="AF3223" s="1"/>
      <c r="AG3223" s="1"/>
      <c r="AH3223" s="1"/>
      <c r="AI3223" s="1"/>
      <c r="AJ3223" s="41"/>
      <c r="AO3223" s="34"/>
      <c r="AP3223" s="34"/>
      <c r="AQ3223" s="34"/>
      <c r="AR3223" s="34"/>
    </row>
    <row r="3224" spans="1:44" ht="14.7" hidden="1" customHeight="1" x14ac:dyDescent="0.3">
      <c r="A3224">
        <v>3223</v>
      </c>
      <c r="B3224" t="s">
        <v>13317</v>
      </c>
      <c r="C3224">
        <v>2019</v>
      </c>
      <c r="D3224" t="s">
        <v>1419</v>
      </c>
      <c r="E3224" t="s">
        <v>12919</v>
      </c>
      <c r="F3224">
        <v>30</v>
      </c>
      <c r="G3224">
        <v>4</v>
      </c>
      <c r="H3224">
        <v>698</v>
      </c>
      <c r="I3224">
        <v>708</v>
      </c>
      <c r="J3224" t="s">
        <v>1420</v>
      </c>
      <c r="K3224" t="s">
        <v>13318</v>
      </c>
      <c r="L3224" t="s">
        <v>12665</v>
      </c>
      <c r="M3224" s="34">
        <v>283</v>
      </c>
      <c r="N3224" s="34"/>
      <c r="O3224" s="34"/>
      <c r="P3224" s="1" t="s">
        <v>248</v>
      </c>
      <c r="Q3224" s="1" t="str">
        <f t="shared" si="254"/>
        <v>duplicate</v>
      </c>
      <c r="R3224" s="1" t="s">
        <v>123</v>
      </c>
      <c r="S3224" s="1" t="s">
        <v>248</v>
      </c>
      <c r="T3224" s="1" t="str">
        <f t="shared" si="255"/>
        <v>duplicate</v>
      </c>
      <c r="U3224" s="1" t="s">
        <v>124</v>
      </c>
      <c r="V3224" s="41" t="str">
        <f t="shared" si="256"/>
        <v>duplicate</v>
      </c>
      <c r="W3224" s="1"/>
      <c r="X3224" s="1"/>
      <c r="Y3224" s="1"/>
      <c r="Z3224" s="1"/>
      <c r="AA3224" s="1"/>
      <c r="AB3224" s="1"/>
      <c r="AC3224" s="41"/>
      <c r="AD3224" s="1"/>
      <c r="AE3224" s="1"/>
      <c r="AF3224" s="1"/>
      <c r="AG3224" s="1"/>
      <c r="AH3224" s="1"/>
      <c r="AI3224" s="1"/>
      <c r="AJ3224" s="41"/>
      <c r="AO3224" s="34"/>
      <c r="AP3224" s="34"/>
      <c r="AQ3224" s="34"/>
      <c r="AR3224" s="34"/>
    </row>
    <row r="3225" spans="1:44" ht="14.7" hidden="1" customHeight="1" x14ac:dyDescent="0.3">
      <c r="A3225">
        <v>3224</v>
      </c>
      <c r="B3225" t="s">
        <v>13319</v>
      </c>
      <c r="C3225">
        <v>2019</v>
      </c>
      <c r="D3225" t="s">
        <v>529</v>
      </c>
      <c r="E3225" t="s">
        <v>12838</v>
      </c>
      <c r="F3225">
        <v>33</v>
      </c>
      <c r="G3225">
        <v>7</v>
      </c>
      <c r="H3225">
        <v>1233</v>
      </c>
      <c r="I3225">
        <v>1242</v>
      </c>
      <c r="J3225" t="s">
        <v>530</v>
      </c>
      <c r="K3225" t="s">
        <v>13320</v>
      </c>
      <c r="L3225" t="s">
        <v>12665</v>
      </c>
      <c r="M3225" s="34">
        <v>85</v>
      </c>
      <c r="N3225" s="34"/>
      <c r="O3225" s="34"/>
      <c r="P3225" s="1" t="s">
        <v>248</v>
      </c>
      <c r="Q3225" s="1" t="str">
        <f t="shared" si="254"/>
        <v>duplicate</v>
      </c>
      <c r="R3225" s="1" t="s">
        <v>123</v>
      </c>
      <c r="S3225" s="1" t="s">
        <v>248</v>
      </c>
      <c r="T3225" s="1" t="str">
        <f t="shared" si="255"/>
        <v>duplicate</v>
      </c>
      <c r="U3225" s="1" t="s">
        <v>124</v>
      </c>
      <c r="V3225" s="41" t="str">
        <f t="shared" si="256"/>
        <v>duplicate</v>
      </c>
      <c r="W3225" s="1"/>
      <c r="X3225" s="1"/>
      <c r="Y3225" s="1"/>
      <c r="Z3225" s="1"/>
      <c r="AA3225" s="1"/>
      <c r="AB3225" s="1"/>
      <c r="AC3225" s="41"/>
      <c r="AD3225" s="1"/>
      <c r="AE3225" s="1"/>
      <c r="AF3225" s="1"/>
      <c r="AG3225" s="1"/>
      <c r="AH3225" s="1"/>
      <c r="AI3225" s="1"/>
      <c r="AJ3225" s="41"/>
      <c r="AO3225" s="34"/>
      <c r="AP3225" s="34"/>
      <c r="AQ3225" s="34"/>
      <c r="AR3225" s="34"/>
    </row>
    <row r="3226" spans="1:44" ht="14.7" hidden="1" customHeight="1" x14ac:dyDescent="0.3">
      <c r="A3226">
        <v>3225</v>
      </c>
      <c r="B3226" t="s">
        <v>13321</v>
      </c>
      <c r="C3226">
        <v>2019</v>
      </c>
      <c r="D3226" t="s">
        <v>2724</v>
      </c>
      <c r="E3226" t="s">
        <v>12864</v>
      </c>
      <c r="F3226">
        <v>22</v>
      </c>
      <c r="G3226">
        <v>4</v>
      </c>
      <c r="H3226">
        <v>827</v>
      </c>
      <c r="I3226">
        <v>843</v>
      </c>
      <c r="J3226" t="s">
        <v>2725</v>
      </c>
      <c r="K3226" t="s">
        <v>13322</v>
      </c>
      <c r="L3226" t="s">
        <v>12665</v>
      </c>
      <c r="M3226" s="34">
        <v>586</v>
      </c>
      <c r="N3226" s="34"/>
      <c r="O3226" s="34"/>
      <c r="P3226" s="1" t="s">
        <v>248</v>
      </c>
      <c r="Q3226" s="1" t="str">
        <f t="shared" si="254"/>
        <v>duplicate</v>
      </c>
      <c r="R3226" s="1" t="s">
        <v>123</v>
      </c>
      <c r="S3226" s="1" t="s">
        <v>248</v>
      </c>
      <c r="T3226" s="1" t="str">
        <f t="shared" si="255"/>
        <v>duplicate</v>
      </c>
      <c r="U3226" s="1" t="s">
        <v>124</v>
      </c>
      <c r="V3226" s="41" t="str">
        <f t="shared" si="256"/>
        <v>duplicate</v>
      </c>
      <c r="W3226" s="1"/>
      <c r="X3226" s="1"/>
      <c r="Y3226" s="1"/>
      <c r="Z3226" s="1"/>
      <c r="AA3226" s="1"/>
      <c r="AB3226" s="1"/>
      <c r="AC3226" s="41"/>
      <c r="AD3226" s="1"/>
      <c r="AE3226" s="1"/>
      <c r="AF3226" s="1"/>
      <c r="AG3226" s="1"/>
      <c r="AH3226" s="1"/>
      <c r="AI3226" s="1"/>
      <c r="AJ3226" s="41"/>
      <c r="AO3226" s="34"/>
      <c r="AP3226" s="34"/>
      <c r="AQ3226" s="34"/>
      <c r="AR3226" s="34"/>
    </row>
    <row r="3227" spans="1:44" ht="14.7" hidden="1" customHeight="1" x14ac:dyDescent="0.3">
      <c r="A3227">
        <v>3226</v>
      </c>
      <c r="B3227" t="s">
        <v>13323</v>
      </c>
      <c r="C3227">
        <v>2019</v>
      </c>
      <c r="D3227" t="s">
        <v>13324</v>
      </c>
      <c r="E3227" t="s">
        <v>13325</v>
      </c>
      <c r="F3227">
        <v>24</v>
      </c>
      <c r="G3227">
        <v>1</v>
      </c>
      <c r="H3227">
        <v>100</v>
      </c>
      <c r="I3227">
        <v>105</v>
      </c>
      <c r="K3227" t="s">
        <v>13326</v>
      </c>
      <c r="L3227" t="s">
        <v>12665</v>
      </c>
      <c r="M3227" s="34"/>
      <c r="N3227" s="34"/>
      <c r="O3227" s="34"/>
      <c r="P3227" s="1" t="s">
        <v>178</v>
      </c>
      <c r="Q3227" s="1" t="str">
        <f t="shared" si="254"/>
        <v>exclude_title</v>
      </c>
      <c r="R3227" s="1" t="s">
        <v>123</v>
      </c>
      <c r="S3227" s="1" t="s">
        <v>178</v>
      </c>
      <c r="T3227" s="1" t="str">
        <f t="shared" si="255"/>
        <v>exclude_title</v>
      </c>
      <c r="U3227" s="1" t="s">
        <v>124</v>
      </c>
      <c r="V3227" s="41" t="str">
        <f t="shared" si="256"/>
        <v>exclude_title</v>
      </c>
      <c r="W3227" s="1"/>
      <c r="X3227" s="1"/>
      <c r="Y3227" s="1"/>
      <c r="Z3227" s="1"/>
      <c r="AA3227" s="1"/>
      <c r="AB3227" s="1"/>
      <c r="AC3227" s="41"/>
      <c r="AD3227" s="1"/>
      <c r="AE3227" s="1"/>
      <c r="AF3227" s="1"/>
      <c r="AG3227" s="1"/>
      <c r="AH3227" s="1"/>
      <c r="AI3227" s="1"/>
      <c r="AJ3227" s="41"/>
      <c r="AO3227" s="34"/>
      <c r="AP3227" s="34"/>
      <c r="AQ3227" s="34"/>
      <c r="AR3227" s="34"/>
    </row>
    <row r="3228" spans="1:44" ht="14.7" hidden="1" customHeight="1" x14ac:dyDescent="0.3">
      <c r="A3228">
        <v>3227</v>
      </c>
      <c r="B3228" t="s">
        <v>13327</v>
      </c>
      <c r="C3228">
        <v>2019</v>
      </c>
      <c r="D3228" t="s">
        <v>7328</v>
      </c>
      <c r="E3228" t="s">
        <v>12713</v>
      </c>
      <c r="F3228">
        <v>10</v>
      </c>
      <c r="G3228">
        <v>6</v>
      </c>
      <c r="J3228" t="s">
        <v>7329</v>
      </c>
      <c r="K3228" t="s">
        <v>13328</v>
      </c>
      <c r="L3228" t="s">
        <v>12665</v>
      </c>
      <c r="M3228" s="34">
        <v>1700</v>
      </c>
      <c r="N3228" s="34"/>
      <c r="O3228" s="34"/>
      <c r="P3228" s="1" t="s">
        <v>248</v>
      </c>
      <c r="Q3228" s="1" t="str">
        <f t="shared" si="254"/>
        <v>duplicate</v>
      </c>
      <c r="R3228" s="1" t="s">
        <v>123</v>
      </c>
      <c r="S3228" s="1" t="s">
        <v>248</v>
      </c>
      <c r="T3228" s="1" t="str">
        <f t="shared" si="255"/>
        <v>duplicate</v>
      </c>
      <c r="U3228" s="1" t="s">
        <v>124</v>
      </c>
      <c r="V3228" s="41" t="str">
        <f t="shared" si="256"/>
        <v>duplicate</v>
      </c>
      <c r="W3228" s="1"/>
      <c r="X3228" s="1"/>
      <c r="Y3228" s="1"/>
      <c r="Z3228" s="1"/>
      <c r="AA3228" s="1"/>
      <c r="AB3228" s="1"/>
      <c r="AC3228" s="41"/>
      <c r="AD3228" s="1"/>
      <c r="AE3228" s="1"/>
      <c r="AF3228" s="1"/>
      <c r="AG3228" s="1"/>
      <c r="AH3228" s="1"/>
      <c r="AI3228" s="1"/>
      <c r="AJ3228" s="41"/>
      <c r="AO3228" s="34"/>
      <c r="AP3228" s="34"/>
      <c r="AQ3228" s="34"/>
      <c r="AR3228" s="34"/>
    </row>
    <row r="3229" spans="1:44" ht="14.7" hidden="1" customHeight="1" x14ac:dyDescent="0.3">
      <c r="A3229">
        <v>3228</v>
      </c>
      <c r="B3229" t="s">
        <v>13329</v>
      </c>
      <c r="C3229">
        <v>2019</v>
      </c>
      <c r="D3229" t="s">
        <v>734</v>
      </c>
      <c r="E3229" t="s">
        <v>13330</v>
      </c>
      <c r="F3229">
        <v>5</v>
      </c>
      <c r="G3229">
        <v>6</v>
      </c>
      <c r="H3229">
        <v>568</v>
      </c>
      <c r="I3229">
        <v>574</v>
      </c>
      <c r="J3229" t="s">
        <v>736</v>
      </c>
      <c r="K3229" t="s">
        <v>13331</v>
      </c>
      <c r="L3229" t="s">
        <v>12665</v>
      </c>
      <c r="M3229" s="34">
        <v>129</v>
      </c>
      <c r="N3229" s="34"/>
      <c r="O3229" s="34"/>
      <c r="P3229" s="1" t="s">
        <v>248</v>
      </c>
      <c r="Q3229" s="1" t="str">
        <f t="shared" si="254"/>
        <v>duplicate</v>
      </c>
      <c r="R3229" s="1" t="s">
        <v>123</v>
      </c>
      <c r="S3229" s="1" t="s">
        <v>248</v>
      </c>
      <c r="T3229" s="1" t="str">
        <f t="shared" si="255"/>
        <v>duplicate</v>
      </c>
      <c r="U3229" s="1" t="s">
        <v>124</v>
      </c>
      <c r="V3229" s="41" t="str">
        <f t="shared" si="256"/>
        <v>duplicate</v>
      </c>
      <c r="W3229" s="1"/>
      <c r="X3229" s="1"/>
      <c r="Y3229" s="1"/>
      <c r="Z3229" s="1"/>
      <c r="AA3229" s="1"/>
      <c r="AB3229" s="1"/>
      <c r="AC3229" s="41"/>
      <c r="AD3229" s="1"/>
      <c r="AE3229" s="1"/>
      <c r="AF3229" s="1"/>
      <c r="AG3229" s="1"/>
      <c r="AH3229" s="1"/>
      <c r="AI3229" s="1"/>
      <c r="AJ3229" s="41"/>
      <c r="AO3229" s="34"/>
      <c r="AP3229" s="34"/>
      <c r="AQ3229" s="34"/>
      <c r="AR3229" s="34"/>
    </row>
    <row r="3230" spans="1:44" ht="14.7" hidden="1" customHeight="1" x14ac:dyDescent="0.3">
      <c r="A3230">
        <v>3229</v>
      </c>
      <c r="B3230" t="s">
        <v>13332</v>
      </c>
      <c r="C3230">
        <v>2019</v>
      </c>
      <c r="D3230" t="s">
        <v>13333</v>
      </c>
      <c r="E3230" t="s">
        <v>13334</v>
      </c>
      <c r="F3230">
        <v>36</v>
      </c>
      <c r="G3230">
        <v>6</v>
      </c>
      <c r="H3230">
        <v>1134</v>
      </c>
      <c r="I3230">
        <v>1147</v>
      </c>
      <c r="J3230" t="s">
        <v>9877</v>
      </c>
      <c r="K3230" t="s">
        <v>13335</v>
      </c>
      <c r="L3230" t="s">
        <v>12665</v>
      </c>
      <c r="M3230" s="34">
        <v>2324</v>
      </c>
      <c r="N3230" s="34"/>
      <c r="O3230" s="34"/>
      <c r="P3230" s="1" t="s">
        <v>248</v>
      </c>
      <c r="Q3230" s="1" t="str">
        <f t="shared" si="254"/>
        <v>duplicate</v>
      </c>
      <c r="R3230" s="1" t="s">
        <v>123</v>
      </c>
      <c r="S3230" s="1" t="s">
        <v>248</v>
      </c>
      <c r="T3230" s="1" t="str">
        <f t="shared" si="255"/>
        <v>duplicate</v>
      </c>
      <c r="U3230" s="1" t="s">
        <v>124</v>
      </c>
      <c r="V3230" s="41" t="str">
        <f t="shared" si="256"/>
        <v>duplicate</v>
      </c>
      <c r="W3230" s="1"/>
      <c r="X3230" s="1"/>
      <c r="Y3230" s="1"/>
      <c r="Z3230" s="1"/>
      <c r="AA3230" s="1"/>
      <c r="AB3230" s="1"/>
      <c r="AC3230" s="41"/>
      <c r="AD3230" s="1"/>
      <c r="AE3230" s="1"/>
      <c r="AF3230" s="1"/>
      <c r="AG3230" s="1"/>
      <c r="AH3230" s="1"/>
      <c r="AI3230" s="1"/>
      <c r="AJ3230" s="41"/>
      <c r="AO3230" s="34"/>
      <c r="AP3230" s="34"/>
      <c r="AQ3230" s="34"/>
      <c r="AR3230" s="34"/>
    </row>
    <row r="3231" spans="1:44" ht="14.7" hidden="1" customHeight="1" x14ac:dyDescent="0.3">
      <c r="A3231">
        <v>3230</v>
      </c>
      <c r="B3231" t="s">
        <v>13336</v>
      </c>
      <c r="C3231">
        <v>2019</v>
      </c>
      <c r="D3231" t="s">
        <v>524</v>
      </c>
      <c r="E3231" t="s">
        <v>12698</v>
      </c>
      <c r="F3231">
        <v>42</v>
      </c>
      <c r="G3231">
        <v>6</v>
      </c>
      <c r="H3231">
        <v>1152</v>
      </c>
      <c r="I3231">
        <v>1163</v>
      </c>
      <c r="J3231" t="s">
        <v>525</v>
      </c>
      <c r="K3231" t="s">
        <v>13337</v>
      </c>
      <c r="L3231" t="s">
        <v>12665</v>
      </c>
      <c r="M3231" s="34">
        <v>84</v>
      </c>
      <c r="N3231" s="34"/>
      <c r="O3231" s="34"/>
      <c r="P3231" s="1" t="s">
        <v>248</v>
      </c>
      <c r="Q3231" s="1" t="str">
        <f t="shared" si="254"/>
        <v>duplicate</v>
      </c>
      <c r="R3231" s="1" t="s">
        <v>123</v>
      </c>
      <c r="S3231" s="1" t="s">
        <v>248</v>
      </c>
      <c r="T3231" s="1" t="str">
        <f t="shared" si="255"/>
        <v>duplicate</v>
      </c>
      <c r="U3231" s="1" t="s">
        <v>124</v>
      </c>
      <c r="V3231" s="41" t="str">
        <f t="shared" si="256"/>
        <v>duplicate</v>
      </c>
      <c r="W3231" s="1"/>
      <c r="X3231" s="1"/>
      <c r="Y3231" s="1"/>
      <c r="Z3231" s="1"/>
      <c r="AA3231" s="1"/>
      <c r="AB3231" s="1"/>
      <c r="AC3231" s="41"/>
      <c r="AD3231" s="1"/>
      <c r="AE3231" s="1"/>
      <c r="AF3231" s="1"/>
      <c r="AG3231" s="1"/>
      <c r="AH3231" s="1"/>
      <c r="AI3231" s="1"/>
      <c r="AJ3231" s="41"/>
      <c r="AO3231" s="34"/>
      <c r="AP3231" s="34"/>
      <c r="AQ3231" s="34"/>
      <c r="AR3231" s="34"/>
    </row>
    <row r="3232" spans="1:44" ht="14.7" hidden="1" customHeight="1" x14ac:dyDescent="0.3">
      <c r="A3232">
        <v>3231</v>
      </c>
      <c r="B3232" t="s">
        <v>13338</v>
      </c>
      <c r="C3232">
        <v>2019</v>
      </c>
      <c r="D3232" t="s">
        <v>2323</v>
      </c>
      <c r="E3232" t="s">
        <v>13339</v>
      </c>
      <c r="F3232">
        <v>401</v>
      </c>
      <c r="H3232">
        <v>27</v>
      </c>
      <c r="I3232">
        <v>39</v>
      </c>
      <c r="J3232" t="s">
        <v>2325</v>
      </c>
      <c r="K3232" t="s">
        <v>13340</v>
      </c>
      <c r="L3232" t="s">
        <v>12665</v>
      </c>
      <c r="M3232" s="34"/>
      <c r="N3232" s="34"/>
      <c r="O3232" s="34"/>
      <c r="P3232" s="1" t="s">
        <v>133</v>
      </c>
      <c r="Q3232" s="1" t="str">
        <f t="shared" si="254"/>
        <v>exclude_title</v>
      </c>
      <c r="R3232" s="1" t="s">
        <v>123</v>
      </c>
      <c r="S3232" s="1" t="s">
        <v>178</v>
      </c>
      <c r="T3232" s="1" t="str">
        <f t="shared" si="255"/>
        <v>exclude_title</v>
      </c>
      <c r="U3232" s="1" t="s">
        <v>124</v>
      </c>
      <c r="V3232" s="41" t="str">
        <f t="shared" si="256"/>
        <v>exclude_title</v>
      </c>
      <c r="W3232" s="1"/>
      <c r="X3232" s="1"/>
      <c r="Y3232" s="1"/>
      <c r="Z3232" s="1"/>
      <c r="AA3232" s="1"/>
      <c r="AB3232" s="1"/>
      <c r="AC3232" s="41"/>
      <c r="AD3232" s="1"/>
      <c r="AE3232" s="1"/>
      <c r="AF3232" s="1"/>
      <c r="AG3232" s="1"/>
      <c r="AH3232" s="1"/>
      <c r="AI3232" s="1"/>
      <c r="AJ3232" s="41"/>
      <c r="AO3232" s="34"/>
      <c r="AP3232" s="34"/>
      <c r="AQ3232" s="34"/>
      <c r="AR3232" s="34"/>
    </row>
    <row r="3233" spans="1:44" ht="14.7" hidden="1" customHeight="1" x14ac:dyDescent="0.3">
      <c r="A3233">
        <v>3232</v>
      </c>
      <c r="B3233" t="s">
        <v>13341</v>
      </c>
      <c r="C3233">
        <v>2019</v>
      </c>
      <c r="D3233" t="s">
        <v>3634</v>
      </c>
      <c r="E3233" t="s">
        <v>13342</v>
      </c>
      <c r="F3233">
        <v>46</v>
      </c>
      <c r="G3233">
        <v>9</v>
      </c>
      <c r="H3233">
        <v>4726</v>
      </c>
      <c r="I3233">
        <v>4737</v>
      </c>
      <c r="J3233" t="s">
        <v>3635</v>
      </c>
      <c r="K3233" t="s">
        <v>13343</v>
      </c>
      <c r="L3233" t="s">
        <v>12665</v>
      </c>
      <c r="M3233" s="34">
        <v>800</v>
      </c>
      <c r="N3233" s="34"/>
      <c r="O3233" s="34"/>
      <c r="P3233" s="1" t="s">
        <v>248</v>
      </c>
      <c r="Q3233" s="1" t="str">
        <f t="shared" si="254"/>
        <v>duplicate</v>
      </c>
      <c r="R3233" s="1" t="s">
        <v>123</v>
      </c>
      <c r="S3233" s="1" t="s">
        <v>248</v>
      </c>
      <c r="T3233" s="1" t="str">
        <f t="shared" si="255"/>
        <v>duplicate</v>
      </c>
      <c r="U3233" s="1" t="s">
        <v>124</v>
      </c>
      <c r="V3233" s="41" t="str">
        <f t="shared" si="256"/>
        <v>duplicate</v>
      </c>
      <c r="W3233" s="1"/>
      <c r="X3233" s="1"/>
      <c r="Y3233" s="1"/>
      <c r="Z3233" s="1"/>
      <c r="AA3233" s="1"/>
      <c r="AB3233" s="1"/>
      <c r="AC3233" s="41"/>
      <c r="AD3233" s="1"/>
      <c r="AE3233" s="1"/>
      <c r="AF3233" s="1"/>
      <c r="AG3233" s="1"/>
      <c r="AH3233" s="1"/>
      <c r="AI3233" s="1"/>
      <c r="AJ3233" s="41"/>
      <c r="AO3233" s="34"/>
      <c r="AP3233" s="34"/>
      <c r="AQ3233" s="34"/>
      <c r="AR3233" s="34"/>
    </row>
    <row r="3234" spans="1:44" ht="14.7" hidden="1" customHeight="1" x14ac:dyDescent="0.3">
      <c r="A3234">
        <v>3233</v>
      </c>
      <c r="B3234" t="s">
        <v>13344</v>
      </c>
      <c r="C3234">
        <v>2019</v>
      </c>
      <c r="D3234" t="s">
        <v>3422</v>
      </c>
      <c r="E3234" t="s">
        <v>13345</v>
      </c>
      <c r="F3234">
        <v>53</v>
      </c>
      <c r="G3234">
        <v>9</v>
      </c>
      <c r="H3234">
        <v>5427</v>
      </c>
      <c r="I3234">
        <v>5435</v>
      </c>
      <c r="J3234" t="s">
        <v>3424</v>
      </c>
      <c r="K3234" t="s">
        <v>13346</v>
      </c>
      <c r="L3234" t="s">
        <v>12665</v>
      </c>
      <c r="M3234" s="34">
        <v>749</v>
      </c>
      <c r="N3234" s="34"/>
      <c r="O3234" s="34"/>
      <c r="P3234" s="1" t="s">
        <v>248</v>
      </c>
      <c r="Q3234" s="1" t="str">
        <f t="shared" si="254"/>
        <v>duplicate</v>
      </c>
      <c r="R3234" s="1" t="s">
        <v>123</v>
      </c>
      <c r="S3234" s="1" t="s">
        <v>248</v>
      </c>
      <c r="T3234" s="1" t="str">
        <f t="shared" si="255"/>
        <v>duplicate</v>
      </c>
      <c r="U3234" s="1" t="s">
        <v>124</v>
      </c>
      <c r="V3234" s="41" t="str">
        <f t="shared" si="256"/>
        <v>duplicate</v>
      </c>
      <c r="W3234" s="1"/>
      <c r="X3234" s="1"/>
      <c r="Y3234" s="1"/>
      <c r="Z3234" s="1"/>
      <c r="AA3234" s="1"/>
      <c r="AB3234" s="1"/>
      <c r="AC3234" s="41"/>
      <c r="AD3234" s="1"/>
      <c r="AE3234" s="1"/>
      <c r="AF3234" s="1"/>
      <c r="AG3234" s="1"/>
      <c r="AH3234" s="1"/>
      <c r="AI3234" s="1"/>
      <c r="AJ3234" s="41"/>
      <c r="AO3234" s="34"/>
      <c r="AP3234" s="34"/>
      <c r="AQ3234" s="34"/>
      <c r="AR3234" s="34"/>
    </row>
    <row r="3235" spans="1:44" ht="14.7" hidden="1" customHeight="1" x14ac:dyDescent="0.3">
      <c r="A3235">
        <v>3234</v>
      </c>
      <c r="B3235" t="s">
        <v>13347</v>
      </c>
      <c r="C3235">
        <v>2019</v>
      </c>
      <c r="D3235" t="s">
        <v>13348</v>
      </c>
      <c r="E3235" t="s">
        <v>12801</v>
      </c>
      <c r="F3235">
        <v>59</v>
      </c>
      <c r="G3235">
        <v>3</v>
      </c>
      <c r="H3235">
        <v>347</v>
      </c>
      <c r="I3235">
        <v>357</v>
      </c>
      <c r="J3235" t="s">
        <v>13349</v>
      </c>
      <c r="K3235" t="s">
        <v>13350</v>
      </c>
      <c r="L3235" t="s">
        <v>12665</v>
      </c>
      <c r="M3235" s="34"/>
      <c r="N3235" s="34"/>
      <c r="O3235" s="34"/>
      <c r="P3235" s="1" t="s">
        <v>133</v>
      </c>
      <c r="Q3235" s="1" t="str">
        <f t="shared" si="254"/>
        <v>exclude_title</v>
      </c>
      <c r="R3235" s="1" t="s">
        <v>123</v>
      </c>
      <c r="S3235" s="1" t="s">
        <v>133</v>
      </c>
      <c r="T3235" s="1" t="str">
        <f t="shared" si="255"/>
        <v>exclude_title</v>
      </c>
      <c r="U3235" s="1" t="s">
        <v>124</v>
      </c>
      <c r="V3235" s="41" t="str">
        <f t="shared" si="256"/>
        <v>exclude_title</v>
      </c>
      <c r="W3235" s="1"/>
      <c r="X3235" s="1"/>
      <c r="Y3235" s="1"/>
      <c r="Z3235" s="1"/>
      <c r="AA3235" s="1"/>
      <c r="AB3235" s="1"/>
      <c r="AC3235" s="41"/>
      <c r="AD3235" s="1"/>
      <c r="AE3235" s="1"/>
      <c r="AF3235" s="1"/>
      <c r="AG3235" s="1"/>
      <c r="AH3235" s="1"/>
      <c r="AI3235" s="1"/>
      <c r="AJ3235" s="41"/>
      <c r="AO3235" s="34"/>
      <c r="AP3235" s="34"/>
      <c r="AQ3235" s="34"/>
      <c r="AR3235" s="34"/>
    </row>
    <row r="3236" spans="1:44" ht="14.7" hidden="1" customHeight="1" x14ac:dyDescent="0.3">
      <c r="A3236">
        <v>3235</v>
      </c>
      <c r="B3236" t="s">
        <v>13351</v>
      </c>
      <c r="C3236">
        <v>2019</v>
      </c>
      <c r="D3236" t="s">
        <v>2568</v>
      </c>
      <c r="E3236" t="s">
        <v>12726</v>
      </c>
      <c r="F3236">
        <v>64</v>
      </c>
      <c r="G3236">
        <v>3</v>
      </c>
      <c r="H3236">
        <v>1014</v>
      </c>
      <c r="I3236">
        <v>1033</v>
      </c>
      <c r="J3236" t="s">
        <v>2570</v>
      </c>
      <c r="K3236" t="s">
        <v>13352</v>
      </c>
      <c r="L3236" t="s">
        <v>12665</v>
      </c>
      <c r="M3236" s="34">
        <v>549</v>
      </c>
      <c r="N3236" s="34"/>
      <c r="O3236" s="34"/>
      <c r="P3236" s="1" t="s">
        <v>248</v>
      </c>
      <c r="Q3236" s="1" t="str">
        <f t="shared" si="254"/>
        <v>duplicate</v>
      </c>
      <c r="R3236" s="1" t="s">
        <v>123</v>
      </c>
      <c r="S3236" s="1" t="s">
        <v>248</v>
      </c>
      <c r="T3236" s="1" t="str">
        <f t="shared" si="255"/>
        <v>duplicate</v>
      </c>
      <c r="U3236" s="1" t="s">
        <v>124</v>
      </c>
      <c r="V3236" s="41" t="str">
        <f t="shared" si="256"/>
        <v>duplicate</v>
      </c>
      <c r="W3236" s="1"/>
      <c r="X3236" s="1"/>
      <c r="Y3236" s="1"/>
      <c r="Z3236" s="1"/>
      <c r="AA3236" s="1"/>
      <c r="AB3236" s="1"/>
      <c r="AC3236" s="41"/>
      <c r="AD3236" s="1"/>
      <c r="AE3236" s="1"/>
      <c r="AF3236" s="1"/>
      <c r="AG3236" s="1"/>
      <c r="AH3236" s="1"/>
      <c r="AI3236" s="1"/>
      <c r="AJ3236" s="41"/>
      <c r="AO3236" s="34"/>
      <c r="AP3236" s="34"/>
      <c r="AQ3236" s="34"/>
      <c r="AR3236" s="34"/>
    </row>
    <row r="3237" spans="1:44" ht="14.7" hidden="1" customHeight="1" x14ac:dyDescent="0.3">
      <c r="A3237">
        <v>3236</v>
      </c>
      <c r="B3237" t="s">
        <v>13353</v>
      </c>
      <c r="C3237">
        <v>2019</v>
      </c>
      <c r="D3237" t="s">
        <v>9984</v>
      </c>
      <c r="E3237" t="s">
        <v>13354</v>
      </c>
      <c r="F3237">
        <v>10</v>
      </c>
      <c r="G3237">
        <v>5</v>
      </c>
      <c r="H3237">
        <v>695</v>
      </c>
      <c r="I3237">
        <v>701</v>
      </c>
      <c r="J3237" t="s">
        <v>9985</v>
      </c>
      <c r="K3237" t="s">
        <v>13355</v>
      </c>
      <c r="L3237" t="s">
        <v>12665</v>
      </c>
      <c r="M3237" s="34">
        <v>2351</v>
      </c>
      <c r="N3237" s="34"/>
      <c r="O3237" s="34"/>
      <c r="P3237" s="1" t="s">
        <v>248</v>
      </c>
      <c r="Q3237" s="1" t="str">
        <f t="shared" si="254"/>
        <v>duplicate</v>
      </c>
      <c r="R3237" s="1" t="s">
        <v>123</v>
      </c>
      <c r="S3237" s="1" t="s">
        <v>248</v>
      </c>
      <c r="T3237" s="1" t="str">
        <f t="shared" si="255"/>
        <v>duplicate</v>
      </c>
      <c r="U3237" s="1" t="s">
        <v>124</v>
      </c>
      <c r="V3237" s="41" t="str">
        <f t="shared" si="256"/>
        <v>duplicate</v>
      </c>
      <c r="W3237" s="1"/>
      <c r="X3237" s="1"/>
      <c r="Y3237" s="1"/>
      <c r="Z3237" s="1"/>
      <c r="AA3237" s="1"/>
      <c r="AB3237" s="1"/>
      <c r="AC3237" s="41"/>
      <c r="AD3237" s="1"/>
      <c r="AE3237" s="1"/>
      <c r="AF3237" s="1"/>
      <c r="AG3237" s="1"/>
      <c r="AH3237" s="1"/>
      <c r="AI3237" s="1"/>
      <c r="AJ3237" s="41"/>
      <c r="AO3237" s="34"/>
      <c r="AP3237" s="34"/>
      <c r="AQ3237" s="34"/>
      <c r="AR3237" s="34"/>
    </row>
    <row r="3238" spans="1:44" ht="14.7" hidden="1" customHeight="1" x14ac:dyDescent="0.3">
      <c r="A3238">
        <v>3237</v>
      </c>
      <c r="B3238" t="s">
        <v>13356</v>
      </c>
      <c r="C3238">
        <v>2019</v>
      </c>
      <c r="D3238" t="s">
        <v>9746</v>
      </c>
      <c r="E3238" t="s">
        <v>13357</v>
      </c>
      <c r="F3238">
        <v>13</v>
      </c>
      <c r="G3238">
        <v>5</v>
      </c>
      <c r="H3238">
        <v>1345</v>
      </c>
      <c r="I3238">
        <v>1359</v>
      </c>
      <c r="J3238" t="s">
        <v>9748</v>
      </c>
      <c r="K3238" t="s">
        <v>13358</v>
      </c>
      <c r="L3238" t="s">
        <v>12665</v>
      </c>
      <c r="M3238" s="34">
        <v>2292</v>
      </c>
      <c r="N3238" s="34"/>
      <c r="O3238" s="34"/>
      <c r="P3238" s="1" t="s">
        <v>248</v>
      </c>
      <c r="Q3238" s="1" t="str">
        <f t="shared" si="254"/>
        <v>duplicate</v>
      </c>
      <c r="R3238" s="1" t="s">
        <v>123</v>
      </c>
      <c r="S3238" s="1" t="s">
        <v>248</v>
      </c>
      <c r="T3238" s="1" t="str">
        <f t="shared" si="255"/>
        <v>duplicate</v>
      </c>
      <c r="U3238" s="1" t="s">
        <v>124</v>
      </c>
      <c r="V3238" s="41" t="str">
        <f t="shared" si="256"/>
        <v>duplicate</v>
      </c>
      <c r="W3238" s="1"/>
      <c r="X3238" s="1"/>
      <c r="Y3238" s="1"/>
      <c r="Z3238" s="1"/>
      <c r="AA3238" s="1"/>
      <c r="AB3238" s="1"/>
      <c r="AC3238" s="41"/>
      <c r="AD3238" s="1"/>
      <c r="AE3238" s="1"/>
      <c r="AF3238" s="1"/>
      <c r="AG3238" s="1"/>
      <c r="AH3238" s="1"/>
      <c r="AI3238" s="1"/>
      <c r="AJ3238" s="41"/>
      <c r="AO3238" s="34"/>
      <c r="AP3238" s="34"/>
      <c r="AQ3238" s="34"/>
      <c r="AR3238" s="34"/>
    </row>
    <row r="3239" spans="1:44" ht="14.7" hidden="1" customHeight="1" x14ac:dyDescent="0.3">
      <c r="A3239">
        <v>3238</v>
      </c>
      <c r="B3239" t="s">
        <v>13359</v>
      </c>
      <c r="C3239">
        <v>2019</v>
      </c>
      <c r="D3239" t="s">
        <v>4759</v>
      </c>
      <c r="E3239" t="s">
        <v>12723</v>
      </c>
      <c r="F3239">
        <v>42</v>
      </c>
      <c r="G3239">
        <v>4</v>
      </c>
      <c r="H3239">
        <v>793</v>
      </c>
      <c r="I3239">
        <v>805</v>
      </c>
      <c r="J3239" t="s">
        <v>4760</v>
      </c>
      <c r="K3239" t="s">
        <v>13360</v>
      </c>
      <c r="L3239" t="s">
        <v>12665</v>
      </c>
      <c r="M3239" s="34">
        <v>1071</v>
      </c>
      <c r="N3239" s="34"/>
      <c r="O3239" s="34"/>
      <c r="P3239" s="1" t="s">
        <v>248</v>
      </c>
      <c r="Q3239" s="1" t="str">
        <f t="shared" si="254"/>
        <v>duplicate</v>
      </c>
      <c r="R3239" s="1" t="s">
        <v>123</v>
      </c>
      <c r="S3239" s="1" t="s">
        <v>248</v>
      </c>
      <c r="T3239" s="1" t="str">
        <f t="shared" si="255"/>
        <v>duplicate</v>
      </c>
      <c r="U3239" s="1" t="s">
        <v>124</v>
      </c>
      <c r="V3239" s="41" t="str">
        <f t="shared" si="256"/>
        <v>duplicate</v>
      </c>
      <c r="W3239" s="1"/>
      <c r="X3239" s="1"/>
      <c r="Y3239" s="1"/>
      <c r="Z3239" s="1"/>
      <c r="AA3239" s="1"/>
      <c r="AB3239" s="1"/>
      <c r="AC3239" s="41"/>
      <c r="AD3239" s="1"/>
      <c r="AE3239" s="1"/>
      <c r="AF3239" s="1"/>
      <c r="AG3239" s="1"/>
      <c r="AH3239" s="1"/>
      <c r="AI3239" s="1"/>
      <c r="AJ3239" s="41"/>
      <c r="AO3239" s="34"/>
      <c r="AP3239" s="34"/>
      <c r="AQ3239" s="34"/>
      <c r="AR3239" s="34"/>
    </row>
    <row r="3240" spans="1:44" ht="14.7" hidden="1" customHeight="1" x14ac:dyDescent="0.3">
      <c r="A3240">
        <v>3239</v>
      </c>
      <c r="B3240" t="s">
        <v>13361</v>
      </c>
      <c r="C3240">
        <v>2019</v>
      </c>
      <c r="D3240" t="s">
        <v>3022</v>
      </c>
      <c r="E3240" t="s">
        <v>12961</v>
      </c>
      <c r="F3240">
        <v>18</v>
      </c>
      <c r="J3240" t="s">
        <v>3024</v>
      </c>
      <c r="K3240" t="s">
        <v>13362</v>
      </c>
      <c r="L3240" t="s">
        <v>12665</v>
      </c>
      <c r="M3240" s="34">
        <v>656</v>
      </c>
      <c r="N3240" s="34"/>
      <c r="O3240" s="34"/>
      <c r="P3240" s="1" t="s">
        <v>248</v>
      </c>
      <c r="Q3240" s="1" t="str">
        <f t="shared" si="254"/>
        <v>duplicate</v>
      </c>
      <c r="R3240" s="1" t="s">
        <v>123</v>
      </c>
      <c r="S3240" s="1" t="s">
        <v>248</v>
      </c>
      <c r="T3240" s="1" t="str">
        <f t="shared" si="255"/>
        <v>duplicate</v>
      </c>
      <c r="U3240" s="1" t="s">
        <v>124</v>
      </c>
      <c r="V3240" s="41" t="str">
        <f t="shared" si="256"/>
        <v>duplicate</v>
      </c>
      <c r="W3240" s="1"/>
      <c r="X3240" s="1"/>
      <c r="Y3240" s="1"/>
      <c r="Z3240" s="1"/>
      <c r="AA3240" s="1"/>
      <c r="AB3240" s="1"/>
      <c r="AC3240" s="41"/>
      <c r="AD3240" s="1"/>
      <c r="AE3240" s="1"/>
      <c r="AF3240" s="1"/>
      <c r="AG3240" s="1"/>
      <c r="AH3240" s="1"/>
      <c r="AI3240" s="1"/>
      <c r="AJ3240" s="41"/>
      <c r="AO3240" s="34"/>
      <c r="AP3240" s="34"/>
      <c r="AQ3240" s="34"/>
      <c r="AR3240" s="34"/>
    </row>
    <row r="3241" spans="1:44" ht="14.7" hidden="1" customHeight="1" x14ac:dyDescent="0.3">
      <c r="A3241">
        <v>3240</v>
      </c>
      <c r="B3241" t="s">
        <v>13363</v>
      </c>
      <c r="C3241">
        <v>2019</v>
      </c>
      <c r="D3241" t="s">
        <v>909</v>
      </c>
      <c r="E3241" t="s">
        <v>12713</v>
      </c>
      <c r="F3241">
        <v>10</v>
      </c>
      <c r="G3241">
        <v>4</v>
      </c>
      <c r="J3241" t="s">
        <v>910</v>
      </c>
      <c r="K3241" t="s">
        <v>13364</v>
      </c>
      <c r="L3241" t="s">
        <v>12665</v>
      </c>
      <c r="M3241" s="34">
        <v>167</v>
      </c>
      <c r="N3241" s="34"/>
      <c r="O3241" s="34"/>
      <c r="P3241" s="1" t="s">
        <v>248</v>
      </c>
      <c r="Q3241" s="1" t="str">
        <f t="shared" si="254"/>
        <v>duplicate</v>
      </c>
      <c r="R3241" s="1" t="s">
        <v>123</v>
      </c>
      <c r="S3241" s="1" t="s">
        <v>248</v>
      </c>
      <c r="T3241" s="1" t="str">
        <f t="shared" si="255"/>
        <v>duplicate</v>
      </c>
      <c r="U3241" s="1" t="s">
        <v>124</v>
      </c>
      <c r="V3241" s="41" t="str">
        <f t="shared" si="256"/>
        <v>duplicate</v>
      </c>
      <c r="W3241" s="1"/>
      <c r="X3241" s="1"/>
      <c r="Y3241" s="1"/>
      <c r="Z3241" s="1"/>
      <c r="AA3241" s="1"/>
      <c r="AB3241" s="1"/>
      <c r="AC3241" s="41"/>
      <c r="AD3241" s="1"/>
      <c r="AE3241" s="1"/>
      <c r="AF3241" s="1"/>
      <c r="AG3241" s="1"/>
      <c r="AH3241" s="1"/>
      <c r="AI3241" s="1"/>
      <c r="AJ3241" s="41"/>
      <c r="AO3241" s="34"/>
      <c r="AP3241" s="34"/>
      <c r="AQ3241" s="34"/>
      <c r="AR3241" s="34"/>
    </row>
    <row r="3242" spans="1:44" ht="14.7" hidden="1" customHeight="1" x14ac:dyDescent="0.3">
      <c r="A3242">
        <v>3241</v>
      </c>
      <c r="B3242" t="s">
        <v>13365</v>
      </c>
      <c r="C3242">
        <v>2019</v>
      </c>
      <c r="D3242" t="s">
        <v>6482</v>
      </c>
      <c r="E3242" t="s">
        <v>12913</v>
      </c>
      <c r="F3242">
        <v>173</v>
      </c>
      <c r="H3242">
        <v>66</v>
      </c>
      <c r="I3242">
        <v>77</v>
      </c>
      <c r="J3242" t="s">
        <v>6483</v>
      </c>
      <c r="K3242" t="s">
        <v>13366</v>
      </c>
      <c r="L3242" t="s">
        <v>12665</v>
      </c>
      <c r="M3242" s="34">
        <v>1491</v>
      </c>
      <c r="N3242" s="34"/>
      <c r="O3242" s="34"/>
      <c r="P3242" s="1" t="s">
        <v>248</v>
      </c>
      <c r="Q3242" s="1" t="str">
        <f t="shared" si="254"/>
        <v>duplicate</v>
      </c>
      <c r="R3242" s="1" t="s">
        <v>123</v>
      </c>
      <c r="S3242" s="1" t="s">
        <v>248</v>
      </c>
      <c r="T3242" s="1" t="str">
        <f t="shared" si="255"/>
        <v>duplicate</v>
      </c>
      <c r="U3242" s="1" t="s">
        <v>124</v>
      </c>
      <c r="V3242" s="41" t="str">
        <f t="shared" si="256"/>
        <v>duplicate</v>
      </c>
      <c r="W3242" s="1"/>
      <c r="X3242" s="1"/>
      <c r="Y3242" s="1"/>
      <c r="Z3242" s="1"/>
      <c r="AA3242" s="1"/>
      <c r="AB3242" s="1"/>
      <c r="AC3242" s="41"/>
      <c r="AD3242" s="1"/>
      <c r="AE3242" s="1"/>
      <c r="AF3242" s="1"/>
      <c r="AG3242" s="1"/>
      <c r="AH3242" s="1"/>
      <c r="AI3242" s="1"/>
      <c r="AJ3242" s="41"/>
      <c r="AO3242" s="34"/>
      <c r="AP3242" s="34"/>
      <c r="AQ3242" s="34"/>
      <c r="AR3242" s="34"/>
    </row>
    <row r="3243" spans="1:44" ht="14.7" hidden="1" customHeight="1" x14ac:dyDescent="0.3">
      <c r="A3243">
        <v>3242</v>
      </c>
      <c r="B3243" t="s">
        <v>13367</v>
      </c>
      <c r="C3243">
        <v>2019</v>
      </c>
      <c r="D3243" t="s">
        <v>1747</v>
      </c>
      <c r="E3243" t="s">
        <v>12765</v>
      </c>
      <c r="F3243">
        <v>56</v>
      </c>
      <c r="G3243">
        <v>4</v>
      </c>
      <c r="H3243">
        <v>976</v>
      </c>
      <c r="I3243">
        <v>987</v>
      </c>
      <c r="J3243" t="s">
        <v>1748</v>
      </c>
      <c r="K3243" t="s">
        <v>13368</v>
      </c>
      <c r="L3243" t="s">
        <v>12665</v>
      </c>
      <c r="M3243" s="34">
        <v>358</v>
      </c>
      <c r="N3243" s="34"/>
      <c r="O3243" s="34"/>
      <c r="P3243" s="1" t="s">
        <v>248</v>
      </c>
      <c r="Q3243" s="1" t="str">
        <f t="shared" si="254"/>
        <v>duplicate</v>
      </c>
      <c r="R3243" s="1" t="s">
        <v>123</v>
      </c>
      <c r="S3243" s="1" t="s">
        <v>248</v>
      </c>
      <c r="T3243" s="1" t="str">
        <f t="shared" si="255"/>
        <v>duplicate</v>
      </c>
      <c r="U3243" s="1" t="s">
        <v>124</v>
      </c>
      <c r="V3243" s="41" t="str">
        <f t="shared" si="256"/>
        <v>duplicate</v>
      </c>
      <c r="W3243" s="1"/>
      <c r="X3243" s="1"/>
      <c r="Y3243" s="1"/>
      <c r="Z3243" s="1"/>
      <c r="AA3243" s="1"/>
      <c r="AB3243" s="1"/>
      <c r="AC3243" s="41"/>
      <c r="AD3243" s="1"/>
      <c r="AE3243" s="1"/>
      <c r="AF3243" s="1"/>
      <c r="AG3243" s="1"/>
      <c r="AH3243" s="1"/>
      <c r="AI3243" s="1"/>
      <c r="AJ3243" s="41"/>
      <c r="AO3243" s="34"/>
      <c r="AP3243" s="34"/>
      <c r="AQ3243" s="34"/>
      <c r="AR3243" s="34"/>
    </row>
    <row r="3244" spans="1:44" ht="14.7" hidden="1" customHeight="1" x14ac:dyDescent="0.3">
      <c r="A3244">
        <v>3243</v>
      </c>
      <c r="B3244" t="s">
        <v>13369</v>
      </c>
      <c r="C3244">
        <v>2019</v>
      </c>
      <c r="D3244" t="s">
        <v>3563</v>
      </c>
      <c r="E3244" t="s">
        <v>12729</v>
      </c>
      <c r="F3244">
        <v>48</v>
      </c>
      <c r="G3244">
        <v>2</v>
      </c>
      <c r="H3244">
        <v>387</v>
      </c>
      <c r="I3244">
        <v>406</v>
      </c>
      <c r="J3244" t="s">
        <v>3564</v>
      </c>
      <c r="K3244" t="s">
        <v>13370</v>
      </c>
      <c r="L3244" t="s">
        <v>12665</v>
      </c>
      <c r="M3244" s="34">
        <v>783</v>
      </c>
      <c r="N3244" s="34"/>
      <c r="O3244" s="34"/>
      <c r="P3244" s="1" t="s">
        <v>248</v>
      </c>
      <c r="Q3244" s="1" t="str">
        <f t="shared" si="254"/>
        <v>duplicate</v>
      </c>
      <c r="R3244" s="1" t="s">
        <v>123</v>
      </c>
      <c r="S3244" s="1" t="s">
        <v>248</v>
      </c>
      <c r="T3244" s="1" t="str">
        <f t="shared" si="255"/>
        <v>duplicate</v>
      </c>
      <c r="U3244" s="1" t="s">
        <v>124</v>
      </c>
      <c r="V3244" s="41" t="str">
        <f t="shared" si="256"/>
        <v>duplicate</v>
      </c>
      <c r="W3244" s="1"/>
      <c r="X3244" s="1"/>
      <c r="Y3244" s="1"/>
      <c r="Z3244" s="1"/>
      <c r="AA3244" s="1"/>
      <c r="AB3244" s="1"/>
      <c r="AC3244" s="41"/>
      <c r="AD3244" s="1"/>
      <c r="AE3244" s="1"/>
      <c r="AF3244" s="1"/>
      <c r="AG3244" s="1"/>
      <c r="AH3244" s="1"/>
      <c r="AI3244" s="1"/>
      <c r="AJ3244" s="41"/>
      <c r="AO3244" s="34"/>
      <c r="AP3244" s="34"/>
      <c r="AQ3244" s="34"/>
      <c r="AR3244" s="34"/>
    </row>
    <row r="3245" spans="1:44" ht="14.7" hidden="1" customHeight="1" x14ac:dyDescent="0.3">
      <c r="A3245">
        <v>3244</v>
      </c>
      <c r="B3245" t="s">
        <v>13371</v>
      </c>
      <c r="C3245">
        <v>2019</v>
      </c>
      <c r="D3245" t="s">
        <v>2993</v>
      </c>
      <c r="E3245" t="s">
        <v>12662</v>
      </c>
      <c r="F3245">
        <v>658</v>
      </c>
      <c r="H3245">
        <v>1209</v>
      </c>
      <c r="I3245">
        <v>1218</v>
      </c>
      <c r="J3245" t="s">
        <v>2994</v>
      </c>
      <c r="K3245" t="s">
        <v>13372</v>
      </c>
      <c r="L3245" t="s">
        <v>12665</v>
      </c>
      <c r="M3245" s="34">
        <v>649</v>
      </c>
      <c r="N3245" s="34"/>
      <c r="O3245" s="34"/>
      <c r="P3245" s="1" t="s">
        <v>248</v>
      </c>
      <c r="Q3245" s="1" t="str">
        <f t="shared" si="254"/>
        <v>duplicate</v>
      </c>
      <c r="R3245" s="1" t="s">
        <v>123</v>
      </c>
      <c r="S3245" s="1" t="s">
        <v>248</v>
      </c>
      <c r="T3245" s="1" t="str">
        <f t="shared" si="255"/>
        <v>duplicate</v>
      </c>
      <c r="U3245" s="1" t="s">
        <v>124</v>
      </c>
      <c r="V3245" s="41" t="str">
        <f t="shared" si="256"/>
        <v>duplicate</v>
      </c>
      <c r="W3245" s="1"/>
      <c r="X3245" s="1"/>
      <c r="Y3245" s="1"/>
      <c r="Z3245" s="1"/>
      <c r="AA3245" s="1"/>
      <c r="AB3245" s="1"/>
      <c r="AC3245" s="41"/>
      <c r="AD3245" s="1"/>
      <c r="AE3245" s="1"/>
      <c r="AF3245" s="1"/>
      <c r="AG3245" s="1"/>
      <c r="AH3245" s="1"/>
      <c r="AI3245" s="1"/>
      <c r="AJ3245" s="41"/>
      <c r="AO3245" s="34"/>
      <c r="AP3245" s="34"/>
      <c r="AQ3245" s="34"/>
      <c r="AR3245" s="34"/>
    </row>
    <row r="3246" spans="1:44" ht="14.7" hidden="1" customHeight="1" x14ac:dyDescent="0.3">
      <c r="A3246">
        <v>3245</v>
      </c>
      <c r="B3246" t="s">
        <v>13373</v>
      </c>
      <c r="C3246">
        <v>2019</v>
      </c>
      <c r="D3246" t="s">
        <v>3326</v>
      </c>
      <c r="E3246" t="s">
        <v>12723</v>
      </c>
      <c r="F3246">
        <v>42</v>
      </c>
      <c r="G3246">
        <v>3</v>
      </c>
      <c r="H3246">
        <v>557</v>
      </c>
      <c r="I3246">
        <v>567</v>
      </c>
      <c r="J3246" t="s">
        <v>3327</v>
      </c>
      <c r="K3246" t="s">
        <v>13374</v>
      </c>
      <c r="L3246" t="s">
        <v>12665</v>
      </c>
      <c r="M3246" s="34">
        <v>726</v>
      </c>
      <c r="N3246" s="34"/>
      <c r="O3246" s="34"/>
      <c r="P3246" s="1" t="s">
        <v>248</v>
      </c>
      <c r="Q3246" s="1" t="str">
        <f t="shared" si="254"/>
        <v>duplicate</v>
      </c>
      <c r="R3246" s="1" t="s">
        <v>123</v>
      </c>
      <c r="S3246" s="1" t="s">
        <v>248</v>
      </c>
      <c r="T3246" s="1" t="str">
        <f t="shared" si="255"/>
        <v>duplicate</v>
      </c>
      <c r="U3246" s="1" t="s">
        <v>124</v>
      </c>
      <c r="V3246" s="41" t="str">
        <f t="shared" si="256"/>
        <v>duplicate</v>
      </c>
      <c r="W3246" s="1"/>
      <c r="X3246" s="1"/>
      <c r="Y3246" s="1"/>
      <c r="Z3246" s="1"/>
      <c r="AA3246" s="1"/>
      <c r="AB3246" s="1"/>
      <c r="AC3246" s="41"/>
      <c r="AD3246" s="1"/>
      <c r="AE3246" s="1"/>
      <c r="AF3246" s="1"/>
      <c r="AG3246" s="1"/>
      <c r="AH3246" s="1"/>
      <c r="AI3246" s="1"/>
      <c r="AJ3246" s="41"/>
      <c r="AO3246" s="34"/>
      <c r="AP3246" s="34"/>
      <c r="AQ3246" s="34"/>
      <c r="AR3246" s="34"/>
    </row>
    <row r="3247" spans="1:44" ht="14.7" hidden="1" customHeight="1" x14ac:dyDescent="0.3">
      <c r="A3247">
        <v>3246</v>
      </c>
      <c r="B3247" t="s">
        <v>13375</v>
      </c>
      <c r="C3247">
        <v>2019</v>
      </c>
      <c r="D3247" t="s">
        <v>5670</v>
      </c>
      <c r="E3247" t="s">
        <v>13056</v>
      </c>
      <c r="F3247">
        <v>14</v>
      </c>
      <c r="G3247">
        <v>3</v>
      </c>
      <c r="J3247" t="s">
        <v>5671</v>
      </c>
      <c r="K3247" t="s">
        <v>13376</v>
      </c>
      <c r="L3247" t="s">
        <v>12665</v>
      </c>
      <c r="M3247" s="34">
        <v>1292</v>
      </c>
      <c r="N3247" s="34"/>
      <c r="O3247" s="34"/>
      <c r="P3247" s="1" t="s">
        <v>248</v>
      </c>
      <c r="Q3247" s="1" t="str">
        <f t="shared" si="254"/>
        <v>duplicate</v>
      </c>
      <c r="R3247" s="1" t="s">
        <v>123</v>
      </c>
      <c r="S3247" s="1" t="s">
        <v>248</v>
      </c>
      <c r="T3247" s="1" t="str">
        <f t="shared" si="255"/>
        <v>duplicate</v>
      </c>
      <c r="U3247" s="1" t="s">
        <v>124</v>
      </c>
      <c r="V3247" s="41" t="str">
        <f t="shared" si="256"/>
        <v>duplicate</v>
      </c>
      <c r="W3247" s="1"/>
      <c r="X3247" s="1"/>
      <c r="Y3247" s="1"/>
      <c r="Z3247" s="1"/>
      <c r="AA3247" s="1"/>
      <c r="AB3247" s="1"/>
      <c r="AC3247" s="41"/>
      <c r="AD3247" s="1"/>
      <c r="AE3247" s="1"/>
      <c r="AF3247" s="1"/>
      <c r="AG3247" s="1"/>
      <c r="AH3247" s="1"/>
      <c r="AI3247" s="1"/>
      <c r="AJ3247" s="41"/>
      <c r="AO3247" s="34"/>
      <c r="AP3247" s="34"/>
      <c r="AQ3247" s="34"/>
      <c r="AR3247" s="34"/>
    </row>
    <row r="3248" spans="1:44" ht="14.7" hidden="1" customHeight="1" x14ac:dyDescent="0.3">
      <c r="A3248">
        <v>3247</v>
      </c>
      <c r="B3248" t="s">
        <v>13377</v>
      </c>
      <c r="C3248">
        <v>2019</v>
      </c>
      <c r="D3248" t="s">
        <v>6608</v>
      </c>
      <c r="E3248" t="s">
        <v>12816</v>
      </c>
      <c r="F3248">
        <v>19</v>
      </c>
      <c r="H3248">
        <v>112</v>
      </c>
      <c r="I3248">
        <v>119</v>
      </c>
      <c r="J3248" t="s">
        <v>6609</v>
      </c>
      <c r="K3248" t="s">
        <v>13378</v>
      </c>
      <c r="L3248" t="s">
        <v>12665</v>
      </c>
      <c r="M3248" s="34">
        <v>1522</v>
      </c>
      <c r="N3248" s="34"/>
      <c r="O3248" s="34"/>
      <c r="P3248" s="1" t="s">
        <v>248</v>
      </c>
      <c r="Q3248" s="1" t="str">
        <f t="shared" si="254"/>
        <v>duplicate</v>
      </c>
      <c r="R3248" s="1" t="s">
        <v>123</v>
      </c>
      <c r="S3248" s="1" t="s">
        <v>248</v>
      </c>
      <c r="T3248" s="1" t="str">
        <f t="shared" si="255"/>
        <v>duplicate</v>
      </c>
      <c r="U3248" s="1" t="s">
        <v>124</v>
      </c>
      <c r="V3248" s="41" t="str">
        <f t="shared" si="256"/>
        <v>duplicate</v>
      </c>
      <c r="W3248" s="1"/>
      <c r="X3248" s="1"/>
      <c r="Y3248" s="1"/>
      <c r="Z3248" s="1"/>
      <c r="AA3248" s="1"/>
      <c r="AB3248" s="1"/>
      <c r="AC3248" s="41"/>
      <c r="AD3248" s="1"/>
      <c r="AE3248" s="1"/>
      <c r="AF3248" s="1"/>
      <c r="AG3248" s="1"/>
      <c r="AH3248" s="1"/>
      <c r="AI3248" s="1"/>
      <c r="AJ3248" s="41"/>
      <c r="AO3248" s="34"/>
      <c r="AP3248" s="34"/>
      <c r="AQ3248" s="34"/>
      <c r="AR3248" s="34"/>
    </row>
    <row r="3249" spans="1:44" ht="14.7" hidden="1" customHeight="1" x14ac:dyDescent="0.3">
      <c r="A3249">
        <v>3248</v>
      </c>
      <c r="B3249" t="s">
        <v>13379</v>
      </c>
      <c r="C3249">
        <v>2019</v>
      </c>
      <c r="D3249" t="s">
        <v>6017</v>
      </c>
      <c r="E3249" t="s">
        <v>13380</v>
      </c>
      <c r="F3249">
        <v>135</v>
      </c>
      <c r="H3249">
        <v>104</v>
      </c>
      <c r="I3249">
        <v>112</v>
      </c>
      <c r="J3249" t="s">
        <v>6018</v>
      </c>
      <c r="K3249" t="s">
        <v>13381</v>
      </c>
      <c r="L3249" t="s">
        <v>12665</v>
      </c>
      <c r="M3249" s="34">
        <v>1377</v>
      </c>
      <c r="N3249" s="34"/>
      <c r="O3249" s="34"/>
      <c r="P3249" s="1" t="s">
        <v>248</v>
      </c>
      <c r="Q3249" s="1" t="str">
        <f t="shared" si="254"/>
        <v>duplicate</v>
      </c>
      <c r="R3249" s="1" t="s">
        <v>123</v>
      </c>
      <c r="S3249" s="1" t="s">
        <v>248</v>
      </c>
      <c r="T3249" s="1" t="str">
        <f t="shared" si="255"/>
        <v>duplicate</v>
      </c>
      <c r="U3249" s="1" t="s">
        <v>124</v>
      </c>
      <c r="V3249" s="41" t="str">
        <f t="shared" si="256"/>
        <v>duplicate</v>
      </c>
      <c r="W3249" s="1"/>
      <c r="X3249" s="1"/>
      <c r="Y3249" s="1"/>
      <c r="Z3249" s="1"/>
      <c r="AA3249" s="1"/>
      <c r="AB3249" s="1"/>
      <c r="AC3249" s="41"/>
      <c r="AD3249" s="1"/>
      <c r="AE3249" s="1"/>
      <c r="AF3249" s="1"/>
      <c r="AG3249" s="1"/>
      <c r="AH3249" s="1"/>
      <c r="AI3249" s="1"/>
      <c r="AJ3249" s="41"/>
      <c r="AO3249" s="34"/>
      <c r="AP3249" s="34"/>
      <c r="AQ3249" s="34"/>
      <c r="AR3249" s="34"/>
    </row>
    <row r="3250" spans="1:44" ht="14.7" hidden="1" customHeight="1" x14ac:dyDescent="0.3">
      <c r="A3250">
        <v>3249</v>
      </c>
      <c r="B3250" t="s">
        <v>13382</v>
      </c>
      <c r="C3250">
        <v>2019</v>
      </c>
      <c r="D3250" t="s">
        <v>1050</v>
      </c>
      <c r="E3250" t="s">
        <v>12698</v>
      </c>
      <c r="F3250">
        <v>42</v>
      </c>
      <c r="G3250">
        <v>3</v>
      </c>
      <c r="H3250">
        <v>488</v>
      </c>
      <c r="I3250">
        <v>499</v>
      </c>
      <c r="J3250" t="s">
        <v>1051</v>
      </c>
      <c r="K3250" t="s">
        <v>13383</v>
      </c>
      <c r="L3250" t="s">
        <v>12665</v>
      </c>
      <c r="M3250" s="34">
        <v>199</v>
      </c>
      <c r="N3250" s="34"/>
      <c r="O3250" s="34"/>
      <c r="P3250" s="1" t="s">
        <v>248</v>
      </c>
      <c r="Q3250" s="1" t="str">
        <f t="shared" si="254"/>
        <v>duplicate</v>
      </c>
      <c r="R3250" s="1" t="s">
        <v>123</v>
      </c>
      <c r="S3250" s="1" t="s">
        <v>248</v>
      </c>
      <c r="T3250" s="1" t="str">
        <f t="shared" si="255"/>
        <v>duplicate</v>
      </c>
      <c r="U3250" s="1" t="s">
        <v>124</v>
      </c>
      <c r="V3250" s="41" t="str">
        <f t="shared" si="256"/>
        <v>duplicate</v>
      </c>
      <c r="W3250" s="1"/>
      <c r="X3250" s="1"/>
      <c r="Y3250" s="1"/>
      <c r="Z3250" s="1"/>
      <c r="AA3250" s="1"/>
      <c r="AB3250" s="1"/>
      <c r="AC3250" s="41"/>
      <c r="AD3250" s="1"/>
      <c r="AE3250" s="1"/>
      <c r="AF3250" s="1"/>
      <c r="AG3250" s="1"/>
      <c r="AH3250" s="1"/>
      <c r="AI3250" s="1"/>
      <c r="AJ3250" s="41"/>
      <c r="AO3250" s="34"/>
      <c r="AP3250" s="34"/>
      <c r="AQ3250" s="34"/>
      <c r="AR3250" s="34"/>
    </row>
    <row r="3251" spans="1:44" ht="14.7" hidden="1" customHeight="1" x14ac:dyDescent="0.3">
      <c r="A3251">
        <v>3250</v>
      </c>
      <c r="B3251" t="s">
        <v>13384</v>
      </c>
      <c r="C3251">
        <v>2019</v>
      </c>
      <c r="D3251" t="s">
        <v>379</v>
      </c>
      <c r="E3251" t="s">
        <v>12819</v>
      </c>
      <c r="F3251">
        <v>107</v>
      </c>
      <c r="G3251">
        <v>2</v>
      </c>
      <c r="H3251">
        <v>650</v>
      </c>
      <c r="I3251">
        <v>655</v>
      </c>
      <c r="J3251" t="s">
        <v>380</v>
      </c>
      <c r="K3251" t="s">
        <v>13385</v>
      </c>
      <c r="L3251" t="s">
        <v>12665</v>
      </c>
      <c r="M3251" s="34">
        <v>53</v>
      </c>
      <c r="N3251" s="34"/>
      <c r="O3251" s="34"/>
      <c r="P3251" s="1" t="s">
        <v>248</v>
      </c>
      <c r="Q3251" s="1" t="str">
        <f t="shared" si="254"/>
        <v>duplicate</v>
      </c>
      <c r="R3251" s="1" t="s">
        <v>123</v>
      </c>
      <c r="S3251" s="1" t="s">
        <v>248</v>
      </c>
      <c r="T3251" s="1" t="str">
        <f t="shared" si="255"/>
        <v>duplicate</v>
      </c>
      <c r="U3251" s="1" t="s">
        <v>124</v>
      </c>
      <c r="V3251" s="41" t="str">
        <f t="shared" si="256"/>
        <v>duplicate</v>
      </c>
      <c r="W3251" s="1"/>
      <c r="X3251" s="1"/>
      <c r="Y3251" s="1"/>
      <c r="Z3251" s="1"/>
      <c r="AA3251" s="1"/>
      <c r="AB3251" s="1"/>
      <c r="AC3251" s="41"/>
      <c r="AD3251" s="1"/>
      <c r="AE3251" s="1"/>
      <c r="AF3251" s="1"/>
      <c r="AG3251" s="1"/>
      <c r="AH3251" s="1"/>
      <c r="AI3251" s="1"/>
      <c r="AJ3251" s="41"/>
      <c r="AO3251" s="34"/>
      <c r="AP3251" s="34"/>
      <c r="AQ3251" s="34"/>
      <c r="AR3251" s="34"/>
    </row>
    <row r="3252" spans="1:44" ht="14.7" hidden="1" customHeight="1" x14ac:dyDescent="0.3">
      <c r="A3252">
        <v>3251</v>
      </c>
      <c r="B3252" t="s">
        <v>13386</v>
      </c>
      <c r="C3252">
        <v>2019</v>
      </c>
      <c r="D3252" t="s">
        <v>3567</v>
      </c>
      <c r="E3252" t="s">
        <v>12713</v>
      </c>
      <c r="F3252">
        <v>10</v>
      </c>
      <c r="G3252">
        <v>2</v>
      </c>
      <c r="J3252" t="s">
        <v>3568</v>
      </c>
      <c r="K3252" t="s">
        <v>13387</v>
      </c>
      <c r="L3252" t="s">
        <v>12665</v>
      </c>
      <c r="M3252" s="34">
        <v>784</v>
      </c>
      <c r="N3252" s="34"/>
      <c r="O3252" s="34"/>
      <c r="P3252" s="1" t="s">
        <v>248</v>
      </c>
      <c r="Q3252" s="1" t="str">
        <f t="shared" si="254"/>
        <v>duplicate</v>
      </c>
      <c r="R3252" s="1" t="s">
        <v>123</v>
      </c>
      <c r="S3252" s="1" t="s">
        <v>248</v>
      </c>
      <c r="T3252" s="1" t="str">
        <f t="shared" si="255"/>
        <v>duplicate</v>
      </c>
      <c r="U3252" s="1" t="s">
        <v>124</v>
      </c>
      <c r="V3252" s="41" t="str">
        <f t="shared" si="256"/>
        <v>duplicate</v>
      </c>
      <c r="W3252" s="1"/>
      <c r="X3252" s="1"/>
      <c r="Y3252" s="1"/>
      <c r="Z3252" s="1"/>
      <c r="AA3252" s="1"/>
      <c r="AB3252" s="1"/>
      <c r="AC3252" s="41"/>
      <c r="AD3252" s="1"/>
      <c r="AE3252" s="1"/>
      <c r="AF3252" s="1"/>
      <c r="AG3252" s="1"/>
      <c r="AH3252" s="1"/>
      <c r="AI3252" s="1"/>
      <c r="AJ3252" s="41"/>
      <c r="AO3252" s="34"/>
      <c r="AP3252" s="34"/>
      <c r="AQ3252" s="34"/>
      <c r="AR3252" s="34"/>
    </row>
    <row r="3253" spans="1:44" ht="14.7" hidden="1" customHeight="1" x14ac:dyDescent="0.3">
      <c r="A3253">
        <v>3252</v>
      </c>
      <c r="B3253" t="s">
        <v>13388</v>
      </c>
      <c r="C3253">
        <v>2019</v>
      </c>
      <c r="D3253" t="s">
        <v>13389</v>
      </c>
      <c r="E3253" t="s">
        <v>13390</v>
      </c>
      <c r="F3253">
        <v>11</v>
      </c>
      <c r="G3253">
        <v>2</v>
      </c>
      <c r="J3253" t="s">
        <v>5861</v>
      </c>
      <c r="K3253" t="s">
        <v>13391</v>
      </c>
      <c r="L3253" t="s">
        <v>12665</v>
      </c>
      <c r="M3253" s="34">
        <v>1338</v>
      </c>
      <c r="N3253" s="34"/>
      <c r="O3253" s="34"/>
      <c r="P3253" s="1" t="s">
        <v>248</v>
      </c>
      <c r="Q3253" s="1" t="str">
        <f t="shared" si="254"/>
        <v>duplicate</v>
      </c>
      <c r="R3253" s="1" t="s">
        <v>123</v>
      </c>
      <c r="S3253" s="1" t="s">
        <v>248</v>
      </c>
      <c r="T3253" s="1" t="str">
        <f t="shared" si="255"/>
        <v>duplicate</v>
      </c>
      <c r="U3253" s="1" t="s">
        <v>124</v>
      </c>
      <c r="V3253" s="41" t="str">
        <f t="shared" si="256"/>
        <v>duplicate</v>
      </c>
      <c r="W3253" s="1"/>
      <c r="X3253" s="1"/>
      <c r="Y3253" s="1"/>
      <c r="Z3253" s="1"/>
      <c r="AA3253" s="1"/>
      <c r="AB3253" s="1"/>
      <c r="AC3253" s="41"/>
      <c r="AD3253" s="1"/>
      <c r="AE3253" s="1"/>
      <c r="AF3253" s="1"/>
      <c r="AG3253" s="1"/>
      <c r="AH3253" s="1"/>
      <c r="AI3253" s="1"/>
      <c r="AJ3253" s="41"/>
      <c r="AO3253" s="34"/>
      <c r="AP3253" s="34"/>
      <c r="AQ3253" s="34"/>
      <c r="AR3253" s="34"/>
    </row>
    <row r="3254" spans="1:44" ht="14.7" hidden="1" customHeight="1" x14ac:dyDescent="0.3">
      <c r="A3254">
        <v>3253</v>
      </c>
      <c r="B3254" t="s">
        <v>13392</v>
      </c>
      <c r="C3254">
        <v>2019</v>
      </c>
      <c r="D3254" t="s">
        <v>1610</v>
      </c>
      <c r="E3254" t="s">
        <v>13393</v>
      </c>
      <c r="F3254">
        <v>44</v>
      </c>
      <c r="G3254">
        <v>1</v>
      </c>
      <c r="H3254">
        <v>118</v>
      </c>
      <c r="I3254">
        <v>128</v>
      </c>
      <c r="J3254" t="s">
        <v>1611</v>
      </c>
      <c r="K3254" t="s">
        <v>13394</v>
      </c>
      <c r="L3254" t="s">
        <v>12665</v>
      </c>
      <c r="M3254" s="34">
        <v>326</v>
      </c>
      <c r="N3254" s="34"/>
      <c r="O3254" s="34"/>
      <c r="P3254" s="1" t="s">
        <v>248</v>
      </c>
      <c r="Q3254" s="1" t="str">
        <f t="shared" si="254"/>
        <v>duplicate</v>
      </c>
      <c r="R3254" s="1" t="s">
        <v>123</v>
      </c>
      <c r="S3254" s="1" t="s">
        <v>248</v>
      </c>
      <c r="T3254" s="1" t="str">
        <f t="shared" si="255"/>
        <v>duplicate</v>
      </c>
      <c r="U3254" s="1" t="s">
        <v>124</v>
      </c>
      <c r="V3254" s="41" t="str">
        <f t="shared" si="256"/>
        <v>duplicate</v>
      </c>
      <c r="W3254" s="1"/>
      <c r="X3254" s="1"/>
      <c r="Y3254" s="1"/>
      <c r="Z3254" s="1"/>
      <c r="AA3254" s="1"/>
      <c r="AB3254" s="1"/>
      <c r="AC3254" s="41"/>
      <c r="AD3254" s="1"/>
      <c r="AE3254" s="1"/>
      <c r="AF3254" s="1"/>
      <c r="AG3254" s="1"/>
      <c r="AH3254" s="1"/>
      <c r="AI3254" s="1"/>
      <c r="AJ3254" s="41"/>
      <c r="AO3254" s="34"/>
      <c r="AP3254" s="34"/>
      <c r="AQ3254" s="34"/>
      <c r="AR3254" s="34"/>
    </row>
    <row r="3255" spans="1:44" ht="14.7" hidden="1" customHeight="1" x14ac:dyDescent="0.3">
      <c r="A3255">
        <v>3254</v>
      </c>
      <c r="B3255" t="s">
        <v>13395</v>
      </c>
      <c r="C3255">
        <v>2019</v>
      </c>
      <c r="D3255" t="s">
        <v>1851</v>
      </c>
      <c r="E3255" t="s">
        <v>13396</v>
      </c>
      <c r="F3255">
        <v>28</v>
      </c>
      <c r="G3255">
        <v>1</v>
      </c>
      <c r="H3255">
        <v>26</v>
      </c>
      <c r="I3255">
        <v>36</v>
      </c>
      <c r="J3255" t="s">
        <v>1853</v>
      </c>
      <c r="K3255" t="s">
        <v>13397</v>
      </c>
      <c r="L3255" t="s">
        <v>12665</v>
      </c>
      <c r="M3255" s="34">
        <v>383</v>
      </c>
      <c r="N3255" s="34"/>
      <c r="O3255" s="34"/>
      <c r="P3255" s="1" t="s">
        <v>248</v>
      </c>
      <c r="Q3255" s="1" t="str">
        <f t="shared" si="254"/>
        <v>duplicate</v>
      </c>
      <c r="R3255" s="1" t="s">
        <v>123</v>
      </c>
      <c r="S3255" s="1" t="s">
        <v>248</v>
      </c>
      <c r="T3255" s="1" t="str">
        <f t="shared" si="255"/>
        <v>duplicate</v>
      </c>
      <c r="U3255" s="1" t="s">
        <v>124</v>
      </c>
      <c r="V3255" s="41" t="str">
        <f t="shared" si="256"/>
        <v>duplicate</v>
      </c>
      <c r="W3255" s="1"/>
      <c r="X3255" s="1"/>
      <c r="Y3255" s="1"/>
      <c r="Z3255" s="1"/>
      <c r="AA3255" s="1"/>
      <c r="AB3255" s="1"/>
      <c r="AC3255" s="41"/>
      <c r="AD3255" s="1"/>
      <c r="AE3255" s="1"/>
      <c r="AF3255" s="1"/>
      <c r="AG3255" s="1"/>
      <c r="AH3255" s="1"/>
      <c r="AI3255" s="1"/>
      <c r="AJ3255" s="41"/>
      <c r="AO3255" s="34"/>
      <c r="AP3255" s="34"/>
      <c r="AQ3255" s="34"/>
      <c r="AR3255" s="34"/>
    </row>
    <row r="3256" spans="1:44" ht="14.7" hidden="1" customHeight="1" x14ac:dyDescent="0.3">
      <c r="A3256">
        <v>3255</v>
      </c>
      <c r="B3256" t="s">
        <v>13398</v>
      </c>
      <c r="C3256">
        <v>2019</v>
      </c>
      <c r="D3256" t="s">
        <v>13399</v>
      </c>
      <c r="E3256" t="s">
        <v>13400</v>
      </c>
      <c r="H3256">
        <v>397</v>
      </c>
      <c r="I3256">
        <v>426</v>
      </c>
      <c r="J3256" t="s">
        <v>13401</v>
      </c>
      <c r="K3256" t="s">
        <v>13402</v>
      </c>
      <c r="L3256" t="s">
        <v>12665</v>
      </c>
      <c r="M3256" s="34"/>
      <c r="N3256" s="34"/>
      <c r="O3256" s="34"/>
      <c r="P3256" s="1" t="s">
        <v>178</v>
      </c>
      <c r="Q3256" s="1" t="str">
        <f t="shared" si="254"/>
        <v>exclude_title</v>
      </c>
      <c r="R3256" s="1" t="s">
        <v>123</v>
      </c>
      <c r="S3256" s="1" t="s">
        <v>178</v>
      </c>
      <c r="T3256" s="1" t="str">
        <f t="shared" si="255"/>
        <v>exclude_title</v>
      </c>
      <c r="U3256" s="1" t="s">
        <v>124</v>
      </c>
      <c r="V3256" s="41" t="str">
        <f t="shared" si="256"/>
        <v>exclude_title</v>
      </c>
      <c r="W3256" s="1"/>
      <c r="X3256" s="1"/>
      <c r="Y3256" s="1"/>
      <c r="Z3256" s="1"/>
      <c r="AA3256" s="1"/>
      <c r="AB3256" s="1"/>
      <c r="AC3256" s="41"/>
      <c r="AD3256" s="1"/>
      <c r="AE3256" s="1"/>
      <c r="AF3256" s="1"/>
      <c r="AG3256" s="1"/>
      <c r="AH3256" s="1"/>
      <c r="AI3256" s="1"/>
      <c r="AJ3256" s="41"/>
      <c r="AO3256" s="34"/>
      <c r="AP3256" s="34"/>
      <c r="AQ3256" s="34"/>
      <c r="AR3256" s="34"/>
    </row>
    <row r="3257" spans="1:44" ht="14.7" hidden="1" customHeight="1" x14ac:dyDescent="0.3">
      <c r="A3257">
        <v>3256</v>
      </c>
      <c r="B3257" t="s">
        <v>13403</v>
      </c>
      <c r="C3257">
        <v>2019</v>
      </c>
      <c r="D3257" t="s">
        <v>3097</v>
      </c>
      <c r="E3257" t="s">
        <v>12938</v>
      </c>
      <c r="F3257">
        <v>7</v>
      </c>
      <c r="G3257">
        <v>1</v>
      </c>
      <c r="J3257" t="s">
        <v>3099</v>
      </c>
      <c r="K3257" t="s">
        <v>13404</v>
      </c>
      <c r="L3257" t="s">
        <v>12665</v>
      </c>
      <c r="M3257" s="34">
        <v>673</v>
      </c>
      <c r="N3257" s="34"/>
      <c r="O3257" s="34"/>
      <c r="P3257" s="1" t="s">
        <v>248</v>
      </c>
      <c r="Q3257" s="1" t="str">
        <f t="shared" si="254"/>
        <v>duplicate</v>
      </c>
      <c r="R3257" s="1" t="s">
        <v>123</v>
      </c>
      <c r="S3257" s="1" t="s">
        <v>248</v>
      </c>
      <c r="T3257" s="1" t="str">
        <f t="shared" si="255"/>
        <v>duplicate</v>
      </c>
      <c r="U3257" s="1" t="s">
        <v>124</v>
      </c>
      <c r="V3257" s="41" t="str">
        <f t="shared" si="256"/>
        <v>duplicate</v>
      </c>
      <c r="W3257" s="1"/>
      <c r="X3257" s="1"/>
      <c r="Y3257" s="1"/>
      <c r="Z3257" s="1"/>
      <c r="AA3257" s="1"/>
      <c r="AB3257" s="1"/>
      <c r="AC3257" s="41"/>
      <c r="AD3257" s="1"/>
      <c r="AE3257" s="1"/>
      <c r="AF3257" s="1"/>
      <c r="AG3257" s="1"/>
      <c r="AH3257" s="1"/>
      <c r="AI3257" s="1"/>
      <c r="AJ3257" s="41"/>
      <c r="AO3257" s="34"/>
      <c r="AP3257" s="34"/>
      <c r="AQ3257" s="34"/>
      <c r="AR3257" s="34"/>
    </row>
    <row r="3258" spans="1:44" ht="14.7" hidden="1" customHeight="1" x14ac:dyDescent="0.3">
      <c r="A3258">
        <v>3257</v>
      </c>
      <c r="B3258" t="s">
        <v>13405</v>
      </c>
      <c r="C3258">
        <v>2019</v>
      </c>
      <c r="D3258" t="s">
        <v>13406</v>
      </c>
      <c r="E3258" t="s">
        <v>13201</v>
      </c>
      <c r="F3258">
        <v>54</v>
      </c>
      <c r="G3258">
        <v>6</v>
      </c>
      <c r="H3258">
        <v>1177</v>
      </c>
      <c r="I3258">
        <v>1187</v>
      </c>
      <c r="J3258" t="s">
        <v>13407</v>
      </c>
      <c r="K3258" t="s">
        <v>13408</v>
      </c>
      <c r="L3258" t="s">
        <v>12665</v>
      </c>
      <c r="M3258" s="34"/>
      <c r="N3258" s="34"/>
      <c r="O3258" s="34"/>
      <c r="P3258" s="1" t="s">
        <v>178</v>
      </c>
      <c r="Q3258" s="1" t="str">
        <f t="shared" si="254"/>
        <v>exclude_title</v>
      </c>
      <c r="R3258" s="1" t="s">
        <v>123</v>
      </c>
      <c r="S3258" s="1" t="s">
        <v>178</v>
      </c>
      <c r="T3258" s="1" t="str">
        <f t="shared" si="255"/>
        <v>exclude_title</v>
      </c>
      <c r="U3258" s="1" t="s">
        <v>124</v>
      </c>
      <c r="V3258" s="41" t="str">
        <f t="shared" si="256"/>
        <v>exclude_title</v>
      </c>
      <c r="W3258" s="1"/>
      <c r="X3258" s="1"/>
      <c r="Y3258" s="1"/>
      <c r="Z3258" s="1"/>
      <c r="AA3258" s="1"/>
      <c r="AB3258" s="1"/>
      <c r="AC3258" s="41"/>
      <c r="AD3258" s="1"/>
      <c r="AE3258" s="1"/>
      <c r="AF3258" s="1"/>
      <c r="AG3258" s="1"/>
      <c r="AH3258" s="1"/>
      <c r="AI3258" s="1"/>
      <c r="AJ3258" s="41"/>
      <c r="AO3258" s="34"/>
      <c r="AP3258" s="34"/>
      <c r="AQ3258" s="34"/>
      <c r="AR3258" s="34"/>
    </row>
    <row r="3259" spans="1:44" ht="14.7" hidden="1" customHeight="1" x14ac:dyDescent="0.3">
      <c r="A3259">
        <v>3258</v>
      </c>
      <c r="B3259" t="s">
        <v>13409</v>
      </c>
      <c r="C3259">
        <v>2019</v>
      </c>
      <c r="D3259" t="s">
        <v>13410</v>
      </c>
      <c r="E3259" t="s">
        <v>13411</v>
      </c>
      <c r="F3259">
        <v>32</v>
      </c>
      <c r="G3259">
        <v>1</v>
      </c>
      <c r="H3259">
        <v>75</v>
      </c>
      <c r="I3259">
        <v>85</v>
      </c>
      <c r="J3259" t="s">
        <v>13412</v>
      </c>
      <c r="K3259" t="s">
        <v>13413</v>
      </c>
      <c r="L3259" t="s">
        <v>12665</v>
      </c>
      <c r="M3259" s="34"/>
      <c r="N3259" s="34"/>
      <c r="O3259" s="34" t="s">
        <v>121</v>
      </c>
      <c r="P3259" s="1" t="s">
        <v>122</v>
      </c>
      <c r="Q3259" s="1" t="str">
        <f t="shared" si="254"/>
        <v>include</v>
      </c>
      <c r="R3259" s="1" t="s">
        <v>123</v>
      </c>
      <c r="S3259" s="25" t="s">
        <v>122</v>
      </c>
      <c r="T3259" s="1" t="str">
        <f t="shared" si="255"/>
        <v>include</v>
      </c>
      <c r="U3259" s="1" t="s">
        <v>124</v>
      </c>
      <c r="V3259" s="41" t="str">
        <f t="shared" si="256"/>
        <v>include</v>
      </c>
      <c r="W3259" s="1" t="s">
        <v>122</v>
      </c>
      <c r="X3259" s="1" t="str">
        <f>IF(OR(W3259="include",W3259="no_abstract_available"),"include", IF(W3259="duplicate","duplicate", IF(W3259="correction/reply","correction/reply", "exclude_abstract")))</f>
        <v>include</v>
      </c>
      <c r="Y3259" s="1" t="s">
        <v>123</v>
      </c>
      <c r="Z3259" s="1"/>
      <c r="AA3259" s="1"/>
      <c r="AB3259" s="1"/>
      <c r="AC3259" s="41" t="str">
        <f>IF(X3259=AA3259,X3259,IF(OR(X3259="include",AA3259="include"),"include",IF(OR(X3259="duplicate",AA3259="duplicate"),"duplicate",IF(OR(X3259="correction/reply",AA3259="correction/reply"),"correction/reply","exclude_abstract"))))</f>
        <v>include</v>
      </c>
      <c r="AD3259" s="1" t="s">
        <v>122</v>
      </c>
      <c r="AE3259" s="1"/>
      <c r="AF3259" s="1" t="s">
        <v>123</v>
      </c>
      <c r="AG3259" s="1"/>
      <c r="AH3259" s="1"/>
      <c r="AI3259" s="1"/>
      <c r="AJ3259" s="41" t="str">
        <f>IF(AD3259=AG3259,AD3259, (IF(AG3259=0, AD3259,"different!")))</f>
        <v>include</v>
      </c>
      <c r="AK3259" t="s">
        <v>123</v>
      </c>
      <c r="AL3259" t="s">
        <v>121</v>
      </c>
      <c r="AO3259" s="34" t="s">
        <v>121</v>
      </c>
      <c r="AP3259" s="34" t="s">
        <v>124</v>
      </c>
      <c r="AQ3259" s="34">
        <v>0</v>
      </c>
      <c r="AR3259" s="34">
        <v>0</v>
      </c>
    </row>
    <row r="3260" spans="1:44" ht="14.7" hidden="1" customHeight="1" x14ac:dyDescent="0.3">
      <c r="A3260">
        <v>3259</v>
      </c>
      <c r="B3260" t="s">
        <v>13414</v>
      </c>
      <c r="C3260">
        <v>2019</v>
      </c>
      <c r="D3260" t="s">
        <v>13415</v>
      </c>
      <c r="E3260" t="s">
        <v>13416</v>
      </c>
      <c r="F3260">
        <v>2019</v>
      </c>
      <c r="G3260">
        <v>1</v>
      </c>
      <c r="H3260">
        <v>98</v>
      </c>
      <c r="I3260">
        <v>107</v>
      </c>
      <c r="J3260" t="s">
        <v>13417</v>
      </c>
      <c r="K3260" t="s">
        <v>13418</v>
      </c>
      <c r="L3260" t="s">
        <v>12665</v>
      </c>
      <c r="M3260" s="34"/>
      <c r="N3260" s="34"/>
      <c r="O3260" s="34"/>
      <c r="P3260" s="1" t="s">
        <v>178</v>
      </c>
      <c r="Q3260" s="1" t="str">
        <f t="shared" si="254"/>
        <v>exclude_title</v>
      </c>
      <c r="R3260" s="1" t="s">
        <v>123</v>
      </c>
      <c r="S3260" s="1" t="s">
        <v>178</v>
      </c>
      <c r="T3260" s="1" t="str">
        <f t="shared" si="255"/>
        <v>exclude_title</v>
      </c>
      <c r="U3260" s="1" t="s">
        <v>124</v>
      </c>
      <c r="V3260" s="41" t="str">
        <f t="shared" si="256"/>
        <v>exclude_title</v>
      </c>
      <c r="W3260" s="1"/>
      <c r="X3260" s="1"/>
      <c r="Y3260" s="1"/>
      <c r="Z3260" s="1"/>
      <c r="AA3260" s="1"/>
      <c r="AB3260" s="1"/>
      <c r="AC3260" s="41"/>
      <c r="AD3260" s="1"/>
      <c r="AE3260" s="1"/>
      <c r="AF3260" s="1"/>
      <c r="AG3260" s="1"/>
      <c r="AH3260" s="1"/>
      <c r="AI3260" s="1"/>
      <c r="AJ3260" s="41"/>
      <c r="AO3260" s="34"/>
      <c r="AP3260" s="34"/>
      <c r="AQ3260" s="34"/>
      <c r="AR3260" s="34"/>
    </row>
    <row r="3261" spans="1:44" ht="14.7" hidden="1" customHeight="1" x14ac:dyDescent="0.3">
      <c r="A3261">
        <v>3260</v>
      </c>
      <c r="B3261" t="s">
        <v>13419</v>
      </c>
      <c r="C3261">
        <v>2019</v>
      </c>
      <c r="D3261" t="s">
        <v>13420</v>
      </c>
      <c r="E3261" t="s">
        <v>13416</v>
      </c>
      <c r="F3261">
        <v>2019</v>
      </c>
      <c r="G3261">
        <v>1</v>
      </c>
      <c r="H3261">
        <v>108</v>
      </c>
      <c r="I3261">
        <v>119</v>
      </c>
      <c r="J3261" t="s">
        <v>13421</v>
      </c>
      <c r="K3261" t="s">
        <v>13422</v>
      </c>
      <c r="L3261" t="s">
        <v>12665</v>
      </c>
      <c r="M3261" s="34"/>
      <c r="N3261" s="34"/>
      <c r="O3261" s="34"/>
      <c r="P3261" s="1" t="s">
        <v>178</v>
      </c>
      <c r="Q3261" s="1" t="str">
        <f t="shared" si="254"/>
        <v>exclude_title</v>
      </c>
      <c r="R3261" s="1" t="s">
        <v>123</v>
      </c>
      <c r="S3261" s="1" t="s">
        <v>122</v>
      </c>
      <c r="T3261" s="1" t="str">
        <f t="shared" si="255"/>
        <v>include</v>
      </c>
      <c r="U3261" s="1" t="s">
        <v>124</v>
      </c>
      <c r="V3261" s="41" t="str">
        <f t="shared" si="256"/>
        <v>include</v>
      </c>
      <c r="W3261" s="1" t="s">
        <v>143</v>
      </c>
      <c r="X3261" s="1" t="str">
        <f>IF(OR(W3261="include",W3261="no_abstract_available"),"include", IF(W3261="duplicate","duplicate", IF(W3261="correction/reply","correction/reply", "exclude_abstract")))</f>
        <v>exclude_abstract</v>
      </c>
      <c r="Y3261" s="1" t="s">
        <v>124</v>
      </c>
      <c r="Z3261" s="1"/>
      <c r="AA3261" s="1"/>
      <c r="AB3261" s="1"/>
      <c r="AC3261" s="41" t="str">
        <f>IF(X3261=AA3261,X3261,IF(OR(X3261="include",AA3261="include"),"include",IF(OR(X3261="duplicate",AA3261="duplicate"),"duplicate",IF(OR(X3261="correction/reply",AA3261="correction/reply"),"correction/reply","exclude_abstract"))))</f>
        <v>exclude_abstract</v>
      </c>
      <c r="AD3261" s="1"/>
      <c r="AE3261" s="1"/>
      <c r="AF3261" s="1"/>
      <c r="AG3261" s="1"/>
      <c r="AH3261" s="1"/>
      <c r="AI3261" s="1"/>
      <c r="AJ3261" s="41"/>
      <c r="AO3261" s="34"/>
      <c r="AP3261" s="34"/>
      <c r="AQ3261" s="34"/>
      <c r="AR3261" s="34"/>
    </row>
    <row r="3262" spans="1:44" ht="14.7" hidden="1" customHeight="1" x14ac:dyDescent="0.3">
      <c r="A3262">
        <v>3261</v>
      </c>
      <c r="B3262" t="s">
        <v>13423</v>
      </c>
      <c r="C3262">
        <v>2019</v>
      </c>
      <c r="D3262" t="s">
        <v>13424</v>
      </c>
      <c r="E3262" t="s">
        <v>13425</v>
      </c>
      <c r="F3262">
        <v>10</v>
      </c>
      <c r="J3262" t="s">
        <v>13426</v>
      </c>
      <c r="K3262" t="s">
        <v>13427</v>
      </c>
      <c r="L3262" t="s">
        <v>12665</v>
      </c>
      <c r="M3262" s="34"/>
      <c r="N3262" s="34"/>
      <c r="O3262" s="34"/>
      <c r="P3262" s="1" t="s">
        <v>178</v>
      </c>
      <c r="Q3262" s="1" t="str">
        <f t="shared" si="254"/>
        <v>exclude_title</v>
      </c>
      <c r="R3262" s="1" t="s">
        <v>123</v>
      </c>
      <c r="S3262" s="1" t="s">
        <v>155</v>
      </c>
      <c r="T3262" s="1" t="str">
        <f t="shared" si="255"/>
        <v>exclude_title</v>
      </c>
      <c r="U3262" s="1" t="s">
        <v>124</v>
      </c>
      <c r="V3262" s="41" t="str">
        <f t="shared" si="256"/>
        <v>exclude_title</v>
      </c>
      <c r="W3262" s="1"/>
      <c r="X3262" s="1"/>
      <c r="Y3262" s="1"/>
      <c r="Z3262" s="1"/>
      <c r="AA3262" s="1"/>
      <c r="AB3262" s="1"/>
      <c r="AC3262" s="41"/>
      <c r="AD3262" s="1"/>
      <c r="AE3262" s="1"/>
      <c r="AF3262" s="1"/>
      <c r="AG3262" s="1"/>
      <c r="AH3262" s="1"/>
      <c r="AI3262" s="1"/>
      <c r="AJ3262" s="41"/>
      <c r="AO3262" s="34"/>
      <c r="AP3262" s="34"/>
      <c r="AQ3262" s="34"/>
      <c r="AR3262" s="34"/>
    </row>
    <row r="3263" spans="1:44" ht="14.7" hidden="1" customHeight="1" x14ac:dyDescent="0.3">
      <c r="A3263">
        <v>3262</v>
      </c>
      <c r="B3263" t="s">
        <v>13428</v>
      </c>
      <c r="C3263">
        <v>2019</v>
      </c>
      <c r="D3263" t="s">
        <v>13429</v>
      </c>
      <c r="E3263" t="s">
        <v>13425</v>
      </c>
      <c r="F3263" t="s">
        <v>13430</v>
      </c>
      <c r="J3263" t="s">
        <v>13431</v>
      </c>
      <c r="K3263" t="s">
        <v>13432</v>
      </c>
      <c r="L3263" t="s">
        <v>12665</v>
      </c>
      <c r="M3263" s="34"/>
      <c r="N3263" s="34"/>
      <c r="O3263" s="34"/>
      <c r="P3263" s="1" t="s">
        <v>133</v>
      </c>
      <c r="Q3263" s="1" t="str">
        <f t="shared" si="254"/>
        <v>exclude_title</v>
      </c>
      <c r="R3263" s="1" t="s">
        <v>123</v>
      </c>
      <c r="S3263" s="1" t="s">
        <v>133</v>
      </c>
      <c r="T3263" s="1" t="str">
        <f t="shared" si="255"/>
        <v>exclude_title</v>
      </c>
      <c r="U3263" s="1" t="s">
        <v>124</v>
      </c>
      <c r="V3263" s="41" t="str">
        <f t="shared" si="256"/>
        <v>exclude_title</v>
      </c>
      <c r="W3263" s="1"/>
      <c r="X3263" s="1"/>
      <c r="Y3263" s="1"/>
      <c r="Z3263" s="1"/>
      <c r="AA3263" s="1"/>
      <c r="AB3263" s="1"/>
      <c r="AC3263" s="41"/>
      <c r="AD3263" s="1"/>
      <c r="AE3263" s="1"/>
      <c r="AF3263" s="1"/>
      <c r="AG3263" s="1"/>
      <c r="AH3263" s="1"/>
      <c r="AI3263" s="1"/>
      <c r="AJ3263" s="41"/>
      <c r="AO3263" s="34"/>
      <c r="AP3263" s="34"/>
      <c r="AQ3263" s="34"/>
      <c r="AR3263" s="34"/>
    </row>
    <row r="3264" spans="1:44" ht="14.7" hidden="1" customHeight="1" x14ac:dyDescent="0.3">
      <c r="A3264">
        <v>3263</v>
      </c>
      <c r="B3264" t="s">
        <v>13433</v>
      </c>
      <c r="C3264">
        <v>2019</v>
      </c>
      <c r="D3264" t="s">
        <v>4166</v>
      </c>
      <c r="E3264" t="s">
        <v>12908</v>
      </c>
      <c r="F3264">
        <v>51</v>
      </c>
      <c r="G3264">
        <v>1</v>
      </c>
      <c r="H3264">
        <v>506</v>
      </c>
      <c r="I3264">
        <v>520</v>
      </c>
      <c r="J3264" t="s">
        <v>4167</v>
      </c>
      <c r="K3264" t="s">
        <v>13434</v>
      </c>
      <c r="L3264" t="s">
        <v>12665</v>
      </c>
      <c r="M3264" s="34">
        <v>929</v>
      </c>
      <c r="N3264" s="34"/>
      <c r="O3264" s="34"/>
      <c r="P3264" s="1" t="s">
        <v>248</v>
      </c>
      <c r="Q3264" s="1" t="str">
        <f t="shared" si="254"/>
        <v>duplicate</v>
      </c>
      <c r="R3264" s="1" t="s">
        <v>123</v>
      </c>
      <c r="S3264" s="1" t="s">
        <v>248</v>
      </c>
      <c r="T3264" s="1" t="str">
        <f t="shared" si="255"/>
        <v>duplicate</v>
      </c>
      <c r="U3264" s="1" t="s">
        <v>124</v>
      </c>
      <c r="V3264" s="41" t="str">
        <f t="shared" si="256"/>
        <v>duplicate</v>
      </c>
      <c r="W3264" s="1"/>
      <c r="X3264" s="1"/>
      <c r="Y3264" s="1"/>
      <c r="Z3264" s="1"/>
      <c r="AA3264" s="1"/>
      <c r="AB3264" s="1"/>
      <c r="AC3264" s="41"/>
      <c r="AD3264" s="1"/>
      <c r="AE3264" s="1"/>
      <c r="AF3264" s="1"/>
      <c r="AG3264" s="1"/>
      <c r="AH3264" s="1"/>
      <c r="AI3264" s="1"/>
      <c r="AJ3264" s="41"/>
      <c r="AO3264" s="34"/>
      <c r="AP3264" s="34"/>
      <c r="AQ3264" s="34"/>
      <c r="AR3264" s="34"/>
    </row>
    <row r="3265" spans="1:44" ht="14.7" hidden="1" customHeight="1" x14ac:dyDescent="0.3">
      <c r="A3265">
        <v>3264</v>
      </c>
      <c r="B3265" t="s">
        <v>13435</v>
      </c>
      <c r="C3265">
        <v>2019</v>
      </c>
      <c r="D3265" t="s">
        <v>13436</v>
      </c>
      <c r="E3265" t="s">
        <v>13437</v>
      </c>
      <c r="F3265">
        <v>38</v>
      </c>
      <c r="J3265" t="s">
        <v>2463</v>
      </c>
      <c r="K3265" t="s">
        <v>13438</v>
      </c>
      <c r="L3265" t="s">
        <v>12665</v>
      </c>
      <c r="M3265" s="34">
        <v>524</v>
      </c>
      <c r="N3265" s="34"/>
      <c r="O3265" s="34"/>
      <c r="P3265" s="1" t="s">
        <v>248</v>
      </c>
      <c r="Q3265" s="1" t="str">
        <f t="shared" si="254"/>
        <v>duplicate</v>
      </c>
      <c r="R3265" s="1" t="s">
        <v>123</v>
      </c>
      <c r="S3265" s="1" t="s">
        <v>248</v>
      </c>
      <c r="T3265" s="1" t="str">
        <f t="shared" si="255"/>
        <v>duplicate</v>
      </c>
      <c r="U3265" s="1" t="s">
        <v>124</v>
      </c>
      <c r="V3265" s="41" t="str">
        <f t="shared" si="256"/>
        <v>duplicate</v>
      </c>
      <c r="W3265" s="1"/>
      <c r="X3265" s="1"/>
      <c r="Y3265" s="1"/>
      <c r="Z3265" s="1"/>
      <c r="AA3265" s="1"/>
      <c r="AB3265" s="1"/>
      <c r="AC3265" s="41"/>
      <c r="AD3265" s="1"/>
      <c r="AE3265" s="1"/>
      <c r="AF3265" s="1"/>
      <c r="AG3265" s="1"/>
      <c r="AH3265" s="1"/>
      <c r="AI3265" s="1"/>
      <c r="AJ3265" s="41"/>
      <c r="AO3265" s="34"/>
      <c r="AP3265" s="34"/>
      <c r="AQ3265" s="34"/>
      <c r="AR3265" s="34"/>
    </row>
    <row r="3266" spans="1:44" ht="14.7" hidden="1" customHeight="1" x14ac:dyDescent="0.3">
      <c r="A3266">
        <v>3265</v>
      </c>
      <c r="B3266" t="s">
        <v>13439</v>
      </c>
      <c r="C3266">
        <v>2019</v>
      </c>
      <c r="D3266" t="s">
        <v>13440</v>
      </c>
      <c r="E3266" t="s">
        <v>12738</v>
      </c>
      <c r="F3266">
        <v>6</v>
      </c>
      <c r="G3266" t="s">
        <v>13441</v>
      </c>
      <c r="J3266" t="s">
        <v>3261</v>
      </c>
      <c r="K3266" t="s">
        <v>13442</v>
      </c>
      <c r="L3266" t="s">
        <v>12665</v>
      </c>
      <c r="M3266" s="34">
        <v>710</v>
      </c>
      <c r="N3266" s="34"/>
      <c r="O3266" s="34"/>
      <c r="P3266" s="1" t="s">
        <v>248</v>
      </c>
      <c r="Q3266" s="1" t="str">
        <f t="shared" ref="Q3266:Q3329" si="257">IF(P3266="include","include", IF(P3266="duplicate","duplicate", IF(P3266="correction/reply","correction/reply", "exclude_title")))</f>
        <v>duplicate</v>
      </c>
      <c r="R3266" s="1" t="s">
        <v>123</v>
      </c>
      <c r="S3266" s="1" t="s">
        <v>248</v>
      </c>
      <c r="T3266" s="1" t="str">
        <f t="shared" ref="T3266:T3329" si="258">IF(S3266="include","include", IF(S3266="duplicate","duplicate", IF(S3266="correction/reply","correction/reply", "exclude_title")))</f>
        <v>duplicate</v>
      </c>
      <c r="U3266" s="1" t="s">
        <v>124</v>
      </c>
      <c r="V3266" s="41" t="str">
        <f t="shared" si="256"/>
        <v>duplicate</v>
      </c>
      <c r="W3266" s="1"/>
      <c r="X3266" s="1"/>
      <c r="Y3266" s="1"/>
      <c r="Z3266" s="1"/>
      <c r="AA3266" s="1"/>
      <c r="AB3266" s="1"/>
      <c r="AC3266" s="41"/>
      <c r="AD3266" s="1"/>
      <c r="AE3266" s="1"/>
      <c r="AF3266" s="1"/>
      <c r="AG3266" s="1"/>
      <c r="AH3266" s="1"/>
      <c r="AI3266" s="1"/>
      <c r="AJ3266" s="41"/>
      <c r="AO3266" s="34"/>
      <c r="AP3266" s="34"/>
      <c r="AQ3266" s="34"/>
      <c r="AR3266" s="34"/>
    </row>
    <row r="3267" spans="1:44" ht="14.7" hidden="1" customHeight="1" x14ac:dyDescent="0.3">
      <c r="A3267">
        <v>3266</v>
      </c>
      <c r="B3267" t="s">
        <v>13443</v>
      </c>
      <c r="C3267">
        <v>2019</v>
      </c>
      <c r="D3267" t="s">
        <v>13444</v>
      </c>
      <c r="E3267" t="s">
        <v>12738</v>
      </c>
      <c r="F3267">
        <v>6</v>
      </c>
      <c r="G3267" t="s">
        <v>13445</v>
      </c>
      <c r="J3267" t="s">
        <v>2808</v>
      </c>
      <c r="K3267" t="s">
        <v>13446</v>
      </c>
      <c r="L3267" t="s">
        <v>12665</v>
      </c>
      <c r="M3267" s="34">
        <v>605</v>
      </c>
      <c r="N3267" s="34"/>
      <c r="O3267" s="34"/>
      <c r="P3267" s="1" t="s">
        <v>248</v>
      </c>
      <c r="Q3267" s="1" t="str">
        <f t="shared" si="257"/>
        <v>duplicate</v>
      </c>
      <c r="R3267" s="1" t="s">
        <v>123</v>
      </c>
      <c r="S3267" s="1" t="s">
        <v>248</v>
      </c>
      <c r="T3267" s="1" t="str">
        <f t="shared" si="258"/>
        <v>duplicate</v>
      </c>
      <c r="U3267" s="1" t="s">
        <v>124</v>
      </c>
      <c r="V3267" s="41" t="str">
        <f t="shared" si="256"/>
        <v>duplicate</v>
      </c>
      <c r="W3267" s="1"/>
      <c r="X3267" s="1"/>
      <c r="Y3267" s="1"/>
      <c r="Z3267" s="1"/>
      <c r="AA3267" s="1"/>
      <c r="AB3267" s="1"/>
      <c r="AC3267" s="41"/>
      <c r="AD3267" s="1"/>
      <c r="AE3267" s="1"/>
      <c r="AF3267" s="1"/>
      <c r="AG3267" s="1"/>
      <c r="AH3267" s="1"/>
      <c r="AI3267" s="1"/>
      <c r="AJ3267" s="41"/>
      <c r="AO3267" s="34"/>
      <c r="AP3267" s="34"/>
      <c r="AQ3267" s="34"/>
      <c r="AR3267" s="34"/>
    </row>
    <row r="3268" spans="1:44" ht="14.7" hidden="1" customHeight="1" x14ac:dyDescent="0.3">
      <c r="A3268">
        <v>3267</v>
      </c>
      <c r="B3268" t="s">
        <v>13447</v>
      </c>
      <c r="C3268">
        <v>2019</v>
      </c>
      <c r="D3268" t="s">
        <v>13448</v>
      </c>
      <c r="E3268" t="s">
        <v>12738</v>
      </c>
      <c r="F3268">
        <v>6</v>
      </c>
      <c r="G3268" t="s">
        <v>13449</v>
      </c>
      <c r="J3268" t="s">
        <v>3729</v>
      </c>
      <c r="K3268" t="s">
        <v>13450</v>
      </c>
      <c r="L3268" t="s">
        <v>12665</v>
      </c>
      <c r="M3268" s="34">
        <v>823</v>
      </c>
      <c r="N3268" s="34"/>
      <c r="O3268" s="34"/>
      <c r="P3268" s="1" t="s">
        <v>248</v>
      </c>
      <c r="Q3268" s="1" t="str">
        <f t="shared" si="257"/>
        <v>duplicate</v>
      </c>
      <c r="R3268" s="1" t="s">
        <v>123</v>
      </c>
      <c r="S3268" s="1" t="s">
        <v>248</v>
      </c>
      <c r="T3268" s="1" t="str">
        <f t="shared" si="258"/>
        <v>duplicate</v>
      </c>
      <c r="U3268" s="1" t="s">
        <v>124</v>
      </c>
      <c r="V3268" s="41" t="str">
        <f t="shared" si="256"/>
        <v>duplicate</v>
      </c>
      <c r="W3268" s="1"/>
      <c r="X3268" s="1"/>
      <c r="Y3268" s="1"/>
      <c r="Z3268" s="1"/>
      <c r="AA3268" s="1"/>
      <c r="AB3268" s="1"/>
      <c r="AC3268" s="41"/>
      <c r="AD3268" s="1"/>
      <c r="AE3268" s="1"/>
      <c r="AF3268" s="1"/>
      <c r="AG3268" s="1"/>
      <c r="AH3268" s="1"/>
      <c r="AI3268" s="1"/>
      <c r="AJ3268" s="41"/>
      <c r="AO3268" s="34"/>
      <c r="AP3268" s="34"/>
      <c r="AQ3268" s="34"/>
      <c r="AR3268" s="34"/>
    </row>
    <row r="3269" spans="1:44" ht="14.7" hidden="1" customHeight="1" x14ac:dyDescent="0.3">
      <c r="A3269">
        <v>3268</v>
      </c>
      <c r="B3269" t="s">
        <v>13451</v>
      </c>
      <c r="C3269">
        <v>2019</v>
      </c>
      <c r="D3269" t="s">
        <v>13452</v>
      </c>
      <c r="E3269" t="s">
        <v>12753</v>
      </c>
      <c r="F3269">
        <v>10</v>
      </c>
      <c r="G3269" t="s">
        <v>13453</v>
      </c>
      <c r="J3269" t="s">
        <v>1357</v>
      </c>
      <c r="K3269" t="s">
        <v>13454</v>
      </c>
      <c r="L3269" t="s">
        <v>12665</v>
      </c>
      <c r="M3269" s="34">
        <v>269</v>
      </c>
      <c r="N3269" s="34"/>
      <c r="O3269" s="34"/>
      <c r="P3269" s="1" t="s">
        <v>248</v>
      </c>
      <c r="Q3269" s="1" t="str">
        <f t="shared" si="257"/>
        <v>duplicate</v>
      </c>
      <c r="R3269" s="1" t="s">
        <v>123</v>
      </c>
      <c r="S3269" s="1" t="s">
        <v>248</v>
      </c>
      <c r="T3269" s="1" t="str">
        <f t="shared" si="258"/>
        <v>duplicate</v>
      </c>
      <c r="U3269" s="1" t="s">
        <v>124</v>
      </c>
      <c r="V3269" s="41" t="str">
        <f t="shared" si="256"/>
        <v>duplicate</v>
      </c>
      <c r="W3269" s="1"/>
      <c r="X3269" s="1"/>
      <c r="Y3269" s="1"/>
      <c r="Z3269" s="1"/>
      <c r="AA3269" s="1"/>
      <c r="AB3269" s="1"/>
      <c r="AC3269" s="41"/>
      <c r="AD3269" s="1"/>
      <c r="AE3269" s="1"/>
      <c r="AF3269" s="1"/>
      <c r="AG3269" s="1"/>
      <c r="AH3269" s="1"/>
      <c r="AI3269" s="1"/>
      <c r="AJ3269" s="41"/>
      <c r="AO3269" s="34"/>
      <c r="AP3269" s="34"/>
      <c r="AQ3269" s="34"/>
      <c r="AR3269" s="34"/>
    </row>
    <row r="3270" spans="1:44" ht="14.7" hidden="1" customHeight="1" x14ac:dyDescent="0.3">
      <c r="A3270">
        <v>3269</v>
      </c>
      <c r="B3270" t="s">
        <v>13455</v>
      </c>
      <c r="C3270">
        <v>2019</v>
      </c>
      <c r="D3270" t="s">
        <v>13456</v>
      </c>
      <c r="E3270" t="s">
        <v>13457</v>
      </c>
      <c r="F3270">
        <v>986</v>
      </c>
      <c r="H3270">
        <v>234</v>
      </c>
      <c r="I3270">
        <v>243</v>
      </c>
      <c r="J3270" t="s">
        <v>13458</v>
      </c>
      <c r="K3270" t="s">
        <v>13459</v>
      </c>
      <c r="L3270" t="s">
        <v>12665</v>
      </c>
      <c r="M3270" s="34"/>
      <c r="N3270" s="34"/>
      <c r="O3270" s="34"/>
      <c r="P3270" s="1" t="s">
        <v>178</v>
      </c>
      <c r="Q3270" s="1" t="str">
        <f t="shared" si="257"/>
        <v>exclude_title</v>
      </c>
      <c r="R3270" s="1" t="s">
        <v>123</v>
      </c>
      <c r="S3270" s="1" t="s">
        <v>122</v>
      </c>
      <c r="T3270" s="1" t="str">
        <f t="shared" si="258"/>
        <v>include</v>
      </c>
      <c r="U3270" s="1" t="s">
        <v>124</v>
      </c>
      <c r="V3270" s="41" t="str">
        <f t="shared" si="256"/>
        <v>include</v>
      </c>
      <c r="W3270" s="1" t="s">
        <v>143</v>
      </c>
      <c r="X3270" s="1" t="str">
        <f>IF(OR(W3270="include",W3270="no_abstract_available"),"include", IF(W3270="duplicate","duplicate", IF(W3270="correction/reply","correction/reply", "exclude_abstract")))</f>
        <v>exclude_abstract</v>
      </c>
      <c r="Y3270" s="1" t="s">
        <v>124</v>
      </c>
      <c r="Z3270" s="1"/>
      <c r="AA3270" s="1"/>
      <c r="AB3270" s="1"/>
      <c r="AC3270" s="41" t="str">
        <f>IF(X3270=AA3270,X3270,IF(OR(X3270="include",AA3270="include"),"include",IF(OR(X3270="duplicate",AA3270="duplicate"),"duplicate",IF(OR(X3270="correction/reply",AA3270="correction/reply"),"correction/reply","exclude_abstract"))))</f>
        <v>exclude_abstract</v>
      </c>
      <c r="AD3270" s="1"/>
      <c r="AE3270" s="1"/>
      <c r="AF3270" s="1"/>
      <c r="AG3270" s="1"/>
      <c r="AH3270" s="1"/>
      <c r="AI3270" s="1"/>
      <c r="AJ3270" s="41"/>
      <c r="AO3270" s="34"/>
      <c r="AP3270" s="34"/>
      <c r="AQ3270" s="34"/>
      <c r="AR3270" s="34"/>
    </row>
    <row r="3271" spans="1:44" ht="14.7" hidden="1" customHeight="1" x14ac:dyDescent="0.3">
      <c r="A3271">
        <v>3270</v>
      </c>
      <c r="B3271" t="s">
        <v>13460</v>
      </c>
      <c r="C3271">
        <v>2019</v>
      </c>
      <c r="D3271" t="s">
        <v>3754</v>
      </c>
      <c r="E3271" t="s">
        <v>12819</v>
      </c>
      <c r="F3271">
        <v>107</v>
      </c>
      <c r="G3271">
        <v>5</v>
      </c>
      <c r="H3271">
        <v>2503</v>
      </c>
      <c r="I3271">
        <v>2518</v>
      </c>
      <c r="J3271" t="s">
        <v>3755</v>
      </c>
      <c r="K3271" t="s">
        <v>13461</v>
      </c>
      <c r="L3271" t="s">
        <v>12665</v>
      </c>
      <c r="M3271" s="34">
        <v>829</v>
      </c>
      <c r="N3271" s="34"/>
      <c r="O3271" s="34"/>
      <c r="P3271" s="1" t="s">
        <v>248</v>
      </c>
      <c r="Q3271" s="1" t="str">
        <f t="shared" si="257"/>
        <v>duplicate</v>
      </c>
      <c r="R3271" s="1" t="s">
        <v>123</v>
      </c>
      <c r="S3271" s="1" t="s">
        <v>248</v>
      </c>
      <c r="T3271" s="1" t="str">
        <f t="shared" si="258"/>
        <v>duplicate</v>
      </c>
      <c r="U3271" s="1" t="s">
        <v>124</v>
      </c>
      <c r="V3271" s="41" t="str">
        <f t="shared" si="256"/>
        <v>duplicate</v>
      </c>
      <c r="W3271" s="1"/>
      <c r="X3271" s="1"/>
      <c r="Y3271" s="1"/>
      <c r="Z3271" s="1"/>
      <c r="AA3271" s="1"/>
      <c r="AB3271" s="1"/>
      <c r="AC3271" s="41"/>
      <c r="AD3271" s="1"/>
      <c r="AE3271" s="1"/>
      <c r="AF3271" s="1"/>
      <c r="AG3271" s="1"/>
      <c r="AH3271" s="1"/>
      <c r="AI3271" s="1"/>
      <c r="AJ3271" s="41"/>
      <c r="AO3271" s="34"/>
      <c r="AP3271" s="34"/>
      <c r="AQ3271" s="34"/>
      <c r="AR3271" s="34"/>
    </row>
    <row r="3272" spans="1:44" ht="14.7" hidden="1" customHeight="1" x14ac:dyDescent="0.3">
      <c r="A3272">
        <v>3271</v>
      </c>
      <c r="B3272" t="s">
        <v>13462</v>
      </c>
      <c r="C3272">
        <v>2019</v>
      </c>
      <c r="D3272" t="s">
        <v>9708</v>
      </c>
      <c r="E3272" t="s">
        <v>13463</v>
      </c>
      <c r="J3272" t="s">
        <v>9709</v>
      </c>
      <c r="K3272" t="s">
        <v>13464</v>
      </c>
      <c r="L3272" t="s">
        <v>12665</v>
      </c>
      <c r="M3272" s="34">
        <v>2284</v>
      </c>
      <c r="N3272" s="34"/>
      <c r="O3272" s="34"/>
      <c r="P3272" s="1" t="s">
        <v>248</v>
      </c>
      <c r="Q3272" s="1" t="str">
        <f t="shared" si="257"/>
        <v>duplicate</v>
      </c>
      <c r="R3272" s="1" t="s">
        <v>123</v>
      </c>
      <c r="S3272" s="1" t="s">
        <v>248</v>
      </c>
      <c r="T3272" s="1" t="str">
        <f t="shared" si="258"/>
        <v>duplicate</v>
      </c>
      <c r="U3272" s="1" t="s">
        <v>124</v>
      </c>
      <c r="V3272" s="41" t="str">
        <f t="shared" si="256"/>
        <v>duplicate</v>
      </c>
      <c r="W3272" s="1"/>
      <c r="X3272" s="1"/>
      <c r="Y3272" s="1"/>
      <c r="Z3272" s="1"/>
      <c r="AA3272" s="1"/>
      <c r="AB3272" s="1"/>
      <c r="AC3272" s="41"/>
      <c r="AD3272" s="1"/>
      <c r="AE3272" s="1"/>
      <c r="AF3272" s="1"/>
      <c r="AG3272" s="1"/>
      <c r="AH3272" s="1"/>
      <c r="AI3272" s="1"/>
      <c r="AJ3272" s="41"/>
      <c r="AO3272" s="34"/>
      <c r="AP3272" s="34"/>
      <c r="AQ3272" s="34"/>
      <c r="AR3272" s="34"/>
    </row>
    <row r="3273" spans="1:44" ht="14.7" hidden="1" customHeight="1" x14ac:dyDescent="0.3">
      <c r="A3273">
        <v>3272</v>
      </c>
      <c r="B3273" t="s">
        <v>13465</v>
      </c>
      <c r="C3273">
        <v>2019</v>
      </c>
      <c r="D3273" t="s">
        <v>6766</v>
      </c>
      <c r="E3273" t="s">
        <v>13466</v>
      </c>
      <c r="F3273">
        <v>91</v>
      </c>
      <c r="G3273">
        <v>1</v>
      </c>
      <c r="H3273">
        <v>329</v>
      </c>
      <c r="I3273">
        <v>344</v>
      </c>
      <c r="J3273" t="s">
        <v>6767</v>
      </c>
      <c r="K3273" t="s">
        <v>13467</v>
      </c>
      <c r="L3273" t="s">
        <v>12665</v>
      </c>
      <c r="M3273" s="34">
        <v>1561</v>
      </c>
      <c r="N3273" s="34"/>
      <c r="O3273" s="34"/>
      <c r="P3273" s="1" t="s">
        <v>248</v>
      </c>
      <c r="Q3273" s="1" t="str">
        <f t="shared" si="257"/>
        <v>duplicate</v>
      </c>
      <c r="R3273" s="1" t="s">
        <v>123</v>
      </c>
      <c r="S3273" s="1" t="s">
        <v>248</v>
      </c>
      <c r="T3273" s="1" t="str">
        <f t="shared" si="258"/>
        <v>duplicate</v>
      </c>
      <c r="U3273" s="1" t="s">
        <v>124</v>
      </c>
      <c r="V3273" s="41" t="str">
        <f t="shared" si="256"/>
        <v>duplicate</v>
      </c>
      <c r="W3273" s="1"/>
      <c r="X3273" s="1"/>
      <c r="Y3273" s="1"/>
      <c r="Z3273" s="1"/>
      <c r="AA3273" s="1"/>
      <c r="AB3273" s="1"/>
      <c r="AC3273" s="41"/>
      <c r="AD3273" s="1"/>
      <c r="AE3273" s="1"/>
      <c r="AF3273" s="1"/>
      <c r="AG3273" s="1"/>
      <c r="AH3273" s="1"/>
      <c r="AI3273" s="1"/>
      <c r="AJ3273" s="41"/>
      <c r="AO3273" s="34"/>
      <c r="AP3273" s="34"/>
      <c r="AQ3273" s="34"/>
      <c r="AR3273" s="34"/>
    </row>
    <row r="3274" spans="1:44" ht="14.7" hidden="1" customHeight="1" x14ac:dyDescent="0.3">
      <c r="A3274">
        <v>3273</v>
      </c>
      <c r="B3274" t="s">
        <v>13301</v>
      </c>
      <c r="C3274">
        <v>2019</v>
      </c>
      <c r="D3274" t="s">
        <v>3805</v>
      </c>
      <c r="E3274" t="s">
        <v>12686</v>
      </c>
      <c r="F3274">
        <v>25</v>
      </c>
      <c r="G3274">
        <v>1</v>
      </c>
      <c r="H3274">
        <v>277</v>
      </c>
      <c r="I3274">
        <v>289</v>
      </c>
      <c r="J3274" t="s">
        <v>3806</v>
      </c>
      <c r="K3274" t="s">
        <v>13468</v>
      </c>
      <c r="L3274" t="s">
        <v>12665</v>
      </c>
      <c r="M3274" s="34">
        <v>841</v>
      </c>
      <c r="N3274" s="34"/>
      <c r="O3274" s="34"/>
      <c r="P3274" s="1" t="s">
        <v>248</v>
      </c>
      <c r="Q3274" s="1" t="str">
        <f t="shared" si="257"/>
        <v>duplicate</v>
      </c>
      <c r="R3274" s="1" t="s">
        <v>123</v>
      </c>
      <c r="S3274" s="1" t="s">
        <v>248</v>
      </c>
      <c r="T3274" s="1" t="str">
        <f t="shared" si="258"/>
        <v>duplicate</v>
      </c>
      <c r="U3274" s="1" t="s">
        <v>124</v>
      </c>
      <c r="V3274" s="41" t="str">
        <f t="shared" ref="V3274:V3313" si="259">IF(Q3274=T3274,Q3274,IF(OR(Q3274="include",T3274="include"),"include",IF(OR(Q3274="duplicate",T3274="duplicate"),"duplicate",IF(OR(Q3274="correction/reply",T3274="correction/reply"),"correction/reply","exclude_title"))))</f>
        <v>duplicate</v>
      </c>
      <c r="W3274" s="1"/>
      <c r="X3274" s="1"/>
      <c r="Y3274" s="1"/>
      <c r="Z3274" s="1"/>
      <c r="AA3274" s="1"/>
      <c r="AB3274" s="1"/>
      <c r="AC3274" s="41"/>
      <c r="AD3274" s="1"/>
      <c r="AE3274" s="1"/>
      <c r="AF3274" s="1"/>
      <c r="AG3274" s="1"/>
      <c r="AH3274" s="1"/>
      <c r="AI3274" s="1"/>
      <c r="AJ3274" s="41"/>
      <c r="AO3274" s="34"/>
      <c r="AP3274" s="34"/>
      <c r="AQ3274" s="34"/>
      <c r="AR3274" s="34"/>
    </row>
    <row r="3275" spans="1:44" ht="14.7" hidden="1" customHeight="1" x14ac:dyDescent="0.3">
      <c r="A3275">
        <v>3274</v>
      </c>
      <c r="B3275" t="s">
        <v>13469</v>
      </c>
      <c r="C3275">
        <v>2019</v>
      </c>
      <c r="D3275" t="s">
        <v>5509</v>
      </c>
      <c r="E3275" t="s">
        <v>13470</v>
      </c>
      <c r="F3275">
        <v>167</v>
      </c>
      <c r="H3275">
        <v>60</v>
      </c>
      <c r="I3275">
        <v>77</v>
      </c>
      <c r="J3275" t="s">
        <v>5511</v>
      </c>
      <c r="K3275" t="s">
        <v>13471</v>
      </c>
      <c r="L3275" t="s">
        <v>12665</v>
      </c>
      <c r="M3275" s="34">
        <v>1253</v>
      </c>
      <c r="N3275" s="34"/>
      <c r="O3275" s="34"/>
      <c r="P3275" s="1" t="s">
        <v>248</v>
      </c>
      <c r="Q3275" s="1" t="str">
        <f t="shared" si="257"/>
        <v>duplicate</v>
      </c>
      <c r="R3275" s="1" t="s">
        <v>123</v>
      </c>
      <c r="S3275" s="1" t="s">
        <v>248</v>
      </c>
      <c r="T3275" s="1" t="str">
        <f t="shared" si="258"/>
        <v>duplicate</v>
      </c>
      <c r="U3275" s="1" t="s">
        <v>124</v>
      </c>
      <c r="V3275" s="41" t="str">
        <f t="shared" si="259"/>
        <v>duplicate</v>
      </c>
      <c r="W3275" s="1"/>
      <c r="X3275" s="1"/>
      <c r="Y3275" s="1"/>
      <c r="Z3275" s="1"/>
      <c r="AA3275" s="1"/>
      <c r="AB3275" s="1"/>
      <c r="AC3275" s="41"/>
      <c r="AD3275" s="1"/>
      <c r="AE3275" s="1"/>
      <c r="AF3275" s="1"/>
      <c r="AG3275" s="1"/>
      <c r="AH3275" s="1"/>
      <c r="AI3275" s="1"/>
      <c r="AJ3275" s="41"/>
      <c r="AO3275" s="34"/>
      <c r="AP3275" s="34"/>
      <c r="AQ3275" s="34"/>
      <c r="AR3275" s="34"/>
    </row>
    <row r="3276" spans="1:44" ht="14.7" hidden="1" customHeight="1" x14ac:dyDescent="0.3">
      <c r="A3276">
        <v>3275</v>
      </c>
      <c r="B3276" t="s">
        <v>13472</v>
      </c>
      <c r="C3276">
        <v>2019</v>
      </c>
      <c r="D3276" t="s">
        <v>6808</v>
      </c>
      <c r="E3276" t="s">
        <v>12701</v>
      </c>
      <c r="F3276">
        <v>96</v>
      </c>
      <c r="H3276">
        <v>99</v>
      </c>
      <c r="I3276">
        <v>106</v>
      </c>
      <c r="J3276" t="s">
        <v>6809</v>
      </c>
      <c r="K3276" t="s">
        <v>13473</v>
      </c>
      <c r="L3276" t="s">
        <v>12665</v>
      </c>
      <c r="M3276" s="34">
        <v>1571</v>
      </c>
      <c r="N3276" s="34"/>
      <c r="O3276" s="34"/>
      <c r="P3276" s="1" t="s">
        <v>248</v>
      </c>
      <c r="Q3276" s="1" t="str">
        <f t="shared" si="257"/>
        <v>duplicate</v>
      </c>
      <c r="R3276" s="1" t="s">
        <v>123</v>
      </c>
      <c r="S3276" s="1" t="s">
        <v>248</v>
      </c>
      <c r="T3276" s="1" t="str">
        <f t="shared" si="258"/>
        <v>duplicate</v>
      </c>
      <c r="U3276" s="1" t="s">
        <v>124</v>
      </c>
      <c r="V3276" s="41" t="str">
        <f t="shared" si="259"/>
        <v>duplicate</v>
      </c>
      <c r="W3276" s="1"/>
      <c r="X3276" s="1"/>
      <c r="Y3276" s="1"/>
      <c r="Z3276" s="1"/>
      <c r="AA3276" s="1"/>
      <c r="AB3276" s="1"/>
      <c r="AC3276" s="41"/>
      <c r="AD3276" s="1"/>
      <c r="AE3276" s="1"/>
      <c r="AF3276" s="1"/>
      <c r="AG3276" s="1"/>
      <c r="AH3276" s="1"/>
      <c r="AI3276" s="1"/>
      <c r="AJ3276" s="41"/>
      <c r="AO3276" s="34"/>
      <c r="AP3276" s="34"/>
      <c r="AQ3276" s="34"/>
      <c r="AR3276" s="34"/>
    </row>
    <row r="3277" spans="1:44" ht="14.7" hidden="1" customHeight="1" x14ac:dyDescent="0.3">
      <c r="A3277">
        <v>3276</v>
      </c>
      <c r="B3277" t="s">
        <v>13474</v>
      </c>
      <c r="C3277">
        <v>2019</v>
      </c>
      <c r="D3277" t="s">
        <v>2154</v>
      </c>
      <c r="E3277" t="s">
        <v>12729</v>
      </c>
      <c r="F3277">
        <v>48</v>
      </c>
      <c r="G3277">
        <v>1</v>
      </c>
      <c r="H3277">
        <v>36</v>
      </c>
      <c r="I3277">
        <v>56</v>
      </c>
      <c r="J3277" t="s">
        <v>2156</v>
      </c>
      <c r="K3277" t="s">
        <v>13475</v>
      </c>
      <c r="L3277" t="s">
        <v>12665</v>
      </c>
      <c r="M3277" s="34">
        <v>454</v>
      </c>
      <c r="N3277" s="34"/>
      <c r="O3277" s="34"/>
      <c r="P3277" s="1" t="s">
        <v>248</v>
      </c>
      <c r="Q3277" s="1" t="str">
        <f t="shared" si="257"/>
        <v>duplicate</v>
      </c>
      <c r="R3277" s="1" t="s">
        <v>123</v>
      </c>
      <c r="S3277" s="1" t="s">
        <v>248</v>
      </c>
      <c r="T3277" s="1" t="str">
        <f t="shared" si="258"/>
        <v>duplicate</v>
      </c>
      <c r="U3277" s="1" t="s">
        <v>124</v>
      </c>
      <c r="V3277" s="41" t="str">
        <f t="shared" si="259"/>
        <v>duplicate</v>
      </c>
      <c r="W3277" s="1"/>
      <c r="X3277" s="1"/>
      <c r="Y3277" s="1"/>
      <c r="Z3277" s="1"/>
      <c r="AA3277" s="1"/>
      <c r="AB3277" s="1"/>
      <c r="AC3277" s="41"/>
      <c r="AD3277" s="1"/>
      <c r="AE3277" s="1"/>
      <c r="AF3277" s="1"/>
      <c r="AG3277" s="1"/>
      <c r="AH3277" s="1"/>
      <c r="AI3277" s="1"/>
      <c r="AJ3277" s="41"/>
      <c r="AO3277" s="34"/>
      <c r="AP3277" s="34"/>
      <c r="AQ3277" s="34"/>
      <c r="AR3277" s="34"/>
    </row>
    <row r="3278" spans="1:44" ht="14.7" hidden="1" customHeight="1" x14ac:dyDescent="0.3">
      <c r="A3278">
        <v>3277</v>
      </c>
      <c r="B3278" t="s">
        <v>13476</v>
      </c>
      <c r="C3278">
        <v>2019</v>
      </c>
      <c r="D3278" t="s">
        <v>4732</v>
      </c>
      <c r="E3278" t="s">
        <v>12726</v>
      </c>
      <c r="F3278">
        <v>64</v>
      </c>
      <c r="H3278" t="s">
        <v>4733</v>
      </c>
      <c r="I3278" t="s">
        <v>4734</v>
      </c>
      <c r="J3278" t="s">
        <v>4735</v>
      </c>
      <c r="K3278" t="s">
        <v>13477</v>
      </c>
      <c r="L3278" t="s">
        <v>12665</v>
      </c>
      <c r="M3278" s="34">
        <v>1065</v>
      </c>
      <c r="N3278" s="34"/>
      <c r="O3278" s="34"/>
      <c r="P3278" s="1" t="s">
        <v>248</v>
      </c>
      <c r="Q3278" s="1" t="str">
        <f t="shared" si="257"/>
        <v>duplicate</v>
      </c>
      <c r="R3278" s="1" t="s">
        <v>123</v>
      </c>
      <c r="S3278" s="1" t="s">
        <v>248</v>
      </c>
      <c r="T3278" s="1" t="str">
        <f t="shared" si="258"/>
        <v>duplicate</v>
      </c>
      <c r="U3278" s="1" t="s">
        <v>124</v>
      </c>
      <c r="V3278" s="41" t="str">
        <f t="shared" si="259"/>
        <v>duplicate</v>
      </c>
      <c r="W3278" s="1"/>
      <c r="X3278" s="1"/>
      <c r="Y3278" s="1"/>
      <c r="Z3278" s="1"/>
      <c r="AA3278" s="1"/>
      <c r="AB3278" s="1"/>
      <c r="AC3278" s="41"/>
      <c r="AD3278" s="1"/>
      <c r="AE3278" s="1"/>
      <c r="AF3278" s="1"/>
      <c r="AG3278" s="1"/>
      <c r="AH3278" s="1"/>
      <c r="AI3278" s="1"/>
      <c r="AJ3278" s="41"/>
      <c r="AO3278" s="34"/>
      <c r="AP3278" s="34"/>
      <c r="AQ3278" s="34"/>
      <c r="AR3278" s="34"/>
    </row>
    <row r="3279" spans="1:44" ht="14.7" hidden="1" customHeight="1" x14ac:dyDescent="0.3">
      <c r="A3279">
        <v>3278</v>
      </c>
      <c r="B3279" t="s">
        <v>13478</v>
      </c>
      <c r="C3279">
        <v>2018</v>
      </c>
      <c r="D3279" t="s">
        <v>5583</v>
      </c>
      <c r="E3279" t="s">
        <v>13479</v>
      </c>
      <c r="F3279">
        <v>28</v>
      </c>
      <c r="G3279">
        <v>24</v>
      </c>
      <c r="H3279">
        <v>4022</v>
      </c>
      <c r="I3279">
        <v>402800000</v>
      </c>
      <c r="J3279" t="s">
        <v>5585</v>
      </c>
      <c r="K3279" t="s">
        <v>13480</v>
      </c>
      <c r="L3279" t="s">
        <v>12665</v>
      </c>
      <c r="M3279" s="34">
        <v>1271</v>
      </c>
      <c r="N3279" s="34"/>
      <c r="O3279" s="34"/>
      <c r="P3279" s="1" t="s">
        <v>248</v>
      </c>
      <c r="Q3279" s="1" t="str">
        <f t="shared" si="257"/>
        <v>duplicate</v>
      </c>
      <c r="R3279" s="1" t="s">
        <v>123</v>
      </c>
      <c r="S3279" s="1" t="s">
        <v>248</v>
      </c>
      <c r="T3279" s="1" t="str">
        <f t="shared" si="258"/>
        <v>duplicate</v>
      </c>
      <c r="U3279" s="1" t="s">
        <v>124</v>
      </c>
      <c r="V3279" s="41" t="str">
        <f t="shared" si="259"/>
        <v>duplicate</v>
      </c>
      <c r="W3279" s="1"/>
      <c r="X3279" s="1"/>
      <c r="Y3279" s="1"/>
      <c r="Z3279" s="1"/>
      <c r="AA3279" s="1"/>
      <c r="AB3279" s="1"/>
      <c r="AC3279" s="41"/>
      <c r="AD3279" s="1"/>
      <c r="AE3279" s="1"/>
      <c r="AF3279" s="1"/>
      <c r="AG3279" s="1"/>
      <c r="AH3279" s="1"/>
      <c r="AI3279" s="1"/>
      <c r="AJ3279" s="41"/>
      <c r="AO3279" s="34"/>
      <c r="AP3279" s="34"/>
      <c r="AQ3279" s="34"/>
      <c r="AR3279" s="34"/>
    </row>
    <row r="3280" spans="1:44" ht="14.7" hidden="1" customHeight="1" x14ac:dyDescent="0.3">
      <c r="A3280">
        <v>3279</v>
      </c>
      <c r="B3280" t="s">
        <v>13481</v>
      </c>
      <c r="C3280">
        <v>2018</v>
      </c>
      <c r="D3280" t="s">
        <v>5982</v>
      </c>
      <c r="E3280" t="s">
        <v>13482</v>
      </c>
      <c r="F3280">
        <v>263</v>
      </c>
      <c r="H3280">
        <v>180</v>
      </c>
      <c r="I3280">
        <v>187</v>
      </c>
      <c r="J3280" t="s">
        <v>5984</v>
      </c>
      <c r="K3280" t="s">
        <v>13483</v>
      </c>
      <c r="L3280" t="s">
        <v>12665</v>
      </c>
      <c r="M3280" s="34">
        <v>1368</v>
      </c>
      <c r="N3280" s="34"/>
      <c r="O3280" s="34"/>
      <c r="P3280" s="1" t="s">
        <v>248</v>
      </c>
      <c r="Q3280" s="1" t="str">
        <f t="shared" si="257"/>
        <v>duplicate</v>
      </c>
      <c r="R3280" s="1" t="s">
        <v>123</v>
      </c>
      <c r="S3280" s="1" t="s">
        <v>248</v>
      </c>
      <c r="T3280" s="1" t="str">
        <f t="shared" si="258"/>
        <v>duplicate</v>
      </c>
      <c r="U3280" s="1" t="s">
        <v>124</v>
      </c>
      <c r="V3280" s="41" t="str">
        <f t="shared" si="259"/>
        <v>duplicate</v>
      </c>
      <c r="W3280" s="1"/>
      <c r="X3280" s="1"/>
      <c r="Y3280" s="1"/>
      <c r="Z3280" s="1"/>
      <c r="AA3280" s="1"/>
      <c r="AB3280" s="1"/>
      <c r="AC3280" s="41"/>
      <c r="AD3280" s="1"/>
      <c r="AE3280" s="1"/>
      <c r="AF3280" s="1"/>
      <c r="AG3280" s="1"/>
      <c r="AH3280" s="1"/>
      <c r="AI3280" s="1"/>
      <c r="AJ3280" s="41"/>
      <c r="AO3280" s="34"/>
      <c r="AP3280" s="34"/>
      <c r="AQ3280" s="34"/>
      <c r="AR3280" s="34"/>
    </row>
    <row r="3281" spans="1:44" ht="14.7" hidden="1" customHeight="1" x14ac:dyDescent="0.3">
      <c r="A3281">
        <v>3280</v>
      </c>
      <c r="B3281" t="s">
        <v>13484</v>
      </c>
      <c r="C3281">
        <v>2018</v>
      </c>
      <c r="D3281" t="s">
        <v>1152</v>
      </c>
      <c r="E3281" t="s">
        <v>13127</v>
      </c>
      <c r="F3281">
        <v>373</v>
      </c>
      <c r="G3281">
        <v>1761</v>
      </c>
      <c r="J3281" t="s">
        <v>1153</v>
      </c>
      <c r="K3281" t="s">
        <v>13485</v>
      </c>
      <c r="L3281" t="s">
        <v>12665</v>
      </c>
      <c r="M3281" s="34">
        <v>222</v>
      </c>
      <c r="N3281" s="34"/>
      <c r="O3281" s="34"/>
      <c r="P3281" s="1" t="s">
        <v>248</v>
      </c>
      <c r="Q3281" s="1" t="str">
        <f t="shared" si="257"/>
        <v>duplicate</v>
      </c>
      <c r="R3281" s="1" t="s">
        <v>123</v>
      </c>
      <c r="S3281" s="1" t="s">
        <v>248</v>
      </c>
      <c r="T3281" s="1" t="str">
        <f t="shared" si="258"/>
        <v>duplicate</v>
      </c>
      <c r="U3281" s="1" t="s">
        <v>124</v>
      </c>
      <c r="V3281" s="41" t="str">
        <f t="shared" si="259"/>
        <v>duplicate</v>
      </c>
      <c r="W3281" s="1"/>
      <c r="X3281" s="1"/>
      <c r="Y3281" s="1"/>
      <c r="Z3281" s="1"/>
      <c r="AA3281" s="1"/>
      <c r="AB3281" s="1"/>
      <c r="AC3281" s="41"/>
      <c r="AD3281" s="1"/>
      <c r="AE3281" s="1"/>
      <c r="AF3281" s="1"/>
      <c r="AG3281" s="1"/>
      <c r="AH3281" s="1"/>
      <c r="AI3281" s="1"/>
      <c r="AJ3281" s="41"/>
      <c r="AO3281" s="34"/>
      <c r="AP3281" s="34"/>
      <c r="AQ3281" s="34"/>
      <c r="AR3281" s="34"/>
    </row>
    <row r="3282" spans="1:44" ht="14.7" hidden="1" customHeight="1" x14ac:dyDescent="0.3">
      <c r="A3282">
        <v>3281</v>
      </c>
      <c r="B3282" t="s">
        <v>13486</v>
      </c>
      <c r="C3282">
        <v>2018</v>
      </c>
      <c r="D3282" t="s">
        <v>13487</v>
      </c>
      <c r="E3282" t="s">
        <v>13488</v>
      </c>
      <c r="F3282">
        <v>10</v>
      </c>
      <c r="G3282">
        <v>4</v>
      </c>
      <c r="J3282" t="s">
        <v>9232</v>
      </c>
      <c r="K3282" t="s">
        <v>13489</v>
      </c>
      <c r="L3282" t="s">
        <v>12665</v>
      </c>
      <c r="M3282" s="34">
        <v>2164</v>
      </c>
      <c r="N3282" s="34"/>
      <c r="O3282" s="34"/>
      <c r="P3282" s="1" t="s">
        <v>248</v>
      </c>
      <c r="Q3282" s="1" t="str">
        <f t="shared" si="257"/>
        <v>duplicate</v>
      </c>
      <c r="R3282" s="1" t="s">
        <v>123</v>
      </c>
      <c r="S3282" s="1" t="s">
        <v>248</v>
      </c>
      <c r="T3282" s="1" t="str">
        <f t="shared" si="258"/>
        <v>duplicate</v>
      </c>
      <c r="U3282" s="1" t="s">
        <v>124</v>
      </c>
      <c r="V3282" s="41" t="str">
        <f t="shared" si="259"/>
        <v>duplicate</v>
      </c>
      <c r="W3282" s="1"/>
      <c r="X3282" s="1"/>
      <c r="Y3282" s="1"/>
      <c r="Z3282" s="1"/>
      <c r="AA3282" s="1"/>
      <c r="AB3282" s="1"/>
      <c r="AC3282" s="41"/>
      <c r="AD3282" s="1"/>
      <c r="AE3282" s="1"/>
      <c r="AF3282" s="1"/>
      <c r="AG3282" s="1"/>
      <c r="AH3282" s="1"/>
      <c r="AI3282" s="1"/>
      <c r="AJ3282" s="41"/>
      <c r="AO3282" s="34"/>
      <c r="AP3282" s="34"/>
      <c r="AQ3282" s="34"/>
      <c r="AR3282" s="34"/>
    </row>
    <row r="3283" spans="1:44" ht="14.7" hidden="1" customHeight="1" x14ac:dyDescent="0.3">
      <c r="A3283">
        <v>3282</v>
      </c>
      <c r="B3283" t="s">
        <v>13490</v>
      </c>
      <c r="C3283">
        <v>2018</v>
      </c>
      <c r="D3283" t="s">
        <v>7854</v>
      </c>
      <c r="E3283" t="s">
        <v>13491</v>
      </c>
      <c r="F3283">
        <v>49</v>
      </c>
      <c r="G3283">
        <v>12</v>
      </c>
      <c r="J3283" t="s">
        <v>7855</v>
      </c>
      <c r="K3283" t="s">
        <v>13492</v>
      </c>
      <c r="L3283" t="s">
        <v>12665</v>
      </c>
      <c r="M3283" s="34">
        <v>1828</v>
      </c>
      <c r="N3283" s="34"/>
      <c r="O3283" s="34"/>
      <c r="P3283" s="1" t="s">
        <v>248</v>
      </c>
      <c r="Q3283" s="1" t="str">
        <f t="shared" si="257"/>
        <v>duplicate</v>
      </c>
      <c r="R3283" s="1" t="s">
        <v>123</v>
      </c>
      <c r="S3283" s="1" t="s">
        <v>248</v>
      </c>
      <c r="T3283" s="1" t="str">
        <f t="shared" si="258"/>
        <v>duplicate</v>
      </c>
      <c r="U3283" s="1" t="s">
        <v>124</v>
      </c>
      <c r="V3283" s="41" t="str">
        <f t="shared" si="259"/>
        <v>duplicate</v>
      </c>
      <c r="W3283" s="1"/>
      <c r="X3283" s="1"/>
      <c r="Y3283" s="1"/>
      <c r="Z3283" s="1"/>
      <c r="AA3283" s="1"/>
      <c r="AB3283" s="1"/>
      <c r="AC3283" s="41"/>
      <c r="AD3283" s="1"/>
      <c r="AE3283" s="1"/>
      <c r="AF3283" s="1"/>
      <c r="AG3283" s="1"/>
      <c r="AH3283" s="1"/>
      <c r="AI3283" s="1"/>
      <c r="AJ3283" s="41"/>
      <c r="AO3283" s="34"/>
      <c r="AP3283" s="34"/>
      <c r="AQ3283" s="34"/>
      <c r="AR3283" s="34"/>
    </row>
    <row r="3284" spans="1:44" ht="14.7" hidden="1" customHeight="1" x14ac:dyDescent="0.3">
      <c r="A3284">
        <v>3283</v>
      </c>
      <c r="B3284" t="s">
        <v>13493</v>
      </c>
      <c r="C3284">
        <v>2018</v>
      </c>
      <c r="D3284" t="s">
        <v>13494</v>
      </c>
      <c r="E3284" t="s">
        <v>13495</v>
      </c>
      <c r="F3284">
        <v>25</v>
      </c>
      <c r="G3284">
        <v>36</v>
      </c>
      <c r="H3284">
        <v>36693</v>
      </c>
      <c r="I3284">
        <v>36701</v>
      </c>
      <c r="J3284" t="s">
        <v>13496</v>
      </c>
      <c r="K3284" t="s">
        <v>13497</v>
      </c>
      <c r="L3284" t="s">
        <v>12665</v>
      </c>
      <c r="M3284" s="34"/>
      <c r="N3284" s="34"/>
      <c r="O3284" s="34"/>
      <c r="P3284" s="1" t="s">
        <v>178</v>
      </c>
      <c r="Q3284" s="1" t="str">
        <f t="shared" si="257"/>
        <v>exclude_title</v>
      </c>
      <c r="R3284" s="1" t="s">
        <v>123</v>
      </c>
      <c r="S3284" s="1" t="s">
        <v>178</v>
      </c>
      <c r="T3284" s="1" t="str">
        <f t="shared" si="258"/>
        <v>exclude_title</v>
      </c>
      <c r="U3284" s="1" t="s">
        <v>124</v>
      </c>
      <c r="V3284" s="41" t="str">
        <f t="shared" si="259"/>
        <v>exclude_title</v>
      </c>
      <c r="W3284" s="1"/>
      <c r="X3284" s="1"/>
      <c r="Y3284" s="1"/>
      <c r="Z3284" s="1"/>
      <c r="AA3284" s="1"/>
      <c r="AB3284" s="1"/>
      <c r="AC3284" s="41"/>
      <c r="AD3284" s="1"/>
      <c r="AE3284" s="1"/>
      <c r="AF3284" s="1"/>
      <c r="AG3284" s="1"/>
      <c r="AH3284" s="1"/>
      <c r="AI3284" s="1"/>
      <c r="AJ3284" s="41"/>
      <c r="AO3284" s="34"/>
      <c r="AP3284" s="34"/>
      <c r="AQ3284" s="34"/>
      <c r="AR3284" s="34"/>
    </row>
    <row r="3285" spans="1:44" ht="14.7" hidden="1" customHeight="1" x14ac:dyDescent="0.3">
      <c r="A3285">
        <v>3284</v>
      </c>
      <c r="B3285" t="s">
        <v>13498</v>
      </c>
      <c r="C3285">
        <v>2018</v>
      </c>
      <c r="D3285" t="s">
        <v>1368</v>
      </c>
      <c r="E3285" t="s">
        <v>12864</v>
      </c>
      <c r="F3285">
        <v>21</v>
      </c>
      <c r="G3285">
        <v>8</v>
      </c>
      <c r="H3285">
        <v>1545</v>
      </c>
      <c r="I3285">
        <v>1563</v>
      </c>
      <c r="J3285" t="s">
        <v>1369</v>
      </c>
      <c r="K3285" t="s">
        <v>13499</v>
      </c>
      <c r="L3285" t="s">
        <v>12665</v>
      </c>
      <c r="M3285" s="34">
        <v>272</v>
      </c>
      <c r="N3285" s="34"/>
      <c r="O3285" s="34"/>
      <c r="P3285" s="1" t="s">
        <v>248</v>
      </c>
      <c r="Q3285" s="1" t="str">
        <f t="shared" si="257"/>
        <v>duplicate</v>
      </c>
      <c r="R3285" s="1" t="s">
        <v>123</v>
      </c>
      <c r="S3285" s="1" t="s">
        <v>248</v>
      </c>
      <c r="T3285" s="1" t="str">
        <f t="shared" si="258"/>
        <v>duplicate</v>
      </c>
      <c r="U3285" s="1" t="s">
        <v>124</v>
      </c>
      <c r="V3285" s="41" t="str">
        <f t="shared" si="259"/>
        <v>duplicate</v>
      </c>
      <c r="W3285" s="1"/>
      <c r="X3285" s="1"/>
      <c r="Y3285" s="1"/>
      <c r="Z3285" s="1"/>
      <c r="AA3285" s="1"/>
      <c r="AB3285" s="1"/>
      <c r="AC3285" s="41"/>
      <c r="AD3285" s="1"/>
      <c r="AE3285" s="1"/>
      <c r="AF3285" s="1"/>
      <c r="AG3285" s="1"/>
      <c r="AH3285" s="1"/>
      <c r="AI3285" s="1"/>
      <c r="AJ3285" s="41"/>
      <c r="AO3285" s="34"/>
      <c r="AP3285" s="34"/>
      <c r="AQ3285" s="34"/>
      <c r="AR3285" s="34"/>
    </row>
    <row r="3286" spans="1:44" ht="14.7" hidden="1" customHeight="1" x14ac:dyDescent="0.3">
      <c r="A3286">
        <v>3285</v>
      </c>
      <c r="B3286" t="s">
        <v>13500</v>
      </c>
      <c r="C3286">
        <v>2018</v>
      </c>
      <c r="D3286" t="s">
        <v>13501</v>
      </c>
      <c r="E3286" t="s">
        <v>12738</v>
      </c>
      <c r="F3286">
        <v>5</v>
      </c>
      <c r="G3286" t="s">
        <v>13502</v>
      </c>
      <c r="J3286" t="s">
        <v>4128</v>
      </c>
      <c r="K3286" t="s">
        <v>13503</v>
      </c>
      <c r="L3286" t="s">
        <v>12665</v>
      </c>
      <c r="M3286" s="34">
        <v>920</v>
      </c>
      <c r="N3286" s="34"/>
      <c r="O3286" s="34"/>
      <c r="P3286" s="1" t="s">
        <v>248</v>
      </c>
      <c r="Q3286" s="1" t="str">
        <f t="shared" si="257"/>
        <v>duplicate</v>
      </c>
      <c r="R3286" s="1" t="s">
        <v>123</v>
      </c>
      <c r="S3286" s="1" t="s">
        <v>248</v>
      </c>
      <c r="T3286" s="1" t="str">
        <f t="shared" si="258"/>
        <v>duplicate</v>
      </c>
      <c r="U3286" s="1" t="s">
        <v>124</v>
      </c>
      <c r="V3286" s="41" t="str">
        <f t="shared" si="259"/>
        <v>duplicate</v>
      </c>
      <c r="W3286" s="1"/>
      <c r="X3286" s="1"/>
      <c r="Y3286" s="1"/>
      <c r="Z3286" s="1"/>
      <c r="AA3286" s="1"/>
      <c r="AB3286" s="1"/>
      <c r="AC3286" s="41"/>
      <c r="AD3286" s="1"/>
      <c r="AE3286" s="1"/>
      <c r="AF3286" s="1"/>
      <c r="AG3286" s="1"/>
      <c r="AH3286" s="1"/>
      <c r="AI3286" s="1"/>
      <c r="AJ3286" s="41"/>
      <c r="AO3286" s="34"/>
      <c r="AP3286" s="34"/>
      <c r="AQ3286" s="34"/>
      <c r="AR3286" s="34"/>
    </row>
    <row r="3287" spans="1:44" ht="14.7" hidden="1" customHeight="1" x14ac:dyDescent="0.3">
      <c r="A3287">
        <v>3286</v>
      </c>
      <c r="B3287" t="s">
        <v>13504</v>
      </c>
      <c r="C3287">
        <v>2018</v>
      </c>
      <c r="D3287" t="s">
        <v>5888</v>
      </c>
      <c r="E3287" t="s">
        <v>12772</v>
      </c>
      <c r="F3287">
        <v>15</v>
      </c>
      <c r="G3287">
        <v>21</v>
      </c>
      <c r="H3287">
        <v>6503</v>
      </c>
      <c r="I3287">
        <v>6517</v>
      </c>
      <c r="J3287" t="s">
        <v>5889</v>
      </c>
      <c r="K3287" t="s">
        <v>13505</v>
      </c>
      <c r="L3287" t="s">
        <v>12665</v>
      </c>
      <c r="M3287" s="34">
        <v>1344</v>
      </c>
      <c r="N3287" s="34"/>
      <c r="O3287" s="34"/>
      <c r="P3287" s="1" t="s">
        <v>248</v>
      </c>
      <c r="Q3287" s="1" t="str">
        <f t="shared" si="257"/>
        <v>duplicate</v>
      </c>
      <c r="R3287" s="1" t="s">
        <v>123</v>
      </c>
      <c r="S3287" s="1" t="s">
        <v>248</v>
      </c>
      <c r="T3287" s="1" t="str">
        <f t="shared" si="258"/>
        <v>duplicate</v>
      </c>
      <c r="U3287" s="1" t="s">
        <v>124</v>
      </c>
      <c r="V3287" s="41" t="str">
        <f t="shared" si="259"/>
        <v>duplicate</v>
      </c>
      <c r="W3287" s="1"/>
      <c r="X3287" s="1"/>
      <c r="Y3287" s="1"/>
      <c r="Z3287" s="1"/>
      <c r="AA3287" s="1"/>
      <c r="AB3287" s="1"/>
      <c r="AC3287" s="41"/>
      <c r="AD3287" s="1"/>
      <c r="AE3287" s="1"/>
      <c r="AF3287" s="1"/>
      <c r="AG3287" s="1"/>
      <c r="AH3287" s="1"/>
      <c r="AI3287" s="1"/>
      <c r="AJ3287" s="41"/>
      <c r="AO3287" s="34"/>
      <c r="AP3287" s="34"/>
      <c r="AQ3287" s="34"/>
      <c r="AR3287" s="34"/>
    </row>
    <row r="3288" spans="1:44" ht="14.7" hidden="1" customHeight="1" x14ac:dyDescent="0.3">
      <c r="A3288">
        <v>3287</v>
      </c>
      <c r="B3288" t="s">
        <v>13506</v>
      </c>
      <c r="C3288">
        <v>2018</v>
      </c>
      <c r="D3288" t="s">
        <v>11028</v>
      </c>
      <c r="E3288" t="s">
        <v>12801</v>
      </c>
      <c r="F3288">
        <v>58</v>
      </c>
      <c r="G3288">
        <v>6</v>
      </c>
      <c r="H3288">
        <v>825</v>
      </c>
      <c r="I3288">
        <v>837</v>
      </c>
      <c r="J3288" t="s">
        <v>11029</v>
      </c>
      <c r="K3288" t="s">
        <v>13507</v>
      </c>
      <c r="L3288" t="s">
        <v>12665</v>
      </c>
      <c r="M3288" s="34">
        <v>2605</v>
      </c>
      <c r="N3288" s="34"/>
      <c r="O3288" s="34"/>
      <c r="P3288" s="1" t="s">
        <v>248</v>
      </c>
      <c r="Q3288" s="1" t="str">
        <f t="shared" si="257"/>
        <v>duplicate</v>
      </c>
      <c r="R3288" s="1" t="s">
        <v>123</v>
      </c>
      <c r="S3288" s="1" t="s">
        <v>248</v>
      </c>
      <c r="T3288" s="1" t="str">
        <f t="shared" si="258"/>
        <v>duplicate</v>
      </c>
      <c r="U3288" s="1" t="s">
        <v>124</v>
      </c>
      <c r="V3288" s="41" t="str">
        <f t="shared" si="259"/>
        <v>duplicate</v>
      </c>
      <c r="W3288" s="1"/>
      <c r="X3288" s="1"/>
      <c r="Y3288" s="1"/>
      <c r="Z3288" s="1"/>
      <c r="AA3288" s="1"/>
      <c r="AB3288" s="1"/>
      <c r="AC3288" s="41"/>
      <c r="AD3288" s="1"/>
      <c r="AE3288" s="1"/>
      <c r="AF3288" s="1"/>
      <c r="AG3288" s="1"/>
      <c r="AH3288" s="1"/>
      <c r="AI3288" s="1"/>
      <c r="AJ3288" s="41"/>
      <c r="AO3288" s="34"/>
      <c r="AP3288" s="34"/>
      <c r="AQ3288" s="34"/>
      <c r="AR3288" s="34"/>
    </row>
    <row r="3289" spans="1:44" ht="14.7" hidden="1" customHeight="1" x14ac:dyDescent="0.3">
      <c r="A3289">
        <v>3288</v>
      </c>
      <c r="B3289" t="s">
        <v>13508</v>
      </c>
      <c r="C3289">
        <v>2018</v>
      </c>
      <c r="D3289" t="s">
        <v>10372</v>
      </c>
      <c r="E3289" t="s">
        <v>12765</v>
      </c>
      <c r="F3289">
        <v>55</v>
      </c>
      <c r="G3289">
        <v>6</v>
      </c>
      <c r="H3289">
        <v>2707</v>
      </c>
      <c r="I3289">
        <v>2718</v>
      </c>
      <c r="J3289" t="s">
        <v>10373</v>
      </c>
      <c r="K3289" t="s">
        <v>13509</v>
      </c>
      <c r="L3289" t="s">
        <v>12665</v>
      </c>
      <c r="M3289" s="34">
        <v>2445</v>
      </c>
      <c r="N3289" s="34"/>
      <c r="O3289" s="34"/>
      <c r="P3289" s="1" t="s">
        <v>248</v>
      </c>
      <c r="Q3289" s="1" t="str">
        <f t="shared" si="257"/>
        <v>duplicate</v>
      </c>
      <c r="R3289" s="1" t="s">
        <v>123</v>
      </c>
      <c r="S3289" s="1" t="s">
        <v>248</v>
      </c>
      <c r="T3289" s="1" t="str">
        <f t="shared" si="258"/>
        <v>duplicate</v>
      </c>
      <c r="U3289" s="1" t="s">
        <v>124</v>
      </c>
      <c r="V3289" s="41" t="str">
        <f t="shared" si="259"/>
        <v>duplicate</v>
      </c>
      <c r="W3289" s="1"/>
      <c r="X3289" s="1"/>
      <c r="Y3289" s="1"/>
      <c r="Z3289" s="1"/>
      <c r="AA3289" s="1"/>
      <c r="AB3289" s="1"/>
      <c r="AC3289" s="41"/>
      <c r="AD3289" s="1"/>
      <c r="AE3289" s="1"/>
      <c r="AF3289" s="1"/>
      <c r="AG3289" s="1"/>
      <c r="AH3289" s="1"/>
      <c r="AI3289" s="1"/>
      <c r="AJ3289" s="41"/>
      <c r="AO3289" s="34"/>
      <c r="AP3289" s="34"/>
      <c r="AQ3289" s="34"/>
      <c r="AR3289" s="34"/>
    </row>
    <row r="3290" spans="1:44" ht="14.7" hidden="1" customHeight="1" x14ac:dyDescent="0.3">
      <c r="A3290">
        <v>3289</v>
      </c>
      <c r="B3290" t="s">
        <v>13510</v>
      </c>
      <c r="C3290">
        <v>2018</v>
      </c>
      <c r="D3290" t="s">
        <v>8141</v>
      </c>
      <c r="E3290" t="s">
        <v>13511</v>
      </c>
      <c r="F3290">
        <v>79</v>
      </c>
      <c r="H3290">
        <v>50</v>
      </c>
      <c r="I3290">
        <v>52</v>
      </c>
      <c r="J3290" t="s">
        <v>8142</v>
      </c>
      <c r="K3290" t="s">
        <v>13512</v>
      </c>
      <c r="L3290" t="s">
        <v>12665</v>
      </c>
      <c r="M3290" s="34">
        <v>1898</v>
      </c>
      <c r="N3290" s="34"/>
      <c r="O3290" s="34"/>
      <c r="P3290" s="1" t="s">
        <v>248</v>
      </c>
      <c r="Q3290" s="1" t="str">
        <f t="shared" si="257"/>
        <v>duplicate</v>
      </c>
      <c r="R3290" s="1" t="s">
        <v>123</v>
      </c>
      <c r="S3290" s="1" t="s">
        <v>248</v>
      </c>
      <c r="T3290" s="1" t="str">
        <f t="shared" si="258"/>
        <v>duplicate</v>
      </c>
      <c r="U3290" s="1" t="s">
        <v>124</v>
      </c>
      <c r="V3290" s="41" t="str">
        <f t="shared" si="259"/>
        <v>duplicate</v>
      </c>
      <c r="W3290" s="1"/>
      <c r="X3290" s="1"/>
      <c r="Y3290" s="1"/>
      <c r="Z3290" s="1"/>
      <c r="AA3290" s="1"/>
      <c r="AB3290" s="1"/>
      <c r="AC3290" s="41"/>
      <c r="AD3290" s="1"/>
      <c r="AE3290" s="1"/>
      <c r="AF3290" s="1"/>
      <c r="AG3290" s="1"/>
      <c r="AH3290" s="1"/>
      <c r="AI3290" s="1"/>
      <c r="AJ3290" s="41"/>
      <c r="AO3290" s="34"/>
      <c r="AP3290" s="34"/>
      <c r="AQ3290" s="34"/>
      <c r="AR3290" s="34"/>
    </row>
    <row r="3291" spans="1:44" ht="14.7" hidden="1" customHeight="1" x14ac:dyDescent="0.3">
      <c r="A3291">
        <v>3290</v>
      </c>
      <c r="B3291" t="s">
        <v>13513</v>
      </c>
      <c r="C3291">
        <v>2018</v>
      </c>
      <c r="D3291" t="s">
        <v>3347</v>
      </c>
      <c r="E3291" t="s">
        <v>12686</v>
      </c>
      <c r="F3291">
        <v>24</v>
      </c>
      <c r="G3291">
        <v>11</v>
      </c>
      <c r="H3291">
        <v>5056</v>
      </c>
      <c r="I3291">
        <v>5071</v>
      </c>
      <c r="J3291" t="s">
        <v>3348</v>
      </c>
      <c r="K3291" t="s">
        <v>13514</v>
      </c>
      <c r="L3291" t="s">
        <v>12665</v>
      </c>
      <c r="M3291" s="34">
        <v>731</v>
      </c>
      <c r="N3291" s="34"/>
      <c r="O3291" s="34"/>
      <c r="P3291" s="1" t="s">
        <v>248</v>
      </c>
      <c r="Q3291" s="1" t="str">
        <f t="shared" si="257"/>
        <v>duplicate</v>
      </c>
      <c r="R3291" s="1" t="s">
        <v>123</v>
      </c>
      <c r="S3291" s="1" t="s">
        <v>248</v>
      </c>
      <c r="T3291" s="1" t="str">
        <f t="shared" si="258"/>
        <v>duplicate</v>
      </c>
      <c r="U3291" s="1" t="s">
        <v>124</v>
      </c>
      <c r="V3291" s="41" t="str">
        <f t="shared" si="259"/>
        <v>duplicate</v>
      </c>
      <c r="W3291" s="1"/>
      <c r="X3291" s="1"/>
      <c r="Y3291" s="1"/>
      <c r="Z3291" s="1"/>
      <c r="AA3291" s="1"/>
      <c r="AB3291" s="1"/>
      <c r="AC3291" s="41"/>
      <c r="AD3291" s="1"/>
      <c r="AE3291" s="1"/>
      <c r="AF3291" s="1"/>
      <c r="AG3291" s="1"/>
      <c r="AH3291" s="1"/>
      <c r="AI3291" s="1"/>
      <c r="AJ3291" s="41"/>
      <c r="AO3291" s="34"/>
      <c r="AP3291" s="34"/>
      <c r="AQ3291" s="34"/>
      <c r="AR3291" s="34"/>
    </row>
    <row r="3292" spans="1:44" ht="14.7" hidden="1" customHeight="1" x14ac:dyDescent="0.3">
      <c r="A3292">
        <v>3291</v>
      </c>
      <c r="B3292" t="s">
        <v>13515</v>
      </c>
      <c r="C3292">
        <v>2018</v>
      </c>
      <c r="D3292" t="s">
        <v>13516</v>
      </c>
      <c r="E3292" t="s">
        <v>12942</v>
      </c>
      <c r="F3292">
        <v>362</v>
      </c>
      <c r="G3292">
        <v>6413</v>
      </c>
      <c r="H3292">
        <v>388</v>
      </c>
      <c r="J3292" t="s">
        <v>13517</v>
      </c>
      <c r="K3292" t="s">
        <v>11224</v>
      </c>
      <c r="L3292" t="s">
        <v>12665</v>
      </c>
      <c r="M3292" s="34"/>
      <c r="N3292" s="34"/>
      <c r="O3292" s="34" t="s">
        <v>121</v>
      </c>
      <c r="P3292" s="1" t="s">
        <v>122</v>
      </c>
      <c r="Q3292" s="1" t="str">
        <f t="shared" si="257"/>
        <v>include</v>
      </c>
      <c r="R3292" s="1" t="s">
        <v>123</v>
      </c>
      <c r="S3292" s="1" t="s">
        <v>122</v>
      </c>
      <c r="T3292" s="1" t="str">
        <f t="shared" si="258"/>
        <v>include</v>
      </c>
      <c r="U3292" s="1" t="s">
        <v>124</v>
      </c>
      <c r="V3292" s="41" t="str">
        <f t="shared" si="259"/>
        <v>include</v>
      </c>
      <c r="W3292" s="1" t="s">
        <v>2405</v>
      </c>
      <c r="X3292" s="1" t="str">
        <f>IF(OR(W3292="include",W3292="no_abstract_available"),"include", IF(W3292="duplicate","duplicate", IF(W3292="correction/reply","correction/reply", "exclude_abstract")))</f>
        <v>include</v>
      </c>
      <c r="Y3292" s="1" t="s">
        <v>124</v>
      </c>
      <c r="Z3292" s="1"/>
      <c r="AA3292" s="1"/>
      <c r="AB3292" s="1"/>
      <c r="AC3292" s="41" t="str">
        <f>IF(X3292=AA3292,X3292,IF(OR(X3292="include",AA3292="include"),"include",IF(OR(X3292="duplicate",AA3292="duplicate"),"duplicate",IF(OR(X3292="correction/reply",AA3292="correction/reply"),"correction/reply","exclude_abstract"))))</f>
        <v>include</v>
      </c>
      <c r="AD3292" s="1" t="s">
        <v>190</v>
      </c>
      <c r="AE3292" s="1"/>
      <c r="AF3292" s="1" t="s">
        <v>124</v>
      </c>
      <c r="AG3292" s="1"/>
      <c r="AH3292" s="1"/>
      <c r="AI3292" s="1"/>
      <c r="AJ3292" s="41" t="str">
        <f>IF(AD3292=AG3292,AD3292, (IF(AG3292=0, AD3292,"different!")))</f>
        <v>exclude_study_design</v>
      </c>
      <c r="AK3292" t="s">
        <v>124</v>
      </c>
      <c r="AL3292" t="s">
        <v>126</v>
      </c>
      <c r="AN3292" t="s">
        <v>13518</v>
      </c>
      <c r="AO3292" s="34"/>
      <c r="AP3292" s="34"/>
      <c r="AQ3292" s="34"/>
      <c r="AR3292" s="34"/>
    </row>
    <row r="3293" spans="1:44" ht="14.7" hidden="1" customHeight="1" x14ac:dyDescent="0.3">
      <c r="A3293">
        <v>3292</v>
      </c>
      <c r="B3293" t="s">
        <v>13519</v>
      </c>
      <c r="C3293">
        <v>2018</v>
      </c>
      <c r="D3293" t="s">
        <v>13520</v>
      </c>
      <c r="E3293" t="s">
        <v>12738</v>
      </c>
      <c r="F3293">
        <v>5</v>
      </c>
      <c r="G3293" t="s">
        <v>13521</v>
      </c>
      <c r="J3293" t="s">
        <v>7600</v>
      </c>
      <c r="K3293" t="s">
        <v>13522</v>
      </c>
      <c r="L3293" t="s">
        <v>12665</v>
      </c>
      <c r="M3293" s="34">
        <v>1766</v>
      </c>
      <c r="N3293" s="34"/>
      <c r="O3293" s="34"/>
      <c r="P3293" s="1" t="s">
        <v>248</v>
      </c>
      <c r="Q3293" s="1" t="str">
        <f t="shared" si="257"/>
        <v>duplicate</v>
      </c>
      <c r="R3293" s="1" t="s">
        <v>123</v>
      </c>
      <c r="S3293" s="1" t="s">
        <v>248</v>
      </c>
      <c r="T3293" s="1" t="str">
        <f t="shared" si="258"/>
        <v>duplicate</v>
      </c>
      <c r="U3293" s="1" t="s">
        <v>124</v>
      </c>
      <c r="V3293" s="41" t="str">
        <f t="shared" si="259"/>
        <v>duplicate</v>
      </c>
      <c r="W3293" s="1"/>
      <c r="X3293" s="1"/>
      <c r="Y3293" s="1"/>
      <c r="Z3293" s="1"/>
      <c r="AA3293" s="1"/>
      <c r="AB3293" s="1"/>
      <c r="AC3293" s="41"/>
      <c r="AD3293" s="1"/>
      <c r="AE3293" s="1"/>
      <c r="AF3293" s="1"/>
      <c r="AG3293" s="1"/>
      <c r="AH3293" s="1"/>
      <c r="AI3293" s="1"/>
      <c r="AJ3293" s="41"/>
      <c r="AO3293" s="34"/>
      <c r="AP3293" s="34"/>
      <c r="AQ3293" s="34"/>
      <c r="AR3293" s="34"/>
    </row>
    <row r="3294" spans="1:44" ht="14.7" hidden="1" customHeight="1" x14ac:dyDescent="0.3">
      <c r="A3294">
        <v>3293</v>
      </c>
      <c r="B3294" t="s">
        <v>13523</v>
      </c>
      <c r="C3294">
        <v>2018</v>
      </c>
      <c r="D3294" t="s">
        <v>3123</v>
      </c>
      <c r="E3294" t="s">
        <v>13306</v>
      </c>
      <c r="F3294">
        <v>8</v>
      </c>
      <c r="G3294">
        <v>4</v>
      </c>
      <c r="H3294">
        <v>245</v>
      </c>
      <c r="I3294">
        <v>253</v>
      </c>
      <c r="J3294" t="s">
        <v>3125</v>
      </c>
      <c r="K3294" t="s">
        <v>13524</v>
      </c>
      <c r="L3294" t="s">
        <v>12665</v>
      </c>
      <c r="M3294" s="34">
        <v>679</v>
      </c>
      <c r="N3294" s="34"/>
      <c r="O3294" s="34"/>
      <c r="P3294" s="1" t="s">
        <v>248</v>
      </c>
      <c r="Q3294" s="1" t="str">
        <f t="shared" si="257"/>
        <v>duplicate</v>
      </c>
      <c r="R3294" s="1" t="s">
        <v>123</v>
      </c>
      <c r="S3294" s="1" t="s">
        <v>248</v>
      </c>
      <c r="T3294" s="1" t="str">
        <f t="shared" si="258"/>
        <v>duplicate</v>
      </c>
      <c r="U3294" s="1" t="s">
        <v>124</v>
      </c>
      <c r="V3294" s="41" t="str">
        <f t="shared" si="259"/>
        <v>duplicate</v>
      </c>
      <c r="W3294" s="1"/>
      <c r="X3294" s="1"/>
      <c r="Y3294" s="1"/>
      <c r="Z3294" s="1"/>
      <c r="AA3294" s="1"/>
      <c r="AB3294" s="1"/>
      <c r="AC3294" s="41"/>
      <c r="AD3294" s="1"/>
      <c r="AE3294" s="1"/>
      <c r="AF3294" s="1"/>
      <c r="AG3294" s="1"/>
      <c r="AH3294" s="1"/>
      <c r="AI3294" s="1"/>
      <c r="AJ3294" s="41"/>
      <c r="AO3294" s="34"/>
      <c r="AP3294" s="34"/>
      <c r="AQ3294" s="34"/>
      <c r="AR3294" s="34"/>
    </row>
    <row r="3295" spans="1:44" ht="14.7" hidden="1" customHeight="1" x14ac:dyDescent="0.3">
      <c r="A3295">
        <v>3294</v>
      </c>
      <c r="B3295" t="s">
        <v>13525</v>
      </c>
      <c r="C3295">
        <v>2018</v>
      </c>
      <c r="D3295" t="s">
        <v>8719</v>
      </c>
      <c r="E3295" t="s">
        <v>12713</v>
      </c>
      <c r="F3295">
        <v>9</v>
      </c>
      <c r="G3295">
        <v>10</v>
      </c>
      <c r="J3295" t="s">
        <v>8720</v>
      </c>
      <c r="K3295" t="s">
        <v>13526</v>
      </c>
      <c r="L3295" t="s">
        <v>12665</v>
      </c>
      <c r="M3295" s="34">
        <v>2040</v>
      </c>
      <c r="N3295" s="34"/>
      <c r="O3295" s="34"/>
      <c r="P3295" s="1" t="s">
        <v>248</v>
      </c>
      <c r="Q3295" s="1" t="str">
        <f t="shared" si="257"/>
        <v>duplicate</v>
      </c>
      <c r="R3295" s="1" t="s">
        <v>123</v>
      </c>
      <c r="S3295" s="1" t="s">
        <v>248</v>
      </c>
      <c r="T3295" s="1" t="str">
        <f t="shared" si="258"/>
        <v>duplicate</v>
      </c>
      <c r="U3295" s="1" t="s">
        <v>124</v>
      </c>
      <c r="V3295" s="41" t="str">
        <f t="shared" si="259"/>
        <v>duplicate</v>
      </c>
      <c r="W3295" s="1"/>
      <c r="X3295" s="1"/>
      <c r="Y3295" s="1"/>
      <c r="Z3295" s="1"/>
      <c r="AA3295" s="1"/>
      <c r="AB3295" s="1"/>
      <c r="AC3295" s="41"/>
      <c r="AD3295" s="1"/>
      <c r="AE3295" s="1"/>
      <c r="AF3295" s="1"/>
      <c r="AG3295" s="1"/>
      <c r="AH3295" s="1"/>
      <c r="AI3295" s="1"/>
      <c r="AJ3295" s="41"/>
      <c r="AO3295" s="34"/>
      <c r="AP3295" s="34"/>
      <c r="AQ3295" s="34"/>
      <c r="AR3295" s="34"/>
    </row>
    <row r="3296" spans="1:44" ht="14.7" hidden="1" customHeight="1" x14ac:dyDescent="0.3">
      <c r="A3296">
        <v>3295</v>
      </c>
      <c r="B3296" t="s">
        <v>13527</v>
      </c>
      <c r="C3296">
        <v>2018</v>
      </c>
      <c r="D3296" t="s">
        <v>13528</v>
      </c>
      <c r="E3296" t="s">
        <v>12874</v>
      </c>
      <c r="F3296">
        <v>8</v>
      </c>
      <c r="G3296">
        <v>19</v>
      </c>
      <c r="H3296">
        <v>9697</v>
      </c>
      <c r="I3296">
        <v>9711</v>
      </c>
      <c r="J3296" t="s">
        <v>3865</v>
      </c>
      <c r="K3296" t="s">
        <v>13529</v>
      </c>
      <c r="L3296" t="s">
        <v>12665</v>
      </c>
      <c r="M3296" s="34">
        <v>856</v>
      </c>
      <c r="N3296" s="34"/>
      <c r="O3296" s="34"/>
      <c r="P3296" s="1" t="s">
        <v>248</v>
      </c>
      <c r="Q3296" s="1" t="str">
        <f t="shared" si="257"/>
        <v>duplicate</v>
      </c>
      <c r="R3296" s="1" t="s">
        <v>123</v>
      </c>
      <c r="S3296" s="1" t="s">
        <v>248</v>
      </c>
      <c r="T3296" s="1" t="str">
        <f t="shared" si="258"/>
        <v>duplicate</v>
      </c>
      <c r="U3296" s="1" t="s">
        <v>124</v>
      </c>
      <c r="V3296" s="41" t="str">
        <f t="shared" si="259"/>
        <v>duplicate</v>
      </c>
      <c r="W3296" s="1"/>
      <c r="X3296" s="1"/>
      <c r="Y3296" s="1"/>
      <c r="Z3296" s="1"/>
      <c r="AA3296" s="1"/>
      <c r="AB3296" s="1"/>
      <c r="AC3296" s="41"/>
      <c r="AD3296" s="1"/>
      <c r="AE3296" s="1"/>
      <c r="AF3296" s="1"/>
      <c r="AG3296" s="1"/>
      <c r="AH3296" s="1"/>
      <c r="AI3296" s="1"/>
      <c r="AJ3296" s="41"/>
      <c r="AO3296" s="34"/>
      <c r="AP3296" s="34"/>
      <c r="AQ3296" s="34"/>
      <c r="AR3296" s="34"/>
    </row>
    <row r="3297" spans="1:44" ht="14.7" hidden="1" customHeight="1" x14ac:dyDescent="0.3">
      <c r="A3297">
        <v>3296</v>
      </c>
      <c r="B3297" t="s">
        <v>13530</v>
      </c>
      <c r="C3297">
        <v>2018</v>
      </c>
      <c r="D3297" t="s">
        <v>13531</v>
      </c>
      <c r="E3297" t="s">
        <v>12686</v>
      </c>
      <c r="F3297">
        <v>24</v>
      </c>
      <c r="G3297">
        <v>10</v>
      </c>
      <c r="H3297">
        <v>4489</v>
      </c>
      <c r="I3297">
        <v>4504</v>
      </c>
      <c r="J3297" t="s">
        <v>13532</v>
      </c>
      <c r="K3297" t="s">
        <v>13533</v>
      </c>
      <c r="L3297" t="s">
        <v>12665</v>
      </c>
      <c r="M3297" s="34"/>
      <c r="N3297" s="34"/>
      <c r="O3297" s="34"/>
      <c r="P3297" s="1" t="s">
        <v>133</v>
      </c>
      <c r="Q3297" s="1" t="str">
        <f t="shared" si="257"/>
        <v>exclude_title</v>
      </c>
      <c r="R3297" s="1" t="s">
        <v>123</v>
      </c>
      <c r="S3297" s="1" t="s">
        <v>133</v>
      </c>
      <c r="T3297" s="1" t="str">
        <f t="shared" si="258"/>
        <v>exclude_title</v>
      </c>
      <c r="U3297" s="1" t="s">
        <v>124</v>
      </c>
      <c r="V3297" s="41" t="str">
        <f t="shared" si="259"/>
        <v>exclude_title</v>
      </c>
      <c r="W3297" s="1"/>
      <c r="X3297" s="1"/>
      <c r="Y3297" s="1"/>
      <c r="Z3297" s="1"/>
      <c r="AA3297" s="1"/>
      <c r="AB3297" s="1"/>
      <c r="AC3297" s="41"/>
      <c r="AD3297" s="1"/>
      <c r="AE3297" s="1"/>
      <c r="AF3297" s="1"/>
      <c r="AG3297" s="1"/>
      <c r="AH3297" s="1"/>
      <c r="AI3297" s="1"/>
      <c r="AJ3297" s="41"/>
      <c r="AO3297" s="34"/>
      <c r="AP3297" s="34"/>
      <c r="AQ3297" s="34"/>
      <c r="AR3297" s="34"/>
    </row>
    <row r="3298" spans="1:44" ht="14.7" hidden="1" customHeight="1" x14ac:dyDescent="0.3">
      <c r="A3298">
        <v>3297</v>
      </c>
      <c r="B3298" t="s">
        <v>13534</v>
      </c>
      <c r="C3298">
        <v>2018</v>
      </c>
      <c r="D3298" t="s">
        <v>708</v>
      </c>
      <c r="E3298" t="s">
        <v>13393</v>
      </c>
      <c r="F3298">
        <v>43</v>
      </c>
      <c r="G3298">
        <v>5</v>
      </c>
      <c r="H3298">
        <v>647</v>
      </c>
      <c r="I3298">
        <v>655</v>
      </c>
      <c r="J3298" t="s">
        <v>710</v>
      </c>
      <c r="K3298" t="s">
        <v>13535</v>
      </c>
      <c r="L3298" t="s">
        <v>12665</v>
      </c>
      <c r="M3298" s="34">
        <v>123</v>
      </c>
      <c r="N3298" s="34"/>
      <c r="O3298" s="34"/>
      <c r="P3298" s="1" t="s">
        <v>248</v>
      </c>
      <c r="Q3298" s="1" t="str">
        <f t="shared" si="257"/>
        <v>duplicate</v>
      </c>
      <c r="R3298" s="1" t="s">
        <v>123</v>
      </c>
      <c r="S3298" s="1" t="s">
        <v>248</v>
      </c>
      <c r="T3298" s="1" t="str">
        <f t="shared" si="258"/>
        <v>duplicate</v>
      </c>
      <c r="U3298" s="1" t="s">
        <v>124</v>
      </c>
      <c r="V3298" s="41" t="str">
        <f t="shared" si="259"/>
        <v>duplicate</v>
      </c>
      <c r="W3298" s="1"/>
      <c r="X3298" s="1"/>
      <c r="Y3298" s="1"/>
      <c r="Z3298" s="1"/>
      <c r="AA3298" s="1"/>
      <c r="AB3298" s="1"/>
      <c r="AC3298" s="41"/>
      <c r="AD3298" s="1"/>
      <c r="AE3298" s="1"/>
      <c r="AF3298" s="1"/>
      <c r="AG3298" s="1"/>
      <c r="AH3298" s="1"/>
      <c r="AI3298" s="1"/>
      <c r="AJ3298" s="41"/>
      <c r="AO3298" s="34"/>
      <c r="AP3298" s="34"/>
      <c r="AQ3298" s="34"/>
      <c r="AR3298" s="34"/>
    </row>
    <row r="3299" spans="1:44" ht="14.7" hidden="1" customHeight="1" x14ac:dyDescent="0.3">
      <c r="A3299">
        <v>3298</v>
      </c>
      <c r="B3299" t="s">
        <v>13536</v>
      </c>
      <c r="C3299">
        <v>2018</v>
      </c>
      <c r="D3299" t="s">
        <v>13537</v>
      </c>
      <c r="E3299" t="s">
        <v>13538</v>
      </c>
      <c r="F3299">
        <v>7</v>
      </c>
      <c r="G3299">
        <v>1</v>
      </c>
      <c r="J3299" t="s">
        <v>188</v>
      </c>
      <c r="K3299" t="s">
        <v>13539</v>
      </c>
      <c r="L3299" t="s">
        <v>12665</v>
      </c>
      <c r="M3299" s="34">
        <v>12</v>
      </c>
      <c r="N3299" s="34"/>
      <c r="O3299" s="34"/>
      <c r="P3299" s="1" t="s">
        <v>248</v>
      </c>
      <c r="Q3299" s="1" t="str">
        <f t="shared" si="257"/>
        <v>duplicate</v>
      </c>
      <c r="R3299" s="1" t="s">
        <v>123</v>
      </c>
      <c r="S3299" s="1" t="s">
        <v>248</v>
      </c>
      <c r="T3299" s="1" t="str">
        <f t="shared" si="258"/>
        <v>duplicate</v>
      </c>
      <c r="U3299" s="1" t="s">
        <v>124</v>
      </c>
      <c r="V3299" s="41" t="str">
        <f t="shared" si="259"/>
        <v>duplicate</v>
      </c>
      <c r="W3299" s="1"/>
      <c r="X3299" s="1"/>
      <c r="Y3299" s="1"/>
      <c r="Z3299" s="1"/>
      <c r="AA3299" s="1"/>
      <c r="AB3299" s="1"/>
      <c r="AC3299" s="41"/>
      <c r="AD3299" s="1"/>
      <c r="AE3299" s="1"/>
      <c r="AF3299" s="1"/>
      <c r="AG3299" s="1"/>
      <c r="AH3299" s="1"/>
      <c r="AI3299" s="1"/>
      <c r="AJ3299" s="41"/>
      <c r="AO3299" s="34"/>
      <c r="AP3299" s="34"/>
      <c r="AQ3299" s="34"/>
      <c r="AR3299" s="34"/>
    </row>
    <row r="3300" spans="1:44" ht="14.7" hidden="1" customHeight="1" x14ac:dyDescent="0.3">
      <c r="A3300">
        <v>3299</v>
      </c>
      <c r="B3300" t="s">
        <v>13540</v>
      </c>
      <c r="C3300">
        <v>2018</v>
      </c>
      <c r="D3300" t="s">
        <v>181</v>
      </c>
      <c r="E3300" t="s">
        <v>13342</v>
      </c>
      <c r="F3300">
        <v>45</v>
      </c>
      <c r="G3300">
        <v>17</v>
      </c>
      <c r="H3300">
        <v>9206</v>
      </c>
      <c r="I3300">
        <v>9215</v>
      </c>
      <c r="J3300" t="s">
        <v>183</v>
      </c>
      <c r="K3300" t="s">
        <v>13541</v>
      </c>
      <c r="L3300" t="s">
        <v>12665</v>
      </c>
      <c r="M3300" s="34">
        <v>11</v>
      </c>
      <c r="N3300" s="34"/>
      <c r="O3300" s="34"/>
      <c r="P3300" s="1" t="s">
        <v>248</v>
      </c>
      <c r="Q3300" s="1" t="str">
        <f t="shared" si="257"/>
        <v>duplicate</v>
      </c>
      <c r="R3300" s="1" t="s">
        <v>123</v>
      </c>
      <c r="S3300" s="1" t="s">
        <v>248</v>
      </c>
      <c r="T3300" s="1" t="str">
        <f t="shared" si="258"/>
        <v>duplicate</v>
      </c>
      <c r="U3300" s="1" t="s">
        <v>124</v>
      </c>
      <c r="V3300" s="41" t="str">
        <f t="shared" si="259"/>
        <v>duplicate</v>
      </c>
      <c r="W3300" s="1"/>
      <c r="X3300" s="1"/>
      <c r="Y3300" s="1"/>
      <c r="Z3300" s="1"/>
      <c r="AA3300" s="1"/>
      <c r="AB3300" s="1"/>
      <c r="AC3300" s="41"/>
      <c r="AD3300" s="1"/>
      <c r="AE3300" s="1"/>
      <c r="AF3300" s="1"/>
      <c r="AG3300" s="1"/>
      <c r="AH3300" s="1"/>
      <c r="AI3300" s="1"/>
      <c r="AJ3300" s="41"/>
      <c r="AO3300" s="34"/>
      <c r="AP3300" s="34"/>
      <c r="AQ3300" s="34"/>
      <c r="AR3300" s="34"/>
    </row>
    <row r="3301" spans="1:44" ht="14.7" hidden="1" customHeight="1" x14ac:dyDescent="0.3">
      <c r="A3301">
        <v>3300</v>
      </c>
      <c r="B3301" t="s">
        <v>13542</v>
      </c>
      <c r="C3301">
        <v>2018</v>
      </c>
      <c r="D3301" t="s">
        <v>7567</v>
      </c>
      <c r="E3301" t="s">
        <v>13069</v>
      </c>
      <c r="F3301">
        <v>196</v>
      </c>
      <c r="H3301">
        <v>38</v>
      </c>
      <c r="I3301">
        <v>61</v>
      </c>
      <c r="J3301" t="s">
        <v>7568</v>
      </c>
      <c r="K3301" t="s">
        <v>13543</v>
      </c>
      <c r="L3301" t="s">
        <v>12665</v>
      </c>
      <c r="M3301" s="34">
        <v>1758</v>
      </c>
      <c r="N3301" s="34"/>
      <c r="O3301" s="34"/>
      <c r="P3301" s="1" t="s">
        <v>248</v>
      </c>
      <c r="Q3301" s="1" t="str">
        <f t="shared" si="257"/>
        <v>duplicate</v>
      </c>
      <c r="R3301" s="1" t="s">
        <v>123</v>
      </c>
      <c r="S3301" s="1" t="s">
        <v>248</v>
      </c>
      <c r="T3301" s="1" t="str">
        <f t="shared" si="258"/>
        <v>duplicate</v>
      </c>
      <c r="U3301" s="1" t="s">
        <v>124</v>
      </c>
      <c r="V3301" s="41" t="str">
        <f t="shared" si="259"/>
        <v>duplicate</v>
      </c>
      <c r="W3301" s="1"/>
      <c r="X3301" s="1"/>
      <c r="Y3301" s="1"/>
      <c r="Z3301" s="1"/>
      <c r="AA3301" s="1"/>
      <c r="AB3301" s="1"/>
      <c r="AC3301" s="41"/>
      <c r="AD3301" s="1"/>
      <c r="AE3301" s="1"/>
      <c r="AF3301" s="1"/>
      <c r="AG3301" s="1"/>
      <c r="AH3301" s="1"/>
      <c r="AI3301" s="1"/>
      <c r="AJ3301" s="41"/>
      <c r="AO3301" s="34"/>
      <c r="AP3301" s="34"/>
      <c r="AQ3301" s="34"/>
      <c r="AR3301" s="34"/>
    </row>
    <row r="3302" spans="1:44" ht="14.7" hidden="1" customHeight="1" x14ac:dyDescent="0.3">
      <c r="A3302">
        <v>3301</v>
      </c>
      <c r="B3302" t="s">
        <v>13544</v>
      </c>
      <c r="C3302">
        <v>2018</v>
      </c>
      <c r="D3302" t="s">
        <v>7121</v>
      </c>
      <c r="E3302" t="s">
        <v>12825</v>
      </c>
      <c r="F3302">
        <v>115</v>
      </c>
      <c r="G3302">
        <v>36</v>
      </c>
      <c r="H3302">
        <v>8990</v>
      </c>
      <c r="I3302">
        <v>8995</v>
      </c>
      <c r="J3302" t="s">
        <v>7122</v>
      </c>
      <c r="K3302" t="s">
        <v>13545</v>
      </c>
      <c r="L3302" t="s">
        <v>12665</v>
      </c>
      <c r="M3302" s="34">
        <v>1649</v>
      </c>
      <c r="N3302" s="34"/>
      <c r="O3302" s="34"/>
      <c r="P3302" s="1" t="s">
        <v>248</v>
      </c>
      <c r="Q3302" s="1" t="str">
        <f t="shared" si="257"/>
        <v>duplicate</v>
      </c>
      <c r="R3302" s="1" t="s">
        <v>123</v>
      </c>
      <c r="S3302" s="1" t="s">
        <v>248</v>
      </c>
      <c r="T3302" s="1" t="str">
        <f t="shared" si="258"/>
        <v>duplicate</v>
      </c>
      <c r="U3302" s="1" t="s">
        <v>124</v>
      </c>
      <c r="V3302" s="41" t="str">
        <f t="shared" si="259"/>
        <v>duplicate</v>
      </c>
      <c r="W3302" s="1"/>
      <c r="X3302" s="1"/>
      <c r="Y3302" s="1"/>
      <c r="Z3302" s="1"/>
      <c r="AA3302" s="1"/>
      <c r="AB3302" s="1"/>
      <c r="AC3302" s="41"/>
      <c r="AD3302" s="1"/>
      <c r="AE3302" s="1"/>
      <c r="AF3302" s="1"/>
      <c r="AG3302" s="1"/>
      <c r="AH3302" s="1"/>
      <c r="AI3302" s="1"/>
      <c r="AJ3302" s="41"/>
      <c r="AO3302" s="34"/>
      <c r="AP3302" s="34"/>
      <c r="AQ3302" s="34"/>
      <c r="AR3302" s="34"/>
    </row>
    <row r="3303" spans="1:44" ht="14.7" hidden="1" customHeight="1" x14ac:dyDescent="0.3">
      <c r="A3303">
        <v>3302</v>
      </c>
      <c r="B3303" t="s">
        <v>13546</v>
      </c>
      <c r="C3303">
        <v>2018</v>
      </c>
      <c r="D3303" t="s">
        <v>3441</v>
      </c>
      <c r="E3303" t="s">
        <v>13547</v>
      </c>
      <c r="F3303">
        <v>39</v>
      </c>
      <c r="G3303">
        <v>5</v>
      </c>
      <c r="H3303">
        <v>428</v>
      </c>
      <c r="I3303">
        <v>444</v>
      </c>
      <c r="J3303" t="s">
        <v>3442</v>
      </c>
      <c r="K3303" t="s">
        <v>13548</v>
      </c>
      <c r="L3303" t="s">
        <v>12665</v>
      </c>
      <c r="M3303" s="34">
        <v>754</v>
      </c>
      <c r="N3303" s="34"/>
      <c r="O3303" s="34"/>
      <c r="P3303" s="1" t="s">
        <v>248</v>
      </c>
      <c r="Q3303" s="1" t="str">
        <f t="shared" si="257"/>
        <v>duplicate</v>
      </c>
      <c r="R3303" s="1" t="s">
        <v>123</v>
      </c>
      <c r="S3303" s="1" t="s">
        <v>248</v>
      </c>
      <c r="T3303" s="1" t="str">
        <f t="shared" si="258"/>
        <v>duplicate</v>
      </c>
      <c r="U3303" s="1" t="s">
        <v>124</v>
      </c>
      <c r="V3303" s="41" t="str">
        <f t="shared" si="259"/>
        <v>duplicate</v>
      </c>
      <c r="W3303" s="1"/>
      <c r="X3303" s="1"/>
      <c r="Y3303" s="1"/>
      <c r="Z3303" s="1"/>
      <c r="AA3303" s="1"/>
      <c r="AB3303" s="1"/>
      <c r="AC3303" s="41"/>
      <c r="AD3303" s="1"/>
      <c r="AE3303" s="1"/>
      <c r="AF3303" s="1"/>
      <c r="AG3303" s="1"/>
      <c r="AH3303" s="1"/>
      <c r="AI3303" s="1"/>
      <c r="AJ3303" s="41"/>
      <c r="AO3303" s="34"/>
      <c r="AP3303" s="34"/>
      <c r="AQ3303" s="34"/>
      <c r="AR3303" s="34"/>
    </row>
    <row r="3304" spans="1:44" ht="14.7" hidden="1" customHeight="1" x14ac:dyDescent="0.3">
      <c r="A3304">
        <v>3303</v>
      </c>
      <c r="B3304" t="s">
        <v>13549</v>
      </c>
      <c r="C3304">
        <v>2018</v>
      </c>
      <c r="D3304" t="s">
        <v>5632</v>
      </c>
      <c r="E3304" t="s">
        <v>13550</v>
      </c>
      <c r="F3304">
        <v>59</v>
      </c>
      <c r="G3304">
        <v>77</v>
      </c>
      <c r="H3304">
        <v>59</v>
      </c>
      <c r="I3304">
        <v>68</v>
      </c>
      <c r="J3304" t="s">
        <v>5634</v>
      </c>
      <c r="K3304" t="s">
        <v>13551</v>
      </c>
      <c r="L3304" t="s">
        <v>12665</v>
      </c>
      <c r="M3304" s="34">
        <v>1283</v>
      </c>
      <c r="N3304" s="34"/>
      <c r="O3304" s="34"/>
      <c r="P3304" s="1" t="s">
        <v>248</v>
      </c>
      <c r="Q3304" s="1" t="str">
        <f t="shared" si="257"/>
        <v>duplicate</v>
      </c>
      <c r="R3304" s="1" t="s">
        <v>123</v>
      </c>
      <c r="S3304" s="1" t="s">
        <v>248</v>
      </c>
      <c r="T3304" s="1" t="str">
        <f t="shared" si="258"/>
        <v>duplicate</v>
      </c>
      <c r="U3304" s="1" t="s">
        <v>124</v>
      </c>
      <c r="V3304" s="41" t="str">
        <f t="shared" si="259"/>
        <v>duplicate</v>
      </c>
      <c r="W3304" s="1"/>
      <c r="X3304" s="1"/>
      <c r="Y3304" s="1"/>
      <c r="Z3304" s="1"/>
      <c r="AA3304" s="1"/>
      <c r="AB3304" s="1"/>
      <c r="AC3304" s="41"/>
      <c r="AD3304" s="1"/>
      <c r="AE3304" s="1"/>
      <c r="AF3304" s="1"/>
      <c r="AG3304" s="1"/>
      <c r="AH3304" s="1"/>
      <c r="AI3304" s="1"/>
      <c r="AJ3304" s="41"/>
      <c r="AO3304" s="34"/>
      <c r="AP3304" s="34"/>
      <c r="AQ3304" s="34"/>
      <c r="AR3304" s="34"/>
    </row>
    <row r="3305" spans="1:44" ht="14.7" hidden="1" customHeight="1" x14ac:dyDescent="0.3">
      <c r="A3305">
        <v>3304</v>
      </c>
      <c r="B3305" t="s">
        <v>13552</v>
      </c>
      <c r="C3305">
        <v>2018</v>
      </c>
      <c r="D3305" t="s">
        <v>5275</v>
      </c>
      <c r="E3305" t="s">
        <v>12743</v>
      </c>
      <c r="F3305">
        <v>38</v>
      </c>
      <c r="G3305">
        <v>9</v>
      </c>
      <c r="H3305">
        <v>1437</v>
      </c>
      <c r="I3305">
        <v>1444</v>
      </c>
      <c r="J3305" t="s">
        <v>5276</v>
      </c>
      <c r="K3305" t="s">
        <v>13553</v>
      </c>
      <c r="L3305" t="s">
        <v>12665</v>
      </c>
      <c r="M3305" s="34">
        <v>1197</v>
      </c>
      <c r="N3305" s="34"/>
      <c r="O3305" s="34"/>
      <c r="P3305" s="1" t="s">
        <v>248</v>
      </c>
      <c r="Q3305" s="1" t="str">
        <f t="shared" si="257"/>
        <v>duplicate</v>
      </c>
      <c r="R3305" s="1" t="s">
        <v>123</v>
      </c>
      <c r="S3305" s="1" t="s">
        <v>248</v>
      </c>
      <c r="T3305" s="1" t="str">
        <f t="shared" si="258"/>
        <v>duplicate</v>
      </c>
      <c r="U3305" s="1" t="s">
        <v>124</v>
      </c>
      <c r="V3305" s="41" t="str">
        <f t="shared" si="259"/>
        <v>duplicate</v>
      </c>
      <c r="W3305" s="1"/>
      <c r="X3305" s="1"/>
      <c r="Y3305" s="1"/>
      <c r="Z3305" s="1"/>
      <c r="AA3305" s="1"/>
      <c r="AB3305" s="1"/>
      <c r="AC3305" s="41"/>
      <c r="AD3305" s="1"/>
      <c r="AE3305" s="1"/>
      <c r="AF3305" s="1"/>
      <c r="AG3305" s="1"/>
      <c r="AH3305" s="1"/>
      <c r="AI3305" s="1"/>
      <c r="AJ3305" s="41"/>
      <c r="AO3305" s="34"/>
      <c r="AP3305" s="34"/>
      <c r="AQ3305" s="34"/>
      <c r="AR3305" s="34"/>
    </row>
    <row r="3306" spans="1:44" ht="14.7" hidden="1" customHeight="1" x14ac:dyDescent="0.3">
      <c r="A3306">
        <v>3305</v>
      </c>
      <c r="B3306" t="s">
        <v>13554</v>
      </c>
      <c r="C3306">
        <v>2018</v>
      </c>
      <c r="D3306" t="s">
        <v>3448</v>
      </c>
      <c r="E3306" t="s">
        <v>12723</v>
      </c>
      <c r="F3306">
        <v>41</v>
      </c>
      <c r="G3306">
        <v>9</v>
      </c>
      <c r="H3306">
        <v>1845</v>
      </c>
      <c r="I3306">
        <v>1853</v>
      </c>
      <c r="J3306" t="s">
        <v>3449</v>
      </c>
      <c r="K3306" t="s">
        <v>13555</v>
      </c>
      <c r="L3306" t="s">
        <v>12665</v>
      </c>
      <c r="M3306" s="34">
        <v>756</v>
      </c>
      <c r="N3306" s="34"/>
      <c r="O3306" s="34"/>
      <c r="P3306" s="1" t="s">
        <v>248</v>
      </c>
      <c r="Q3306" s="1" t="str">
        <f t="shared" si="257"/>
        <v>duplicate</v>
      </c>
      <c r="R3306" s="1" t="s">
        <v>123</v>
      </c>
      <c r="S3306" s="1" t="s">
        <v>248</v>
      </c>
      <c r="T3306" s="1" t="str">
        <f t="shared" si="258"/>
        <v>duplicate</v>
      </c>
      <c r="U3306" s="1" t="s">
        <v>124</v>
      </c>
      <c r="V3306" s="41" t="str">
        <f t="shared" si="259"/>
        <v>duplicate</v>
      </c>
      <c r="W3306" s="1"/>
      <c r="X3306" s="1"/>
      <c r="Y3306" s="1"/>
      <c r="Z3306" s="1"/>
      <c r="AA3306" s="1"/>
      <c r="AB3306" s="1"/>
      <c r="AC3306" s="41"/>
      <c r="AD3306" s="1"/>
      <c r="AE3306" s="1"/>
      <c r="AF3306" s="1"/>
      <c r="AG3306" s="1"/>
      <c r="AH3306" s="1"/>
      <c r="AI3306" s="1"/>
      <c r="AJ3306" s="41"/>
      <c r="AO3306" s="34"/>
      <c r="AP3306" s="34"/>
      <c r="AQ3306" s="34"/>
      <c r="AR3306" s="34"/>
    </row>
    <row r="3307" spans="1:44" ht="14.7" hidden="1" customHeight="1" x14ac:dyDescent="0.3">
      <c r="A3307">
        <v>3306</v>
      </c>
      <c r="B3307" t="s">
        <v>13556</v>
      </c>
      <c r="C3307">
        <v>2018</v>
      </c>
      <c r="D3307" t="s">
        <v>1584</v>
      </c>
      <c r="E3307" t="s">
        <v>12864</v>
      </c>
      <c r="F3307">
        <v>21</v>
      </c>
      <c r="G3307">
        <v>6</v>
      </c>
      <c r="H3307">
        <v>1230</v>
      </c>
      <c r="I3307">
        <v>1243</v>
      </c>
      <c r="J3307" t="s">
        <v>1585</v>
      </c>
      <c r="K3307" t="s">
        <v>13557</v>
      </c>
      <c r="L3307" t="s">
        <v>12665</v>
      </c>
      <c r="M3307" s="34">
        <v>320</v>
      </c>
      <c r="N3307" s="34"/>
      <c r="O3307" s="34"/>
      <c r="P3307" s="1" t="s">
        <v>248</v>
      </c>
      <c r="Q3307" s="1" t="str">
        <f t="shared" si="257"/>
        <v>duplicate</v>
      </c>
      <c r="R3307" s="1" t="s">
        <v>123</v>
      </c>
      <c r="S3307" s="1" t="s">
        <v>248</v>
      </c>
      <c r="T3307" s="1" t="str">
        <f t="shared" si="258"/>
        <v>duplicate</v>
      </c>
      <c r="U3307" s="1" t="s">
        <v>124</v>
      </c>
      <c r="V3307" s="41" t="str">
        <f t="shared" si="259"/>
        <v>duplicate</v>
      </c>
      <c r="W3307" s="1"/>
      <c r="X3307" s="1"/>
      <c r="Y3307" s="1"/>
      <c r="Z3307" s="1"/>
      <c r="AA3307" s="1"/>
      <c r="AB3307" s="1"/>
      <c r="AC3307" s="41"/>
      <c r="AD3307" s="1"/>
      <c r="AE3307" s="1"/>
      <c r="AF3307" s="1"/>
      <c r="AG3307" s="1"/>
      <c r="AH3307" s="1"/>
      <c r="AI3307" s="1"/>
      <c r="AJ3307" s="41"/>
      <c r="AO3307" s="34"/>
      <c r="AP3307" s="34"/>
      <c r="AQ3307" s="34"/>
      <c r="AR3307" s="34"/>
    </row>
    <row r="3308" spans="1:44" ht="14.7" hidden="1" customHeight="1" x14ac:dyDescent="0.3">
      <c r="A3308">
        <v>3307</v>
      </c>
      <c r="B3308" t="s">
        <v>13558</v>
      </c>
      <c r="C3308">
        <v>2018</v>
      </c>
      <c r="D3308" t="s">
        <v>3140</v>
      </c>
      <c r="E3308" t="s">
        <v>13559</v>
      </c>
      <c r="F3308">
        <v>18</v>
      </c>
      <c r="G3308">
        <v>1</v>
      </c>
      <c r="J3308" t="s">
        <v>3141</v>
      </c>
      <c r="K3308" t="s">
        <v>13560</v>
      </c>
      <c r="L3308" t="s">
        <v>12665</v>
      </c>
      <c r="M3308" s="34">
        <v>683</v>
      </c>
      <c r="N3308" s="34"/>
      <c r="O3308" s="34"/>
      <c r="P3308" s="1" t="s">
        <v>248</v>
      </c>
      <c r="Q3308" s="1" t="str">
        <f t="shared" si="257"/>
        <v>duplicate</v>
      </c>
      <c r="R3308" s="1" t="s">
        <v>123</v>
      </c>
      <c r="S3308" s="1" t="s">
        <v>248</v>
      </c>
      <c r="T3308" s="1" t="str">
        <f t="shared" si="258"/>
        <v>duplicate</v>
      </c>
      <c r="U3308" s="1" t="s">
        <v>124</v>
      </c>
      <c r="V3308" s="41" t="str">
        <f t="shared" si="259"/>
        <v>duplicate</v>
      </c>
      <c r="W3308" s="1"/>
      <c r="X3308" s="1"/>
      <c r="Y3308" s="1"/>
      <c r="Z3308" s="1"/>
      <c r="AA3308" s="1"/>
      <c r="AB3308" s="1"/>
      <c r="AC3308" s="41"/>
      <c r="AD3308" s="1"/>
      <c r="AE3308" s="1"/>
      <c r="AF3308" s="1"/>
      <c r="AG3308" s="1"/>
      <c r="AH3308" s="1"/>
      <c r="AI3308" s="1"/>
      <c r="AJ3308" s="41"/>
      <c r="AO3308" s="34"/>
      <c r="AP3308" s="34"/>
      <c r="AQ3308" s="34"/>
      <c r="AR3308" s="34"/>
    </row>
    <row r="3309" spans="1:44" ht="14.7" hidden="1" customHeight="1" x14ac:dyDescent="0.3">
      <c r="A3309">
        <v>3308</v>
      </c>
      <c r="B3309" t="s">
        <v>13561</v>
      </c>
      <c r="C3309">
        <v>2018</v>
      </c>
      <c r="D3309" t="s">
        <v>7895</v>
      </c>
      <c r="E3309" t="s">
        <v>13138</v>
      </c>
      <c r="F3309">
        <v>602</v>
      </c>
      <c r="H3309">
        <v>49</v>
      </c>
      <c r="I3309">
        <v>62</v>
      </c>
      <c r="J3309" t="s">
        <v>7896</v>
      </c>
      <c r="K3309" t="s">
        <v>13562</v>
      </c>
      <c r="L3309" t="s">
        <v>12665</v>
      </c>
      <c r="M3309" s="34">
        <v>1838</v>
      </c>
      <c r="N3309" s="34"/>
      <c r="O3309" s="34"/>
      <c r="P3309" s="1" t="s">
        <v>248</v>
      </c>
      <c r="Q3309" s="1" t="str">
        <f t="shared" si="257"/>
        <v>duplicate</v>
      </c>
      <c r="R3309" s="1" t="s">
        <v>123</v>
      </c>
      <c r="S3309" s="1" t="s">
        <v>248</v>
      </c>
      <c r="T3309" s="1" t="str">
        <f t="shared" si="258"/>
        <v>duplicate</v>
      </c>
      <c r="U3309" s="1" t="s">
        <v>124</v>
      </c>
      <c r="V3309" s="41" t="str">
        <f t="shared" si="259"/>
        <v>duplicate</v>
      </c>
      <c r="W3309" s="1"/>
      <c r="X3309" s="1"/>
      <c r="Y3309" s="1"/>
      <c r="Z3309" s="1"/>
      <c r="AA3309" s="1"/>
      <c r="AB3309" s="1"/>
      <c r="AC3309" s="41"/>
      <c r="AD3309" s="1"/>
      <c r="AE3309" s="1"/>
      <c r="AF3309" s="1"/>
      <c r="AG3309" s="1"/>
      <c r="AH3309" s="1"/>
      <c r="AI3309" s="1"/>
      <c r="AJ3309" s="41"/>
      <c r="AO3309" s="34"/>
      <c r="AP3309" s="34"/>
      <c r="AQ3309" s="34"/>
      <c r="AR3309" s="34"/>
    </row>
    <row r="3310" spans="1:44" ht="14.7" hidden="1" customHeight="1" x14ac:dyDescent="0.3">
      <c r="A3310">
        <v>3309</v>
      </c>
      <c r="B3310" t="s">
        <v>13563</v>
      </c>
      <c r="C3310">
        <v>2018</v>
      </c>
      <c r="D3310" t="s">
        <v>13564</v>
      </c>
      <c r="E3310" t="s">
        <v>12738</v>
      </c>
      <c r="F3310">
        <v>5</v>
      </c>
      <c r="G3310" t="s">
        <v>13565</v>
      </c>
      <c r="J3310" t="s">
        <v>1615</v>
      </c>
      <c r="K3310" t="s">
        <v>13566</v>
      </c>
      <c r="L3310" t="s">
        <v>12665</v>
      </c>
      <c r="M3310" s="34">
        <v>327</v>
      </c>
      <c r="N3310" s="34"/>
      <c r="O3310" s="34"/>
      <c r="P3310" s="1" t="s">
        <v>248</v>
      </c>
      <c r="Q3310" s="1" t="str">
        <f t="shared" si="257"/>
        <v>duplicate</v>
      </c>
      <c r="R3310" s="1" t="s">
        <v>123</v>
      </c>
      <c r="S3310" s="1" t="s">
        <v>248</v>
      </c>
      <c r="T3310" s="1" t="str">
        <f t="shared" si="258"/>
        <v>duplicate</v>
      </c>
      <c r="U3310" s="1" t="s">
        <v>124</v>
      </c>
      <c r="V3310" s="41" t="str">
        <f t="shared" si="259"/>
        <v>duplicate</v>
      </c>
      <c r="W3310" s="1"/>
      <c r="X3310" s="1"/>
      <c r="Y3310" s="1"/>
      <c r="Z3310" s="1"/>
      <c r="AA3310" s="1"/>
      <c r="AB3310" s="1"/>
      <c r="AC3310" s="41"/>
      <c r="AD3310" s="1"/>
      <c r="AE3310" s="1"/>
      <c r="AF3310" s="1"/>
      <c r="AG3310" s="1"/>
      <c r="AH3310" s="1"/>
      <c r="AI3310" s="1"/>
      <c r="AJ3310" s="41"/>
      <c r="AO3310" s="34"/>
      <c r="AP3310" s="34"/>
      <c r="AQ3310" s="34"/>
      <c r="AR3310" s="34"/>
    </row>
    <row r="3311" spans="1:44" ht="14.7" hidden="1" customHeight="1" x14ac:dyDescent="0.3">
      <c r="A3311">
        <v>3310</v>
      </c>
      <c r="B3311" t="s">
        <v>13567</v>
      </c>
      <c r="C3311">
        <v>2018</v>
      </c>
      <c r="D3311" t="s">
        <v>13568</v>
      </c>
      <c r="E3311" t="s">
        <v>13569</v>
      </c>
      <c r="F3311">
        <v>105</v>
      </c>
      <c r="G3311">
        <v>44415</v>
      </c>
      <c r="J3311" t="s">
        <v>6668</v>
      </c>
      <c r="K3311" t="s">
        <v>13570</v>
      </c>
      <c r="L3311" t="s">
        <v>12665</v>
      </c>
      <c r="M3311" s="34">
        <v>1536</v>
      </c>
      <c r="N3311" s="34"/>
      <c r="O3311" s="34"/>
      <c r="P3311" s="1" t="s">
        <v>248</v>
      </c>
      <c r="Q3311" s="1" t="str">
        <f t="shared" si="257"/>
        <v>duplicate</v>
      </c>
      <c r="R3311" s="1" t="s">
        <v>123</v>
      </c>
      <c r="S3311" s="1" t="s">
        <v>248</v>
      </c>
      <c r="T3311" s="1" t="str">
        <f t="shared" si="258"/>
        <v>duplicate</v>
      </c>
      <c r="U3311" s="1" t="s">
        <v>124</v>
      </c>
      <c r="V3311" s="41" t="str">
        <f t="shared" si="259"/>
        <v>duplicate</v>
      </c>
      <c r="W3311" s="1"/>
      <c r="X3311" s="1"/>
      <c r="Y3311" s="1"/>
      <c r="Z3311" s="1"/>
      <c r="AA3311" s="1"/>
      <c r="AB3311" s="1"/>
      <c r="AC3311" s="41"/>
      <c r="AD3311" s="1"/>
      <c r="AE3311" s="1"/>
      <c r="AF3311" s="1"/>
      <c r="AG3311" s="1"/>
      <c r="AH3311" s="1"/>
      <c r="AI3311" s="1"/>
      <c r="AJ3311" s="41"/>
      <c r="AO3311" s="34"/>
      <c r="AP3311" s="34"/>
      <c r="AQ3311" s="34"/>
      <c r="AR3311" s="34"/>
    </row>
    <row r="3312" spans="1:44" ht="14.7" hidden="1" customHeight="1" x14ac:dyDescent="0.3">
      <c r="A3312">
        <v>3311</v>
      </c>
      <c r="B3312" t="s">
        <v>13571</v>
      </c>
      <c r="C3312">
        <v>2018</v>
      </c>
      <c r="D3312" t="s">
        <v>404</v>
      </c>
      <c r="E3312" t="s">
        <v>12723</v>
      </c>
      <c r="F3312">
        <v>41</v>
      </c>
      <c r="G3312">
        <v>8</v>
      </c>
      <c r="H3312">
        <v>1619</v>
      </c>
      <c r="I3312">
        <v>1633</v>
      </c>
      <c r="J3312" t="s">
        <v>405</v>
      </c>
      <c r="K3312" t="s">
        <v>13572</v>
      </c>
      <c r="L3312" t="s">
        <v>12665</v>
      </c>
      <c r="M3312" s="34">
        <v>58</v>
      </c>
      <c r="N3312" s="34"/>
      <c r="O3312" s="34"/>
      <c r="P3312" s="1" t="s">
        <v>248</v>
      </c>
      <c r="Q3312" s="1" t="str">
        <f t="shared" si="257"/>
        <v>duplicate</v>
      </c>
      <c r="R3312" s="1" t="s">
        <v>123</v>
      </c>
      <c r="S3312" s="1" t="s">
        <v>248</v>
      </c>
      <c r="T3312" s="1" t="str">
        <f t="shared" si="258"/>
        <v>duplicate</v>
      </c>
      <c r="U3312" s="1" t="s">
        <v>124</v>
      </c>
      <c r="V3312" s="41" t="str">
        <f t="shared" si="259"/>
        <v>duplicate</v>
      </c>
      <c r="W3312" s="1"/>
      <c r="X3312" s="1"/>
      <c r="Y3312" s="1"/>
      <c r="Z3312" s="1"/>
      <c r="AA3312" s="1"/>
      <c r="AB3312" s="1"/>
      <c r="AC3312" s="41"/>
      <c r="AD3312" s="1"/>
      <c r="AE3312" s="1"/>
      <c r="AF3312" s="1"/>
      <c r="AG3312" s="1"/>
      <c r="AH3312" s="1"/>
      <c r="AI3312" s="1"/>
      <c r="AJ3312" s="41"/>
      <c r="AO3312" s="34"/>
      <c r="AP3312" s="34"/>
      <c r="AQ3312" s="34"/>
      <c r="AR3312" s="34"/>
    </row>
    <row r="3313" spans="1:44" ht="14.7" hidden="1" customHeight="1" x14ac:dyDescent="0.3">
      <c r="A3313">
        <v>3312</v>
      </c>
      <c r="B3313" t="s">
        <v>13573</v>
      </c>
      <c r="C3313">
        <v>2018</v>
      </c>
      <c r="D3313" t="s">
        <v>13574</v>
      </c>
      <c r="E3313" t="s">
        <v>12838</v>
      </c>
      <c r="F3313">
        <v>32</v>
      </c>
      <c r="G3313">
        <v>8</v>
      </c>
      <c r="H3313">
        <v>1959</v>
      </c>
      <c r="I3313">
        <v>1971</v>
      </c>
      <c r="J3313" t="s">
        <v>2131</v>
      </c>
      <c r="K3313" t="s">
        <v>13575</v>
      </c>
      <c r="L3313" t="s">
        <v>12665</v>
      </c>
      <c r="M3313" s="34">
        <v>448</v>
      </c>
      <c r="N3313" s="34"/>
      <c r="O3313" s="34"/>
      <c r="P3313" s="1" t="s">
        <v>248</v>
      </c>
      <c r="Q3313" s="1" t="str">
        <f t="shared" si="257"/>
        <v>duplicate</v>
      </c>
      <c r="R3313" s="1" t="s">
        <v>123</v>
      </c>
      <c r="S3313" s="1" t="s">
        <v>248</v>
      </c>
      <c r="T3313" s="1" t="str">
        <f t="shared" si="258"/>
        <v>duplicate</v>
      </c>
      <c r="U3313" s="1" t="s">
        <v>124</v>
      </c>
      <c r="V3313" s="41" t="str">
        <f t="shared" si="259"/>
        <v>duplicate</v>
      </c>
      <c r="W3313" s="1"/>
      <c r="X3313" s="1"/>
      <c r="Y3313" s="1"/>
      <c r="Z3313" s="1"/>
      <c r="AA3313" s="1"/>
      <c r="AB3313" s="1"/>
      <c r="AC3313" s="41"/>
      <c r="AD3313" s="1"/>
      <c r="AE3313" s="1"/>
      <c r="AF3313" s="1"/>
      <c r="AG3313" s="1"/>
      <c r="AH3313" s="1"/>
      <c r="AI3313" s="1"/>
      <c r="AJ3313" s="41"/>
      <c r="AO3313" s="34"/>
      <c r="AP3313" s="34"/>
      <c r="AQ3313" s="34"/>
      <c r="AR3313" s="34"/>
    </row>
    <row r="3314" spans="1:44" ht="14.7" hidden="1" customHeight="1" x14ac:dyDescent="0.3">
      <c r="A3314">
        <v>3313</v>
      </c>
      <c r="B3314" t="s">
        <v>13576</v>
      </c>
      <c r="C3314">
        <v>2018</v>
      </c>
      <c r="D3314" t="s">
        <v>13577</v>
      </c>
      <c r="E3314" t="s">
        <v>12723</v>
      </c>
      <c r="F3314">
        <v>41</v>
      </c>
      <c r="G3314">
        <v>8</v>
      </c>
      <c r="H3314">
        <v>1653</v>
      </c>
      <c r="I3314">
        <v>1654</v>
      </c>
      <c r="J3314" t="s">
        <v>3684</v>
      </c>
      <c r="K3314" t="s">
        <v>13578</v>
      </c>
      <c r="L3314" t="s">
        <v>12665</v>
      </c>
      <c r="M3314" s="34"/>
      <c r="N3314" s="34"/>
      <c r="O3314" s="34"/>
      <c r="P3314" s="1" t="s">
        <v>3532</v>
      </c>
      <c r="Q3314" s="1" t="str">
        <f t="shared" si="257"/>
        <v>correction/reply</v>
      </c>
      <c r="R3314" s="1" t="s">
        <v>123</v>
      </c>
      <c r="S3314" s="1" t="s">
        <v>3532</v>
      </c>
      <c r="T3314" s="1" t="str">
        <f t="shared" si="258"/>
        <v>correction/reply</v>
      </c>
      <c r="U3314" s="1" t="s">
        <v>124</v>
      </c>
      <c r="V3314" s="41" t="s">
        <v>248</v>
      </c>
      <c r="W3314" s="1"/>
      <c r="X3314" s="1"/>
      <c r="Y3314" s="1"/>
      <c r="Z3314" s="1"/>
      <c r="AA3314" s="1"/>
      <c r="AB3314" s="1"/>
      <c r="AC3314" s="41"/>
      <c r="AD3314" s="1"/>
      <c r="AE3314" s="1"/>
      <c r="AF3314" s="1"/>
      <c r="AG3314" s="1"/>
      <c r="AH3314" s="1"/>
      <c r="AI3314" s="1"/>
      <c r="AJ3314" s="41"/>
      <c r="AO3314" s="34"/>
      <c r="AP3314" s="34"/>
      <c r="AQ3314" s="34"/>
      <c r="AR3314" s="34"/>
    </row>
    <row r="3315" spans="1:44" ht="14.7" hidden="1" customHeight="1" x14ac:dyDescent="0.3">
      <c r="A3315">
        <v>3314</v>
      </c>
      <c r="B3315" t="s">
        <v>13579</v>
      </c>
      <c r="C3315">
        <v>2018</v>
      </c>
      <c r="D3315" t="s">
        <v>4924</v>
      </c>
      <c r="E3315" t="s">
        <v>12772</v>
      </c>
      <c r="F3315">
        <v>15</v>
      </c>
      <c r="G3315">
        <v>14</v>
      </c>
      <c r="H3315">
        <v>4533</v>
      </c>
      <c r="I3315">
        <v>4559</v>
      </c>
      <c r="J3315" t="s">
        <v>4925</v>
      </c>
      <c r="K3315" t="s">
        <v>13580</v>
      </c>
      <c r="L3315" t="s">
        <v>12665</v>
      </c>
      <c r="M3315" s="34">
        <v>1111</v>
      </c>
      <c r="N3315" s="34"/>
      <c r="O3315" s="34"/>
      <c r="P3315" s="1" t="s">
        <v>248</v>
      </c>
      <c r="Q3315" s="1" t="str">
        <f t="shared" si="257"/>
        <v>duplicate</v>
      </c>
      <c r="R3315" s="1" t="s">
        <v>123</v>
      </c>
      <c r="S3315" s="1" t="s">
        <v>248</v>
      </c>
      <c r="T3315" s="1" t="str">
        <f t="shared" si="258"/>
        <v>duplicate</v>
      </c>
      <c r="U3315" s="1" t="s">
        <v>124</v>
      </c>
      <c r="V3315" s="41" t="str">
        <f t="shared" ref="V3315:V3346" si="260">IF(Q3315=T3315,Q3315,IF(OR(Q3315="include",T3315="include"),"include",IF(OR(Q3315="duplicate",T3315="duplicate"),"duplicate",IF(OR(Q3315="correction/reply",T3315="correction/reply"),"correction/reply","exclude_title"))))</f>
        <v>duplicate</v>
      </c>
      <c r="W3315" s="1"/>
      <c r="X3315" s="1"/>
      <c r="Y3315" s="1"/>
      <c r="Z3315" s="1"/>
      <c r="AA3315" s="1"/>
      <c r="AB3315" s="1"/>
      <c r="AC3315" s="41"/>
      <c r="AD3315" s="1"/>
      <c r="AE3315" s="1"/>
      <c r="AF3315" s="1"/>
      <c r="AG3315" s="1"/>
      <c r="AH3315" s="1"/>
      <c r="AI3315" s="1"/>
      <c r="AJ3315" s="41"/>
      <c r="AO3315" s="34"/>
      <c r="AP3315" s="34"/>
      <c r="AQ3315" s="34"/>
      <c r="AR3315" s="34"/>
    </row>
    <row r="3316" spans="1:44" ht="14.7" hidden="1" customHeight="1" x14ac:dyDescent="0.3">
      <c r="A3316">
        <v>3315</v>
      </c>
      <c r="B3316" t="s">
        <v>13581</v>
      </c>
      <c r="C3316">
        <v>2018</v>
      </c>
      <c r="D3316" t="s">
        <v>13582</v>
      </c>
      <c r="E3316" t="s">
        <v>12738</v>
      </c>
      <c r="F3316">
        <v>5</v>
      </c>
      <c r="G3316" t="s">
        <v>13441</v>
      </c>
      <c r="J3316" t="s">
        <v>1862</v>
      </c>
      <c r="K3316" t="s">
        <v>13583</v>
      </c>
      <c r="L3316" t="s">
        <v>12665</v>
      </c>
      <c r="M3316" s="34">
        <v>385</v>
      </c>
      <c r="N3316" s="34"/>
      <c r="O3316" s="34"/>
      <c r="P3316" s="1" t="s">
        <v>248</v>
      </c>
      <c r="Q3316" s="1" t="str">
        <f t="shared" si="257"/>
        <v>duplicate</v>
      </c>
      <c r="R3316" s="1" t="s">
        <v>123</v>
      </c>
      <c r="S3316" s="1" t="s">
        <v>248</v>
      </c>
      <c r="T3316" s="1" t="str">
        <f t="shared" si="258"/>
        <v>duplicate</v>
      </c>
      <c r="U3316" s="1" t="s">
        <v>124</v>
      </c>
      <c r="V3316" s="41" t="str">
        <f t="shared" si="260"/>
        <v>duplicate</v>
      </c>
      <c r="W3316" s="1"/>
      <c r="X3316" s="1"/>
      <c r="Y3316" s="1"/>
      <c r="Z3316" s="1"/>
      <c r="AA3316" s="1"/>
      <c r="AB3316" s="1"/>
      <c r="AC3316" s="41"/>
      <c r="AD3316" s="1"/>
      <c r="AE3316" s="1"/>
      <c r="AF3316" s="1"/>
      <c r="AG3316" s="1"/>
      <c r="AH3316" s="1"/>
      <c r="AI3316" s="1"/>
      <c r="AJ3316" s="41"/>
      <c r="AO3316" s="34"/>
      <c r="AP3316" s="34"/>
      <c r="AQ3316" s="34"/>
      <c r="AR3316" s="34"/>
    </row>
    <row r="3317" spans="1:44" ht="14.7" hidden="1" customHeight="1" x14ac:dyDescent="0.3">
      <c r="A3317">
        <v>3316</v>
      </c>
      <c r="B3317" t="s">
        <v>13584</v>
      </c>
      <c r="C3317">
        <v>2018</v>
      </c>
      <c r="D3317" t="s">
        <v>5843</v>
      </c>
      <c r="E3317" t="s">
        <v>13045</v>
      </c>
      <c r="F3317">
        <v>25</v>
      </c>
      <c r="G3317">
        <v>44257</v>
      </c>
      <c r="H3317">
        <v>208</v>
      </c>
      <c r="I3317">
        <v>220</v>
      </c>
      <c r="J3317" t="s">
        <v>5845</v>
      </c>
      <c r="K3317" t="s">
        <v>13585</v>
      </c>
      <c r="L3317" t="s">
        <v>12665</v>
      </c>
      <c r="M3317" s="34">
        <v>1335</v>
      </c>
      <c r="N3317" s="34"/>
      <c r="O3317" s="34"/>
      <c r="P3317" s="1" t="s">
        <v>248</v>
      </c>
      <c r="Q3317" s="1" t="str">
        <f t="shared" si="257"/>
        <v>duplicate</v>
      </c>
      <c r="R3317" s="1" t="s">
        <v>123</v>
      </c>
      <c r="S3317" s="1" t="s">
        <v>248</v>
      </c>
      <c r="T3317" s="1" t="str">
        <f t="shared" si="258"/>
        <v>duplicate</v>
      </c>
      <c r="U3317" s="1" t="s">
        <v>124</v>
      </c>
      <c r="V3317" s="41" t="str">
        <f t="shared" si="260"/>
        <v>duplicate</v>
      </c>
      <c r="W3317" s="1"/>
      <c r="X3317" s="1"/>
      <c r="Y3317" s="1"/>
      <c r="Z3317" s="1"/>
      <c r="AA3317" s="1"/>
      <c r="AB3317" s="1"/>
      <c r="AC3317" s="41"/>
      <c r="AD3317" s="1"/>
      <c r="AE3317" s="1"/>
      <c r="AF3317" s="1"/>
      <c r="AG3317" s="1"/>
      <c r="AH3317" s="1"/>
      <c r="AI3317" s="1"/>
      <c r="AJ3317" s="41"/>
      <c r="AO3317" s="34"/>
      <c r="AP3317" s="34"/>
      <c r="AQ3317" s="34"/>
      <c r="AR3317" s="34"/>
    </row>
    <row r="3318" spans="1:44" ht="14.7" hidden="1" customHeight="1" x14ac:dyDescent="0.3">
      <c r="A3318">
        <v>3317</v>
      </c>
      <c r="B3318" t="s">
        <v>13586</v>
      </c>
      <c r="C3318">
        <v>2018</v>
      </c>
      <c r="D3318" t="s">
        <v>4243</v>
      </c>
      <c r="E3318" t="s">
        <v>12919</v>
      </c>
      <c r="F3318">
        <v>29</v>
      </c>
      <c r="G3318">
        <v>4</v>
      </c>
      <c r="H3318">
        <v>573</v>
      </c>
      <c r="I3318">
        <v>584</v>
      </c>
      <c r="J3318" t="s">
        <v>4244</v>
      </c>
      <c r="K3318" t="s">
        <v>13587</v>
      </c>
      <c r="L3318" t="s">
        <v>12665</v>
      </c>
      <c r="M3318" s="34">
        <v>948</v>
      </c>
      <c r="N3318" s="34"/>
      <c r="O3318" s="34"/>
      <c r="P3318" s="1" t="s">
        <v>248</v>
      </c>
      <c r="Q3318" s="1" t="str">
        <f t="shared" si="257"/>
        <v>duplicate</v>
      </c>
      <c r="R3318" s="1" t="s">
        <v>123</v>
      </c>
      <c r="S3318" s="1" t="s">
        <v>248</v>
      </c>
      <c r="T3318" s="1" t="str">
        <f t="shared" si="258"/>
        <v>duplicate</v>
      </c>
      <c r="U3318" s="1" t="s">
        <v>124</v>
      </c>
      <c r="V3318" s="41" t="str">
        <f t="shared" si="260"/>
        <v>duplicate</v>
      </c>
      <c r="W3318" s="1"/>
      <c r="X3318" s="1"/>
      <c r="Y3318" s="1"/>
      <c r="Z3318" s="1"/>
      <c r="AA3318" s="1"/>
      <c r="AB3318" s="1"/>
      <c r="AC3318" s="41"/>
      <c r="AD3318" s="1"/>
      <c r="AE3318" s="1"/>
      <c r="AF3318" s="1"/>
      <c r="AG3318" s="1"/>
      <c r="AH3318" s="1"/>
      <c r="AI3318" s="1"/>
      <c r="AJ3318" s="41"/>
      <c r="AO3318" s="34"/>
      <c r="AP3318" s="34"/>
      <c r="AQ3318" s="34"/>
      <c r="AR3318" s="34"/>
    </row>
    <row r="3319" spans="1:44" ht="14.7" hidden="1" customHeight="1" x14ac:dyDescent="0.3">
      <c r="A3319">
        <v>3318</v>
      </c>
      <c r="B3319" t="s">
        <v>13588</v>
      </c>
      <c r="C3319">
        <v>2018</v>
      </c>
      <c r="D3319" t="s">
        <v>13589</v>
      </c>
      <c r="E3319" t="s">
        <v>12789</v>
      </c>
      <c r="F3319">
        <v>187</v>
      </c>
      <c r="G3319">
        <v>3</v>
      </c>
      <c r="H3319">
        <v>689</v>
      </c>
      <c r="I3319">
        <v>699</v>
      </c>
      <c r="J3319" t="s">
        <v>1068</v>
      </c>
      <c r="K3319" t="s">
        <v>13590</v>
      </c>
      <c r="L3319" t="s">
        <v>12665</v>
      </c>
      <c r="M3319" s="34">
        <v>203</v>
      </c>
      <c r="N3319" s="34"/>
      <c r="O3319" s="34"/>
      <c r="P3319" s="1" t="s">
        <v>248</v>
      </c>
      <c r="Q3319" s="1" t="str">
        <f t="shared" si="257"/>
        <v>duplicate</v>
      </c>
      <c r="R3319" s="1" t="s">
        <v>123</v>
      </c>
      <c r="S3319" s="1" t="s">
        <v>248</v>
      </c>
      <c r="T3319" s="1" t="str">
        <f t="shared" si="258"/>
        <v>duplicate</v>
      </c>
      <c r="U3319" s="1" t="s">
        <v>124</v>
      </c>
      <c r="V3319" s="41" t="str">
        <f t="shared" si="260"/>
        <v>duplicate</v>
      </c>
      <c r="W3319" s="1"/>
      <c r="X3319" s="1"/>
      <c r="Y3319" s="1"/>
      <c r="Z3319" s="1"/>
      <c r="AA3319" s="1"/>
      <c r="AB3319" s="1"/>
      <c r="AC3319" s="41"/>
      <c r="AD3319" s="1"/>
      <c r="AE3319" s="1"/>
      <c r="AF3319" s="1"/>
      <c r="AG3319" s="1"/>
      <c r="AH3319" s="1"/>
      <c r="AI3319" s="1"/>
      <c r="AJ3319" s="41"/>
      <c r="AO3319" s="34"/>
      <c r="AP3319" s="34"/>
      <c r="AQ3319" s="34"/>
      <c r="AR3319" s="34"/>
    </row>
    <row r="3320" spans="1:44" ht="14.7" hidden="1" customHeight="1" x14ac:dyDescent="0.3">
      <c r="A3320">
        <v>3319</v>
      </c>
      <c r="B3320" t="s">
        <v>13591</v>
      </c>
      <c r="C3320">
        <v>2018</v>
      </c>
      <c r="D3320" t="s">
        <v>5387</v>
      </c>
      <c r="E3320" t="s">
        <v>12723</v>
      </c>
      <c r="F3320">
        <v>41</v>
      </c>
      <c r="G3320">
        <v>7</v>
      </c>
      <c r="H3320">
        <v>1391</v>
      </c>
      <c r="I3320">
        <v>1403</v>
      </c>
      <c r="J3320" t="s">
        <v>5388</v>
      </c>
      <c r="K3320" t="s">
        <v>13592</v>
      </c>
      <c r="L3320" t="s">
        <v>12665</v>
      </c>
      <c r="M3320" s="34">
        <v>1224</v>
      </c>
      <c r="N3320" s="34"/>
      <c r="O3320" s="34"/>
      <c r="P3320" s="1" t="s">
        <v>248</v>
      </c>
      <c r="Q3320" s="1" t="str">
        <f t="shared" si="257"/>
        <v>duplicate</v>
      </c>
      <c r="R3320" s="1" t="s">
        <v>123</v>
      </c>
      <c r="S3320" s="1" t="s">
        <v>248</v>
      </c>
      <c r="T3320" s="1" t="str">
        <f t="shared" si="258"/>
        <v>duplicate</v>
      </c>
      <c r="U3320" s="1" t="s">
        <v>124</v>
      </c>
      <c r="V3320" s="41" t="str">
        <f t="shared" si="260"/>
        <v>duplicate</v>
      </c>
      <c r="W3320" s="1"/>
      <c r="X3320" s="1"/>
      <c r="Y3320" s="1"/>
      <c r="Z3320" s="1"/>
      <c r="AA3320" s="1"/>
      <c r="AB3320" s="1"/>
      <c r="AC3320" s="41"/>
      <c r="AD3320" s="1"/>
      <c r="AE3320" s="1"/>
      <c r="AF3320" s="1"/>
      <c r="AG3320" s="1"/>
      <c r="AH3320" s="1"/>
      <c r="AI3320" s="1"/>
      <c r="AJ3320" s="41"/>
      <c r="AO3320" s="34"/>
      <c r="AP3320" s="34"/>
      <c r="AQ3320" s="34"/>
      <c r="AR3320" s="34"/>
    </row>
    <row r="3321" spans="1:44" ht="14.7" hidden="1" customHeight="1" x14ac:dyDescent="0.3">
      <c r="A3321">
        <v>3320</v>
      </c>
      <c r="B3321" t="s">
        <v>13593</v>
      </c>
      <c r="C3321">
        <v>2018</v>
      </c>
      <c r="D3321" t="s">
        <v>2436</v>
      </c>
      <c r="E3321" t="s">
        <v>13120</v>
      </c>
      <c r="F3321">
        <v>203</v>
      </c>
      <c r="H3321">
        <v>209</v>
      </c>
      <c r="I3321">
        <v>218</v>
      </c>
      <c r="J3321" t="s">
        <v>2438</v>
      </c>
      <c r="K3321" t="s">
        <v>13594</v>
      </c>
      <c r="L3321" t="s">
        <v>12665</v>
      </c>
      <c r="M3321" s="34">
        <v>518</v>
      </c>
      <c r="N3321" s="34"/>
      <c r="O3321" s="34"/>
      <c r="P3321" s="1" t="s">
        <v>248</v>
      </c>
      <c r="Q3321" s="1" t="str">
        <f t="shared" si="257"/>
        <v>duplicate</v>
      </c>
      <c r="R3321" s="1" t="s">
        <v>123</v>
      </c>
      <c r="S3321" s="1" t="s">
        <v>248</v>
      </c>
      <c r="T3321" s="1" t="str">
        <f t="shared" si="258"/>
        <v>duplicate</v>
      </c>
      <c r="U3321" s="1" t="s">
        <v>124</v>
      </c>
      <c r="V3321" s="41" t="str">
        <f t="shared" si="260"/>
        <v>duplicate</v>
      </c>
      <c r="W3321" s="1"/>
      <c r="X3321" s="1"/>
      <c r="Y3321" s="1"/>
      <c r="Z3321" s="1"/>
      <c r="AA3321" s="1"/>
      <c r="AB3321" s="1"/>
      <c r="AC3321" s="41"/>
      <c r="AD3321" s="1"/>
      <c r="AE3321" s="1"/>
      <c r="AF3321" s="1"/>
      <c r="AG3321" s="1"/>
      <c r="AH3321" s="1"/>
      <c r="AI3321" s="1"/>
      <c r="AJ3321" s="41"/>
      <c r="AO3321" s="34"/>
      <c r="AP3321" s="34"/>
      <c r="AQ3321" s="34"/>
      <c r="AR3321" s="34"/>
    </row>
    <row r="3322" spans="1:44" ht="14.7" hidden="1" customHeight="1" x14ac:dyDescent="0.3">
      <c r="A3322">
        <v>3321</v>
      </c>
      <c r="B3322" t="s">
        <v>13595</v>
      </c>
      <c r="C3322">
        <v>2018</v>
      </c>
      <c r="D3322" t="s">
        <v>8450</v>
      </c>
      <c r="E3322" t="s">
        <v>13596</v>
      </c>
      <c r="F3322">
        <v>131</v>
      </c>
      <c r="G3322">
        <v>4</v>
      </c>
      <c r="H3322">
        <v>641</v>
      </c>
      <c r="I3322">
        <v>654</v>
      </c>
      <c r="J3322" t="s">
        <v>8452</v>
      </c>
      <c r="K3322" t="s">
        <v>13597</v>
      </c>
      <c r="L3322" t="s">
        <v>12665</v>
      </c>
      <c r="M3322" s="34">
        <v>1973</v>
      </c>
      <c r="N3322" s="34"/>
      <c r="O3322" s="34"/>
      <c r="P3322" s="1" t="s">
        <v>248</v>
      </c>
      <c r="Q3322" s="1" t="str">
        <f t="shared" si="257"/>
        <v>duplicate</v>
      </c>
      <c r="R3322" s="1" t="s">
        <v>123</v>
      </c>
      <c r="S3322" s="1" t="s">
        <v>248</v>
      </c>
      <c r="T3322" s="1" t="str">
        <f t="shared" si="258"/>
        <v>duplicate</v>
      </c>
      <c r="U3322" s="1" t="s">
        <v>124</v>
      </c>
      <c r="V3322" s="41" t="str">
        <f t="shared" si="260"/>
        <v>duplicate</v>
      </c>
      <c r="W3322" s="1"/>
      <c r="X3322" s="1"/>
      <c r="Y3322" s="1"/>
      <c r="Z3322" s="1"/>
      <c r="AA3322" s="1"/>
      <c r="AB3322" s="1"/>
      <c r="AC3322" s="41"/>
      <c r="AD3322" s="1"/>
      <c r="AE3322" s="1"/>
      <c r="AF3322" s="1"/>
      <c r="AG3322" s="1"/>
      <c r="AH3322" s="1"/>
      <c r="AI3322" s="1"/>
      <c r="AJ3322" s="41"/>
      <c r="AO3322" s="34"/>
      <c r="AP3322" s="34"/>
      <c r="AQ3322" s="34"/>
      <c r="AR3322" s="34"/>
    </row>
    <row r="3323" spans="1:44" ht="14.7" hidden="1" customHeight="1" x14ac:dyDescent="0.3">
      <c r="A3323">
        <v>3322</v>
      </c>
      <c r="B3323" t="s">
        <v>13598</v>
      </c>
      <c r="C3323">
        <v>2018</v>
      </c>
      <c r="D3323" t="s">
        <v>549</v>
      </c>
      <c r="E3323" t="s">
        <v>13599</v>
      </c>
      <c r="F3323">
        <v>59</v>
      </c>
      <c r="G3323">
        <v>4</v>
      </c>
      <c r="H3323">
        <v>263</v>
      </c>
      <c r="I3323">
        <v>267</v>
      </c>
      <c r="J3323" t="s">
        <v>551</v>
      </c>
      <c r="K3323" t="s">
        <v>13600</v>
      </c>
      <c r="L3323" t="s">
        <v>12665</v>
      </c>
      <c r="M3323" s="34">
        <v>89</v>
      </c>
      <c r="N3323" s="34"/>
      <c r="O3323" s="34"/>
      <c r="P3323" s="1" t="s">
        <v>248</v>
      </c>
      <c r="Q3323" s="1" t="str">
        <f t="shared" si="257"/>
        <v>duplicate</v>
      </c>
      <c r="R3323" s="1" t="s">
        <v>123</v>
      </c>
      <c r="S3323" s="1" t="s">
        <v>248</v>
      </c>
      <c r="T3323" s="1" t="str">
        <f t="shared" si="258"/>
        <v>duplicate</v>
      </c>
      <c r="U3323" s="1" t="s">
        <v>124</v>
      </c>
      <c r="V3323" s="41" t="str">
        <f t="shared" si="260"/>
        <v>duplicate</v>
      </c>
      <c r="W3323" s="1"/>
      <c r="X3323" s="1"/>
      <c r="Y3323" s="1"/>
      <c r="Z3323" s="1"/>
      <c r="AA3323" s="1"/>
      <c r="AB3323" s="1"/>
      <c r="AC3323" s="41"/>
      <c r="AD3323" s="1"/>
      <c r="AE3323" s="1"/>
      <c r="AF3323" s="1"/>
      <c r="AG3323" s="1"/>
      <c r="AH3323" s="1"/>
      <c r="AI3323" s="1"/>
      <c r="AJ3323" s="41"/>
      <c r="AO3323" s="34"/>
      <c r="AP3323" s="34"/>
      <c r="AQ3323" s="34"/>
      <c r="AR3323" s="34"/>
    </row>
    <row r="3324" spans="1:44" ht="14.7" hidden="1" customHeight="1" x14ac:dyDescent="0.3">
      <c r="A3324">
        <v>3323</v>
      </c>
      <c r="B3324" t="s">
        <v>13601</v>
      </c>
      <c r="C3324">
        <v>2018</v>
      </c>
      <c r="D3324" t="s">
        <v>13602</v>
      </c>
      <c r="E3324" t="s">
        <v>13603</v>
      </c>
      <c r="F3324">
        <v>37</v>
      </c>
      <c r="G3324">
        <v>2</v>
      </c>
      <c r="H3324">
        <v>112</v>
      </c>
      <c r="I3324">
        <v>121</v>
      </c>
      <c r="J3324" t="s">
        <v>13604</v>
      </c>
      <c r="K3324" t="s">
        <v>13605</v>
      </c>
      <c r="L3324" t="s">
        <v>12665</v>
      </c>
      <c r="M3324" s="34"/>
      <c r="N3324" s="34"/>
      <c r="O3324" s="34"/>
      <c r="P3324" s="1" t="s">
        <v>133</v>
      </c>
      <c r="Q3324" s="1" t="str">
        <f t="shared" si="257"/>
        <v>exclude_title</v>
      </c>
      <c r="R3324" s="1" t="s">
        <v>123</v>
      </c>
      <c r="S3324" s="1" t="s">
        <v>133</v>
      </c>
      <c r="T3324" s="1" t="str">
        <f t="shared" si="258"/>
        <v>exclude_title</v>
      </c>
      <c r="U3324" s="1" t="s">
        <v>124</v>
      </c>
      <c r="V3324" s="41" t="str">
        <f t="shared" si="260"/>
        <v>exclude_title</v>
      </c>
      <c r="W3324" s="1"/>
      <c r="X3324" s="1"/>
      <c r="Y3324" s="1"/>
      <c r="Z3324" s="1"/>
      <c r="AA3324" s="1"/>
      <c r="AB3324" s="1"/>
      <c r="AC3324" s="41"/>
      <c r="AD3324" s="1"/>
      <c r="AE3324" s="1"/>
      <c r="AF3324" s="1"/>
      <c r="AG3324" s="1"/>
      <c r="AH3324" s="1"/>
      <c r="AI3324" s="1"/>
      <c r="AJ3324" s="41"/>
      <c r="AO3324" s="34"/>
      <c r="AP3324" s="34"/>
      <c r="AQ3324" s="34"/>
      <c r="AR3324" s="34"/>
    </row>
    <row r="3325" spans="1:44" ht="14.7" hidden="1" customHeight="1" x14ac:dyDescent="0.3">
      <c r="A3325">
        <v>3324</v>
      </c>
      <c r="B3325" t="s">
        <v>13606</v>
      </c>
      <c r="C3325">
        <v>2018</v>
      </c>
      <c r="D3325" t="s">
        <v>2989</v>
      </c>
      <c r="E3325" t="s">
        <v>13607</v>
      </c>
      <c r="F3325">
        <v>49</v>
      </c>
      <c r="H3325">
        <v>36</v>
      </c>
      <c r="I3325">
        <v>43</v>
      </c>
      <c r="J3325" t="s">
        <v>2990</v>
      </c>
      <c r="K3325" t="s">
        <v>13608</v>
      </c>
      <c r="L3325" t="s">
        <v>12665</v>
      </c>
      <c r="M3325" s="34">
        <v>648</v>
      </c>
      <c r="N3325" s="34"/>
      <c r="O3325" s="34"/>
      <c r="P3325" s="1" t="s">
        <v>248</v>
      </c>
      <c r="Q3325" s="1" t="str">
        <f t="shared" si="257"/>
        <v>duplicate</v>
      </c>
      <c r="R3325" s="1" t="s">
        <v>123</v>
      </c>
      <c r="S3325" s="1" t="s">
        <v>248</v>
      </c>
      <c r="T3325" s="1" t="str">
        <f t="shared" si="258"/>
        <v>duplicate</v>
      </c>
      <c r="U3325" s="1" t="s">
        <v>124</v>
      </c>
      <c r="V3325" s="41" t="str">
        <f t="shared" si="260"/>
        <v>duplicate</v>
      </c>
      <c r="W3325" s="1"/>
      <c r="X3325" s="1"/>
      <c r="Y3325" s="1"/>
      <c r="Z3325" s="1"/>
      <c r="AA3325" s="1"/>
      <c r="AB3325" s="1"/>
      <c r="AC3325" s="41"/>
      <c r="AD3325" s="1"/>
      <c r="AE3325" s="1"/>
      <c r="AF3325" s="1"/>
      <c r="AG3325" s="1"/>
      <c r="AH3325" s="1"/>
      <c r="AI3325" s="1"/>
      <c r="AJ3325" s="41"/>
      <c r="AO3325" s="34"/>
      <c r="AP3325" s="34"/>
      <c r="AQ3325" s="34"/>
      <c r="AR3325" s="34"/>
    </row>
    <row r="3326" spans="1:44" ht="14.7" hidden="1" customHeight="1" x14ac:dyDescent="0.3">
      <c r="A3326">
        <v>3325</v>
      </c>
      <c r="B3326" t="s">
        <v>13609</v>
      </c>
      <c r="C3326">
        <v>2018</v>
      </c>
      <c r="D3326" t="s">
        <v>5971</v>
      </c>
      <c r="E3326" t="s">
        <v>12723</v>
      </c>
      <c r="F3326">
        <v>41</v>
      </c>
      <c r="G3326">
        <v>6</v>
      </c>
      <c r="H3326">
        <v>1279</v>
      </c>
      <c r="I3326">
        <v>1295</v>
      </c>
      <c r="J3326" t="s">
        <v>5972</v>
      </c>
      <c r="K3326" t="s">
        <v>13610</v>
      </c>
      <c r="L3326" t="s">
        <v>12665</v>
      </c>
      <c r="M3326" s="34">
        <v>1365</v>
      </c>
      <c r="N3326" s="34"/>
      <c r="O3326" s="34"/>
      <c r="P3326" s="1" t="s">
        <v>248</v>
      </c>
      <c r="Q3326" s="1" t="str">
        <f t="shared" si="257"/>
        <v>duplicate</v>
      </c>
      <c r="R3326" s="1" t="s">
        <v>123</v>
      </c>
      <c r="S3326" s="1" t="s">
        <v>248</v>
      </c>
      <c r="T3326" s="1" t="str">
        <f t="shared" si="258"/>
        <v>duplicate</v>
      </c>
      <c r="U3326" s="1" t="s">
        <v>124</v>
      </c>
      <c r="V3326" s="41" t="str">
        <f t="shared" si="260"/>
        <v>duplicate</v>
      </c>
      <c r="W3326" s="1"/>
      <c r="X3326" s="1"/>
      <c r="Y3326" s="1"/>
      <c r="Z3326" s="1"/>
      <c r="AA3326" s="1"/>
      <c r="AB3326" s="1"/>
      <c r="AC3326" s="41"/>
      <c r="AD3326" s="1"/>
      <c r="AE3326" s="1"/>
      <c r="AF3326" s="1"/>
      <c r="AG3326" s="1"/>
      <c r="AH3326" s="1"/>
      <c r="AI3326" s="1"/>
      <c r="AJ3326" s="41"/>
      <c r="AO3326" s="34"/>
      <c r="AP3326" s="34"/>
      <c r="AQ3326" s="34"/>
      <c r="AR3326" s="34"/>
    </row>
    <row r="3327" spans="1:44" ht="14.7" hidden="1" customHeight="1" x14ac:dyDescent="0.3">
      <c r="A3327">
        <v>3326</v>
      </c>
      <c r="B3327" t="s">
        <v>13611</v>
      </c>
      <c r="C3327">
        <v>2018</v>
      </c>
      <c r="D3327" t="s">
        <v>7368</v>
      </c>
      <c r="E3327" t="s">
        <v>13138</v>
      </c>
      <c r="F3327">
        <v>596</v>
      </c>
      <c r="H3327">
        <v>13</v>
      </c>
      <c r="I3327">
        <v>31</v>
      </c>
      <c r="J3327" t="s">
        <v>7369</v>
      </c>
      <c r="K3327" t="s">
        <v>13612</v>
      </c>
      <c r="L3327" t="s">
        <v>12665</v>
      </c>
      <c r="M3327" s="34">
        <v>1710</v>
      </c>
      <c r="N3327" s="34"/>
      <c r="O3327" s="34"/>
      <c r="P3327" s="1" t="s">
        <v>248</v>
      </c>
      <c r="Q3327" s="1" t="str">
        <f t="shared" si="257"/>
        <v>duplicate</v>
      </c>
      <c r="R3327" s="1" t="s">
        <v>123</v>
      </c>
      <c r="S3327" s="1" t="s">
        <v>248</v>
      </c>
      <c r="T3327" s="1" t="str">
        <f t="shared" si="258"/>
        <v>duplicate</v>
      </c>
      <c r="U3327" s="1" t="s">
        <v>124</v>
      </c>
      <c r="V3327" s="41" t="str">
        <f t="shared" si="260"/>
        <v>duplicate</v>
      </c>
      <c r="W3327" s="1"/>
      <c r="X3327" s="1"/>
      <c r="Y3327" s="1"/>
      <c r="Z3327" s="1"/>
      <c r="AA3327" s="1"/>
      <c r="AB3327" s="1"/>
      <c r="AC3327" s="41"/>
      <c r="AD3327" s="1"/>
      <c r="AE3327" s="1"/>
      <c r="AF3327" s="1"/>
      <c r="AG3327" s="1"/>
      <c r="AH3327" s="1"/>
      <c r="AI3327" s="1"/>
      <c r="AJ3327" s="41"/>
      <c r="AO3327" s="34"/>
      <c r="AP3327" s="34"/>
      <c r="AQ3327" s="34"/>
      <c r="AR3327" s="34"/>
    </row>
    <row r="3328" spans="1:44" ht="14.7" hidden="1" customHeight="1" x14ac:dyDescent="0.3">
      <c r="A3328">
        <v>3327</v>
      </c>
      <c r="B3328" t="s">
        <v>13613</v>
      </c>
      <c r="C3328">
        <v>2018</v>
      </c>
      <c r="D3328" t="s">
        <v>13614</v>
      </c>
      <c r="E3328" t="s">
        <v>13339</v>
      </c>
      <c r="F3328">
        <v>376</v>
      </c>
      <c r="H3328">
        <v>54</v>
      </c>
      <c r="I3328">
        <v>67</v>
      </c>
      <c r="J3328" t="s">
        <v>13615</v>
      </c>
      <c r="K3328" t="s">
        <v>13616</v>
      </c>
      <c r="L3328" t="s">
        <v>12665</v>
      </c>
      <c r="M3328" s="34"/>
      <c r="N3328" s="34"/>
      <c r="O3328" s="34"/>
      <c r="P3328" s="1" t="s">
        <v>155</v>
      </c>
      <c r="Q3328" s="1" t="str">
        <f t="shared" si="257"/>
        <v>exclude_title</v>
      </c>
      <c r="R3328" s="1" t="s">
        <v>123</v>
      </c>
      <c r="S3328" s="1" t="s">
        <v>133</v>
      </c>
      <c r="T3328" s="1" t="str">
        <f t="shared" si="258"/>
        <v>exclude_title</v>
      </c>
      <c r="U3328" s="1" t="s">
        <v>124</v>
      </c>
      <c r="V3328" s="41" t="str">
        <f t="shared" si="260"/>
        <v>exclude_title</v>
      </c>
      <c r="W3328" s="1"/>
      <c r="X3328" s="1"/>
      <c r="Y3328" s="1"/>
      <c r="Z3328" s="1"/>
      <c r="AA3328" s="1"/>
      <c r="AB3328" s="1"/>
      <c r="AC3328" s="41"/>
      <c r="AD3328" s="1"/>
      <c r="AE3328" s="1"/>
      <c r="AF3328" s="1"/>
      <c r="AG3328" s="1"/>
      <c r="AH3328" s="1"/>
      <c r="AI3328" s="1"/>
      <c r="AJ3328" s="41"/>
      <c r="AO3328" s="34"/>
      <c r="AP3328" s="34"/>
      <c r="AQ3328" s="34"/>
      <c r="AR3328" s="34"/>
    </row>
    <row r="3329" spans="1:44" ht="14.7" hidden="1" customHeight="1" x14ac:dyDescent="0.3">
      <c r="A3329">
        <v>3328</v>
      </c>
      <c r="B3329" t="s">
        <v>13617</v>
      </c>
      <c r="C3329">
        <v>2018</v>
      </c>
      <c r="D3329" t="s">
        <v>13618</v>
      </c>
      <c r="E3329" t="s">
        <v>12988</v>
      </c>
      <c r="F3329">
        <v>9</v>
      </c>
      <c r="J3329" t="s">
        <v>10389</v>
      </c>
      <c r="K3329" t="s">
        <v>13619</v>
      </c>
      <c r="L3329" t="s">
        <v>12665</v>
      </c>
      <c r="M3329" s="34">
        <v>2449</v>
      </c>
      <c r="N3329" s="34"/>
      <c r="O3329" s="34"/>
      <c r="P3329" s="1" t="s">
        <v>248</v>
      </c>
      <c r="Q3329" s="1" t="str">
        <f t="shared" si="257"/>
        <v>duplicate</v>
      </c>
      <c r="R3329" s="1" t="s">
        <v>123</v>
      </c>
      <c r="S3329" s="1" t="s">
        <v>248</v>
      </c>
      <c r="T3329" s="1" t="str">
        <f t="shared" si="258"/>
        <v>duplicate</v>
      </c>
      <c r="U3329" s="1" t="s">
        <v>124</v>
      </c>
      <c r="V3329" s="41" t="str">
        <f t="shared" si="260"/>
        <v>duplicate</v>
      </c>
      <c r="W3329" s="1"/>
      <c r="X3329" s="1"/>
      <c r="Y3329" s="1"/>
      <c r="Z3329" s="1"/>
      <c r="AA3329" s="1"/>
      <c r="AB3329" s="1"/>
      <c r="AC3329" s="41"/>
      <c r="AD3329" s="1"/>
      <c r="AE3329" s="1"/>
      <c r="AF3329" s="1"/>
      <c r="AG3329" s="1"/>
      <c r="AH3329" s="1"/>
      <c r="AI3329" s="1"/>
      <c r="AJ3329" s="41"/>
      <c r="AO3329" s="34"/>
      <c r="AP3329" s="34"/>
      <c r="AQ3329" s="34"/>
      <c r="AR3329" s="34"/>
    </row>
    <row r="3330" spans="1:44" ht="14.7" hidden="1" customHeight="1" x14ac:dyDescent="0.3">
      <c r="A3330">
        <v>3329</v>
      </c>
      <c r="B3330" t="s">
        <v>13620</v>
      </c>
      <c r="C3330">
        <v>2018</v>
      </c>
      <c r="D3330" t="s">
        <v>2803</v>
      </c>
      <c r="E3330" t="s">
        <v>13621</v>
      </c>
      <c r="F3330">
        <v>417</v>
      </c>
      <c r="H3330">
        <v>167</v>
      </c>
      <c r="I3330">
        <v>183</v>
      </c>
      <c r="J3330" t="s">
        <v>2804</v>
      </c>
      <c r="K3330" t="s">
        <v>13622</v>
      </c>
      <c r="L3330" t="s">
        <v>12665</v>
      </c>
      <c r="M3330" s="34">
        <v>604</v>
      </c>
      <c r="N3330" s="34"/>
      <c r="O3330" s="34"/>
      <c r="P3330" s="1" t="s">
        <v>248</v>
      </c>
      <c r="Q3330" s="1" t="str">
        <f t="shared" ref="Q3330:Q3393" si="261">IF(P3330="include","include", IF(P3330="duplicate","duplicate", IF(P3330="correction/reply","correction/reply", "exclude_title")))</f>
        <v>duplicate</v>
      </c>
      <c r="R3330" s="1" t="s">
        <v>123</v>
      </c>
      <c r="S3330" s="1" t="s">
        <v>248</v>
      </c>
      <c r="T3330" s="1" t="str">
        <f t="shared" ref="T3330:T3393" si="262">IF(S3330="include","include", IF(S3330="duplicate","duplicate", IF(S3330="correction/reply","correction/reply", "exclude_title")))</f>
        <v>duplicate</v>
      </c>
      <c r="U3330" s="1" t="s">
        <v>124</v>
      </c>
      <c r="V3330" s="41" t="str">
        <f t="shared" si="260"/>
        <v>duplicate</v>
      </c>
      <c r="W3330" s="1"/>
      <c r="X3330" s="1"/>
      <c r="Y3330" s="1"/>
      <c r="Z3330" s="1"/>
      <c r="AA3330" s="1"/>
      <c r="AB3330" s="1"/>
      <c r="AC3330" s="41"/>
      <c r="AD3330" s="1"/>
      <c r="AE3330" s="1"/>
      <c r="AF3330" s="1"/>
      <c r="AG3330" s="1"/>
      <c r="AH3330" s="1"/>
      <c r="AI3330" s="1"/>
      <c r="AJ3330" s="41"/>
      <c r="AO3330" s="34"/>
      <c r="AP3330" s="34"/>
      <c r="AQ3330" s="34"/>
      <c r="AR3330" s="34"/>
    </row>
    <row r="3331" spans="1:44" ht="14.7" hidden="1" customHeight="1" x14ac:dyDescent="0.3">
      <c r="A3331">
        <v>3330</v>
      </c>
      <c r="B3331" t="s">
        <v>13623</v>
      </c>
      <c r="C3331">
        <v>2018</v>
      </c>
      <c r="D3331" t="s">
        <v>13624</v>
      </c>
      <c r="E3331" t="s">
        <v>12662</v>
      </c>
      <c r="F3331">
        <v>624</v>
      </c>
      <c r="H3331">
        <v>1052</v>
      </c>
      <c r="I3331">
        <v>1058</v>
      </c>
      <c r="J3331" t="s">
        <v>1810</v>
      </c>
      <c r="K3331" t="s">
        <v>13625</v>
      </c>
      <c r="L3331" t="s">
        <v>12665</v>
      </c>
      <c r="M3331" s="34">
        <v>373</v>
      </c>
      <c r="N3331" s="34"/>
      <c r="O3331" s="34"/>
      <c r="P3331" s="1" t="s">
        <v>248</v>
      </c>
      <c r="Q3331" s="1" t="str">
        <f t="shared" si="261"/>
        <v>duplicate</v>
      </c>
      <c r="R3331" s="1" t="s">
        <v>123</v>
      </c>
      <c r="S3331" s="1" t="s">
        <v>248</v>
      </c>
      <c r="T3331" s="1" t="str">
        <f t="shared" si="262"/>
        <v>duplicate</v>
      </c>
      <c r="U3331" s="1" t="s">
        <v>124</v>
      </c>
      <c r="V3331" s="41" t="str">
        <f t="shared" si="260"/>
        <v>duplicate</v>
      </c>
      <c r="W3331" s="1"/>
      <c r="X3331" s="1"/>
      <c r="Y3331" s="1"/>
      <c r="Z3331" s="1"/>
      <c r="AA3331" s="1"/>
      <c r="AB3331" s="1"/>
      <c r="AC3331" s="41"/>
      <c r="AD3331" s="1"/>
      <c r="AE3331" s="1"/>
      <c r="AF3331" s="1"/>
      <c r="AG3331" s="1"/>
      <c r="AH3331" s="1"/>
      <c r="AI3331" s="1"/>
      <c r="AJ3331" s="41"/>
      <c r="AO3331" s="34"/>
      <c r="AP3331" s="34"/>
      <c r="AQ3331" s="34"/>
      <c r="AR3331" s="34"/>
    </row>
    <row r="3332" spans="1:44" ht="14.7" hidden="1" customHeight="1" x14ac:dyDescent="0.3">
      <c r="A3332">
        <v>3331</v>
      </c>
      <c r="B3332" t="s">
        <v>13626</v>
      </c>
      <c r="C3332">
        <v>2018</v>
      </c>
      <c r="D3332" t="s">
        <v>13627</v>
      </c>
      <c r="E3332" t="s">
        <v>12801</v>
      </c>
      <c r="F3332">
        <v>58</v>
      </c>
      <c r="G3332">
        <v>3</v>
      </c>
      <c r="H3332">
        <v>381</v>
      </c>
      <c r="I3332">
        <v>395</v>
      </c>
      <c r="J3332" t="s">
        <v>13628</v>
      </c>
      <c r="K3332" t="s">
        <v>13629</v>
      </c>
      <c r="L3332" t="s">
        <v>12665</v>
      </c>
      <c r="M3332" s="34"/>
      <c r="N3332" s="34"/>
      <c r="O3332" s="34"/>
      <c r="P3332" s="1" t="s">
        <v>133</v>
      </c>
      <c r="Q3332" s="1" t="str">
        <f t="shared" si="261"/>
        <v>exclude_title</v>
      </c>
      <c r="R3332" s="1" t="s">
        <v>123</v>
      </c>
      <c r="S3332" s="1" t="s">
        <v>133</v>
      </c>
      <c r="T3332" s="1" t="str">
        <f t="shared" si="262"/>
        <v>exclude_title</v>
      </c>
      <c r="U3332" s="1" t="s">
        <v>124</v>
      </c>
      <c r="V3332" s="41" t="str">
        <f t="shared" si="260"/>
        <v>exclude_title</v>
      </c>
      <c r="W3332" s="1"/>
      <c r="X3332" s="1"/>
      <c r="Y3332" s="1"/>
      <c r="Z3332" s="1"/>
      <c r="AA3332" s="1"/>
      <c r="AB3332" s="1"/>
      <c r="AC3332" s="41"/>
      <c r="AD3332" s="1"/>
      <c r="AE3332" s="1"/>
      <c r="AF3332" s="1"/>
      <c r="AG3332" s="1"/>
      <c r="AH3332" s="1"/>
      <c r="AI3332" s="1"/>
      <c r="AJ3332" s="41"/>
      <c r="AO3332" s="34"/>
      <c r="AP3332" s="34"/>
      <c r="AQ3332" s="34"/>
      <c r="AR3332" s="34"/>
    </row>
    <row r="3333" spans="1:44" ht="14.7" hidden="1" customHeight="1" x14ac:dyDescent="0.3">
      <c r="A3333">
        <v>3332</v>
      </c>
      <c r="B3333" t="s">
        <v>13630</v>
      </c>
      <c r="C3333">
        <v>2018</v>
      </c>
      <c r="D3333" t="s">
        <v>13631</v>
      </c>
      <c r="E3333" t="s">
        <v>13632</v>
      </c>
      <c r="F3333">
        <v>138</v>
      </c>
      <c r="G3333">
        <v>3</v>
      </c>
      <c r="H3333">
        <v>337</v>
      </c>
      <c r="J3333" t="s">
        <v>6092</v>
      </c>
      <c r="K3333" t="s">
        <v>13633</v>
      </c>
      <c r="L3333" t="s">
        <v>12665</v>
      </c>
      <c r="M3333" s="34"/>
      <c r="N3333" s="34"/>
      <c r="O3333" s="34"/>
      <c r="P3333" s="1" t="s">
        <v>3532</v>
      </c>
      <c r="Q3333" s="1" t="str">
        <f t="shared" si="261"/>
        <v>correction/reply</v>
      </c>
      <c r="R3333" s="1" t="s">
        <v>123</v>
      </c>
      <c r="S3333" s="1" t="s">
        <v>3532</v>
      </c>
      <c r="T3333" s="1" t="str">
        <f t="shared" si="262"/>
        <v>correction/reply</v>
      </c>
      <c r="U3333" s="1" t="s">
        <v>124</v>
      </c>
      <c r="V3333" s="41" t="str">
        <f t="shared" si="260"/>
        <v>correction/reply</v>
      </c>
      <c r="W3333" s="1"/>
      <c r="X3333" s="1"/>
      <c r="Y3333" s="1"/>
      <c r="Z3333" s="1"/>
      <c r="AA3333" s="1"/>
      <c r="AB3333" s="1"/>
      <c r="AC3333" s="41"/>
      <c r="AD3333" s="1" t="s">
        <v>3533</v>
      </c>
      <c r="AE3333" s="1"/>
      <c r="AF3333" s="1"/>
      <c r="AG3333" s="1"/>
      <c r="AH3333" s="1"/>
      <c r="AI3333" s="1"/>
      <c r="AJ3333" s="41" t="s">
        <v>3533</v>
      </c>
      <c r="AN3333" t="s">
        <v>13634</v>
      </c>
      <c r="AO3333" s="34"/>
      <c r="AP3333" s="34"/>
      <c r="AQ3333" s="34"/>
      <c r="AR3333" s="34"/>
    </row>
    <row r="3334" spans="1:44" ht="14.7" hidden="1" customHeight="1" x14ac:dyDescent="0.3">
      <c r="A3334">
        <v>3333</v>
      </c>
      <c r="B3334" t="s">
        <v>13630</v>
      </c>
      <c r="C3334">
        <v>2018</v>
      </c>
      <c r="D3334" t="s">
        <v>263</v>
      </c>
      <c r="E3334" t="s">
        <v>13632</v>
      </c>
      <c r="F3334">
        <v>138</v>
      </c>
      <c r="G3334">
        <v>3</v>
      </c>
      <c r="H3334">
        <v>323</v>
      </c>
      <c r="I3334">
        <v>336</v>
      </c>
      <c r="J3334" t="s">
        <v>265</v>
      </c>
      <c r="K3334" t="s">
        <v>13635</v>
      </c>
      <c r="L3334" t="s">
        <v>12665</v>
      </c>
      <c r="M3334" s="34">
        <v>28</v>
      </c>
      <c r="N3334" s="34"/>
      <c r="O3334" s="34"/>
      <c r="P3334" s="1" t="s">
        <v>248</v>
      </c>
      <c r="Q3334" s="1" t="str">
        <f t="shared" si="261"/>
        <v>duplicate</v>
      </c>
      <c r="R3334" s="1" t="s">
        <v>123</v>
      </c>
      <c r="S3334" s="1" t="s">
        <v>248</v>
      </c>
      <c r="T3334" s="1" t="str">
        <f t="shared" si="262"/>
        <v>duplicate</v>
      </c>
      <c r="U3334" s="1" t="s">
        <v>124</v>
      </c>
      <c r="V3334" s="41" t="str">
        <f t="shared" si="260"/>
        <v>duplicate</v>
      </c>
      <c r="W3334" s="1"/>
      <c r="X3334" s="1"/>
      <c r="Y3334" s="1"/>
      <c r="Z3334" s="1"/>
      <c r="AA3334" s="1"/>
      <c r="AB3334" s="1"/>
      <c r="AC3334" s="41"/>
      <c r="AD3334" s="1"/>
      <c r="AE3334" s="1"/>
      <c r="AF3334" s="1"/>
      <c r="AG3334" s="1"/>
      <c r="AH3334" s="1"/>
      <c r="AI3334" s="1"/>
      <c r="AJ3334" s="41"/>
      <c r="AO3334" s="34"/>
      <c r="AP3334" s="34"/>
      <c r="AQ3334" s="34"/>
      <c r="AR3334" s="34"/>
    </row>
    <row r="3335" spans="1:44" ht="14.7" hidden="1" customHeight="1" x14ac:dyDescent="0.3">
      <c r="A3335">
        <v>3334</v>
      </c>
      <c r="B3335" t="s">
        <v>13636</v>
      </c>
      <c r="C3335">
        <v>2018</v>
      </c>
      <c r="D3335" t="s">
        <v>1557</v>
      </c>
      <c r="E3335" t="s">
        <v>12919</v>
      </c>
      <c r="F3335">
        <v>29</v>
      </c>
      <c r="G3335">
        <v>3</v>
      </c>
      <c r="H3335">
        <v>469</v>
      </c>
      <c r="I3335">
        <v>479</v>
      </c>
      <c r="J3335" t="s">
        <v>1558</v>
      </c>
      <c r="K3335" t="s">
        <v>13637</v>
      </c>
      <c r="L3335" t="s">
        <v>12665</v>
      </c>
      <c r="M3335" s="34">
        <v>314</v>
      </c>
      <c r="N3335" s="34"/>
      <c r="O3335" s="34"/>
      <c r="P3335" s="1" t="s">
        <v>248</v>
      </c>
      <c r="Q3335" s="1" t="str">
        <f t="shared" si="261"/>
        <v>duplicate</v>
      </c>
      <c r="R3335" s="1" t="s">
        <v>123</v>
      </c>
      <c r="S3335" s="1" t="s">
        <v>248</v>
      </c>
      <c r="T3335" s="1" t="str">
        <f t="shared" si="262"/>
        <v>duplicate</v>
      </c>
      <c r="U3335" s="1" t="s">
        <v>124</v>
      </c>
      <c r="V3335" s="41" t="str">
        <f t="shared" si="260"/>
        <v>duplicate</v>
      </c>
      <c r="W3335" s="1"/>
      <c r="X3335" s="1"/>
      <c r="Y3335" s="1"/>
      <c r="Z3335" s="1"/>
      <c r="AA3335" s="1"/>
      <c r="AB3335" s="1"/>
      <c r="AC3335" s="41"/>
      <c r="AD3335" s="1"/>
      <c r="AE3335" s="1"/>
      <c r="AF3335" s="1"/>
      <c r="AG3335" s="1"/>
      <c r="AH3335" s="1"/>
      <c r="AI3335" s="1"/>
      <c r="AJ3335" s="41"/>
      <c r="AO3335" s="34"/>
      <c r="AP3335" s="34"/>
      <c r="AQ3335" s="34"/>
      <c r="AR3335" s="34"/>
    </row>
    <row r="3336" spans="1:44" ht="14.7" hidden="1" customHeight="1" x14ac:dyDescent="0.3">
      <c r="A3336">
        <v>3335</v>
      </c>
      <c r="B3336" t="s">
        <v>13554</v>
      </c>
      <c r="C3336">
        <v>2018</v>
      </c>
      <c r="D3336" t="s">
        <v>317</v>
      </c>
      <c r="E3336" t="s">
        <v>12819</v>
      </c>
      <c r="F3336">
        <v>106</v>
      </c>
      <c r="G3336">
        <v>3</v>
      </c>
      <c r="H3336">
        <v>1256</v>
      </c>
      <c r="I3336">
        <v>1265</v>
      </c>
      <c r="J3336" t="s">
        <v>318</v>
      </c>
      <c r="K3336" t="s">
        <v>13638</v>
      </c>
      <c r="L3336" t="s">
        <v>12665</v>
      </c>
      <c r="M3336" s="34">
        <v>39</v>
      </c>
      <c r="N3336" s="34"/>
      <c r="O3336" s="34"/>
      <c r="P3336" s="1" t="s">
        <v>248</v>
      </c>
      <c r="Q3336" s="1" t="str">
        <f t="shared" si="261"/>
        <v>duplicate</v>
      </c>
      <c r="R3336" s="1" t="s">
        <v>123</v>
      </c>
      <c r="S3336" s="1" t="s">
        <v>248</v>
      </c>
      <c r="T3336" s="1" t="str">
        <f t="shared" si="262"/>
        <v>duplicate</v>
      </c>
      <c r="U3336" s="1" t="s">
        <v>124</v>
      </c>
      <c r="V3336" s="41" t="str">
        <f t="shared" si="260"/>
        <v>duplicate</v>
      </c>
      <c r="W3336" s="1"/>
      <c r="X3336" s="1"/>
      <c r="Y3336" s="1"/>
      <c r="Z3336" s="1"/>
      <c r="AA3336" s="1"/>
      <c r="AB3336" s="1"/>
      <c r="AC3336" s="41"/>
      <c r="AD3336" s="1"/>
      <c r="AE3336" s="1"/>
      <c r="AF3336" s="1"/>
      <c r="AG3336" s="1"/>
      <c r="AH3336" s="1"/>
      <c r="AI3336" s="1"/>
      <c r="AJ3336" s="41"/>
      <c r="AO3336" s="34"/>
      <c r="AP3336" s="34"/>
      <c r="AQ3336" s="34"/>
      <c r="AR3336" s="34"/>
    </row>
    <row r="3337" spans="1:44" ht="14.7" hidden="1" customHeight="1" x14ac:dyDescent="0.3">
      <c r="A3337">
        <v>3336</v>
      </c>
      <c r="B3337" t="s">
        <v>13639</v>
      </c>
      <c r="C3337">
        <v>2018</v>
      </c>
      <c r="D3337" t="s">
        <v>4877</v>
      </c>
      <c r="E3337" t="s">
        <v>13138</v>
      </c>
      <c r="F3337">
        <v>594</v>
      </c>
      <c r="H3337">
        <v>1</v>
      </c>
      <c r="I3337">
        <v>19</v>
      </c>
      <c r="J3337" t="s">
        <v>4878</v>
      </c>
      <c r="K3337" t="s">
        <v>13640</v>
      </c>
      <c r="L3337" t="s">
        <v>12665</v>
      </c>
      <c r="M3337" s="34">
        <v>1100</v>
      </c>
      <c r="N3337" s="34"/>
      <c r="O3337" s="34"/>
      <c r="P3337" s="1" t="s">
        <v>248</v>
      </c>
      <c r="Q3337" s="1" t="str">
        <f t="shared" si="261"/>
        <v>duplicate</v>
      </c>
      <c r="R3337" s="1" t="s">
        <v>123</v>
      </c>
      <c r="S3337" s="1" t="s">
        <v>248</v>
      </c>
      <c r="T3337" s="1" t="str">
        <f t="shared" si="262"/>
        <v>duplicate</v>
      </c>
      <c r="U3337" s="1" t="s">
        <v>124</v>
      </c>
      <c r="V3337" s="41" t="str">
        <f t="shared" si="260"/>
        <v>duplicate</v>
      </c>
      <c r="W3337" s="1"/>
      <c r="X3337" s="1"/>
      <c r="Y3337" s="1"/>
      <c r="Z3337" s="1"/>
      <c r="AA3337" s="1"/>
      <c r="AB3337" s="1"/>
      <c r="AC3337" s="41"/>
      <c r="AD3337" s="1"/>
      <c r="AE3337" s="1"/>
      <c r="AF3337" s="1"/>
      <c r="AG3337" s="1"/>
      <c r="AH3337" s="1"/>
      <c r="AI3337" s="1"/>
      <c r="AJ3337" s="41"/>
      <c r="AO3337" s="34"/>
      <c r="AP3337" s="34"/>
      <c r="AQ3337" s="34"/>
      <c r="AR3337" s="34"/>
    </row>
    <row r="3338" spans="1:44" ht="14.7" hidden="1" customHeight="1" x14ac:dyDescent="0.3">
      <c r="A3338">
        <v>3337</v>
      </c>
      <c r="B3338" t="s">
        <v>13641</v>
      </c>
      <c r="C3338">
        <v>2018</v>
      </c>
      <c r="D3338" t="s">
        <v>13642</v>
      </c>
      <c r="E3338" t="s">
        <v>13003</v>
      </c>
      <c r="F3338">
        <v>5</v>
      </c>
      <c r="G3338">
        <v>4</v>
      </c>
      <c r="J3338" t="s">
        <v>1104</v>
      </c>
      <c r="K3338" t="s">
        <v>13643</v>
      </c>
      <c r="L3338" t="s">
        <v>12665</v>
      </c>
      <c r="M3338" s="34">
        <v>210</v>
      </c>
      <c r="N3338" s="34"/>
      <c r="O3338" s="34"/>
      <c r="P3338" s="1" t="s">
        <v>248</v>
      </c>
      <c r="Q3338" s="1" t="str">
        <f t="shared" si="261"/>
        <v>duplicate</v>
      </c>
      <c r="R3338" s="1" t="s">
        <v>123</v>
      </c>
      <c r="S3338" s="1" t="s">
        <v>248</v>
      </c>
      <c r="T3338" s="1" t="str">
        <f t="shared" si="262"/>
        <v>duplicate</v>
      </c>
      <c r="U3338" s="1" t="s">
        <v>124</v>
      </c>
      <c r="V3338" s="41" t="str">
        <f t="shared" si="260"/>
        <v>duplicate</v>
      </c>
      <c r="W3338" s="1"/>
      <c r="X3338" s="1"/>
      <c r="Y3338" s="1"/>
      <c r="Z3338" s="1"/>
      <c r="AA3338" s="1"/>
      <c r="AB3338" s="1"/>
      <c r="AC3338" s="41"/>
      <c r="AD3338" s="1"/>
      <c r="AE3338" s="1"/>
      <c r="AF3338" s="1"/>
      <c r="AG3338" s="1"/>
      <c r="AH3338" s="1"/>
      <c r="AI3338" s="1"/>
      <c r="AJ3338" s="41"/>
      <c r="AO3338" s="34"/>
      <c r="AP3338" s="34"/>
      <c r="AQ3338" s="34"/>
      <c r="AR3338" s="34"/>
    </row>
    <row r="3339" spans="1:44" ht="14.7" hidden="1" customHeight="1" x14ac:dyDescent="0.3">
      <c r="A3339">
        <v>3338</v>
      </c>
      <c r="B3339" t="s">
        <v>13644</v>
      </c>
      <c r="C3339">
        <v>2018</v>
      </c>
      <c r="D3339" t="s">
        <v>6963</v>
      </c>
      <c r="E3339" t="s">
        <v>12720</v>
      </c>
      <c r="F3339">
        <v>13</v>
      </c>
      <c r="G3339">
        <v>4</v>
      </c>
      <c r="J3339" t="s">
        <v>6964</v>
      </c>
      <c r="K3339" t="s">
        <v>13645</v>
      </c>
      <c r="L3339" t="s">
        <v>12665</v>
      </c>
      <c r="M3339" s="34">
        <v>1610</v>
      </c>
      <c r="N3339" s="34"/>
      <c r="O3339" s="34"/>
      <c r="P3339" s="1" t="s">
        <v>248</v>
      </c>
      <c r="Q3339" s="1" t="str">
        <f t="shared" si="261"/>
        <v>duplicate</v>
      </c>
      <c r="R3339" s="1" t="s">
        <v>123</v>
      </c>
      <c r="S3339" s="1" t="s">
        <v>248</v>
      </c>
      <c r="T3339" s="1" t="str">
        <f t="shared" si="262"/>
        <v>duplicate</v>
      </c>
      <c r="U3339" s="1" t="s">
        <v>124</v>
      </c>
      <c r="V3339" s="41" t="str">
        <f t="shared" si="260"/>
        <v>duplicate</v>
      </c>
      <c r="W3339" s="1"/>
      <c r="X3339" s="1"/>
      <c r="Y3339" s="1"/>
      <c r="Z3339" s="1"/>
      <c r="AA3339" s="1"/>
      <c r="AB3339" s="1"/>
      <c r="AC3339" s="41"/>
      <c r="AD3339" s="1"/>
      <c r="AE3339" s="1"/>
      <c r="AF3339" s="1"/>
      <c r="AG3339" s="1"/>
      <c r="AH3339" s="1"/>
      <c r="AI3339" s="1"/>
      <c r="AJ3339" s="41"/>
      <c r="AO3339" s="34"/>
      <c r="AP3339" s="34"/>
      <c r="AQ3339" s="34"/>
      <c r="AR3339" s="34"/>
    </row>
    <row r="3340" spans="1:44" ht="14.7" hidden="1" customHeight="1" x14ac:dyDescent="0.3">
      <c r="A3340">
        <v>3339</v>
      </c>
      <c r="B3340" t="s">
        <v>13646</v>
      </c>
      <c r="C3340">
        <v>2018</v>
      </c>
      <c r="D3340" t="s">
        <v>13647</v>
      </c>
      <c r="E3340" t="s">
        <v>13648</v>
      </c>
      <c r="F3340">
        <v>25</v>
      </c>
      <c r="G3340">
        <v>2</v>
      </c>
      <c r="H3340">
        <v>109</v>
      </c>
      <c r="I3340">
        <v>123</v>
      </c>
      <c r="J3340" t="s">
        <v>8245</v>
      </c>
      <c r="K3340" t="s">
        <v>13649</v>
      </c>
      <c r="L3340" t="s">
        <v>12665</v>
      </c>
      <c r="M3340" s="34">
        <v>1924</v>
      </c>
      <c r="N3340" s="34"/>
      <c r="O3340" s="34"/>
      <c r="P3340" s="1" t="s">
        <v>248</v>
      </c>
      <c r="Q3340" s="1" t="str">
        <f t="shared" si="261"/>
        <v>duplicate</v>
      </c>
      <c r="R3340" s="1" t="s">
        <v>123</v>
      </c>
      <c r="S3340" s="1" t="s">
        <v>248</v>
      </c>
      <c r="T3340" s="1" t="str">
        <f t="shared" si="262"/>
        <v>duplicate</v>
      </c>
      <c r="U3340" s="1" t="s">
        <v>124</v>
      </c>
      <c r="V3340" s="41" t="str">
        <f t="shared" si="260"/>
        <v>duplicate</v>
      </c>
      <c r="W3340" s="1"/>
      <c r="X3340" s="1"/>
      <c r="Y3340" s="1"/>
      <c r="Z3340" s="1"/>
      <c r="AA3340" s="1"/>
      <c r="AB3340" s="1"/>
      <c r="AC3340" s="41"/>
      <c r="AD3340" s="1"/>
      <c r="AE3340" s="1"/>
      <c r="AF3340" s="1"/>
      <c r="AG3340" s="1"/>
      <c r="AH3340" s="1"/>
      <c r="AI3340" s="1"/>
      <c r="AJ3340" s="41"/>
      <c r="AO3340" s="34"/>
      <c r="AP3340" s="34"/>
      <c r="AQ3340" s="34"/>
      <c r="AR3340" s="34"/>
    </row>
    <row r="3341" spans="1:44" ht="14.7" hidden="1" customHeight="1" x14ac:dyDescent="0.3">
      <c r="A3341">
        <v>3340</v>
      </c>
      <c r="B3341" t="s">
        <v>13650</v>
      </c>
      <c r="C3341">
        <v>2018</v>
      </c>
      <c r="D3341" t="s">
        <v>321</v>
      </c>
      <c r="E3341" t="s">
        <v>13651</v>
      </c>
      <c r="F3341">
        <v>42</v>
      </c>
      <c r="G3341">
        <v>2</v>
      </c>
      <c r="H3341">
        <v>162</v>
      </c>
      <c r="I3341">
        <v>184</v>
      </c>
      <c r="J3341" t="s">
        <v>323</v>
      </c>
      <c r="K3341" t="s">
        <v>13652</v>
      </c>
      <c r="L3341" t="s">
        <v>12665</v>
      </c>
      <c r="M3341" s="34">
        <v>40</v>
      </c>
      <c r="N3341" s="34"/>
      <c r="O3341" s="34"/>
      <c r="P3341" s="1" t="s">
        <v>248</v>
      </c>
      <c r="Q3341" s="1" t="str">
        <f t="shared" si="261"/>
        <v>duplicate</v>
      </c>
      <c r="R3341" s="1" t="s">
        <v>123</v>
      </c>
      <c r="S3341" s="1" t="s">
        <v>248</v>
      </c>
      <c r="T3341" s="1" t="str">
        <f t="shared" si="262"/>
        <v>duplicate</v>
      </c>
      <c r="U3341" s="1" t="s">
        <v>124</v>
      </c>
      <c r="V3341" s="41" t="str">
        <f t="shared" si="260"/>
        <v>duplicate</v>
      </c>
      <c r="W3341" s="1"/>
      <c r="X3341" s="1"/>
      <c r="Y3341" s="1"/>
      <c r="Z3341" s="1"/>
      <c r="AA3341" s="1"/>
      <c r="AB3341" s="1"/>
      <c r="AC3341" s="41"/>
      <c r="AD3341" s="1"/>
      <c r="AE3341" s="1"/>
      <c r="AF3341" s="1"/>
      <c r="AG3341" s="1"/>
      <c r="AH3341" s="1"/>
      <c r="AI3341" s="1"/>
      <c r="AJ3341" s="41"/>
      <c r="AO3341" s="34"/>
      <c r="AP3341" s="34"/>
      <c r="AQ3341" s="34"/>
      <c r="AR3341" s="34"/>
    </row>
    <row r="3342" spans="1:44" ht="14.7" hidden="1" customHeight="1" x14ac:dyDescent="0.3">
      <c r="A3342">
        <v>3341</v>
      </c>
      <c r="B3342" t="s">
        <v>13653</v>
      </c>
      <c r="C3342">
        <v>2018</v>
      </c>
      <c r="D3342" t="s">
        <v>904</v>
      </c>
      <c r="E3342" t="s">
        <v>12838</v>
      </c>
      <c r="F3342">
        <v>32</v>
      </c>
      <c r="G3342">
        <v>4</v>
      </c>
      <c r="H3342">
        <v>1091</v>
      </c>
      <c r="I3342">
        <v>1102</v>
      </c>
      <c r="J3342" t="s">
        <v>905</v>
      </c>
      <c r="K3342" t="s">
        <v>13654</v>
      </c>
      <c r="L3342" t="s">
        <v>12665</v>
      </c>
      <c r="M3342" s="34">
        <v>166</v>
      </c>
      <c r="N3342" s="34"/>
      <c r="O3342" s="34"/>
      <c r="P3342" s="1" t="s">
        <v>248</v>
      </c>
      <c r="Q3342" s="1" t="str">
        <f t="shared" si="261"/>
        <v>duplicate</v>
      </c>
      <c r="R3342" s="1" t="s">
        <v>123</v>
      </c>
      <c r="S3342" s="1" t="s">
        <v>248</v>
      </c>
      <c r="T3342" s="1" t="str">
        <f t="shared" si="262"/>
        <v>duplicate</v>
      </c>
      <c r="U3342" s="1" t="s">
        <v>124</v>
      </c>
      <c r="V3342" s="41" t="str">
        <f t="shared" si="260"/>
        <v>duplicate</v>
      </c>
      <c r="W3342" s="1"/>
      <c r="X3342" s="1"/>
      <c r="Y3342" s="1"/>
      <c r="Z3342" s="1"/>
      <c r="AA3342" s="1"/>
      <c r="AB3342" s="1"/>
      <c r="AC3342" s="41"/>
      <c r="AD3342" s="1"/>
      <c r="AE3342" s="1"/>
      <c r="AF3342" s="1"/>
      <c r="AG3342" s="1"/>
      <c r="AH3342" s="1"/>
      <c r="AI3342" s="1"/>
      <c r="AJ3342" s="41"/>
      <c r="AO3342" s="34"/>
      <c r="AP3342" s="34"/>
      <c r="AQ3342" s="34"/>
      <c r="AR3342" s="34"/>
    </row>
    <row r="3343" spans="1:44" ht="14.7" hidden="1" customHeight="1" x14ac:dyDescent="0.3">
      <c r="A3343">
        <v>3342</v>
      </c>
      <c r="B3343" t="s">
        <v>13655</v>
      </c>
      <c r="C3343">
        <v>2018</v>
      </c>
      <c r="D3343" t="s">
        <v>13656</v>
      </c>
      <c r="E3343" t="s">
        <v>13657</v>
      </c>
      <c r="F3343">
        <v>160</v>
      </c>
      <c r="G3343">
        <v>2</v>
      </c>
      <c r="H3343">
        <v>413</v>
      </c>
      <c r="I3343">
        <v>430</v>
      </c>
      <c r="J3343" t="s">
        <v>4964</v>
      </c>
      <c r="K3343" t="s">
        <v>13658</v>
      </c>
      <c r="L3343" t="s">
        <v>12665</v>
      </c>
      <c r="M3343" s="34">
        <v>1120</v>
      </c>
      <c r="N3343" s="34"/>
      <c r="O3343" s="34"/>
      <c r="P3343" s="1" t="s">
        <v>248</v>
      </c>
      <c r="Q3343" s="1" t="str">
        <f t="shared" si="261"/>
        <v>duplicate</v>
      </c>
      <c r="R3343" s="1" t="s">
        <v>123</v>
      </c>
      <c r="S3343" s="1" t="s">
        <v>248</v>
      </c>
      <c r="T3343" s="1" t="str">
        <f t="shared" si="262"/>
        <v>duplicate</v>
      </c>
      <c r="U3343" s="1" t="s">
        <v>124</v>
      </c>
      <c r="V3343" s="41" t="str">
        <f t="shared" si="260"/>
        <v>duplicate</v>
      </c>
      <c r="W3343" s="1"/>
      <c r="X3343" s="1"/>
      <c r="Y3343" s="1"/>
      <c r="Z3343" s="1"/>
      <c r="AA3343" s="1"/>
      <c r="AB3343" s="1"/>
      <c r="AC3343" s="41"/>
      <c r="AD3343" s="1"/>
      <c r="AE3343" s="1"/>
      <c r="AF3343" s="1"/>
      <c r="AG3343" s="1"/>
      <c r="AH3343" s="1"/>
      <c r="AI3343" s="1"/>
      <c r="AJ3343" s="41"/>
      <c r="AO3343" s="34"/>
      <c r="AP3343" s="34"/>
      <c r="AQ3343" s="34"/>
      <c r="AR3343" s="34"/>
    </row>
    <row r="3344" spans="1:44" ht="14.7" hidden="1" customHeight="1" x14ac:dyDescent="0.3">
      <c r="A3344">
        <v>3343</v>
      </c>
      <c r="B3344" t="s">
        <v>13659</v>
      </c>
      <c r="C3344">
        <v>2018</v>
      </c>
      <c r="D3344" t="s">
        <v>6361</v>
      </c>
      <c r="E3344" t="s">
        <v>12662</v>
      </c>
      <c r="F3344">
        <v>618</v>
      </c>
      <c r="H3344">
        <v>1628</v>
      </c>
      <c r="I3344">
        <v>1637</v>
      </c>
      <c r="J3344" t="s">
        <v>6362</v>
      </c>
      <c r="K3344" t="s">
        <v>13660</v>
      </c>
      <c r="L3344" t="s">
        <v>12665</v>
      </c>
      <c r="M3344" s="34">
        <v>1460</v>
      </c>
      <c r="N3344" s="34"/>
      <c r="O3344" s="34"/>
      <c r="P3344" s="1" t="s">
        <v>248</v>
      </c>
      <c r="Q3344" s="1" t="str">
        <f t="shared" si="261"/>
        <v>duplicate</v>
      </c>
      <c r="R3344" s="1" t="s">
        <v>123</v>
      </c>
      <c r="S3344" s="1" t="s">
        <v>248</v>
      </c>
      <c r="T3344" s="1" t="str">
        <f t="shared" si="262"/>
        <v>duplicate</v>
      </c>
      <c r="U3344" s="1" t="s">
        <v>124</v>
      </c>
      <c r="V3344" s="41" t="str">
        <f t="shared" si="260"/>
        <v>duplicate</v>
      </c>
      <c r="W3344" s="1"/>
      <c r="X3344" s="1"/>
      <c r="Y3344" s="1"/>
      <c r="Z3344" s="1"/>
      <c r="AA3344" s="1"/>
      <c r="AB3344" s="1"/>
      <c r="AC3344" s="41"/>
      <c r="AD3344" s="1"/>
      <c r="AE3344" s="1"/>
      <c r="AF3344" s="1"/>
      <c r="AG3344" s="1"/>
      <c r="AH3344" s="1"/>
      <c r="AI3344" s="1"/>
      <c r="AJ3344" s="41"/>
      <c r="AO3344" s="34"/>
      <c r="AP3344" s="34"/>
      <c r="AQ3344" s="34"/>
      <c r="AR3344" s="34"/>
    </row>
    <row r="3345" spans="1:44" ht="14.7" hidden="1" customHeight="1" x14ac:dyDescent="0.3">
      <c r="A3345">
        <v>3344</v>
      </c>
      <c r="B3345" t="s">
        <v>13661</v>
      </c>
      <c r="C3345">
        <v>2018</v>
      </c>
      <c r="D3345" t="s">
        <v>13662</v>
      </c>
      <c r="E3345" t="s">
        <v>12738</v>
      </c>
      <c r="F3345">
        <v>5</v>
      </c>
      <c r="G3345" t="s">
        <v>13453</v>
      </c>
      <c r="J3345" t="s">
        <v>1948</v>
      </c>
      <c r="K3345" t="s">
        <v>13663</v>
      </c>
      <c r="L3345" t="s">
        <v>12665</v>
      </c>
      <c r="M3345" s="34">
        <v>405</v>
      </c>
      <c r="N3345" s="34"/>
      <c r="O3345" s="34"/>
      <c r="P3345" s="1" t="s">
        <v>248</v>
      </c>
      <c r="Q3345" s="1" t="str">
        <f t="shared" si="261"/>
        <v>duplicate</v>
      </c>
      <c r="R3345" s="1" t="s">
        <v>123</v>
      </c>
      <c r="S3345" s="1" t="s">
        <v>248</v>
      </c>
      <c r="T3345" s="1" t="str">
        <f t="shared" si="262"/>
        <v>duplicate</v>
      </c>
      <c r="U3345" s="1" t="s">
        <v>124</v>
      </c>
      <c r="V3345" s="41" t="str">
        <f t="shared" si="260"/>
        <v>duplicate</v>
      </c>
      <c r="W3345" s="1"/>
      <c r="X3345" s="1"/>
      <c r="Y3345" s="1"/>
      <c r="Z3345" s="1"/>
      <c r="AA3345" s="1"/>
      <c r="AB3345" s="1"/>
      <c r="AC3345" s="41"/>
      <c r="AD3345" s="1"/>
      <c r="AE3345" s="1"/>
      <c r="AF3345" s="1"/>
      <c r="AG3345" s="1"/>
      <c r="AH3345" s="1"/>
      <c r="AI3345" s="1"/>
      <c r="AJ3345" s="41"/>
      <c r="AO3345" s="34"/>
      <c r="AP3345" s="34"/>
      <c r="AQ3345" s="34"/>
      <c r="AR3345" s="34"/>
    </row>
    <row r="3346" spans="1:44" ht="14.7" hidden="1" customHeight="1" x14ac:dyDescent="0.3">
      <c r="A3346">
        <v>3345</v>
      </c>
      <c r="B3346" t="s">
        <v>13664</v>
      </c>
      <c r="C3346">
        <v>2018</v>
      </c>
      <c r="D3346" t="s">
        <v>5798</v>
      </c>
      <c r="E3346" t="s">
        <v>13665</v>
      </c>
      <c r="F3346">
        <v>67</v>
      </c>
      <c r="H3346">
        <v>10</v>
      </c>
      <c r="I3346">
        <v>15</v>
      </c>
      <c r="J3346" t="s">
        <v>5800</v>
      </c>
      <c r="K3346" t="s">
        <v>13666</v>
      </c>
      <c r="L3346" t="s">
        <v>12665</v>
      </c>
      <c r="M3346" s="34">
        <v>1324</v>
      </c>
      <c r="N3346" s="34"/>
      <c r="O3346" s="34"/>
      <c r="P3346" s="1" t="s">
        <v>248</v>
      </c>
      <c r="Q3346" s="1" t="str">
        <f t="shared" si="261"/>
        <v>duplicate</v>
      </c>
      <c r="R3346" s="1" t="s">
        <v>123</v>
      </c>
      <c r="S3346" s="1" t="s">
        <v>248</v>
      </c>
      <c r="T3346" s="1" t="str">
        <f t="shared" si="262"/>
        <v>duplicate</v>
      </c>
      <c r="U3346" s="1" t="s">
        <v>124</v>
      </c>
      <c r="V3346" s="41" t="str">
        <f t="shared" si="260"/>
        <v>duplicate</v>
      </c>
      <c r="W3346" s="1"/>
      <c r="X3346" s="1"/>
      <c r="Y3346" s="1"/>
      <c r="Z3346" s="1"/>
      <c r="AA3346" s="1"/>
      <c r="AB3346" s="1"/>
      <c r="AC3346" s="41"/>
      <c r="AD3346" s="1"/>
      <c r="AE3346" s="1"/>
      <c r="AF3346" s="1"/>
      <c r="AG3346" s="1"/>
      <c r="AH3346" s="1"/>
      <c r="AI3346" s="1"/>
      <c r="AJ3346" s="41"/>
      <c r="AO3346" s="34"/>
      <c r="AP3346" s="34"/>
      <c r="AQ3346" s="34"/>
      <c r="AR3346" s="34"/>
    </row>
    <row r="3347" spans="1:44" ht="14.7" hidden="1" customHeight="1" x14ac:dyDescent="0.3">
      <c r="A3347">
        <v>3346</v>
      </c>
      <c r="B3347" t="s">
        <v>13667</v>
      </c>
      <c r="C3347">
        <v>2018</v>
      </c>
      <c r="D3347" t="s">
        <v>5137</v>
      </c>
      <c r="E3347" t="s">
        <v>12819</v>
      </c>
      <c r="F3347">
        <v>106</v>
      </c>
      <c r="G3347">
        <v>2</v>
      </c>
      <c r="H3347">
        <v>640</v>
      </c>
      <c r="I3347">
        <v>654</v>
      </c>
      <c r="J3347" t="s">
        <v>5138</v>
      </c>
      <c r="K3347" t="s">
        <v>13668</v>
      </c>
      <c r="L3347" t="s">
        <v>12665</v>
      </c>
      <c r="M3347" s="34">
        <v>1163</v>
      </c>
      <c r="N3347" s="34"/>
      <c r="O3347" s="34"/>
      <c r="P3347" s="1" t="s">
        <v>248</v>
      </c>
      <c r="Q3347" s="1" t="str">
        <f t="shared" si="261"/>
        <v>duplicate</v>
      </c>
      <c r="R3347" s="1" t="s">
        <v>123</v>
      </c>
      <c r="S3347" s="1" t="s">
        <v>248</v>
      </c>
      <c r="T3347" s="1" t="str">
        <f t="shared" si="262"/>
        <v>duplicate</v>
      </c>
      <c r="U3347" s="1" t="s">
        <v>124</v>
      </c>
      <c r="V3347" s="41" t="str">
        <f t="shared" ref="V3347:V3378" si="263">IF(Q3347=T3347,Q3347,IF(OR(Q3347="include",T3347="include"),"include",IF(OR(Q3347="duplicate",T3347="duplicate"),"duplicate",IF(OR(Q3347="correction/reply",T3347="correction/reply"),"correction/reply","exclude_title"))))</f>
        <v>duplicate</v>
      </c>
      <c r="W3347" s="1"/>
      <c r="X3347" s="1"/>
      <c r="Y3347" s="1"/>
      <c r="Z3347" s="1"/>
      <c r="AA3347" s="1"/>
      <c r="AB3347" s="1"/>
      <c r="AC3347" s="41"/>
      <c r="AD3347" s="1"/>
      <c r="AE3347" s="1"/>
      <c r="AF3347" s="1"/>
      <c r="AG3347" s="1"/>
      <c r="AH3347" s="1"/>
      <c r="AI3347" s="1"/>
      <c r="AJ3347" s="41"/>
      <c r="AO3347" s="34"/>
      <c r="AP3347" s="34"/>
      <c r="AQ3347" s="34"/>
      <c r="AR3347" s="34"/>
    </row>
    <row r="3348" spans="1:44" ht="14.7" hidden="1" customHeight="1" x14ac:dyDescent="0.3">
      <c r="A3348">
        <v>3347</v>
      </c>
      <c r="B3348" t="s">
        <v>13669</v>
      </c>
      <c r="C3348">
        <v>2018</v>
      </c>
      <c r="D3348" t="s">
        <v>1410</v>
      </c>
      <c r="E3348" t="s">
        <v>12874</v>
      </c>
      <c r="F3348">
        <v>8</v>
      </c>
      <c r="G3348">
        <v>5</v>
      </c>
      <c r="H3348">
        <v>2868</v>
      </c>
      <c r="I3348">
        <v>2879</v>
      </c>
      <c r="J3348" t="s">
        <v>1411</v>
      </c>
      <c r="K3348" t="s">
        <v>13670</v>
      </c>
      <c r="L3348" t="s">
        <v>12665</v>
      </c>
      <c r="M3348" s="34">
        <v>281</v>
      </c>
      <c r="N3348" s="34"/>
      <c r="O3348" s="34"/>
      <c r="P3348" s="1" t="s">
        <v>248</v>
      </c>
      <c r="Q3348" s="1" t="str">
        <f t="shared" si="261"/>
        <v>duplicate</v>
      </c>
      <c r="R3348" s="1" t="s">
        <v>123</v>
      </c>
      <c r="S3348" s="1" t="s">
        <v>248</v>
      </c>
      <c r="T3348" s="1" t="str">
        <f t="shared" si="262"/>
        <v>duplicate</v>
      </c>
      <c r="U3348" s="1" t="s">
        <v>124</v>
      </c>
      <c r="V3348" s="41" t="str">
        <f t="shared" si="263"/>
        <v>duplicate</v>
      </c>
      <c r="W3348" s="1"/>
      <c r="X3348" s="1"/>
      <c r="Y3348" s="1"/>
      <c r="Z3348" s="1"/>
      <c r="AA3348" s="1"/>
      <c r="AB3348" s="1"/>
      <c r="AC3348" s="41"/>
      <c r="AD3348" s="1"/>
      <c r="AE3348" s="1"/>
      <c r="AF3348" s="1"/>
      <c r="AG3348" s="1"/>
      <c r="AH3348" s="1"/>
      <c r="AI3348" s="1"/>
      <c r="AJ3348" s="41"/>
      <c r="AO3348" s="34"/>
      <c r="AP3348" s="34"/>
      <c r="AQ3348" s="34"/>
      <c r="AR3348" s="34"/>
    </row>
    <row r="3349" spans="1:44" ht="14.7" hidden="1" customHeight="1" x14ac:dyDescent="0.3">
      <c r="A3349">
        <v>3348</v>
      </c>
      <c r="B3349" t="s">
        <v>13671</v>
      </c>
      <c r="C3349">
        <v>2018</v>
      </c>
      <c r="D3349" t="s">
        <v>2103</v>
      </c>
      <c r="E3349" t="s">
        <v>13017</v>
      </c>
      <c r="F3349">
        <v>45</v>
      </c>
      <c r="G3349">
        <v>3</v>
      </c>
      <c r="H3349">
        <v>702</v>
      </c>
      <c r="I3349">
        <v>712</v>
      </c>
      <c r="J3349" t="s">
        <v>2104</v>
      </c>
      <c r="K3349" t="s">
        <v>13672</v>
      </c>
      <c r="L3349" t="s">
        <v>12665</v>
      </c>
      <c r="M3349" s="34">
        <v>442</v>
      </c>
      <c r="N3349" s="34"/>
      <c r="O3349" s="34"/>
      <c r="P3349" s="1" t="s">
        <v>248</v>
      </c>
      <c r="Q3349" s="1" t="str">
        <f t="shared" si="261"/>
        <v>duplicate</v>
      </c>
      <c r="R3349" s="1" t="s">
        <v>123</v>
      </c>
      <c r="S3349" s="1" t="s">
        <v>248</v>
      </c>
      <c r="T3349" s="1" t="str">
        <f t="shared" si="262"/>
        <v>duplicate</v>
      </c>
      <c r="U3349" s="1" t="s">
        <v>124</v>
      </c>
      <c r="V3349" s="41" t="str">
        <f t="shared" si="263"/>
        <v>duplicate</v>
      </c>
      <c r="W3349" s="1"/>
      <c r="X3349" s="1"/>
      <c r="Y3349" s="1"/>
      <c r="Z3349" s="1"/>
      <c r="AA3349" s="1"/>
      <c r="AB3349" s="1"/>
      <c r="AC3349" s="41"/>
      <c r="AD3349" s="1"/>
      <c r="AE3349" s="1"/>
      <c r="AF3349" s="1"/>
      <c r="AG3349" s="1"/>
      <c r="AH3349" s="1"/>
      <c r="AI3349" s="1"/>
      <c r="AJ3349" s="41"/>
      <c r="AO3349" s="34"/>
      <c r="AP3349" s="34"/>
      <c r="AQ3349" s="34"/>
      <c r="AR3349" s="34"/>
    </row>
    <row r="3350" spans="1:44" ht="14.7" hidden="1" customHeight="1" x14ac:dyDescent="0.3">
      <c r="A3350">
        <v>3349</v>
      </c>
      <c r="B3350" t="s">
        <v>13673</v>
      </c>
      <c r="C3350">
        <v>2018</v>
      </c>
      <c r="D3350" t="s">
        <v>2168</v>
      </c>
      <c r="E3350" t="s">
        <v>13674</v>
      </c>
      <c r="F3350">
        <v>255</v>
      </c>
      <c r="H3350">
        <v>12</v>
      </c>
      <c r="I3350">
        <v>19</v>
      </c>
      <c r="J3350" t="s">
        <v>2170</v>
      </c>
      <c r="K3350" t="s">
        <v>13675</v>
      </c>
      <c r="L3350" t="s">
        <v>12665</v>
      </c>
      <c r="M3350" s="34">
        <v>457</v>
      </c>
      <c r="N3350" s="34"/>
      <c r="O3350" s="34"/>
      <c r="P3350" s="1" t="s">
        <v>248</v>
      </c>
      <c r="Q3350" s="1" t="str">
        <f t="shared" si="261"/>
        <v>duplicate</v>
      </c>
      <c r="R3350" s="1" t="s">
        <v>123</v>
      </c>
      <c r="S3350" s="1" t="s">
        <v>248</v>
      </c>
      <c r="T3350" s="1" t="str">
        <f t="shared" si="262"/>
        <v>duplicate</v>
      </c>
      <c r="U3350" s="1" t="s">
        <v>124</v>
      </c>
      <c r="V3350" s="41" t="str">
        <f t="shared" si="263"/>
        <v>duplicate</v>
      </c>
      <c r="W3350" s="1"/>
      <c r="X3350" s="1"/>
      <c r="Y3350" s="1"/>
      <c r="Z3350" s="1"/>
      <c r="AA3350" s="1"/>
      <c r="AB3350" s="1"/>
      <c r="AC3350" s="41"/>
      <c r="AD3350" s="1"/>
      <c r="AE3350" s="1"/>
      <c r="AF3350" s="1"/>
      <c r="AG3350" s="1"/>
      <c r="AH3350" s="1"/>
      <c r="AI3350" s="1"/>
      <c r="AJ3350" s="41"/>
      <c r="AO3350" s="34"/>
      <c r="AP3350" s="34"/>
      <c r="AQ3350" s="34"/>
      <c r="AR3350" s="34"/>
    </row>
    <row r="3351" spans="1:44" ht="14.7" hidden="1" customHeight="1" x14ac:dyDescent="0.3">
      <c r="A3351">
        <v>3350</v>
      </c>
      <c r="B3351" t="s">
        <v>13676</v>
      </c>
      <c r="C3351">
        <v>2018</v>
      </c>
      <c r="D3351" t="s">
        <v>4090</v>
      </c>
      <c r="E3351" t="s">
        <v>12886</v>
      </c>
      <c r="F3351">
        <v>127</v>
      </c>
      <c r="G3351">
        <v>3</v>
      </c>
      <c r="H3351">
        <v>460</v>
      </c>
      <c r="I3351">
        <v>471</v>
      </c>
      <c r="J3351" t="s">
        <v>4091</v>
      </c>
      <c r="K3351" t="s">
        <v>13677</v>
      </c>
      <c r="L3351" t="s">
        <v>12665</v>
      </c>
      <c r="M3351" s="34">
        <v>911</v>
      </c>
      <c r="N3351" s="34"/>
      <c r="O3351" s="34"/>
      <c r="P3351" s="1" t="s">
        <v>248</v>
      </c>
      <c r="Q3351" s="1" t="str">
        <f t="shared" si="261"/>
        <v>duplicate</v>
      </c>
      <c r="R3351" s="1" t="s">
        <v>123</v>
      </c>
      <c r="S3351" s="1" t="s">
        <v>248</v>
      </c>
      <c r="T3351" s="1" t="str">
        <f t="shared" si="262"/>
        <v>duplicate</v>
      </c>
      <c r="U3351" s="1" t="s">
        <v>124</v>
      </c>
      <c r="V3351" s="41" t="str">
        <f t="shared" si="263"/>
        <v>duplicate</v>
      </c>
      <c r="W3351" s="1"/>
      <c r="X3351" s="1"/>
      <c r="Y3351" s="1"/>
      <c r="Z3351" s="1"/>
      <c r="AA3351" s="1"/>
      <c r="AB3351" s="1"/>
      <c r="AC3351" s="41"/>
      <c r="AD3351" s="1"/>
      <c r="AE3351" s="1"/>
      <c r="AF3351" s="1"/>
      <c r="AG3351" s="1"/>
      <c r="AH3351" s="1"/>
      <c r="AI3351" s="1"/>
      <c r="AJ3351" s="41"/>
      <c r="AO3351" s="34"/>
      <c r="AP3351" s="34"/>
      <c r="AQ3351" s="34"/>
      <c r="AR3351" s="34"/>
    </row>
    <row r="3352" spans="1:44" ht="14.7" hidden="1" customHeight="1" x14ac:dyDescent="0.3">
      <c r="A3352">
        <v>3351</v>
      </c>
      <c r="B3352" t="s">
        <v>13678</v>
      </c>
      <c r="C3352">
        <v>2018</v>
      </c>
      <c r="D3352" t="s">
        <v>2339</v>
      </c>
      <c r="E3352" t="s">
        <v>13679</v>
      </c>
      <c r="F3352">
        <v>47</v>
      </c>
      <c r="G3352">
        <v>1</v>
      </c>
      <c r="H3352">
        <v>77</v>
      </c>
      <c r="I3352">
        <v>86</v>
      </c>
      <c r="J3352" t="s">
        <v>2341</v>
      </c>
      <c r="K3352" t="s">
        <v>13680</v>
      </c>
      <c r="L3352" t="s">
        <v>12665</v>
      </c>
      <c r="M3352" s="34">
        <v>495</v>
      </c>
      <c r="N3352" s="34"/>
      <c r="O3352" s="34"/>
      <c r="P3352" s="1" t="s">
        <v>248</v>
      </c>
      <c r="Q3352" s="1" t="str">
        <f t="shared" si="261"/>
        <v>duplicate</v>
      </c>
      <c r="R3352" s="1" t="s">
        <v>123</v>
      </c>
      <c r="S3352" s="1" t="s">
        <v>248</v>
      </c>
      <c r="T3352" s="1" t="str">
        <f t="shared" si="262"/>
        <v>duplicate</v>
      </c>
      <c r="U3352" s="1" t="s">
        <v>124</v>
      </c>
      <c r="V3352" s="41" t="str">
        <f t="shared" si="263"/>
        <v>duplicate</v>
      </c>
      <c r="W3352" s="1"/>
      <c r="X3352" s="1"/>
      <c r="Y3352" s="1"/>
      <c r="Z3352" s="1"/>
      <c r="AA3352" s="1"/>
      <c r="AB3352" s="1"/>
      <c r="AC3352" s="41"/>
      <c r="AD3352" s="1"/>
      <c r="AE3352" s="1"/>
      <c r="AF3352" s="1"/>
      <c r="AG3352" s="1"/>
      <c r="AH3352" s="1"/>
      <c r="AI3352" s="1"/>
      <c r="AJ3352" s="41"/>
      <c r="AO3352" s="34"/>
      <c r="AP3352" s="34"/>
      <c r="AQ3352" s="34"/>
      <c r="AR3352" s="34"/>
    </row>
    <row r="3353" spans="1:44" ht="14.7" hidden="1" customHeight="1" x14ac:dyDescent="0.3">
      <c r="A3353">
        <v>3352</v>
      </c>
      <c r="B3353" t="s">
        <v>13681</v>
      </c>
      <c r="C3353">
        <v>2018</v>
      </c>
      <c r="D3353" t="s">
        <v>13682</v>
      </c>
      <c r="E3353" t="s">
        <v>12738</v>
      </c>
      <c r="F3353">
        <v>5</v>
      </c>
      <c r="G3353" t="s">
        <v>13683</v>
      </c>
      <c r="J3353" t="s">
        <v>13684</v>
      </c>
      <c r="K3353" t="s">
        <v>13685</v>
      </c>
      <c r="L3353" t="s">
        <v>12665</v>
      </c>
      <c r="M3353" s="34"/>
      <c r="N3353" s="34"/>
      <c r="O3353" s="34"/>
      <c r="P3353" s="1" t="s">
        <v>133</v>
      </c>
      <c r="Q3353" s="1" t="str">
        <f t="shared" si="261"/>
        <v>exclude_title</v>
      </c>
      <c r="R3353" s="1" t="s">
        <v>123</v>
      </c>
      <c r="S3353" s="1" t="s">
        <v>133</v>
      </c>
      <c r="T3353" s="1" t="str">
        <f t="shared" si="262"/>
        <v>exclude_title</v>
      </c>
      <c r="U3353" s="1" t="s">
        <v>124</v>
      </c>
      <c r="V3353" s="41" t="str">
        <f t="shared" si="263"/>
        <v>exclude_title</v>
      </c>
      <c r="W3353" s="1"/>
      <c r="X3353" s="1"/>
      <c r="Y3353" s="1"/>
      <c r="Z3353" s="1"/>
      <c r="AA3353" s="1"/>
      <c r="AB3353" s="1"/>
      <c r="AC3353" s="41"/>
      <c r="AD3353" s="1"/>
      <c r="AE3353" s="1"/>
      <c r="AF3353" s="1"/>
      <c r="AG3353" s="1"/>
      <c r="AH3353" s="1"/>
      <c r="AI3353" s="1"/>
      <c r="AJ3353" s="41"/>
      <c r="AO3353" s="34"/>
      <c r="AP3353" s="34"/>
      <c r="AQ3353" s="34"/>
      <c r="AR3353" s="34"/>
    </row>
    <row r="3354" spans="1:44" ht="14.7" hidden="1" customHeight="1" x14ac:dyDescent="0.3">
      <c r="A3354">
        <v>3353</v>
      </c>
      <c r="B3354" t="s">
        <v>13686</v>
      </c>
      <c r="C3354">
        <v>2018</v>
      </c>
      <c r="D3354" t="s">
        <v>6974</v>
      </c>
      <c r="E3354" t="s">
        <v>13687</v>
      </c>
      <c r="F3354">
        <v>29</v>
      </c>
      <c r="G3354">
        <v>2</v>
      </c>
      <c r="H3354">
        <v>374</v>
      </c>
      <c r="I3354">
        <v>381</v>
      </c>
      <c r="J3354" t="s">
        <v>6976</v>
      </c>
      <c r="K3354" t="s">
        <v>13688</v>
      </c>
      <c r="L3354" t="s">
        <v>12665</v>
      </c>
      <c r="M3354" s="34">
        <v>1613</v>
      </c>
      <c r="N3354" s="34"/>
      <c r="O3354" s="34"/>
      <c r="P3354" s="1" t="s">
        <v>248</v>
      </c>
      <c r="Q3354" s="1" t="str">
        <f t="shared" si="261"/>
        <v>duplicate</v>
      </c>
      <c r="R3354" s="1" t="s">
        <v>123</v>
      </c>
      <c r="S3354" s="1" t="s">
        <v>248</v>
      </c>
      <c r="T3354" s="1" t="str">
        <f t="shared" si="262"/>
        <v>duplicate</v>
      </c>
      <c r="U3354" s="1" t="s">
        <v>124</v>
      </c>
      <c r="V3354" s="41" t="str">
        <f t="shared" si="263"/>
        <v>duplicate</v>
      </c>
      <c r="W3354" s="1"/>
      <c r="X3354" s="1"/>
      <c r="Y3354" s="1"/>
      <c r="Z3354" s="1"/>
      <c r="AA3354" s="1"/>
      <c r="AB3354" s="1"/>
      <c r="AC3354" s="41"/>
      <c r="AD3354" s="1"/>
      <c r="AE3354" s="1"/>
      <c r="AF3354" s="1"/>
      <c r="AG3354" s="1"/>
      <c r="AH3354" s="1"/>
      <c r="AI3354" s="1"/>
      <c r="AJ3354" s="41"/>
      <c r="AO3354" s="34"/>
      <c r="AP3354" s="34"/>
      <c r="AQ3354" s="34"/>
      <c r="AR3354" s="34"/>
    </row>
    <row r="3355" spans="1:44" ht="14.7" hidden="1" customHeight="1" x14ac:dyDescent="0.3">
      <c r="A3355">
        <v>3354</v>
      </c>
      <c r="B3355" t="s">
        <v>13689</v>
      </c>
      <c r="C3355">
        <v>2018</v>
      </c>
      <c r="D3355" t="s">
        <v>13690</v>
      </c>
      <c r="E3355" t="s">
        <v>13691</v>
      </c>
      <c r="F3355">
        <v>177</v>
      </c>
      <c r="H3355">
        <v>248</v>
      </c>
      <c r="I3355">
        <v>264</v>
      </c>
      <c r="J3355" t="s">
        <v>13692</v>
      </c>
      <c r="K3355" t="s">
        <v>13693</v>
      </c>
      <c r="L3355" t="s">
        <v>12665</v>
      </c>
      <c r="M3355" s="34"/>
      <c r="N3355" s="34"/>
      <c r="O3355" s="34"/>
      <c r="P3355" s="1" t="s">
        <v>122</v>
      </c>
      <c r="Q3355" s="1" t="str">
        <f t="shared" si="261"/>
        <v>include</v>
      </c>
      <c r="R3355" s="1" t="s">
        <v>123</v>
      </c>
      <c r="S3355" s="1" t="s">
        <v>122</v>
      </c>
      <c r="T3355" s="1" t="str">
        <f t="shared" si="262"/>
        <v>include</v>
      </c>
      <c r="U3355" s="1" t="s">
        <v>124</v>
      </c>
      <c r="V3355" s="41" t="str">
        <f t="shared" si="263"/>
        <v>include</v>
      </c>
      <c r="W3355" s="1" t="s">
        <v>143</v>
      </c>
      <c r="X3355" s="1" t="str">
        <f>IF(OR(W3355="include",W3355="no_abstract_available"),"include", IF(W3355="duplicate","duplicate", IF(W3355="correction/reply","correction/reply", "exclude_abstract")))</f>
        <v>exclude_abstract</v>
      </c>
      <c r="Y3355" s="1" t="s">
        <v>124</v>
      </c>
      <c r="Z3355" s="1"/>
      <c r="AA3355" s="1"/>
      <c r="AB3355" s="1"/>
      <c r="AC3355" s="41" t="str">
        <f>IF(X3355=AA3355,X3355,IF(OR(X3355="include",AA3355="include"),"include",IF(OR(X3355="duplicate",AA3355="duplicate"),"duplicate",IF(OR(X3355="correction/reply",AA3355="correction/reply"),"correction/reply","exclude_abstract"))))</f>
        <v>exclude_abstract</v>
      </c>
      <c r="AD3355" s="1"/>
      <c r="AE3355" s="1"/>
      <c r="AF3355" s="1"/>
      <c r="AG3355" s="1"/>
      <c r="AH3355" s="1"/>
      <c r="AI3355" s="1"/>
      <c r="AJ3355" s="41"/>
      <c r="AO3355" s="34"/>
      <c r="AP3355" s="34"/>
      <c r="AQ3355" s="34"/>
      <c r="AR3355" s="34"/>
    </row>
    <row r="3356" spans="1:44" ht="14.7" hidden="1" customHeight="1" x14ac:dyDescent="0.3">
      <c r="A3356">
        <v>3355</v>
      </c>
      <c r="B3356" t="s">
        <v>13694</v>
      </c>
      <c r="C3356">
        <v>2018</v>
      </c>
      <c r="D3356" t="s">
        <v>4082</v>
      </c>
      <c r="E3356" t="s">
        <v>13232</v>
      </c>
      <c r="F3356">
        <v>30</v>
      </c>
      <c r="H3356">
        <v>71</v>
      </c>
      <c r="I3356">
        <v>81</v>
      </c>
      <c r="J3356" t="s">
        <v>4083</v>
      </c>
      <c r="K3356" t="s">
        <v>13695</v>
      </c>
      <c r="L3356" t="s">
        <v>12665</v>
      </c>
      <c r="M3356" s="34">
        <v>909</v>
      </c>
      <c r="N3356" s="34"/>
      <c r="O3356" s="34"/>
      <c r="P3356" s="1" t="s">
        <v>248</v>
      </c>
      <c r="Q3356" s="1" t="str">
        <f t="shared" si="261"/>
        <v>duplicate</v>
      </c>
      <c r="R3356" s="1" t="s">
        <v>123</v>
      </c>
      <c r="S3356" s="1" t="s">
        <v>248</v>
      </c>
      <c r="T3356" s="1" t="str">
        <f t="shared" si="262"/>
        <v>duplicate</v>
      </c>
      <c r="U3356" s="1" t="s">
        <v>124</v>
      </c>
      <c r="V3356" s="41" t="str">
        <f t="shared" si="263"/>
        <v>duplicate</v>
      </c>
      <c r="W3356" s="1"/>
      <c r="X3356" s="1"/>
      <c r="Y3356" s="1"/>
      <c r="Z3356" s="1"/>
      <c r="AA3356" s="1"/>
      <c r="AB3356" s="1"/>
      <c r="AC3356" s="41"/>
      <c r="AD3356" s="1"/>
      <c r="AE3356" s="1"/>
      <c r="AF3356" s="1"/>
      <c r="AG3356" s="1"/>
      <c r="AH3356" s="1"/>
      <c r="AI3356" s="1"/>
      <c r="AJ3356" s="41"/>
      <c r="AO3356" s="34"/>
      <c r="AP3356" s="34"/>
      <c r="AQ3356" s="34"/>
      <c r="AR3356" s="34"/>
    </row>
    <row r="3357" spans="1:44" ht="14.7" hidden="1" customHeight="1" x14ac:dyDescent="0.3">
      <c r="A3357">
        <v>3356</v>
      </c>
      <c r="B3357" t="s">
        <v>13696</v>
      </c>
      <c r="C3357">
        <v>2018</v>
      </c>
      <c r="D3357" t="s">
        <v>13697</v>
      </c>
      <c r="E3357" t="s">
        <v>13698</v>
      </c>
      <c r="H3357">
        <v>479</v>
      </c>
      <c r="I3357">
        <v>483</v>
      </c>
      <c r="J3357" t="s">
        <v>13699</v>
      </c>
      <c r="K3357" t="s">
        <v>13700</v>
      </c>
      <c r="L3357" t="s">
        <v>12665</v>
      </c>
      <c r="M3357" s="34"/>
      <c r="N3357" s="34"/>
      <c r="O3357" s="34"/>
      <c r="P3357" s="1" t="s">
        <v>133</v>
      </c>
      <c r="Q3357" s="1" t="str">
        <f t="shared" si="261"/>
        <v>exclude_title</v>
      </c>
      <c r="R3357" s="1" t="s">
        <v>123</v>
      </c>
      <c r="S3357" s="1" t="s">
        <v>133</v>
      </c>
      <c r="T3357" s="1" t="str">
        <f t="shared" si="262"/>
        <v>exclude_title</v>
      </c>
      <c r="U3357" s="1" t="s">
        <v>124</v>
      </c>
      <c r="V3357" s="41" t="str">
        <f t="shared" si="263"/>
        <v>exclude_title</v>
      </c>
      <c r="W3357" s="1"/>
      <c r="X3357" s="1"/>
      <c r="Y3357" s="1"/>
      <c r="Z3357" s="1"/>
      <c r="AA3357" s="1"/>
      <c r="AB3357" s="1"/>
      <c r="AC3357" s="41"/>
      <c r="AD3357" s="1"/>
      <c r="AE3357" s="1"/>
      <c r="AF3357" s="1"/>
      <c r="AG3357" s="1"/>
      <c r="AH3357" s="1"/>
      <c r="AI3357" s="1"/>
      <c r="AJ3357" s="41"/>
      <c r="AO3357" s="34"/>
      <c r="AP3357" s="34"/>
      <c r="AQ3357" s="34"/>
      <c r="AR3357" s="34"/>
    </row>
    <row r="3358" spans="1:44" ht="14.7" hidden="1" customHeight="1" x14ac:dyDescent="0.3">
      <c r="A3358">
        <v>3357</v>
      </c>
      <c r="B3358" t="s">
        <v>13701</v>
      </c>
      <c r="C3358">
        <v>2018</v>
      </c>
      <c r="D3358" t="s">
        <v>13702</v>
      </c>
      <c r="E3358" t="s">
        <v>13698</v>
      </c>
      <c r="H3358">
        <v>693</v>
      </c>
      <c r="I3358">
        <v>699</v>
      </c>
      <c r="J3358" t="s">
        <v>13703</v>
      </c>
      <c r="K3358" t="s">
        <v>13704</v>
      </c>
      <c r="L3358" t="s">
        <v>12665</v>
      </c>
      <c r="M3358" s="34"/>
      <c r="N3358" s="34"/>
      <c r="O3358" s="34"/>
      <c r="P3358" s="1" t="s">
        <v>122</v>
      </c>
      <c r="Q3358" s="1" t="str">
        <f t="shared" si="261"/>
        <v>include</v>
      </c>
      <c r="R3358" s="1" t="s">
        <v>123</v>
      </c>
      <c r="S3358" s="1" t="s">
        <v>122</v>
      </c>
      <c r="T3358" s="1" t="str">
        <f t="shared" si="262"/>
        <v>include</v>
      </c>
      <c r="U3358" s="1" t="s">
        <v>124</v>
      </c>
      <c r="V3358" s="41" t="str">
        <f t="shared" si="263"/>
        <v>include</v>
      </c>
      <c r="W3358" s="1" t="s">
        <v>155</v>
      </c>
      <c r="X3358" s="1" t="str">
        <f>IF(OR(W3358="include",W3358="no_abstract_available"),"include", IF(W3358="duplicate","duplicate", IF(W3358="correction/reply","correction/reply", "exclude_abstract")))</f>
        <v>exclude_abstract</v>
      </c>
      <c r="Y3358" s="1" t="s">
        <v>124</v>
      </c>
      <c r="Z3358" s="1"/>
      <c r="AA3358" s="1"/>
      <c r="AB3358" s="1"/>
      <c r="AC3358" s="41" t="str">
        <f>IF(X3358=AA3358,X3358,IF(OR(X3358="include",AA3358="include"),"include",IF(OR(X3358="duplicate",AA3358="duplicate"),"duplicate",IF(OR(X3358="correction/reply",AA3358="correction/reply"),"correction/reply","exclude_abstract"))))</f>
        <v>exclude_abstract</v>
      </c>
      <c r="AD3358" s="1"/>
      <c r="AE3358" s="1"/>
      <c r="AF3358" s="1"/>
      <c r="AG3358" s="1"/>
      <c r="AH3358" s="1"/>
      <c r="AI3358" s="1"/>
      <c r="AJ3358" s="41"/>
      <c r="AO3358" s="34"/>
      <c r="AP3358" s="34"/>
      <c r="AQ3358" s="34"/>
      <c r="AR3358" s="34"/>
    </row>
    <row r="3359" spans="1:44" ht="14.7" hidden="1" customHeight="1" x14ac:dyDescent="0.3">
      <c r="A3359">
        <v>3358</v>
      </c>
      <c r="B3359" t="s">
        <v>13705</v>
      </c>
      <c r="C3359">
        <v>2018</v>
      </c>
      <c r="D3359" t="s">
        <v>13706</v>
      </c>
      <c r="E3359" t="s">
        <v>13707</v>
      </c>
      <c r="F3359">
        <v>2018</v>
      </c>
      <c r="G3359">
        <v>44</v>
      </c>
      <c r="H3359">
        <v>81</v>
      </c>
      <c r="I3359">
        <v>98</v>
      </c>
      <c r="J3359" t="s">
        <v>13708</v>
      </c>
      <c r="K3359" t="s">
        <v>13709</v>
      </c>
      <c r="L3359" t="s">
        <v>12665</v>
      </c>
      <c r="M3359" s="34"/>
      <c r="N3359" s="34"/>
      <c r="O3359" s="34"/>
      <c r="P3359" s="1" t="s">
        <v>133</v>
      </c>
      <c r="Q3359" s="1" t="str">
        <f t="shared" si="261"/>
        <v>exclude_title</v>
      </c>
      <c r="R3359" s="1" t="s">
        <v>123</v>
      </c>
      <c r="S3359" s="1" t="s">
        <v>133</v>
      </c>
      <c r="T3359" s="1" t="str">
        <f t="shared" si="262"/>
        <v>exclude_title</v>
      </c>
      <c r="U3359" s="1" t="s">
        <v>124</v>
      </c>
      <c r="V3359" s="41" t="str">
        <f t="shared" si="263"/>
        <v>exclude_title</v>
      </c>
      <c r="W3359" s="1"/>
      <c r="X3359" s="1"/>
      <c r="Y3359" s="1"/>
      <c r="Z3359" s="1"/>
      <c r="AA3359" s="1"/>
      <c r="AB3359" s="1"/>
      <c r="AC3359" s="41"/>
      <c r="AD3359" s="1"/>
      <c r="AE3359" s="1"/>
      <c r="AF3359" s="1"/>
      <c r="AG3359" s="1"/>
      <c r="AH3359" s="1"/>
      <c r="AI3359" s="1"/>
      <c r="AJ3359" s="41"/>
      <c r="AO3359" s="34"/>
      <c r="AP3359" s="34"/>
      <c r="AQ3359" s="34"/>
      <c r="AR3359" s="34"/>
    </row>
    <row r="3360" spans="1:44" ht="14.7" hidden="1" customHeight="1" x14ac:dyDescent="0.3">
      <c r="A3360">
        <v>3359</v>
      </c>
      <c r="B3360" t="s">
        <v>13710</v>
      </c>
      <c r="C3360">
        <v>2018</v>
      </c>
      <c r="D3360" t="s">
        <v>2280</v>
      </c>
      <c r="E3360" t="s">
        <v>13711</v>
      </c>
      <c r="F3360">
        <v>3</v>
      </c>
      <c r="G3360">
        <v>3</v>
      </c>
      <c r="H3360">
        <v>1</v>
      </c>
      <c r="I3360">
        <v>14</v>
      </c>
      <c r="J3360" t="s">
        <v>2282</v>
      </c>
      <c r="K3360" t="s">
        <v>2283</v>
      </c>
      <c r="L3360" t="s">
        <v>12665</v>
      </c>
      <c r="M3360" s="34">
        <v>483</v>
      </c>
      <c r="N3360" s="34"/>
      <c r="O3360" s="34"/>
      <c r="P3360" s="1" t="s">
        <v>248</v>
      </c>
      <c r="Q3360" s="1" t="str">
        <f t="shared" si="261"/>
        <v>duplicate</v>
      </c>
      <c r="R3360" s="1" t="s">
        <v>123</v>
      </c>
      <c r="S3360" s="1" t="s">
        <v>248</v>
      </c>
      <c r="T3360" s="1" t="str">
        <f t="shared" si="262"/>
        <v>duplicate</v>
      </c>
      <c r="U3360" s="1" t="s">
        <v>124</v>
      </c>
      <c r="V3360" s="41" t="str">
        <f t="shared" si="263"/>
        <v>duplicate</v>
      </c>
      <c r="W3360" s="1"/>
      <c r="X3360" s="1"/>
      <c r="Y3360" s="1"/>
      <c r="Z3360" s="1"/>
      <c r="AA3360" s="1"/>
      <c r="AB3360" s="1"/>
      <c r="AC3360" s="41"/>
      <c r="AD3360" s="1"/>
      <c r="AE3360" s="1"/>
      <c r="AF3360" s="1"/>
      <c r="AG3360" s="1"/>
      <c r="AH3360" s="1"/>
      <c r="AI3360" s="1"/>
      <c r="AJ3360" s="41"/>
      <c r="AO3360" s="34"/>
      <c r="AP3360" s="34"/>
      <c r="AQ3360" s="34"/>
      <c r="AR3360" s="34"/>
    </row>
    <row r="3361" spans="1:44" ht="14.7" hidden="1" customHeight="1" x14ac:dyDescent="0.3">
      <c r="A3361">
        <v>3360</v>
      </c>
      <c r="B3361" t="s">
        <v>13712</v>
      </c>
      <c r="C3361">
        <v>2018</v>
      </c>
      <c r="D3361" t="s">
        <v>13713</v>
      </c>
      <c r="E3361" t="s">
        <v>13711</v>
      </c>
      <c r="F3361">
        <v>3</v>
      </c>
      <c r="H3361">
        <v>76</v>
      </c>
      <c r="I3361">
        <v>90</v>
      </c>
      <c r="J3361" t="s">
        <v>10682</v>
      </c>
      <c r="K3361" t="s">
        <v>13714</v>
      </c>
      <c r="L3361" t="s">
        <v>12665</v>
      </c>
      <c r="M3361" s="34">
        <v>2521</v>
      </c>
      <c r="N3361" s="34"/>
      <c r="O3361" s="34"/>
      <c r="P3361" s="1" t="s">
        <v>248</v>
      </c>
      <c r="Q3361" s="1" t="str">
        <f t="shared" si="261"/>
        <v>duplicate</v>
      </c>
      <c r="R3361" s="1" t="s">
        <v>123</v>
      </c>
      <c r="S3361" s="1" t="s">
        <v>248</v>
      </c>
      <c r="T3361" s="1" t="str">
        <f t="shared" si="262"/>
        <v>duplicate</v>
      </c>
      <c r="U3361" s="1" t="s">
        <v>124</v>
      </c>
      <c r="V3361" s="41" t="str">
        <f t="shared" si="263"/>
        <v>duplicate</v>
      </c>
      <c r="W3361" s="1"/>
      <c r="X3361" s="1"/>
      <c r="Y3361" s="1"/>
      <c r="Z3361" s="1"/>
      <c r="AA3361" s="1"/>
      <c r="AB3361" s="1"/>
      <c r="AC3361" s="41"/>
      <c r="AD3361" s="1"/>
      <c r="AE3361" s="1"/>
      <c r="AF3361" s="1"/>
      <c r="AG3361" s="1"/>
      <c r="AH3361" s="1"/>
      <c r="AI3361" s="1"/>
      <c r="AJ3361" s="41"/>
      <c r="AO3361" s="34"/>
      <c r="AP3361" s="34"/>
      <c r="AQ3361" s="34"/>
      <c r="AR3361" s="34"/>
    </row>
    <row r="3362" spans="1:44" ht="14.7" hidden="1" customHeight="1" x14ac:dyDescent="0.3">
      <c r="A3362">
        <v>3361</v>
      </c>
      <c r="B3362" t="s">
        <v>13715</v>
      </c>
      <c r="C3362">
        <v>2018</v>
      </c>
      <c r="D3362" t="s">
        <v>13716</v>
      </c>
      <c r="E3362" t="s">
        <v>13167</v>
      </c>
      <c r="F3362">
        <v>2018</v>
      </c>
      <c r="G3362">
        <v>34</v>
      </c>
      <c r="H3362">
        <v>85</v>
      </c>
      <c r="I3362">
        <v>100</v>
      </c>
      <c r="J3362" t="s">
        <v>13717</v>
      </c>
      <c r="K3362" t="s">
        <v>13718</v>
      </c>
      <c r="L3362" t="s">
        <v>12665</v>
      </c>
      <c r="M3362" s="34"/>
      <c r="N3362" s="34"/>
      <c r="O3362" s="34"/>
      <c r="P3362" s="1" t="s">
        <v>178</v>
      </c>
      <c r="Q3362" s="1" t="str">
        <f t="shared" si="261"/>
        <v>exclude_title</v>
      </c>
      <c r="R3362" s="1" t="s">
        <v>123</v>
      </c>
      <c r="S3362" s="1" t="s">
        <v>122</v>
      </c>
      <c r="T3362" s="1" t="str">
        <f t="shared" si="262"/>
        <v>include</v>
      </c>
      <c r="U3362" s="1" t="s">
        <v>124</v>
      </c>
      <c r="V3362" s="41" t="str">
        <f t="shared" si="263"/>
        <v>include</v>
      </c>
      <c r="W3362" s="1" t="s">
        <v>143</v>
      </c>
      <c r="X3362" s="1" t="str">
        <f>IF(OR(W3362="include",W3362="no_abstract_available"),"include", IF(W3362="duplicate","duplicate", IF(W3362="correction/reply","correction/reply", "exclude_abstract")))</f>
        <v>exclude_abstract</v>
      </c>
      <c r="Y3362" s="1" t="s">
        <v>124</v>
      </c>
      <c r="Z3362" s="1"/>
      <c r="AA3362" s="1"/>
      <c r="AB3362" s="1"/>
      <c r="AC3362" s="41" t="str">
        <f>IF(X3362=AA3362,X3362,IF(OR(X3362="include",AA3362="include"),"include",IF(OR(X3362="duplicate",AA3362="duplicate"),"duplicate",IF(OR(X3362="correction/reply",AA3362="correction/reply"),"correction/reply","exclude_abstract"))))</f>
        <v>exclude_abstract</v>
      </c>
      <c r="AD3362" s="1"/>
      <c r="AE3362" s="1"/>
      <c r="AF3362" s="1"/>
      <c r="AG3362" s="1"/>
      <c r="AH3362" s="1"/>
      <c r="AI3362" s="1"/>
      <c r="AJ3362" s="41"/>
      <c r="AO3362" s="34"/>
      <c r="AP3362" s="34"/>
      <c r="AQ3362" s="34"/>
      <c r="AR3362" s="34"/>
    </row>
    <row r="3363" spans="1:44" ht="14.7" hidden="1" customHeight="1" x14ac:dyDescent="0.3">
      <c r="A3363">
        <v>3362</v>
      </c>
      <c r="B3363" t="s">
        <v>13719</v>
      </c>
      <c r="C3363">
        <v>2018</v>
      </c>
      <c r="D3363" t="s">
        <v>13720</v>
      </c>
      <c r="E3363" t="s">
        <v>12988</v>
      </c>
      <c r="F3363">
        <v>871</v>
      </c>
      <c r="J3363" t="s">
        <v>4047</v>
      </c>
      <c r="K3363" t="s">
        <v>13721</v>
      </c>
      <c r="L3363" t="s">
        <v>12665</v>
      </c>
      <c r="M3363" s="34">
        <v>901</v>
      </c>
      <c r="N3363" s="34"/>
      <c r="O3363" s="34"/>
      <c r="P3363" s="1" t="s">
        <v>248</v>
      </c>
      <c r="Q3363" s="1" t="str">
        <f t="shared" si="261"/>
        <v>duplicate</v>
      </c>
      <c r="R3363" s="1" t="s">
        <v>123</v>
      </c>
      <c r="S3363" s="1" t="s">
        <v>248</v>
      </c>
      <c r="T3363" s="1" t="str">
        <f t="shared" si="262"/>
        <v>duplicate</v>
      </c>
      <c r="U3363" s="1" t="s">
        <v>124</v>
      </c>
      <c r="V3363" s="41" t="str">
        <f t="shared" si="263"/>
        <v>duplicate</v>
      </c>
      <c r="W3363" s="1"/>
      <c r="X3363" s="1"/>
      <c r="Y3363" s="1"/>
      <c r="Z3363" s="1"/>
      <c r="AA3363" s="1"/>
      <c r="AB3363" s="1"/>
      <c r="AC3363" s="41"/>
      <c r="AD3363" s="1"/>
      <c r="AE3363" s="1"/>
      <c r="AF3363" s="1"/>
      <c r="AG3363" s="1"/>
      <c r="AH3363" s="1"/>
      <c r="AI3363" s="1"/>
      <c r="AJ3363" s="41"/>
      <c r="AO3363" s="34"/>
      <c r="AP3363" s="34"/>
      <c r="AQ3363" s="34"/>
      <c r="AR3363" s="34"/>
    </row>
    <row r="3364" spans="1:44" ht="14.7" hidden="1" customHeight="1" x14ac:dyDescent="0.3">
      <c r="A3364">
        <v>3363</v>
      </c>
      <c r="B3364" t="s">
        <v>13722</v>
      </c>
      <c r="C3364">
        <v>2018</v>
      </c>
      <c r="D3364" t="s">
        <v>13723</v>
      </c>
      <c r="E3364" t="s">
        <v>13724</v>
      </c>
      <c r="F3364">
        <v>39</v>
      </c>
      <c r="G3364">
        <v>3</v>
      </c>
      <c r="H3364">
        <v>425</v>
      </c>
      <c r="I3364">
        <v>453</v>
      </c>
      <c r="J3364" t="s">
        <v>4968</v>
      </c>
      <c r="K3364" t="s">
        <v>13725</v>
      </c>
      <c r="L3364" t="s">
        <v>12665</v>
      </c>
      <c r="M3364" s="34">
        <v>1121</v>
      </c>
      <c r="N3364" s="34"/>
      <c r="O3364" s="34"/>
      <c r="P3364" s="1" t="s">
        <v>248</v>
      </c>
      <c r="Q3364" s="1" t="str">
        <f t="shared" si="261"/>
        <v>duplicate</v>
      </c>
      <c r="R3364" s="1" t="s">
        <v>123</v>
      </c>
      <c r="S3364" s="1" t="s">
        <v>248</v>
      </c>
      <c r="T3364" s="1" t="str">
        <f t="shared" si="262"/>
        <v>duplicate</v>
      </c>
      <c r="U3364" s="1" t="s">
        <v>124</v>
      </c>
      <c r="V3364" s="41" t="str">
        <f t="shared" si="263"/>
        <v>duplicate</v>
      </c>
      <c r="W3364" s="1"/>
      <c r="X3364" s="1"/>
      <c r="Y3364" s="1"/>
      <c r="Z3364" s="1"/>
      <c r="AA3364" s="1"/>
      <c r="AB3364" s="1"/>
      <c r="AC3364" s="41"/>
      <c r="AD3364" s="1"/>
      <c r="AE3364" s="1"/>
      <c r="AF3364" s="1"/>
      <c r="AG3364" s="1"/>
      <c r="AH3364" s="1"/>
      <c r="AI3364" s="1"/>
      <c r="AJ3364" s="41"/>
      <c r="AO3364" s="34"/>
      <c r="AP3364" s="34"/>
      <c r="AQ3364" s="34"/>
      <c r="AR3364" s="34"/>
    </row>
    <row r="3365" spans="1:44" ht="14.7" hidden="1" customHeight="1" x14ac:dyDescent="0.3">
      <c r="A3365">
        <v>3364</v>
      </c>
      <c r="B3365" t="s">
        <v>13726</v>
      </c>
      <c r="C3365">
        <v>2018</v>
      </c>
      <c r="D3365" t="s">
        <v>13727</v>
      </c>
      <c r="E3365" t="s">
        <v>13425</v>
      </c>
      <c r="F3365" t="s">
        <v>13728</v>
      </c>
      <c r="J3365" t="s">
        <v>13729</v>
      </c>
      <c r="K3365" t="s">
        <v>13730</v>
      </c>
      <c r="L3365" t="s">
        <v>12665</v>
      </c>
      <c r="M3365" s="34"/>
      <c r="N3365" s="34"/>
      <c r="O3365" s="34"/>
      <c r="P3365" s="1" t="s">
        <v>133</v>
      </c>
      <c r="Q3365" s="1" t="str">
        <f t="shared" si="261"/>
        <v>exclude_title</v>
      </c>
      <c r="R3365" s="1" t="s">
        <v>123</v>
      </c>
      <c r="S3365" s="1" t="s">
        <v>133</v>
      </c>
      <c r="T3365" s="1" t="str">
        <f t="shared" si="262"/>
        <v>exclude_title</v>
      </c>
      <c r="U3365" s="1" t="s">
        <v>124</v>
      </c>
      <c r="V3365" s="41" t="str">
        <f t="shared" si="263"/>
        <v>exclude_title</v>
      </c>
      <c r="W3365" s="1"/>
      <c r="X3365" s="1"/>
      <c r="Y3365" s="1"/>
      <c r="Z3365" s="1"/>
      <c r="AA3365" s="1"/>
      <c r="AB3365" s="1"/>
      <c r="AC3365" s="41"/>
      <c r="AD3365" s="1"/>
      <c r="AE3365" s="1"/>
      <c r="AF3365" s="1"/>
      <c r="AG3365" s="1"/>
      <c r="AH3365" s="1"/>
      <c r="AI3365" s="1"/>
      <c r="AJ3365" s="41"/>
      <c r="AO3365" s="34"/>
      <c r="AP3365" s="34"/>
      <c r="AQ3365" s="34"/>
      <c r="AR3365" s="34"/>
    </row>
    <row r="3366" spans="1:44" ht="14.7" hidden="1" customHeight="1" x14ac:dyDescent="0.3">
      <c r="A3366">
        <v>3365</v>
      </c>
      <c r="B3366" t="s">
        <v>13731</v>
      </c>
      <c r="C3366">
        <v>2018</v>
      </c>
      <c r="D3366" t="s">
        <v>13732</v>
      </c>
      <c r="E3366" t="s">
        <v>12908</v>
      </c>
      <c r="F3366">
        <v>50</v>
      </c>
      <c r="G3366">
        <v>1</v>
      </c>
      <c r="J3366" t="s">
        <v>13733</v>
      </c>
      <c r="K3366" t="s">
        <v>13734</v>
      </c>
      <c r="L3366" t="s">
        <v>12665</v>
      </c>
      <c r="M3366" s="34"/>
      <c r="N3366" s="34"/>
      <c r="O3366" s="34"/>
      <c r="P3366" s="1" t="s">
        <v>122</v>
      </c>
      <c r="Q3366" s="1" t="str">
        <f t="shared" si="261"/>
        <v>include</v>
      </c>
      <c r="R3366" s="1" t="s">
        <v>123</v>
      </c>
      <c r="S3366" s="1" t="s">
        <v>133</v>
      </c>
      <c r="T3366" s="1" t="str">
        <f t="shared" si="262"/>
        <v>exclude_title</v>
      </c>
      <c r="U3366" s="1" t="s">
        <v>124</v>
      </c>
      <c r="V3366" s="41" t="str">
        <f t="shared" si="263"/>
        <v>include</v>
      </c>
      <c r="W3366" s="1" t="s">
        <v>133</v>
      </c>
      <c r="X3366" s="1" t="str">
        <f>IF(OR(W3366="include",W3366="no_abstract_available"),"include", IF(W3366="duplicate","duplicate", IF(W3366="correction/reply","correction/reply", "exclude_abstract")))</f>
        <v>exclude_abstract</v>
      </c>
      <c r="Y3366" s="1" t="s">
        <v>124</v>
      </c>
      <c r="Z3366" s="1"/>
      <c r="AA3366" s="1"/>
      <c r="AB3366" s="1"/>
      <c r="AC3366" s="41" t="str">
        <f>IF(X3366=AA3366,X3366,IF(OR(X3366="include",AA3366="include"),"include",IF(OR(X3366="duplicate",AA3366="duplicate"),"duplicate",IF(OR(X3366="correction/reply",AA3366="correction/reply"),"correction/reply","exclude_abstract"))))</f>
        <v>exclude_abstract</v>
      </c>
      <c r="AD3366" s="1"/>
      <c r="AE3366" s="1"/>
      <c r="AF3366" s="1"/>
      <c r="AG3366" s="1"/>
      <c r="AH3366" s="1"/>
      <c r="AI3366" s="1"/>
      <c r="AJ3366" s="41"/>
      <c r="AO3366" s="34"/>
      <c r="AP3366" s="34"/>
      <c r="AQ3366" s="34"/>
      <c r="AR3366" s="34"/>
    </row>
    <row r="3367" spans="1:44" ht="14.7" hidden="1" customHeight="1" x14ac:dyDescent="0.3">
      <c r="A3367">
        <v>3366</v>
      </c>
      <c r="B3367" t="s">
        <v>13735</v>
      </c>
      <c r="C3367">
        <v>2018</v>
      </c>
      <c r="D3367" t="s">
        <v>3414</v>
      </c>
      <c r="E3367" t="s">
        <v>13437</v>
      </c>
      <c r="F3367">
        <v>37</v>
      </c>
      <c r="G3367">
        <v>1</v>
      </c>
      <c r="J3367" t="s">
        <v>3415</v>
      </c>
      <c r="K3367" t="s">
        <v>13736</v>
      </c>
      <c r="L3367" t="s">
        <v>12665</v>
      </c>
      <c r="M3367" s="34">
        <v>747</v>
      </c>
      <c r="N3367" s="34"/>
      <c r="O3367" s="34"/>
      <c r="P3367" s="1" t="s">
        <v>248</v>
      </c>
      <c r="Q3367" s="1" t="str">
        <f t="shared" si="261"/>
        <v>duplicate</v>
      </c>
      <c r="R3367" s="1" t="s">
        <v>123</v>
      </c>
      <c r="S3367" s="1" t="s">
        <v>248</v>
      </c>
      <c r="T3367" s="1" t="str">
        <f t="shared" si="262"/>
        <v>duplicate</v>
      </c>
      <c r="U3367" s="1" t="s">
        <v>124</v>
      </c>
      <c r="V3367" s="41" t="str">
        <f t="shared" si="263"/>
        <v>duplicate</v>
      </c>
      <c r="W3367" s="1"/>
      <c r="X3367" s="1"/>
      <c r="Y3367" s="1"/>
      <c r="Z3367" s="1"/>
      <c r="AA3367" s="1"/>
      <c r="AB3367" s="1"/>
      <c r="AC3367" s="41"/>
      <c r="AD3367" s="1"/>
      <c r="AE3367" s="1"/>
      <c r="AF3367" s="1"/>
      <c r="AG3367" s="1"/>
      <c r="AH3367" s="1"/>
      <c r="AI3367" s="1"/>
      <c r="AJ3367" s="41"/>
      <c r="AO3367" s="34"/>
      <c r="AP3367" s="34"/>
      <c r="AQ3367" s="34"/>
      <c r="AR3367" s="34"/>
    </row>
    <row r="3368" spans="1:44" ht="14.7" hidden="1" customHeight="1" x14ac:dyDescent="0.3">
      <c r="A3368">
        <v>3367</v>
      </c>
      <c r="B3368" t="s">
        <v>13737</v>
      </c>
      <c r="C3368">
        <v>2018</v>
      </c>
      <c r="D3368" t="s">
        <v>13738</v>
      </c>
      <c r="E3368" t="s">
        <v>13739</v>
      </c>
      <c r="F3368">
        <v>72</v>
      </c>
      <c r="G3368">
        <v>1</v>
      </c>
      <c r="H3368">
        <v>63</v>
      </c>
      <c r="I3368">
        <v>85</v>
      </c>
      <c r="J3368" t="s">
        <v>13740</v>
      </c>
      <c r="K3368" t="s">
        <v>13741</v>
      </c>
      <c r="L3368" t="s">
        <v>12665</v>
      </c>
      <c r="M3368" s="34">
        <v>67</v>
      </c>
      <c r="N3368" s="34"/>
      <c r="O3368" s="34"/>
      <c r="P3368" s="1" t="s">
        <v>248</v>
      </c>
      <c r="Q3368" s="1" t="str">
        <f t="shared" si="261"/>
        <v>duplicate</v>
      </c>
      <c r="R3368" s="1" t="s">
        <v>123</v>
      </c>
      <c r="S3368" s="1" t="s">
        <v>248</v>
      </c>
      <c r="T3368" s="1" t="str">
        <f t="shared" si="262"/>
        <v>duplicate</v>
      </c>
      <c r="U3368" s="1" t="s">
        <v>124</v>
      </c>
      <c r="V3368" s="41" t="str">
        <f t="shared" si="263"/>
        <v>duplicate</v>
      </c>
      <c r="W3368" s="1"/>
      <c r="X3368" s="1"/>
      <c r="Y3368" s="1"/>
      <c r="Z3368" s="1"/>
      <c r="AA3368" s="1"/>
      <c r="AB3368" s="1"/>
      <c r="AC3368" s="41"/>
      <c r="AD3368" s="1"/>
      <c r="AE3368" s="1"/>
      <c r="AF3368" s="1"/>
      <c r="AG3368" s="1"/>
      <c r="AH3368" s="1"/>
      <c r="AI3368" s="1"/>
      <c r="AJ3368" s="41"/>
      <c r="AO3368" s="34"/>
      <c r="AP3368" s="34"/>
      <c r="AQ3368" s="34"/>
      <c r="AR3368" s="34"/>
    </row>
    <row r="3369" spans="1:44" ht="14.7" hidden="1" customHeight="1" x14ac:dyDescent="0.3">
      <c r="A3369">
        <v>3368</v>
      </c>
      <c r="B3369" t="s">
        <v>13742</v>
      </c>
      <c r="C3369">
        <v>2018</v>
      </c>
      <c r="D3369" t="s">
        <v>3418</v>
      </c>
      <c r="E3369" t="s">
        <v>13743</v>
      </c>
      <c r="F3369">
        <v>2018</v>
      </c>
      <c r="G3369">
        <v>7</v>
      </c>
      <c r="J3369" t="s">
        <v>3419</v>
      </c>
      <c r="K3369" t="s">
        <v>13744</v>
      </c>
      <c r="L3369" t="s">
        <v>12665</v>
      </c>
      <c r="M3369" s="34">
        <v>748</v>
      </c>
      <c r="N3369" s="34"/>
      <c r="O3369" s="34"/>
      <c r="P3369" s="1" t="s">
        <v>248</v>
      </c>
      <c r="Q3369" s="1" t="str">
        <f t="shared" si="261"/>
        <v>duplicate</v>
      </c>
      <c r="R3369" s="1" t="s">
        <v>123</v>
      </c>
      <c r="S3369" s="1" t="s">
        <v>248</v>
      </c>
      <c r="T3369" s="1" t="str">
        <f t="shared" si="262"/>
        <v>duplicate</v>
      </c>
      <c r="U3369" s="1" t="s">
        <v>124</v>
      </c>
      <c r="V3369" s="41" t="str">
        <f t="shared" si="263"/>
        <v>duplicate</v>
      </c>
      <c r="W3369" s="1"/>
      <c r="X3369" s="1"/>
      <c r="Y3369" s="1"/>
      <c r="Z3369" s="1"/>
      <c r="AA3369" s="1"/>
      <c r="AB3369" s="1"/>
      <c r="AC3369" s="41"/>
      <c r="AD3369" s="1"/>
      <c r="AE3369" s="1"/>
      <c r="AF3369" s="1"/>
      <c r="AG3369" s="1"/>
      <c r="AH3369" s="1"/>
      <c r="AI3369" s="1"/>
      <c r="AJ3369" s="41"/>
      <c r="AO3369" s="34"/>
      <c r="AP3369" s="34"/>
      <c r="AQ3369" s="34"/>
      <c r="AR3369" s="34"/>
    </row>
    <row r="3370" spans="1:44" ht="14.7" hidden="1" customHeight="1" x14ac:dyDescent="0.3">
      <c r="A3370">
        <v>3369</v>
      </c>
      <c r="B3370" t="s">
        <v>13745</v>
      </c>
      <c r="C3370">
        <v>2018</v>
      </c>
      <c r="D3370" t="s">
        <v>3868</v>
      </c>
      <c r="E3370" t="s">
        <v>13743</v>
      </c>
      <c r="F3370">
        <v>2018</v>
      </c>
      <c r="G3370">
        <v>5</v>
      </c>
      <c r="J3370" t="s">
        <v>3869</v>
      </c>
      <c r="K3370" t="s">
        <v>13746</v>
      </c>
      <c r="L3370" t="s">
        <v>12665</v>
      </c>
      <c r="M3370" s="34">
        <v>857</v>
      </c>
      <c r="N3370" s="34"/>
      <c r="O3370" s="34"/>
      <c r="P3370" s="1" t="s">
        <v>248</v>
      </c>
      <c r="Q3370" s="1" t="str">
        <f t="shared" si="261"/>
        <v>duplicate</v>
      </c>
      <c r="R3370" s="1" t="s">
        <v>123</v>
      </c>
      <c r="S3370" s="1" t="s">
        <v>248</v>
      </c>
      <c r="T3370" s="1" t="str">
        <f t="shared" si="262"/>
        <v>duplicate</v>
      </c>
      <c r="U3370" s="1" t="s">
        <v>124</v>
      </c>
      <c r="V3370" s="41" t="str">
        <f t="shared" si="263"/>
        <v>duplicate</v>
      </c>
      <c r="W3370" s="1"/>
      <c r="X3370" s="1"/>
      <c r="Y3370" s="1"/>
      <c r="Z3370" s="1"/>
      <c r="AA3370" s="1"/>
      <c r="AB3370" s="1"/>
      <c r="AC3370" s="41"/>
      <c r="AD3370" s="1"/>
      <c r="AE3370" s="1"/>
      <c r="AF3370" s="1"/>
      <c r="AG3370" s="1"/>
      <c r="AH3370" s="1"/>
      <c r="AI3370" s="1"/>
      <c r="AJ3370" s="41"/>
      <c r="AO3370" s="34"/>
      <c r="AP3370" s="34"/>
      <c r="AQ3370" s="34"/>
      <c r="AR3370" s="34"/>
    </row>
    <row r="3371" spans="1:44" ht="14.7" hidden="1" customHeight="1" x14ac:dyDescent="0.3">
      <c r="A3371">
        <v>3370</v>
      </c>
      <c r="B3371" t="s">
        <v>13747</v>
      </c>
      <c r="C3371">
        <v>2018</v>
      </c>
      <c r="D3371" t="s">
        <v>3309</v>
      </c>
      <c r="E3371" t="s">
        <v>13748</v>
      </c>
      <c r="F3371">
        <v>14</v>
      </c>
      <c r="G3371">
        <v>5</v>
      </c>
      <c r="J3371" t="s">
        <v>3310</v>
      </c>
      <c r="K3371" t="s">
        <v>13749</v>
      </c>
      <c r="L3371" t="s">
        <v>12665</v>
      </c>
      <c r="M3371" s="34">
        <v>722</v>
      </c>
      <c r="N3371" s="34"/>
      <c r="O3371" s="34"/>
      <c r="P3371" s="1" t="s">
        <v>248</v>
      </c>
      <c r="Q3371" s="1" t="str">
        <f t="shared" si="261"/>
        <v>duplicate</v>
      </c>
      <c r="R3371" s="1" t="s">
        <v>123</v>
      </c>
      <c r="S3371" s="1" t="s">
        <v>248</v>
      </c>
      <c r="T3371" s="1" t="str">
        <f t="shared" si="262"/>
        <v>duplicate</v>
      </c>
      <c r="U3371" s="1" t="s">
        <v>124</v>
      </c>
      <c r="V3371" s="41" t="str">
        <f t="shared" si="263"/>
        <v>duplicate</v>
      </c>
      <c r="W3371" s="1"/>
      <c r="X3371" s="1"/>
      <c r="Y3371" s="1"/>
      <c r="Z3371" s="1"/>
      <c r="AA3371" s="1"/>
      <c r="AB3371" s="1"/>
      <c r="AC3371" s="41"/>
      <c r="AD3371" s="1"/>
      <c r="AE3371" s="1"/>
      <c r="AF3371" s="1"/>
      <c r="AG3371" s="1"/>
      <c r="AH3371" s="1"/>
      <c r="AI3371" s="1"/>
      <c r="AJ3371" s="41"/>
      <c r="AO3371" s="34"/>
      <c r="AP3371" s="34"/>
      <c r="AQ3371" s="34"/>
      <c r="AR3371" s="34"/>
    </row>
    <row r="3372" spans="1:44" ht="14.7" hidden="1" customHeight="1" x14ac:dyDescent="0.3">
      <c r="A3372">
        <v>3371</v>
      </c>
      <c r="B3372" t="s">
        <v>13750</v>
      </c>
      <c r="C3372">
        <v>2018</v>
      </c>
      <c r="D3372" t="s">
        <v>13751</v>
      </c>
      <c r="E3372" t="s">
        <v>13752</v>
      </c>
      <c r="F3372">
        <v>87</v>
      </c>
      <c r="G3372">
        <v>1</v>
      </c>
      <c r="H3372">
        <v>1</v>
      </c>
      <c r="I3372">
        <v>10</v>
      </c>
      <c r="J3372" t="s">
        <v>13753</v>
      </c>
      <c r="K3372" t="s">
        <v>13754</v>
      </c>
      <c r="L3372" t="s">
        <v>12665</v>
      </c>
      <c r="M3372" s="34">
        <v>1797</v>
      </c>
      <c r="N3372" s="34"/>
      <c r="O3372" s="34"/>
      <c r="P3372" s="1" t="s">
        <v>248</v>
      </c>
      <c r="Q3372" s="1" t="str">
        <f t="shared" si="261"/>
        <v>duplicate</v>
      </c>
      <c r="R3372" s="1" t="s">
        <v>123</v>
      </c>
      <c r="S3372" s="1" t="s">
        <v>248</v>
      </c>
      <c r="T3372" s="1" t="str">
        <f t="shared" si="262"/>
        <v>duplicate</v>
      </c>
      <c r="U3372" s="1" t="s">
        <v>124</v>
      </c>
      <c r="V3372" s="41" t="str">
        <f t="shared" si="263"/>
        <v>duplicate</v>
      </c>
      <c r="W3372" s="1"/>
      <c r="X3372" s="1"/>
      <c r="Y3372" s="1"/>
      <c r="Z3372" s="1"/>
      <c r="AA3372" s="1"/>
      <c r="AB3372" s="1"/>
      <c r="AC3372" s="41"/>
      <c r="AD3372" s="1"/>
      <c r="AE3372" s="1"/>
      <c r="AF3372" s="1"/>
      <c r="AG3372" s="1"/>
      <c r="AH3372" s="1"/>
      <c r="AI3372" s="1"/>
      <c r="AJ3372" s="41"/>
      <c r="AO3372" s="34"/>
      <c r="AP3372" s="34"/>
      <c r="AQ3372" s="34"/>
      <c r="AR3372" s="34"/>
    </row>
    <row r="3373" spans="1:44" ht="14.7" hidden="1" customHeight="1" x14ac:dyDescent="0.3">
      <c r="A3373">
        <v>3372</v>
      </c>
      <c r="B3373" t="s">
        <v>13755</v>
      </c>
      <c r="C3373">
        <v>2018</v>
      </c>
      <c r="D3373" t="s">
        <v>13756</v>
      </c>
      <c r="E3373" t="s">
        <v>12713</v>
      </c>
      <c r="F3373">
        <v>9</v>
      </c>
      <c r="G3373">
        <v>1</v>
      </c>
      <c r="J3373" t="s">
        <v>3294</v>
      </c>
      <c r="K3373" t="s">
        <v>13757</v>
      </c>
      <c r="L3373" t="s">
        <v>12665</v>
      </c>
      <c r="M3373" s="34">
        <v>718</v>
      </c>
      <c r="N3373" s="34"/>
      <c r="O3373" s="34"/>
      <c r="P3373" s="1" t="s">
        <v>248</v>
      </c>
      <c r="Q3373" s="1" t="str">
        <f t="shared" si="261"/>
        <v>duplicate</v>
      </c>
      <c r="R3373" s="1" t="s">
        <v>123</v>
      </c>
      <c r="S3373" s="1" t="s">
        <v>248</v>
      </c>
      <c r="T3373" s="1" t="str">
        <f t="shared" si="262"/>
        <v>duplicate</v>
      </c>
      <c r="U3373" s="1" t="s">
        <v>124</v>
      </c>
      <c r="V3373" s="41" t="str">
        <f t="shared" si="263"/>
        <v>duplicate</v>
      </c>
      <c r="W3373" s="1"/>
      <c r="X3373" s="1"/>
      <c r="Y3373" s="1"/>
      <c r="Z3373" s="1"/>
      <c r="AA3373" s="1"/>
      <c r="AB3373" s="1"/>
      <c r="AC3373" s="41"/>
      <c r="AD3373" s="1"/>
      <c r="AE3373" s="1"/>
      <c r="AF3373" s="1"/>
      <c r="AG3373" s="1"/>
      <c r="AH3373" s="1"/>
      <c r="AI3373" s="1"/>
      <c r="AJ3373" s="41"/>
      <c r="AO3373" s="34"/>
      <c r="AP3373" s="34"/>
      <c r="AQ3373" s="34"/>
      <c r="AR3373" s="34"/>
    </row>
    <row r="3374" spans="1:44" ht="14.7" hidden="1" customHeight="1" x14ac:dyDescent="0.3">
      <c r="A3374">
        <v>3373</v>
      </c>
      <c r="B3374" t="s">
        <v>13758</v>
      </c>
      <c r="C3374">
        <v>2018</v>
      </c>
      <c r="D3374" t="s">
        <v>8791</v>
      </c>
      <c r="E3374" t="s">
        <v>13056</v>
      </c>
      <c r="F3374">
        <v>13</v>
      </c>
      <c r="G3374">
        <v>1</v>
      </c>
      <c r="J3374" t="s">
        <v>8792</v>
      </c>
      <c r="K3374" t="s">
        <v>13759</v>
      </c>
      <c r="L3374" t="s">
        <v>12665</v>
      </c>
      <c r="M3374" s="34">
        <v>2057</v>
      </c>
      <c r="N3374" s="34"/>
      <c r="O3374" s="34"/>
      <c r="P3374" s="1" t="s">
        <v>248</v>
      </c>
      <c r="Q3374" s="1" t="str">
        <f t="shared" si="261"/>
        <v>duplicate</v>
      </c>
      <c r="R3374" s="1" t="s">
        <v>123</v>
      </c>
      <c r="S3374" s="1" t="s">
        <v>248</v>
      </c>
      <c r="T3374" s="1" t="str">
        <f t="shared" si="262"/>
        <v>duplicate</v>
      </c>
      <c r="U3374" s="1" t="s">
        <v>124</v>
      </c>
      <c r="V3374" s="41" t="str">
        <f t="shared" si="263"/>
        <v>duplicate</v>
      </c>
      <c r="W3374" s="1"/>
      <c r="X3374" s="1"/>
      <c r="Y3374" s="1"/>
      <c r="Z3374" s="1"/>
      <c r="AA3374" s="1"/>
      <c r="AB3374" s="1"/>
      <c r="AC3374" s="41"/>
      <c r="AD3374" s="1"/>
      <c r="AE3374" s="1"/>
      <c r="AF3374" s="1"/>
      <c r="AG3374" s="1"/>
      <c r="AH3374" s="1"/>
      <c r="AI3374" s="1"/>
      <c r="AJ3374" s="41"/>
      <c r="AO3374" s="34"/>
      <c r="AP3374" s="34"/>
      <c r="AQ3374" s="34"/>
      <c r="AR3374" s="34"/>
    </row>
    <row r="3375" spans="1:44" ht="14.7" hidden="1" customHeight="1" x14ac:dyDescent="0.3">
      <c r="A3375">
        <v>3374</v>
      </c>
      <c r="B3375" t="s">
        <v>13760</v>
      </c>
      <c r="C3375">
        <v>2018</v>
      </c>
      <c r="D3375" t="s">
        <v>6116</v>
      </c>
      <c r="E3375" t="s">
        <v>12726</v>
      </c>
      <c r="F3375">
        <v>63</v>
      </c>
      <c r="G3375">
        <v>1</v>
      </c>
      <c r="H3375">
        <v>322</v>
      </c>
      <c r="I3375">
        <v>336</v>
      </c>
      <c r="J3375" t="s">
        <v>6117</v>
      </c>
      <c r="K3375" t="s">
        <v>13761</v>
      </c>
      <c r="L3375" t="s">
        <v>12665</v>
      </c>
      <c r="M3375" s="34">
        <v>1401</v>
      </c>
      <c r="N3375" s="34"/>
      <c r="O3375" s="34"/>
      <c r="P3375" s="1" t="s">
        <v>248</v>
      </c>
      <c r="Q3375" s="1" t="str">
        <f t="shared" si="261"/>
        <v>duplicate</v>
      </c>
      <c r="R3375" s="1" t="s">
        <v>123</v>
      </c>
      <c r="S3375" s="1" t="s">
        <v>248</v>
      </c>
      <c r="T3375" s="1" t="str">
        <f t="shared" si="262"/>
        <v>duplicate</v>
      </c>
      <c r="U3375" s="1" t="s">
        <v>124</v>
      </c>
      <c r="V3375" s="41" t="str">
        <f t="shared" si="263"/>
        <v>duplicate</v>
      </c>
      <c r="W3375" s="1"/>
      <c r="X3375" s="1"/>
      <c r="Y3375" s="1"/>
      <c r="Z3375" s="1"/>
      <c r="AA3375" s="1"/>
      <c r="AB3375" s="1"/>
      <c r="AC3375" s="41"/>
      <c r="AD3375" s="1"/>
      <c r="AE3375" s="1"/>
      <c r="AF3375" s="1"/>
      <c r="AG3375" s="1"/>
      <c r="AH3375" s="1"/>
      <c r="AI3375" s="1"/>
      <c r="AJ3375" s="41"/>
      <c r="AO3375" s="34"/>
      <c r="AP3375" s="34"/>
      <c r="AQ3375" s="34"/>
      <c r="AR3375" s="34"/>
    </row>
    <row r="3376" spans="1:44" ht="14.7" hidden="1" customHeight="1" x14ac:dyDescent="0.3">
      <c r="A3376">
        <v>3375</v>
      </c>
      <c r="B3376" t="s">
        <v>13762</v>
      </c>
      <c r="C3376">
        <v>2018</v>
      </c>
      <c r="D3376" t="s">
        <v>13763</v>
      </c>
      <c r="E3376" t="s">
        <v>12713</v>
      </c>
      <c r="F3376">
        <v>9</v>
      </c>
      <c r="G3376">
        <v>1</v>
      </c>
      <c r="J3376" t="s">
        <v>466</v>
      </c>
      <c r="K3376" t="s">
        <v>13764</v>
      </c>
      <c r="L3376" t="s">
        <v>12665</v>
      </c>
      <c r="M3376" s="34">
        <v>70</v>
      </c>
      <c r="N3376" s="34"/>
      <c r="O3376" s="34"/>
      <c r="P3376" s="1" t="s">
        <v>248</v>
      </c>
      <c r="Q3376" s="1" t="str">
        <f t="shared" si="261"/>
        <v>duplicate</v>
      </c>
      <c r="R3376" s="1" t="s">
        <v>123</v>
      </c>
      <c r="S3376" s="1" t="s">
        <v>248</v>
      </c>
      <c r="T3376" s="1" t="str">
        <f t="shared" si="262"/>
        <v>duplicate</v>
      </c>
      <c r="U3376" s="1" t="s">
        <v>124</v>
      </c>
      <c r="V3376" s="41" t="str">
        <f t="shared" si="263"/>
        <v>duplicate</v>
      </c>
      <c r="W3376" s="1"/>
      <c r="X3376" s="1"/>
      <c r="Y3376" s="1"/>
      <c r="Z3376" s="1"/>
      <c r="AA3376" s="1"/>
      <c r="AB3376" s="1"/>
      <c r="AC3376" s="41"/>
      <c r="AD3376" s="1"/>
      <c r="AE3376" s="1"/>
      <c r="AF3376" s="1"/>
      <c r="AG3376" s="1"/>
      <c r="AH3376" s="1"/>
      <c r="AI3376" s="1"/>
      <c r="AJ3376" s="41"/>
      <c r="AO3376" s="34"/>
      <c r="AP3376" s="34"/>
      <c r="AQ3376" s="34"/>
      <c r="AR3376" s="34"/>
    </row>
    <row r="3377" spans="1:44" ht="14.7" hidden="1" customHeight="1" x14ac:dyDescent="0.3">
      <c r="A3377">
        <v>3376</v>
      </c>
      <c r="B3377" t="s">
        <v>13765</v>
      </c>
      <c r="C3377">
        <v>2018</v>
      </c>
      <c r="D3377" t="s">
        <v>1622</v>
      </c>
      <c r="E3377" t="s">
        <v>12874</v>
      </c>
      <c r="F3377">
        <v>8</v>
      </c>
      <c r="G3377">
        <v>2</v>
      </c>
      <c r="H3377">
        <v>1019</v>
      </c>
      <c r="I3377">
        <v>1030</v>
      </c>
      <c r="J3377" t="s">
        <v>1623</v>
      </c>
      <c r="K3377" t="s">
        <v>13766</v>
      </c>
      <c r="L3377" t="s">
        <v>12665</v>
      </c>
      <c r="M3377" s="34">
        <v>329</v>
      </c>
      <c r="N3377" s="34"/>
      <c r="O3377" s="34"/>
      <c r="P3377" s="1" t="s">
        <v>248</v>
      </c>
      <c r="Q3377" s="1" t="str">
        <f t="shared" si="261"/>
        <v>duplicate</v>
      </c>
      <c r="R3377" s="1" t="s">
        <v>123</v>
      </c>
      <c r="S3377" s="1" t="s">
        <v>248</v>
      </c>
      <c r="T3377" s="1" t="str">
        <f t="shared" si="262"/>
        <v>duplicate</v>
      </c>
      <c r="U3377" s="1" t="s">
        <v>124</v>
      </c>
      <c r="V3377" s="41" t="str">
        <f t="shared" si="263"/>
        <v>duplicate</v>
      </c>
      <c r="W3377" s="1"/>
      <c r="X3377" s="1"/>
      <c r="Y3377" s="1"/>
      <c r="Z3377" s="1"/>
      <c r="AA3377" s="1"/>
      <c r="AB3377" s="1"/>
      <c r="AC3377" s="41"/>
      <c r="AD3377" s="1"/>
      <c r="AE3377" s="1"/>
      <c r="AF3377" s="1"/>
      <c r="AG3377" s="1"/>
      <c r="AH3377" s="1"/>
      <c r="AI3377" s="1"/>
      <c r="AJ3377" s="41"/>
      <c r="AO3377" s="34"/>
      <c r="AP3377" s="34"/>
      <c r="AQ3377" s="34"/>
      <c r="AR3377" s="34"/>
    </row>
    <row r="3378" spans="1:44" ht="14.7" hidden="1" customHeight="1" x14ac:dyDescent="0.3">
      <c r="A3378">
        <v>3377</v>
      </c>
      <c r="B3378" t="s">
        <v>13767</v>
      </c>
      <c r="C3378">
        <v>2018</v>
      </c>
      <c r="D3378" t="s">
        <v>2741</v>
      </c>
      <c r="E3378" t="s">
        <v>12789</v>
      </c>
      <c r="F3378">
        <v>186</v>
      </c>
      <c r="G3378">
        <v>1</v>
      </c>
      <c r="H3378">
        <v>151</v>
      </c>
      <c r="I3378">
        <v>162</v>
      </c>
      <c r="J3378" t="s">
        <v>2742</v>
      </c>
      <c r="K3378" t="s">
        <v>13768</v>
      </c>
      <c r="L3378" t="s">
        <v>12665</v>
      </c>
      <c r="M3378" s="34">
        <v>590</v>
      </c>
      <c r="N3378" s="34"/>
      <c r="O3378" s="34"/>
      <c r="P3378" s="1" t="s">
        <v>248</v>
      </c>
      <c r="Q3378" s="1" t="str">
        <f t="shared" si="261"/>
        <v>duplicate</v>
      </c>
      <c r="R3378" s="1" t="s">
        <v>123</v>
      </c>
      <c r="S3378" s="1" t="s">
        <v>248</v>
      </c>
      <c r="T3378" s="1" t="str">
        <f t="shared" si="262"/>
        <v>duplicate</v>
      </c>
      <c r="U3378" s="1" t="s">
        <v>124</v>
      </c>
      <c r="V3378" s="41" t="str">
        <f t="shared" si="263"/>
        <v>duplicate</v>
      </c>
      <c r="W3378" s="1"/>
      <c r="X3378" s="1"/>
      <c r="Y3378" s="1"/>
      <c r="Z3378" s="1"/>
      <c r="AA3378" s="1"/>
      <c r="AB3378" s="1"/>
      <c r="AC3378" s="41"/>
      <c r="AD3378" s="1"/>
      <c r="AE3378" s="1"/>
      <c r="AF3378" s="1"/>
      <c r="AG3378" s="1"/>
      <c r="AH3378" s="1"/>
      <c r="AI3378" s="1"/>
      <c r="AJ3378" s="41"/>
      <c r="AO3378" s="34"/>
      <c r="AP3378" s="34"/>
      <c r="AQ3378" s="34"/>
      <c r="AR3378" s="34"/>
    </row>
    <row r="3379" spans="1:44" ht="14.7" hidden="1" customHeight="1" x14ac:dyDescent="0.3">
      <c r="A3379">
        <v>3378</v>
      </c>
      <c r="B3379" t="s">
        <v>13769</v>
      </c>
      <c r="C3379">
        <v>2018</v>
      </c>
      <c r="D3379" t="s">
        <v>1964</v>
      </c>
      <c r="E3379" t="s">
        <v>12686</v>
      </c>
      <c r="F3379">
        <v>24</v>
      </c>
      <c r="G3379">
        <v>1</v>
      </c>
      <c r="H3379">
        <v>212</v>
      </c>
      <c r="I3379">
        <v>223</v>
      </c>
      <c r="J3379" t="s">
        <v>1965</v>
      </c>
      <c r="K3379" t="s">
        <v>13770</v>
      </c>
      <c r="L3379" t="s">
        <v>12665</v>
      </c>
      <c r="M3379" s="34">
        <v>409</v>
      </c>
      <c r="N3379" s="34"/>
      <c r="O3379" s="34"/>
      <c r="P3379" s="1" t="s">
        <v>248</v>
      </c>
      <c r="Q3379" s="1" t="str">
        <f t="shared" si="261"/>
        <v>duplicate</v>
      </c>
      <c r="R3379" s="1" t="s">
        <v>123</v>
      </c>
      <c r="S3379" s="1" t="s">
        <v>248</v>
      </c>
      <c r="T3379" s="1" t="str">
        <f t="shared" si="262"/>
        <v>duplicate</v>
      </c>
      <c r="U3379" s="1" t="s">
        <v>124</v>
      </c>
      <c r="V3379" s="41" t="str">
        <f t="shared" ref="V3379:V3386" si="264">IF(Q3379=T3379,Q3379,IF(OR(Q3379="include",T3379="include"),"include",IF(OR(Q3379="duplicate",T3379="duplicate"),"duplicate",IF(OR(Q3379="correction/reply",T3379="correction/reply"),"correction/reply","exclude_title"))))</f>
        <v>duplicate</v>
      </c>
      <c r="W3379" s="1"/>
      <c r="X3379" s="1"/>
      <c r="Y3379" s="1"/>
      <c r="Z3379" s="1"/>
      <c r="AA3379" s="1"/>
      <c r="AB3379" s="1"/>
      <c r="AC3379" s="41"/>
      <c r="AD3379" s="1"/>
      <c r="AE3379" s="1"/>
      <c r="AF3379" s="1"/>
      <c r="AG3379" s="1"/>
      <c r="AH3379" s="1"/>
      <c r="AI3379" s="1"/>
      <c r="AJ3379" s="41"/>
      <c r="AO3379" s="34"/>
      <c r="AP3379" s="34"/>
      <c r="AQ3379" s="34"/>
      <c r="AR3379" s="34"/>
    </row>
    <row r="3380" spans="1:44" ht="14.7" hidden="1" customHeight="1" x14ac:dyDescent="0.3">
      <c r="A3380">
        <v>3379</v>
      </c>
      <c r="B3380" t="s">
        <v>13771</v>
      </c>
      <c r="C3380">
        <v>2018</v>
      </c>
      <c r="D3380" t="s">
        <v>13772</v>
      </c>
      <c r="E3380" t="s">
        <v>12819</v>
      </c>
      <c r="F3380">
        <v>106</v>
      </c>
      <c r="G3380">
        <v>1</v>
      </c>
      <c r="H3380">
        <v>367</v>
      </c>
      <c r="I3380">
        <v>378</v>
      </c>
      <c r="J3380" t="s">
        <v>367</v>
      </c>
      <c r="K3380" t="s">
        <v>13773</v>
      </c>
      <c r="L3380" t="s">
        <v>12665</v>
      </c>
      <c r="M3380" s="34">
        <v>50</v>
      </c>
      <c r="N3380" s="34"/>
      <c r="O3380" s="34"/>
      <c r="P3380" s="1" t="s">
        <v>248</v>
      </c>
      <c r="Q3380" s="1" t="str">
        <f t="shared" si="261"/>
        <v>duplicate</v>
      </c>
      <c r="R3380" s="1" t="s">
        <v>123</v>
      </c>
      <c r="S3380" s="1" t="s">
        <v>248</v>
      </c>
      <c r="T3380" s="1" t="str">
        <f t="shared" si="262"/>
        <v>duplicate</v>
      </c>
      <c r="U3380" s="1" t="s">
        <v>124</v>
      </c>
      <c r="V3380" s="41" t="str">
        <f t="shared" si="264"/>
        <v>duplicate</v>
      </c>
      <c r="W3380" s="1"/>
      <c r="X3380" s="1"/>
      <c r="Y3380" s="1"/>
      <c r="Z3380" s="1"/>
      <c r="AA3380" s="1"/>
      <c r="AB3380" s="1"/>
      <c r="AC3380" s="41"/>
      <c r="AD3380" s="1"/>
      <c r="AE3380" s="1"/>
      <c r="AF3380" s="1"/>
      <c r="AG3380" s="1"/>
      <c r="AH3380" s="1"/>
      <c r="AI3380" s="1"/>
      <c r="AJ3380" s="41"/>
      <c r="AO3380" s="34"/>
      <c r="AP3380" s="34"/>
      <c r="AQ3380" s="34"/>
      <c r="AR3380" s="34"/>
    </row>
    <row r="3381" spans="1:44" ht="14.7" hidden="1" customHeight="1" x14ac:dyDescent="0.3">
      <c r="A3381">
        <v>3380</v>
      </c>
      <c r="B3381" t="s">
        <v>13774</v>
      </c>
      <c r="C3381">
        <v>2018</v>
      </c>
      <c r="D3381" t="s">
        <v>13775</v>
      </c>
      <c r="E3381" t="s">
        <v>13776</v>
      </c>
      <c r="F3381">
        <v>92</v>
      </c>
      <c r="G3381">
        <v>1</v>
      </c>
      <c r="H3381">
        <v>49</v>
      </c>
      <c r="I3381">
        <v>55</v>
      </c>
      <c r="J3381" t="s">
        <v>13777</v>
      </c>
      <c r="K3381" t="s">
        <v>13778</v>
      </c>
      <c r="L3381" t="s">
        <v>12665</v>
      </c>
      <c r="M3381" s="34"/>
      <c r="N3381" s="34"/>
      <c r="O3381" s="34"/>
      <c r="P3381" s="1" t="s">
        <v>122</v>
      </c>
      <c r="Q3381" s="1" t="str">
        <f t="shared" si="261"/>
        <v>include</v>
      </c>
      <c r="R3381" s="1" t="s">
        <v>123</v>
      </c>
      <c r="S3381" s="1" t="s">
        <v>178</v>
      </c>
      <c r="T3381" s="1" t="str">
        <f t="shared" si="262"/>
        <v>exclude_title</v>
      </c>
      <c r="U3381" s="1" t="s">
        <v>124</v>
      </c>
      <c r="V3381" s="41" t="str">
        <f t="shared" si="264"/>
        <v>include</v>
      </c>
      <c r="W3381" s="1" t="s">
        <v>143</v>
      </c>
      <c r="X3381" s="1" t="str">
        <f>IF(OR(W3381="include",W3381="no_abstract_available"),"include", IF(W3381="duplicate","duplicate", IF(W3381="correction/reply","correction/reply", "exclude_abstract")))</f>
        <v>exclude_abstract</v>
      </c>
      <c r="Y3381" s="1" t="s">
        <v>124</v>
      </c>
      <c r="Z3381" s="1"/>
      <c r="AA3381" s="1"/>
      <c r="AB3381" s="1"/>
      <c r="AC3381" s="41" t="str">
        <f>IF(X3381=AA3381,X3381,IF(OR(X3381="include",AA3381="include"),"include",IF(OR(X3381="duplicate",AA3381="duplicate"),"duplicate",IF(OR(X3381="correction/reply",AA3381="correction/reply"),"correction/reply","exclude_abstract"))))</f>
        <v>exclude_abstract</v>
      </c>
      <c r="AD3381" s="1"/>
      <c r="AE3381" s="1"/>
      <c r="AF3381" s="1"/>
      <c r="AG3381" s="1"/>
      <c r="AH3381" s="1"/>
      <c r="AI3381" s="1"/>
      <c r="AJ3381" s="41"/>
      <c r="AO3381" s="34"/>
      <c r="AP3381" s="34"/>
      <c r="AQ3381" s="34"/>
      <c r="AR3381" s="34"/>
    </row>
    <row r="3382" spans="1:44" ht="14.7" hidden="1" customHeight="1" x14ac:dyDescent="0.3">
      <c r="A3382">
        <v>3381</v>
      </c>
      <c r="B3382" t="s">
        <v>13779</v>
      </c>
      <c r="C3382">
        <v>2017</v>
      </c>
      <c r="D3382" t="s">
        <v>13780</v>
      </c>
      <c r="E3382" t="s">
        <v>13781</v>
      </c>
      <c r="F3382">
        <v>8</v>
      </c>
      <c r="G3382">
        <v>1</v>
      </c>
      <c r="H3382">
        <v>2283</v>
      </c>
      <c r="J3382" t="s">
        <v>5796</v>
      </c>
      <c r="K3382" t="s">
        <v>13782</v>
      </c>
      <c r="L3382" t="s">
        <v>12665</v>
      </c>
      <c r="M3382" s="34"/>
      <c r="N3382" s="34"/>
      <c r="O3382" s="34"/>
      <c r="P3382" s="1" t="s">
        <v>3532</v>
      </c>
      <c r="Q3382" s="1" t="str">
        <f t="shared" si="261"/>
        <v>correction/reply</v>
      </c>
      <c r="R3382" s="1" t="s">
        <v>123</v>
      </c>
      <c r="S3382" s="1" t="s">
        <v>3532</v>
      </c>
      <c r="T3382" s="1" t="str">
        <f t="shared" si="262"/>
        <v>correction/reply</v>
      </c>
      <c r="U3382" s="1" t="s">
        <v>124</v>
      </c>
      <c r="V3382" s="41" t="str">
        <f t="shared" si="264"/>
        <v>correction/reply</v>
      </c>
      <c r="W3382" s="1"/>
      <c r="X3382" s="1"/>
      <c r="Y3382" s="1"/>
      <c r="Z3382" s="1"/>
      <c r="AA3382" s="1"/>
      <c r="AB3382" s="1"/>
      <c r="AC3382" s="41"/>
      <c r="AD3382" s="1" t="s">
        <v>3533</v>
      </c>
      <c r="AE3382" s="1"/>
      <c r="AF3382" s="1"/>
      <c r="AG3382" s="1"/>
      <c r="AH3382" s="1"/>
      <c r="AI3382" s="1"/>
      <c r="AJ3382" s="41" t="s">
        <v>3533</v>
      </c>
      <c r="AN3382" t="s">
        <v>13634</v>
      </c>
      <c r="AO3382" s="34"/>
      <c r="AP3382" s="34"/>
      <c r="AQ3382" s="34"/>
      <c r="AR3382" s="34"/>
    </row>
    <row r="3383" spans="1:44" ht="14.7" hidden="1" customHeight="1" x14ac:dyDescent="0.3">
      <c r="A3383">
        <v>3382</v>
      </c>
      <c r="B3383" t="s">
        <v>13783</v>
      </c>
      <c r="C3383">
        <v>2017</v>
      </c>
      <c r="D3383" t="s">
        <v>8727</v>
      </c>
      <c r="E3383" t="s">
        <v>13784</v>
      </c>
      <c r="F3383">
        <v>66</v>
      </c>
      <c r="G3383">
        <v>23</v>
      </c>
      <c r="J3383" t="s">
        <v>8729</v>
      </c>
      <c r="K3383" t="s">
        <v>13785</v>
      </c>
      <c r="L3383" t="s">
        <v>12665</v>
      </c>
      <c r="M3383" s="34">
        <v>2042</v>
      </c>
      <c r="N3383" s="34"/>
      <c r="O3383" s="34"/>
      <c r="P3383" s="1" t="s">
        <v>248</v>
      </c>
      <c r="Q3383" s="1" t="str">
        <f t="shared" si="261"/>
        <v>duplicate</v>
      </c>
      <c r="R3383" s="1" t="s">
        <v>123</v>
      </c>
      <c r="S3383" s="1" t="s">
        <v>248</v>
      </c>
      <c r="T3383" s="1" t="str">
        <f t="shared" si="262"/>
        <v>duplicate</v>
      </c>
      <c r="U3383" s="1" t="s">
        <v>124</v>
      </c>
      <c r="V3383" s="41" t="str">
        <f t="shared" si="264"/>
        <v>duplicate</v>
      </c>
      <c r="W3383" s="1"/>
      <c r="X3383" s="1"/>
      <c r="Y3383" s="1"/>
      <c r="Z3383" s="1"/>
      <c r="AA3383" s="1"/>
      <c r="AB3383" s="1"/>
      <c r="AC3383" s="41"/>
      <c r="AD3383" s="1"/>
      <c r="AE3383" s="1"/>
      <c r="AF3383" s="1"/>
      <c r="AG3383" s="1"/>
      <c r="AH3383" s="1"/>
      <c r="AI3383" s="1"/>
      <c r="AJ3383" s="41"/>
      <c r="AO3383" s="34"/>
      <c r="AP3383" s="34"/>
      <c r="AQ3383" s="34"/>
      <c r="AR3383" s="34"/>
    </row>
    <row r="3384" spans="1:44" ht="14.7" hidden="1" customHeight="1" x14ac:dyDescent="0.3">
      <c r="A3384">
        <v>3383</v>
      </c>
      <c r="B3384" t="s">
        <v>13786</v>
      </c>
      <c r="C3384">
        <v>2017</v>
      </c>
      <c r="D3384" t="s">
        <v>2855</v>
      </c>
      <c r="E3384" t="s">
        <v>13724</v>
      </c>
      <c r="F3384">
        <v>38</v>
      </c>
      <c r="G3384">
        <v>4</v>
      </c>
      <c r="H3384">
        <v>423</v>
      </c>
      <c r="I3384">
        <v>443</v>
      </c>
      <c r="J3384" t="s">
        <v>2856</v>
      </c>
      <c r="K3384" t="s">
        <v>13787</v>
      </c>
      <c r="L3384" t="s">
        <v>12665</v>
      </c>
      <c r="M3384" s="34">
        <v>617</v>
      </c>
      <c r="N3384" s="34"/>
      <c r="O3384" s="34"/>
      <c r="P3384" s="1" t="s">
        <v>248</v>
      </c>
      <c r="Q3384" s="1" t="str">
        <f t="shared" si="261"/>
        <v>duplicate</v>
      </c>
      <c r="R3384" s="1" t="s">
        <v>123</v>
      </c>
      <c r="S3384" s="1" t="s">
        <v>248</v>
      </c>
      <c r="T3384" s="1" t="str">
        <f t="shared" si="262"/>
        <v>duplicate</v>
      </c>
      <c r="U3384" s="1" t="s">
        <v>124</v>
      </c>
      <c r="V3384" s="41" t="str">
        <f t="shared" si="264"/>
        <v>duplicate</v>
      </c>
      <c r="W3384" s="1"/>
      <c r="X3384" s="1"/>
      <c r="Y3384" s="1"/>
      <c r="Z3384" s="1"/>
      <c r="AA3384" s="1"/>
      <c r="AB3384" s="1"/>
      <c r="AC3384" s="41"/>
      <c r="AD3384" s="1"/>
      <c r="AE3384" s="1"/>
      <c r="AF3384" s="1"/>
      <c r="AG3384" s="1"/>
      <c r="AH3384" s="1"/>
      <c r="AI3384" s="1"/>
      <c r="AJ3384" s="41"/>
      <c r="AO3384" s="34"/>
      <c r="AP3384" s="34"/>
      <c r="AQ3384" s="34"/>
      <c r="AR3384" s="34"/>
    </row>
    <row r="3385" spans="1:44" ht="14.7" hidden="1" customHeight="1" x14ac:dyDescent="0.3">
      <c r="A3385">
        <v>3384</v>
      </c>
      <c r="B3385" t="s">
        <v>13788</v>
      </c>
      <c r="C3385">
        <v>2017</v>
      </c>
      <c r="D3385" t="s">
        <v>6198</v>
      </c>
      <c r="E3385" t="s">
        <v>13789</v>
      </c>
      <c r="F3385">
        <v>63</v>
      </c>
      <c r="G3385">
        <v>6</v>
      </c>
      <c r="H3385">
        <v>667</v>
      </c>
      <c r="I3385">
        <v>674</v>
      </c>
      <c r="J3385" t="s">
        <v>6199</v>
      </c>
      <c r="K3385" t="s">
        <v>13790</v>
      </c>
      <c r="L3385" t="s">
        <v>12665</v>
      </c>
      <c r="M3385" s="34">
        <v>1421</v>
      </c>
      <c r="N3385" s="34"/>
      <c r="O3385" s="34"/>
      <c r="P3385" s="1" t="s">
        <v>248</v>
      </c>
      <c r="Q3385" s="1" t="str">
        <f t="shared" si="261"/>
        <v>duplicate</v>
      </c>
      <c r="R3385" s="1" t="s">
        <v>123</v>
      </c>
      <c r="S3385" s="1" t="s">
        <v>248</v>
      </c>
      <c r="T3385" s="1" t="str">
        <f t="shared" si="262"/>
        <v>duplicate</v>
      </c>
      <c r="U3385" s="1" t="s">
        <v>124</v>
      </c>
      <c r="V3385" s="41" t="str">
        <f t="shared" si="264"/>
        <v>duplicate</v>
      </c>
      <c r="W3385" s="1"/>
      <c r="X3385" s="1"/>
      <c r="Y3385" s="1"/>
      <c r="Z3385" s="1"/>
      <c r="AA3385" s="1"/>
      <c r="AB3385" s="1"/>
      <c r="AC3385" s="41"/>
      <c r="AD3385" s="1"/>
      <c r="AE3385" s="1"/>
      <c r="AF3385" s="1"/>
      <c r="AG3385" s="1"/>
      <c r="AH3385" s="1"/>
      <c r="AI3385" s="1"/>
      <c r="AJ3385" s="41"/>
      <c r="AO3385" s="34"/>
      <c r="AP3385" s="34"/>
      <c r="AQ3385" s="34"/>
      <c r="AR3385" s="34"/>
    </row>
    <row r="3386" spans="1:44" ht="14.7" hidden="1" customHeight="1" x14ac:dyDescent="0.3">
      <c r="A3386">
        <v>3385</v>
      </c>
      <c r="B3386" t="s">
        <v>13791</v>
      </c>
      <c r="C3386">
        <v>2017</v>
      </c>
      <c r="D3386" t="s">
        <v>9468</v>
      </c>
      <c r="E3386" t="s">
        <v>13056</v>
      </c>
      <c r="F3386">
        <v>12</v>
      </c>
      <c r="G3386">
        <v>12</v>
      </c>
      <c r="J3386" t="s">
        <v>9469</v>
      </c>
      <c r="K3386" t="s">
        <v>13792</v>
      </c>
      <c r="L3386" t="s">
        <v>12665</v>
      </c>
      <c r="M3386" s="34">
        <v>2225</v>
      </c>
      <c r="N3386" s="34"/>
      <c r="O3386" s="34"/>
      <c r="P3386" s="1" t="s">
        <v>248</v>
      </c>
      <c r="Q3386" s="1" t="str">
        <f t="shared" si="261"/>
        <v>duplicate</v>
      </c>
      <c r="R3386" s="1" t="s">
        <v>123</v>
      </c>
      <c r="S3386" s="1" t="s">
        <v>248</v>
      </c>
      <c r="T3386" s="1" t="str">
        <f t="shared" si="262"/>
        <v>duplicate</v>
      </c>
      <c r="U3386" s="1" t="s">
        <v>124</v>
      </c>
      <c r="V3386" s="41" t="str">
        <f t="shared" si="264"/>
        <v>duplicate</v>
      </c>
      <c r="W3386" s="1"/>
      <c r="X3386" s="1"/>
      <c r="Y3386" s="1"/>
      <c r="Z3386" s="1"/>
      <c r="AA3386" s="1"/>
      <c r="AB3386" s="1"/>
      <c r="AC3386" s="41"/>
      <c r="AD3386" s="1"/>
      <c r="AE3386" s="1"/>
      <c r="AF3386" s="1"/>
      <c r="AG3386" s="1"/>
      <c r="AH3386" s="1"/>
      <c r="AI3386" s="1"/>
      <c r="AJ3386" s="41"/>
      <c r="AO3386" s="34"/>
      <c r="AP3386" s="34"/>
      <c r="AQ3386" s="34"/>
      <c r="AR3386" s="34"/>
    </row>
    <row r="3387" spans="1:44" ht="14.7" hidden="1" customHeight="1" x14ac:dyDescent="0.3">
      <c r="A3387">
        <v>3386</v>
      </c>
      <c r="B3387" t="s">
        <v>13793</v>
      </c>
      <c r="C3387">
        <v>2017</v>
      </c>
      <c r="D3387" t="s">
        <v>13794</v>
      </c>
      <c r="E3387" t="s">
        <v>12970</v>
      </c>
      <c r="F3387">
        <v>8</v>
      </c>
      <c r="G3387">
        <v>1</v>
      </c>
      <c r="J3387" t="s">
        <v>5796</v>
      </c>
      <c r="K3387" t="s">
        <v>13795</v>
      </c>
      <c r="L3387" t="s">
        <v>12665</v>
      </c>
      <c r="M3387" s="34"/>
      <c r="N3387" s="34"/>
      <c r="O3387" s="34"/>
      <c r="P3387" s="1" t="s">
        <v>3532</v>
      </c>
      <c r="Q3387" s="1" t="str">
        <f t="shared" si="261"/>
        <v>correction/reply</v>
      </c>
      <c r="R3387" s="1" t="s">
        <v>123</v>
      </c>
      <c r="S3387" s="1" t="s">
        <v>3532</v>
      </c>
      <c r="T3387" s="1" t="str">
        <f t="shared" si="262"/>
        <v>correction/reply</v>
      </c>
      <c r="U3387" s="1" t="s">
        <v>124</v>
      </c>
      <c r="V3387" s="41" t="s">
        <v>248</v>
      </c>
      <c r="W3387" s="1"/>
      <c r="X3387" s="1"/>
      <c r="Y3387" s="1"/>
      <c r="Z3387" s="1"/>
      <c r="AA3387" s="1"/>
      <c r="AB3387" s="1"/>
      <c r="AC3387" s="41"/>
      <c r="AD3387" s="1"/>
      <c r="AE3387" s="1"/>
      <c r="AF3387" s="1"/>
      <c r="AG3387" s="1"/>
      <c r="AH3387" s="1"/>
      <c r="AI3387" s="1"/>
      <c r="AJ3387" s="41"/>
      <c r="AO3387" s="34"/>
      <c r="AP3387" s="34"/>
      <c r="AQ3387" s="34"/>
      <c r="AR3387" s="34"/>
    </row>
    <row r="3388" spans="1:44" ht="14.7" hidden="1" customHeight="1" x14ac:dyDescent="0.3">
      <c r="A3388">
        <v>3387</v>
      </c>
      <c r="B3388" t="s">
        <v>13796</v>
      </c>
      <c r="C3388">
        <v>2017</v>
      </c>
      <c r="D3388" t="s">
        <v>5600</v>
      </c>
      <c r="E3388" t="s">
        <v>12667</v>
      </c>
      <c r="F3388">
        <v>7</v>
      </c>
      <c r="G3388">
        <v>1</v>
      </c>
      <c r="J3388" t="s">
        <v>5601</v>
      </c>
      <c r="K3388" t="s">
        <v>13797</v>
      </c>
      <c r="L3388" t="s">
        <v>12665</v>
      </c>
      <c r="M3388" s="34">
        <v>1275</v>
      </c>
      <c r="N3388" s="34"/>
      <c r="O3388" s="34"/>
      <c r="P3388" s="1" t="s">
        <v>248</v>
      </c>
      <c r="Q3388" s="1" t="str">
        <f t="shared" si="261"/>
        <v>duplicate</v>
      </c>
      <c r="R3388" s="1" t="s">
        <v>123</v>
      </c>
      <c r="S3388" s="1" t="s">
        <v>248</v>
      </c>
      <c r="T3388" s="1" t="str">
        <f t="shared" si="262"/>
        <v>duplicate</v>
      </c>
      <c r="U3388" s="1" t="s">
        <v>124</v>
      </c>
      <c r="V3388" s="41" t="str">
        <f t="shared" ref="V3388:V3451" si="265">IF(Q3388=T3388,Q3388,IF(OR(Q3388="include",T3388="include"),"include",IF(OR(Q3388="duplicate",T3388="duplicate"),"duplicate",IF(OR(Q3388="correction/reply",T3388="correction/reply"),"correction/reply","exclude_title"))))</f>
        <v>duplicate</v>
      </c>
      <c r="W3388" s="1"/>
      <c r="X3388" s="1"/>
      <c r="Y3388" s="1"/>
      <c r="Z3388" s="1"/>
      <c r="AA3388" s="1"/>
      <c r="AB3388" s="1"/>
      <c r="AC3388" s="41"/>
      <c r="AD3388" s="1"/>
      <c r="AE3388" s="1"/>
      <c r="AF3388" s="1"/>
      <c r="AG3388" s="1"/>
      <c r="AH3388" s="1"/>
      <c r="AI3388" s="1"/>
      <c r="AJ3388" s="41"/>
      <c r="AO3388" s="34"/>
      <c r="AP3388" s="34"/>
      <c r="AQ3388" s="34"/>
      <c r="AR3388" s="34"/>
    </row>
    <row r="3389" spans="1:44" ht="14.7" hidden="1" customHeight="1" x14ac:dyDescent="0.3">
      <c r="A3389">
        <v>3388</v>
      </c>
      <c r="B3389" t="s">
        <v>13798</v>
      </c>
      <c r="C3389">
        <v>2017</v>
      </c>
      <c r="D3389" t="s">
        <v>13799</v>
      </c>
      <c r="E3389" t="s">
        <v>13034</v>
      </c>
      <c r="F3389">
        <v>9</v>
      </c>
      <c r="G3389">
        <v>12</v>
      </c>
      <c r="J3389" t="s">
        <v>1744</v>
      </c>
      <c r="K3389" t="s">
        <v>13800</v>
      </c>
      <c r="L3389" t="s">
        <v>12665</v>
      </c>
      <c r="M3389" s="34">
        <v>357</v>
      </c>
      <c r="N3389" s="34"/>
      <c r="O3389" s="34"/>
      <c r="P3389" s="1" t="s">
        <v>248</v>
      </c>
      <c r="Q3389" s="1" t="str">
        <f t="shared" si="261"/>
        <v>duplicate</v>
      </c>
      <c r="R3389" s="1" t="s">
        <v>123</v>
      </c>
      <c r="S3389" s="1" t="s">
        <v>248</v>
      </c>
      <c r="T3389" s="1" t="str">
        <f t="shared" si="262"/>
        <v>duplicate</v>
      </c>
      <c r="U3389" s="1" t="s">
        <v>124</v>
      </c>
      <c r="V3389" s="41" t="str">
        <f t="shared" si="265"/>
        <v>duplicate</v>
      </c>
      <c r="W3389" s="1"/>
      <c r="X3389" s="1"/>
      <c r="Y3389" s="1"/>
      <c r="Z3389" s="1"/>
      <c r="AA3389" s="1"/>
      <c r="AB3389" s="1"/>
      <c r="AC3389" s="41"/>
      <c r="AD3389" s="1"/>
      <c r="AE3389" s="1"/>
      <c r="AF3389" s="1"/>
      <c r="AG3389" s="1"/>
      <c r="AH3389" s="1"/>
      <c r="AI3389" s="1"/>
      <c r="AJ3389" s="41"/>
      <c r="AO3389" s="34"/>
      <c r="AP3389" s="34"/>
      <c r="AQ3389" s="34"/>
      <c r="AR3389" s="34"/>
    </row>
    <row r="3390" spans="1:44" ht="14.7" hidden="1" customHeight="1" x14ac:dyDescent="0.3">
      <c r="A3390">
        <v>3389</v>
      </c>
      <c r="B3390" t="s">
        <v>13801</v>
      </c>
      <c r="C3390">
        <v>2017</v>
      </c>
      <c r="D3390" t="s">
        <v>197</v>
      </c>
      <c r="E3390" t="s">
        <v>12922</v>
      </c>
      <c r="F3390">
        <v>27</v>
      </c>
      <c r="G3390">
        <v>8</v>
      </c>
      <c r="H3390">
        <v>2416</v>
      </c>
      <c r="I3390">
        <v>2427</v>
      </c>
      <c r="J3390" t="s">
        <v>199</v>
      </c>
      <c r="K3390" t="s">
        <v>13802</v>
      </c>
      <c r="L3390" t="s">
        <v>12665</v>
      </c>
      <c r="M3390" s="34">
        <v>14</v>
      </c>
      <c r="N3390" s="34"/>
      <c r="O3390" s="34"/>
      <c r="P3390" s="1" t="s">
        <v>248</v>
      </c>
      <c r="Q3390" s="1" t="str">
        <f t="shared" si="261"/>
        <v>duplicate</v>
      </c>
      <c r="R3390" s="1" t="s">
        <v>123</v>
      </c>
      <c r="S3390" s="1" t="s">
        <v>248</v>
      </c>
      <c r="T3390" s="1" t="str">
        <f t="shared" si="262"/>
        <v>duplicate</v>
      </c>
      <c r="U3390" s="1" t="s">
        <v>124</v>
      </c>
      <c r="V3390" s="41" t="str">
        <f t="shared" si="265"/>
        <v>duplicate</v>
      </c>
      <c r="W3390" s="1"/>
      <c r="X3390" s="1"/>
      <c r="Y3390" s="1"/>
      <c r="Z3390" s="1"/>
      <c r="AA3390" s="1"/>
      <c r="AB3390" s="1"/>
      <c r="AC3390" s="41"/>
      <c r="AD3390" s="1"/>
      <c r="AE3390" s="1"/>
      <c r="AF3390" s="1"/>
      <c r="AG3390" s="1"/>
      <c r="AH3390" s="1"/>
      <c r="AI3390" s="1"/>
      <c r="AJ3390" s="41"/>
      <c r="AO3390" s="34"/>
      <c r="AP3390" s="34"/>
      <c r="AQ3390" s="34"/>
      <c r="AR3390" s="34"/>
    </row>
    <row r="3391" spans="1:44" ht="14.7" hidden="1" customHeight="1" x14ac:dyDescent="0.3">
      <c r="A3391">
        <v>3390</v>
      </c>
      <c r="B3391" t="s">
        <v>13803</v>
      </c>
      <c r="C3391">
        <v>2017</v>
      </c>
      <c r="D3391" t="s">
        <v>2749</v>
      </c>
      <c r="E3391" t="s">
        <v>13621</v>
      </c>
      <c r="F3391">
        <v>405</v>
      </c>
      <c r="H3391">
        <v>81</v>
      </c>
      <c r="I3391">
        <v>91</v>
      </c>
      <c r="J3391" t="s">
        <v>2750</v>
      </c>
      <c r="K3391" t="s">
        <v>13804</v>
      </c>
      <c r="L3391" t="s">
        <v>12665</v>
      </c>
      <c r="M3391" s="34">
        <v>592</v>
      </c>
      <c r="N3391" s="34"/>
      <c r="O3391" s="34"/>
      <c r="P3391" s="1" t="s">
        <v>248</v>
      </c>
      <c r="Q3391" s="1" t="str">
        <f t="shared" si="261"/>
        <v>duplicate</v>
      </c>
      <c r="R3391" s="1" t="s">
        <v>123</v>
      </c>
      <c r="S3391" s="1" t="s">
        <v>248</v>
      </c>
      <c r="T3391" s="1" t="str">
        <f t="shared" si="262"/>
        <v>duplicate</v>
      </c>
      <c r="U3391" s="1" t="s">
        <v>124</v>
      </c>
      <c r="V3391" s="41" t="str">
        <f t="shared" si="265"/>
        <v>duplicate</v>
      </c>
      <c r="W3391" s="1"/>
      <c r="X3391" s="1"/>
      <c r="Y3391" s="1"/>
      <c r="Z3391" s="1"/>
      <c r="AA3391" s="1"/>
      <c r="AB3391" s="1"/>
      <c r="AC3391" s="41"/>
      <c r="AD3391" s="1"/>
      <c r="AE3391" s="1"/>
      <c r="AF3391" s="1"/>
      <c r="AG3391" s="1"/>
      <c r="AH3391" s="1"/>
      <c r="AI3391" s="1"/>
      <c r="AJ3391" s="41"/>
      <c r="AO3391" s="34"/>
      <c r="AP3391" s="34"/>
      <c r="AQ3391" s="34"/>
      <c r="AR3391" s="34"/>
    </row>
    <row r="3392" spans="1:44" ht="14.7" hidden="1" customHeight="1" x14ac:dyDescent="0.3">
      <c r="A3392">
        <v>3391</v>
      </c>
      <c r="B3392" t="s">
        <v>13779</v>
      </c>
      <c r="C3392">
        <v>2017</v>
      </c>
      <c r="D3392" t="s">
        <v>2504</v>
      </c>
      <c r="E3392" t="s">
        <v>12970</v>
      </c>
      <c r="F3392">
        <v>8</v>
      </c>
      <c r="G3392">
        <v>1</v>
      </c>
      <c r="J3392" t="s">
        <v>2505</v>
      </c>
      <c r="K3392" t="s">
        <v>13805</v>
      </c>
      <c r="L3392" t="s">
        <v>12665</v>
      </c>
      <c r="M3392" s="34">
        <v>534</v>
      </c>
      <c r="N3392" s="34"/>
      <c r="O3392" s="34"/>
      <c r="P3392" s="1" t="s">
        <v>248</v>
      </c>
      <c r="Q3392" s="1" t="str">
        <f t="shared" si="261"/>
        <v>duplicate</v>
      </c>
      <c r="R3392" s="1" t="s">
        <v>123</v>
      </c>
      <c r="S3392" s="1" t="s">
        <v>248</v>
      </c>
      <c r="T3392" s="1" t="str">
        <f t="shared" si="262"/>
        <v>duplicate</v>
      </c>
      <c r="U3392" s="1" t="s">
        <v>124</v>
      </c>
      <c r="V3392" s="41" t="str">
        <f t="shared" si="265"/>
        <v>duplicate</v>
      </c>
      <c r="W3392" s="1"/>
      <c r="X3392" s="1"/>
      <c r="Y3392" s="1"/>
      <c r="Z3392" s="1"/>
      <c r="AA3392" s="1"/>
      <c r="AB3392" s="1"/>
      <c r="AC3392" s="41"/>
      <c r="AD3392" s="1"/>
      <c r="AE3392" s="1"/>
      <c r="AF3392" s="1"/>
      <c r="AG3392" s="1"/>
      <c r="AH3392" s="1"/>
      <c r="AI3392" s="1"/>
      <c r="AJ3392" s="41"/>
      <c r="AO3392" s="34"/>
      <c r="AP3392" s="34"/>
      <c r="AQ3392" s="34"/>
      <c r="AR3392" s="34"/>
    </row>
    <row r="3393" spans="1:44" ht="14.7" hidden="1" customHeight="1" x14ac:dyDescent="0.3">
      <c r="A3393">
        <v>3392</v>
      </c>
      <c r="B3393" t="s">
        <v>13806</v>
      </c>
      <c r="C3393">
        <v>2017</v>
      </c>
      <c r="D3393" t="s">
        <v>620</v>
      </c>
      <c r="E3393" t="s">
        <v>12662</v>
      </c>
      <c r="F3393" t="s">
        <v>13807</v>
      </c>
      <c r="H3393">
        <v>802</v>
      </c>
      <c r="I3393">
        <v>811</v>
      </c>
      <c r="J3393" t="s">
        <v>622</v>
      </c>
      <c r="K3393" t="s">
        <v>13808</v>
      </c>
      <c r="L3393" t="s">
        <v>12665</v>
      </c>
      <c r="M3393" s="34">
        <v>104</v>
      </c>
      <c r="N3393" s="34"/>
      <c r="O3393" s="34"/>
      <c r="P3393" s="1" t="s">
        <v>248</v>
      </c>
      <c r="Q3393" s="1" t="str">
        <f t="shared" si="261"/>
        <v>duplicate</v>
      </c>
      <c r="R3393" s="1" t="s">
        <v>123</v>
      </c>
      <c r="S3393" s="1" t="s">
        <v>248</v>
      </c>
      <c r="T3393" s="1" t="str">
        <f t="shared" si="262"/>
        <v>duplicate</v>
      </c>
      <c r="U3393" s="1" t="s">
        <v>124</v>
      </c>
      <c r="V3393" s="41" t="str">
        <f t="shared" si="265"/>
        <v>duplicate</v>
      </c>
      <c r="W3393" s="1"/>
      <c r="X3393" s="1"/>
      <c r="Y3393" s="1"/>
      <c r="Z3393" s="1"/>
      <c r="AA3393" s="1"/>
      <c r="AB3393" s="1"/>
      <c r="AC3393" s="41"/>
      <c r="AD3393" s="1"/>
      <c r="AE3393" s="1"/>
      <c r="AF3393" s="1"/>
      <c r="AG3393" s="1"/>
      <c r="AH3393" s="1"/>
      <c r="AI3393" s="1"/>
      <c r="AJ3393" s="41"/>
      <c r="AO3393" s="34"/>
      <c r="AP3393" s="34"/>
      <c r="AQ3393" s="34"/>
      <c r="AR3393" s="34"/>
    </row>
    <row r="3394" spans="1:44" ht="14.7" hidden="1" customHeight="1" x14ac:dyDescent="0.3">
      <c r="A3394">
        <v>3393</v>
      </c>
      <c r="B3394" t="s">
        <v>13809</v>
      </c>
      <c r="C3394">
        <v>2017</v>
      </c>
      <c r="D3394" t="s">
        <v>1992</v>
      </c>
      <c r="E3394" t="s">
        <v>12662</v>
      </c>
      <c r="F3394" t="s">
        <v>13810</v>
      </c>
      <c r="H3394">
        <v>1965</v>
      </c>
      <c r="I3394">
        <v>1976</v>
      </c>
      <c r="J3394" t="s">
        <v>1993</v>
      </c>
      <c r="K3394" t="s">
        <v>13811</v>
      </c>
      <c r="L3394" t="s">
        <v>12665</v>
      </c>
      <c r="M3394" s="34">
        <v>416</v>
      </c>
      <c r="N3394" s="34"/>
      <c r="O3394" s="34"/>
      <c r="P3394" s="1" t="s">
        <v>248</v>
      </c>
      <c r="Q3394" s="1" t="str">
        <f t="shared" ref="Q3394:Q3457" si="266">IF(P3394="include","include", IF(P3394="duplicate","duplicate", IF(P3394="correction/reply","correction/reply", "exclude_title")))</f>
        <v>duplicate</v>
      </c>
      <c r="R3394" s="1" t="s">
        <v>123</v>
      </c>
      <c r="S3394" s="1" t="s">
        <v>248</v>
      </c>
      <c r="T3394" s="1" t="str">
        <f t="shared" ref="T3394:T3457" si="267">IF(S3394="include","include", IF(S3394="duplicate","duplicate", IF(S3394="correction/reply","correction/reply", "exclude_title")))</f>
        <v>duplicate</v>
      </c>
      <c r="U3394" s="1" t="s">
        <v>124</v>
      </c>
      <c r="V3394" s="41" t="str">
        <f t="shared" si="265"/>
        <v>duplicate</v>
      </c>
      <c r="W3394" s="1"/>
      <c r="X3394" s="1"/>
      <c r="Y3394" s="1"/>
      <c r="Z3394" s="1"/>
      <c r="AA3394" s="1"/>
      <c r="AB3394" s="1"/>
      <c r="AC3394" s="41"/>
      <c r="AD3394" s="1"/>
      <c r="AE3394" s="1"/>
      <c r="AF3394" s="1"/>
      <c r="AG3394" s="1"/>
      <c r="AH3394" s="1"/>
      <c r="AI3394" s="1"/>
      <c r="AJ3394" s="41"/>
      <c r="AO3394" s="34"/>
      <c r="AP3394" s="34"/>
      <c r="AQ3394" s="34"/>
      <c r="AR3394" s="34"/>
    </row>
    <row r="3395" spans="1:44" ht="14.7" hidden="1" customHeight="1" x14ac:dyDescent="0.3">
      <c r="A3395">
        <v>3394</v>
      </c>
      <c r="B3395" t="s">
        <v>13812</v>
      </c>
      <c r="C3395">
        <v>2017</v>
      </c>
      <c r="D3395" t="s">
        <v>4458</v>
      </c>
      <c r="E3395" t="s">
        <v>12662</v>
      </c>
      <c r="F3395" t="s">
        <v>13807</v>
      </c>
      <c r="H3395">
        <v>132</v>
      </c>
      <c r="I3395">
        <v>141</v>
      </c>
      <c r="J3395" t="s">
        <v>4459</v>
      </c>
      <c r="K3395" t="s">
        <v>13813</v>
      </c>
      <c r="L3395" t="s">
        <v>12665</v>
      </c>
      <c r="M3395" s="34">
        <v>1000</v>
      </c>
      <c r="N3395" s="34"/>
      <c r="O3395" s="34"/>
      <c r="P3395" s="1" t="s">
        <v>248</v>
      </c>
      <c r="Q3395" s="1" t="str">
        <f t="shared" si="266"/>
        <v>duplicate</v>
      </c>
      <c r="R3395" s="1" t="s">
        <v>123</v>
      </c>
      <c r="S3395" s="1" t="s">
        <v>248</v>
      </c>
      <c r="T3395" s="1" t="str">
        <f t="shared" si="267"/>
        <v>duplicate</v>
      </c>
      <c r="U3395" s="1" t="s">
        <v>124</v>
      </c>
      <c r="V3395" s="41" t="str">
        <f t="shared" si="265"/>
        <v>duplicate</v>
      </c>
      <c r="W3395" s="1"/>
      <c r="X3395" s="1"/>
      <c r="Y3395" s="1"/>
      <c r="Z3395" s="1"/>
      <c r="AA3395" s="1"/>
      <c r="AB3395" s="1"/>
      <c r="AC3395" s="41"/>
      <c r="AD3395" s="1"/>
      <c r="AE3395" s="1"/>
      <c r="AF3395" s="1"/>
      <c r="AG3395" s="1"/>
      <c r="AH3395" s="1"/>
      <c r="AI3395" s="1"/>
      <c r="AJ3395" s="41"/>
      <c r="AO3395" s="34"/>
      <c r="AP3395" s="34"/>
      <c r="AQ3395" s="34"/>
      <c r="AR3395" s="34"/>
    </row>
    <row r="3396" spans="1:44" ht="14.7" hidden="1" customHeight="1" x14ac:dyDescent="0.3">
      <c r="A3396">
        <v>3395</v>
      </c>
      <c r="B3396" t="s">
        <v>13814</v>
      </c>
      <c r="C3396">
        <v>2017</v>
      </c>
      <c r="D3396" t="s">
        <v>2701</v>
      </c>
      <c r="E3396" t="s">
        <v>12864</v>
      </c>
      <c r="F3396">
        <v>20</v>
      </c>
      <c r="G3396">
        <v>8</v>
      </c>
      <c r="H3396">
        <v>1421</v>
      </c>
      <c r="I3396">
        <v>1435</v>
      </c>
      <c r="J3396" t="s">
        <v>2702</v>
      </c>
      <c r="K3396" t="s">
        <v>13815</v>
      </c>
      <c r="L3396" t="s">
        <v>12665</v>
      </c>
      <c r="M3396" s="34">
        <v>581</v>
      </c>
      <c r="N3396" s="34"/>
      <c r="O3396" s="34"/>
      <c r="P3396" s="1" t="s">
        <v>248</v>
      </c>
      <c r="Q3396" s="1" t="str">
        <f t="shared" si="266"/>
        <v>duplicate</v>
      </c>
      <c r="R3396" s="1" t="s">
        <v>123</v>
      </c>
      <c r="S3396" s="1" t="s">
        <v>248</v>
      </c>
      <c r="T3396" s="1" t="str">
        <f t="shared" si="267"/>
        <v>duplicate</v>
      </c>
      <c r="U3396" s="1" t="s">
        <v>124</v>
      </c>
      <c r="V3396" s="41" t="str">
        <f t="shared" si="265"/>
        <v>duplicate</v>
      </c>
      <c r="W3396" s="1"/>
      <c r="X3396" s="1"/>
      <c r="Y3396" s="1"/>
      <c r="Z3396" s="1"/>
      <c r="AA3396" s="1"/>
      <c r="AB3396" s="1"/>
      <c r="AC3396" s="41"/>
      <c r="AD3396" s="1"/>
      <c r="AE3396" s="1"/>
      <c r="AF3396" s="1"/>
      <c r="AG3396" s="1"/>
      <c r="AH3396" s="1"/>
      <c r="AI3396" s="1"/>
      <c r="AJ3396" s="41"/>
      <c r="AO3396" s="34"/>
      <c r="AP3396" s="34"/>
      <c r="AQ3396" s="34"/>
      <c r="AR3396" s="34"/>
    </row>
    <row r="3397" spans="1:44" ht="14.7" hidden="1" customHeight="1" x14ac:dyDescent="0.3">
      <c r="A3397">
        <v>3396</v>
      </c>
      <c r="B3397" t="s">
        <v>13816</v>
      </c>
      <c r="C3397">
        <v>2017</v>
      </c>
      <c r="D3397" t="s">
        <v>3027</v>
      </c>
      <c r="E3397" t="s">
        <v>13817</v>
      </c>
      <c r="F3397">
        <v>26</v>
      </c>
      <c r="H3397">
        <v>185</v>
      </c>
      <c r="I3397">
        <v>197</v>
      </c>
      <c r="J3397" t="s">
        <v>3029</v>
      </c>
      <c r="K3397" t="s">
        <v>13818</v>
      </c>
      <c r="L3397" t="s">
        <v>12665</v>
      </c>
      <c r="M3397" s="34">
        <v>657</v>
      </c>
      <c r="N3397" s="34"/>
      <c r="O3397" s="34"/>
      <c r="P3397" s="1" t="s">
        <v>248</v>
      </c>
      <c r="Q3397" s="1" t="str">
        <f t="shared" si="266"/>
        <v>duplicate</v>
      </c>
      <c r="R3397" s="1" t="s">
        <v>123</v>
      </c>
      <c r="S3397" s="1" t="s">
        <v>248</v>
      </c>
      <c r="T3397" s="1" t="str">
        <f t="shared" si="267"/>
        <v>duplicate</v>
      </c>
      <c r="U3397" s="1" t="s">
        <v>124</v>
      </c>
      <c r="V3397" s="41" t="str">
        <f t="shared" si="265"/>
        <v>duplicate</v>
      </c>
      <c r="W3397" s="1"/>
      <c r="X3397" s="1"/>
      <c r="Y3397" s="1"/>
      <c r="Z3397" s="1"/>
      <c r="AA3397" s="1"/>
      <c r="AB3397" s="1"/>
      <c r="AC3397" s="41"/>
      <c r="AD3397" s="1"/>
      <c r="AE3397" s="1"/>
      <c r="AF3397" s="1"/>
      <c r="AG3397" s="1"/>
      <c r="AH3397" s="1"/>
      <c r="AI3397" s="1"/>
      <c r="AJ3397" s="41"/>
      <c r="AO3397" s="34"/>
      <c r="AP3397" s="34"/>
      <c r="AQ3397" s="34"/>
      <c r="AR3397" s="34"/>
    </row>
    <row r="3398" spans="1:44" ht="14.7" hidden="1" customHeight="1" x14ac:dyDescent="0.3">
      <c r="A3398">
        <v>3397</v>
      </c>
      <c r="B3398" t="s">
        <v>13819</v>
      </c>
      <c r="C3398">
        <v>2017</v>
      </c>
      <c r="D3398" t="s">
        <v>10186</v>
      </c>
      <c r="E3398" t="s">
        <v>13820</v>
      </c>
      <c r="F3398">
        <v>57</v>
      </c>
      <c r="G3398">
        <v>5</v>
      </c>
      <c r="H3398">
        <v>961</v>
      </c>
      <c r="I3398">
        <v>976</v>
      </c>
      <c r="J3398" t="s">
        <v>10187</v>
      </c>
      <c r="K3398" t="s">
        <v>13821</v>
      </c>
      <c r="L3398" t="s">
        <v>12665</v>
      </c>
      <c r="M3398" s="34">
        <v>2401</v>
      </c>
      <c r="N3398" s="34"/>
      <c r="O3398" s="34"/>
      <c r="P3398" s="1" t="s">
        <v>248</v>
      </c>
      <c r="Q3398" s="1" t="str">
        <f t="shared" si="266"/>
        <v>duplicate</v>
      </c>
      <c r="R3398" s="1" t="s">
        <v>123</v>
      </c>
      <c r="S3398" s="1" t="s">
        <v>248</v>
      </c>
      <c r="T3398" s="1" t="str">
        <f t="shared" si="267"/>
        <v>duplicate</v>
      </c>
      <c r="U3398" s="1" t="s">
        <v>124</v>
      </c>
      <c r="V3398" s="41" t="str">
        <f t="shared" si="265"/>
        <v>duplicate</v>
      </c>
      <c r="W3398" s="1"/>
      <c r="X3398" s="1"/>
      <c r="Y3398" s="1"/>
      <c r="Z3398" s="1"/>
      <c r="AA3398" s="1"/>
      <c r="AB3398" s="1"/>
      <c r="AC3398" s="41"/>
      <c r="AD3398" s="1"/>
      <c r="AE3398" s="1"/>
      <c r="AF3398" s="1"/>
      <c r="AG3398" s="1"/>
      <c r="AH3398" s="1"/>
      <c r="AI3398" s="1"/>
      <c r="AJ3398" s="41"/>
      <c r="AO3398" s="34"/>
      <c r="AP3398" s="34"/>
      <c r="AQ3398" s="34"/>
      <c r="AR3398" s="34"/>
    </row>
    <row r="3399" spans="1:44" ht="14.7" hidden="1" customHeight="1" x14ac:dyDescent="0.3">
      <c r="A3399">
        <v>3398</v>
      </c>
      <c r="B3399" t="s">
        <v>13822</v>
      </c>
      <c r="C3399">
        <v>2017</v>
      </c>
      <c r="D3399" t="s">
        <v>5848</v>
      </c>
      <c r="E3399" t="s">
        <v>13823</v>
      </c>
      <c r="F3399">
        <v>48</v>
      </c>
      <c r="G3399">
        <v>6</v>
      </c>
      <c r="H3399">
        <v>532</v>
      </c>
      <c r="I3399">
        <v>538</v>
      </c>
      <c r="J3399" t="s">
        <v>5850</v>
      </c>
      <c r="K3399" t="s">
        <v>13824</v>
      </c>
      <c r="L3399" t="s">
        <v>12665</v>
      </c>
      <c r="M3399" s="34">
        <v>1336</v>
      </c>
      <c r="N3399" s="34"/>
      <c r="O3399" s="34"/>
      <c r="P3399" s="1" t="s">
        <v>248</v>
      </c>
      <c r="Q3399" s="1" t="str">
        <f t="shared" si="266"/>
        <v>duplicate</v>
      </c>
      <c r="R3399" s="1" t="s">
        <v>123</v>
      </c>
      <c r="S3399" s="1" t="s">
        <v>248</v>
      </c>
      <c r="T3399" s="1" t="str">
        <f t="shared" si="267"/>
        <v>duplicate</v>
      </c>
      <c r="U3399" s="1" t="s">
        <v>124</v>
      </c>
      <c r="V3399" s="41" t="str">
        <f t="shared" si="265"/>
        <v>duplicate</v>
      </c>
      <c r="W3399" s="1"/>
      <c r="X3399" s="1"/>
      <c r="Y3399" s="1"/>
      <c r="Z3399" s="1"/>
      <c r="AA3399" s="1"/>
      <c r="AB3399" s="1"/>
      <c r="AC3399" s="41"/>
      <c r="AD3399" s="1"/>
      <c r="AE3399" s="1"/>
      <c r="AF3399" s="1"/>
      <c r="AG3399" s="1"/>
      <c r="AH3399" s="1"/>
      <c r="AI3399" s="1"/>
      <c r="AJ3399" s="41"/>
      <c r="AO3399" s="34"/>
      <c r="AP3399" s="34"/>
      <c r="AQ3399" s="34"/>
      <c r="AR3399" s="34"/>
    </row>
    <row r="3400" spans="1:44" ht="14.7" hidden="1" customHeight="1" x14ac:dyDescent="0.3">
      <c r="A3400">
        <v>3399</v>
      </c>
      <c r="B3400" t="s">
        <v>13825</v>
      </c>
      <c r="C3400">
        <v>2017</v>
      </c>
      <c r="D3400" t="s">
        <v>1968</v>
      </c>
      <c r="E3400" t="s">
        <v>13069</v>
      </c>
      <c r="F3400">
        <v>175</v>
      </c>
      <c r="H3400">
        <v>85</v>
      </c>
      <c r="I3400">
        <v>96</v>
      </c>
      <c r="J3400" t="s">
        <v>1969</v>
      </c>
      <c r="K3400" t="s">
        <v>13826</v>
      </c>
      <c r="L3400" t="s">
        <v>12665</v>
      </c>
      <c r="M3400" s="34">
        <v>410</v>
      </c>
      <c r="N3400" s="34"/>
      <c r="O3400" s="34"/>
      <c r="P3400" s="1" t="s">
        <v>248</v>
      </c>
      <c r="Q3400" s="1" t="str">
        <f t="shared" si="266"/>
        <v>duplicate</v>
      </c>
      <c r="R3400" s="1" t="s">
        <v>123</v>
      </c>
      <c r="S3400" s="1" t="s">
        <v>248</v>
      </c>
      <c r="T3400" s="1" t="str">
        <f t="shared" si="267"/>
        <v>duplicate</v>
      </c>
      <c r="U3400" s="1" t="s">
        <v>124</v>
      </c>
      <c r="V3400" s="41" t="str">
        <f t="shared" si="265"/>
        <v>duplicate</v>
      </c>
      <c r="W3400" s="1"/>
      <c r="X3400" s="1"/>
      <c r="Y3400" s="1"/>
      <c r="Z3400" s="1"/>
      <c r="AA3400" s="1"/>
      <c r="AB3400" s="1"/>
      <c r="AC3400" s="41"/>
      <c r="AD3400" s="1"/>
      <c r="AE3400" s="1"/>
      <c r="AF3400" s="1"/>
      <c r="AG3400" s="1"/>
      <c r="AH3400" s="1"/>
      <c r="AI3400" s="1"/>
      <c r="AJ3400" s="41"/>
      <c r="AO3400" s="34"/>
      <c r="AP3400" s="34"/>
      <c r="AQ3400" s="34"/>
      <c r="AR3400" s="34"/>
    </row>
    <row r="3401" spans="1:44" ht="14.7" hidden="1" customHeight="1" x14ac:dyDescent="0.3">
      <c r="A3401">
        <v>3400</v>
      </c>
      <c r="B3401" t="s">
        <v>13827</v>
      </c>
      <c r="C3401">
        <v>2017</v>
      </c>
      <c r="D3401" t="s">
        <v>13828</v>
      </c>
      <c r="E3401" t="s">
        <v>13829</v>
      </c>
      <c r="F3401">
        <v>26</v>
      </c>
      <c r="G3401">
        <v>6</v>
      </c>
      <c r="H3401">
        <v>571</v>
      </c>
      <c r="I3401">
        <v>586</v>
      </c>
      <c r="J3401" t="s">
        <v>7483</v>
      </c>
      <c r="K3401" t="s">
        <v>13830</v>
      </c>
      <c r="L3401" t="s">
        <v>12665</v>
      </c>
      <c r="M3401" s="34"/>
      <c r="N3401" s="34"/>
      <c r="O3401" s="34"/>
      <c r="P3401" s="1" t="s">
        <v>178</v>
      </c>
      <c r="Q3401" s="1" t="str">
        <f t="shared" si="266"/>
        <v>exclude_title</v>
      </c>
      <c r="R3401" s="1" t="s">
        <v>123</v>
      </c>
      <c r="S3401" s="1" t="s">
        <v>133</v>
      </c>
      <c r="T3401" s="1" t="str">
        <f t="shared" si="267"/>
        <v>exclude_title</v>
      </c>
      <c r="U3401" s="1" t="s">
        <v>124</v>
      </c>
      <c r="V3401" s="41" t="str">
        <f t="shared" si="265"/>
        <v>exclude_title</v>
      </c>
      <c r="W3401" s="1"/>
      <c r="X3401" s="1"/>
      <c r="Y3401" s="1"/>
      <c r="Z3401" s="1"/>
      <c r="AA3401" s="1"/>
      <c r="AB3401" s="1"/>
      <c r="AC3401" s="41"/>
      <c r="AD3401" s="1"/>
      <c r="AE3401" s="1"/>
      <c r="AF3401" s="1"/>
      <c r="AG3401" s="1"/>
      <c r="AH3401" s="1"/>
      <c r="AI3401" s="1"/>
      <c r="AJ3401" s="41"/>
      <c r="AO3401" s="34"/>
      <c r="AP3401" s="34"/>
      <c r="AQ3401" s="34"/>
      <c r="AR3401" s="34"/>
    </row>
    <row r="3402" spans="1:44" ht="14.7" hidden="1" customHeight="1" x14ac:dyDescent="0.3">
      <c r="A3402">
        <v>3401</v>
      </c>
      <c r="B3402" t="s">
        <v>13831</v>
      </c>
      <c r="C3402">
        <v>2017</v>
      </c>
      <c r="D3402" t="s">
        <v>2374</v>
      </c>
      <c r="E3402" t="s">
        <v>12723</v>
      </c>
      <c r="F3402">
        <v>40</v>
      </c>
      <c r="G3402">
        <v>11</v>
      </c>
      <c r="H3402">
        <v>2329</v>
      </c>
      <c r="I3402">
        <v>2334</v>
      </c>
      <c r="J3402" t="s">
        <v>2375</v>
      </c>
      <c r="K3402" t="s">
        <v>13832</v>
      </c>
      <c r="L3402" t="s">
        <v>12665</v>
      </c>
      <c r="M3402" s="34">
        <v>503</v>
      </c>
      <c r="N3402" s="34"/>
      <c r="O3402" s="34"/>
      <c r="P3402" s="1" t="s">
        <v>248</v>
      </c>
      <c r="Q3402" s="1" t="str">
        <f t="shared" si="266"/>
        <v>duplicate</v>
      </c>
      <c r="R3402" s="1" t="s">
        <v>123</v>
      </c>
      <c r="S3402" s="1" t="s">
        <v>248</v>
      </c>
      <c r="T3402" s="1" t="str">
        <f t="shared" si="267"/>
        <v>duplicate</v>
      </c>
      <c r="U3402" s="1" t="s">
        <v>124</v>
      </c>
      <c r="V3402" s="41" t="str">
        <f t="shared" si="265"/>
        <v>duplicate</v>
      </c>
      <c r="W3402" s="1"/>
      <c r="X3402" s="1"/>
      <c r="Y3402" s="1"/>
      <c r="Z3402" s="1"/>
      <c r="AA3402" s="1"/>
      <c r="AB3402" s="1"/>
      <c r="AC3402" s="41"/>
      <c r="AD3402" s="1"/>
      <c r="AE3402" s="1"/>
      <c r="AF3402" s="1"/>
      <c r="AG3402" s="1"/>
      <c r="AH3402" s="1"/>
      <c r="AI3402" s="1"/>
      <c r="AJ3402" s="41"/>
      <c r="AO3402" s="34"/>
      <c r="AP3402" s="34"/>
      <c r="AQ3402" s="34"/>
      <c r="AR3402" s="34"/>
    </row>
    <row r="3403" spans="1:44" ht="14.7" hidden="1" customHeight="1" x14ac:dyDescent="0.3">
      <c r="A3403">
        <v>3402</v>
      </c>
      <c r="B3403" t="s">
        <v>13833</v>
      </c>
      <c r="C3403">
        <v>2017</v>
      </c>
      <c r="D3403" t="s">
        <v>1502</v>
      </c>
      <c r="E3403" t="s">
        <v>12838</v>
      </c>
      <c r="F3403">
        <v>31</v>
      </c>
      <c r="G3403">
        <v>11</v>
      </c>
      <c r="H3403">
        <v>2051</v>
      </c>
      <c r="I3403">
        <v>2060</v>
      </c>
      <c r="J3403" t="s">
        <v>1503</v>
      </c>
      <c r="K3403" t="s">
        <v>13834</v>
      </c>
      <c r="L3403" t="s">
        <v>12665</v>
      </c>
      <c r="M3403" s="34">
        <v>302</v>
      </c>
      <c r="N3403" s="34"/>
      <c r="O3403" s="34"/>
      <c r="P3403" s="1" t="s">
        <v>248</v>
      </c>
      <c r="Q3403" s="1" t="str">
        <f t="shared" si="266"/>
        <v>duplicate</v>
      </c>
      <c r="R3403" s="1" t="s">
        <v>123</v>
      </c>
      <c r="S3403" s="1" t="s">
        <v>248</v>
      </c>
      <c r="T3403" s="1" t="str">
        <f t="shared" si="267"/>
        <v>duplicate</v>
      </c>
      <c r="U3403" s="1" t="s">
        <v>124</v>
      </c>
      <c r="V3403" s="41" t="str">
        <f t="shared" si="265"/>
        <v>duplicate</v>
      </c>
      <c r="W3403" s="1"/>
      <c r="X3403" s="1"/>
      <c r="Y3403" s="1"/>
      <c r="Z3403" s="1"/>
      <c r="AA3403" s="1"/>
      <c r="AB3403" s="1"/>
      <c r="AC3403" s="41"/>
      <c r="AD3403" s="1"/>
      <c r="AE3403" s="1"/>
      <c r="AF3403" s="1"/>
      <c r="AG3403" s="1"/>
      <c r="AH3403" s="1"/>
      <c r="AI3403" s="1"/>
      <c r="AJ3403" s="41"/>
      <c r="AO3403" s="34"/>
      <c r="AP3403" s="34"/>
      <c r="AQ3403" s="34"/>
      <c r="AR3403" s="34"/>
    </row>
    <row r="3404" spans="1:44" ht="14.7" hidden="1" customHeight="1" x14ac:dyDescent="0.3">
      <c r="A3404">
        <v>3403</v>
      </c>
      <c r="B3404" t="s">
        <v>13576</v>
      </c>
      <c r="C3404">
        <v>2017</v>
      </c>
      <c r="D3404" t="s">
        <v>147</v>
      </c>
      <c r="E3404" t="s">
        <v>12723</v>
      </c>
      <c r="F3404">
        <v>40</v>
      </c>
      <c r="G3404">
        <v>11</v>
      </c>
      <c r="H3404">
        <v>2265</v>
      </c>
      <c r="I3404">
        <v>2278</v>
      </c>
      <c r="J3404" t="s">
        <v>148</v>
      </c>
      <c r="K3404" t="s">
        <v>13835</v>
      </c>
      <c r="L3404" t="s">
        <v>12665</v>
      </c>
      <c r="M3404" s="34">
        <v>5</v>
      </c>
      <c r="N3404" s="34"/>
      <c r="O3404" s="34"/>
      <c r="P3404" s="1" t="s">
        <v>248</v>
      </c>
      <c r="Q3404" s="1" t="str">
        <f t="shared" si="266"/>
        <v>duplicate</v>
      </c>
      <c r="R3404" s="1" t="s">
        <v>123</v>
      </c>
      <c r="S3404" s="1" t="s">
        <v>248</v>
      </c>
      <c r="T3404" s="1" t="str">
        <f t="shared" si="267"/>
        <v>duplicate</v>
      </c>
      <c r="U3404" s="1" t="s">
        <v>124</v>
      </c>
      <c r="V3404" s="41" t="str">
        <f t="shared" si="265"/>
        <v>duplicate</v>
      </c>
      <c r="W3404" s="1"/>
      <c r="X3404" s="1"/>
      <c r="Y3404" s="1"/>
      <c r="Z3404" s="1"/>
      <c r="AA3404" s="1"/>
      <c r="AB3404" s="1"/>
      <c r="AC3404" s="41"/>
      <c r="AD3404" s="1"/>
      <c r="AE3404" s="1"/>
      <c r="AF3404" s="1"/>
      <c r="AG3404" s="1"/>
      <c r="AH3404" s="1"/>
      <c r="AI3404" s="1"/>
      <c r="AJ3404" s="41"/>
      <c r="AO3404" s="34"/>
      <c r="AP3404" s="34"/>
      <c r="AQ3404" s="34"/>
      <c r="AR3404" s="34"/>
    </row>
    <row r="3405" spans="1:44" ht="14.7" hidden="1" customHeight="1" x14ac:dyDescent="0.3">
      <c r="A3405">
        <v>3404</v>
      </c>
      <c r="B3405" t="s">
        <v>13836</v>
      </c>
      <c r="C3405">
        <v>2017</v>
      </c>
      <c r="D3405" t="s">
        <v>5116</v>
      </c>
      <c r="E3405" t="s">
        <v>12819</v>
      </c>
      <c r="F3405">
        <v>105</v>
      </c>
      <c r="G3405">
        <v>6</v>
      </c>
      <c r="H3405">
        <v>1547</v>
      </c>
      <c r="I3405">
        <v>1561</v>
      </c>
      <c r="J3405" t="s">
        <v>5117</v>
      </c>
      <c r="K3405" t="s">
        <v>13837</v>
      </c>
      <c r="L3405" t="s">
        <v>12665</v>
      </c>
      <c r="M3405" s="34">
        <v>1158</v>
      </c>
      <c r="N3405" s="34"/>
      <c r="O3405" s="34"/>
      <c r="P3405" s="1" t="s">
        <v>248</v>
      </c>
      <c r="Q3405" s="1" t="str">
        <f t="shared" si="266"/>
        <v>duplicate</v>
      </c>
      <c r="R3405" s="1" t="s">
        <v>123</v>
      </c>
      <c r="S3405" s="1" t="s">
        <v>248</v>
      </c>
      <c r="T3405" s="1" t="str">
        <f t="shared" si="267"/>
        <v>duplicate</v>
      </c>
      <c r="U3405" s="1" t="s">
        <v>124</v>
      </c>
      <c r="V3405" s="41" t="str">
        <f t="shared" si="265"/>
        <v>duplicate</v>
      </c>
      <c r="W3405" s="1"/>
      <c r="X3405" s="1"/>
      <c r="Y3405" s="1"/>
      <c r="Z3405" s="1"/>
      <c r="AA3405" s="1"/>
      <c r="AB3405" s="1"/>
      <c r="AC3405" s="41"/>
      <c r="AD3405" s="1"/>
      <c r="AE3405" s="1"/>
      <c r="AF3405" s="1"/>
      <c r="AG3405" s="1"/>
      <c r="AH3405" s="1"/>
      <c r="AI3405" s="1"/>
      <c r="AJ3405" s="41"/>
      <c r="AO3405" s="34"/>
      <c r="AP3405" s="34"/>
      <c r="AQ3405" s="34"/>
      <c r="AR3405" s="34"/>
    </row>
    <row r="3406" spans="1:44" ht="14.7" hidden="1" customHeight="1" x14ac:dyDescent="0.3">
      <c r="A3406">
        <v>3405</v>
      </c>
      <c r="B3406" t="s">
        <v>13838</v>
      </c>
      <c r="C3406">
        <v>2017</v>
      </c>
      <c r="D3406" t="s">
        <v>974</v>
      </c>
      <c r="E3406" t="s">
        <v>12864</v>
      </c>
      <c r="F3406">
        <v>20</v>
      </c>
      <c r="G3406">
        <v>7</v>
      </c>
      <c r="H3406">
        <v>1266</v>
      </c>
      <c r="I3406">
        <v>1277</v>
      </c>
      <c r="J3406" t="s">
        <v>975</v>
      </c>
      <c r="K3406" t="s">
        <v>13839</v>
      </c>
      <c r="L3406" t="s">
        <v>12665</v>
      </c>
      <c r="M3406" s="34">
        <v>182</v>
      </c>
      <c r="N3406" s="34"/>
      <c r="O3406" s="34"/>
      <c r="P3406" s="1" t="s">
        <v>248</v>
      </c>
      <c r="Q3406" s="1" t="str">
        <f t="shared" si="266"/>
        <v>duplicate</v>
      </c>
      <c r="R3406" s="1" t="s">
        <v>123</v>
      </c>
      <c r="S3406" s="1" t="s">
        <v>248</v>
      </c>
      <c r="T3406" s="1" t="str">
        <f t="shared" si="267"/>
        <v>duplicate</v>
      </c>
      <c r="U3406" s="1" t="s">
        <v>124</v>
      </c>
      <c r="V3406" s="41" t="str">
        <f t="shared" si="265"/>
        <v>duplicate</v>
      </c>
      <c r="W3406" s="1"/>
      <c r="X3406" s="1"/>
      <c r="Y3406" s="1"/>
      <c r="Z3406" s="1"/>
      <c r="AA3406" s="1"/>
      <c r="AB3406" s="1"/>
      <c r="AC3406" s="41"/>
      <c r="AD3406" s="1"/>
      <c r="AE3406" s="1"/>
      <c r="AF3406" s="1"/>
      <c r="AG3406" s="1"/>
      <c r="AH3406" s="1"/>
      <c r="AI3406" s="1"/>
      <c r="AJ3406" s="41"/>
      <c r="AO3406" s="34"/>
      <c r="AP3406" s="34"/>
      <c r="AQ3406" s="34"/>
      <c r="AR3406" s="34"/>
    </row>
    <row r="3407" spans="1:44" ht="14.7" hidden="1" customHeight="1" x14ac:dyDescent="0.3">
      <c r="A3407">
        <v>3406</v>
      </c>
      <c r="B3407" t="s">
        <v>13840</v>
      </c>
      <c r="C3407">
        <v>2017</v>
      </c>
      <c r="D3407" t="s">
        <v>2959</v>
      </c>
      <c r="E3407" t="s">
        <v>13841</v>
      </c>
      <c r="F3407">
        <v>42</v>
      </c>
      <c r="H3407">
        <v>541</v>
      </c>
      <c r="I3407">
        <v>567</v>
      </c>
      <c r="J3407" t="s">
        <v>2961</v>
      </c>
      <c r="K3407" t="s">
        <v>13842</v>
      </c>
      <c r="L3407" t="s">
        <v>12665</v>
      </c>
      <c r="M3407" s="34">
        <v>641</v>
      </c>
      <c r="N3407" s="34"/>
      <c r="O3407" s="34"/>
      <c r="P3407" s="1" t="s">
        <v>248</v>
      </c>
      <c r="Q3407" s="1" t="str">
        <f t="shared" si="266"/>
        <v>duplicate</v>
      </c>
      <c r="R3407" s="1" t="s">
        <v>123</v>
      </c>
      <c r="S3407" s="1" t="s">
        <v>248</v>
      </c>
      <c r="T3407" s="1" t="str">
        <f t="shared" si="267"/>
        <v>duplicate</v>
      </c>
      <c r="U3407" s="1" t="s">
        <v>124</v>
      </c>
      <c r="V3407" s="41" t="str">
        <f t="shared" si="265"/>
        <v>duplicate</v>
      </c>
      <c r="W3407" s="1"/>
      <c r="X3407" s="1"/>
      <c r="Y3407" s="1"/>
      <c r="Z3407" s="1"/>
      <c r="AA3407" s="1"/>
      <c r="AB3407" s="1"/>
      <c r="AC3407" s="41"/>
      <c r="AD3407" s="1"/>
      <c r="AE3407" s="1"/>
      <c r="AF3407" s="1"/>
      <c r="AG3407" s="1"/>
      <c r="AH3407" s="1"/>
      <c r="AI3407" s="1"/>
      <c r="AJ3407" s="41"/>
      <c r="AO3407" s="34"/>
      <c r="AP3407" s="34"/>
      <c r="AQ3407" s="34"/>
      <c r="AR3407" s="34"/>
    </row>
    <row r="3408" spans="1:44" ht="14.7" hidden="1" customHeight="1" x14ac:dyDescent="0.3">
      <c r="A3408">
        <v>3407</v>
      </c>
      <c r="B3408" t="s">
        <v>13843</v>
      </c>
      <c r="C3408">
        <v>2017</v>
      </c>
      <c r="D3408" t="s">
        <v>2453</v>
      </c>
      <c r="E3408" t="s">
        <v>13844</v>
      </c>
      <c r="F3408">
        <v>19</v>
      </c>
      <c r="G3408">
        <v>10</v>
      </c>
      <c r="H3408">
        <v>1336</v>
      </c>
      <c r="I3408">
        <v>1345</v>
      </c>
      <c r="J3408" t="s">
        <v>2455</v>
      </c>
      <c r="K3408" t="s">
        <v>13845</v>
      </c>
      <c r="L3408" t="s">
        <v>12665</v>
      </c>
      <c r="M3408" s="34">
        <v>522</v>
      </c>
      <c r="N3408" s="34"/>
      <c r="O3408" s="34"/>
      <c r="P3408" s="1" t="s">
        <v>248</v>
      </c>
      <c r="Q3408" s="1" t="str">
        <f t="shared" si="266"/>
        <v>duplicate</v>
      </c>
      <c r="R3408" s="1" t="s">
        <v>123</v>
      </c>
      <c r="S3408" s="1" t="s">
        <v>248</v>
      </c>
      <c r="T3408" s="1" t="str">
        <f t="shared" si="267"/>
        <v>duplicate</v>
      </c>
      <c r="U3408" s="1" t="s">
        <v>124</v>
      </c>
      <c r="V3408" s="41" t="str">
        <f t="shared" si="265"/>
        <v>duplicate</v>
      </c>
      <c r="W3408" s="1"/>
      <c r="X3408" s="1"/>
      <c r="Y3408" s="1"/>
      <c r="Z3408" s="1"/>
      <c r="AA3408" s="1"/>
      <c r="AB3408" s="1"/>
      <c r="AC3408" s="41"/>
      <c r="AD3408" s="1"/>
      <c r="AE3408" s="1"/>
      <c r="AF3408" s="1"/>
      <c r="AG3408" s="1"/>
      <c r="AH3408" s="1"/>
      <c r="AI3408" s="1"/>
      <c r="AJ3408" s="41"/>
      <c r="AO3408" s="34"/>
      <c r="AP3408" s="34"/>
      <c r="AQ3408" s="34"/>
      <c r="AR3408" s="34"/>
    </row>
    <row r="3409" spans="1:44" ht="14.7" hidden="1" customHeight="1" x14ac:dyDescent="0.3">
      <c r="A3409">
        <v>3408</v>
      </c>
      <c r="B3409" t="s">
        <v>13846</v>
      </c>
      <c r="C3409">
        <v>2017</v>
      </c>
      <c r="D3409" t="s">
        <v>13847</v>
      </c>
      <c r="E3409" t="s">
        <v>13848</v>
      </c>
      <c r="F3409">
        <v>74</v>
      </c>
      <c r="G3409">
        <v>7</v>
      </c>
      <c r="H3409">
        <v>1937</v>
      </c>
      <c r="I3409">
        <v>1946</v>
      </c>
      <c r="J3409" t="s">
        <v>3826</v>
      </c>
      <c r="K3409" t="s">
        <v>13849</v>
      </c>
      <c r="L3409" t="s">
        <v>12665</v>
      </c>
      <c r="M3409" s="34">
        <v>846</v>
      </c>
      <c r="N3409" s="34"/>
      <c r="O3409" s="34"/>
      <c r="P3409" s="1" t="s">
        <v>248</v>
      </c>
      <c r="Q3409" s="1" t="str">
        <f t="shared" si="266"/>
        <v>duplicate</v>
      </c>
      <c r="R3409" s="1" t="s">
        <v>123</v>
      </c>
      <c r="S3409" s="1" t="s">
        <v>248</v>
      </c>
      <c r="T3409" s="1" t="str">
        <f t="shared" si="267"/>
        <v>duplicate</v>
      </c>
      <c r="U3409" s="1" t="s">
        <v>124</v>
      </c>
      <c r="V3409" s="41" t="str">
        <f t="shared" si="265"/>
        <v>duplicate</v>
      </c>
      <c r="W3409" s="1"/>
      <c r="X3409" s="1"/>
      <c r="Y3409" s="1"/>
      <c r="Z3409" s="1"/>
      <c r="AA3409" s="1"/>
      <c r="AB3409" s="1"/>
      <c r="AC3409" s="41"/>
      <c r="AD3409" s="1"/>
      <c r="AE3409" s="1"/>
      <c r="AF3409" s="1"/>
      <c r="AG3409" s="1"/>
      <c r="AH3409" s="1"/>
      <c r="AI3409" s="1"/>
      <c r="AJ3409" s="41"/>
      <c r="AO3409" s="34"/>
      <c r="AP3409" s="34"/>
      <c r="AQ3409" s="34"/>
      <c r="AR3409" s="34"/>
    </row>
    <row r="3410" spans="1:44" ht="14.7" hidden="1" customHeight="1" x14ac:dyDescent="0.3">
      <c r="A3410">
        <v>3409</v>
      </c>
      <c r="B3410" t="s">
        <v>13850</v>
      </c>
      <c r="C3410">
        <v>2017</v>
      </c>
      <c r="D3410" t="s">
        <v>2226</v>
      </c>
      <c r="E3410" t="s">
        <v>12922</v>
      </c>
      <c r="F3410">
        <v>27</v>
      </c>
      <c r="G3410">
        <v>7</v>
      </c>
      <c r="H3410">
        <v>2061</v>
      </c>
      <c r="I3410">
        <v>2073</v>
      </c>
      <c r="J3410" t="s">
        <v>2227</v>
      </c>
      <c r="K3410" t="s">
        <v>13851</v>
      </c>
      <c r="L3410" t="s">
        <v>12665</v>
      </c>
      <c r="M3410" s="34">
        <v>470</v>
      </c>
      <c r="N3410" s="34"/>
      <c r="O3410" s="34"/>
      <c r="P3410" s="1" t="s">
        <v>248</v>
      </c>
      <c r="Q3410" s="1" t="str">
        <f t="shared" si="266"/>
        <v>duplicate</v>
      </c>
      <c r="R3410" s="1" t="s">
        <v>123</v>
      </c>
      <c r="S3410" s="1" t="s">
        <v>248</v>
      </c>
      <c r="T3410" s="1" t="str">
        <f t="shared" si="267"/>
        <v>duplicate</v>
      </c>
      <c r="U3410" s="1" t="s">
        <v>124</v>
      </c>
      <c r="V3410" s="41" t="str">
        <f t="shared" si="265"/>
        <v>duplicate</v>
      </c>
      <c r="W3410" s="1"/>
      <c r="X3410" s="1"/>
      <c r="Y3410" s="1"/>
      <c r="Z3410" s="1"/>
      <c r="AA3410" s="1"/>
      <c r="AB3410" s="1"/>
      <c r="AC3410" s="41"/>
      <c r="AD3410" s="1"/>
      <c r="AE3410" s="1"/>
      <c r="AF3410" s="1"/>
      <c r="AG3410" s="1"/>
      <c r="AH3410" s="1"/>
      <c r="AI3410" s="1"/>
      <c r="AJ3410" s="41"/>
      <c r="AO3410" s="34"/>
      <c r="AP3410" s="34"/>
      <c r="AQ3410" s="34"/>
      <c r="AR3410" s="34"/>
    </row>
    <row r="3411" spans="1:44" ht="14.7" hidden="1" customHeight="1" x14ac:dyDescent="0.3">
      <c r="A3411">
        <v>3410</v>
      </c>
      <c r="B3411" t="s">
        <v>13852</v>
      </c>
      <c r="C3411">
        <v>2017</v>
      </c>
      <c r="D3411" t="s">
        <v>2789</v>
      </c>
      <c r="E3411" t="s">
        <v>13853</v>
      </c>
      <c r="F3411">
        <v>59</v>
      </c>
      <c r="G3411">
        <v>4</v>
      </c>
      <c r="H3411">
        <v>496</v>
      </c>
      <c r="I3411">
        <v>507</v>
      </c>
      <c r="J3411" t="s">
        <v>2791</v>
      </c>
      <c r="K3411" t="s">
        <v>13854</v>
      </c>
      <c r="L3411" t="s">
        <v>12665</v>
      </c>
      <c r="M3411" s="34">
        <v>601</v>
      </c>
      <c r="N3411" s="34"/>
      <c r="O3411" s="34"/>
      <c r="P3411" s="1" t="s">
        <v>248</v>
      </c>
      <c r="Q3411" s="1" t="str">
        <f t="shared" si="266"/>
        <v>duplicate</v>
      </c>
      <c r="R3411" s="1" t="s">
        <v>123</v>
      </c>
      <c r="S3411" s="1" t="s">
        <v>248</v>
      </c>
      <c r="T3411" s="1" t="str">
        <f t="shared" si="267"/>
        <v>duplicate</v>
      </c>
      <c r="U3411" s="1" t="s">
        <v>124</v>
      </c>
      <c r="V3411" s="41" t="str">
        <f t="shared" si="265"/>
        <v>duplicate</v>
      </c>
      <c r="W3411" s="1"/>
      <c r="X3411" s="1"/>
      <c r="Y3411" s="1"/>
      <c r="Z3411" s="1"/>
      <c r="AA3411" s="1"/>
      <c r="AB3411" s="1"/>
      <c r="AC3411" s="41"/>
      <c r="AD3411" s="1"/>
      <c r="AE3411" s="1"/>
      <c r="AF3411" s="1"/>
      <c r="AG3411" s="1"/>
      <c r="AH3411" s="1"/>
      <c r="AI3411" s="1"/>
      <c r="AJ3411" s="41"/>
      <c r="AO3411" s="34"/>
      <c r="AP3411" s="34"/>
      <c r="AQ3411" s="34"/>
      <c r="AR3411" s="34"/>
    </row>
    <row r="3412" spans="1:44" ht="14.7" hidden="1" customHeight="1" x14ac:dyDescent="0.3">
      <c r="A3412">
        <v>3411</v>
      </c>
      <c r="B3412" t="s">
        <v>13855</v>
      </c>
      <c r="C3412">
        <v>2017</v>
      </c>
      <c r="D3412" t="s">
        <v>13856</v>
      </c>
      <c r="E3412" t="s">
        <v>13607</v>
      </c>
      <c r="F3412">
        <v>45</v>
      </c>
      <c r="H3412">
        <v>12</v>
      </c>
      <c r="I3412">
        <v>22</v>
      </c>
      <c r="J3412" t="s">
        <v>1225</v>
      </c>
      <c r="K3412" t="s">
        <v>13857</v>
      </c>
      <c r="L3412" t="s">
        <v>12665</v>
      </c>
      <c r="M3412" s="34">
        <v>238</v>
      </c>
      <c r="N3412" s="34"/>
      <c r="O3412" s="34"/>
      <c r="P3412" s="1" t="s">
        <v>248</v>
      </c>
      <c r="Q3412" s="1" t="str">
        <f t="shared" si="266"/>
        <v>duplicate</v>
      </c>
      <c r="R3412" s="1" t="s">
        <v>123</v>
      </c>
      <c r="S3412" s="1" t="s">
        <v>248</v>
      </c>
      <c r="T3412" s="1" t="str">
        <f t="shared" si="267"/>
        <v>duplicate</v>
      </c>
      <c r="U3412" s="1" t="s">
        <v>124</v>
      </c>
      <c r="V3412" s="41" t="str">
        <f t="shared" si="265"/>
        <v>duplicate</v>
      </c>
      <c r="W3412" s="1"/>
      <c r="X3412" s="1"/>
      <c r="Y3412" s="1"/>
      <c r="Z3412" s="1"/>
      <c r="AA3412" s="1"/>
      <c r="AB3412" s="1"/>
      <c r="AC3412" s="41"/>
      <c r="AD3412" s="1"/>
      <c r="AE3412" s="1"/>
      <c r="AF3412" s="1"/>
      <c r="AG3412" s="1"/>
      <c r="AH3412" s="1"/>
      <c r="AI3412" s="1"/>
      <c r="AJ3412" s="41"/>
      <c r="AO3412" s="34"/>
      <c r="AP3412" s="34"/>
      <c r="AQ3412" s="34"/>
      <c r="AR3412" s="34"/>
    </row>
    <row r="3413" spans="1:44" ht="14.7" hidden="1" customHeight="1" x14ac:dyDescent="0.3">
      <c r="A3413">
        <v>3412</v>
      </c>
      <c r="B3413" t="s">
        <v>13858</v>
      </c>
      <c r="C3413">
        <v>2017</v>
      </c>
      <c r="D3413" t="s">
        <v>2531</v>
      </c>
      <c r="E3413" t="s">
        <v>13155</v>
      </c>
      <c r="F3413">
        <v>113</v>
      </c>
      <c r="H3413">
        <v>260</v>
      </c>
      <c r="I3413">
        <v>262</v>
      </c>
      <c r="J3413" t="s">
        <v>2532</v>
      </c>
      <c r="K3413" t="s">
        <v>13859</v>
      </c>
      <c r="L3413" t="s">
        <v>12665</v>
      </c>
      <c r="M3413" s="34">
        <v>540</v>
      </c>
      <c r="N3413" s="34"/>
      <c r="O3413" s="34"/>
      <c r="P3413" s="1" t="s">
        <v>248</v>
      </c>
      <c r="Q3413" s="1" t="str">
        <f t="shared" si="266"/>
        <v>duplicate</v>
      </c>
      <c r="R3413" s="1" t="s">
        <v>123</v>
      </c>
      <c r="S3413" s="1" t="s">
        <v>248</v>
      </c>
      <c r="T3413" s="1" t="str">
        <f t="shared" si="267"/>
        <v>duplicate</v>
      </c>
      <c r="U3413" s="1" t="s">
        <v>124</v>
      </c>
      <c r="V3413" s="41" t="str">
        <f t="shared" si="265"/>
        <v>duplicate</v>
      </c>
      <c r="W3413" s="1"/>
      <c r="X3413" s="1"/>
      <c r="Y3413" s="1"/>
      <c r="Z3413" s="1"/>
      <c r="AA3413" s="1"/>
      <c r="AB3413" s="1"/>
      <c r="AC3413" s="41"/>
      <c r="AD3413" s="1"/>
      <c r="AE3413" s="1"/>
      <c r="AF3413" s="1"/>
      <c r="AG3413" s="1"/>
      <c r="AH3413" s="1"/>
      <c r="AI3413" s="1"/>
      <c r="AJ3413" s="41"/>
      <c r="AO3413" s="34"/>
      <c r="AP3413" s="34"/>
      <c r="AQ3413" s="34"/>
      <c r="AR3413" s="34"/>
    </row>
    <row r="3414" spans="1:44" ht="14.7" hidden="1" customHeight="1" x14ac:dyDescent="0.3">
      <c r="A3414">
        <v>3413</v>
      </c>
      <c r="B3414" t="s">
        <v>13860</v>
      </c>
      <c r="C3414">
        <v>2017</v>
      </c>
      <c r="D3414" t="s">
        <v>3405</v>
      </c>
      <c r="E3414" t="s">
        <v>12723</v>
      </c>
      <c r="F3414">
        <v>40</v>
      </c>
      <c r="G3414">
        <v>10</v>
      </c>
      <c r="H3414">
        <v>2113</v>
      </c>
      <c r="I3414">
        <v>2118</v>
      </c>
      <c r="J3414" t="s">
        <v>3406</v>
      </c>
      <c r="K3414" t="s">
        <v>13861</v>
      </c>
      <c r="L3414" t="s">
        <v>12665</v>
      </c>
      <c r="M3414" s="34">
        <v>745</v>
      </c>
      <c r="N3414" s="34"/>
      <c r="O3414" s="34"/>
      <c r="P3414" s="1" t="s">
        <v>248</v>
      </c>
      <c r="Q3414" s="1" t="str">
        <f t="shared" si="266"/>
        <v>duplicate</v>
      </c>
      <c r="R3414" s="1" t="s">
        <v>123</v>
      </c>
      <c r="S3414" s="1" t="s">
        <v>248</v>
      </c>
      <c r="T3414" s="1" t="str">
        <f t="shared" si="267"/>
        <v>duplicate</v>
      </c>
      <c r="U3414" s="1" t="s">
        <v>124</v>
      </c>
      <c r="V3414" s="41" t="str">
        <f t="shared" si="265"/>
        <v>duplicate</v>
      </c>
      <c r="W3414" s="1"/>
      <c r="X3414" s="1"/>
      <c r="Y3414" s="1"/>
      <c r="Z3414" s="1"/>
      <c r="AA3414" s="1"/>
      <c r="AB3414" s="1"/>
      <c r="AC3414" s="41"/>
      <c r="AD3414" s="1"/>
      <c r="AE3414" s="1"/>
      <c r="AF3414" s="1"/>
      <c r="AG3414" s="1"/>
      <c r="AH3414" s="1"/>
      <c r="AI3414" s="1"/>
      <c r="AJ3414" s="41"/>
      <c r="AO3414" s="34"/>
      <c r="AP3414" s="34"/>
      <c r="AQ3414" s="34"/>
      <c r="AR3414" s="34"/>
    </row>
    <row r="3415" spans="1:44" ht="14.7" hidden="1" customHeight="1" x14ac:dyDescent="0.3">
      <c r="A3415">
        <v>3414</v>
      </c>
      <c r="B3415" t="s">
        <v>13862</v>
      </c>
      <c r="C3415">
        <v>2017</v>
      </c>
      <c r="D3415" t="s">
        <v>3712</v>
      </c>
      <c r="E3415" t="s">
        <v>13065</v>
      </c>
      <c r="F3415">
        <v>144</v>
      </c>
      <c r="H3415">
        <v>37</v>
      </c>
      <c r="I3415">
        <v>51</v>
      </c>
      <c r="J3415" t="s">
        <v>3713</v>
      </c>
      <c r="K3415" t="s">
        <v>13863</v>
      </c>
      <c r="L3415" t="s">
        <v>12665</v>
      </c>
      <c r="M3415" s="34">
        <v>819</v>
      </c>
      <c r="N3415" s="34"/>
      <c r="O3415" s="34"/>
      <c r="P3415" s="1" t="s">
        <v>248</v>
      </c>
      <c r="Q3415" s="1" t="str">
        <f t="shared" si="266"/>
        <v>duplicate</v>
      </c>
      <c r="R3415" s="1" t="s">
        <v>123</v>
      </c>
      <c r="S3415" s="1" t="s">
        <v>248</v>
      </c>
      <c r="T3415" s="1" t="str">
        <f t="shared" si="267"/>
        <v>duplicate</v>
      </c>
      <c r="U3415" s="1" t="s">
        <v>124</v>
      </c>
      <c r="V3415" s="41" t="str">
        <f t="shared" si="265"/>
        <v>duplicate</v>
      </c>
      <c r="W3415" s="1"/>
      <c r="X3415" s="1"/>
      <c r="Y3415" s="1"/>
      <c r="Z3415" s="1"/>
      <c r="AA3415" s="1"/>
      <c r="AB3415" s="1"/>
      <c r="AC3415" s="41"/>
      <c r="AD3415" s="1"/>
      <c r="AE3415" s="1"/>
      <c r="AF3415" s="1"/>
      <c r="AG3415" s="1"/>
      <c r="AH3415" s="1"/>
      <c r="AI3415" s="1"/>
      <c r="AJ3415" s="41"/>
      <c r="AO3415" s="34"/>
      <c r="AP3415" s="34"/>
      <c r="AQ3415" s="34"/>
      <c r="AR3415" s="34"/>
    </row>
    <row r="3416" spans="1:44" ht="14.7" hidden="1" customHeight="1" x14ac:dyDescent="0.3">
      <c r="A3416">
        <v>3415</v>
      </c>
      <c r="B3416" t="s">
        <v>13864</v>
      </c>
      <c r="C3416">
        <v>2017</v>
      </c>
      <c r="D3416" t="s">
        <v>13865</v>
      </c>
      <c r="E3416" t="s">
        <v>13866</v>
      </c>
      <c r="F3416">
        <v>8</v>
      </c>
      <c r="G3416">
        <v>3</v>
      </c>
      <c r="H3416">
        <v>451</v>
      </c>
      <c r="I3416">
        <v>454</v>
      </c>
      <c r="K3416" t="s">
        <v>13867</v>
      </c>
      <c r="L3416" t="s">
        <v>12665</v>
      </c>
      <c r="M3416" s="34"/>
      <c r="N3416" s="34"/>
      <c r="O3416" s="34"/>
      <c r="P3416" s="1" t="s">
        <v>178</v>
      </c>
      <c r="Q3416" s="1" t="str">
        <f t="shared" si="266"/>
        <v>exclude_title</v>
      </c>
      <c r="R3416" s="1" t="s">
        <v>123</v>
      </c>
      <c r="S3416" s="1" t="s">
        <v>155</v>
      </c>
      <c r="T3416" s="1" t="str">
        <f t="shared" si="267"/>
        <v>exclude_title</v>
      </c>
      <c r="U3416" s="1" t="s">
        <v>124</v>
      </c>
      <c r="V3416" s="41" t="str">
        <f t="shared" si="265"/>
        <v>exclude_title</v>
      </c>
      <c r="W3416" s="1"/>
      <c r="X3416" s="1"/>
      <c r="Y3416" s="1"/>
      <c r="Z3416" s="1"/>
      <c r="AA3416" s="1"/>
      <c r="AB3416" s="1"/>
      <c r="AC3416" s="41"/>
      <c r="AD3416" s="1"/>
      <c r="AE3416" s="1"/>
      <c r="AF3416" s="1"/>
      <c r="AG3416" s="1"/>
      <c r="AH3416" s="1"/>
      <c r="AI3416" s="1"/>
      <c r="AJ3416" s="41"/>
      <c r="AO3416" s="34"/>
      <c r="AP3416" s="34"/>
      <c r="AQ3416" s="34"/>
      <c r="AR3416" s="34"/>
    </row>
    <row r="3417" spans="1:44" ht="14.7" hidden="1" customHeight="1" x14ac:dyDescent="0.3">
      <c r="A3417">
        <v>3416</v>
      </c>
      <c r="B3417" t="s">
        <v>13868</v>
      </c>
      <c r="C3417">
        <v>2017</v>
      </c>
      <c r="D3417" t="s">
        <v>2382</v>
      </c>
      <c r="E3417" t="s">
        <v>12713</v>
      </c>
      <c r="F3417">
        <v>8</v>
      </c>
      <c r="G3417">
        <v>9</v>
      </c>
      <c r="J3417" t="s">
        <v>2383</v>
      </c>
      <c r="K3417" t="s">
        <v>13869</v>
      </c>
      <c r="L3417" t="s">
        <v>12665</v>
      </c>
      <c r="M3417" s="34">
        <v>505</v>
      </c>
      <c r="N3417" s="34"/>
      <c r="O3417" s="34"/>
      <c r="P3417" s="1" t="s">
        <v>248</v>
      </c>
      <c r="Q3417" s="1" t="str">
        <f t="shared" si="266"/>
        <v>duplicate</v>
      </c>
      <c r="R3417" s="1" t="s">
        <v>123</v>
      </c>
      <c r="S3417" s="1" t="s">
        <v>248</v>
      </c>
      <c r="T3417" s="1" t="str">
        <f t="shared" si="267"/>
        <v>duplicate</v>
      </c>
      <c r="U3417" s="1" t="s">
        <v>124</v>
      </c>
      <c r="V3417" s="41" t="str">
        <f t="shared" si="265"/>
        <v>duplicate</v>
      </c>
      <c r="W3417" s="1"/>
      <c r="X3417" s="1"/>
      <c r="Y3417" s="1"/>
      <c r="Z3417" s="1"/>
      <c r="AA3417" s="1"/>
      <c r="AB3417" s="1"/>
      <c r="AC3417" s="41"/>
      <c r="AD3417" s="1"/>
      <c r="AE3417" s="1"/>
      <c r="AF3417" s="1"/>
      <c r="AG3417" s="1"/>
      <c r="AH3417" s="1"/>
      <c r="AI3417" s="1"/>
      <c r="AJ3417" s="41"/>
      <c r="AO3417" s="34"/>
      <c r="AP3417" s="34"/>
      <c r="AQ3417" s="34"/>
      <c r="AR3417" s="34"/>
    </row>
    <row r="3418" spans="1:44" ht="14.7" hidden="1" customHeight="1" x14ac:dyDescent="0.3">
      <c r="A3418">
        <v>3417</v>
      </c>
      <c r="B3418" t="s">
        <v>13870</v>
      </c>
      <c r="C3418">
        <v>2017</v>
      </c>
      <c r="D3418" t="s">
        <v>6564</v>
      </c>
      <c r="E3418" t="s">
        <v>12686</v>
      </c>
      <c r="F3418">
        <v>23</v>
      </c>
      <c r="G3418">
        <v>9</v>
      </c>
      <c r="H3418">
        <v>3857</v>
      </c>
      <c r="I3418">
        <v>3868</v>
      </c>
      <c r="J3418" t="s">
        <v>6565</v>
      </c>
      <c r="K3418" t="s">
        <v>13871</v>
      </c>
      <c r="L3418" t="s">
        <v>12665</v>
      </c>
      <c r="M3418" s="34">
        <v>1511</v>
      </c>
      <c r="N3418" s="34"/>
      <c r="O3418" s="34"/>
      <c r="P3418" s="1" t="s">
        <v>248</v>
      </c>
      <c r="Q3418" s="1" t="str">
        <f t="shared" si="266"/>
        <v>duplicate</v>
      </c>
      <c r="R3418" s="1" t="s">
        <v>123</v>
      </c>
      <c r="S3418" s="1" t="s">
        <v>248</v>
      </c>
      <c r="T3418" s="1" t="str">
        <f t="shared" si="267"/>
        <v>duplicate</v>
      </c>
      <c r="U3418" s="1" t="s">
        <v>124</v>
      </c>
      <c r="V3418" s="41" t="str">
        <f t="shared" si="265"/>
        <v>duplicate</v>
      </c>
      <c r="W3418" s="1"/>
      <c r="X3418" s="1"/>
      <c r="Y3418" s="1"/>
      <c r="Z3418" s="1"/>
      <c r="AA3418" s="1"/>
      <c r="AB3418" s="1"/>
      <c r="AC3418" s="41"/>
      <c r="AD3418" s="1"/>
      <c r="AE3418" s="1"/>
      <c r="AF3418" s="1"/>
      <c r="AG3418" s="1"/>
      <c r="AH3418" s="1"/>
      <c r="AI3418" s="1"/>
      <c r="AJ3418" s="41"/>
      <c r="AO3418" s="34"/>
      <c r="AP3418" s="34"/>
      <c r="AQ3418" s="34"/>
      <c r="AR3418" s="34"/>
    </row>
    <row r="3419" spans="1:44" ht="14.7" hidden="1" customHeight="1" x14ac:dyDescent="0.3">
      <c r="A3419">
        <v>3418</v>
      </c>
      <c r="B3419" t="s">
        <v>13872</v>
      </c>
      <c r="C3419">
        <v>2017</v>
      </c>
      <c r="D3419" t="s">
        <v>192</v>
      </c>
      <c r="E3419" t="s">
        <v>12686</v>
      </c>
      <c r="F3419">
        <v>23</v>
      </c>
      <c r="G3419">
        <v>9</v>
      </c>
      <c r="H3419">
        <v>3895</v>
      </c>
      <c r="I3419">
        <v>3907</v>
      </c>
      <c r="J3419" t="s">
        <v>194</v>
      </c>
      <c r="K3419" t="s">
        <v>13873</v>
      </c>
      <c r="L3419" t="s">
        <v>12665</v>
      </c>
      <c r="M3419" s="34">
        <v>13</v>
      </c>
      <c r="N3419" s="34"/>
      <c r="O3419" s="34"/>
      <c r="P3419" s="1" t="s">
        <v>248</v>
      </c>
      <c r="Q3419" s="1" t="str">
        <f t="shared" si="266"/>
        <v>duplicate</v>
      </c>
      <c r="R3419" s="1" t="s">
        <v>123</v>
      </c>
      <c r="S3419" s="1" t="s">
        <v>248</v>
      </c>
      <c r="T3419" s="1" t="str">
        <f t="shared" si="267"/>
        <v>duplicate</v>
      </c>
      <c r="U3419" s="1" t="s">
        <v>124</v>
      </c>
      <c r="V3419" s="41" t="str">
        <f t="shared" si="265"/>
        <v>duplicate</v>
      </c>
      <c r="W3419" s="1"/>
      <c r="X3419" s="1"/>
      <c r="Y3419" s="1"/>
      <c r="Z3419" s="1"/>
      <c r="AA3419" s="1"/>
      <c r="AB3419" s="1"/>
      <c r="AC3419" s="41"/>
      <c r="AD3419" s="1"/>
      <c r="AE3419" s="1"/>
      <c r="AF3419" s="1"/>
      <c r="AG3419" s="1"/>
      <c r="AH3419" s="1"/>
      <c r="AI3419" s="1"/>
      <c r="AJ3419" s="41"/>
      <c r="AO3419" s="34"/>
      <c r="AP3419" s="34"/>
      <c r="AQ3419" s="34"/>
      <c r="AR3419" s="34"/>
    </row>
    <row r="3420" spans="1:44" ht="14.7" hidden="1" customHeight="1" x14ac:dyDescent="0.3">
      <c r="A3420">
        <v>3419</v>
      </c>
      <c r="B3420" t="s">
        <v>13874</v>
      </c>
      <c r="C3420">
        <v>2017</v>
      </c>
      <c r="D3420" t="s">
        <v>13875</v>
      </c>
      <c r="E3420" t="s">
        <v>12720</v>
      </c>
      <c r="F3420">
        <v>12</v>
      </c>
      <c r="G3420">
        <v>8</v>
      </c>
      <c r="J3420" t="s">
        <v>478</v>
      </c>
      <c r="K3420" t="s">
        <v>13876</v>
      </c>
      <c r="L3420" t="s">
        <v>12665</v>
      </c>
      <c r="M3420" s="34">
        <v>73</v>
      </c>
      <c r="N3420" s="34"/>
      <c r="O3420" s="34"/>
      <c r="P3420" s="1" t="s">
        <v>248</v>
      </c>
      <c r="Q3420" s="1" t="str">
        <f t="shared" si="266"/>
        <v>duplicate</v>
      </c>
      <c r="R3420" s="1" t="s">
        <v>123</v>
      </c>
      <c r="S3420" s="1" t="s">
        <v>248</v>
      </c>
      <c r="T3420" s="1" t="str">
        <f t="shared" si="267"/>
        <v>duplicate</v>
      </c>
      <c r="U3420" s="1" t="s">
        <v>124</v>
      </c>
      <c r="V3420" s="41" t="str">
        <f t="shared" si="265"/>
        <v>duplicate</v>
      </c>
      <c r="W3420" s="1"/>
      <c r="X3420" s="1"/>
      <c r="Y3420" s="1"/>
      <c r="Z3420" s="1"/>
      <c r="AA3420" s="1"/>
      <c r="AB3420" s="1"/>
      <c r="AC3420" s="41"/>
      <c r="AD3420" s="1"/>
      <c r="AE3420" s="1"/>
      <c r="AF3420" s="1"/>
      <c r="AG3420" s="1"/>
      <c r="AH3420" s="1"/>
      <c r="AI3420" s="1"/>
      <c r="AJ3420" s="41"/>
      <c r="AO3420" s="34"/>
      <c r="AP3420" s="34"/>
      <c r="AQ3420" s="34"/>
      <c r="AR3420" s="34"/>
    </row>
    <row r="3421" spans="1:44" ht="14.7" hidden="1" customHeight="1" x14ac:dyDescent="0.3">
      <c r="A3421">
        <v>3420</v>
      </c>
      <c r="B3421" t="s">
        <v>13877</v>
      </c>
      <c r="C3421">
        <v>2017</v>
      </c>
      <c r="D3421" t="s">
        <v>7092</v>
      </c>
      <c r="E3421" t="s">
        <v>13878</v>
      </c>
      <c r="F3421">
        <v>31</v>
      </c>
      <c r="G3421">
        <v>8</v>
      </c>
      <c r="H3421">
        <v>1562</v>
      </c>
      <c r="I3421">
        <v>1582</v>
      </c>
      <c r="J3421" t="s">
        <v>7094</v>
      </c>
      <c r="K3421" t="s">
        <v>13879</v>
      </c>
      <c r="L3421" t="s">
        <v>12665</v>
      </c>
      <c r="M3421" s="34">
        <v>1642</v>
      </c>
      <c r="N3421" s="34"/>
      <c r="O3421" s="34"/>
      <c r="P3421" s="1" t="s">
        <v>248</v>
      </c>
      <c r="Q3421" s="1" t="str">
        <f t="shared" si="266"/>
        <v>duplicate</v>
      </c>
      <c r="R3421" s="1" t="s">
        <v>123</v>
      </c>
      <c r="S3421" s="1" t="s">
        <v>248</v>
      </c>
      <c r="T3421" s="1" t="str">
        <f t="shared" si="267"/>
        <v>duplicate</v>
      </c>
      <c r="U3421" s="1" t="s">
        <v>124</v>
      </c>
      <c r="V3421" s="41" t="str">
        <f t="shared" si="265"/>
        <v>duplicate</v>
      </c>
      <c r="W3421" s="1"/>
      <c r="X3421" s="1"/>
      <c r="Y3421" s="1"/>
      <c r="Z3421" s="1"/>
      <c r="AA3421" s="1"/>
      <c r="AB3421" s="1"/>
      <c r="AC3421" s="41"/>
      <c r="AD3421" s="1"/>
      <c r="AE3421" s="1"/>
      <c r="AF3421" s="1"/>
      <c r="AG3421" s="1"/>
      <c r="AH3421" s="1"/>
      <c r="AI3421" s="1"/>
      <c r="AJ3421" s="41"/>
      <c r="AO3421" s="34"/>
      <c r="AP3421" s="34"/>
      <c r="AQ3421" s="34"/>
      <c r="AR3421" s="34"/>
    </row>
    <row r="3422" spans="1:44" ht="14.7" hidden="1" customHeight="1" x14ac:dyDescent="0.3">
      <c r="A3422">
        <v>3421</v>
      </c>
      <c r="B3422" t="s">
        <v>13880</v>
      </c>
      <c r="C3422">
        <v>2017</v>
      </c>
      <c r="D3422" t="s">
        <v>6387</v>
      </c>
      <c r="E3422" t="s">
        <v>13056</v>
      </c>
      <c r="F3422">
        <v>12</v>
      </c>
      <c r="G3422">
        <v>8</v>
      </c>
      <c r="J3422" t="s">
        <v>6388</v>
      </c>
      <c r="K3422" t="s">
        <v>13881</v>
      </c>
      <c r="L3422" t="s">
        <v>12665</v>
      </c>
      <c r="M3422" s="34">
        <v>1467</v>
      </c>
      <c r="N3422" s="34"/>
      <c r="O3422" s="34"/>
      <c r="P3422" s="1" t="s">
        <v>248</v>
      </c>
      <c r="Q3422" s="1" t="str">
        <f t="shared" si="266"/>
        <v>duplicate</v>
      </c>
      <c r="R3422" s="1" t="s">
        <v>123</v>
      </c>
      <c r="S3422" s="1" t="s">
        <v>248</v>
      </c>
      <c r="T3422" s="1" t="str">
        <f t="shared" si="267"/>
        <v>duplicate</v>
      </c>
      <c r="U3422" s="1" t="s">
        <v>124</v>
      </c>
      <c r="V3422" s="41" t="str">
        <f t="shared" si="265"/>
        <v>duplicate</v>
      </c>
      <c r="W3422" s="1"/>
      <c r="X3422" s="1"/>
      <c r="Y3422" s="1"/>
      <c r="Z3422" s="1"/>
      <c r="AA3422" s="1"/>
      <c r="AB3422" s="1"/>
      <c r="AC3422" s="41"/>
      <c r="AD3422" s="1"/>
      <c r="AE3422" s="1"/>
      <c r="AF3422" s="1"/>
      <c r="AG3422" s="1"/>
      <c r="AH3422" s="1"/>
      <c r="AI3422" s="1"/>
      <c r="AJ3422" s="41"/>
      <c r="AO3422" s="34"/>
      <c r="AP3422" s="34"/>
      <c r="AQ3422" s="34"/>
      <c r="AR3422" s="34"/>
    </row>
    <row r="3423" spans="1:44" ht="14.7" hidden="1" customHeight="1" x14ac:dyDescent="0.3">
      <c r="A3423">
        <v>3422</v>
      </c>
      <c r="B3423" t="s">
        <v>13882</v>
      </c>
      <c r="C3423">
        <v>2017</v>
      </c>
      <c r="D3423" t="s">
        <v>4418</v>
      </c>
      <c r="E3423" t="s">
        <v>12874</v>
      </c>
      <c r="F3423">
        <v>7</v>
      </c>
      <c r="G3423">
        <v>16</v>
      </c>
      <c r="H3423">
        <v>6423</v>
      </c>
      <c r="I3423">
        <v>6431</v>
      </c>
      <c r="J3423" t="s">
        <v>4419</v>
      </c>
      <c r="K3423" t="s">
        <v>13883</v>
      </c>
      <c r="L3423" t="s">
        <v>12665</v>
      </c>
      <c r="M3423" s="34">
        <v>990</v>
      </c>
      <c r="N3423" s="34"/>
      <c r="O3423" s="34"/>
      <c r="P3423" s="1" t="s">
        <v>248</v>
      </c>
      <c r="Q3423" s="1" t="str">
        <f t="shared" si="266"/>
        <v>duplicate</v>
      </c>
      <c r="R3423" s="1" t="s">
        <v>123</v>
      </c>
      <c r="S3423" s="1" t="s">
        <v>248</v>
      </c>
      <c r="T3423" s="1" t="str">
        <f t="shared" si="267"/>
        <v>duplicate</v>
      </c>
      <c r="U3423" s="1" t="s">
        <v>124</v>
      </c>
      <c r="V3423" s="41" t="str">
        <f t="shared" si="265"/>
        <v>duplicate</v>
      </c>
      <c r="W3423" s="1"/>
      <c r="X3423" s="1"/>
      <c r="Y3423" s="1"/>
      <c r="Z3423" s="1"/>
      <c r="AA3423" s="1"/>
      <c r="AB3423" s="1"/>
      <c r="AC3423" s="41"/>
      <c r="AD3423" s="1"/>
      <c r="AE3423" s="1"/>
      <c r="AF3423" s="1"/>
      <c r="AG3423" s="1"/>
      <c r="AH3423" s="1"/>
      <c r="AI3423" s="1"/>
      <c r="AJ3423" s="41"/>
      <c r="AO3423" s="34"/>
      <c r="AP3423" s="34"/>
      <c r="AQ3423" s="34"/>
      <c r="AR3423" s="34"/>
    </row>
    <row r="3424" spans="1:44" ht="14.7" hidden="1" customHeight="1" x14ac:dyDescent="0.3">
      <c r="A3424">
        <v>3423</v>
      </c>
      <c r="B3424" t="s">
        <v>13884</v>
      </c>
      <c r="C3424">
        <v>2017</v>
      </c>
      <c r="D3424" t="s">
        <v>5748</v>
      </c>
      <c r="E3424" t="s">
        <v>12874</v>
      </c>
      <c r="F3424">
        <v>7</v>
      </c>
      <c r="G3424">
        <v>15</v>
      </c>
      <c r="H3424">
        <v>5833</v>
      </c>
      <c r="I3424">
        <v>5844</v>
      </c>
      <c r="J3424" t="s">
        <v>5749</v>
      </c>
      <c r="K3424" t="s">
        <v>13885</v>
      </c>
      <c r="L3424" t="s">
        <v>12665</v>
      </c>
      <c r="M3424" s="34">
        <v>1311</v>
      </c>
      <c r="N3424" s="34"/>
      <c r="O3424" s="34"/>
      <c r="P3424" s="1" t="s">
        <v>248</v>
      </c>
      <c r="Q3424" s="1" t="str">
        <f t="shared" si="266"/>
        <v>duplicate</v>
      </c>
      <c r="R3424" s="1" t="s">
        <v>123</v>
      </c>
      <c r="S3424" s="1" t="s">
        <v>248</v>
      </c>
      <c r="T3424" s="1" t="str">
        <f t="shared" si="267"/>
        <v>duplicate</v>
      </c>
      <c r="U3424" s="1" t="s">
        <v>124</v>
      </c>
      <c r="V3424" s="41" t="str">
        <f t="shared" si="265"/>
        <v>duplicate</v>
      </c>
      <c r="W3424" s="1"/>
      <c r="X3424" s="1"/>
      <c r="Y3424" s="1"/>
      <c r="Z3424" s="1"/>
      <c r="AA3424" s="1"/>
      <c r="AB3424" s="1"/>
      <c r="AC3424" s="41"/>
      <c r="AD3424" s="1"/>
      <c r="AE3424" s="1"/>
      <c r="AF3424" s="1"/>
      <c r="AG3424" s="1"/>
      <c r="AH3424" s="1"/>
      <c r="AI3424" s="1"/>
      <c r="AJ3424" s="41"/>
      <c r="AO3424" s="34"/>
      <c r="AP3424" s="34"/>
      <c r="AQ3424" s="34"/>
      <c r="AR3424" s="34"/>
    </row>
    <row r="3425" spans="1:44" ht="14.7" hidden="1" customHeight="1" x14ac:dyDescent="0.3">
      <c r="A3425">
        <v>3424</v>
      </c>
      <c r="B3425" t="s">
        <v>13886</v>
      </c>
      <c r="C3425">
        <v>2017</v>
      </c>
      <c r="D3425" t="s">
        <v>5518</v>
      </c>
      <c r="E3425" t="s">
        <v>13152</v>
      </c>
      <c r="F3425">
        <v>87</v>
      </c>
      <c r="G3425">
        <v>3</v>
      </c>
      <c r="H3425">
        <v>363</v>
      </c>
      <c r="I3425">
        <v>378</v>
      </c>
      <c r="J3425" t="s">
        <v>5519</v>
      </c>
      <c r="K3425" t="s">
        <v>13887</v>
      </c>
      <c r="L3425" t="s">
        <v>12665</v>
      </c>
      <c r="M3425" s="34">
        <v>1255</v>
      </c>
      <c r="N3425" s="34"/>
      <c r="O3425" s="34"/>
      <c r="P3425" s="1" t="s">
        <v>248</v>
      </c>
      <c r="Q3425" s="1" t="str">
        <f t="shared" si="266"/>
        <v>duplicate</v>
      </c>
      <c r="R3425" s="1" t="s">
        <v>123</v>
      </c>
      <c r="S3425" s="1" t="s">
        <v>248</v>
      </c>
      <c r="T3425" s="1" t="str">
        <f t="shared" si="267"/>
        <v>duplicate</v>
      </c>
      <c r="U3425" s="1" t="s">
        <v>124</v>
      </c>
      <c r="V3425" s="41" t="str">
        <f t="shared" si="265"/>
        <v>duplicate</v>
      </c>
      <c r="W3425" s="1"/>
      <c r="X3425" s="1"/>
      <c r="Y3425" s="1"/>
      <c r="Z3425" s="1"/>
      <c r="AA3425" s="1"/>
      <c r="AB3425" s="1"/>
      <c r="AC3425" s="41"/>
      <c r="AD3425" s="1"/>
      <c r="AE3425" s="1"/>
      <c r="AF3425" s="1"/>
      <c r="AG3425" s="1"/>
      <c r="AH3425" s="1"/>
      <c r="AI3425" s="1"/>
      <c r="AJ3425" s="41"/>
      <c r="AO3425" s="34"/>
      <c r="AP3425" s="34"/>
      <c r="AQ3425" s="34"/>
      <c r="AR3425" s="34"/>
    </row>
    <row r="3426" spans="1:44" ht="14.7" hidden="1" customHeight="1" x14ac:dyDescent="0.3">
      <c r="A3426">
        <v>3425</v>
      </c>
      <c r="B3426" t="s">
        <v>13888</v>
      </c>
      <c r="C3426">
        <v>2017</v>
      </c>
      <c r="D3426" t="s">
        <v>2458</v>
      </c>
      <c r="E3426" t="s">
        <v>12723</v>
      </c>
      <c r="F3426">
        <v>40</v>
      </c>
      <c r="G3426">
        <v>8</v>
      </c>
      <c r="H3426">
        <v>1593</v>
      </c>
      <c r="I3426">
        <v>1606</v>
      </c>
      <c r="J3426" t="s">
        <v>2459</v>
      </c>
      <c r="K3426" t="s">
        <v>13889</v>
      </c>
      <c r="L3426" t="s">
        <v>12665</v>
      </c>
      <c r="M3426" s="34">
        <v>523</v>
      </c>
      <c r="N3426" s="34"/>
      <c r="O3426" s="34"/>
      <c r="P3426" s="1" t="s">
        <v>248</v>
      </c>
      <c r="Q3426" s="1" t="str">
        <f t="shared" si="266"/>
        <v>duplicate</v>
      </c>
      <c r="R3426" s="1" t="s">
        <v>123</v>
      </c>
      <c r="S3426" s="1" t="s">
        <v>248</v>
      </c>
      <c r="T3426" s="1" t="str">
        <f t="shared" si="267"/>
        <v>duplicate</v>
      </c>
      <c r="U3426" s="1" t="s">
        <v>124</v>
      </c>
      <c r="V3426" s="41" t="str">
        <f t="shared" si="265"/>
        <v>duplicate</v>
      </c>
      <c r="W3426" s="1"/>
      <c r="X3426" s="1"/>
      <c r="Y3426" s="1"/>
      <c r="Z3426" s="1"/>
      <c r="AA3426" s="1"/>
      <c r="AB3426" s="1"/>
      <c r="AC3426" s="41"/>
      <c r="AD3426" s="1"/>
      <c r="AE3426" s="1"/>
      <c r="AF3426" s="1"/>
      <c r="AG3426" s="1"/>
      <c r="AH3426" s="1"/>
      <c r="AI3426" s="1"/>
      <c r="AJ3426" s="41"/>
      <c r="AO3426" s="34"/>
      <c r="AP3426" s="34"/>
      <c r="AQ3426" s="34"/>
      <c r="AR3426" s="34"/>
    </row>
    <row r="3427" spans="1:44" ht="14.7" hidden="1" customHeight="1" x14ac:dyDescent="0.3">
      <c r="A3427">
        <v>3426</v>
      </c>
      <c r="B3427" t="s">
        <v>13890</v>
      </c>
      <c r="C3427">
        <v>2017</v>
      </c>
      <c r="D3427" t="s">
        <v>13891</v>
      </c>
      <c r="E3427" t="s">
        <v>13892</v>
      </c>
      <c r="F3427">
        <v>7</v>
      </c>
      <c r="G3427">
        <v>3</v>
      </c>
      <c r="H3427">
        <v>1</v>
      </c>
      <c r="I3427">
        <v>38</v>
      </c>
      <c r="J3427" t="s">
        <v>3184</v>
      </c>
      <c r="K3427" t="s">
        <v>13893</v>
      </c>
      <c r="L3427" t="s">
        <v>12665</v>
      </c>
      <c r="M3427" s="34">
        <v>692</v>
      </c>
      <c r="N3427" s="34"/>
      <c r="O3427" s="34"/>
      <c r="P3427" s="1" t="s">
        <v>248</v>
      </c>
      <c r="Q3427" s="1" t="str">
        <f t="shared" si="266"/>
        <v>duplicate</v>
      </c>
      <c r="R3427" s="1" t="s">
        <v>123</v>
      </c>
      <c r="S3427" s="1" t="s">
        <v>248</v>
      </c>
      <c r="T3427" s="1" t="str">
        <f t="shared" si="267"/>
        <v>duplicate</v>
      </c>
      <c r="U3427" s="1" t="s">
        <v>124</v>
      </c>
      <c r="V3427" s="41" t="str">
        <f t="shared" si="265"/>
        <v>duplicate</v>
      </c>
      <c r="W3427" s="1"/>
      <c r="X3427" s="1"/>
      <c r="Y3427" s="1"/>
      <c r="Z3427" s="1"/>
      <c r="AA3427" s="1"/>
      <c r="AB3427" s="1"/>
      <c r="AC3427" s="41"/>
      <c r="AD3427" s="1"/>
      <c r="AE3427" s="1"/>
      <c r="AF3427" s="1"/>
      <c r="AG3427" s="1"/>
      <c r="AH3427" s="1"/>
      <c r="AI3427" s="1"/>
      <c r="AJ3427" s="41"/>
      <c r="AO3427" s="34"/>
      <c r="AP3427" s="34"/>
      <c r="AQ3427" s="34"/>
      <c r="AR3427" s="34"/>
    </row>
    <row r="3428" spans="1:44" ht="14.7" hidden="1" customHeight="1" x14ac:dyDescent="0.3">
      <c r="A3428">
        <v>3427</v>
      </c>
      <c r="B3428" t="s">
        <v>13894</v>
      </c>
      <c r="C3428">
        <v>2017</v>
      </c>
      <c r="D3428" t="s">
        <v>2344</v>
      </c>
      <c r="E3428" t="s">
        <v>12805</v>
      </c>
      <c r="F3428">
        <v>39</v>
      </c>
      <c r="G3428">
        <v>4</v>
      </c>
      <c r="H3428">
        <v>664</v>
      </c>
      <c r="I3428">
        <v>674</v>
      </c>
      <c r="J3428" t="s">
        <v>2345</v>
      </c>
      <c r="K3428" t="s">
        <v>13895</v>
      </c>
      <c r="L3428" t="s">
        <v>12665</v>
      </c>
      <c r="M3428" s="34">
        <v>496</v>
      </c>
      <c r="N3428" s="34"/>
      <c r="O3428" s="34"/>
      <c r="P3428" s="1" t="s">
        <v>248</v>
      </c>
      <c r="Q3428" s="1" t="str">
        <f t="shared" si="266"/>
        <v>duplicate</v>
      </c>
      <c r="R3428" s="1" t="s">
        <v>123</v>
      </c>
      <c r="S3428" s="1" t="s">
        <v>248</v>
      </c>
      <c r="T3428" s="1" t="str">
        <f t="shared" si="267"/>
        <v>duplicate</v>
      </c>
      <c r="U3428" s="1" t="s">
        <v>124</v>
      </c>
      <c r="V3428" s="41" t="str">
        <f t="shared" si="265"/>
        <v>duplicate</v>
      </c>
      <c r="W3428" s="1"/>
      <c r="X3428" s="1"/>
      <c r="Y3428" s="1"/>
      <c r="Z3428" s="1"/>
      <c r="AA3428" s="1"/>
      <c r="AB3428" s="1"/>
      <c r="AC3428" s="41"/>
      <c r="AD3428" s="1"/>
      <c r="AE3428" s="1"/>
      <c r="AF3428" s="1"/>
      <c r="AG3428" s="1"/>
      <c r="AH3428" s="1"/>
      <c r="AI3428" s="1"/>
      <c r="AJ3428" s="41"/>
      <c r="AO3428" s="34"/>
      <c r="AP3428" s="34"/>
      <c r="AQ3428" s="34"/>
      <c r="AR3428" s="34"/>
    </row>
    <row r="3429" spans="1:44" ht="14.7" hidden="1" customHeight="1" x14ac:dyDescent="0.3">
      <c r="A3429">
        <v>3428</v>
      </c>
      <c r="B3429" t="s">
        <v>13896</v>
      </c>
      <c r="C3429">
        <v>2017</v>
      </c>
      <c r="D3429" t="s">
        <v>13897</v>
      </c>
      <c r="E3429" t="s">
        <v>12717</v>
      </c>
      <c r="F3429">
        <v>44</v>
      </c>
      <c r="G3429">
        <v>4</v>
      </c>
      <c r="H3429">
        <v>401</v>
      </c>
      <c r="I3429">
        <v>405</v>
      </c>
      <c r="J3429" t="s">
        <v>4973</v>
      </c>
      <c r="K3429" t="s">
        <v>13898</v>
      </c>
      <c r="L3429" t="s">
        <v>12665</v>
      </c>
      <c r="M3429" s="34">
        <v>1122</v>
      </c>
      <c r="N3429" s="34"/>
      <c r="O3429" s="34"/>
      <c r="P3429" s="1" t="s">
        <v>248</v>
      </c>
      <c r="Q3429" s="1" t="str">
        <f t="shared" si="266"/>
        <v>duplicate</v>
      </c>
      <c r="R3429" s="1" t="s">
        <v>123</v>
      </c>
      <c r="S3429" s="1" t="s">
        <v>248</v>
      </c>
      <c r="T3429" s="1" t="str">
        <f t="shared" si="267"/>
        <v>duplicate</v>
      </c>
      <c r="U3429" s="1" t="s">
        <v>124</v>
      </c>
      <c r="V3429" s="41" t="str">
        <f t="shared" si="265"/>
        <v>duplicate</v>
      </c>
      <c r="W3429" s="1"/>
      <c r="X3429" s="1"/>
      <c r="Y3429" s="1"/>
      <c r="Z3429" s="1"/>
      <c r="AA3429" s="1"/>
      <c r="AB3429" s="1"/>
      <c r="AC3429" s="41"/>
      <c r="AD3429" s="1"/>
      <c r="AE3429" s="1"/>
      <c r="AF3429" s="1"/>
      <c r="AG3429" s="1"/>
      <c r="AH3429" s="1"/>
      <c r="AI3429" s="1"/>
      <c r="AJ3429" s="41"/>
      <c r="AO3429" s="34"/>
      <c r="AP3429" s="34"/>
      <c r="AQ3429" s="34"/>
      <c r="AR3429" s="34"/>
    </row>
    <row r="3430" spans="1:44" ht="14.7" hidden="1" customHeight="1" x14ac:dyDescent="0.3">
      <c r="A3430">
        <v>3429</v>
      </c>
      <c r="B3430" t="s">
        <v>13899</v>
      </c>
      <c r="C3430">
        <v>2017</v>
      </c>
      <c r="D3430" t="s">
        <v>3944</v>
      </c>
      <c r="E3430" t="s">
        <v>12916</v>
      </c>
      <c r="F3430">
        <v>98</v>
      </c>
      <c r="G3430">
        <v>7</v>
      </c>
      <c r="H3430">
        <v>1869</v>
      </c>
      <c r="I3430">
        <v>1883</v>
      </c>
      <c r="J3430" t="s">
        <v>3945</v>
      </c>
      <c r="K3430" t="s">
        <v>13900</v>
      </c>
      <c r="L3430" t="s">
        <v>12665</v>
      </c>
      <c r="M3430" s="34">
        <v>876</v>
      </c>
      <c r="N3430" s="34"/>
      <c r="O3430" s="34"/>
      <c r="P3430" s="1" t="s">
        <v>248</v>
      </c>
      <c r="Q3430" s="1" t="str">
        <f t="shared" si="266"/>
        <v>duplicate</v>
      </c>
      <c r="R3430" s="1" t="s">
        <v>123</v>
      </c>
      <c r="S3430" s="1" t="s">
        <v>248</v>
      </c>
      <c r="T3430" s="1" t="str">
        <f t="shared" si="267"/>
        <v>duplicate</v>
      </c>
      <c r="U3430" s="1" t="s">
        <v>124</v>
      </c>
      <c r="V3430" s="41" t="str">
        <f t="shared" si="265"/>
        <v>duplicate</v>
      </c>
      <c r="W3430" s="1"/>
      <c r="X3430" s="1"/>
      <c r="Y3430" s="1"/>
      <c r="Z3430" s="1"/>
      <c r="AA3430" s="1"/>
      <c r="AB3430" s="1"/>
      <c r="AC3430" s="41"/>
      <c r="AD3430" s="1"/>
      <c r="AE3430" s="1"/>
      <c r="AF3430" s="1"/>
      <c r="AG3430" s="1"/>
      <c r="AH3430" s="1"/>
      <c r="AI3430" s="1"/>
      <c r="AJ3430" s="41"/>
      <c r="AO3430" s="34"/>
      <c r="AP3430" s="34"/>
      <c r="AQ3430" s="34"/>
      <c r="AR3430" s="34"/>
    </row>
    <row r="3431" spans="1:44" ht="14.7" hidden="1" customHeight="1" x14ac:dyDescent="0.3">
      <c r="A3431">
        <v>3430</v>
      </c>
      <c r="B3431" t="s">
        <v>13901</v>
      </c>
      <c r="C3431">
        <v>2017</v>
      </c>
      <c r="D3431" t="s">
        <v>9928</v>
      </c>
      <c r="E3431" t="s">
        <v>12762</v>
      </c>
      <c r="F3431">
        <v>32</v>
      </c>
      <c r="G3431">
        <v>4</v>
      </c>
      <c r="H3431">
        <v>579</v>
      </c>
      <c r="I3431">
        <v>593</v>
      </c>
      <c r="J3431" t="s">
        <v>9929</v>
      </c>
      <c r="K3431" t="s">
        <v>13902</v>
      </c>
      <c r="L3431" t="s">
        <v>12665</v>
      </c>
      <c r="M3431" s="34">
        <v>2337</v>
      </c>
      <c r="N3431" s="34"/>
      <c r="O3431" s="34"/>
      <c r="P3431" s="1" t="s">
        <v>248</v>
      </c>
      <c r="Q3431" s="1" t="str">
        <f t="shared" si="266"/>
        <v>duplicate</v>
      </c>
      <c r="R3431" s="1" t="s">
        <v>123</v>
      </c>
      <c r="S3431" s="1" t="s">
        <v>248</v>
      </c>
      <c r="T3431" s="1" t="str">
        <f t="shared" si="267"/>
        <v>duplicate</v>
      </c>
      <c r="U3431" s="1" t="s">
        <v>124</v>
      </c>
      <c r="V3431" s="41" t="str">
        <f t="shared" si="265"/>
        <v>duplicate</v>
      </c>
      <c r="W3431" s="1"/>
      <c r="X3431" s="1"/>
      <c r="Y3431" s="1"/>
      <c r="Z3431" s="1"/>
      <c r="AA3431" s="1"/>
      <c r="AB3431" s="1"/>
      <c r="AC3431" s="41"/>
      <c r="AD3431" s="1"/>
      <c r="AE3431" s="1"/>
      <c r="AF3431" s="1"/>
      <c r="AG3431" s="1"/>
      <c r="AH3431" s="1"/>
      <c r="AI3431" s="1"/>
      <c r="AJ3431" s="41"/>
      <c r="AO3431" s="34"/>
      <c r="AP3431" s="34"/>
      <c r="AQ3431" s="34"/>
      <c r="AR3431" s="34"/>
    </row>
    <row r="3432" spans="1:44" ht="14.7" hidden="1" customHeight="1" x14ac:dyDescent="0.3">
      <c r="A3432">
        <v>3431</v>
      </c>
      <c r="B3432" t="s">
        <v>13903</v>
      </c>
      <c r="C3432">
        <v>2017</v>
      </c>
      <c r="D3432" t="s">
        <v>2714</v>
      </c>
      <c r="E3432" t="s">
        <v>13904</v>
      </c>
      <c r="F3432">
        <v>116</v>
      </c>
      <c r="G3432">
        <v>7</v>
      </c>
      <c r="H3432">
        <v>1871</v>
      </c>
      <c r="I3432">
        <v>1878</v>
      </c>
      <c r="J3432" t="s">
        <v>2716</v>
      </c>
      <c r="K3432" t="s">
        <v>13905</v>
      </c>
      <c r="L3432" t="s">
        <v>12665</v>
      </c>
      <c r="M3432" s="34">
        <v>584</v>
      </c>
      <c r="N3432" s="34"/>
      <c r="O3432" s="34"/>
      <c r="P3432" s="1" t="s">
        <v>248</v>
      </c>
      <c r="Q3432" s="1" t="str">
        <f t="shared" si="266"/>
        <v>duplicate</v>
      </c>
      <c r="R3432" s="1" t="s">
        <v>123</v>
      </c>
      <c r="S3432" s="1" t="s">
        <v>248</v>
      </c>
      <c r="T3432" s="1" t="str">
        <f t="shared" si="267"/>
        <v>duplicate</v>
      </c>
      <c r="U3432" s="1" t="s">
        <v>124</v>
      </c>
      <c r="V3432" s="41" t="str">
        <f t="shared" si="265"/>
        <v>duplicate</v>
      </c>
      <c r="W3432" s="1"/>
      <c r="X3432" s="1"/>
      <c r="Y3432" s="1"/>
      <c r="Z3432" s="1"/>
      <c r="AA3432" s="1"/>
      <c r="AB3432" s="1"/>
      <c r="AC3432" s="41"/>
      <c r="AD3432" s="1"/>
      <c r="AE3432" s="1"/>
      <c r="AF3432" s="1"/>
      <c r="AG3432" s="1"/>
      <c r="AH3432" s="1"/>
      <c r="AI3432" s="1"/>
      <c r="AJ3432" s="41"/>
      <c r="AO3432" s="34"/>
      <c r="AP3432" s="34"/>
      <c r="AQ3432" s="34"/>
      <c r="AR3432" s="34"/>
    </row>
    <row r="3433" spans="1:44" ht="14.7" hidden="1" customHeight="1" x14ac:dyDescent="0.3">
      <c r="A3433">
        <v>3432</v>
      </c>
      <c r="B3433" t="s">
        <v>13906</v>
      </c>
      <c r="C3433">
        <v>2017</v>
      </c>
      <c r="D3433" t="s">
        <v>3102</v>
      </c>
      <c r="E3433" t="s">
        <v>12819</v>
      </c>
      <c r="F3433">
        <v>105</v>
      </c>
      <c r="G3433">
        <v>4</v>
      </c>
      <c r="H3433">
        <v>935</v>
      </c>
      <c r="I3433">
        <v>946</v>
      </c>
      <c r="J3433" t="s">
        <v>3103</v>
      </c>
      <c r="K3433" t="s">
        <v>13907</v>
      </c>
      <c r="L3433" t="s">
        <v>12665</v>
      </c>
      <c r="M3433" s="34">
        <v>674</v>
      </c>
      <c r="N3433" s="34"/>
      <c r="O3433" s="34"/>
      <c r="P3433" s="1" t="s">
        <v>248</v>
      </c>
      <c r="Q3433" s="1" t="str">
        <f t="shared" si="266"/>
        <v>duplicate</v>
      </c>
      <c r="R3433" s="1" t="s">
        <v>123</v>
      </c>
      <c r="S3433" s="1" t="s">
        <v>248</v>
      </c>
      <c r="T3433" s="1" t="str">
        <f t="shared" si="267"/>
        <v>duplicate</v>
      </c>
      <c r="U3433" s="1" t="s">
        <v>124</v>
      </c>
      <c r="V3433" s="41" t="str">
        <f t="shared" si="265"/>
        <v>duplicate</v>
      </c>
      <c r="W3433" s="1"/>
      <c r="X3433" s="1"/>
      <c r="Y3433" s="1"/>
      <c r="Z3433" s="1"/>
      <c r="AA3433" s="1"/>
      <c r="AB3433" s="1"/>
      <c r="AC3433" s="41"/>
      <c r="AD3433" s="1"/>
      <c r="AE3433" s="1"/>
      <c r="AF3433" s="1"/>
      <c r="AG3433" s="1"/>
      <c r="AH3433" s="1"/>
      <c r="AI3433" s="1"/>
      <c r="AJ3433" s="41"/>
      <c r="AO3433" s="34"/>
      <c r="AP3433" s="34"/>
      <c r="AQ3433" s="34"/>
      <c r="AR3433" s="34"/>
    </row>
    <row r="3434" spans="1:44" ht="14.7" hidden="1" customHeight="1" x14ac:dyDescent="0.3">
      <c r="A3434">
        <v>3433</v>
      </c>
      <c r="B3434" t="s">
        <v>13908</v>
      </c>
      <c r="C3434">
        <v>2017</v>
      </c>
      <c r="D3434" t="s">
        <v>3849</v>
      </c>
      <c r="E3434" t="s">
        <v>12886</v>
      </c>
      <c r="F3434">
        <v>126</v>
      </c>
      <c r="G3434">
        <v>7</v>
      </c>
      <c r="H3434">
        <v>980</v>
      </c>
      <c r="I3434">
        <v>987</v>
      </c>
      <c r="J3434" t="s">
        <v>3850</v>
      </c>
      <c r="K3434" t="s">
        <v>13909</v>
      </c>
      <c r="L3434" t="s">
        <v>12665</v>
      </c>
      <c r="M3434" s="34">
        <v>852</v>
      </c>
      <c r="N3434" s="34"/>
      <c r="O3434" s="34"/>
      <c r="P3434" s="1" t="s">
        <v>248</v>
      </c>
      <c r="Q3434" s="1" t="str">
        <f t="shared" si="266"/>
        <v>duplicate</v>
      </c>
      <c r="R3434" s="1" t="s">
        <v>123</v>
      </c>
      <c r="S3434" s="1" t="s">
        <v>248</v>
      </c>
      <c r="T3434" s="1" t="str">
        <f t="shared" si="267"/>
        <v>duplicate</v>
      </c>
      <c r="U3434" s="1" t="s">
        <v>124</v>
      </c>
      <c r="V3434" s="41" t="str">
        <f t="shared" si="265"/>
        <v>duplicate</v>
      </c>
      <c r="W3434" s="1"/>
      <c r="X3434" s="1"/>
      <c r="Y3434" s="1"/>
      <c r="Z3434" s="1"/>
      <c r="AA3434" s="1"/>
      <c r="AB3434" s="1"/>
      <c r="AC3434" s="41"/>
      <c r="AD3434" s="1"/>
      <c r="AE3434" s="1"/>
      <c r="AF3434" s="1"/>
      <c r="AG3434" s="1"/>
      <c r="AH3434" s="1"/>
      <c r="AI3434" s="1"/>
      <c r="AJ3434" s="41"/>
      <c r="AO3434" s="34"/>
      <c r="AP3434" s="34"/>
      <c r="AQ3434" s="34"/>
      <c r="AR3434" s="34"/>
    </row>
    <row r="3435" spans="1:44" ht="14.7" hidden="1" customHeight="1" x14ac:dyDescent="0.3">
      <c r="A3435">
        <v>3434</v>
      </c>
      <c r="B3435" t="s">
        <v>13910</v>
      </c>
      <c r="C3435">
        <v>2017</v>
      </c>
      <c r="D3435" t="s">
        <v>10132</v>
      </c>
      <c r="E3435" t="s">
        <v>13911</v>
      </c>
      <c r="F3435">
        <v>40</v>
      </c>
      <c r="G3435">
        <v>4</v>
      </c>
      <c r="H3435">
        <v>1082</v>
      </c>
      <c r="I3435">
        <v>1095</v>
      </c>
      <c r="J3435" t="s">
        <v>10134</v>
      </c>
      <c r="K3435" t="s">
        <v>13912</v>
      </c>
      <c r="L3435" t="s">
        <v>12665</v>
      </c>
      <c r="M3435" s="34">
        <v>2388</v>
      </c>
      <c r="N3435" s="34"/>
      <c r="O3435" s="34"/>
      <c r="P3435" s="1" t="s">
        <v>248</v>
      </c>
      <c r="Q3435" s="1" t="str">
        <f t="shared" si="266"/>
        <v>duplicate</v>
      </c>
      <c r="R3435" s="1" t="s">
        <v>123</v>
      </c>
      <c r="S3435" s="1" t="s">
        <v>248</v>
      </c>
      <c r="T3435" s="1" t="str">
        <f t="shared" si="267"/>
        <v>duplicate</v>
      </c>
      <c r="U3435" s="1" t="s">
        <v>124</v>
      </c>
      <c r="V3435" s="41" t="str">
        <f t="shared" si="265"/>
        <v>duplicate</v>
      </c>
      <c r="W3435" s="1"/>
      <c r="X3435" s="1"/>
      <c r="Y3435" s="1"/>
      <c r="Z3435" s="1"/>
      <c r="AA3435" s="1"/>
      <c r="AB3435" s="1"/>
      <c r="AC3435" s="41"/>
      <c r="AD3435" s="1"/>
      <c r="AE3435" s="1"/>
      <c r="AF3435" s="1"/>
      <c r="AG3435" s="1"/>
      <c r="AH3435" s="1"/>
      <c r="AI3435" s="1"/>
      <c r="AJ3435" s="41"/>
      <c r="AO3435" s="34"/>
      <c r="AP3435" s="34"/>
      <c r="AQ3435" s="34"/>
      <c r="AR3435" s="34"/>
    </row>
    <row r="3436" spans="1:44" ht="14.7" hidden="1" customHeight="1" x14ac:dyDescent="0.3">
      <c r="A3436">
        <v>3435</v>
      </c>
      <c r="B3436" t="s">
        <v>13913</v>
      </c>
      <c r="C3436">
        <v>2017</v>
      </c>
      <c r="D3436" t="s">
        <v>7510</v>
      </c>
      <c r="E3436" t="s">
        <v>13437</v>
      </c>
      <c r="F3436">
        <v>36</v>
      </c>
      <c r="G3436">
        <v>1</v>
      </c>
      <c r="J3436" t="s">
        <v>7511</v>
      </c>
      <c r="K3436" t="s">
        <v>13914</v>
      </c>
      <c r="L3436" t="s">
        <v>12665</v>
      </c>
      <c r="M3436" s="34">
        <v>1744</v>
      </c>
      <c r="N3436" s="34"/>
      <c r="O3436" s="34"/>
      <c r="P3436" s="1" t="s">
        <v>248</v>
      </c>
      <c r="Q3436" s="1" t="str">
        <f t="shared" si="266"/>
        <v>duplicate</v>
      </c>
      <c r="R3436" s="1" t="s">
        <v>123</v>
      </c>
      <c r="S3436" s="1" t="s">
        <v>248</v>
      </c>
      <c r="T3436" s="1" t="str">
        <f t="shared" si="267"/>
        <v>duplicate</v>
      </c>
      <c r="U3436" s="1" t="s">
        <v>124</v>
      </c>
      <c r="V3436" s="41" t="str">
        <f t="shared" si="265"/>
        <v>duplicate</v>
      </c>
      <c r="W3436" s="1"/>
      <c r="X3436" s="1"/>
      <c r="Y3436" s="1"/>
      <c r="Z3436" s="1"/>
      <c r="AA3436" s="1"/>
      <c r="AB3436" s="1"/>
      <c r="AC3436" s="41"/>
      <c r="AD3436" s="1"/>
      <c r="AE3436" s="1"/>
      <c r="AF3436" s="1"/>
      <c r="AG3436" s="1"/>
      <c r="AH3436" s="1"/>
      <c r="AI3436" s="1"/>
      <c r="AJ3436" s="41"/>
      <c r="AO3436" s="34"/>
      <c r="AP3436" s="34"/>
      <c r="AQ3436" s="34"/>
      <c r="AR3436" s="34"/>
    </row>
    <row r="3437" spans="1:44" ht="14.7" hidden="1" customHeight="1" x14ac:dyDescent="0.3">
      <c r="A3437">
        <v>3436</v>
      </c>
      <c r="B3437" t="s">
        <v>13915</v>
      </c>
      <c r="C3437">
        <v>2017</v>
      </c>
      <c r="D3437" t="s">
        <v>13916</v>
      </c>
      <c r="E3437" t="s">
        <v>13917</v>
      </c>
      <c r="F3437">
        <v>27</v>
      </c>
      <c r="G3437">
        <v>6</v>
      </c>
      <c r="H3437">
        <v>783</v>
      </c>
      <c r="I3437">
        <v>795</v>
      </c>
      <c r="J3437" t="s">
        <v>13918</v>
      </c>
      <c r="K3437" t="s">
        <v>13919</v>
      </c>
      <c r="L3437" t="s">
        <v>12665</v>
      </c>
      <c r="M3437" s="34"/>
      <c r="N3437" s="34"/>
      <c r="O3437" s="34"/>
      <c r="P3437" s="1" t="s">
        <v>122</v>
      </c>
      <c r="Q3437" s="1" t="str">
        <f t="shared" si="266"/>
        <v>include</v>
      </c>
      <c r="R3437" s="1" t="s">
        <v>123</v>
      </c>
      <c r="S3437" s="1" t="s">
        <v>122</v>
      </c>
      <c r="T3437" s="1" t="str">
        <f t="shared" si="267"/>
        <v>include</v>
      </c>
      <c r="U3437" s="1" t="s">
        <v>124</v>
      </c>
      <c r="V3437" s="41" t="str">
        <f t="shared" si="265"/>
        <v>include</v>
      </c>
      <c r="W3437" s="1" t="s">
        <v>143</v>
      </c>
      <c r="X3437" s="1" t="str">
        <f>IF(OR(W3437="include",W3437="no_abstract_available"),"include", IF(W3437="duplicate","duplicate", IF(W3437="correction/reply","correction/reply", "exclude_abstract")))</f>
        <v>exclude_abstract</v>
      </c>
      <c r="Y3437" s="1" t="s">
        <v>124</v>
      </c>
      <c r="Z3437" s="1"/>
      <c r="AA3437" s="1"/>
      <c r="AB3437" s="1"/>
      <c r="AC3437" s="41" t="str">
        <f>IF(X3437=AA3437,X3437,IF(OR(X3437="include",AA3437="include"),"include",IF(OR(X3437="duplicate",AA3437="duplicate"),"duplicate",IF(OR(X3437="correction/reply",AA3437="correction/reply"),"correction/reply","exclude_abstract"))))</f>
        <v>exclude_abstract</v>
      </c>
      <c r="AD3437" s="1"/>
      <c r="AE3437" s="1"/>
      <c r="AF3437" s="1"/>
      <c r="AG3437" s="1"/>
      <c r="AH3437" s="1"/>
      <c r="AI3437" s="1"/>
      <c r="AJ3437" s="41"/>
      <c r="AO3437" s="34"/>
      <c r="AP3437" s="34"/>
      <c r="AQ3437" s="34"/>
      <c r="AR3437" s="34"/>
    </row>
    <row r="3438" spans="1:44" ht="14.7" hidden="1" customHeight="1" x14ac:dyDescent="0.3">
      <c r="A3438">
        <v>3437</v>
      </c>
      <c r="B3438" t="s">
        <v>13920</v>
      </c>
      <c r="C3438">
        <v>2017</v>
      </c>
      <c r="D3438" t="s">
        <v>13921</v>
      </c>
      <c r="E3438" t="s">
        <v>13922</v>
      </c>
      <c r="F3438">
        <v>25</v>
      </c>
      <c r="G3438">
        <v>6</v>
      </c>
      <c r="H3438">
        <v>494</v>
      </c>
      <c r="I3438">
        <v>505</v>
      </c>
      <c r="J3438" t="s">
        <v>13923</v>
      </c>
      <c r="K3438" t="s">
        <v>13924</v>
      </c>
      <c r="L3438" t="s">
        <v>12665</v>
      </c>
      <c r="M3438" s="34"/>
      <c r="N3438" s="34"/>
      <c r="O3438" s="34"/>
      <c r="P3438" s="1" t="s">
        <v>155</v>
      </c>
      <c r="Q3438" s="1" t="str">
        <f t="shared" si="266"/>
        <v>exclude_title</v>
      </c>
      <c r="R3438" s="1" t="s">
        <v>123</v>
      </c>
      <c r="S3438" s="1" t="s">
        <v>133</v>
      </c>
      <c r="T3438" s="1" t="str">
        <f t="shared" si="267"/>
        <v>exclude_title</v>
      </c>
      <c r="U3438" s="1" t="s">
        <v>124</v>
      </c>
      <c r="V3438" s="41" t="str">
        <f t="shared" si="265"/>
        <v>exclude_title</v>
      </c>
      <c r="W3438" s="1"/>
      <c r="X3438" s="1"/>
      <c r="Y3438" s="1"/>
      <c r="Z3438" s="1"/>
      <c r="AA3438" s="1"/>
      <c r="AB3438" s="1"/>
      <c r="AC3438" s="41"/>
      <c r="AD3438" s="1"/>
      <c r="AE3438" s="1"/>
      <c r="AF3438" s="1"/>
      <c r="AG3438" s="1"/>
      <c r="AH3438" s="1"/>
      <c r="AI3438" s="1"/>
      <c r="AJ3438" s="41"/>
      <c r="AO3438" s="34"/>
      <c r="AP3438" s="34"/>
      <c r="AQ3438" s="34"/>
      <c r="AR3438" s="34"/>
    </row>
    <row r="3439" spans="1:44" ht="14.7" hidden="1" customHeight="1" x14ac:dyDescent="0.3">
      <c r="A3439">
        <v>3438</v>
      </c>
      <c r="B3439" t="s">
        <v>13925</v>
      </c>
      <c r="C3439">
        <v>2017</v>
      </c>
      <c r="D3439" t="s">
        <v>730</v>
      </c>
      <c r="E3439" t="s">
        <v>12686</v>
      </c>
      <c r="F3439">
        <v>23</v>
      </c>
      <c r="G3439">
        <v>6</v>
      </c>
      <c r="H3439">
        <v>2262</v>
      </c>
      <c r="I3439">
        <v>2271</v>
      </c>
      <c r="J3439" t="s">
        <v>731</v>
      </c>
      <c r="K3439" t="s">
        <v>13926</v>
      </c>
      <c r="L3439" t="s">
        <v>12665</v>
      </c>
      <c r="M3439" s="34">
        <v>128</v>
      </c>
      <c r="N3439" s="34"/>
      <c r="O3439" s="34"/>
      <c r="P3439" s="1" t="s">
        <v>248</v>
      </c>
      <c r="Q3439" s="1" t="str">
        <f t="shared" si="266"/>
        <v>duplicate</v>
      </c>
      <c r="R3439" s="1" t="s">
        <v>123</v>
      </c>
      <c r="S3439" s="1" t="s">
        <v>248</v>
      </c>
      <c r="T3439" s="1" t="str">
        <f t="shared" si="267"/>
        <v>duplicate</v>
      </c>
      <c r="U3439" s="1" t="s">
        <v>124</v>
      </c>
      <c r="V3439" s="41" t="str">
        <f t="shared" si="265"/>
        <v>duplicate</v>
      </c>
      <c r="W3439" s="1"/>
      <c r="X3439" s="1"/>
      <c r="Y3439" s="1"/>
      <c r="Z3439" s="1"/>
      <c r="AA3439" s="1"/>
      <c r="AB3439" s="1"/>
      <c r="AC3439" s="41"/>
      <c r="AD3439" s="1"/>
      <c r="AE3439" s="1"/>
      <c r="AF3439" s="1"/>
      <c r="AG3439" s="1"/>
      <c r="AH3439" s="1"/>
      <c r="AI3439" s="1"/>
      <c r="AJ3439" s="41"/>
      <c r="AO3439" s="34"/>
      <c r="AP3439" s="34"/>
      <c r="AQ3439" s="34"/>
      <c r="AR3439" s="34"/>
    </row>
    <row r="3440" spans="1:44" ht="14.7" hidden="1" customHeight="1" x14ac:dyDescent="0.3">
      <c r="A3440">
        <v>3439</v>
      </c>
      <c r="B3440" t="s">
        <v>13927</v>
      </c>
      <c r="C3440">
        <v>2017</v>
      </c>
      <c r="D3440" t="s">
        <v>5761</v>
      </c>
      <c r="E3440" t="s">
        <v>12723</v>
      </c>
      <c r="F3440">
        <v>40</v>
      </c>
      <c r="G3440">
        <v>6</v>
      </c>
      <c r="H3440">
        <v>1289</v>
      </c>
      <c r="I3440">
        <v>1310</v>
      </c>
      <c r="J3440" t="s">
        <v>5762</v>
      </c>
      <c r="K3440" t="s">
        <v>13928</v>
      </c>
      <c r="L3440" t="s">
        <v>12665</v>
      </c>
      <c r="M3440" s="34">
        <v>1314</v>
      </c>
      <c r="N3440" s="34"/>
      <c r="O3440" s="34"/>
      <c r="P3440" s="1" t="s">
        <v>248</v>
      </c>
      <c r="Q3440" s="1" t="str">
        <f t="shared" si="266"/>
        <v>duplicate</v>
      </c>
      <c r="R3440" s="1" t="s">
        <v>123</v>
      </c>
      <c r="S3440" s="1" t="s">
        <v>248</v>
      </c>
      <c r="T3440" s="1" t="str">
        <f t="shared" si="267"/>
        <v>duplicate</v>
      </c>
      <c r="U3440" s="1" t="s">
        <v>124</v>
      </c>
      <c r="V3440" s="41" t="str">
        <f t="shared" si="265"/>
        <v>duplicate</v>
      </c>
      <c r="W3440" s="1"/>
      <c r="X3440" s="1"/>
      <c r="Y3440" s="1"/>
      <c r="Z3440" s="1"/>
      <c r="AA3440" s="1"/>
      <c r="AB3440" s="1"/>
      <c r="AC3440" s="41"/>
      <c r="AD3440" s="1"/>
      <c r="AE3440" s="1"/>
      <c r="AF3440" s="1"/>
      <c r="AG3440" s="1"/>
      <c r="AH3440" s="1"/>
      <c r="AI3440" s="1"/>
      <c r="AJ3440" s="41"/>
      <c r="AO3440" s="34"/>
      <c r="AP3440" s="34"/>
      <c r="AQ3440" s="34"/>
      <c r="AR3440" s="34"/>
    </row>
    <row r="3441" spans="1:44" ht="14.7" hidden="1" customHeight="1" x14ac:dyDescent="0.3">
      <c r="A3441">
        <v>3440</v>
      </c>
      <c r="B3441" t="s">
        <v>13929</v>
      </c>
      <c r="C3441">
        <v>2017</v>
      </c>
      <c r="D3441" t="s">
        <v>13930</v>
      </c>
      <c r="E3441" t="s">
        <v>12738</v>
      </c>
      <c r="F3441">
        <v>4</v>
      </c>
      <c r="G3441" t="s">
        <v>13931</v>
      </c>
      <c r="J3441" t="s">
        <v>5417</v>
      </c>
      <c r="K3441" t="s">
        <v>13932</v>
      </c>
      <c r="L3441" t="s">
        <v>12665</v>
      </c>
      <c r="M3441" s="34">
        <v>1231</v>
      </c>
      <c r="N3441" s="34"/>
      <c r="O3441" s="34"/>
      <c r="P3441" s="1" t="s">
        <v>248</v>
      </c>
      <c r="Q3441" s="1" t="str">
        <f t="shared" si="266"/>
        <v>duplicate</v>
      </c>
      <c r="R3441" s="1" t="s">
        <v>123</v>
      </c>
      <c r="S3441" s="1" t="s">
        <v>248</v>
      </c>
      <c r="T3441" s="1" t="str">
        <f t="shared" si="267"/>
        <v>duplicate</v>
      </c>
      <c r="U3441" s="1" t="s">
        <v>124</v>
      </c>
      <c r="V3441" s="41" t="str">
        <f t="shared" si="265"/>
        <v>duplicate</v>
      </c>
      <c r="W3441" s="1"/>
      <c r="X3441" s="1"/>
      <c r="Y3441" s="1"/>
      <c r="Z3441" s="1"/>
      <c r="AA3441" s="1"/>
      <c r="AB3441" s="1"/>
      <c r="AC3441" s="41"/>
      <c r="AD3441" s="1"/>
      <c r="AE3441" s="1"/>
      <c r="AF3441" s="1"/>
      <c r="AG3441" s="1"/>
      <c r="AH3441" s="1"/>
      <c r="AI3441" s="1"/>
      <c r="AJ3441" s="41"/>
      <c r="AO3441" s="34"/>
      <c r="AP3441" s="34"/>
      <c r="AQ3441" s="34"/>
      <c r="AR3441" s="34"/>
    </row>
    <row r="3442" spans="1:44" ht="14.7" hidden="1" customHeight="1" x14ac:dyDescent="0.3">
      <c r="A3442">
        <v>3441</v>
      </c>
      <c r="B3442" t="s">
        <v>13933</v>
      </c>
      <c r="C3442">
        <v>2017</v>
      </c>
      <c r="D3442" t="s">
        <v>13934</v>
      </c>
      <c r="E3442" t="s">
        <v>13935</v>
      </c>
      <c r="F3442">
        <v>31</v>
      </c>
      <c r="G3442">
        <v>9</v>
      </c>
      <c r="H3442">
        <v>813</v>
      </c>
      <c r="I3442">
        <v>820</v>
      </c>
      <c r="J3442" t="s">
        <v>13936</v>
      </c>
      <c r="K3442" t="s">
        <v>13937</v>
      </c>
      <c r="L3442" t="s">
        <v>12665</v>
      </c>
      <c r="M3442" s="34"/>
      <c r="N3442" s="34"/>
      <c r="O3442" s="34"/>
      <c r="P3442" s="1" t="s">
        <v>122</v>
      </c>
      <c r="Q3442" s="1" t="str">
        <f t="shared" si="266"/>
        <v>include</v>
      </c>
      <c r="R3442" s="1" t="s">
        <v>123</v>
      </c>
      <c r="S3442" s="1" t="s">
        <v>122</v>
      </c>
      <c r="T3442" s="1" t="str">
        <f t="shared" si="267"/>
        <v>include</v>
      </c>
      <c r="U3442" s="1" t="s">
        <v>124</v>
      </c>
      <c r="V3442" s="41" t="str">
        <f t="shared" si="265"/>
        <v>include</v>
      </c>
      <c r="W3442" s="1" t="s">
        <v>143</v>
      </c>
      <c r="X3442" s="1" t="str">
        <f>IF(OR(W3442="include",W3442="no_abstract_available"),"include", IF(W3442="duplicate","duplicate", IF(W3442="correction/reply","correction/reply", "exclude_abstract")))</f>
        <v>exclude_abstract</v>
      </c>
      <c r="Y3442" s="1" t="s">
        <v>124</v>
      </c>
      <c r="Z3442" s="1"/>
      <c r="AA3442" s="1"/>
      <c r="AB3442" s="1"/>
      <c r="AC3442" s="41" t="str">
        <f>IF(X3442=AA3442,X3442,IF(OR(X3442="include",AA3442="include"),"include",IF(OR(X3442="duplicate",AA3442="duplicate"),"duplicate",IF(OR(X3442="correction/reply",AA3442="correction/reply"),"correction/reply","exclude_abstract"))))</f>
        <v>exclude_abstract</v>
      </c>
      <c r="AD3442" s="1"/>
      <c r="AE3442" s="1"/>
      <c r="AF3442" s="1"/>
      <c r="AG3442" s="1"/>
      <c r="AH3442" s="1"/>
      <c r="AI3442" s="1"/>
      <c r="AJ3442" s="41"/>
      <c r="AO3442" s="34"/>
      <c r="AP3442" s="34"/>
      <c r="AQ3442" s="34"/>
      <c r="AR3442" s="34"/>
    </row>
    <row r="3443" spans="1:44" ht="14.7" hidden="1" customHeight="1" x14ac:dyDescent="0.3">
      <c r="A3443">
        <v>3442</v>
      </c>
      <c r="B3443" t="s">
        <v>13938</v>
      </c>
      <c r="C3443">
        <v>2017</v>
      </c>
      <c r="D3443" t="s">
        <v>13939</v>
      </c>
      <c r="E3443" t="s">
        <v>12908</v>
      </c>
      <c r="F3443">
        <v>49</v>
      </c>
      <c r="G3443">
        <v>2</v>
      </c>
      <c r="H3443">
        <v>291</v>
      </c>
      <c r="I3443">
        <v>304</v>
      </c>
      <c r="J3443" t="s">
        <v>755</v>
      </c>
      <c r="K3443" t="s">
        <v>13940</v>
      </c>
      <c r="L3443" t="s">
        <v>12665</v>
      </c>
      <c r="M3443" s="34">
        <v>133</v>
      </c>
      <c r="N3443" s="34"/>
      <c r="O3443" s="34"/>
      <c r="P3443" s="1" t="s">
        <v>248</v>
      </c>
      <c r="Q3443" s="1" t="str">
        <f t="shared" si="266"/>
        <v>duplicate</v>
      </c>
      <c r="R3443" s="1" t="s">
        <v>123</v>
      </c>
      <c r="S3443" s="1" t="s">
        <v>248</v>
      </c>
      <c r="T3443" s="1" t="str">
        <f t="shared" si="267"/>
        <v>duplicate</v>
      </c>
      <c r="U3443" s="1" t="s">
        <v>124</v>
      </c>
      <c r="V3443" s="41" t="str">
        <f t="shared" si="265"/>
        <v>duplicate</v>
      </c>
      <c r="W3443" s="1"/>
      <c r="X3443" s="1"/>
      <c r="Y3443" s="1"/>
      <c r="Z3443" s="1"/>
      <c r="AA3443" s="1"/>
      <c r="AB3443" s="1"/>
      <c r="AC3443" s="41"/>
      <c r="AD3443" s="1"/>
      <c r="AE3443" s="1"/>
      <c r="AF3443" s="1"/>
      <c r="AG3443" s="1"/>
      <c r="AH3443" s="1"/>
      <c r="AI3443" s="1"/>
      <c r="AJ3443" s="41"/>
      <c r="AO3443" s="34"/>
      <c r="AP3443" s="34"/>
      <c r="AQ3443" s="34"/>
      <c r="AR3443" s="34"/>
    </row>
    <row r="3444" spans="1:44" ht="14.7" hidden="1" customHeight="1" x14ac:dyDescent="0.3">
      <c r="A3444">
        <v>3443</v>
      </c>
      <c r="B3444" t="s">
        <v>13941</v>
      </c>
      <c r="C3444">
        <v>2017</v>
      </c>
      <c r="D3444" t="s">
        <v>9730</v>
      </c>
      <c r="E3444" t="s">
        <v>12819</v>
      </c>
      <c r="F3444">
        <v>105</v>
      </c>
      <c r="G3444">
        <v>3</v>
      </c>
      <c r="H3444">
        <v>839</v>
      </c>
      <c r="I3444">
        <v>858</v>
      </c>
      <c r="J3444" t="s">
        <v>9731</v>
      </c>
      <c r="K3444" t="s">
        <v>13942</v>
      </c>
      <c r="L3444" t="s">
        <v>12665</v>
      </c>
      <c r="M3444" s="34">
        <v>2289</v>
      </c>
      <c r="N3444" s="34"/>
      <c r="O3444" s="34"/>
      <c r="P3444" s="1" t="s">
        <v>248</v>
      </c>
      <c r="Q3444" s="1" t="str">
        <f t="shared" si="266"/>
        <v>duplicate</v>
      </c>
      <c r="R3444" s="1" t="s">
        <v>123</v>
      </c>
      <c r="S3444" s="1" t="s">
        <v>248</v>
      </c>
      <c r="T3444" s="1" t="str">
        <f t="shared" si="267"/>
        <v>duplicate</v>
      </c>
      <c r="U3444" s="1" t="s">
        <v>124</v>
      </c>
      <c r="V3444" s="41" t="str">
        <f t="shared" si="265"/>
        <v>duplicate</v>
      </c>
      <c r="W3444" s="1"/>
      <c r="X3444" s="1"/>
      <c r="Y3444" s="1"/>
      <c r="Z3444" s="1"/>
      <c r="AA3444" s="1"/>
      <c r="AB3444" s="1"/>
      <c r="AC3444" s="41"/>
      <c r="AD3444" s="1"/>
      <c r="AE3444" s="1"/>
      <c r="AF3444" s="1"/>
      <c r="AG3444" s="1"/>
      <c r="AH3444" s="1"/>
      <c r="AI3444" s="1"/>
      <c r="AJ3444" s="41"/>
      <c r="AO3444" s="34"/>
      <c r="AP3444" s="34"/>
      <c r="AQ3444" s="34"/>
      <c r="AR3444" s="34"/>
    </row>
    <row r="3445" spans="1:44" ht="14.7" hidden="1" customHeight="1" x14ac:dyDescent="0.3">
      <c r="A3445">
        <v>3444</v>
      </c>
      <c r="B3445" t="s">
        <v>13943</v>
      </c>
      <c r="C3445">
        <v>2017</v>
      </c>
      <c r="D3445" t="s">
        <v>6979</v>
      </c>
      <c r="E3445" t="s">
        <v>13138</v>
      </c>
      <c r="F3445">
        <v>569</v>
      </c>
      <c r="H3445">
        <v>89</v>
      </c>
      <c r="I3445">
        <v>102</v>
      </c>
      <c r="J3445" t="s">
        <v>6980</v>
      </c>
      <c r="K3445" t="s">
        <v>13944</v>
      </c>
      <c r="L3445" t="s">
        <v>12665</v>
      </c>
      <c r="M3445" s="34">
        <v>1614</v>
      </c>
      <c r="N3445" s="34"/>
      <c r="O3445" s="34"/>
      <c r="P3445" s="1" t="s">
        <v>248</v>
      </c>
      <c r="Q3445" s="1" t="str">
        <f t="shared" si="266"/>
        <v>duplicate</v>
      </c>
      <c r="R3445" s="1" t="s">
        <v>123</v>
      </c>
      <c r="S3445" s="1" t="s">
        <v>248</v>
      </c>
      <c r="T3445" s="1" t="str">
        <f t="shared" si="267"/>
        <v>duplicate</v>
      </c>
      <c r="U3445" s="1" t="s">
        <v>124</v>
      </c>
      <c r="V3445" s="41" t="str">
        <f t="shared" si="265"/>
        <v>duplicate</v>
      </c>
      <c r="W3445" s="1"/>
      <c r="X3445" s="1"/>
      <c r="Y3445" s="1"/>
      <c r="Z3445" s="1"/>
      <c r="AA3445" s="1"/>
      <c r="AB3445" s="1"/>
      <c r="AC3445" s="41"/>
      <c r="AD3445" s="1"/>
      <c r="AE3445" s="1"/>
      <c r="AF3445" s="1"/>
      <c r="AG3445" s="1"/>
      <c r="AH3445" s="1"/>
      <c r="AI3445" s="1"/>
      <c r="AJ3445" s="41"/>
      <c r="AO3445" s="34"/>
      <c r="AP3445" s="34"/>
      <c r="AQ3445" s="34"/>
      <c r="AR3445" s="34"/>
    </row>
    <row r="3446" spans="1:44" ht="14.7" hidden="1" customHeight="1" x14ac:dyDescent="0.3">
      <c r="A3446">
        <v>3445</v>
      </c>
      <c r="B3446" t="s">
        <v>13945</v>
      </c>
      <c r="C3446">
        <v>2017</v>
      </c>
      <c r="D3446" t="s">
        <v>13946</v>
      </c>
      <c r="E3446" t="s">
        <v>13947</v>
      </c>
      <c r="H3446">
        <v>1</v>
      </c>
      <c r="I3446">
        <v>59</v>
      </c>
      <c r="J3446" t="s">
        <v>13948</v>
      </c>
      <c r="K3446" t="s">
        <v>13949</v>
      </c>
      <c r="L3446" t="s">
        <v>12665</v>
      </c>
      <c r="M3446" s="34"/>
      <c r="N3446" s="34"/>
      <c r="O3446" s="34"/>
      <c r="P3446" s="1" t="s">
        <v>178</v>
      </c>
      <c r="Q3446" s="1" t="str">
        <f t="shared" si="266"/>
        <v>exclude_title</v>
      </c>
      <c r="R3446" s="1" t="s">
        <v>123</v>
      </c>
      <c r="S3446" s="1" t="s">
        <v>178</v>
      </c>
      <c r="T3446" s="1" t="str">
        <f t="shared" si="267"/>
        <v>exclude_title</v>
      </c>
      <c r="U3446" s="1" t="s">
        <v>124</v>
      </c>
      <c r="V3446" s="41" t="str">
        <f t="shared" si="265"/>
        <v>exclude_title</v>
      </c>
      <c r="W3446" s="1"/>
      <c r="X3446" s="1"/>
      <c r="Y3446" s="1"/>
      <c r="Z3446" s="1"/>
      <c r="AA3446" s="1"/>
      <c r="AB3446" s="1"/>
      <c r="AC3446" s="41"/>
      <c r="AD3446" s="1"/>
      <c r="AE3446" s="1"/>
      <c r="AF3446" s="1"/>
      <c r="AG3446" s="1"/>
      <c r="AH3446" s="1"/>
      <c r="AI3446" s="1"/>
      <c r="AJ3446" s="41"/>
      <c r="AO3446" s="34"/>
      <c r="AP3446" s="34"/>
      <c r="AQ3446" s="34"/>
      <c r="AR3446" s="34"/>
    </row>
    <row r="3447" spans="1:44" ht="14.7" hidden="1" customHeight="1" x14ac:dyDescent="0.3">
      <c r="A3447">
        <v>3446</v>
      </c>
      <c r="B3447" t="s">
        <v>13950</v>
      </c>
      <c r="C3447">
        <v>2017</v>
      </c>
      <c r="D3447" t="s">
        <v>606</v>
      </c>
      <c r="E3447" t="s">
        <v>13951</v>
      </c>
      <c r="F3447">
        <v>3</v>
      </c>
      <c r="G3447">
        <v>4</v>
      </c>
      <c r="J3447" t="s">
        <v>608</v>
      </c>
      <c r="K3447" t="s">
        <v>13952</v>
      </c>
      <c r="L3447" t="s">
        <v>12665</v>
      </c>
      <c r="M3447" s="34">
        <v>101</v>
      </c>
      <c r="N3447" s="34"/>
      <c r="O3447" s="34"/>
      <c r="P3447" s="1" t="s">
        <v>248</v>
      </c>
      <c r="Q3447" s="1" t="str">
        <f t="shared" si="266"/>
        <v>duplicate</v>
      </c>
      <c r="R3447" s="1" t="s">
        <v>123</v>
      </c>
      <c r="S3447" s="1" t="s">
        <v>248</v>
      </c>
      <c r="T3447" s="1" t="str">
        <f t="shared" si="267"/>
        <v>duplicate</v>
      </c>
      <c r="U3447" s="1" t="s">
        <v>124</v>
      </c>
      <c r="V3447" s="41" t="str">
        <f t="shared" si="265"/>
        <v>duplicate</v>
      </c>
      <c r="W3447" s="1"/>
      <c r="X3447" s="1"/>
      <c r="Y3447" s="1"/>
      <c r="Z3447" s="1"/>
      <c r="AA3447" s="1"/>
      <c r="AB3447" s="1"/>
      <c r="AC3447" s="41"/>
      <c r="AD3447" s="1"/>
      <c r="AE3447" s="1"/>
      <c r="AF3447" s="1"/>
      <c r="AG3447" s="1"/>
      <c r="AH3447" s="1"/>
      <c r="AI3447" s="1"/>
      <c r="AJ3447" s="41"/>
      <c r="AO3447" s="34"/>
      <c r="AP3447" s="34"/>
      <c r="AQ3447" s="34"/>
      <c r="AR3447" s="34"/>
    </row>
    <row r="3448" spans="1:44" ht="14.7" hidden="1" customHeight="1" x14ac:dyDescent="0.3">
      <c r="A3448">
        <v>3447</v>
      </c>
      <c r="B3448" t="s">
        <v>13953</v>
      </c>
      <c r="C3448">
        <v>2017</v>
      </c>
      <c r="D3448" t="s">
        <v>7263</v>
      </c>
      <c r="E3448" t="s">
        <v>13056</v>
      </c>
      <c r="F3448">
        <v>12</v>
      </c>
      <c r="G3448">
        <v>4</v>
      </c>
      <c r="J3448" t="s">
        <v>7264</v>
      </c>
      <c r="K3448" t="s">
        <v>13954</v>
      </c>
      <c r="L3448" t="s">
        <v>12665</v>
      </c>
      <c r="M3448" s="34">
        <v>1684</v>
      </c>
      <c r="N3448" s="34"/>
      <c r="O3448" s="34"/>
      <c r="P3448" s="1" t="s">
        <v>248</v>
      </c>
      <c r="Q3448" s="1" t="str">
        <f t="shared" si="266"/>
        <v>duplicate</v>
      </c>
      <c r="R3448" s="1" t="s">
        <v>123</v>
      </c>
      <c r="S3448" s="1" t="s">
        <v>248</v>
      </c>
      <c r="T3448" s="1" t="str">
        <f t="shared" si="267"/>
        <v>duplicate</v>
      </c>
      <c r="U3448" s="1" t="s">
        <v>124</v>
      </c>
      <c r="V3448" s="41" t="str">
        <f t="shared" si="265"/>
        <v>duplicate</v>
      </c>
      <c r="W3448" s="1"/>
      <c r="X3448" s="1"/>
      <c r="Y3448" s="1"/>
      <c r="Z3448" s="1"/>
      <c r="AA3448" s="1"/>
      <c r="AB3448" s="1"/>
      <c r="AC3448" s="41"/>
      <c r="AD3448" s="1"/>
      <c r="AE3448" s="1"/>
      <c r="AF3448" s="1"/>
      <c r="AG3448" s="1"/>
      <c r="AH3448" s="1"/>
      <c r="AI3448" s="1"/>
      <c r="AJ3448" s="41"/>
      <c r="AO3448" s="34"/>
      <c r="AP3448" s="34"/>
      <c r="AQ3448" s="34"/>
      <c r="AR3448" s="34"/>
    </row>
    <row r="3449" spans="1:44" ht="14.7" hidden="1" customHeight="1" x14ac:dyDescent="0.3">
      <c r="A3449">
        <v>3448</v>
      </c>
      <c r="B3449" t="s">
        <v>13955</v>
      </c>
      <c r="C3449">
        <v>2017</v>
      </c>
      <c r="D3449" t="s">
        <v>2581</v>
      </c>
      <c r="E3449" t="s">
        <v>12874</v>
      </c>
      <c r="F3449">
        <v>7</v>
      </c>
      <c r="G3449">
        <v>8</v>
      </c>
      <c r="H3449">
        <v>2652</v>
      </c>
      <c r="I3449">
        <v>2660</v>
      </c>
      <c r="J3449" t="s">
        <v>2582</v>
      </c>
      <c r="K3449" t="s">
        <v>13956</v>
      </c>
      <c r="L3449" t="s">
        <v>12665</v>
      </c>
      <c r="M3449" s="34">
        <v>552</v>
      </c>
      <c r="N3449" s="34"/>
      <c r="O3449" s="34"/>
      <c r="P3449" s="1" t="s">
        <v>248</v>
      </c>
      <c r="Q3449" s="1" t="str">
        <f t="shared" si="266"/>
        <v>duplicate</v>
      </c>
      <c r="R3449" s="1" t="s">
        <v>123</v>
      </c>
      <c r="S3449" s="1" t="s">
        <v>248</v>
      </c>
      <c r="T3449" s="1" t="str">
        <f t="shared" si="267"/>
        <v>duplicate</v>
      </c>
      <c r="U3449" s="1" t="s">
        <v>124</v>
      </c>
      <c r="V3449" s="41" t="str">
        <f t="shared" si="265"/>
        <v>duplicate</v>
      </c>
      <c r="W3449" s="1"/>
      <c r="X3449" s="1"/>
      <c r="Y3449" s="1"/>
      <c r="Z3449" s="1"/>
      <c r="AA3449" s="1"/>
      <c r="AB3449" s="1"/>
      <c r="AC3449" s="41"/>
      <c r="AD3449" s="1"/>
      <c r="AE3449" s="1"/>
      <c r="AF3449" s="1"/>
      <c r="AG3449" s="1"/>
      <c r="AH3449" s="1"/>
      <c r="AI3449" s="1"/>
      <c r="AJ3449" s="41"/>
      <c r="AO3449" s="34"/>
      <c r="AP3449" s="34"/>
      <c r="AQ3449" s="34"/>
      <c r="AR3449" s="34"/>
    </row>
    <row r="3450" spans="1:44" ht="14.7" hidden="1" customHeight="1" x14ac:dyDescent="0.3">
      <c r="A3450">
        <v>3449</v>
      </c>
      <c r="B3450" t="s">
        <v>13957</v>
      </c>
      <c r="C3450">
        <v>2017</v>
      </c>
      <c r="D3450" t="s">
        <v>2907</v>
      </c>
      <c r="E3450" t="s">
        <v>13958</v>
      </c>
      <c r="F3450">
        <v>168</v>
      </c>
      <c r="H3450">
        <v>31</v>
      </c>
      <c r="I3450">
        <v>37</v>
      </c>
      <c r="J3450" t="s">
        <v>2909</v>
      </c>
      <c r="K3450" t="s">
        <v>13959</v>
      </c>
      <c r="L3450" t="s">
        <v>12665</v>
      </c>
      <c r="M3450" s="34">
        <v>629</v>
      </c>
      <c r="N3450" s="34"/>
      <c r="O3450" s="34"/>
      <c r="P3450" s="1" t="s">
        <v>248</v>
      </c>
      <c r="Q3450" s="1" t="str">
        <f t="shared" si="266"/>
        <v>duplicate</v>
      </c>
      <c r="R3450" s="1" t="s">
        <v>123</v>
      </c>
      <c r="S3450" s="1" t="s">
        <v>248</v>
      </c>
      <c r="T3450" s="1" t="str">
        <f t="shared" si="267"/>
        <v>duplicate</v>
      </c>
      <c r="U3450" s="1" t="s">
        <v>124</v>
      </c>
      <c r="V3450" s="41" t="str">
        <f t="shared" si="265"/>
        <v>duplicate</v>
      </c>
      <c r="W3450" s="1"/>
      <c r="X3450" s="1"/>
      <c r="Y3450" s="1"/>
      <c r="Z3450" s="1"/>
      <c r="AA3450" s="1"/>
      <c r="AB3450" s="1"/>
      <c r="AC3450" s="41"/>
      <c r="AD3450" s="1"/>
      <c r="AE3450" s="1"/>
      <c r="AF3450" s="1"/>
      <c r="AG3450" s="1"/>
      <c r="AH3450" s="1"/>
      <c r="AI3450" s="1"/>
      <c r="AJ3450" s="41"/>
      <c r="AO3450" s="34"/>
      <c r="AP3450" s="34"/>
      <c r="AQ3450" s="34"/>
      <c r="AR3450" s="34"/>
    </row>
    <row r="3451" spans="1:44" ht="14.7" hidden="1" customHeight="1" x14ac:dyDescent="0.3">
      <c r="A3451">
        <v>3450</v>
      </c>
      <c r="B3451" t="s">
        <v>13960</v>
      </c>
      <c r="C3451">
        <v>2017</v>
      </c>
      <c r="D3451" t="s">
        <v>6104</v>
      </c>
      <c r="E3451" t="s">
        <v>13958</v>
      </c>
      <c r="F3451">
        <v>168</v>
      </c>
      <c r="H3451">
        <v>17</v>
      </c>
      <c r="I3451">
        <v>30</v>
      </c>
      <c r="J3451" t="s">
        <v>6105</v>
      </c>
      <c r="K3451" t="s">
        <v>13961</v>
      </c>
      <c r="L3451" t="s">
        <v>12665</v>
      </c>
      <c r="M3451" s="34">
        <v>1398</v>
      </c>
      <c r="N3451" s="34"/>
      <c r="O3451" s="34"/>
      <c r="P3451" s="1" t="s">
        <v>248</v>
      </c>
      <c r="Q3451" s="1" t="str">
        <f t="shared" si="266"/>
        <v>duplicate</v>
      </c>
      <c r="R3451" s="1" t="s">
        <v>123</v>
      </c>
      <c r="S3451" s="1" t="s">
        <v>248</v>
      </c>
      <c r="T3451" s="1" t="str">
        <f t="shared" si="267"/>
        <v>duplicate</v>
      </c>
      <c r="U3451" s="1" t="s">
        <v>124</v>
      </c>
      <c r="V3451" s="41" t="str">
        <f t="shared" si="265"/>
        <v>duplicate</v>
      </c>
      <c r="W3451" s="1"/>
      <c r="X3451" s="1"/>
      <c r="Y3451" s="1"/>
      <c r="Z3451" s="1"/>
      <c r="AA3451" s="1"/>
      <c r="AB3451" s="1"/>
      <c r="AC3451" s="41"/>
      <c r="AD3451" s="1"/>
      <c r="AE3451" s="1"/>
      <c r="AF3451" s="1"/>
      <c r="AG3451" s="1"/>
      <c r="AH3451" s="1"/>
      <c r="AI3451" s="1"/>
      <c r="AJ3451" s="41"/>
      <c r="AO3451" s="34"/>
      <c r="AP3451" s="34"/>
      <c r="AQ3451" s="34"/>
      <c r="AR3451" s="34"/>
    </row>
    <row r="3452" spans="1:44" ht="14.7" hidden="1" customHeight="1" x14ac:dyDescent="0.3">
      <c r="A3452">
        <v>3451</v>
      </c>
      <c r="B3452" t="s">
        <v>13962</v>
      </c>
      <c r="C3452">
        <v>2017</v>
      </c>
      <c r="D3452" t="s">
        <v>3136</v>
      </c>
      <c r="E3452" t="s">
        <v>12686</v>
      </c>
      <c r="F3452">
        <v>23</v>
      </c>
      <c r="G3452">
        <v>4</v>
      </c>
      <c r="H3452">
        <v>1374</v>
      </c>
      <c r="I3452">
        <v>1389</v>
      </c>
      <c r="J3452" t="s">
        <v>3137</v>
      </c>
      <c r="K3452" t="s">
        <v>13963</v>
      </c>
      <c r="L3452" t="s">
        <v>12665</v>
      </c>
      <c r="M3452" s="34">
        <v>682</v>
      </c>
      <c r="N3452" s="34"/>
      <c r="O3452" s="34"/>
      <c r="P3452" s="1" t="s">
        <v>248</v>
      </c>
      <c r="Q3452" s="1" t="str">
        <f t="shared" si="266"/>
        <v>duplicate</v>
      </c>
      <c r="R3452" s="1" t="s">
        <v>123</v>
      </c>
      <c r="S3452" s="1" t="s">
        <v>248</v>
      </c>
      <c r="T3452" s="1" t="str">
        <f t="shared" si="267"/>
        <v>duplicate</v>
      </c>
      <c r="U3452" s="1" t="s">
        <v>124</v>
      </c>
      <c r="V3452" s="41" t="str">
        <f t="shared" ref="V3452:V3515" si="268">IF(Q3452=T3452,Q3452,IF(OR(Q3452="include",T3452="include"),"include",IF(OR(Q3452="duplicate",T3452="duplicate"),"duplicate",IF(OR(Q3452="correction/reply",T3452="correction/reply"),"correction/reply","exclude_title"))))</f>
        <v>duplicate</v>
      </c>
      <c r="W3452" s="1"/>
      <c r="X3452" s="1"/>
      <c r="Y3452" s="1"/>
      <c r="Z3452" s="1"/>
      <c r="AA3452" s="1"/>
      <c r="AB3452" s="1"/>
      <c r="AC3452" s="41"/>
      <c r="AD3452" s="1"/>
      <c r="AE3452" s="1"/>
      <c r="AF3452" s="1"/>
      <c r="AG3452" s="1"/>
      <c r="AH3452" s="1"/>
      <c r="AI3452" s="1"/>
      <c r="AJ3452" s="41"/>
      <c r="AO3452" s="34"/>
      <c r="AP3452" s="34"/>
      <c r="AQ3452" s="34"/>
      <c r="AR3452" s="34"/>
    </row>
    <row r="3453" spans="1:44" ht="14.7" hidden="1" customHeight="1" x14ac:dyDescent="0.3">
      <c r="A3453">
        <v>3452</v>
      </c>
      <c r="B3453" t="s">
        <v>13964</v>
      </c>
      <c r="C3453">
        <v>2017</v>
      </c>
      <c r="D3453" t="s">
        <v>4208</v>
      </c>
      <c r="E3453" t="s">
        <v>12772</v>
      </c>
      <c r="F3453">
        <v>14</v>
      </c>
      <c r="G3453">
        <v>6</v>
      </c>
      <c r="H3453">
        <v>1703</v>
      </c>
      <c r="I3453">
        <v>1719</v>
      </c>
      <c r="J3453" t="s">
        <v>4209</v>
      </c>
      <c r="K3453" t="s">
        <v>13965</v>
      </c>
      <c r="L3453" t="s">
        <v>12665</v>
      </c>
      <c r="M3453" s="34">
        <v>939</v>
      </c>
      <c r="N3453" s="34"/>
      <c r="O3453" s="34"/>
      <c r="P3453" s="1" t="s">
        <v>248</v>
      </c>
      <c r="Q3453" s="1" t="str">
        <f t="shared" si="266"/>
        <v>duplicate</v>
      </c>
      <c r="R3453" s="1" t="s">
        <v>123</v>
      </c>
      <c r="S3453" s="1" t="s">
        <v>248</v>
      </c>
      <c r="T3453" s="1" t="str">
        <f t="shared" si="267"/>
        <v>duplicate</v>
      </c>
      <c r="U3453" s="1" t="s">
        <v>124</v>
      </c>
      <c r="V3453" s="41" t="str">
        <f t="shared" si="268"/>
        <v>duplicate</v>
      </c>
      <c r="W3453" s="1"/>
      <c r="X3453" s="1"/>
      <c r="Y3453" s="1"/>
      <c r="Z3453" s="1"/>
      <c r="AA3453" s="1"/>
      <c r="AB3453" s="1"/>
      <c r="AC3453" s="41"/>
      <c r="AD3453" s="1"/>
      <c r="AE3453" s="1"/>
      <c r="AF3453" s="1"/>
      <c r="AG3453" s="1"/>
      <c r="AH3453" s="1"/>
      <c r="AI3453" s="1"/>
      <c r="AJ3453" s="41"/>
      <c r="AO3453" s="34"/>
      <c r="AP3453" s="34"/>
      <c r="AQ3453" s="34"/>
      <c r="AR3453" s="34"/>
    </row>
    <row r="3454" spans="1:44" ht="14.7" hidden="1" customHeight="1" x14ac:dyDescent="0.3">
      <c r="A3454">
        <v>3453</v>
      </c>
      <c r="B3454" t="s">
        <v>13966</v>
      </c>
      <c r="C3454">
        <v>2017</v>
      </c>
      <c r="D3454" t="s">
        <v>13967</v>
      </c>
      <c r="E3454" t="s">
        <v>13470</v>
      </c>
      <c r="F3454">
        <v>138</v>
      </c>
      <c r="H3454">
        <v>29</v>
      </c>
      <c r="I3454">
        <v>37</v>
      </c>
      <c r="J3454" t="s">
        <v>9598</v>
      </c>
      <c r="K3454" t="s">
        <v>13968</v>
      </c>
      <c r="L3454" t="s">
        <v>12665</v>
      </c>
      <c r="M3454" s="34">
        <v>2257</v>
      </c>
      <c r="N3454" s="34"/>
      <c r="O3454" s="34"/>
      <c r="P3454" s="1" t="s">
        <v>248</v>
      </c>
      <c r="Q3454" s="1" t="str">
        <f t="shared" si="266"/>
        <v>duplicate</v>
      </c>
      <c r="R3454" s="1" t="s">
        <v>123</v>
      </c>
      <c r="S3454" s="1" t="s">
        <v>248</v>
      </c>
      <c r="T3454" s="1" t="str">
        <f t="shared" si="267"/>
        <v>duplicate</v>
      </c>
      <c r="U3454" s="1" t="s">
        <v>124</v>
      </c>
      <c r="V3454" s="41" t="str">
        <f t="shared" si="268"/>
        <v>duplicate</v>
      </c>
      <c r="W3454" s="1"/>
      <c r="X3454" s="1"/>
      <c r="Y3454" s="1"/>
      <c r="Z3454" s="1"/>
      <c r="AA3454" s="1"/>
      <c r="AB3454" s="1"/>
      <c r="AC3454" s="41"/>
      <c r="AD3454" s="1"/>
      <c r="AE3454" s="1"/>
      <c r="AF3454" s="1"/>
      <c r="AG3454" s="1"/>
      <c r="AH3454" s="1"/>
      <c r="AI3454" s="1"/>
      <c r="AJ3454" s="41"/>
      <c r="AO3454" s="34"/>
      <c r="AP3454" s="34"/>
      <c r="AQ3454" s="34"/>
      <c r="AR3454" s="34"/>
    </row>
    <row r="3455" spans="1:44" ht="14.7" hidden="1" customHeight="1" x14ac:dyDescent="0.3">
      <c r="A3455">
        <v>3454</v>
      </c>
      <c r="B3455" t="s">
        <v>13969</v>
      </c>
      <c r="C3455">
        <v>2017</v>
      </c>
      <c r="D3455" t="s">
        <v>1395</v>
      </c>
      <c r="E3455" t="s">
        <v>12720</v>
      </c>
      <c r="F3455">
        <v>12</v>
      </c>
      <c r="G3455">
        <v>3</v>
      </c>
      <c r="J3455" t="s">
        <v>1396</v>
      </c>
      <c r="K3455" t="s">
        <v>13970</v>
      </c>
      <c r="L3455" t="s">
        <v>12665</v>
      </c>
      <c r="M3455" s="34">
        <v>278</v>
      </c>
      <c r="N3455" s="34"/>
      <c r="O3455" s="34"/>
      <c r="P3455" s="1" t="s">
        <v>248</v>
      </c>
      <c r="Q3455" s="1" t="str">
        <f t="shared" si="266"/>
        <v>duplicate</v>
      </c>
      <c r="R3455" s="1" t="s">
        <v>123</v>
      </c>
      <c r="S3455" s="1" t="s">
        <v>248</v>
      </c>
      <c r="T3455" s="1" t="str">
        <f t="shared" si="267"/>
        <v>duplicate</v>
      </c>
      <c r="U3455" s="1" t="s">
        <v>124</v>
      </c>
      <c r="V3455" s="41" t="str">
        <f t="shared" si="268"/>
        <v>duplicate</v>
      </c>
      <c r="W3455" s="1"/>
      <c r="X3455" s="1"/>
      <c r="Y3455" s="1"/>
      <c r="Z3455" s="1"/>
      <c r="AA3455" s="1"/>
      <c r="AB3455" s="1"/>
      <c r="AC3455" s="41"/>
      <c r="AD3455" s="1"/>
      <c r="AE3455" s="1"/>
      <c r="AF3455" s="1"/>
      <c r="AG3455" s="1"/>
      <c r="AH3455" s="1"/>
      <c r="AI3455" s="1"/>
      <c r="AJ3455" s="41"/>
      <c r="AO3455" s="34"/>
      <c r="AP3455" s="34"/>
      <c r="AQ3455" s="34"/>
      <c r="AR3455" s="34"/>
    </row>
    <row r="3456" spans="1:44" ht="14.7" hidden="1" customHeight="1" x14ac:dyDescent="0.3">
      <c r="A3456">
        <v>3455</v>
      </c>
      <c r="B3456" t="s">
        <v>13971</v>
      </c>
      <c r="C3456">
        <v>2017</v>
      </c>
      <c r="D3456" t="s">
        <v>2615</v>
      </c>
      <c r="E3456" t="s">
        <v>13547</v>
      </c>
      <c r="F3456">
        <v>38</v>
      </c>
      <c r="G3456">
        <v>2</v>
      </c>
      <c r="H3456">
        <v>143</v>
      </c>
      <c r="I3456">
        <v>158</v>
      </c>
      <c r="J3456" t="s">
        <v>2617</v>
      </c>
      <c r="K3456" t="s">
        <v>13972</v>
      </c>
      <c r="L3456" t="s">
        <v>12665</v>
      </c>
      <c r="M3456" s="34">
        <v>560</v>
      </c>
      <c r="N3456" s="34"/>
      <c r="O3456" s="34"/>
      <c r="P3456" s="1" t="s">
        <v>248</v>
      </c>
      <c r="Q3456" s="1" t="str">
        <f t="shared" si="266"/>
        <v>duplicate</v>
      </c>
      <c r="R3456" s="1" t="s">
        <v>123</v>
      </c>
      <c r="S3456" s="1" t="s">
        <v>248</v>
      </c>
      <c r="T3456" s="1" t="str">
        <f t="shared" si="267"/>
        <v>duplicate</v>
      </c>
      <c r="U3456" s="1" t="s">
        <v>124</v>
      </c>
      <c r="V3456" s="41" t="str">
        <f t="shared" si="268"/>
        <v>duplicate</v>
      </c>
      <c r="W3456" s="1"/>
      <c r="X3456" s="1"/>
      <c r="Y3456" s="1"/>
      <c r="Z3456" s="1"/>
      <c r="AA3456" s="1"/>
      <c r="AB3456" s="1"/>
      <c r="AC3456" s="41"/>
      <c r="AD3456" s="1"/>
      <c r="AE3456" s="1"/>
      <c r="AF3456" s="1"/>
      <c r="AG3456" s="1"/>
      <c r="AH3456" s="1"/>
      <c r="AI3456" s="1"/>
      <c r="AJ3456" s="41"/>
      <c r="AO3456" s="34"/>
      <c r="AP3456" s="34"/>
      <c r="AQ3456" s="34"/>
      <c r="AR3456" s="34"/>
    </row>
    <row r="3457" spans="1:44" ht="14.7" hidden="1" customHeight="1" x14ac:dyDescent="0.3">
      <c r="A3457">
        <v>3456</v>
      </c>
      <c r="B3457" t="s">
        <v>13973</v>
      </c>
      <c r="C3457">
        <v>2017</v>
      </c>
      <c r="D3457" t="s">
        <v>13974</v>
      </c>
      <c r="E3457" t="s">
        <v>13130</v>
      </c>
      <c r="F3457">
        <v>46</v>
      </c>
      <c r="H3457">
        <v>231</v>
      </c>
      <c r="I3457">
        <v>240</v>
      </c>
      <c r="J3457" t="s">
        <v>13975</v>
      </c>
      <c r="K3457" t="s">
        <v>13976</v>
      </c>
      <c r="L3457" t="s">
        <v>12665</v>
      </c>
      <c r="M3457" s="34"/>
      <c r="N3457" s="34"/>
      <c r="O3457" s="34"/>
      <c r="P3457" s="1" t="s">
        <v>122</v>
      </c>
      <c r="Q3457" s="1" t="str">
        <f t="shared" si="266"/>
        <v>include</v>
      </c>
      <c r="R3457" s="1" t="s">
        <v>123</v>
      </c>
      <c r="S3457" s="1" t="s">
        <v>1519</v>
      </c>
      <c r="T3457" s="1" t="str">
        <f t="shared" si="267"/>
        <v>exclude_title</v>
      </c>
      <c r="U3457" s="1" t="s">
        <v>124</v>
      </c>
      <c r="V3457" s="41" t="str">
        <f t="shared" si="268"/>
        <v>include</v>
      </c>
      <c r="W3457" s="1" t="s">
        <v>143</v>
      </c>
      <c r="X3457" s="1" t="str">
        <f>IF(OR(W3457="include",W3457="no_abstract_available"),"include", IF(W3457="duplicate","duplicate", IF(W3457="correction/reply","correction/reply", "exclude_abstract")))</f>
        <v>exclude_abstract</v>
      </c>
      <c r="Y3457" s="1" t="s">
        <v>124</v>
      </c>
      <c r="Z3457" s="1"/>
      <c r="AA3457" s="1"/>
      <c r="AB3457" s="1"/>
      <c r="AC3457" s="41" t="str">
        <f>IF(X3457=AA3457,X3457,IF(OR(X3457="include",AA3457="include"),"include",IF(OR(X3457="duplicate",AA3457="duplicate"),"duplicate",IF(OR(X3457="correction/reply",AA3457="correction/reply"),"correction/reply","exclude_abstract"))))</f>
        <v>exclude_abstract</v>
      </c>
      <c r="AD3457" s="1"/>
      <c r="AE3457" s="1"/>
      <c r="AF3457" s="1"/>
      <c r="AG3457" s="1"/>
      <c r="AH3457" s="1"/>
      <c r="AI3457" s="1"/>
      <c r="AJ3457" s="41"/>
      <c r="AO3457" s="34"/>
      <c r="AP3457" s="34"/>
      <c r="AQ3457" s="34"/>
      <c r="AR3457" s="34"/>
    </row>
    <row r="3458" spans="1:44" ht="14.7" hidden="1" customHeight="1" x14ac:dyDescent="0.3">
      <c r="A3458">
        <v>3457</v>
      </c>
      <c r="B3458" t="s">
        <v>13977</v>
      </c>
      <c r="C3458">
        <v>2017</v>
      </c>
      <c r="D3458" t="s">
        <v>5551</v>
      </c>
      <c r="E3458" t="s">
        <v>13978</v>
      </c>
      <c r="F3458">
        <v>488</v>
      </c>
      <c r="H3458">
        <v>32</v>
      </c>
      <c r="I3458">
        <v>37</v>
      </c>
      <c r="J3458" t="s">
        <v>5552</v>
      </c>
      <c r="K3458" t="s">
        <v>13979</v>
      </c>
      <c r="L3458" t="s">
        <v>12665</v>
      </c>
      <c r="M3458" s="34">
        <v>1263</v>
      </c>
      <c r="N3458" s="34"/>
      <c r="O3458" s="34"/>
      <c r="P3458" s="1" t="s">
        <v>248</v>
      </c>
      <c r="Q3458" s="1" t="str">
        <f t="shared" ref="Q3458:Q3521" si="269">IF(P3458="include","include", IF(P3458="duplicate","duplicate", IF(P3458="correction/reply","correction/reply", "exclude_title")))</f>
        <v>duplicate</v>
      </c>
      <c r="R3458" s="1" t="s">
        <v>123</v>
      </c>
      <c r="S3458" s="1" t="s">
        <v>248</v>
      </c>
      <c r="T3458" s="1" t="str">
        <f t="shared" ref="T3458:T3521" si="270">IF(S3458="include","include", IF(S3458="duplicate","duplicate", IF(S3458="correction/reply","correction/reply", "exclude_title")))</f>
        <v>duplicate</v>
      </c>
      <c r="U3458" s="1" t="s">
        <v>124</v>
      </c>
      <c r="V3458" s="41" t="str">
        <f t="shared" si="268"/>
        <v>duplicate</v>
      </c>
      <c r="W3458" s="1"/>
      <c r="X3458" s="1"/>
      <c r="Y3458" s="1"/>
      <c r="Z3458" s="1"/>
      <c r="AA3458" s="1"/>
      <c r="AB3458" s="1"/>
      <c r="AC3458" s="41"/>
      <c r="AD3458" s="1"/>
      <c r="AE3458" s="1"/>
      <c r="AF3458" s="1"/>
      <c r="AG3458" s="1"/>
      <c r="AH3458" s="1"/>
      <c r="AI3458" s="1"/>
      <c r="AJ3458" s="41"/>
      <c r="AO3458" s="34"/>
      <c r="AP3458" s="34"/>
      <c r="AQ3458" s="34"/>
      <c r="AR3458" s="34"/>
    </row>
    <row r="3459" spans="1:44" ht="14.7" hidden="1" customHeight="1" x14ac:dyDescent="0.3">
      <c r="A3459">
        <v>3458</v>
      </c>
      <c r="B3459" t="s">
        <v>13980</v>
      </c>
      <c r="C3459">
        <v>2017</v>
      </c>
      <c r="D3459" t="s">
        <v>13981</v>
      </c>
      <c r="E3459" t="s">
        <v>13982</v>
      </c>
      <c r="F3459">
        <v>32</v>
      </c>
      <c r="G3459">
        <v>2</v>
      </c>
      <c r="H3459">
        <v>267</v>
      </c>
      <c r="I3459">
        <v>282</v>
      </c>
      <c r="J3459" t="s">
        <v>13983</v>
      </c>
      <c r="K3459" t="s">
        <v>13984</v>
      </c>
      <c r="L3459" t="s">
        <v>12665</v>
      </c>
      <c r="M3459" s="34"/>
      <c r="N3459" s="34"/>
      <c r="O3459" s="34"/>
      <c r="P3459" s="1" t="s">
        <v>155</v>
      </c>
      <c r="Q3459" s="1" t="str">
        <f t="shared" si="269"/>
        <v>exclude_title</v>
      </c>
      <c r="R3459" s="1" t="s">
        <v>123</v>
      </c>
      <c r="S3459" s="1" t="s">
        <v>155</v>
      </c>
      <c r="T3459" s="1" t="str">
        <f t="shared" si="270"/>
        <v>exclude_title</v>
      </c>
      <c r="U3459" s="1" t="s">
        <v>124</v>
      </c>
      <c r="V3459" s="41" t="str">
        <f t="shared" si="268"/>
        <v>exclude_title</v>
      </c>
      <c r="W3459" s="1"/>
      <c r="X3459" s="1"/>
      <c r="Y3459" s="1"/>
      <c r="Z3459" s="1"/>
      <c r="AA3459" s="1"/>
      <c r="AB3459" s="1"/>
      <c r="AC3459" s="41"/>
      <c r="AD3459" s="1"/>
      <c r="AE3459" s="1"/>
      <c r="AF3459" s="1"/>
      <c r="AG3459" s="1"/>
      <c r="AH3459" s="1"/>
      <c r="AI3459" s="1"/>
      <c r="AJ3459" s="41"/>
      <c r="AO3459" s="34"/>
      <c r="AP3459" s="34"/>
      <c r="AQ3459" s="34"/>
      <c r="AR3459" s="34"/>
    </row>
    <row r="3460" spans="1:44" ht="14.7" hidden="1" customHeight="1" x14ac:dyDescent="0.3">
      <c r="A3460">
        <v>3459</v>
      </c>
      <c r="B3460" t="s">
        <v>13985</v>
      </c>
      <c r="C3460">
        <v>2017</v>
      </c>
      <c r="D3460" t="s">
        <v>6730</v>
      </c>
      <c r="E3460" t="s">
        <v>13986</v>
      </c>
      <c r="F3460">
        <v>17</v>
      </c>
      <c r="G3460">
        <v>3</v>
      </c>
      <c r="H3460">
        <v>879</v>
      </c>
      <c r="I3460">
        <v>888</v>
      </c>
      <c r="J3460" t="s">
        <v>6732</v>
      </c>
      <c r="K3460" t="s">
        <v>13987</v>
      </c>
      <c r="L3460" t="s">
        <v>12665</v>
      </c>
      <c r="M3460" s="34">
        <v>1552</v>
      </c>
      <c r="N3460" s="34"/>
      <c r="O3460" s="34"/>
      <c r="P3460" s="1" t="s">
        <v>248</v>
      </c>
      <c r="Q3460" s="1" t="str">
        <f t="shared" si="269"/>
        <v>duplicate</v>
      </c>
      <c r="R3460" s="1" t="s">
        <v>123</v>
      </c>
      <c r="S3460" s="1" t="s">
        <v>248</v>
      </c>
      <c r="T3460" s="1" t="str">
        <f t="shared" si="270"/>
        <v>duplicate</v>
      </c>
      <c r="U3460" s="1" t="s">
        <v>124</v>
      </c>
      <c r="V3460" s="41" t="str">
        <f t="shared" si="268"/>
        <v>duplicate</v>
      </c>
      <c r="W3460" s="1"/>
      <c r="X3460" s="1"/>
      <c r="Y3460" s="1"/>
      <c r="Z3460" s="1"/>
      <c r="AA3460" s="1"/>
      <c r="AB3460" s="1"/>
      <c r="AC3460" s="41"/>
      <c r="AD3460" s="1"/>
      <c r="AE3460" s="1"/>
      <c r="AF3460" s="1"/>
      <c r="AG3460" s="1"/>
      <c r="AH3460" s="1"/>
      <c r="AI3460" s="1"/>
      <c r="AJ3460" s="41"/>
      <c r="AO3460" s="34"/>
      <c r="AP3460" s="34"/>
      <c r="AQ3460" s="34"/>
      <c r="AR3460" s="34"/>
    </row>
    <row r="3461" spans="1:44" ht="14.7" hidden="1" customHeight="1" x14ac:dyDescent="0.3">
      <c r="A3461">
        <v>3460</v>
      </c>
      <c r="B3461" t="s">
        <v>13988</v>
      </c>
      <c r="C3461">
        <v>2017</v>
      </c>
      <c r="D3461" t="s">
        <v>2234</v>
      </c>
      <c r="E3461" t="s">
        <v>12864</v>
      </c>
      <c r="F3461">
        <v>20</v>
      </c>
      <c r="G3461">
        <v>2</v>
      </c>
      <c r="H3461">
        <v>316</v>
      </c>
      <c r="I3461">
        <v>330</v>
      </c>
      <c r="J3461" t="s">
        <v>2235</v>
      </c>
      <c r="K3461" t="s">
        <v>13989</v>
      </c>
      <c r="L3461" t="s">
        <v>12665</v>
      </c>
      <c r="M3461" s="34">
        <v>472</v>
      </c>
      <c r="N3461" s="34"/>
      <c r="O3461" s="34"/>
      <c r="P3461" s="1" t="s">
        <v>248</v>
      </c>
      <c r="Q3461" s="1" t="str">
        <f t="shared" si="269"/>
        <v>duplicate</v>
      </c>
      <c r="R3461" s="1" t="s">
        <v>123</v>
      </c>
      <c r="S3461" s="1" t="s">
        <v>248</v>
      </c>
      <c r="T3461" s="1" t="str">
        <f t="shared" si="270"/>
        <v>duplicate</v>
      </c>
      <c r="U3461" s="1" t="s">
        <v>124</v>
      </c>
      <c r="V3461" s="41" t="str">
        <f t="shared" si="268"/>
        <v>duplicate</v>
      </c>
      <c r="W3461" s="1"/>
      <c r="X3461" s="1"/>
      <c r="Y3461" s="1"/>
      <c r="Z3461" s="1"/>
      <c r="AA3461" s="1"/>
      <c r="AB3461" s="1"/>
      <c r="AC3461" s="41"/>
      <c r="AD3461" s="1"/>
      <c r="AE3461" s="1"/>
      <c r="AF3461" s="1"/>
      <c r="AG3461" s="1"/>
      <c r="AH3461" s="1"/>
      <c r="AI3461" s="1"/>
      <c r="AJ3461" s="41"/>
      <c r="AO3461" s="34"/>
      <c r="AP3461" s="34"/>
      <c r="AQ3461" s="34"/>
      <c r="AR3461" s="34"/>
    </row>
    <row r="3462" spans="1:44" ht="14.7" hidden="1" customHeight="1" x14ac:dyDescent="0.3">
      <c r="A3462">
        <v>3461</v>
      </c>
      <c r="B3462" t="s">
        <v>13990</v>
      </c>
      <c r="C3462">
        <v>2017</v>
      </c>
      <c r="D3462" t="s">
        <v>1813</v>
      </c>
      <c r="E3462" t="s">
        <v>12723</v>
      </c>
      <c r="F3462">
        <v>40</v>
      </c>
      <c r="G3462">
        <v>3</v>
      </c>
      <c r="H3462">
        <v>553</v>
      </c>
      <c r="I3462">
        <v>561</v>
      </c>
      <c r="J3462" t="s">
        <v>1814</v>
      </c>
      <c r="K3462" t="s">
        <v>13991</v>
      </c>
      <c r="L3462" t="s">
        <v>12665</v>
      </c>
      <c r="M3462" s="34">
        <v>374</v>
      </c>
      <c r="N3462" s="34"/>
      <c r="O3462" s="34"/>
      <c r="P3462" s="1" t="s">
        <v>248</v>
      </c>
      <c r="Q3462" s="1" t="str">
        <f t="shared" si="269"/>
        <v>duplicate</v>
      </c>
      <c r="R3462" s="1" t="s">
        <v>123</v>
      </c>
      <c r="S3462" s="1" t="s">
        <v>248</v>
      </c>
      <c r="T3462" s="1" t="str">
        <f t="shared" si="270"/>
        <v>duplicate</v>
      </c>
      <c r="U3462" s="1" t="s">
        <v>124</v>
      </c>
      <c r="V3462" s="41" t="str">
        <f t="shared" si="268"/>
        <v>duplicate</v>
      </c>
      <c r="W3462" s="1"/>
      <c r="X3462" s="1"/>
      <c r="Y3462" s="1"/>
      <c r="Z3462" s="1"/>
      <c r="AA3462" s="1"/>
      <c r="AB3462" s="1"/>
      <c r="AC3462" s="41"/>
      <c r="AD3462" s="1"/>
      <c r="AE3462" s="1"/>
      <c r="AF3462" s="1"/>
      <c r="AG3462" s="1"/>
      <c r="AH3462" s="1"/>
      <c r="AI3462" s="1"/>
      <c r="AJ3462" s="41"/>
      <c r="AO3462" s="34"/>
      <c r="AP3462" s="34"/>
      <c r="AQ3462" s="34"/>
      <c r="AR3462" s="34"/>
    </row>
    <row r="3463" spans="1:44" ht="14.7" hidden="1" customHeight="1" x14ac:dyDescent="0.3">
      <c r="A3463">
        <v>3462</v>
      </c>
      <c r="B3463" t="s">
        <v>13992</v>
      </c>
      <c r="C3463">
        <v>2017</v>
      </c>
      <c r="D3463" t="s">
        <v>13993</v>
      </c>
      <c r="E3463" t="s">
        <v>13994</v>
      </c>
      <c r="F3463">
        <v>67</v>
      </c>
      <c r="G3463">
        <v>2</v>
      </c>
      <c r="H3463">
        <v>118</v>
      </c>
      <c r="I3463">
        <v>133</v>
      </c>
      <c r="J3463" t="s">
        <v>2498</v>
      </c>
      <c r="K3463" t="s">
        <v>13995</v>
      </c>
      <c r="L3463" t="s">
        <v>12665</v>
      </c>
      <c r="M3463" s="34">
        <v>532</v>
      </c>
      <c r="N3463" s="34"/>
      <c r="O3463" s="34"/>
      <c r="P3463" s="1" t="s">
        <v>248</v>
      </c>
      <c r="Q3463" s="1" t="str">
        <f t="shared" si="269"/>
        <v>duplicate</v>
      </c>
      <c r="R3463" s="1" t="s">
        <v>123</v>
      </c>
      <c r="S3463" s="1" t="s">
        <v>248</v>
      </c>
      <c r="T3463" s="1" t="str">
        <f t="shared" si="270"/>
        <v>duplicate</v>
      </c>
      <c r="U3463" s="1" t="s">
        <v>124</v>
      </c>
      <c r="V3463" s="41" t="str">
        <f t="shared" si="268"/>
        <v>duplicate</v>
      </c>
      <c r="W3463" s="1"/>
      <c r="X3463" s="1"/>
      <c r="Y3463" s="1"/>
      <c r="Z3463" s="1"/>
      <c r="AA3463" s="1"/>
      <c r="AB3463" s="1"/>
      <c r="AC3463" s="41"/>
      <c r="AD3463" s="1"/>
      <c r="AE3463" s="1"/>
      <c r="AF3463" s="1"/>
      <c r="AG3463" s="1"/>
      <c r="AH3463" s="1"/>
      <c r="AI3463" s="1"/>
      <c r="AJ3463" s="41"/>
      <c r="AO3463" s="34"/>
      <c r="AP3463" s="34"/>
      <c r="AQ3463" s="34"/>
      <c r="AR3463" s="34"/>
    </row>
    <row r="3464" spans="1:44" ht="14.7" hidden="1" customHeight="1" x14ac:dyDescent="0.3">
      <c r="A3464">
        <v>3463</v>
      </c>
      <c r="B3464" t="s">
        <v>13996</v>
      </c>
      <c r="C3464">
        <v>2017</v>
      </c>
      <c r="D3464" t="s">
        <v>3575</v>
      </c>
      <c r="E3464" t="s">
        <v>12713</v>
      </c>
      <c r="F3464">
        <v>8</v>
      </c>
      <c r="G3464">
        <v>2</v>
      </c>
      <c r="J3464" t="s">
        <v>3576</v>
      </c>
      <c r="K3464" t="s">
        <v>13997</v>
      </c>
      <c r="L3464" t="s">
        <v>12665</v>
      </c>
      <c r="M3464" s="34">
        <v>786</v>
      </c>
      <c r="N3464" s="34"/>
      <c r="O3464" s="34"/>
      <c r="P3464" s="1" t="s">
        <v>248</v>
      </c>
      <c r="Q3464" s="1" t="str">
        <f t="shared" si="269"/>
        <v>duplicate</v>
      </c>
      <c r="R3464" s="1" t="s">
        <v>123</v>
      </c>
      <c r="S3464" s="1" t="s">
        <v>248</v>
      </c>
      <c r="T3464" s="1" t="str">
        <f t="shared" si="270"/>
        <v>duplicate</v>
      </c>
      <c r="U3464" s="1" t="s">
        <v>124</v>
      </c>
      <c r="V3464" s="41" t="str">
        <f t="shared" si="268"/>
        <v>duplicate</v>
      </c>
      <c r="W3464" s="1"/>
      <c r="X3464" s="1"/>
      <c r="Y3464" s="1"/>
      <c r="Z3464" s="1"/>
      <c r="AA3464" s="1"/>
      <c r="AB3464" s="1"/>
      <c r="AC3464" s="41"/>
      <c r="AD3464" s="1"/>
      <c r="AE3464" s="1"/>
      <c r="AF3464" s="1"/>
      <c r="AG3464" s="1"/>
      <c r="AH3464" s="1"/>
      <c r="AI3464" s="1"/>
      <c r="AJ3464" s="41"/>
      <c r="AO3464" s="34"/>
      <c r="AP3464" s="34"/>
      <c r="AQ3464" s="34"/>
      <c r="AR3464" s="34"/>
    </row>
    <row r="3465" spans="1:44" ht="14.7" hidden="1" customHeight="1" x14ac:dyDescent="0.3">
      <c r="A3465">
        <v>3464</v>
      </c>
      <c r="B3465" t="s">
        <v>13998</v>
      </c>
      <c r="C3465">
        <v>2017</v>
      </c>
      <c r="D3465" t="s">
        <v>3609</v>
      </c>
      <c r="E3465" t="s">
        <v>13056</v>
      </c>
      <c r="F3465">
        <v>12</v>
      </c>
      <c r="G3465">
        <v>2</v>
      </c>
      <c r="J3465" t="s">
        <v>3610</v>
      </c>
      <c r="K3465" t="s">
        <v>13999</v>
      </c>
      <c r="L3465" t="s">
        <v>12665</v>
      </c>
      <c r="M3465" s="34">
        <v>794</v>
      </c>
      <c r="N3465" s="34"/>
      <c r="O3465" s="34"/>
      <c r="P3465" s="1" t="s">
        <v>248</v>
      </c>
      <c r="Q3465" s="1" t="str">
        <f t="shared" si="269"/>
        <v>duplicate</v>
      </c>
      <c r="R3465" s="1" t="s">
        <v>123</v>
      </c>
      <c r="S3465" s="1" t="s">
        <v>248</v>
      </c>
      <c r="T3465" s="1" t="str">
        <f t="shared" si="270"/>
        <v>duplicate</v>
      </c>
      <c r="U3465" s="1" t="s">
        <v>124</v>
      </c>
      <c r="V3465" s="41" t="str">
        <f t="shared" si="268"/>
        <v>duplicate</v>
      </c>
      <c r="W3465" s="1"/>
      <c r="X3465" s="1"/>
      <c r="Y3465" s="1"/>
      <c r="Z3465" s="1"/>
      <c r="AA3465" s="1"/>
      <c r="AB3465" s="1"/>
      <c r="AC3465" s="41"/>
      <c r="AD3465" s="1"/>
      <c r="AE3465" s="1"/>
      <c r="AF3465" s="1"/>
      <c r="AG3465" s="1"/>
      <c r="AH3465" s="1"/>
      <c r="AI3465" s="1"/>
      <c r="AJ3465" s="41"/>
      <c r="AO3465" s="34"/>
      <c r="AP3465" s="34"/>
      <c r="AQ3465" s="34"/>
      <c r="AR3465" s="34"/>
    </row>
    <row r="3466" spans="1:44" ht="14.7" hidden="1" customHeight="1" x14ac:dyDescent="0.3">
      <c r="A3466">
        <v>3465</v>
      </c>
      <c r="B3466" t="s">
        <v>14000</v>
      </c>
      <c r="C3466">
        <v>2017</v>
      </c>
      <c r="D3466" t="s">
        <v>4788</v>
      </c>
      <c r="E3466" t="s">
        <v>13056</v>
      </c>
      <c r="F3466">
        <v>12</v>
      </c>
      <c r="G3466">
        <v>2</v>
      </c>
      <c r="J3466" t="s">
        <v>4789</v>
      </c>
      <c r="K3466" t="s">
        <v>14001</v>
      </c>
      <c r="L3466" t="s">
        <v>12665</v>
      </c>
      <c r="M3466" s="34">
        <v>1078</v>
      </c>
      <c r="N3466" s="34"/>
      <c r="O3466" s="34"/>
      <c r="P3466" s="1" t="s">
        <v>248</v>
      </c>
      <c r="Q3466" s="1" t="str">
        <f t="shared" si="269"/>
        <v>duplicate</v>
      </c>
      <c r="R3466" s="1" t="s">
        <v>123</v>
      </c>
      <c r="S3466" s="1" t="s">
        <v>248</v>
      </c>
      <c r="T3466" s="1" t="str">
        <f t="shared" si="270"/>
        <v>duplicate</v>
      </c>
      <c r="U3466" s="1" t="s">
        <v>124</v>
      </c>
      <c r="V3466" s="41" t="str">
        <f t="shared" si="268"/>
        <v>duplicate</v>
      </c>
      <c r="W3466" s="1"/>
      <c r="X3466" s="1"/>
      <c r="Y3466" s="1"/>
      <c r="Z3466" s="1"/>
      <c r="AA3466" s="1"/>
      <c r="AB3466" s="1"/>
      <c r="AC3466" s="41"/>
      <c r="AD3466" s="1"/>
      <c r="AE3466" s="1"/>
      <c r="AF3466" s="1"/>
      <c r="AG3466" s="1"/>
      <c r="AH3466" s="1"/>
      <c r="AI3466" s="1"/>
      <c r="AJ3466" s="41"/>
      <c r="AO3466" s="34"/>
      <c r="AP3466" s="34"/>
      <c r="AQ3466" s="34"/>
      <c r="AR3466" s="34"/>
    </row>
    <row r="3467" spans="1:44" ht="14.7" hidden="1" customHeight="1" x14ac:dyDescent="0.3">
      <c r="A3467">
        <v>3466</v>
      </c>
      <c r="B3467" t="s">
        <v>14002</v>
      </c>
      <c r="C3467">
        <v>2017</v>
      </c>
      <c r="D3467" t="s">
        <v>1929</v>
      </c>
      <c r="E3467" t="s">
        <v>13130</v>
      </c>
      <c r="F3467">
        <v>46</v>
      </c>
      <c r="H3467">
        <v>12</v>
      </c>
      <c r="I3467">
        <v>25</v>
      </c>
      <c r="J3467" t="s">
        <v>1932</v>
      </c>
      <c r="K3467" t="s">
        <v>14003</v>
      </c>
      <c r="L3467" t="s">
        <v>12665</v>
      </c>
      <c r="M3467" s="34">
        <v>401</v>
      </c>
      <c r="N3467" s="34"/>
      <c r="O3467" s="34"/>
      <c r="P3467" s="1" t="s">
        <v>248</v>
      </c>
      <c r="Q3467" s="1" t="str">
        <f t="shared" si="269"/>
        <v>duplicate</v>
      </c>
      <c r="R3467" s="1" t="s">
        <v>123</v>
      </c>
      <c r="S3467" s="1" t="s">
        <v>248</v>
      </c>
      <c r="T3467" s="1" t="str">
        <f t="shared" si="270"/>
        <v>duplicate</v>
      </c>
      <c r="U3467" s="1" t="s">
        <v>124</v>
      </c>
      <c r="V3467" s="41" t="str">
        <f t="shared" si="268"/>
        <v>duplicate</v>
      </c>
      <c r="W3467" s="1"/>
      <c r="X3467" s="1"/>
      <c r="Y3467" s="1"/>
      <c r="Z3467" s="1"/>
      <c r="AA3467" s="1"/>
      <c r="AB3467" s="1"/>
      <c r="AC3467" s="41"/>
      <c r="AD3467" s="1"/>
      <c r="AE3467" s="1"/>
      <c r="AF3467" s="1"/>
      <c r="AG3467" s="1"/>
      <c r="AH3467" s="1"/>
      <c r="AI3467" s="1"/>
      <c r="AJ3467" s="41"/>
      <c r="AO3467" s="34"/>
      <c r="AP3467" s="34"/>
      <c r="AQ3467" s="34"/>
      <c r="AR3467" s="34"/>
    </row>
    <row r="3468" spans="1:44" ht="14.7" hidden="1" customHeight="1" x14ac:dyDescent="0.3">
      <c r="A3468">
        <v>3467</v>
      </c>
      <c r="B3468" t="s">
        <v>14004</v>
      </c>
      <c r="C3468">
        <v>2017</v>
      </c>
      <c r="D3468" t="s">
        <v>14005</v>
      </c>
      <c r="E3468" t="s">
        <v>13130</v>
      </c>
      <c r="F3468">
        <v>46</v>
      </c>
      <c r="H3468">
        <v>26</v>
      </c>
      <c r="I3468">
        <v>38</v>
      </c>
      <c r="J3468" t="s">
        <v>14006</v>
      </c>
      <c r="K3468" t="s">
        <v>14007</v>
      </c>
      <c r="L3468" t="s">
        <v>12665</v>
      </c>
      <c r="M3468" s="34"/>
      <c r="N3468" s="34"/>
      <c r="O3468" s="34"/>
      <c r="P3468" s="1" t="s">
        <v>122</v>
      </c>
      <c r="Q3468" s="1" t="str">
        <f t="shared" si="269"/>
        <v>include</v>
      </c>
      <c r="R3468" s="1" t="s">
        <v>123</v>
      </c>
      <c r="S3468" s="1" t="s">
        <v>122</v>
      </c>
      <c r="T3468" s="1" t="str">
        <f t="shared" si="270"/>
        <v>include</v>
      </c>
      <c r="U3468" s="1" t="s">
        <v>124</v>
      </c>
      <c r="V3468" s="41" t="str">
        <f t="shared" si="268"/>
        <v>include</v>
      </c>
      <c r="W3468" s="1" t="s">
        <v>143</v>
      </c>
      <c r="X3468" s="1" t="str">
        <f>IF(OR(W3468="include",W3468="no_abstract_available"),"include", IF(W3468="duplicate","duplicate", IF(W3468="correction/reply","correction/reply", "exclude_abstract")))</f>
        <v>exclude_abstract</v>
      </c>
      <c r="Y3468" s="1" t="s">
        <v>124</v>
      </c>
      <c r="Z3468" s="1"/>
      <c r="AA3468" s="1"/>
      <c r="AB3468" s="1"/>
      <c r="AC3468" s="41" t="str">
        <f>IF(X3468=AA3468,X3468,IF(OR(X3468="include",AA3468="include"),"include",IF(OR(X3468="duplicate",AA3468="duplicate"),"duplicate",IF(OR(X3468="correction/reply",AA3468="correction/reply"),"correction/reply","exclude_abstract"))))</f>
        <v>exclude_abstract</v>
      </c>
      <c r="AD3468" s="1"/>
      <c r="AE3468" s="1"/>
      <c r="AF3468" s="1"/>
      <c r="AG3468" s="1"/>
      <c r="AH3468" s="1"/>
      <c r="AI3468" s="1"/>
      <c r="AJ3468" s="41"/>
      <c r="AO3468" s="34"/>
      <c r="AP3468" s="34"/>
      <c r="AQ3468" s="34"/>
      <c r="AR3468" s="34"/>
    </row>
    <row r="3469" spans="1:44" ht="14.7" hidden="1" customHeight="1" x14ac:dyDescent="0.3">
      <c r="A3469">
        <v>3468</v>
      </c>
      <c r="B3469" t="s">
        <v>14008</v>
      </c>
      <c r="C3469">
        <v>2017</v>
      </c>
      <c r="D3469" t="s">
        <v>4021</v>
      </c>
      <c r="E3469" t="s">
        <v>12686</v>
      </c>
      <c r="F3469">
        <v>23</v>
      </c>
      <c r="G3469">
        <v>2</v>
      </c>
      <c r="H3469">
        <v>490</v>
      </c>
      <c r="I3469">
        <v>502</v>
      </c>
      <c r="J3469" t="s">
        <v>4022</v>
      </c>
      <c r="K3469" t="s">
        <v>14009</v>
      </c>
      <c r="L3469" t="s">
        <v>12665</v>
      </c>
      <c r="M3469" s="34">
        <v>895</v>
      </c>
      <c r="N3469" s="34"/>
      <c r="O3469" s="34"/>
      <c r="P3469" s="1" t="s">
        <v>248</v>
      </c>
      <c r="Q3469" s="1" t="str">
        <f t="shared" si="269"/>
        <v>duplicate</v>
      </c>
      <c r="R3469" s="1" t="s">
        <v>123</v>
      </c>
      <c r="S3469" s="1" t="s">
        <v>248</v>
      </c>
      <c r="T3469" s="1" t="str">
        <f t="shared" si="270"/>
        <v>duplicate</v>
      </c>
      <c r="U3469" s="1" t="s">
        <v>124</v>
      </c>
      <c r="V3469" s="41" t="str">
        <f t="shared" si="268"/>
        <v>duplicate</v>
      </c>
      <c r="W3469" s="1"/>
      <c r="X3469" s="1"/>
      <c r="Y3469" s="1"/>
      <c r="Z3469" s="1"/>
      <c r="AA3469" s="1"/>
      <c r="AB3469" s="1"/>
      <c r="AC3469" s="41"/>
      <c r="AD3469" s="1"/>
      <c r="AE3469" s="1"/>
      <c r="AF3469" s="1"/>
      <c r="AG3469" s="1"/>
      <c r="AH3469" s="1"/>
      <c r="AI3469" s="1"/>
      <c r="AJ3469" s="41"/>
      <c r="AO3469" s="34"/>
      <c r="AP3469" s="34"/>
      <c r="AQ3469" s="34"/>
      <c r="AR3469" s="34"/>
    </row>
    <row r="3470" spans="1:44" ht="14.7" hidden="1" customHeight="1" x14ac:dyDescent="0.3">
      <c r="A3470">
        <v>3469</v>
      </c>
      <c r="B3470" t="s">
        <v>14010</v>
      </c>
      <c r="C3470">
        <v>2017</v>
      </c>
      <c r="D3470" t="s">
        <v>14011</v>
      </c>
      <c r="E3470" t="s">
        <v>12662</v>
      </c>
      <c r="F3470">
        <v>579</v>
      </c>
      <c r="H3470">
        <v>27</v>
      </c>
      <c r="I3470">
        <v>36</v>
      </c>
      <c r="J3470" t="s">
        <v>14012</v>
      </c>
      <c r="K3470" t="s">
        <v>14013</v>
      </c>
      <c r="L3470" t="s">
        <v>12665</v>
      </c>
      <c r="M3470" s="34"/>
      <c r="N3470" s="34"/>
      <c r="O3470" s="34"/>
      <c r="P3470" s="1" t="s">
        <v>133</v>
      </c>
      <c r="Q3470" s="1" t="str">
        <f t="shared" si="269"/>
        <v>exclude_title</v>
      </c>
      <c r="R3470" s="1" t="s">
        <v>123</v>
      </c>
      <c r="S3470" s="1" t="s">
        <v>133</v>
      </c>
      <c r="T3470" s="1" t="str">
        <f t="shared" si="270"/>
        <v>exclude_title</v>
      </c>
      <c r="U3470" s="1" t="s">
        <v>124</v>
      </c>
      <c r="V3470" s="41" t="str">
        <f t="shared" si="268"/>
        <v>exclude_title</v>
      </c>
      <c r="W3470" s="1"/>
      <c r="X3470" s="1"/>
      <c r="Y3470" s="1"/>
      <c r="Z3470" s="1"/>
      <c r="AA3470" s="1"/>
      <c r="AB3470" s="1"/>
      <c r="AC3470" s="41"/>
      <c r="AD3470" s="1"/>
      <c r="AE3470" s="1"/>
      <c r="AF3470" s="1"/>
      <c r="AG3470" s="1"/>
      <c r="AH3470" s="1"/>
      <c r="AI3470" s="1"/>
      <c r="AJ3470" s="41"/>
      <c r="AO3470" s="34"/>
      <c r="AP3470" s="34"/>
      <c r="AQ3470" s="34"/>
      <c r="AR3470" s="34"/>
    </row>
    <row r="3471" spans="1:44" ht="14.7" hidden="1" customHeight="1" x14ac:dyDescent="0.3">
      <c r="A3471">
        <v>3470</v>
      </c>
      <c r="B3471" t="s">
        <v>14014</v>
      </c>
      <c r="C3471">
        <v>2017</v>
      </c>
      <c r="D3471" t="s">
        <v>2512</v>
      </c>
      <c r="E3471" t="s">
        <v>14015</v>
      </c>
      <c r="F3471">
        <v>149</v>
      </c>
      <c r="H3471">
        <v>616</v>
      </c>
      <c r="I3471">
        <v>622</v>
      </c>
      <c r="J3471" t="s">
        <v>2514</v>
      </c>
      <c r="K3471" t="s">
        <v>14016</v>
      </c>
      <c r="L3471" t="s">
        <v>12665</v>
      </c>
      <c r="M3471" s="34">
        <v>536</v>
      </c>
      <c r="N3471" s="34"/>
      <c r="O3471" s="34"/>
      <c r="P3471" s="1" t="s">
        <v>248</v>
      </c>
      <c r="Q3471" s="1" t="str">
        <f t="shared" si="269"/>
        <v>duplicate</v>
      </c>
      <c r="R3471" s="1" t="s">
        <v>123</v>
      </c>
      <c r="S3471" s="1" t="s">
        <v>248</v>
      </c>
      <c r="T3471" s="1" t="str">
        <f t="shared" si="270"/>
        <v>duplicate</v>
      </c>
      <c r="U3471" s="1" t="s">
        <v>124</v>
      </c>
      <c r="V3471" s="41" t="str">
        <f t="shared" si="268"/>
        <v>duplicate</v>
      </c>
      <c r="W3471" s="1"/>
      <c r="X3471" s="1"/>
      <c r="Y3471" s="1"/>
      <c r="Z3471" s="1"/>
      <c r="AA3471" s="1"/>
      <c r="AB3471" s="1"/>
      <c r="AC3471" s="41"/>
      <c r="AD3471" s="1"/>
      <c r="AE3471" s="1"/>
      <c r="AF3471" s="1"/>
      <c r="AG3471" s="1"/>
      <c r="AH3471" s="1"/>
      <c r="AI3471" s="1"/>
      <c r="AJ3471" s="41"/>
      <c r="AO3471" s="34"/>
      <c r="AP3471" s="34"/>
      <c r="AQ3471" s="34"/>
      <c r="AR3471" s="34"/>
    </row>
    <row r="3472" spans="1:44" ht="14.7" hidden="1" customHeight="1" x14ac:dyDescent="0.3">
      <c r="A3472">
        <v>3471</v>
      </c>
      <c r="B3472" t="s">
        <v>14017</v>
      </c>
      <c r="C3472">
        <v>2017</v>
      </c>
      <c r="D3472" t="s">
        <v>3380</v>
      </c>
      <c r="E3472" t="s">
        <v>12689</v>
      </c>
      <c r="F3472">
        <v>189</v>
      </c>
      <c r="H3472">
        <v>84</v>
      </c>
      <c r="I3472">
        <v>95</v>
      </c>
      <c r="J3472" t="s">
        <v>3381</v>
      </c>
      <c r="K3472" t="s">
        <v>14018</v>
      </c>
      <c r="L3472" t="s">
        <v>12665</v>
      </c>
      <c r="M3472" s="34">
        <v>739</v>
      </c>
      <c r="N3472" s="34"/>
      <c r="O3472" s="34"/>
      <c r="P3472" s="1" t="s">
        <v>248</v>
      </c>
      <c r="Q3472" s="1" t="str">
        <f t="shared" si="269"/>
        <v>duplicate</v>
      </c>
      <c r="R3472" s="1" t="s">
        <v>123</v>
      </c>
      <c r="S3472" s="1" t="s">
        <v>248</v>
      </c>
      <c r="T3472" s="1" t="str">
        <f t="shared" si="270"/>
        <v>duplicate</v>
      </c>
      <c r="U3472" s="1" t="s">
        <v>124</v>
      </c>
      <c r="V3472" s="41" t="str">
        <f t="shared" si="268"/>
        <v>duplicate</v>
      </c>
      <c r="W3472" s="1"/>
      <c r="X3472" s="1"/>
      <c r="Y3472" s="1"/>
      <c r="Z3472" s="1"/>
      <c r="AA3472" s="1"/>
      <c r="AB3472" s="1"/>
      <c r="AC3472" s="41"/>
      <c r="AD3472" s="1"/>
      <c r="AE3472" s="1"/>
      <c r="AF3472" s="1"/>
      <c r="AG3472" s="1"/>
      <c r="AH3472" s="1"/>
      <c r="AI3472" s="1"/>
      <c r="AJ3472" s="41"/>
      <c r="AO3472" s="34"/>
      <c r="AP3472" s="34"/>
      <c r="AQ3472" s="34"/>
      <c r="AR3472" s="34"/>
    </row>
    <row r="3473" spans="1:44" ht="14.7" hidden="1" customHeight="1" x14ac:dyDescent="0.3">
      <c r="A3473">
        <v>3472</v>
      </c>
      <c r="B3473" t="s">
        <v>14019</v>
      </c>
      <c r="C3473">
        <v>2017</v>
      </c>
      <c r="D3473" t="s">
        <v>398</v>
      </c>
      <c r="E3473" t="s">
        <v>12720</v>
      </c>
      <c r="F3473">
        <v>12</v>
      </c>
      <c r="G3473">
        <v>2</v>
      </c>
      <c r="J3473" t="s">
        <v>399</v>
      </c>
      <c r="K3473" t="s">
        <v>14020</v>
      </c>
      <c r="L3473" t="s">
        <v>12665</v>
      </c>
      <c r="M3473" s="34">
        <v>57</v>
      </c>
      <c r="N3473" s="34"/>
      <c r="O3473" s="34"/>
      <c r="P3473" s="1" t="s">
        <v>248</v>
      </c>
      <c r="Q3473" s="1" t="str">
        <f t="shared" si="269"/>
        <v>duplicate</v>
      </c>
      <c r="R3473" s="1" t="s">
        <v>123</v>
      </c>
      <c r="S3473" s="1" t="s">
        <v>248</v>
      </c>
      <c r="T3473" s="1" t="str">
        <f t="shared" si="270"/>
        <v>duplicate</v>
      </c>
      <c r="U3473" s="1" t="s">
        <v>124</v>
      </c>
      <c r="V3473" s="41" t="str">
        <f t="shared" si="268"/>
        <v>duplicate</v>
      </c>
      <c r="W3473" s="1"/>
      <c r="X3473" s="1"/>
      <c r="Y3473" s="1"/>
      <c r="Z3473" s="1"/>
      <c r="AA3473" s="1"/>
      <c r="AB3473" s="1"/>
      <c r="AC3473" s="41"/>
      <c r="AD3473" s="1"/>
      <c r="AE3473" s="1"/>
      <c r="AF3473" s="1"/>
      <c r="AG3473" s="1"/>
      <c r="AH3473" s="1"/>
      <c r="AI3473" s="1"/>
      <c r="AJ3473" s="41"/>
      <c r="AO3473" s="34"/>
      <c r="AP3473" s="34"/>
      <c r="AQ3473" s="34"/>
      <c r="AR3473" s="34"/>
    </row>
    <row r="3474" spans="1:44" ht="14.7" hidden="1" customHeight="1" x14ac:dyDescent="0.3">
      <c r="A3474">
        <v>3473</v>
      </c>
      <c r="B3474" t="s">
        <v>14021</v>
      </c>
      <c r="C3474">
        <v>2017</v>
      </c>
      <c r="D3474" t="s">
        <v>14022</v>
      </c>
      <c r="E3474" t="s">
        <v>13559</v>
      </c>
      <c r="F3474">
        <v>17</v>
      </c>
      <c r="G3474">
        <v>1</v>
      </c>
      <c r="J3474" t="s">
        <v>14023</v>
      </c>
      <c r="K3474" t="s">
        <v>14024</v>
      </c>
      <c r="L3474" t="s">
        <v>12665</v>
      </c>
      <c r="M3474" s="34"/>
      <c r="N3474" s="34"/>
      <c r="O3474" s="34"/>
      <c r="P3474" s="1" t="s">
        <v>3532</v>
      </c>
      <c r="Q3474" s="1" t="str">
        <f t="shared" si="269"/>
        <v>correction/reply</v>
      </c>
      <c r="R3474" s="1" t="s">
        <v>123</v>
      </c>
      <c r="S3474" s="1" t="s">
        <v>3532</v>
      </c>
      <c r="T3474" s="1" t="str">
        <f t="shared" si="270"/>
        <v>correction/reply</v>
      </c>
      <c r="U3474" s="1" t="s">
        <v>124</v>
      </c>
      <c r="V3474" s="41" t="str">
        <f t="shared" si="268"/>
        <v>correction/reply</v>
      </c>
      <c r="W3474" s="1"/>
      <c r="X3474" s="1"/>
      <c r="Y3474" s="1"/>
      <c r="Z3474" s="1"/>
      <c r="AA3474" s="1"/>
      <c r="AB3474" s="1"/>
      <c r="AC3474" s="41"/>
      <c r="AD3474" s="1" t="s">
        <v>3533</v>
      </c>
      <c r="AE3474" s="1"/>
      <c r="AF3474" s="1"/>
      <c r="AG3474" s="1"/>
      <c r="AH3474" s="1"/>
      <c r="AI3474" s="1"/>
      <c r="AJ3474" s="41" t="s">
        <v>3533</v>
      </c>
      <c r="AN3474" t="s">
        <v>14025</v>
      </c>
      <c r="AO3474" s="34"/>
      <c r="AP3474" s="34"/>
      <c r="AQ3474" s="34"/>
      <c r="AR3474" s="34"/>
    </row>
    <row r="3475" spans="1:44" ht="14.7" hidden="1" customHeight="1" x14ac:dyDescent="0.3">
      <c r="A3475">
        <v>3474</v>
      </c>
      <c r="B3475" t="s">
        <v>14026</v>
      </c>
      <c r="C3475">
        <v>2017</v>
      </c>
      <c r="D3475" t="s">
        <v>5819</v>
      </c>
      <c r="E3475" t="s">
        <v>13411</v>
      </c>
      <c r="F3475">
        <v>30</v>
      </c>
      <c r="H3475">
        <v>55</v>
      </c>
      <c r="I3475">
        <v>72</v>
      </c>
      <c r="J3475" t="s">
        <v>5821</v>
      </c>
      <c r="K3475" t="s">
        <v>14027</v>
      </c>
      <c r="L3475" t="s">
        <v>12665</v>
      </c>
      <c r="M3475" s="34">
        <v>1329</v>
      </c>
      <c r="N3475" s="34"/>
      <c r="O3475" s="34"/>
      <c r="P3475" s="1" t="s">
        <v>248</v>
      </c>
      <c r="Q3475" s="1" t="str">
        <f t="shared" si="269"/>
        <v>duplicate</v>
      </c>
      <c r="R3475" s="1" t="s">
        <v>123</v>
      </c>
      <c r="S3475" s="1" t="s">
        <v>248</v>
      </c>
      <c r="T3475" s="1" t="str">
        <f t="shared" si="270"/>
        <v>duplicate</v>
      </c>
      <c r="U3475" s="1" t="s">
        <v>124</v>
      </c>
      <c r="V3475" s="41" t="str">
        <f t="shared" si="268"/>
        <v>duplicate</v>
      </c>
      <c r="W3475" s="1"/>
      <c r="X3475" s="1"/>
      <c r="Y3475" s="1"/>
      <c r="Z3475" s="1"/>
      <c r="AA3475" s="1"/>
      <c r="AB3475" s="1"/>
      <c r="AC3475" s="41"/>
      <c r="AD3475" s="1"/>
      <c r="AE3475" s="1"/>
      <c r="AF3475" s="1"/>
      <c r="AG3475" s="1"/>
      <c r="AH3475" s="1"/>
      <c r="AI3475" s="1"/>
      <c r="AJ3475" s="41"/>
      <c r="AO3475" s="34"/>
      <c r="AP3475" s="34"/>
      <c r="AQ3475" s="34"/>
      <c r="AR3475" s="34"/>
    </row>
    <row r="3476" spans="1:44" ht="14.7" hidden="1" customHeight="1" x14ac:dyDescent="0.3">
      <c r="A3476">
        <v>3475</v>
      </c>
      <c r="B3476" t="s">
        <v>14028</v>
      </c>
      <c r="C3476">
        <v>2017</v>
      </c>
      <c r="D3476" t="s">
        <v>14029</v>
      </c>
      <c r="E3476" t="s">
        <v>14030</v>
      </c>
      <c r="H3476">
        <v>284</v>
      </c>
      <c r="I3476">
        <v>305</v>
      </c>
      <c r="J3476" t="s">
        <v>14031</v>
      </c>
      <c r="K3476" t="s">
        <v>14032</v>
      </c>
      <c r="L3476" t="s">
        <v>12665</v>
      </c>
      <c r="M3476" s="34"/>
      <c r="N3476" s="34"/>
      <c r="O3476" s="34"/>
      <c r="P3476" s="1" t="s">
        <v>178</v>
      </c>
      <c r="Q3476" s="1" t="str">
        <f t="shared" si="269"/>
        <v>exclude_title</v>
      </c>
      <c r="R3476" s="1" t="s">
        <v>123</v>
      </c>
      <c r="S3476" s="1" t="s">
        <v>122</v>
      </c>
      <c r="T3476" s="1" t="str">
        <f t="shared" si="270"/>
        <v>include</v>
      </c>
      <c r="U3476" s="1" t="s">
        <v>124</v>
      </c>
      <c r="V3476" s="41" t="str">
        <f t="shared" si="268"/>
        <v>include</v>
      </c>
      <c r="W3476" s="1" t="s">
        <v>155</v>
      </c>
      <c r="X3476" s="1" t="str">
        <f>IF(OR(W3476="include",W3476="no_abstract_available"),"include", IF(W3476="duplicate","duplicate", IF(W3476="correction/reply","correction/reply", "exclude_abstract")))</f>
        <v>exclude_abstract</v>
      </c>
      <c r="Y3476" s="1" t="s">
        <v>124</v>
      </c>
      <c r="Z3476" s="1"/>
      <c r="AA3476" s="1"/>
      <c r="AB3476" s="1"/>
      <c r="AC3476" s="41" t="str">
        <f>IF(X3476=AA3476,X3476,IF(OR(X3476="include",AA3476="include"),"include",IF(OR(X3476="duplicate",AA3476="duplicate"),"duplicate",IF(OR(X3476="correction/reply",AA3476="correction/reply"),"correction/reply","exclude_abstract"))))</f>
        <v>exclude_abstract</v>
      </c>
      <c r="AD3476" s="1"/>
      <c r="AE3476" s="1"/>
      <c r="AF3476" s="1"/>
      <c r="AG3476" s="1"/>
      <c r="AH3476" s="1"/>
      <c r="AI3476" s="1"/>
      <c r="AJ3476" s="41"/>
      <c r="AO3476" s="34"/>
      <c r="AP3476" s="34"/>
      <c r="AQ3476" s="34"/>
      <c r="AR3476" s="34"/>
    </row>
    <row r="3477" spans="1:44" ht="14.7" hidden="1" customHeight="1" x14ac:dyDescent="0.3">
      <c r="A3477">
        <v>3476</v>
      </c>
      <c r="B3477" t="s">
        <v>14033</v>
      </c>
      <c r="C3477">
        <v>2017</v>
      </c>
      <c r="D3477" t="s">
        <v>10035</v>
      </c>
      <c r="E3477" t="s">
        <v>12938</v>
      </c>
      <c r="F3477">
        <v>5</v>
      </c>
      <c r="J3477" t="s">
        <v>10036</v>
      </c>
      <c r="K3477" t="s">
        <v>14034</v>
      </c>
      <c r="L3477" t="s">
        <v>12665</v>
      </c>
      <c r="M3477" s="34">
        <v>2364</v>
      </c>
      <c r="N3477" s="34"/>
      <c r="O3477" s="34"/>
      <c r="P3477" s="1" t="s">
        <v>248</v>
      </c>
      <c r="Q3477" s="1" t="str">
        <f t="shared" si="269"/>
        <v>duplicate</v>
      </c>
      <c r="R3477" s="1" t="s">
        <v>123</v>
      </c>
      <c r="S3477" s="1" t="s">
        <v>248</v>
      </c>
      <c r="T3477" s="1" t="str">
        <f t="shared" si="270"/>
        <v>duplicate</v>
      </c>
      <c r="U3477" s="1" t="s">
        <v>124</v>
      </c>
      <c r="V3477" s="41" t="str">
        <f t="shared" si="268"/>
        <v>duplicate</v>
      </c>
      <c r="W3477" s="1"/>
      <c r="X3477" s="1"/>
      <c r="Y3477" s="1"/>
      <c r="Z3477" s="1"/>
      <c r="AA3477" s="1"/>
      <c r="AB3477" s="1"/>
      <c r="AC3477" s="41"/>
      <c r="AD3477" s="1"/>
      <c r="AE3477" s="1"/>
      <c r="AF3477" s="1"/>
      <c r="AG3477" s="1"/>
      <c r="AH3477" s="1"/>
      <c r="AI3477" s="1"/>
      <c r="AJ3477" s="41"/>
      <c r="AO3477" s="34"/>
      <c r="AP3477" s="34"/>
      <c r="AQ3477" s="34"/>
      <c r="AR3477" s="34"/>
    </row>
    <row r="3478" spans="1:44" ht="14.7" hidden="1" customHeight="1" x14ac:dyDescent="0.3">
      <c r="A3478">
        <v>3477</v>
      </c>
      <c r="B3478" t="s">
        <v>14035</v>
      </c>
      <c r="C3478">
        <v>2017</v>
      </c>
      <c r="D3478" t="s">
        <v>14036</v>
      </c>
      <c r="E3478" t="s">
        <v>14037</v>
      </c>
      <c r="H3478">
        <v>265</v>
      </c>
      <c r="I3478">
        <v>279</v>
      </c>
      <c r="J3478" t="s">
        <v>14038</v>
      </c>
      <c r="K3478" t="s">
        <v>14039</v>
      </c>
      <c r="L3478" t="s">
        <v>12665</v>
      </c>
      <c r="M3478" s="34"/>
      <c r="N3478" s="34"/>
      <c r="O3478" s="34"/>
      <c r="P3478" s="1" t="s">
        <v>178</v>
      </c>
      <c r="Q3478" s="1" t="str">
        <f t="shared" si="269"/>
        <v>exclude_title</v>
      </c>
      <c r="R3478" s="1" t="s">
        <v>123</v>
      </c>
      <c r="S3478" s="1" t="s">
        <v>122</v>
      </c>
      <c r="T3478" s="1" t="str">
        <f t="shared" si="270"/>
        <v>include</v>
      </c>
      <c r="U3478" s="1" t="s">
        <v>124</v>
      </c>
      <c r="V3478" s="41" t="str">
        <f t="shared" si="268"/>
        <v>include</v>
      </c>
      <c r="W3478" s="1" t="s">
        <v>133</v>
      </c>
      <c r="X3478" s="1" t="str">
        <f>IF(OR(W3478="include",W3478="no_abstract_available"),"include", IF(W3478="duplicate","duplicate", IF(W3478="correction/reply","correction/reply", "exclude_abstract")))</f>
        <v>exclude_abstract</v>
      </c>
      <c r="Y3478" s="1" t="s">
        <v>124</v>
      </c>
      <c r="Z3478" s="1"/>
      <c r="AA3478" s="1"/>
      <c r="AB3478" s="1"/>
      <c r="AC3478" s="41" t="str">
        <f>IF(X3478=AA3478,X3478,IF(OR(X3478="include",AA3478="include"),"include",IF(OR(X3478="duplicate",AA3478="duplicate"),"duplicate",IF(OR(X3478="correction/reply",AA3478="correction/reply"),"correction/reply","exclude_abstract"))))</f>
        <v>exclude_abstract</v>
      </c>
      <c r="AD3478" s="1"/>
      <c r="AE3478" s="1"/>
      <c r="AF3478" s="1"/>
      <c r="AG3478" s="1"/>
      <c r="AH3478" s="1"/>
      <c r="AI3478" s="1"/>
      <c r="AJ3478" s="41"/>
      <c r="AO3478" s="34"/>
      <c r="AP3478" s="34"/>
      <c r="AQ3478" s="34"/>
      <c r="AR3478" s="34"/>
    </row>
    <row r="3479" spans="1:44" ht="14.7" hidden="1" customHeight="1" x14ac:dyDescent="0.3">
      <c r="A3479">
        <v>3478</v>
      </c>
      <c r="B3479" t="s">
        <v>14040</v>
      </c>
      <c r="C3479">
        <v>2017</v>
      </c>
      <c r="D3479" t="s">
        <v>14041</v>
      </c>
      <c r="E3479" t="s">
        <v>14042</v>
      </c>
      <c r="F3479">
        <v>90</v>
      </c>
      <c r="G3479">
        <v>44476</v>
      </c>
      <c r="H3479">
        <v>865</v>
      </c>
      <c r="I3479">
        <v>881</v>
      </c>
      <c r="J3479" t="s">
        <v>14043</v>
      </c>
      <c r="K3479" t="s">
        <v>14044</v>
      </c>
      <c r="L3479" t="s">
        <v>12665</v>
      </c>
      <c r="M3479" s="34"/>
      <c r="N3479" s="34"/>
      <c r="O3479" s="34"/>
      <c r="P3479" s="1" t="s">
        <v>133</v>
      </c>
      <c r="Q3479" s="1" t="str">
        <f t="shared" si="269"/>
        <v>exclude_title</v>
      </c>
      <c r="R3479" s="1" t="s">
        <v>123</v>
      </c>
      <c r="S3479" s="1" t="s">
        <v>133</v>
      </c>
      <c r="T3479" s="1" t="str">
        <f t="shared" si="270"/>
        <v>exclude_title</v>
      </c>
      <c r="U3479" s="1" t="s">
        <v>124</v>
      </c>
      <c r="V3479" s="41" t="str">
        <f t="shared" si="268"/>
        <v>exclude_title</v>
      </c>
      <c r="W3479" s="1"/>
      <c r="X3479" s="1"/>
      <c r="Y3479" s="1"/>
      <c r="Z3479" s="1"/>
      <c r="AA3479" s="1"/>
      <c r="AB3479" s="1"/>
      <c r="AC3479" s="41"/>
      <c r="AD3479" s="1"/>
      <c r="AE3479" s="1"/>
      <c r="AF3479" s="1"/>
      <c r="AG3479" s="1"/>
      <c r="AH3479" s="1"/>
      <c r="AI3479" s="1"/>
      <c r="AJ3479" s="41"/>
      <c r="AO3479" s="34"/>
      <c r="AP3479" s="34"/>
      <c r="AQ3479" s="34"/>
      <c r="AR3479" s="34"/>
    </row>
    <row r="3480" spans="1:44" ht="14.7" hidden="1" customHeight="1" x14ac:dyDescent="0.3">
      <c r="A3480">
        <v>3479</v>
      </c>
      <c r="B3480" t="s">
        <v>14045</v>
      </c>
      <c r="C3480">
        <v>2017</v>
      </c>
      <c r="D3480" t="s">
        <v>8057</v>
      </c>
      <c r="E3480" t="s">
        <v>14046</v>
      </c>
      <c r="F3480">
        <v>73</v>
      </c>
      <c r="G3480">
        <v>44228</v>
      </c>
      <c r="H3480">
        <v>151</v>
      </c>
      <c r="I3480">
        <v>166</v>
      </c>
      <c r="J3480" t="s">
        <v>8058</v>
      </c>
      <c r="K3480" t="s">
        <v>14047</v>
      </c>
      <c r="L3480" t="s">
        <v>12665</v>
      </c>
      <c r="M3480" s="34">
        <v>1878</v>
      </c>
      <c r="N3480" s="34"/>
      <c r="O3480" s="34"/>
      <c r="P3480" s="1" t="s">
        <v>248</v>
      </c>
      <c r="Q3480" s="1" t="str">
        <f t="shared" si="269"/>
        <v>duplicate</v>
      </c>
      <c r="R3480" s="1" t="s">
        <v>123</v>
      </c>
      <c r="S3480" s="1" t="s">
        <v>248</v>
      </c>
      <c r="T3480" s="1" t="str">
        <f t="shared" si="270"/>
        <v>duplicate</v>
      </c>
      <c r="U3480" s="1" t="s">
        <v>124</v>
      </c>
      <c r="V3480" s="41" t="str">
        <f t="shared" si="268"/>
        <v>duplicate</v>
      </c>
      <c r="W3480" s="1"/>
      <c r="X3480" s="1"/>
      <c r="Y3480" s="1"/>
      <c r="Z3480" s="1"/>
      <c r="AA3480" s="1"/>
      <c r="AB3480" s="1"/>
      <c r="AC3480" s="41"/>
      <c r="AD3480" s="1"/>
      <c r="AE3480" s="1"/>
      <c r="AF3480" s="1"/>
      <c r="AG3480" s="1"/>
      <c r="AH3480" s="1"/>
      <c r="AI3480" s="1"/>
      <c r="AJ3480" s="41"/>
      <c r="AO3480" s="34"/>
      <c r="AP3480" s="34"/>
      <c r="AQ3480" s="34"/>
      <c r="AR3480" s="34"/>
    </row>
    <row r="3481" spans="1:44" ht="14.7" hidden="1" customHeight="1" x14ac:dyDescent="0.3">
      <c r="A3481">
        <v>3480</v>
      </c>
      <c r="B3481" t="s">
        <v>14048</v>
      </c>
      <c r="C3481">
        <v>2017</v>
      </c>
      <c r="D3481" t="s">
        <v>7587</v>
      </c>
      <c r="E3481" t="s">
        <v>14046</v>
      </c>
      <c r="F3481">
        <v>73</v>
      </c>
      <c r="G3481">
        <v>44228</v>
      </c>
      <c r="H3481">
        <v>125</v>
      </c>
      <c r="I3481">
        <v>133</v>
      </c>
      <c r="J3481" t="s">
        <v>7589</v>
      </c>
      <c r="K3481" t="s">
        <v>14049</v>
      </c>
      <c r="L3481" t="s">
        <v>12665</v>
      </c>
      <c r="M3481" s="34">
        <v>1763</v>
      </c>
      <c r="N3481" s="34"/>
      <c r="O3481" s="34"/>
      <c r="P3481" s="1" t="s">
        <v>248</v>
      </c>
      <c r="Q3481" s="1" t="str">
        <f t="shared" si="269"/>
        <v>duplicate</v>
      </c>
      <c r="R3481" s="1" t="s">
        <v>123</v>
      </c>
      <c r="S3481" s="1" t="s">
        <v>248</v>
      </c>
      <c r="T3481" s="1" t="str">
        <f t="shared" si="270"/>
        <v>duplicate</v>
      </c>
      <c r="U3481" s="1" t="s">
        <v>124</v>
      </c>
      <c r="V3481" s="41" t="str">
        <f t="shared" si="268"/>
        <v>duplicate</v>
      </c>
      <c r="W3481" s="1"/>
      <c r="X3481" s="1"/>
      <c r="Y3481" s="1"/>
      <c r="Z3481" s="1"/>
      <c r="AA3481" s="1"/>
      <c r="AB3481" s="1"/>
      <c r="AC3481" s="41"/>
      <c r="AD3481" s="1"/>
      <c r="AE3481" s="1"/>
      <c r="AF3481" s="1"/>
      <c r="AG3481" s="1"/>
      <c r="AH3481" s="1"/>
      <c r="AI3481" s="1"/>
      <c r="AJ3481" s="41"/>
      <c r="AO3481" s="34"/>
      <c r="AP3481" s="34"/>
      <c r="AQ3481" s="34"/>
      <c r="AR3481" s="34"/>
    </row>
    <row r="3482" spans="1:44" ht="14.7" hidden="1" customHeight="1" x14ac:dyDescent="0.3">
      <c r="A3482">
        <v>3481</v>
      </c>
      <c r="B3482" t="s">
        <v>14050</v>
      </c>
      <c r="C3482">
        <v>2017</v>
      </c>
      <c r="D3482" t="s">
        <v>14051</v>
      </c>
      <c r="E3482" t="s">
        <v>14052</v>
      </c>
      <c r="F3482">
        <v>13</v>
      </c>
      <c r="G3482">
        <v>2</v>
      </c>
      <c r="H3482">
        <v>396</v>
      </c>
      <c r="I3482">
        <v>409</v>
      </c>
      <c r="J3482" t="s">
        <v>5872</v>
      </c>
      <c r="K3482" t="s">
        <v>5873</v>
      </c>
      <c r="L3482" t="s">
        <v>12665</v>
      </c>
      <c r="M3482" s="34">
        <v>1340</v>
      </c>
      <c r="N3482" s="34"/>
      <c r="O3482" s="34"/>
      <c r="P3482" s="1" t="s">
        <v>248</v>
      </c>
      <c r="Q3482" s="1" t="str">
        <f t="shared" si="269"/>
        <v>duplicate</v>
      </c>
      <c r="R3482" s="1" t="s">
        <v>123</v>
      </c>
      <c r="S3482" s="1" t="s">
        <v>248</v>
      </c>
      <c r="T3482" s="1" t="str">
        <f t="shared" si="270"/>
        <v>duplicate</v>
      </c>
      <c r="U3482" s="1" t="s">
        <v>124</v>
      </c>
      <c r="V3482" s="41" t="str">
        <f t="shared" si="268"/>
        <v>duplicate</v>
      </c>
      <c r="W3482" s="1"/>
      <c r="X3482" s="1"/>
      <c r="Y3482" s="1"/>
      <c r="Z3482" s="1"/>
      <c r="AA3482" s="1"/>
      <c r="AB3482" s="1"/>
      <c r="AC3482" s="41"/>
      <c r="AD3482" s="1"/>
      <c r="AE3482" s="1"/>
      <c r="AF3482" s="1"/>
      <c r="AG3482" s="1"/>
      <c r="AH3482" s="1"/>
      <c r="AI3482" s="1"/>
      <c r="AJ3482" s="41"/>
      <c r="AO3482" s="34"/>
      <c r="AP3482" s="34"/>
      <c r="AQ3482" s="34"/>
      <c r="AR3482" s="34"/>
    </row>
    <row r="3483" spans="1:44" ht="14.7" hidden="1" customHeight="1" x14ac:dyDescent="0.3">
      <c r="A3483">
        <v>3482</v>
      </c>
      <c r="B3483" t="s">
        <v>14053</v>
      </c>
      <c r="C3483">
        <v>2017</v>
      </c>
      <c r="D3483" t="s">
        <v>14054</v>
      </c>
      <c r="E3483" t="s">
        <v>14055</v>
      </c>
      <c r="F3483">
        <v>55</v>
      </c>
      <c r="G3483">
        <v>2</v>
      </c>
      <c r="H3483">
        <v>25</v>
      </c>
      <c r="I3483">
        <v>34</v>
      </c>
      <c r="K3483" t="s">
        <v>14056</v>
      </c>
      <c r="L3483" t="s">
        <v>12665</v>
      </c>
      <c r="M3483" s="34"/>
      <c r="N3483" s="34"/>
      <c r="O3483" s="34"/>
      <c r="P3483" s="1" t="s">
        <v>155</v>
      </c>
      <c r="Q3483" s="1" t="str">
        <f t="shared" si="269"/>
        <v>exclude_title</v>
      </c>
      <c r="R3483" s="1" t="s">
        <v>123</v>
      </c>
      <c r="S3483" s="1" t="s">
        <v>178</v>
      </c>
      <c r="T3483" s="1" t="str">
        <f t="shared" si="270"/>
        <v>exclude_title</v>
      </c>
      <c r="U3483" s="1" t="s">
        <v>124</v>
      </c>
      <c r="V3483" s="41" t="str">
        <f t="shared" si="268"/>
        <v>exclude_title</v>
      </c>
      <c r="W3483" s="1"/>
      <c r="X3483" s="1"/>
      <c r="Y3483" s="1"/>
      <c r="Z3483" s="1"/>
      <c r="AA3483" s="1"/>
      <c r="AB3483" s="1"/>
      <c r="AC3483" s="41"/>
      <c r="AD3483" s="1"/>
      <c r="AE3483" s="1"/>
      <c r="AF3483" s="1"/>
      <c r="AG3483" s="1"/>
      <c r="AH3483" s="1"/>
      <c r="AI3483" s="1"/>
      <c r="AJ3483" s="41"/>
      <c r="AO3483" s="34"/>
      <c r="AP3483" s="34"/>
      <c r="AQ3483" s="34"/>
      <c r="AR3483" s="34"/>
    </row>
    <row r="3484" spans="1:44" ht="14.7" hidden="1" customHeight="1" x14ac:dyDescent="0.3">
      <c r="A3484">
        <v>3483</v>
      </c>
      <c r="B3484" t="s">
        <v>14057</v>
      </c>
      <c r="C3484">
        <v>2017</v>
      </c>
      <c r="D3484" t="s">
        <v>14058</v>
      </c>
      <c r="E3484" t="s">
        <v>14059</v>
      </c>
      <c r="F3484">
        <v>2017</v>
      </c>
      <c r="J3484" t="s">
        <v>3839</v>
      </c>
      <c r="K3484" t="s">
        <v>14060</v>
      </c>
      <c r="L3484" t="s">
        <v>12665</v>
      </c>
      <c r="M3484" s="34">
        <v>849</v>
      </c>
      <c r="N3484" s="34"/>
      <c r="O3484" s="34"/>
      <c r="P3484" s="1" t="s">
        <v>248</v>
      </c>
      <c r="Q3484" s="1" t="str">
        <f t="shared" si="269"/>
        <v>duplicate</v>
      </c>
      <c r="R3484" s="1" t="s">
        <v>123</v>
      </c>
      <c r="S3484" s="1" t="s">
        <v>248</v>
      </c>
      <c r="T3484" s="1" t="str">
        <f t="shared" si="270"/>
        <v>duplicate</v>
      </c>
      <c r="U3484" s="1" t="s">
        <v>124</v>
      </c>
      <c r="V3484" s="41" t="str">
        <f t="shared" si="268"/>
        <v>duplicate</v>
      </c>
      <c r="W3484" s="1"/>
      <c r="X3484" s="1"/>
      <c r="Y3484" s="1"/>
      <c r="Z3484" s="1"/>
      <c r="AA3484" s="1"/>
      <c r="AB3484" s="1"/>
      <c r="AC3484" s="41"/>
      <c r="AD3484" s="1"/>
      <c r="AE3484" s="1"/>
      <c r="AF3484" s="1"/>
      <c r="AG3484" s="1"/>
      <c r="AH3484" s="1"/>
      <c r="AI3484" s="1"/>
      <c r="AJ3484" s="41"/>
      <c r="AO3484" s="34"/>
      <c r="AP3484" s="34"/>
      <c r="AQ3484" s="34"/>
      <c r="AR3484" s="34"/>
    </row>
    <row r="3485" spans="1:44" ht="14.7" hidden="1" customHeight="1" x14ac:dyDescent="0.3">
      <c r="A3485">
        <v>3484</v>
      </c>
      <c r="B3485" t="s">
        <v>14061</v>
      </c>
      <c r="C3485">
        <v>2017</v>
      </c>
      <c r="D3485" t="s">
        <v>8708</v>
      </c>
      <c r="E3485" t="s">
        <v>14062</v>
      </c>
      <c r="F3485">
        <v>104</v>
      </c>
      <c r="G3485">
        <v>3</v>
      </c>
      <c r="H3485">
        <v>354</v>
      </c>
      <c r="I3485">
        <v>366</v>
      </c>
      <c r="J3485" t="s">
        <v>8709</v>
      </c>
      <c r="K3485" t="s">
        <v>14063</v>
      </c>
      <c r="L3485" t="s">
        <v>12665</v>
      </c>
      <c r="M3485" s="34">
        <v>2037</v>
      </c>
      <c r="N3485" s="34"/>
      <c r="O3485" s="34"/>
      <c r="P3485" s="1" t="s">
        <v>248</v>
      </c>
      <c r="Q3485" s="1" t="str">
        <f t="shared" si="269"/>
        <v>duplicate</v>
      </c>
      <c r="R3485" s="1" t="s">
        <v>123</v>
      </c>
      <c r="S3485" s="1" t="s">
        <v>248</v>
      </c>
      <c r="T3485" s="1" t="str">
        <f t="shared" si="270"/>
        <v>duplicate</v>
      </c>
      <c r="U3485" s="1" t="s">
        <v>124</v>
      </c>
      <c r="V3485" s="41" t="str">
        <f t="shared" si="268"/>
        <v>duplicate</v>
      </c>
      <c r="W3485" s="1"/>
      <c r="X3485" s="1"/>
      <c r="Y3485" s="1"/>
      <c r="Z3485" s="1"/>
      <c r="AA3485" s="1"/>
      <c r="AB3485" s="1"/>
      <c r="AC3485" s="41"/>
      <c r="AD3485" s="1"/>
      <c r="AE3485" s="1"/>
      <c r="AF3485" s="1"/>
      <c r="AG3485" s="1"/>
      <c r="AH3485" s="1"/>
      <c r="AI3485" s="1"/>
      <c r="AJ3485" s="41"/>
      <c r="AO3485" s="34"/>
      <c r="AP3485" s="34"/>
      <c r="AQ3485" s="34"/>
      <c r="AR3485" s="34"/>
    </row>
    <row r="3486" spans="1:44" ht="14.7" hidden="1" customHeight="1" x14ac:dyDescent="0.3">
      <c r="A3486">
        <v>3485</v>
      </c>
      <c r="B3486" t="s">
        <v>14064</v>
      </c>
      <c r="C3486">
        <v>2017</v>
      </c>
      <c r="D3486" t="s">
        <v>14065</v>
      </c>
      <c r="E3486" t="s">
        <v>13437</v>
      </c>
      <c r="F3486">
        <v>36</v>
      </c>
      <c r="G3486">
        <v>1</v>
      </c>
      <c r="J3486" t="s">
        <v>4691</v>
      </c>
      <c r="K3486" t="s">
        <v>14066</v>
      </c>
      <c r="L3486" t="s">
        <v>12665</v>
      </c>
      <c r="M3486" s="34">
        <v>1055</v>
      </c>
      <c r="N3486" s="34"/>
      <c r="O3486" s="34"/>
      <c r="P3486" s="1" t="s">
        <v>248</v>
      </c>
      <c r="Q3486" s="1" t="str">
        <f t="shared" si="269"/>
        <v>duplicate</v>
      </c>
      <c r="R3486" s="1" t="s">
        <v>123</v>
      </c>
      <c r="S3486" s="1" t="s">
        <v>248</v>
      </c>
      <c r="T3486" s="1" t="str">
        <f t="shared" si="270"/>
        <v>duplicate</v>
      </c>
      <c r="U3486" s="1" t="s">
        <v>124</v>
      </c>
      <c r="V3486" s="41" t="str">
        <f t="shared" si="268"/>
        <v>duplicate</v>
      </c>
      <c r="W3486" s="1"/>
      <c r="X3486" s="1"/>
      <c r="Y3486" s="1"/>
      <c r="Z3486" s="1"/>
      <c r="AA3486" s="1"/>
      <c r="AB3486" s="1"/>
      <c r="AC3486" s="41"/>
      <c r="AD3486" s="1"/>
      <c r="AE3486" s="1"/>
      <c r="AF3486" s="1"/>
      <c r="AG3486" s="1"/>
      <c r="AH3486" s="1"/>
      <c r="AI3486" s="1"/>
      <c r="AJ3486" s="41"/>
      <c r="AO3486" s="34"/>
      <c r="AP3486" s="34"/>
      <c r="AQ3486" s="34"/>
      <c r="AR3486" s="34"/>
    </row>
    <row r="3487" spans="1:44" ht="14.7" hidden="1" customHeight="1" x14ac:dyDescent="0.3">
      <c r="A3487">
        <v>3486</v>
      </c>
      <c r="B3487" t="s">
        <v>14067</v>
      </c>
      <c r="C3487">
        <v>2017</v>
      </c>
      <c r="D3487" t="s">
        <v>2423</v>
      </c>
      <c r="E3487" t="s">
        <v>13196</v>
      </c>
      <c r="F3487">
        <v>78</v>
      </c>
      <c r="G3487">
        <v>3</v>
      </c>
      <c r="H3487">
        <v>161</v>
      </c>
      <c r="I3487">
        <v>176</v>
      </c>
      <c r="J3487" t="s">
        <v>2424</v>
      </c>
      <c r="K3487" t="s">
        <v>14068</v>
      </c>
      <c r="L3487" t="s">
        <v>12665</v>
      </c>
      <c r="M3487" s="34">
        <v>515</v>
      </c>
      <c r="N3487" s="34"/>
      <c r="O3487" s="34"/>
      <c r="P3487" s="1" t="s">
        <v>248</v>
      </c>
      <c r="Q3487" s="1" t="str">
        <f t="shared" si="269"/>
        <v>duplicate</v>
      </c>
      <c r="R3487" s="1" t="s">
        <v>123</v>
      </c>
      <c r="S3487" s="1" t="s">
        <v>248</v>
      </c>
      <c r="T3487" s="1" t="str">
        <f t="shared" si="270"/>
        <v>duplicate</v>
      </c>
      <c r="U3487" s="1" t="s">
        <v>124</v>
      </c>
      <c r="V3487" s="41" t="str">
        <f t="shared" si="268"/>
        <v>duplicate</v>
      </c>
      <c r="W3487" s="1"/>
      <c r="X3487" s="1"/>
      <c r="Y3487" s="1"/>
      <c r="Z3487" s="1"/>
      <c r="AA3487" s="1"/>
      <c r="AB3487" s="1"/>
      <c r="AC3487" s="41"/>
      <c r="AD3487" s="1"/>
      <c r="AE3487" s="1"/>
      <c r="AF3487" s="1"/>
      <c r="AG3487" s="1"/>
      <c r="AH3487" s="1"/>
      <c r="AI3487" s="1"/>
      <c r="AJ3487" s="41"/>
      <c r="AO3487" s="34"/>
      <c r="AP3487" s="34"/>
      <c r="AQ3487" s="34"/>
      <c r="AR3487" s="34"/>
    </row>
    <row r="3488" spans="1:44" ht="14.7" hidden="1" customHeight="1" x14ac:dyDescent="0.3">
      <c r="A3488">
        <v>3487</v>
      </c>
      <c r="B3488" t="s">
        <v>14069</v>
      </c>
      <c r="C3488">
        <v>2017</v>
      </c>
      <c r="D3488" t="s">
        <v>8332</v>
      </c>
      <c r="E3488" t="s">
        <v>14070</v>
      </c>
      <c r="F3488">
        <v>62</v>
      </c>
      <c r="G3488">
        <v>1</v>
      </c>
      <c r="H3488">
        <v>111</v>
      </c>
      <c r="I3488">
        <v>120</v>
      </c>
      <c r="J3488" t="s">
        <v>8333</v>
      </c>
      <c r="K3488" t="s">
        <v>14071</v>
      </c>
      <c r="L3488" t="s">
        <v>12665</v>
      </c>
      <c r="M3488" s="34">
        <v>1945</v>
      </c>
      <c r="N3488" s="34"/>
      <c r="O3488" s="34"/>
      <c r="P3488" s="1" t="s">
        <v>248</v>
      </c>
      <c r="Q3488" s="1" t="str">
        <f t="shared" si="269"/>
        <v>duplicate</v>
      </c>
      <c r="R3488" s="1" t="s">
        <v>123</v>
      </c>
      <c r="S3488" s="1" t="s">
        <v>248</v>
      </c>
      <c r="T3488" s="1" t="str">
        <f t="shared" si="270"/>
        <v>duplicate</v>
      </c>
      <c r="U3488" s="1" t="s">
        <v>124</v>
      </c>
      <c r="V3488" s="41" t="str">
        <f t="shared" si="268"/>
        <v>duplicate</v>
      </c>
      <c r="W3488" s="1"/>
      <c r="X3488" s="1"/>
      <c r="Y3488" s="1"/>
      <c r="Z3488" s="1"/>
      <c r="AA3488" s="1"/>
      <c r="AB3488" s="1"/>
      <c r="AC3488" s="41"/>
      <c r="AD3488" s="1"/>
      <c r="AE3488" s="1"/>
      <c r="AF3488" s="1"/>
      <c r="AG3488" s="1"/>
      <c r="AH3488" s="1"/>
      <c r="AI3488" s="1"/>
      <c r="AJ3488" s="41"/>
      <c r="AO3488" s="34"/>
      <c r="AP3488" s="34"/>
      <c r="AQ3488" s="34"/>
      <c r="AR3488" s="34"/>
    </row>
    <row r="3489" spans="1:44" ht="14.7" hidden="1" customHeight="1" x14ac:dyDescent="0.3">
      <c r="A3489">
        <v>3488</v>
      </c>
      <c r="B3489" t="s">
        <v>14072</v>
      </c>
      <c r="C3489">
        <v>2017</v>
      </c>
      <c r="D3489" t="s">
        <v>6595</v>
      </c>
      <c r="E3489" t="s">
        <v>14070</v>
      </c>
      <c r="F3489">
        <v>62</v>
      </c>
      <c r="G3489">
        <v>1</v>
      </c>
      <c r="H3489">
        <v>75</v>
      </c>
      <c r="I3489">
        <v>87</v>
      </c>
      <c r="J3489" t="s">
        <v>6597</v>
      </c>
      <c r="K3489" t="s">
        <v>14073</v>
      </c>
      <c r="L3489" t="s">
        <v>12665</v>
      </c>
      <c r="M3489" s="34">
        <v>1519</v>
      </c>
      <c r="N3489" s="34"/>
      <c r="O3489" s="34"/>
      <c r="P3489" s="1" t="s">
        <v>248</v>
      </c>
      <c r="Q3489" s="1" t="str">
        <f t="shared" si="269"/>
        <v>duplicate</v>
      </c>
      <c r="R3489" s="1" t="s">
        <v>123</v>
      </c>
      <c r="S3489" s="1" t="s">
        <v>248</v>
      </c>
      <c r="T3489" s="1" t="str">
        <f t="shared" si="270"/>
        <v>duplicate</v>
      </c>
      <c r="U3489" s="1" t="s">
        <v>124</v>
      </c>
      <c r="V3489" s="41" t="str">
        <f t="shared" si="268"/>
        <v>duplicate</v>
      </c>
      <c r="W3489" s="1"/>
      <c r="X3489" s="1"/>
      <c r="Y3489" s="1"/>
      <c r="Z3489" s="1"/>
      <c r="AA3489" s="1"/>
      <c r="AB3489" s="1"/>
      <c r="AC3489" s="41"/>
      <c r="AD3489" s="1"/>
      <c r="AE3489" s="1"/>
      <c r="AF3489" s="1"/>
      <c r="AG3489" s="1"/>
      <c r="AH3489" s="1"/>
      <c r="AI3489" s="1"/>
      <c r="AJ3489" s="41"/>
      <c r="AO3489" s="34"/>
      <c r="AP3489" s="34"/>
      <c r="AQ3489" s="34"/>
      <c r="AR3489" s="34"/>
    </row>
    <row r="3490" spans="1:44" ht="14.7" hidden="1" customHeight="1" x14ac:dyDescent="0.3">
      <c r="A3490">
        <v>3489</v>
      </c>
      <c r="B3490" t="s">
        <v>14074</v>
      </c>
      <c r="C3490">
        <v>2017</v>
      </c>
      <c r="D3490" t="s">
        <v>7435</v>
      </c>
      <c r="E3490" t="s">
        <v>14075</v>
      </c>
      <c r="F3490">
        <v>205</v>
      </c>
      <c r="H3490">
        <v>77</v>
      </c>
      <c r="I3490">
        <v>84</v>
      </c>
      <c r="J3490" t="s">
        <v>7436</v>
      </c>
      <c r="K3490" t="s">
        <v>14076</v>
      </c>
      <c r="L3490" t="s">
        <v>12665</v>
      </c>
      <c r="M3490" s="34">
        <v>1726</v>
      </c>
      <c r="N3490" s="34"/>
      <c r="O3490" s="34"/>
      <c r="P3490" s="1" t="s">
        <v>248</v>
      </c>
      <c r="Q3490" s="1" t="str">
        <f t="shared" si="269"/>
        <v>duplicate</v>
      </c>
      <c r="R3490" s="1" t="s">
        <v>123</v>
      </c>
      <c r="S3490" s="1" t="s">
        <v>248</v>
      </c>
      <c r="T3490" s="1" t="str">
        <f t="shared" si="270"/>
        <v>duplicate</v>
      </c>
      <c r="U3490" s="1" t="s">
        <v>124</v>
      </c>
      <c r="V3490" s="41" t="str">
        <f t="shared" si="268"/>
        <v>duplicate</v>
      </c>
      <c r="W3490" s="1"/>
      <c r="X3490" s="1"/>
      <c r="Y3490" s="1"/>
      <c r="Z3490" s="1"/>
      <c r="AA3490" s="1"/>
      <c r="AB3490" s="1"/>
      <c r="AC3490" s="41"/>
      <c r="AD3490" s="1"/>
      <c r="AE3490" s="1"/>
      <c r="AF3490" s="1"/>
      <c r="AG3490" s="1"/>
      <c r="AH3490" s="1"/>
      <c r="AI3490" s="1"/>
      <c r="AJ3490" s="41"/>
      <c r="AO3490" s="34"/>
      <c r="AP3490" s="34"/>
      <c r="AQ3490" s="34"/>
      <c r="AR3490" s="34"/>
    </row>
    <row r="3491" spans="1:44" ht="14.7" hidden="1" customHeight="1" x14ac:dyDescent="0.3">
      <c r="A3491">
        <v>3490</v>
      </c>
      <c r="B3491" t="s">
        <v>14077</v>
      </c>
      <c r="C3491">
        <v>2017</v>
      </c>
      <c r="D3491" t="s">
        <v>14078</v>
      </c>
      <c r="E3491" t="s">
        <v>12686</v>
      </c>
      <c r="F3491">
        <v>23</v>
      </c>
      <c r="G3491">
        <v>1</v>
      </c>
      <c r="H3491">
        <v>245</v>
      </c>
      <c r="I3491">
        <v>255</v>
      </c>
      <c r="J3491" t="s">
        <v>1365</v>
      </c>
      <c r="K3491" t="s">
        <v>14079</v>
      </c>
      <c r="L3491" t="s">
        <v>12665</v>
      </c>
      <c r="M3491" s="34">
        <v>271</v>
      </c>
      <c r="N3491" s="34"/>
      <c r="O3491" s="34"/>
      <c r="P3491" s="1" t="s">
        <v>248</v>
      </c>
      <c r="Q3491" s="1" t="str">
        <f t="shared" si="269"/>
        <v>duplicate</v>
      </c>
      <c r="R3491" s="1" t="s">
        <v>123</v>
      </c>
      <c r="S3491" s="1" t="s">
        <v>248</v>
      </c>
      <c r="T3491" s="1" t="str">
        <f t="shared" si="270"/>
        <v>duplicate</v>
      </c>
      <c r="U3491" s="1" t="s">
        <v>124</v>
      </c>
      <c r="V3491" s="41" t="str">
        <f t="shared" si="268"/>
        <v>duplicate</v>
      </c>
      <c r="W3491" s="1"/>
      <c r="X3491" s="1"/>
      <c r="Y3491" s="1"/>
      <c r="Z3491" s="1"/>
      <c r="AA3491" s="1"/>
      <c r="AB3491" s="1"/>
      <c r="AC3491" s="41"/>
      <c r="AD3491" s="1"/>
      <c r="AE3491" s="1"/>
      <c r="AF3491" s="1"/>
      <c r="AG3491" s="1"/>
      <c r="AH3491" s="1"/>
      <c r="AI3491" s="1"/>
      <c r="AJ3491" s="41"/>
      <c r="AO3491" s="34"/>
      <c r="AP3491" s="34"/>
      <c r="AQ3491" s="34"/>
      <c r="AR3491" s="34"/>
    </row>
    <row r="3492" spans="1:44" ht="14.7" hidden="1" customHeight="1" x14ac:dyDescent="0.3">
      <c r="A3492">
        <v>3491</v>
      </c>
      <c r="B3492" t="s">
        <v>14080</v>
      </c>
      <c r="C3492">
        <v>2017</v>
      </c>
      <c r="D3492" t="s">
        <v>14081</v>
      </c>
      <c r="E3492" t="s">
        <v>12819</v>
      </c>
      <c r="F3492">
        <v>105</v>
      </c>
      <c r="G3492">
        <v>1</v>
      </c>
      <c r="H3492">
        <v>122</v>
      </c>
      <c r="I3492">
        <v>131</v>
      </c>
      <c r="J3492" t="s">
        <v>574</v>
      </c>
      <c r="K3492" t="s">
        <v>14082</v>
      </c>
      <c r="L3492" t="s">
        <v>12665</v>
      </c>
      <c r="M3492" s="34">
        <v>94</v>
      </c>
      <c r="N3492" s="34"/>
      <c r="O3492" s="34"/>
      <c r="P3492" s="1" t="s">
        <v>248</v>
      </c>
      <c r="Q3492" s="1" t="str">
        <f t="shared" si="269"/>
        <v>duplicate</v>
      </c>
      <c r="R3492" s="1" t="s">
        <v>123</v>
      </c>
      <c r="S3492" s="1" t="s">
        <v>248</v>
      </c>
      <c r="T3492" s="1" t="str">
        <f t="shared" si="270"/>
        <v>duplicate</v>
      </c>
      <c r="U3492" s="1" t="s">
        <v>124</v>
      </c>
      <c r="V3492" s="41" t="str">
        <f t="shared" si="268"/>
        <v>duplicate</v>
      </c>
      <c r="W3492" s="1"/>
      <c r="X3492" s="1"/>
      <c r="Y3492" s="1"/>
      <c r="Z3492" s="1"/>
      <c r="AA3492" s="1"/>
      <c r="AB3492" s="1"/>
      <c r="AC3492" s="41"/>
      <c r="AD3492" s="1"/>
      <c r="AE3492" s="1"/>
      <c r="AF3492" s="1"/>
      <c r="AG3492" s="1"/>
      <c r="AH3492" s="1"/>
      <c r="AI3492" s="1"/>
      <c r="AJ3492" s="41"/>
      <c r="AO3492" s="34"/>
      <c r="AP3492" s="34"/>
      <c r="AQ3492" s="34"/>
      <c r="AR3492" s="34"/>
    </row>
    <row r="3493" spans="1:44" ht="14.7" hidden="1" customHeight="1" x14ac:dyDescent="0.3">
      <c r="A3493">
        <v>3492</v>
      </c>
      <c r="B3493" t="s">
        <v>14083</v>
      </c>
      <c r="C3493">
        <v>2016</v>
      </c>
      <c r="D3493" t="s">
        <v>243</v>
      </c>
      <c r="E3493" t="s">
        <v>12720</v>
      </c>
      <c r="F3493">
        <v>11</v>
      </c>
      <c r="G3493">
        <v>12</v>
      </c>
      <c r="J3493" t="s">
        <v>245</v>
      </c>
      <c r="K3493" t="s">
        <v>14084</v>
      </c>
      <c r="L3493" t="s">
        <v>12665</v>
      </c>
      <c r="M3493" s="34">
        <v>23</v>
      </c>
      <c r="N3493" s="34"/>
      <c r="O3493" s="34"/>
      <c r="P3493" s="1" t="s">
        <v>248</v>
      </c>
      <c r="Q3493" s="1" t="str">
        <f t="shared" si="269"/>
        <v>duplicate</v>
      </c>
      <c r="R3493" s="1" t="s">
        <v>123</v>
      </c>
      <c r="S3493" s="1" t="s">
        <v>248</v>
      </c>
      <c r="T3493" s="1" t="str">
        <f t="shared" si="270"/>
        <v>duplicate</v>
      </c>
      <c r="U3493" s="1" t="s">
        <v>124</v>
      </c>
      <c r="V3493" s="41" t="str">
        <f t="shared" si="268"/>
        <v>duplicate</v>
      </c>
      <c r="W3493" s="1"/>
      <c r="X3493" s="1"/>
      <c r="Y3493" s="1"/>
      <c r="Z3493" s="1"/>
      <c r="AA3493" s="1"/>
      <c r="AB3493" s="1"/>
      <c r="AC3493" s="41"/>
      <c r="AD3493" s="1"/>
      <c r="AE3493" s="1"/>
      <c r="AF3493" s="1"/>
      <c r="AG3493" s="1"/>
      <c r="AH3493" s="1"/>
      <c r="AI3493" s="1"/>
      <c r="AJ3493" s="41"/>
      <c r="AO3493" s="34"/>
      <c r="AP3493" s="34"/>
      <c r="AQ3493" s="34"/>
      <c r="AR3493" s="34"/>
    </row>
    <row r="3494" spans="1:44" ht="14.7" hidden="1" customHeight="1" x14ac:dyDescent="0.3">
      <c r="A3494">
        <v>3493</v>
      </c>
      <c r="B3494" t="s">
        <v>14085</v>
      </c>
      <c r="C3494">
        <v>2016</v>
      </c>
      <c r="D3494" t="s">
        <v>6877</v>
      </c>
      <c r="E3494" t="s">
        <v>12692</v>
      </c>
      <c r="F3494">
        <v>183</v>
      </c>
      <c r="H3494">
        <v>123</v>
      </c>
      <c r="I3494">
        <v>135</v>
      </c>
      <c r="J3494" t="s">
        <v>6878</v>
      </c>
      <c r="K3494" t="s">
        <v>14086</v>
      </c>
      <c r="L3494" t="s">
        <v>12665</v>
      </c>
      <c r="M3494" s="34">
        <v>1588</v>
      </c>
      <c r="N3494" s="34"/>
      <c r="O3494" s="34"/>
      <c r="P3494" s="1" t="s">
        <v>248</v>
      </c>
      <c r="Q3494" s="1" t="str">
        <f t="shared" si="269"/>
        <v>duplicate</v>
      </c>
      <c r="R3494" s="1" t="s">
        <v>123</v>
      </c>
      <c r="S3494" s="1" t="s">
        <v>248</v>
      </c>
      <c r="T3494" s="1" t="str">
        <f t="shared" si="270"/>
        <v>duplicate</v>
      </c>
      <c r="U3494" s="1" t="s">
        <v>124</v>
      </c>
      <c r="V3494" s="41" t="str">
        <f t="shared" si="268"/>
        <v>duplicate</v>
      </c>
      <c r="W3494" s="1"/>
      <c r="X3494" s="1"/>
      <c r="Y3494" s="1"/>
      <c r="Z3494" s="1"/>
      <c r="AA3494" s="1"/>
      <c r="AB3494" s="1"/>
      <c r="AC3494" s="41"/>
      <c r="AD3494" s="1"/>
      <c r="AE3494" s="1"/>
      <c r="AF3494" s="1"/>
      <c r="AG3494" s="1"/>
      <c r="AH3494" s="1"/>
      <c r="AI3494" s="1"/>
      <c r="AJ3494" s="41"/>
      <c r="AO3494" s="34"/>
      <c r="AP3494" s="34"/>
      <c r="AQ3494" s="34"/>
      <c r="AR3494" s="34"/>
    </row>
    <row r="3495" spans="1:44" ht="14.7" hidden="1" customHeight="1" x14ac:dyDescent="0.3">
      <c r="A3495">
        <v>3494</v>
      </c>
      <c r="B3495" t="s">
        <v>14087</v>
      </c>
      <c r="C3495">
        <v>2016</v>
      </c>
      <c r="D3495" t="s">
        <v>14088</v>
      </c>
      <c r="E3495" t="s">
        <v>14089</v>
      </c>
      <c r="F3495">
        <v>26</v>
      </c>
      <c r="G3495">
        <v>4</v>
      </c>
      <c r="H3495">
        <v>321</v>
      </c>
      <c r="I3495">
        <v>326</v>
      </c>
      <c r="J3495" t="s">
        <v>9070</v>
      </c>
      <c r="K3495" t="s">
        <v>14090</v>
      </c>
      <c r="L3495" t="s">
        <v>12665</v>
      </c>
      <c r="M3495" s="34">
        <v>2125</v>
      </c>
      <c r="N3495" s="34"/>
      <c r="O3495" s="34"/>
      <c r="P3495" s="1" t="s">
        <v>248</v>
      </c>
      <c r="Q3495" s="1" t="str">
        <f t="shared" si="269"/>
        <v>duplicate</v>
      </c>
      <c r="R3495" s="1" t="s">
        <v>123</v>
      </c>
      <c r="S3495" s="1" t="s">
        <v>248</v>
      </c>
      <c r="T3495" s="1" t="str">
        <f t="shared" si="270"/>
        <v>duplicate</v>
      </c>
      <c r="U3495" s="1" t="s">
        <v>124</v>
      </c>
      <c r="V3495" s="41" t="str">
        <f t="shared" si="268"/>
        <v>duplicate</v>
      </c>
      <c r="W3495" s="1"/>
      <c r="X3495" s="1"/>
      <c r="Y3495" s="1"/>
      <c r="Z3495" s="1"/>
      <c r="AA3495" s="1"/>
      <c r="AB3495" s="1"/>
      <c r="AC3495" s="41"/>
      <c r="AD3495" s="1"/>
      <c r="AE3495" s="1"/>
      <c r="AF3495" s="1"/>
      <c r="AG3495" s="1"/>
      <c r="AH3495" s="1"/>
      <c r="AI3495" s="1"/>
      <c r="AJ3495" s="41"/>
      <c r="AO3495" s="34"/>
      <c r="AP3495" s="34"/>
      <c r="AQ3495" s="34"/>
      <c r="AR3495" s="34"/>
    </row>
    <row r="3496" spans="1:44" ht="14.7" hidden="1" customHeight="1" x14ac:dyDescent="0.3">
      <c r="A3496">
        <v>3495</v>
      </c>
      <c r="B3496" t="s">
        <v>14091</v>
      </c>
      <c r="C3496">
        <v>2016</v>
      </c>
      <c r="D3496" t="s">
        <v>4323</v>
      </c>
      <c r="E3496" t="s">
        <v>14092</v>
      </c>
      <c r="F3496">
        <v>121</v>
      </c>
      <c r="G3496">
        <v>12</v>
      </c>
      <c r="H3496">
        <v>8635</v>
      </c>
      <c r="I3496">
        <v>8669</v>
      </c>
      <c r="J3496" t="s">
        <v>4324</v>
      </c>
      <c r="K3496" t="s">
        <v>14093</v>
      </c>
      <c r="L3496" t="s">
        <v>12665</v>
      </c>
      <c r="M3496" s="34">
        <v>967</v>
      </c>
      <c r="N3496" s="34"/>
      <c r="O3496" s="34"/>
      <c r="P3496" s="1" t="s">
        <v>248</v>
      </c>
      <c r="Q3496" s="1" t="str">
        <f t="shared" si="269"/>
        <v>duplicate</v>
      </c>
      <c r="R3496" s="1" t="s">
        <v>123</v>
      </c>
      <c r="S3496" s="1" t="s">
        <v>248</v>
      </c>
      <c r="T3496" s="1" t="str">
        <f t="shared" si="270"/>
        <v>duplicate</v>
      </c>
      <c r="U3496" s="1" t="s">
        <v>124</v>
      </c>
      <c r="V3496" s="41" t="str">
        <f t="shared" si="268"/>
        <v>duplicate</v>
      </c>
      <c r="W3496" s="1"/>
      <c r="X3496" s="1"/>
      <c r="Y3496" s="1"/>
      <c r="Z3496" s="1"/>
      <c r="AA3496" s="1"/>
      <c r="AB3496" s="1"/>
      <c r="AC3496" s="41"/>
      <c r="AD3496" s="1"/>
      <c r="AE3496" s="1"/>
      <c r="AF3496" s="1"/>
      <c r="AG3496" s="1"/>
      <c r="AH3496" s="1"/>
      <c r="AI3496" s="1"/>
      <c r="AJ3496" s="41"/>
      <c r="AO3496" s="34"/>
      <c r="AP3496" s="34"/>
      <c r="AQ3496" s="34"/>
      <c r="AR3496" s="34"/>
    </row>
    <row r="3497" spans="1:44" ht="14.7" hidden="1" customHeight="1" x14ac:dyDescent="0.3">
      <c r="A3497">
        <v>3496</v>
      </c>
      <c r="B3497" t="s">
        <v>14094</v>
      </c>
      <c r="C3497">
        <v>2016</v>
      </c>
      <c r="D3497" t="s">
        <v>3267</v>
      </c>
      <c r="E3497" t="s">
        <v>12786</v>
      </c>
      <c r="F3497">
        <v>121</v>
      </c>
      <c r="G3497">
        <v>12</v>
      </c>
      <c r="H3497">
        <v>2960</v>
      </c>
      <c r="I3497">
        <v>2975</v>
      </c>
      <c r="J3497" t="s">
        <v>3268</v>
      </c>
      <c r="K3497" t="s">
        <v>14095</v>
      </c>
      <c r="L3497" t="s">
        <v>12665</v>
      </c>
      <c r="M3497" s="34">
        <v>712</v>
      </c>
      <c r="N3497" s="34"/>
      <c r="O3497" s="34"/>
      <c r="P3497" s="1" t="s">
        <v>248</v>
      </c>
      <c r="Q3497" s="1" t="str">
        <f t="shared" si="269"/>
        <v>duplicate</v>
      </c>
      <c r="R3497" s="1" t="s">
        <v>123</v>
      </c>
      <c r="S3497" s="1" t="s">
        <v>248</v>
      </c>
      <c r="T3497" s="1" t="str">
        <f t="shared" si="270"/>
        <v>duplicate</v>
      </c>
      <c r="U3497" s="1" t="s">
        <v>124</v>
      </c>
      <c r="V3497" s="41" t="str">
        <f t="shared" si="268"/>
        <v>duplicate</v>
      </c>
      <c r="W3497" s="1"/>
      <c r="X3497" s="1"/>
      <c r="Y3497" s="1"/>
      <c r="Z3497" s="1"/>
      <c r="AA3497" s="1"/>
      <c r="AB3497" s="1"/>
      <c r="AC3497" s="41"/>
      <c r="AD3497" s="1"/>
      <c r="AE3497" s="1"/>
      <c r="AF3497" s="1"/>
      <c r="AG3497" s="1"/>
      <c r="AH3497" s="1"/>
      <c r="AI3497" s="1"/>
      <c r="AJ3497" s="41"/>
      <c r="AO3497" s="34"/>
      <c r="AP3497" s="34"/>
      <c r="AQ3497" s="34"/>
      <c r="AR3497" s="34"/>
    </row>
    <row r="3498" spans="1:44" ht="14.7" hidden="1" customHeight="1" x14ac:dyDescent="0.3">
      <c r="A3498">
        <v>3497</v>
      </c>
      <c r="B3498" t="s">
        <v>14096</v>
      </c>
      <c r="C3498">
        <v>2016</v>
      </c>
      <c r="D3498" t="s">
        <v>3587</v>
      </c>
      <c r="E3498" t="s">
        <v>14097</v>
      </c>
      <c r="F3498">
        <v>148</v>
      </c>
      <c r="G3498">
        <v>6</v>
      </c>
      <c r="H3498">
        <v>673</v>
      </c>
      <c r="I3498">
        <v>682</v>
      </c>
      <c r="J3498" t="s">
        <v>3588</v>
      </c>
      <c r="K3498" t="s">
        <v>14098</v>
      </c>
      <c r="L3498" t="s">
        <v>12665</v>
      </c>
      <c r="M3498" s="34">
        <v>789</v>
      </c>
      <c r="N3498" s="34"/>
      <c r="O3498" s="34"/>
      <c r="P3498" s="1" t="s">
        <v>248</v>
      </c>
      <c r="Q3498" s="1" t="str">
        <f t="shared" si="269"/>
        <v>duplicate</v>
      </c>
      <c r="R3498" s="1" t="s">
        <v>123</v>
      </c>
      <c r="S3498" s="1" t="s">
        <v>248</v>
      </c>
      <c r="T3498" s="1" t="str">
        <f t="shared" si="270"/>
        <v>duplicate</v>
      </c>
      <c r="U3498" s="1" t="s">
        <v>124</v>
      </c>
      <c r="V3498" s="41" t="str">
        <f t="shared" si="268"/>
        <v>duplicate</v>
      </c>
      <c r="W3498" s="1"/>
      <c r="X3498" s="1"/>
      <c r="Y3498" s="1"/>
      <c r="Z3498" s="1"/>
      <c r="AA3498" s="1"/>
      <c r="AB3498" s="1"/>
      <c r="AC3498" s="41"/>
      <c r="AD3498" s="1"/>
      <c r="AE3498" s="1"/>
      <c r="AF3498" s="1"/>
      <c r="AG3498" s="1"/>
      <c r="AH3498" s="1"/>
      <c r="AI3498" s="1"/>
      <c r="AJ3498" s="41"/>
      <c r="AO3498" s="34"/>
      <c r="AP3498" s="34"/>
      <c r="AQ3498" s="34"/>
      <c r="AR3498" s="34"/>
    </row>
    <row r="3499" spans="1:44" ht="14.7" hidden="1" customHeight="1" x14ac:dyDescent="0.3">
      <c r="A3499">
        <v>3498</v>
      </c>
      <c r="B3499" t="s">
        <v>14099</v>
      </c>
      <c r="C3499">
        <v>2016</v>
      </c>
      <c r="D3499" t="s">
        <v>2411</v>
      </c>
      <c r="E3499" t="s">
        <v>12816</v>
      </c>
      <c r="F3499">
        <v>10</v>
      </c>
      <c r="G3499">
        <v>4</v>
      </c>
      <c r="H3499">
        <v>532</v>
      </c>
      <c r="I3499">
        <v>540</v>
      </c>
      <c r="J3499" t="s">
        <v>2412</v>
      </c>
      <c r="K3499" t="s">
        <v>14100</v>
      </c>
      <c r="L3499" t="s">
        <v>12665</v>
      </c>
      <c r="M3499" s="34">
        <v>512</v>
      </c>
      <c r="N3499" s="34"/>
      <c r="O3499" s="34"/>
      <c r="P3499" s="1" t="s">
        <v>248</v>
      </c>
      <c r="Q3499" s="1" t="str">
        <f t="shared" si="269"/>
        <v>duplicate</v>
      </c>
      <c r="R3499" s="1" t="s">
        <v>123</v>
      </c>
      <c r="S3499" s="1" t="s">
        <v>248</v>
      </c>
      <c r="T3499" s="1" t="str">
        <f t="shared" si="270"/>
        <v>duplicate</v>
      </c>
      <c r="U3499" s="1" t="s">
        <v>124</v>
      </c>
      <c r="V3499" s="41" t="str">
        <f t="shared" si="268"/>
        <v>duplicate</v>
      </c>
      <c r="W3499" s="1"/>
      <c r="X3499" s="1"/>
      <c r="Y3499" s="1"/>
      <c r="Z3499" s="1"/>
      <c r="AA3499" s="1"/>
      <c r="AB3499" s="1"/>
      <c r="AC3499" s="41"/>
      <c r="AD3499" s="1"/>
      <c r="AE3499" s="1"/>
      <c r="AF3499" s="1"/>
      <c r="AG3499" s="1"/>
      <c r="AH3499" s="1"/>
      <c r="AI3499" s="1"/>
      <c r="AJ3499" s="41"/>
      <c r="AO3499" s="34"/>
      <c r="AP3499" s="34"/>
      <c r="AQ3499" s="34"/>
      <c r="AR3499" s="34"/>
    </row>
    <row r="3500" spans="1:44" ht="14.7" hidden="1" customHeight="1" x14ac:dyDescent="0.3">
      <c r="A3500">
        <v>3499</v>
      </c>
      <c r="B3500" t="s">
        <v>14101</v>
      </c>
      <c r="C3500">
        <v>2016</v>
      </c>
      <c r="D3500" t="s">
        <v>1246</v>
      </c>
      <c r="E3500" t="s">
        <v>13917</v>
      </c>
      <c r="F3500">
        <v>26</v>
      </c>
      <c r="G3500">
        <v>12</v>
      </c>
      <c r="H3500">
        <v>1939</v>
      </c>
      <c r="I3500">
        <v>1953</v>
      </c>
      <c r="J3500" t="s">
        <v>1248</v>
      </c>
      <c r="K3500" t="s">
        <v>14102</v>
      </c>
      <c r="L3500" t="s">
        <v>12665</v>
      </c>
      <c r="M3500" s="34">
        <v>243</v>
      </c>
      <c r="N3500" s="34"/>
      <c r="O3500" s="34"/>
      <c r="P3500" s="1" t="s">
        <v>248</v>
      </c>
      <c r="Q3500" s="1" t="str">
        <f t="shared" si="269"/>
        <v>duplicate</v>
      </c>
      <c r="R3500" s="1" t="s">
        <v>123</v>
      </c>
      <c r="S3500" s="1" t="s">
        <v>248</v>
      </c>
      <c r="T3500" s="1" t="str">
        <f t="shared" si="270"/>
        <v>duplicate</v>
      </c>
      <c r="U3500" s="1" t="s">
        <v>124</v>
      </c>
      <c r="V3500" s="41" t="str">
        <f t="shared" si="268"/>
        <v>duplicate</v>
      </c>
      <c r="W3500" s="1"/>
      <c r="X3500" s="1"/>
      <c r="Y3500" s="1"/>
      <c r="Z3500" s="1"/>
      <c r="AA3500" s="1"/>
      <c r="AB3500" s="1"/>
      <c r="AC3500" s="41"/>
      <c r="AD3500" s="1"/>
      <c r="AE3500" s="1"/>
      <c r="AF3500" s="1"/>
      <c r="AG3500" s="1"/>
      <c r="AH3500" s="1"/>
      <c r="AI3500" s="1"/>
      <c r="AJ3500" s="41"/>
      <c r="AO3500" s="34"/>
      <c r="AP3500" s="34"/>
      <c r="AQ3500" s="34"/>
      <c r="AR3500" s="34"/>
    </row>
    <row r="3501" spans="1:44" ht="14.7" hidden="1" customHeight="1" x14ac:dyDescent="0.3">
      <c r="A3501">
        <v>3500</v>
      </c>
      <c r="B3501" t="s">
        <v>14103</v>
      </c>
      <c r="C3501">
        <v>2016</v>
      </c>
      <c r="D3501" t="s">
        <v>3665</v>
      </c>
      <c r="E3501" t="s">
        <v>12913</v>
      </c>
      <c r="F3501">
        <v>149</v>
      </c>
      <c r="H3501">
        <v>27</v>
      </c>
      <c r="I3501">
        <v>39</v>
      </c>
      <c r="J3501" t="s">
        <v>3666</v>
      </c>
      <c r="K3501" t="s">
        <v>14104</v>
      </c>
      <c r="L3501" t="s">
        <v>12665</v>
      </c>
      <c r="M3501" s="34">
        <v>808</v>
      </c>
      <c r="N3501" s="34"/>
      <c r="O3501" s="34"/>
      <c r="P3501" s="1" t="s">
        <v>248</v>
      </c>
      <c r="Q3501" s="1" t="str">
        <f t="shared" si="269"/>
        <v>duplicate</v>
      </c>
      <c r="R3501" s="1" t="s">
        <v>123</v>
      </c>
      <c r="S3501" s="1" t="s">
        <v>248</v>
      </c>
      <c r="T3501" s="1" t="str">
        <f t="shared" si="270"/>
        <v>duplicate</v>
      </c>
      <c r="U3501" s="1" t="s">
        <v>124</v>
      </c>
      <c r="V3501" s="41" t="str">
        <f t="shared" si="268"/>
        <v>duplicate</v>
      </c>
      <c r="W3501" s="1"/>
      <c r="X3501" s="1"/>
      <c r="Y3501" s="1"/>
      <c r="Z3501" s="1"/>
      <c r="AA3501" s="1"/>
      <c r="AB3501" s="1"/>
      <c r="AC3501" s="41"/>
      <c r="AD3501" s="1"/>
      <c r="AE3501" s="1"/>
      <c r="AF3501" s="1"/>
      <c r="AG3501" s="1"/>
      <c r="AH3501" s="1"/>
      <c r="AI3501" s="1"/>
      <c r="AJ3501" s="41"/>
      <c r="AO3501" s="34"/>
      <c r="AP3501" s="34"/>
      <c r="AQ3501" s="34"/>
      <c r="AR3501" s="34"/>
    </row>
    <row r="3502" spans="1:44" ht="14.7" hidden="1" customHeight="1" x14ac:dyDescent="0.3">
      <c r="A3502">
        <v>3501</v>
      </c>
      <c r="B3502" t="s">
        <v>14105</v>
      </c>
      <c r="C3502">
        <v>2016</v>
      </c>
      <c r="D3502" t="s">
        <v>3160</v>
      </c>
      <c r="E3502" t="s">
        <v>13252</v>
      </c>
      <c r="F3502">
        <v>5</v>
      </c>
      <c r="G3502">
        <v>3</v>
      </c>
      <c r="H3502">
        <v>263</v>
      </c>
      <c r="I3502">
        <v>272</v>
      </c>
      <c r="J3502" t="s">
        <v>3162</v>
      </c>
      <c r="K3502" t="s">
        <v>14106</v>
      </c>
      <c r="L3502" t="s">
        <v>12665</v>
      </c>
      <c r="M3502" s="34">
        <v>687</v>
      </c>
      <c r="N3502" s="34"/>
      <c r="O3502" s="34"/>
      <c r="P3502" s="1" t="s">
        <v>248</v>
      </c>
      <c r="Q3502" s="1" t="str">
        <f t="shared" si="269"/>
        <v>duplicate</v>
      </c>
      <c r="R3502" s="1" t="s">
        <v>123</v>
      </c>
      <c r="S3502" s="1" t="s">
        <v>248</v>
      </c>
      <c r="T3502" s="1" t="str">
        <f t="shared" si="270"/>
        <v>duplicate</v>
      </c>
      <c r="U3502" s="1" t="s">
        <v>124</v>
      </c>
      <c r="V3502" s="41" t="str">
        <f t="shared" si="268"/>
        <v>duplicate</v>
      </c>
      <c r="W3502" s="1"/>
      <c r="X3502" s="1"/>
      <c r="Y3502" s="1"/>
      <c r="Z3502" s="1"/>
      <c r="AA3502" s="1"/>
      <c r="AB3502" s="1"/>
      <c r="AC3502" s="41"/>
      <c r="AD3502" s="1"/>
      <c r="AE3502" s="1"/>
      <c r="AF3502" s="1"/>
      <c r="AG3502" s="1"/>
      <c r="AH3502" s="1"/>
      <c r="AI3502" s="1"/>
      <c r="AJ3502" s="41"/>
      <c r="AO3502" s="34"/>
      <c r="AP3502" s="34"/>
      <c r="AQ3502" s="34"/>
      <c r="AR3502" s="34"/>
    </row>
    <row r="3503" spans="1:44" ht="14.7" hidden="1" customHeight="1" x14ac:dyDescent="0.3">
      <c r="A3503">
        <v>3502</v>
      </c>
      <c r="B3503" t="s">
        <v>14107</v>
      </c>
      <c r="C3503">
        <v>2016</v>
      </c>
      <c r="D3503" t="s">
        <v>2659</v>
      </c>
      <c r="E3503" t="s">
        <v>13273</v>
      </c>
      <c r="F3503">
        <v>72</v>
      </c>
      <c r="G3503">
        <v>6</v>
      </c>
      <c r="H3503">
        <v>819</v>
      </c>
      <c r="I3503">
        <v>836</v>
      </c>
      <c r="J3503" t="s">
        <v>2660</v>
      </c>
      <c r="K3503" t="s">
        <v>14108</v>
      </c>
      <c r="L3503" t="s">
        <v>12665</v>
      </c>
      <c r="M3503" s="34">
        <v>570</v>
      </c>
      <c r="N3503" s="34"/>
      <c r="O3503" s="34"/>
      <c r="P3503" s="1" t="s">
        <v>248</v>
      </c>
      <c r="Q3503" s="1" t="str">
        <f t="shared" si="269"/>
        <v>duplicate</v>
      </c>
      <c r="R3503" s="1" t="s">
        <v>123</v>
      </c>
      <c r="S3503" s="1" t="s">
        <v>248</v>
      </c>
      <c r="T3503" s="1" t="str">
        <f t="shared" si="270"/>
        <v>duplicate</v>
      </c>
      <c r="U3503" s="1" t="s">
        <v>124</v>
      </c>
      <c r="V3503" s="41" t="str">
        <f t="shared" si="268"/>
        <v>duplicate</v>
      </c>
      <c r="W3503" s="1"/>
      <c r="X3503" s="1"/>
      <c r="Y3503" s="1"/>
      <c r="Z3503" s="1"/>
      <c r="AA3503" s="1"/>
      <c r="AB3503" s="1"/>
      <c r="AC3503" s="41"/>
      <c r="AD3503" s="1"/>
      <c r="AE3503" s="1"/>
      <c r="AF3503" s="1"/>
      <c r="AG3503" s="1"/>
      <c r="AH3503" s="1"/>
      <c r="AI3503" s="1"/>
      <c r="AJ3503" s="41"/>
      <c r="AO3503" s="34"/>
      <c r="AP3503" s="34"/>
      <c r="AQ3503" s="34"/>
      <c r="AR3503" s="34"/>
    </row>
    <row r="3504" spans="1:44" ht="14.7" hidden="1" customHeight="1" x14ac:dyDescent="0.3">
      <c r="A3504">
        <v>3503</v>
      </c>
      <c r="B3504" t="s">
        <v>14109</v>
      </c>
      <c r="C3504">
        <v>2016</v>
      </c>
      <c r="D3504" t="s">
        <v>14110</v>
      </c>
      <c r="E3504" t="s">
        <v>14111</v>
      </c>
      <c r="F3504">
        <v>17</v>
      </c>
      <c r="H3504">
        <v>83</v>
      </c>
      <c r="I3504">
        <v>96</v>
      </c>
      <c r="J3504" t="s">
        <v>14112</v>
      </c>
      <c r="K3504" t="s">
        <v>14113</v>
      </c>
      <c r="L3504" t="s">
        <v>12665</v>
      </c>
      <c r="M3504" s="34"/>
      <c r="N3504" s="34"/>
      <c r="O3504" s="34"/>
      <c r="P3504" s="1" t="s">
        <v>133</v>
      </c>
      <c r="Q3504" s="1" t="str">
        <f t="shared" si="269"/>
        <v>exclude_title</v>
      </c>
      <c r="R3504" s="1" t="s">
        <v>123</v>
      </c>
      <c r="S3504" s="1" t="s">
        <v>133</v>
      </c>
      <c r="T3504" s="1" t="str">
        <f t="shared" si="270"/>
        <v>exclude_title</v>
      </c>
      <c r="U3504" s="1" t="s">
        <v>124</v>
      </c>
      <c r="V3504" s="41" t="str">
        <f t="shared" si="268"/>
        <v>exclude_title</v>
      </c>
      <c r="W3504" s="1"/>
      <c r="X3504" s="1"/>
      <c r="Y3504" s="1"/>
      <c r="Z3504" s="1"/>
      <c r="AA3504" s="1"/>
      <c r="AB3504" s="1"/>
      <c r="AC3504" s="41"/>
      <c r="AD3504" s="1"/>
      <c r="AE3504" s="1"/>
      <c r="AF3504" s="1"/>
      <c r="AG3504" s="1"/>
      <c r="AH3504" s="1"/>
      <c r="AI3504" s="1"/>
      <c r="AJ3504" s="41"/>
      <c r="AO3504" s="34"/>
      <c r="AP3504" s="34"/>
      <c r="AQ3504" s="34"/>
      <c r="AR3504" s="34"/>
    </row>
    <row r="3505" spans="1:44" ht="14.7" hidden="1" customHeight="1" x14ac:dyDescent="0.3">
      <c r="A3505">
        <v>3504</v>
      </c>
      <c r="B3505" t="s">
        <v>14114</v>
      </c>
      <c r="C3505">
        <v>2016</v>
      </c>
      <c r="D3505" t="s">
        <v>2038</v>
      </c>
      <c r="E3505" t="s">
        <v>12723</v>
      </c>
      <c r="F3505">
        <v>39</v>
      </c>
      <c r="G3505">
        <v>12</v>
      </c>
      <c r="H3505">
        <v>2311</v>
      </c>
      <c r="I3505">
        <v>2318</v>
      </c>
      <c r="J3505" t="s">
        <v>2039</v>
      </c>
      <c r="K3505" t="s">
        <v>14115</v>
      </c>
      <c r="L3505" t="s">
        <v>12665</v>
      </c>
      <c r="M3505" s="34">
        <v>427</v>
      </c>
      <c r="N3505" s="34"/>
      <c r="O3505" s="34"/>
      <c r="P3505" s="1" t="s">
        <v>248</v>
      </c>
      <c r="Q3505" s="1" t="str">
        <f t="shared" si="269"/>
        <v>duplicate</v>
      </c>
      <c r="R3505" s="1" t="s">
        <v>123</v>
      </c>
      <c r="S3505" s="1" t="s">
        <v>248</v>
      </c>
      <c r="T3505" s="1" t="str">
        <f t="shared" si="270"/>
        <v>duplicate</v>
      </c>
      <c r="U3505" s="1" t="s">
        <v>124</v>
      </c>
      <c r="V3505" s="41" t="str">
        <f t="shared" si="268"/>
        <v>duplicate</v>
      </c>
      <c r="W3505" s="1"/>
      <c r="X3505" s="1"/>
      <c r="Y3505" s="1"/>
      <c r="Z3505" s="1"/>
      <c r="AA3505" s="1"/>
      <c r="AB3505" s="1"/>
      <c r="AC3505" s="41"/>
      <c r="AD3505" s="1"/>
      <c r="AE3505" s="1"/>
      <c r="AF3505" s="1"/>
      <c r="AG3505" s="1"/>
      <c r="AH3505" s="1"/>
      <c r="AI3505" s="1"/>
      <c r="AJ3505" s="41"/>
      <c r="AO3505" s="34"/>
      <c r="AP3505" s="34"/>
      <c r="AQ3505" s="34"/>
      <c r="AR3505" s="34"/>
    </row>
    <row r="3506" spans="1:44" ht="14.7" hidden="1" customHeight="1" x14ac:dyDescent="0.3">
      <c r="A3506">
        <v>3505</v>
      </c>
      <c r="B3506" t="s">
        <v>14116</v>
      </c>
      <c r="C3506">
        <v>2016</v>
      </c>
      <c r="D3506" t="s">
        <v>14117</v>
      </c>
      <c r="E3506" t="s">
        <v>12801</v>
      </c>
      <c r="F3506">
        <v>56</v>
      </c>
      <c r="G3506">
        <v>6</v>
      </c>
      <c r="H3506">
        <v>789</v>
      </c>
      <c r="I3506">
        <v>798</v>
      </c>
      <c r="J3506" t="s">
        <v>12205</v>
      </c>
      <c r="K3506" t="s">
        <v>14118</v>
      </c>
      <c r="L3506" t="s">
        <v>12665</v>
      </c>
      <c r="M3506" s="34">
        <v>2890</v>
      </c>
      <c r="N3506" s="34"/>
      <c r="O3506" s="34"/>
      <c r="P3506" s="1" t="s">
        <v>248</v>
      </c>
      <c r="Q3506" s="1" t="str">
        <f t="shared" si="269"/>
        <v>duplicate</v>
      </c>
      <c r="R3506" s="1" t="s">
        <v>123</v>
      </c>
      <c r="S3506" s="1" t="s">
        <v>248</v>
      </c>
      <c r="T3506" s="1" t="str">
        <f t="shared" si="270"/>
        <v>duplicate</v>
      </c>
      <c r="U3506" s="1" t="s">
        <v>124</v>
      </c>
      <c r="V3506" s="41" t="str">
        <f t="shared" si="268"/>
        <v>duplicate</v>
      </c>
      <c r="W3506" s="1"/>
      <c r="X3506" s="1"/>
      <c r="Y3506" s="1"/>
      <c r="Z3506" s="1"/>
      <c r="AA3506" s="1"/>
      <c r="AB3506" s="1"/>
      <c r="AC3506" s="41"/>
      <c r="AD3506" s="1"/>
      <c r="AE3506" s="1"/>
      <c r="AF3506" s="1"/>
      <c r="AG3506" s="1"/>
      <c r="AH3506" s="1"/>
      <c r="AI3506" s="1"/>
      <c r="AJ3506" s="41"/>
      <c r="AO3506" s="34"/>
      <c r="AP3506" s="34"/>
      <c r="AQ3506" s="34"/>
      <c r="AR3506" s="34"/>
    </row>
    <row r="3507" spans="1:44" ht="14.7" hidden="1" customHeight="1" x14ac:dyDescent="0.3">
      <c r="A3507">
        <v>3506</v>
      </c>
      <c r="B3507" t="s">
        <v>14119</v>
      </c>
      <c r="C3507">
        <v>2016</v>
      </c>
      <c r="D3507" t="s">
        <v>14120</v>
      </c>
      <c r="E3507" t="s">
        <v>14121</v>
      </c>
      <c r="F3507">
        <v>121</v>
      </c>
      <c r="G3507">
        <v>11</v>
      </c>
      <c r="H3507">
        <v>2100</v>
      </c>
      <c r="I3507">
        <v>2117</v>
      </c>
      <c r="J3507" t="s">
        <v>14122</v>
      </c>
      <c r="K3507" t="s">
        <v>14123</v>
      </c>
      <c r="L3507" t="s">
        <v>12665</v>
      </c>
      <c r="M3507" s="34"/>
      <c r="N3507" s="34"/>
      <c r="O3507" s="34"/>
      <c r="P3507" s="1" t="s">
        <v>178</v>
      </c>
      <c r="Q3507" s="1" t="str">
        <f t="shared" si="269"/>
        <v>exclude_title</v>
      </c>
      <c r="R3507" s="1" t="s">
        <v>123</v>
      </c>
      <c r="S3507" s="1" t="s">
        <v>178</v>
      </c>
      <c r="T3507" s="1" t="str">
        <f t="shared" si="270"/>
        <v>exclude_title</v>
      </c>
      <c r="U3507" s="1" t="s">
        <v>124</v>
      </c>
      <c r="V3507" s="41" t="str">
        <f t="shared" si="268"/>
        <v>exclude_title</v>
      </c>
      <c r="W3507" s="1"/>
      <c r="X3507" s="1"/>
      <c r="Y3507" s="1"/>
      <c r="Z3507" s="1"/>
      <c r="AA3507" s="1"/>
      <c r="AB3507" s="1"/>
      <c r="AC3507" s="41"/>
      <c r="AD3507" s="1"/>
      <c r="AE3507" s="1"/>
      <c r="AF3507" s="1"/>
      <c r="AG3507" s="1"/>
      <c r="AH3507" s="1"/>
      <c r="AI3507" s="1"/>
      <c r="AJ3507" s="41"/>
      <c r="AO3507" s="34"/>
      <c r="AP3507" s="34"/>
      <c r="AQ3507" s="34"/>
      <c r="AR3507" s="34"/>
    </row>
    <row r="3508" spans="1:44" ht="14.7" hidden="1" customHeight="1" x14ac:dyDescent="0.3">
      <c r="A3508">
        <v>3507</v>
      </c>
      <c r="B3508" t="s">
        <v>14124</v>
      </c>
      <c r="C3508">
        <v>2016</v>
      </c>
      <c r="D3508" t="s">
        <v>6083</v>
      </c>
      <c r="E3508" t="s">
        <v>13345</v>
      </c>
      <c r="F3508">
        <v>50</v>
      </c>
      <c r="G3508">
        <v>21</v>
      </c>
      <c r="H3508">
        <v>11501</v>
      </c>
      <c r="I3508">
        <v>11510</v>
      </c>
      <c r="J3508" t="s">
        <v>6084</v>
      </c>
      <c r="K3508" t="s">
        <v>14125</v>
      </c>
      <c r="L3508" t="s">
        <v>12665</v>
      </c>
      <c r="M3508" s="34">
        <v>1393</v>
      </c>
      <c r="N3508" s="34"/>
      <c r="O3508" s="34"/>
      <c r="P3508" s="1" t="s">
        <v>248</v>
      </c>
      <c r="Q3508" s="1" t="str">
        <f t="shared" si="269"/>
        <v>duplicate</v>
      </c>
      <c r="R3508" s="1" t="s">
        <v>123</v>
      </c>
      <c r="S3508" s="1" t="s">
        <v>248</v>
      </c>
      <c r="T3508" s="1" t="str">
        <f t="shared" si="270"/>
        <v>duplicate</v>
      </c>
      <c r="U3508" s="1" t="s">
        <v>124</v>
      </c>
      <c r="V3508" s="41" t="str">
        <f t="shared" si="268"/>
        <v>duplicate</v>
      </c>
      <c r="W3508" s="1"/>
      <c r="X3508" s="1"/>
      <c r="Y3508" s="1"/>
      <c r="Z3508" s="1"/>
      <c r="AA3508" s="1"/>
      <c r="AB3508" s="1"/>
      <c r="AC3508" s="41"/>
      <c r="AD3508" s="1"/>
      <c r="AE3508" s="1"/>
      <c r="AF3508" s="1"/>
      <c r="AG3508" s="1"/>
      <c r="AH3508" s="1"/>
      <c r="AI3508" s="1"/>
      <c r="AJ3508" s="41"/>
      <c r="AO3508" s="34"/>
      <c r="AP3508" s="34"/>
      <c r="AQ3508" s="34"/>
      <c r="AR3508" s="34"/>
    </row>
    <row r="3509" spans="1:44" ht="14.7" hidden="1" customHeight="1" x14ac:dyDescent="0.3">
      <c r="A3509">
        <v>3508</v>
      </c>
      <c r="B3509" t="s">
        <v>14126</v>
      </c>
      <c r="C3509">
        <v>2016</v>
      </c>
      <c r="D3509" t="s">
        <v>8779</v>
      </c>
      <c r="E3509" t="s">
        <v>12789</v>
      </c>
      <c r="F3509">
        <v>182</v>
      </c>
      <c r="G3509">
        <v>3</v>
      </c>
      <c r="H3509">
        <v>889</v>
      </c>
      <c r="I3509">
        <v>898</v>
      </c>
      <c r="J3509" t="s">
        <v>8780</v>
      </c>
      <c r="K3509" t="s">
        <v>14127</v>
      </c>
      <c r="L3509" t="s">
        <v>12665</v>
      </c>
      <c r="M3509" s="34">
        <v>2054</v>
      </c>
      <c r="N3509" s="34"/>
      <c r="O3509" s="34"/>
      <c r="P3509" s="1" t="s">
        <v>248</v>
      </c>
      <c r="Q3509" s="1" t="str">
        <f t="shared" si="269"/>
        <v>duplicate</v>
      </c>
      <c r="R3509" s="1" t="s">
        <v>123</v>
      </c>
      <c r="S3509" s="1" t="s">
        <v>248</v>
      </c>
      <c r="T3509" s="1" t="str">
        <f t="shared" si="270"/>
        <v>duplicate</v>
      </c>
      <c r="U3509" s="1" t="s">
        <v>124</v>
      </c>
      <c r="V3509" s="41" t="str">
        <f t="shared" si="268"/>
        <v>duplicate</v>
      </c>
      <c r="W3509" s="1"/>
      <c r="X3509" s="1"/>
      <c r="Y3509" s="1"/>
      <c r="Z3509" s="1"/>
      <c r="AA3509" s="1"/>
      <c r="AB3509" s="1"/>
      <c r="AC3509" s="41"/>
      <c r="AD3509" s="1"/>
      <c r="AE3509" s="1"/>
      <c r="AF3509" s="1"/>
      <c r="AG3509" s="1"/>
      <c r="AH3509" s="1"/>
      <c r="AI3509" s="1"/>
      <c r="AJ3509" s="41"/>
      <c r="AO3509" s="34"/>
      <c r="AP3509" s="34"/>
      <c r="AQ3509" s="34"/>
      <c r="AR3509" s="34"/>
    </row>
    <row r="3510" spans="1:44" ht="14.7" hidden="1" customHeight="1" x14ac:dyDescent="0.3">
      <c r="A3510">
        <v>3509</v>
      </c>
      <c r="B3510" t="s">
        <v>14128</v>
      </c>
      <c r="C3510">
        <v>2016</v>
      </c>
      <c r="D3510" t="s">
        <v>3964</v>
      </c>
      <c r="E3510" t="s">
        <v>12723</v>
      </c>
      <c r="F3510">
        <v>39</v>
      </c>
      <c r="G3510">
        <v>11</v>
      </c>
      <c r="H3510">
        <v>2009</v>
      </c>
      <c r="I3510">
        <v>2020</v>
      </c>
      <c r="J3510" t="s">
        <v>3965</v>
      </c>
      <c r="K3510" t="s">
        <v>14129</v>
      </c>
      <c r="L3510" t="s">
        <v>12665</v>
      </c>
      <c r="M3510" s="34">
        <v>881</v>
      </c>
      <c r="N3510" s="34"/>
      <c r="O3510" s="34"/>
      <c r="P3510" s="1" t="s">
        <v>248</v>
      </c>
      <c r="Q3510" s="1" t="str">
        <f t="shared" si="269"/>
        <v>duplicate</v>
      </c>
      <c r="R3510" s="1" t="s">
        <v>123</v>
      </c>
      <c r="S3510" s="1" t="s">
        <v>248</v>
      </c>
      <c r="T3510" s="1" t="str">
        <f t="shared" si="270"/>
        <v>duplicate</v>
      </c>
      <c r="U3510" s="1" t="s">
        <v>124</v>
      </c>
      <c r="V3510" s="41" t="str">
        <f t="shared" si="268"/>
        <v>duplicate</v>
      </c>
      <c r="W3510" s="1"/>
      <c r="X3510" s="1"/>
      <c r="Y3510" s="1"/>
      <c r="Z3510" s="1"/>
      <c r="AA3510" s="1"/>
      <c r="AB3510" s="1"/>
      <c r="AC3510" s="41"/>
      <c r="AD3510" s="1"/>
      <c r="AE3510" s="1"/>
      <c r="AF3510" s="1"/>
      <c r="AG3510" s="1"/>
      <c r="AH3510" s="1"/>
      <c r="AI3510" s="1"/>
      <c r="AJ3510" s="41"/>
      <c r="AO3510" s="34"/>
      <c r="AP3510" s="34"/>
      <c r="AQ3510" s="34"/>
      <c r="AR3510" s="34"/>
    </row>
    <row r="3511" spans="1:44" ht="14.7" hidden="1" customHeight="1" x14ac:dyDescent="0.3">
      <c r="A3511">
        <v>3510</v>
      </c>
      <c r="B3511" t="s">
        <v>14130</v>
      </c>
      <c r="C3511">
        <v>2016</v>
      </c>
      <c r="D3511" t="s">
        <v>5744</v>
      </c>
      <c r="E3511" t="s">
        <v>12720</v>
      </c>
      <c r="F3511">
        <v>11</v>
      </c>
      <c r="G3511">
        <v>11</v>
      </c>
      <c r="J3511" t="s">
        <v>5745</v>
      </c>
      <c r="K3511" t="s">
        <v>14131</v>
      </c>
      <c r="L3511" t="s">
        <v>12665</v>
      </c>
      <c r="M3511" s="34">
        <v>1310</v>
      </c>
      <c r="N3511" s="34"/>
      <c r="O3511" s="34"/>
      <c r="P3511" s="1" t="s">
        <v>248</v>
      </c>
      <c r="Q3511" s="1" t="str">
        <f t="shared" si="269"/>
        <v>duplicate</v>
      </c>
      <c r="R3511" s="1" t="s">
        <v>123</v>
      </c>
      <c r="S3511" s="1" t="s">
        <v>248</v>
      </c>
      <c r="T3511" s="1" t="str">
        <f t="shared" si="270"/>
        <v>duplicate</v>
      </c>
      <c r="U3511" s="1" t="s">
        <v>124</v>
      </c>
      <c r="V3511" s="41" t="str">
        <f t="shared" si="268"/>
        <v>duplicate</v>
      </c>
      <c r="W3511" s="1"/>
      <c r="X3511" s="1"/>
      <c r="Y3511" s="1"/>
      <c r="Z3511" s="1"/>
      <c r="AA3511" s="1"/>
      <c r="AB3511" s="1"/>
      <c r="AC3511" s="41"/>
      <c r="AD3511" s="1"/>
      <c r="AE3511" s="1"/>
      <c r="AF3511" s="1"/>
      <c r="AG3511" s="1"/>
      <c r="AH3511" s="1"/>
      <c r="AI3511" s="1"/>
      <c r="AJ3511" s="41"/>
      <c r="AO3511" s="34"/>
      <c r="AP3511" s="34"/>
      <c r="AQ3511" s="34"/>
      <c r="AR3511" s="34"/>
    </row>
    <row r="3512" spans="1:44" ht="14.7" hidden="1" customHeight="1" x14ac:dyDescent="0.3">
      <c r="A3512">
        <v>3511</v>
      </c>
      <c r="B3512" t="s">
        <v>14132</v>
      </c>
      <c r="C3512">
        <v>2016</v>
      </c>
      <c r="D3512" t="s">
        <v>7071</v>
      </c>
      <c r="E3512" t="s">
        <v>14133</v>
      </c>
      <c r="F3512">
        <v>111</v>
      </c>
      <c r="G3512">
        <v>44228</v>
      </c>
      <c r="H3512">
        <v>453</v>
      </c>
      <c r="I3512">
        <v>455</v>
      </c>
      <c r="J3512" t="s">
        <v>7072</v>
      </c>
      <c r="K3512" t="s">
        <v>14134</v>
      </c>
      <c r="L3512" t="s">
        <v>12665</v>
      </c>
      <c r="M3512" s="34">
        <v>1637</v>
      </c>
      <c r="N3512" s="34"/>
      <c r="O3512" s="34"/>
      <c r="P3512" s="1" t="s">
        <v>248</v>
      </c>
      <c r="Q3512" s="1" t="str">
        <f t="shared" si="269"/>
        <v>duplicate</v>
      </c>
      <c r="R3512" s="1" t="s">
        <v>123</v>
      </c>
      <c r="S3512" s="1" t="s">
        <v>248</v>
      </c>
      <c r="T3512" s="1" t="str">
        <f t="shared" si="270"/>
        <v>duplicate</v>
      </c>
      <c r="U3512" s="1" t="s">
        <v>124</v>
      </c>
      <c r="V3512" s="41" t="str">
        <f t="shared" si="268"/>
        <v>duplicate</v>
      </c>
      <c r="W3512" s="1"/>
      <c r="X3512" s="1"/>
      <c r="Y3512" s="1"/>
      <c r="Z3512" s="1"/>
      <c r="AA3512" s="1"/>
      <c r="AB3512" s="1"/>
      <c r="AC3512" s="41"/>
      <c r="AD3512" s="1"/>
      <c r="AE3512" s="1"/>
      <c r="AF3512" s="1"/>
      <c r="AG3512" s="1"/>
      <c r="AH3512" s="1"/>
      <c r="AI3512" s="1"/>
      <c r="AJ3512" s="41"/>
      <c r="AO3512" s="34"/>
      <c r="AP3512" s="34"/>
      <c r="AQ3512" s="34"/>
      <c r="AR3512" s="34"/>
    </row>
    <row r="3513" spans="1:44" ht="14.7" hidden="1" customHeight="1" x14ac:dyDescent="0.3">
      <c r="A3513">
        <v>3512</v>
      </c>
      <c r="B3513" t="s">
        <v>14135</v>
      </c>
      <c r="C3513">
        <v>2016</v>
      </c>
      <c r="D3513" t="s">
        <v>14136</v>
      </c>
      <c r="E3513" t="s">
        <v>12704</v>
      </c>
      <c r="F3513">
        <v>31</v>
      </c>
      <c r="G3513">
        <v>5</v>
      </c>
      <c r="H3513">
        <v>522</v>
      </c>
      <c r="I3513">
        <v>533</v>
      </c>
      <c r="J3513" t="s">
        <v>3598</v>
      </c>
      <c r="K3513" t="s">
        <v>14137</v>
      </c>
      <c r="L3513" t="s">
        <v>12665</v>
      </c>
      <c r="M3513" s="34">
        <v>791</v>
      </c>
      <c r="N3513" s="34"/>
      <c r="O3513" s="34"/>
      <c r="P3513" s="1" t="s">
        <v>248</v>
      </c>
      <c r="Q3513" s="1" t="str">
        <f t="shared" si="269"/>
        <v>duplicate</v>
      </c>
      <c r="R3513" s="1" t="s">
        <v>123</v>
      </c>
      <c r="S3513" s="1" t="s">
        <v>248</v>
      </c>
      <c r="T3513" s="1" t="str">
        <f t="shared" si="270"/>
        <v>duplicate</v>
      </c>
      <c r="U3513" s="1" t="s">
        <v>124</v>
      </c>
      <c r="V3513" s="41" t="str">
        <f t="shared" si="268"/>
        <v>duplicate</v>
      </c>
      <c r="W3513" s="1"/>
      <c r="X3513" s="1"/>
      <c r="Y3513" s="1"/>
      <c r="Z3513" s="1"/>
      <c r="AA3513" s="1"/>
      <c r="AB3513" s="1"/>
      <c r="AC3513" s="41"/>
      <c r="AD3513" s="1"/>
      <c r="AE3513" s="1"/>
      <c r="AF3513" s="1"/>
      <c r="AG3513" s="1"/>
      <c r="AH3513" s="1"/>
      <c r="AI3513" s="1"/>
      <c r="AJ3513" s="41"/>
      <c r="AO3513" s="34"/>
      <c r="AP3513" s="34"/>
      <c r="AQ3513" s="34"/>
      <c r="AR3513" s="34"/>
    </row>
    <row r="3514" spans="1:44" ht="14.7" hidden="1" customHeight="1" x14ac:dyDescent="0.3">
      <c r="A3514">
        <v>3513</v>
      </c>
      <c r="B3514" t="s">
        <v>14138</v>
      </c>
      <c r="C3514">
        <v>2016</v>
      </c>
      <c r="D3514" t="s">
        <v>4273</v>
      </c>
      <c r="E3514" t="s">
        <v>12662</v>
      </c>
      <c r="F3514" t="s">
        <v>14139</v>
      </c>
      <c r="H3514">
        <v>1277</v>
      </c>
      <c r="I3514">
        <v>1288</v>
      </c>
      <c r="J3514" t="s">
        <v>4274</v>
      </c>
      <c r="K3514" t="s">
        <v>14140</v>
      </c>
      <c r="L3514" t="s">
        <v>12665</v>
      </c>
      <c r="M3514" s="34">
        <v>955</v>
      </c>
      <c r="N3514" s="34"/>
      <c r="O3514" s="34"/>
      <c r="P3514" s="1" t="s">
        <v>248</v>
      </c>
      <c r="Q3514" s="1" t="str">
        <f t="shared" si="269"/>
        <v>duplicate</v>
      </c>
      <c r="R3514" s="1" t="s">
        <v>123</v>
      </c>
      <c r="S3514" s="1" t="s">
        <v>248</v>
      </c>
      <c r="T3514" s="1" t="str">
        <f t="shared" si="270"/>
        <v>duplicate</v>
      </c>
      <c r="U3514" s="1" t="s">
        <v>124</v>
      </c>
      <c r="V3514" s="41" t="str">
        <f t="shared" si="268"/>
        <v>duplicate</v>
      </c>
      <c r="W3514" s="1"/>
      <c r="X3514" s="1"/>
      <c r="Y3514" s="1"/>
      <c r="Z3514" s="1"/>
      <c r="AA3514" s="1"/>
      <c r="AB3514" s="1"/>
      <c r="AC3514" s="41"/>
      <c r="AD3514" s="1"/>
      <c r="AE3514" s="1"/>
      <c r="AF3514" s="1"/>
      <c r="AG3514" s="1"/>
      <c r="AH3514" s="1"/>
      <c r="AI3514" s="1"/>
      <c r="AJ3514" s="41"/>
      <c r="AO3514" s="34"/>
      <c r="AP3514" s="34"/>
      <c r="AQ3514" s="34"/>
      <c r="AR3514" s="34"/>
    </row>
    <row r="3515" spans="1:44" ht="14.7" hidden="1" customHeight="1" x14ac:dyDescent="0.3">
      <c r="A3515">
        <v>3514</v>
      </c>
      <c r="B3515" t="s">
        <v>14141</v>
      </c>
      <c r="C3515">
        <v>2016</v>
      </c>
      <c r="D3515" t="s">
        <v>14142</v>
      </c>
      <c r="E3515" t="s">
        <v>14143</v>
      </c>
      <c r="F3515">
        <v>49</v>
      </c>
      <c r="G3515">
        <v>4</v>
      </c>
      <c r="H3515">
        <v>631</v>
      </c>
      <c r="I3515">
        <v>643</v>
      </c>
      <c r="J3515" t="s">
        <v>14144</v>
      </c>
      <c r="K3515" t="s">
        <v>14145</v>
      </c>
      <c r="L3515" t="s">
        <v>12665</v>
      </c>
      <c r="M3515" s="34"/>
      <c r="N3515" s="34"/>
      <c r="O3515" s="34"/>
      <c r="P3515" s="1" t="s">
        <v>178</v>
      </c>
      <c r="Q3515" s="1" t="str">
        <f t="shared" si="269"/>
        <v>exclude_title</v>
      </c>
      <c r="R3515" s="1" t="s">
        <v>123</v>
      </c>
      <c r="S3515" s="1" t="s">
        <v>178</v>
      </c>
      <c r="T3515" s="1" t="str">
        <f t="shared" si="270"/>
        <v>exclude_title</v>
      </c>
      <c r="U3515" s="1" t="s">
        <v>124</v>
      </c>
      <c r="V3515" s="41" t="str">
        <f t="shared" si="268"/>
        <v>exclude_title</v>
      </c>
      <c r="W3515" s="1"/>
      <c r="X3515" s="1"/>
      <c r="Y3515" s="1"/>
      <c r="Z3515" s="1"/>
      <c r="AA3515" s="1"/>
      <c r="AB3515" s="1"/>
      <c r="AC3515" s="41"/>
      <c r="AD3515" s="1"/>
      <c r="AE3515" s="1"/>
      <c r="AF3515" s="1"/>
      <c r="AG3515" s="1"/>
      <c r="AH3515" s="1"/>
      <c r="AI3515" s="1"/>
      <c r="AJ3515" s="41"/>
      <c r="AO3515" s="34"/>
      <c r="AP3515" s="34"/>
      <c r="AQ3515" s="34"/>
      <c r="AR3515" s="34"/>
    </row>
    <row r="3516" spans="1:44" ht="14.7" hidden="1" customHeight="1" x14ac:dyDescent="0.3">
      <c r="A3516">
        <v>3515</v>
      </c>
      <c r="B3516" t="s">
        <v>14146</v>
      </c>
      <c r="C3516">
        <v>2016</v>
      </c>
      <c r="D3516" t="s">
        <v>6379</v>
      </c>
      <c r="E3516" t="s">
        <v>12723</v>
      </c>
      <c r="F3516">
        <v>39</v>
      </c>
      <c r="G3516">
        <v>10</v>
      </c>
      <c r="H3516">
        <v>1725</v>
      </c>
      <c r="I3516">
        <v>1738</v>
      </c>
      <c r="J3516" t="s">
        <v>6380</v>
      </c>
      <c r="K3516" t="s">
        <v>14147</v>
      </c>
      <c r="L3516" t="s">
        <v>12665</v>
      </c>
      <c r="M3516" s="34">
        <v>1465</v>
      </c>
      <c r="N3516" s="34"/>
      <c r="O3516" s="34"/>
      <c r="P3516" s="1" t="s">
        <v>248</v>
      </c>
      <c r="Q3516" s="1" t="str">
        <f t="shared" si="269"/>
        <v>duplicate</v>
      </c>
      <c r="R3516" s="1" t="s">
        <v>123</v>
      </c>
      <c r="S3516" s="1" t="s">
        <v>248</v>
      </c>
      <c r="T3516" s="1" t="str">
        <f t="shared" si="270"/>
        <v>duplicate</v>
      </c>
      <c r="U3516" s="1" t="s">
        <v>124</v>
      </c>
      <c r="V3516" s="41" t="str">
        <f t="shared" ref="V3516:V3579" si="271">IF(Q3516=T3516,Q3516,IF(OR(Q3516="include",T3516="include"),"include",IF(OR(Q3516="duplicate",T3516="duplicate"),"duplicate",IF(OR(Q3516="correction/reply",T3516="correction/reply"),"correction/reply","exclude_title"))))</f>
        <v>duplicate</v>
      </c>
      <c r="W3516" s="1"/>
      <c r="X3516" s="1"/>
      <c r="Y3516" s="1"/>
      <c r="Z3516" s="1"/>
      <c r="AA3516" s="1"/>
      <c r="AB3516" s="1"/>
      <c r="AC3516" s="41"/>
      <c r="AD3516" s="1"/>
      <c r="AE3516" s="1"/>
      <c r="AF3516" s="1"/>
      <c r="AG3516" s="1"/>
      <c r="AH3516" s="1"/>
      <c r="AI3516" s="1"/>
      <c r="AJ3516" s="41"/>
      <c r="AO3516" s="34"/>
      <c r="AP3516" s="34"/>
      <c r="AQ3516" s="34"/>
      <c r="AR3516" s="34"/>
    </row>
    <row r="3517" spans="1:44" ht="14.7" hidden="1" customHeight="1" x14ac:dyDescent="0.3">
      <c r="A3517">
        <v>3516</v>
      </c>
      <c r="B3517" t="s">
        <v>14148</v>
      </c>
      <c r="C3517">
        <v>2016</v>
      </c>
      <c r="D3517" t="s">
        <v>8931</v>
      </c>
      <c r="E3517" t="s">
        <v>12794</v>
      </c>
      <c r="F3517">
        <v>85</v>
      </c>
      <c r="G3517">
        <v>5</v>
      </c>
      <c r="H3517">
        <v>1411</v>
      </c>
      <c r="I3517">
        <v>1421</v>
      </c>
      <c r="J3517" t="s">
        <v>8932</v>
      </c>
      <c r="K3517" t="s">
        <v>14149</v>
      </c>
      <c r="L3517" t="s">
        <v>12665</v>
      </c>
      <c r="M3517" s="34">
        <v>2092</v>
      </c>
      <c r="N3517" s="34"/>
      <c r="O3517" s="34"/>
      <c r="P3517" s="1" t="s">
        <v>248</v>
      </c>
      <c r="Q3517" s="1" t="str">
        <f t="shared" si="269"/>
        <v>duplicate</v>
      </c>
      <c r="R3517" s="1" t="s">
        <v>123</v>
      </c>
      <c r="S3517" s="1" t="s">
        <v>248</v>
      </c>
      <c r="T3517" s="1" t="str">
        <f t="shared" si="270"/>
        <v>duplicate</v>
      </c>
      <c r="U3517" s="1" t="s">
        <v>124</v>
      </c>
      <c r="V3517" s="41" t="str">
        <f t="shared" si="271"/>
        <v>duplicate</v>
      </c>
      <c r="W3517" s="1"/>
      <c r="X3517" s="1"/>
      <c r="Y3517" s="1"/>
      <c r="Z3517" s="1"/>
      <c r="AA3517" s="1"/>
      <c r="AB3517" s="1"/>
      <c r="AC3517" s="41"/>
      <c r="AD3517" s="1"/>
      <c r="AE3517" s="1"/>
      <c r="AF3517" s="1"/>
      <c r="AG3517" s="1"/>
      <c r="AH3517" s="1"/>
      <c r="AI3517" s="1"/>
      <c r="AJ3517" s="41"/>
      <c r="AO3517" s="34"/>
      <c r="AP3517" s="34"/>
      <c r="AQ3517" s="34"/>
      <c r="AR3517" s="34"/>
    </row>
    <row r="3518" spans="1:44" ht="14.7" hidden="1" customHeight="1" x14ac:dyDescent="0.3">
      <c r="A3518">
        <v>3517</v>
      </c>
      <c r="B3518" t="s">
        <v>14150</v>
      </c>
      <c r="C3518">
        <v>2016</v>
      </c>
      <c r="D3518" t="s">
        <v>412</v>
      </c>
      <c r="E3518" t="s">
        <v>14151</v>
      </c>
      <c r="F3518">
        <v>25</v>
      </c>
      <c r="G3518">
        <v>9</v>
      </c>
      <c r="H3518">
        <v>1108</v>
      </c>
      <c r="I3518">
        <v>1118</v>
      </c>
      <c r="J3518" t="s">
        <v>414</v>
      </c>
      <c r="K3518" t="s">
        <v>14152</v>
      </c>
      <c r="L3518" t="s">
        <v>12665</v>
      </c>
      <c r="M3518" s="34">
        <v>60</v>
      </c>
      <c r="N3518" s="34"/>
      <c r="O3518" s="34"/>
      <c r="P3518" s="1" t="s">
        <v>248</v>
      </c>
      <c r="Q3518" s="1" t="str">
        <f t="shared" si="269"/>
        <v>duplicate</v>
      </c>
      <c r="R3518" s="1" t="s">
        <v>123</v>
      </c>
      <c r="S3518" s="1" t="s">
        <v>248</v>
      </c>
      <c r="T3518" s="1" t="str">
        <f t="shared" si="270"/>
        <v>duplicate</v>
      </c>
      <c r="U3518" s="1" t="s">
        <v>124</v>
      </c>
      <c r="V3518" s="41" t="str">
        <f t="shared" si="271"/>
        <v>duplicate</v>
      </c>
      <c r="W3518" s="1"/>
      <c r="X3518" s="1"/>
      <c r="Y3518" s="1"/>
      <c r="Z3518" s="1"/>
      <c r="AA3518" s="1"/>
      <c r="AB3518" s="1"/>
      <c r="AC3518" s="41"/>
      <c r="AD3518" s="1"/>
      <c r="AE3518" s="1"/>
      <c r="AF3518" s="1"/>
      <c r="AG3518" s="1"/>
      <c r="AH3518" s="1"/>
      <c r="AI3518" s="1"/>
      <c r="AJ3518" s="41"/>
      <c r="AO3518" s="34"/>
      <c r="AP3518" s="34"/>
      <c r="AQ3518" s="34"/>
      <c r="AR3518" s="34"/>
    </row>
    <row r="3519" spans="1:44" ht="14.7" hidden="1" customHeight="1" x14ac:dyDescent="0.3">
      <c r="A3519">
        <v>3518</v>
      </c>
      <c r="B3519" t="s">
        <v>14153</v>
      </c>
      <c r="C3519">
        <v>2016</v>
      </c>
      <c r="D3519" t="s">
        <v>6939</v>
      </c>
      <c r="E3519" t="s">
        <v>12819</v>
      </c>
      <c r="F3519">
        <v>104</v>
      </c>
      <c r="G3519">
        <v>5</v>
      </c>
      <c r="H3519">
        <v>1326</v>
      </c>
      <c r="I3519">
        <v>1334</v>
      </c>
      <c r="J3519" t="s">
        <v>6940</v>
      </c>
      <c r="K3519" t="s">
        <v>14154</v>
      </c>
      <c r="L3519" t="s">
        <v>12665</v>
      </c>
      <c r="M3519" s="34">
        <v>1604</v>
      </c>
      <c r="N3519" s="34"/>
      <c r="O3519" s="34"/>
      <c r="P3519" s="1" t="s">
        <v>248</v>
      </c>
      <c r="Q3519" s="1" t="str">
        <f t="shared" si="269"/>
        <v>duplicate</v>
      </c>
      <c r="R3519" s="1" t="s">
        <v>123</v>
      </c>
      <c r="S3519" s="1" t="s">
        <v>248</v>
      </c>
      <c r="T3519" s="1" t="str">
        <f t="shared" si="270"/>
        <v>duplicate</v>
      </c>
      <c r="U3519" s="1" t="s">
        <v>124</v>
      </c>
      <c r="V3519" s="41" t="str">
        <f t="shared" si="271"/>
        <v>duplicate</v>
      </c>
      <c r="W3519" s="1"/>
      <c r="X3519" s="1"/>
      <c r="Y3519" s="1"/>
      <c r="Z3519" s="1"/>
      <c r="AA3519" s="1"/>
      <c r="AB3519" s="1"/>
      <c r="AC3519" s="41"/>
      <c r="AD3519" s="1"/>
      <c r="AE3519" s="1"/>
      <c r="AF3519" s="1"/>
      <c r="AG3519" s="1"/>
      <c r="AH3519" s="1"/>
      <c r="AI3519" s="1"/>
      <c r="AJ3519" s="41"/>
      <c r="AO3519" s="34"/>
      <c r="AP3519" s="34"/>
      <c r="AQ3519" s="34"/>
      <c r="AR3519" s="34"/>
    </row>
    <row r="3520" spans="1:44" ht="14.7" hidden="1" customHeight="1" x14ac:dyDescent="0.3">
      <c r="A3520">
        <v>3519</v>
      </c>
      <c r="B3520" t="s">
        <v>14155</v>
      </c>
      <c r="C3520">
        <v>2016</v>
      </c>
      <c r="D3520" t="s">
        <v>14156</v>
      </c>
      <c r="E3520" t="s">
        <v>13130</v>
      </c>
      <c r="F3520">
        <v>45</v>
      </c>
      <c r="G3520">
        <v>5</v>
      </c>
      <c r="H3520">
        <v>551</v>
      </c>
      <c r="I3520">
        <v>566</v>
      </c>
      <c r="J3520" t="s">
        <v>14157</v>
      </c>
      <c r="K3520" t="s">
        <v>14158</v>
      </c>
      <c r="L3520" t="s">
        <v>12665</v>
      </c>
      <c r="M3520" s="34"/>
      <c r="N3520" s="34"/>
      <c r="O3520" s="34"/>
      <c r="P3520" s="1" t="s">
        <v>122</v>
      </c>
      <c r="Q3520" s="1" t="str">
        <f t="shared" si="269"/>
        <v>include</v>
      </c>
      <c r="R3520" s="1" t="s">
        <v>123</v>
      </c>
      <c r="S3520" s="1" t="s">
        <v>122</v>
      </c>
      <c r="T3520" s="1" t="str">
        <f t="shared" si="270"/>
        <v>include</v>
      </c>
      <c r="U3520" s="1" t="s">
        <v>124</v>
      </c>
      <c r="V3520" s="41" t="str">
        <f t="shared" si="271"/>
        <v>include</v>
      </c>
      <c r="W3520" s="1" t="s">
        <v>190</v>
      </c>
      <c r="X3520" s="1" t="str">
        <f>IF(OR(W3520="include",W3520="no_abstract_available"),"include", IF(W3520="duplicate","duplicate", IF(W3520="correction/reply","correction/reply", "exclude_abstract")))</f>
        <v>exclude_abstract</v>
      </c>
      <c r="Y3520" s="1" t="s">
        <v>124</v>
      </c>
      <c r="Z3520" s="1"/>
      <c r="AA3520" s="1"/>
      <c r="AB3520" s="1"/>
      <c r="AC3520" s="41" t="str">
        <f>IF(X3520=AA3520,X3520,IF(OR(X3520="include",AA3520="include"),"include",IF(OR(X3520="duplicate",AA3520="duplicate"),"duplicate",IF(OR(X3520="correction/reply",AA3520="correction/reply"),"correction/reply","exclude_abstract"))))</f>
        <v>exclude_abstract</v>
      </c>
      <c r="AD3520" s="1"/>
      <c r="AE3520" s="1"/>
      <c r="AF3520" s="1"/>
      <c r="AG3520" s="1"/>
      <c r="AH3520" s="1"/>
      <c r="AI3520" s="1"/>
      <c r="AJ3520" s="41"/>
      <c r="AO3520" s="34"/>
      <c r="AP3520" s="34"/>
      <c r="AQ3520" s="34"/>
      <c r="AR3520" s="34"/>
    </row>
    <row r="3521" spans="1:44" ht="14.7" hidden="1" customHeight="1" x14ac:dyDescent="0.3">
      <c r="A3521">
        <v>3520</v>
      </c>
      <c r="B3521" t="s">
        <v>14159</v>
      </c>
      <c r="C3521">
        <v>2016</v>
      </c>
      <c r="D3521" t="s">
        <v>8565</v>
      </c>
      <c r="E3521" t="s">
        <v>13491</v>
      </c>
      <c r="F3521">
        <v>47</v>
      </c>
      <c r="G3521">
        <v>5</v>
      </c>
      <c r="H3521">
        <v>597</v>
      </c>
      <c r="I3521">
        <v>609</v>
      </c>
      <c r="J3521" t="s">
        <v>8566</v>
      </c>
      <c r="K3521" t="s">
        <v>14160</v>
      </c>
      <c r="L3521" t="s">
        <v>12665</v>
      </c>
      <c r="M3521" s="34">
        <v>2001</v>
      </c>
      <c r="N3521" s="34"/>
      <c r="O3521" s="34"/>
      <c r="P3521" s="1" t="s">
        <v>248</v>
      </c>
      <c r="Q3521" s="1" t="str">
        <f t="shared" si="269"/>
        <v>duplicate</v>
      </c>
      <c r="R3521" s="1" t="s">
        <v>123</v>
      </c>
      <c r="S3521" s="1" t="s">
        <v>248</v>
      </c>
      <c r="T3521" s="1" t="str">
        <f t="shared" si="270"/>
        <v>duplicate</v>
      </c>
      <c r="U3521" s="1" t="s">
        <v>124</v>
      </c>
      <c r="V3521" s="41" t="str">
        <f t="shared" si="271"/>
        <v>duplicate</v>
      </c>
      <c r="W3521" s="1"/>
      <c r="X3521" s="1"/>
      <c r="Y3521" s="1"/>
      <c r="Z3521" s="1"/>
      <c r="AA3521" s="1"/>
      <c r="AB3521" s="1"/>
      <c r="AC3521" s="41"/>
      <c r="AD3521" s="1"/>
      <c r="AE3521" s="1"/>
      <c r="AF3521" s="1"/>
      <c r="AG3521" s="1"/>
      <c r="AH3521" s="1"/>
      <c r="AI3521" s="1"/>
      <c r="AJ3521" s="41"/>
      <c r="AO3521" s="34"/>
      <c r="AP3521" s="34"/>
      <c r="AQ3521" s="34"/>
      <c r="AR3521" s="34"/>
    </row>
    <row r="3522" spans="1:44" ht="14.7" hidden="1" customHeight="1" x14ac:dyDescent="0.3">
      <c r="A3522">
        <v>3521</v>
      </c>
      <c r="B3522" t="s">
        <v>14161</v>
      </c>
      <c r="C3522">
        <v>2016</v>
      </c>
      <c r="D3522" t="s">
        <v>983</v>
      </c>
      <c r="E3522" t="s">
        <v>12698</v>
      </c>
      <c r="F3522">
        <v>39</v>
      </c>
      <c r="G3522">
        <v>9</v>
      </c>
      <c r="H3522">
        <v>871</v>
      </c>
      <c r="I3522">
        <v>883</v>
      </c>
      <c r="J3522" t="s">
        <v>984</v>
      </c>
      <c r="K3522" t="s">
        <v>14162</v>
      </c>
      <c r="L3522" t="s">
        <v>12665</v>
      </c>
      <c r="M3522" s="34">
        <v>184</v>
      </c>
      <c r="N3522" s="34"/>
      <c r="O3522" s="34"/>
      <c r="P3522" s="1" t="s">
        <v>248</v>
      </c>
      <c r="Q3522" s="1" t="str">
        <f t="shared" ref="Q3522:Q3585" si="272">IF(P3522="include","include", IF(P3522="duplicate","duplicate", IF(P3522="correction/reply","correction/reply", "exclude_title")))</f>
        <v>duplicate</v>
      </c>
      <c r="R3522" s="1" t="s">
        <v>123</v>
      </c>
      <c r="S3522" s="1" t="s">
        <v>248</v>
      </c>
      <c r="T3522" s="1" t="str">
        <f t="shared" ref="T3522:T3585" si="273">IF(S3522="include","include", IF(S3522="duplicate","duplicate", IF(S3522="correction/reply","correction/reply", "exclude_title")))</f>
        <v>duplicate</v>
      </c>
      <c r="U3522" s="1" t="s">
        <v>124</v>
      </c>
      <c r="V3522" s="41" t="str">
        <f t="shared" si="271"/>
        <v>duplicate</v>
      </c>
      <c r="W3522" s="1"/>
      <c r="X3522" s="1"/>
      <c r="Y3522" s="1"/>
      <c r="Z3522" s="1"/>
      <c r="AA3522" s="1"/>
      <c r="AB3522" s="1"/>
      <c r="AC3522" s="41"/>
      <c r="AD3522" s="1"/>
      <c r="AE3522" s="1"/>
      <c r="AF3522" s="1"/>
      <c r="AG3522" s="1"/>
      <c r="AH3522" s="1"/>
      <c r="AI3522" s="1"/>
      <c r="AJ3522" s="41"/>
      <c r="AO3522" s="34"/>
      <c r="AP3522" s="34"/>
      <c r="AQ3522" s="34"/>
      <c r="AR3522" s="34"/>
    </row>
    <row r="3523" spans="1:44" ht="14.7" hidden="1" customHeight="1" x14ac:dyDescent="0.3">
      <c r="A3523">
        <v>3522</v>
      </c>
      <c r="B3523" t="s">
        <v>14163</v>
      </c>
      <c r="C3523">
        <v>2016</v>
      </c>
      <c r="D3523" t="s">
        <v>14164</v>
      </c>
      <c r="E3523" t="s">
        <v>12723</v>
      </c>
      <c r="F3523">
        <v>39</v>
      </c>
      <c r="G3523">
        <v>9</v>
      </c>
      <c r="H3523">
        <v>1527</v>
      </c>
      <c r="I3523">
        <v>1538</v>
      </c>
      <c r="J3523" t="s">
        <v>14165</v>
      </c>
      <c r="K3523" t="s">
        <v>14166</v>
      </c>
      <c r="L3523" t="s">
        <v>12665</v>
      </c>
      <c r="M3523" s="34"/>
      <c r="N3523" s="34"/>
      <c r="O3523" s="34"/>
      <c r="P3523" s="1" t="s">
        <v>133</v>
      </c>
      <c r="Q3523" s="1" t="str">
        <f t="shared" si="272"/>
        <v>exclude_title</v>
      </c>
      <c r="R3523" s="1" t="s">
        <v>123</v>
      </c>
      <c r="S3523" s="1" t="s">
        <v>133</v>
      </c>
      <c r="T3523" s="1" t="str">
        <f t="shared" si="273"/>
        <v>exclude_title</v>
      </c>
      <c r="U3523" s="1" t="s">
        <v>124</v>
      </c>
      <c r="V3523" s="41" t="str">
        <f t="shared" si="271"/>
        <v>exclude_title</v>
      </c>
      <c r="W3523" s="1"/>
      <c r="X3523" s="1"/>
      <c r="Y3523" s="1"/>
      <c r="Z3523" s="1"/>
      <c r="AA3523" s="1"/>
      <c r="AB3523" s="1"/>
      <c r="AC3523" s="41"/>
      <c r="AD3523" s="1"/>
      <c r="AE3523" s="1"/>
      <c r="AF3523" s="1"/>
      <c r="AG3523" s="1"/>
      <c r="AH3523" s="1"/>
      <c r="AI3523" s="1"/>
      <c r="AJ3523" s="41"/>
      <c r="AO3523" s="34"/>
      <c r="AP3523" s="34"/>
      <c r="AQ3523" s="34"/>
      <c r="AR3523" s="34"/>
    </row>
    <row r="3524" spans="1:44" ht="14.7" hidden="1" customHeight="1" x14ac:dyDescent="0.3">
      <c r="A3524">
        <v>3523</v>
      </c>
      <c r="B3524" t="s">
        <v>14167</v>
      </c>
      <c r="C3524">
        <v>2016</v>
      </c>
      <c r="D3524" t="s">
        <v>3579</v>
      </c>
      <c r="E3524" t="s">
        <v>13138</v>
      </c>
      <c r="F3524">
        <v>555</v>
      </c>
      <c r="H3524">
        <v>49</v>
      </c>
      <c r="I3524">
        <v>64</v>
      </c>
      <c r="J3524" t="s">
        <v>3580</v>
      </c>
      <c r="K3524" t="s">
        <v>14168</v>
      </c>
      <c r="L3524" t="s">
        <v>12665</v>
      </c>
      <c r="M3524" s="34">
        <v>787</v>
      </c>
      <c r="N3524" s="34"/>
      <c r="O3524" s="34"/>
      <c r="P3524" s="1" t="s">
        <v>248</v>
      </c>
      <c r="Q3524" s="1" t="str">
        <f t="shared" si="272"/>
        <v>duplicate</v>
      </c>
      <c r="R3524" s="1" t="s">
        <v>123</v>
      </c>
      <c r="S3524" s="1" t="s">
        <v>248</v>
      </c>
      <c r="T3524" s="1" t="str">
        <f t="shared" si="273"/>
        <v>duplicate</v>
      </c>
      <c r="U3524" s="1" t="s">
        <v>124</v>
      </c>
      <c r="V3524" s="41" t="str">
        <f t="shared" si="271"/>
        <v>duplicate</v>
      </c>
      <c r="W3524" s="1"/>
      <c r="X3524" s="1"/>
      <c r="Y3524" s="1"/>
      <c r="Z3524" s="1"/>
      <c r="AA3524" s="1"/>
      <c r="AB3524" s="1"/>
      <c r="AC3524" s="41"/>
      <c r="AD3524" s="1"/>
      <c r="AE3524" s="1"/>
      <c r="AF3524" s="1"/>
      <c r="AG3524" s="1"/>
      <c r="AH3524" s="1"/>
      <c r="AI3524" s="1"/>
      <c r="AJ3524" s="41"/>
      <c r="AO3524" s="34"/>
      <c r="AP3524" s="34"/>
      <c r="AQ3524" s="34"/>
      <c r="AR3524" s="34"/>
    </row>
    <row r="3525" spans="1:44" ht="14.7" hidden="1" customHeight="1" x14ac:dyDescent="0.3">
      <c r="A3525">
        <v>3524</v>
      </c>
      <c r="B3525" t="s">
        <v>14169</v>
      </c>
      <c r="C3525">
        <v>2016</v>
      </c>
      <c r="D3525" t="s">
        <v>8081</v>
      </c>
      <c r="E3525" t="s">
        <v>12667</v>
      </c>
      <c r="F3525">
        <v>6</v>
      </c>
      <c r="J3525" t="s">
        <v>8082</v>
      </c>
      <c r="K3525" t="s">
        <v>14170</v>
      </c>
      <c r="L3525" t="s">
        <v>12665</v>
      </c>
      <c r="M3525" s="34">
        <v>1884</v>
      </c>
      <c r="N3525" s="34"/>
      <c r="O3525" s="34"/>
      <c r="P3525" s="1" t="s">
        <v>248</v>
      </c>
      <c r="Q3525" s="1" t="str">
        <f t="shared" si="272"/>
        <v>duplicate</v>
      </c>
      <c r="R3525" s="1" t="s">
        <v>123</v>
      </c>
      <c r="S3525" s="1" t="s">
        <v>248</v>
      </c>
      <c r="T3525" s="1" t="str">
        <f t="shared" si="273"/>
        <v>duplicate</v>
      </c>
      <c r="U3525" s="1" t="s">
        <v>124</v>
      </c>
      <c r="V3525" s="41" t="str">
        <f t="shared" si="271"/>
        <v>duplicate</v>
      </c>
      <c r="W3525" s="1"/>
      <c r="X3525" s="1"/>
      <c r="Y3525" s="1"/>
      <c r="Z3525" s="1"/>
      <c r="AA3525" s="1"/>
      <c r="AB3525" s="1"/>
      <c r="AC3525" s="41"/>
      <c r="AD3525" s="1"/>
      <c r="AE3525" s="1"/>
      <c r="AF3525" s="1"/>
      <c r="AG3525" s="1"/>
      <c r="AH3525" s="1"/>
      <c r="AI3525" s="1"/>
      <c r="AJ3525" s="41"/>
      <c r="AO3525" s="34"/>
      <c r="AP3525" s="34"/>
      <c r="AQ3525" s="34"/>
      <c r="AR3525" s="34"/>
    </row>
    <row r="3526" spans="1:44" ht="14.7" hidden="1" customHeight="1" x14ac:dyDescent="0.3">
      <c r="A3526">
        <v>3525</v>
      </c>
      <c r="B3526" t="s">
        <v>14171</v>
      </c>
      <c r="C3526">
        <v>2016</v>
      </c>
      <c r="D3526" t="s">
        <v>3106</v>
      </c>
      <c r="E3526" t="s">
        <v>12772</v>
      </c>
      <c r="F3526">
        <v>13</v>
      </c>
      <c r="G3526">
        <v>15</v>
      </c>
      <c r="H3526">
        <v>4411</v>
      </c>
      <c r="I3526">
        <v>4427</v>
      </c>
      <c r="J3526" t="s">
        <v>3107</v>
      </c>
      <c r="K3526" t="s">
        <v>14172</v>
      </c>
      <c r="L3526" t="s">
        <v>12665</v>
      </c>
      <c r="M3526" s="34">
        <v>675</v>
      </c>
      <c r="N3526" s="34"/>
      <c r="O3526" s="34"/>
      <c r="P3526" s="1" t="s">
        <v>248</v>
      </c>
      <c r="Q3526" s="1" t="str">
        <f t="shared" si="272"/>
        <v>duplicate</v>
      </c>
      <c r="R3526" s="1" t="s">
        <v>123</v>
      </c>
      <c r="S3526" s="1" t="s">
        <v>248</v>
      </c>
      <c r="T3526" s="1" t="str">
        <f t="shared" si="273"/>
        <v>duplicate</v>
      </c>
      <c r="U3526" s="1" t="s">
        <v>124</v>
      </c>
      <c r="V3526" s="41" t="str">
        <f t="shared" si="271"/>
        <v>duplicate</v>
      </c>
      <c r="W3526" s="1"/>
      <c r="X3526" s="1"/>
      <c r="Y3526" s="1"/>
      <c r="Z3526" s="1"/>
      <c r="AA3526" s="1"/>
      <c r="AB3526" s="1"/>
      <c r="AC3526" s="41"/>
      <c r="AD3526" s="1"/>
      <c r="AE3526" s="1"/>
      <c r="AF3526" s="1"/>
      <c r="AG3526" s="1"/>
      <c r="AH3526" s="1"/>
      <c r="AI3526" s="1"/>
      <c r="AJ3526" s="41"/>
      <c r="AO3526" s="34"/>
      <c r="AP3526" s="34"/>
      <c r="AQ3526" s="34"/>
      <c r="AR3526" s="34"/>
    </row>
    <row r="3527" spans="1:44" ht="14.7" hidden="1" customHeight="1" x14ac:dyDescent="0.3">
      <c r="A3527">
        <v>3526</v>
      </c>
      <c r="B3527" t="s">
        <v>14173</v>
      </c>
      <c r="C3527">
        <v>2016</v>
      </c>
      <c r="D3527" t="s">
        <v>14174</v>
      </c>
      <c r="E3527" t="s">
        <v>12908</v>
      </c>
      <c r="F3527">
        <v>48</v>
      </c>
      <c r="G3527">
        <v>3</v>
      </c>
      <c r="H3527">
        <v>531</v>
      </c>
      <c r="I3527">
        <v>549</v>
      </c>
      <c r="J3527" t="s">
        <v>1149</v>
      </c>
      <c r="K3527" t="s">
        <v>14175</v>
      </c>
      <c r="L3527" t="s">
        <v>12665</v>
      </c>
      <c r="M3527" s="34">
        <v>221</v>
      </c>
      <c r="N3527" s="34"/>
      <c r="O3527" s="34"/>
      <c r="P3527" s="1" t="s">
        <v>248</v>
      </c>
      <c r="Q3527" s="1" t="str">
        <f t="shared" si="272"/>
        <v>duplicate</v>
      </c>
      <c r="R3527" s="1" t="s">
        <v>123</v>
      </c>
      <c r="S3527" s="1" t="s">
        <v>248</v>
      </c>
      <c r="T3527" s="1" t="str">
        <f t="shared" si="273"/>
        <v>duplicate</v>
      </c>
      <c r="U3527" s="1" t="s">
        <v>124</v>
      </c>
      <c r="V3527" s="41" t="str">
        <f t="shared" si="271"/>
        <v>duplicate</v>
      </c>
      <c r="W3527" s="1"/>
      <c r="X3527" s="1"/>
      <c r="Y3527" s="1"/>
      <c r="Z3527" s="1"/>
      <c r="AA3527" s="1"/>
      <c r="AB3527" s="1"/>
      <c r="AC3527" s="41"/>
      <c r="AD3527" s="1"/>
      <c r="AE3527" s="1"/>
      <c r="AF3527" s="1"/>
      <c r="AG3527" s="1"/>
      <c r="AH3527" s="1"/>
      <c r="AI3527" s="1"/>
      <c r="AJ3527" s="41"/>
      <c r="AO3527" s="34"/>
      <c r="AP3527" s="34"/>
      <c r="AQ3527" s="34"/>
      <c r="AR3527" s="34"/>
    </row>
    <row r="3528" spans="1:44" ht="14.7" hidden="1" customHeight="1" x14ac:dyDescent="0.3">
      <c r="A3528">
        <v>3527</v>
      </c>
      <c r="B3528" t="s">
        <v>14176</v>
      </c>
      <c r="C3528">
        <v>2016</v>
      </c>
      <c r="D3528" t="s">
        <v>14177</v>
      </c>
      <c r="E3528" t="s">
        <v>14178</v>
      </c>
      <c r="F3528">
        <v>53</v>
      </c>
      <c r="G3528">
        <v>44289</v>
      </c>
      <c r="H3528">
        <v>154</v>
      </c>
      <c r="I3528">
        <v>164</v>
      </c>
      <c r="J3528" t="s">
        <v>14179</v>
      </c>
      <c r="K3528" t="s">
        <v>14180</v>
      </c>
      <c r="L3528" t="s">
        <v>12665</v>
      </c>
      <c r="M3528" s="34">
        <v>998</v>
      </c>
      <c r="N3528" s="34"/>
      <c r="O3528" s="34"/>
      <c r="P3528" s="1" t="s">
        <v>248</v>
      </c>
      <c r="Q3528" s="1" t="str">
        <f t="shared" si="272"/>
        <v>duplicate</v>
      </c>
      <c r="R3528" s="1" t="s">
        <v>123</v>
      </c>
      <c r="S3528" s="1" t="s">
        <v>248</v>
      </c>
      <c r="T3528" s="1" t="str">
        <f t="shared" si="273"/>
        <v>duplicate</v>
      </c>
      <c r="U3528" s="1" t="s">
        <v>124</v>
      </c>
      <c r="V3528" s="41" t="str">
        <f t="shared" si="271"/>
        <v>duplicate</v>
      </c>
      <c r="W3528" s="1"/>
      <c r="X3528" s="1"/>
      <c r="Y3528" s="1"/>
      <c r="Z3528" s="1"/>
      <c r="AA3528" s="1"/>
      <c r="AB3528" s="1"/>
      <c r="AC3528" s="41"/>
      <c r="AD3528" s="1"/>
      <c r="AE3528" s="1"/>
      <c r="AF3528" s="1"/>
      <c r="AG3528" s="1"/>
      <c r="AH3528" s="1"/>
      <c r="AI3528" s="1"/>
      <c r="AJ3528" s="41"/>
      <c r="AO3528" s="34"/>
      <c r="AP3528" s="34"/>
      <c r="AQ3528" s="34"/>
      <c r="AR3528" s="34"/>
    </row>
    <row r="3529" spans="1:44" ht="14.7" hidden="1" customHeight="1" x14ac:dyDescent="0.3">
      <c r="A3529">
        <v>3528</v>
      </c>
      <c r="B3529" t="s">
        <v>14181</v>
      </c>
      <c r="C3529">
        <v>2016</v>
      </c>
      <c r="D3529" t="s">
        <v>14182</v>
      </c>
      <c r="E3529" t="s">
        <v>13056</v>
      </c>
      <c r="F3529">
        <v>11</v>
      </c>
      <c r="G3529">
        <v>8</v>
      </c>
      <c r="J3529" t="s">
        <v>14183</v>
      </c>
      <c r="K3529" t="s">
        <v>14184</v>
      </c>
      <c r="L3529" t="s">
        <v>12665</v>
      </c>
      <c r="M3529" s="34"/>
      <c r="N3529" s="34"/>
      <c r="O3529" s="34"/>
      <c r="P3529" s="1" t="s">
        <v>133</v>
      </c>
      <c r="Q3529" s="1" t="str">
        <f t="shared" si="272"/>
        <v>exclude_title</v>
      </c>
      <c r="R3529" s="1" t="s">
        <v>123</v>
      </c>
      <c r="S3529" s="1" t="s">
        <v>133</v>
      </c>
      <c r="T3529" s="1" t="str">
        <f t="shared" si="273"/>
        <v>exclude_title</v>
      </c>
      <c r="U3529" s="1" t="s">
        <v>124</v>
      </c>
      <c r="V3529" s="41" t="str">
        <f t="shared" si="271"/>
        <v>exclude_title</v>
      </c>
      <c r="W3529" s="1"/>
      <c r="X3529" s="1"/>
      <c r="Y3529" s="1"/>
      <c r="Z3529" s="1"/>
      <c r="AA3529" s="1"/>
      <c r="AB3529" s="1"/>
      <c r="AC3529" s="41"/>
      <c r="AD3529" s="1"/>
      <c r="AE3529" s="1"/>
      <c r="AF3529" s="1"/>
      <c r="AG3529" s="1"/>
      <c r="AH3529" s="1"/>
      <c r="AI3529" s="1"/>
      <c r="AJ3529" s="41"/>
      <c r="AO3529" s="34"/>
      <c r="AP3529" s="34"/>
      <c r="AQ3529" s="34"/>
      <c r="AR3529" s="34"/>
    </row>
    <row r="3530" spans="1:44" ht="14.7" hidden="1" customHeight="1" x14ac:dyDescent="0.3">
      <c r="A3530">
        <v>3529</v>
      </c>
      <c r="B3530" t="s">
        <v>14185</v>
      </c>
      <c r="C3530">
        <v>2016</v>
      </c>
      <c r="D3530" t="s">
        <v>14186</v>
      </c>
      <c r="E3530" t="s">
        <v>14187</v>
      </c>
      <c r="F3530">
        <v>118</v>
      </c>
      <c r="H3530">
        <v>81</v>
      </c>
      <c r="I3530">
        <v>95</v>
      </c>
      <c r="J3530" t="s">
        <v>14188</v>
      </c>
      <c r="K3530" t="s">
        <v>14189</v>
      </c>
      <c r="L3530" t="s">
        <v>12665</v>
      </c>
      <c r="M3530" s="34"/>
      <c r="N3530" s="34"/>
      <c r="O3530" s="34"/>
      <c r="P3530" s="1" t="s">
        <v>178</v>
      </c>
      <c r="Q3530" s="1" t="str">
        <f t="shared" si="272"/>
        <v>exclude_title</v>
      </c>
      <c r="R3530" s="1" t="s">
        <v>123</v>
      </c>
      <c r="S3530" s="1" t="s">
        <v>122</v>
      </c>
      <c r="T3530" s="1" t="str">
        <f t="shared" si="273"/>
        <v>include</v>
      </c>
      <c r="U3530" s="1" t="s">
        <v>124</v>
      </c>
      <c r="V3530" s="41" t="str">
        <f t="shared" si="271"/>
        <v>include</v>
      </c>
      <c r="W3530" s="1" t="s">
        <v>143</v>
      </c>
      <c r="X3530" s="1" t="str">
        <f>IF(OR(W3530="include",W3530="no_abstract_available"),"include", IF(W3530="duplicate","duplicate", IF(W3530="correction/reply","correction/reply", "exclude_abstract")))</f>
        <v>exclude_abstract</v>
      </c>
      <c r="Y3530" s="1" t="s">
        <v>124</v>
      </c>
      <c r="Z3530" s="1"/>
      <c r="AA3530" s="1"/>
      <c r="AB3530" s="1"/>
      <c r="AC3530" s="41" t="str">
        <f>IF(X3530=AA3530,X3530,IF(OR(X3530="include",AA3530="include"),"include",IF(OR(X3530="duplicate",AA3530="duplicate"),"duplicate",IF(OR(X3530="correction/reply",AA3530="correction/reply"),"correction/reply","exclude_abstract"))))</f>
        <v>exclude_abstract</v>
      </c>
      <c r="AD3530" s="1"/>
      <c r="AE3530" s="1"/>
      <c r="AF3530" s="1"/>
      <c r="AG3530" s="1"/>
      <c r="AH3530" s="1"/>
      <c r="AI3530" s="1"/>
      <c r="AJ3530" s="41"/>
      <c r="AO3530" s="34"/>
      <c r="AP3530" s="34"/>
      <c r="AQ3530" s="34"/>
      <c r="AR3530" s="34"/>
    </row>
    <row r="3531" spans="1:44" ht="14.7" hidden="1" customHeight="1" x14ac:dyDescent="0.3">
      <c r="A3531">
        <v>3530</v>
      </c>
      <c r="B3531" t="s">
        <v>14190</v>
      </c>
      <c r="C3531">
        <v>2016</v>
      </c>
      <c r="D3531" t="s">
        <v>1672</v>
      </c>
      <c r="E3531" t="s">
        <v>12723</v>
      </c>
      <c r="F3531">
        <v>39</v>
      </c>
      <c r="G3531">
        <v>8</v>
      </c>
      <c r="H3531">
        <v>1425</v>
      </c>
      <c r="I3531">
        <v>1437</v>
      </c>
      <c r="J3531" t="s">
        <v>1673</v>
      </c>
      <c r="K3531" t="s">
        <v>14191</v>
      </c>
      <c r="L3531" t="s">
        <v>12665</v>
      </c>
      <c r="M3531" s="34">
        <v>341</v>
      </c>
      <c r="N3531" s="34"/>
      <c r="O3531" s="34"/>
      <c r="P3531" s="1" t="s">
        <v>248</v>
      </c>
      <c r="Q3531" s="1" t="str">
        <f t="shared" si="272"/>
        <v>duplicate</v>
      </c>
      <c r="R3531" s="1" t="s">
        <v>123</v>
      </c>
      <c r="S3531" s="1" t="s">
        <v>248</v>
      </c>
      <c r="T3531" s="1" t="str">
        <f t="shared" si="273"/>
        <v>duplicate</v>
      </c>
      <c r="U3531" s="1" t="s">
        <v>124</v>
      </c>
      <c r="V3531" s="41" t="str">
        <f t="shared" si="271"/>
        <v>duplicate</v>
      </c>
      <c r="W3531" s="1"/>
      <c r="X3531" s="1"/>
      <c r="Y3531" s="1"/>
      <c r="Z3531" s="1"/>
      <c r="AA3531" s="1"/>
      <c r="AB3531" s="1"/>
      <c r="AC3531" s="41"/>
      <c r="AD3531" s="1"/>
      <c r="AE3531" s="1"/>
      <c r="AF3531" s="1"/>
      <c r="AG3531" s="1"/>
      <c r="AH3531" s="1"/>
      <c r="AI3531" s="1"/>
      <c r="AJ3531" s="41"/>
      <c r="AO3531" s="34"/>
      <c r="AP3531" s="34"/>
      <c r="AQ3531" s="34"/>
      <c r="AR3531" s="34"/>
    </row>
    <row r="3532" spans="1:44" ht="14.7" hidden="1" customHeight="1" x14ac:dyDescent="0.3">
      <c r="A3532">
        <v>3531</v>
      </c>
      <c r="B3532" t="s">
        <v>14192</v>
      </c>
      <c r="C3532">
        <v>2016</v>
      </c>
      <c r="D3532" t="s">
        <v>5197</v>
      </c>
      <c r="E3532" t="s">
        <v>12723</v>
      </c>
      <c r="F3532">
        <v>39</v>
      </c>
      <c r="G3532">
        <v>8</v>
      </c>
      <c r="H3532">
        <v>1359</v>
      </c>
      <c r="I3532">
        <v>1368</v>
      </c>
      <c r="J3532" t="s">
        <v>5198</v>
      </c>
      <c r="K3532" t="s">
        <v>14193</v>
      </c>
      <c r="L3532" t="s">
        <v>12665</v>
      </c>
      <c r="M3532" s="34">
        <v>1178</v>
      </c>
      <c r="N3532" s="34"/>
      <c r="O3532" s="34"/>
      <c r="P3532" s="1" t="s">
        <v>248</v>
      </c>
      <c r="Q3532" s="1" t="str">
        <f t="shared" si="272"/>
        <v>duplicate</v>
      </c>
      <c r="R3532" s="1" t="s">
        <v>123</v>
      </c>
      <c r="S3532" s="1" t="s">
        <v>248</v>
      </c>
      <c r="T3532" s="1" t="str">
        <f t="shared" si="273"/>
        <v>duplicate</v>
      </c>
      <c r="U3532" s="1" t="s">
        <v>124</v>
      </c>
      <c r="V3532" s="41" t="str">
        <f t="shared" si="271"/>
        <v>duplicate</v>
      </c>
      <c r="W3532" s="1"/>
      <c r="X3532" s="1"/>
      <c r="Y3532" s="1"/>
      <c r="Z3532" s="1"/>
      <c r="AA3532" s="1"/>
      <c r="AB3532" s="1"/>
      <c r="AC3532" s="41"/>
      <c r="AD3532" s="1"/>
      <c r="AE3532" s="1"/>
      <c r="AF3532" s="1"/>
      <c r="AG3532" s="1"/>
      <c r="AH3532" s="1"/>
      <c r="AI3532" s="1"/>
      <c r="AJ3532" s="41"/>
      <c r="AO3532" s="34"/>
      <c r="AP3532" s="34"/>
      <c r="AQ3532" s="34"/>
      <c r="AR3532" s="34"/>
    </row>
    <row r="3533" spans="1:44" ht="14.7" hidden="1" customHeight="1" x14ac:dyDescent="0.3">
      <c r="A3533">
        <v>3532</v>
      </c>
      <c r="B3533" t="s">
        <v>14194</v>
      </c>
      <c r="C3533">
        <v>2016</v>
      </c>
      <c r="D3533" t="s">
        <v>158</v>
      </c>
      <c r="E3533" t="s">
        <v>14195</v>
      </c>
      <c r="F3533">
        <v>9</v>
      </c>
      <c r="G3533">
        <v>4</v>
      </c>
      <c r="H3533">
        <v>421</v>
      </c>
      <c r="I3533">
        <v>428</v>
      </c>
      <c r="J3533" t="s">
        <v>160</v>
      </c>
      <c r="K3533" t="s">
        <v>14196</v>
      </c>
      <c r="L3533" t="s">
        <v>12665</v>
      </c>
      <c r="M3533" s="34">
        <v>7</v>
      </c>
      <c r="N3533" s="34"/>
      <c r="O3533" s="34"/>
      <c r="P3533" s="1" t="s">
        <v>248</v>
      </c>
      <c r="Q3533" s="1" t="str">
        <f t="shared" si="272"/>
        <v>duplicate</v>
      </c>
      <c r="R3533" s="1" t="s">
        <v>123</v>
      </c>
      <c r="S3533" s="1" t="s">
        <v>248</v>
      </c>
      <c r="T3533" s="1" t="str">
        <f t="shared" si="273"/>
        <v>duplicate</v>
      </c>
      <c r="U3533" s="1" t="s">
        <v>124</v>
      </c>
      <c r="V3533" s="41" t="str">
        <f t="shared" si="271"/>
        <v>duplicate</v>
      </c>
      <c r="W3533" s="1"/>
      <c r="X3533" s="1"/>
      <c r="Y3533" s="1"/>
      <c r="Z3533" s="1"/>
      <c r="AA3533" s="1"/>
      <c r="AB3533" s="1"/>
      <c r="AC3533" s="41"/>
      <c r="AD3533" s="1"/>
      <c r="AE3533" s="1"/>
      <c r="AF3533" s="1"/>
      <c r="AG3533" s="1"/>
      <c r="AH3533" s="1"/>
      <c r="AI3533" s="1"/>
      <c r="AJ3533" s="41"/>
      <c r="AO3533" s="34"/>
      <c r="AP3533" s="34"/>
      <c r="AQ3533" s="34"/>
      <c r="AR3533" s="34"/>
    </row>
    <row r="3534" spans="1:44" ht="14.7" hidden="1" customHeight="1" x14ac:dyDescent="0.3">
      <c r="A3534">
        <v>3533</v>
      </c>
      <c r="B3534" t="s">
        <v>14197</v>
      </c>
      <c r="C3534">
        <v>2016</v>
      </c>
      <c r="D3534" t="s">
        <v>7555</v>
      </c>
      <c r="E3534" t="s">
        <v>13133</v>
      </c>
      <c r="F3534">
        <v>142</v>
      </c>
      <c r="H3534">
        <v>73</v>
      </c>
      <c r="I3534">
        <v>86</v>
      </c>
      <c r="J3534" t="s">
        <v>7556</v>
      </c>
      <c r="K3534" t="s">
        <v>14198</v>
      </c>
      <c r="L3534" t="s">
        <v>12665</v>
      </c>
      <c r="M3534" s="34">
        <v>1755</v>
      </c>
      <c r="N3534" s="34"/>
      <c r="O3534" s="34"/>
      <c r="P3534" s="1" t="s">
        <v>248</v>
      </c>
      <c r="Q3534" s="1" t="str">
        <f t="shared" si="272"/>
        <v>duplicate</v>
      </c>
      <c r="R3534" s="1" t="s">
        <v>123</v>
      </c>
      <c r="S3534" s="1" t="s">
        <v>248</v>
      </c>
      <c r="T3534" s="1" t="str">
        <f t="shared" si="273"/>
        <v>duplicate</v>
      </c>
      <c r="U3534" s="1" t="s">
        <v>124</v>
      </c>
      <c r="V3534" s="41" t="str">
        <f t="shared" si="271"/>
        <v>duplicate</v>
      </c>
      <c r="W3534" s="1"/>
      <c r="X3534" s="1"/>
      <c r="Y3534" s="1"/>
      <c r="Z3534" s="1"/>
      <c r="AA3534" s="1"/>
      <c r="AB3534" s="1"/>
      <c r="AC3534" s="41"/>
      <c r="AD3534" s="1"/>
      <c r="AE3534" s="1"/>
      <c r="AF3534" s="1"/>
      <c r="AG3534" s="1"/>
      <c r="AH3534" s="1"/>
      <c r="AI3534" s="1"/>
      <c r="AJ3534" s="41"/>
      <c r="AO3534" s="34"/>
      <c r="AP3534" s="34"/>
      <c r="AQ3534" s="34"/>
      <c r="AR3534" s="34"/>
    </row>
    <row r="3535" spans="1:44" ht="14.7" hidden="1" customHeight="1" x14ac:dyDescent="0.3">
      <c r="A3535">
        <v>3534</v>
      </c>
      <c r="B3535" t="s">
        <v>14199</v>
      </c>
      <c r="C3535">
        <v>2016</v>
      </c>
      <c r="D3535" t="s">
        <v>9576</v>
      </c>
      <c r="E3535" t="s">
        <v>13904</v>
      </c>
      <c r="F3535">
        <v>115</v>
      </c>
      <c r="G3535">
        <v>7</v>
      </c>
      <c r="H3535">
        <v>2893</v>
      </c>
      <c r="I3535">
        <v>2897</v>
      </c>
      <c r="J3535" t="s">
        <v>9577</v>
      </c>
      <c r="K3535" t="s">
        <v>14200</v>
      </c>
      <c r="L3535" t="s">
        <v>12665</v>
      </c>
      <c r="M3535" s="34">
        <v>2252</v>
      </c>
      <c r="N3535" s="34"/>
      <c r="O3535" s="34"/>
      <c r="P3535" s="1" t="s">
        <v>248</v>
      </c>
      <c r="Q3535" s="1" t="str">
        <f t="shared" si="272"/>
        <v>duplicate</v>
      </c>
      <c r="R3535" s="1" t="s">
        <v>123</v>
      </c>
      <c r="S3535" s="1" t="s">
        <v>248</v>
      </c>
      <c r="T3535" s="1" t="str">
        <f t="shared" si="273"/>
        <v>duplicate</v>
      </c>
      <c r="U3535" s="1" t="s">
        <v>124</v>
      </c>
      <c r="V3535" s="41" t="str">
        <f t="shared" si="271"/>
        <v>duplicate</v>
      </c>
      <c r="W3535" s="1"/>
      <c r="X3535" s="1"/>
      <c r="Y3535" s="1"/>
      <c r="Z3535" s="1"/>
      <c r="AA3535" s="1"/>
      <c r="AB3535" s="1"/>
      <c r="AC3535" s="41"/>
      <c r="AD3535" s="1"/>
      <c r="AE3535" s="1"/>
      <c r="AF3535" s="1"/>
      <c r="AG3535" s="1"/>
      <c r="AH3535" s="1"/>
      <c r="AI3535" s="1"/>
      <c r="AJ3535" s="41"/>
      <c r="AO3535" s="34"/>
      <c r="AP3535" s="34"/>
      <c r="AQ3535" s="34"/>
      <c r="AR3535" s="34"/>
    </row>
    <row r="3536" spans="1:44" ht="14.7" hidden="1" customHeight="1" x14ac:dyDescent="0.3">
      <c r="A3536">
        <v>3535</v>
      </c>
      <c r="B3536" t="s">
        <v>14201</v>
      </c>
      <c r="C3536">
        <v>2016</v>
      </c>
      <c r="D3536" t="s">
        <v>3892</v>
      </c>
      <c r="E3536" t="s">
        <v>12819</v>
      </c>
      <c r="F3536">
        <v>104</v>
      </c>
      <c r="G3536">
        <v>4</v>
      </c>
      <c r="H3536">
        <v>1041</v>
      </c>
      <c r="I3536">
        <v>1050</v>
      </c>
      <c r="J3536" t="s">
        <v>3893</v>
      </c>
      <c r="K3536" t="s">
        <v>14202</v>
      </c>
      <c r="L3536" t="s">
        <v>12665</v>
      </c>
      <c r="M3536" s="34">
        <v>863</v>
      </c>
      <c r="N3536" s="34"/>
      <c r="O3536" s="34"/>
      <c r="P3536" s="1" t="s">
        <v>248</v>
      </c>
      <c r="Q3536" s="1" t="str">
        <f t="shared" si="272"/>
        <v>duplicate</v>
      </c>
      <c r="R3536" s="1" t="s">
        <v>123</v>
      </c>
      <c r="S3536" s="1" t="s">
        <v>248</v>
      </c>
      <c r="T3536" s="1" t="str">
        <f t="shared" si="273"/>
        <v>duplicate</v>
      </c>
      <c r="U3536" s="1" t="s">
        <v>124</v>
      </c>
      <c r="V3536" s="41" t="str">
        <f t="shared" si="271"/>
        <v>duplicate</v>
      </c>
      <c r="W3536" s="1"/>
      <c r="X3536" s="1"/>
      <c r="Y3536" s="1"/>
      <c r="Z3536" s="1"/>
      <c r="AA3536" s="1"/>
      <c r="AB3536" s="1"/>
      <c r="AC3536" s="41"/>
      <c r="AD3536" s="1"/>
      <c r="AE3536" s="1"/>
      <c r="AF3536" s="1"/>
      <c r="AG3536" s="1"/>
      <c r="AH3536" s="1"/>
      <c r="AI3536" s="1"/>
      <c r="AJ3536" s="41"/>
      <c r="AO3536" s="34"/>
      <c r="AP3536" s="34"/>
      <c r="AQ3536" s="34"/>
      <c r="AR3536" s="34"/>
    </row>
    <row r="3537" spans="1:44" ht="14.7" hidden="1" customHeight="1" x14ac:dyDescent="0.3">
      <c r="A3537">
        <v>3536</v>
      </c>
      <c r="B3537" t="s">
        <v>14203</v>
      </c>
      <c r="C3537">
        <v>2016</v>
      </c>
      <c r="D3537" t="s">
        <v>14204</v>
      </c>
      <c r="E3537" t="s">
        <v>12789</v>
      </c>
      <c r="F3537">
        <v>181</v>
      </c>
      <c r="G3537">
        <v>3</v>
      </c>
      <c r="H3537">
        <v>809</v>
      </c>
      <c r="I3537">
        <v>817</v>
      </c>
      <c r="J3537" t="s">
        <v>6168</v>
      </c>
      <c r="K3537" t="s">
        <v>14205</v>
      </c>
      <c r="L3537" t="s">
        <v>12665</v>
      </c>
      <c r="M3537" s="34">
        <v>1413</v>
      </c>
      <c r="N3537" s="34"/>
      <c r="O3537" s="34"/>
      <c r="P3537" s="1" t="s">
        <v>248</v>
      </c>
      <c r="Q3537" s="1" t="str">
        <f t="shared" si="272"/>
        <v>duplicate</v>
      </c>
      <c r="R3537" s="1" t="s">
        <v>123</v>
      </c>
      <c r="S3537" s="1" t="s">
        <v>248</v>
      </c>
      <c r="T3537" s="1" t="str">
        <f t="shared" si="273"/>
        <v>duplicate</v>
      </c>
      <c r="U3537" s="1" t="s">
        <v>124</v>
      </c>
      <c r="V3537" s="41" t="str">
        <f t="shared" si="271"/>
        <v>duplicate</v>
      </c>
      <c r="W3537" s="1"/>
      <c r="X3537" s="1"/>
      <c r="Y3537" s="1"/>
      <c r="Z3537" s="1"/>
      <c r="AA3537" s="1"/>
      <c r="AB3537" s="1"/>
      <c r="AC3537" s="41"/>
      <c r="AD3537" s="1"/>
      <c r="AE3537" s="1"/>
      <c r="AF3537" s="1"/>
      <c r="AG3537" s="1"/>
      <c r="AH3537" s="1"/>
      <c r="AI3537" s="1"/>
      <c r="AJ3537" s="41"/>
      <c r="AO3537" s="34"/>
      <c r="AP3537" s="34"/>
      <c r="AQ3537" s="34"/>
      <c r="AR3537" s="34"/>
    </row>
    <row r="3538" spans="1:44" ht="14.7" hidden="1" customHeight="1" x14ac:dyDescent="0.3">
      <c r="A3538">
        <v>3537</v>
      </c>
      <c r="B3538" t="s">
        <v>14206</v>
      </c>
      <c r="C3538">
        <v>2016</v>
      </c>
      <c r="D3538" t="s">
        <v>6604</v>
      </c>
      <c r="E3538" t="s">
        <v>12683</v>
      </c>
      <c r="F3538">
        <v>406</v>
      </c>
      <c r="H3538">
        <v>94</v>
      </c>
      <c r="I3538">
        <v>110</v>
      </c>
      <c r="J3538" t="s">
        <v>6605</v>
      </c>
      <c r="K3538" t="s">
        <v>14207</v>
      </c>
      <c r="L3538" t="s">
        <v>12665</v>
      </c>
      <c r="M3538" s="34">
        <v>1521</v>
      </c>
      <c r="N3538" s="34"/>
      <c r="O3538" s="34"/>
      <c r="P3538" s="1" t="s">
        <v>248</v>
      </c>
      <c r="Q3538" s="1" t="str">
        <f t="shared" si="272"/>
        <v>duplicate</v>
      </c>
      <c r="R3538" s="1" t="s">
        <v>123</v>
      </c>
      <c r="S3538" s="1" t="s">
        <v>248</v>
      </c>
      <c r="T3538" s="1" t="str">
        <f t="shared" si="273"/>
        <v>duplicate</v>
      </c>
      <c r="U3538" s="1" t="s">
        <v>124</v>
      </c>
      <c r="V3538" s="41" t="str">
        <f t="shared" si="271"/>
        <v>duplicate</v>
      </c>
      <c r="W3538" s="1"/>
      <c r="X3538" s="1"/>
      <c r="Y3538" s="1"/>
      <c r="Z3538" s="1"/>
      <c r="AA3538" s="1"/>
      <c r="AB3538" s="1"/>
      <c r="AC3538" s="41"/>
      <c r="AD3538" s="1"/>
      <c r="AE3538" s="1"/>
      <c r="AF3538" s="1"/>
      <c r="AG3538" s="1"/>
      <c r="AH3538" s="1"/>
      <c r="AI3538" s="1"/>
      <c r="AJ3538" s="41"/>
      <c r="AO3538" s="34"/>
      <c r="AP3538" s="34"/>
      <c r="AQ3538" s="34"/>
      <c r="AR3538" s="34"/>
    </row>
    <row r="3539" spans="1:44" ht="14.7" hidden="1" customHeight="1" x14ac:dyDescent="0.3">
      <c r="A3539">
        <v>3538</v>
      </c>
      <c r="B3539" t="s">
        <v>14208</v>
      </c>
      <c r="C3539">
        <v>2016</v>
      </c>
      <c r="D3539" t="s">
        <v>5791</v>
      </c>
      <c r="E3539" t="s">
        <v>12692</v>
      </c>
      <c r="F3539">
        <v>175</v>
      </c>
      <c r="H3539">
        <v>146</v>
      </c>
      <c r="I3539">
        <v>156</v>
      </c>
      <c r="J3539" t="s">
        <v>5792</v>
      </c>
      <c r="K3539" t="s">
        <v>14209</v>
      </c>
      <c r="L3539" t="s">
        <v>12665</v>
      </c>
      <c r="M3539" s="34">
        <v>1322</v>
      </c>
      <c r="N3539" s="34"/>
      <c r="O3539" s="34"/>
      <c r="P3539" s="1" t="s">
        <v>248</v>
      </c>
      <c r="Q3539" s="1" t="str">
        <f t="shared" si="272"/>
        <v>duplicate</v>
      </c>
      <c r="R3539" s="1" t="s">
        <v>123</v>
      </c>
      <c r="S3539" s="1" t="s">
        <v>248</v>
      </c>
      <c r="T3539" s="1" t="str">
        <f t="shared" si="273"/>
        <v>duplicate</v>
      </c>
      <c r="U3539" s="1" t="s">
        <v>124</v>
      </c>
      <c r="V3539" s="41" t="str">
        <f t="shared" si="271"/>
        <v>duplicate</v>
      </c>
      <c r="W3539" s="1"/>
      <c r="X3539" s="1"/>
      <c r="Y3539" s="1"/>
      <c r="Z3539" s="1"/>
      <c r="AA3539" s="1"/>
      <c r="AB3539" s="1"/>
      <c r="AC3539" s="41"/>
      <c r="AD3539" s="1"/>
      <c r="AE3539" s="1"/>
      <c r="AF3539" s="1"/>
      <c r="AG3539" s="1"/>
      <c r="AH3539" s="1"/>
      <c r="AI3539" s="1"/>
      <c r="AJ3539" s="41"/>
      <c r="AO3539" s="34"/>
      <c r="AP3539" s="34"/>
      <c r="AQ3539" s="34"/>
      <c r="AR3539" s="34"/>
    </row>
    <row r="3540" spans="1:44" ht="14.7" hidden="1" customHeight="1" x14ac:dyDescent="0.3">
      <c r="A3540">
        <v>3539</v>
      </c>
      <c r="B3540" t="s">
        <v>14210</v>
      </c>
      <c r="C3540">
        <v>2016</v>
      </c>
      <c r="D3540" t="s">
        <v>2070</v>
      </c>
      <c r="E3540" t="s">
        <v>12713</v>
      </c>
      <c r="F3540">
        <v>7</v>
      </c>
      <c r="G3540">
        <v>6</v>
      </c>
      <c r="J3540" t="s">
        <v>2071</v>
      </c>
      <c r="K3540" t="s">
        <v>14211</v>
      </c>
      <c r="L3540" t="s">
        <v>12665</v>
      </c>
      <c r="M3540" s="34">
        <v>434</v>
      </c>
      <c r="N3540" s="34"/>
      <c r="O3540" s="34"/>
      <c r="P3540" s="1" t="s">
        <v>248</v>
      </c>
      <c r="Q3540" s="1" t="str">
        <f t="shared" si="272"/>
        <v>duplicate</v>
      </c>
      <c r="R3540" s="1" t="s">
        <v>123</v>
      </c>
      <c r="S3540" s="1" t="s">
        <v>248</v>
      </c>
      <c r="T3540" s="1" t="str">
        <f t="shared" si="273"/>
        <v>duplicate</v>
      </c>
      <c r="U3540" s="1" t="s">
        <v>124</v>
      </c>
      <c r="V3540" s="41" t="str">
        <f t="shared" si="271"/>
        <v>duplicate</v>
      </c>
      <c r="W3540" s="1"/>
      <c r="X3540" s="1"/>
      <c r="Y3540" s="1"/>
      <c r="Z3540" s="1"/>
      <c r="AA3540" s="1"/>
      <c r="AB3540" s="1"/>
      <c r="AC3540" s="41"/>
      <c r="AD3540" s="1"/>
      <c r="AE3540" s="1"/>
      <c r="AF3540" s="1"/>
      <c r="AG3540" s="1"/>
      <c r="AH3540" s="1"/>
      <c r="AI3540" s="1"/>
      <c r="AJ3540" s="41"/>
      <c r="AO3540" s="34"/>
      <c r="AP3540" s="34"/>
      <c r="AQ3540" s="34"/>
      <c r="AR3540" s="34"/>
    </row>
    <row r="3541" spans="1:44" ht="14.7" hidden="1" customHeight="1" x14ac:dyDescent="0.3">
      <c r="A3541">
        <v>3540</v>
      </c>
      <c r="B3541" t="s">
        <v>14212</v>
      </c>
      <c r="C3541">
        <v>2016</v>
      </c>
      <c r="D3541" t="s">
        <v>7142</v>
      </c>
      <c r="E3541" t="s">
        <v>12713</v>
      </c>
      <c r="F3541">
        <v>7</v>
      </c>
      <c r="G3541">
        <v>6</v>
      </c>
      <c r="J3541" t="s">
        <v>7143</v>
      </c>
      <c r="K3541" t="s">
        <v>14213</v>
      </c>
      <c r="L3541" t="s">
        <v>12665</v>
      </c>
      <c r="M3541" s="34">
        <v>1654</v>
      </c>
      <c r="N3541" s="34"/>
      <c r="O3541" s="34"/>
      <c r="P3541" s="1" t="s">
        <v>248</v>
      </c>
      <c r="Q3541" s="1" t="str">
        <f t="shared" si="272"/>
        <v>duplicate</v>
      </c>
      <c r="R3541" s="1" t="s">
        <v>123</v>
      </c>
      <c r="S3541" s="1" t="s">
        <v>248</v>
      </c>
      <c r="T3541" s="1" t="str">
        <f t="shared" si="273"/>
        <v>duplicate</v>
      </c>
      <c r="U3541" s="1" t="s">
        <v>124</v>
      </c>
      <c r="V3541" s="41" t="str">
        <f t="shared" si="271"/>
        <v>duplicate</v>
      </c>
      <c r="W3541" s="1"/>
      <c r="X3541" s="1"/>
      <c r="Y3541" s="1"/>
      <c r="Z3541" s="1"/>
      <c r="AA3541" s="1"/>
      <c r="AB3541" s="1"/>
      <c r="AC3541" s="41"/>
      <c r="AD3541" s="1"/>
      <c r="AE3541" s="1"/>
      <c r="AF3541" s="1"/>
      <c r="AG3541" s="1"/>
      <c r="AH3541" s="1"/>
      <c r="AI3541" s="1"/>
      <c r="AJ3541" s="41"/>
      <c r="AO3541" s="34"/>
      <c r="AP3541" s="34"/>
      <c r="AQ3541" s="34"/>
      <c r="AR3541" s="34"/>
    </row>
    <row r="3542" spans="1:44" ht="14.7" hidden="1" customHeight="1" x14ac:dyDescent="0.3">
      <c r="A3542">
        <v>3541</v>
      </c>
      <c r="B3542" t="s">
        <v>14214</v>
      </c>
      <c r="C3542">
        <v>2016</v>
      </c>
      <c r="D3542" t="s">
        <v>14215</v>
      </c>
      <c r="E3542" t="s">
        <v>13077</v>
      </c>
      <c r="F3542">
        <v>69</v>
      </c>
      <c r="G3542">
        <v>2</v>
      </c>
      <c r="H3542">
        <v>121</v>
      </c>
      <c r="I3542">
        <v>129</v>
      </c>
      <c r="J3542" t="s">
        <v>682</v>
      </c>
      <c r="K3542" t="s">
        <v>14216</v>
      </c>
      <c r="L3542" t="s">
        <v>12665</v>
      </c>
      <c r="M3542" s="34">
        <v>117</v>
      </c>
      <c r="N3542" s="34"/>
      <c r="O3542" s="34"/>
      <c r="P3542" s="1" t="s">
        <v>248</v>
      </c>
      <c r="Q3542" s="1" t="str">
        <f t="shared" si="272"/>
        <v>duplicate</v>
      </c>
      <c r="R3542" s="1" t="s">
        <v>123</v>
      </c>
      <c r="S3542" s="1" t="s">
        <v>248</v>
      </c>
      <c r="T3542" s="1" t="str">
        <f t="shared" si="273"/>
        <v>duplicate</v>
      </c>
      <c r="U3542" s="1" t="s">
        <v>124</v>
      </c>
      <c r="V3542" s="41" t="str">
        <f t="shared" si="271"/>
        <v>duplicate</v>
      </c>
      <c r="W3542" s="1"/>
      <c r="X3542" s="1"/>
      <c r="Y3542" s="1"/>
      <c r="Z3542" s="1"/>
      <c r="AA3542" s="1"/>
      <c r="AB3542" s="1"/>
      <c r="AC3542" s="41"/>
      <c r="AD3542" s="1"/>
      <c r="AE3542" s="1"/>
      <c r="AF3542" s="1"/>
      <c r="AG3542" s="1"/>
      <c r="AH3542" s="1"/>
      <c r="AI3542" s="1"/>
      <c r="AJ3542" s="41"/>
      <c r="AO3542" s="34"/>
      <c r="AP3542" s="34"/>
      <c r="AQ3542" s="34"/>
      <c r="AR3542" s="34"/>
    </row>
    <row r="3543" spans="1:44" ht="14.7" hidden="1" customHeight="1" x14ac:dyDescent="0.3">
      <c r="A3543">
        <v>3542</v>
      </c>
      <c r="B3543" t="s">
        <v>14217</v>
      </c>
      <c r="C3543">
        <v>2016</v>
      </c>
      <c r="D3543" t="s">
        <v>8652</v>
      </c>
      <c r="E3543" t="s">
        <v>12886</v>
      </c>
      <c r="F3543">
        <v>125</v>
      </c>
      <c r="G3543">
        <v>6</v>
      </c>
      <c r="H3543">
        <v>804</v>
      </c>
      <c r="I3543">
        <v>811</v>
      </c>
      <c r="J3543" t="s">
        <v>8653</v>
      </c>
      <c r="K3543" t="s">
        <v>14218</v>
      </c>
      <c r="L3543" t="s">
        <v>12665</v>
      </c>
      <c r="M3543" s="34">
        <v>2022</v>
      </c>
      <c r="N3543" s="34"/>
      <c r="O3543" s="34"/>
      <c r="P3543" s="1" t="s">
        <v>248</v>
      </c>
      <c r="Q3543" s="1" t="str">
        <f t="shared" si="272"/>
        <v>duplicate</v>
      </c>
      <c r="R3543" s="1" t="s">
        <v>123</v>
      </c>
      <c r="S3543" s="1" t="s">
        <v>248</v>
      </c>
      <c r="T3543" s="1" t="str">
        <f t="shared" si="273"/>
        <v>duplicate</v>
      </c>
      <c r="U3543" s="1" t="s">
        <v>124</v>
      </c>
      <c r="V3543" s="41" t="str">
        <f t="shared" si="271"/>
        <v>duplicate</v>
      </c>
      <c r="W3543" s="1"/>
      <c r="X3543" s="1"/>
      <c r="Y3543" s="1"/>
      <c r="Z3543" s="1"/>
      <c r="AA3543" s="1"/>
      <c r="AB3543" s="1"/>
      <c r="AC3543" s="41"/>
      <c r="AD3543" s="1"/>
      <c r="AE3543" s="1"/>
      <c r="AF3543" s="1"/>
      <c r="AG3543" s="1"/>
      <c r="AH3543" s="1"/>
      <c r="AI3543" s="1"/>
      <c r="AJ3543" s="41"/>
      <c r="AO3543" s="34"/>
      <c r="AP3543" s="34"/>
      <c r="AQ3543" s="34"/>
      <c r="AR3543" s="34"/>
    </row>
    <row r="3544" spans="1:44" ht="14.7" hidden="1" customHeight="1" x14ac:dyDescent="0.3">
      <c r="A3544">
        <v>3543</v>
      </c>
      <c r="B3544" t="s">
        <v>14219</v>
      </c>
      <c r="C3544">
        <v>2016</v>
      </c>
      <c r="D3544" t="s">
        <v>4550</v>
      </c>
      <c r="E3544" t="s">
        <v>13273</v>
      </c>
      <c r="F3544">
        <v>72</v>
      </c>
      <c r="G3544">
        <v>3</v>
      </c>
      <c r="H3544">
        <v>373</v>
      </c>
      <c r="I3544">
        <v>386</v>
      </c>
      <c r="J3544" t="s">
        <v>4551</v>
      </c>
      <c r="K3544" t="s">
        <v>14220</v>
      </c>
      <c r="L3544" t="s">
        <v>12665</v>
      </c>
      <c r="M3544" s="34">
        <v>1022</v>
      </c>
      <c r="N3544" s="34"/>
      <c r="O3544" s="34"/>
      <c r="P3544" s="1" t="s">
        <v>248</v>
      </c>
      <c r="Q3544" s="1" t="str">
        <f t="shared" si="272"/>
        <v>duplicate</v>
      </c>
      <c r="R3544" s="1" t="s">
        <v>123</v>
      </c>
      <c r="S3544" s="1" t="s">
        <v>248</v>
      </c>
      <c r="T3544" s="1" t="str">
        <f t="shared" si="273"/>
        <v>duplicate</v>
      </c>
      <c r="U3544" s="1" t="s">
        <v>124</v>
      </c>
      <c r="V3544" s="41" t="str">
        <f t="shared" si="271"/>
        <v>duplicate</v>
      </c>
      <c r="W3544" s="1"/>
      <c r="X3544" s="1"/>
      <c r="Y3544" s="1"/>
      <c r="Z3544" s="1"/>
      <c r="AA3544" s="1"/>
      <c r="AB3544" s="1"/>
      <c r="AC3544" s="41"/>
      <c r="AD3544" s="1"/>
      <c r="AE3544" s="1"/>
      <c r="AF3544" s="1"/>
      <c r="AG3544" s="1"/>
      <c r="AH3544" s="1"/>
      <c r="AI3544" s="1"/>
      <c r="AJ3544" s="41"/>
      <c r="AO3544" s="34"/>
      <c r="AP3544" s="34"/>
      <c r="AQ3544" s="34"/>
      <c r="AR3544" s="34"/>
    </row>
    <row r="3545" spans="1:44" ht="14.7" hidden="1" customHeight="1" x14ac:dyDescent="0.3">
      <c r="A3545">
        <v>3544</v>
      </c>
      <c r="B3545" t="s">
        <v>14221</v>
      </c>
      <c r="C3545">
        <v>2016</v>
      </c>
      <c r="D3545" t="s">
        <v>14222</v>
      </c>
      <c r="E3545" t="s">
        <v>14223</v>
      </c>
      <c r="F3545">
        <v>50</v>
      </c>
      <c r="G3545" t="s">
        <v>14224</v>
      </c>
      <c r="H3545">
        <v>1237</v>
      </c>
      <c r="I3545">
        <v>1263</v>
      </c>
      <c r="J3545" t="s">
        <v>14225</v>
      </c>
      <c r="K3545" t="s">
        <v>14226</v>
      </c>
      <c r="L3545" t="s">
        <v>12665</v>
      </c>
      <c r="M3545" s="34"/>
      <c r="N3545" s="34"/>
      <c r="O3545" s="34"/>
      <c r="P3545" s="1" t="s">
        <v>122</v>
      </c>
      <c r="Q3545" s="1" t="str">
        <f t="shared" si="272"/>
        <v>include</v>
      </c>
      <c r="R3545" s="1" t="s">
        <v>123</v>
      </c>
      <c r="S3545" s="1" t="s">
        <v>122</v>
      </c>
      <c r="T3545" s="1" t="str">
        <f t="shared" si="273"/>
        <v>include</v>
      </c>
      <c r="U3545" s="1" t="s">
        <v>124</v>
      </c>
      <c r="V3545" s="41" t="str">
        <f t="shared" si="271"/>
        <v>include</v>
      </c>
      <c r="W3545" s="1" t="s">
        <v>143</v>
      </c>
      <c r="X3545" s="1" t="str">
        <f>IF(OR(W3545="include",W3545="no_abstract_available"),"include", IF(W3545="duplicate","duplicate", IF(W3545="correction/reply","correction/reply", "exclude_abstract")))</f>
        <v>exclude_abstract</v>
      </c>
      <c r="Y3545" s="1" t="s">
        <v>124</v>
      </c>
      <c r="Z3545" s="1"/>
      <c r="AA3545" s="1"/>
      <c r="AB3545" s="1"/>
      <c r="AC3545" s="41" t="str">
        <f>IF(X3545=AA3545,X3545,IF(OR(X3545="include",AA3545="include"),"include",IF(OR(X3545="duplicate",AA3545="duplicate"),"duplicate",IF(OR(X3545="correction/reply",AA3545="correction/reply"),"correction/reply","exclude_abstract"))))</f>
        <v>exclude_abstract</v>
      </c>
      <c r="AD3545" s="1"/>
      <c r="AE3545" s="1"/>
      <c r="AF3545" s="1"/>
      <c r="AG3545" s="1"/>
      <c r="AH3545" s="1"/>
      <c r="AI3545" s="1"/>
      <c r="AJ3545" s="41"/>
      <c r="AO3545" s="34"/>
      <c r="AP3545" s="34"/>
      <c r="AQ3545" s="34"/>
      <c r="AR3545" s="34"/>
    </row>
    <row r="3546" spans="1:44" ht="14.7" hidden="1" customHeight="1" x14ac:dyDescent="0.3">
      <c r="A3546">
        <v>3545</v>
      </c>
      <c r="B3546" t="s">
        <v>14227</v>
      </c>
      <c r="C3546">
        <v>2016</v>
      </c>
      <c r="D3546" t="s">
        <v>14228</v>
      </c>
      <c r="E3546" t="s">
        <v>12908</v>
      </c>
      <c r="F3546">
        <v>48</v>
      </c>
      <c r="G3546">
        <v>2</v>
      </c>
      <c r="H3546">
        <v>229</v>
      </c>
      <c r="I3546">
        <v>240</v>
      </c>
      <c r="J3546" t="s">
        <v>389</v>
      </c>
      <c r="K3546" t="s">
        <v>14229</v>
      </c>
      <c r="L3546" t="s">
        <v>12665</v>
      </c>
      <c r="M3546" s="34">
        <v>55</v>
      </c>
      <c r="N3546" s="34"/>
      <c r="O3546" s="34"/>
      <c r="P3546" s="1" t="s">
        <v>248</v>
      </c>
      <c r="Q3546" s="1" t="str">
        <f t="shared" si="272"/>
        <v>duplicate</v>
      </c>
      <c r="R3546" s="1" t="s">
        <v>123</v>
      </c>
      <c r="S3546" s="1" t="s">
        <v>248</v>
      </c>
      <c r="T3546" s="1" t="str">
        <f t="shared" si="273"/>
        <v>duplicate</v>
      </c>
      <c r="U3546" s="1" t="s">
        <v>124</v>
      </c>
      <c r="V3546" s="41" t="str">
        <f t="shared" si="271"/>
        <v>duplicate</v>
      </c>
      <c r="W3546" s="1"/>
      <c r="X3546" s="1"/>
      <c r="Y3546" s="1"/>
      <c r="Z3546" s="1"/>
      <c r="AA3546" s="1"/>
      <c r="AB3546" s="1"/>
      <c r="AC3546" s="41"/>
      <c r="AD3546" s="1"/>
      <c r="AE3546" s="1"/>
      <c r="AF3546" s="1"/>
      <c r="AG3546" s="1"/>
      <c r="AH3546" s="1"/>
      <c r="AI3546" s="1"/>
      <c r="AJ3546" s="41"/>
      <c r="AO3546" s="34"/>
      <c r="AP3546" s="34"/>
      <c r="AQ3546" s="34"/>
      <c r="AR3546" s="34"/>
    </row>
    <row r="3547" spans="1:44" ht="14.7" hidden="1" customHeight="1" x14ac:dyDescent="0.3">
      <c r="A3547">
        <v>3546</v>
      </c>
      <c r="B3547" t="s">
        <v>14230</v>
      </c>
      <c r="C3547">
        <v>2016</v>
      </c>
      <c r="D3547" t="s">
        <v>14231</v>
      </c>
      <c r="E3547" t="s">
        <v>12801</v>
      </c>
      <c r="F3547">
        <v>56</v>
      </c>
      <c r="G3547">
        <v>3</v>
      </c>
      <c r="H3547">
        <v>382</v>
      </c>
      <c r="I3547">
        <v>394</v>
      </c>
      <c r="J3547" t="s">
        <v>14232</v>
      </c>
      <c r="K3547" t="s">
        <v>14233</v>
      </c>
      <c r="L3547" t="s">
        <v>12665</v>
      </c>
      <c r="M3547" s="34"/>
      <c r="N3547" s="34"/>
      <c r="O3547" s="34"/>
      <c r="P3547" s="1" t="s">
        <v>133</v>
      </c>
      <c r="Q3547" s="1" t="str">
        <f t="shared" si="272"/>
        <v>exclude_title</v>
      </c>
      <c r="R3547" s="1" t="s">
        <v>123</v>
      </c>
      <c r="S3547" s="1" t="s">
        <v>133</v>
      </c>
      <c r="T3547" s="1" t="str">
        <f t="shared" si="273"/>
        <v>exclude_title</v>
      </c>
      <c r="U3547" s="1" t="s">
        <v>124</v>
      </c>
      <c r="V3547" s="41" t="str">
        <f t="shared" si="271"/>
        <v>exclude_title</v>
      </c>
      <c r="W3547" s="1"/>
      <c r="X3547" s="1"/>
      <c r="Y3547" s="1"/>
      <c r="Z3547" s="1"/>
      <c r="AA3547" s="1"/>
      <c r="AB3547" s="1"/>
      <c r="AC3547" s="41"/>
      <c r="AD3547" s="1"/>
      <c r="AE3547" s="1"/>
      <c r="AF3547" s="1"/>
      <c r="AG3547" s="1"/>
      <c r="AH3547" s="1"/>
      <c r="AI3547" s="1"/>
      <c r="AJ3547" s="41"/>
      <c r="AO3547" s="34"/>
      <c r="AP3547" s="34"/>
      <c r="AQ3547" s="34"/>
      <c r="AR3547" s="34"/>
    </row>
    <row r="3548" spans="1:44" ht="14.7" hidden="1" customHeight="1" x14ac:dyDescent="0.3">
      <c r="A3548">
        <v>3547</v>
      </c>
      <c r="B3548" t="s">
        <v>14234</v>
      </c>
      <c r="C3548">
        <v>2016</v>
      </c>
      <c r="D3548" t="s">
        <v>14235</v>
      </c>
      <c r="E3548" t="s">
        <v>12797</v>
      </c>
      <c r="F3548">
        <v>9</v>
      </c>
      <c r="G3548">
        <v>3</v>
      </c>
      <c r="H3548">
        <v>355</v>
      </c>
      <c r="I3548">
        <v>365</v>
      </c>
      <c r="J3548" t="s">
        <v>8233</v>
      </c>
      <c r="K3548" t="s">
        <v>14236</v>
      </c>
      <c r="L3548" t="s">
        <v>12665</v>
      </c>
      <c r="M3548" s="34">
        <v>1921</v>
      </c>
      <c r="N3548" s="34"/>
      <c r="O3548" s="34"/>
      <c r="P3548" s="1" t="s">
        <v>248</v>
      </c>
      <c r="Q3548" s="1" t="str">
        <f t="shared" si="272"/>
        <v>duplicate</v>
      </c>
      <c r="R3548" s="1" t="s">
        <v>123</v>
      </c>
      <c r="S3548" s="1" t="s">
        <v>248</v>
      </c>
      <c r="T3548" s="1" t="str">
        <f t="shared" si="273"/>
        <v>duplicate</v>
      </c>
      <c r="U3548" s="1" t="s">
        <v>124</v>
      </c>
      <c r="V3548" s="41" t="str">
        <f t="shared" si="271"/>
        <v>duplicate</v>
      </c>
      <c r="W3548" s="1"/>
      <c r="X3548" s="1"/>
      <c r="Y3548" s="1"/>
      <c r="Z3548" s="1"/>
      <c r="AA3548" s="1"/>
      <c r="AB3548" s="1"/>
      <c r="AC3548" s="41"/>
      <c r="AD3548" s="1"/>
      <c r="AE3548" s="1"/>
      <c r="AF3548" s="1"/>
      <c r="AG3548" s="1"/>
      <c r="AH3548" s="1"/>
      <c r="AI3548" s="1"/>
      <c r="AJ3548" s="41"/>
      <c r="AO3548" s="34"/>
      <c r="AP3548" s="34"/>
      <c r="AQ3548" s="34"/>
      <c r="AR3548" s="34"/>
    </row>
    <row r="3549" spans="1:44" ht="14.7" hidden="1" customHeight="1" x14ac:dyDescent="0.3">
      <c r="A3549">
        <v>3548</v>
      </c>
      <c r="B3549" t="s">
        <v>14237</v>
      </c>
      <c r="C3549">
        <v>2016</v>
      </c>
      <c r="D3549" t="s">
        <v>4767</v>
      </c>
      <c r="E3549" t="s">
        <v>12713</v>
      </c>
      <c r="F3549">
        <v>7</v>
      </c>
      <c r="G3549">
        <v>5</v>
      </c>
      <c r="J3549" t="s">
        <v>4768</v>
      </c>
      <c r="K3549" t="s">
        <v>14238</v>
      </c>
      <c r="L3549" t="s">
        <v>12665</v>
      </c>
      <c r="M3549" s="34">
        <v>1073</v>
      </c>
      <c r="N3549" s="34"/>
      <c r="O3549" s="34"/>
      <c r="P3549" s="1" t="s">
        <v>248</v>
      </c>
      <c r="Q3549" s="1" t="str">
        <f t="shared" si="272"/>
        <v>duplicate</v>
      </c>
      <c r="R3549" s="1" t="s">
        <v>123</v>
      </c>
      <c r="S3549" s="1" t="s">
        <v>248</v>
      </c>
      <c r="T3549" s="1" t="str">
        <f t="shared" si="273"/>
        <v>duplicate</v>
      </c>
      <c r="U3549" s="1" t="s">
        <v>124</v>
      </c>
      <c r="V3549" s="41" t="str">
        <f t="shared" si="271"/>
        <v>duplicate</v>
      </c>
      <c r="W3549" s="1"/>
      <c r="X3549" s="1"/>
      <c r="Y3549" s="1"/>
      <c r="Z3549" s="1"/>
      <c r="AA3549" s="1"/>
      <c r="AB3549" s="1"/>
      <c r="AC3549" s="41"/>
      <c r="AD3549" s="1"/>
      <c r="AE3549" s="1"/>
      <c r="AF3549" s="1"/>
      <c r="AG3549" s="1"/>
      <c r="AH3549" s="1"/>
      <c r="AI3549" s="1"/>
      <c r="AJ3549" s="41"/>
      <c r="AO3549" s="34"/>
      <c r="AP3549" s="34"/>
      <c r="AQ3549" s="34"/>
      <c r="AR3549" s="34"/>
    </row>
    <row r="3550" spans="1:44" ht="14.7" hidden="1" customHeight="1" x14ac:dyDescent="0.3">
      <c r="A3550">
        <v>3549</v>
      </c>
      <c r="B3550" t="s">
        <v>14239</v>
      </c>
      <c r="C3550">
        <v>2016</v>
      </c>
      <c r="D3550" t="s">
        <v>14240</v>
      </c>
      <c r="E3550" t="s">
        <v>13056</v>
      </c>
      <c r="F3550">
        <v>11</v>
      </c>
      <c r="G3550">
        <v>5</v>
      </c>
      <c r="J3550" t="s">
        <v>6843</v>
      </c>
      <c r="K3550" t="s">
        <v>14241</v>
      </c>
      <c r="L3550" t="s">
        <v>12665</v>
      </c>
      <c r="M3550" s="34">
        <v>1580</v>
      </c>
      <c r="N3550" s="34"/>
      <c r="O3550" s="34"/>
      <c r="P3550" s="1" t="s">
        <v>248</v>
      </c>
      <c r="Q3550" s="1" t="str">
        <f t="shared" si="272"/>
        <v>duplicate</v>
      </c>
      <c r="R3550" s="1" t="s">
        <v>123</v>
      </c>
      <c r="S3550" s="1" t="s">
        <v>248</v>
      </c>
      <c r="T3550" s="1" t="str">
        <f t="shared" si="273"/>
        <v>duplicate</v>
      </c>
      <c r="U3550" s="1" t="s">
        <v>124</v>
      </c>
      <c r="V3550" s="41" t="str">
        <f t="shared" si="271"/>
        <v>duplicate</v>
      </c>
      <c r="W3550" s="1"/>
      <c r="X3550" s="1"/>
      <c r="Y3550" s="1"/>
      <c r="Z3550" s="1"/>
      <c r="AA3550" s="1"/>
      <c r="AB3550" s="1"/>
      <c r="AC3550" s="41"/>
      <c r="AD3550" s="1"/>
      <c r="AE3550" s="1"/>
      <c r="AF3550" s="1"/>
      <c r="AG3550" s="1"/>
      <c r="AH3550" s="1"/>
      <c r="AI3550" s="1"/>
      <c r="AJ3550" s="41"/>
      <c r="AO3550" s="34"/>
      <c r="AP3550" s="34"/>
      <c r="AQ3550" s="34"/>
      <c r="AR3550" s="34"/>
    </row>
    <row r="3551" spans="1:44" ht="14.7" hidden="1" customHeight="1" x14ac:dyDescent="0.3">
      <c r="A3551">
        <v>3550</v>
      </c>
      <c r="B3551" t="s">
        <v>14242</v>
      </c>
      <c r="C3551">
        <v>2016</v>
      </c>
      <c r="D3551" t="s">
        <v>6009</v>
      </c>
      <c r="E3551" t="s">
        <v>14243</v>
      </c>
      <c r="F3551">
        <v>118</v>
      </c>
      <c r="G3551">
        <v>2</v>
      </c>
      <c r="H3551">
        <v>433</v>
      </c>
      <c r="I3551">
        <v>444</v>
      </c>
      <c r="J3551" t="s">
        <v>6010</v>
      </c>
      <c r="K3551" t="s">
        <v>14244</v>
      </c>
      <c r="L3551" t="s">
        <v>12665</v>
      </c>
      <c r="M3551" s="34">
        <v>1375</v>
      </c>
      <c r="N3551" s="34"/>
      <c r="O3551" s="34"/>
      <c r="P3551" s="1" t="s">
        <v>248</v>
      </c>
      <c r="Q3551" s="1" t="str">
        <f t="shared" si="272"/>
        <v>duplicate</v>
      </c>
      <c r="R3551" s="1" t="s">
        <v>123</v>
      </c>
      <c r="S3551" s="1" t="s">
        <v>248</v>
      </c>
      <c r="T3551" s="1" t="str">
        <f t="shared" si="273"/>
        <v>duplicate</v>
      </c>
      <c r="U3551" s="1" t="s">
        <v>124</v>
      </c>
      <c r="V3551" s="41" t="str">
        <f t="shared" si="271"/>
        <v>duplicate</v>
      </c>
      <c r="W3551" s="1"/>
      <c r="X3551" s="1"/>
      <c r="Y3551" s="1"/>
      <c r="Z3551" s="1"/>
      <c r="AA3551" s="1"/>
      <c r="AB3551" s="1"/>
      <c r="AC3551" s="41"/>
      <c r="AD3551" s="1"/>
      <c r="AE3551" s="1"/>
      <c r="AF3551" s="1"/>
      <c r="AG3551" s="1"/>
      <c r="AH3551" s="1"/>
      <c r="AI3551" s="1"/>
      <c r="AJ3551" s="41"/>
      <c r="AO3551" s="34"/>
      <c r="AP3551" s="34"/>
      <c r="AQ3551" s="34"/>
      <c r="AR3551" s="34"/>
    </row>
    <row r="3552" spans="1:44" ht="14.7" hidden="1" customHeight="1" x14ac:dyDescent="0.3">
      <c r="A3552">
        <v>3551</v>
      </c>
      <c r="B3552" t="s">
        <v>14245</v>
      </c>
      <c r="C3552">
        <v>2016</v>
      </c>
      <c r="D3552" t="s">
        <v>784</v>
      </c>
      <c r="E3552" t="s">
        <v>13155</v>
      </c>
      <c r="F3552">
        <v>96</v>
      </c>
      <c r="H3552">
        <v>216</v>
      </c>
      <c r="I3552">
        <v>228</v>
      </c>
      <c r="J3552" t="s">
        <v>785</v>
      </c>
      <c r="K3552" t="s">
        <v>14246</v>
      </c>
      <c r="L3552" t="s">
        <v>12665</v>
      </c>
      <c r="M3552" s="34">
        <v>139</v>
      </c>
      <c r="N3552" s="34"/>
      <c r="O3552" s="34"/>
      <c r="P3552" s="1" t="s">
        <v>248</v>
      </c>
      <c r="Q3552" s="1" t="str">
        <f t="shared" si="272"/>
        <v>duplicate</v>
      </c>
      <c r="R3552" s="1" t="s">
        <v>123</v>
      </c>
      <c r="S3552" s="1" t="s">
        <v>248</v>
      </c>
      <c r="T3552" s="1" t="str">
        <f t="shared" si="273"/>
        <v>duplicate</v>
      </c>
      <c r="U3552" s="1" t="s">
        <v>124</v>
      </c>
      <c r="V3552" s="41" t="str">
        <f t="shared" si="271"/>
        <v>duplicate</v>
      </c>
      <c r="W3552" s="1"/>
      <c r="X3552" s="1"/>
      <c r="Y3552" s="1"/>
      <c r="Z3552" s="1"/>
      <c r="AA3552" s="1"/>
      <c r="AB3552" s="1"/>
      <c r="AC3552" s="41"/>
      <c r="AD3552" s="1"/>
      <c r="AE3552" s="1"/>
      <c r="AF3552" s="1"/>
      <c r="AG3552" s="1"/>
      <c r="AH3552" s="1"/>
      <c r="AI3552" s="1"/>
      <c r="AJ3552" s="41"/>
      <c r="AO3552" s="34"/>
      <c r="AP3552" s="34"/>
      <c r="AQ3552" s="34"/>
      <c r="AR3552" s="34"/>
    </row>
    <row r="3553" spans="1:44" ht="14.7" hidden="1" customHeight="1" x14ac:dyDescent="0.3">
      <c r="A3553">
        <v>3552</v>
      </c>
      <c r="B3553" t="s">
        <v>14247</v>
      </c>
      <c r="C3553">
        <v>2016</v>
      </c>
      <c r="D3553" t="s">
        <v>8619</v>
      </c>
      <c r="E3553" t="s">
        <v>13065</v>
      </c>
      <c r="F3553">
        <v>127</v>
      </c>
      <c r="H3553">
        <v>75</v>
      </c>
      <c r="I3553">
        <v>92</v>
      </c>
      <c r="J3553" t="s">
        <v>8620</v>
      </c>
      <c r="K3553" t="s">
        <v>14248</v>
      </c>
      <c r="L3553" t="s">
        <v>12665</v>
      </c>
      <c r="M3553" s="34">
        <v>2014</v>
      </c>
      <c r="N3553" s="34"/>
      <c r="O3553" s="34"/>
      <c r="P3553" s="1" t="s">
        <v>248</v>
      </c>
      <c r="Q3553" s="1" t="str">
        <f t="shared" si="272"/>
        <v>duplicate</v>
      </c>
      <c r="R3553" s="1" t="s">
        <v>123</v>
      </c>
      <c r="S3553" s="1" t="s">
        <v>248</v>
      </c>
      <c r="T3553" s="1" t="str">
        <f t="shared" si="273"/>
        <v>duplicate</v>
      </c>
      <c r="U3553" s="1" t="s">
        <v>124</v>
      </c>
      <c r="V3553" s="41" t="str">
        <f t="shared" si="271"/>
        <v>duplicate</v>
      </c>
      <c r="W3553" s="1"/>
      <c r="X3553" s="1"/>
      <c r="Y3553" s="1"/>
      <c r="Z3553" s="1"/>
      <c r="AA3553" s="1"/>
      <c r="AB3553" s="1"/>
      <c r="AC3553" s="41"/>
      <c r="AD3553" s="1"/>
      <c r="AE3553" s="1"/>
      <c r="AF3553" s="1"/>
      <c r="AG3553" s="1"/>
      <c r="AH3553" s="1"/>
      <c r="AI3553" s="1"/>
      <c r="AJ3553" s="41"/>
      <c r="AO3553" s="34"/>
      <c r="AP3553" s="34"/>
      <c r="AQ3553" s="34"/>
      <c r="AR3553" s="34"/>
    </row>
    <row r="3554" spans="1:44" ht="14.7" hidden="1" customHeight="1" x14ac:dyDescent="0.3">
      <c r="A3554">
        <v>3553</v>
      </c>
      <c r="B3554" t="s">
        <v>14249</v>
      </c>
      <c r="C3554">
        <v>2016</v>
      </c>
      <c r="D3554" t="s">
        <v>6271</v>
      </c>
      <c r="E3554" t="s">
        <v>12686</v>
      </c>
      <c r="F3554">
        <v>22</v>
      </c>
      <c r="G3554">
        <v>5</v>
      </c>
      <c r="H3554">
        <v>1841</v>
      </c>
      <c r="I3554">
        <v>1856</v>
      </c>
      <c r="J3554" t="s">
        <v>6272</v>
      </c>
      <c r="K3554" t="s">
        <v>14250</v>
      </c>
      <c r="L3554" t="s">
        <v>12665</v>
      </c>
      <c r="M3554" s="34">
        <v>1438</v>
      </c>
      <c r="N3554" s="34"/>
      <c r="O3554" s="34"/>
      <c r="P3554" s="1" t="s">
        <v>248</v>
      </c>
      <c r="Q3554" s="1" t="str">
        <f t="shared" si="272"/>
        <v>duplicate</v>
      </c>
      <c r="R3554" s="1" t="s">
        <v>123</v>
      </c>
      <c r="S3554" s="1" t="s">
        <v>248</v>
      </c>
      <c r="T3554" s="1" t="str">
        <f t="shared" si="273"/>
        <v>duplicate</v>
      </c>
      <c r="U3554" s="1" t="s">
        <v>124</v>
      </c>
      <c r="V3554" s="41" t="str">
        <f t="shared" si="271"/>
        <v>duplicate</v>
      </c>
      <c r="W3554" s="1"/>
      <c r="X3554" s="1"/>
      <c r="Y3554" s="1"/>
      <c r="Z3554" s="1"/>
      <c r="AA3554" s="1"/>
      <c r="AB3554" s="1"/>
      <c r="AC3554" s="41"/>
      <c r="AD3554" s="1"/>
      <c r="AE3554" s="1"/>
      <c r="AF3554" s="1"/>
      <c r="AG3554" s="1"/>
      <c r="AH3554" s="1"/>
      <c r="AI3554" s="1"/>
      <c r="AJ3554" s="41"/>
      <c r="AO3554" s="34"/>
      <c r="AP3554" s="34"/>
      <c r="AQ3554" s="34"/>
      <c r="AR3554" s="34"/>
    </row>
    <row r="3555" spans="1:44" ht="14.7" hidden="1" customHeight="1" x14ac:dyDescent="0.3">
      <c r="A3555">
        <v>3554</v>
      </c>
      <c r="B3555" t="s">
        <v>14251</v>
      </c>
      <c r="C3555">
        <v>2016</v>
      </c>
      <c r="D3555" t="s">
        <v>14252</v>
      </c>
      <c r="E3555" t="s">
        <v>12667</v>
      </c>
      <c r="F3555">
        <v>6</v>
      </c>
      <c r="J3555" t="s">
        <v>1957</v>
      </c>
      <c r="K3555" t="s">
        <v>14253</v>
      </c>
      <c r="L3555" t="s">
        <v>12665</v>
      </c>
      <c r="M3555" s="34">
        <v>407</v>
      </c>
      <c r="N3555" s="34"/>
      <c r="O3555" s="34"/>
      <c r="P3555" s="1" t="s">
        <v>248</v>
      </c>
      <c r="Q3555" s="1" t="str">
        <f t="shared" si="272"/>
        <v>duplicate</v>
      </c>
      <c r="R3555" s="1" t="s">
        <v>123</v>
      </c>
      <c r="S3555" s="1" t="s">
        <v>248</v>
      </c>
      <c r="T3555" s="1" t="str">
        <f t="shared" si="273"/>
        <v>duplicate</v>
      </c>
      <c r="U3555" s="1" t="s">
        <v>124</v>
      </c>
      <c r="V3555" s="41" t="str">
        <f t="shared" si="271"/>
        <v>duplicate</v>
      </c>
      <c r="W3555" s="1"/>
      <c r="X3555" s="1"/>
      <c r="Y3555" s="1"/>
      <c r="Z3555" s="1"/>
      <c r="AA3555" s="1"/>
      <c r="AB3555" s="1"/>
      <c r="AC3555" s="41"/>
      <c r="AD3555" s="1"/>
      <c r="AE3555" s="1"/>
      <c r="AF3555" s="1"/>
      <c r="AG3555" s="1"/>
      <c r="AH3555" s="1"/>
      <c r="AI3555" s="1"/>
      <c r="AJ3555" s="41"/>
      <c r="AO3555" s="34"/>
      <c r="AP3555" s="34"/>
      <c r="AQ3555" s="34"/>
      <c r="AR3555" s="34"/>
    </row>
    <row r="3556" spans="1:44" ht="14.7" hidden="1" customHeight="1" x14ac:dyDescent="0.3">
      <c r="A3556">
        <v>3555</v>
      </c>
      <c r="B3556" t="s">
        <v>14254</v>
      </c>
      <c r="C3556">
        <v>2016</v>
      </c>
      <c r="D3556" t="s">
        <v>14255</v>
      </c>
      <c r="E3556" t="s">
        <v>14256</v>
      </c>
      <c r="F3556">
        <v>157</v>
      </c>
      <c r="G3556">
        <v>2</v>
      </c>
      <c r="H3556">
        <v>407</v>
      </c>
      <c r="I3556">
        <v>418</v>
      </c>
      <c r="J3556" t="s">
        <v>6576</v>
      </c>
      <c r="K3556" t="s">
        <v>14257</v>
      </c>
      <c r="L3556" t="s">
        <v>12665</v>
      </c>
      <c r="M3556" s="34">
        <v>1514</v>
      </c>
      <c r="N3556" s="34"/>
      <c r="O3556" s="34"/>
      <c r="P3556" s="1" t="s">
        <v>248</v>
      </c>
      <c r="Q3556" s="1" t="str">
        <f t="shared" si="272"/>
        <v>duplicate</v>
      </c>
      <c r="R3556" s="1" t="s">
        <v>123</v>
      </c>
      <c r="S3556" s="1" t="s">
        <v>248</v>
      </c>
      <c r="T3556" s="1" t="str">
        <f t="shared" si="273"/>
        <v>duplicate</v>
      </c>
      <c r="U3556" s="1" t="s">
        <v>124</v>
      </c>
      <c r="V3556" s="41" t="str">
        <f t="shared" si="271"/>
        <v>duplicate</v>
      </c>
      <c r="W3556" s="1"/>
      <c r="X3556" s="1"/>
      <c r="Y3556" s="1"/>
      <c r="Z3556" s="1"/>
      <c r="AA3556" s="1"/>
      <c r="AB3556" s="1"/>
      <c r="AC3556" s="41"/>
      <c r="AD3556" s="1"/>
      <c r="AE3556" s="1"/>
      <c r="AF3556" s="1"/>
      <c r="AG3556" s="1"/>
      <c r="AH3556" s="1"/>
      <c r="AI3556" s="1"/>
      <c r="AJ3556" s="41"/>
      <c r="AO3556" s="34"/>
      <c r="AP3556" s="34"/>
      <c r="AQ3556" s="34"/>
      <c r="AR3556" s="34"/>
    </row>
    <row r="3557" spans="1:44" ht="14.7" hidden="1" customHeight="1" x14ac:dyDescent="0.3">
      <c r="A3557">
        <v>3556</v>
      </c>
      <c r="B3557" t="s">
        <v>14258</v>
      </c>
      <c r="C3557">
        <v>2016</v>
      </c>
      <c r="D3557" t="s">
        <v>14259</v>
      </c>
      <c r="E3557" t="s">
        <v>13648</v>
      </c>
      <c r="F3557">
        <v>23</v>
      </c>
      <c r="G3557">
        <v>44228</v>
      </c>
      <c r="H3557">
        <v>29</v>
      </c>
      <c r="I3557">
        <v>39</v>
      </c>
      <c r="J3557" t="s">
        <v>304</v>
      </c>
      <c r="K3557" t="s">
        <v>14260</v>
      </c>
      <c r="L3557" t="s">
        <v>12665</v>
      </c>
      <c r="M3557" s="34">
        <v>36</v>
      </c>
      <c r="N3557" s="34"/>
      <c r="O3557" s="34"/>
      <c r="P3557" s="1" t="s">
        <v>248</v>
      </c>
      <c r="Q3557" s="1" t="str">
        <f t="shared" si="272"/>
        <v>duplicate</v>
      </c>
      <c r="R3557" s="1" t="s">
        <v>123</v>
      </c>
      <c r="S3557" s="1" t="s">
        <v>248</v>
      </c>
      <c r="T3557" s="1" t="str">
        <f t="shared" si="273"/>
        <v>duplicate</v>
      </c>
      <c r="U3557" s="1" t="s">
        <v>124</v>
      </c>
      <c r="V3557" s="41" t="str">
        <f t="shared" si="271"/>
        <v>duplicate</v>
      </c>
      <c r="W3557" s="1"/>
      <c r="X3557" s="1"/>
      <c r="Y3557" s="1"/>
      <c r="Z3557" s="1"/>
      <c r="AA3557" s="1"/>
      <c r="AB3557" s="1"/>
      <c r="AC3557" s="41"/>
      <c r="AD3557" s="1"/>
      <c r="AE3557" s="1"/>
      <c r="AF3557" s="1"/>
      <c r="AG3557" s="1"/>
      <c r="AH3557" s="1"/>
      <c r="AI3557" s="1"/>
      <c r="AJ3557" s="41"/>
      <c r="AO3557" s="34"/>
      <c r="AP3557" s="34"/>
      <c r="AQ3557" s="34"/>
      <c r="AR3557" s="34"/>
    </row>
    <row r="3558" spans="1:44" ht="14.7" hidden="1" customHeight="1" x14ac:dyDescent="0.3">
      <c r="A3558">
        <v>3557</v>
      </c>
      <c r="B3558" t="s">
        <v>14261</v>
      </c>
      <c r="C3558">
        <v>2016</v>
      </c>
      <c r="D3558" t="s">
        <v>14262</v>
      </c>
      <c r="E3558" t="s">
        <v>13056</v>
      </c>
      <c r="F3558">
        <v>11</v>
      </c>
      <c r="G3558">
        <v>4</v>
      </c>
      <c r="J3558" t="s">
        <v>1265</v>
      </c>
      <c r="K3558" t="s">
        <v>14263</v>
      </c>
      <c r="L3558" t="s">
        <v>12665</v>
      </c>
      <c r="M3558" s="34">
        <v>247</v>
      </c>
      <c r="N3558" s="34"/>
      <c r="O3558" s="34"/>
      <c r="P3558" s="1" t="s">
        <v>248</v>
      </c>
      <c r="Q3558" s="1" t="str">
        <f t="shared" si="272"/>
        <v>duplicate</v>
      </c>
      <c r="R3558" s="1" t="s">
        <v>123</v>
      </c>
      <c r="S3558" s="1" t="s">
        <v>248</v>
      </c>
      <c r="T3558" s="1" t="str">
        <f t="shared" si="273"/>
        <v>duplicate</v>
      </c>
      <c r="U3558" s="1" t="s">
        <v>124</v>
      </c>
      <c r="V3558" s="41" t="str">
        <f t="shared" si="271"/>
        <v>duplicate</v>
      </c>
      <c r="W3558" s="1"/>
      <c r="X3558" s="1"/>
      <c r="Y3558" s="1"/>
      <c r="Z3558" s="1"/>
      <c r="AA3558" s="1"/>
      <c r="AB3558" s="1"/>
      <c r="AC3558" s="41"/>
      <c r="AD3558" s="1"/>
      <c r="AE3558" s="1"/>
      <c r="AF3558" s="1"/>
      <c r="AG3558" s="1"/>
      <c r="AH3558" s="1"/>
      <c r="AI3558" s="1"/>
      <c r="AJ3558" s="41"/>
      <c r="AO3558" s="34"/>
      <c r="AP3558" s="34"/>
      <c r="AQ3558" s="34"/>
      <c r="AR3558" s="34"/>
    </row>
    <row r="3559" spans="1:44" ht="14.7" hidden="1" customHeight="1" x14ac:dyDescent="0.3">
      <c r="A3559">
        <v>3558</v>
      </c>
      <c r="B3559" t="s">
        <v>14264</v>
      </c>
      <c r="C3559">
        <v>2016</v>
      </c>
      <c r="D3559" t="s">
        <v>8167</v>
      </c>
      <c r="E3559" t="s">
        <v>13273</v>
      </c>
      <c r="F3559">
        <v>72</v>
      </c>
      <c r="G3559">
        <v>2</v>
      </c>
      <c r="H3559">
        <v>177</v>
      </c>
      <c r="I3559">
        <v>187</v>
      </c>
      <c r="J3559" t="s">
        <v>8168</v>
      </c>
      <c r="K3559" t="s">
        <v>14265</v>
      </c>
      <c r="L3559" t="s">
        <v>12665</v>
      </c>
      <c r="M3559" s="34">
        <v>1904</v>
      </c>
      <c r="N3559" s="34"/>
      <c r="O3559" s="34"/>
      <c r="P3559" s="1" t="s">
        <v>248</v>
      </c>
      <c r="Q3559" s="1" t="str">
        <f t="shared" si="272"/>
        <v>duplicate</v>
      </c>
      <c r="R3559" s="1" t="s">
        <v>123</v>
      </c>
      <c r="S3559" s="1" t="s">
        <v>248</v>
      </c>
      <c r="T3559" s="1" t="str">
        <f t="shared" si="273"/>
        <v>duplicate</v>
      </c>
      <c r="U3559" s="1" t="s">
        <v>124</v>
      </c>
      <c r="V3559" s="41" t="str">
        <f t="shared" si="271"/>
        <v>duplicate</v>
      </c>
      <c r="W3559" s="1"/>
      <c r="X3559" s="1"/>
      <c r="Y3559" s="1"/>
      <c r="Z3559" s="1"/>
      <c r="AA3559" s="1"/>
      <c r="AB3559" s="1"/>
      <c r="AC3559" s="41"/>
      <c r="AD3559" s="1"/>
      <c r="AE3559" s="1"/>
      <c r="AF3559" s="1"/>
      <c r="AG3559" s="1"/>
      <c r="AH3559" s="1"/>
      <c r="AI3559" s="1"/>
      <c r="AJ3559" s="41"/>
      <c r="AO3559" s="34"/>
      <c r="AP3559" s="34"/>
      <c r="AQ3559" s="34"/>
      <c r="AR3559" s="34"/>
    </row>
    <row r="3560" spans="1:44" ht="14.7" hidden="1" customHeight="1" x14ac:dyDescent="0.3">
      <c r="A3560">
        <v>3559</v>
      </c>
      <c r="B3560" t="s">
        <v>14266</v>
      </c>
      <c r="C3560">
        <v>2016</v>
      </c>
      <c r="D3560" t="s">
        <v>5077</v>
      </c>
      <c r="E3560" t="s">
        <v>13958</v>
      </c>
      <c r="F3560">
        <v>156</v>
      </c>
      <c r="H3560">
        <v>56</v>
      </c>
      <c r="I3560">
        <v>75</v>
      </c>
      <c r="J3560" t="s">
        <v>5078</v>
      </c>
      <c r="K3560" t="s">
        <v>14267</v>
      </c>
      <c r="L3560" t="s">
        <v>12665</v>
      </c>
      <c r="M3560" s="34">
        <v>1148</v>
      </c>
      <c r="N3560" s="34"/>
      <c r="O3560" s="34"/>
      <c r="P3560" s="1" t="s">
        <v>248</v>
      </c>
      <c r="Q3560" s="1" t="str">
        <f t="shared" si="272"/>
        <v>duplicate</v>
      </c>
      <c r="R3560" s="1" t="s">
        <v>123</v>
      </c>
      <c r="S3560" s="1" t="s">
        <v>248</v>
      </c>
      <c r="T3560" s="1" t="str">
        <f t="shared" si="273"/>
        <v>duplicate</v>
      </c>
      <c r="U3560" s="1" t="s">
        <v>124</v>
      </c>
      <c r="V3560" s="41" t="str">
        <f t="shared" si="271"/>
        <v>duplicate</v>
      </c>
      <c r="W3560" s="1"/>
      <c r="X3560" s="1"/>
      <c r="Y3560" s="1"/>
      <c r="Z3560" s="1"/>
      <c r="AA3560" s="1"/>
      <c r="AB3560" s="1"/>
      <c r="AC3560" s="41"/>
      <c r="AD3560" s="1"/>
      <c r="AE3560" s="1"/>
      <c r="AF3560" s="1"/>
      <c r="AG3560" s="1"/>
      <c r="AH3560" s="1"/>
      <c r="AI3560" s="1"/>
      <c r="AJ3560" s="41"/>
      <c r="AO3560" s="34"/>
      <c r="AP3560" s="34"/>
      <c r="AQ3560" s="34"/>
      <c r="AR3560" s="34"/>
    </row>
    <row r="3561" spans="1:44" ht="14.7" hidden="1" customHeight="1" x14ac:dyDescent="0.3">
      <c r="A3561">
        <v>3560</v>
      </c>
      <c r="B3561" t="s">
        <v>14268</v>
      </c>
      <c r="C3561">
        <v>2016</v>
      </c>
      <c r="D3561" t="s">
        <v>8273</v>
      </c>
      <c r="E3561" t="s">
        <v>12859</v>
      </c>
      <c r="F3561">
        <v>169</v>
      </c>
      <c r="H3561">
        <v>58</v>
      </c>
      <c r="I3561">
        <v>66</v>
      </c>
      <c r="J3561" t="s">
        <v>8274</v>
      </c>
      <c r="K3561" t="s">
        <v>14269</v>
      </c>
      <c r="L3561" t="s">
        <v>12665</v>
      </c>
      <c r="M3561" s="34">
        <v>1931</v>
      </c>
      <c r="N3561" s="34"/>
      <c r="O3561" s="34"/>
      <c r="P3561" s="1" t="s">
        <v>248</v>
      </c>
      <c r="Q3561" s="1" t="str">
        <f t="shared" si="272"/>
        <v>duplicate</v>
      </c>
      <c r="R3561" s="1" t="s">
        <v>123</v>
      </c>
      <c r="S3561" s="1" t="s">
        <v>248</v>
      </c>
      <c r="T3561" s="1" t="str">
        <f t="shared" si="273"/>
        <v>duplicate</v>
      </c>
      <c r="U3561" s="1" t="s">
        <v>124</v>
      </c>
      <c r="V3561" s="41" t="str">
        <f t="shared" si="271"/>
        <v>duplicate</v>
      </c>
      <c r="W3561" s="1"/>
      <c r="X3561" s="1"/>
      <c r="Y3561" s="1"/>
      <c r="Z3561" s="1"/>
      <c r="AA3561" s="1"/>
      <c r="AB3561" s="1"/>
      <c r="AC3561" s="41"/>
      <c r="AD3561" s="1"/>
      <c r="AE3561" s="1"/>
      <c r="AF3561" s="1"/>
      <c r="AG3561" s="1"/>
      <c r="AH3561" s="1"/>
      <c r="AI3561" s="1"/>
      <c r="AJ3561" s="41"/>
      <c r="AO3561" s="34"/>
      <c r="AP3561" s="34"/>
      <c r="AQ3561" s="34"/>
      <c r="AR3561" s="34"/>
    </row>
    <row r="3562" spans="1:44" ht="14.7" hidden="1" customHeight="1" x14ac:dyDescent="0.3">
      <c r="A3562">
        <v>3561</v>
      </c>
      <c r="B3562" t="s">
        <v>14270</v>
      </c>
      <c r="C3562">
        <v>2016</v>
      </c>
      <c r="D3562" t="s">
        <v>8183</v>
      </c>
      <c r="E3562" t="s">
        <v>13848</v>
      </c>
      <c r="F3562">
        <v>73</v>
      </c>
      <c r="G3562">
        <v>3</v>
      </c>
      <c r="H3562">
        <v>927</v>
      </c>
      <c r="I3562">
        <v>936</v>
      </c>
      <c r="J3562" t="s">
        <v>8184</v>
      </c>
      <c r="K3562" t="s">
        <v>14271</v>
      </c>
      <c r="L3562" t="s">
        <v>12665</v>
      </c>
      <c r="M3562" s="34">
        <v>1908</v>
      </c>
      <c r="N3562" s="34"/>
      <c r="O3562" s="34"/>
      <c r="P3562" s="1" t="s">
        <v>248</v>
      </c>
      <c r="Q3562" s="1" t="str">
        <f t="shared" si="272"/>
        <v>duplicate</v>
      </c>
      <c r="R3562" s="1" t="s">
        <v>123</v>
      </c>
      <c r="S3562" s="1" t="s">
        <v>248</v>
      </c>
      <c r="T3562" s="1" t="str">
        <f t="shared" si="273"/>
        <v>duplicate</v>
      </c>
      <c r="U3562" s="1" t="s">
        <v>124</v>
      </c>
      <c r="V3562" s="41" t="str">
        <f t="shared" si="271"/>
        <v>duplicate</v>
      </c>
      <c r="W3562" s="1"/>
      <c r="X3562" s="1"/>
      <c r="Y3562" s="1"/>
      <c r="Z3562" s="1"/>
      <c r="AA3562" s="1"/>
      <c r="AB3562" s="1"/>
      <c r="AC3562" s="41"/>
      <c r="AD3562" s="1"/>
      <c r="AE3562" s="1"/>
      <c r="AF3562" s="1"/>
      <c r="AG3562" s="1"/>
      <c r="AH3562" s="1"/>
      <c r="AI3562" s="1"/>
      <c r="AJ3562" s="41"/>
      <c r="AO3562" s="34"/>
      <c r="AP3562" s="34"/>
      <c r="AQ3562" s="34"/>
      <c r="AR3562" s="34"/>
    </row>
    <row r="3563" spans="1:44" ht="14.7" hidden="1" customHeight="1" x14ac:dyDescent="0.3">
      <c r="A3563">
        <v>3562</v>
      </c>
      <c r="B3563" t="s">
        <v>14272</v>
      </c>
      <c r="C3563">
        <v>2016</v>
      </c>
      <c r="D3563" t="s">
        <v>8675</v>
      </c>
      <c r="E3563" t="s">
        <v>13848</v>
      </c>
      <c r="F3563">
        <v>73</v>
      </c>
      <c r="G3563">
        <v>3</v>
      </c>
      <c r="H3563">
        <v>937</v>
      </c>
      <c r="I3563">
        <v>950</v>
      </c>
      <c r="J3563" t="s">
        <v>8676</v>
      </c>
      <c r="K3563" t="s">
        <v>14273</v>
      </c>
      <c r="L3563" t="s">
        <v>12665</v>
      </c>
      <c r="M3563" s="34">
        <v>2028</v>
      </c>
      <c r="N3563" s="34"/>
      <c r="O3563" s="34"/>
      <c r="P3563" s="1" t="s">
        <v>248</v>
      </c>
      <c r="Q3563" s="1" t="str">
        <f t="shared" si="272"/>
        <v>duplicate</v>
      </c>
      <c r="R3563" s="1" t="s">
        <v>123</v>
      </c>
      <c r="S3563" s="1" t="s">
        <v>248</v>
      </c>
      <c r="T3563" s="1" t="str">
        <f t="shared" si="273"/>
        <v>duplicate</v>
      </c>
      <c r="U3563" s="1" t="s">
        <v>124</v>
      </c>
      <c r="V3563" s="41" t="str">
        <f t="shared" si="271"/>
        <v>duplicate</v>
      </c>
      <c r="W3563" s="1"/>
      <c r="X3563" s="1"/>
      <c r="Y3563" s="1"/>
      <c r="Z3563" s="1"/>
      <c r="AA3563" s="1"/>
      <c r="AB3563" s="1"/>
      <c r="AC3563" s="41"/>
      <c r="AD3563" s="1"/>
      <c r="AE3563" s="1"/>
      <c r="AF3563" s="1"/>
      <c r="AG3563" s="1"/>
      <c r="AH3563" s="1"/>
      <c r="AI3563" s="1"/>
      <c r="AJ3563" s="41"/>
      <c r="AO3563" s="34"/>
      <c r="AP3563" s="34"/>
      <c r="AQ3563" s="34"/>
      <c r="AR3563" s="34"/>
    </row>
    <row r="3564" spans="1:44" ht="14.7" hidden="1" customHeight="1" x14ac:dyDescent="0.3">
      <c r="A3564">
        <v>3563</v>
      </c>
      <c r="B3564" t="s">
        <v>14274</v>
      </c>
      <c r="C3564">
        <v>2016</v>
      </c>
      <c r="D3564" t="s">
        <v>14275</v>
      </c>
      <c r="E3564" t="s">
        <v>12713</v>
      </c>
      <c r="F3564">
        <v>7</v>
      </c>
      <c r="G3564">
        <v>3</v>
      </c>
      <c r="J3564" t="s">
        <v>1180</v>
      </c>
      <c r="K3564" t="s">
        <v>14276</v>
      </c>
      <c r="L3564" t="s">
        <v>12665</v>
      </c>
      <c r="M3564" s="34">
        <v>228</v>
      </c>
      <c r="N3564" s="34"/>
      <c r="O3564" s="34"/>
      <c r="P3564" s="1" t="s">
        <v>248</v>
      </c>
      <c r="Q3564" s="1" t="str">
        <f t="shared" si="272"/>
        <v>duplicate</v>
      </c>
      <c r="R3564" s="1" t="s">
        <v>123</v>
      </c>
      <c r="S3564" s="1" t="s">
        <v>248</v>
      </c>
      <c r="T3564" s="1" t="str">
        <f t="shared" si="273"/>
        <v>duplicate</v>
      </c>
      <c r="U3564" s="1" t="s">
        <v>124</v>
      </c>
      <c r="V3564" s="41" t="str">
        <f t="shared" si="271"/>
        <v>duplicate</v>
      </c>
      <c r="W3564" s="1"/>
      <c r="X3564" s="1"/>
      <c r="Y3564" s="1"/>
      <c r="Z3564" s="1"/>
      <c r="AA3564" s="1"/>
      <c r="AB3564" s="1"/>
      <c r="AC3564" s="41"/>
      <c r="AD3564" s="1"/>
      <c r="AE3564" s="1"/>
      <c r="AF3564" s="1"/>
      <c r="AG3564" s="1"/>
      <c r="AH3564" s="1"/>
      <c r="AI3564" s="1"/>
      <c r="AJ3564" s="41"/>
      <c r="AO3564" s="34"/>
      <c r="AP3564" s="34"/>
      <c r="AQ3564" s="34"/>
      <c r="AR3564" s="34"/>
    </row>
    <row r="3565" spans="1:44" ht="14.7" hidden="1" customHeight="1" x14ac:dyDescent="0.3">
      <c r="A3565">
        <v>3564</v>
      </c>
      <c r="B3565" t="s">
        <v>14277</v>
      </c>
      <c r="C3565">
        <v>2016</v>
      </c>
      <c r="D3565" t="s">
        <v>2535</v>
      </c>
      <c r="E3565" t="s">
        <v>12772</v>
      </c>
      <c r="F3565">
        <v>13</v>
      </c>
      <c r="G3565">
        <v>4</v>
      </c>
      <c r="H3565">
        <v>1237</v>
      </c>
      <c r="I3565">
        <v>1253</v>
      </c>
      <c r="J3565" t="s">
        <v>2536</v>
      </c>
      <c r="K3565" t="s">
        <v>14278</v>
      </c>
      <c r="L3565" t="s">
        <v>12665</v>
      </c>
      <c r="M3565" s="34">
        <v>541</v>
      </c>
      <c r="N3565" s="34"/>
      <c r="O3565" s="34"/>
      <c r="P3565" s="1" t="s">
        <v>248</v>
      </c>
      <c r="Q3565" s="1" t="str">
        <f t="shared" si="272"/>
        <v>duplicate</v>
      </c>
      <c r="R3565" s="1" t="s">
        <v>123</v>
      </c>
      <c r="S3565" s="1" t="s">
        <v>248</v>
      </c>
      <c r="T3565" s="1" t="str">
        <f t="shared" si="273"/>
        <v>duplicate</v>
      </c>
      <c r="U3565" s="1" t="s">
        <v>124</v>
      </c>
      <c r="V3565" s="41" t="str">
        <f t="shared" si="271"/>
        <v>duplicate</v>
      </c>
      <c r="W3565" s="1"/>
      <c r="X3565" s="1"/>
      <c r="Y3565" s="1"/>
      <c r="Z3565" s="1"/>
      <c r="AA3565" s="1"/>
      <c r="AB3565" s="1"/>
      <c r="AC3565" s="41"/>
      <c r="AD3565" s="1"/>
      <c r="AE3565" s="1"/>
      <c r="AF3565" s="1"/>
      <c r="AG3565" s="1"/>
      <c r="AH3565" s="1"/>
      <c r="AI3565" s="1"/>
      <c r="AJ3565" s="41"/>
      <c r="AO3565" s="34"/>
      <c r="AP3565" s="34"/>
      <c r="AQ3565" s="34"/>
      <c r="AR3565" s="34"/>
    </row>
    <row r="3566" spans="1:44" ht="14.7" hidden="1" customHeight="1" x14ac:dyDescent="0.3">
      <c r="A3566">
        <v>3565</v>
      </c>
      <c r="B3566" t="s">
        <v>14279</v>
      </c>
      <c r="C3566">
        <v>2016</v>
      </c>
      <c r="D3566" t="s">
        <v>3165</v>
      </c>
      <c r="E3566" t="s">
        <v>12723</v>
      </c>
      <c r="F3566">
        <v>39</v>
      </c>
      <c r="G3566">
        <v>3</v>
      </c>
      <c r="H3566">
        <v>543</v>
      </c>
      <c r="I3566">
        <v>552</v>
      </c>
      <c r="J3566" t="s">
        <v>3166</v>
      </c>
      <c r="K3566" t="s">
        <v>14280</v>
      </c>
      <c r="L3566" t="s">
        <v>12665</v>
      </c>
      <c r="M3566" s="34">
        <v>688</v>
      </c>
      <c r="N3566" s="34"/>
      <c r="O3566" s="34"/>
      <c r="P3566" s="1" t="s">
        <v>248</v>
      </c>
      <c r="Q3566" s="1" t="str">
        <f t="shared" si="272"/>
        <v>duplicate</v>
      </c>
      <c r="R3566" s="1" t="s">
        <v>123</v>
      </c>
      <c r="S3566" s="1" t="s">
        <v>248</v>
      </c>
      <c r="T3566" s="1" t="str">
        <f t="shared" si="273"/>
        <v>duplicate</v>
      </c>
      <c r="U3566" s="1" t="s">
        <v>124</v>
      </c>
      <c r="V3566" s="41" t="str">
        <f t="shared" si="271"/>
        <v>duplicate</v>
      </c>
      <c r="W3566" s="1"/>
      <c r="X3566" s="1"/>
      <c r="Y3566" s="1"/>
      <c r="Z3566" s="1"/>
      <c r="AA3566" s="1"/>
      <c r="AB3566" s="1"/>
      <c r="AC3566" s="41"/>
      <c r="AD3566" s="1"/>
      <c r="AE3566" s="1"/>
      <c r="AF3566" s="1"/>
      <c r="AG3566" s="1"/>
      <c r="AH3566" s="1"/>
      <c r="AI3566" s="1"/>
      <c r="AJ3566" s="41"/>
      <c r="AO3566" s="34"/>
      <c r="AP3566" s="34"/>
      <c r="AQ3566" s="34"/>
      <c r="AR3566" s="34"/>
    </row>
    <row r="3567" spans="1:44" ht="14.7" hidden="1" customHeight="1" x14ac:dyDescent="0.3">
      <c r="A3567">
        <v>3566</v>
      </c>
      <c r="B3567" t="s">
        <v>14281</v>
      </c>
      <c r="C3567">
        <v>2016</v>
      </c>
      <c r="D3567" t="s">
        <v>14282</v>
      </c>
      <c r="E3567" t="s">
        <v>12753</v>
      </c>
      <c r="F3567">
        <v>7</v>
      </c>
      <c r="G3567" t="s">
        <v>13683</v>
      </c>
      <c r="J3567" t="s">
        <v>6654</v>
      </c>
      <c r="K3567" t="s">
        <v>14283</v>
      </c>
      <c r="L3567" t="s">
        <v>12665</v>
      </c>
      <c r="M3567" s="34">
        <v>1533</v>
      </c>
      <c r="N3567" s="34"/>
      <c r="O3567" s="34"/>
      <c r="P3567" s="1" t="s">
        <v>248</v>
      </c>
      <c r="Q3567" s="1" t="str">
        <f t="shared" si="272"/>
        <v>duplicate</v>
      </c>
      <c r="R3567" s="1" t="s">
        <v>123</v>
      </c>
      <c r="S3567" s="1" t="s">
        <v>248</v>
      </c>
      <c r="T3567" s="1" t="str">
        <f t="shared" si="273"/>
        <v>duplicate</v>
      </c>
      <c r="U3567" s="1" t="s">
        <v>124</v>
      </c>
      <c r="V3567" s="41" t="str">
        <f t="shared" si="271"/>
        <v>duplicate</v>
      </c>
      <c r="W3567" s="1"/>
      <c r="X3567" s="1"/>
      <c r="Y3567" s="1"/>
      <c r="Z3567" s="1"/>
      <c r="AA3567" s="1"/>
      <c r="AB3567" s="1"/>
      <c r="AC3567" s="41"/>
      <c r="AD3567" s="1"/>
      <c r="AE3567" s="1"/>
      <c r="AF3567" s="1"/>
      <c r="AG3567" s="1"/>
      <c r="AH3567" s="1"/>
      <c r="AI3567" s="1"/>
      <c r="AJ3567" s="41"/>
      <c r="AO3567" s="34"/>
      <c r="AP3567" s="34"/>
      <c r="AQ3567" s="34"/>
      <c r="AR3567" s="34"/>
    </row>
    <row r="3568" spans="1:44" ht="14.7" hidden="1" customHeight="1" x14ac:dyDescent="0.3">
      <c r="A3568">
        <v>3567</v>
      </c>
      <c r="B3568" t="s">
        <v>14284</v>
      </c>
      <c r="C3568">
        <v>2016</v>
      </c>
      <c r="D3568" t="s">
        <v>6510</v>
      </c>
      <c r="E3568" t="s">
        <v>12772</v>
      </c>
      <c r="F3568">
        <v>13</v>
      </c>
      <c r="G3568">
        <v>3</v>
      </c>
      <c r="H3568">
        <v>659</v>
      </c>
      <c r="I3568">
        <v>674</v>
      </c>
      <c r="J3568" t="s">
        <v>6511</v>
      </c>
      <c r="K3568" t="s">
        <v>14285</v>
      </c>
      <c r="L3568" t="s">
        <v>12665</v>
      </c>
      <c r="M3568" s="34">
        <v>1498</v>
      </c>
      <c r="N3568" s="34"/>
      <c r="O3568" s="34"/>
      <c r="P3568" s="1" t="s">
        <v>248</v>
      </c>
      <c r="Q3568" s="1" t="str">
        <f t="shared" si="272"/>
        <v>duplicate</v>
      </c>
      <c r="R3568" s="1" t="s">
        <v>123</v>
      </c>
      <c r="S3568" s="1" t="s">
        <v>248</v>
      </c>
      <c r="T3568" s="1" t="str">
        <f t="shared" si="273"/>
        <v>duplicate</v>
      </c>
      <c r="U3568" s="1" t="s">
        <v>124</v>
      </c>
      <c r="V3568" s="41" t="str">
        <f t="shared" si="271"/>
        <v>duplicate</v>
      </c>
      <c r="W3568" s="1"/>
      <c r="X3568" s="1"/>
      <c r="Y3568" s="1"/>
      <c r="Z3568" s="1"/>
      <c r="AA3568" s="1"/>
      <c r="AB3568" s="1"/>
      <c r="AC3568" s="41"/>
      <c r="AD3568" s="1"/>
      <c r="AE3568" s="1"/>
      <c r="AF3568" s="1"/>
      <c r="AG3568" s="1"/>
      <c r="AH3568" s="1"/>
      <c r="AI3568" s="1"/>
      <c r="AJ3568" s="41"/>
      <c r="AO3568" s="34"/>
      <c r="AP3568" s="34"/>
      <c r="AQ3568" s="34"/>
      <c r="AR3568" s="34"/>
    </row>
    <row r="3569" spans="1:44" ht="14.7" hidden="1" customHeight="1" x14ac:dyDescent="0.3">
      <c r="A3569">
        <v>3568</v>
      </c>
      <c r="B3569" t="s">
        <v>14286</v>
      </c>
      <c r="C3569">
        <v>2016</v>
      </c>
      <c r="D3569" t="s">
        <v>9288</v>
      </c>
      <c r="E3569" t="s">
        <v>14287</v>
      </c>
      <c r="F3569">
        <v>14</v>
      </c>
      <c r="G3569">
        <v>2</v>
      </c>
      <c r="H3569">
        <v>114</v>
      </c>
      <c r="I3569">
        <v>123</v>
      </c>
      <c r="J3569" t="s">
        <v>9290</v>
      </c>
      <c r="K3569" t="s">
        <v>14288</v>
      </c>
      <c r="L3569" t="s">
        <v>12665</v>
      </c>
      <c r="M3569" s="34">
        <v>2179</v>
      </c>
      <c r="N3569" s="34"/>
      <c r="O3569" s="34"/>
      <c r="P3569" s="1" t="s">
        <v>248</v>
      </c>
      <c r="Q3569" s="1" t="str">
        <f t="shared" si="272"/>
        <v>duplicate</v>
      </c>
      <c r="R3569" s="1" t="s">
        <v>123</v>
      </c>
      <c r="S3569" s="1" t="s">
        <v>248</v>
      </c>
      <c r="T3569" s="1" t="str">
        <f t="shared" si="273"/>
        <v>duplicate</v>
      </c>
      <c r="U3569" s="1" t="s">
        <v>124</v>
      </c>
      <c r="V3569" s="41" t="str">
        <f t="shared" si="271"/>
        <v>duplicate</v>
      </c>
      <c r="W3569" s="1"/>
      <c r="X3569" s="1"/>
      <c r="Y3569" s="1"/>
      <c r="Z3569" s="1"/>
      <c r="AA3569" s="1"/>
      <c r="AB3569" s="1"/>
      <c r="AC3569" s="41"/>
      <c r="AD3569" s="1"/>
      <c r="AE3569" s="1"/>
      <c r="AF3569" s="1"/>
      <c r="AG3569" s="1"/>
      <c r="AH3569" s="1"/>
      <c r="AI3569" s="1"/>
      <c r="AJ3569" s="41"/>
      <c r="AO3569" s="34"/>
      <c r="AP3569" s="34"/>
      <c r="AQ3569" s="34"/>
      <c r="AR3569" s="34"/>
    </row>
    <row r="3570" spans="1:44" ht="14.7" hidden="1" customHeight="1" x14ac:dyDescent="0.3">
      <c r="A3570">
        <v>3569</v>
      </c>
      <c r="B3570" t="s">
        <v>14289</v>
      </c>
      <c r="C3570">
        <v>2016</v>
      </c>
      <c r="D3570" t="s">
        <v>14290</v>
      </c>
      <c r="E3570" t="s">
        <v>13056</v>
      </c>
      <c r="F3570">
        <v>11</v>
      </c>
      <c r="G3570">
        <v>2</v>
      </c>
      <c r="J3570" t="s">
        <v>10001</v>
      </c>
      <c r="K3570" t="s">
        <v>14291</v>
      </c>
      <c r="L3570" t="s">
        <v>12665</v>
      </c>
      <c r="M3570" s="34">
        <v>2355</v>
      </c>
      <c r="N3570" s="34"/>
      <c r="O3570" s="34"/>
      <c r="P3570" s="1" t="s">
        <v>248</v>
      </c>
      <c r="Q3570" s="1" t="str">
        <f t="shared" si="272"/>
        <v>duplicate</v>
      </c>
      <c r="R3570" s="1" t="s">
        <v>123</v>
      </c>
      <c r="S3570" s="1" t="s">
        <v>248</v>
      </c>
      <c r="T3570" s="1" t="str">
        <f t="shared" si="273"/>
        <v>duplicate</v>
      </c>
      <c r="U3570" s="1" t="s">
        <v>124</v>
      </c>
      <c r="V3570" s="41" t="str">
        <f t="shared" si="271"/>
        <v>duplicate</v>
      </c>
      <c r="W3570" s="1"/>
      <c r="X3570" s="1"/>
      <c r="Y3570" s="1"/>
      <c r="Z3570" s="1"/>
      <c r="AA3570" s="1"/>
      <c r="AB3570" s="1"/>
      <c r="AC3570" s="41"/>
      <c r="AD3570" s="1"/>
      <c r="AE3570" s="1"/>
      <c r="AF3570" s="1"/>
      <c r="AG3570" s="1"/>
      <c r="AH3570" s="1"/>
      <c r="AI3570" s="1"/>
      <c r="AJ3570" s="41"/>
      <c r="AO3570" s="34"/>
      <c r="AP3570" s="34"/>
      <c r="AQ3570" s="34"/>
      <c r="AR3570" s="34"/>
    </row>
    <row r="3571" spans="1:44" ht="14.7" hidden="1" customHeight="1" x14ac:dyDescent="0.3">
      <c r="A3571">
        <v>3570</v>
      </c>
      <c r="B3571" t="s">
        <v>14292</v>
      </c>
      <c r="C3571">
        <v>2016</v>
      </c>
      <c r="D3571" t="s">
        <v>289</v>
      </c>
      <c r="E3571" t="s">
        <v>12838</v>
      </c>
      <c r="F3571">
        <v>30</v>
      </c>
      <c r="G3571">
        <v>2</v>
      </c>
      <c r="H3571">
        <v>314</v>
      </c>
      <c r="I3571">
        <v>325</v>
      </c>
      <c r="J3571" t="s">
        <v>291</v>
      </c>
      <c r="K3571" t="s">
        <v>14293</v>
      </c>
      <c r="L3571" t="s">
        <v>12665</v>
      </c>
      <c r="M3571" s="34">
        <v>33</v>
      </c>
      <c r="N3571" s="34"/>
      <c r="O3571" s="34"/>
      <c r="P3571" s="1" t="s">
        <v>248</v>
      </c>
      <c r="Q3571" s="1" t="str">
        <f t="shared" si="272"/>
        <v>duplicate</v>
      </c>
      <c r="R3571" s="1" t="s">
        <v>123</v>
      </c>
      <c r="S3571" s="1" t="s">
        <v>248</v>
      </c>
      <c r="T3571" s="1" t="str">
        <f t="shared" si="273"/>
        <v>duplicate</v>
      </c>
      <c r="U3571" s="1" t="s">
        <v>124</v>
      </c>
      <c r="V3571" s="41" t="str">
        <f t="shared" si="271"/>
        <v>duplicate</v>
      </c>
      <c r="W3571" s="1"/>
      <c r="X3571" s="1"/>
      <c r="Y3571" s="1"/>
      <c r="Z3571" s="1"/>
      <c r="AA3571" s="1"/>
      <c r="AB3571" s="1"/>
      <c r="AC3571" s="41"/>
      <c r="AD3571" s="1"/>
      <c r="AE3571" s="1"/>
      <c r="AF3571" s="1"/>
      <c r="AG3571" s="1"/>
      <c r="AH3571" s="1"/>
      <c r="AI3571" s="1"/>
      <c r="AJ3571" s="41"/>
      <c r="AO3571" s="34"/>
      <c r="AP3571" s="34"/>
      <c r="AQ3571" s="34"/>
      <c r="AR3571" s="34"/>
    </row>
    <row r="3572" spans="1:44" ht="14.7" hidden="1" customHeight="1" x14ac:dyDescent="0.3">
      <c r="A3572">
        <v>3571</v>
      </c>
      <c r="B3572" t="s">
        <v>14294</v>
      </c>
      <c r="C3572">
        <v>2016</v>
      </c>
      <c r="D3572" t="s">
        <v>14295</v>
      </c>
      <c r="E3572" t="s">
        <v>14296</v>
      </c>
      <c r="F3572">
        <v>163</v>
      </c>
      <c r="G3572">
        <v>2</v>
      </c>
      <c r="H3572">
        <v>1</v>
      </c>
      <c r="I3572">
        <v>13</v>
      </c>
      <c r="J3572" t="s">
        <v>14297</v>
      </c>
      <c r="K3572" t="s">
        <v>14298</v>
      </c>
      <c r="L3572" t="s">
        <v>12665</v>
      </c>
      <c r="M3572" s="34"/>
      <c r="N3572" s="34"/>
      <c r="O3572" s="34"/>
      <c r="P3572" s="1" t="s">
        <v>155</v>
      </c>
      <c r="Q3572" s="1" t="str">
        <f t="shared" si="272"/>
        <v>exclude_title</v>
      </c>
      <c r="R3572" s="1" t="s">
        <v>123</v>
      </c>
      <c r="S3572" s="1" t="s">
        <v>133</v>
      </c>
      <c r="T3572" s="1" t="str">
        <f t="shared" si="273"/>
        <v>exclude_title</v>
      </c>
      <c r="U3572" s="1" t="s">
        <v>124</v>
      </c>
      <c r="V3572" s="41" t="str">
        <f t="shared" si="271"/>
        <v>exclude_title</v>
      </c>
      <c r="W3572" s="1"/>
      <c r="X3572" s="1"/>
      <c r="Y3572" s="1"/>
      <c r="Z3572" s="1"/>
      <c r="AA3572" s="1"/>
      <c r="AB3572" s="1"/>
      <c r="AC3572" s="41"/>
      <c r="AD3572" s="1"/>
      <c r="AE3572" s="1"/>
      <c r="AF3572" s="1"/>
      <c r="AG3572" s="1"/>
      <c r="AH3572" s="1"/>
      <c r="AI3572" s="1"/>
      <c r="AJ3572" s="41"/>
      <c r="AO3572" s="34"/>
      <c r="AP3572" s="34"/>
      <c r="AQ3572" s="34"/>
      <c r="AR3572" s="34"/>
    </row>
    <row r="3573" spans="1:44" ht="14.7" hidden="1" customHeight="1" x14ac:dyDescent="0.3">
      <c r="A3573">
        <v>3572</v>
      </c>
      <c r="B3573" t="s">
        <v>14299</v>
      </c>
      <c r="C3573">
        <v>2016</v>
      </c>
      <c r="D3573" t="s">
        <v>4958</v>
      </c>
      <c r="E3573" t="s">
        <v>12662</v>
      </c>
      <c r="F3573">
        <v>542</v>
      </c>
      <c r="H3573">
        <v>108</v>
      </c>
      <c r="I3573">
        <v>120</v>
      </c>
      <c r="J3573" t="s">
        <v>4959</v>
      </c>
      <c r="K3573" t="s">
        <v>14300</v>
      </c>
      <c r="L3573" t="s">
        <v>12665</v>
      </c>
      <c r="M3573" s="34">
        <v>1119</v>
      </c>
      <c r="N3573" s="34"/>
      <c r="O3573" s="34"/>
      <c r="P3573" s="1" t="s">
        <v>248</v>
      </c>
      <c r="Q3573" s="1" t="str">
        <f t="shared" si="272"/>
        <v>duplicate</v>
      </c>
      <c r="R3573" s="1" t="s">
        <v>123</v>
      </c>
      <c r="S3573" s="1" t="s">
        <v>248</v>
      </c>
      <c r="T3573" s="1" t="str">
        <f t="shared" si="273"/>
        <v>duplicate</v>
      </c>
      <c r="U3573" s="1" t="s">
        <v>124</v>
      </c>
      <c r="V3573" s="41" t="str">
        <f t="shared" si="271"/>
        <v>duplicate</v>
      </c>
      <c r="W3573" s="1"/>
      <c r="X3573" s="1"/>
      <c r="Y3573" s="1"/>
      <c r="Z3573" s="1"/>
      <c r="AA3573" s="1"/>
      <c r="AB3573" s="1"/>
      <c r="AC3573" s="41"/>
      <c r="AD3573" s="1"/>
      <c r="AE3573" s="1"/>
      <c r="AF3573" s="1"/>
      <c r="AG3573" s="1"/>
      <c r="AH3573" s="1"/>
      <c r="AI3573" s="1"/>
      <c r="AJ3573" s="41"/>
      <c r="AO3573" s="34"/>
      <c r="AP3573" s="34"/>
      <c r="AQ3573" s="34"/>
      <c r="AR3573" s="34"/>
    </row>
    <row r="3574" spans="1:44" ht="14.7" hidden="1" customHeight="1" x14ac:dyDescent="0.3">
      <c r="A3574">
        <v>3573</v>
      </c>
      <c r="B3574" t="s">
        <v>14301</v>
      </c>
      <c r="C3574">
        <v>2016</v>
      </c>
      <c r="D3574" t="s">
        <v>2980</v>
      </c>
      <c r="E3574" t="s">
        <v>14302</v>
      </c>
      <c r="F3574">
        <v>51</v>
      </c>
      <c r="G3574">
        <v>1</v>
      </c>
      <c r="H3574">
        <v>31</v>
      </c>
      <c r="I3574">
        <v>46</v>
      </c>
      <c r="J3574" t="s">
        <v>2982</v>
      </c>
      <c r="K3574" t="s">
        <v>14303</v>
      </c>
      <c r="L3574" t="s">
        <v>12665</v>
      </c>
      <c r="M3574" s="34">
        <v>646</v>
      </c>
      <c r="N3574" s="34"/>
      <c r="O3574" s="34"/>
      <c r="P3574" s="1" t="s">
        <v>248</v>
      </c>
      <c r="Q3574" s="1" t="str">
        <f t="shared" si="272"/>
        <v>duplicate</v>
      </c>
      <c r="R3574" s="1" t="s">
        <v>123</v>
      </c>
      <c r="S3574" s="1" t="s">
        <v>248</v>
      </c>
      <c r="T3574" s="1" t="str">
        <f t="shared" si="273"/>
        <v>duplicate</v>
      </c>
      <c r="U3574" s="1" t="s">
        <v>124</v>
      </c>
      <c r="V3574" s="41" t="str">
        <f t="shared" si="271"/>
        <v>duplicate</v>
      </c>
      <c r="W3574" s="1"/>
      <c r="X3574" s="1"/>
      <c r="Y3574" s="1"/>
      <c r="Z3574" s="1"/>
      <c r="AA3574" s="1"/>
      <c r="AB3574" s="1"/>
      <c r="AC3574" s="41"/>
      <c r="AD3574" s="1"/>
      <c r="AE3574" s="1"/>
      <c r="AF3574" s="1"/>
      <c r="AG3574" s="1"/>
      <c r="AH3574" s="1"/>
      <c r="AI3574" s="1"/>
      <c r="AJ3574" s="41"/>
      <c r="AO3574" s="34"/>
      <c r="AP3574" s="34"/>
      <c r="AQ3574" s="34"/>
      <c r="AR3574" s="34"/>
    </row>
    <row r="3575" spans="1:44" ht="14.7" hidden="1" customHeight="1" x14ac:dyDescent="0.3">
      <c r="A3575">
        <v>3574</v>
      </c>
      <c r="B3575" t="s">
        <v>14304</v>
      </c>
      <c r="C3575">
        <v>2016</v>
      </c>
      <c r="D3575" t="s">
        <v>14305</v>
      </c>
      <c r="E3575" t="s">
        <v>14306</v>
      </c>
      <c r="H3575" t="s">
        <v>14307</v>
      </c>
      <c r="I3575" t="s">
        <v>14308</v>
      </c>
      <c r="J3575" t="s">
        <v>14309</v>
      </c>
      <c r="K3575" t="s">
        <v>14310</v>
      </c>
      <c r="L3575" t="s">
        <v>12665</v>
      </c>
      <c r="M3575" s="34"/>
      <c r="N3575" s="34"/>
      <c r="O3575" s="34"/>
      <c r="P3575" s="1" t="s">
        <v>178</v>
      </c>
      <c r="Q3575" s="1" t="str">
        <f t="shared" si="272"/>
        <v>exclude_title</v>
      </c>
      <c r="R3575" s="1" t="s">
        <v>123</v>
      </c>
      <c r="S3575" s="1" t="s">
        <v>122</v>
      </c>
      <c r="T3575" s="1" t="str">
        <f t="shared" si="273"/>
        <v>include</v>
      </c>
      <c r="U3575" s="1" t="s">
        <v>124</v>
      </c>
      <c r="V3575" s="41" t="str">
        <f t="shared" si="271"/>
        <v>include</v>
      </c>
      <c r="W3575" s="1" t="s">
        <v>143</v>
      </c>
      <c r="X3575" s="1" t="str">
        <f>IF(OR(W3575="include",W3575="no_abstract_available"),"include", IF(W3575="duplicate","duplicate", IF(W3575="correction/reply","correction/reply", "exclude_abstract")))</f>
        <v>exclude_abstract</v>
      </c>
      <c r="Y3575" s="1" t="s">
        <v>124</v>
      </c>
      <c r="Z3575" s="1"/>
      <c r="AA3575" s="1"/>
      <c r="AB3575" s="1"/>
      <c r="AC3575" s="41" t="str">
        <f>IF(X3575=AA3575,X3575,IF(OR(X3575="include",AA3575="include"),"include",IF(OR(X3575="duplicate",AA3575="duplicate"),"duplicate",IF(OR(X3575="correction/reply",AA3575="correction/reply"),"correction/reply","exclude_abstract"))))</f>
        <v>exclude_abstract</v>
      </c>
      <c r="AD3575" s="1"/>
      <c r="AE3575" s="1"/>
      <c r="AF3575" s="1"/>
      <c r="AG3575" s="1"/>
      <c r="AH3575" s="1"/>
      <c r="AI3575" s="1"/>
      <c r="AJ3575" s="41"/>
      <c r="AO3575" s="34"/>
      <c r="AP3575" s="34"/>
      <c r="AQ3575" s="34"/>
      <c r="AR3575" s="34"/>
    </row>
    <row r="3576" spans="1:44" ht="14.7" hidden="1" customHeight="1" x14ac:dyDescent="0.3">
      <c r="A3576">
        <v>3575</v>
      </c>
      <c r="B3576" t="s">
        <v>14311</v>
      </c>
      <c r="C3576">
        <v>2016</v>
      </c>
      <c r="D3576" t="s">
        <v>14312</v>
      </c>
      <c r="E3576" t="s">
        <v>14313</v>
      </c>
      <c r="H3576">
        <v>1</v>
      </c>
      <c r="I3576">
        <v>263</v>
      </c>
      <c r="K3576" t="s">
        <v>14314</v>
      </c>
      <c r="L3576" t="s">
        <v>12665</v>
      </c>
      <c r="M3576" s="34"/>
      <c r="N3576" s="34"/>
      <c r="O3576" s="34"/>
      <c r="P3576" s="1" t="s">
        <v>178</v>
      </c>
      <c r="Q3576" s="1" t="str">
        <f t="shared" si="272"/>
        <v>exclude_title</v>
      </c>
      <c r="R3576" s="1" t="s">
        <v>123</v>
      </c>
      <c r="S3576" s="1" t="s">
        <v>155</v>
      </c>
      <c r="T3576" s="1" t="str">
        <f t="shared" si="273"/>
        <v>exclude_title</v>
      </c>
      <c r="U3576" s="1" t="s">
        <v>124</v>
      </c>
      <c r="V3576" s="41" t="str">
        <f t="shared" si="271"/>
        <v>exclude_title</v>
      </c>
      <c r="W3576" s="1"/>
      <c r="X3576" s="1"/>
      <c r="Y3576" s="1"/>
      <c r="Z3576" s="1"/>
      <c r="AA3576" s="1"/>
      <c r="AB3576" s="1"/>
      <c r="AC3576" s="41"/>
      <c r="AD3576" s="1"/>
      <c r="AE3576" s="1"/>
      <c r="AF3576" s="1"/>
      <c r="AG3576" s="1"/>
      <c r="AH3576" s="1"/>
      <c r="AI3576" s="1"/>
      <c r="AJ3576" s="41"/>
      <c r="AO3576" s="34"/>
      <c r="AP3576" s="34"/>
      <c r="AQ3576" s="34"/>
      <c r="AR3576" s="34"/>
    </row>
    <row r="3577" spans="1:44" ht="14.7" hidden="1" customHeight="1" x14ac:dyDescent="0.3">
      <c r="A3577">
        <v>3576</v>
      </c>
      <c r="B3577" t="s">
        <v>14315</v>
      </c>
      <c r="C3577">
        <v>2016</v>
      </c>
      <c r="D3577" t="s">
        <v>14316</v>
      </c>
      <c r="E3577" t="s">
        <v>14317</v>
      </c>
      <c r="F3577">
        <v>4</v>
      </c>
      <c r="G3577">
        <v>1</v>
      </c>
      <c r="J3577" t="s">
        <v>5498</v>
      </c>
      <c r="K3577" t="s">
        <v>14318</v>
      </c>
      <c r="L3577" t="s">
        <v>12665</v>
      </c>
      <c r="M3577" s="34">
        <v>1251</v>
      </c>
      <c r="N3577" s="34"/>
      <c r="O3577" s="34"/>
      <c r="P3577" s="1" t="s">
        <v>248</v>
      </c>
      <c r="Q3577" s="1" t="str">
        <f t="shared" si="272"/>
        <v>duplicate</v>
      </c>
      <c r="R3577" s="1" t="s">
        <v>123</v>
      </c>
      <c r="S3577" s="1" t="s">
        <v>248</v>
      </c>
      <c r="T3577" s="1" t="str">
        <f t="shared" si="273"/>
        <v>duplicate</v>
      </c>
      <c r="U3577" s="1" t="s">
        <v>124</v>
      </c>
      <c r="V3577" s="41" t="str">
        <f t="shared" si="271"/>
        <v>duplicate</v>
      </c>
      <c r="W3577" s="1"/>
      <c r="X3577" s="1"/>
      <c r="Y3577" s="1"/>
      <c r="Z3577" s="1"/>
      <c r="AA3577" s="1"/>
      <c r="AB3577" s="1"/>
      <c r="AC3577" s="41"/>
      <c r="AD3577" s="1"/>
      <c r="AE3577" s="1"/>
      <c r="AF3577" s="1"/>
      <c r="AG3577" s="1"/>
      <c r="AH3577" s="1"/>
      <c r="AI3577" s="1"/>
      <c r="AJ3577" s="41"/>
      <c r="AO3577" s="34"/>
      <c r="AP3577" s="34"/>
      <c r="AQ3577" s="34"/>
      <c r="AR3577" s="34"/>
    </row>
    <row r="3578" spans="1:44" ht="14.7" hidden="1" customHeight="1" x14ac:dyDescent="0.3">
      <c r="A3578">
        <v>3577</v>
      </c>
      <c r="B3578" t="s">
        <v>14319</v>
      </c>
      <c r="C3578">
        <v>2016</v>
      </c>
      <c r="D3578" t="s">
        <v>14320</v>
      </c>
      <c r="E3578" t="s">
        <v>14321</v>
      </c>
      <c r="F3578">
        <v>6</v>
      </c>
      <c r="G3578">
        <v>2</v>
      </c>
      <c r="H3578">
        <v>132</v>
      </c>
      <c r="I3578">
        <v>140</v>
      </c>
      <c r="J3578" t="s">
        <v>14322</v>
      </c>
      <c r="K3578" t="s">
        <v>14323</v>
      </c>
      <c r="L3578" t="s">
        <v>12665</v>
      </c>
      <c r="M3578" s="34"/>
      <c r="N3578" s="34"/>
      <c r="O3578" s="34" t="s">
        <v>121</v>
      </c>
      <c r="P3578" s="1" t="s">
        <v>122</v>
      </c>
      <c r="Q3578" s="1" t="str">
        <f t="shared" si="272"/>
        <v>include</v>
      </c>
      <c r="R3578" s="1" t="s">
        <v>123</v>
      </c>
      <c r="S3578" s="1" t="s">
        <v>122</v>
      </c>
      <c r="T3578" s="1" t="str">
        <f t="shared" si="273"/>
        <v>include</v>
      </c>
      <c r="U3578" s="1" t="s">
        <v>124</v>
      </c>
      <c r="V3578" s="41" t="str">
        <f t="shared" si="271"/>
        <v>include</v>
      </c>
      <c r="W3578" s="1" t="s">
        <v>122</v>
      </c>
      <c r="X3578" s="1" t="str">
        <f>IF(OR(W3578="include",W3578="no_abstract_available"),"include", IF(W3578="duplicate","duplicate", IF(W3578="correction/reply","correction/reply", "exclude_abstract")))</f>
        <v>include</v>
      </c>
      <c r="Y3578" s="1" t="s">
        <v>123</v>
      </c>
      <c r="Z3578" s="1"/>
      <c r="AA3578" s="1"/>
      <c r="AB3578" s="1"/>
      <c r="AC3578" s="41" t="str">
        <f>IF(X3578=AA3578,X3578,IF(OR(X3578="include",AA3578="include"),"include",IF(OR(X3578="duplicate",AA3578="duplicate"),"duplicate",IF(OR(X3578="correction/reply",AA3578="correction/reply"),"correction/reply","exclude_abstract"))))</f>
        <v>include</v>
      </c>
      <c r="AD3578" s="1" t="s">
        <v>122</v>
      </c>
      <c r="AE3578" s="1"/>
      <c r="AF3578" s="1" t="s">
        <v>123</v>
      </c>
      <c r="AG3578" s="1"/>
      <c r="AH3578" s="1"/>
      <c r="AI3578" s="1"/>
      <c r="AJ3578" s="41" t="str">
        <f>IF(AD3578=AG3578,AD3578, (IF(AG3578=0, AD3578,"different!")))</f>
        <v>include</v>
      </c>
      <c r="AK3578" t="s">
        <v>123</v>
      </c>
      <c r="AL3578" t="s">
        <v>121</v>
      </c>
      <c r="AM3578" t="s">
        <v>126</v>
      </c>
      <c r="AO3578" s="34" t="s">
        <v>121</v>
      </c>
      <c r="AP3578" s="34" t="s">
        <v>123</v>
      </c>
      <c r="AQ3578" s="34">
        <v>12</v>
      </c>
      <c r="AR3578" s="34">
        <v>0</v>
      </c>
    </row>
    <row r="3579" spans="1:44" ht="14.7" hidden="1" customHeight="1" x14ac:dyDescent="0.3">
      <c r="A3579">
        <v>3578</v>
      </c>
      <c r="B3579" t="s">
        <v>14212</v>
      </c>
      <c r="C3579">
        <v>2016</v>
      </c>
      <c r="D3579" t="s">
        <v>14324</v>
      </c>
      <c r="E3579" t="s">
        <v>13739</v>
      </c>
      <c r="F3579">
        <v>70</v>
      </c>
      <c r="G3579">
        <v>2</v>
      </c>
      <c r="H3579">
        <v>169</v>
      </c>
      <c r="I3579">
        <v>192</v>
      </c>
      <c r="J3579" t="s">
        <v>14325</v>
      </c>
      <c r="K3579" t="s">
        <v>14326</v>
      </c>
      <c r="L3579" t="s">
        <v>12665</v>
      </c>
      <c r="M3579" s="34"/>
      <c r="N3579" s="34"/>
      <c r="O3579" s="34"/>
      <c r="P3579" s="1" t="s">
        <v>122</v>
      </c>
      <c r="Q3579" s="1" t="str">
        <f t="shared" si="272"/>
        <v>include</v>
      </c>
      <c r="R3579" s="1" t="s">
        <v>123</v>
      </c>
      <c r="S3579" s="1" t="s">
        <v>122</v>
      </c>
      <c r="T3579" s="1" t="str">
        <f t="shared" si="273"/>
        <v>include</v>
      </c>
      <c r="U3579" s="1" t="s">
        <v>124</v>
      </c>
      <c r="V3579" s="41" t="str">
        <f t="shared" si="271"/>
        <v>include</v>
      </c>
      <c r="W3579" s="1" t="s">
        <v>143</v>
      </c>
      <c r="X3579" s="1" t="str">
        <f>IF(OR(W3579="include",W3579="no_abstract_available"),"include", IF(W3579="duplicate","duplicate", IF(W3579="correction/reply","correction/reply", "exclude_abstract")))</f>
        <v>exclude_abstract</v>
      </c>
      <c r="Y3579" s="1" t="s">
        <v>124</v>
      </c>
      <c r="Z3579" s="1"/>
      <c r="AA3579" s="1"/>
      <c r="AB3579" s="1"/>
      <c r="AC3579" s="41" t="str">
        <f>IF(X3579=AA3579,X3579,IF(OR(X3579="include",AA3579="include"),"include",IF(OR(X3579="duplicate",AA3579="duplicate"),"duplicate",IF(OR(X3579="correction/reply",AA3579="correction/reply"),"correction/reply","exclude_abstract"))))</f>
        <v>exclude_abstract</v>
      </c>
      <c r="AD3579" s="1"/>
      <c r="AE3579" s="1"/>
      <c r="AF3579" s="1"/>
      <c r="AG3579" s="1"/>
      <c r="AH3579" s="1"/>
      <c r="AI3579" s="1"/>
      <c r="AJ3579" s="41"/>
      <c r="AO3579" s="34"/>
      <c r="AP3579" s="34"/>
      <c r="AQ3579" s="34"/>
      <c r="AR3579" s="34"/>
    </row>
    <row r="3580" spans="1:44" ht="14.7" hidden="1" customHeight="1" x14ac:dyDescent="0.3">
      <c r="A3580">
        <v>3579</v>
      </c>
      <c r="B3580" t="s">
        <v>14327</v>
      </c>
      <c r="C3580">
        <v>2016</v>
      </c>
      <c r="D3580" t="s">
        <v>1829</v>
      </c>
      <c r="E3580" t="s">
        <v>13437</v>
      </c>
      <c r="F3580">
        <v>35</v>
      </c>
      <c r="G3580">
        <v>2016</v>
      </c>
      <c r="J3580" t="s">
        <v>1830</v>
      </c>
      <c r="K3580" t="s">
        <v>14328</v>
      </c>
      <c r="L3580" t="s">
        <v>12665</v>
      </c>
      <c r="M3580" s="34">
        <v>378</v>
      </c>
      <c r="N3580" s="34"/>
      <c r="O3580" s="34"/>
      <c r="P3580" s="1" t="s">
        <v>248</v>
      </c>
      <c r="Q3580" s="1" t="str">
        <f t="shared" si="272"/>
        <v>duplicate</v>
      </c>
      <c r="R3580" s="1" t="s">
        <v>123</v>
      </c>
      <c r="S3580" s="1" t="s">
        <v>248</v>
      </c>
      <c r="T3580" s="1" t="str">
        <f t="shared" si="273"/>
        <v>duplicate</v>
      </c>
      <c r="U3580" s="1" t="s">
        <v>124</v>
      </c>
      <c r="V3580" s="41" t="str">
        <f t="shared" ref="V3580:V3643" si="274">IF(Q3580=T3580,Q3580,IF(OR(Q3580="include",T3580="include"),"include",IF(OR(Q3580="duplicate",T3580="duplicate"),"duplicate",IF(OR(Q3580="correction/reply",T3580="correction/reply"),"correction/reply","exclude_title"))))</f>
        <v>duplicate</v>
      </c>
      <c r="W3580" s="1"/>
      <c r="X3580" s="1"/>
      <c r="Y3580" s="1"/>
      <c r="Z3580" s="1"/>
      <c r="AA3580" s="1"/>
      <c r="AB3580" s="1"/>
      <c r="AC3580" s="41"/>
      <c r="AD3580" s="1"/>
      <c r="AE3580" s="1"/>
      <c r="AF3580" s="1"/>
      <c r="AG3580" s="1"/>
      <c r="AH3580" s="1"/>
      <c r="AI3580" s="1"/>
      <c r="AJ3580" s="41"/>
      <c r="AO3580" s="34"/>
      <c r="AP3580" s="34"/>
      <c r="AQ3580" s="34"/>
      <c r="AR3580" s="34"/>
    </row>
    <row r="3581" spans="1:44" ht="14.7" hidden="1" customHeight="1" x14ac:dyDescent="0.3">
      <c r="A3581">
        <v>3580</v>
      </c>
      <c r="B3581" t="s">
        <v>14329</v>
      </c>
      <c r="C3581">
        <v>2016</v>
      </c>
      <c r="D3581" t="s">
        <v>889</v>
      </c>
      <c r="E3581" t="s">
        <v>13437</v>
      </c>
      <c r="F3581">
        <v>35</v>
      </c>
      <c r="G3581">
        <v>2016</v>
      </c>
      <c r="J3581" t="s">
        <v>891</v>
      </c>
      <c r="K3581" t="s">
        <v>14330</v>
      </c>
      <c r="L3581" t="s">
        <v>12665</v>
      </c>
      <c r="M3581" s="34">
        <v>163</v>
      </c>
      <c r="N3581" s="34"/>
      <c r="O3581" s="34"/>
      <c r="P3581" s="1" t="s">
        <v>248</v>
      </c>
      <c r="Q3581" s="1" t="str">
        <f t="shared" si="272"/>
        <v>duplicate</v>
      </c>
      <c r="R3581" s="1" t="s">
        <v>123</v>
      </c>
      <c r="S3581" s="1" t="s">
        <v>248</v>
      </c>
      <c r="T3581" s="1" t="str">
        <f t="shared" si="273"/>
        <v>duplicate</v>
      </c>
      <c r="U3581" s="1" t="s">
        <v>124</v>
      </c>
      <c r="V3581" s="41" t="str">
        <f t="shared" si="274"/>
        <v>duplicate</v>
      </c>
      <c r="W3581" s="1"/>
      <c r="X3581" s="1"/>
      <c r="Y3581" s="1"/>
      <c r="Z3581" s="1"/>
      <c r="AA3581" s="1"/>
      <c r="AB3581" s="1"/>
      <c r="AC3581" s="41"/>
      <c r="AD3581" s="1"/>
      <c r="AE3581" s="1"/>
      <c r="AF3581" s="1"/>
      <c r="AG3581" s="1"/>
      <c r="AH3581" s="1"/>
      <c r="AI3581" s="1"/>
      <c r="AJ3581" s="41"/>
      <c r="AO3581" s="34"/>
      <c r="AP3581" s="34"/>
      <c r="AQ3581" s="34"/>
      <c r="AR3581" s="34"/>
    </row>
    <row r="3582" spans="1:44" ht="14.7" hidden="1" customHeight="1" x14ac:dyDescent="0.3">
      <c r="A3582">
        <v>3581</v>
      </c>
      <c r="B3582" t="s">
        <v>14331</v>
      </c>
      <c r="C3582">
        <v>2016</v>
      </c>
      <c r="D3582" t="s">
        <v>14332</v>
      </c>
      <c r="E3582" t="s">
        <v>12738</v>
      </c>
      <c r="F3582">
        <v>3</v>
      </c>
      <c r="G3582" t="s">
        <v>13445</v>
      </c>
      <c r="J3582" t="s">
        <v>2215</v>
      </c>
      <c r="K3582" t="s">
        <v>14333</v>
      </c>
      <c r="L3582" t="s">
        <v>12665</v>
      </c>
      <c r="M3582" s="34">
        <v>467</v>
      </c>
      <c r="N3582" s="34"/>
      <c r="O3582" s="34"/>
      <c r="P3582" s="1" t="s">
        <v>248</v>
      </c>
      <c r="Q3582" s="1" t="str">
        <f t="shared" si="272"/>
        <v>duplicate</v>
      </c>
      <c r="R3582" s="1" t="s">
        <v>123</v>
      </c>
      <c r="S3582" s="1" t="s">
        <v>248</v>
      </c>
      <c r="T3582" s="1" t="str">
        <f t="shared" si="273"/>
        <v>duplicate</v>
      </c>
      <c r="U3582" s="1" t="s">
        <v>124</v>
      </c>
      <c r="V3582" s="41" t="str">
        <f t="shared" si="274"/>
        <v>duplicate</v>
      </c>
      <c r="W3582" s="1"/>
      <c r="X3582" s="1"/>
      <c r="Y3582" s="1"/>
      <c r="Z3582" s="1"/>
      <c r="AA3582" s="1"/>
      <c r="AB3582" s="1"/>
      <c r="AC3582" s="41"/>
      <c r="AD3582" s="1"/>
      <c r="AE3582" s="1"/>
      <c r="AF3582" s="1"/>
      <c r="AG3582" s="1"/>
      <c r="AH3582" s="1"/>
      <c r="AI3582" s="1"/>
      <c r="AJ3582" s="41"/>
      <c r="AO3582" s="34"/>
      <c r="AP3582" s="34"/>
      <c r="AQ3582" s="34"/>
      <c r="AR3582" s="34"/>
    </row>
    <row r="3583" spans="1:44" ht="14.7" hidden="1" customHeight="1" x14ac:dyDescent="0.3">
      <c r="A3583">
        <v>3582</v>
      </c>
      <c r="B3583" t="s">
        <v>14334</v>
      </c>
      <c r="C3583">
        <v>2016</v>
      </c>
      <c r="D3583" t="s">
        <v>3529</v>
      </c>
      <c r="E3583" t="s">
        <v>12738</v>
      </c>
      <c r="F3583">
        <v>3</v>
      </c>
      <c r="G3583" t="s">
        <v>13521</v>
      </c>
      <c r="J3583" t="s">
        <v>3530</v>
      </c>
      <c r="K3583" t="s">
        <v>14335</v>
      </c>
      <c r="L3583" t="s">
        <v>12665</v>
      </c>
      <c r="M3583" s="34">
        <v>775</v>
      </c>
      <c r="N3583" s="34"/>
      <c r="O3583" s="34"/>
      <c r="P3583" s="1" t="s">
        <v>248</v>
      </c>
      <c r="Q3583" s="1" t="str">
        <f t="shared" si="272"/>
        <v>duplicate</v>
      </c>
      <c r="R3583" s="1" t="s">
        <v>123</v>
      </c>
      <c r="S3583" s="1" t="s">
        <v>248</v>
      </c>
      <c r="T3583" s="1" t="str">
        <f t="shared" si="273"/>
        <v>duplicate</v>
      </c>
      <c r="U3583" s="1" t="s">
        <v>124</v>
      </c>
      <c r="V3583" s="41" t="str">
        <f t="shared" si="274"/>
        <v>duplicate</v>
      </c>
      <c r="W3583" s="1"/>
      <c r="X3583" s="1"/>
      <c r="Y3583" s="1"/>
      <c r="Z3583" s="1"/>
      <c r="AA3583" s="1"/>
      <c r="AB3583" s="1"/>
      <c r="AC3583" s="41"/>
      <c r="AD3583" s="1"/>
      <c r="AE3583" s="1"/>
      <c r="AF3583" s="1"/>
      <c r="AG3583" s="1"/>
      <c r="AH3583" s="1"/>
      <c r="AI3583" s="1"/>
      <c r="AJ3583" s="41"/>
      <c r="AO3583" s="34"/>
      <c r="AP3583" s="34"/>
      <c r="AQ3583" s="34"/>
      <c r="AR3583" s="34"/>
    </row>
    <row r="3584" spans="1:44" ht="14.7" hidden="1" customHeight="1" x14ac:dyDescent="0.3">
      <c r="A3584">
        <v>3583</v>
      </c>
      <c r="B3584" t="s">
        <v>14336</v>
      </c>
      <c r="C3584">
        <v>2016</v>
      </c>
      <c r="D3584" t="s">
        <v>14337</v>
      </c>
      <c r="E3584" t="s">
        <v>13743</v>
      </c>
      <c r="F3584">
        <v>2016</v>
      </c>
      <c r="G3584">
        <v>11</v>
      </c>
      <c r="J3584" t="s">
        <v>14338</v>
      </c>
      <c r="K3584" t="s">
        <v>14339</v>
      </c>
      <c r="L3584" t="s">
        <v>12665</v>
      </c>
      <c r="M3584" s="34"/>
      <c r="N3584" s="34"/>
      <c r="O3584" s="34"/>
      <c r="P3584" s="1" t="s">
        <v>133</v>
      </c>
      <c r="Q3584" s="1" t="str">
        <f t="shared" si="272"/>
        <v>exclude_title</v>
      </c>
      <c r="R3584" s="1" t="s">
        <v>123</v>
      </c>
      <c r="S3584" s="1" t="s">
        <v>122</v>
      </c>
      <c r="T3584" s="1" t="str">
        <f t="shared" si="273"/>
        <v>include</v>
      </c>
      <c r="U3584" s="1" t="s">
        <v>124</v>
      </c>
      <c r="V3584" s="41" t="str">
        <f t="shared" si="274"/>
        <v>include</v>
      </c>
      <c r="W3584" s="1" t="s">
        <v>133</v>
      </c>
      <c r="X3584" s="1" t="str">
        <f>IF(OR(W3584="include",W3584="no_abstract_available"),"include", IF(W3584="duplicate","duplicate", IF(W3584="correction/reply","correction/reply", "exclude_abstract")))</f>
        <v>exclude_abstract</v>
      </c>
      <c r="Y3584" s="1" t="s">
        <v>124</v>
      </c>
      <c r="Z3584" s="1"/>
      <c r="AA3584" s="1"/>
      <c r="AB3584" s="1"/>
      <c r="AC3584" s="41" t="str">
        <f>IF(X3584=AA3584,X3584,IF(OR(X3584="include",AA3584="include"),"include",IF(OR(X3584="duplicate",AA3584="duplicate"),"duplicate",IF(OR(X3584="correction/reply",AA3584="correction/reply"),"correction/reply","exclude_abstract"))))</f>
        <v>exclude_abstract</v>
      </c>
      <c r="AD3584" s="1"/>
      <c r="AE3584" s="1"/>
      <c r="AF3584" s="1"/>
      <c r="AG3584" s="1"/>
      <c r="AH3584" s="1"/>
      <c r="AI3584" s="1"/>
      <c r="AJ3584" s="41"/>
      <c r="AO3584" s="34"/>
      <c r="AP3584" s="34"/>
      <c r="AQ3584" s="34"/>
      <c r="AR3584" s="34"/>
    </row>
    <row r="3585" spans="1:44" ht="14.7" hidden="1" customHeight="1" x14ac:dyDescent="0.3">
      <c r="A3585">
        <v>3584</v>
      </c>
      <c r="B3585" t="s">
        <v>14340</v>
      </c>
      <c r="C3585">
        <v>2016</v>
      </c>
      <c r="D3585" t="s">
        <v>14341</v>
      </c>
      <c r="E3585" t="s">
        <v>13743</v>
      </c>
      <c r="F3585">
        <v>2016</v>
      </c>
      <c r="G3585">
        <v>8</v>
      </c>
      <c r="J3585" t="s">
        <v>4912</v>
      </c>
      <c r="K3585" t="s">
        <v>14342</v>
      </c>
      <c r="L3585" t="s">
        <v>12665</v>
      </c>
      <c r="M3585" s="34">
        <v>1108</v>
      </c>
      <c r="N3585" s="34"/>
      <c r="O3585" s="34"/>
      <c r="P3585" s="1" t="s">
        <v>248</v>
      </c>
      <c r="Q3585" s="1" t="str">
        <f t="shared" si="272"/>
        <v>duplicate</v>
      </c>
      <c r="R3585" s="1" t="s">
        <v>123</v>
      </c>
      <c r="S3585" s="1" t="s">
        <v>248</v>
      </c>
      <c r="T3585" s="1" t="str">
        <f t="shared" si="273"/>
        <v>duplicate</v>
      </c>
      <c r="U3585" s="1" t="s">
        <v>124</v>
      </c>
      <c r="V3585" s="41" t="str">
        <f t="shared" si="274"/>
        <v>duplicate</v>
      </c>
      <c r="W3585" s="1"/>
      <c r="X3585" s="1"/>
      <c r="Y3585" s="1"/>
      <c r="Z3585" s="1"/>
      <c r="AA3585" s="1"/>
      <c r="AB3585" s="1"/>
      <c r="AC3585" s="41"/>
      <c r="AD3585" s="1"/>
      <c r="AE3585" s="1"/>
      <c r="AF3585" s="1"/>
      <c r="AG3585" s="1"/>
      <c r="AH3585" s="1"/>
      <c r="AI3585" s="1"/>
      <c r="AJ3585" s="41"/>
      <c r="AO3585" s="34"/>
      <c r="AP3585" s="34"/>
      <c r="AQ3585" s="34"/>
      <c r="AR3585" s="34"/>
    </row>
    <row r="3586" spans="1:44" ht="14.7" hidden="1" customHeight="1" x14ac:dyDescent="0.3">
      <c r="A3586">
        <v>3585</v>
      </c>
      <c r="B3586" t="s">
        <v>14343</v>
      </c>
      <c r="C3586">
        <v>2016</v>
      </c>
      <c r="D3586" t="s">
        <v>14344</v>
      </c>
      <c r="E3586" t="s">
        <v>14345</v>
      </c>
      <c r="F3586">
        <v>75</v>
      </c>
      <c r="G3586">
        <v>3</v>
      </c>
      <c r="H3586">
        <v>545</v>
      </c>
      <c r="I3586">
        <v>559</v>
      </c>
      <c r="J3586" t="s">
        <v>1908</v>
      </c>
      <c r="K3586" t="s">
        <v>14346</v>
      </c>
      <c r="L3586" t="s">
        <v>12665</v>
      </c>
      <c r="M3586" s="34">
        <v>396</v>
      </c>
      <c r="N3586" s="34"/>
      <c r="O3586" s="34"/>
      <c r="P3586" s="1" t="s">
        <v>248</v>
      </c>
      <c r="Q3586" s="1" t="str">
        <f t="shared" ref="Q3586:Q3649" si="275">IF(P3586="include","include", IF(P3586="duplicate","duplicate", IF(P3586="correction/reply","correction/reply", "exclude_title")))</f>
        <v>duplicate</v>
      </c>
      <c r="R3586" s="1" t="s">
        <v>123</v>
      </c>
      <c r="S3586" s="1" t="s">
        <v>248</v>
      </c>
      <c r="T3586" s="1" t="str">
        <f t="shared" ref="T3586:T3649" si="276">IF(S3586="include","include", IF(S3586="duplicate","duplicate", IF(S3586="correction/reply","correction/reply", "exclude_title")))</f>
        <v>duplicate</v>
      </c>
      <c r="U3586" s="1" t="s">
        <v>124</v>
      </c>
      <c r="V3586" s="41" t="str">
        <f t="shared" si="274"/>
        <v>duplicate</v>
      </c>
      <c r="W3586" s="1"/>
      <c r="X3586" s="1"/>
      <c r="Y3586" s="1"/>
      <c r="Z3586" s="1"/>
      <c r="AA3586" s="1"/>
      <c r="AB3586" s="1"/>
      <c r="AC3586" s="41"/>
      <c r="AD3586" s="1"/>
      <c r="AE3586" s="1"/>
      <c r="AF3586" s="1"/>
      <c r="AG3586" s="1"/>
      <c r="AH3586" s="1"/>
      <c r="AI3586" s="1"/>
      <c r="AJ3586" s="41"/>
      <c r="AO3586" s="34"/>
      <c r="AP3586" s="34"/>
      <c r="AQ3586" s="34"/>
      <c r="AR3586" s="34"/>
    </row>
    <row r="3587" spans="1:44" ht="14.7" hidden="1" customHeight="1" x14ac:dyDescent="0.3">
      <c r="A3587">
        <v>3586</v>
      </c>
      <c r="B3587" t="s">
        <v>14347</v>
      </c>
      <c r="C3587">
        <v>2016</v>
      </c>
      <c r="D3587" t="s">
        <v>14348</v>
      </c>
      <c r="E3587" t="s">
        <v>14349</v>
      </c>
      <c r="F3587">
        <v>29</v>
      </c>
      <c r="G3587">
        <v>17</v>
      </c>
      <c r="H3587">
        <v>6223</v>
      </c>
      <c r="I3587">
        <v>6244</v>
      </c>
      <c r="J3587" t="s">
        <v>3560</v>
      </c>
      <c r="K3587" t="s">
        <v>14350</v>
      </c>
      <c r="L3587" t="s">
        <v>12665</v>
      </c>
      <c r="M3587" s="34">
        <v>782</v>
      </c>
      <c r="N3587" s="34"/>
      <c r="O3587" s="34"/>
      <c r="P3587" s="1" t="s">
        <v>248</v>
      </c>
      <c r="Q3587" s="1" t="str">
        <f t="shared" si="275"/>
        <v>duplicate</v>
      </c>
      <c r="R3587" s="1" t="s">
        <v>123</v>
      </c>
      <c r="S3587" s="1" t="s">
        <v>248</v>
      </c>
      <c r="T3587" s="1" t="str">
        <f t="shared" si="276"/>
        <v>duplicate</v>
      </c>
      <c r="U3587" s="1" t="s">
        <v>124</v>
      </c>
      <c r="V3587" s="41" t="str">
        <f t="shared" si="274"/>
        <v>duplicate</v>
      </c>
      <c r="W3587" s="1"/>
      <c r="X3587" s="1"/>
      <c r="Y3587" s="1"/>
      <c r="Z3587" s="1"/>
      <c r="AA3587" s="1"/>
      <c r="AB3587" s="1"/>
      <c r="AC3587" s="41"/>
      <c r="AD3587" s="1"/>
      <c r="AE3587" s="1"/>
      <c r="AF3587" s="1"/>
      <c r="AG3587" s="1"/>
      <c r="AH3587" s="1"/>
      <c r="AI3587" s="1"/>
      <c r="AJ3587" s="41"/>
      <c r="AO3587" s="34"/>
      <c r="AP3587" s="34"/>
      <c r="AQ3587" s="34"/>
      <c r="AR3587" s="34"/>
    </row>
    <row r="3588" spans="1:44" ht="14.7" hidden="1" customHeight="1" x14ac:dyDescent="0.3">
      <c r="A3588">
        <v>3587</v>
      </c>
      <c r="B3588" t="s">
        <v>14351</v>
      </c>
      <c r="C3588">
        <v>2016</v>
      </c>
      <c r="D3588" t="s">
        <v>14352</v>
      </c>
      <c r="E3588" t="s">
        <v>13034</v>
      </c>
      <c r="F3588">
        <v>8</v>
      </c>
      <c r="G3588">
        <v>5</v>
      </c>
      <c r="J3588" t="s">
        <v>2973</v>
      </c>
      <c r="K3588" t="s">
        <v>14353</v>
      </c>
      <c r="L3588" t="s">
        <v>12665</v>
      </c>
      <c r="M3588" s="34">
        <v>644</v>
      </c>
      <c r="N3588" s="34"/>
      <c r="O3588" s="34"/>
      <c r="P3588" s="1" t="s">
        <v>248</v>
      </c>
      <c r="Q3588" s="1" t="str">
        <f t="shared" si="275"/>
        <v>duplicate</v>
      </c>
      <c r="R3588" s="1" t="s">
        <v>123</v>
      </c>
      <c r="S3588" s="1" t="s">
        <v>248</v>
      </c>
      <c r="T3588" s="1" t="str">
        <f t="shared" si="276"/>
        <v>duplicate</v>
      </c>
      <c r="U3588" s="1" t="s">
        <v>124</v>
      </c>
      <c r="V3588" s="41" t="str">
        <f t="shared" si="274"/>
        <v>duplicate</v>
      </c>
      <c r="W3588" s="1"/>
      <c r="X3588" s="1"/>
      <c r="Y3588" s="1"/>
      <c r="Z3588" s="1"/>
      <c r="AA3588" s="1"/>
      <c r="AB3588" s="1"/>
      <c r="AC3588" s="41"/>
      <c r="AD3588" s="1"/>
      <c r="AE3588" s="1"/>
      <c r="AF3588" s="1"/>
      <c r="AG3588" s="1"/>
      <c r="AH3588" s="1"/>
      <c r="AI3588" s="1"/>
      <c r="AJ3588" s="41"/>
      <c r="AO3588" s="34"/>
      <c r="AP3588" s="34"/>
      <c r="AQ3588" s="34"/>
      <c r="AR3588" s="34"/>
    </row>
    <row r="3589" spans="1:44" ht="14.7" hidden="1" customHeight="1" x14ac:dyDescent="0.3">
      <c r="A3589">
        <v>3588</v>
      </c>
      <c r="B3589" t="s">
        <v>14354</v>
      </c>
      <c r="C3589">
        <v>2016</v>
      </c>
      <c r="D3589" t="s">
        <v>14355</v>
      </c>
      <c r="E3589" t="s">
        <v>12886</v>
      </c>
      <c r="F3589">
        <v>125</v>
      </c>
      <c r="G3589">
        <v>1</v>
      </c>
      <c r="H3589">
        <v>76</v>
      </c>
      <c r="I3589">
        <v>85</v>
      </c>
      <c r="J3589" t="s">
        <v>2881</v>
      </c>
      <c r="K3589" t="s">
        <v>14356</v>
      </c>
      <c r="L3589" t="s">
        <v>12665</v>
      </c>
      <c r="M3589" s="34">
        <v>623</v>
      </c>
      <c r="N3589" s="34"/>
      <c r="O3589" s="34"/>
      <c r="P3589" s="1" t="s">
        <v>248</v>
      </c>
      <c r="Q3589" s="1" t="str">
        <f t="shared" si="275"/>
        <v>duplicate</v>
      </c>
      <c r="R3589" s="1" t="s">
        <v>123</v>
      </c>
      <c r="S3589" s="1" t="s">
        <v>248</v>
      </c>
      <c r="T3589" s="1" t="str">
        <f t="shared" si="276"/>
        <v>duplicate</v>
      </c>
      <c r="U3589" s="1" t="s">
        <v>124</v>
      </c>
      <c r="V3589" s="41" t="str">
        <f t="shared" si="274"/>
        <v>duplicate</v>
      </c>
      <c r="W3589" s="1"/>
      <c r="X3589" s="1"/>
      <c r="Y3589" s="1"/>
      <c r="Z3589" s="1"/>
      <c r="AA3589" s="1"/>
      <c r="AB3589" s="1"/>
      <c r="AC3589" s="41"/>
      <c r="AD3589" s="1"/>
      <c r="AE3589" s="1"/>
      <c r="AF3589" s="1"/>
      <c r="AG3589" s="1"/>
      <c r="AH3589" s="1"/>
      <c r="AI3589" s="1"/>
      <c r="AJ3589" s="41"/>
      <c r="AO3589" s="34"/>
      <c r="AP3589" s="34"/>
      <c r="AQ3589" s="34"/>
      <c r="AR3589" s="34"/>
    </row>
    <row r="3590" spans="1:44" ht="14.7" hidden="1" customHeight="1" x14ac:dyDescent="0.3">
      <c r="A3590">
        <v>3589</v>
      </c>
      <c r="B3590" t="s">
        <v>14357</v>
      </c>
      <c r="C3590">
        <v>2016</v>
      </c>
      <c r="D3590" t="s">
        <v>14358</v>
      </c>
      <c r="E3590" t="s">
        <v>12886</v>
      </c>
      <c r="F3590">
        <v>125</v>
      </c>
      <c r="G3590">
        <v>1</v>
      </c>
      <c r="H3590">
        <v>20</v>
      </c>
      <c r="I3590">
        <v>28</v>
      </c>
      <c r="J3590" t="s">
        <v>1024</v>
      </c>
      <c r="K3590" t="s">
        <v>14359</v>
      </c>
      <c r="L3590" t="s">
        <v>12665</v>
      </c>
      <c r="M3590" s="34">
        <v>193</v>
      </c>
      <c r="N3590" s="34"/>
      <c r="O3590" s="34"/>
      <c r="P3590" s="1" t="s">
        <v>248</v>
      </c>
      <c r="Q3590" s="1" t="str">
        <f t="shared" si="275"/>
        <v>duplicate</v>
      </c>
      <c r="R3590" s="1" t="s">
        <v>123</v>
      </c>
      <c r="S3590" s="1" t="s">
        <v>248</v>
      </c>
      <c r="T3590" s="1" t="str">
        <f t="shared" si="276"/>
        <v>duplicate</v>
      </c>
      <c r="U3590" s="1" t="s">
        <v>124</v>
      </c>
      <c r="V3590" s="41" t="str">
        <f t="shared" si="274"/>
        <v>duplicate</v>
      </c>
      <c r="W3590" s="1"/>
      <c r="X3590" s="1"/>
      <c r="Y3590" s="1"/>
      <c r="Z3590" s="1"/>
      <c r="AA3590" s="1"/>
      <c r="AB3590" s="1"/>
      <c r="AC3590" s="41"/>
      <c r="AD3590" s="1"/>
      <c r="AE3590" s="1"/>
      <c r="AF3590" s="1"/>
      <c r="AG3590" s="1"/>
      <c r="AH3590" s="1"/>
      <c r="AI3590" s="1"/>
      <c r="AJ3590" s="41"/>
      <c r="AO3590" s="34"/>
      <c r="AP3590" s="34"/>
      <c r="AQ3590" s="34"/>
      <c r="AR3590" s="34"/>
    </row>
    <row r="3591" spans="1:44" ht="14.7" hidden="1" customHeight="1" x14ac:dyDescent="0.3">
      <c r="A3591">
        <v>3590</v>
      </c>
      <c r="B3591" t="s">
        <v>14360</v>
      </c>
      <c r="C3591">
        <v>2016</v>
      </c>
      <c r="D3591" t="s">
        <v>703</v>
      </c>
      <c r="E3591" t="s">
        <v>12816</v>
      </c>
      <c r="F3591">
        <v>10</v>
      </c>
      <c r="G3591">
        <v>3</v>
      </c>
      <c r="H3591">
        <v>297</v>
      </c>
      <c r="I3591">
        <v>302</v>
      </c>
      <c r="J3591" t="s">
        <v>705</v>
      </c>
      <c r="K3591" t="s">
        <v>14361</v>
      </c>
      <c r="L3591" t="s">
        <v>12665</v>
      </c>
      <c r="M3591" s="34">
        <v>122</v>
      </c>
      <c r="N3591" s="34"/>
      <c r="O3591" s="34"/>
      <c r="P3591" s="1" t="s">
        <v>248</v>
      </c>
      <c r="Q3591" s="1" t="str">
        <f t="shared" si="275"/>
        <v>duplicate</v>
      </c>
      <c r="R3591" s="1" t="s">
        <v>123</v>
      </c>
      <c r="S3591" s="1" t="s">
        <v>248</v>
      </c>
      <c r="T3591" s="1" t="str">
        <f t="shared" si="276"/>
        <v>duplicate</v>
      </c>
      <c r="U3591" s="1" t="s">
        <v>124</v>
      </c>
      <c r="V3591" s="41" t="str">
        <f t="shared" si="274"/>
        <v>duplicate</v>
      </c>
      <c r="W3591" s="1"/>
      <c r="X3591" s="1"/>
      <c r="Y3591" s="1"/>
      <c r="Z3591" s="1"/>
      <c r="AA3591" s="1"/>
      <c r="AB3591" s="1"/>
      <c r="AC3591" s="41"/>
      <c r="AD3591" s="1"/>
      <c r="AE3591" s="1"/>
      <c r="AF3591" s="1"/>
      <c r="AG3591" s="1"/>
      <c r="AH3591" s="1"/>
      <c r="AI3591" s="1"/>
      <c r="AJ3591" s="41"/>
      <c r="AO3591" s="34"/>
      <c r="AP3591" s="34"/>
      <c r="AQ3591" s="34"/>
      <c r="AR3591" s="34"/>
    </row>
    <row r="3592" spans="1:44" ht="14.7" hidden="1" customHeight="1" x14ac:dyDescent="0.3">
      <c r="A3592">
        <v>3591</v>
      </c>
      <c r="B3592" t="s">
        <v>14362</v>
      </c>
      <c r="C3592">
        <v>2016</v>
      </c>
      <c r="D3592" t="s">
        <v>9771</v>
      </c>
      <c r="E3592" t="s">
        <v>13065</v>
      </c>
      <c r="F3592">
        <v>123</v>
      </c>
      <c r="H3592">
        <v>50</v>
      </c>
      <c r="I3592">
        <v>57</v>
      </c>
      <c r="J3592" t="s">
        <v>9772</v>
      </c>
      <c r="K3592" t="s">
        <v>14363</v>
      </c>
      <c r="L3592" t="s">
        <v>12665</v>
      </c>
      <c r="M3592" s="34">
        <v>2298</v>
      </c>
      <c r="N3592" s="34"/>
      <c r="O3592" s="34"/>
      <c r="P3592" s="1" t="s">
        <v>248</v>
      </c>
      <c r="Q3592" s="1" t="str">
        <f t="shared" si="275"/>
        <v>duplicate</v>
      </c>
      <c r="R3592" s="1" t="s">
        <v>123</v>
      </c>
      <c r="S3592" s="1" t="s">
        <v>248</v>
      </c>
      <c r="T3592" s="1" t="str">
        <f t="shared" si="276"/>
        <v>duplicate</v>
      </c>
      <c r="U3592" s="1" t="s">
        <v>124</v>
      </c>
      <c r="V3592" s="41" t="str">
        <f t="shared" si="274"/>
        <v>duplicate</v>
      </c>
      <c r="W3592" s="1"/>
      <c r="X3592" s="1"/>
      <c r="Y3592" s="1"/>
      <c r="Z3592" s="1"/>
      <c r="AA3592" s="1"/>
      <c r="AB3592" s="1"/>
      <c r="AC3592" s="41"/>
      <c r="AD3592" s="1"/>
      <c r="AE3592" s="1"/>
      <c r="AF3592" s="1"/>
      <c r="AG3592" s="1"/>
      <c r="AH3592" s="1"/>
      <c r="AI3592" s="1"/>
      <c r="AJ3592" s="41"/>
      <c r="AO3592" s="34"/>
      <c r="AP3592" s="34"/>
      <c r="AQ3592" s="34"/>
      <c r="AR3592" s="34"/>
    </row>
    <row r="3593" spans="1:44" ht="14.7" hidden="1" customHeight="1" x14ac:dyDescent="0.3">
      <c r="A3593">
        <v>3592</v>
      </c>
      <c r="B3593" t="s">
        <v>14364</v>
      </c>
      <c r="C3593">
        <v>2016</v>
      </c>
      <c r="D3593" t="s">
        <v>14365</v>
      </c>
      <c r="E3593" t="s">
        <v>13215</v>
      </c>
      <c r="F3593">
        <v>7</v>
      </c>
      <c r="G3593">
        <v>1</v>
      </c>
      <c r="H3593">
        <v>1</v>
      </c>
      <c r="I3593">
        <v>13</v>
      </c>
      <c r="J3593" t="s">
        <v>9049</v>
      </c>
      <c r="K3593" t="s">
        <v>14366</v>
      </c>
      <c r="L3593" t="s">
        <v>12665</v>
      </c>
      <c r="M3593" s="34">
        <v>2120</v>
      </c>
      <c r="N3593" s="34"/>
      <c r="O3593" s="34"/>
      <c r="P3593" s="1" t="s">
        <v>248</v>
      </c>
      <c r="Q3593" s="1" t="str">
        <f t="shared" si="275"/>
        <v>duplicate</v>
      </c>
      <c r="R3593" s="1" t="s">
        <v>123</v>
      </c>
      <c r="S3593" s="1" t="s">
        <v>248</v>
      </c>
      <c r="T3593" s="1" t="str">
        <f t="shared" si="276"/>
        <v>duplicate</v>
      </c>
      <c r="U3593" s="1" t="s">
        <v>124</v>
      </c>
      <c r="V3593" s="41" t="str">
        <f t="shared" si="274"/>
        <v>duplicate</v>
      </c>
      <c r="W3593" s="1"/>
      <c r="X3593" s="1"/>
      <c r="Y3593" s="1"/>
      <c r="Z3593" s="1"/>
      <c r="AA3593" s="1"/>
      <c r="AB3593" s="1"/>
      <c r="AC3593" s="41"/>
      <c r="AD3593" s="1"/>
      <c r="AE3593" s="1"/>
      <c r="AF3593" s="1"/>
      <c r="AG3593" s="1"/>
      <c r="AH3593" s="1"/>
      <c r="AI3593" s="1"/>
      <c r="AJ3593" s="41"/>
      <c r="AO3593" s="34"/>
      <c r="AP3593" s="34"/>
      <c r="AQ3593" s="34"/>
      <c r="AR3593" s="34"/>
    </row>
    <row r="3594" spans="1:44" ht="14.7" hidden="1" customHeight="1" x14ac:dyDescent="0.3">
      <c r="A3594">
        <v>3593</v>
      </c>
      <c r="B3594" t="s">
        <v>14367</v>
      </c>
      <c r="C3594">
        <v>2016</v>
      </c>
      <c r="D3594" t="s">
        <v>14368</v>
      </c>
      <c r="E3594" t="s">
        <v>14369</v>
      </c>
      <c r="H3594">
        <v>253</v>
      </c>
      <c r="I3594">
        <v>290</v>
      </c>
      <c r="J3594" t="s">
        <v>14370</v>
      </c>
      <c r="K3594" t="s">
        <v>14371</v>
      </c>
      <c r="L3594" t="s">
        <v>12665</v>
      </c>
      <c r="M3594" s="34">
        <v>3623</v>
      </c>
      <c r="N3594" s="34"/>
      <c r="O3594" s="34"/>
      <c r="P3594" s="1" t="s">
        <v>248</v>
      </c>
      <c r="Q3594" s="1" t="str">
        <f t="shared" si="275"/>
        <v>duplicate</v>
      </c>
      <c r="R3594" s="1" t="s">
        <v>123</v>
      </c>
      <c r="S3594" s="1" t="s">
        <v>248</v>
      </c>
      <c r="T3594" s="1" t="str">
        <f t="shared" si="276"/>
        <v>duplicate</v>
      </c>
      <c r="U3594" s="1" t="s">
        <v>124</v>
      </c>
      <c r="V3594" s="41" t="str">
        <f t="shared" si="274"/>
        <v>duplicate</v>
      </c>
      <c r="W3594" s="1"/>
      <c r="X3594" s="1"/>
      <c r="Y3594" s="1"/>
      <c r="Z3594" s="1"/>
      <c r="AA3594" s="1"/>
      <c r="AB3594" s="1"/>
      <c r="AC3594" s="41"/>
      <c r="AD3594" s="1"/>
      <c r="AE3594" s="1"/>
      <c r="AF3594" s="1"/>
      <c r="AG3594" s="1"/>
      <c r="AH3594" s="1"/>
      <c r="AI3594" s="1"/>
      <c r="AJ3594" s="41"/>
      <c r="AO3594" s="34"/>
      <c r="AP3594" s="34"/>
      <c r="AQ3594" s="34"/>
      <c r="AR3594" s="34"/>
    </row>
    <row r="3595" spans="1:44" ht="14.7" hidden="1" customHeight="1" x14ac:dyDescent="0.3">
      <c r="A3595">
        <v>3594</v>
      </c>
      <c r="B3595" t="s">
        <v>14372</v>
      </c>
      <c r="C3595">
        <v>2016</v>
      </c>
      <c r="D3595" t="s">
        <v>2539</v>
      </c>
      <c r="E3595" t="s">
        <v>12698</v>
      </c>
      <c r="F3595">
        <v>39</v>
      </c>
      <c r="G3595">
        <v>1</v>
      </c>
      <c r="H3595">
        <v>43</v>
      </c>
      <c r="I3595">
        <v>53</v>
      </c>
      <c r="J3595" t="s">
        <v>2540</v>
      </c>
      <c r="K3595" t="s">
        <v>14373</v>
      </c>
      <c r="L3595" t="s">
        <v>12665</v>
      </c>
      <c r="M3595" s="34">
        <v>542</v>
      </c>
      <c r="N3595" s="34"/>
      <c r="O3595" s="34"/>
      <c r="P3595" s="1" t="s">
        <v>248</v>
      </c>
      <c r="Q3595" s="1" t="str">
        <f t="shared" si="275"/>
        <v>duplicate</v>
      </c>
      <c r="R3595" s="1" t="s">
        <v>123</v>
      </c>
      <c r="S3595" s="1" t="s">
        <v>248</v>
      </c>
      <c r="T3595" s="1" t="str">
        <f t="shared" si="276"/>
        <v>duplicate</v>
      </c>
      <c r="U3595" s="1" t="s">
        <v>124</v>
      </c>
      <c r="V3595" s="41" t="str">
        <f t="shared" si="274"/>
        <v>duplicate</v>
      </c>
      <c r="W3595" s="1"/>
      <c r="X3595" s="1"/>
      <c r="Y3595" s="1"/>
      <c r="Z3595" s="1"/>
      <c r="AA3595" s="1"/>
      <c r="AB3595" s="1"/>
      <c r="AC3595" s="41"/>
      <c r="AD3595" s="1"/>
      <c r="AE3595" s="1"/>
      <c r="AF3595" s="1"/>
      <c r="AG3595" s="1"/>
      <c r="AH3595" s="1"/>
      <c r="AI3595" s="1"/>
      <c r="AJ3595" s="41"/>
      <c r="AO3595" s="34"/>
      <c r="AP3595" s="34"/>
      <c r="AQ3595" s="34"/>
      <c r="AR3595" s="34"/>
    </row>
    <row r="3596" spans="1:44" ht="14.7" hidden="1" customHeight="1" x14ac:dyDescent="0.3">
      <c r="A3596">
        <v>3595</v>
      </c>
      <c r="B3596" t="s">
        <v>14374</v>
      </c>
      <c r="C3596">
        <v>2016</v>
      </c>
      <c r="D3596" t="s">
        <v>8807</v>
      </c>
      <c r="E3596" t="s">
        <v>12686</v>
      </c>
      <c r="F3596">
        <v>22</v>
      </c>
      <c r="G3596">
        <v>1</v>
      </c>
      <c r="H3596">
        <v>164</v>
      </c>
      <c r="I3596">
        <v>179</v>
      </c>
      <c r="J3596" t="s">
        <v>8808</v>
      </c>
      <c r="K3596" t="s">
        <v>14375</v>
      </c>
      <c r="L3596" t="s">
        <v>12665</v>
      </c>
      <c r="M3596" s="34">
        <v>2061</v>
      </c>
      <c r="N3596" s="34"/>
      <c r="O3596" s="34"/>
      <c r="P3596" s="1" t="s">
        <v>248</v>
      </c>
      <c r="Q3596" s="1" t="str">
        <f t="shared" si="275"/>
        <v>duplicate</v>
      </c>
      <c r="R3596" s="1" t="s">
        <v>123</v>
      </c>
      <c r="S3596" s="1" t="s">
        <v>248</v>
      </c>
      <c r="T3596" s="1" t="str">
        <f t="shared" si="276"/>
        <v>duplicate</v>
      </c>
      <c r="U3596" s="1" t="s">
        <v>124</v>
      </c>
      <c r="V3596" s="41" t="str">
        <f t="shared" si="274"/>
        <v>duplicate</v>
      </c>
      <c r="W3596" s="1"/>
      <c r="X3596" s="1"/>
      <c r="Y3596" s="1"/>
      <c r="Z3596" s="1"/>
      <c r="AA3596" s="1"/>
      <c r="AB3596" s="1"/>
      <c r="AC3596" s="41"/>
      <c r="AD3596" s="1"/>
      <c r="AE3596" s="1"/>
      <c r="AF3596" s="1"/>
      <c r="AG3596" s="1"/>
      <c r="AH3596" s="1"/>
      <c r="AI3596" s="1"/>
      <c r="AJ3596" s="41"/>
      <c r="AO3596" s="34"/>
      <c r="AP3596" s="34"/>
      <c r="AQ3596" s="34"/>
      <c r="AR3596" s="34"/>
    </row>
    <row r="3597" spans="1:44" ht="14.7" hidden="1" customHeight="1" x14ac:dyDescent="0.3">
      <c r="A3597">
        <v>3596</v>
      </c>
      <c r="B3597" t="s">
        <v>14376</v>
      </c>
      <c r="C3597">
        <v>2016</v>
      </c>
      <c r="D3597" t="s">
        <v>14377</v>
      </c>
      <c r="E3597" t="s">
        <v>12686</v>
      </c>
      <c r="F3597">
        <v>22</v>
      </c>
      <c r="G3597">
        <v>1</v>
      </c>
      <c r="H3597">
        <v>208</v>
      </c>
      <c r="I3597">
        <v>219</v>
      </c>
      <c r="J3597" t="s">
        <v>1273</v>
      </c>
      <c r="K3597" t="s">
        <v>14378</v>
      </c>
      <c r="L3597" t="s">
        <v>12665</v>
      </c>
      <c r="M3597" s="34">
        <v>249</v>
      </c>
      <c r="N3597" s="34"/>
      <c r="O3597" s="34"/>
      <c r="P3597" s="1" t="s">
        <v>248</v>
      </c>
      <c r="Q3597" s="1" t="str">
        <f t="shared" si="275"/>
        <v>duplicate</v>
      </c>
      <c r="R3597" s="1" t="s">
        <v>123</v>
      </c>
      <c r="S3597" s="1" t="s">
        <v>248</v>
      </c>
      <c r="T3597" s="1" t="str">
        <f t="shared" si="276"/>
        <v>duplicate</v>
      </c>
      <c r="U3597" s="1" t="s">
        <v>124</v>
      </c>
      <c r="V3597" s="41" t="str">
        <f t="shared" si="274"/>
        <v>duplicate</v>
      </c>
      <c r="W3597" s="1"/>
      <c r="X3597" s="1"/>
      <c r="Y3597" s="1"/>
      <c r="Z3597" s="1"/>
      <c r="AA3597" s="1"/>
      <c r="AB3597" s="1"/>
      <c r="AC3597" s="41"/>
      <c r="AD3597" s="1"/>
      <c r="AE3597" s="1"/>
      <c r="AF3597" s="1"/>
      <c r="AG3597" s="1"/>
      <c r="AH3597" s="1"/>
      <c r="AI3597" s="1"/>
      <c r="AJ3597" s="41"/>
      <c r="AO3597" s="34"/>
      <c r="AP3597" s="34"/>
      <c r="AQ3597" s="34"/>
      <c r="AR3597" s="34"/>
    </row>
    <row r="3598" spans="1:44" ht="14.7" hidden="1" customHeight="1" x14ac:dyDescent="0.3">
      <c r="A3598">
        <v>3597</v>
      </c>
      <c r="B3598" t="s">
        <v>14379</v>
      </c>
      <c r="C3598">
        <v>2016</v>
      </c>
      <c r="D3598" t="s">
        <v>8844</v>
      </c>
      <c r="E3598" t="s">
        <v>14380</v>
      </c>
      <c r="F3598">
        <v>70</v>
      </c>
      <c r="G3598">
        <v>1</v>
      </c>
      <c r="H3598">
        <v>55</v>
      </c>
      <c r="I3598">
        <v>71</v>
      </c>
      <c r="J3598" t="s">
        <v>8846</v>
      </c>
      <c r="K3598" t="s">
        <v>14381</v>
      </c>
      <c r="L3598" t="s">
        <v>12665</v>
      </c>
      <c r="M3598" s="34">
        <v>2071</v>
      </c>
      <c r="N3598" s="34"/>
      <c r="O3598" s="34"/>
      <c r="P3598" s="1" t="s">
        <v>248</v>
      </c>
      <c r="Q3598" s="1" t="str">
        <f t="shared" si="275"/>
        <v>duplicate</v>
      </c>
      <c r="R3598" s="1" t="s">
        <v>123</v>
      </c>
      <c r="S3598" s="1" t="s">
        <v>248</v>
      </c>
      <c r="T3598" s="1" t="str">
        <f t="shared" si="276"/>
        <v>duplicate</v>
      </c>
      <c r="U3598" s="1" t="s">
        <v>124</v>
      </c>
      <c r="V3598" s="41" t="str">
        <f t="shared" si="274"/>
        <v>duplicate</v>
      </c>
      <c r="W3598" s="1"/>
      <c r="X3598" s="1"/>
      <c r="Y3598" s="1"/>
      <c r="Z3598" s="1"/>
      <c r="AA3598" s="1"/>
      <c r="AB3598" s="1"/>
      <c r="AC3598" s="41"/>
      <c r="AD3598" s="1"/>
      <c r="AE3598" s="1"/>
      <c r="AF3598" s="1"/>
      <c r="AG3598" s="1"/>
      <c r="AH3598" s="1"/>
      <c r="AI3598" s="1"/>
      <c r="AJ3598" s="41"/>
      <c r="AO3598" s="34"/>
      <c r="AP3598" s="34"/>
      <c r="AQ3598" s="34"/>
      <c r="AR3598" s="34"/>
    </row>
    <row r="3599" spans="1:44" ht="14.7" hidden="1" customHeight="1" x14ac:dyDescent="0.3">
      <c r="A3599">
        <v>3598</v>
      </c>
      <c r="B3599" t="s">
        <v>14382</v>
      </c>
      <c r="C3599">
        <v>2016</v>
      </c>
      <c r="D3599" t="s">
        <v>2195</v>
      </c>
      <c r="E3599" t="s">
        <v>12838</v>
      </c>
      <c r="F3599">
        <v>30</v>
      </c>
      <c r="G3599">
        <v>1</v>
      </c>
      <c r="H3599">
        <v>60</v>
      </c>
      <c r="I3599">
        <v>69</v>
      </c>
      <c r="J3599" t="s">
        <v>2196</v>
      </c>
      <c r="K3599" t="s">
        <v>14383</v>
      </c>
      <c r="L3599" t="s">
        <v>12665</v>
      </c>
      <c r="M3599" s="34">
        <v>463</v>
      </c>
      <c r="N3599" s="34"/>
      <c r="O3599" s="34"/>
      <c r="P3599" s="1" t="s">
        <v>248</v>
      </c>
      <c r="Q3599" s="1" t="str">
        <f t="shared" si="275"/>
        <v>duplicate</v>
      </c>
      <c r="R3599" s="1" t="s">
        <v>123</v>
      </c>
      <c r="S3599" s="1" t="s">
        <v>248</v>
      </c>
      <c r="T3599" s="1" t="str">
        <f t="shared" si="276"/>
        <v>duplicate</v>
      </c>
      <c r="U3599" s="1" t="s">
        <v>124</v>
      </c>
      <c r="V3599" s="41" t="str">
        <f t="shared" si="274"/>
        <v>duplicate</v>
      </c>
      <c r="W3599" s="1"/>
      <c r="X3599" s="1"/>
      <c r="Y3599" s="1"/>
      <c r="Z3599" s="1"/>
      <c r="AA3599" s="1"/>
      <c r="AB3599" s="1"/>
      <c r="AC3599" s="41"/>
      <c r="AD3599" s="1"/>
      <c r="AE3599" s="1"/>
      <c r="AF3599" s="1"/>
      <c r="AG3599" s="1"/>
      <c r="AH3599" s="1"/>
      <c r="AI3599" s="1"/>
      <c r="AJ3599" s="41"/>
      <c r="AO3599" s="34"/>
      <c r="AP3599" s="34"/>
      <c r="AQ3599" s="34"/>
      <c r="AR3599" s="34"/>
    </row>
    <row r="3600" spans="1:44" ht="14.7" hidden="1" customHeight="1" x14ac:dyDescent="0.3">
      <c r="A3600">
        <v>3599</v>
      </c>
      <c r="B3600" t="s">
        <v>14384</v>
      </c>
      <c r="C3600">
        <v>2016</v>
      </c>
      <c r="D3600" t="s">
        <v>14385</v>
      </c>
      <c r="E3600" t="s">
        <v>12735</v>
      </c>
      <c r="F3600">
        <v>441</v>
      </c>
      <c r="H3600">
        <v>377</v>
      </c>
      <c r="I3600">
        <v>389</v>
      </c>
      <c r="J3600" t="s">
        <v>3522</v>
      </c>
      <c r="K3600" t="s">
        <v>14386</v>
      </c>
      <c r="L3600" t="s">
        <v>12665</v>
      </c>
      <c r="M3600" s="34">
        <v>773</v>
      </c>
      <c r="N3600" s="34"/>
      <c r="O3600" s="34"/>
      <c r="P3600" s="1" t="s">
        <v>248</v>
      </c>
      <c r="Q3600" s="1" t="str">
        <f t="shared" si="275"/>
        <v>duplicate</v>
      </c>
      <c r="R3600" s="1" t="s">
        <v>123</v>
      </c>
      <c r="S3600" s="1" t="s">
        <v>248</v>
      </c>
      <c r="T3600" s="1" t="str">
        <f t="shared" si="276"/>
        <v>duplicate</v>
      </c>
      <c r="U3600" s="1" t="s">
        <v>124</v>
      </c>
      <c r="V3600" s="41" t="str">
        <f t="shared" si="274"/>
        <v>duplicate</v>
      </c>
      <c r="W3600" s="1"/>
      <c r="X3600" s="1"/>
      <c r="Y3600" s="1"/>
      <c r="Z3600" s="1"/>
      <c r="AA3600" s="1"/>
      <c r="AB3600" s="1"/>
      <c r="AC3600" s="41"/>
      <c r="AD3600" s="1"/>
      <c r="AE3600" s="1"/>
      <c r="AF3600" s="1"/>
      <c r="AG3600" s="1"/>
      <c r="AH3600" s="1"/>
      <c r="AI3600" s="1"/>
      <c r="AJ3600" s="41"/>
      <c r="AO3600" s="34"/>
      <c r="AP3600" s="34"/>
      <c r="AQ3600" s="34"/>
      <c r="AR3600" s="34"/>
    </row>
    <row r="3601" spans="1:44" ht="14.7" hidden="1" customHeight="1" x14ac:dyDescent="0.3">
      <c r="A3601">
        <v>3600</v>
      </c>
      <c r="B3601" t="s">
        <v>14387</v>
      </c>
      <c r="C3601">
        <v>2015</v>
      </c>
      <c r="D3601" t="s">
        <v>554</v>
      </c>
      <c r="E3601" t="s">
        <v>12886</v>
      </c>
      <c r="F3601">
        <v>124</v>
      </c>
      <c r="G3601">
        <v>12</v>
      </c>
      <c r="H3601">
        <v>1632</v>
      </c>
      <c r="I3601">
        <v>1638</v>
      </c>
      <c r="J3601" t="s">
        <v>555</v>
      </c>
      <c r="K3601" t="s">
        <v>14388</v>
      </c>
      <c r="L3601" t="s">
        <v>12665</v>
      </c>
      <c r="M3601" s="34">
        <v>90</v>
      </c>
      <c r="N3601" s="34"/>
      <c r="O3601" s="34"/>
      <c r="P3601" s="1" t="s">
        <v>248</v>
      </c>
      <c r="Q3601" s="1" t="str">
        <f t="shared" si="275"/>
        <v>duplicate</v>
      </c>
      <c r="R3601" s="1" t="s">
        <v>123</v>
      </c>
      <c r="S3601" s="1" t="s">
        <v>248</v>
      </c>
      <c r="T3601" s="1" t="str">
        <f t="shared" si="276"/>
        <v>duplicate</v>
      </c>
      <c r="U3601" s="1" t="s">
        <v>124</v>
      </c>
      <c r="V3601" s="41" t="str">
        <f t="shared" si="274"/>
        <v>duplicate</v>
      </c>
      <c r="W3601" s="1"/>
      <c r="X3601" s="1"/>
      <c r="Y3601" s="1"/>
      <c r="Z3601" s="1"/>
      <c r="AA3601" s="1"/>
      <c r="AB3601" s="1"/>
      <c r="AC3601" s="41"/>
      <c r="AD3601" s="1"/>
      <c r="AE3601" s="1"/>
      <c r="AF3601" s="1"/>
      <c r="AG3601" s="1"/>
      <c r="AH3601" s="1"/>
      <c r="AI3601" s="1"/>
      <c r="AJ3601" s="41"/>
      <c r="AO3601" s="34"/>
      <c r="AP3601" s="34"/>
      <c r="AQ3601" s="34"/>
      <c r="AR3601" s="34"/>
    </row>
    <row r="3602" spans="1:44" ht="14.7" hidden="1" customHeight="1" x14ac:dyDescent="0.3">
      <c r="A3602">
        <v>3601</v>
      </c>
      <c r="B3602" t="s">
        <v>14389</v>
      </c>
      <c r="C3602">
        <v>2015</v>
      </c>
      <c r="D3602" t="s">
        <v>255</v>
      </c>
      <c r="E3602" t="s">
        <v>12723</v>
      </c>
      <c r="F3602">
        <v>38</v>
      </c>
      <c r="G3602">
        <v>12</v>
      </c>
      <c r="H3602">
        <v>1993</v>
      </c>
      <c r="I3602">
        <v>2005</v>
      </c>
      <c r="J3602" t="s">
        <v>256</v>
      </c>
      <c r="K3602" t="s">
        <v>14390</v>
      </c>
      <c r="L3602" t="s">
        <v>12665</v>
      </c>
      <c r="M3602" s="34">
        <v>26</v>
      </c>
      <c r="N3602" s="34"/>
      <c r="O3602" s="34"/>
      <c r="P3602" s="1" t="s">
        <v>248</v>
      </c>
      <c r="Q3602" s="1" t="str">
        <f t="shared" si="275"/>
        <v>duplicate</v>
      </c>
      <c r="R3602" s="1" t="s">
        <v>123</v>
      </c>
      <c r="S3602" s="1" t="s">
        <v>248</v>
      </c>
      <c r="T3602" s="1" t="str">
        <f t="shared" si="276"/>
        <v>duplicate</v>
      </c>
      <c r="U3602" s="1" t="s">
        <v>124</v>
      </c>
      <c r="V3602" s="41" t="str">
        <f t="shared" si="274"/>
        <v>duplicate</v>
      </c>
      <c r="W3602" s="1"/>
      <c r="X3602" s="1"/>
      <c r="Y3602" s="1"/>
      <c r="Z3602" s="1"/>
      <c r="AA3602" s="1"/>
      <c r="AB3602" s="1"/>
      <c r="AC3602" s="41"/>
      <c r="AD3602" s="1"/>
      <c r="AE3602" s="1"/>
      <c r="AF3602" s="1"/>
      <c r="AG3602" s="1"/>
      <c r="AH3602" s="1"/>
      <c r="AI3602" s="1"/>
      <c r="AJ3602" s="41"/>
      <c r="AO3602" s="34"/>
      <c r="AP3602" s="34"/>
      <c r="AQ3602" s="34"/>
      <c r="AR3602" s="34"/>
    </row>
    <row r="3603" spans="1:44" ht="14.7" hidden="1" customHeight="1" x14ac:dyDescent="0.3">
      <c r="A3603">
        <v>3602</v>
      </c>
      <c r="B3603" t="s">
        <v>14391</v>
      </c>
      <c r="C3603">
        <v>2015</v>
      </c>
      <c r="D3603" t="s">
        <v>14392</v>
      </c>
      <c r="E3603" t="s">
        <v>14393</v>
      </c>
      <c r="F3603">
        <v>4</v>
      </c>
      <c r="G3603">
        <v>1</v>
      </c>
      <c r="H3603">
        <v>1</v>
      </c>
      <c r="I3603">
        <v>13</v>
      </c>
      <c r="J3603" t="s">
        <v>2358</v>
      </c>
      <c r="K3603" t="s">
        <v>14394</v>
      </c>
      <c r="L3603" t="s">
        <v>12665</v>
      </c>
      <c r="M3603" s="34">
        <v>499</v>
      </c>
      <c r="N3603" s="34"/>
      <c r="O3603" s="34"/>
      <c r="P3603" s="1" t="s">
        <v>248</v>
      </c>
      <c r="Q3603" s="1" t="str">
        <f t="shared" si="275"/>
        <v>duplicate</v>
      </c>
      <c r="R3603" s="1" t="s">
        <v>123</v>
      </c>
      <c r="S3603" s="1" t="s">
        <v>248</v>
      </c>
      <c r="T3603" s="1" t="str">
        <f t="shared" si="276"/>
        <v>duplicate</v>
      </c>
      <c r="U3603" s="1" t="s">
        <v>124</v>
      </c>
      <c r="V3603" s="41" t="str">
        <f t="shared" si="274"/>
        <v>duplicate</v>
      </c>
      <c r="W3603" s="1"/>
      <c r="X3603" s="1"/>
      <c r="Y3603" s="1"/>
      <c r="Z3603" s="1"/>
      <c r="AA3603" s="1"/>
      <c r="AB3603" s="1"/>
      <c r="AC3603" s="41"/>
      <c r="AD3603" s="1"/>
      <c r="AE3603" s="1"/>
      <c r="AF3603" s="1"/>
      <c r="AG3603" s="1"/>
      <c r="AH3603" s="1"/>
      <c r="AI3603" s="1"/>
      <c r="AJ3603" s="41"/>
      <c r="AO3603" s="34"/>
      <c r="AP3603" s="34"/>
      <c r="AQ3603" s="34"/>
      <c r="AR3603" s="34"/>
    </row>
    <row r="3604" spans="1:44" ht="14.7" hidden="1" customHeight="1" x14ac:dyDescent="0.3">
      <c r="A3604">
        <v>3603</v>
      </c>
      <c r="B3604" t="s">
        <v>14395</v>
      </c>
      <c r="C3604">
        <v>2015</v>
      </c>
      <c r="D3604" t="s">
        <v>1317</v>
      </c>
      <c r="E3604" t="s">
        <v>13994</v>
      </c>
      <c r="F3604">
        <v>65</v>
      </c>
      <c r="G3604">
        <v>12</v>
      </c>
      <c r="H3604">
        <v>1123</v>
      </c>
      <c r="I3604">
        <v>1133</v>
      </c>
      <c r="J3604" t="s">
        <v>1318</v>
      </c>
      <c r="K3604" t="s">
        <v>14396</v>
      </c>
      <c r="L3604" t="s">
        <v>12665</v>
      </c>
      <c r="M3604" s="34">
        <v>260</v>
      </c>
      <c r="N3604" s="34"/>
      <c r="O3604" s="34"/>
      <c r="P3604" s="1" t="s">
        <v>248</v>
      </c>
      <c r="Q3604" s="1" t="str">
        <f t="shared" si="275"/>
        <v>duplicate</v>
      </c>
      <c r="R3604" s="1" t="s">
        <v>123</v>
      </c>
      <c r="S3604" s="1" t="s">
        <v>248</v>
      </c>
      <c r="T3604" s="1" t="str">
        <f t="shared" si="276"/>
        <v>duplicate</v>
      </c>
      <c r="U3604" s="1" t="s">
        <v>124</v>
      </c>
      <c r="V3604" s="41" t="str">
        <f t="shared" si="274"/>
        <v>duplicate</v>
      </c>
      <c r="W3604" s="1"/>
      <c r="X3604" s="1"/>
      <c r="Y3604" s="1"/>
      <c r="Z3604" s="1"/>
      <c r="AA3604" s="1"/>
      <c r="AB3604" s="1"/>
      <c r="AC3604" s="41"/>
      <c r="AD3604" s="1"/>
      <c r="AE3604" s="1"/>
      <c r="AF3604" s="1"/>
      <c r="AG3604" s="1"/>
      <c r="AH3604" s="1"/>
      <c r="AI3604" s="1"/>
      <c r="AJ3604" s="41"/>
      <c r="AO3604" s="34"/>
      <c r="AP3604" s="34"/>
      <c r="AQ3604" s="34"/>
      <c r="AR3604" s="34"/>
    </row>
    <row r="3605" spans="1:44" ht="14.7" hidden="1" customHeight="1" x14ac:dyDescent="0.3">
      <c r="A3605">
        <v>3604</v>
      </c>
      <c r="B3605" t="s">
        <v>14397</v>
      </c>
      <c r="C3605">
        <v>2015</v>
      </c>
      <c r="D3605" t="s">
        <v>9226</v>
      </c>
      <c r="E3605" t="s">
        <v>12683</v>
      </c>
      <c r="F3605">
        <v>388</v>
      </c>
      <c r="H3605">
        <v>76</v>
      </c>
      <c r="I3605">
        <v>86</v>
      </c>
      <c r="J3605" t="s">
        <v>9227</v>
      </c>
      <c r="K3605" t="s">
        <v>14398</v>
      </c>
      <c r="L3605" t="s">
        <v>12665</v>
      </c>
      <c r="M3605" s="34">
        <v>2163</v>
      </c>
      <c r="N3605" s="34"/>
      <c r="O3605" s="34"/>
      <c r="P3605" s="1" t="s">
        <v>248</v>
      </c>
      <c r="Q3605" s="1" t="str">
        <f t="shared" si="275"/>
        <v>duplicate</v>
      </c>
      <c r="R3605" s="1" t="s">
        <v>123</v>
      </c>
      <c r="S3605" s="1" t="s">
        <v>248</v>
      </c>
      <c r="T3605" s="1" t="str">
        <f t="shared" si="276"/>
        <v>duplicate</v>
      </c>
      <c r="U3605" s="1" t="s">
        <v>124</v>
      </c>
      <c r="V3605" s="41" t="str">
        <f t="shared" si="274"/>
        <v>duplicate</v>
      </c>
      <c r="W3605" s="1"/>
      <c r="X3605" s="1"/>
      <c r="Y3605" s="1"/>
      <c r="Z3605" s="1"/>
      <c r="AA3605" s="1"/>
      <c r="AB3605" s="1"/>
      <c r="AC3605" s="41"/>
      <c r="AD3605" s="1"/>
      <c r="AE3605" s="1"/>
      <c r="AF3605" s="1"/>
      <c r="AG3605" s="1"/>
      <c r="AH3605" s="1"/>
      <c r="AI3605" s="1"/>
      <c r="AJ3605" s="41"/>
      <c r="AO3605" s="34"/>
      <c r="AP3605" s="34"/>
      <c r="AQ3605" s="34"/>
      <c r="AR3605" s="34"/>
    </row>
    <row r="3606" spans="1:44" ht="14.7" hidden="1" customHeight="1" x14ac:dyDescent="0.3">
      <c r="A3606">
        <v>3605</v>
      </c>
      <c r="B3606" t="s">
        <v>14399</v>
      </c>
      <c r="C3606">
        <v>2015</v>
      </c>
      <c r="D3606" t="s">
        <v>6324</v>
      </c>
      <c r="E3606" t="s">
        <v>14400</v>
      </c>
      <c r="F3606">
        <v>45</v>
      </c>
      <c r="G3606">
        <v>3</v>
      </c>
      <c r="H3606">
        <v>286</v>
      </c>
      <c r="I3606">
        <v>296</v>
      </c>
      <c r="J3606" t="s">
        <v>6325</v>
      </c>
      <c r="K3606" t="s">
        <v>14401</v>
      </c>
      <c r="L3606" t="s">
        <v>12665</v>
      </c>
      <c r="M3606" s="34">
        <v>1451</v>
      </c>
      <c r="N3606" s="34"/>
      <c r="O3606" s="34"/>
      <c r="P3606" s="1" t="s">
        <v>248</v>
      </c>
      <c r="Q3606" s="1" t="str">
        <f t="shared" si="275"/>
        <v>duplicate</v>
      </c>
      <c r="R3606" s="1" t="s">
        <v>123</v>
      </c>
      <c r="S3606" s="1" t="s">
        <v>248</v>
      </c>
      <c r="T3606" s="1" t="str">
        <f t="shared" si="276"/>
        <v>duplicate</v>
      </c>
      <c r="U3606" s="1" t="s">
        <v>124</v>
      </c>
      <c r="V3606" s="41" t="str">
        <f t="shared" si="274"/>
        <v>duplicate</v>
      </c>
      <c r="W3606" s="1"/>
      <c r="X3606" s="1"/>
      <c r="Y3606" s="1"/>
      <c r="Z3606" s="1"/>
      <c r="AA3606" s="1"/>
      <c r="AB3606" s="1"/>
      <c r="AC3606" s="41"/>
      <c r="AD3606" s="1"/>
      <c r="AE3606" s="1"/>
      <c r="AF3606" s="1"/>
      <c r="AG3606" s="1"/>
      <c r="AH3606" s="1"/>
      <c r="AI3606" s="1"/>
      <c r="AJ3606" s="41"/>
      <c r="AO3606" s="34"/>
      <c r="AP3606" s="34"/>
      <c r="AQ3606" s="34"/>
      <c r="AR3606" s="34"/>
    </row>
    <row r="3607" spans="1:44" ht="14.7" hidden="1" customHeight="1" x14ac:dyDescent="0.3">
      <c r="A3607">
        <v>3606</v>
      </c>
      <c r="B3607" t="s">
        <v>14402</v>
      </c>
      <c r="C3607">
        <v>2015</v>
      </c>
      <c r="D3607" t="s">
        <v>14403</v>
      </c>
      <c r="E3607" t="s">
        <v>12801</v>
      </c>
      <c r="F3607">
        <v>55</v>
      </c>
      <c r="G3607">
        <v>6</v>
      </c>
      <c r="H3607">
        <v>863</v>
      </c>
      <c r="I3607">
        <v>870</v>
      </c>
      <c r="J3607" t="s">
        <v>14404</v>
      </c>
      <c r="K3607" t="s">
        <v>14405</v>
      </c>
      <c r="L3607" t="s">
        <v>12665</v>
      </c>
      <c r="M3607" s="34"/>
      <c r="N3607" s="34"/>
      <c r="O3607" s="34"/>
      <c r="P3607" s="1" t="s">
        <v>133</v>
      </c>
      <c r="Q3607" s="1" t="str">
        <f t="shared" si="275"/>
        <v>exclude_title</v>
      </c>
      <c r="R3607" s="1" t="s">
        <v>123</v>
      </c>
      <c r="S3607" s="1" t="s">
        <v>133</v>
      </c>
      <c r="T3607" s="1" t="str">
        <f t="shared" si="276"/>
        <v>exclude_title</v>
      </c>
      <c r="U3607" s="1" t="s">
        <v>124</v>
      </c>
      <c r="V3607" s="41" t="str">
        <f t="shared" si="274"/>
        <v>exclude_title</v>
      </c>
      <c r="W3607" s="1"/>
      <c r="X3607" s="1"/>
      <c r="Y3607" s="1"/>
      <c r="Z3607" s="1"/>
      <c r="AA3607" s="1"/>
      <c r="AB3607" s="1"/>
      <c r="AC3607" s="41"/>
      <c r="AD3607" s="1"/>
      <c r="AE3607" s="1"/>
      <c r="AF3607" s="1"/>
      <c r="AG3607" s="1"/>
      <c r="AH3607" s="1"/>
      <c r="AI3607" s="1"/>
      <c r="AJ3607" s="41"/>
      <c r="AO3607" s="34"/>
      <c r="AP3607" s="34"/>
      <c r="AQ3607" s="34"/>
      <c r="AR3607" s="34"/>
    </row>
    <row r="3608" spans="1:44" ht="14.7" hidden="1" customHeight="1" x14ac:dyDescent="0.3">
      <c r="A3608">
        <v>3607</v>
      </c>
      <c r="B3608" t="s">
        <v>14406</v>
      </c>
      <c r="C3608">
        <v>2015</v>
      </c>
      <c r="D3608" t="s">
        <v>14407</v>
      </c>
      <c r="E3608" t="s">
        <v>12726</v>
      </c>
      <c r="F3608">
        <v>60</v>
      </c>
      <c r="G3608">
        <v>6</v>
      </c>
      <c r="H3608">
        <v>2197</v>
      </c>
      <c r="I3608">
        <v>2206</v>
      </c>
      <c r="J3608" t="s">
        <v>5523</v>
      </c>
      <c r="K3608" t="s">
        <v>14408</v>
      </c>
      <c r="L3608" t="s">
        <v>12665</v>
      </c>
      <c r="M3608" s="34">
        <v>1256</v>
      </c>
      <c r="N3608" s="34"/>
      <c r="O3608" s="34"/>
      <c r="P3608" s="1" t="s">
        <v>248</v>
      </c>
      <c r="Q3608" s="1" t="str">
        <f t="shared" si="275"/>
        <v>duplicate</v>
      </c>
      <c r="R3608" s="1" t="s">
        <v>123</v>
      </c>
      <c r="S3608" s="1" t="s">
        <v>248</v>
      </c>
      <c r="T3608" s="1" t="str">
        <f t="shared" si="276"/>
        <v>duplicate</v>
      </c>
      <c r="U3608" s="1" t="s">
        <v>124</v>
      </c>
      <c r="V3608" s="41" t="str">
        <f t="shared" si="274"/>
        <v>duplicate</v>
      </c>
      <c r="W3608" s="1"/>
      <c r="X3608" s="1"/>
      <c r="Y3608" s="1"/>
      <c r="Z3608" s="1"/>
      <c r="AA3608" s="1"/>
      <c r="AB3608" s="1"/>
      <c r="AC3608" s="41"/>
      <c r="AD3608" s="1"/>
      <c r="AE3608" s="1"/>
      <c r="AF3608" s="1"/>
      <c r="AG3608" s="1"/>
      <c r="AH3608" s="1"/>
      <c r="AI3608" s="1"/>
      <c r="AJ3608" s="41"/>
      <c r="AO3608" s="34"/>
      <c r="AP3608" s="34"/>
      <c r="AQ3608" s="34"/>
      <c r="AR3608" s="34"/>
    </row>
    <row r="3609" spans="1:44" ht="14.7" hidden="1" customHeight="1" x14ac:dyDescent="0.3">
      <c r="A3609">
        <v>3608</v>
      </c>
      <c r="B3609" t="s">
        <v>14409</v>
      </c>
      <c r="C3609">
        <v>2015</v>
      </c>
      <c r="D3609" t="s">
        <v>14410</v>
      </c>
      <c r="E3609" t="s">
        <v>12886</v>
      </c>
      <c r="F3609">
        <v>124</v>
      </c>
      <c r="G3609">
        <v>11</v>
      </c>
      <c r="H3609">
        <v>1417</v>
      </c>
      <c r="I3609">
        <v>1426</v>
      </c>
      <c r="J3609" t="s">
        <v>7916</v>
      </c>
      <c r="K3609" t="s">
        <v>14411</v>
      </c>
      <c r="L3609" t="s">
        <v>12665</v>
      </c>
      <c r="M3609" s="34">
        <v>1843</v>
      </c>
      <c r="N3609" s="34"/>
      <c r="O3609" s="34"/>
      <c r="P3609" s="1" t="s">
        <v>248</v>
      </c>
      <c r="Q3609" s="1" t="str">
        <f t="shared" si="275"/>
        <v>duplicate</v>
      </c>
      <c r="R3609" s="1" t="s">
        <v>123</v>
      </c>
      <c r="S3609" s="1" t="s">
        <v>248</v>
      </c>
      <c r="T3609" s="1" t="str">
        <f t="shared" si="276"/>
        <v>duplicate</v>
      </c>
      <c r="U3609" s="1" t="s">
        <v>124</v>
      </c>
      <c r="V3609" s="41" t="str">
        <f t="shared" si="274"/>
        <v>duplicate</v>
      </c>
      <c r="W3609" s="1"/>
      <c r="X3609" s="1"/>
      <c r="Y3609" s="1"/>
      <c r="Z3609" s="1"/>
      <c r="AA3609" s="1"/>
      <c r="AB3609" s="1"/>
      <c r="AC3609" s="41"/>
      <c r="AD3609" s="1"/>
      <c r="AE3609" s="1"/>
      <c r="AF3609" s="1"/>
      <c r="AG3609" s="1"/>
      <c r="AH3609" s="1"/>
      <c r="AI3609" s="1"/>
      <c r="AJ3609" s="41"/>
      <c r="AO3609" s="34"/>
      <c r="AP3609" s="34"/>
      <c r="AQ3609" s="34"/>
      <c r="AR3609" s="34"/>
    </row>
    <row r="3610" spans="1:44" ht="14.7" hidden="1" customHeight="1" x14ac:dyDescent="0.3">
      <c r="A3610">
        <v>3609</v>
      </c>
      <c r="B3610" t="s">
        <v>14412</v>
      </c>
      <c r="C3610">
        <v>2015</v>
      </c>
      <c r="D3610" t="s">
        <v>14413</v>
      </c>
      <c r="E3610" t="s">
        <v>14317</v>
      </c>
      <c r="F3610">
        <v>3</v>
      </c>
      <c r="G3610">
        <v>1</v>
      </c>
      <c r="J3610" t="s">
        <v>5515</v>
      </c>
      <c r="K3610" t="s">
        <v>14414</v>
      </c>
      <c r="L3610" t="s">
        <v>12665</v>
      </c>
      <c r="M3610" s="34">
        <v>1254</v>
      </c>
      <c r="N3610" s="34"/>
      <c r="O3610" s="34"/>
      <c r="P3610" s="1" t="s">
        <v>248</v>
      </c>
      <c r="Q3610" s="1" t="str">
        <f t="shared" si="275"/>
        <v>duplicate</v>
      </c>
      <c r="R3610" s="1" t="s">
        <v>123</v>
      </c>
      <c r="S3610" s="1" t="s">
        <v>248</v>
      </c>
      <c r="T3610" s="1" t="str">
        <f t="shared" si="276"/>
        <v>duplicate</v>
      </c>
      <c r="U3610" s="1" t="s">
        <v>124</v>
      </c>
      <c r="V3610" s="41" t="str">
        <f t="shared" si="274"/>
        <v>duplicate</v>
      </c>
      <c r="W3610" s="1"/>
      <c r="X3610" s="1"/>
      <c r="Y3610" s="1"/>
      <c r="Z3610" s="1"/>
      <c r="AA3610" s="1"/>
      <c r="AB3610" s="1"/>
      <c r="AC3610" s="41"/>
      <c r="AD3610" s="1"/>
      <c r="AE3610" s="1"/>
      <c r="AF3610" s="1"/>
      <c r="AG3610" s="1"/>
      <c r="AH3610" s="1"/>
      <c r="AI3610" s="1"/>
      <c r="AJ3610" s="41"/>
      <c r="AO3610" s="34"/>
      <c r="AP3610" s="34"/>
      <c r="AQ3610" s="34"/>
      <c r="AR3610" s="34"/>
    </row>
    <row r="3611" spans="1:44" ht="14.7" hidden="1" customHeight="1" x14ac:dyDescent="0.3">
      <c r="A3611">
        <v>3610</v>
      </c>
      <c r="B3611" t="s">
        <v>14415</v>
      </c>
      <c r="C3611">
        <v>2015</v>
      </c>
      <c r="D3611" t="s">
        <v>3960</v>
      </c>
      <c r="E3611" t="s">
        <v>12772</v>
      </c>
      <c r="F3611">
        <v>12</v>
      </c>
      <c r="G3611">
        <v>20</v>
      </c>
      <c r="H3611">
        <v>6147</v>
      </c>
      <c r="I3611">
        <v>6168</v>
      </c>
      <c r="J3611" t="s">
        <v>3961</v>
      </c>
      <c r="K3611" t="s">
        <v>14416</v>
      </c>
      <c r="L3611" t="s">
        <v>12665</v>
      </c>
      <c r="M3611" s="34">
        <v>880</v>
      </c>
      <c r="N3611" s="34"/>
      <c r="O3611" s="34"/>
      <c r="P3611" s="1" t="s">
        <v>248</v>
      </c>
      <c r="Q3611" s="1" t="str">
        <f t="shared" si="275"/>
        <v>duplicate</v>
      </c>
      <c r="R3611" s="1" t="s">
        <v>123</v>
      </c>
      <c r="S3611" s="1" t="s">
        <v>248</v>
      </c>
      <c r="T3611" s="1" t="str">
        <f t="shared" si="276"/>
        <v>duplicate</v>
      </c>
      <c r="U3611" s="1" t="s">
        <v>124</v>
      </c>
      <c r="V3611" s="41" t="str">
        <f t="shared" si="274"/>
        <v>duplicate</v>
      </c>
      <c r="W3611" s="1"/>
      <c r="X3611" s="1"/>
      <c r="Y3611" s="1"/>
      <c r="Z3611" s="1"/>
      <c r="AA3611" s="1"/>
      <c r="AB3611" s="1"/>
      <c r="AC3611" s="41"/>
      <c r="AD3611" s="1"/>
      <c r="AE3611" s="1"/>
      <c r="AF3611" s="1"/>
      <c r="AG3611" s="1"/>
      <c r="AH3611" s="1"/>
      <c r="AI3611" s="1"/>
      <c r="AJ3611" s="41"/>
      <c r="AO3611" s="34"/>
      <c r="AP3611" s="34"/>
      <c r="AQ3611" s="34"/>
      <c r="AR3611" s="34"/>
    </row>
    <row r="3612" spans="1:44" ht="14.7" hidden="1" customHeight="1" x14ac:dyDescent="0.3">
      <c r="A3612">
        <v>3611</v>
      </c>
      <c r="B3612" t="s">
        <v>14417</v>
      </c>
      <c r="C3612">
        <v>2015</v>
      </c>
      <c r="D3612" t="s">
        <v>14418</v>
      </c>
      <c r="E3612" t="s">
        <v>14419</v>
      </c>
      <c r="F3612">
        <v>52</v>
      </c>
      <c r="G3612">
        <v>11</v>
      </c>
      <c r="H3612">
        <v>939</v>
      </c>
      <c r="I3612">
        <v>951</v>
      </c>
      <c r="J3612" t="s">
        <v>7013</v>
      </c>
      <c r="K3612" t="s">
        <v>14420</v>
      </c>
      <c r="L3612" t="s">
        <v>12665</v>
      </c>
      <c r="M3612" s="34">
        <v>1622</v>
      </c>
      <c r="N3612" s="34"/>
      <c r="O3612" s="34"/>
      <c r="P3612" s="1" t="s">
        <v>248</v>
      </c>
      <c r="Q3612" s="1" t="str">
        <f t="shared" si="275"/>
        <v>duplicate</v>
      </c>
      <c r="R3612" s="1" t="s">
        <v>123</v>
      </c>
      <c r="S3612" s="1" t="s">
        <v>248</v>
      </c>
      <c r="T3612" s="1" t="str">
        <f t="shared" si="276"/>
        <v>duplicate</v>
      </c>
      <c r="U3612" s="1" t="s">
        <v>124</v>
      </c>
      <c r="V3612" s="41" t="str">
        <f t="shared" si="274"/>
        <v>duplicate</v>
      </c>
      <c r="W3612" s="1"/>
      <c r="X3612" s="1"/>
      <c r="Y3612" s="1"/>
      <c r="Z3612" s="1"/>
      <c r="AA3612" s="1"/>
      <c r="AB3612" s="1"/>
      <c r="AC3612" s="41"/>
      <c r="AD3612" s="1"/>
      <c r="AE3612" s="1"/>
      <c r="AF3612" s="1"/>
      <c r="AG3612" s="1"/>
      <c r="AH3612" s="1"/>
      <c r="AI3612" s="1"/>
      <c r="AJ3612" s="41"/>
      <c r="AO3612" s="34"/>
      <c r="AP3612" s="34"/>
      <c r="AQ3612" s="34"/>
      <c r="AR3612" s="34"/>
    </row>
    <row r="3613" spans="1:44" ht="14.7" hidden="1" customHeight="1" x14ac:dyDescent="0.3">
      <c r="A3613">
        <v>3612</v>
      </c>
      <c r="B3613" t="s">
        <v>14421</v>
      </c>
      <c r="C3613">
        <v>2015</v>
      </c>
      <c r="D3613" t="s">
        <v>1882</v>
      </c>
      <c r="E3613" t="s">
        <v>14422</v>
      </c>
      <c r="F3613">
        <v>1</v>
      </c>
      <c r="G3613">
        <v>1</v>
      </c>
      <c r="H3613">
        <v>29</v>
      </c>
      <c r="I3613">
        <v>38</v>
      </c>
      <c r="J3613" t="s">
        <v>1884</v>
      </c>
      <c r="K3613" t="s">
        <v>14423</v>
      </c>
      <c r="L3613" t="s">
        <v>12665</v>
      </c>
      <c r="M3613" s="34">
        <v>390</v>
      </c>
      <c r="N3613" s="34"/>
      <c r="O3613" s="34"/>
      <c r="P3613" s="1" t="s">
        <v>248</v>
      </c>
      <c r="Q3613" s="1" t="str">
        <f t="shared" si="275"/>
        <v>duplicate</v>
      </c>
      <c r="R3613" s="1" t="s">
        <v>123</v>
      </c>
      <c r="S3613" s="1" t="s">
        <v>248</v>
      </c>
      <c r="T3613" s="1" t="str">
        <f t="shared" si="276"/>
        <v>duplicate</v>
      </c>
      <c r="U3613" s="1" t="s">
        <v>124</v>
      </c>
      <c r="V3613" s="41" t="str">
        <f t="shared" si="274"/>
        <v>duplicate</v>
      </c>
      <c r="W3613" s="1"/>
      <c r="X3613" s="1"/>
      <c r="Y3613" s="1"/>
      <c r="Z3613" s="1"/>
      <c r="AA3613" s="1"/>
      <c r="AB3613" s="1"/>
      <c r="AC3613" s="41"/>
      <c r="AD3613" s="1"/>
      <c r="AE3613" s="1"/>
      <c r="AF3613" s="1"/>
      <c r="AG3613" s="1"/>
      <c r="AH3613" s="1"/>
      <c r="AI3613" s="1"/>
      <c r="AJ3613" s="41"/>
      <c r="AO3613" s="34"/>
      <c r="AP3613" s="34"/>
      <c r="AQ3613" s="34"/>
      <c r="AR3613" s="34"/>
    </row>
    <row r="3614" spans="1:44" ht="14.7" hidden="1" customHeight="1" x14ac:dyDescent="0.3">
      <c r="A3614">
        <v>3613</v>
      </c>
      <c r="B3614" t="s">
        <v>14424</v>
      </c>
      <c r="C3614">
        <v>2015</v>
      </c>
      <c r="D3614" t="s">
        <v>6415</v>
      </c>
      <c r="E3614" t="s">
        <v>13065</v>
      </c>
      <c r="F3614">
        <v>120</v>
      </c>
      <c r="H3614">
        <v>91</v>
      </c>
      <c r="I3614">
        <v>102</v>
      </c>
      <c r="J3614" t="s">
        <v>6416</v>
      </c>
      <c r="K3614" t="s">
        <v>14425</v>
      </c>
      <c r="L3614" t="s">
        <v>12665</v>
      </c>
      <c r="M3614" s="34">
        <v>1474</v>
      </c>
      <c r="N3614" s="34"/>
      <c r="O3614" s="34"/>
      <c r="P3614" s="1" t="s">
        <v>248</v>
      </c>
      <c r="Q3614" s="1" t="str">
        <f t="shared" si="275"/>
        <v>duplicate</v>
      </c>
      <c r="R3614" s="1" t="s">
        <v>123</v>
      </c>
      <c r="S3614" s="1" t="s">
        <v>248</v>
      </c>
      <c r="T3614" s="1" t="str">
        <f t="shared" si="276"/>
        <v>duplicate</v>
      </c>
      <c r="U3614" s="1" t="s">
        <v>124</v>
      </c>
      <c r="V3614" s="41" t="str">
        <f t="shared" si="274"/>
        <v>duplicate</v>
      </c>
      <c r="W3614" s="1"/>
      <c r="X3614" s="1"/>
      <c r="Y3614" s="1"/>
      <c r="Z3614" s="1"/>
      <c r="AA3614" s="1"/>
      <c r="AB3614" s="1"/>
      <c r="AC3614" s="41"/>
      <c r="AD3614" s="1"/>
      <c r="AE3614" s="1"/>
      <c r="AF3614" s="1"/>
      <c r="AG3614" s="1"/>
      <c r="AH3614" s="1"/>
      <c r="AI3614" s="1"/>
      <c r="AJ3614" s="41"/>
      <c r="AO3614" s="34"/>
      <c r="AP3614" s="34"/>
      <c r="AQ3614" s="34"/>
      <c r="AR3614" s="34"/>
    </row>
    <row r="3615" spans="1:44" ht="14.7" hidden="1" customHeight="1" x14ac:dyDescent="0.3">
      <c r="A3615">
        <v>3614</v>
      </c>
      <c r="B3615" t="s">
        <v>14426</v>
      </c>
      <c r="C3615">
        <v>2015</v>
      </c>
      <c r="D3615" t="s">
        <v>689</v>
      </c>
      <c r="E3615" t="s">
        <v>14427</v>
      </c>
      <c r="F3615">
        <v>17</v>
      </c>
      <c r="H3615">
        <v>41</v>
      </c>
      <c r="I3615">
        <v>51</v>
      </c>
      <c r="J3615" t="s">
        <v>691</v>
      </c>
      <c r="K3615" t="s">
        <v>14428</v>
      </c>
      <c r="L3615" t="s">
        <v>12665</v>
      </c>
      <c r="M3615" s="34">
        <v>119</v>
      </c>
      <c r="N3615" s="34"/>
      <c r="O3615" s="34"/>
      <c r="P3615" s="1" t="s">
        <v>248</v>
      </c>
      <c r="Q3615" s="1" t="str">
        <f t="shared" si="275"/>
        <v>duplicate</v>
      </c>
      <c r="R3615" s="1" t="s">
        <v>123</v>
      </c>
      <c r="S3615" s="1" t="s">
        <v>248</v>
      </c>
      <c r="T3615" s="1" t="str">
        <f t="shared" si="276"/>
        <v>duplicate</v>
      </c>
      <c r="U3615" s="1" t="s">
        <v>124</v>
      </c>
      <c r="V3615" s="41" t="str">
        <f t="shared" si="274"/>
        <v>duplicate</v>
      </c>
      <c r="W3615" s="1"/>
      <c r="X3615" s="1"/>
      <c r="Y3615" s="1"/>
      <c r="Z3615" s="1"/>
      <c r="AA3615" s="1"/>
      <c r="AB3615" s="1"/>
      <c r="AC3615" s="41"/>
      <c r="AD3615" s="1"/>
      <c r="AE3615" s="1"/>
      <c r="AF3615" s="1"/>
      <c r="AG3615" s="1"/>
      <c r="AH3615" s="1"/>
      <c r="AI3615" s="1"/>
      <c r="AJ3615" s="41"/>
      <c r="AO3615" s="34"/>
      <c r="AP3615" s="34"/>
      <c r="AQ3615" s="34"/>
      <c r="AR3615" s="34"/>
    </row>
    <row r="3616" spans="1:44" ht="14.7" hidden="1" customHeight="1" x14ac:dyDescent="0.3">
      <c r="A3616">
        <v>3615</v>
      </c>
      <c r="B3616" t="s">
        <v>14429</v>
      </c>
      <c r="C3616">
        <v>2015</v>
      </c>
      <c r="D3616" t="s">
        <v>8989</v>
      </c>
      <c r="E3616" t="s">
        <v>12871</v>
      </c>
      <c r="F3616">
        <v>24</v>
      </c>
      <c r="G3616">
        <v>10</v>
      </c>
      <c r="H3616">
        <v>2399</v>
      </c>
      <c r="I3616">
        <v>2415</v>
      </c>
      <c r="J3616" t="s">
        <v>8990</v>
      </c>
      <c r="K3616" t="s">
        <v>14430</v>
      </c>
      <c r="L3616" t="s">
        <v>12665</v>
      </c>
      <c r="M3616" s="34">
        <v>2106</v>
      </c>
      <c r="N3616" s="34"/>
      <c r="O3616" s="34"/>
      <c r="P3616" s="1" t="s">
        <v>248</v>
      </c>
      <c r="Q3616" s="1" t="str">
        <f t="shared" si="275"/>
        <v>duplicate</v>
      </c>
      <c r="R3616" s="1" t="s">
        <v>123</v>
      </c>
      <c r="S3616" s="1" t="s">
        <v>248</v>
      </c>
      <c r="T3616" s="1" t="str">
        <f t="shared" si="276"/>
        <v>duplicate</v>
      </c>
      <c r="U3616" s="1" t="s">
        <v>124</v>
      </c>
      <c r="V3616" s="41" t="str">
        <f t="shared" si="274"/>
        <v>duplicate</v>
      </c>
      <c r="W3616" s="1"/>
      <c r="X3616" s="1"/>
      <c r="Y3616" s="1"/>
      <c r="Z3616" s="1"/>
      <c r="AA3616" s="1"/>
      <c r="AB3616" s="1"/>
      <c r="AC3616" s="41"/>
      <c r="AD3616" s="1"/>
      <c r="AE3616" s="1"/>
      <c r="AF3616" s="1"/>
      <c r="AG3616" s="1"/>
      <c r="AH3616" s="1"/>
      <c r="AI3616" s="1"/>
      <c r="AJ3616" s="41"/>
      <c r="AO3616" s="34"/>
      <c r="AP3616" s="34"/>
      <c r="AQ3616" s="34"/>
      <c r="AR3616" s="34"/>
    </row>
    <row r="3617" spans="1:44" ht="14.7" hidden="1" customHeight="1" x14ac:dyDescent="0.3">
      <c r="A3617">
        <v>3616</v>
      </c>
      <c r="B3617" t="s">
        <v>14431</v>
      </c>
      <c r="C3617">
        <v>2015</v>
      </c>
      <c r="D3617" t="s">
        <v>8664</v>
      </c>
      <c r="E3617" t="s">
        <v>12720</v>
      </c>
      <c r="F3617">
        <v>10</v>
      </c>
      <c r="G3617">
        <v>9</v>
      </c>
      <c r="J3617" t="s">
        <v>8665</v>
      </c>
      <c r="K3617" t="s">
        <v>14432</v>
      </c>
      <c r="L3617" t="s">
        <v>12665</v>
      </c>
      <c r="M3617" s="34">
        <v>2025</v>
      </c>
      <c r="N3617" s="34"/>
      <c r="O3617" s="34"/>
      <c r="P3617" s="1" t="s">
        <v>248</v>
      </c>
      <c r="Q3617" s="1" t="str">
        <f t="shared" si="275"/>
        <v>duplicate</v>
      </c>
      <c r="R3617" s="1" t="s">
        <v>123</v>
      </c>
      <c r="S3617" s="1" t="s">
        <v>248</v>
      </c>
      <c r="T3617" s="1" t="str">
        <f t="shared" si="276"/>
        <v>duplicate</v>
      </c>
      <c r="U3617" s="1" t="s">
        <v>124</v>
      </c>
      <c r="V3617" s="41" t="str">
        <f t="shared" si="274"/>
        <v>duplicate</v>
      </c>
      <c r="W3617" s="1"/>
      <c r="X3617" s="1"/>
      <c r="Y3617" s="1"/>
      <c r="Z3617" s="1"/>
      <c r="AA3617" s="1"/>
      <c r="AB3617" s="1"/>
      <c r="AC3617" s="41"/>
      <c r="AD3617" s="1"/>
      <c r="AE3617" s="1"/>
      <c r="AF3617" s="1"/>
      <c r="AG3617" s="1"/>
      <c r="AH3617" s="1"/>
      <c r="AI3617" s="1"/>
      <c r="AJ3617" s="41"/>
      <c r="AO3617" s="34"/>
      <c r="AP3617" s="34"/>
      <c r="AQ3617" s="34"/>
      <c r="AR3617" s="34"/>
    </row>
    <row r="3618" spans="1:44" ht="14.7" hidden="1" customHeight="1" x14ac:dyDescent="0.3">
      <c r="A3618">
        <v>3617</v>
      </c>
      <c r="B3618" t="s">
        <v>14433</v>
      </c>
      <c r="C3618">
        <v>2015</v>
      </c>
      <c r="D3618" t="s">
        <v>14434</v>
      </c>
      <c r="E3618" t="s">
        <v>12720</v>
      </c>
      <c r="F3618">
        <v>10</v>
      </c>
      <c r="G3618">
        <v>9</v>
      </c>
      <c r="J3618" t="s">
        <v>1379</v>
      </c>
      <c r="K3618" t="s">
        <v>14435</v>
      </c>
      <c r="L3618" t="s">
        <v>12665</v>
      </c>
      <c r="M3618" s="34">
        <v>274</v>
      </c>
      <c r="N3618" s="34"/>
      <c r="O3618" s="34"/>
      <c r="P3618" s="1" t="s">
        <v>248</v>
      </c>
      <c r="Q3618" s="1" t="str">
        <f t="shared" si="275"/>
        <v>duplicate</v>
      </c>
      <c r="R3618" s="1" t="s">
        <v>123</v>
      </c>
      <c r="S3618" s="1" t="s">
        <v>248</v>
      </c>
      <c r="T3618" s="1" t="str">
        <f t="shared" si="276"/>
        <v>duplicate</v>
      </c>
      <c r="U3618" s="1" t="s">
        <v>124</v>
      </c>
      <c r="V3618" s="41" t="str">
        <f t="shared" si="274"/>
        <v>duplicate</v>
      </c>
      <c r="W3618" s="1"/>
      <c r="X3618" s="1"/>
      <c r="Y3618" s="1"/>
      <c r="Z3618" s="1"/>
      <c r="AA3618" s="1"/>
      <c r="AB3618" s="1"/>
      <c r="AC3618" s="41"/>
      <c r="AD3618" s="1"/>
      <c r="AE3618" s="1"/>
      <c r="AF3618" s="1"/>
      <c r="AG3618" s="1"/>
      <c r="AH3618" s="1"/>
      <c r="AI3618" s="1"/>
      <c r="AJ3618" s="41"/>
      <c r="AO3618" s="34"/>
      <c r="AP3618" s="34"/>
      <c r="AQ3618" s="34"/>
      <c r="AR3618" s="34"/>
    </row>
    <row r="3619" spans="1:44" ht="14.7" hidden="1" customHeight="1" x14ac:dyDescent="0.3">
      <c r="A3619">
        <v>3618</v>
      </c>
      <c r="B3619" t="s">
        <v>14436</v>
      </c>
      <c r="C3619">
        <v>2015</v>
      </c>
      <c r="D3619" t="s">
        <v>6915</v>
      </c>
      <c r="E3619" t="s">
        <v>12825</v>
      </c>
      <c r="F3619">
        <v>112</v>
      </c>
      <c r="G3619">
        <v>37</v>
      </c>
      <c r="H3619">
        <v>11415</v>
      </c>
      <c r="I3619">
        <v>11422</v>
      </c>
      <c r="J3619" t="s">
        <v>6916</v>
      </c>
      <c r="K3619" t="s">
        <v>6917</v>
      </c>
      <c r="L3619" t="s">
        <v>12665</v>
      </c>
      <c r="M3619" s="34">
        <v>1597</v>
      </c>
      <c r="N3619" s="34"/>
      <c r="O3619" s="34"/>
      <c r="P3619" s="1" t="s">
        <v>248</v>
      </c>
      <c r="Q3619" s="1" t="str">
        <f t="shared" si="275"/>
        <v>duplicate</v>
      </c>
      <c r="R3619" s="1" t="s">
        <v>123</v>
      </c>
      <c r="S3619" s="1" t="s">
        <v>248</v>
      </c>
      <c r="T3619" s="1" t="str">
        <f t="shared" si="276"/>
        <v>duplicate</v>
      </c>
      <c r="U3619" s="1" t="s">
        <v>124</v>
      </c>
      <c r="V3619" s="41" t="str">
        <f t="shared" si="274"/>
        <v>duplicate</v>
      </c>
      <c r="W3619" s="1"/>
      <c r="X3619" s="1"/>
      <c r="Y3619" s="1"/>
      <c r="Z3619" s="1"/>
      <c r="AA3619" s="1"/>
      <c r="AB3619" s="1"/>
      <c r="AC3619" s="41"/>
      <c r="AD3619" s="1"/>
      <c r="AE3619" s="1"/>
      <c r="AF3619" s="1"/>
      <c r="AG3619" s="1"/>
      <c r="AH3619" s="1"/>
      <c r="AI3619" s="1"/>
      <c r="AJ3619" s="41"/>
      <c r="AO3619" s="34"/>
      <c r="AP3619" s="34"/>
      <c r="AQ3619" s="34"/>
      <c r="AR3619" s="34"/>
    </row>
    <row r="3620" spans="1:44" ht="14.7" hidden="1" customHeight="1" x14ac:dyDescent="0.3">
      <c r="A3620">
        <v>3619</v>
      </c>
      <c r="B3620" t="s">
        <v>14437</v>
      </c>
      <c r="C3620">
        <v>2015</v>
      </c>
      <c r="D3620" t="s">
        <v>14438</v>
      </c>
      <c r="E3620" t="s">
        <v>12723</v>
      </c>
      <c r="F3620">
        <v>38</v>
      </c>
      <c r="G3620">
        <v>9</v>
      </c>
      <c r="H3620">
        <v>1503</v>
      </c>
      <c r="I3620">
        <v>1513</v>
      </c>
      <c r="J3620" t="s">
        <v>14439</v>
      </c>
      <c r="K3620" t="s">
        <v>14440</v>
      </c>
      <c r="L3620" t="s">
        <v>12665</v>
      </c>
      <c r="M3620" s="34"/>
      <c r="N3620" s="34"/>
      <c r="O3620" s="34"/>
      <c r="P3620" s="1" t="s">
        <v>122</v>
      </c>
      <c r="Q3620" s="1" t="str">
        <f t="shared" si="275"/>
        <v>include</v>
      </c>
      <c r="R3620" s="1" t="s">
        <v>123</v>
      </c>
      <c r="S3620" s="1" t="s">
        <v>122</v>
      </c>
      <c r="T3620" s="1" t="str">
        <f t="shared" si="276"/>
        <v>include</v>
      </c>
      <c r="U3620" s="1" t="s">
        <v>124</v>
      </c>
      <c r="V3620" s="41" t="str">
        <f t="shared" si="274"/>
        <v>include</v>
      </c>
      <c r="W3620" s="1" t="s">
        <v>143</v>
      </c>
      <c r="X3620" s="1" t="str">
        <f>IF(OR(W3620="include",W3620="no_abstract_available"),"include", IF(W3620="duplicate","duplicate", IF(W3620="correction/reply","correction/reply", "exclude_abstract")))</f>
        <v>exclude_abstract</v>
      </c>
      <c r="Y3620" s="1" t="s">
        <v>124</v>
      </c>
      <c r="Z3620" s="1"/>
      <c r="AA3620" s="1"/>
      <c r="AB3620" s="1"/>
      <c r="AC3620" s="41" t="str">
        <f>IF(X3620=AA3620,X3620,IF(OR(X3620="include",AA3620="include"),"include",IF(OR(X3620="duplicate",AA3620="duplicate"),"duplicate",IF(OR(X3620="correction/reply",AA3620="correction/reply"),"correction/reply","exclude_abstract"))))</f>
        <v>exclude_abstract</v>
      </c>
      <c r="AD3620" s="1"/>
      <c r="AE3620" s="1"/>
      <c r="AF3620" s="1"/>
      <c r="AG3620" s="1"/>
      <c r="AH3620" s="1"/>
      <c r="AI3620" s="1"/>
      <c r="AJ3620" s="41"/>
      <c r="AO3620" s="34"/>
      <c r="AP3620" s="34"/>
      <c r="AQ3620" s="34"/>
      <c r="AR3620" s="34"/>
    </row>
    <row r="3621" spans="1:44" ht="14.7" hidden="1" customHeight="1" x14ac:dyDescent="0.3">
      <c r="A3621">
        <v>3620</v>
      </c>
      <c r="B3621" t="s">
        <v>14441</v>
      </c>
      <c r="C3621">
        <v>2015</v>
      </c>
      <c r="D3621" t="s">
        <v>1686</v>
      </c>
      <c r="E3621" t="s">
        <v>13632</v>
      </c>
      <c r="F3621">
        <v>125</v>
      </c>
      <c r="G3621">
        <v>1</v>
      </c>
      <c r="H3621">
        <v>21</v>
      </c>
      <c r="I3621">
        <v>35</v>
      </c>
      <c r="J3621" t="s">
        <v>1687</v>
      </c>
      <c r="K3621" t="s">
        <v>14442</v>
      </c>
      <c r="L3621" t="s">
        <v>12665</v>
      </c>
      <c r="M3621" s="34">
        <v>344</v>
      </c>
      <c r="N3621" s="34"/>
      <c r="O3621" s="34"/>
      <c r="P3621" s="1" t="s">
        <v>248</v>
      </c>
      <c r="Q3621" s="1" t="str">
        <f t="shared" si="275"/>
        <v>duplicate</v>
      </c>
      <c r="R3621" s="1" t="s">
        <v>123</v>
      </c>
      <c r="S3621" s="1" t="s">
        <v>248</v>
      </c>
      <c r="T3621" s="1" t="str">
        <f t="shared" si="276"/>
        <v>duplicate</v>
      </c>
      <c r="U3621" s="1" t="s">
        <v>124</v>
      </c>
      <c r="V3621" s="41" t="str">
        <f t="shared" si="274"/>
        <v>duplicate</v>
      </c>
      <c r="W3621" s="1"/>
      <c r="X3621" s="1"/>
      <c r="Y3621" s="1"/>
      <c r="Z3621" s="1"/>
      <c r="AA3621" s="1"/>
      <c r="AB3621" s="1"/>
      <c r="AC3621" s="41"/>
      <c r="AD3621" s="1"/>
      <c r="AE3621" s="1"/>
      <c r="AF3621" s="1"/>
      <c r="AG3621" s="1"/>
      <c r="AH3621" s="1"/>
      <c r="AI3621" s="1"/>
      <c r="AJ3621" s="41"/>
      <c r="AO3621" s="34"/>
      <c r="AP3621" s="34"/>
      <c r="AQ3621" s="34"/>
      <c r="AR3621" s="34"/>
    </row>
    <row r="3622" spans="1:44" ht="14.7" hidden="1" customHeight="1" x14ac:dyDescent="0.3">
      <c r="A3622">
        <v>3621</v>
      </c>
      <c r="B3622" t="s">
        <v>14443</v>
      </c>
      <c r="C3622">
        <v>2015</v>
      </c>
      <c r="D3622" t="s">
        <v>14444</v>
      </c>
      <c r="E3622" t="s">
        <v>12864</v>
      </c>
      <c r="F3622">
        <v>18</v>
      </c>
      <c r="G3622">
        <v>5</v>
      </c>
      <c r="H3622">
        <v>740</v>
      </c>
      <c r="I3622">
        <v>751</v>
      </c>
      <c r="J3622" t="s">
        <v>821</v>
      </c>
      <c r="K3622" t="s">
        <v>14445</v>
      </c>
      <c r="L3622" t="s">
        <v>12665</v>
      </c>
      <c r="M3622" s="34">
        <v>147</v>
      </c>
      <c r="N3622" s="34"/>
      <c r="O3622" s="34"/>
      <c r="P3622" s="1" t="s">
        <v>248</v>
      </c>
      <c r="Q3622" s="1" t="str">
        <f t="shared" si="275"/>
        <v>duplicate</v>
      </c>
      <c r="R3622" s="1" t="s">
        <v>123</v>
      </c>
      <c r="S3622" s="1" t="s">
        <v>248</v>
      </c>
      <c r="T3622" s="1" t="str">
        <f t="shared" si="276"/>
        <v>duplicate</v>
      </c>
      <c r="U3622" s="1" t="s">
        <v>124</v>
      </c>
      <c r="V3622" s="41" t="str">
        <f t="shared" si="274"/>
        <v>duplicate</v>
      </c>
      <c r="W3622" s="1"/>
      <c r="X3622" s="1"/>
      <c r="Y3622" s="1"/>
      <c r="Z3622" s="1"/>
      <c r="AA3622" s="1"/>
      <c r="AB3622" s="1"/>
      <c r="AC3622" s="41"/>
      <c r="AD3622" s="1"/>
      <c r="AE3622" s="1"/>
      <c r="AF3622" s="1"/>
      <c r="AG3622" s="1"/>
      <c r="AH3622" s="1"/>
      <c r="AI3622" s="1"/>
      <c r="AJ3622" s="41"/>
      <c r="AO3622" s="34"/>
      <c r="AP3622" s="34"/>
      <c r="AQ3622" s="34"/>
      <c r="AR3622" s="34"/>
    </row>
    <row r="3623" spans="1:44" ht="14.7" hidden="1" customHeight="1" x14ac:dyDescent="0.3">
      <c r="A3623">
        <v>3622</v>
      </c>
      <c r="B3623" t="s">
        <v>14446</v>
      </c>
      <c r="C3623">
        <v>2015</v>
      </c>
      <c r="D3623" t="s">
        <v>14447</v>
      </c>
      <c r="E3623" t="s">
        <v>13056</v>
      </c>
      <c r="F3623">
        <v>10</v>
      </c>
      <c r="G3623">
        <v>8</v>
      </c>
      <c r="J3623" t="s">
        <v>14448</v>
      </c>
      <c r="K3623" t="s">
        <v>14449</v>
      </c>
      <c r="L3623" t="s">
        <v>12665</v>
      </c>
      <c r="M3623" s="34"/>
      <c r="N3623" s="34"/>
      <c r="O3623" s="34"/>
      <c r="P3623" s="1" t="s">
        <v>133</v>
      </c>
      <c r="Q3623" s="1" t="str">
        <f t="shared" si="275"/>
        <v>exclude_title</v>
      </c>
      <c r="R3623" s="1" t="s">
        <v>123</v>
      </c>
      <c r="S3623" s="1" t="s">
        <v>133</v>
      </c>
      <c r="T3623" s="1" t="str">
        <f t="shared" si="276"/>
        <v>exclude_title</v>
      </c>
      <c r="U3623" s="1" t="s">
        <v>124</v>
      </c>
      <c r="V3623" s="41" t="str">
        <f t="shared" si="274"/>
        <v>exclude_title</v>
      </c>
      <c r="W3623" s="1"/>
      <c r="X3623" s="1"/>
      <c r="Y3623" s="1"/>
      <c r="Z3623" s="1"/>
      <c r="AA3623" s="1"/>
      <c r="AB3623" s="1"/>
      <c r="AC3623" s="41"/>
      <c r="AD3623" s="1"/>
      <c r="AE3623" s="1"/>
      <c r="AF3623" s="1"/>
      <c r="AG3623" s="1"/>
      <c r="AH3623" s="1"/>
      <c r="AI3623" s="1"/>
      <c r="AJ3623" s="41"/>
      <c r="AO3623" s="34"/>
      <c r="AP3623" s="34"/>
      <c r="AQ3623" s="34"/>
      <c r="AR3623" s="34"/>
    </row>
    <row r="3624" spans="1:44" ht="14.7" hidden="1" customHeight="1" x14ac:dyDescent="0.3">
      <c r="A3624">
        <v>3623</v>
      </c>
      <c r="B3624" t="s">
        <v>14367</v>
      </c>
      <c r="C3624">
        <v>2015</v>
      </c>
      <c r="D3624" t="s">
        <v>14450</v>
      </c>
      <c r="E3624" t="s">
        <v>14369</v>
      </c>
      <c r="H3624">
        <v>253</v>
      </c>
      <c r="I3624">
        <v>290</v>
      </c>
      <c r="J3624" t="s">
        <v>14370</v>
      </c>
      <c r="K3624" t="s">
        <v>14451</v>
      </c>
      <c r="L3624" t="s">
        <v>12665</v>
      </c>
      <c r="M3624" s="34"/>
      <c r="N3624" s="34"/>
      <c r="O3624" s="34"/>
      <c r="P3624" s="1" t="s">
        <v>133</v>
      </c>
      <c r="Q3624" s="1" t="str">
        <f t="shared" si="275"/>
        <v>exclude_title</v>
      </c>
      <c r="R3624" s="1" t="s">
        <v>123</v>
      </c>
      <c r="S3624" s="1" t="s">
        <v>133</v>
      </c>
      <c r="T3624" s="1" t="str">
        <f t="shared" si="276"/>
        <v>exclude_title</v>
      </c>
      <c r="U3624" s="1" t="s">
        <v>124</v>
      </c>
      <c r="V3624" s="41" t="str">
        <f t="shared" si="274"/>
        <v>exclude_title</v>
      </c>
      <c r="W3624" s="1"/>
      <c r="X3624" s="1"/>
      <c r="Y3624" s="1"/>
      <c r="Z3624" s="1"/>
      <c r="AA3624" s="1"/>
      <c r="AB3624" s="1"/>
      <c r="AC3624" s="41"/>
      <c r="AD3624" s="1"/>
      <c r="AE3624" s="1"/>
      <c r="AF3624" s="1"/>
      <c r="AG3624" s="1"/>
      <c r="AH3624" s="1"/>
      <c r="AI3624" s="1"/>
      <c r="AJ3624" s="41"/>
      <c r="AO3624" s="34"/>
      <c r="AP3624" s="34"/>
      <c r="AQ3624" s="34"/>
      <c r="AR3624" s="34"/>
    </row>
    <row r="3625" spans="1:44" ht="14.7" hidden="1" customHeight="1" x14ac:dyDescent="0.3">
      <c r="A3625">
        <v>3624</v>
      </c>
      <c r="B3625" t="s">
        <v>14452</v>
      </c>
      <c r="C3625">
        <v>2015</v>
      </c>
      <c r="D3625" t="s">
        <v>14453</v>
      </c>
      <c r="E3625" t="s">
        <v>12801</v>
      </c>
      <c r="F3625">
        <v>55</v>
      </c>
      <c r="G3625">
        <v>4</v>
      </c>
      <c r="H3625">
        <v>595</v>
      </c>
      <c r="I3625">
        <v>605</v>
      </c>
      <c r="J3625" t="s">
        <v>14454</v>
      </c>
      <c r="K3625" t="s">
        <v>14455</v>
      </c>
      <c r="L3625" t="s">
        <v>12665</v>
      </c>
      <c r="M3625" s="34"/>
      <c r="N3625" s="34"/>
      <c r="O3625" s="34"/>
      <c r="P3625" s="1" t="s">
        <v>133</v>
      </c>
      <c r="Q3625" s="1" t="str">
        <f t="shared" si="275"/>
        <v>exclude_title</v>
      </c>
      <c r="R3625" s="1" t="s">
        <v>123</v>
      </c>
      <c r="S3625" s="1" t="s">
        <v>133</v>
      </c>
      <c r="T3625" s="1" t="str">
        <f t="shared" si="276"/>
        <v>exclude_title</v>
      </c>
      <c r="U3625" s="1" t="s">
        <v>124</v>
      </c>
      <c r="V3625" s="41" t="str">
        <f t="shared" si="274"/>
        <v>exclude_title</v>
      </c>
      <c r="W3625" s="1"/>
      <c r="X3625" s="1"/>
      <c r="Y3625" s="1"/>
      <c r="Z3625" s="1"/>
      <c r="AA3625" s="1"/>
      <c r="AB3625" s="1"/>
      <c r="AC3625" s="41"/>
      <c r="AD3625" s="1"/>
      <c r="AE3625" s="1"/>
      <c r="AF3625" s="1"/>
      <c r="AG3625" s="1"/>
      <c r="AH3625" s="1"/>
      <c r="AI3625" s="1"/>
      <c r="AJ3625" s="41"/>
      <c r="AO3625" s="34"/>
      <c r="AP3625" s="34"/>
      <c r="AQ3625" s="34"/>
      <c r="AR3625" s="34"/>
    </row>
    <row r="3626" spans="1:44" ht="14.7" hidden="1" customHeight="1" x14ac:dyDescent="0.3">
      <c r="A3626">
        <v>3625</v>
      </c>
      <c r="B3626" t="s">
        <v>14452</v>
      </c>
      <c r="C3626">
        <v>2015</v>
      </c>
      <c r="D3626" t="s">
        <v>8094</v>
      </c>
      <c r="E3626" t="s">
        <v>12801</v>
      </c>
      <c r="F3626">
        <v>55</v>
      </c>
      <c r="G3626">
        <v>4</v>
      </c>
      <c r="H3626">
        <v>573</v>
      </c>
      <c r="I3626">
        <v>582</v>
      </c>
      <c r="J3626" t="s">
        <v>8095</v>
      </c>
      <c r="K3626" t="s">
        <v>14456</v>
      </c>
      <c r="L3626" t="s">
        <v>12665</v>
      </c>
      <c r="M3626" s="34">
        <v>1887</v>
      </c>
      <c r="N3626" s="34"/>
      <c r="O3626" s="34"/>
      <c r="P3626" s="1" t="s">
        <v>248</v>
      </c>
      <c r="Q3626" s="1" t="str">
        <f t="shared" si="275"/>
        <v>duplicate</v>
      </c>
      <c r="R3626" s="1" t="s">
        <v>123</v>
      </c>
      <c r="S3626" s="1" t="s">
        <v>248</v>
      </c>
      <c r="T3626" s="1" t="str">
        <f t="shared" si="276"/>
        <v>duplicate</v>
      </c>
      <c r="U3626" s="1" t="s">
        <v>124</v>
      </c>
      <c r="V3626" s="41" t="str">
        <f t="shared" si="274"/>
        <v>duplicate</v>
      </c>
      <c r="W3626" s="1"/>
      <c r="X3626" s="1"/>
      <c r="Y3626" s="1"/>
      <c r="Z3626" s="1"/>
      <c r="AA3626" s="1"/>
      <c r="AB3626" s="1"/>
      <c r="AC3626" s="41"/>
      <c r="AD3626" s="1"/>
      <c r="AE3626" s="1"/>
      <c r="AF3626" s="1"/>
      <c r="AG3626" s="1"/>
      <c r="AH3626" s="1"/>
      <c r="AI3626" s="1"/>
      <c r="AJ3626" s="41"/>
      <c r="AO3626" s="34"/>
      <c r="AP3626" s="34"/>
      <c r="AQ3626" s="34"/>
      <c r="AR3626" s="34"/>
    </row>
    <row r="3627" spans="1:44" ht="14.7" hidden="1" customHeight="1" x14ac:dyDescent="0.3">
      <c r="A3627">
        <v>3626</v>
      </c>
      <c r="B3627" t="s">
        <v>14457</v>
      </c>
      <c r="C3627">
        <v>2015</v>
      </c>
      <c r="D3627" t="s">
        <v>564</v>
      </c>
      <c r="E3627" t="s">
        <v>12871</v>
      </c>
      <c r="F3627">
        <v>24</v>
      </c>
      <c r="G3627">
        <v>7</v>
      </c>
      <c r="H3627">
        <v>1671</v>
      </c>
      <c r="I3627">
        <v>1690</v>
      </c>
      <c r="J3627" t="s">
        <v>566</v>
      </c>
      <c r="K3627" t="s">
        <v>14458</v>
      </c>
      <c r="L3627" t="s">
        <v>12665</v>
      </c>
      <c r="M3627" s="34">
        <v>92</v>
      </c>
      <c r="N3627" s="34"/>
      <c r="O3627" s="34"/>
      <c r="P3627" s="1" t="s">
        <v>248</v>
      </c>
      <c r="Q3627" s="1" t="str">
        <f t="shared" si="275"/>
        <v>duplicate</v>
      </c>
      <c r="R3627" s="1" t="s">
        <v>123</v>
      </c>
      <c r="S3627" s="1" t="s">
        <v>248</v>
      </c>
      <c r="T3627" s="1" t="str">
        <f t="shared" si="276"/>
        <v>duplicate</v>
      </c>
      <c r="U3627" s="1" t="s">
        <v>124</v>
      </c>
      <c r="V3627" s="41" t="str">
        <f t="shared" si="274"/>
        <v>duplicate</v>
      </c>
      <c r="W3627" s="1"/>
      <c r="X3627" s="1"/>
      <c r="Y3627" s="1"/>
      <c r="Z3627" s="1"/>
      <c r="AA3627" s="1"/>
      <c r="AB3627" s="1"/>
      <c r="AC3627" s="41"/>
      <c r="AD3627" s="1"/>
      <c r="AE3627" s="1"/>
      <c r="AF3627" s="1"/>
      <c r="AG3627" s="1"/>
      <c r="AH3627" s="1"/>
      <c r="AI3627" s="1"/>
      <c r="AJ3627" s="41"/>
      <c r="AO3627" s="34"/>
      <c r="AP3627" s="34"/>
      <c r="AQ3627" s="34"/>
      <c r="AR3627" s="34"/>
    </row>
    <row r="3628" spans="1:44" ht="14.7" hidden="1" customHeight="1" x14ac:dyDescent="0.3">
      <c r="A3628">
        <v>3627</v>
      </c>
      <c r="B3628" t="s">
        <v>14459</v>
      </c>
      <c r="C3628">
        <v>2015</v>
      </c>
      <c r="D3628" t="s">
        <v>4906</v>
      </c>
      <c r="E3628" t="s">
        <v>14460</v>
      </c>
      <c r="F3628">
        <v>8</v>
      </c>
      <c r="G3628">
        <v>7</v>
      </c>
      <c r="H3628">
        <v>2187</v>
      </c>
      <c r="I3628">
        <v>2202</v>
      </c>
      <c r="J3628" t="s">
        <v>4908</v>
      </c>
      <c r="K3628" t="s">
        <v>14461</v>
      </c>
      <c r="L3628" t="s">
        <v>12665</v>
      </c>
      <c r="M3628" s="34"/>
      <c r="N3628" s="34"/>
      <c r="O3628" s="34"/>
      <c r="P3628" s="1" t="s">
        <v>133</v>
      </c>
      <c r="Q3628" s="1" t="str">
        <f t="shared" si="275"/>
        <v>exclude_title</v>
      </c>
      <c r="R3628" s="1" t="s">
        <v>123</v>
      </c>
      <c r="S3628" s="1" t="s">
        <v>133</v>
      </c>
      <c r="T3628" s="1" t="str">
        <f t="shared" si="276"/>
        <v>exclude_title</v>
      </c>
      <c r="U3628" s="1" t="s">
        <v>124</v>
      </c>
      <c r="V3628" s="41" t="str">
        <f t="shared" si="274"/>
        <v>exclude_title</v>
      </c>
      <c r="W3628" s="1"/>
      <c r="X3628" s="1"/>
      <c r="Y3628" s="1"/>
      <c r="Z3628" s="1"/>
      <c r="AA3628" s="1"/>
      <c r="AB3628" s="1"/>
      <c r="AC3628" s="41"/>
      <c r="AD3628" s="1"/>
      <c r="AE3628" s="1"/>
      <c r="AF3628" s="1"/>
      <c r="AG3628" s="1"/>
      <c r="AH3628" s="1"/>
      <c r="AI3628" s="1"/>
      <c r="AJ3628" s="41"/>
      <c r="AO3628" s="34"/>
      <c r="AP3628" s="34"/>
      <c r="AQ3628" s="34"/>
      <c r="AR3628" s="34"/>
    </row>
    <row r="3629" spans="1:44" ht="14.7" hidden="1" customHeight="1" x14ac:dyDescent="0.3">
      <c r="A3629">
        <v>3628</v>
      </c>
      <c r="B3629" t="s">
        <v>14462</v>
      </c>
      <c r="C3629">
        <v>2015</v>
      </c>
      <c r="D3629" t="s">
        <v>14463</v>
      </c>
      <c r="E3629" t="s">
        <v>12723</v>
      </c>
      <c r="F3629">
        <v>38</v>
      </c>
      <c r="G3629">
        <v>7</v>
      </c>
      <c r="H3629">
        <v>967</v>
      </c>
      <c r="I3629">
        <v>974</v>
      </c>
      <c r="J3629" t="s">
        <v>118</v>
      </c>
      <c r="K3629" t="s">
        <v>14464</v>
      </c>
      <c r="L3629" t="s">
        <v>12665</v>
      </c>
      <c r="M3629" s="34">
        <v>1</v>
      </c>
      <c r="N3629" s="34"/>
      <c r="O3629" s="34"/>
      <c r="P3629" s="1" t="s">
        <v>248</v>
      </c>
      <c r="Q3629" s="1" t="str">
        <f t="shared" si="275"/>
        <v>duplicate</v>
      </c>
      <c r="R3629" s="1" t="s">
        <v>123</v>
      </c>
      <c r="S3629" s="1" t="s">
        <v>248</v>
      </c>
      <c r="T3629" s="1" t="str">
        <f t="shared" si="276"/>
        <v>duplicate</v>
      </c>
      <c r="U3629" s="1" t="s">
        <v>124</v>
      </c>
      <c r="V3629" s="41" t="str">
        <f t="shared" si="274"/>
        <v>duplicate</v>
      </c>
      <c r="W3629" s="1"/>
      <c r="X3629" s="1"/>
      <c r="Y3629" s="1"/>
      <c r="Z3629" s="1"/>
      <c r="AA3629" s="1"/>
      <c r="AB3629" s="1"/>
      <c r="AC3629" s="41"/>
      <c r="AD3629" s="1"/>
      <c r="AE3629" s="1"/>
      <c r="AF3629" s="1"/>
      <c r="AG3629" s="1"/>
      <c r="AH3629" s="1"/>
      <c r="AI3629" s="1"/>
      <c r="AJ3629" s="41"/>
      <c r="AO3629" s="34"/>
      <c r="AP3629" s="34"/>
      <c r="AQ3629" s="34"/>
      <c r="AR3629" s="34"/>
    </row>
    <row r="3630" spans="1:44" ht="14.7" hidden="1" customHeight="1" x14ac:dyDescent="0.3">
      <c r="A3630">
        <v>3629</v>
      </c>
      <c r="B3630" t="s">
        <v>14465</v>
      </c>
      <c r="C3630">
        <v>2015</v>
      </c>
      <c r="D3630" t="s">
        <v>794</v>
      </c>
      <c r="E3630" t="s">
        <v>12789</v>
      </c>
      <c r="F3630">
        <v>178</v>
      </c>
      <c r="G3630">
        <v>3</v>
      </c>
      <c r="H3630">
        <v>773</v>
      </c>
      <c r="I3630">
        <v>781</v>
      </c>
      <c r="J3630" t="s">
        <v>795</v>
      </c>
      <c r="K3630" t="s">
        <v>14466</v>
      </c>
      <c r="L3630" t="s">
        <v>12665</v>
      </c>
      <c r="M3630" s="34">
        <v>141</v>
      </c>
      <c r="N3630" s="34"/>
      <c r="O3630" s="34"/>
      <c r="P3630" s="1" t="s">
        <v>248</v>
      </c>
      <c r="Q3630" s="1" t="str">
        <f t="shared" si="275"/>
        <v>duplicate</v>
      </c>
      <c r="R3630" s="1" t="s">
        <v>123</v>
      </c>
      <c r="S3630" s="1" t="s">
        <v>248</v>
      </c>
      <c r="T3630" s="1" t="str">
        <f t="shared" si="276"/>
        <v>duplicate</v>
      </c>
      <c r="U3630" s="1" t="s">
        <v>124</v>
      </c>
      <c r="V3630" s="41" t="str">
        <f t="shared" si="274"/>
        <v>duplicate</v>
      </c>
      <c r="W3630" s="1"/>
      <c r="X3630" s="1"/>
      <c r="Y3630" s="1"/>
      <c r="Z3630" s="1"/>
      <c r="AA3630" s="1"/>
      <c r="AB3630" s="1"/>
      <c r="AC3630" s="41"/>
      <c r="AD3630" s="1"/>
      <c r="AE3630" s="1"/>
      <c r="AF3630" s="1"/>
      <c r="AG3630" s="1"/>
      <c r="AH3630" s="1"/>
      <c r="AI3630" s="1"/>
      <c r="AJ3630" s="41"/>
      <c r="AO3630" s="34"/>
      <c r="AP3630" s="34"/>
      <c r="AQ3630" s="34"/>
      <c r="AR3630" s="34"/>
    </row>
    <row r="3631" spans="1:44" ht="14.7" hidden="1" customHeight="1" x14ac:dyDescent="0.3">
      <c r="A3631">
        <v>3630</v>
      </c>
      <c r="B3631" t="s">
        <v>14467</v>
      </c>
      <c r="C3631">
        <v>2015</v>
      </c>
      <c r="D3631" t="s">
        <v>2671</v>
      </c>
      <c r="E3631" t="s">
        <v>12723</v>
      </c>
      <c r="F3631">
        <v>38</v>
      </c>
      <c r="G3631">
        <v>7</v>
      </c>
      <c r="H3631">
        <v>1025</v>
      </c>
      <c r="I3631">
        <v>1033</v>
      </c>
      <c r="J3631" t="s">
        <v>2672</v>
      </c>
      <c r="K3631" t="s">
        <v>14468</v>
      </c>
      <c r="L3631" t="s">
        <v>12665</v>
      </c>
      <c r="M3631" s="34">
        <v>573</v>
      </c>
      <c r="N3631" s="34"/>
      <c r="O3631" s="34"/>
      <c r="P3631" s="1" t="s">
        <v>248</v>
      </c>
      <c r="Q3631" s="1" t="str">
        <f t="shared" si="275"/>
        <v>duplicate</v>
      </c>
      <c r="R3631" s="1" t="s">
        <v>123</v>
      </c>
      <c r="S3631" s="1" t="s">
        <v>248</v>
      </c>
      <c r="T3631" s="1" t="str">
        <f t="shared" si="276"/>
        <v>duplicate</v>
      </c>
      <c r="U3631" s="1" t="s">
        <v>124</v>
      </c>
      <c r="V3631" s="41" t="str">
        <f t="shared" si="274"/>
        <v>duplicate</v>
      </c>
      <c r="W3631" s="1"/>
      <c r="X3631" s="1"/>
      <c r="Y3631" s="1"/>
      <c r="Z3631" s="1"/>
      <c r="AA3631" s="1"/>
      <c r="AB3631" s="1"/>
      <c r="AC3631" s="41"/>
      <c r="AD3631" s="1"/>
      <c r="AE3631" s="1"/>
      <c r="AF3631" s="1"/>
      <c r="AG3631" s="1"/>
      <c r="AH3631" s="1"/>
      <c r="AI3631" s="1"/>
      <c r="AJ3631" s="41"/>
      <c r="AO3631" s="34"/>
      <c r="AP3631" s="34"/>
      <c r="AQ3631" s="34"/>
      <c r="AR3631" s="34"/>
    </row>
    <row r="3632" spans="1:44" ht="14.7" hidden="1" customHeight="1" x14ac:dyDescent="0.3">
      <c r="A3632">
        <v>3631</v>
      </c>
      <c r="B3632" t="s">
        <v>14469</v>
      </c>
      <c r="C3632">
        <v>2015</v>
      </c>
      <c r="D3632" t="s">
        <v>3084</v>
      </c>
      <c r="E3632" t="s">
        <v>12789</v>
      </c>
      <c r="F3632">
        <v>178</v>
      </c>
      <c r="G3632">
        <v>3</v>
      </c>
      <c r="H3632">
        <v>915</v>
      </c>
      <c r="I3632">
        <v>929</v>
      </c>
      <c r="J3632" t="s">
        <v>3085</v>
      </c>
      <c r="K3632" t="s">
        <v>14470</v>
      </c>
      <c r="L3632" t="s">
        <v>12665</v>
      </c>
      <c r="M3632" s="34">
        <v>670</v>
      </c>
      <c r="N3632" s="34"/>
      <c r="O3632" s="34"/>
      <c r="P3632" s="1" t="s">
        <v>248</v>
      </c>
      <c r="Q3632" s="1" t="str">
        <f t="shared" si="275"/>
        <v>duplicate</v>
      </c>
      <c r="R3632" s="1" t="s">
        <v>123</v>
      </c>
      <c r="S3632" s="1" t="s">
        <v>248</v>
      </c>
      <c r="T3632" s="1" t="str">
        <f t="shared" si="276"/>
        <v>duplicate</v>
      </c>
      <c r="U3632" s="1" t="s">
        <v>124</v>
      </c>
      <c r="V3632" s="41" t="str">
        <f t="shared" si="274"/>
        <v>duplicate</v>
      </c>
      <c r="W3632" s="1"/>
      <c r="X3632" s="1"/>
      <c r="Y3632" s="1"/>
      <c r="Z3632" s="1"/>
      <c r="AA3632" s="1"/>
      <c r="AB3632" s="1"/>
      <c r="AC3632" s="41"/>
      <c r="AD3632" s="1"/>
      <c r="AE3632" s="1"/>
      <c r="AF3632" s="1"/>
      <c r="AG3632" s="1"/>
      <c r="AH3632" s="1"/>
      <c r="AI3632" s="1"/>
      <c r="AJ3632" s="41"/>
      <c r="AO3632" s="34"/>
      <c r="AP3632" s="34"/>
      <c r="AQ3632" s="34"/>
      <c r="AR3632" s="34"/>
    </row>
    <row r="3633" spans="1:44" ht="14.7" hidden="1" customHeight="1" x14ac:dyDescent="0.3">
      <c r="A3633">
        <v>3632</v>
      </c>
      <c r="B3633" t="s">
        <v>14471</v>
      </c>
      <c r="C3633">
        <v>2015</v>
      </c>
      <c r="D3633" t="s">
        <v>14472</v>
      </c>
      <c r="E3633" t="s">
        <v>12772</v>
      </c>
      <c r="F3633">
        <v>12</v>
      </c>
      <c r="G3633">
        <v>13</v>
      </c>
      <c r="H3633">
        <v>4005</v>
      </c>
      <c r="I3633">
        <v>4015</v>
      </c>
      <c r="J3633" t="s">
        <v>7476</v>
      </c>
      <c r="K3633" t="s">
        <v>14473</v>
      </c>
      <c r="L3633" t="s">
        <v>12665</v>
      </c>
      <c r="M3633" s="34">
        <v>1735</v>
      </c>
      <c r="N3633" s="34"/>
      <c r="O3633" s="34"/>
      <c r="P3633" s="1" t="s">
        <v>248</v>
      </c>
      <c r="Q3633" s="1" t="str">
        <f t="shared" si="275"/>
        <v>duplicate</v>
      </c>
      <c r="R3633" s="1" t="s">
        <v>123</v>
      </c>
      <c r="S3633" s="1" t="s">
        <v>248</v>
      </c>
      <c r="T3633" s="1" t="str">
        <f t="shared" si="276"/>
        <v>duplicate</v>
      </c>
      <c r="U3633" s="1" t="s">
        <v>124</v>
      </c>
      <c r="V3633" s="41" t="str">
        <f t="shared" si="274"/>
        <v>duplicate</v>
      </c>
      <c r="W3633" s="1"/>
      <c r="X3633" s="1"/>
      <c r="Y3633" s="1"/>
      <c r="Z3633" s="1"/>
      <c r="AA3633" s="1"/>
      <c r="AB3633" s="1"/>
      <c r="AC3633" s="41"/>
      <c r="AD3633" s="1"/>
      <c r="AE3633" s="1"/>
      <c r="AF3633" s="1"/>
      <c r="AG3633" s="1"/>
      <c r="AH3633" s="1"/>
      <c r="AI3633" s="1"/>
      <c r="AJ3633" s="41"/>
      <c r="AO3633" s="34"/>
      <c r="AP3633" s="34"/>
      <c r="AQ3633" s="34"/>
      <c r="AR3633" s="34"/>
    </row>
    <row r="3634" spans="1:44" ht="14.7" hidden="1" customHeight="1" x14ac:dyDescent="0.3">
      <c r="A3634">
        <v>3633</v>
      </c>
      <c r="B3634" t="s">
        <v>14474</v>
      </c>
      <c r="C3634">
        <v>2015</v>
      </c>
      <c r="D3634" t="s">
        <v>4638</v>
      </c>
      <c r="E3634" t="s">
        <v>12689</v>
      </c>
      <c r="F3634">
        <v>164</v>
      </c>
      <c r="H3634">
        <v>314</v>
      </c>
      <c r="I3634">
        <v>323</v>
      </c>
      <c r="J3634" t="s">
        <v>4639</v>
      </c>
      <c r="K3634" t="s">
        <v>14475</v>
      </c>
      <c r="L3634" t="s">
        <v>12665</v>
      </c>
      <c r="M3634" s="34">
        <v>1043</v>
      </c>
      <c r="N3634" s="34"/>
      <c r="O3634" s="34"/>
      <c r="P3634" s="1" t="s">
        <v>248</v>
      </c>
      <c r="Q3634" s="1" t="str">
        <f t="shared" si="275"/>
        <v>duplicate</v>
      </c>
      <c r="R3634" s="1" t="s">
        <v>123</v>
      </c>
      <c r="S3634" s="1" t="s">
        <v>248</v>
      </c>
      <c r="T3634" s="1" t="str">
        <f t="shared" si="276"/>
        <v>duplicate</v>
      </c>
      <c r="U3634" s="1" t="s">
        <v>124</v>
      </c>
      <c r="V3634" s="41" t="str">
        <f t="shared" si="274"/>
        <v>duplicate</v>
      </c>
      <c r="W3634" s="1"/>
      <c r="X3634" s="1"/>
      <c r="Y3634" s="1"/>
      <c r="Z3634" s="1"/>
      <c r="AA3634" s="1"/>
      <c r="AB3634" s="1"/>
      <c r="AC3634" s="41"/>
      <c r="AD3634" s="1"/>
      <c r="AE3634" s="1"/>
      <c r="AF3634" s="1"/>
      <c r="AG3634" s="1"/>
      <c r="AH3634" s="1"/>
      <c r="AI3634" s="1"/>
      <c r="AJ3634" s="41"/>
      <c r="AO3634" s="34"/>
      <c r="AP3634" s="34"/>
      <c r="AQ3634" s="34"/>
      <c r="AR3634" s="34"/>
    </row>
    <row r="3635" spans="1:44" ht="14.7" hidden="1" customHeight="1" x14ac:dyDescent="0.3">
      <c r="A3635">
        <v>3634</v>
      </c>
      <c r="B3635" t="s">
        <v>14476</v>
      </c>
      <c r="C3635">
        <v>2015</v>
      </c>
      <c r="D3635" t="s">
        <v>14477</v>
      </c>
      <c r="E3635" t="s">
        <v>12726</v>
      </c>
      <c r="F3635">
        <v>60</v>
      </c>
      <c r="G3635">
        <v>4</v>
      </c>
      <c r="H3635">
        <v>1298</v>
      </c>
      <c r="I3635">
        <v>1313</v>
      </c>
      <c r="J3635" t="s">
        <v>7579</v>
      </c>
      <c r="K3635" t="s">
        <v>14478</v>
      </c>
      <c r="L3635" t="s">
        <v>12665</v>
      </c>
      <c r="M3635" s="34">
        <v>1761</v>
      </c>
      <c r="N3635" s="34"/>
      <c r="O3635" s="34"/>
      <c r="P3635" s="1" t="s">
        <v>248</v>
      </c>
      <c r="Q3635" s="1" t="str">
        <f t="shared" si="275"/>
        <v>duplicate</v>
      </c>
      <c r="R3635" s="1" t="s">
        <v>123</v>
      </c>
      <c r="S3635" s="1" t="s">
        <v>248</v>
      </c>
      <c r="T3635" s="1" t="str">
        <f t="shared" si="276"/>
        <v>duplicate</v>
      </c>
      <c r="U3635" s="1" t="s">
        <v>124</v>
      </c>
      <c r="V3635" s="41" t="str">
        <f t="shared" si="274"/>
        <v>duplicate</v>
      </c>
      <c r="W3635" s="1"/>
      <c r="X3635" s="1"/>
      <c r="Y3635" s="1"/>
      <c r="Z3635" s="1"/>
      <c r="AA3635" s="1"/>
      <c r="AB3635" s="1"/>
      <c r="AC3635" s="41"/>
      <c r="AD3635" s="1"/>
      <c r="AE3635" s="1"/>
      <c r="AF3635" s="1"/>
      <c r="AG3635" s="1"/>
      <c r="AH3635" s="1"/>
      <c r="AI3635" s="1"/>
      <c r="AJ3635" s="41"/>
      <c r="AO3635" s="34"/>
      <c r="AP3635" s="34"/>
      <c r="AQ3635" s="34"/>
      <c r="AR3635" s="34"/>
    </row>
    <row r="3636" spans="1:44" ht="14.7" hidden="1" customHeight="1" x14ac:dyDescent="0.3">
      <c r="A3636">
        <v>3635</v>
      </c>
      <c r="B3636" t="s">
        <v>14479</v>
      </c>
      <c r="C3636">
        <v>2015</v>
      </c>
      <c r="D3636" t="s">
        <v>14480</v>
      </c>
      <c r="E3636" t="s">
        <v>13273</v>
      </c>
      <c r="F3636">
        <v>71</v>
      </c>
      <c r="G3636">
        <v>3</v>
      </c>
      <c r="H3636">
        <v>271</v>
      </c>
      <c r="I3636">
        <v>285</v>
      </c>
      <c r="J3636" t="s">
        <v>7664</v>
      </c>
      <c r="K3636" t="s">
        <v>14481</v>
      </c>
      <c r="L3636" t="s">
        <v>12665</v>
      </c>
      <c r="M3636" s="34">
        <v>1782</v>
      </c>
      <c r="N3636" s="34"/>
      <c r="O3636" s="34"/>
      <c r="P3636" s="1" t="s">
        <v>248</v>
      </c>
      <c r="Q3636" s="1" t="str">
        <f t="shared" si="275"/>
        <v>duplicate</v>
      </c>
      <c r="R3636" s="1" t="s">
        <v>123</v>
      </c>
      <c r="S3636" s="1" t="s">
        <v>248</v>
      </c>
      <c r="T3636" s="1" t="str">
        <f t="shared" si="276"/>
        <v>duplicate</v>
      </c>
      <c r="U3636" s="1" t="s">
        <v>124</v>
      </c>
      <c r="V3636" s="41" t="str">
        <f t="shared" si="274"/>
        <v>duplicate</v>
      </c>
      <c r="W3636" s="1"/>
      <c r="X3636" s="1"/>
      <c r="Y3636" s="1"/>
      <c r="Z3636" s="1"/>
      <c r="AA3636" s="1"/>
      <c r="AB3636" s="1"/>
      <c r="AC3636" s="41"/>
      <c r="AD3636" s="1"/>
      <c r="AE3636" s="1"/>
      <c r="AF3636" s="1"/>
      <c r="AG3636" s="1"/>
      <c r="AH3636" s="1"/>
      <c r="AI3636" s="1"/>
      <c r="AJ3636" s="41"/>
      <c r="AO3636" s="34"/>
      <c r="AP3636" s="34"/>
      <c r="AQ3636" s="34"/>
      <c r="AR3636" s="34"/>
    </row>
    <row r="3637" spans="1:44" ht="14.7" hidden="1" customHeight="1" x14ac:dyDescent="0.3">
      <c r="A3637">
        <v>3636</v>
      </c>
      <c r="B3637" t="s">
        <v>14482</v>
      </c>
      <c r="C3637">
        <v>2015</v>
      </c>
      <c r="D3637" t="s">
        <v>14483</v>
      </c>
      <c r="E3637" t="s">
        <v>12723</v>
      </c>
      <c r="F3637">
        <v>38</v>
      </c>
      <c r="G3637">
        <v>6</v>
      </c>
      <c r="H3637">
        <v>845</v>
      </c>
      <c r="I3637">
        <v>859</v>
      </c>
      <c r="J3637" t="s">
        <v>6625</v>
      </c>
      <c r="K3637" t="s">
        <v>14484</v>
      </c>
      <c r="L3637" t="s">
        <v>12665</v>
      </c>
      <c r="M3637" s="34">
        <v>1526</v>
      </c>
      <c r="N3637" s="34"/>
      <c r="O3637" s="34"/>
      <c r="P3637" s="1" t="s">
        <v>248</v>
      </c>
      <c r="Q3637" s="1" t="str">
        <f t="shared" si="275"/>
        <v>duplicate</v>
      </c>
      <c r="R3637" s="1" t="s">
        <v>123</v>
      </c>
      <c r="S3637" s="1" t="s">
        <v>248</v>
      </c>
      <c r="T3637" s="1" t="str">
        <f t="shared" si="276"/>
        <v>duplicate</v>
      </c>
      <c r="U3637" s="1" t="s">
        <v>124</v>
      </c>
      <c r="V3637" s="41" t="str">
        <f t="shared" si="274"/>
        <v>duplicate</v>
      </c>
      <c r="W3637" s="1"/>
      <c r="X3637" s="1"/>
      <c r="Y3637" s="1"/>
      <c r="Z3637" s="1"/>
      <c r="AA3637" s="1"/>
      <c r="AB3637" s="1"/>
      <c r="AC3637" s="41"/>
      <c r="AD3637" s="1"/>
      <c r="AE3637" s="1"/>
      <c r="AF3637" s="1"/>
      <c r="AG3637" s="1"/>
      <c r="AH3637" s="1"/>
      <c r="AI3637" s="1"/>
      <c r="AJ3637" s="41"/>
      <c r="AO3637" s="34"/>
      <c r="AP3637" s="34"/>
      <c r="AQ3637" s="34"/>
      <c r="AR3637" s="34"/>
    </row>
    <row r="3638" spans="1:44" ht="14.7" hidden="1" customHeight="1" x14ac:dyDescent="0.3">
      <c r="A3638">
        <v>3637</v>
      </c>
      <c r="B3638" t="s">
        <v>14485</v>
      </c>
      <c r="C3638">
        <v>2015</v>
      </c>
      <c r="D3638" t="s">
        <v>9082</v>
      </c>
      <c r="E3638" t="s">
        <v>12701</v>
      </c>
      <c r="F3638">
        <v>58</v>
      </c>
      <c r="H3638">
        <v>322</v>
      </c>
      <c r="I3638">
        <v>331</v>
      </c>
      <c r="J3638" t="s">
        <v>9083</v>
      </c>
      <c r="K3638" t="s">
        <v>14486</v>
      </c>
      <c r="L3638" t="s">
        <v>12665</v>
      </c>
      <c r="M3638" s="34">
        <v>2128</v>
      </c>
      <c r="N3638" s="34"/>
      <c r="O3638" s="34"/>
      <c r="P3638" s="1" t="s">
        <v>248</v>
      </c>
      <c r="Q3638" s="1" t="str">
        <f t="shared" si="275"/>
        <v>duplicate</v>
      </c>
      <c r="R3638" s="1" t="s">
        <v>123</v>
      </c>
      <c r="S3638" s="1" t="s">
        <v>248</v>
      </c>
      <c r="T3638" s="1" t="str">
        <f t="shared" si="276"/>
        <v>duplicate</v>
      </c>
      <c r="U3638" s="1" t="s">
        <v>124</v>
      </c>
      <c r="V3638" s="41" t="str">
        <f t="shared" si="274"/>
        <v>duplicate</v>
      </c>
      <c r="W3638" s="1"/>
      <c r="X3638" s="1"/>
      <c r="Y3638" s="1"/>
      <c r="Z3638" s="1"/>
      <c r="AA3638" s="1"/>
      <c r="AB3638" s="1"/>
      <c r="AC3638" s="41"/>
      <c r="AD3638" s="1"/>
      <c r="AE3638" s="1"/>
      <c r="AF3638" s="1"/>
      <c r="AG3638" s="1"/>
      <c r="AH3638" s="1"/>
      <c r="AI3638" s="1"/>
      <c r="AJ3638" s="41"/>
      <c r="AO3638" s="34"/>
      <c r="AP3638" s="34"/>
      <c r="AQ3638" s="34"/>
      <c r="AR3638" s="34"/>
    </row>
    <row r="3639" spans="1:44" ht="14.7" hidden="1" customHeight="1" x14ac:dyDescent="0.3">
      <c r="A3639">
        <v>3638</v>
      </c>
      <c r="B3639" t="s">
        <v>14487</v>
      </c>
      <c r="C3639">
        <v>2015</v>
      </c>
      <c r="D3639" t="s">
        <v>7745</v>
      </c>
      <c r="E3639" t="s">
        <v>12772</v>
      </c>
      <c r="F3639">
        <v>12</v>
      </c>
      <c r="G3639">
        <v>11</v>
      </c>
      <c r="H3639">
        <v>3429</v>
      </c>
      <c r="I3639">
        <v>3446</v>
      </c>
      <c r="J3639" t="s">
        <v>7746</v>
      </c>
      <c r="K3639" t="s">
        <v>14488</v>
      </c>
      <c r="L3639" t="s">
        <v>12665</v>
      </c>
      <c r="M3639" s="34">
        <v>1802</v>
      </c>
      <c r="N3639" s="34"/>
      <c r="O3639" s="34"/>
      <c r="P3639" s="1" t="s">
        <v>248</v>
      </c>
      <c r="Q3639" s="1" t="str">
        <f t="shared" si="275"/>
        <v>duplicate</v>
      </c>
      <c r="R3639" s="1" t="s">
        <v>123</v>
      </c>
      <c r="S3639" s="1" t="s">
        <v>248</v>
      </c>
      <c r="T3639" s="1" t="str">
        <f t="shared" si="276"/>
        <v>duplicate</v>
      </c>
      <c r="U3639" s="1" t="s">
        <v>124</v>
      </c>
      <c r="V3639" s="41" t="str">
        <f t="shared" si="274"/>
        <v>duplicate</v>
      </c>
      <c r="W3639" s="1"/>
      <c r="X3639" s="1"/>
      <c r="Y3639" s="1"/>
      <c r="Z3639" s="1"/>
      <c r="AA3639" s="1"/>
      <c r="AB3639" s="1"/>
      <c r="AC3639" s="41"/>
      <c r="AD3639" s="1"/>
      <c r="AE3639" s="1"/>
      <c r="AF3639" s="1"/>
      <c r="AG3639" s="1"/>
      <c r="AH3639" s="1"/>
      <c r="AI3639" s="1"/>
      <c r="AJ3639" s="41"/>
      <c r="AO3639" s="34"/>
      <c r="AP3639" s="34"/>
      <c r="AQ3639" s="34"/>
      <c r="AR3639" s="34"/>
    </row>
    <row r="3640" spans="1:44" ht="14.7" hidden="1" customHeight="1" x14ac:dyDescent="0.3">
      <c r="A3640">
        <v>3639</v>
      </c>
      <c r="B3640" t="s">
        <v>14489</v>
      </c>
      <c r="C3640">
        <v>2015</v>
      </c>
      <c r="D3640" t="s">
        <v>14490</v>
      </c>
      <c r="E3640" t="s">
        <v>14491</v>
      </c>
      <c r="F3640">
        <v>13</v>
      </c>
      <c r="G3640">
        <v>6</v>
      </c>
      <c r="H3640">
        <v>3809</v>
      </c>
      <c r="I3640">
        <v>3835</v>
      </c>
      <c r="J3640" t="s">
        <v>5877</v>
      </c>
      <c r="K3640" t="s">
        <v>14492</v>
      </c>
      <c r="L3640" t="s">
        <v>12665</v>
      </c>
      <c r="M3640" s="34">
        <v>1341</v>
      </c>
      <c r="N3640" s="34"/>
      <c r="O3640" s="34"/>
      <c r="P3640" s="1" t="s">
        <v>248</v>
      </c>
      <c r="Q3640" s="1" t="str">
        <f t="shared" si="275"/>
        <v>duplicate</v>
      </c>
      <c r="R3640" s="1" t="s">
        <v>123</v>
      </c>
      <c r="S3640" s="1" t="s">
        <v>248</v>
      </c>
      <c r="T3640" s="1" t="str">
        <f t="shared" si="276"/>
        <v>duplicate</v>
      </c>
      <c r="U3640" s="1" t="s">
        <v>124</v>
      </c>
      <c r="V3640" s="41" t="str">
        <f t="shared" si="274"/>
        <v>duplicate</v>
      </c>
      <c r="W3640" s="1"/>
      <c r="X3640" s="1"/>
      <c r="Y3640" s="1"/>
      <c r="Z3640" s="1"/>
      <c r="AA3640" s="1"/>
      <c r="AB3640" s="1"/>
      <c r="AC3640" s="41"/>
      <c r="AD3640" s="1"/>
      <c r="AE3640" s="1"/>
      <c r="AF3640" s="1"/>
      <c r="AG3640" s="1"/>
      <c r="AH3640" s="1"/>
      <c r="AI3640" s="1"/>
      <c r="AJ3640" s="41"/>
      <c r="AO3640" s="34"/>
      <c r="AP3640" s="34"/>
      <c r="AQ3640" s="34"/>
      <c r="AR3640" s="34"/>
    </row>
    <row r="3641" spans="1:44" ht="14.7" hidden="1" customHeight="1" x14ac:dyDescent="0.3">
      <c r="A3641">
        <v>3640</v>
      </c>
      <c r="B3641" t="s">
        <v>14493</v>
      </c>
      <c r="C3641">
        <v>2015</v>
      </c>
      <c r="D3641" t="s">
        <v>11192</v>
      </c>
      <c r="E3641" t="s">
        <v>14494</v>
      </c>
      <c r="F3641">
        <v>27</v>
      </c>
      <c r="G3641">
        <v>4</v>
      </c>
      <c r="H3641">
        <v>1335</v>
      </c>
      <c r="I3641">
        <v>1354</v>
      </c>
      <c r="J3641" t="s">
        <v>11194</v>
      </c>
      <c r="K3641" t="s">
        <v>14495</v>
      </c>
      <c r="L3641" t="s">
        <v>12665</v>
      </c>
      <c r="M3641" s="34">
        <v>2645</v>
      </c>
      <c r="N3641" s="34"/>
      <c r="O3641" s="34"/>
      <c r="P3641" s="1" t="s">
        <v>248</v>
      </c>
      <c r="Q3641" s="1" t="str">
        <f t="shared" si="275"/>
        <v>duplicate</v>
      </c>
      <c r="R3641" s="1" t="s">
        <v>123</v>
      </c>
      <c r="S3641" s="1" t="s">
        <v>248</v>
      </c>
      <c r="T3641" s="1" t="str">
        <f t="shared" si="276"/>
        <v>duplicate</v>
      </c>
      <c r="U3641" s="1" t="s">
        <v>124</v>
      </c>
      <c r="V3641" s="41" t="str">
        <f t="shared" si="274"/>
        <v>duplicate</v>
      </c>
      <c r="W3641" s="1"/>
      <c r="X3641" s="1"/>
      <c r="Y3641" s="1"/>
      <c r="Z3641" s="1"/>
      <c r="AA3641" s="1"/>
      <c r="AB3641" s="1"/>
      <c r="AC3641" s="41"/>
      <c r="AD3641" s="1"/>
      <c r="AE3641" s="1"/>
      <c r="AF3641" s="1"/>
      <c r="AG3641" s="1"/>
      <c r="AH3641" s="1"/>
      <c r="AI3641" s="1"/>
      <c r="AJ3641" s="41"/>
      <c r="AO3641" s="34"/>
      <c r="AP3641" s="34"/>
      <c r="AQ3641" s="34"/>
      <c r="AR3641" s="34"/>
    </row>
    <row r="3642" spans="1:44" ht="14.7" hidden="1" customHeight="1" x14ac:dyDescent="0.3">
      <c r="A3642">
        <v>3641</v>
      </c>
      <c r="B3642" t="s">
        <v>14496</v>
      </c>
      <c r="C3642">
        <v>2015</v>
      </c>
      <c r="D3642" t="s">
        <v>8157</v>
      </c>
      <c r="E3642" t="s">
        <v>14497</v>
      </c>
      <c r="F3642">
        <v>115</v>
      </c>
      <c r="H3642">
        <v>71</v>
      </c>
      <c r="I3642">
        <v>81</v>
      </c>
      <c r="J3642" t="s">
        <v>8159</v>
      </c>
      <c r="K3642" t="s">
        <v>14498</v>
      </c>
      <c r="L3642" t="s">
        <v>12665</v>
      </c>
      <c r="M3642" s="34">
        <v>1902</v>
      </c>
      <c r="N3642" s="34"/>
      <c r="O3642" s="34"/>
      <c r="P3642" s="1" t="s">
        <v>248</v>
      </c>
      <c r="Q3642" s="1" t="str">
        <f t="shared" si="275"/>
        <v>duplicate</v>
      </c>
      <c r="R3642" s="1" t="s">
        <v>123</v>
      </c>
      <c r="S3642" s="1" t="s">
        <v>248</v>
      </c>
      <c r="T3642" s="1" t="str">
        <f t="shared" si="276"/>
        <v>duplicate</v>
      </c>
      <c r="U3642" s="1" t="s">
        <v>124</v>
      </c>
      <c r="V3642" s="41" t="str">
        <f t="shared" si="274"/>
        <v>duplicate</v>
      </c>
      <c r="W3642" s="1"/>
      <c r="X3642" s="1"/>
      <c r="Y3642" s="1"/>
      <c r="Z3642" s="1"/>
      <c r="AA3642" s="1"/>
      <c r="AB3642" s="1"/>
      <c r="AC3642" s="41"/>
      <c r="AD3642" s="1"/>
      <c r="AE3642" s="1"/>
      <c r="AF3642" s="1"/>
      <c r="AG3642" s="1"/>
      <c r="AH3642" s="1"/>
      <c r="AI3642" s="1"/>
      <c r="AJ3642" s="41"/>
      <c r="AO3642" s="34"/>
      <c r="AP3642" s="34"/>
      <c r="AQ3642" s="34"/>
      <c r="AR3642" s="34"/>
    </row>
    <row r="3643" spans="1:44" ht="14.7" hidden="1" customHeight="1" x14ac:dyDescent="0.3">
      <c r="A3643">
        <v>3642</v>
      </c>
      <c r="B3643" t="s">
        <v>14499</v>
      </c>
      <c r="C3643">
        <v>2015</v>
      </c>
      <c r="D3643" t="s">
        <v>14500</v>
      </c>
      <c r="E3643" t="s">
        <v>14097</v>
      </c>
      <c r="F3643">
        <v>147</v>
      </c>
      <c r="G3643">
        <v>2</v>
      </c>
      <c r="H3643">
        <v>215</v>
      </c>
      <c r="I3643">
        <v>221</v>
      </c>
      <c r="J3643" t="s">
        <v>2552</v>
      </c>
      <c r="K3643" t="s">
        <v>14501</v>
      </c>
      <c r="L3643" t="s">
        <v>12665</v>
      </c>
      <c r="M3643" s="34">
        <v>545</v>
      </c>
      <c r="N3643" s="34"/>
      <c r="O3643" s="34"/>
      <c r="P3643" s="1" t="s">
        <v>248</v>
      </c>
      <c r="Q3643" s="1" t="str">
        <f t="shared" si="275"/>
        <v>duplicate</v>
      </c>
      <c r="R3643" s="1" t="s">
        <v>123</v>
      </c>
      <c r="S3643" s="1" t="s">
        <v>248</v>
      </c>
      <c r="T3643" s="1" t="str">
        <f t="shared" si="276"/>
        <v>duplicate</v>
      </c>
      <c r="U3643" s="1" t="s">
        <v>124</v>
      </c>
      <c r="V3643" s="41" t="str">
        <f t="shared" si="274"/>
        <v>duplicate</v>
      </c>
      <c r="W3643" s="1"/>
      <c r="X3643" s="1"/>
      <c r="Y3643" s="1"/>
      <c r="Z3643" s="1"/>
      <c r="AA3643" s="1"/>
      <c r="AB3643" s="1"/>
      <c r="AC3643" s="41"/>
      <c r="AD3643" s="1"/>
      <c r="AE3643" s="1"/>
      <c r="AF3643" s="1"/>
      <c r="AG3643" s="1"/>
      <c r="AH3643" s="1"/>
      <c r="AI3643" s="1"/>
      <c r="AJ3643" s="41"/>
      <c r="AO3643" s="34"/>
      <c r="AP3643" s="34"/>
      <c r="AQ3643" s="34"/>
      <c r="AR3643" s="34"/>
    </row>
    <row r="3644" spans="1:44" ht="14.7" hidden="1" customHeight="1" x14ac:dyDescent="0.3">
      <c r="A3644">
        <v>3643</v>
      </c>
      <c r="B3644" t="s">
        <v>14502</v>
      </c>
      <c r="C3644">
        <v>2015</v>
      </c>
      <c r="D3644" t="s">
        <v>667</v>
      </c>
      <c r="E3644" t="s">
        <v>12772</v>
      </c>
      <c r="F3644">
        <v>12</v>
      </c>
      <c r="G3644">
        <v>9</v>
      </c>
      <c r="H3644">
        <v>2791</v>
      </c>
      <c r="I3644">
        <v>2808</v>
      </c>
      <c r="J3644" t="s">
        <v>669</v>
      </c>
      <c r="K3644" t="s">
        <v>14503</v>
      </c>
      <c r="L3644" t="s">
        <v>12665</v>
      </c>
      <c r="M3644" s="34">
        <v>114</v>
      </c>
      <c r="N3644" s="34"/>
      <c r="O3644" s="34"/>
      <c r="P3644" s="1" t="s">
        <v>248</v>
      </c>
      <c r="Q3644" s="1" t="str">
        <f t="shared" si="275"/>
        <v>duplicate</v>
      </c>
      <c r="R3644" s="1" t="s">
        <v>123</v>
      </c>
      <c r="S3644" s="1" t="s">
        <v>248</v>
      </c>
      <c r="T3644" s="1" t="str">
        <f t="shared" si="276"/>
        <v>duplicate</v>
      </c>
      <c r="U3644" s="1" t="s">
        <v>124</v>
      </c>
      <c r="V3644" s="41" t="str">
        <f t="shared" ref="V3644:V3707" si="277">IF(Q3644=T3644,Q3644,IF(OR(Q3644="include",T3644="include"),"include",IF(OR(Q3644="duplicate",T3644="duplicate"),"duplicate",IF(OR(Q3644="correction/reply",T3644="correction/reply"),"correction/reply","exclude_title"))))</f>
        <v>duplicate</v>
      </c>
      <c r="W3644" s="1"/>
      <c r="X3644" s="1"/>
      <c r="Y3644" s="1"/>
      <c r="Z3644" s="1"/>
      <c r="AA3644" s="1"/>
      <c r="AB3644" s="1"/>
      <c r="AC3644" s="41"/>
      <c r="AD3644" s="1"/>
      <c r="AE3644" s="1"/>
      <c r="AF3644" s="1"/>
      <c r="AG3644" s="1"/>
      <c r="AH3644" s="1"/>
      <c r="AI3644" s="1"/>
      <c r="AJ3644" s="41"/>
      <c r="AO3644" s="34"/>
      <c r="AP3644" s="34"/>
      <c r="AQ3644" s="34"/>
      <c r="AR3644" s="34"/>
    </row>
    <row r="3645" spans="1:44" ht="14.7" hidden="1" customHeight="1" x14ac:dyDescent="0.3">
      <c r="A3645">
        <v>3644</v>
      </c>
      <c r="B3645" t="s">
        <v>14504</v>
      </c>
      <c r="C3645">
        <v>2015</v>
      </c>
      <c r="D3645" t="s">
        <v>1920</v>
      </c>
      <c r="E3645" t="s">
        <v>12905</v>
      </c>
      <c r="F3645">
        <v>69</v>
      </c>
      <c r="G3645">
        <v>4</v>
      </c>
      <c r="H3645">
        <v>788</v>
      </c>
      <c r="I3645">
        <v>797</v>
      </c>
      <c r="J3645" t="s">
        <v>1922</v>
      </c>
      <c r="K3645" t="s">
        <v>14505</v>
      </c>
      <c r="L3645" t="s">
        <v>12665</v>
      </c>
      <c r="M3645" s="34">
        <v>399</v>
      </c>
      <c r="N3645" s="34"/>
      <c r="O3645" s="34"/>
      <c r="P3645" s="1" t="s">
        <v>248</v>
      </c>
      <c r="Q3645" s="1" t="str">
        <f t="shared" si="275"/>
        <v>duplicate</v>
      </c>
      <c r="R3645" s="1" t="s">
        <v>123</v>
      </c>
      <c r="S3645" s="1" t="s">
        <v>248</v>
      </c>
      <c r="T3645" s="1" t="str">
        <f t="shared" si="276"/>
        <v>duplicate</v>
      </c>
      <c r="U3645" s="1" t="s">
        <v>124</v>
      </c>
      <c r="V3645" s="41" t="str">
        <f t="shared" si="277"/>
        <v>duplicate</v>
      </c>
      <c r="W3645" s="1"/>
      <c r="X3645" s="1"/>
      <c r="Y3645" s="1"/>
      <c r="Z3645" s="1"/>
      <c r="AA3645" s="1"/>
      <c r="AB3645" s="1"/>
      <c r="AC3645" s="41"/>
      <c r="AD3645" s="1"/>
      <c r="AE3645" s="1"/>
      <c r="AF3645" s="1"/>
      <c r="AG3645" s="1"/>
      <c r="AH3645" s="1"/>
      <c r="AI3645" s="1"/>
      <c r="AJ3645" s="41"/>
      <c r="AO3645" s="34"/>
      <c r="AP3645" s="34"/>
      <c r="AQ3645" s="34"/>
      <c r="AR3645" s="34"/>
    </row>
    <row r="3646" spans="1:44" ht="14.7" hidden="1" customHeight="1" x14ac:dyDescent="0.3">
      <c r="A3646">
        <v>3645</v>
      </c>
      <c r="B3646" t="s">
        <v>14506</v>
      </c>
      <c r="C3646">
        <v>2015</v>
      </c>
      <c r="D3646" t="s">
        <v>2594</v>
      </c>
      <c r="E3646" t="s">
        <v>12720</v>
      </c>
      <c r="F3646">
        <v>10</v>
      </c>
      <c r="G3646">
        <v>5</v>
      </c>
      <c r="J3646" t="s">
        <v>2595</v>
      </c>
      <c r="K3646" t="s">
        <v>14507</v>
      </c>
      <c r="L3646" t="s">
        <v>12665</v>
      </c>
      <c r="M3646" s="34">
        <v>555</v>
      </c>
      <c r="N3646" s="34"/>
      <c r="O3646" s="34"/>
      <c r="P3646" s="1" t="s">
        <v>248</v>
      </c>
      <c r="Q3646" s="1" t="str">
        <f t="shared" si="275"/>
        <v>duplicate</v>
      </c>
      <c r="R3646" s="1" t="s">
        <v>123</v>
      </c>
      <c r="S3646" s="1" t="s">
        <v>248</v>
      </c>
      <c r="T3646" s="1" t="str">
        <f t="shared" si="276"/>
        <v>duplicate</v>
      </c>
      <c r="U3646" s="1" t="s">
        <v>124</v>
      </c>
      <c r="V3646" s="41" t="str">
        <f t="shared" si="277"/>
        <v>duplicate</v>
      </c>
      <c r="W3646" s="1"/>
      <c r="X3646" s="1"/>
      <c r="Y3646" s="1"/>
      <c r="Z3646" s="1"/>
      <c r="AA3646" s="1"/>
      <c r="AB3646" s="1"/>
      <c r="AC3646" s="41"/>
      <c r="AD3646" s="1"/>
      <c r="AE3646" s="1"/>
      <c r="AF3646" s="1"/>
      <c r="AG3646" s="1"/>
      <c r="AH3646" s="1"/>
      <c r="AI3646" s="1"/>
      <c r="AJ3646" s="41"/>
      <c r="AO3646" s="34"/>
      <c r="AP3646" s="34"/>
      <c r="AQ3646" s="34"/>
      <c r="AR3646" s="34"/>
    </row>
    <row r="3647" spans="1:44" ht="14.7" hidden="1" customHeight="1" x14ac:dyDescent="0.3">
      <c r="A3647">
        <v>3646</v>
      </c>
      <c r="B3647" t="s">
        <v>14508</v>
      </c>
      <c r="C3647">
        <v>2015</v>
      </c>
      <c r="D3647" t="s">
        <v>9370</v>
      </c>
      <c r="E3647" t="s">
        <v>14509</v>
      </c>
      <c r="F3647">
        <v>16</v>
      </c>
      <c r="G3647">
        <v>3</v>
      </c>
      <c r="H3647">
        <v>202</v>
      </c>
      <c r="I3647">
        <v>209</v>
      </c>
      <c r="J3647" t="s">
        <v>9371</v>
      </c>
      <c r="K3647" t="s">
        <v>14510</v>
      </c>
      <c r="L3647" t="s">
        <v>12665</v>
      </c>
      <c r="M3647" s="34">
        <v>2199</v>
      </c>
      <c r="N3647" s="34"/>
      <c r="O3647" s="34"/>
      <c r="P3647" s="1" t="s">
        <v>248</v>
      </c>
      <c r="Q3647" s="1" t="str">
        <f t="shared" si="275"/>
        <v>duplicate</v>
      </c>
      <c r="R3647" s="1" t="s">
        <v>123</v>
      </c>
      <c r="S3647" s="1" t="s">
        <v>248</v>
      </c>
      <c r="T3647" s="1" t="str">
        <f t="shared" si="276"/>
        <v>duplicate</v>
      </c>
      <c r="U3647" s="1" t="s">
        <v>124</v>
      </c>
      <c r="V3647" s="41" t="str">
        <f t="shared" si="277"/>
        <v>duplicate</v>
      </c>
      <c r="W3647" s="1"/>
      <c r="X3647" s="1"/>
      <c r="Y3647" s="1"/>
      <c r="Z3647" s="1"/>
      <c r="AA3647" s="1"/>
      <c r="AB3647" s="1"/>
      <c r="AC3647" s="41"/>
      <c r="AD3647" s="1"/>
      <c r="AE3647" s="1"/>
      <c r="AF3647" s="1"/>
      <c r="AG3647" s="1"/>
      <c r="AH3647" s="1"/>
      <c r="AI3647" s="1"/>
      <c r="AJ3647" s="41"/>
      <c r="AO3647" s="34"/>
      <c r="AP3647" s="34"/>
      <c r="AQ3647" s="34"/>
      <c r="AR3647" s="34"/>
    </row>
    <row r="3648" spans="1:44" ht="14.7" hidden="1" customHeight="1" x14ac:dyDescent="0.3">
      <c r="A3648">
        <v>3647</v>
      </c>
      <c r="B3648" t="s">
        <v>14511</v>
      </c>
      <c r="C3648">
        <v>2015</v>
      </c>
      <c r="D3648" t="s">
        <v>250</v>
      </c>
      <c r="E3648" t="s">
        <v>13155</v>
      </c>
      <c r="F3648">
        <v>84</v>
      </c>
      <c r="H3648">
        <v>147</v>
      </c>
      <c r="I3648">
        <v>157</v>
      </c>
      <c r="J3648" t="s">
        <v>252</v>
      </c>
      <c r="K3648" t="s">
        <v>14512</v>
      </c>
      <c r="L3648" t="s">
        <v>12665</v>
      </c>
      <c r="M3648" s="34">
        <v>25</v>
      </c>
      <c r="N3648" s="34"/>
      <c r="O3648" s="34"/>
      <c r="P3648" s="1" t="s">
        <v>248</v>
      </c>
      <c r="Q3648" s="1" t="str">
        <f t="shared" si="275"/>
        <v>duplicate</v>
      </c>
      <c r="R3648" s="1" t="s">
        <v>123</v>
      </c>
      <c r="S3648" s="1" t="s">
        <v>248</v>
      </c>
      <c r="T3648" s="1" t="str">
        <f t="shared" si="276"/>
        <v>duplicate</v>
      </c>
      <c r="U3648" s="1" t="s">
        <v>124</v>
      </c>
      <c r="V3648" s="41" t="str">
        <f t="shared" si="277"/>
        <v>duplicate</v>
      </c>
      <c r="W3648" s="1"/>
      <c r="X3648" s="1"/>
      <c r="Y3648" s="1"/>
      <c r="Z3648" s="1"/>
      <c r="AA3648" s="1"/>
      <c r="AB3648" s="1"/>
      <c r="AC3648" s="41"/>
      <c r="AD3648" s="1"/>
      <c r="AE3648" s="1"/>
      <c r="AF3648" s="1"/>
      <c r="AG3648" s="1"/>
      <c r="AH3648" s="1"/>
      <c r="AI3648" s="1"/>
      <c r="AJ3648" s="41"/>
      <c r="AO3648" s="34"/>
      <c r="AP3648" s="34"/>
      <c r="AQ3648" s="34"/>
      <c r="AR3648" s="34"/>
    </row>
    <row r="3649" spans="1:44" ht="14.7" hidden="1" customHeight="1" x14ac:dyDescent="0.3">
      <c r="A3649">
        <v>3648</v>
      </c>
      <c r="B3649" t="s">
        <v>14513</v>
      </c>
      <c r="C3649">
        <v>2015</v>
      </c>
      <c r="D3649" t="s">
        <v>4780</v>
      </c>
      <c r="E3649" t="s">
        <v>13958</v>
      </c>
      <c r="F3649">
        <v>145</v>
      </c>
      <c r="H3649">
        <v>69</v>
      </c>
      <c r="I3649">
        <v>90</v>
      </c>
      <c r="J3649" t="s">
        <v>4781</v>
      </c>
      <c r="K3649" t="s">
        <v>14514</v>
      </c>
      <c r="L3649" t="s">
        <v>12665</v>
      </c>
      <c r="M3649" s="34">
        <v>1076</v>
      </c>
      <c r="N3649" s="34"/>
      <c r="O3649" s="34"/>
      <c r="P3649" s="1" t="s">
        <v>248</v>
      </c>
      <c r="Q3649" s="1" t="str">
        <f t="shared" si="275"/>
        <v>duplicate</v>
      </c>
      <c r="R3649" s="1" t="s">
        <v>123</v>
      </c>
      <c r="S3649" s="1" t="s">
        <v>248</v>
      </c>
      <c r="T3649" s="1" t="str">
        <f t="shared" si="276"/>
        <v>duplicate</v>
      </c>
      <c r="U3649" s="1" t="s">
        <v>124</v>
      </c>
      <c r="V3649" s="41" t="str">
        <f t="shared" si="277"/>
        <v>duplicate</v>
      </c>
      <c r="W3649" s="1"/>
      <c r="X3649" s="1"/>
      <c r="Y3649" s="1"/>
      <c r="Z3649" s="1"/>
      <c r="AA3649" s="1"/>
      <c r="AB3649" s="1"/>
      <c r="AC3649" s="41"/>
      <c r="AD3649" s="1"/>
      <c r="AE3649" s="1"/>
      <c r="AF3649" s="1"/>
      <c r="AG3649" s="1"/>
      <c r="AH3649" s="1"/>
      <c r="AI3649" s="1"/>
      <c r="AJ3649" s="41"/>
      <c r="AO3649" s="34"/>
      <c r="AP3649" s="34"/>
      <c r="AQ3649" s="34"/>
      <c r="AR3649" s="34"/>
    </row>
    <row r="3650" spans="1:44" ht="14.7" hidden="1" customHeight="1" x14ac:dyDescent="0.3">
      <c r="A3650">
        <v>3649</v>
      </c>
      <c r="B3650" t="s">
        <v>14515</v>
      </c>
      <c r="C3650">
        <v>2015</v>
      </c>
      <c r="D3650" t="s">
        <v>14516</v>
      </c>
      <c r="E3650" t="s">
        <v>12772</v>
      </c>
      <c r="F3650">
        <v>12</v>
      </c>
      <c r="G3650">
        <v>8</v>
      </c>
      <c r="H3650">
        <v>2395</v>
      </c>
      <c r="I3650">
        <v>2409</v>
      </c>
      <c r="J3650" t="s">
        <v>14517</v>
      </c>
      <c r="K3650" t="s">
        <v>14518</v>
      </c>
      <c r="L3650" t="s">
        <v>12665</v>
      </c>
      <c r="M3650" s="34"/>
      <c r="N3650" s="34"/>
      <c r="O3650" s="34"/>
      <c r="P3650" s="1" t="s">
        <v>155</v>
      </c>
      <c r="Q3650" s="1" t="str">
        <f t="shared" ref="Q3650:Q3713" si="278">IF(P3650="include","include", IF(P3650="duplicate","duplicate", IF(P3650="correction/reply","correction/reply", "exclude_title")))</f>
        <v>exclude_title</v>
      </c>
      <c r="R3650" s="1" t="s">
        <v>123</v>
      </c>
      <c r="S3650" s="1" t="s">
        <v>133</v>
      </c>
      <c r="T3650" s="1" t="str">
        <f t="shared" ref="T3650:T3713" si="279">IF(S3650="include","include", IF(S3650="duplicate","duplicate", IF(S3650="correction/reply","correction/reply", "exclude_title")))</f>
        <v>exclude_title</v>
      </c>
      <c r="U3650" s="1" t="s">
        <v>124</v>
      </c>
      <c r="V3650" s="41" t="str">
        <f t="shared" si="277"/>
        <v>exclude_title</v>
      </c>
      <c r="W3650" s="1"/>
      <c r="X3650" s="1"/>
      <c r="Y3650" s="1"/>
      <c r="Z3650" s="1"/>
      <c r="AA3650" s="1"/>
      <c r="AB3650" s="1"/>
      <c r="AC3650" s="41"/>
      <c r="AD3650" s="1"/>
      <c r="AE3650" s="1"/>
      <c r="AF3650" s="1"/>
      <c r="AG3650" s="1"/>
      <c r="AH3650" s="1"/>
      <c r="AI3650" s="1"/>
      <c r="AJ3650" s="41"/>
      <c r="AO3650" s="34"/>
      <c r="AP3650" s="34"/>
      <c r="AQ3650" s="34"/>
      <c r="AR3650" s="34"/>
    </row>
    <row r="3651" spans="1:44" ht="14.7" hidden="1" customHeight="1" x14ac:dyDescent="0.3">
      <c r="A3651">
        <v>3650</v>
      </c>
      <c r="B3651" t="s">
        <v>14519</v>
      </c>
      <c r="C3651">
        <v>2015</v>
      </c>
      <c r="D3651" t="s">
        <v>9411</v>
      </c>
      <c r="E3651" t="s">
        <v>12662</v>
      </c>
      <c r="F3651" t="s">
        <v>14520</v>
      </c>
      <c r="H3651">
        <v>672</v>
      </c>
      <c r="I3651">
        <v>681</v>
      </c>
      <c r="J3651" t="s">
        <v>9412</v>
      </c>
      <c r="K3651" t="s">
        <v>14521</v>
      </c>
      <c r="L3651" t="s">
        <v>12665</v>
      </c>
      <c r="M3651" s="34">
        <v>2210</v>
      </c>
      <c r="N3651" s="34"/>
      <c r="O3651" s="34"/>
      <c r="P3651" s="1" t="s">
        <v>248</v>
      </c>
      <c r="Q3651" s="1" t="str">
        <f t="shared" si="278"/>
        <v>duplicate</v>
      </c>
      <c r="R3651" s="1" t="s">
        <v>123</v>
      </c>
      <c r="S3651" s="1" t="s">
        <v>248</v>
      </c>
      <c r="T3651" s="1" t="str">
        <f t="shared" si="279"/>
        <v>duplicate</v>
      </c>
      <c r="U3651" s="1" t="s">
        <v>124</v>
      </c>
      <c r="V3651" s="41" t="str">
        <f t="shared" si="277"/>
        <v>duplicate</v>
      </c>
      <c r="W3651" s="1"/>
      <c r="X3651" s="1"/>
      <c r="Y3651" s="1"/>
      <c r="Z3651" s="1"/>
      <c r="AA3651" s="1"/>
      <c r="AB3651" s="1"/>
      <c r="AC3651" s="41"/>
      <c r="AD3651" s="1"/>
      <c r="AE3651" s="1"/>
      <c r="AF3651" s="1"/>
      <c r="AG3651" s="1"/>
      <c r="AH3651" s="1"/>
      <c r="AI3651" s="1"/>
      <c r="AJ3651" s="41"/>
      <c r="AO3651" s="34"/>
      <c r="AP3651" s="34"/>
      <c r="AQ3651" s="34"/>
      <c r="AR3651" s="34"/>
    </row>
    <row r="3652" spans="1:44" ht="14.7" hidden="1" customHeight="1" x14ac:dyDescent="0.3">
      <c r="A3652">
        <v>3651</v>
      </c>
      <c r="B3652" t="s">
        <v>14522</v>
      </c>
      <c r="C3652">
        <v>2015</v>
      </c>
      <c r="D3652" t="s">
        <v>5036</v>
      </c>
      <c r="E3652" t="s">
        <v>13130</v>
      </c>
      <c r="F3652">
        <v>44</v>
      </c>
      <c r="G3652">
        <v>3</v>
      </c>
      <c r="H3652">
        <v>214</v>
      </c>
      <c r="I3652">
        <v>225</v>
      </c>
      <c r="J3652" t="s">
        <v>5037</v>
      </c>
      <c r="K3652" t="s">
        <v>14523</v>
      </c>
      <c r="L3652" t="s">
        <v>12665</v>
      </c>
      <c r="M3652" s="34">
        <v>1138</v>
      </c>
      <c r="N3652" s="34"/>
      <c r="O3652" s="34"/>
      <c r="P3652" s="1" t="s">
        <v>248</v>
      </c>
      <c r="Q3652" s="1" t="str">
        <f t="shared" si="278"/>
        <v>duplicate</v>
      </c>
      <c r="R3652" s="1" t="s">
        <v>123</v>
      </c>
      <c r="S3652" s="1" t="s">
        <v>248</v>
      </c>
      <c r="T3652" s="1" t="str">
        <f t="shared" si="279"/>
        <v>duplicate</v>
      </c>
      <c r="U3652" s="1" t="s">
        <v>124</v>
      </c>
      <c r="V3652" s="41" t="str">
        <f t="shared" si="277"/>
        <v>duplicate</v>
      </c>
      <c r="W3652" s="1"/>
      <c r="X3652" s="1"/>
      <c r="Y3652" s="1"/>
      <c r="Z3652" s="1"/>
      <c r="AA3652" s="1"/>
      <c r="AB3652" s="1"/>
      <c r="AC3652" s="41"/>
      <c r="AD3652" s="1"/>
      <c r="AE3652" s="1"/>
      <c r="AF3652" s="1"/>
      <c r="AG3652" s="1"/>
      <c r="AH3652" s="1"/>
      <c r="AI3652" s="1"/>
      <c r="AJ3652" s="41"/>
      <c r="AO3652" s="34"/>
      <c r="AP3652" s="34"/>
      <c r="AQ3652" s="34"/>
      <c r="AR3652" s="34"/>
    </row>
    <row r="3653" spans="1:44" ht="14.7" hidden="1" customHeight="1" x14ac:dyDescent="0.3">
      <c r="A3653">
        <v>3652</v>
      </c>
      <c r="B3653" t="s">
        <v>14524</v>
      </c>
      <c r="C3653">
        <v>2015</v>
      </c>
      <c r="D3653" t="s">
        <v>979</v>
      </c>
      <c r="E3653" t="s">
        <v>12720</v>
      </c>
      <c r="F3653">
        <v>10</v>
      </c>
      <c r="G3653">
        <v>4</v>
      </c>
      <c r="J3653" t="s">
        <v>980</v>
      </c>
      <c r="K3653" t="s">
        <v>14525</v>
      </c>
      <c r="L3653" t="s">
        <v>12665</v>
      </c>
      <c r="M3653" s="34">
        <v>183</v>
      </c>
      <c r="N3653" s="34"/>
      <c r="O3653" s="34"/>
      <c r="P3653" s="1" t="s">
        <v>248</v>
      </c>
      <c r="Q3653" s="1" t="str">
        <f t="shared" si="278"/>
        <v>duplicate</v>
      </c>
      <c r="R3653" s="1" t="s">
        <v>123</v>
      </c>
      <c r="S3653" s="1" t="s">
        <v>248</v>
      </c>
      <c r="T3653" s="1" t="str">
        <f t="shared" si="279"/>
        <v>duplicate</v>
      </c>
      <c r="U3653" s="1" t="s">
        <v>124</v>
      </c>
      <c r="V3653" s="41" t="str">
        <f t="shared" si="277"/>
        <v>duplicate</v>
      </c>
      <c r="W3653" s="1"/>
      <c r="X3653" s="1"/>
      <c r="Y3653" s="1"/>
      <c r="Z3653" s="1"/>
      <c r="AA3653" s="1"/>
      <c r="AB3653" s="1"/>
      <c r="AC3653" s="41"/>
      <c r="AD3653" s="1"/>
      <c r="AE3653" s="1"/>
      <c r="AF3653" s="1"/>
      <c r="AG3653" s="1"/>
      <c r="AH3653" s="1"/>
      <c r="AI3653" s="1"/>
      <c r="AJ3653" s="41"/>
      <c r="AO3653" s="34"/>
      <c r="AP3653" s="34"/>
      <c r="AQ3653" s="34"/>
      <c r="AR3653" s="34"/>
    </row>
    <row r="3654" spans="1:44" ht="14.7" hidden="1" customHeight="1" x14ac:dyDescent="0.3">
      <c r="A3654">
        <v>3653</v>
      </c>
      <c r="B3654" t="s">
        <v>14526</v>
      </c>
      <c r="C3654">
        <v>2015</v>
      </c>
      <c r="D3654" t="s">
        <v>2753</v>
      </c>
      <c r="E3654" t="s">
        <v>12723</v>
      </c>
      <c r="F3654">
        <v>38</v>
      </c>
      <c r="G3654">
        <v>4</v>
      </c>
      <c r="H3654">
        <v>505</v>
      </c>
      <c r="I3654">
        <v>516</v>
      </c>
      <c r="J3654" t="s">
        <v>2754</v>
      </c>
      <c r="K3654" t="s">
        <v>14527</v>
      </c>
      <c r="L3654" t="s">
        <v>12665</v>
      </c>
      <c r="M3654" s="34">
        <v>593</v>
      </c>
      <c r="N3654" s="34"/>
      <c r="O3654" s="34"/>
      <c r="P3654" s="1" t="s">
        <v>248</v>
      </c>
      <c r="Q3654" s="1" t="str">
        <f t="shared" si="278"/>
        <v>duplicate</v>
      </c>
      <c r="R3654" s="1" t="s">
        <v>123</v>
      </c>
      <c r="S3654" s="1" t="s">
        <v>248</v>
      </c>
      <c r="T3654" s="1" t="str">
        <f t="shared" si="279"/>
        <v>duplicate</v>
      </c>
      <c r="U3654" s="1" t="s">
        <v>124</v>
      </c>
      <c r="V3654" s="41" t="str">
        <f t="shared" si="277"/>
        <v>duplicate</v>
      </c>
      <c r="W3654" s="1"/>
      <c r="X3654" s="1"/>
      <c r="Y3654" s="1"/>
      <c r="Z3654" s="1"/>
      <c r="AA3654" s="1"/>
      <c r="AB3654" s="1"/>
      <c r="AC3654" s="41"/>
      <c r="AD3654" s="1"/>
      <c r="AE3654" s="1"/>
      <c r="AF3654" s="1"/>
      <c r="AG3654" s="1"/>
      <c r="AH3654" s="1"/>
      <c r="AI3654" s="1"/>
      <c r="AJ3654" s="41"/>
      <c r="AO3654" s="34"/>
      <c r="AP3654" s="34"/>
      <c r="AQ3654" s="34"/>
      <c r="AR3654" s="34"/>
    </row>
    <row r="3655" spans="1:44" ht="14.7" hidden="1" customHeight="1" x14ac:dyDescent="0.3">
      <c r="A3655">
        <v>3654</v>
      </c>
      <c r="B3655" t="s">
        <v>14528</v>
      </c>
      <c r="C3655">
        <v>2015</v>
      </c>
      <c r="D3655" t="s">
        <v>14529</v>
      </c>
      <c r="E3655" t="s">
        <v>14530</v>
      </c>
      <c r="F3655">
        <v>81</v>
      </c>
      <c r="H3655">
        <v>40</v>
      </c>
      <c r="I3655">
        <v>44</v>
      </c>
      <c r="J3655" t="s">
        <v>14531</v>
      </c>
      <c r="K3655" t="s">
        <v>14532</v>
      </c>
      <c r="L3655" t="s">
        <v>12665</v>
      </c>
      <c r="M3655" s="34"/>
      <c r="N3655" s="34"/>
      <c r="O3655" s="34"/>
      <c r="P3655" s="1" t="s">
        <v>178</v>
      </c>
      <c r="Q3655" s="1" t="str">
        <f t="shared" si="278"/>
        <v>exclude_title</v>
      </c>
      <c r="R3655" s="1" t="s">
        <v>123</v>
      </c>
      <c r="S3655" s="1" t="s">
        <v>122</v>
      </c>
      <c r="T3655" s="1" t="str">
        <f t="shared" si="279"/>
        <v>include</v>
      </c>
      <c r="U3655" s="1" t="s">
        <v>124</v>
      </c>
      <c r="V3655" s="41" t="str">
        <f t="shared" si="277"/>
        <v>include</v>
      </c>
      <c r="W3655" s="1" t="s">
        <v>143</v>
      </c>
      <c r="X3655" s="1" t="str">
        <f>IF(OR(W3655="include",W3655="no_abstract_available"),"include", IF(W3655="duplicate","duplicate", IF(W3655="correction/reply","correction/reply", "exclude_abstract")))</f>
        <v>exclude_abstract</v>
      </c>
      <c r="Y3655" s="1" t="s">
        <v>124</v>
      </c>
      <c r="Z3655" s="1"/>
      <c r="AA3655" s="1"/>
      <c r="AB3655" s="1"/>
      <c r="AC3655" s="41" t="str">
        <f>IF(X3655=AA3655,X3655,IF(OR(X3655="include",AA3655="include"),"include",IF(OR(X3655="duplicate",AA3655="duplicate"),"duplicate",IF(OR(X3655="correction/reply",AA3655="correction/reply"),"correction/reply","exclude_abstract"))))</f>
        <v>exclude_abstract</v>
      </c>
      <c r="AD3655" s="1"/>
      <c r="AE3655" s="1"/>
      <c r="AF3655" s="1"/>
      <c r="AG3655" s="1"/>
      <c r="AH3655" s="1"/>
      <c r="AI3655" s="1"/>
      <c r="AJ3655" s="41"/>
      <c r="AO3655" s="34"/>
      <c r="AP3655" s="34"/>
      <c r="AQ3655" s="34"/>
      <c r="AR3655" s="34"/>
    </row>
    <row r="3656" spans="1:44" ht="14.7" hidden="1" customHeight="1" x14ac:dyDescent="0.3">
      <c r="A3656">
        <v>3655</v>
      </c>
      <c r="B3656" t="s">
        <v>14533</v>
      </c>
      <c r="C3656">
        <v>2015</v>
      </c>
      <c r="D3656" t="s">
        <v>6925</v>
      </c>
      <c r="E3656" t="s">
        <v>12772</v>
      </c>
      <c r="F3656">
        <v>12</v>
      </c>
      <c r="G3656">
        <v>5</v>
      </c>
      <c r="H3656">
        <v>1615</v>
      </c>
      <c r="I3656">
        <v>1627</v>
      </c>
      <c r="J3656" t="s">
        <v>6926</v>
      </c>
      <c r="K3656" t="s">
        <v>14534</v>
      </c>
      <c r="L3656" t="s">
        <v>12665</v>
      </c>
      <c r="M3656" s="34">
        <v>1600</v>
      </c>
      <c r="N3656" s="34"/>
      <c r="O3656" s="34"/>
      <c r="P3656" s="1" t="s">
        <v>248</v>
      </c>
      <c r="Q3656" s="1" t="str">
        <f t="shared" si="278"/>
        <v>duplicate</v>
      </c>
      <c r="R3656" s="1" t="s">
        <v>123</v>
      </c>
      <c r="S3656" s="1" t="s">
        <v>248</v>
      </c>
      <c r="T3656" s="1" t="str">
        <f t="shared" si="279"/>
        <v>duplicate</v>
      </c>
      <c r="U3656" s="1" t="s">
        <v>124</v>
      </c>
      <c r="V3656" s="41" t="str">
        <f t="shared" si="277"/>
        <v>duplicate</v>
      </c>
      <c r="W3656" s="1"/>
      <c r="X3656" s="1"/>
      <c r="Y3656" s="1"/>
      <c r="Z3656" s="1"/>
      <c r="AA3656" s="1"/>
      <c r="AB3656" s="1"/>
      <c r="AC3656" s="41"/>
      <c r="AD3656" s="1"/>
      <c r="AE3656" s="1"/>
      <c r="AF3656" s="1"/>
      <c r="AG3656" s="1"/>
      <c r="AH3656" s="1"/>
      <c r="AI3656" s="1"/>
      <c r="AJ3656" s="41"/>
      <c r="AO3656" s="34"/>
      <c r="AP3656" s="34"/>
      <c r="AQ3656" s="34"/>
      <c r="AR3656" s="34"/>
    </row>
    <row r="3657" spans="1:44" ht="14.7" hidden="1" customHeight="1" x14ac:dyDescent="0.3">
      <c r="A3657">
        <v>3656</v>
      </c>
      <c r="B3657" t="s">
        <v>14535</v>
      </c>
      <c r="C3657">
        <v>2015</v>
      </c>
      <c r="D3657" t="s">
        <v>14536</v>
      </c>
      <c r="E3657" t="s">
        <v>12726</v>
      </c>
      <c r="F3657">
        <v>60</v>
      </c>
      <c r="G3657">
        <v>2</v>
      </c>
      <c r="H3657">
        <v>429</v>
      </c>
      <c r="I3657">
        <v>445</v>
      </c>
      <c r="J3657" t="s">
        <v>14537</v>
      </c>
      <c r="K3657" t="s">
        <v>14538</v>
      </c>
      <c r="L3657" t="s">
        <v>12665</v>
      </c>
      <c r="M3657" s="34"/>
      <c r="N3657" s="34"/>
      <c r="O3657" s="34"/>
      <c r="P3657" s="1" t="s">
        <v>133</v>
      </c>
      <c r="Q3657" s="1" t="str">
        <f t="shared" si="278"/>
        <v>exclude_title</v>
      </c>
      <c r="R3657" s="1" t="s">
        <v>123</v>
      </c>
      <c r="S3657" s="1" t="s">
        <v>133</v>
      </c>
      <c r="T3657" s="1" t="str">
        <f t="shared" si="279"/>
        <v>exclude_title</v>
      </c>
      <c r="U3657" s="1" t="s">
        <v>124</v>
      </c>
      <c r="V3657" s="41" t="str">
        <f t="shared" si="277"/>
        <v>exclude_title</v>
      </c>
      <c r="W3657" s="1"/>
      <c r="X3657" s="1"/>
      <c r="Y3657" s="1"/>
      <c r="Z3657" s="1"/>
      <c r="AA3657" s="1"/>
      <c r="AB3657" s="1"/>
      <c r="AC3657" s="41"/>
      <c r="AD3657" s="1"/>
      <c r="AE3657" s="1"/>
      <c r="AF3657" s="1"/>
      <c r="AG3657" s="1"/>
      <c r="AH3657" s="1"/>
      <c r="AI3657" s="1"/>
      <c r="AJ3657" s="41"/>
      <c r="AO3657" s="34"/>
      <c r="AP3657" s="34"/>
      <c r="AQ3657" s="34"/>
      <c r="AR3657" s="34"/>
    </row>
    <row r="3658" spans="1:44" ht="14.7" hidden="1" customHeight="1" x14ac:dyDescent="0.3">
      <c r="A3658">
        <v>3657</v>
      </c>
      <c r="B3658" t="s">
        <v>14539</v>
      </c>
      <c r="C3658">
        <v>2015</v>
      </c>
      <c r="D3658" t="s">
        <v>1847</v>
      </c>
      <c r="E3658" t="s">
        <v>13538</v>
      </c>
      <c r="F3658">
        <v>4</v>
      </c>
      <c r="G3658">
        <v>1</v>
      </c>
      <c r="J3658" t="s">
        <v>1848</v>
      </c>
      <c r="K3658" t="s">
        <v>14540</v>
      </c>
      <c r="L3658" t="s">
        <v>12665</v>
      </c>
      <c r="M3658" s="34">
        <v>382</v>
      </c>
      <c r="N3658" s="34"/>
      <c r="O3658" s="34"/>
      <c r="P3658" s="1" t="s">
        <v>248</v>
      </c>
      <c r="Q3658" s="1" t="str">
        <f t="shared" si="278"/>
        <v>duplicate</v>
      </c>
      <c r="R3658" s="1" t="s">
        <v>123</v>
      </c>
      <c r="S3658" s="1" t="s">
        <v>248</v>
      </c>
      <c r="T3658" s="1" t="str">
        <f t="shared" si="279"/>
        <v>duplicate</v>
      </c>
      <c r="U3658" s="1" t="s">
        <v>124</v>
      </c>
      <c r="V3658" s="41" t="str">
        <f t="shared" si="277"/>
        <v>duplicate</v>
      </c>
      <c r="W3658" s="1"/>
      <c r="X3658" s="1"/>
      <c r="Y3658" s="1"/>
      <c r="Z3658" s="1"/>
      <c r="AA3658" s="1"/>
      <c r="AB3658" s="1"/>
      <c r="AC3658" s="41"/>
      <c r="AD3658" s="1"/>
      <c r="AE3658" s="1"/>
      <c r="AF3658" s="1"/>
      <c r="AG3658" s="1"/>
      <c r="AH3658" s="1"/>
      <c r="AI3658" s="1"/>
      <c r="AJ3658" s="41"/>
      <c r="AO3658" s="34"/>
      <c r="AP3658" s="34"/>
      <c r="AQ3658" s="34"/>
      <c r="AR3658" s="34"/>
    </row>
    <row r="3659" spans="1:44" ht="14.7" hidden="1" customHeight="1" x14ac:dyDescent="0.3">
      <c r="A3659">
        <v>3658</v>
      </c>
      <c r="B3659" t="s">
        <v>14541</v>
      </c>
      <c r="C3659">
        <v>2015</v>
      </c>
      <c r="D3659" t="s">
        <v>14542</v>
      </c>
      <c r="E3659" t="s">
        <v>13056</v>
      </c>
      <c r="F3659">
        <v>10</v>
      </c>
      <c r="G3659">
        <v>2</v>
      </c>
      <c r="J3659" t="s">
        <v>570</v>
      </c>
      <c r="K3659" t="s">
        <v>14543</v>
      </c>
      <c r="L3659" t="s">
        <v>12665</v>
      </c>
      <c r="M3659" s="34">
        <v>93</v>
      </c>
      <c r="N3659" s="34"/>
      <c r="O3659" s="34"/>
      <c r="P3659" s="1" t="s">
        <v>248</v>
      </c>
      <c r="Q3659" s="1" t="str">
        <f t="shared" si="278"/>
        <v>duplicate</v>
      </c>
      <c r="R3659" s="1" t="s">
        <v>123</v>
      </c>
      <c r="S3659" s="1" t="s">
        <v>248</v>
      </c>
      <c r="T3659" s="1" t="str">
        <f t="shared" si="279"/>
        <v>duplicate</v>
      </c>
      <c r="U3659" s="1" t="s">
        <v>124</v>
      </c>
      <c r="V3659" s="41" t="str">
        <f t="shared" si="277"/>
        <v>duplicate</v>
      </c>
      <c r="W3659" s="1"/>
      <c r="X3659" s="1"/>
      <c r="Y3659" s="1"/>
      <c r="Z3659" s="1"/>
      <c r="AA3659" s="1"/>
      <c r="AB3659" s="1"/>
      <c r="AC3659" s="41"/>
      <c r="AD3659" s="1"/>
      <c r="AE3659" s="1"/>
      <c r="AF3659" s="1"/>
      <c r="AG3659" s="1"/>
      <c r="AH3659" s="1"/>
      <c r="AI3659" s="1"/>
      <c r="AJ3659" s="41"/>
      <c r="AO3659" s="34"/>
      <c r="AP3659" s="34"/>
      <c r="AQ3659" s="34"/>
      <c r="AR3659" s="34"/>
    </row>
    <row r="3660" spans="1:44" ht="14.7" hidden="1" customHeight="1" x14ac:dyDescent="0.3">
      <c r="A3660">
        <v>3659</v>
      </c>
      <c r="B3660" t="s">
        <v>14544</v>
      </c>
      <c r="C3660">
        <v>2015</v>
      </c>
      <c r="D3660" t="s">
        <v>6148</v>
      </c>
      <c r="E3660" t="s">
        <v>12772</v>
      </c>
      <c r="F3660">
        <v>12</v>
      </c>
      <c r="G3660">
        <v>4</v>
      </c>
      <c r="H3660">
        <v>991</v>
      </c>
      <c r="I3660">
        <v>1006</v>
      </c>
      <c r="J3660" t="s">
        <v>6149</v>
      </c>
      <c r="K3660" t="s">
        <v>14545</v>
      </c>
      <c r="L3660" t="s">
        <v>12665</v>
      </c>
      <c r="M3660" s="34">
        <v>1409</v>
      </c>
      <c r="N3660" s="34"/>
      <c r="O3660" s="34"/>
      <c r="P3660" s="1" t="s">
        <v>248</v>
      </c>
      <c r="Q3660" s="1" t="str">
        <f t="shared" si="278"/>
        <v>duplicate</v>
      </c>
      <c r="R3660" s="1" t="s">
        <v>123</v>
      </c>
      <c r="S3660" s="1" t="s">
        <v>248</v>
      </c>
      <c r="T3660" s="1" t="str">
        <f t="shared" si="279"/>
        <v>duplicate</v>
      </c>
      <c r="U3660" s="1" t="s">
        <v>124</v>
      </c>
      <c r="V3660" s="41" t="str">
        <f t="shared" si="277"/>
        <v>duplicate</v>
      </c>
      <c r="W3660" s="1"/>
      <c r="X3660" s="1"/>
      <c r="Y3660" s="1"/>
      <c r="Z3660" s="1"/>
      <c r="AA3660" s="1"/>
      <c r="AB3660" s="1"/>
      <c r="AC3660" s="41"/>
      <c r="AD3660" s="1"/>
      <c r="AE3660" s="1"/>
      <c r="AF3660" s="1"/>
      <c r="AG3660" s="1"/>
      <c r="AH3660" s="1"/>
      <c r="AI3660" s="1"/>
      <c r="AJ3660" s="41"/>
      <c r="AO3660" s="34"/>
      <c r="AP3660" s="34"/>
      <c r="AQ3660" s="34"/>
      <c r="AR3660" s="34"/>
    </row>
    <row r="3661" spans="1:44" ht="14.7" hidden="1" customHeight="1" x14ac:dyDescent="0.3">
      <c r="A3661">
        <v>3660</v>
      </c>
      <c r="B3661" t="s">
        <v>14546</v>
      </c>
      <c r="C3661">
        <v>2015</v>
      </c>
      <c r="D3661" t="s">
        <v>14547</v>
      </c>
      <c r="E3661" t="s">
        <v>13817</v>
      </c>
      <c r="F3661">
        <v>23</v>
      </c>
      <c r="G3661">
        <v>2</v>
      </c>
      <c r="H3661">
        <v>183</v>
      </c>
      <c r="I3661">
        <v>190</v>
      </c>
      <c r="J3661" t="s">
        <v>4051</v>
      </c>
      <c r="K3661" t="s">
        <v>14548</v>
      </c>
      <c r="L3661" t="s">
        <v>12665</v>
      </c>
      <c r="M3661" s="34">
        <v>902</v>
      </c>
      <c r="N3661" s="34"/>
      <c r="O3661" s="34"/>
      <c r="P3661" s="1" t="s">
        <v>248</v>
      </c>
      <c r="Q3661" s="1" t="str">
        <f t="shared" si="278"/>
        <v>duplicate</v>
      </c>
      <c r="R3661" s="1" t="s">
        <v>123</v>
      </c>
      <c r="S3661" s="1" t="s">
        <v>248</v>
      </c>
      <c r="T3661" s="1" t="str">
        <f t="shared" si="279"/>
        <v>duplicate</v>
      </c>
      <c r="U3661" s="1" t="s">
        <v>124</v>
      </c>
      <c r="V3661" s="41" t="str">
        <f t="shared" si="277"/>
        <v>duplicate</v>
      </c>
      <c r="W3661" s="1"/>
      <c r="X3661" s="1"/>
      <c r="Y3661" s="1"/>
      <c r="Z3661" s="1"/>
      <c r="AA3661" s="1"/>
      <c r="AB3661" s="1"/>
      <c r="AC3661" s="41"/>
      <c r="AD3661" s="1"/>
      <c r="AE3661" s="1"/>
      <c r="AF3661" s="1"/>
      <c r="AG3661" s="1"/>
      <c r="AH3661" s="1"/>
      <c r="AI3661" s="1"/>
      <c r="AJ3661" s="41"/>
      <c r="AO3661" s="34"/>
      <c r="AP3661" s="34"/>
      <c r="AQ3661" s="34"/>
      <c r="AR3661" s="34"/>
    </row>
    <row r="3662" spans="1:44" ht="14.7" hidden="1" customHeight="1" x14ac:dyDescent="0.3">
      <c r="A3662">
        <v>3661</v>
      </c>
      <c r="B3662" t="s">
        <v>14549</v>
      </c>
      <c r="C3662">
        <v>2015</v>
      </c>
      <c r="D3662" t="s">
        <v>3301</v>
      </c>
      <c r="E3662" t="s">
        <v>12723</v>
      </c>
      <c r="F3662">
        <v>38</v>
      </c>
      <c r="G3662">
        <v>2</v>
      </c>
      <c r="H3662">
        <v>153</v>
      </c>
      <c r="I3662">
        <v>162</v>
      </c>
      <c r="J3662" t="s">
        <v>3302</v>
      </c>
      <c r="K3662" t="s">
        <v>14550</v>
      </c>
      <c r="L3662" t="s">
        <v>12665</v>
      </c>
      <c r="M3662" s="34">
        <v>720</v>
      </c>
      <c r="N3662" s="34"/>
      <c r="O3662" s="34"/>
      <c r="P3662" s="1" t="s">
        <v>248</v>
      </c>
      <c r="Q3662" s="1" t="str">
        <f t="shared" si="278"/>
        <v>duplicate</v>
      </c>
      <c r="R3662" s="1" t="s">
        <v>123</v>
      </c>
      <c r="S3662" s="1" t="s">
        <v>248</v>
      </c>
      <c r="T3662" s="1" t="str">
        <f t="shared" si="279"/>
        <v>duplicate</v>
      </c>
      <c r="U3662" s="1" t="s">
        <v>124</v>
      </c>
      <c r="V3662" s="41" t="str">
        <f t="shared" si="277"/>
        <v>duplicate</v>
      </c>
      <c r="W3662" s="1"/>
      <c r="X3662" s="1"/>
      <c r="Y3662" s="1"/>
      <c r="Z3662" s="1"/>
      <c r="AA3662" s="1"/>
      <c r="AB3662" s="1"/>
      <c r="AC3662" s="41"/>
      <c r="AD3662" s="1"/>
      <c r="AE3662" s="1"/>
      <c r="AF3662" s="1"/>
      <c r="AG3662" s="1"/>
      <c r="AH3662" s="1"/>
      <c r="AI3662" s="1"/>
      <c r="AJ3662" s="41"/>
      <c r="AO3662" s="34"/>
      <c r="AP3662" s="34"/>
      <c r="AQ3662" s="34"/>
      <c r="AR3662" s="34"/>
    </row>
    <row r="3663" spans="1:44" ht="14.7" hidden="1" customHeight="1" x14ac:dyDescent="0.3">
      <c r="A3663">
        <v>3662</v>
      </c>
      <c r="B3663" t="s">
        <v>14551</v>
      </c>
      <c r="C3663">
        <v>2015</v>
      </c>
      <c r="D3663" t="s">
        <v>14552</v>
      </c>
      <c r="E3663" t="s">
        <v>13056</v>
      </c>
      <c r="F3663">
        <v>10</v>
      </c>
      <c r="G3663">
        <v>1</v>
      </c>
      <c r="J3663" t="s">
        <v>6676</v>
      </c>
      <c r="K3663" t="s">
        <v>14553</v>
      </c>
      <c r="L3663" t="s">
        <v>12665</v>
      </c>
      <c r="M3663" s="34">
        <v>1538</v>
      </c>
      <c r="N3663" s="34"/>
      <c r="O3663" s="34"/>
      <c r="P3663" s="1" t="s">
        <v>248</v>
      </c>
      <c r="Q3663" s="1" t="str">
        <f t="shared" si="278"/>
        <v>duplicate</v>
      </c>
      <c r="R3663" s="1" t="s">
        <v>123</v>
      </c>
      <c r="S3663" s="1" t="s">
        <v>248</v>
      </c>
      <c r="T3663" s="1" t="str">
        <f t="shared" si="279"/>
        <v>duplicate</v>
      </c>
      <c r="U3663" s="1" t="s">
        <v>124</v>
      </c>
      <c r="V3663" s="41" t="str">
        <f t="shared" si="277"/>
        <v>duplicate</v>
      </c>
      <c r="W3663" s="1"/>
      <c r="X3663" s="1"/>
      <c r="Y3663" s="1"/>
      <c r="Z3663" s="1"/>
      <c r="AA3663" s="1"/>
      <c r="AB3663" s="1"/>
      <c r="AC3663" s="41"/>
      <c r="AD3663" s="1"/>
      <c r="AE3663" s="1"/>
      <c r="AF3663" s="1"/>
      <c r="AG3663" s="1"/>
      <c r="AH3663" s="1"/>
      <c r="AI3663" s="1"/>
      <c r="AJ3663" s="41"/>
      <c r="AO3663" s="34"/>
      <c r="AP3663" s="34"/>
      <c r="AQ3663" s="34"/>
      <c r="AR3663" s="34"/>
    </row>
    <row r="3664" spans="1:44" ht="14.7" hidden="1" customHeight="1" x14ac:dyDescent="0.3">
      <c r="A3664">
        <v>3663</v>
      </c>
      <c r="B3664" t="s">
        <v>14554</v>
      </c>
      <c r="C3664">
        <v>2015</v>
      </c>
      <c r="D3664" t="s">
        <v>14555</v>
      </c>
      <c r="E3664" t="s">
        <v>14556</v>
      </c>
      <c r="J3664" t="s">
        <v>14557</v>
      </c>
      <c r="K3664" t="s">
        <v>14558</v>
      </c>
      <c r="L3664" t="s">
        <v>12665</v>
      </c>
      <c r="M3664" s="34"/>
      <c r="N3664" s="34"/>
      <c r="O3664" s="34"/>
      <c r="P3664" s="1" t="s">
        <v>133</v>
      </c>
      <c r="Q3664" s="1" t="str">
        <f t="shared" si="278"/>
        <v>exclude_title</v>
      </c>
      <c r="R3664" s="1" t="s">
        <v>123</v>
      </c>
      <c r="S3664" s="1" t="s">
        <v>133</v>
      </c>
      <c r="T3664" s="1" t="str">
        <f t="shared" si="279"/>
        <v>exclude_title</v>
      </c>
      <c r="U3664" s="1" t="s">
        <v>124</v>
      </c>
      <c r="V3664" s="41" t="str">
        <f t="shared" si="277"/>
        <v>exclude_title</v>
      </c>
      <c r="W3664" s="1"/>
      <c r="X3664" s="1"/>
      <c r="Y3664" s="1"/>
      <c r="Z3664" s="1"/>
      <c r="AA3664" s="1"/>
      <c r="AB3664" s="1"/>
      <c r="AC3664" s="41"/>
      <c r="AD3664" s="1"/>
      <c r="AE3664" s="1"/>
      <c r="AF3664" s="1"/>
      <c r="AG3664" s="1"/>
      <c r="AH3664" s="1"/>
      <c r="AI3664" s="1"/>
      <c r="AJ3664" s="41"/>
      <c r="AO3664" s="34"/>
      <c r="AP3664" s="34"/>
      <c r="AQ3664" s="34"/>
      <c r="AR3664" s="34"/>
    </row>
    <row r="3665" spans="1:44" ht="14.7" hidden="1" customHeight="1" x14ac:dyDescent="0.3">
      <c r="A3665">
        <v>3664</v>
      </c>
      <c r="B3665" t="s">
        <v>14559</v>
      </c>
      <c r="C3665">
        <v>2015</v>
      </c>
      <c r="D3665" t="s">
        <v>14560</v>
      </c>
      <c r="E3665" t="s">
        <v>14561</v>
      </c>
      <c r="H3665">
        <v>69</v>
      </c>
      <c r="I3665">
        <v>83</v>
      </c>
      <c r="J3665" t="s">
        <v>14562</v>
      </c>
      <c r="K3665" t="s">
        <v>14563</v>
      </c>
      <c r="L3665" t="s">
        <v>12665</v>
      </c>
      <c r="M3665" s="34"/>
      <c r="N3665" s="34"/>
      <c r="O3665" s="34"/>
      <c r="P3665" s="1" t="s">
        <v>122</v>
      </c>
      <c r="Q3665" s="1" t="str">
        <f t="shared" si="278"/>
        <v>include</v>
      </c>
      <c r="R3665" s="1" t="s">
        <v>123</v>
      </c>
      <c r="S3665" s="1" t="s">
        <v>133</v>
      </c>
      <c r="T3665" s="1" t="str">
        <f t="shared" si="279"/>
        <v>exclude_title</v>
      </c>
      <c r="U3665" s="1" t="s">
        <v>124</v>
      </c>
      <c r="V3665" s="41" t="str">
        <f t="shared" si="277"/>
        <v>include</v>
      </c>
      <c r="W3665" s="1" t="s">
        <v>133</v>
      </c>
      <c r="X3665" s="1" t="str">
        <f>IF(OR(W3665="include",W3665="no_abstract_available"),"include", IF(W3665="duplicate","duplicate", IF(W3665="correction/reply","correction/reply", "exclude_abstract")))</f>
        <v>exclude_abstract</v>
      </c>
      <c r="Y3665" s="1" t="s">
        <v>124</v>
      </c>
      <c r="Z3665" s="1"/>
      <c r="AA3665" s="1"/>
      <c r="AB3665" s="1"/>
      <c r="AC3665" s="41" t="str">
        <f>IF(X3665=AA3665,X3665,IF(OR(X3665="include",AA3665="include"),"include",IF(OR(X3665="duplicate",AA3665="duplicate"),"duplicate",IF(OR(X3665="correction/reply",AA3665="correction/reply"),"correction/reply","exclude_abstract"))))</f>
        <v>exclude_abstract</v>
      </c>
      <c r="AD3665" s="1"/>
      <c r="AE3665" s="1"/>
      <c r="AF3665" s="1"/>
      <c r="AG3665" s="1"/>
      <c r="AH3665" s="1"/>
      <c r="AI3665" s="1"/>
      <c r="AJ3665" s="41"/>
      <c r="AO3665" s="34"/>
      <c r="AP3665" s="34"/>
      <c r="AQ3665" s="34"/>
      <c r="AR3665" s="34"/>
    </row>
    <row r="3666" spans="1:44" ht="14.7" hidden="1" customHeight="1" x14ac:dyDescent="0.3">
      <c r="A3666">
        <v>3665</v>
      </c>
      <c r="B3666" t="s">
        <v>14564</v>
      </c>
      <c r="C3666">
        <v>2015</v>
      </c>
      <c r="D3666" t="s">
        <v>14565</v>
      </c>
      <c r="E3666" t="s">
        <v>14566</v>
      </c>
      <c r="H3666">
        <v>309</v>
      </c>
      <c r="I3666">
        <v>350</v>
      </c>
      <c r="J3666" t="s">
        <v>14567</v>
      </c>
      <c r="K3666" t="s">
        <v>14568</v>
      </c>
      <c r="L3666" t="s">
        <v>12665</v>
      </c>
      <c r="M3666" s="34"/>
      <c r="N3666" s="34"/>
      <c r="O3666" s="34"/>
      <c r="P3666" s="1" t="s">
        <v>178</v>
      </c>
      <c r="Q3666" s="1" t="str">
        <f t="shared" si="278"/>
        <v>exclude_title</v>
      </c>
      <c r="R3666" s="1" t="s">
        <v>123</v>
      </c>
      <c r="S3666" s="1" t="s">
        <v>122</v>
      </c>
      <c r="T3666" s="1" t="str">
        <f t="shared" si="279"/>
        <v>include</v>
      </c>
      <c r="U3666" s="1" t="s">
        <v>124</v>
      </c>
      <c r="V3666" s="41" t="str">
        <f t="shared" si="277"/>
        <v>include</v>
      </c>
      <c r="W3666" s="1" t="s">
        <v>143</v>
      </c>
      <c r="X3666" s="1" t="str">
        <f>IF(OR(W3666="include",W3666="no_abstract_available"),"include", IF(W3666="duplicate","duplicate", IF(W3666="correction/reply","correction/reply", "exclude_abstract")))</f>
        <v>exclude_abstract</v>
      </c>
      <c r="Y3666" s="1" t="s">
        <v>124</v>
      </c>
      <c r="Z3666" s="1"/>
      <c r="AA3666" s="1"/>
      <c r="AB3666" s="1"/>
      <c r="AC3666" s="41" t="str">
        <f>IF(X3666=AA3666,X3666,IF(OR(X3666="include",AA3666="include"),"include",IF(OR(X3666="duplicate",AA3666="duplicate"),"duplicate",IF(OR(X3666="correction/reply",AA3666="correction/reply"),"correction/reply","exclude_abstract"))))</f>
        <v>exclude_abstract</v>
      </c>
      <c r="AD3666" s="1"/>
      <c r="AE3666" s="1"/>
      <c r="AF3666" s="1"/>
      <c r="AG3666" s="1"/>
      <c r="AH3666" s="1"/>
      <c r="AI3666" s="1"/>
      <c r="AJ3666" s="41"/>
      <c r="AO3666" s="34"/>
      <c r="AP3666" s="34"/>
      <c r="AQ3666" s="34"/>
      <c r="AR3666" s="34"/>
    </row>
    <row r="3667" spans="1:44" ht="14.7" hidden="1" customHeight="1" x14ac:dyDescent="0.3">
      <c r="A3667">
        <v>3666</v>
      </c>
      <c r="B3667" t="s">
        <v>14569</v>
      </c>
      <c r="C3667">
        <v>2015</v>
      </c>
      <c r="D3667" t="s">
        <v>2555</v>
      </c>
      <c r="E3667" t="s">
        <v>12738</v>
      </c>
      <c r="F3667">
        <v>2</v>
      </c>
      <c r="G3667" t="s">
        <v>13445</v>
      </c>
      <c r="J3667" t="s">
        <v>2556</v>
      </c>
      <c r="K3667" t="s">
        <v>14570</v>
      </c>
      <c r="L3667" t="s">
        <v>12665</v>
      </c>
      <c r="M3667" s="34">
        <v>546</v>
      </c>
      <c r="N3667" s="34"/>
      <c r="O3667" s="34"/>
      <c r="P3667" s="1" t="s">
        <v>248</v>
      </c>
      <c r="Q3667" s="1" t="str">
        <f t="shared" si="278"/>
        <v>duplicate</v>
      </c>
      <c r="R3667" s="1" t="s">
        <v>123</v>
      </c>
      <c r="S3667" s="1" t="s">
        <v>248</v>
      </c>
      <c r="T3667" s="1" t="str">
        <f t="shared" si="279"/>
        <v>duplicate</v>
      </c>
      <c r="U3667" s="1" t="s">
        <v>124</v>
      </c>
      <c r="V3667" s="41" t="str">
        <f t="shared" si="277"/>
        <v>duplicate</v>
      </c>
      <c r="W3667" s="1"/>
      <c r="X3667" s="1"/>
      <c r="Y3667" s="1"/>
      <c r="Z3667" s="1"/>
      <c r="AA3667" s="1"/>
      <c r="AB3667" s="1"/>
      <c r="AC3667" s="41"/>
      <c r="AD3667" s="1"/>
      <c r="AE3667" s="1"/>
      <c r="AF3667" s="1"/>
      <c r="AG3667" s="1"/>
      <c r="AH3667" s="1"/>
      <c r="AI3667" s="1"/>
      <c r="AJ3667" s="41"/>
      <c r="AO3667" s="34"/>
      <c r="AP3667" s="34"/>
      <c r="AQ3667" s="34"/>
      <c r="AR3667" s="34"/>
    </row>
    <row r="3668" spans="1:44" ht="14.7" hidden="1" customHeight="1" x14ac:dyDescent="0.3">
      <c r="A3668">
        <v>3667</v>
      </c>
      <c r="B3668" t="s">
        <v>14571</v>
      </c>
      <c r="C3668">
        <v>2015</v>
      </c>
      <c r="D3668" t="s">
        <v>14572</v>
      </c>
      <c r="E3668" t="s">
        <v>13196</v>
      </c>
      <c r="F3668">
        <v>76</v>
      </c>
      <c r="G3668">
        <v>1</v>
      </c>
      <c r="H3668">
        <v>49</v>
      </c>
      <c r="I3668">
        <v>69</v>
      </c>
      <c r="J3668" t="s">
        <v>3843</v>
      </c>
      <c r="K3668" t="s">
        <v>14573</v>
      </c>
      <c r="L3668" t="s">
        <v>12665</v>
      </c>
      <c r="M3668" s="34">
        <v>850</v>
      </c>
      <c r="N3668" s="34"/>
      <c r="O3668" s="34"/>
      <c r="P3668" s="1" t="s">
        <v>248</v>
      </c>
      <c r="Q3668" s="1" t="str">
        <f t="shared" si="278"/>
        <v>duplicate</v>
      </c>
      <c r="R3668" s="1" t="s">
        <v>123</v>
      </c>
      <c r="S3668" s="1" t="s">
        <v>248</v>
      </c>
      <c r="T3668" s="1" t="str">
        <f t="shared" si="279"/>
        <v>duplicate</v>
      </c>
      <c r="U3668" s="1" t="s">
        <v>124</v>
      </c>
      <c r="V3668" s="41" t="str">
        <f t="shared" si="277"/>
        <v>duplicate</v>
      </c>
      <c r="W3668" s="1"/>
      <c r="X3668" s="1"/>
      <c r="Y3668" s="1"/>
      <c r="Z3668" s="1"/>
      <c r="AA3668" s="1"/>
      <c r="AB3668" s="1"/>
      <c r="AC3668" s="41"/>
      <c r="AD3668" s="1"/>
      <c r="AE3668" s="1"/>
      <c r="AF3668" s="1"/>
      <c r="AG3668" s="1"/>
      <c r="AH3668" s="1"/>
      <c r="AI3668" s="1"/>
      <c r="AJ3668" s="41"/>
      <c r="AO3668" s="34"/>
      <c r="AP3668" s="34"/>
      <c r="AQ3668" s="34"/>
      <c r="AR3668" s="34"/>
    </row>
    <row r="3669" spans="1:44" ht="14.7" hidden="1" customHeight="1" x14ac:dyDescent="0.3">
      <c r="A3669">
        <v>3668</v>
      </c>
      <c r="B3669" t="s">
        <v>14574</v>
      </c>
      <c r="C3669">
        <v>2015</v>
      </c>
      <c r="D3669" t="s">
        <v>4327</v>
      </c>
      <c r="E3669" t="s">
        <v>12913</v>
      </c>
      <c r="F3669">
        <v>139</v>
      </c>
      <c r="H3669">
        <v>221</v>
      </c>
      <c r="I3669">
        <v>232</v>
      </c>
      <c r="J3669" t="s">
        <v>4328</v>
      </c>
      <c r="K3669" t="s">
        <v>14575</v>
      </c>
      <c r="L3669" t="s">
        <v>12665</v>
      </c>
      <c r="M3669" s="34">
        <v>968</v>
      </c>
      <c r="N3669" s="34"/>
      <c r="O3669" s="34"/>
      <c r="P3669" s="1" t="s">
        <v>248</v>
      </c>
      <c r="Q3669" s="1" t="str">
        <f t="shared" si="278"/>
        <v>duplicate</v>
      </c>
      <c r="R3669" s="1" t="s">
        <v>123</v>
      </c>
      <c r="S3669" s="1" t="s">
        <v>248</v>
      </c>
      <c r="T3669" s="1" t="str">
        <f t="shared" si="279"/>
        <v>duplicate</v>
      </c>
      <c r="U3669" s="1" t="s">
        <v>124</v>
      </c>
      <c r="V3669" s="41" t="str">
        <f t="shared" si="277"/>
        <v>duplicate</v>
      </c>
      <c r="W3669" s="1"/>
      <c r="X3669" s="1"/>
      <c r="Y3669" s="1"/>
      <c r="Z3669" s="1"/>
      <c r="AA3669" s="1"/>
      <c r="AB3669" s="1"/>
      <c r="AC3669" s="41"/>
      <c r="AD3669" s="1"/>
      <c r="AE3669" s="1"/>
      <c r="AF3669" s="1"/>
      <c r="AG3669" s="1"/>
      <c r="AH3669" s="1"/>
      <c r="AI3669" s="1"/>
      <c r="AJ3669" s="41"/>
      <c r="AO3669" s="34"/>
      <c r="AP3669" s="34"/>
      <c r="AQ3669" s="34"/>
      <c r="AR3669" s="34"/>
    </row>
    <row r="3670" spans="1:44" ht="14.7" hidden="1" customHeight="1" x14ac:dyDescent="0.3">
      <c r="A3670">
        <v>3669</v>
      </c>
      <c r="B3670" t="s">
        <v>14576</v>
      </c>
      <c r="C3670">
        <v>2015</v>
      </c>
      <c r="D3670" t="s">
        <v>3877</v>
      </c>
      <c r="E3670" t="s">
        <v>12913</v>
      </c>
      <c r="F3670">
        <v>139</v>
      </c>
      <c r="H3670">
        <v>151</v>
      </c>
      <c r="I3670">
        <v>170</v>
      </c>
      <c r="J3670" t="s">
        <v>3878</v>
      </c>
      <c r="K3670" t="s">
        <v>14577</v>
      </c>
      <c r="L3670" t="s">
        <v>12665</v>
      </c>
      <c r="M3670" s="34">
        <v>859</v>
      </c>
      <c r="N3670" s="34"/>
      <c r="O3670" s="34"/>
      <c r="P3670" s="1" t="s">
        <v>248</v>
      </c>
      <c r="Q3670" s="1" t="str">
        <f t="shared" si="278"/>
        <v>duplicate</v>
      </c>
      <c r="R3670" s="1" t="s">
        <v>123</v>
      </c>
      <c r="S3670" s="1" t="s">
        <v>248</v>
      </c>
      <c r="T3670" s="1" t="str">
        <f t="shared" si="279"/>
        <v>duplicate</v>
      </c>
      <c r="U3670" s="1" t="s">
        <v>124</v>
      </c>
      <c r="V3670" s="41" t="str">
        <f t="shared" si="277"/>
        <v>duplicate</v>
      </c>
      <c r="W3670" s="1"/>
      <c r="X3670" s="1"/>
      <c r="Y3670" s="1"/>
      <c r="Z3670" s="1"/>
      <c r="AA3670" s="1"/>
      <c r="AB3670" s="1"/>
      <c r="AC3670" s="41"/>
      <c r="AD3670" s="1"/>
      <c r="AE3670" s="1"/>
      <c r="AF3670" s="1"/>
      <c r="AG3670" s="1"/>
      <c r="AH3670" s="1"/>
      <c r="AI3670" s="1"/>
      <c r="AJ3670" s="41"/>
      <c r="AO3670" s="34"/>
      <c r="AP3670" s="34"/>
      <c r="AQ3670" s="34"/>
      <c r="AR3670" s="34"/>
    </row>
    <row r="3671" spans="1:44" ht="14.7" hidden="1" customHeight="1" x14ac:dyDescent="0.3">
      <c r="A3671">
        <v>3670</v>
      </c>
      <c r="B3671" t="s">
        <v>14578</v>
      </c>
      <c r="C3671">
        <v>2015</v>
      </c>
      <c r="D3671" t="s">
        <v>2767</v>
      </c>
      <c r="E3671" t="s">
        <v>12913</v>
      </c>
      <c r="F3671">
        <v>139</v>
      </c>
      <c r="H3671">
        <v>89</v>
      </c>
      <c r="I3671">
        <v>121</v>
      </c>
      <c r="J3671" t="s">
        <v>2768</v>
      </c>
      <c r="K3671" t="s">
        <v>14579</v>
      </c>
      <c r="L3671" t="s">
        <v>12665</v>
      </c>
      <c r="M3671" s="34">
        <v>596</v>
      </c>
      <c r="N3671" s="34"/>
      <c r="O3671" s="34"/>
      <c r="P3671" s="1" t="s">
        <v>248</v>
      </c>
      <c r="Q3671" s="1" t="str">
        <f t="shared" si="278"/>
        <v>duplicate</v>
      </c>
      <c r="R3671" s="1" t="s">
        <v>123</v>
      </c>
      <c r="S3671" s="1" t="s">
        <v>248</v>
      </c>
      <c r="T3671" s="1" t="str">
        <f t="shared" si="279"/>
        <v>duplicate</v>
      </c>
      <c r="U3671" s="1" t="s">
        <v>124</v>
      </c>
      <c r="V3671" s="41" t="str">
        <f t="shared" si="277"/>
        <v>duplicate</v>
      </c>
      <c r="W3671" s="1"/>
      <c r="X3671" s="1"/>
      <c r="Y3671" s="1"/>
      <c r="Z3671" s="1"/>
      <c r="AA3671" s="1"/>
      <c r="AB3671" s="1"/>
      <c r="AC3671" s="41"/>
      <c r="AD3671" s="1"/>
      <c r="AE3671" s="1"/>
      <c r="AF3671" s="1"/>
      <c r="AG3671" s="1"/>
      <c r="AH3671" s="1"/>
      <c r="AI3671" s="1"/>
      <c r="AJ3671" s="41"/>
      <c r="AO3671" s="34"/>
      <c r="AP3671" s="34"/>
      <c r="AQ3671" s="34"/>
      <c r="AR3671" s="34"/>
    </row>
    <row r="3672" spans="1:44" ht="14.7" hidden="1" customHeight="1" x14ac:dyDescent="0.3">
      <c r="A3672">
        <v>3671</v>
      </c>
      <c r="B3672" t="s">
        <v>14580</v>
      </c>
      <c r="C3672">
        <v>2015</v>
      </c>
      <c r="D3672" t="s">
        <v>4162</v>
      </c>
      <c r="E3672" t="s">
        <v>12686</v>
      </c>
      <c r="F3672">
        <v>21</v>
      </c>
      <c r="G3672">
        <v>12</v>
      </c>
      <c r="H3672">
        <v>4364</v>
      </c>
      <c r="I3672">
        <v>4376</v>
      </c>
      <c r="J3672" t="s">
        <v>4163</v>
      </c>
      <c r="K3672" t="s">
        <v>14581</v>
      </c>
      <c r="L3672" t="s">
        <v>12665</v>
      </c>
      <c r="M3672" s="34">
        <v>928</v>
      </c>
      <c r="N3672" s="34"/>
      <c r="O3672" s="34"/>
      <c r="P3672" s="1" t="s">
        <v>248</v>
      </c>
      <c r="Q3672" s="1" t="str">
        <f t="shared" si="278"/>
        <v>duplicate</v>
      </c>
      <c r="R3672" s="1" t="s">
        <v>123</v>
      </c>
      <c r="S3672" s="1" t="s">
        <v>248</v>
      </c>
      <c r="T3672" s="1" t="str">
        <f t="shared" si="279"/>
        <v>duplicate</v>
      </c>
      <c r="U3672" s="1" t="s">
        <v>124</v>
      </c>
      <c r="V3672" s="41" t="str">
        <f t="shared" si="277"/>
        <v>duplicate</v>
      </c>
      <c r="W3672" s="1"/>
      <c r="X3672" s="1"/>
      <c r="Y3672" s="1"/>
      <c r="Z3672" s="1"/>
      <c r="AA3672" s="1"/>
      <c r="AB3672" s="1"/>
      <c r="AC3672" s="41"/>
      <c r="AD3672" s="1"/>
      <c r="AE3672" s="1"/>
      <c r="AF3672" s="1"/>
      <c r="AG3672" s="1"/>
      <c r="AH3672" s="1"/>
      <c r="AI3672" s="1"/>
      <c r="AJ3672" s="41"/>
      <c r="AO3672" s="34"/>
      <c r="AP3672" s="34"/>
      <c r="AQ3672" s="34"/>
      <c r="AR3672" s="34"/>
    </row>
    <row r="3673" spans="1:44" ht="14.7" hidden="1" customHeight="1" x14ac:dyDescent="0.3">
      <c r="A3673">
        <v>3672</v>
      </c>
      <c r="B3673" t="s">
        <v>14582</v>
      </c>
      <c r="C3673">
        <v>2015</v>
      </c>
      <c r="D3673" t="s">
        <v>14583</v>
      </c>
      <c r="E3673" t="s">
        <v>14584</v>
      </c>
      <c r="F3673">
        <v>54</v>
      </c>
      <c r="G3673">
        <v>4</v>
      </c>
      <c r="H3673">
        <v>265</v>
      </c>
      <c r="I3673">
        <v>273</v>
      </c>
      <c r="J3673" t="s">
        <v>10690</v>
      </c>
      <c r="K3673" t="s">
        <v>14585</v>
      </c>
      <c r="L3673" t="s">
        <v>12665</v>
      </c>
      <c r="M3673" s="34">
        <v>2523</v>
      </c>
      <c r="N3673" s="34"/>
      <c r="O3673" s="34"/>
      <c r="P3673" s="1" t="s">
        <v>248</v>
      </c>
      <c r="Q3673" s="1" t="str">
        <f t="shared" si="278"/>
        <v>duplicate</v>
      </c>
      <c r="R3673" s="1" t="s">
        <v>123</v>
      </c>
      <c r="S3673" s="1" t="s">
        <v>248</v>
      </c>
      <c r="T3673" s="1" t="str">
        <f t="shared" si="279"/>
        <v>duplicate</v>
      </c>
      <c r="U3673" s="1" t="s">
        <v>124</v>
      </c>
      <c r="V3673" s="41" t="str">
        <f t="shared" si="277"/>
        <v>duplicate</v>
      </c>
      <c r="W3673" s="1"/>
      <c r="X3673" s="1"/>
      <c r="Y3673" s="1"/>
      <c r="Z3673" s="1"/>
      <c r="AA3673" s="1"/>
      <c r="AB3673" s="1"/>
      <c r="AC3673" s="41"/>
      <c r="AD3673" s="1"/>
      <c r="AE3673" s="1"/>
      <c r="AF3673" s="1"/>
      <c r="AG3673" s="1"/>
      <c r="AH3673" s="1"/>
      <c r="AI3673" s="1"/>
      <c r="AJ3673" s="41"/>
      <c r="AO3673" s="34"/>
      <c r="AP3673" s="34"/>
      <c r="AQ3673" s="34"/>
      <c r="AR3673" s="34"/>
    </row>
    <row r="3674" spans="1:44" ht="14.7" hidden="1" customHeight="1" x14ac:dyDescent="0.3">
      <c r="A3674">
        <v>3673</v>
      </c>
      <c r="B3674" t="s">
        <v>14586</v>
      </c>
      <c r="C3674">
        <v>2015</v>
      </c>
      <c r="D3674" t="s">
        <v>3540</v>
      </c>
      <c r="E3674" t="s">
        <v>12686</v>
      </c>
      <c r="F3674">
        <v>21</v>
      </c>
      <c r="G3674">
        <v>11</v>
      </c>
      <c r="H3674">
        <v>4063</v>
      </c>
      <c r="I3674">
        <v>4075</v>
      </c>
      <c r="J3674" t="s">
        <v>3541</v>
      </c>
      <c r="K3674" t="s">
        <v>14587</v>
      </c>
      <c r="L3674" t="s">
        <v>12665</v>
      </c>
      <c r="M3674" s="34">
        <v>778</v>
      </c>
      <c r="N3674" s="34"/>
      <c r="O3674" s="34"/>
      <c r="P3674" s="1" t="s">
        <v>248</v>
      </c>
      <c r="Q3674" s="1" t="str">
        <f t="shared" si="278"/>
        <v>duplicate</v>
      </c>
      <c r="R3674" s="1" t="s">
        <v>123</v>
      </c>
      <c r="S3674" s="1" t="s">
        <v>248</v>
      </c>
      <c r="T3674" s="1" t="str">
        <f t="shared" si="279"/>
        <v>duplicate</v>
      </c>
      <c r="U3674" s="1" t="s">
        <v>124</v>
      </c>
      <c r="V3674" s="41" t="str">
        <f t="shared" si="277"/>
        <v>duplicate</v>
      </c>
      <c r="W3674" s="1"/>
      <c r="X3674" s="1"/>
      <c r="Y3674" s="1"/>
      <c r="Z3674" s="1"/>
      <c r="AA3674" s="1"/>
      <c r="AB3674" s="1"/>
      <c r="AC3674" s="41"/>
      <c r="AD3674" s="1"/>
      <c r="AE3674" s="1"/>
      <c r="AF3674" s="1"/>
      <c r="AG3674" s="1"/>
      <c r="AH3674" s="1"/>
      <c r="AI3674" s="1"/>
      <c r="AJ3674" s="41"/>
      <c r="AO3674" s="34"/>
      <c r="AP3674" s="34"/>
      <c r="AQ3674" s="34"/>
      <c r="AR3674" s="34"/>
    </row>
    <row r="3675" spans="1:44" ht="14.7" hidden="1" customHeight="1" x14ac:dyDescent="0.3">
      <c r="A3675">
        <v>3674</v>
      </c>
      <c r="B3675" t="s">
        <v>14588</v>
      </c>
      <c r="C3675">
        <v>2015</v>
      </c>
      <c r="D3675" t="s">
        <v>14589</v>
      </c>
      <c r="E3675" t="s">
        <v>14321</v>
      </c>
      <c r="F3675">
        <v>5</v>
      </c>
      <c r="G3675">
        <v>1</v>
      </c>
      <c r="H3675">
        <v>27</v>
      </c>
      <c r="I3675">
        <v>32</v>
      </c>
      <c r="J3675" t="s">
        <v>14590</v>
      </c>
      <c r="K3675" t="s">
        <v>14591</v>
      </c>
      <c r="L3675" t="s">
        <v>12665</v>
      </c>
      <c r="M3675" s="34"/>
      <c r="N3675" s="34"/>
      <c r="O3675" s="34" t="s">
        <v>121</v>
      </c>
      <c r="P3675" s="1" t="s">
        <v>122</v>
      </c>
      <c r="Q3675" s="1" t="str">
        <f t="shared" si="278"/>
        <v>include</v>
      </c>
      <c r="R3675" s="1" t="s">
        <v>123</v>
      </c>
      <c r="S3675" s="1" t="s">
        <v>122</v>
      </c>
      <c r="T3675" s="1" t="str">
        <f t="shared" si="279"/>
        <v>include</v>
      </c>
      <c r="U3675" s="1" t="s">
        <v>124</v>
      </c>
      <c r="V3675" s="41" t="str">
        <f t="shared" si="277"/>
        <v>include</v>
      </c>
      <c r="W3675" s="1" t="s">
        <v>122</v>
      </c>
      <c r="X3675" s="1" t="str">
        <f>IF(OR(W3675="include",W3675="no_abstract_available"),"include", IF(W3675="duplicate","duplicate", IF(W3675="correction/reply","correction/reply", "exclude_abstract")))</f>
        <v>include</v>
      </c>
      <c r="Y3675" s="1" t="s">
        <v>124</v>
      </c>
      <c r="Z3675" s="1"/>
      <c r="AA3675" s="1"/>
      <c r="AB3675" s="1"/>
      <c r="AC3675" s="41" t="str">
        <f>IF(X3675=AA3675,X3675,IF(OR(X3675="include",AA3675="include"),"include",IF(OR(X3675="duplicate",AA3675="duplicate"),"duplicate",IF(OR(X3675="correction/reply",AA3675="correction/reply"),"correction/reply","exclude_abstract"))))</f>
        <v>include</v>
      </c>
      <c r="AD3675" s="1" t="s">
        <v>1519</v>
      </c>
      <c r="AE3675" s="1"/>
      <c r="AF3675" s="1" t="s">
        <v>124</v>
      </c>
      <c r="AG3675" s="1"/>
      <c r="AH3675" s="1"/>
      <c r="AI3675" s="1"/>
      <c r="AJ3675" s="41" t="str">
        <f>IF(AD3675=AG3675,AD3675, (IF(AG3675=0, AD3675,"different!")))</f>
        <v>exclude_outcome</v>
      </c>
      <c r="AK3675" t="s">
        <v>124</v>
      </c>
      <c r="AL3675" t="s">
        <v>126</v>
      </c>
      <c r="AM3675" t="s">
        <v>126</v>
      </c>
      <c r="AN3675" t="s">
        <v>14592</v>
      </c>
      <c r="AO3675" s="34"/>
      <c r="AP3675" s="34"/>
      <c r="AQ3675" s="34"/>
      <c r="AR3675" s="34"/>
    </row>
    <row r="3676" spans="1:44" ht="14.7" hidden="1" customHeight="1" x14ac:dyDescent="0.3">
      <c r="A3676">
        <v>3675</v>
      </c>
      <c r="B3676" t="s">
        <v>14593</v>
      </c>
      <c r="C3676">
        <v>2015</v>
      </c>
      <c r="D3676" t="s">
        <v>14594</v>
      </c>
      <c r="E3676" t="s">
        <v>14595</v>
      </c>
      <c r="H3676">
        <v>117</v>
      </c>
      <c r="I3676">
        <v>132</v>
      </c>
      <c r="J3676" t="s">
        <v>14596</v>
      </c>
      <c r="K3676" t="s">
        <v>14597</v>
      </c>
      <c r="L3676" t="s">
        <v>12665</v>
      </c>
      <c r="M3676" s="34"/>
      <c r="N3676" s="34"/>
      <c r="O3676" s="34"/>
      <c r="P3676" s="1" t="s">
        <v>178</v>
      </c>
      <c r="Q3676" s="1" t="str">
        <f t="shared" si="278"/>
        <v>exclude_title</v>
      </c>
      <c r="R3676" s="1" t="s">
        <v>123</v>
      </c>
      <c r="S3676" s="1" t="s">
        <v>122</v>
      </c>
      <c r="T3676" s="1" t="str">
        <f t="shared" si="279"/>
        <v>include</v>
      </c>
      <c r="U3676" s="1" t="s">
        <v>124</v>
      </c>
      <c r="V3676" s="41" t="str">
        <f t="shared" si="277"/>
        <v>include</v>
      </c>
      <c r="W3676" s="1" t="s">
        <v>190</v>
      </c>
      <c r="X3676" s="1" t="str">
        <f>IF(OR(W3676="include",W3676="no_abstract_available"),"include", IF(W3676="duplicate","duplicate", IF(W3676="correction/reply","correction/reply", "exclude_abstract")))</f>
        <v>exclude_abstract</v>
      </c>
      <c r="Y3676" s="1" t="s">
        <v>124</v>
      </c>
      <c r="Z3676" s="1"/>
      <c r="AA3676" s="1"/>
      <c r="AB3676" s="1"/>
      <c r="AC3676" s="41" t="str">
        <f>IF(X3676=AA3676,X3676,IF(OR(X3676="include",AA3676="include"),"include",IF(OR(X3676="duplicate",AA3676="duplicate"),"duplicate",IF(OR(X3676="correction/reply",AA3676="correction/reply"),"correction/reply","exclude_abstract"))))</f>
        <v>exclude_abstract</v>
      </c>
      <c r="AD3676" s="1"/>
      <c r="AE3676" s="1"/>
      <c r="AF3676" s="1"/>
      <c r="AG3676" s="1"/>
      <c r="AH3676" s="1"/>
      <c r="AI3676" s="1"/>
      <c r="AJ3676" s="41"/>
      <c r="AO3676" s="34"/>
      <c r="AP3676" s="34"/>
      <c r="AQ3676" s="34"/>
      <c r="AR3676" s="34"/>
    </row>
    <row r="3677" spans="1:44" ht="14.7" hidden="1" customHeight="1" x14ac:dyDescent="0.3">
      <c r="A3677">
        <v>3676</v>
      </c>
      <c r="B3677" t="s">
        <v>14598</v>
      </c>
      <c r="C3677">
        <v>2015</v>
      </c>
      <c r="D3677" t="s">
        <v>14599</v>
      </c>
      <c r="E3677" t="s">
        <v>14600</v>
      </c>
      <c r="F3677">
        <v>24</v>
      </c>
      <c r="G3677">
        <v>19</v>
      </c>
      <c r="H3677">
        <v>5059</v>
      </c>
      <c r="I3677">
        <v>5074</v>
      </c>
      <c r="J3677" t="s">
        <v>4543</v>
      </c>
      <c r="K3677" t="s">
        <v>14601</v>
      </c>
      <c r="L3677" t="s">
        <v>12665</v>
      </c>
      <c r="M3677" s="34"/>
      <c r="N3677" s="34"/>
      <c r="O3677" s="34"/>
      <c r="P3677" s="1" t="s">
        <v>155</v>
      </c>
      <c r="Q3677" s="1" t="str">
        <f t="shared" si="278"/>
        <v>exclude_title</v>
      </c>
      <c r="R3677" s="1" t="s">
        <v>123</v>
      </c>
      <c r="S3677" s="1" t="s">
        <v>122</v>
      </c>
      <c r="T3677" s="1" t="str">
        <f t="shared" si="279"/>
        <v>include</v>
      </c>
      <c r="U3677" s="1" t="s">
        <v>124</v>
      </c>
      <c r="V3677" s="41" t="str">
        <f t="shared" si="277"/>
        <v>include</v>
      </c>
      <c r="W3677" s="1" t="s">
        <v>143</v>
      </c>
      <c r="X3677" s="1" t="str">
        <f>IF(OR(W3677="include",W3677="no_abstract_available"),"include", IF(W3677="duplicate","duplicate", IF(W3677="correction/reply","correction/reply", "exclude_abstract")))</f>
        <v>exclude_abstract</v>
      </c>
      <c r="Y3677" s="1" t="s">
        <v>124</v>
      </c>
      <c r="Z3677" s="1"/>
      <c r="AA3677" s="1"/>
      <c r="AB3677" s="1"/>
      <c r="AC3677" s="41" t="str">
        <f>IF(X3677=AA3677,X3677,IF(OR(X3677="include",AA3677="include"),"include",IF(OR(X3677="duplicate",AA3677="duplicate"),"duplicate",IF(OR(X3677="correction/reply",AA3677="correction/reply"),"correction/reply","exclude_abstract"))))</f>
        <v>exclude_abstract</v>
      </c>
      <c r="AD3677" s="1"/>
      <c r="AE3677" s="1"/>
      <c r="AF3677" s="1"/>
      <c r="AG3677" s="1"/>
      <c r="AH3677" s="1"/>
      <c r="AI3677" s="1"/>
      <c r="AJ3677" s="41"/>
      <c r="AO3677" s="34"/>
      <c r="AP3677" s="34"/>
      <c r="AQ3677" s="34"/>
      <c r="AR3677" s="34"/>
    </row>
    <row r="3678" spans="1:44" ht="14.7" hidden="1" customHeight="1" x14ac:dyDescent="0.3">
      <c r="A3678">
        <v>3677</v>
      </c>
      <c r="B3678" t="s">
        <v>14602</v>
      </c>
      <c r="C3678">
        <v>2015</v>
      </c>
      <c r="D3678" t="s">
        <v>1042</v>
      </c>
      <c r="E3678" t="s">
        <v>12686</v>
      </c>
      <c r="F3678">
        <v>21</v>
      </c>
      <c r="G3678">
        <v>9</v>
      </c>
      <c r="H3678">
        <v>3379</v>
      </c>
      <c r="I3678">
        <v>3388</v>
      </c>
      <c r="J3678" t="s">
        <v>1043</v>
      </c>
      <c r="K3678" t="s">
        <v>14603</v>
      </c>
      <c r="L3678" t="s">
        <v>12665</v>
      </c>
      <c r="M3678" s="34">
        <v>197</v>
      </c>
      <c r="N3678" s="34"/>
      <c r="O3678" s="34"/>
      <c r="P3678" s="1" t="s">
        <v>248</v>
      </c>
      <c r="Q3678" s="1" t="str">
        <f t="shared" si="278"/>
        <v>duplicate</v>
      </c>
      <c r="R3678" s="1" t="s">
        <v>123</v>
      </c>
      <c r="S3678" s="1" t="s">
        <v>248</v>
      </c>
      <c r="T3678" s="1" t="str">
        <f t="shared" si="279"/>
        <v>duplicate</v>
      </c>
      <c r="U3678" s="1" t="s">
        <v>124</v>
      </c>
      <c r="V3678" s="41" t="str">
        <f t="shared" si="277"/>
        <v>duplicate</v>
      </c>
      <c r="W3678" s="1"/>
      <c r="X3678" s="1"/>
      <c r="Y3678" s="1"/>
      <c r="Z3678" s="1"/>
      <c r="AA3678" s="1"/>
      <c r="AB3678" s="1"/>
      <c r="AC3678" s="41"/>
      <c r="AD3678" s="1"/>
      <c r="AE3678" s="1"/>
      <c r="AF3678" s="1"/>
      <c r="AG3678" s="1"/>
      <c r="AH3678" s="1"/>
      <c r="AI3678" s="1"/>
      <c r="AJ3678" s="41"/>
      <c r="AO3678" s="34"/>
      <c r="AP3678" s="34"/>
      <c r="AQ3678" s="34"/>
      <c r="AR3678" s="34"/>
    </row>
    <row r="3679" spans="1:44" ht="14.7" hidden="1" customHeight="1" x14ac:dyDescent="0.3">
      <c r="A3679">
        <v>3678</v>
      </c>
      <c r="B3679" t="s">
        <v>14604</v>
      </c>
      <c r="C3679">
        <v>2015</v>
      </c>
      <c r="D3679" t="s">
        <v>14605</v>
      </c>
      <c r="E3679" t="s">
        <v>14606</v>
      </c>
      <c r="H3679">
        <v>139</v>
      </c>
      <c r="I3679">
        <v>165</v>
      </c>
      <c r="J3679" t="s">
        <v>14607</v>
      </c>
      <c r="K3679" t="s">
        <v>14608</v>
      </c>
      <c r="L3679" t="s">
        <v>12665</v>
      </c>
      <c r="M3679" s="34"/>
      <c r="N3679" s="34"/>
      <c r="O3679" s="34"/>
      <c r="P3679" s="1" t="s">
        <v>178</v>
      </c>
      <c r="Q3679" s="1" t="str">
        <f t="shared" si="278"/>
        <v>exclude_title</v>
      </c>
      <c r="R3679" s="1" t="s">
        <v>123</v>
      </c>
      <c r="S3679" s="1" t="s">
        <v>178</v>
      </c>
      <c r="T3679" s="1" t="str">
        <f t="shared" si="279"/>
        <v>exclude_title</v>
      </c>
      <c r="U3679" s="1" t="s">
        <v>124</v>
      </c>
      <c r="V3679" s="41" t="str">
        <f t="shared" si="277"/>
        <v>exclude_title</v>
      </c>
      <c r="W3679" s="1"/>
      <c r="X3679" s="1"/>
      <c r="Y3679" s="1"/>
      <c r="Z3679" s="1"/>
      <c r="AA3679" s="1"/>
      <c r="AB3679" s="1"/>
      <c r="AC3679" s="41"/>
      <c r="AD3679" s="1"/>
      <c r="AE3679" s="1"/>
      <c r="AF3679" s="1"/>
      <c r="AG3679" s="1"/>
      <c r="AH3679" s="1"/>
      <c r="AI3679" s="1"/>
      <c r="AJ3679" s="41"/>
      <c r="AO3679" s="34"/>
      <c r="AP3679" s="34"/>
      <c r="AQ3679" s="34"/>
      <c r="AR3679" s="34"/>
    </row>
    <row r="3680" spans="1:44" ht="14.7" hidden="1" customHeight="1" x14ac:dyDescent="0.3">
      <c r="A3680">
        <v>3679</v>
      </c>
      <c r="B3680" t="s">
        <v>14609</v>
      </c>
      <c r="C3680">
        <v>2015</v>
      </c>
      <c r="D3680" t="s">
        <v>7964</v>
      </c>
      <c r="E3680" t="s">
        <v>13138</v>
      </c>
      <c r="F3680">
        <v>534</v>
      </c>
      <c r="H3680">
        <v>49</v>
      </c>
      <c r="I3680">
        <v>64</v>
      </c>
      <c r="J3680" t="s">
        <v>7965</v>
      </c>
      <c r="K3680" t="s">
        <v>14610</v>
      </c>
      <c r="L3680" t="s">
        <v>12665</v>
      </c>
      <c r="M3680" s="34">
        <v>1855</v>
      </c>
      <c r="N3680" s="34"/>
      <c r="O3680" s="34"/>
      <c r="P3680" s="1" t="s">
        <v>248</v>
      </c>
      <c r="Q3680" s="1" t="str">
        <f t="shared" si="278"/>
        <v>duplicate</v>
      </c>
      <c r="R3680" s="1" t="s">
        <v>123</v>
      </c>
      <c r="S3680" s="1" t="s">
        <v>248</v>
      </c>
      <c r="T3680" s="1" t="str">
        <f t="shared" si="279"/>
        <v>duplicate</v>
      </c>
      <c r="U3680" s="1" t="s">
        <v>124</v>
      </c>
      <c r="V3680" s="41" t="str">
        <f t="shared" si="277"/>
        <v>duplicate</v>
      </c>
      <c r="W3680" s="1"/>
      <c r="X3680" s="1"/>
      <c r="Y3680" s="1"/>
      <c r="Z3680" s="1"/>
      <c r="AA3680" s="1"/>
      <c r="AB3680" s="1"/>
      <c r="AC3680" s="41"/>
      <c r="AD3680" s="1"/>
      <c r="AE3680" s="1"/>
      <c r="AF3680" s="1"/>
      <c r="AG3680" s="1"/>
      <c r="AH3680" s="1"/>
      <c r="AI3680" s="1"/>
      <c r="AJ3680" s="41"/>
      <c r="AO3680" s="34"/>
      <c r="AP3680" s="34"/>
      <c r="AQ3680" s="34"/>
      <c r="AR3680" s="34"/>
    </row>
    <row r="3681" spans="1:44" ht="14.7" hidden="1" customHeight="1" x14ac:dyDescent="0.3">
      <c r="A3681">
        <v>3680</v>
      </c>
      <c r="B3681" t="s">
        <v>14611</v>
      </c>
      <c r="C3681">
        <v>2015</v>
      </c>
      <c r="D3681" t="s">
        <v>1729</v>
      </c>
      <c r="E3681" t="s">
        <v>14509</v>
      </c>
      <c r="F3681">
        <v>16</v>
      </c>
      <c r="G3681">
        <v>7</v>
      </c>
      <c r="H3681">
        <v>652</v>
      </c>
      <c r="I3681">
        <v>660</v>
      </c>
      <c r="J3681" t="s">
        <v>1730</v>
      </c>
      <c r="K3681" t="s">
        <v>14612</v>
      </c>
      <c r="L3681" t="s">
        <v>12665</v>
      </c>
      <c r="M3681" s="34">
        <v>353</v>
      </c>
      <c r="N3681" s="34"/>
      <c r="O3681" s="34"/>
      <c r="P3681" s="1" t="s">
        <v>248</v>
      </c>
      <c r="Q3681" s="1" t="str">
        <f t="shared" si="278"/>
        <v>duplicate</v>
      </c>
      <c r="R3681" s="1" t="s">
        <v>123</v>
      </c>
      <c r="S3681" s="1" t="s">
        <v>248</v>
      </c>
      <c r="T3681" s="1" t="str">
        <f t="shared" si="279"/>
        <v>duplicate</v>
      </c>
      <c r="U3681" s="1" t="s">
        <v>124</v>
      </c>
      <c r="V3681" s="41" t="str">
        <f t="shared" si="277"/>
        <v>duplicate</v>
      </c>
      <c r="W3681" s="1"/>
      <c r="X3681" s="1"/>
      <c r="Y3681" s="1"/>
      <c r="Z3681" s="1"/>
      <c r="AA3681" s="1"/>
      <c r="AB3681" s="1"/>
      <c r="AC3681" s="41"/>
      <c r="AD3681" s="1"/>
      <c r="AE3681" s="1"/>
      <c r="AF3681" s="1"/>
      <c r="AG3681" s="1"/>
      <c r="AH3681" s="1"/>
      <c r="AI3681" s="1"/>
      <c r="AJ3681" s="41"/>
      <c r="AO3681" s="34"/>
      <c r="AP3681" s="34"/>
      <c r="AQ3681" s="34"/>
      <c r="AR3681" s="34"/>
    </row>
    <row r="3682" spans="1:44" ht="14.7" hidden="1" customHeight="1" x14ac:dyDescent="0.3">
      <c r="A3682">
        <v>3681</v>
      </c>
      <c r="B3682" t="s">
        <v>14613</v>
      </c>
      <c r="C3682">
        <v>2015</v>
      </c>
      <c r="D3682" t="s">
        <v>713</v>
      </c>
      <c r="E3682" t="s">
        <v>12844</v>
      </c>
      <c r="F3682">
        <v>60</v>
      </c>
      <c r="G3682">
        <v>10</v>
      </c>
      <c r="H3682">
        <v>2169</v>
      </c>
      <c r="I3682">
        <v>2186</v>
      </c>
      <c r="J3682" t="s">
        <v>714</v>
      </c>
      <c r="K3682" t="s">
        <v>14614</v>
      </c>
      <c r="L3682" t="s">
        <v>12665</v>
      </c>
      <c r="M3682" s="34">
        <v>124</v>
      </c>
      <c r="N3682" s="34"/>
      <c r="O3682" s="34"/>
      <c r="P3682" s="1" t="s">
        <v>248</v>
      </c>
      <c r="Q3682" s="1" t="str">
        <f t="shared" si="278"/>
        <v>duplicate</v>
      </c>
      <c r="R3682" s="1" t="s">
        <v>123</v>
      </c>
      <c r="S3682" s="1" t="s">
        <v>248</v>
      </c>
      <c r="T3682" s="1" t="str">
        <f t="shared" si="279"/>
        <v>duplicate</v>
      </c>
      <c r="U3682" s="1" t="s">
        <v>124</v>
      </c>
      <c r="V3682" s="41" t="str">
        <f t="shared" si="277"/>
        <v>duplicate</v>
      </c>
      <c r="W3682" s="1"/>
      <c r="X3682" s="1"/>
      <c r="Y3682" s="1"/>
      <c r="Z3682" s="1"/>
      <c r="AA3682" s="1"/>
      <c r="AB3682" s="1"/>
      <c r="AC3682" s="41"/>
      <c r="AD3682" s="1"/>
      <c r="AE3682" s="1"/>
      <c r="AF3682" s="1"/>
      <c r="AG3682" s="1"/>
      <c r="AH3682" s="1"/>
      <c r="AI3682" s="1"/>
      <c r="AJ3682" s="41"/>
      <c r="AO3682" s="34"/>
      <c r="AP3682" s="34"/>
      <c r="AQ3682" s="34"/>
      <c r="AR3682" s="34"/>
    </row>
    <row r="3683" spans="1:44" ht="14.7" hidden="1" customHeight="1" x14ac:dyDescent="0.3">
      <c r="A3683">
        <v>3682</v>
      </c>
      <c r="B3683" t="s">
        <v>14615</v>
      </c>
      <c r="C3683">
        <v>2015</v>
      </c>
      <c r="D3683" t="s">
        <v>14616</v>
      </c>
      <c r="E3683" t="s">
        <v>12686</v>
      </c>
      <c r="F3683">
        <v>21</v>
      </c>
      <c r="G3683">
        <v>10</v>
      </c>
      <c r="H3683">
        <v>3696</v>
      </c>
      <c r="I3683">
        <v>3711</v>
      </c>
      <c r="J3683" t="s">
        <v>1374</v>
      </c>
      <c r="K3683" t="s">
        <v>14617</v>
      </c>
      <c r="L3683" t="s">
        <v>12665</v>
      </c>
      <c r="M3683" s="34">
        <v>273</v>
      </c>
      <c r="N3683" s="34"/>
      <c r="O3683" s="34"/>
      <c r="P3683" s="1" t="s">
        <v>248</v>
      </c>
      <c r="Q3683" s="1" t="str">
        <f t="shared" si="278"/>
        <v>duplicate</v>
      </c>
      <c r="R3683" s="1" t="s">
        <v>123</v>
      </c>
      <c r="S3683" s="1" t="s">
        <v>248</v>
      </c>
      <c r="T3683" s="1" t="str">
        <f t="shared" si="279"/>
        <v>duplicate</v>
      </c>
      <c r="U3683" s="1" t="s">
        <v>124</v>
      </c>
      <c r="V3683" s="41" t="str">
        <f t="shared" si="277"/>
        <v>duplicate</v>
      </c>
      <c r="W3683" s="1"/>
      <c r="X3683" s="1"/>
      <c r="Y3683" s="1"/>
      <c r="Z3683" s="1"/>
      <c r="AA3683" s="1"/>
      <c r="AB3683" s="1"/>
      <c r="AC3683" s="41"/>
      <c r="AD3683" s="1"/>
      <c r="AE3683" s="1"/>
      <c r="AF3683" s="1"/>
      <c r="AG3683" s="1"/>
      <c r="AH3683" s="1"/>
      <c r="AI3683" s="1"/>
      <c r="AJ3683" s="41"/>
      <c r="AO3683" s="34"/>
      <c r="AP3683" s="34"/>
      <c r="AQ3683" s="34"/>
      <c r="AR3683" s="34"/>
    </row>
    <row r="3684" spans="1:44" ht="14.7" hidden="1" customHeight="1" x14ac:dyDescent="0.3">
      <c r="A3684">
        <v>3683</v>
      </c>
      <c r="B3684" t="s">
        <v>14618</v>
      </c>
      <c r="C3684">
        <v>2015</v>
      </c>
      <c r="D3684" t="s">
        <v>8531</v>
      </c>
      <c r="E3684" t="s">
        <v>12683</v>
      </c>
      <c r="F3684">
        <v>379</v>
      </c>
      <c r="H3684">
        <v>147</v>
      </c>
      <c r="I3684">
        <v>154</v>
      </c>
      <c r="J3684" t="s">
        <v>8532</v>
      </c>
      <c r="K3684" t="s">
        <v>14619</v>
      </c>
      <c r="L3684" t="s">
        <v>12665</v>
      </c>
      <c r="M3684" s="34">
        <v>1993</v>
      </c>
      <c r="N3684" s="34"/>
      <c r="O3684" s="34"/>
      <c r="P3684" s="1" t="s">
        <v>248</v>
      </c>
      <c r="Q3684" s="1" t="str">
        <f t="shared" si="278"/>
        <v>duplicate</v>
      </c>
      <c r="R3684" s="1" t="s">
        <v>123</v>
      </c>
      <c r="S3684" s="1" t="s">
        <v>248</v>
      </c>
      <c r="T3684" s="1" t="str">
        <f t="shared" si="279"/>
        <v>duplicate</v>
      </c>
      <c r="U3684" s="1" t="s">
        <v>124</v>
      </c>
      <c r="V3684" s="41" t="str">
        <f t="shared" si="277"/>
        <v>duplicate</v>
      </c>
      <c r="W3684" s="1"/>
      <c r="X3684" s="1"/>
      <c r="Y3684" s="1"/>
      <c r="Z3684" s="1"/>
      <c r="AA3684" s="1"/>
      <c r="AB3684" s="1"/>
      <c r="AC3684" s="41"/>
      <c r="AD3684" s="1"/>
      <c r="AE3684" s="1"/>
      <c r="AF3684" s="1"/>
      <c r="AG3684" s="1"/>
      <c r="AH3684" s="1"/>
      <c r="AI3684" s="1"/>
      <c r="AJ3684" s="41"/>
      <c r="AO3684" s="34"/>
      <c r="AP3684" s="34"/>
      <c r="AQ3684" s="34"/>
      <c r="AR3684" s="34"/>
    </row>
    <row r="3685" spans="1:44" ht="14.7" hidden="1" customHeight="1" x14ac:dyDescent="0.3">
      <c r="A3685">
        <v>3684</v>
      </c>
      <c r="B3685" t="s">
        <v>14620</v>
      </c>
      <c r="C3685">
        <v>2015</v>
      </c>
      <c r="D3685" t="s">
        <v>5092</v>
      </c>
      <c r="E3685" t="s">
        <v>12683</v>
      </c>
      <c r="F3685">
        <v>379</v>
      </c>
      <c r="H3685">
        <v>106</v>
      </c>
      <c r="I3685">
        <v>117</v>
      </c>
      <c r="J3685" t="s">
        <v>5094</v>
      </c>
      <c r="K3685" t="s">
        <v>14621</v>
      </c>
      <c r="L3685" t="s">
        <v>12665</v>
      </c>
      <c r="M3685" s="34">
        <v>1152</v>
      </c>
      <c r="N3685" s="34"/>
      <c r="O3685" s="34"/>
      <c r="P3685" s="1" t="s">
        <v>248</v>
      </c>
      <c r="Q3685" s="1" t="str">
        <f t="shared" si="278"/>
        <v>duplicate</v>
      </c>
      <c r="R3685" s="1" t="s">
        <v>123</v>
      </c>
      <c r="S3685" s="1" t="s">
        <v>248</v>
      </c>
      <c r="T3685" s="1" t="str">
        <f t="shared" si="279"/>
        <v>duplicate</v>
      </c>
      <c r="U3685" s="1" t="s">
        <v>124</v>
      </c>
      <c r="V3685" s="41" t="str">
        <f t="shared" si="277"/>
        <v>duplicate</v>
      </c>
      <c r="W3685" s="1"/>
      <c r="X3685" s="1"/>
      <c r="Y3685" s="1"/>
      <c r="Z3685" s="1"/>
      <c r="AA3685" s="1"/>
      <c r="AB3685" s="1"/>
      <c r="AC3685" s="41"/>
      <c r="AD3685" s="1"/>
      <c r="AE3685" s="1"/>
      <c r="AF3685" s="1"/>
      <c r="AG3685" s="1"/>
      <c r="AH3685" s="1"/>
      <c r="AI3685" s="1"/>
      <c r="AJ3685" s="41"/>
      <c r="AO3685" s="34"/>
      <c r="AP3685" s="34"/>
      <c r="AQ3685" s="34"/>
      <c r="AR3685" s="34"/>
    </row>
    <row r="3686" spans="1:44" ht="14.7" hidden="1" customHeight="1" x14ac:dyDescent="0.3">
      <c r="A3686">
        <v>3685</v>
      </c>
      <c r="B3686" t="s">
        <v>14622</v>
      </c>
      <c r="C3686">
        <v>2015</v>
      </c>
      <c r="D3686" t="s">
        <v>14623</v>
      </c>
      <c r="E3686" t="s">
        <v>13034</v>
      </c>
      <c r="F3686">
        <v>7</v>
      </c>
      <c r="G3686">
        <v>8</v>
      </c>
      <c r="H3686">
        <v>9492</v>
      </c>
      <c r="I3686">
        <v>9506</v>
      </c>
      <c r="J3686" t="s">
        <v>6459</v>
      </c>
      <c r="K3686" t="s">
        <v>14624</v>
      </c>
      <c r="L3686" t="s">
        <v>12665</v>
      </c>
      <c r="M3686" s="34">
        <v>1485</v>
      </c>
      <c r="N3686" s="34"/>
      <c r="O3686" s="34"/>
      <c r="P3686" s="1" t="s">
        <v>248</v>
      </c>
      <c r="Q3686" s="1" t="str">
        <f t="shared" si="278"/>
        <v>duplicate</v>
      </c>
      <c r="R3686" s="1" t="s">
        <v>123</v>
      </c>
      <c r="S3686" s="1" t="s">
        <v>248</v>
      </c>
      <c r="T3686" s="1" t="str">
        <f t="shared" si="279"/>
        <v>duplicate</v>
      </c>
      <c r="U3686" s="1" t="s">
        <v>124</v>
      </c>
      <c r="V3686" s="41" t="str">
        <f t="shared" si="277"/>
        <v>duplicate</v>
      </c>
      <c r="W3686" s="1"/>
      <c r="X3686" s="1"/>
      <c r="Y3686" s="1"/>
      <c r="Z3686" s="1"/>
      <c r="AA3686" s="1"/>
      <c r="AB3686" s="1"/>
      <c r="AC3686" s="41"/>
      <c r="AD3686" s="1"/>
      <c r="AE3686" s="1"/>
      <c r="AF3686" s="1"/>
      <c r="AG3686" s="1"/>
      <c r="AH3686" s="1"/>
      <c r="AI3686" s="1"/>
      <c r="AJ3686" s="41"/>
      <c r="AO3686" s="34"/>
      <c r="AP3686" s="34"/>
      <c r="AQ3686" s="34"/>
      <c r="AR3686" s="34"/>
    </row>
    <row r="3687" spans="1:44" ht="14.7" hidden="1" customHeight="1" x14ac:dyDescent="0.3">
      <c r="A3687">
        <v>3686</v>
      </c>
      <c r="B3687" t="s">
        <v>14625</v>
      </c>
      <c r="C3687">
        <v>2015</v>
      </c>
      <c r="D3687" t="s">
        <v>14626</v>
      </c>
      <c r="E3687" t="s">
        <v>12908</v>
      </c>
      <c r="F3687">
        <v>47</v>
      </c>
      <c r="G3687">
        <v>3</v>
      </c>
      <c r="H3687">
        <v>495</v>
      </c>
      <c r="I3687">
        <v>503</v>
      </c>
      <c r="J3687" t="s">
        <v>4743</v>
      </c>
      <c r="K3687" t="s">
        <v>14627</v>
      </c>
      <c r="L3687" t="s">
        <v>12665</v>
      </c>
      <c r="M3687" s="34">
        <v>1067</v>
      </c>
      <c r="N3687" s="34"/>
      <c r="O3687" s="34"/>
      <c r="P3687" s="1" t="s">
        <v>248</v>
      </c>
      <c r="Q3687" s="1" t="str">
        <f t="shared" si="278"/>
        <v>duplicate</v>
      </c>
      <c r="R3687" s="1" t="s">
        <v>123</v>
      </c>
      <c r="S3687" s="1" t="s">
        <v>248</v>
      </c>
      <c r="T3687" s="1" t="str">
        <f t="shared" si="279"/>
        <v>duplicate</v>
      </c>
      <c r="U3687" s="1" t="s">
        <v>124</v>
      </c>
      <c r="V3687" s="41" t="str">
        <f t="shared" si="277"/>
        <v>duplicate</v>
      </c>
      <c r="W3687" s="1"/>
      <c r="X3687" s="1"/>
      <c r="Y3687" s="1"/>
      <c r="Z3687" s="1"/>
      <c r="AA3687" s="1"/>
      <c r="AB3687" s="1"/>
      <c r="AC3687" s="41"/>
      <c r="AD3687" s="1"/>
      <c r="AE3687" s="1"/>
      <c r="AF3687" s="1"/>
      <c r="AG3687" s="1"/>
      <c r="AH3687" s="1"/>
      <c r="AI3687" s="1"/>
      <c r="AJ3687" s="41"/>
      <c r="AO3687" s="34"/>
      <c r="AP3687" s="34"/>
      <c r="AQ3687" s="34"/>
      <c r="AR3687" s="34"/>
    </row>
    <row r="3688" spans="1:44" ht="14.7" hidden="1" customHeight="1" x14ac:dyDescent="0.3">
      <c r="A3688">
        <v>3687</v>
      </c>
      <c r="B3688" t="s">
        <v>14628</v>
      </c>
      <c r="C3688">
        <v>2015</v>
      </c>
      <c r="D3688" t="s">
        <v>1313</v>
      </c>
      <c r="E3688" t="s">
        <v>14629</v>
      </c>
      <c r="F3688">
        <v>93</v>
      </c>
      <c r="G3688">
        <v>8</v>
      </c>
      <c r="H3688">
        <v>671</v>
      </c>
      <c r="I3688">
        <v>675</v>
      </c>
      <c r="J3688" t="s">
        <v>1314</v>
      </c>
      <c r="K3688" t="s">
        <v>14630</v>
      </c>
      <c r="L3688" t="s">
        <v>12665</v>
      </c>
      <c r="M3688" s="34">
        <v>259</v>
      </c>
      <c r="N3688" s="34"/>
      <c r="O3688" s="34"/>
      <c r="P3688" s="1" t="s">
        <v>248</v>
      </c>
      <c r="Q3688" s="1" t="str">
        <f t="shared" si="278"/>
        <v>duplicate</v>
      </c>
      <c r="R3688" s="1" t="s">
        <v>123</v>
      </c>
      <c r="S3688" s="1" t="s">
        <v>248</v>
      </c>
      <c r="T3688" s="1" t="str">
        <f t="shared" si="279"/>
        <v>duplicate</v>
      </c>
      <c r="U3688" s="1" t="s">
        <v>124</v>
      </c>
      <c r="V3688" s="41" t="str">
        <f t="shared" si="277"/>
        <v>duplicate</v>
      </c>
      <c r="W3688" s="1"/>
      <c r="X3688" s="1"/>
      <c r="Y3688" s="1"/>
      <c r="Z3688" s="1"/>
      <c r="AA3688" s="1"/>
      <c r="AB3688" s="1"/>
      <c r="AC3688" s="41"/>
      <c r="AD3688" s="1"/>
      <c r="AE3688" s="1"/>
      <c r="AF3688" s="1"/>
      <c r="AG3688" s="1"/>
      <c r="AH3688" s="1"/>
      <c r="AI3688" s="1"/>
      <c r="AJ3688" s="41"/>
      <c r="AO3688" s="34"/>
      <c r="AP3688" s="34"/>
      <c r="AQ3688" s="34"/>
      <c r="AR3688" s="34"/>
    </row>
    <row r="3689" spans="1:44" ht="14.7" hidden="1" customHeight="1" x14ac:dyDescent="0.3">
      <c r="A3689">
        <v>3688</v>
      </c>
      <c r="B3689" t="s">
        <v>14631</v>
      </c>
      <c r="C3689">
        <v>2015</v>
      </c>
      <c r="D3689" t="s">
        <v>7704</v>
      </c>
      <c r="E3689" t="s">
        <v>14632</v>
      </c>
      <c r="F3689">
        <v>17</v>
      </c>
      <c r="G3689">
        <v>7</v>
      </c>
      <c r="H3689">
        <v>2336</v>
      </c>
      <c r="I3689">
        <v>2351</v>
      </c>
      <c r="J3689" t="s">
        <v>7705</v>
      </c>
      <c r="K3689" t="s">
        <v>14633</v>
      </c>
      <c r="L3689" t="s">
        <v>12665</v>
      </c>
      <c r="M3689" s="34">
        <v>1792</v>
      </c>
      <c r="N3689" s="34"/>
      <c r="O3689" s="34"/>
      <c r="P3689" s="1" t="s">
        <v>248</v>
      </c>
      <c r="Q3689" s="1" t="str">
        <f t="shared" si="278"/>
        <v>duplicate</v>
      </c>
      <c r="R3689" s="1" t="s">
        <v>123</v>
      </c>
      <c r="S3689" s="1" t="s">
        <v>248</v>
      </c>
      <c r="T3689" s="1" t="str">
        <f t="shared" si="279"/>
        <v>duplicate</v>
      </c>
      <c r="U3689" s="1" t="s">
        <v>124</v>
      </c>
      <c r="V3689" s="41" t="str">
        <f t="shared" si="277"/>
        <v>duplicate</v>
      </c>
      <c r="W3689" s="1"/>
      <c r="X3689" s="1"/>
      <c r="Y3689" s="1"/>
      <c r="Z3689" s="1"/>
      <c r="AA3689" s="1"/>
      <c r="AB3689" s="1"/>
      <c r="AC3689" s="41"/>
      <c r="AD3689" s="1"/>
      <c r="AE3689" s="1"/>
      <c r="AF3689" s="1"/>
      <c r="AG3689" s="1"/>
      <c r="AH3689" s="1"/>
      <c r="AI3689" s="1"/>
      <c r="AJ3689" s="41"/>
      <c r="AO3689" s="34"/>
      <c r="AP3689" s="34"/>
      <c r="AQ3689" s="34"/>
      <c r="AR3689" s="34"/>
    </row>
    <row r="3690" spans="1:44" ht="14.7" hidden="1" customHeight="1" x14ac:dyDescent="0.3">
      <c r="A3690">
        <v>3689</v>
      </c>
      <c r="B3690" t="s">
        <v>14634</v>
      </c>
      <c r="C3690">
        <v>2015</v>
      </c>
      <c r="D3690" t="s">
        <v>3251</v>
      </c>
      <c r="E3690" t="s">
        <v>14635</v>
      </c>
      <c r="F3690">
        <v>42</v>
      </c>
      <c r="G3690">
        <v>2</v>
      </c>
      <c r="H3690">
        <v>176</v>
      </c>
      <c r="I3690">
        <v>184</v>
      </c>
      <c r="J3690" t="s">
        <v>3253</v>
      </c>
      <c r="K3690" t="s">
        <v>14636</v>
      </c>
      <c r="L3690" t="s">
        <v>12665</v>
      </c>
      <c r="M3690" s="34">
        <v>708</v>
      </c>
      <c r="N3690" s="34"/>
      <c r="O3690" s="34"/>
      <c r="P3690" s="1" t="s">
        <v>248</v>
      </c>
      <c r="Q3690" s="1" t="str">
        <f t="shared" si="278"/>
        <v>duplicate</v>
      </c>
      <c r="R3690" s="1" t="s">
        <v>123</v>
      </c>
      <c r="S3690" s="1" t="s">
        <v>248</v>
      </c>
      <c r="T3690" s="1" t="str">
        <f t="shared" si="279"/>
        <v>duplicate</v>
      </c>
      <c r="U3690" s="1" t="s">
        <v>124</v>
      </c>
      <c r="V3690" s="41" t="str">
        <f t="shared" si="277"/>
        <v>duplicate</v>
      </c>
      <c r="W3690" s="1"/>
      <c r="X3690" s="1"/>
      <c r="Y3690" s="1"/>
      <c r="Z3690" s="1"/>
      <c r="AA3690" s="1"/>
      <c r="AB3690" s="1"/>
      <c r="AC3690" s="41"/>
      <c r="AD3690" s="1"/>
      <c r="AE3690" s="1"/>
      <c r="AF3690" s="1"/>
      <c r="AG3690" s="1"/>
      <c r="AH3690" s="1"/>
      <c r="AI3690" s="1"/>
      <c r="AJ3690" s="41"/>
      <c r="AO3690" s="34"/>
      <c r="AP3690" s="34"/>
      <c r="AQ3690" s="34"/>
      <c r="AR3690" s="34"/>
    </row>
    <row r="3691" spans="1:44" ht="14.7" hidden="1" customHeight="1" x14ac:dyDescent="0.3">
      <c r="A3691">
        <v>3690</v>
      </c>
      <c r="B3691" t="s">
        <v>14637</v>
      </c>
      <c r="C3691">
        <v>2015</v>
      </c>
      <c r="D3691" t="s">
        <v>5125</v>
      </c>
      <c r="E3691" t="s">
        <v>12667</v>
      </c>
      <c r="F3691">
        <v>5</v>
      </c>
      <c r="J3691" t="s">
        <v>5126</v>
      </c>
      <c r="K3691" t="s">
        <v>5127</v>
      </c>
      <c r="L3691" t="s">
        <v>12665</v>
      </c>
      <c r="M3691" s="34">
        <v>1160</v>
      </c>
      <c r="N3691" s="34"/>
      <c r="O3691" s="34"/>
      <c r="P3691" s="1" t="s">
        <v>248</v>
      </c>
      <c r="Q3691" s="1" t="str">
        <f t="shared" si="278"/>
        <v>duplicate</v>
      </c>
      <c r="R3691" s="1" t="s">
        <v>123</v>
      </c>
      <c r="S3691" s="1" t="s">
        <v>248</v>
      </c>
      <c r="T3691" s="1" t="str">
        <f t="shared" si="279"/>
        <v>duplicate</v>
      </c>
      <c r="U3691" s="1" t="s">
        <v>124</v>
      </c>
      <c r="V3691" s="41" t="str">
        <f t="shared" si="277"/>
        <v>duplicate</v>
      </c>
      <c r="W3691" s="1"/>
      <c r="X3691" s="1"/>
      <c r="Y3691" s="1"/>
      <c r="Z3691" s="1"/>
      <c r="AA3691" s="1"/>
      <c r="AB3691" s="1"/>
      <c r="AC3691" s="41"/>
      <c r="AD3691" s="1"/>
      <c r="AE3691" s="1"/>
      <c r="AF3691" s="1"/>
      <c r="AG3691" s="1"/>
      <c r="AH3691" s="1"/>
      <c r="AI3691" s="1"/>
      <c r="AJ3691" s="41"/>
      <c r="AO3691" s="34"/>
      <c r="AP3691" s="34"/>
      <c r="AQ3691" s="34"/>
      <c r="AR3691" s="34"/>
    </row>
    <row r="3692" spans="1:44" ht="14.7" hidden="1" customHeight="1" x14ac:dyDescent="0.3">
      <c r="A3692">
        <v>3691</v>
      </c>
      <c r="B3692" t="s">
        <v>14638</v>
      </c>
      <c r="C3692">
        <v>2015</v>
      </c>
      <c r="D3692" t="s">
        <v>14639</v>
      </c>
      <c r="E3692" t="s">
        <v>14629</v>
      </c>
      <c r="F3692">
        <v>93</v>
      </c>
      <c r="G3692">
        <v>5</v>
      </c>
      <c r="H3692">
        <v>391</v>
      </c>
      <c r="I3692">
        <v>396</v>
      </c>
      <c r="J3692" t="s">
        <v>3298</v>
      </c>
      <c r="K3692" t="s">
        <v>14640</v>
      </c>
      <c r="L3692" t="s">
        <v>12665</v>
      </c>
      <c r="M3692" s="34">
        <v>719</v>
      </c>
      <c r="N3692" s="34"/>
      <c r="O3692" s="34"/>
      <c r="P3692" s="1" t="s">
        <v>248</v>
      </c>
      <c r="Q3692" s="1" t="str">
        <f t="shared" si="278"/>
        <v>duplicate</v>
      </c>
      <c r="R3692" s="1" t="s">
        <v>123</v>
      </c>
      <c r="S3692" s="1" t="s">
        <v>248</v>
      </c>
      <c r="T3692" s="1" t="str">
        <f t="shared" si="279"/>
        <v>duplicate</v>
      </c>
      <c r="U3692" s="1" t="s">
        <v>124</v>
      </c>
      <c r="V3692" s="41" t="str">
        <f t="shared" si="277"/>
        <v>duplicate</v>
      </c>
      <c r="W3692" s="1"/>
      <c r="X3692" s="1"/>
      <c r="Y3692" s="1"/>
      <c r="Z3692" s="1"/>
      <c r="AA3692" s="1"/>
      <c r="AB3692" s="1"/>
      <c r="AC3692" s="41"/>
      <c r="AD3692" s="1"/>
      <c r="AE3692" s="1"/>
      <c r="AF3692" s="1"/>
      <c r="AG3692" s="1"/>
      <c r="AH3692" s="1"/>
      <c r="AI3692" s="1"/>
      <c r="AJ3692" s="41"/>
      <c r="AO3692" s="34"/>
      <c r="AP3692" s="34"/>
      <c r="AQ3692" s="34"/>
      <c r="AR3692" s="34"/>
    </row>
    <row r="3693" spans="1:44" ht="14.7" hidden="1" customHeight="1" x14ac:dyDescent="0.3">
      <c r="A3693">
        <v>3692</v>
      </c>
      <c r="B3693" t="s">
        <v>14641</v>
      </c>
      <c r="C3693">
        <v>2015</v>
      </c>
      <c r="D3693" t="s">
        <v>4594</v>
      </c>
      <c r="E3693" t="s">
        <v>14642</v>
      </c>
      <c r="F3693">
        <v>76</v>
      </c>
      <c r="G3693">
        <v>1</v>
      </c>
      <c r="H3693">
        <v>48</v>
      </c>
      <c r="I3693">
        <v>62</v>
      </c>
      <c r="K3693" t="s">
        <v>14643</v>
      </c>
      <c r="L3693" t="s">
        <v>12665</v>
      </c>
      <c r="M3693" s="34">
        <v>1033</v>
      </c>
      <c r="N3693" s="34"/>
      <c r="O3693" s="34"/>
      <c r="P3693" s="1" t="s">
        <v>248</v>
      </c>
      <c r="Q3693" s="1" t="str">
        <f t="shared" si="278"/>
        <v>duplicate</v>
      </c>
      <c r="R3693" s="1" t="s">
        <v>123</v>
      </c>
      <c r="S3693" s="1" t="s">
        <v>248</v>
      </c>
      <c r="T3693" s="1" t="str">
        <f t="shared" si="279"/>
        <v>duplicate</v>
      </c>
      <c r="U3693" s="1" t="s">
        <v>124</v>
      </c>
      <c r="V3693" s="41" t="str">
        <f t="shared" si="277"/>
        <v>duplicate</v>
      </c>
      <c r="W3693" s="1"/>
      <c r="X3693" s="1"/>
      <c r="Y3693" s="1"/>
      <c r="Z3693" s="1"/>
      <c r="AA3693" s="1"/>
      <c r="AB3693" s="1"/>
      <c r="AC3693" s="41"/>
      <c r="AD3693" s="1"/>
      <c r="AE3693" s="1"/>
      <c r="AF3693" s="1"/>
      <c r="AG3693" s="1"/>
      <c r="AH3693" s="1"/>
      <c r="AI3693" s="1"/>
      <c r="AJ3693" s="41"/>
      <c r="AO3693" s="34"/>
      <c r="AP3693" s="34"/>
      <c r="AQ3693" s="34"/>
      <c r="AR3693" s="34"/>
    </row>
    <row r="3694" spans="1:44" ht="14.7" hidden="1" customHeight="1" x14ac:dyDescent="0.3">
      <c r="A3694">
        <v>3693</v>
      </c>
      <c r="B3694" t="s">
        <v>14644</v>
      </c>
      <c r="C3694">
        <v>2015</v>
      </c>
      <c r="D3694" t="s">
        <v>3621</v>
      </c>
      <c r="E3694" t="s">
        <v>12819</v>
      </c>
      <c r="F3694">
        <v>103</v>
      </c>
      <c r="G3694">
        <v>3</v>
      </c>
      <c r="H3694">
        <v>701</v>
      </c>
      <c r="I3694">
        <v>713</v>
      </c>
      <c r="J3694" t="s">
        <v>3622</v>
      </c>
      <c r="K3694" t="s">
        <v>14645</v>
      </c>
      <c r="L3694" t="s">
        <v>12665</v>
      </c>
      <c r="M3694" s="34">
        <v>797</v>
      </c>
      <c r="N3694" s="34"/>
      <c r="O3694" s="34"/>
      <c r="P3694" s="1" t="s">
        <v>248</v>
      </c>
      <c r="Q3694" s="1" t="str">
        <f t="shared" si="278"/>
        <v>duplicate</v>
      </c>
      <c r="R3694" s="1" t="s">
        <v>123</v>
      </c>
      <c r="S3694" s="1" t="s">
        <v>248</v>
      </c>
      <c r="T3694" s="1" t="str">
        <f t="shared" si="279"/>
        <v>duplicate</v>
      </c>
      <c r="U3694" s="1" t="s">
        <v>124</v>
      </c>
      <c r="V3694" s="41" t="str">
        <f t="shared" si="277"/>
        <v>duplicate</v>
      </c>
      <c r="W3694" s="1"/>
      <c r="X3694" s="1"/>
      <c r="Y3694" s="1"/>
      <c r="Z3694" s="1"/>
      <c r="AA3694" s="1"/>
      <c r="AB3694" s="1"/>
      <c r="AC3694" s="41"/>
      <c r="AD3694" s="1"/>
      <c r="AE3694" s="1"/>
      <c r="AF3694" s="1"/>
      <c r="AG3694" s="1"/>
      <c r="AH3694" s="1"/>
      <c r="AI3694" s="1"/>
      <c r="AJ3694" s="41"/>
      <c r="AO3694" s="34"/>
      <c r="AP3694" s="34"/>
      <c r="AQ3694" s="34"/>
      <c r="AR3694" s="34"/>
    </row>
    <row r="3695" spans="1:44" ht="14.7" hidden="1" customHeight="1" x14ac:dyDescent="0.3">
      <c r="A3695">
        <v>3694</v>
      </c>
      <c r="B3695" t="s">
        <v>14646</v>
      </c>
      <c r="C3695">
        <v>2015</v>
      </c>
      <c r="D3695" t="s">
        <v>14647</v>
      </c>
      <c r="E3695" t="s">
        <v>13817</v>
      </c>
      <c r="F3695">
        <v>23</v>
      </c>
      <c r="G3695">
        <v>3</v>
      </c>
      <c r="H3695">
        <v>225</v>
      </c>
      <c r="I3695">
        <v>235</v>
      </c>
      <c r="J3695" t="s">
        <v>4567</v>
      </c>
      <c r="K3695" t="s">
        <v>14648</v>
      </c>
      <c r="L3695" t="s">
        <v>12665</v>
      </c>
      <c r="M3695" s="34">
        <v>1026</v>
      </c>
      <c r="N3695" s="34"/>
      <c r="O3695" s="34"/>
      <c r="P3695" s="1" t="s">
        <v>248</v>
      </c>
      <c r="Q3695" s="1" t="str">
        <f t="shared" si="278"/>
        <v>duplicate</v>
      </c>
      <c r="R3695" s="1" t="s">
        <v>123</v>
      </c>
      <c r="S3695" s="1" t="s">
        <v>248</v>
      </c>
      <c r="T3695" s="1" t="str">
        <f t="shared" si="279"/>
        <v>duplicate</v>
      </c>
      <c r="U3695" s="1" t="s">
        <v>124</v>
      </c>
      <c r="V3695" s="41" t="str">
        <f t="shared" si="277"/>
        <v>duplicate</v>
      </c>
      <c r="W3695" s="1"/>
      <c r="X3695" s="1"/>
      <c r="Y3695" s="1"/>
      <c r="Z3695" s="1"/>
      <c r="AA3695" s="1"/>
      <c r="AB3695" s="1"/>
      <c r="AC3695" s="41"/>
      <c r="AD3695" s="1"/>
      <c r="AE3695" s="1"/>
      <c r="AF3695" s="1"/>
      <c r="AG3695" s="1"/>
      <c r="AH3695" s="1"/>
      <c r="AI3695" s="1"/>
      <c r="AJ3695" s="41"/>
      <c r="AO3695" s="34"/>
      <c r="AP3695" s="34"/>
      <c r="AQ3695" s="34"/>
      <c r="AR3695" s="34"/>
    </row>
    <row r="3696" spans="1:44" ht="14.7" hidden="1" customHeight="1" x14ac:dyDescent="0.3">
      <c r="A3696">
        <v>3695</v>
      </c>
      <c r="B3696" t="s">
        <v>14649</v>
      </c>
      <c r="C3696">
        <v>2015</v>
      </c>
      <c r="D3696" t="s">
        <v>3242</v>
      </c>
      <c r="E3696" t="s">
        <v>12886</v>
      </c>
      <c r="F3696">
        <v>124</v>
      </c>
      <c r="G3696">
        <v>5</v>
      </c>
      <c r="H3696">
        <v>593</v>
      </c>
      <c r="I3696">
        <v>602</v>
      </c>
      <c r="J3696" t="s">
        <v>3243</v>
      </c>
      <c r="K3696" t="s">
        <v>14650</v>
      </c>
      <c r="L3696" t="s">
        <v>12665</v>
      </c>
      <c r="M3696" s="34">
        <v>706</v>
      </c>
      <c r="N3696" s="34"/>
      <c r="O3696" s="34"/>
      <c r="P3696" s="1" t="s">
        <v>248</v>
      </c>
      <c r="Q3696" s="1" t="str">
        <f t="shared" si="278"/>
        <v>duplicate</v>
      </c>
      <c r="R3696" s="1" t="s">
        <v>123</v>
      </c>
      <c r="S3696" s="1" t="s">
        <v>248</v>
      </c>
      <c r="T3696" s="1" t="str">
        <f t="shared" si="279"/>
        <v>duplicate</v>
      </c>
      <c r="U3696" s="1" t="s">
        <v>124</v>
      </c>
      <c r="V3696" s="41" t="str">
        <f t="shared" si="277"/>
        <v>duplicate</v>
      </c>
      <c r="W3696" s="1"/>
      <c r="X3696" s="1"/>
      <c r="Y3696" s="1"/>
      <c r="Z3696" s="1"/>
      <c r="AA3696" s="1"/>
      <c r="AB3696" s="1"/>
      <c r="AC3696" s="41"/>
      <c r="AD3696" s="1"/>
      <c r="AE3696" s="1"/>
      <c r="AF3696" s="1"/>
      <c r="AG3696" s="1"/>
      <c r="AH3696" s="1"/>
      <c r="AI3696" s="1"/>
      <c r="AJ3696" s="41"/>
      <c r="AO3696" s="34"/>
      <c r="AP3696" s="34"/>
      <c r="AQ3696" s="34"/>
      <c r="AR3696" s="34"/>
    </row>
    <row r="3697" spans="1:44" ht="14.7" hidden="1" customHeight="1" x14ac:dyDescent="0.3">
      <c r="A3697">
        <v>3696</v>
      </c>
      <c r="B3697" t="s">
        <v>14651</v>
      </c>
      <c r="C3697">
        <v>2015</v>
      </c>
      <c r="D3697" t="s">
        <v>4345</v>
      </c>
      <c r="E3697" t="s">
        <v>14393</v>
      </c>
      <c r="F3697">
        <v>4</v>
      </c>
      <c r="G3697">
        <v>1</v>
      </c>
      <c r="J3697" t="s">
        <v>4346</v>
      </c>
      <c r="K3697" t="s">
        <v>14652</v>
      </c>
      <c r="L3697" t="s">
        <v>12665</v>
      </c>
      <c r="M3697" s="34">
        <v>972</v>
      </c>
      <c r="N3697" s="34"/>
      <c r="O3697" s="34"/>
      <c r="P3697" s="1" t="s">
        <v>248</v>
      </c>
      <c r="Q3697" s="1" t="str">
        <f t="shared" si="278"/>
        <v>duplicate</v>
      </c>
      <c r="R3697" s="1" t="s">
        <v>123</v>
      </c>
      <c r="S3697" s="1" t="s">
        <v>248</v>
      </c>
      <c r="T3697" s="1" t="str">
        <f t="shared" si="279"/>
        <v>duplicate</v>
      </c>
      <c r="U3697" s="1" t="s">
        <v>124</v>
      </c>
      <c r="V3697" s="41" t="str">
        <f t="shared" si="277"/>
        <v>duplicate</v>
      </c>
      <c r="W3697" s="1"/>
      <c r="X3697" s="1"/>
      <c r="Y3697" s="1"/>
      <c r="Z3697" s="1"/>
      <c r="AA3697" s="1"/>
      <c r="AB3697" s="1"/>
      <c r="AC3697" s="41"/>
      <c r="AD3697" s="1"/>
      <c r="AE3697" s="1"/>
      <c r="AF3697" s="1"/>
      <c r="AG3697" s="1"/>
      <c r="AH3697" s="1"/>
      <c r="AI3697" s="1"/>
      <c r="AJ3697" s="41"/>
      <c r="AO3697" s="34"/>
      <c r="AP3697" s="34"/>
      <c r="AQ3697" s="34"/>
      <c r="AR3697" s="34"/>
    </row>
    <row r="3698" spans="1:44" ht="14.7" hidden="1" customHeight="1" x14ac:dyDescent="0.3">
      <c r="A3698">
        <v>3697</v>
      </c>
      <c r="B3698" t="s">
        <v>14653</v>
      </c>
      <c r="C3698">
        <v>2015</v>
      </c>
      <c r="D3698" t="s">
        <v>4382</v>
      </c>
      <c r="E3698" t="s">
        <v>12723</v>
      </c>
      <c r="F3698">
        <v>38</v>
      </c>
      <c r="G3698">
        <v>1</v>
      </c>
      <c r="H3698">
        <v>23</v>
      </c>
      <c r="I3698">
        <v>36</v>
      </c>
      <c r="J3698" t="s">
        <v>4383</v>
      </c>
      <c r="K3698" t="s">
        <v>14654</v>
      </c>
      <c r="L3698" t="s">
        <v>12665</v>
      </c>
      <c r="M3698" s="34">
        <v>981</v>
      </c>
      <c r="N3698" s="34"/>
      <c r="O3698" s="34"/>
      <c r="P3698" s="1" t="s">
        <v>248</v>
      </c>
      <c r="Q3698" s="1" t="str">
        <f t="shared" si="278"/>
        <v>duplicate</v>
      </c>
      <c r="R3698" s="1" t="s">
        <v>123</v>
      </c>
      <c r="S3698" s="1" t="s">
        <v>248</v>
      </c>
      <c r="T3698" s="1" t="str">
        <f t="shared" si="279"/>
        <v>duplicate</v>
      </c>
      <c r="U3698" s="1" t="s">
        <v>124</v>
      </c>
      <c r="V3698" s="41" t="str">
        <f t="shared" si="277"/>
        <v>duplicate</v>
      </c>
      <c r="W3698" s="1"/>
      <c r="X3698" s="1"/>
      <c r="Y3698" s="1"/>
      <c r="Z3698" s="1"/>
      <c r="AA3698" s="1"/>
      <c r="AB3698" s="1"/>
      <c r="AC3698" s="41"/>
      <c r="AD3698" s="1"/>
      <c r="AE3698" s="1"/>
      <c r="AF3698" s="1"/>
      <c r="AG3698" s="1"/>
      <c r="AH3698" s="1"/>
      <c r="AI3698" s="1"/>
      <c r="AJ3698" s="41"/>
      <c r="AO3698" s="34"/>
      <c r="AP3698" s="34"/>
      <c r="AQ3698" s="34"/>
      <c r="AR3698" s="34"/>
    </row>
    <row r="3699" spans="1:44" ht="14.7" hidden="1" customHeight="1" x14ac:dyDescent="0.3">
      <c r="A3699">
        <v>3698</v>
      </c>
      <c r="B3699" t="s">
        <v>14655</v>
      </c>
      <c r="C3699">
        <v>2015</v>
      </c>
      <c r="D3699" t="s">
        <v>6056</v>
      </c>
      <c r="E3699" t="s">
        <v>12723</v>
      </c>
      <c r="F3699">
        <v>38</v>
      </c>
      <c r="G3699">
        <v>1</v>
      </c>
      <c r="H3699">
        <v>87</v>
      </c>
      <c r="I3699">
        <v>98</v>
      </c>
      <c r="J3699" t="s">
        <v>6057</v>
      </c>
      <c r="K3699" t="s">
        <v>14656</v>
      </c>
      <c r="L3699" t="s">
        <v>12665</v>
      </c>
      <c r="M3699" s="34">
        <v>1386</v>
      </c>
      <c r="N3699" s="34"/>
      <c r="O3699" s="34"/>
      <c r="P3699" s="1" t="s">
        <v>248</v>
      </c>
      <c r="Q3699" s="1" t="str">
        <f t="shared" si="278"/>
        <v>duplicate</v>
      </c>
      <c r="R3699" s="1" t="s">
        <v>123</v>
      </c>
      <c r="S3699" s="1" t="s">
        <v>248</v>
      </c>
      <c r="T3699" s="1" t="str">
        <f t="shared" si="279"/>
        <v>duplicate</v>
      </c>
      <c r="U3699" s="1" t="s">
        <v>124</v>
      </c>
      <c r="V3699" s="41" t="str">
        <f t="shared" si="277"/>
        <v>duplicate</v>
      </c>
      <c r="W3699" s="1"/>
      <c r="X3699" s="1"/>
      <c r="Y3699" s="1"/>
      <c r="Z3699" s="1"/>
      <c r="AA3699" s="1"/>
      <c r="AB3699" s="1"/>
      <c r="AC3699" s="41"/>
      <c r="AD3699" s="1"/>
      <c r="AE3699" s="1"/>
      <c r="AF3699" s="1"/>
      <c r="AG3699" s="1"/>
      <c r="AH3699" s="1"/>
      <c r="AI3699" s="1"/>
      <c r="AJ3699" s="41"/>
      <c r="AO3699" s="34"/>
      <c r="AP3699" s="34"/>
      <c r="AQ3699" s="34"/>
      <c r="AR3699" s="34"/>
    </row>
    <row r="3700" spans="1:44" ht="14.7" hidden="1" customHeight="1" x14ac:dyDescent="0.3">
      <c r="A3700">
        <v>3699</v>
      </c>
      <c r="B3700" t="s">
        <v>14657</v>
      </c>
      <c r="C3700">
        <v>2015</v>
      </c>
      <c r="D3700" t="s">
        <v>7291</v>
      </c>
      <c r="E3700" t="s">
        <v>12794</v>
      </c>
      <c r="F3700">
        <v>84</v>
      </c>
      <c r="G3700">
        <v>1</v>
      </c>
      <c r="H3700">
        <v>272</v>
      </c>
      <c r="I3700">
        <v>283</v>
      </c>
      <c r="J3700" t="s">
        <v>7292</v>
      </c>
      <c r="K3700" t="s">
        <v>14658</v>
      </c>
      <c r="L3700" t="s">
        <v>12665</v>
      </c>
      <c r="M3700" s="34">
        <v>1691</v>
      </c>
      <c r="N3700" s="34"/>
      <c r="O3700" s="34"/>
      <c r="P3700" s="1" t="s">
        <v>248</v>
      </c>
      <c r="Q3700" s="1" t="str">
        <f t="shared" si="278"/>
        <v>duplicate</v>
      </c>
      <c r="R3700" s="1" t="s">
        <v>123</v>
      </c>
      <c r="S3700" s="1" t="s">
        <v>248</v>
      </c>
      <c r="T3700" s="1" t="str">
        <f t="shared" si="279"/>
        <v>duplicate</v>
      </c>
      <c r="U3700" s="1" t="s">
        <v>124</v>
      </c>
      <c r="V3700" s="41" t="str">
        <f t="shared" si="277"/>
        <v>duplicate</v>
      </c>
      <c r="W3700" s="1"/>
      <c r="X3700" s="1"/>
      <c r="Y3700" s="1"/>
      <c r="Z3700" s="1"/>
      <c r="AA3700" s="1"/>
      <c r="AB3700" s="1"/>
      <c r="AC3700" s="41"/>
      <c r="AD3700" s="1"/>
      <c r="AE3700" s="1"/>
      <c r="AF3700" s="1"/>
      <c r="AG3700" s="1"/>
      <c r="AH3700" s="1"/>
      <c r="AI3700" s="1"/>
      <c r="AJ3700" s="41"/>
      <c r="AO3700" s="34"/>
      <c r="AP3700" s="34"/>
      <c r="AQ3700" s="34"/>
      <c r="AR3700" s="34"/>
    </row>
    <row r="3701" spans="1:44" ht="14.7" hidden="1" customHeight="1" x14ac:dyDescent="0.3">
      <c r="A3701">
        <v>3700</v>
      </c>
      <c r="B3701" t="s">
        <v>14659</v>
      </c>
      <c r="C3701">
        <v>2015</v>
      </c>
      <c r="D3701" t="s">
        <v>6903</v>
      </c>
      <c r="E3701" t="s">
        <v>12794</v>
      </c>
      <c r="F3701">
        <v>84</v>
      </c>
      <c r="G3701">
        <v>1</v>
      </c>
      <c r="H3701">
        <v>284</v>
      </c>
      <c r="I3701">
        <v>298</v>
      </c>
      <c r="J3701" t="s">
        <v>6904</v>
      </c>
      <c r="K3701" t="s">
        <v>14660</v>
      </c>
      <c r="L3701" t="s">
        <v>12665</v>
      </c>
      <c r="M3701" s="34">
        <v>1594</v>
      </c>
      <c r="N3701" s="34"/>
      <c r="O3701" s="34"/>
      <c r="P3701" s="1" t="s">
        <v>248</v>
      </c>
      <c r="Q3701" s="1" t="str">
        <f t="shared" si="278"/>
        <v>duplicate</v>
      </c>
      <c r="R3701" s="1" t="s">
        <v>123</v>
      </c>
      <c r="S3701" s="1" t="s">
        <v>248</v>
      </c>
      <c r="T3701" s="1" t="str">
        <f t="shared" si="279"/>
        <v>duplicate</v>
      </c>
      <c r="U3701" s="1" t="s">
        <v>124</v>
      </c>
      <c r="V3701" s="41" t="str">
        <f t="shared" si="277"/>
        <v>duplicate</v>
      </c>
      <c r="W3701" s="1"/>
      <c r="X3701" s="1"/>
      <c r="Y3701" s="1"/>
      <c r="Z3701" s="1"/>
      <c r="AA3701" s="1"/>
      <c r="AB3701" s="1"/>
      <c r="AC3701" s="41"/>
      <c r="AD3701" s="1"/>
      <c r="AE3701" s="1"/>
      <c r="AF3701" s="1"/>
      <c r="AG3701" s="1"/>
      <c r="AH3701" s="1"/>
      <c r="AI3701" s="1"/>
      <c r="AJ3701" s="41"/>
      <c r="AO3701" s="34"/>
      <c r="AP3701" s="34"/>
      <c r="AQ3701" s="34"/>
      <c r="AR3701" s="34"/>
    </row>
    <row r="3702" spans="1:44" ht="14.7" hidden="1" customHeight="1" x14ac:dyDescent="0.3">
      <c r="A3702">
        <v>3701</v>
      </c>
      <c r="B3702" t="s">
        <v>14661</v>
      </c>
      <c r="C3702">
        <v>2015</v>
      </c>
      <c r="D3702" t="s">
        <v>9052</v>
      </c>
      <c r="E3702" t="s">
        <v>14427</v>
      </c>
      <c r="F3702">
        <v>13</v>
      </c>
      <c r="H3702">
        <v>66</v>
      </c>
      <c r="I3702">
        <v>76</v>
      </c>
      <c r="J3702" t="s">
        <v>9053</v>
      </c>
      <c r="K3702" t="s">
        <v>14662</v>
      </c>
      <c r="L3702" t="s">
        <v>12665</v>
      </c>
      <c r="M3702" s="34">
        <v>2121</v>
      </c>
      <c r="N3702" s="34"/>
      <c r="O3702" s="34"/>
      <c r="P3702" s="1" t="s">
        <v>248</v>
      </c>
      <c r="Q3702" s="1" t="str">
        <f t="shared" si="278"/>
        <v>duplicate</v>
      </c>
      <c r="R3702" s="1" t="s">
        <v>123</v>
      </c>
      <c r="S3702" s="1" t="s">
        <v>248</v>
      </c>
      <c r="T3702" s="1" t="str">
        <f t="shared" si="279"/>
        <v>duplicate</v>
      </c>
      <c r="U3702" s="1" t="s">
        <v>124</v>
      </c>
      <c r="V3702" s="41" t="str">
        <f t="shared" si="277"/>
        <v>duplicate</v>
      </c>
      <c r="W3702" s="1"/>
      <c r="X3702" s="1"/>
      <c r="Y3702" s="1"/>
      <c r="Z3702" s="1"/>
      <c r="AA3702" s="1"/>
      <c r="AB3702" s="1"/>
      <c r="AC3702" s="41"/>
      <c r="AD3702" s="1"/>
      <c r="AE3702" s="1"/>
      <c r="AF3702" s="1"/>
      <c r="AG3702" s="1"/>
      <c r="AH3702" s="1"/>
      <c r="AI3702" s="1"/>
      <c r="AJ3702" s="41"/>
      <c r="AO3702" s="34"/>
      <c r="AP3702" s="34"/>
      <c r="AQ3702" s="34"/>
      <c r="AR3702" s="34"/>
    </row>
    <row r="3703" spans="1:44" ht="14.7" hidden="1" customHeight="1" x14ac:dyDescent="0.3">
      <c r="A3703">
        <v>3702</v>
      </c>
      <c r="B3703" t="s">
        <v>14663</v>
      </c>
      <c r="C3703">
        <v>2015</v>
      </c>
      <c r="D3703" t="s">
        <v>14664</v>
      </c>
      <c r="E3703" t="s">
        <v>14665</v>
      </c>
      <c r="F3703">
        <v>81</v>
      </c>
      <c r="G3703">
        <v>1</v>
      </c>
      <c r="H3703">
        <v>187</v>
      </c>
      <c r="I3703">
        <v>195</v>
      </c>
      <c r="J3703" t="s">
        <v>9851</v>
      </c>
      <c r="K3703" t="s">
        <v>14666</v>
      </c>
      <c r="L3703" t="s">
        <v>12665</v>
      </c>
      <c r="M3703" s="34">
        <v>2318</v>
      </c>
      <c r="N3703" s="34"/>
      <c r="O3703" s="34"/>
      <c r="P3703" s="1" t="s">
        <v>248</v>
      </c>
      <c r="Q3703" s="1" t="str">
        <f t="shared" si="278"/>
        <v>duplicate</v>
      </c>
      <c r="R3703" s="1" t="s">
        <v>123</v>
      </c>
      <c r="S3703" s="1" t="s">
        <v>248</v>
      </c>
      <c r="T3703" s="1" t="str">
        <f t="shared" si="279"/>
        <v>duplicate</v>
      </c>
      <c r="U3703" s="1" t="s">
        <v>124</v>
      </c>
      <c r="V3703" s="41" t="str">
        <f t="shared" si="277"/>
        <v>duplicate</v>
      </c>
      <c r="W3703" s="1"/>
      <c r="X3703" s="1"/>
      <c r="Y3703" s="1"/>
      <c r="Z3703" s="1"/>
      <c r="AA3703" s="1"/>
      <c r="AB3703" s="1"/>
      <c r="AC3703" s="41"/>
      <c r="AD3703" s="1"/>
      <c r="AE3703" s="1"/>
      <c r="AF3703" s="1"/>
      <c r="AG3703" s="1"/>
      <c r="AH3703" s="1"/>
      <c r="AI3703" s="1"/>
      <c r="AJ3703" s="41"/>
      <c r="AO3703" s="34"/>
      <c r="AP3703" s="34"/>
      <c r="AQ3703" s="34"/>
      <c r="AR3703" s="34"/>
    </row>
    <row r="3704" spans="1:44" ht="14.7" hidden="1" customHeight="1" x14ac:dyDescent="0.3">
      <c r="A3704">
        <v>3703</v>
      </c>
      <c r="B3704" t="s">
        <v>14667</v>
      </c>
      <c r="C3704">
        <v>2015</v>
      </c>
      <c r="D3704" t="s">
        <v>14668</v>
      </c>
      <c r="E3704" t="s">
        <v>12686</v>
      </c>
      <c r="F3704">
        <v>21</v>
      </c>
      <c r="G3704">
        <v>1</v>
      </c>
      <c r="H3704">
        <v>106</v>
      </c>
      <c r="I3704">
        <v>116</v>
      </c>
      <c r="J3704" t="s">
        <v>7300</v>
      </c>
      <c r="K3704" t="s">
        <v>14669</v>
      </c>
      <c r="L3704" t="s">
        <v>12665</v>
      </c>
      <c r="M3704" s="34">
        <v>1693</v>
      </c>
      <c r="N3704" s="34"/>
      <c r="O3704" s="34"/>
      <c r="P3704" s="1" t="s">
        <v>248</v>
      </c>
      <c r="Q3704" s="1" t="str">
        <f t="shared" si="278"/>
        <v>duplicate</v>
      </c>
      <c r="R3704" s="1" t="s">
        <v>123</v>
      </c>
      <c r="S3704" s="1" t="s">
        <v>248</v>
      </c>
      <c r="T3704" s="1" t="str">
        <f t="shared" si="279"/>
        <v>duplicate</v>
      </c>
      <c r="U3704" s="1" t="s">
        <v>124</v>
      </c>
      <c r="V3704" s="41" t="str">
        <f t="shared" si="277"/>
        <v>duplicate</v>
      </c>
      <c r="W3704" s="1"/>
      <c r="X3704" s="1"/>
      <c r="Y3704" s="1"/>
      <c r="Z3704" s="1"/>
      <c r="AA3704" s="1"/>
      <c r="AB3704" s="1"/>
      <c r="AC3704" s="41"/>
      <c r="AD3704" s="1"/>
      <c r="AE3704" s="1"/>
      <c r="AF3704" s="1"/>
      <c r="AG3704" s="1"/>
      <c r="AH3704" s="1"/>
      <c r="AI3704" s="1"/>
      <c r="AJ3704" s="41"/>
      <c r="AO3704" s="34"/>
      <c r="AP3704" s="34"/>
      <c r="AQ3704" s="34"/>
      <c r="AR3704" s="34"/>
    </row>
    <row r="3705" spans="1:44" ht="14.7" hidden="1" customHeight="1" x14ac:dyDescent="0.3">
      <c r="A3705">
        <v>3704</v>
      </c>
      <c r="B3705" t="s">
        <v>14670</v>
      </c>
      <c r="C3705">
        <v>2015</v>
      </c>
      <c r="D3705" t="s">
        <v>14671</v>
      </c>
      <c r="E3705" t="s">
        <v>13069</v>
      </c>
      <c r="F3705">
        <v>107</v>
      </c>
      <c r="H3705">
        <v>149</v>
      </c>
      <c r="I3705">
        <v>181</v>
      </c>
      <c r="J3705" t="s">
        <v>6246</v>
      </c>
      <c r="K3705" t="s">
        <v>14672</v>
      </c>
      <c r="L3705" t="s">
        <v>12665</v>
      </c>
      <c r="M3705" s="34">
        <v>1432</v>
      </c>
      <c r="N3705" s="34"/>
      <c r="O3705" s="34"/>
      <c r="P3705" s="1" t="s">
        <v>248</v>
      </c>
      <c r="Q3705" s="1" t="str">
        <f t="shared" si="278"/>
        <v>duplicate</v>
      </c>
      <c r="R3705" s="1" t="s">
        <v>123</v>
      </c>
      <c r="S3705" s="1" t="s">
        <v>248</v>
      </c>
      <c r="T3705" s="1" t="str">
        <f t="shared" si="279"/>
        <v>duplicate</v>
      </c>
      <c r="U3705" s="1" t="s">
        <v>124</v>
      </c>
      <c r="V3705" s="41" t="str">
        <f t="shared" si="277"/>
        <v>duplicate</v>
      </c>
      <c r="W3705" s="1"/>
      <c r="X3705" s="1"/>
      <c r="Y3705" s="1"/>
      <c r="Z3705" s="1"/>
      <c r="AA3705" s="1"/>
      <c r="AB3705" s="1"/>
      <c r="AC3705" s="41"/>
      <c r="AD3705" s="1"/>
      <c r="AE3705" s="1"/>
      <c r="AF3705" s="1"/>
      <c r="AG3705" s="1"/>
      <c r="AH3705" s="1"/>
      <c r="AI3705" s="1"/>
      <c r="AJ3705" s="41"/>
      <c r="AO3705" s="34"/>
      <c r="AP3705" s="34"/>
      <c r="AQ3705" s="34"/>
      <c r="AR3705" s="34"/>
    </row>
    <row r="3706" spans="1:44" ht="14.7" hidden="1" customHeight="1" x14ac:dyDescent="0.3">
      <c r="A3706">
        <v>3705</v>
      </c>
      <c r="B3706" t="s">
        <v>14673</v>
      </c>
      <c r="C3706">
        <v>2015</v>
      </c>
      <c r="D3706" t="s">
        <v>3740</v>
      </c>
      <c r="E3706" t="s">
        <v>12723</v>
      </c>
      <c r="F3706">
        <v>38</v>
      </c>
      <c r="G3706">
        <v>1</v>
      </c>
      <c r="H3706">
        <v>67</v>
      </c>
      <c r="I3706">
        <v>73</v>
      </c>
      <c r="J3706" t="s">
        <v>3741</v>
      </c>
      <c r="K3706" t="s">
        <v>14674</v>
      </c>
      <c r="L3706" t="s">
        <v>12665</v>
      </c>
      <c r="M3706" s="34">
        <v>826</v>
      </c>
      <c r="N3706" s="34"/>
      <c r="O3706" s="34"/>
      <c r="P3706" s="1" t="s">
        <v>248</v>
      </c>
      <c r="Q3706" s="1" t="str">
        <f t="shared" si="278"/>
        <v>duplicate</v>
      </c>
      <c r="R3706" s="1" t="s">
        <v>123</v>
      </c>
      <c r="S3706" s="1" t="s">
        <v>248</v>
      </c>
      <c r="T3706" s="1" t="str">
        <f t="shared" si="279"/>
        <v>duplicate</v>
      </c>
      <c r="U3706" s="1" t="s">
        <v>124</v>
      </c>
      <c r="V3706" s="41" t="str">
        <f t="shared" si="277"/>
        <v>duplicate</v>
      </c>
      <c r="W3706" s="1"/>
      <c r="X3706" s="1"/>
      <c r="Y3706" s="1"/>
      <c r="Z3706" s="1"/>
      <c r="AA3706" s="1"/>
      <c r="AB3706" s="1"/>
      <c r="AC3706" s="41"/>
      <c r="AD3706" s="1"/>
      <c r="AE3706" s="1"/>
      <c r="AF3706" s="1"/>
      <c r="AG3706" s="1"/>
      <c r="AH3706" s="1"/>
      <c r="AI3706" s="1"/>
      <c r="AJ3706" s="41"/>
      <c r="AO3706" s="34"/>
      <c r="AP3706" s="34"/>
      <c r="AQ3706" s="34"/>
      <c r="AR3706" s="34"/>
    </row>
    <row r="3707" spans="1:44" ht="14.7" hidden="1" customHeight="1" x14ac:dyDescent="0.3">
      <c r="A3707">
        <v>3706</v>
      </c>
      <c r="B3707" t="s">
        <v>14675</v>
      </c>
      <c r="C3707">
        <v>2014</v>
      </c>
      <c r="D3707" t="s">
        <v>9975</v>
      </c>
      <c r="E3707" t="s">
        <v>12772</v>
      </c>
      <c r="F3707">
        <v>11</v>
      </c>
      <c r="G3707">
        <v>24</v>
      </c>
      <c r="H3707">
        <v>7125</v>
      </c>
      <c r="I3707">
        <v>7135</v>
      </c>
      <c r="J3707" t="s">
        <v>9976</v>
      </c>
      <c r="K3707" t="s">
        <v>14676</v>
      </c>
      <c r="L3707" t="s">
        <v>12665</v>
      </c>
      <c r="M3707" s="34">
        <v>2349</v>
      </c>
      <c r="N3707" s="34"/>
      <c r="O3707" s="34"/>
      <c r="P3707" s="1" t="s">
        <v>248</v>
      </c>
      <c r="Q3707" s="1" t="str">
        <f t="shared" si="278"/>
        <v>duplicate</v>
      </c>
      <c r="R3707" s="1" t="s">
        <v>123</v>
      </c>
      <c r="S3707" s="1" t="s">
        <v>248</v>
      </c>
      <c r="T3707" s="1" t="str">
        <f t="shared" si="279"/>
        <v>duplicate</v>
      </c>
      <c r="U3707" s="1" t="s">
        <v>124</v>
      </c>
      <c r="V3707" s="41" t="str">
        <f t="shared" si="277"/>
        <v>duplicate</v>
      </c>
      <c r="W3707" s="1"/>
      <c r="X3707" s="1"/>
      <c r="Y3707" s="1"/>
      <c r="Z3707" s="1"/>
      <c r="AA3707" s="1"/>
      <c r="AB3707" s="1"/>
      <c r="AC3707" s="41"/>
      <c r="AD3707" s="1"/>
      <c r="AE3707" s="1"/>
      <c r="AF3707" s="1"/>
      <c r="AG3707" s="1"/>
      <c r="AH3707" s="1"/>
      <c r="AI3707" s="1"/>
      <c r="AJ3707" s="41"/>
      <c r="AO3707" s="34"/>
      <c r="AP3707" s="34"/>
      <c r="AQ3707" s="34"/>
      <c r="AR3707" s="34"/>
    </row>
    <row r="3708" spans="1:44" ht="14.7" hidden="1" customHeight="1" x14ac:dyDescent="0.3">
      <c r="A3708">
        <v>3707</v>
      </c>
      <c r="B3708" t="s">
        <v>14677</v>
      </c>
      <c r="C3708">
        <v>2014</v>
      </c>
      <c r="D3708" t="s">
        <v>14678</v>
      </c>
      <c r="E3708" t="s">
        <v>13056</v>
      </c>
      <c r="F3708">
        <v>9</v>
      </c>
      <c r="G3708">
        <v>12</v>
      </c>
      <c r="J3708" t="s">
        <v>4756</v>
      </c>
      <c r="K3708" t="s">
        <v>14679</v>
      </c>
      <c r="L3708" t="s">
        <v>12665</v>
      </c>
      <c r="M3708" s="34">
        <v>1070</v>
      </c>
      <c r="N3708" s="34"/>
      <c r="O3708" s="34"/>
      <c r="P3708" s="1" t="s">
        <v>248</v>
      </c>
      <c r="Q3708" s="1" t="str">
        <f t="shared" si="278"/>
        <v>duplicate</v>
      </c>
      <c r="R3708" s="1" t="s">
        <v>123</v>
      </c>
      <c r="S3708" s="1" t="s">
        <v>248</v>
      </c>
      <c r="T3708" s="1" t="str">
        <f t="shared" si="279"/>
        <v>duplicate</v>
      </c>
      <c r="U3708" s="1" t="s">
        <v>124</v>
      </c>
      <c r="V3708" s="41" t="str">
        <f t="shared" ref="V3708:V3760" si="280">IF(Q3708=T3708,Q3708,IF(OR(Q3708="include",T3708="include"),"include",IF(OR(Q3708="duplicate",T3708="duplicate"),"duplicate",IF(OR(Q3708="correction/reply",T3708="correction/reply"),"correction/reply","exclude_title"))))</f>
        <v>duplicate</v>
      </c>
      <c r="W3708" s="1"/>
      <c r="X3708" s="1"/>
      <c r="Y3708" s="1"/>
      <c r="Z3708" s="1"/>
      <c r="AA3708" s="1"/>
      <c r="AB3708" s="1"/>
      <c r="AC3708" s="41"/>
      <c r="AD3708" s="1"/>
      <c r="AE3708" s="1"/>
      <c r="AF3708" s="1"/>
      <c r="AG3708" s="1"/>
      <c r="AH3708" s="1"/>
      <c r="AI3708" s="1"/>
      <c r="AJ3708" s="41"/>
      <c r="AO3708" s="34"/>
      <c r="AP3708" s="34"/>
      <c r="AQ3708" s="34"/>
      <c r="AR3708" s="34"/>
    </row>
    <row r="3709" spans="1:44" ht="14.7" hidden="1" customHeight="1" x14ac:dyDescent="0.3">
      <c r="A3709">
        <v>3708</v>
      </c>
      <c r="B3709" t="s">
        <v>14680</v>
      </c>
      <c r="C3709">
        <v>2014</v>
      </c>
      <c r="D3709" t="s">
        <v>14681</v>
      </c>
      <c r="E3709" t="s">
        <v>13138</v>
      </c>
      <c r="F3709">
        <v>516</v>
      </c>
      <c r="H3709">
        <v>139</v>
      </c>
      <c r="I3709">
        <v>151</v>
      </c>
      <c r="J3709" t="s">
        <v>9540</v>
      </c>
      <c r="K3709" t="s">
        <v>14682</v>
      </c>
      <c r="L3709" t="s">
        <v>12665</v>
      </c>
      <c r="M3709" s="34">
        <v>2243</v>
      </c>
      <c r="N3709" s="34"/>
      <c r="O3709" s="34"/>
      <c r="P3709" s="1" t="s">
        <v>248</v>
      </c>
      <c r="Q3709" s="1" t="str">
        <f t="shared" si="278"/>
        <v>duplicate</v>
      </c>
      <c r="R3709" s="1" t="s">
        <v>123</v>
      </c>
      <c r="S3709" s="1" t="s">
        <v>248</v>
      </c>
      <c r="T3709" s="1" t="str">
        <f t="shared" si="279"/>
        <v>duplicate</v>
      </c>
      <c r="U3709" s="1" t="s">
        <v>124</v>
      </c>
      <c r="V3709" s="41" t="str">
        <f t="shared" si="280"/>
        <v>duplicate</v>
      </c>
      <c r="W3709" s="1"/>
      <c r="X3709" s="1"/>
      <c r="Y3709" s="1"/>
      <c r="Z3709" s="1"/>
      <c r="AA3709" s="1"/>
      <c r="AB3709" s="1"/>
      <c r="AC3709" s="41"/>
      <c r="AD3709" s="1"/>
      <c r="AE3709" s="1"/>
      <c r="AF3709" s="1"/>
      <c r="AG3709" s="1"/>
      <c r="AH3709" s="1"/>
      <c r="AI3709" s="1"/>
      <c r="AJ3709" s="41"/>
      <c r="AO3709" s="34"/>
      <c r="AP3709" s="34"/>
      <c r="AQ3709" s="34"/>
      <c r="AR3709" s="34"/>
    </row>
    <row r="3710" spans="1:44" ht="14.7" hidden="1" customHeight="1" x14ac:dyDescent="0.3">
      <c r="A3710">
        <v>3709</v>
      </c>
      <c r="B3710" t="s">
        <v>14683</v>
      </c>
      <c r="C3710">
        <v>2014</v>
      </c>
      <c r="D3710" t="s">
        <v>4475</v>
      </c>
      <c r="E3710" t="s">
        <v>12864</v>
      </c>
      <c r="F3710">
        <v>17</v>
      </c>
      <c r="G3710">
        <v>7</v>
      </c>
      <c r="J3710" t="s">
        <v>4476</v>
      </c>
      <c r="K3710" t="s">
        <v>14684</v>
      </c>
      <c r="L3710" t="s">
        <v>12665</v>
      </c>
      <c r="M3710" s="34">
        <v>1004</v>
      </c>
      <c r="N3710" s="34"/>
      <c r="O3710" s="34"/>
      <c r="P3710" s="1" t="s">
        <v>248</v>
      </c>
      <c r="Q3710" s="1" t="str">
        <f t="shared" si="278"/>
        <v>duplicate</v>
      </c>
      <c r="R3710" s="1" t="s">
        <v>123</v>
      </c>
      <c r="S3710" s="1" t="s">
        <v>248</v>
      </c>
      <c r="T3710" s="1" t="str">
        <f t="shared" si="279"/>
        <v>duplicate</v>
      </c>
      <c r="U3710" s="1" t="s">
        <v>124</v>
      </c>
      <c r="V3710" s="41" t="str">
        <f t="shared" si="280"/>
        <v>duplicate</v>
      </c>
      <c r="W3710" s="1"/>
      <c r="X3710" s="1"/>
      <c r="Y3710" s="1"/>
      <c r="Z3710" s="1"/>
      <c r="AA3710" s="1"/>
      <c r="AB3710" s="1"/>
      <c r="AC3710" s="41"/>
      <c r="AD3710" s="1"/>
      <c r="AE3710" s="1"/>
      <c r="AF3710" s="1"/>
      <c r="AG3710" s="1"/>
      <c r="AH3710" s="1"/>
      <c r="AI3710" s="1"/>
      <c r="AJ3710" s="41"/>
      <c r="AO3710" s="34"/>
      <c r="AP3710" s="34"/>
      <c r="AQ3710" s="34"/>
      <c r="AR3710" s="34"/>
    </row>
    <row r="3711" spans="1:44" ht="14.7" hidden="1" customHeight="1" x14ac:dyDescent="0.3">
      <c r="A3711">
        <v>3710</v>
      </c>
      <c r="B3711" t="s">
        <v>14685</v>
      </c>
      <c r="C3711">
        <v>2014</v>
      </c>
      <c r="D3711" t="s">
        <v>14686</v>
      </c>
      <c r="E3711" t="s">
        <v>14687</v>
      </c>
      <c r="H3711">
        <v>1</v>
      </c>
      <c r="I3711">
        <v>426</v>
      </c>
      <c r="K3711" t="s">
        <v>14688</v>
      </c>
      <c r="L3711" t="s">
        <v>12665</v>
      </c>
      <c r="M3711" s="34"/>
      <c r="N3711" s="34"/>
      <c r="O3711" s="34"/>
      <c r="P3711" s="1" t="s">
        <v>122</v>
      </c>
      <c r="Q3711" s="1" t="str">
        <f t="shared" si="278"/>
        <v>include</v>
      </c>
      <c r="R3711" s="1" t="s">
        <v>123</v>
      </c>
      <c r="S3711" s="1" t="s">
        <v>122</v>
      </c>
      <c r="T3711" s="1" t="str">
        <f t="shared" si="279"/>
        <v>include</v>
      </c>
      <c r="U3711" s="1" t="s">
        <v>124</v>
      </c>
      <c r="V3711" s="41" t="str">
        <f t="shared" si="280"/>
        <v>include</v>
      </c>
      <c r="W3711" s="1" t="s">
        <v>190</v>
      </c>
      <c r="X3711" s="1" t="str">
        <f>IF(OR(W3711="include",W3711="no_abstract_available"),"include", IF(W3711="duplicate","duplicate", IF(W3711="correction/reply","correction/reply", "exclude_abstract")))</f>
        <v>exclude_abstract</v>
      </c>
      <c r="Y3711" s="1" t="s">
        <v>124</v>
      </c>
      <c r="Z3711" s="1"/>
      <c r="AA3711" s="1"/>
      <c r="AB3711" s="1"/>
      <c r="AC3711" s="41" t="str">
        <f>IF(X3711=AA3711,X3711,IF(OR(X3711="include",AA3711="include"),"include",IF(OR(X3711="duplicate",AA3711="duplicate"),"duplicate",IF(OR(X3711="correction/reply",AA3711="correction/reply"),"correction/reply","exclude_abstract"))))</f>
        <v>exclude_abstract</v>
      </c>
      <c r="AD3711" s="1"/>
      <c r="AE3711" s="1"/>
      <c r="AF3711" s="1"/>
      <c r="AG3711" s="1"/>
      <c r="AH3711" s="1"/>
      <c r="AI3711" s="1"/>
      <c r="AJ3711" s="41"/>
      <c r="AO3711" s="34"/>
      <c r="AP3711" s="34"/>
      <c r="AQ3711" s="34"/>
      <c r="AR3711" s="34"/>
    </row>
    <row r="3712" spans="1:44" ht="14.7" hidden="1" customHeight="1" x14ac:dyDescent="0.3">
      <c r="A3712">
        <v>3711</v>
      </c>
      <c r="B3712" t="s">
        <v>14689</v>
      </c>
      <c r="C3712">
        <v>2014</v>
      </c>
      <c r="D3712" t="s">
        <v>9712</v>
      </c>
      <c r="E3712" t="s">
        <v>14690</v>
      </c>
      <c r="F3712">
        <v>37</v>
      </c>
      <c r="G3712">
        <v>7</v>
      </c>
      <c r="H3712">
        <v>502</v>
      </c>
      <c r="I3712">
        <v>509</v>
      </c>
      <c r="J3712" t="s">
        <v>9714</v>
      </c>
      <c r="K3712" t="s">
        <v>14691</v>
      </c>
      <c r="L3712" t="s">
        <v>12665</v>
      </c>
      <c r="M3712" s="34">
        <v>2285</v>
      </c>
      <c r="N3712" s="34"/>
      <c r="O3712" s="34"/>
      <c r="P3712" s="1" t="s">
        <v>248</v>
      </c>
      <c r="Q3712" s="1" t="str">
        <f t="shared" si="278"/>
        <v>duplicate</v>
      </c>
      <c r="R3712" s="1" t="s">
        <v>123</v>
      </c>
      <c r="S3712" s="1" t="s">
        <v>248</v>
      </c>
      <c r="T3712" s="1" t="str">
        <f t="shared" si="279"/>
        <v>duplicate</v>
      </c>
      <c r="U3712" s="1" t="s">
        <v>124</v>
      </c>
      <c r="V3712" s="41" t="str">
        <f t="shared" si="280"/>
        <v>duplicate</v>
      </c>
      <c r="W3712" s="1"/>
      <c r="X3712" s="1"/>
      <c r="Y3712" s="1"/>
      <c r="Z3712" s="1"/>
      <c r="AA3712" s="1"/>
      <c r="AB3712" s="1"/>
      <c r="AC3712" s="41"/>
      <c r="AD3712" s="1"/>
      <c r="AE3712" s="1"/>
      <c r="AF3712" s="1"/>
      <c r="AG3712" s="1"/>
      <c r="AH3712" s="1"/>
      <c r="AI3712" s="1"/>
      <c r="AJ3712" s="41"/>
      <c r="AO3712" s="34"/>
      <c r="AP3712" s="34"/>
      <c r="AQ3712" s="34"/>
      <c r="AR3712" s="34"/>
    </row>
    <row r="3713" spans="1:44" ht="14.7" hidden="1" customHeight="1" x14ac:dyDescent="0.3">
      <c r="A3713">
        <v>3712</v>
      </c>
      <c r="B3713" t="s">
        <v>14692</v>
      </c>
      <c r="C3713">
        <v>2014</v>
      </c>
      <c r="D3713" t="s">
        <v>9610</v>
      </c>
      <c r="E3713" t="s">
        <v>14693</v>
      </c>
      <c r="F3713">
        <v>13</v>
      </c>
      <c r="G3713">
        <v>10</v>
      </c>
      <c r="H3713">
        <v>1370</v>
      </c>
      <c r="I3713">
        <v>1392</v>
      </c>
      <c r="J3713" t="s">
        <v>9612</v>
      </c>
      <c r="K3713" t="s">
        <v>14694</v>
      </c>
      <c r="L3713" t="s">
        <v>12665</v>
      </c>
      <c r="M3713" s="34">
        <v>2260</v>
      </c>
      <c r="N3713" s="34"/>
      <c r="O3713" s="34"/>
      <c r="P3713" s="1" t="s">
        <v>248</v>
      </c>
      <c r="Q3713" s="1" t="str">
        <f t="shared" si="278"/>
        <v>duplicate</v>
      </c>
      <c r="R3713" s="1" t="s">
        <v>123</v>
      </c>
      <c r="S3713" s="1" t="s">
        <v>248</v>
      </c>
      <c r="T3713" s="1" t="str">
        <f t="shared" si="279"/>
        <v>duplicate</v>
      </c>
      <c r="U3713" s="1" t="s">
        <v>124</v>
      </c>
      <c r="V3713" s="41" t="str">
        <f t="shared" si="280"/>
        <v>duplicate</v>
      </c>
      <c r="W3713" s="1"/>
      <c r="X3713" s="1"/>
      <c r="Y3713" s="1"/>
      <c r="Z3713" s="1"/>
      <c r="AA3713" s="1"/>
      <c r="AB3713" s="1"/>
      <c r="AC3713" s="41"/>
      <c r="AD3713" s="1"/>
      <c r="AE3713" s="1"/>
      <c r="AF3713" s="1"/>
      <c r="AG3713" s="1"/>
      <c r="AH3713" s="1"/>
      <c r="AI3713" s="1"/>
      <c r="AJ3713" s="41"/>
      <c r="AO3713" s="34"/>
      <c r="AP3713" s="34"/>
      <c r="AQ3713" s="34"/>
      <c r="AR3713" s="34"/>
    </row>
    <row r="3714" spans="1:44" ht="14.7" hidden="1" customHeight="1" x14ac:dyDescent="0.3">
      <c r="A3714">
        <v>3713</v>
      </c>
      <c r="B3714" t="s">
        <v>14695</v>
      </c>
      <c r="C3714">
        <v>2014</v>
      </c>
      <c r="D3714" t="s">
        <v>14696</v>
      </c>
      <c r="E3714" t="s">
        <v>13056</v>
      </c>
      <c r="F3714">
        <v>9</v>
      </c>
      <c r="G3714">
        <v>9</v>
      </c>
      <c r="J3714" t="s">
        <v>14697</v>
      </c>
      <c r="K3714" t="s">
        <v>14698</v>
      </c>
      <c r="L3714" t="s">
        <v>12665</v>
      </c>
      <c r="M3714" s="34"/>
      <c r="N3714" s="34"/>
      <c r="O3714" s="34"/>
      <c r="P3714" s="1" t="s">
        <v>133</v>
      </c>
      <c r="Q3714" s="1" t="str">
        <f t="shared" ref="Q3714:Q3777" si="281">IF(P3714="include","include", IF(P3714="duplicate","duplicate", IF(P3714="correction/reply","correction/reply", "exclude_title")))</f>
        <v>exclude_title</v>
      </c>
      <c r="R3714" s="1" t="s">
        <v>123</v>
      </c>
      <c r="S3714" s="1" t="s">
        <v>133</v>
      </c>
      <c r="T3714" s="1" t="str">
        <f t="shared" ref="T3714:T3777" si="282">IF(S3714="include","include", IF(S3714="duplicate","duplicate", IF(S3714="correction/reply","correction/reply", "exclude_title")))</f>
        <v>exclude_title</v>
      </c>
      <c r="U3714" s="1" t="s">
        <v>124</v>
      </c>
      <c r="V3714" s="41" t="str">
        <f t="shared" si="280"/>
        <v>exclude_title</v>
      </c>
      <c r="W3714" s="1"/>
      <c r="X3714" s="1"/>
      <c r="Y3714" s="1"/>
      <c r="Z3714" s="1"/>
      <c r="AA3714" s="1"/>
      <c r="AB3714" s="1"/>
      <c r="AC3714" s="41"/>
      <c r="AD3714" s="1"/>
      <c r="AE3714" s="1"/>
      <c r="AF3714" s="1"/>
      <c r="AG3714" s="1"/>
      <c r="AH3714" s="1"/>
      <c r="AI3714" s="1"/>
      <c r="AJ3714" s="41"/>
      <c r="AO3714" s="34"/>
      <c r="AP3714" s="34"/>
      <c r="AQ3714" s="34"/>
      <c r="AR3714" s="34"/>
    </row>
    <row r="3715" spans="1:44" ht="14.7" hidden="1" customHeight="1" x14ac:dyDescent="0.3">
      <c r="A3715">
        <v>3714</v>
      </c>
      <c r="B3715" t="s">
        <v>14699</v>
      </c>
      <c r="C3715">
        <v>2014</v>
      </c>
      <c r="D3715" t="s">
        <v>14700</v>
      </c>
      <c r="E3715" t="s">
        <v>14701</v>
      </c>
      <c r="F3715">
        <v>61</v>
      </c>
      <c r="G3715">
        <v>5</v>
      </c>
      <c r="H3715">
        <v>493</v>
      </c>
      <c r="I3715">
        <v>508</v>
      </c>
      <c r="J3715" t="s">
        <v>9363</v>
      </c>
      <c r="K3715" t="s">
        <v>14702</v>
      </c>
      <c r="L3715" t="s">
        <v>12665</v>
      </c>
      <c r="M3715" s="34">
        <v>2197</v>
      </c>
      <c r="N3715" s="34"/>
      <c r="O3715" s="34"/>
      <c r="P3715" s="1" t="s">
        <v>248</v>
      </c>
      <c r="Q3715" s="1" t="str">
        <f t="shared" si="281"/>
        <v>duplicate</v>
      </c>
      <c r="R3715" s="1" t="s">
        <v>123</v>
      </c>
      <c r="S3715" s="1" t="s">
        <v>248</v>
      </c>
      <c r="T3715" s="1" t="str">
        <f t="shared" si="282"/>
        <v>duplicate</v>
      </c>
      <c r="U3715" s="1" t="s">
        <v>124</v>
      </c>
      <c r="V3715" s="41" t="str">
        <f t="shared" si="280"/>
        <v>duplicate</v>
      </c>
      <c r="W3715" s="1"/>
      <c r="X3715" s="1"/>
      <c r="Y3715" s="1"/>
      <c r="Z3715" s="1"/>
      <c r="AA3715" s="1"/>
      <c r="AB3715" s="1"/>
      <c r="AC3715" s="41"/>
      <c r="AD3715" s="1"/>
      <c r="AE3715" s="1"/>
      <c r="AF3715" s="1"/>
      <c r="AG3715" s="1"/>
      <c r="AH3715" s="1"/>
      <c r="AI3715" s="1"/>
      <c r="AJ3715" s="41"/>
      <c r="AO3715" s="34"/>
      <c r="AP3715" s="34"/>
      <c r="AQ3715" s="34"/>
      <c r="AR3715" s="34"/>
    </row>
    <row r="3716" spans="1:44" ht="14.7" hidden="1" customHeight="1" x14ac:dyDescent="0.3">
      <c r="A3716">
        <v>3715</v>
      </c>
      <c r="B3716" t="s">
        <v>14703</v>
      </c>
      <c r="C3716">
        <v>2014</v>
      </c>
      <c r="D3716" t="s">
        <v>4634</v>
      </c>
      <c r="E3716" t="s">
        <v>14704</v>
      </c>
      <c r="F3716">
        <v>119</v>
      </c>
      <c r="G3716">
        <v>9</v>
      </c>
      <c r="H3716">
        <v>6523</v>
      </c>
      <c r="I3716">
        <v>6534</v>
      </c>
      <c r="J3716" t="s">
        <v>4635</v>
      </c>
      <c r="K3716" t="s">
        <v>14705</v>
      </c>
      <c r="L3716" t="s">
        <v>12665</v>
      </c>
      <c r="M3716" s="34">
        <v>1042</v>
      </c>
      <c r="N3716" s="34"/>
      <c r="O3716" s="34"/>
      <c r="P3716" s="1" t="s">
        <v>248</v>
      </c>
      <c r="Q3716" s="1" t="str">
        <f t="shared" si="281"/>
        <v>duplicate</v>
      </c>
      <c r="R3716" s="1" t="s">
        <v>123</v>
      </c>
      <c r="S3716" s="1" t="s">
        <v>248</v>
      </c>
      <c r="T3716" s="1" t="str">
        <f t="shared" si="282"/>
        <v>duplicate</v>
      </c>
      <c r="U3716" s="1" t="s">
        <v>124</v>
      </c>
      <c r="V3716" s="41" t="str">
        <f t="shared" si="280"/>
        <v>duplicate</v>
      </c>
      <c r="W3716" s="1"/>
      <c r="X3716" s="1"/>
      <c r="Y3716" s="1"/>
      <c r="Z3716" s="1"/>
      <c r="AA3716" s="1"/>
      <c r="AB3716" s="1"/>
      <c r="AC3716" s="41"/>
      <c r="AD3716" s="1"/>
      <c r="AE3716" s="1"/>
      <c r="AF3716" s="1"/>
      <c r="AG3716" s="1"/>
      <c r="AH3716" s="1"/>
      <c r="AI3716" s="1"/>
      <c r="AJ3716" s="41"/>
      <c r="AO3716" s="34"/>
      <c r="AP3716" s="34"/>
      <c r="AQ3716" s="34"/>
      <c r="AR3716" s="34"/>
    </row>
    <row r="3717" spans="1:44" ht="14.7" hidden="1" customHeight="1" x14ac:dyDescent="0.3">
      <c r="A3717">
        <v>3716</v>
      </c>
      <c r="B3717" t="s">
        <v>14706</v>
      </c>
      <c r="C3717">
        <v>2014</v>
      </c>
      <c r="D3717" t="s">
        <v>7047</v>
      </c>
      <c r="E3717" t="s">
        <v>12683</v>
      </c>
      <c r="F3717">
        <v>341</v>
      </c>
      <c r="H3717">
        <v>172</v>
      </c>
      <c r="I3717">
        <v>183</v>
      </c>
      <c r="J3717" t="s">
        <v>7048</v>
      </c>
      <c r="K3717" t="s">
        <v>14707</v>
      </c>
      <c r="L3717" t="s">
        <v>12665</v>
      </c>
      <c r="M3717" s="34">
        <v>1631</v>
      </c>
      <c r="N3717" s="34"/>
      <c r="O3717" s="34"/>
      <c r="P3717" s="1" t="s">
        <v>248</v>
      </c>
      <c r="Q3717" s="1" t="str">
        <f t="shared" si="281"/>
        <v>duplicate</v>
      </c>
      <c r="R3717" s="1" t="s">
        <v>123</v>
      </c>
      <c r="S3717" s="1" t="s">
        <v>248</v>
      </c>
      <c r="T3717" s="1" t="str">
        <f t="shared" si="282"/>
        <v>duplicate</v>
      </c>
      <c r="U3717" s="1" t="s">
        <v>124</v>
      </c>
      <c r="V3717" s="41" t="str">
        <f t="shared" si="280"/>
        <v>duplicate</v>
      </c>
      <c r="W3717" s="1"/>
      <c r="X3717" s="1"/>
      <c r="Y3717" s="1"/>
      <c r="Z3717" s="1"/>
      <c r="AA3717" s="1"/>
      <c r="AB3717" s="1"/>
      <c r="AC3717" s="41"/>
      <c r="AD3717" s="1"/>
      <c r="AE3717" s="1"/>
      <c r="AF3717" s="1"/>
      <c r="AG3717" s="1"/>
      <c r="AH3717" s="1"/>
      <c r="AI3717" s="1"/>
      <c r="AJ3717" s="41"/>
      <c r="AO3717" s="34"/>
      <c r="AP3717" s="34"/>
      <c r="AQ3717" s="34"/>
      <c r="AR3717" s="34"/>
    </row>
    <row r="3718" spans="1:44" ht="14.7" hidden="1" customHeight="1" x14ac:dyDescent="0.3">
      <c r="A3718">
        <v>3717</v>
      </c>
      <c r="B3718" t="s">
        <v>14708</v>
      </c>
      <c r="C3718">
        <v>2014</v>
      </c>
      <c r="D3718" t="s">
        <v>1427</v>
      </c>
      <c r="E3718" t="s">
        <v>12723</v>
      </c>
      <c r="F3718">
        <v>37</v>
      </c>
      <c r="G3718">
        <v>8</v>
      </c>
      <c r="H3718">
        <v>1111</v>
      </c>
      <c r="I3718">
        <v>1120</v>
      </c>
      <c r="J3718" t="s">
        <v>1428</v>
      </c>
      <c r="K3718" t="s">
        <v>14709</v>
      </c>
      <c r="L3718" t="s">
        <v>12665</v>
      </c>
      <c r="M3718" s="34">
        <v>285</v>
      </c>
      <c r="N3718" s="34"/>
      <c r="O3718" s="34"/>
      <c r="P3718" s="1" t="s">
        <v>248</v>
      </c>
      <c r="Q3718" s="1" t="str">
        <f t="shared" si="281"/>
        <v>duplicate</v>
      </c>
      <c r="R3718" s="1" t="s">
        <v>123</v>
      </c>
      <c r="S3718" s="1" t="s">
        <v>248</v>
      </c>
      <c r="T3718" s="1" t="str">
        <f t="shared" si="282"/>
        <v>duplicate</v>
      </c>
      <c r="U3718" s="1" t="s">
        <v>124</v>
      </c>
      <c r="V3718" s="41" t="str">
        <f t="shared" si="280"/>
        <v>duplicate</v>
      </c>
      <c r="W3718" s="1"/>
      <c r="X3718" s="1"/>
      <c r="Y3718" s="1"/>
      <c r="Z3718" s="1"/>
      <c r="AA3718" s="1"/>
      <c r="AB3718" s="1"/>
      <c r="AC3718" s="41"/>
      <c r="AD3718" s="1"/>
      <c r="AE3718" s="1"/>
      <c r="AF3718" s="1"/>
      <c r="AG3718" s="1"/>
      <c r="AH3718" s="1"/>
      <c r="AI3718" s="1"/>
      <c r="AJ3718" s="41"/>
      <c r="AO3718" s="34"/>
      <c r="AP3718" s="34"/>
      <c r="AQ3718" s="34"/>
      <c r="AR3718" s="34"/>
    </row>
    <row r="3719" spans="1:44" ht="14.7" hidden="1" customHeight="1" x14ac:dyDescent="0.3">
      <c r="A3719">
        <v>3718</v>
      </c>
      <c r="B3719" t="s">
        <v>14710</v>
      </c>
      <c r="C3719">
        <v>2014</v>
      </c>
      <c r="D3719" t="s">
        <v>14711</v>
      </c>
      <c r="E3719" t="s">
        <v>13056</v>
      </c>
      <c r="F3719">
        <v>9</v>
      </c>
      <c r="G3719">
        <v>7</v>
      </c>
      <c r="J3719" t="s">
        <v>765</v>
      </c>
      <c r="K3719" t="s">
        <v>14712</v>
      </c>
      <c r="L3719" t="s">
        <v>12665</v>
      </c>
      <c r="M3719" s="34">
        <v>135</v>
      </c>
      <c r="N3719" s="34"/>
      <c r="O3719" s="34"/>
      <c r="P3719" s="1" t="s">
        <v>248</v>
      </c>
      <c r="Q3719" s="1" t="str">
        <f t="shared" si="281"/>
        <v>duplicate</v>
      </c>
      <c r="R3719" s="1" t="s">
        <v>123</v>
      </c>
      <c r="S3719" s="1" t="s">
        <v>248</v>
      </c>
      <c r="T3719" s="1" t="str">
        <f t="shared" si="282"/>
        <v>duplicate</v>
      </c>
      <c r="U3719" s="1" t="s">
        <v>124</v>
      </c>
      <c r="V3719" s="41" t="str">
        <f t="shared" si="280"/>
        <v>duplicate</v>
      </c>
      <c r="W3719" s="1"/>
      <c r="X3719" s="1"/>
      <c r="Y3719" s="1"/>
      <c r="Z3719" s="1"/>
      <c r="AA3719" s="1"/>
      <c r="AB3719" s="1"/>
      <c r="AC3719" s="41"/>
      <c r="AD3719" s="1"/>
      <c r="AE3719" s="1"/>
      <c r="AF3719" s="1"/>
      <c r="AG3719" s="1"/>
      <c r="AH3719" s="1"/>
      <c r="AI3719" s="1"/>
      <c r="AJ3719" s="41"/>
      <c r="AO3719" s="34"/>
      <c r="AP3719" s="34"/>
      <c r="AQ3719" s="34"/>
      <c r="AR3719" s="34"/>
    </row>
    <row r="3720" spans="1:44" ht="14.7" hidden="1" customHeight="1" x14ac:dyDescent="0.3">
      <c r="A3720">
        <v>3719</v>
      </c>
      <c r="B3720" t="s">
        <v>14713</v>
      </c>
      <c r="C3720">
        <v>2014</v>
      </c>
      <c r="D3720" t="s">
        <v>14714</v>
      </c>
      <c r="E3720" t="s">
        <v>13056</v>
      </c>
      <c r="F3720">
        <v>9</v>
      </c>
      <c r="G3720">
        <v>7</v>
      </c>
      <c r="J3720" t="s">
        <v>1269</v>
      </c>
      <c r="K3720" t="s">
        <v>1270</v>
      </c>
      <c r="L3720" t="s">
        <v>12665</v>
      </c>
      <c r="M3720" s="34">
        <v>248</v>
      </c>
      <c r="N3720" s="34"/>
      <c r="O3720" s="34"/>
      <c r="P3720" s="1" t="s">
        <v>248</v>
      </c>
      <c r="Q3720" s="1" t="str">
        <f t="shared" si="281"/>
        <v>duplicate</v>
      </c>
      <c r="R3720" s="1" t="s">
        <v>123</v>
      </c>
      <c r="S3720" s="1" t="s">
        <v>248</v>
      </c>
      <c r="T3720" s="1" t="str">
        <f t="shared" si="282"/>
        <v>duplicate</v>
      </c>
      <c r="U3720" s="1" t="s">
        <v>124</v>
      </c>
      <c r="V3720" s="41" t="str">
        <f t="shared" si="280"/>
        <v>duplicate</v>
      </c>
      <c r="W3720" s="1"/>
      <c r="X3720" s="1"/>
      <c r="Y3720" s="1"/>
      <c r="Z3720" s="1"/>
      <c r="AA3720" s="1"/>
      <c r="AB3720" s="1"/>
      <c r="AC3720" s="41"/>
      <c r="AD3720" s="1"/>
      <c r="AE3720" s="1"/>
      <c r="AF3720" s="1"/>
      <c r="AG3720" s="1"/>
      <c r="AH3720" s="1"/>
      <c r="AI3720" s="1"/>
      <c r="AJ3720" s="41"/>
      <c r="AO3720" s="34"/>
      <c r="AP3720" s="34"/>
      <c r="AQ3720" s="34"/>
      <c r="AR3720" s="34"/>
    </row>
    <row r="3721" spans="1:44" ht="14.7" hidden="1" customHeight="1" x14ac:dyDescent="0.3">
      <c r="A3721">
        <v>3720</v>
      </c>
      <c r="B3721" t="s">
        <v>14715</v>
      </c>
      <c r="C3721">
        <v>2014</v>
      </c>
      <c r="D3721" t="s">
        <v>14716</v>
      </c>
      <c r="E3721" t="s">
        <v>13345</v>
      </c>
      <c r="F3721">
        <v>48</v>
      </c>
      <c r="G3721">
        <v>13</v>
      </c>
      <c r="H3721">
        <v>7280</v>
      </c>
      <c r="I3721">
        <v>7288</v>
      </c>
      <c r="J3721" t="s">
        <v>4671</v>
      </c>
      <c r="K3721" t="s">
        <v>14717</v>
      </c>
      <c r="L3721" t="s">
        <v>12665</v>
      </c>
      <c r="M3721" s="34">
        <v>1050</v>
      </c>
      <c r="N3721" s="34"/>
      <c r="O3721" s="34"/>
      <c r="P3721" s="1" t="s">
        <v>248</v>
      </c>
      <c r="Q3721" s="1" t="str">
        <f t="shared" si="281"/>
        <v>duplicate</v>
      </c>
      <c r="R3721" s="1" t="s">
        <v>123</v>
      </c>
      <c r="S3721" s="1" t="s">
        <v>248</v>
      </c>
      <c r="T3721" s="1" t="str">
        <f t="shared" si="282"/>
        <v>duplicate</v>
      </c>
      <c r="U3721" s="1" t="s">
        <v>124</v>
      </c>
      <c r="V3721" s="41" t="str">
        <f t="shared" si="280"/>
        <v>duplicate</v>
      </c>
      <c r="W3721" s="1"/>
      <c r="X3721" s="1"/>
      <c r="Y3721" s="1"/>
      <c r="Z3721" s="1"/>
      <c r="AA3721" s="1"/>
      <c r="AB3721" s="1"/>
      <c r="AC3721" s="41"/>
      <c r="AD3721" s="1"/>
      <c r="AE3721" s="1"/>
      <c r="AF3721" s="1"/>
      <c r="AG3721" s="1"/>
      <c r="AH3721" s="1"/>
      <c r="AI3721" s="1"/>
      <c r="AJ3721" s="41"/>
      <c r="AO3721" s="34"/>
      <c r="AP3721" s="34"/>
      <c r="AQ3721" s="34"/>
      <c r="AR3721" s="34"/>
    </row>
    <row r="3722" spans="1:44" ht="14.7" hidden="1" customHeight="1" x14ac:dyDescent="0.3">
      <c r="A3722">
        <v>3721</v>
      </c>
      <c r="B3722" t="s">
        <v>14718</v>
      </c>
      <c r="C3722">
        <v>2014</v>
      </c>
      <c r="D3722" t="s">
        <v>1071</v>
      </c>
      <c r="E3722" t="s">
        <v>13632</v>
      </c>
      <c r="F3722">
        <v>119</v>
      </c>
      <c r="G3722">
        <v>44256</v>
      </c>
      <c r="H3722">
        <v>229</v>
      </c>
      <c r="I3722">
        <v>244</v>
      </c>
      <c r="J3722" t="s">
        <v>1072</v>
      </c>
      <c r="K3722" t="s">
        <v>14719</v>
      </c>
      <c r="L3722" t="s">
        <v>12665</v>
      </c>
      <c r="M3722" s="34">
        <v>204</v>
      </c>
      <c r="N3722" s="34"/>
      <c r="O3722" s="34"/>
      <c r="P3722" s="1" t="s">
        <v>248</v>
      </c>
      <c r="Q3722" s="1" t="str">
        <f t="shared" si="281"/>
        <v>duplicate</v>
      </c>
      <c r="R3722" s="1" t="s">
        <v>123</v>
      </c>
      <c r="S3722" s="1" t="s">
        <v>248</v>
      </c>
      <c r="T3722" s="1" t="str">
        <f t="shared" si="282"/>
        <v>duplicate</v>
      </c>
      <c r="U3722" s="1" t="s">
        <v>124</v>
      </c>
      <c r="V3722" s="41" t="str">
        <f t="shared" si="280"/>
        <v>duplicate</v>
      </c>
      <c r="W3722" s="1"/>
      <c r="X3722" s="1"/>
      <c r="Y3722" s="1"/>
      <c r="Z3722" s="1"/>
      <c r="AA3722" s="1"/>
      <c r="AB3722" s="1"/>
      <c r="AC3722" s="41"/>
      <c r="AD3722" s="1"/>
      <c r="AE3722" s="1"/>
      <c r="AF3722" s="1"/>
      <c r="AG3722" s="1"/>
      <c r="AH3722" s="1"/>
      <c r="AI3722" s="1"/>
      <c r="AJ3722" s="41"/>
      <c r="AO3722" s="34"/>
      <c r="AP3722" s="34"/>
      <c r="AQ3722" s="34"/>
      <c r="AR3722" s="34"/>
    </row>
    <row r="3723" spans="1:44" ht="14.7" hidden="1" customHeight="1" x14ac:dyDescent="0.3">
      <c r="A3723">
        <v>3722</v>
      </c>
      <c r="B3723" t="s">
        <v>14720</v>
      </c>
      <c r="C3723">
        <v>2014</v>
      </c>
      <c r="D3723" t="s">
        <v>3496</v>
      </c>
      <c r="E3723" t="s">
        <v>14721</v>
      </c>
      <c r="F3723">
        <v>10</v>
      </c>
      <c r="G3723">
        <v>3</v>
      </c>
      <c r="H3723">
        <v>1017</v>
      </c>
      <c r="I3723">
        <v>1039</v>
      </c>
      <c r="J3723" t="s">
        <v>3498</v>
      </c>
      <c r="K3723" t="s">
        <v>14722</v>
      </c>
      <c r="L3723" t="s">
        <v>12665</v>
      </c>
      <c r="M3723" s="34">
        <v>767</v>
      </c>
      <c r="N3723" s="34"/>
      <c r="O3723" s="34"/>
      <c r="P3723" s="1" t="s">
        <v>248</v>
      </c>
      <c r="Q3723" s="1" t="str">
        <f t="shared" si="281"/>
        <v>duplicate</v>
      </c>
      <c r="R3723" s="1" t="s">
        <v>123</v>
      </c>
      <c r="S3723" s="1" t="s">
        <v>248</v>
      </c>
      <c r="T3723" s="1" t="str">
        <f t="shared" si="282"/>
        <v>duplicate</v>
      </c>
      <c r="U3723" s="1" t="s">
        <v>124</v>
      </c>
      <c r="V3723" s="41" t="str">
        <f t="shared" si="280"/>
        <v>duplicate</v>
      </c>
      <c r="W3723" s="1"/>
      <c r="X3723" s="1"/>
      <c r="Y3723" s="1"/>
      <c r="Z3723" s="1"/>
      <c r="AA3723" s="1"/>
      <c r="AB3723" s="1"/>
      <c r="AC3723" s="41"/>
      <c r="AD3723" s="1"/>
      <c r="AE3723" s="1"/>
      <c r="AF3723" s="1"/>
      <c r="AG3723" s="1"/>
      <c r="AH3723" s="1"/>
      <c r="AI3723" s="1"/>
      <c r="AJ3723" s="41"/>
      <c r="AO3723" s="34"/>
      <c r="AP3723" s="34"/>
      <c r="AQ3723" s="34"/>
      <c r="AR3723" s="34"/>
    </row>
    <row r="3724" spans="1:44" ht="14.7" hidden="1" customHeight="1" x14ac:dyDescent="0.3">
      <c r="A3724">
        <v>3723</v>
      </c>
      <c r="B3724" t="s">
        <v>14723</v>
      </c>
      <c r="C3724">
        <v>2014</v>
      </c>
      <c r="D3724" t="s">
        <v>6474</v>
      </c>
      <c r="E3724" t="s">
        <v>13958</v>
      </c>
      <c r="F3724">
        <v>132</v>
      </c>
      <c r="H3724">
        <v>196</v>
      </c>
      <c r="I3724">
        <v>207</v>
      </c>
      <c r="J3724" t="s">
        <v>6475</v>
      </c>
      <c r="K3724" t="s">
        <v>14724</v>
      </c>
      <c r="L3724" t="s">
        <v>12665</v>
      </c>
      <c r="M3724" s="34">
        <v>1489</v>
      </c>
      <c r="N3724" s="34"/>
      <c r="O3724" s="34"/>
      <c r="P3724" s="1" t="s">
        <v>248</v>
      </c>
      <c r="Q3724" s="1" t="str">
        <f t="shared" si="281"/>
        <v>duplicate</v>
      </c>
      <c r="R3724" s="1" t="s">
        <v>123</v>
      </c>
      <c r="S3724" s="1" t="s">
        <v>248</v>
      </c>
      <c r="T3724" s="1" t="str">
        <f t="shared" si="282"/>
        <v>duplicate</v>
      </c>
      <c r="U3724" s="1" t="s">
        <v>124</v>
      </c>
      <c r="V3724" s="41" t="str">
        <f t="shared" si="280"/>
        <v>duplicate</v>
      </c>
      <c r="W3724" s="1"/>
      <c r="X3724" s="1"/>
      <c r="Y3724" s="1"/>
      <c r="Z3724" s="1"/>
      <c r="AA3724" s="1"/>
      <c r="AB3724" s="1"/>
      <c r="AC3724" s="41"/>
      <c r="AD3724" s="1"/>
      <c r="AE3724" s="1"/>
      <c r="AF3724" s="1"/>
      <c r="AG3724" s="1"/>
      <c r="AH3724" s="1"/>
      <c r="AI3724" s="1"/>
      <c r="AJ3724" s="41"/>
      <c r="AO3724" s="34"/>
      <c r="AP3724" s="34"/>
      <c r="AQ3724" s="34"/>
      <c r="AR3724" s="34"/>
    </row>
    <row r="3725" spans="1:44" ht="14.7" hidden="1" customHeight="1" x14ac:dyDescent="0.3">
      <c r="A3725">
        <v>3724</v>
      </c>
      <c r="B3725" t="s">
        <v>14725</v>
      </c>
      <c r="C3725">
        <v>2014</v>
      </c>
      <c r="D3725" t="s">
        <v>311</v>
      </c>
      <c r="E3725" t="s">
        <v>13789</v>
      </c>
      <c r="F3725">
        <v>60</v>
      </c>
      <c r="G3725">
        <v>2</v>
      </c>
      <c r="H3725">
        <v>189</v>
      </c>
      <c r="I3725">
        <v>202</v>
      </c>
      <c r="J3725" t="s">
        <v>313</v>
      </c>
      <c r="K3725" t="s">
        <v>14726</v>
      </c>
      <c r="L3725" t="s">
        <v>12665</v>
      </c>
      <c r="M3725" s="34">
        <v>38</v>
      </c>
      <c r="N3725" s="34"/>
      <c r="O3725" s="34"/>
      <c r="P3725" s="1" t="s">
        <v>248</v>
      </c>
      <c r="Q3725" s="1" t="str">
        <f t="shared" si="281"/>
        <v>duplicate</v>
      </c>
      <c r="R3725" s="1" t="s">
        <v>123</v>
      </c>
      <c r="S3725" s="1" t="s">
        <v>248</v>
      </c>
      <c r="T3725" s="1" t="str">
        <f t="shared" si="282"/>
        <v>duplicate</v>
      </c>
      <c r="U3725" s="1" t="s">
        <v>124</v>
      </c>
      <c r="V3725" s="41" t="str">
        <f t="shared" si="280"/>
        <v>duplicate</v>
      </c>
      <c r="W3725" s="1"/>
      <c r="X3725" s="1"/>
      <c r="Y3725" s="1"/>
      <c r="Z3725" s="1"/>
      <c r="AA3725" s="1"/>
      <c r="AB3725" s="1"/>
      <c r="AC3725" s="41"/>
      <c r="AD3725" s="1"/>
      <c r="AE3725" s="1"/>
      <c r="AF3725" s="1"/>
      <c r="AG3725" s="1"/>
      <c r="AH3725" s="1"/>
      <c r="AI3725" s="1"/>
      <c r="AJ3725" s="41"/>
      <c r="AO3725" s="34"/>
      <c r="AP3725" s="34"/>
      <c r="AQ3725" s="34"/>
      <c r="AR3725" s="34"/>
    </row>
    <row r="3726" spans="1:44" ht="14.7" hidden="1" customHeight="1" x14ac:dyDescent="0.3">
      <c r="A3726">
        <v>3725</v>
      </c>
      <c r="B3726" t="s">
        <v>14727</v>
      </c>
      <c r="C3726">
        <v>2014</v>
      </c>
      <c r="D3726" t="s">
        <v>6112</v>
      </c>
      <c r="E3726" t="s">
        <v>13789</v>
      </c>
      <c r="F3726">
        <v>60</v>
      </c>
      <c r="G3726">
        <v>2</v>
      </c>
      <c r="H3726">
        <v>203</v>
      </c>
      <c r="I3726">
        <v>220</v>
      </c>
      <c r="J3726" t="s">
        <v>6113</v>
      </c>
      <c r="K3726" t="s">
        <v>14728</v>
      </c>
      <c r="L3726" t="s">
        <v>12665</v>
      </c>
      <c r="M3726" s="34">
        <v>1400</v>
      </c>
      <c r="N3726" s="34"/>
      <c r="O3726" s="34"/>
      <c r="P3726" s="1" t="s">
        <v>248</v>
      </c>
      <c r="Q3726" s="1" t="str">
        <f t="shared" si="281"/>
        <v>duplicate</v>
      </c>
      <c r="R3726" s="1" t="s">
        <v>123</v>
      </c>
      <c r="S3726" s="1" t="s">
        <v>248</v>
      </c>
      <c r="T3726" s="1" t="str">
        <f t="shared" si="282"/>
        <v>duplicate</v>
      </c>
      <c r="U3726" s="1" t="s">
        <v>124</v>
      </c>
      <c r="V3726" s="41" t="str">
        <f t="shared" si="280"/>
        <v>duplicate</v>
      </c>
      <c r="W3726" s="1"/>
      <c r="X3726" s="1"/>
      <c r="Y3726" s="1"/>
      <c r="Z3726" s="1"/>
      <c r="AA3726" s="1"/>
      <c r="AB3726" s="1"/>
      <c r="AC3726" s="41"/>
      <c r="AD3726" s="1"/>
      <c r="AE3726" s="1"/>
      <c r="AF3726" s="1"/>
      <c r="AG3726" s="1"/>
      <c r="AH3726" s="1"/>
      <c r="AI3726" s="1"/>
      <c r="AJ3726" s="41"/>
      <c r="AO3726" s="34"/>
      <c r="AP3726" s="34"/>
      <c r="AQ3726" s="34"/>
      <c r="AR3726" s="34"/>
    </row>
    <row r="3727" spans="1:44" ht="14.7" hidden="1" customHeight="1" x14ac:dyDescent="0.3">
      <c r="A3727">
        <v>3726</v>
      </c>
      <c r="B3727" t="s">
        <v>14729</v>
      </c>
      <c r="C3727">
        <v>2014</v>
      </c>
      <c r="D3727" t="s">
        <v>6587</v>
      </c>
      <c r="E3727" t="s">
        <v>13789</v>
      </c>
      <c r="F3727">
        <v>60</v>
      </c>
      <c r="G3727">
        <v>2</v>
      </c>
      <c r="H3727">
        <v>233</v>
      </c>
      <c r="I3727">
        <v>242</v>
      </c>
      <c r="J3727" t="s">
        <v>6588</v>
      </c>
      <c r="K3727" t="s">
        <v>14730</v>
      </c>
      <c r="L3727" t="s">
        <v>12665</v>
      </c>
      <c r="M3727" s="34">
        <v>1517</v>
      </c>
      <c r="N3727" s="34"/>
      <c r="O3727" s="34"/>
      <c r="P3727" s="1" t="s">
        <v>248</v>
      </c>
      <c r="Q3727" s="1" t="str">
        <f t="shared" si="281"/>
        <v>duplicate</v>
      </c>
      <c r="R3727" s="1" t="s">
        <v>123</v>
      </c>
      <c r="S3727" s="1" t="s">
        <v>248</v>
      </c>
      <c r="T3727" s="1" t="str">
        <f t="shared" si="282"/>
        <v>duplicate</v>
      </c>
      <c r="U3727" s="1" t="s">
        <v>124</v>
      </c>
      <c r="V3727" s="41" t="str">
        <f t="shared" si="280"/>
        <v>duplicate</v>
      </c>
      <c r="W3727" s="1"/>
      <c r="X3727" s="1"/>
      <c r="Y3727" s="1"/>
      <c r="Z3727" s="1"/>
      <c r="AA3727" s="1"/>
      <c r="AB3727" s="1"/>
      <c r="AC3727" s="41"/>
      <c r="AD3727" s="1"/>
      <c r="AE3727" s="1"/>
      <c r="AF3727" s="1"/>
      <c r="AG3727" s="1"/>
      <c r="AH3727" s="1"/>
      <c r="AI3727" s="1"/>
      <c r="AJ3727" s="41"/>
      <c r="AO3727" s="34"/>
      <c r="AP3727" s="34"/>
      <c r="AQ3727" s="34"/>
      <c r="AR3727" s="34"/>
    </row>
    <row r="3728" spans="1:44" ht="14.7" hidden="1" customHeight="1" x14ac:dyDescent="0.3">
      <c r="A3728">
        <v>3727</v>
      </c>
      <c r="B3728" t="s">
        <v>14731</v>
      </c>
      <c r="C3728">
        <v>2014</v>
      </c>
      <c r="D3728" t="s">
        <v>1805</v>
      </c>
      <c r="E3728" t="s">
        <v>13380</v>
      </c>
      <c r="F3728">
        <v>76</v>
      </c>
      <c r="H3728">
        <v>14</v>
      </c>
      <c r="I3728">
        <v>25</v>
      </c>
      <c r="J3728" t="s">
        <v>1806</v>
      </c>
      <c r="K3728" t="s">
        <v>14732</v>
      </c>
      <c r="L3728" t="s">
        <v>12665</v>
      </c>
      <c r="M3728" s="34">
        <v>372</v>
      </c>
      <c r="N3728" s="34"/>
      <c r="O3728" s="34"/>
      <c r="P3728" s="1" t="s">
        <v>248</v>
      </c>
      <c r="Q3728" s="1" t="str">
        <f t="shared" si="281"/>
        <v>duplicate</v>
      </c>
      <c r="R3728" s="1" t="s">
        <v>123</v>
      </c>
      <c r="S3728" s="1" t="s">
        <v>248</v>
      </c>
      <c r="T3728" s="1" t="str">
        <f t="shared" si="282"/>
        <v>duplicate</v>
      </c>
      <c r="U3728" s="1" t="s">
        <v>124</v>
      </c>
      <c r="V3728" s="41" t="str">
        <f t="shared" si="280"/>
        <v>duplicate</v>
      </c>
      <c r="W3728" s="1"/>
      <c r="X3728" s="1"/>
      <c r="Y3728" s="1"/>
      <c r="Z3728" s="1"/>
      <c r="AA3728" s="1"/>
      <c r="AB3728" s="1"/>
      <c r="AC3728" s="41"/>
      <c r="AD3728" s="1"/>
      <c r="AE3728" s="1"/>
      <c r="AF3728" s="1"/>
      <c r="AG3728" s="1"/>
      <c r="AH3728" s="1"/>
      <c r="AI3728" s="1"/>
      <c r="AJ3728" s="41"/>
      <c r="AO3728" s="34"/>
      <c r="AP3728" s="34"/>
      <c r="AQ3728" s="34"/>
      <c r="AR3728" s="34"/>
    </row>
    <row r="3729" spans="1:44" ht="14.7" hidden="1" customHeight="1" x14ac:dyDescent="0.3">
      <c r="A3729">
        <v>3728</v>
      </c>
      <c r="B3729" t="s">
        <v>14733</v>
      </c>
      <c r="C3729">
        <v>2014</v>
      </c>
      <c r="D3729" t="s">
        <v>1228</v>
      </c>
      <c r="E3729" t="s">
        <v>13138</v>
      </c>
      <c r="F3729">
        <v>500</v>
      </c>
      <c r="H3729">
        <v>67</v>
      </c>
      <c r="I3729">
        <v>82</v>
      </c>
      <c r="J3729" t="s">
        <v>1229</v>
      </c>
      <c r="K3729" t="s">
        <v>14734</v>
      </c>
      <c r="L3729" t="s">
        <v>12665</v>
      </c>
      <c r="M3729" s="34">
        <v>239</v>
      </c>
      <c r="N3729" s="34"/>
      <c r="O3729" s="34"/>
      <c r="P3729" s="1" t="s">
        <v>248</v>
      </c>
      <c r="Q3729" s="1" t="str">
        <f t="shared" si="281"/>
        <v>duplicate</v>
      </c>
      <c r="R3729" s="1" t="s">
        <v>123</v>
      </c>
      <c r="S3729" s="1" t="s">
        <v>248</v>
      </c>
      <c r="T3729" s="1" t="str">
        <f t="shared" si="282"/>
        <v>duplicate</v>
      </c>
      <c r="U3729" s="1" t="s">
        <v>124</v>
      </c>
      <c r="V3729" s="41" t="str">
        <f t="shared" si="280"/>
        <v>duplicate</v>
      </c>
      <c r="W3729" s="1"/>
      <c r="X3729" s="1"/>
      <c r="Y3729" s="1"/>
      <c r="Z3729" s="1"/>
      <c r="AA3729" s="1"/>
      <c r="AB3729" s="1"/>
      <c r="AC3729" s="41"/>
      <c r="AD3729" s="1"/>
      <c r="AE3729" s="1"/>
      <c r="AF3729" s="1"/>
      <c r="AG3729" s="1"/>
      <c r="AH3729" s="1"/>
      <c r="AI3729" s="1"/>
      <c r="AJ3729" s="41"/>
      <c r="AO3729" s="34"/>
      <c r="AP3729" s="34"/>
      <c r="AQ3729" s="34"/>
      <c r="AR3729" s="34"/>
    </row>
    <row r="3730" spans="1:44" ht="14.7" hidden="1" customHeight="1" x14ac:dyDescent="0.3">
      <c r="A3730">
        <v>3729</v>
      </c>
      <c r="B3730" t="s">
        <v>14735</v>
      </c>
      <c r="C3730">
        <v>2014</v>
      </c>
      <c r="D3730" t="s">
        <v>226</v>
      </c>
      <c r="E3730" t="s">
        <v>12698</v>
      </c>
      <c r="F3730">
        <v>37</v>
      </c>
      <c r="G3730">
        <v>3</v>
      </c>
      <c r="H3730">
        <v>204</v>
      </c>
      <c r="I3730">
        <v>211</v>
      </c>
      <c r="J3730" t="s">
        <v>228</v>
      </c>
      <c r="K3730" t="s">
        <v>14736</v>
      </c>
      <c r="L3730" t="s">
        <v>12665</v>
      </c>
      <c r="M3730" s="34">
        <v>20</v>
      </c>
      <c r="N3730" s="34"/>
      <c r="O3730" s="34"/>
      <c r="P3730" s="1" t="s">
        <v>248</v>
      </c>
      <c r="Q3730" s="1" t="str">
        <f t="shared" si="281"/>
        <v>duplicate</v>
      </c>
      <c r="R3730" s="1" t="s">
        <v>123</v>
      </c>
      <c r="S3730" s="1" t="s">
        <v>248</v>
      </c>
      <c r="T3730" s="1" t="str">
        <f t="shared" si="282"/>
        <v>duplicate</v>
      </c>
      <c r="U3730" s="1" t="s">
        <v>124</v>
      </c>
      <c r="V3730" s="41" t="str">
        <f t="shared" si="280"/>
        <v>duplicate</v>
      </c>
      <c r="W3730" s="1"/>
      <c r="X3730" s="1"/>
      <c r="Y3730" s="1"/>
      <c r="Z3730" s="1"/>
      <c r="AA3730" s="1"/>
      <c r="AB3730" s="1"/>
      <c r="AC3730" s="41"/>
      <c r="AD3730" s="1"/>
      <c r="AE3730" s="1"/>
      <c r="AF3730" s="1"/>
      <c r="AG3730" s="1"/>
      <c r="AH3730" s="1"/>
      <c r="AI3730" s="1"/>
      <c r="AJ3730" s="41"/>
      <c r="AO3730" s="34"/>
      <c r="AP3730" s="34"/>
      <c r="AQ3730" s="34"/>
      <c r="AR3730" s="34"/>
    </row>
    <row r="3731" spans="1:44" ht="14.7" hidden="1" customHeight="1" x14ac:dyDescent="0.3">
      <c r="A3731">
        <v>3730</v>
      </c>
      <c r="B3731" t="s">
        <v>14580</v>
      </c>
      <c r="C3731">
        <v>2014</v>
      </c>
      <c r="D3731" t="s">
        <v>6052</v>
      </c>
      <c r="E3731" t="s">
        <v>12819</v>
      </c>
      <c r="F3731">
        <v>102</v>
      </c>
      <c r="G3731">
        <v>2</v>
      </c>
      <c r="H3731">
        <v>508</v>
      </c>
      <c r="I3731">
        <v>517</v>
      </c>
      <c r="J3731" t="s">
        <v>6053</v>
      </c>
      <c r="K3731" t="s">
        <v>14737</v>
      </c>
      <c r="L3731" t="s">
        <v>12665</v>
      </c>
      <c r="M3731" s="34">
        <v>1385</v>
      </c>
      <c r="N3731" s="34"/>
      <c r="O3731" s="34"/>
      <c r="P3731" s="1" t="s">
        <v>248</v>
      </c>
      <c r="Q3731" s="1" t="str">
        <f t="shared" si="281"/>
        <v>duplicate</v>
      </c>
      <c r="R3731" s="1" t="s">
        <v>123</v>
      </c>
      <c r="S3731" s="1" t="s">
        <v>248</v>
      </c>
      <c r="T3731" s="1" t="str">
        <f t="shared" si="282"/>
        <v>duplicate</v>
      </c>
      <c r="U3731" s="1" t="s">
        <v>124</v>
      </c>
      <c r="V3731" s="41" t="str">
        <f t="shared" si="280"/>
        <v>duplicate</v>
      </c>
      <c r="W3731" s="1"/>
      <c r="X3731" s="1"/>
      <c r="Y3731" s="1"/>
      <c r="Z3731" s="1"/>
      <c r="AA3731" s="1"/>
      <c r="AB3731" s="1"/>
      <c r="AC3731" s="41"/>
      <c r="AD3731" s="1"/>
      <c r="AE3731" s="1"/>
      <c r="AF3731" s="1"/>
      <c r="AG3731" s="1"/>
      <c r="AH3731" s="1"/>
      <c r="AI3731" s="1"/>
      <c r="AJ3731" s="41"/>
      <c r="AO3731" s="34"/>
      <c r="AP3731" s="34"/>
      <c r="AQ3731" s="34"/>
      <c r="AR3731" s="34"/>
    </row>
    <row r="3732" spans="1:44" ht="14.7" hidden="1" customHeight="1" x14ac:dyDescent="0.3">
      <c r="A3732">
        <v>3731</v>
      </c>
      <c r="B3732" t="s">
        <v>14738</v>
      </c>
      <c r="C3732">
        <v>2014</v>
      </c>
      <c r="D3732" t="s">
        <v>1551</v>
      </c>
      <c r="E3732" t="s">
        <v>13298</v>
      </c>
      <c r="F3732">
        <v>506</v>
      </c>
      <c r="G3732">
        <v>7486</v>
      </c>
      <c r="H3732">
        <v>47</v>
      </c>
      <c r="I3732">
        <v>51</v>
      </c>
      <c r="J3732" t="s">
        <v>1554</v>
      </c>
      <c r="K3732" t="s">
        <v>14739</v>
      </c>
      <c r="L3732" t="s">
        <v>12665</v>
      </c>
      <c r="M3732" s="34">
        <v>313</v>
      </c>
      <c r="N3732" s="34"/>
      <c r="O3732" s="34"/>
      <c r="P3732" s="1" t="s">
        <v>248</v>
      </c>
      <c r="Q3732" s="1" t="str">
        <f t="shared" si="281"/>
        <v>duplicate</v>
      </c>
      <c r="R3732" s="1" t="s">
        <v>123</v>
      </c>
      <c r="S3732" s="1" t="s">
        <v>248</v>
      </c>
      <c r="T3732" s="1" t="str">
        <f t="shared" si="282"/>
        <v>duplicate</v>
      </c>
      <c r="U3732" s="1" t="s">
        <v>124</v>
      </c>
      <c r="V3732" s="41" t="str">
        <f t="shared" si="280"/>
        <v>duplicate</v>
      </c>
      <c r="W3732" s="1"/>
      <c r="X3732" s="1"/>
      <c r="Y3732" s="1"/>
      <c r="Z3732" s="1"/>
      <c r="AA3732" s="1"/>
      <c r="AB3732" s="1"/>
      <c r="AC3732" s="41"/>
      <c r="AD3732" s="1"/>
      <c r="AE3732" s="1"/>
      <c r="AF3732" s="1"/>
      <c r="AG3732" s="1"/>
      <c r="AH3732" s="1"/>
      <c r="AI3732" s="1"/>
      <c r="AJ3732" s="41"/>
      <c r="AO3732" s="34"/>
      <c r="AP3732" s="34"/>
      <c r="AQ3732" s="34"/>
      <c r="AR3732" s="34"/>
    </row>
    <row r="3733" spans="1:44" ht="14.7" hidden="1" customHeight="1" x14ac:dyDescent="0.3">
      <c r="A3733">
        <v>3732</v>
      </c>
      <c r="B3733" t="s">
        <v>14740</v>
      </c>
      <c r="C3733">
        <v>2014</v>
      </c>
      <c r="D3733" t="s">
        <v>14741</v>
      </c>
      <c r="E3733" t="s">
        <v>12908</v>
      </c>
      <c r="F3733">
        <v>46</v>
      </c>
      <c r="G3733">
        <v>1</v>
      </c>
      <c r="H3733">
        <v>206</v>
      </c>
      <c r="I3733">
        <v>217</v>
      </c>
      <c r="J3733" t="s">
        <v>3797</v>
      </c>
      <c r="K3733" t="s">
        <v>14742</v>
      </c>
      <c r="L3733" t="s">
        <v>12665</v>
      </c>
      <c r="M3733" s="34">
        <v>839</v>
      </c>
      <c r="N3733" s="34"/>
      <c r="O3733" s="34"/>
      <c r="P3733" s="1" t="s">
        <v>248</v>
      </c>
      <c r="Q3733" s="1" t="str">
        <f t="shared" si="281"/>
        <v>duplicate</v>
      </c>
      <c r="R3733" s="1" t="s">
        <v>123</v>
      </c>
      <c r="S3733" s="1" t="s">
        <v>248</v>
      </c>
      <c r="T3733" s="1" t="str">
        <f t="shared" si="282"/>
        <v>duplicate</v>
      </c>
      <c r="U3733" s="1" t="s">
        <v>124</v>
      </c>
      <c r="V3733" s="41" t="str">
        <f t="shared" si="280"/>
        <v>duplicate</v>
      </c>
      <c r="W3733" s="1"/>
      <c r="X3733" s="1"/>
      <c r="Y3733" s="1"/>
      <c r="Z3733" s="1"/>
      <c r="AA3733" s="1"/>
      <c r="AB3733" s="1"/>
      <c r="AC3733" s="41"/>
      <c r="AD3733" s="1"/>
      <c r="AE3733" s="1"/>
      <c r="AF3733" s="1"/>
      <c r="AG3733" s="1"/>
      <c r="AH3733" s="1"/>
      <c r="AI3733" s="1"/>
      <c r="AJ3733" s="41"/>
      <c r="AO3733" s="34"/>
      <c r="AP3733" s="34"/>
      <c r="AQ3733" s="34"/>
      <c r="AR3733" s="34"/>
    </row>
    <row r="3734" spans="1:44" ht="14.7" hidden="1" customHeight="1" x14ac:dyDescent="0.3">
      <c r="A3734">
        <v>3733</v>
      </c>
      <c r="B3734" t="s">
        <v>14743</v>
      </c>
      <c r="C3734">
        <v>2014</v>
      </c>
      <c r="D3734" t="s">
        <v>486</v>
      </c>
      <c r="E3734" t="s">
        <v>12765</v>
      </c>
      <c r="F3734">
        <v>51</v>
      </c>
      <c r="G3734">
        <v>1</v>
      </c>
      <c r="H3734">
        <v>234</v>
      </c>
      <c r="I3734">
        <v>241</v>
      </c>
      <c r="J3734" t="s">
        <v>487</v>
      </c>
      <c r="K3734" t="s">
        <v>14744</v>
      </c>
      <c r="L3734" t="s">
        <v>12665</v>
      </c>
      <c r="M3734" s="34">
        <v>75</v>
      </c>
      <c r="N3734" s="34"/>
      <c r="O3734" s="34"/>
      <c r="P3734" s="1" t="s">
        <v>248</v>
      </c>
      <c r="Q3734" s="1" t="str">
        <f t="shared" si="281"/>
        <v>duplicate</v>
      </c>
      <c r="R3734" s="1" t="s">
        <v>123</v>
      </c>
      <c r="S3734" s="1" t="s">
        <v>248</v>
      </c>
      <c r="T3734" s="1" t="str">
        <f t="shared" si="282"/>
        <v>duplicate</v>
      </c>
      <c r="U3734" s="1" t="s">
        <v>124</v>
      </c>
      <c r="V3734" s="41" t="str">
        <f t="shared" si="280"/>
        <v>duplicate</v>
      </c>
      <c r="W3734" s="1"/>
      <c r="X3734" s="1"/>
      <c r="Y3734" s="1"/>
      <c r="Z3734" s="1"/>
      <c r="AA3734" s="1"/>
      <c r="AB3734" s="1"/>
      <c r="AC3734" s="41"/>
      <c r="AD3734" s="1"/>
      <c r="AE3734" s="1"/>
      <c r="AF3734" s="1"/>
      <c r="AG3734" s="1"/>
      <c r="AH3734" s="1"/>
      <c r="AI3734" s="1"/>
      <c r="AJ3734" s="41"/>
      <c r="AO3734" s="34"/>
      <c r="AP3734" s="34"/>
      <c r="AQ3734" s="34"/>
      <c r="AR3734" s="34"/>
    </row>
    <row r="3735" spans="1:44" ht="14.7" hidden="1" customHeight="1" x14ac:dyDescent="0.3">
      <c r="A3735">
        <v>3734</v>
      </c>
      <c r="B3735" t="s">
        <v>14745</v>
      </c>
      <c r="C3735">
        <v>2014</v>
      </c>
      <c r="D3735" t="s">
        <v>14746</v>
      </c>
      <c r="E3735" t="s">
        <v>13056</v>
      </c>
      <c r="F3735">
        <v>9</v>
      </c>
      <c r="G3735">
        <v>1</v>
      </c>
      <c r="J3735" t="s">
        <v>8375</v>
      </c>
      <c r="K3735" t="s">
        <v>14747</v>
      </c>
      <c r="L3735" t="s">
        <v>12665</v>
      </c>
      <c r="M3735" s="34">
        <v>1955</v>
      </c>
      <c r="N3735" s="34"/>
      <c r="O3735" s="34"/>
      <c r="P3735" s="1" t="s">
        <v>248</v>
      </c>
      <c r="Q3735" s="1" t="str">
        <f t="shared" si="281"/>
        <v>duplicate</v>
      </c>
      <c r="R3735" s="1" t="s">
        <v>123</v>
      </c>
      <c r="S3735" s="1" t="s">
        <v>248</v>
      </c>
      <c r="T3735" s="1" t="str">
        <f t="shared" si="282"/>
        <v>duplicate</v>
      </c>
      <c r="U3735" s="1" t="s">
        <v>124</v>
      </c>
      <c r="V3735" s="41" t="str">
        <f t="shared" si="280"/>
        <v>duplicate</v>
      </c>
      <c r="W3735" s="1"/>
      <c r="X3735" s="1"/>
      <c r="Y3735" s="1"/>
      <c r="Z3735" s="1"/>
      <c r="AA3735" s="1"/>
      <c r="AB3735" s="1"/>
      <c r="AC3735" s="41"/>
      <c r="AD3735" s="1"/>
      <c r="AE3735" s="1"/>
      <c r="AF3735" s="1"/>
      <c r="AG3735" s="1"/>
      <c r="AH3735" s="1"/>
      <c r="AI3735" s="1"/>
      <c r="AJ3735" s="41"/>
      <c r="AO3735" s="34"/>
      <c r="AP3735" s="34"/>
      <c r="AQ3735" s="34"/>
      <c r="AR3735" s="34"/>
    </row>
    <row r="3736" spans="1:44" ht="14.7" hidden="1" customHeight="1" x14ac:dyDescent="0.3">
      <c r="A3736">
        <v>3735</v>
      </c>
      <c r="B3736" t="s">
        <v>14748</v>
      </c>
      <c r="C3736">
        <v>2014</v>
      </c>
      <c r="D3736" t="s">
        <v>14749</v>
      </c>
      <c r="E3736" t="s">
        <v>14750</v>
      </c>
      <c r="H3736">
        <v>120</v>
      </c>
      <c r="I3736">
        <v>137</v>
      </c>
      <c r="J3736" t="s">
        <v>14751</v>
      </c>
      <c r="K3736" t="s">
        <v>14752</v>
      </c>
      <c r="L3736" t="s">
        <v>12665</v>
      </c>
      <c r="M3736" s="34"/>
      <c r="N3736" s="34"/>
      <c r="O3736" s="34"/>
      <c r="P3736" s="1" t="s">
        <v>155</v>
      </c>
      <c r="Q3736" s="1" t="str">
        <f t="shared" si="281"/>
        <v>exclude_title</v>
      </c>
      <c r="R3736" s="1" t="s">
        <v>123</v>
      </c>
      <c r="S3736" s="1" t="s">
        <v>122</v>
      </c>
      <c r="T3736" s="1" t="str">
        <f t="shared" si="282"/>
        <v>include</v>
      </c>
      <c r="U3736" s="1" t="s">
        <v>124</v>
      </c>
      <c r="V3736" s="41" t="str">
        <f t="shared" si="280"/>
        <v>include</v>
      </c>
      <c r="W3736" s="1" t="s">
        <v>143</v>
      </c>
      <c r="X3736" s="1" t="str">
        <f>IF(OR(W3736="include",W3736="no_abstract_available"),"include", IF(W3736="duplicate","duplicate", IF(W3736="correction/reply","correction/reply", "exclude_abstract")))</f>
        <v>exclude_abstract</v>
      </c>
      <c r="Y3736" s="1" t="s">
        <v>124</v>
      </c>
      <c r="Z3736" s="1"/>
      <c r="AA3736" s="1"/>
      <c r="AB3736" s="1"/>
      <c r="AC3736" s="41" t="str">
        <f>IF(X3736=AA3736,X3736,IF(OR(X3736="include",AA3736="include"),"include",IF(OR(X3736="duplicate",AA3736="duplicate"),"duplicate",IF(OR(X3736="correction/reply",AA3736="correction/reply"),"correction/reply","exclude_abstract"))))</f>
        <v>exclude_abstract</v>
      </c>
      <c r="AD3736" s="1"/>
      <c r="AE3736" s="1"/>
      <c r="AF3736" s="1"/>
      <c r="AG3736" s="1"/>
      <c r="AH3736" s="1"/>
      <c r="AI3736" s="1"/>
      <c r="AJ3736" s="41"/>
      <c r="AO3736" s="34"/>
      <c r="AP3736" s="34"/>
      <c r="AQ3736" s="34"/>
      <c r="AR3736" s="34"/>
    </row>
    <row r="3737" spans="1:44" ht="14.7" hidden="1" customHeight="1" x14ac:dyDescent="0.3">
      <c r="A3737">
        <v>3736</v>
      </c>
      <c r="B3737" t="s">
        <v>14753</v>
      </c>
      <c r="C3737">
        <v>2014</v>
      </c>
      <c r="D3737" t="s">
        <v>14754</v>
      </c>
      <c r="E3737" t="s">
        <v>14755</v>
      </c>
      <c r="F3737">
        <v>4</v>
      </c>
      <c r="G3737">
        <v>1</v>
      </c>
      <c r="H3737">
        <v>28</v>
      </c>
      <c r="I3737">
        <v>51</v>
      </c>
      <c r="J3737" t="s">
        <v>14756</v>
      </c>
      <c r="K3737" t="s">
        <v>14757</v>
      </c>
      <c r="L3737" t="s">
        <v>12665</v>
      </c>
      <c r="M3737" s="34"/>
      <c r="N3737" s="34"/>
      <c r="O3737" s="34"/>
      <c r="P3737" s="1" t="s">
        <v>178</v>
      </c>
      <c r="Q3737" s="1" t="str">
        <f t="shared" si="281"/>
        <v>exclude_title</v>
      </c>
      <c r="R3737" s="1" t="s">
        <v>123</v>
      </c>
      <c r="S3737" s="1" t="s">
        <v>178</v>
      </c>
      <c r="T3737" s="1" t="str">
        <f t="shared" si="282"/>
        <v>exclude_title</v>
      </c>
      <c r="U3737" s="1" t="s">
        <v>124</v>
      </c>
      <c r="V3737" s="41" t="str">
        <f t="shared" si="280"/>
        <v>exclude_title</v>
      </c>
      <c r="W3737" s="1"/>
      <c r="X3737" s="1"/>
      <c r="Y3737" s="1"/>
      <c r="Z3737" s="1"/>
      <c r="AA3737" s="1"/>
      <c r="AB3737" s="1"/>
      <c r="AC3737" s="41"/>
      <c r="AD3737" s="1"/>
      <c r="AE3737" s="1"/>
      <c r="AF3737" s="1"/>
      <c r="AG3737" s="1"/>
      <c r="AH3737" s="1"/>
      <c r="AI3737" s="1"/>
      <c r="AJ3737" s="41"/>
      <c r="AO3737" s="34"/>
      <c r="AP3737" s="34"/>
      <c r="AQ3737" s="34"/>
      <c r="AR3737" s="34"/>
    </row>
    <row r="3738" spans="1:44" ht="14.7" hidden="1" customHeight="1" x14ac:dyDescent="0.3">
      <c r="A3738">
        <v>3737</v>
      </c>
      <c r="B3738" t="s">
        <v>14758</v>
      </c>
      <c r="C3738">
        <v>2014</v>
      </c>
      <c r="D3738" t="s">
        <v>1347</v>
      </c>
      <c r="E3738" t="s">
        <v>12819</v>
      </c>
      <c r="F3738">
        <v>102</v>
      </c>
      <c r="G3738">
        <v>6</v>
      </c>
      <c r="H3738">
        <v>1661</v>
      </c>
      <c r="I3738">
        <v>1672</v>
      </c>
      <c r="J3738" t="s">
        <v>1348</v>
      </c>
      <c r="K3738" t="s">
        <v>14759</v>
      </c>
      <c r="L3738" t="s">
        <v>12665</v>
      </c>
      <c r="M3738" s="34">
        <v>267</v>
      </c>
      <c r="N3738" s="34"/>
      <c r="O3738" s="34"/>
      <c r="P3738" s="1" t="s">
        <v>248</v>
      </c>
      <c r="Q3738" s="1" t="str">
        <f t="shared" si="281"/>
        <v>duplicate</v>
      </c>
      <c r="R3738" s="1" t="s">
        <v>123</v>
      </c>
      <c r="S3738" s="1" t="s">
        <v>248</v>
      </c>
      <c r="T3738" s="1" t="str">
        <f t="shared" si="282"/>
        <v>duplicate</v>
      </c>
      <c r="U3738" s="1" t="s">
        <v>124</v>
      </c>
      <c r="V3738" s="41" t="str">
        <f t="shared" si="280"/>
        <v>duplicate</v>
      </c>
      <c r="W3738" s="1"/>
      <c r="X3738" s="1"/>
      <c r="Y3738" s="1"/>
      <c r="Z3738" s="1"/>
      <c r="AA3738" s="1"/>
      <c r="AB3738" s="1"/>
      <c r="AC3738" s="41"/>
      <c r="AD3738" s="1"/>
      <c r="AE3738" s="1"/>
      <c r="AF3738" s="1"/>
      <c r="AG3738" s="1"/>
      <c r="AH3738" s="1"/>
      <c r="AI3738" s="1"/>
      <c r="AJ3738" s="41"/>
      <c r="AO3738" s="34"/>
      <c r="AP3738" s="34"/>
      <c r="AQ3738" s="34"/>
      <c r="AR3738" s="34"/>
    </row>
    <row r="3739" spans="1:44" ht="14.7" hidden="1" customHeight="1" x14ac:dyDescent="0.3">
      <c r="A3739">
        <v>3738</v>
      </c>
      <c r="B3739" t="s">
        <v>14760</v>
      </c>
      <c r="C3739">
        <v>2014</v>
      </c>
      <c r="D3739" t="s">
        <v>14761</v>
      </c>
      <c r="E3739" t="s">
        <v>12908</v>
      </c>
      <c r="F3739">
        <v>46</v>
      </c>
      <c r="G3739">
        <v>3</v>
      </c>
      <c r="H3739">
        <v>616</v>
      </c>
      <c r="I3739">
        <v>631</v>
      </c>
      <c r="J3739" t="s">
        <v>1215</v>
      </c>
      <c r="K3739" t="s">
        <v>14762</v>
      </c>
      <c r="L3739" t="s">
        <v>12665</v>
      </c>
      <c r="M3739" s="34">
        <v>236</v>
      </c>
      <c r="N3739" s="34"/>
      <c r="O3739" s="34"/>
      <c r="P3739" s="1" t="s">
        <v>248</v>
      </c>
      <c r="Q3739" s="1" t="str">
        <f t="shared" si="281"/>
        <v>duplicate</v>
      </c>
      <c r="R3739" s="1" t="s">
        <v>123</v>
      </c>
      <c r="S3739" s="1" t="s">
        <v>248</v>
      </c>
      <c r="T3739" s="1" t="str">
        <f t="shared" si="282"/>
        <v>duplicate</v>
      </c>
      <c r="U3739" s="1" t="s">
        <v>124</v>
      </c>
      <c r="V3739" s="41" t="str">
        <f t="shared" si="280"/>
        <v>duplicate</v>
      </c>
      <c r="W3739" s="1"/>
      <c r="X3739" s="1"/>
      <c r="Y3739" s="1"/>
      <c r="Z3739" s="1"/>
      <c r="AA3739" s="1"/>
      <c r="AB3739" s="1"/>
      <c r="AC3739" s="41"/>
      <c r="AD3739" s="1"/>
      <c r="AE3739" s="1"/>
      <c r="AF3739" s="1"/>
      <c r="AG3739" s="1"/>
      <c r="AH3739" s="1"/>
      <c r="AI3739" s="1"/>
      <c r="AJ3739" s="41"/>
      <c r="AO3739" s="34"/>
      <c r="AP3739" s="34"/>
      <c r="AQ3739" s="34"/>
      <c r="AR3739" s="34"/>
    </row>
    <row r="3740" spans="1:44" ht="14.7" hidden="1" customHeight="1" x14ac:dyDescent="0.3">
      <c r="A3740">
        <v>3739</v>
      </c>
      <c r="B3740" t="s">
        <v>14763</v>
      </c>
      <c r="C3740">
        <v>2014</v>
      </c>
      <c r="D3740" t="s">
        <v>8157</v>
      </c>
      <c r="E3740" t="s">
        <v>14764</v>
      </c>
      <c r="F3740">
        <v>7</v>
      </c>
      <c r="H3740">
        <v>4871</v>
      </c>
      <c r="I3740">
        <v>4885</v>
      </c>
      <c r="K3740" t="s">
        <v>14765</v>
      </c>
      <c r="L3740" t="s">
        <v>12665</v>
      </c>
      <c r="M3740" s="34">
        <v>1902</v>
      </c>
      <c r="N3740" s="34"/>
      <c r="O3740" s="34"/>
      <c r="P3740" s="1" t="s">
        <v>248</v>
      </c>
      <c r="Q3740" s="1" t="str">
        <f t="shared" si="281"/>
        <v>duplicate</v>
      </c>
      <c r="R3740" s="1" t="s">
        <v>123</v>
      </c>
      <c r="S3740" s="1" t="s">
        <v>248</v>
      </c>
      <c r="T3740" s="1" t="str">
        <f t="shared" si="282"/>
        <v>duplicate</v>
      </c>
      <c r="U3740" s="1" t="s">
        <v>124</v>
      </c>
      <c r="V3740" s="41" t="str">
        <f t="shared" si="280"/>
        <v>duplicate</v>
      </c>
      <c r="W3740" s="1"/>
      <c r="X3740" s="1"/>
      <c r="Y3740" s="1"/>
      <c r="Z3740" s="1"/>
      <c r="AA3740" s="1"/>
      <c r="AB3740" s="1"/>
      <c r="AC3740" s="41"/>
      <c r="AD3740" s="1"/>
      <c r="AE3740" s="1"/>
      <c r="AF3740" s="1"/>
      <c r="AG3740" s="1"/>
      <c r="AH3740" s="1"/>
      <c r="AI3740" s="1"/>
      <c r="AJ3740" s="41"/>
      <c r="AO3740" s="34"/>
      <c r="AP3740" s="34"/>
      <c r="AQ3740" s="34"/>
      <c r="AR3740" s="34"/>
    </row>
    <row r="3741" spans="1:44" ht="14.7" hidden="1" customHeight="1" x14ac:dyDescent="0.3">
      <c r="A3741">
        <v>3740</v>
      </c>
      <c r="B3741" t="s">
        <v>14766</v>
      </c>
      <c r="C3741">
        <v>2014</v>
      </c>
      <c r="D3741" t="s">
        <v>14767</v>
      </c>
      <c r="E3741" t="s">
        <v>14768</v>
      </c>
      <c r="H3741">
        <v>223</v>
      </c>
      <c r="I3741">
        <v>268</v>
      </c>
      <c r="J3741" t="s">
        <v>14769</v>
      </c>
      <c r="K3741" t="s">
        <v>14770</v>
      </c>
      <c r="L3741" t="s">
        <v>12665</v>
      </c>
      <c r="M3741" s="34"/>
      <c r="N3741" s="34"/>
      <c r="O3741" s="34"/>
      <c r="P3741" s="1" t="s">
        <v>133</v>
      </c>
      <c r="Q3741" s="1" t="str">
        <f t="shared" si="281"/>
        <v>exclude_title</v>
      </c>
      <c r="R3741" s="1" t="s">
        <v>123</v>
      </c>
      <c r="S3741" s="1" t="s">
        <v>133</v>
      </c>
      <c r="T3741" s="1" t="str">
        <f t="shared" si="282"/>
        <v>exclude_title</v>
      </c>
      <c r="U3741" s="1" t="s">
        <v>124</v>
      </c>
      <c r="V3741" s="41" t="str">
        <f t="shared" si="280"/>
        <v>exclude_title</v>
      </c>
      <c r="W3741" s="1"/>
      <c r="X3741" s="1"/>
      <c r="Y3741" s="1"/>
      <c r="Z3741" s="1"/>
      <c r="AA3741" s="1"/>
      <c r="AB3741" s="1"/>
      <c r="AC3741" s="41"/>
      <c r="AD3741" s="1"/>
      <c r="AE3741" s="1"/>
      <c r="AF3741" s="1"/>
      <c r="AG3741" s="1"/>
      <c r="AH3741" s="1"/>
      <c r="AI3741" s="1"/>
      <c r="AJ3741" s="41"/>
      <c r="AO3741" s="34"/>
      <c r="AP3741" s="34"/>
      <c r="AQ3741" s="34"/>
      <c r="AR3741" s="34"/>
    </row>
    <row r="3742" spans="1:44" ht="14.7" hidden="1" customHeight="1" x14ac:dyDescent="0.3">
      <c r="A3742">
        <v>3741</v>
      </c>
      <c r="B3742" t="s">
        <v>14771</v>
      </c>
      <c r="C3742">
        <v>2014</v>
      </c>
      <c r="D3742" t="s">
        <v>4712</v>
      </c>
      <c r="E3742" t="s">
        <v>14629</v>
      </c>
      <c r="F3742">
        <v>92</v>
      </c>
      <c r="G3742">
        <v>9</v>
      </c>
      <c r="H3742">
        <v>789</v>
      </c>
      <c r="I3742">
        <v>794</v>
      </c>
      <c r="J3742" t="s">
        <v>4713</v>
      </c>
      <c r="K3742" t="s">
        <v>14772</v>
      </c>
      <c r="L3742" t="s">
        <v>12665</v>
      </c>
      <c r="M3742" s="34">
        <v>1060</v>
      </c>
      <c r="N3742" s="34"/>
      <c r="O3742" s="34"/>
      <c r="P3742" s="1" t="s">
        <v>248</v>
      </c>
      <c r="Q3742" s="1" t="str">
        <f t="shared" si="281"/>
        <v>duplicate</v>
      </c>
      <c r="R3742" s="1" t="s">
        <v>123</v>
      </c>
      <c r="S3742" s="1" t="s">
        <v>248</v>
      </c>
      <c r="T3742" s="1" t="str">
        <f t="shared" si="282"/>
        <v>duplicate</v>
      </c>
      <c r="U3742" s="1" t="s">
        <v>124</v>
      </c>
      <c r="V3742" s="41" t="str">
        <f t="shared" si="280"/>
        <v>duplicate</v>
      </c>
      <c r="W3742" s="1"/>
      <c r="X3742" s="1"/>
      <c r="Y3742" s="1"/>
      <c r="Z3742" s="1"/>
      <c r="AA3742" s="1"/>
      <c r="AB3742" s="1"/>
      <c r="AC3742" s="41"/>
      <c r="AD3742" s="1"/>
      <c r="AE3742" s="1"/>
      <c r="AF3742" s="1"/>
      <c r="AG3742" s="1"/>
      <c r="AH3742" s="1"/>
      <c r="AI3742" s="1"/>
      <c r="AJ3742" s="41"/>
      <c r="AO3742" s="34"/>
      <c r="AP3742" s="34"/>
      <c r="AQ3742" s="34"/>
      <c r="AR3742" s="34"/>
    </row>
    <row r="3743" spans="1:44" ht="14.7" hidden="1" customHeight="1" x14ac:dyDescent="0.3">
      <c r="A3743">
        <v>3742</v>
      </c>
      <c r="B3743" t="s">
        <v>14773</v>
      </c>
      <c r="C3743">
        <v>2014</v>
      </c>
      <c r="D3743" t="s">
        <v>14774</v>
      </c>
      <c r="E3743" t="s">
        <v>14775</v>
      </c>
      <c r="G3743">
        <v>32</v>
      </c>
      <c r="H3743">
        <v>163</v>
      </c>
      <c r="I3743">
        <v>174</v>
      </c>
      <c r="K3743" t="s">
        <v>14776</v>
      </c>
      <c r="L3743" t="s">
        <v>12665</v>
      </c>
      <c r="M3743" s="34"/>
      <c r="N3743" s="34"/>
      <c r="O3743" s="34"/>
      <c r="P3743" s="1" t="s">
        <v>178</v>
      </c>
      <c r="Q3743" s="1" t="str">
        <f t="shared" si="281"/>
        <v>exclude_title</v>
      </c>
      <c r="R3743" s="1" t="s">
        <v>123</v>
      </c>
      <c r="S3743" s="1" t="s">
        <v>133</v>
      </c>
      <c r="T3743" s="1" t="str">
        <f t="shared" si="282"/>
        <v>exclude_title</v>
      </c>
      <c r="U3743" s="1" t="s">
        <v>124</v>
      </c>
      <c r="V3743" s="41" t="str">
        <f t="shared" si="280"/>
        <v>exclude_title</v>
      </c>
      <c r="W3743" s="1"/>
      <c r="X3743" s="1"/>
      <c r="Y3743" s="1"/>
      <c r="Z3743" s="1"/>
      <c r="AA3743" s="1"/>
      <c r="AB3743" s="1"/>
      <c r="AC3743" s="41"/>
      <c r="AD3743" s="1"/>
      <c r="AE3743" s="1"/>
      <c r="AF3743" s="1"/>
      <c r="AG3743" s="1"/>
      <c r="AH3743" s="1"/>
      <c r="AI3743" s="1"/>
      <c r="AJ3743" s="41"/>
      <c r="AO3743" s="34"/>
      <c r="AP3743" s="34"/>
      <c r="AQ3743" s="34"/>
      <c r="AR3743" s="34"/>
    </row>
    <row r="3744" spans="1:44" ht="14.7" hidden="1" customHeight="1" x14ac:dyDescent="0.3">
      <c r="A3744">
        <v>3743</v>
      </c>
      <c r="B3744" t="s">
        <v>14777</v>
      </c>
      <c r="C3744">
        <v>2014</v>
      </c>
      <c r="D3744" t="s">
        <v>8145</v>
      </c>
      <c r="E3744" t="s">
        <v>12765</v>
      </c>
      <c r="F3744">
        <v>51</v>
      </c>
      <c r="G3744">
        <v>5</v>
      </c>
      <c r="H3744">
        <v>1264</v>
      </c>
      <c r="I3744">
        <v>1272</v>
      </c>
      <c r="J3744" t="s">
        <v>8146</v>
      </c>
      <c r="K3744" t="s">
        <v>14778</v>
      </c>
      <c r="L3744" t="s">
        <v>12665</v>
      </c>
      <c r="M3744" s="34">
        <v>1899</v>
      </c>
      <c r="N3744" s="34"/>
      <c r="O3744" s="34"/>
      <c r="P3744" s="1" t="s">
        <v>248</v>
      </c>
      <c r="Q3744" s="1" t="str">
        <f t="shared" si="281"/>
        <v>duplicate</v>
      </c>
      <c r="R3744" s="1" t="s">
        <v>123</v>
      </c>
      <c r="S3744" s="1" t="s">
        <v>248</v>
      </c>
      <c r="T3744" s="1" t="str">
        <f t="shared" si="282"/>
        <v>duplicate</v>
      </c>
      <c r="U3744" s="1" t="s">
        <v>124</v>
      </c>
      <c r="V3744" s="41" t="str">
        <f t="shared" si="280"/>
        <v>duplicate</v>
      </c>
      <c r="W3744" s="1"/>
      <c r="X3744" s="1"/>
      <c r="Y3744" s="1"/>
      <c r="Z3744" s="1"/>
      <c r="AA3744" s="1"/>
      <c r="AB3744" s="1"/>
      <c r="AC3744" s="41"/>
      <c r="AD3744" s="1"/>
      <c r="AE3744" s="1"/>
      <c r="AF3744" s="1"/>
      <c r="AG3744" s="1"/>
      <c r="AH3744" s="1"/>
      <c r="AI3744" s="1"/>
      <c r="AJ3744" s="41"/>
      <c r="AO3744" s="34"/>
      <c r="AP3744" s="34"/>
      <c r="AQ3744" s="34"/>
      <c r="AR3744" s="34"/>
    </row>
    <row r="3745" spans="1:44" ht="14.7" hidden="1" customHeight="1" x14ac:dyDescent="0.3">
      <c r="A3745">
        <v>3744</v>
      </c>
      <c r="B3745" t="s">
        <v>14779</v>
      </c>
      <c r="C3745">
        <v>2014</v>
      </c>
      <c r="D3745" t="s">
        <v>7596</v>
      </c>
      <c r="E3745" t="s">
        <v>14642</v>
      </c>
      <c r="F3745">
        <v>75</v>
      </c>
      <c r="G3745">
        <v>1</v>
      </c>
      <c r="H3745">
        <v>62</v>
      </c>
      <c r="I3745">
        <v>73</v>
      </c>
      <c r="K3745" t="s">
        <v>14780</v>
      </c>
      <c r="L3745" t="s">
        <v>12665</v>
      </c>
      <c r="M3745" s="34">
        <v>1765</v>
      </c>
      <c r="N3745" s="34"/>
      <c r="O3745" s="34"/>
      <c r="P3745" s="1" t="s">
        <v>248</v>
      </c>
      <c r="Q3745" s="1" t="str">
        <f t="shared" si="281"/>
        <v>duplicate</v>
      </c>
      <c r="R3745" s="1" t="s">
        <v>123</v>
      </c>
      <c r="S3745" s="1" t="s">
        <v>248</v>
      </c>
      <c r="T3745" s="1" t="str">
        <f t="shared" si="282"/>
        <v>duplicate</v>
      </c>
      <c r="U3745" s="1" t="s">
        <v>124</v>
      </c>
      <c r="V3745" s="41" t="str">
        <f t="shared" si="280"/>
        <v>duplicate</v>
      </c>
      <c r="W3745" s="1"/>
      <c r="X3745" s="1"/>
      <c r="Y3745" s="1"/>
      <c r="Z3745" s="1"/>
      <c r="AA3745" s="1"/>
      <c r="AB3745" s="1"/>
      <c r="AC3745" s="41"/>
      <c r="AD3745" s="1"/>
      <c r="AE3745" s="1"/>
      <c r="AF3745" s="1"/>
      <c r="AG3745" s="1"/>
      <c r="AH3745" s="1"/>
      <c r="AI3745" s="1"/>
      <c r="AJ3745" s="41"/>
      <c r="AO3745" s="34"/>
      <c r="AP3745" s="34"/>
      <c r="AQ3745" s="34"/>
      <c r="AR3745" s="34"/>
    </row>
    <row r="3746" spans="1:44" ht="14.7" hidden="1" customHeight="1" x14ac:dyDescent="0.3">
      <c r="A3746">
        <v>3745</v>
      </c>
      <c r="B3746" t="s">
        <v>14781</v>
      </c>
      <c r="C3746">
        <v>2014</v>
      </c>
      <c r="D3746" t="s">
        <v>14782</v>
      </c>
      <c r="E3746" t="s">
        <v>14783</v>
      </c>
      <c r="F3746">
        <v>29</v>
      </c>
      <c r="G3746">
        <v>11</v>
      </c>
      <c r="H3746">
        <v>594</v>
      </c>
      <c r="I3746">
        <v>611</v>
      </c>
      <c r="J3746" t="s">
        <v>5362</v>
      </c>
      <c r="K3746" t="s">
        <v>14784</v>
      </c>
      <c r="L3746" t="s">
        <v>12665</v>
      </c>
      <c r="M3746" s="34">
        <v>1218</v>
      </c>
      <c r="N3746" s="34"/>
      <c r="O3746" s="34"/>
      <c r="P3746" s="1" t="s">
        <v>248</v>
      </c>
      <c r="Q3746" s="1" t="str">
        <f t="shared" si="281"/>
        <v>duplicate</v>
      </c>
      <c r="R3746" s="1" t="s">
        <v>123</v>
      </c>
      <c r="S3746" s="1" t="s">
        <v>248</v>
      </c>
      <c r="T3746" s="1" t="str">
        <f t="shared" si="282"/>
        <v>duplicate</v>
      </c>
      <c r="U3746" s="1" t="s">
        <v>124</v>
      </c>
      <c r="V3746" s="41" t="str">
        <f t="shared" si="280"/>
        <v>duplicate</v>
      </c>
      <c r="W3746" s="1"/>
      <c r="X3746" s="1"/>
      <c r="Y3746" s="1"/>
      <c r="Z3746" s="1"/>
      <c r="AA3746" s="1"/>
      <c r="AB3746" s="1"/>
      <c r="AC3746" s="41"/>
      <c r="AD3746" s="1"/>
      <c r="AE3746" s="1"/>
      <c r="AF3746" s="1"/>
      <c r="AG3746" s="1"/>
      <c r="AH3746" s="1"/>
      <c r="AI3746" s="1"/>
      <c r="AJ3746" s="41"/>
      <c r="AO3746" s="34"/>
      <c r="AP3746" s="34"/>
      <c r="AQ3746" s="34"/>
      <c r="AR3746" s="34"/>
    </row>
    <row r="3747" spans="1:44" ht="14.7" hidden="1" customHeight="1" x14ac:dyDescent="0.3">
      <c r="A3747">
        <v>3746</v>
      </c>
      <c r="B3747" t="s">
        <v>14785</v>
      </c>
      <c r="C3747">
        <v>2014</v>
      </c>
      <c r="D3747" t="s">
        <v>7106</v>
      </c>
      <c r="E3747" t="s">
        <v>14092</v>
      </c>
      <c r="F3747">
        <v>119</v>
      </c>
      <c r="G3747">
        <v>10</v>
      </c>
      <c r="H3747">
        <v>6900</v>
      </c>
      <c r="I3747">
        <v>6917</v>
      </c>
      <c r="J3747" t="s">
        <v>7107</v>
      </c>
      <c r="K3747" t="s">
        <v>14786</v>
      </c>
      <c r="L3747" t="s">
        <v>12665</v>
      </c>
      <c r="M3747" s="34">
        <v>1645</v>
      </c>
      <c r="N3747" s="34"/>
      <c r="O3747" s="34"/>
      <c r="P3747" s="1" t="s">
        <v>248</v>
      </c>
      <c r="Q3747" s="1" t="str">
        <f t="shared" si="281"/>
        <v>duplicate</v>
      </c>
      <c r="R3747" s="1" t="s">
        <v>123</v>
      </c>
      <c r="S3747" s="1" t="s">
        <v>248</v>
      </c>
      <c r="T3747" s="1" t="str">
        <f t="shared" si="282"/>
        <v>duplicate</v>
      </c>
      <c r="U3747" s="1" t="s">
        <v>124</v>
      </c>
      <c r="V3747" s="41" t="str">
        <f t="shared" si="280"/>
        <v>duplicate</v>
      </c>
      <c r="W3747" s="1"/>
      <c r="X3747" s="1"/>
      <c r="Y3747" s="1"/>
      <c r="Z3747" s="1"/>
      <c r="AA3747" s="1"/>
      <c r="AB3747" s="1"/>
      <c r="AC3747" s="41"/>
      <c r="AD3747" s="1"/>
      <c r="AE3747" s="1"/>
      <c r="AF3747" s="1"/>
      <c r="AG3747" s="1"/>
      <c r="AH3747" s="1"/>
      <c r="AI3747" s="1"/>
      <c r="AJ3747" s="41"/>
      <c r="AO3747" s="34"/>
      <c r="AP3747" s="34"/>
      <c r="AQ3747" s="34"/>
      <c r="AR3747" s="34"/>
    </row>
    <row r="3748" spans="1:44" ht="14.7" hidden="1" customHeight="1" x14ac:dyDescent="0.3">
      <c r="A3748">
        <v>3747</v>
      </c>
      <c r="B3748" t="s">
        <v>14787</v>
      </c>
      <c r="C3748">
        <v>2014</v>
      </c>
      <c r="D3748" t="s">
        <v>14788</v>
      </c>
      <c r="E3748" t="s">
        <v>14789</v>
      </c>
      <c r="F3748">
        <v>45</v>
      </c>
      <c r="H3748">
        <v>271</v>
      </c>
      <c r="I3748">
        <v>295</v>
      </c>
      <c r="J3748" t="s">
        <v>1844</v>
      </c>
      <c r="K3748" t="s">
        <v>14790</v>
      </c>
      <c r="L3748" t="s">
        <v>12665</v>
      </c>
      <c r="M3748" s="34">
        <v>381</v>
      </c>
      <c r="N3748" s="34"/>
      <c r="O3748" s="34"/>
      <c r="P3748" s="1" t="s">
        <v>248</v>
      </c>
      <c r="Q3748" s="1" t="str">
        <f t="shared" si="281"/>
        <v>duplicate</v>
      </c>
      <c r="R3748" s="1" t="s">
        <v>123</v>
      </c>
      <c r="S3748" s="1" t="s">
        <v>248</v>
      </c>
      <c r="T3748" s="1" t="str">
        <f t="shared" si="282"/>
        <v>duplicate</v>
      </c>
      <c r="U3748" s="1" t="s">
        <v>124</v>
      </c>
      <c r="V3748" s="41" t="str">
        <f t="shared" si="280"/>
        <v>duplicate</v>
      </c>
      <c r="W3748" s="1"/>
      <c r="X3748" s="1"/>
      <c r="Y3748" s="1"/>
      <c r="Z3748" s="1"/>
      <c r="AA3748" s="1"/>
      <c r="AB3748" s="1"/>
      <c r="AC3748" s="41"/>
      <c r="AD3748" s="1"/>
      <c r="AE3748" s="1"/>
      <c r="AF3748" s="1"/>
      <c r="AG3748" s="1"/>
      <c r="AH3748" s="1"/>
      <c r="AI3748" s="1"/>
      <c r="AJ3748" s="41"/>
      <c r="AO3748" s="34"/>
      <c r="AP3748" s="34"/>
      <c r="AQ3748" s="34"/>
      <c r="AR3748" s="34"/>
    </row>
    <row r="3749" spans="1:44" ht="14.7" hidden="1" customHeight="1" x14ac:dyDescent="0.3">
      <c r="A3749">
        <v>3748</v>
      </c>
      <c r="B3749" t="s">
        <v>14791</v>
      </c>
      <c r="C3749">
        <v>2014</v>
      </c>
      <c r="D3749" t="s">
        <v>7753</v>
      </c>
      <c r="E3749" t="s">
        <v>13917</v>
      </c>
      <c r="F3749">
        <v>24</v>
      </c>
      <c r="G3749">
        <v>10</v>
      </c>
      <c r="H3749">
        <v>1288</v>
      </c>
      <c r="I3749">
        <v>1296</v>
      </c>
      <c r="J3749" t="s">
        <v>7754</v>
      </c>
      <c r="K3749" t="s">
        <v>14792</v>
      </c>
      <c r="L3749" t="s">
        <v>12665</v>
      </c>
      <c r="M3749" s="34">
        <v>1804</v>
      </c>
      <c r="N3749" s="34"/>
      <c r="O3749" s="34"/>
      <c r="P3749" s="1" t="s">
        <v>248</v>
      </c>
      <c r="Q3749" s="1" t="str">
        <f t="shared" si="281"/>
        <v>duplicate</v>
      </c>
      <c r="R3749" s="1" t="s">
        <v>123</v>
      </c>
      <c r="S3749" s="1" t="s">
        <v>248</v>
      </c>
      <c r="T3749" s="1" t="str">
        <f t="shared" si="282"/>
        <v>duplicate</v>
      </c>
      <c r="U3749" s="1" t="s">
        <v>124</v>
      </c>
      <c r="V3749" s="41" t="str">
        <f t="shared" si="280"/>
        <v>duplicate</v>
      </c>
      <c r="W3749" s="1"/>
      <c r="X3749" s="1"/>
      <c r="Y3749" s="1"/>
      <c r="Z3749" s="1"/>
      <c r="AA3749" s="1"/>
      <c r="AB3749" s="1"/>
      <c r="AC3749" s="41"/>
      <c r="AD3749" s="1"/>
      <c r="AE3749" s="1"/>
      <c r="AF3749" s="1"/>
      <c r="AG3749" s="1"/>
      <c r="AH3749" s="1"/>
      <c r="AI3749" s="1"/>
      <c r="AJ3749" s="41"/>
      <c r="AO3749" s="34"/>
      <c r="AP3749" s="34"/>
      <c r="AQ3749" s="34"/>
      <c r="AR3749" s="34"/>
    </row>
    <row r="3750" spans="1:44" ht="14.7" hidden="1" customHeight="1" x14ac:dyDescent="0.3">
      <c r="A3750">
        <v>3749</v>
      </c>
      <c r="B3750" t="s">
        <v>14793</v>
      </c>
      <c r="C3750">
        <v>2014</v>
      </c>
      <c r="D3750" t="s">
        <v>7987</v>
      </c>
      <c r="E3750" t="s">
        <v>12683</v>
      </c>
      <c r="F3750">
        <v>348</v>
      </c>
      <c r="H3750">
        <v>14</v>
      </c>
      <c r="I3750">
        <v>24</v>
      </c>
      <c r="J3750" t="s">
        <v>7988</v>
      </c>
      <c r="K3750" t="s">
        <v>14794</v>
      </c>
      <c r="L3750" t="s">
        <v>12665</v>
      </c>
      <c r="M3750" s="34">
        <v>1861</v>
      </c>
      <c r="N3750" s="34"/>
      <c r="O3750" s="34"/>
      <c r="P3750" s="1" t="s">
        <v>248</v>
      </c>
      <c r="Q3750" s="1" t="str">
        <f t="shared" si="281"/>
        <v>duplicate</v>
      </c>
      <c r="R3750" s="1" t="s">
        <v>123</v>
      </c>
      <c r="S3750" s="1" t="s">
        <v>248</v>
      </c>
      <c r="T3750" s="1" t="str">
        <f t="shared" si="282"/>
        <v>duplicate</v>
      </c>
      <c r="U3750" s="1" t="s">
        <v>124</v>
      </c>
      <c r="V3750" s="41" t="str">
        <f t="shared" si="280"/>
        <v>duplicate</v>
      </c>
      <c r="W3750" s="1"/>
      <c r="X3750" s="1"/>
      <c r="Y3750" s="1"/>
      <c r="Z3750" s="1"/>
      <c r="AA3750" s="1"/>
      <c r="AB3750" s="1"/>
      <c r="AC3750" s="41"/>
      <c r="AD3750" s="1"/>
      <c r="AE3750" s="1"/>
      <c r="AF3750" s="1"/>
      <c r="AG3750" s="1"/>
      <c r="AH3750" s="1"/>
      <c r="AI3750" s="1"/>
      <c r="AJ3750" s="41"/>
      <c r="AO3750" s="34"/>
      <c r="AP3750" s="34"/>
      <c r="AQ3750" s="34"/>
      <c r="AR3750" s="34"/>
    </row>
    <row r="3751" spans="1:44" ht="14.7" hidden="1" customHeight="1" x14ac:dyDescent="0.3">
      <c r="A3751">
        <v>3750</v>
      </c>
      <c r="B3751" t="s">
        <v>14795</v>
      </c>
      <c r="C3751">
        <v>2014</v>
      </c>
      <c r="D3751" t="s">
        <v>14796</v>
      </c>
      <c r="E3751" t="s">
        <v>14797</v>
      </c>
      <c r="F3751">
        <v>71</v>
      </c>
      <c r="G3751">
        <v>5</v>
      </c>
      <c r="H3751">
        <v>605</v>
      </c>
      <c r="I3751">
        <v>610</v>
      </c>
      <c r="J3751" t="s">
        <v>14798</v>
      </c>
      <c r="K3751" t="s">
        <v>14799</v>
      </c>
      <c r="L3751" t="s">
        <v>12665</v>
      </c>
      <c r="M3751" s="34"/>
      <c r="N3751" s="34"/>
      <c r="O3751" s="34"/>
      <c r="P3751" s="1" t="s">
        <v>122</v>
      </c>
      <c r="Q3751" s="1" t="str">
        <f t="shared" si="281"/>
        <v>include</v>
      </c>
      <c r="R3751" s="1" t="s">
        <v>123</v>
      </c>
      <c r="S3751" s="1" t="s">
        <v>122</v>
      </c>
      <c r="T3751" s="1" t="str">
        <f t="shared" si="282"/>
        <v>include</v>
      </c>
      <c r="U3751" s="1" t="s">
        <v>124</v>
      </c>
      <c r="V3751" s="41" t="str">
        <f t="shared" si="280"/>
        <v>include</v>
      </c>
      <c r="W3751" s="1" t="s">
        <v>190</v>
      </c>
      <c r="X3751" s="1" t="str">
        <f>IF(OR(W3751="include",W3751="no_abstract_available"),"include", IF(W3751="duplicate","duplicate", IF(W3751="correction/reply","correction/reply", "exclude_abstract")))</f>
        <v>exclude_abstract</v>
      </c>
      <c r="Y3751" s="1" t="s">
        <v>124</v>
      </c>
      <c r="Z3751" s="1"/>
      <c r="AA3751" s="1"/>
      <c r="AB3751" s="1"/>
      <c r="AC3751" s="41" t="str">
        <f>IF(X3751=AA3751,X3751,IF(OR(X3751="include",AA3751="include"),"include",IF(OR(X3751="duplicate",AA3751="duplicate"),"duplicate",IF(OR(X3751="correction/reply",AA3751="correction/reply"),"correction/reply","exclude_abstract"))))</f>
        <v>exclude_abstract</v>
      </c>
      <c r="AD3751" s="1"/>
      <c r="AE3751" s="1"/>
      <c r="AF3751" s="1"/>
      <c r="AG3751" s="1"/>
      <c r="AH3751" s="1"/>
      <c r="AI3751" s="1"/>
      <c r="AJ3751" s="41"/>
      <c r="AO3751" s="34"/>
      <c r="AP3751" s="34"/>
      <c r="AQ3751" s="34"/>
      <c r="AR3751" s="34"/>
    </row>
    <row r="3752" spans="1:44" ht="14.7" hidden="1" customHeight="1" x14ac:dyDescent="0.3">
      <c r="A3752">
        <v>3751</v>
      </c>
      <c r="B3752" t="s">
        <v>14800</v>
      </c>
      <c r="C3752">
        <v>2014</v>
      </c>
      <c r="D3752" t="s">
        <v>10610</v>
      </c>
      <c r="E3752" t="s">
        <v>12723</v>
      </c>
      <c r="F3752">
        <v>37</v>
      </c>
      <c r="G3752">
        <v>10</v>
      </c>
      <c r="H3752">
        <v>1479</v>
      </c>
      <c r="I3752">
        <v>1494</v>
      </c>
      <c r="J3752" t="s">
        <v>10611</v>
      </c>
      <c r="K3752" t="s">
        <v>14801</v>
      </c>
      <c r="L3752" t="s">
        <v>12665</v>
      </c>
      <c r="M3752" s="34">
        <v>2504</v>
      </c>
      <c r="N3752" s="34"/>
      <c r="O3752" s="34"/>
      <c r="P3752" s="1" t="s">
        <v>248</v>
      </c>
      <c r="Q3752" s="1" t="str">
        <f t="shared" si="281"/>
        <v>duplicate</v>
      </c>
      <c r="R3752" s="1" t="s">
        <v>123</v>
      </c>
      <c r="S3752" s="1" t="s">
        <v>248</v>
      </c>
      <c r="T3752" s="1" t="str">
        <f t="shared" si="282"/>
        <v>duplicate</v>
      </c>
      <c r="U3752" s="1" t="s">
        <v>124</v>
      </c>
      <c r="V3752" s="41" t="str">
        <f t="shared" si="280"/>
        <v>duplicate</v>
      </c>
      <c r="W3752" s="1"/>
      <c r="X3752" s="1"/>
      <c r="Y3752" s="1"/>
      <c r="Z3752" s="1"/>
      <c r="AA3752" s="1"/>
      <c r="AB3752" s="1"/>
      <c r="AC3752" s="41"/>
      <c r="AD3752" s="1"/>
      <c r="AE3752" s="1"/>
      <c r="AF3752" s="1"/>
      <c r="AG3752" s="1"/>
      <c r="AH3752" s="1"/>
      <c r="AI3752" s="1"/>
      <c r="AJ3752" s="41"/>
      <c r="AO3752" s="34"/>
      <c r="AP3752" s="34"/>
      <c r="AQ3752" s="34"/>
      <c r="AR3752" s="34"/>
    </row>
    <row r="3753" spans="1:44" ht="14.7" hidden="1" customHeight="1" x14ac:dyDescent="0.3">
      <c r="A3753">
        <v>3752</v>
      </c>
      <c r="B3753" t="s">
        <v>14802</v>
      </c>
      <c r="C3753">
        <v>2014</v>
      </c>
      <c r="D3753" t="s">
        <v>14803</v>
      </c>
      <c r="E3753" t="s">
        <v>13958</v>
      </c>
      <c r="F3753">
        <v>139</v>
      </c>
      <c r="H3753">
        <v>373</v>
      </c>
      <c r="I3753">
        <v>382</v>
      </c>
      <c r="J3753" t="s">
        <v>3767</v>
      </c>
      <c r="K3753" t="s">
        <v>14804</v>
      </c>
      <c r="L3753" t="s">
        <v>12665</v>
      </c>
      <c r="M3753" s="34">
        <v>832</v>
      </c>
      <c r="N3753" s="34"/>
      <c r="O3753" s="34"/>
      <c r="P3753" s="1" t="s">
        <v>248</v>
      </c>
      <c r="Q3753" s="1" t="str">
        <f t="shared" si="281"/>
        <v>duplicate</v>
      </c>
      <c r="R3753" s="1" t="s">
        <v>123</v>
      </c>
      <c r="S3753" s="1" t="s">
        <v>248</v>
      </c>
      <c r="T3753" s="1" t="str">
        <f t="shared" si="282"/>
        <v>duplicate</v>
      </c>
      <c r="U3753" s="1" t="s">
        <v>124</v>
      </c>
      <c r="V3753" s="41" t="str">
        <f t="shared" si="280"/>
        <v>duplicate</v>
      </c>
      <c r="W3753" s="1"/>
      <c r="X3753" s="1"/>
      <c r="Y3753" s="1"/>
      <c r="Z3753" s="1"/>
      <c r="AA3753" s="1"/>
      <c r="AB3753" s="1"/>
      <c r="AC3753" s="41"/>
      <c r="AD3753" s="1"/>
      <c r="AE3753" s="1"/>
      <c r="AF3753" s="1"/>
      <c r="AG3753" s="1"/>
      <c r="AH3753" s="1"/>
      <c r="AI3753" s="1"/>
      <c r="AJ3753" s="41"/>
      <c r="AO3753" s="34"/>
      <c r="AP3753" s="34"/>
      <c r="AQ3753" s="34"/>
      <c r="AR3753" s="34"/>
    </row>
    <row r="3754" spans="1:44" ht="14.7" hidden="1" customHeight="1" x14ac:dyDescent="0.3">
      <c r="A3754">
        <v>3753</v>
      </c>
      <c r="B3754" t="s">
        <v>14805</v>
      </c>
      <c r="C3754">
        <v>2014</v>
      </c>
      <c r="D3754" t="s">
        <v>5967</v>
      </c>
      <c r="E3754" t="s">
        <v>12698</v>
      </c>
      <c r="F3754">
        <v>37</v>
      </c>
      <c r="G3754">
        <v>9</v>
      </c>
      <c r="H3754">
        <v>894</v>
      </c>
      <c r="I3754">
        <v>901</v>
      </c>
      <c r="J3754" t="s">
        <v>5968</v>
      </c>
      <c r="K3754" t="s">
        <v>14806</v>
      </c>
      <c r="L3754" t="s">
        <v>12665</v>
      </c>
      <c r="M3754" s="34">
        <v>1364</v>
      </c>
      <c r="N3754" s="34"/>
      <c r="O3754" s="34"/>
      <c r="P3754" s="1" t="s">
        <v>248</v>
      </c>
      <c r="Q3754" s="1" t="str">
        <f t="shared" si="281"/>
        <v>duplicate</v>
      </c>
      <c r="R3754" s="1" t="s">
        <v>123</v>
      </c>
      <c r="S3754" s="1" t="s">
        <v>248</v>
      </c>
      <c r="T3754" s="1" t="str">
        <f t="shared" si="282"/>
        <v>duplicate</v>
      </c>
      <c r="U3754" s="1" t="s">
        <v>124</v>
      </c>
      <c r="V3754" s="41" t="str">
        <f t="shared" si="280"/>
        <v>duplicate</v>
      </c>
      <c r="W3754" s="1"/>
      <c r="X3754" s="1"/>
      <c r="Y3754" s="1"/>
      <c r="Z3754" s="1"/>
      <c r="AA3754" s="1"/>
      <c r="AB3754" s="1"/>
      <c r="AC3754" s="41"/>
      <c r="AD3754" s="1"/>
      <c r="AE3754" s="1"/>
      <c r="AF3754" s="1"/>
      <c r="AG3754" s="1"/>
      <c r="AH3754" s="1"/>
      <c r="AI3754" s="1"/>
      <c r="AJ3754" s="41"/>
      <c r="AO3754" s="34"/>
      <c r="AP3754" s="34"/>
      <c r="AQ3754" s="34"/>
      <c r="AR3754" s="34"/>
    </row>
    <row r="3755" spans="1:44" ht="14.7" hidden="1" customHeight="1" x14ac:dyDescent="0.3">
      <c r="A3755">
        <v>3754</v>
      </c>
      <c r="B3755" t="s">
        <v>14807</v>
      </c>
      <c r="C3755">
        <v>2014</v>
      </c>
      <c r="D3755" t="s">
        <v>6898</v>
      </c>
      <c r="E3755" t="s">
        <v>12819</v>
      </c>
      <c r="F3755">
        <v>102</v>
      </c>
      <c r="G3755">
        <v>5</v>
      </c>
      <c r="H3755">
        <v>1129</v>
      </c>
      <c r="I3755">
        <v>1137</v>
      </c>
      <c r="J3755" t="s">
        <v>6899</v>
      </c>
      <c r="K3755" t="s">
        <v>14808</v>
      </c>
      <c r="L3755" t="s">
        <v>12665</v>
      </c>
      <c r="M3755" s="34">
        <v>1593</v>
      </c>
      <c r="N3755" s="34"/>
      <c r="O3755" s="34"/>
      <c r="P3755" s="1" t="s">
        <v>248</v>
      </c>
      <c r="Q3755" s="1" t="str">
        <f t="shared" si="281"/>
        <v>duplicate</v>
      </c>
      <c r="R3755" s="1" t="s">
        <v>123</v>
      </c>
      <c r="S3755" s="1" t="s">
        <v>248</v>
      </c>
      <c r="T3755" s="1" t="str">
        <f t="shared" si="282"/>
        <v>duplicate</v>
      </c>
      <c r="U3755" s="1" t="s">
        <v>124</v>
      </c>
      <c r="V3755" s="41" t="str">
        <f t="shared" si="280"/>
        <v>duplicate</v>
      </c>
      <c r="W3755" s="1"/>
      <c r="X3755" s="1"/>
      <c r="Y3755" s="1"/>
      <c r="Z3755" s="1"/>
      <c r="AA3755" s="1"/>
      <c r="AB3755" s="1"/>
      <c r="AC3755" s="41"/>
      <c r="AD3755" s="1"/>
      <c r="AE3755" s="1"/>
      <c r="AF3755" s="1"/>
      <c r="AG3755" s="1"/>
      <c r="AH3755" s="1"/>
      <c r="AI3755" s="1"/>
      <c r="AJ3755" s="41"/>
      <c r="AO3755" s="34"/>
      <c r="AP3755" s="34"/>
      <c r="AQ3755" s="34"/>
      <c r="AR3755" s="34"/>
    </row>
    <row r="3756" spans="1:44" ht="14.7" hidden="1" customHeight="1" x14ac:dyDescent="0.3">
      <c r="A3756">
        <v>3755</v>
      </c>
      <c r="B3756" t="s">
        <v>14809</v>
      </c>
      <c r="C3756">
        <v>2014</v>
      </c>
      <c r="D3756" t="s">
        <v>14810</v>
      </c>
      <c r="E3756" t="s">
        <v>14811</v>
      </c>
      <c r="F3756">
        <v>50</v>
      </c>
      <c r="G3756">
        <v>3</v>
      </c>
      <c r="H3756">
        <v>361</v>
      </c>
      <c r="I3756">
        <v>381</v>
      </c>
      <c r="J3756" t="s">
        <v>4427</v>
      </c>
      <c r="K3756" t="s">
        <v>14812</v>
      </c>
      <c r="L3756" t="s">
        <v>12665</v>
      </c>
      <c r="M3756" s="34">
        <v>992</v>
      </c>
      <c r="N3756" s="34"/>
      <c r="O3756" s="34"/>
      <c r="P3756" s="1" t="s">
        <v>248</v>
      </c>
      <c r="Q3756" s="1" t="str">
        <f t="shared" si="281"/>
        <v>duplicate</v>
      </c>
      <c r="R3756" s="1" t="s">
        <v>123</v>
      </c>
      <c r="S3756" s="1" t="s">
        <v>248</v>
      </c>
      <c r="T3756" s="1" t="str">
        <f t="shared" si="282"/>
        <v>duplicate</v>
      </c>
      <c r="U3756" s="1" t="s">
        <v>124</v>
      </c>
      <c r="V3756" s="41" t="str">
        <f t="shared" si="280"/>
        <v>duplicate</v>
      </c>
      <c r="W3756" s="1"/>
      <c r="X3756" s="1"/>
      <c r="Y3756" s="1"/>
      <c r="Z3756" s="1"/>
      <c r="AA3756" s="1"/>
      <c r="AB3756" s="1"/>
      <c r="AC3756" s="41"/>
      <c r="AD3756" s="1"/>
      <c r="AE3756" s="1"/>
      <c r="AF3756" s="1"/>
      <c r="AG3756" s="1"/>
      <c r="AH3756" s="1"/>
      <c r="AI3756" s="1"/>
      <c r="AJ3756" s="41"/>
      <c r="AO3756" s="34"/>
      <c r="AP3756" s="34"/>
      <c r="AQ3756" s="34"/>
      <c r="AR3756" s="34"/>
    </row>
    <row r="3757" spans="1:44" ht="14.7" hidden="1" customHeight="1" x14ac:dyDescent="0.3">
      <c r="A3757">
        <v>3756</v>
      </c>
      <c r="B3757" t="s">
        <v>14813</v>
      </c>
      <c r="C3757">
        <v>2014</v>
      </c>
      <c r="D3757" t="s">
        <v>8927</v>
      </c>
      <c r="E3757" t="s">
        <v>14814</v>
      </c>
      <c r="F3757">
        <v>42</v>
      </c>
      <c r="G3757">
        <v>8</v>
      </c>
      <c r="H3757">
        <v>719</v>
      </c>
      <c r="I3757">
        <v>722</v>
      </c>
      <c r="J3757" t="s">
        <v>8928</v>
      </c>
      <c r="K3757" t="s">
        <v>14815</v>
      </c>
      <c r="L3757" t="s">
        <v>12665</v>
      </c>
      <c r="M3757" s="34">
        <v>2091</v>
      </c>
      <c r="N3757" s="34"/>
      <c r="O3757" s="34"/>
      <c r="P3757" s="1" t="s">
        <v>248</v>
      </c>
      <c r="Q3757" s="1" t="str">
        <f t="shared" si="281"/>
        <v>duplicate</v>
      </c>
      <c r="R3757" s="1" t="s">
        <v>123</v>
      </c>
      <c r="S3757" s="1" t="s">
        <v>248</v>
      </c>
      <c r="T3757" s="1" t="str">
        <f t="shared" si="282"/>
        <v>duplicate</v>
      </c>
      <c r="U3757" s="1" t="s">
        <v>124</v>
      </c>
      <c r="V3757" s="41" t="str">
        <f t="shared" si="280"/>
        <v>duplicate</v>
      </c>
      <c r="W3757" s="1"/>
      <c r="X3757" s="1"/>
      <c r="Y3757" s="1"/>
      <c r="Z3757" s="1"/>
      <c r="AA3757" s="1"/>
      <c r="AB3757" s="1"/>
      <c r="AC3757" s="41"/>
      <c r="AD3757" s="1"/>
      <c r="AE3757" s="1"/>
      <c r="AF3757" s="1"/>
      <c r="AG3757" s="1"/>
      <c r="AH3757" s="1"/>
      <c r="AI3757" s="1"/>
      <c r="AJ3757" s="41"/>
      <c r="AO3757" s="34"/>
      <c r="AP3757" s="34"/>
      <c r="AQ3757" s="34"/>
      <c r="AR3757" s="34"/>
    </row>
    <row r="3758" spans="1:44" ht="14.7" hidden="1" customHeight="1" x14ac:dyDescent="0.3">
      <c r="A3758">
        <v>3757</v>
      </c>
      <c r="B3758" t="s">
        <v>14816</v>
      </c>
      <c r="C3758">
        <v>2014</v>
      </c>
      <c r="D3758" t="s">
        <v>6774</v>
      </c>
      <c r="E3758" t="s">
        <v>12886</v>
      </c>
      <c r="F3758">
        <v>123</v>
      </c>
      <c r="G3758">
        <v>8</v>
      </c>
      <c r="H3758">
        <v>943</v>
      </c>
      <c r="I3758">
        <v>952</v>
      </c>
      <c r="J3758" t="s">
        <v>6775</v>
      </c>
      <c r="K3758" t="s">
        <v>14817</v>
      </c>
      <c r="L3758" t="s">
        <v>12665</v>
      </c>
      <c r="M3758" s="34">
        <v>1563</v>
      </c>
      <c r="N3758" s="34"/>
      <c r="O3758" s="34"/>
      <c r="P3758" s="1" t="s">
        <v>248</v>
      </c>
      <c r="Q3758" s="1" t="str">
        <f t="shared" si="281"/>
        <v>duplicate</v>
      </c>
      <c r="R3758" s="1" t="s">
        <v>123</v>
      </c>
      <c r="S3758" s="1" t="s">
        <v>248</v>
      </c>
      <c r="T3758" s="1" t="str">
        <f t="shared" si="282"/>
        <v>duplicate</v>
      </c>
      <c r="U3758" s="1" t="s">
        <v>124</v>
      </c>
      <c r="V3758" s="41" t="str">
        <f t="shared" si="280"/>
        <v>duplicate</v>
      </c>
      <c r="W3758" s="1"/>
      <c r="X3758" s="1"/>
      <c r="Y3758" s="1"/>
      <c r="Z3758" s="1"/>
      <c r="AA3758" s="1"/>
      <c r="AB3758" s="1"/>
      <c r="AC3758" s="41"/>
      <c r="AD3758" s="1"/>
      <c r="AE3758" s="1"/>
      <c r="AF3758" s="1"/>
      <c r="AG3758" s="1"/>
      <c r="AH3758" s="1"/>
      <c r="AI3758" s="1"/>
      <c r="AJ3758" s="41"/>
      <c r="AO3758" s="34"/>
      <c r="AP3758" s="34"/>
      <c r="AQ3758" s="34"/>
      <c r="AR3758" s="34"/>
    </row>
    <row r="3759" spans="1:44" ht="14.7" hidden="1" customHeight="1" x14ac:dyDescent="0.3">
      <c r="A3759">
        <v>3758</v>
      </c>
      <c r="B3759" t="s">
        <v>14818</v>
      </c>
      <c r="C3759">
        <v>2014</v>
      </c>
      <c r="D3759" t="s">
        <v>14819</v>
      </c>
      <c r="E3759" t="s">
        <v>14820</v>
      </c>
      <c r="F3759">
        <v>61</v>
      </c>
      <c r="G3759">
        <v>5</v>
      </c>
      <c r="H3759">
        <v>1261</v>
      </c>
      <c r="I3759">
        <v>1285</v>
      </c>
      <c r="J3759" t="s">
        <v>14821</v>
      </c>
      <c r="K3759" t="s">
        <v>14822</v>
      </c>
      <c r="L3759" t="s">
        <v>12665</v>
      </c>
      <c r="M3759" s="34"/>
      <c r="N3759" s="34"/>
      <c r="O3759" s="34"/>
      <c r="P3759" s="1" t="s">
        <v>133</v>
      </c>
      <c r="Q3759" s="1" t="str">
        <f t="shared" si="281"/>
        <v>exclude_title</v>
      </c>
      <c r="R3759" s="1" t="s">
        <v>123</v>
      </c>
      <c r="S3759" s="1" t="s">
        <v>133</v>
      </c>
      <c r="T3759" s="1" t="str">
        <f t="shared" si="282"/>
        <v>exclude_title</v>
      </c>
      <c r="U3759" s="1" t="s">
        <v>124</v>
      </c>
      <c r="V3759" s="41" t="str">
        <f t="shared" si="280"/>
        <v>exclude_title</v>
      </c>
      <c r="W3759" s="1"/>
      <c r="X3759" s="1"/>
      <c r="Y3759" s="1"/>
      <c r="Z3759" s="1"/>
      <c r="AA3759" s="1"/>
      <c r="AB3759" s="1"/>
      <c r="AC3759" s="41"/>
      <c r="AD3759" s="1"/>
      <c r="AE3759" s="1"/>
      <c r="AF3759" s="1"/>
      <c r="AG3759" s="1"/>
      <c r="AH3759" s="1"/>
      <c r="AI3759" s="1"/>
      <c r="AJ3759" s="41"/>
      <c r="AO3759" s="34"/>
      <c r="AP3759" s="34"/>
      <c r="AQ3759" s="34"/>
      <c r="AR3759" s="34"/>
    </row>
    <row r="3760" spans="1:44" ht="14.7" hidden="1" customHeight="1" x14ac:dyDescent="0.3">
      <c r="A3760">
        <v>3759</v>
      </c>
      <c r="B3760" t="s">
        <v>14823</v>
      </c>
      <c r="C3760">
        <v>2014</v>
      </c>
      <c r="D3760" t="s">
        <v>14824</v>
      </c>
      <c r="E3760" t="s">
        <v>12805</v>
      </c>
      <c r="F3760">
        <v>36</v>
      </c>
      <c r="G3760">
        <v>4</v>
      </c>
      <c r="H3760">
        <v>1092</v>
      </c>
      <c r="I3760">
        <v>1108</v>
      </c>
      <c r="J3760" t="s">
        <v>2864</v>
      </c>
      <c r="K3760" t="s">
        <v>14825</v>
      </c>
      <c r="L3760" t="s">
        <v>12665</v>
      </c>
      <c r="M3760" s="34">
        <v>619</v>
      </c>
      <c r="N3760" s="34"/>
      <c r="O3760" s="34"/>
      <c r="P3760" s="1" t="s">
        <v>248</v>
      </c>
      <c r="Q3760" s="1" t="str">
        <f t="shared" si="281"/>
        <v>duplicate</v>
      </c>
      <c r="R3760" s="1" t="s">
        <v>123</v>
      </c>
      <c r="S3760" s="1" t="s">
        <v>248</v>
      </c>
      <c r="T3760" s="1" t="str">
        <f t="shared" si="282"/>
        <v>duplicate</v>
      </c>
      <c r="U3760" s="1" t="s">
        <v>124</v>
      </c>
      <c r="V3760" s="41" t="str">
        <f t="shared" si="280"/>
        <v>duplicate</v>
      </c>
      <c r="W3760" s="1"/>
      <c r="X3760" s="1"/>
      <c r="Y3760" s="1"/>
      <c r="Z3760" s="1"/>
      <c r="AA3760" s="1"/>
      <c r="AB3760" s="1"/>
      <c r="AC3760" s="41"/>
      <c r="AD3760" s="1"/>
      <c r="AE3760" s="1"/>
      <c r="AF3760" s="1"/>
      <c r="AG3760" s="1"/>
      <c r="AH3760" s="1"/>
      <c r="AI3760" s="1"/>
      <c r="AJ3760" s="41"/>
      <c r="AO3760" s="34"/>
      <c r="AP3760" s="34"/>
      <c r="AQ3760" s="34"/>
      <c r="AR3760" s="34"/>
    </row>
    <row r="3761" spans="1:44" ht="14.7" hidden="1" customHeight="1" x14ac:dyDescent="0.3">
      <c r="A3761">
        <v>3760</v>
      </c>
      <c r="B3761" t="s">
        <v>14826</v>
      </c>
      <c r="C3761">
        <v>2014</v>
      </c>
      <c r="D3761" t="s">
        <v>14827</v>
      </c>
      <c r="E3761" t="s">
        <v>12916</v>
      </c>
      <c r="F3761">
        <v>95</v>
      </c>
      <c r="G3761">
        <v>7</v>
      </c>
      <c r="H3761">
        <v>2028</v>
      </c>
      <c r="J3761" t="s">
        <v>14828</v>
      </c>
      <c r="K3761" t="s">
        <v>11224</v>
      </c>
      <c r="L3761" t="s">
        <v>12665</v>
      </c>
      <c r="M3761" s="34">
        <v>776</v>
      </c>
      <c r="N3761" s="34"/>
      <c r="O3761" s="34"/>
      <c r="P3761" s="1" t="s">
        <v>3532</v>
      </c>
      <c r="Q3761" s="1" t="str">
        <f t="shared" si="281"/>
        <v>correction/reply</v>
      </c>
      <c r="R3761" s="1" t="s">
        <v>123</v>
      </c>
      <c r="S3761" s="1" t="s">
        <v>3532</v>
      </c>
      <c r="T3761" s="1" t="str">
        <f t="shared" si="282"/>
        <v>correction/reply</v>
      </c>
      <c r="U3761" s="1" t="s">
        <v>124</v>
      </c>
      <c r="V3761" s="41" t="s">
        <v>248</v>
      </c>
      <c r="W3761" s="1"/>
      <c r="X3761" s="1"/>
      <c r="Y3761" s="1"/>
      <c r="Z3761" s="1"/>
      <c r="AA3761" s="1"/>
      <c r="AB3761" s="1"/>
      <c r="AC3761" s="41"/>
      <c r="AD3761" s="1"/>
      <c r="AE3761" s="1"/>
      <c r="AF3761" s="1"/>
      <c r="AG3761" s="1"/>
      <c r="AH3761" s="1"/>
      <c r="AI3761" s="1"/>
      <c r="AJ3761" s="41"/>
      <c r="AO3761" s="34"/>
      <c r="AP3761" s="34"/>
      <c r="AQ3761" s="34"/>
      <c r="AR3761" s="34"/>
    </row>
    <row r="3762" spans="1:44" ht="14.7" hidden="1" customHeight="1" x14ac:dyDescent="0.3">
      <c r="A3762">
        <v>3761</v>
      </c>
      <c r="B3762" t="s">
        <v>14829</v>
      </c>
      <c r="C3762">
        <v>2014</v>
      </c>
      <c r="D3762" t="s">
        <v>236</v>
      </c>
      <c r="E3762" t="s">
        <v>12864</v>
      </c>
      <c r="F3762">
        <v>17</v>
      </c>
      <c r="G3762">
        <v>5</v>
      </c>
      <c r="H3762">
        <v>890</v>
      </c>
      <c r="I3762">
        <v>905</v>
      </c>
      <c r="J3762" t="s">
        <v>238</v>
      </c>
      <c r="K3762" t="s">
        <v>14830</v>
      </c>
      <c r="L3762" t="s">
        <v>12665</v>
      </c>
      <c r="M3762" s="34">
        <v>22</v>
      </c>
      <c r="N3762" s="34"/>
      <c r="O3762" s="34"/>
      <c r="P3762" s="1" t="s">
        <v>248</v>
      </c>
      <c r="Q3762" s="1" t="str">
        <f t="shared" si="281"/>
        <v>duplicate</v>
      </c>
      <c r="R3762" s="1" t="s">
        <v>123</v>
      </c>
      <c r="S3762" s="1" t="s">
        <v>248</v>
      </c>
      <c r="T3762" s="1" t="str">
        <f t="shared" si="282"/>
        <v>duplicate</v>
      </c>
      <c r="U3762" s="1" t="s">
        <v>124</v>
      </c>
      <c r="V3762" s="41" t="str">
        <f t="shared" ref="V3762:V3825" si="283">IF(Q3762=T3762,Q3762,IF(OR(Q3762="include",T3762="include"),"include",IF(OR(Q3762="duplicate",T3762="duplicate"),"duplicate",IF(OR(Q3762="correction/reply",T3762="correction/reply"),"correction/reply","exclude_title"))))</f>
        <v>duplicate</v>
      </c>
      <c r="W3762" s="1"/>
      <c r="X3762" s="1"/>
      <c r="Y3762" s="1"/>
      <c r="Z3762" s="1"/>
      <c r="AA3762" s="1"/>
      <c r="AB3762" s="1"/>
      <c r="AC3762" s="41"/>
      <c r="AD3762" s="1"/>
      <c r="AE3762" s="1"/>
      <c r="AF3762" s="1"/>
      <c r="AG3762" s="1"/>
      <c r="AH3762" s="1"/>
      <c r="AI3762" s="1"/>
      <c r="AJ3762" s="41"/>
      <c r="AO3762" s="34"/>
      <c r="AP3762" s="34"/>
      <c r="AQ3762" s="34"/>
      <c r="AR3762" s="34"/>
    </row>
    <row r="3763" spans="1:44" ht="14.7" hidden="1" customHeight="1" x14ac:dyDescent="0.3">
      <c r="A3763">
        <v>3762</v>
      </c>
      <c r="B3763" t="s">
        <v>14831</v>
      </c>
      <c r="C3763">
        <v>2014</v>
      </c>
      <c r="D3763" t="s">
        <v>14832</v>
      </c>
      <c r="E3763" t="s">
        <v>13077</v>
      </c>
      <c r="F3763">
        <v>67</v>
      </c>
      <c r="G3763" t="s">
        <v>14833</v>
      </c>
      <c r="H3763">
        <v>82</v>
      </c>
      <c r="I3763">
        <v>97</v>
      </c>
      <c r="J3763" t="s">
        <v>6548</v>
      </c>
      <c r="K3763" t="s">
        <v>14834</v>
      </c>
      <c r="L3763" t="s">
        <v>12665</v>
      </c>
      <c r="M3763" s="34">
        <v>1507</v>
      </c>
      <c r="N3763" s="34"/>
      <c r="O3763" s="34"/>
      <c r="P3763" s="1" t="s">
        <v>248</v>
      </c>
      <c r="Q3763" s="1" t="str">
        <f t="shared" si="281"/>
        <v>duplicate</v>
      </c>
      <c r="R3763" s="1" t="s">
        <v>123</v>
      </c>
      <c r="S3763" s="1" t="s">
        <v>248</v>
      </c>
      <c r="T3763" s="1" t="str">
        <f t="shared" si="282"/>
        <v>duplicate</v>
      </c>
      <c r="U3763" s="1" t="s">
        <v>124</v>
      </c>
      <c r="V3763" s="41" t="str">
        <f t="shared" si="283"/>
        <v>duplicate</v>
      </c>
      <c r="W3763" s="1"/>
      <c r="X3763" s="1"/>
      <c r="Y3763" s="1"/>
      <c r="Z3763" s="1"/>
      <c r="AA3763" s="1"/>
      <c r="AB3763" s="1"/>
      <c r="AC3763" s="41"/>
      <c r="AD3763" s="1"/>
      <c r="AE3763" s="1"/>
      <c r="AF3763" s="1"/>
      <c r="AG3763" s="1"/>
      <c r="AH3763" s="1"/>
      <c r="AI3763" s="1"/>
      <c r="AJ3763" s="41"/>
      <c r="AO3763" s="34"/>
      <c r="AP3763" s="34"/>
      <c r="AQ3763" s="34"/>
      <c r="AR3763" s="34"/>
    </row>
    <row r="3764" spans="1:44" ht="14.7" hidden="1" customHeight="1" x14ac:dyDescent="0.3">
      <c r="A3764">
        <v>3763</v>
      </c>
      <c r="B3764" t="s">
        <v>14835</v>
      </c>
      <c r="C3764">
        <v>2014</v>
      </c>
      <c r="D3764" t="s">
        <v>14836</v>
      </c>
      <c r="E3764" t="s">
        <v>13077</v>
      </c>
      <c r="F3764">
        <v>67</v>
      </c>
      <c r="G3764" t="s">
        <v>14833</v>
      </c>
      <c r="H3764">
        <v>98</v>
      </c>
      <c r="I3764">
        <v>107</v>
      </c>
      <c r="J3764" t="s">
        <v>9341</v>
      </c>
      <c r="K3764" t="s">
        <v>14837</v>
      </c>
      <c r="L3764" t="s">
        <v>12665</v>
      </c>
      <c r="M3764" s="34">
        <v>2191</v>
      </c>
      <c r="N3764" s="34"/>
      <c r="O3764" s="34"/>
      <c r="P3764" s="1" t="s">
        <v>248</v>
      </c>
      <c r="Q3764" s="1" t="str">
        <f t="shared" si="281"/>
        <v>duplicate</v>
      </c>
      <c r="R3764" s="1" t="s">
        <v>123</v>
      </c>
      <c r="S3764" s="1" t="s">
        <v>248</v>
      </c>
      <c r="T3764" s="1" t="str">
        <f t="shared" si="282"/>
        <v>duplicate</v>
      </c>
      <c r="U3764" s="1" t="s">
        <v>124</v>
      </c>
      <c r="V3764" s="41" t="str">
        <f t="shared" si="283"/>
        <v>duplicate</v>
      </c>
      <c r="W3764" s="1"/>
      <c r="X3764" s="1"/>
      <c r="Y3764" s="1"/>
      <c r="Z3764" s="1"/>
      <c r="AA3764" s="1"/>
      <c r="AB3764" s="1"/>
      <c r="AC3764" s="41"/>
      <c r="AD3764" s="1"/>
      <c r="AE3764" s="1"/>
      <c r="AF3764" s="1"/>
      <c r="AG3764" s="1"/>
      <c r="AH3764" s="1"/>
      <c r="AI3764" s="1"/>
      <c r="AJ3764" s="41"/>
      <c r="AO3764" s="34"/>
      <c r="AP3764" s="34"/>
      <c r="AQ3764" s="34"/>
      <c r="AR3764" s="34"/>
    </row>
    <row r="3765" spans="1:44" ht="14.7" hidden="1" customHeight="1" x14ac:dyDescent="0.3">
      <c r="A3765">
        <v>3764</v>
      </c>
      <c r="B3765" t="s">
        <v>14838</v>
      </c>
      <c r="C3765">
        <v>2014</v>
      </c>
      <c r="D3765" t="s">
        <v>14839</v>
      </c>
      <c r="E3765" t="s">
        <v>13077</v>
      </c>
      <c r="F3765">
        <v>67</v>
      </c>
      <c r="G3765" t="s">
        <v>14833</v>
      </c>
      <c r="H3765">
        <v>71</v>
      </c>
      <c r="I3765">
        <v>81</v>
      </c>
      <c r="J3765" t="s">
        <v>4705</v>
      </c>
      <c r="K3765" t="s">
        <v>14840</v>
      </c>
      <c r="L3765" t="s">
        <v>12665</v>
      </c>
      <c r="M3765" s="34">
        <v>1058</v>
      </c>
      <c r="N3765" s="34"/>
      <c r="O3765" s="34"/>
      <c r="P3765" s="1" t="s">
        <v>248</v>
      </c>
      <c r="Q3765" s="1" t="str">
        <f t="shared" si="281"/>
        <v>duplicate</v>
      </c>
      <c r="R3765" s="1" t="s">
        <v>123</v>
      </c>
      <c r="S3765" s="1" t="s">
        <v>248</v>
      </c>
      <c r="T3765" s="1" t="str">
        <f t="shared" si="282"/>
        <v>duplicate</v>
      </c>
      <c r="U3765" s="1" t="s">
        <v>124</v>
      </c>
      <c r="V3765" s="41" t="str">
        <f t="shared" si="283"/>
        <v>duplicate</v>
      </c>
      <c r="W3765" s="1"/>
      <c r="X3765" s="1"/>
      <c r="Y3765" s="1"/>
      <c r="Z3765" s="1"/>
      <c r="AA3765" s="1"/>
      <c r="AB3765" s="1"/>
      <c r="AC3765" s="41"/>
      <c r="AD3765" s="1"/>
      <c r="AE3765" s="1"/>
      <c r="AF3765" s="1"/>
      <c r="AG3765" s="1"/>
      <c r="AH3765" s="1"/>
      <c r="AI3765" s="1"/>
      <c r="AJ3765" s="41"/>
      <c r="AO3765" s="34"/>
      <c r="AP3765" s="34"/>
      <c r="AQ3765" s="34"/>
      <c r="AR3765" s="34"/>
    </row>
    <row r="3766" spans="1:44" ht="14.7" hidden="1" customHeight="1" x14ac:dyDescent="0.3">
      <c r="A3766">
        <v>3765</v>
      </c>
      <c r="B3766" t="s">
        <v>14841</v>
      </c>
      <c r="C3766">
        <v>2014</v>
      </c>
      <c r="D3766" t="s">
        <v>294</v>
      </c>
      <c r="E3766" t="s">
        <v>12864</v>
      </c>
      <c r="F3766">
        <v>17</v>
      </c>
      <c r="G3766">
        <v>5</v>
      </c>
      <c r="H3766">
        <v>906</v>
      </c>
      <c r="I3766">
        <v>917</v>
      </c>
      <c r="J3766" t="s">
        <v>295</v>
      </c>
      <c r="K3766" t="s">
        <v>14842</v>
      </c>
      <c r="L3766" t="s">
        <v>12665</v>
      </c>
      <c r="M3766" s="34">
        <v>34</v>
      </c>
      <c r="N3766" s="34"/>
      <c r="O3766" s="34"/>
      <c r="P3766" s="1" t="s">
        <v>248</v>
      </c>
      <c r="Q3766" s="1" t="str">
        <f t="shared" si="281"/>
        <v>duplicate</v>
      </c>
      <c r="R3766" s="1" t="s">
        <v>123</v>
      </c>
      <c r="S3766" s="1" t="s">
        <v>248</v>
      </c>
      <c r="T3766" s="1" t="str">
        <f t="shared" si="282"/>
        <v>duplicate</v>
      </c>
      <c r="U3766" s="1" t="s">
        <v>124</v>
      </c>
      <c r="V3766" s="41" t="str">
        <f t="shared" si="283"/>
        <v>duplicate</v>
      </c>
      <c r="W3766" s="1"/>
      <c r="X3766" s="1"/>
      <c r="Y3766" s="1"/>
      <c r="Z3766" s="1"/>
      <c r="AA3766" s="1"/>
      <c r="AB3766" s="1"/>
      <c r="AC3766" s="41"/>
      <c r="AD3766" s="1"/>
      <c r="AE3766" s="1"/>
      <c r="AF3766" s="1"/>
      <c r="AG3766" s="1"/>
      <c r="AH3766" s="1"/>
      <c r="AI3766" s="1"/>
      <c r="AJ3766" s="41"/>
      <c r="AO3766" s="34"/>
      <c r="AP3766" s="34"/>
      <c r="AQ3766" s="34"/>
      <c r="AR3766" s="34"/>
    </row>
    <row r="3767" spans="1:44" ht="14.7" hidden="1" customHeight="1" x14ac:dyDescent="0.3">
      <c r="A3767">
        <v>3766</v>
      </c>
      <c r="B3767" t="s">
        <v>14843</v>
      </c>
      <c r="C3767">
        <v>2014</v>
      </c>
      <c r="D3767" t="s">
        <v>14844</v>
      </c>
      <c r="E3767" t="s">
        <v>12916</v>
      </c>
      <c r="F3767">
        <v>95</v>
      </c>
      <c r="G3767">
        <v>4</v>
      </c>
      <c r="H3767">
        <v>963</v>
      </c>
      <c r="I3767">
        <v>977</v>
      </c>
      <c r="J3767" t="s">
        <v>14845</v>
      </c>
      <c r="K3767" t="s">
        <v>14846</v>
      </c>
      <c r="L3767" t="s">
        <v>12665</v>
      </c>
      <c r="M3767" s="34"/>
      <c r="N3767" s="34"/>
      <c r="O3767" s="34"/>
      <c r="P3767" s="1" t="s">
        <v>133</v>
      </c>
      <c r="Q3767" s="1" t="str">
        <f t="shared" si="281"/>
        <v>exclude_title</v>
      </c>
      <c r="R3767" s="1" t="s">
        <v>123</v>
      </c>
      <c r="S3767" s="1" t="s">
        <v>133</v>
      </c>
      <c r="T3767" s="1" t="str">
        <f t="shared" si="282"/>
        <v>exclude_title</v>
      </c>
      <c r="U3767" s="1" t="s">
        <v>124</v>
      </c>
      <c r="V3767" s="41" t="str">
        <f t="shared" si="283"/>
        <v>exclude_title</v>
      </c>
      <c r="W3767" s="1"/>
      <c r="X3767" s="1"/>
      <c r="Y3767" s="1"/>
      <c r="Z3767" s="1"/>
      <c r="AA3767" s="1"/>
      <c r="AB3767" s="1"/>
      <c r="AC3767" s="41"/>
      <c r="AD3767" s="1"/>
      <c r="AE3767" s="1"/>
      <c r="AF3767" s="1"/>
      <c r="AG3767" s="1"/>
      <c r="AH3767" s="1"/>
      <c r="AI3767" s="1"/>
      <c r="AJ3767" s="41"/>
      <c r="AO3767" s="34"/>
      <c r="AP3767" s="34"/>
      <c r="AQ3767" s="34"/>
      <c r="AR3767" s="34"/>
    </row>
    <row r="3768" spans="1:44" ht="14.7" hidden="1" customHeight="1" x14ac:dyDescent="0.3">
      <c r="A3768">
        <v>3767</v>
      </c>
      <c r="B3768" t="s">
        <v>14847</v>
      </c>
      <c r="C3768">
        <v>2014</v>
      </c>
      <c r="D3768" t="s">
        <v>1911</v>
      </c>
      <c r="E3768" t="s">
        <v>14187</v>
      </c>
      <c r="F3768">
        <v>95</v>
      </c>
      <c r="H3768">
        <v>1</v>
      </c>
      <c r="I3768">
        <v>8</v>
      </c>
      <c r="J3768" t="s">
        <v>1913</v>
      </c>
      <c r="K3768" t="s">
        <v>14848</v>
      </c>
      <c r="L3768" t="s">
        <v>12665</v>
      </c>
      <c r="M3768" s="34">
        <v>397</v>
      </c>
      <c r="N3768" s="34"/>
      <c r="O3768" s="34"/>
      <c r="P3768" s="1" t="s">
        <v>248</v>
      </c>
      <c r="Q3768" s="1" t="str">
        <f t="shared" si="281"/>
        <v>duplicate</v>
      </c>
      <c r="R3768" s="1" t="s">
        <v>123</v>
      </c>
      <c r="S3768" s="1" t="s">
        <v>248</v>
      </c>
      <c r="T3768" s="1" t="str">
        <f t="shared" si="282"/>
        <v>duplicate</v>
      </c>
      <c r="U3768" s="1" t="s">
        <v>124</v>
      </c>
      <c r="V3768" s="41" t="str">
        <f t="shared" si="283"/>
        <v>duplicate</v>
      </c>
      <c r="W3768" s="1"/>
      <c r="X3768" s="1"/>
      <c r="Y3768" s="1"/>
      <c r="Z3768" s="1"/>
      <c r="AA3768" s="1"/>
      <c r="AB3768" s="1"/>
      <c r="AC3768" s="41"/>
      <c r="AD3768" s="1"/>
      <c r="AE3768" s="1"/>
      <c r="AF3768" s="1"/>
      <c r="AG3768" s="1"/>
      <c r="AH3768" s="1"/>
      <c r="AI3768" s="1"/>
      <c r="AJ3768" s="41"/>
      <c r="AO3768" s="34"/>
      <c r="AP3768" s="34"/>
      <c r="AQ3768" s="34"/>
      <c r="AR3768" s="34"/>
    </row>
    <row r="3769" spans="1:44" ht="14.7" hidden="1" customHeight="1" x14ac:dyDescent="0.3">
      <c r="A3769">
        <v>3768</v>
      </c>
      <c r="B3769" t="s">
        <v>14847</v>
      </c>
      <c r="C3769">
        <v>2014</v>
      </c>
      <c r="D3769" t="s">
        <v>2693</v>
      </c>
      <c r="E3769" t="s">
        <v>14059</v>
      </c>
      <c r="F3769">
        <v>20</v>
      </c>
      <c r="G3769">
        <v>4</v>
      </c>
      <c r="H3769">
        <v>253</v>
      </c>
      <c r="I3769">
        <v>258</v>
      </c>
      <c r="J3769" t="s">
        <v>2694</v>
      </c>
      <c r="K3769" t="s">
        <v>14849</v>
      </c>
      <c r="L3769" t="s">
        <v>12665</v>
      </c>
      <c r="M3769" s="34">
        <v>579</v>
      </c>
      <c r="N3769" s="34"/>
      <c r="O3769" s="34"/>
      <c r="P3769" s="1" t="s">
        <v>248</v>
      </c>
      <c r="Q3769" s="1" t="str">
        <f t="shared" si="281"/>
        <v>duplicate</v>
      </c>
      <c r="R3769" s="1" t="s">
        <v>123</v>
      </c>
      <c r="S3769" s="1" t="s">
        <v>248</v>
      </c>
      <c r="T3769" s="1" t="str">
        <f t="shared" si="282"/>
        <v>duplicate</v>
      </c>
      <c r="U3769" s="1" t="s">
        <v>124</v>
      </c>
      <c r="V3769" s="41" t="str">
        <f t="shared" si="283"/>
        <v>duplicate</v>
      </c>
      <c r="W3769" s="1"/>
      <c r="X3769" s="1"/>
      <c r="Y3769" s="1"/>
      <c r="Z3769" s="1"/>
      <c r="AA3769" s="1"/>
      <c r="AB3769" s="1"/>
      <c r="AC3769" s="41"/>
      <c r="AD3769" s="1"/>
      <c r="AE3769" s="1"/>
      <c r="AF3769" s="1"/>
      <c r="AG3769" s="1"/>
      <c r="AH3769" s="1"/>
      <c r="AI3769" s="1"/>
      <c r="AJ3769" s="41"/>
      <c r="AO3769" s="34"/>
      <c r="AP3769" s="34"/>
      <c r="AQ3769" s="34"/>
      <c r="AR3769" s="34"/>
    </row>
    <row r="3770" spans="1:44" ht="14.7" hidden="1" customHeight="1" x14ac:dyDescent="0.3">
      <c r="A3770">
        <v>3769</v>
      </c>
      <c r="B3770" t="s">
        <v>14850</v>
      </c>
      <c r="C3770">
        <v>2014</v>
      </c>
      <c r="D3770" t="s">
        <v>14851</v>
      </c>
      <c r="E3770" t="s">
        <v>13466</v>
      </c>
      <c r="F3770">
        <v>82</v>
      </c>
      <c r="G3770">
        <v>1</v>
      </c>
      <c r="H3770">
        <v>22</v>
      </c>
      <c r="I3770">
        <v>37</v>
      </c>
      <c r="J3770" t="s">
        <v>14852</v>
      </c>
      <c r="K3770" t="s">
        <v>14853</v>
      </c>
      <c r="L3770" t="s">
        <v>12665</v>
      </c>
      <c r="M3770" s="34"/>
      <c r="N3770" s="34"/>
      <c r="O3770" s="34"/>
      <c r="P3770" s="1" t="s">
        <v>178</v>
      </c>
      <c r="Q3770" s="1" t="str">
        <f t="shared" si="281"/>
        <v>exclude_title</v>
      </c>
      <c r="R3770" s="1" t="s">
        <v>123</v>
      </c>
      <c r="S3770" s="1" t="s">
        <v>178</v>
      </c>
      <c r="T3770" s="1" t="str">
        <f t="shared" si="282"/>
        <v>exclude_title</v>
      </c>
      <c r="U3770" s="1" t="s">
        <v>124</v>
      </c>
      <c r="V3770" s="41" t="str">
        <f t="shared" si="283"/>
        <v>exclude_title</v>
      </c>
      <c r="W3770" s="1"/>
      <c r="X3770" s="1"/>
      <c r="Y3770" s="1"/>
      <c r="Z3770" s="1"/>
      <c r="AA3770" s="1"/>
      <c r="AB3770" s="1"/>
      <c r="AC3770" s="41"/>
      <c r="AD3770" s="1"/>
      <c r="AE3770" s="1"/>
      <c r="AF3770" s="1"/>
      <c r="AG3770" s="1"/>
      <c r="AH3770" s="1"/>
      <c r="AI3770" s="1"/>
      <c r="AJ3770" s="41"/>
      <c r="AO3770" s="34"/>
      <c r="AP3770" s="34"/>
      <c r="AQ3770" s="34"/>
      <c r="AR3770" s="34"/>
    </row>
    <row r="3771" spans="1:44" ht="14.7" hidden="1" customHeight="1" x14ac:dyDescent="0.3">
      <c r="A3771">
        <v>3770</v>
      </c>
      <c r="B3771" t="s">
        <v>14854</v>
      </c>
      <c r="C3771">
        <v>2014</v>
      </c>
      <c r="D3771" t="s">
        <v>2491</v>
      </c>
      <c r="E3771" t="s">
        <v>13743</v>
      </c>
      <c r="F3771">
        <v>2014</v>
      </c>
      <c r="G3771">
        <v>1</v>
      </c>
      <c r="J3771" t="s">
        <v>2493</v>
      </c>
      <c r="K3771" t="s">
        <v>14855</v>
      </c>
      <c r="L3771" t="s">
        <v>12665</v>
      </c>
      <c r="M3771" s="34">
        <v>531</v>
      </c>
      <c r="N3771" s="34"/>
      <c r="O3771" s="34"/>
      <c r="P3771" s="1" t="s">
        <v>248</v>
      </c>
      <c r="Q3771" s="1" t="str">
        <f t="shared" si="281"/>
        <v>duplicate</v>
      </c>
      <c r="R3771" s="1" t="s">
        <v>123</v>
      </c>
      <c r="S3771" s="1" t="s">
        <v>248</v>
      </c>
      <c r="T3771" s="1" t="str">
        <f t="shared" si="282"/>
        <v>duplicate</v>
      </c>
      <c r="U3771" s="1" t="s">
        <v>124</v>
      </c>
      <c r="V3771" s="41" t="str">
        <f t="shared" si="283"/>
        <v>duplicate</v>
      </c>
      <c r="W3771" s="1"/>
      <c r="X3771" s="1"/>
      <c r="Y3771" s="1"/>
      <c r="Z3771" s="1"/>
      <c r="AA3771" s="1"/>
      <c r="AB3771" s="1"/>
      <c r="AC3771" s="41"/>
      <c r="AD3771" s="1"/>
      <c r="AE3771" s="1"/>
      <c r="AF3771" s="1"/>
      <c r="AG3771" s="1"/>
      <c r="AH3771" s="1"/>
      <c r="AI3771" s="1"/>
      <c r="AJ3771" s="41"/>
      <c r="AO3771" s="34"/>
      <c r="AP3771" s="34"/>
      <c r="AQ3771" s="34"/>
      <c r="AR3771" s="34"/>
    </row>
    <row r="3772" spans="1:44" ht="14.7" hidden="1" customHeight="1" x14ac:dyDescent="0.3">
      <c r="A3772">
        <v>3771</v>
      </c>
      <c r="B3772" t="s">
        <v>14856</v>
      </c>
      <c r="C3772">
        <v>2014</v>
      </c>
      <c r="D3772" t="s">
        <v>3649</v>
      </c>
      <c r="E3772" t="s">
        <v>13065</v>
      </c>
      <c r="F3772">
        <v>105</v>
      </c>
      <c r="H3772">
        <v>85</v>
      </c>
      <c r="I3772">
        <v>104</v>
      </c>
      <c r="J3772" t="s">
        <v>3650</v>
      </c>
      <c r="K3772" t="s">
        <v>14857</v>
      </c>
      <c r="L3772" t="s">
        <v>12665</v>
      </c>
      <c r="M3772" s="34">
        <v>804</v>
      </c>
      <c r="N3772" s="34"/>
      <c r="O3772" s="34"/>
      <c r="P3772" s="1" t="s">
        <v>248</v>
      </c>
      <c r="Q3772" s="1" t="str">
        <f t="shared" si="281"/>
        <v>duplicate</v>
      </c>
      <c r="R3772" s="1" t="s">
        <v>123</v>
      </c>
      <c r="S3772" s="1" t="s">
        <v>248</v>
      </c>
      <c r="T3772" s="1" t="str">
        <f t="shared" si="282"/>
        <v>duplicate</v>
      </c>
      <c r="U3772" s="1" t="s">
        <v>124</v>
      </c>
      <c r="V3772" s="41" t="str">
        <f t="shared" si="283"/>
        <v>duplicate</v>
      </c>
      <c r="W3772" s="1"/>
      <c r="X3772" s="1"/>
      <c r="Y3772" s="1"/>
      <c r="Z3772" s="1"/>
      <c r="AA3772" s="1"/>
      <c r="AB3772" s="1"/>
      <c r="AC3772" s="41"/>
      <c r="AD3772" s="1"/>
      <c r="AE3772" s="1"/>
      <c r="AF3772" s="1"/>
      <c r="AG3772" s="1"/>
      <c r="AH3772" s="1"/>
      <c r="AI3772" s="1"/>
      <c r="AJ3772" s="41"/>
      <c r="AO3772" s="34"/>
      <c r="AP3772" s="34"/>
      <c r="AQ3772" s="34"/>
      <c r="AR3772" s="34"/>
    </row>
    <row r="3773" spans="1:44" ht="14.7" hidden="1" customHeight="1" x14ac:dyDescent="0.3">
      <c r="A3773">
        <v>3772</v>
      </c>
      <c r="B3773" t="s">
        <v>14858</v>
      </c>
      <c r="C3773">
        <v>2014</v>
      </c>
      <c r="D3773" t="s">
        <v>14859</v>
      </c>
      <c r="E3773" t="s">
        <v>12686</v>
      </c>
      <c r="F3773">
        <v>20</v>
      </c>
      <c r="G3773">
        <v>7</v>
      </c>
      <c r="H3773">
        <v>2173</v>
      </c>
      <c r="I3773">
        <v>2182</v>
      </c>
      <c r="J3773" t="s">
        <v>14860</v>
      </c>
      <c r="K3773" t="s">
        <v>14861</v>
      </c>
      <c r="L3773" t="s">
        <v>12665</v>
      </c>
      <c r="M3773" s="34"/>
      <c r="N3773" s="34"/>
      <c r="O3773" s="34"/>
      <c r="P3773" s="1" t="s">
        <v>155</v>
      </c>
      <c r="Q3773" s="1" t="str">
        <f t="shared" si="281"/>
        <v>exclude_title</v>
      </c>
      <c r="R3773" s="1" t="s">
        <v>123</v>
      </c>
      <c r="S3773" s="1" t="s">
        <v>122</v>
      </c>
      <c r="T3773" s="1" t="str">
        <f t="shared" si="282"/>
        <v>include</v>
      </c>
      <c r="U3773" s="1" t="s">
        <v>124</v>
      </c>
      <c r="V3773" s="41" t="str">
        <f t="shared" si="283"/>
        <v>include</v>
      </c>
      <c r="W3773" s="1" t="s">
        <v>133</v>
      </c>
      <c r="X3773" s="1" t="str">
        <f>IF(OR(W3773="include",W3773="no_abstract_available"),"include", IF(W3773="duplicate","duplicate", IF(W3773="correction/reply","correction/reply", "exclude_abstract")))</f>
        <v>exclude_abstract</v>
      </c>
      <c r="Y3773" s="1" t="s">
        <v>124</v>
      </c>
      <c r="Z3773" s="1"/>
      <c r="AA3773" s="1"/>
      <c r="AB3773" s="1"/>
      <c r="AC3773" s="41" t="str">
        <f>IF(X3773=AA3773,X3773,IF(OR(X3773="include",AA3773="include"),"include",IF(OR(X3773="duplicate",AA3773="duplicate"),"duplicate",IF(OR(X3773="correction/reply",AA3773="correction/reply"),"correction/reply","exclude_abstract"))))</f>
        <v>exclude_abstract</v>
      </c>
      <c r="AD3773" s="1"/>
      <c r="AE3773" s="1"/>
      <c r="AF3773" s="1"/>
      <c r="AG3773" s="1"/>
      <c r="AH3773" s="1"/>
      <c r="AI3773" s="1"/>
      <c r="AJ3773" s="41"/>
      <c r="AO3773" s="34"/>
      <c r="AP3773" s="34"/>
      <c r="AQ3773" s="34"/>
      <c r="AR3773" s="34"/>
    </row>
    <row r="3774" spans="1:44" ht="14.7" hidden="1" customHeight="1" x14ac:dyDescent="0.3">
      <c r="A3774">
        <v>3773</v>
      </c>
      <c r="B3774" t="s">
        <v>14862</v>
      </c>
      <c r="C3774">
        <v>2014</v>
      </c>
      <c r="D3774" t="s">
        <v>460</v>
      </c>
      <c r="E3774" t="s">
        <v>12864</v>
      </c>
      <c r="F3774">
        <v>17</v>
      </c>
      <c r="G3774">
        <v>4</v>
      </c>
      <c r="H3774">
        <v>606</v>
      </c>
      <c r="I3774">
        <v>615</v>
      </c>
      <c r="J3774" t="s">
        <v>461</v>
      </c>
      <c r="K3774" t="s">
        <v>14863</v>
      </c>
      <c r="L3774" t="s">
        <v>12665</v>
      </c>
      <c r="M3774" s="34">
        <v>69</v>
      </c>
      <c r="N3774" s="34"/>
      <c r="O3774" s="34"/>
      <c r="P3774" s="1" t="s">
        <v>248</v>
      </c>
      <c r="Q3774" s="1" t="str">
        <f t="shared" si="281"/>
        <v>duplicate</v>
      </c>
      <c r="R3774" s="1" t="s">
        <v>123</v>
      </c>
      <c r="S3774" s="1" t="s">
        <v>248</v>
      </c>
      <c r="T3774" s="1" t="str">
        <f t="shared" si="282"/>
        <v>duplicate</v>
      </c>
      <c r="U3774" s="1" t="s">
        <v>124</v>
      </c>
      <c r="V3774" s="41" t="str">
        <f t="shared" si="283"/>
        <v>duplicate</v>
      </c>
      <c r="W3774" s="1"/>
      <c r="X3774" s="1"/>
      <c r="Y3774" s="1"/>
      <c r="Z3774" s="1"/>
      <c r="AA3774" s="1"/>
      <c r="AB3774" s="1"/>
      <c r="AC3774" s="41"/>
      <c r="AD3774" s="1"/>
      <c r="AE3774" s="1"/>
      <c r="AF3774" s="1"/>
      <c r="AG3774" s="1"/>
      <c r="AH3774" s="1"/>
      <c r="AI3774" s="1"/>
      <c r="AJ3774" s="41"/>
      <c r="AO3774" s="34"/>
      <c r="AP3774" s="34"/>
      <c r="AQ3774" s="34"/>
      <c r="AR3774" s="34"/>
    </row>
    <row r="3775" spans="1:44" ht="14.7" hidden="1" customHeight="1" x14ac:dyDescent="0.3">
      <c r="A3775">
        <v>3774</v>
      </c>
      <c r="B3775" t="s">
        <v>14864</v>
      </c>
      <c r="C3775">
        <v>2014</v>
      </c>
      <c r="D3775" t="s">
        <v>4013</v>
      </c>
      <c r="E3775" t="s">
        <v>12723</v>
      </c>
      <c r="F3775">
        <v>37</v>
      </c>
      <c r="G3775">
        <v>6</v>
      </c>
      <c r="H3775">
        <v>845</v>
      </c>
      <c r="I3775">
        <v>857</v>
      </c>
      <c r="J3775" t="s">
        <v>4014</v>
      </c>
      <c r="K3775" t="s">
        <v>14865</v>
      </c>
      <c r="L3775" t="s">
        <v>12665</v>
      </c>
      <c r="M3775" s="34">
        <v>893</v>
      </c>
      <c r="N3775" s="34"/>
      <c r="O3775" s="34"/>
      <c r="P3775" s="1" t="s">
        <v>248</v>
      </c>
      <c r="Q3775" s="1" t="str">
        <f t="shared" si="281"/>
        <v>duplicate</v>
      </c>
      <c r="R3775" s="1" t="s">
        <v>123</v>
      </c>
      <c r="S3775" s="1" t="s">
        <v>248</v>
      </c>
      <c r="T3775" s="1" t="str">
        <f t="shared" si="282"/>
        <v>duplicate</v>
      </c>
      <c r="U3775" s="1" t="s">
        <v>124</v>
      </c>
      <c r="V3775" s="41" t="str">
        <f t="shared" si="283"/>
        <v>duplicate</v>
      </c>
      <c r="W3775" s="1"/>
      <c r="X3775" s="1"/>
      <c r="Y3775" s="1"/>
      <c r="Z3775" s="1"/>
      <c r="AA3775" s="1"/>
      <c r="AB3775" s="1"/>
      <c r="AC3775" s="41"/>
      <c r="AD3775" s="1"/>
      <c r="AE3775" s="1"/>
      <c r="AF3775" s="1"/>
      <c r="AG3775" s="1"/>
      <c r="AH3775" s="1"/>
      <c r="AI3775" s="1"/>
      <c r="AJ3775" s="41"/>
      <c r="AO3775" s="34"/>
      <c r="AP3775" s="34"/>
      <c r="AQ3775" s="34"/>
      <c r="AR3775" s="34"/>
    </row>
    <row r="3776" spans="1:44" ht="14.7" hidden="1" customHeight="1" x14ac:dyDescent="0.3">
      <c r="A3776">
        <v>3775</v>
      </c>
      <c r="B3776" t="s">
        <v>14866</v>
      </c>
      <c r="C3776">
        <v>2014</v>
      </c>
      <c r="D3776" t="s">
        <v>1630</v>
      </c>
      <c r="E3776" t="s">
        <v>14867</v>
      </c>
      <c r="F3776">
        <v>4</v>
      </c>
      <c r="G3776">
        <v>5</v>
      </c>
      <c r="H3776">
        <v>379</v>
      </c>
      <c r="I3776">
        <v>383</v>
      </c>
      <c r="J3776" t="s">
        <v>14868</v>
      </c>
      <c r="K3776" t="s">
        <v>14869</v>
      </c>
      <c r="L3776" t="s">
        <v>12665</v>
      </c>
      <c r="M3776" s="34">
        <v>331</v>
      </c>
      <c r="N3776" s="34"/>
      <c r="O3776" s="34"/>
      <c r="P3776" s="1" t="s">
        <v>248</v>
      </c>
      <c r="Q3776" s="1" t="str">
        <f t="shared" si="281"/>
        <v>duplicate</v>
      </c>
      <c r="R3776" s="1" t="s">
        <v>123</v>
      </c>
      <c r="S3776" s="1" t="s">
        <v>248</v>
      </c>
      <c r="T3776" s="1" t="str">
        <f t="shared" si="282"/>
        <v>duplicate</v>
      </c>
      <c r="U3776" s="1" t="s">
        <v>124</v>
      </c>
      <c r="V3776" s="41" t="str">
        <f t="shared" si="283"/>
        <v>duplicate</v>
      </c>
      <c r="W3776" s="1"/>
      <c r="X3776" s="1"/>
      <c r="Y3776" s="1"/>
      <c r="Z3776" s="1"/>
      <c r="AA3776" s="1"/>
      <c r="AB3776" s="1"/>
      <c r="AC3776" s="41"/>
      <c r="AD3776" s="1"/>
      <c r="AE3776" s="1"/>
      <c r="AF3776" s="1"/>
      <c r="AG3776" s="1"/>
      <c r="AH3776" s="1"/>
      <c r="AI3776" s="1"/>
      <c r="AJ3776" s="41"/>
      <c r="AO3776" s="34"/>
      <c r="AP3776" s="34"/>
      <c r="AQ3776" s="34"/>
      <c r="AR3776" s="34"/>
    </row>
    <row r="3777" spans="1:44" ht="14.7" hidden="1" customHeight="1" x14ac:dyDescent="0.3">
      <c r="A3777">
        <v>3776</v>
      </c>
      <c r="B3777" t="s">
        <v>14870</v>
      </c>
      <c r="C3777">
        <v>2014</v>
      </c>
      <c r="D3777" t="s">
        <v>1143</v>
      </c>
      <c r="E3777" t="s">
        <v>14867</v>
      </c>
      <c r="F3777">
        <v>4</v>
      </c>
      <c r="G3777">
        <v>5</v>
      </c>
      <c r="H3777">
        <v>384</v>
      </c>
      <c r="I3777">
        <v>388</v>
      </c>
      <c r="J3777" t="s">
        <v>14871</v>
      </c>
      <c r="K3777" t="s">
        <v>14872</v>
      </c>
      <c r="L3777" t="s">
        <v>12665</v>
      </c>
      <c r="M3777" s="34">
        <v>220</v>
      </c>
      <c r="N3777" s="34"/>
      <c r="O3777" s="34"/>
      <c r="P3777" s="1" t="s">
        <v>248</v>
      </c>
      <c r="Q3777" s="1" t="str">
        <f t="shared" si="281"/>
        <v>duplicate</v>
      </c>
      <c r="R3777" s="1" t="s">
        <v>123</v>
      </c>
      <c r="S3777" s="1" t="s">
        <v>248</v>
      </c>
      <c r="T3777" s="1" t="str">
        <f t="shared" si="282"/>
        <v>duplicate</v>
      </c>
      <c r="U3777" s="1" t="s">
        <v>124</v>
      </c>
      <c r="V3777" s="41" t="str">
        <f t="shared" si="283"/>
        <v>duplicate</v>
      </c>
      <c r="W3777" s="1"/>
      <c r="X3777" s="1"/>
      <c r="Y3777" s="1"/>
      <c r="Z3777" s="1"/>
      <c r="AA3777" s="1"/>
      <c r="AB3777" s="1"/>
      <c r="AC3777" s="41"/>
      <c r="AD3777" s="1"/>
      <c r="AE3777" s="1"/>
      <c r="AF3777" s="1"/>
      <c r="AG3777" s="1"/>
      <c r="AH3777" s="1"/>
      <c r="AI3777" s="1"/>
      <c r="AJ3777" s="41"/>
      <c r="AO3777" s="34"/>
      <c r="AP3777" s="34"/>
      <c r="AQ3777" s="34"/>
      <c r="AR3777" s="34"/>
    </row>
    <row r="3778" spans="1:44" ht="14.7" hidden="1" customHeight="1" x14ac:dyDescent="0.3">
      <c r="A3778">
        <v>3777</v>
      </c>
      <c r="B3778" t="s">
        <v>14873</v>
      </c>
      <c r="C3778">
        <v>2014</v>
      </c>
      <c r="D3778" t="s">
        <v>1118</v>
      </c>
      <c r="E3778" t="s">
        <v>14629</v>
      </c>
      <c r="F3778">
        <v>92</v>
      </c>
      <c r="G3778">
        <v>4</v>
      </c>
      <c r="H3778">
        <v>339</v>
      </c>
      <c r="I3778">
        <v>351</v>
      </c>
      <c r="J3778" t="s">
        <v>1119</v>
      </c>
      <c r="K3778" t="s">
        <v>14874</v>
      </c>
      <c r="L3778" t="s">
        <v>12665</v>
      </c>
      <c r="M3778" s="34">
        <v>214</v>
      </c>
      <c r="N3778" s="34"/>
      <c r="O3778" s="34"/>
      <c r="P3778" s="1" t="s">
        <v>248</v>
      </c>
      <c r="Q3778" s="1" t="str">
        <f t="shared" ref="Q3778:Q3841" si="284">IF(P3778="include","include", IF(P3778="duplicate","duplicate", IF(P3778="correction/reply","correction/reply", "exclude_title")))</f>
        <v>duplicate</v>
      </c>
      <c r="R3778" s="1" t="s">
        <v>123</v>
      </c>
      <c r="S3778" s="1" t="s">
        <v>248</v>
      </c>
      <c r="T3778" s="1" t="str">
        <f t="shared" ref="T3778:T3841" si="285">IF(S3778="include","include", IF(S3778="duplicate","duplicate", IF(S3778="correction/reply","correction/reply", "exclude_title")))</f>
        <v>duplicate</v>
      </c>
      <c r="U3778" s="1" t="s">
        <v>124</v>
      </c>
      <c r="V3778" s="41" t="str">
        <f t="shared" si="283"/>
        <v>duplicate</v>
      </c>
      <c r="W3778" s="1"/>
      <c r="X3778" s="1"/>
      <c r="Y3778" s="1"/>
      <c r="Z3778" s="1"/>
      <c r="AA3778" s="1"/>
      <c r="AB3778" s="1"/>
      <c r="AC3778" s="41"/>
      <c r="AD3778" s="1"/>
      <c r="AE3778" s="1"/>
      <c r="AF3778" s="1"/>
      <c r="AG3778" s="1"/>
      <c r="AH3778" s="1"/>
      <c r="AI3778" s="1"/>
      <c r="AJ3778" s="41"/>
      <c r="AO3778" s="34"/>
      <c r="AP3778" s="34"/>
      <c r="AQ3778" s="34"/>
      <c r="AR3778" s="34"/>
    </row>
    <row r="3779" spans="1:44" ht="14.7" hidden="1" customHeight="1" x14ac:dyDescent="0.3">
      <c r="A3779">
        <v>3778</v>
      </c>
      <c r="B3779" t="s">
        <v>14875</v>
      </c>
      <c r="C3779">
        <v>2014</v>
      </c>
      <c r="D3779" t="s">
        <v>14876</v>
      </c>
      <c r="E3779" t="s">
        <v>12723</v>
      </c>
      <c r="F3779">
        <v>37</v>
      </c>
      <c r="G3779">
        <v>5</v>
      </c>
      <c r="H3779">
        <v>611</v>
      </c>
      <c r="I3779">
        <v>619</v>
      </c>
      <c r="J3779" t="s">
        <v>1607</v>
      </c>
      <c r="K3779" t="s">
        <v>14877</v>
      </c>
      <c r="L3779" t="s">
        <v>12665</v>
      </c>
      <c r="M3779" s="34">
        <v>325</v>
      </c>
      <c r="N3779" s="34"/>
      <c r="O3779" s="34"/>
      <c r="P3779" s="1" t="s">
        <v>248</v>
      </c>
      <c r="Q3779" s="1" t="str">
        <f t="shared" si="284"/>
        <v>duplicate</v>
      </c>
      <c r="R3779" s="1" t="s">
        <v>123</v>
      </c>
      <c r="S3779" s="1" t="s">
        <v>248</v>
      </c>
      <c r="T3779" s="1" t="str">
        <f t="shared" si="285"/>
        <v>duplicate</v>
      </c>
      <c r="U3779" s="1" t="s">
        <v>124</v>
      </c>
      <c r="V3779" s="41" t="str">
        <f t="shared" si="283"/>
        <v>duplicate</v>
      </c>
      <c r="W3779" s="1"/>
      <c r="X3779" s="1"/>
      <c r="Y3779" s="1"/>
      <c r="Z3779" s="1"/>
      <c r="AA3779" s="1"/>
      <c r="AB3779" s="1"/>
      <c r="AC3779" s="41"/>
      <c r="AD3779" s="1"/>
      <c r="AE3779" s="1"/>
      <c r="AF3779" s="1"/>
      <c r="AG3779" s="1"/>
      <c r="AH3779" s="1"/>
      <c r="AI3779" s="1"/>
      <c r="AJ3779" s="41"/>
      <c r="AO3779" s="34"/>
      <c r="AP3779" s="34"/>
      <c r="AQ3779" s="34"/>
      <c r="AR3779" s="34"/>
    </row>
    <row r="3780" spans="1:44" ht="14.7" hidden="1" customHeight="1" x14ac:dyDescent="0.3">
      <c r="A3780">
        <v>3779</v>
      </c>
      <c r="B3780" t="s">
        <v>14878</v>
      </c>
      <c r="C3780">
        <v>2014</v>
      </c>
      <c r="D3780" t="s">
        <v>3217</v>
      </c>
      <c r="E3780" t="s">
        <v>12723</v>
      </c>
      <c r="F3780">
        <v>37</v>
      </c>
      <c r="G3780">
        <v>5</v>
      </c>
      <c r="H3780">
        <v>715</v>
      </c>
      <c r="I3780">
        <v>725</v>
      </c>
      <c r="J3780" t="s">
        <v>3218</v>
      </c>
      <c r="K3780" t="s">
        <v>14879</v>
      </c>
      <c r="L3780" t="s">
        <v>12665</v>
      </c>
      <c r="M3780" s="34">
        <v>700</v>
      </c>
      <c r="N3780" s="34"/>
      <c r="O3780" s="34"/>
      <c r="P3780" s="1" t="s">
        <v>248</v>
      </c>
      <c r="Q3780" s="1" t="str">
        <f t="shared" si="284"/>
        <v>duplicate</v>
      </c>
      <c r="R3780" s="1" t="s">
        <v>123</v>
      </c>
      <c r="S3780" s="1" t="s">
        <v>248</v>
      </c>
      <c r="T3780" s="1" t="str">
        <f t="shared" si="285"/>
        <v>duplicate</v>
      </c>
      <c r="U3780" s="1" t="s">
        <v>124</v>
      </c>
      <c r="V3780" s="41" t="str">
        <f t="shared" si="283"/>
        <v>duplicate</v>
      </c>
      <c r="W3780" s="1"/>
      <c r="X3780" s="1"/>
      <c r="Y3780" s="1"/>
      <c r="Z3780" s="1"/>
      <c r="AA3780" s="1"/>
      <c r="AB3780" s="1"/>
      <c r="AC3780" s="41"/>
      <c r="AD3780" s="1"/>
      <c r="AE3780" s="1"/>
      <c r="AF3780" s="1"/>
      <c r="AG3780" s="1"/>
      <c r="AH3780" s="1"/>
      <c r="AI3780" s="1"/>
      <c r="AJ3780" s="41"/>
      <c r="AO3780" s="34"/>
      <c r="AP3780" s="34"/>
      <c r="AQ3780" s="34"/>
      <c r="AR3780" s="34"/>
    </row>
    <row r="3781" spans="1:44" ht="14.7" hidden="1" customHeight="1" x14ac:dyDescent="0.3">
      <c r="A3781">
        <v>3780</v>
      </c>
      <c r="B3781" t="s">
        <v>14880</v>
      </c>
      <c r="C3781">
        <v>2014</v>
      </c>
      <c r="D3781" t="s">
        <v>14881</v>
      </c>
      <c r="E3781" t="s">
        <v>12683</v>
      </c>
      <c r="F3781" t="s">
        <v>14882</v>
      </c>
      <c r="H3781">
        <v>243</v>
      </c>
      <c r="I3781">
        <v>249</v>
      </c>
      <c r="J3781" t="s">
        <v>8893</v>
      </c>
      <c r="K3781" t="s">
        <v>14883</v>
      </c>
      <c r="L3781" t="s">
        <v>12665</v>
      </c>
      <c r="M3781" s="34">
        <v>2082</v>
      </c>
      <c r="N3781" s="34"/>
      <c r="O3781" s="34"/>
      <c r="P3781" s="1" t="s">
        <v>248</v>
      </c>
      <c r="Q3781" s="1" t="str">
        <f t="shared" si="284"/>
        <v>duplicate</v>
      </c>
      <c r="R3781" s="1" t="s">
        <v>123</v>
      </c>
      <c r="S3781" s="1" t="s">
        <v>248</v>
      </c>
      <c r="T3781" s="1" t="str">
        <f t="shared" si="285"/>
        <v>duplicate</v>
      </c>
      <c r="U3781" s="1" t="s">
        <v>124</v>
      </c>
      <c r="V3781" s="41" t="str">
        <f t="shared" si="283"/>
        <v>duplicate</v>
      </c>
      <c r="W3781" s="1"/>
      <c r="X3781" s="1"/>
      <c r="Y3781" s="1"/>
      <c r="Z3781" s="1"/>
      <c r="AA3781" s="1"/>
      <c r="AB3781" s="1"/>
      <c r="AC3781" s="41"/>
      <c r="AD3781" s="1"/>
      <c r="AE3781" s="1"/>
      <c r="AF3781" s="1"/>
      <c r="AG3781" s="1"/>
      <c r="AH3781" s="1"/>
      <c r="AI3781" s="1"/>
      <c r="AJ3781" s="41"/>
      <c r="AO3781" s="34"/>
      <c r="AP3781" s="34"/>
      <c r="AQ3781" s="34"/>
      <c r="AR3781" s="34"/>
    </row>
    <row r="3782" spans="1:44" ht="14.7" hidden="1" customHeight="1" x14ac:dyDescent="0.3">
      <c r="A3782">
        <v>3781</v>
      </c>
      <c r="B3782" t="s">
        <v>14884</v>
      </c>
      <c r="C3782">
        <v>2014</v>
      </c>
      <c r="D3782" t="s">
        <v>3809</v>
      </c>
      <c r="E3782" t="s">
        <v>13396</v>
      </c>
      <c r="F3782">
        <v>23</v>
      </c>
      <c r="G3782">
        <v>2</v>
      </c>
      <c r="H3782">
        <v>163</v>
      </c>
      <c r="I3782">
        <v>174</v>
      </c>
      <c r="J3782" t="s">
        <v>3810</v>
      </c>
      <c r="K3782" t="s">
        <v>14885</v>
      </c>
      <c r="L3782" t="s">
        <v>12665</v>
      </c>
      <c r="M3782" s="34">
        <v>842</v>
      </c>
      <c r="N3782" s="34"/>
      <c r="O3782" s="34"/>
      <c r="P3782" s="1" t="s">
        <v>248</v>
      </c>
      <c r="Q3782" s="1" t="str">
        <f t="shared" si="284"/>
        <v>duplicate</v>
      </c>
      <c r="R3782" s="1" t="s">
        <v>123</v>
      </c>
      <c r="S3782" s="1" t="s">
        <v>248</v>
      </c>
      <c r="T3782" s="1" t="str">
        <f t="shared" si="285"/>
        <v>duplicate</v>
      </c>
      <c r="U3782" s="1" t="s">
        <v>124</v>
      </c>
      <c r="V3782" s="41" t="str">
        <f t="shared" si="283"/>
        <v>duplicate</v>
      </c>
      <c r="W3782" s="1"/>
      <c r="X3782" s="1"/>
      <c r="Y3782" s="1"/>
      <c r="Z3782" s="1"/>
      <c r="AA3782" s="1"/>
      <c r="AB3782" s="1"/>
      <c r="AC3782" s="41"/>
      <c r="AD3782" s="1"/>
      <c r="AE3782" s="1"/>
      <c r="AF3782" s="1"/>
      <c r="AG3782" s="1"/>
      <c r="AH3782" s="1"/>
      <c r="AI3782" s="1"/>
      <c r="AJ3782" s="41"/>
      <c r="AO3782" s="34"/>
      <c r="AP3782" s="34"/>
      <c r="AQ3782" s="34"/>
      <c r="AR3782" s="34"/>
    </row>
    <row r="3783" spans="1:44" ht="14.7" hidden="1" customHeight="1" x14ac:dyDescent="0.3">
      <c r="A3783">
        <v>3782</v>
      </c>
      <c r="B3783" t="s">
        <v>14886</v>
      </c>
      <c r="C3783">
        <v>2014</v>
      </c>
      <c r="D3783" t="s">
        <v>14887</v>
      </c>
      <c r="E3783" t="s">
        <v>14888</v>
      </c>
      <c r="F3783">
        <v>29</v>
      </c>
      <c r="G3783">
        <v>2</v>
      </c>
      <c r="H3783">
        <v>141</v>
      </c>
      <c r="I3783">
        <v>152</v>
      </c>
      <c r="J3783" t="s">
        <v>14889</v>
      </c>
      <c r="K3783" t="s">
        <v>14890</v>
      </c>
      <c r="L3783" t="s">
        <v>12665</v>
      </c>
      <c r="M3783" s="34"/>
      <c r="N3783" s="34"/>
      <c r="O3783" s="34"/>
      <c r="P3783" s="1" t="s">
        <v>133</v>
      </c>
      <c r="Q3783" s="1" t="str">
        <f t="shared" si="284"/>
        <v>exclude_title</v>
      </c>
      <c r="R3783" s="1" t="s">
        <v>123</v>
      </c>
      <c r="S3783" s="1" t="s">
        <v>133</v>
      </c>
      <c r="T3783" s="1" t="str">
        <f t="shared" si="285"/>
        <v>exclude_title</v>
      </c>
      <c r="U3783" s="1" t="s">
        <v>124</v>
      </c>
      <c r="V3783" s="41" t="str">
        <f t="shared" si="283"/>
        <v>exclude_title</v>
      </c>
      <c r="W3783" s="1"/>
      <c r="X3783" s="1"/>
      <c r="Y3783" s="1"/>
      <c r="Z3783" s="1"/>
      <c r="AA3783" s="1"/>
      <c r="AB3783" s="1"/>
      <c r="AC3783" s="41"/>
      <c r="AD3783" s="1"/>
      <c r="AE3783" s="1"/>
      <c r="AF3783" s="1"/>
      <c r="AG3783" s="1"/>
      <c r="AH3783" s="1"/>
      <c r="AI3783" s="1"/>
      <c r="AJ3783" s="41"/>
      <c r="AO3783" s="34"/>
      <c r="AP3783" s="34"/>
      <c r="AQ3783" s="34"/>
      <c r="AR3783" s="34"/>
    </row>
    <row r="3784" spans="1:44" ht="14.7" hidden="1" customHeight="1" x14ac:dyDescent="0.3">
      <c r="A3784">
        <v>3783</v>
      </c>
      <c r="B3784" t="s">
        <v>14891</v>
      </c>
      <c r="C3784">
        <v>2014</v>
      </c>
      <c r="D3784" t="s">
        <v>14892</v>
      </c>
      <c r="E3784" t="s">
        <v>13077</v>
      </c>
      <c r="F3784">
        <v>67</v>
      </c>
      <c r="G3784">
        <v>1</v>
      </c>
      <c r="H3784">
        <v>1</v>
      </c>
      <c r="I3784">
        <v>9</v>
      </c>
      <c r="J3784" t="s">
        <v>14893</v>
      </c>
      <c r="K3784" t="s">
        <v>14894</v>
      </c>
      <c r="L3784" t="s">
        <v>12665</v>
      </c>
      <c r="M3784" s="34">
        <v>1011</v>
      </c>
      <c r="N3784" s="34"/>
      <c r="O3784" s="34"/>
      <c r="P3784" s="1" t="s">
        <v>248</v>
      </c>
      <c r="Q3784" s="1" t="str">
        <f t="shared" si="284"/>
        <v>duplicate</v>
      </c>
      <c r="R3784" s="1" t="s">
        <v>123</v>
      </c>
      <c r="S3784" s="1" t="s">
        <v>248</v>
      </c>
      <c r="T3784" s="1" t="str">
        <f t="shared" si="285"/>
        <v>duplicate</v>
      </c>
      <c r="U3784" s="1" t="s">
        <v>124</v>
      </c>
      <c r="V3784" s="41" t="str">
        <f t="shared" si="283"/>
        <v>duplicate</v>
      </c>
      <c r="W3784" s="1"/>
      <c r="X3784" s="1"/>
      <c r="Y3784" s="1"/>
      <c r="Z3784" s="1"/>
      <c r="AA3784" s="1"/>
      <c r="AB3784" s="1"/>
      <c r="AC3784" s="41"/>
      <c r="AD3784" s="1"/>
      <c r="AE3784" s="1"/>
      <c r="AF3784" s="1"/>
      <c r="AG3784" s="1"/>
      <c r="AH3784" s="1"/>
      <c r="AI3784" s="1"/>
      <c r="AJ3784" s="41"/>
      <c r="AO3784" s="34"/>
      <c r="AP3784" s="34"/>
      <c r="AQ3784" s="34"/>
      <c r="AR3784" s="34"/>
    </row>
    <row r="3785" spans="1:44" ht="14.7" hidden="1" customHeight="1" x14ac:dyDescent="0.3">
      <c r="A3785">
        <v>3784</v>
      </c>
      <c r="B3785" t="s">
        <v>14895</v>
      </c>
      <c r="C3785">
        <v>2014</v>
      </c>
      <c r="D3785" t="s">
        <v>5978</v>
      </c>
      <c r="E3785" t="s">
        <v>13273</v>
      </c>
      <c r="F3785">
        <v>70</v>
      </c>
      <c r="G3785">
        <v>2</v>
      </c>
      <c r="H3785">
        <v>123</v>
      </c>
      <c r="I3785">
        <v>132</v>
      </c>
      <c r="J3785" t="s">
        <v>5979</v>
      </c>
      <c r="K3785" t="s">
        <v>14896</v>
      </c>
      <c r="L3785" t="s">
        <v>12665</v>
      </c>
      <c r="M3785" s="34">
        <v>1367</v>
      </c>
      <c r="N3785" s="34"/>
      <c r="O3785" s="34"/>
      <c r="P3785" s="1" t="s">
        <v>248</v>
      </c>
      <c r="Q3785" s="1" t="str">
        <f t="shared" si="284"/>
        <v>duplicate</v>
      </c>
      <c r="R3785" s="1" t="s">
        <v>123</v>
      </c>
      <c r="S3785" s="1" t="s">
        <v>248</v>
      </c>
      <c r="T3785" s="1" t="str">
        <f t="shared" si="285"/>
        <v>duplicate</v>
      </c>
      <c r="U3785" s="1" t="s">
        <v>124</v>
      </c>
      <c r="V3785" s="41" t="str">
        <f t="shared" si="283"/>
        <v>duplicate</v>
      </c>
      <c r="W3785" s="1"/>
      <c r="X3785" s="1"/>
      <c r="Y3785" s="1"/>
      <c r="Z3785" s="1"/>
      <c r="AA3785" s="1"/>
      <c r="AB3785" s="1"/>
      <c r="AC3785" s="41"/>
      <c r="AD3785" s="1"/>
      <c r="AE3785" s="1"/>
      <c r="AF3785" s="1"/>
      <c r="AG3785" s="1"/>
      <c r="AH3785" s="1"/>
      <c r="AI3785" s="1"/>
      <c r="AJ3785" s="41"/>
      <c r="AO3785" s="34"/>
      <c r="AP3785" s="34"/>
      <c r="AQ3785" s="34"/>
      <c r="AR3785" s="34"/>
    </row>
    <row r="3786" spans="1:44" ht="14.7" hidden="1" customHeight="1" x14ac:dyDescent="0.3">
      <c r="A3786">
        <v>3785</v>
      </c>
      <c r="B3786" t="s">
        <v>14897</v>
      </c>
      <c r="C3786">
        <v>2014</v>
      </c>
      <c r="D3786" t="s">
        <v>9235</v>
      </c>
      <c r="E3786" t="s">
        <v>14898</v>
      </c>
      <c r="F3786">
        <v>15</v>
      </c>
      <c r="G3786">
        <v>1</v>
      </c>
      <c r="H3786">
        <v>41</v>
      </c>
      <c r="I3786">
        <v>51</v>
      </c>
      <c r="J3786" t="s">
        <v>9237</v>
      </c>
      <c r="K3786" t="s">
        <v>14899</v>
      </c>
      <c r="L3786" t="s">
        <v>12665</v>
      </c>
      <c r="M3786" s="34">
        <v>2165</v>
      </c>
      <c r="N3786" s="34"/>
      <c r="O3786" s="34"/>
      <c r="P3786" s="1" t="s">
        <v>248</v>
      </c>
      <c r="Q3786" s="1" t="str">
        <f t="shared" si="284"/>
        <v>duplicate</v>
      </c>
      <c r="R3786" s="1" t="s">
        <v>123</v>
      </c>
      <c r="S3786" s="1" t="s">
        <v>248</v>
      </c>
      <c r="T3786" s="1" t="str">
        <f t="shared" si="285"/>
        <v>duplicate</v>
      </c>
      <c r="U3786" s="1" t="s">
        <v>124</v>
      </c>
      <c r="V3786" s="41" t="str">
        <f t="shared" si="283"/>
        <v>duplicate</v>
      </c>
      <c r="W3786" s="1"/>
      <c r="X3786" s="1"/>
      <c r="Y3786" s="1"/>
      <c r="Z3786" s="1"/>
      <c r="AA3786" s="1"/>
      <c r="AB3786" s="1"/>
      <c r="AC3786" s="41"/>
      <c r="AD3786" s="1"/>
      <c r="AE3786" s="1"/>
      <c r="AF3786" s="1"/>
      <c r="AG3786" s="1"/>
      <c r="AH3786" s="1"/>
      <c r="AI3786" s="1"/>
      <c r="AJ3786" s="41"/>
      <c r="AO3786" s="34"/>
      <c r="AP3786" s="34"/>
      <c r="AQ3786" s="34"/>
      <c r="AR3786" s="34"/>
    </row>
    <row r="3787" spans="1:44" ht="14.7" hidden="1" customHeight="1" x14ac:dyDescent="0.3">
      <c r="A3787">
        <v>3786</v>
      </c>
      <c r="B3787" t="s">
        <v>14900</v>
      </c>
      <c r="C3787">
        <v>2014</v>
      </c>
      <c r="D3787" t="s">
        <v>8880</v>
      </c>
      <c r="E3787" t="s">
        <v>12841</v>
      </c>
      <c r="F3787">
        <v>17</v>
      </c>
      <c r="G3787">
        <v>3</v>
      </c>
      <c r="H3787">
        <v>303</v>
      </c>
      <c r="I3787">
        <v>313</v>
      </c>
      <c r="J3787" t="s">
        <v>8881</v>
      </c>
      <c r="K3787" t="s">
        <v>14901</v>
      </c>
      <c r="L3787" t="s">
        <v>12665</v>
      </c>
      <c r="M3787" s="34">
        <v>2079</v>
      </c>
      <c r="N3787" s="34"/>
      <c r="O3787" s="34"/>
      <c r="P3787" s="1" t="s">
        <v>248</v>
      </c>
      <c r="Q3787" s="1" t="str">
        <f t="shared" si="284"/>
        <v>duplicate</v>
      </c>
      <c r="R3787" s="1" t="s">
        <v>123</v>
      </c>
      <c r="S3787" s="1" t="s">
        <v>248</v>
      </c>
      <c r="T3787" s="1" t="str">
        <f t="shared" si="285"/>
        <v>duplicate</v>
      </c>
      <c r="U3787" s="1" t="s">
        <v>124</v>
      </c>
      <c r="V3787" s="41" t="str">
        <f t="shared" si="283"/>
        <v>duplicate</v>
      </c>
      <c r="W3787" s="1"/>
      <c r="X3787" s="1"/>
      <c r="Y3787" s="1"/>
      <c r="Z3787" s="1"/>
      <c r="AA3787" s="1"/>
      <c r="AB3787" s="1"/>
      <c r="AC3787" s="41"/>
      <c r="AD3787" s="1"/>
      <c r="AE3787" s="1"/>
      <c r="AF3787" s="1"/>
      <c r="AG3787" s="1"/>
      <c r="AH3787" s="1"/>
      <c r="AI3787" s="1"/>
      <c r="AJ3787" s="41"/>
      <c r="AO3787" s="34"/>
      <c r="AP3787" s="34"/>
      <c r="AQ3787" s="34"/>
      <c r="AR3787" s="34"/>
    </row>
    <row r="3788" spans="1:44" ht="14.7" hidden="1" customHeight="1" x14ac:dyDescent="0.3">
      <c r="A3788">
        <v>3787</v>
      </c>
      <c r="B3788" t="s">
        <v>14902</v>
      </c>
      <c r="C3788">
        <v>2014</v>
      </c>
      <c r="D3788" t="s">
        <v>5955</v>
      </c>
      <c r="E3788" t="s">
        <v>14903</v>
      </c>
      <c r="F3788">
        <v>60</v>
      </c>
      <c r="G3788">
        <v>1</v>
      </c>
      <c r="H3788">
        <v>15</v>
      </c>
      <c r="I3788">
        <v>37</v>
      </c>
      <c r="J3788" t="s">
        <v>5956</v>
      </c>
      <c r="K3788" t="s">
        <v>14904</v>
      </c>
      <c r="L3788" t="s">
        <v>12665</v>
      </c>
      <c r="M3788" s="34">
        <v>1361</v>
      </c>
      <c r="N3788" s="34"/>
      <c r="O3788" s="34"/>
      <c r="P3788" s="1" t="s">
        <v>248</v>
      </c>
      <c r="Q3788" s="1" t="str">
        <f t="shared" si="284"/>
        <v>duplicate</v>
      </c>
      <c r="R3788" s="1" t="s">
        <v>123</v>
      </c>
      <c r="S3788" s="1" t="s">
        <v>248</v>
      </c>
      <c r="T3788" s="1" t="str">
        <f t="shared" si="285"/>
        <v>duplicate</v>
      </c>
      <c r="U3788" s="1" t="s">
        <v>124</v>
      </c>
      <c r="V3788" s="41" t="str">
        <f t="shared" si="283"/>
        <v>duplicate</v>
      </c>
      <c r="W3788" s="1"/>
      <c r="X3788" s="1"/>
      <c r="Y3788" s="1"/>
      <c r="Z3788" s="1"/>
      <c r="AA3788" s="1"/>
      <c r="AB3788" s="1"/>
      <c r="AC3788" s="41"/>
      <c r="AD3788" s="1"/>
      <c r="AE3788" s="1"/>
      <c r="AF3788" s="1"/>
      <c r="AG3788" s="1"/>
      <c r="AH3788" s="1"/>
      <c r="AI3788" s="1"/>
      <c r="AJ3788" s="41"/>
      <c r="AO3788" s="34"/>
      <c r="AP3788" s="34"/>
      <c r="AQ3788" s="34"/>
      <c r="AR3788" s="34"/>
    </row>
    <row r="3789" spans="1:44" ht="14.7" hidden="1" customHeight="1" x14ac:dyDescent="0.3">
      <c r="A3789">
        <v>3788</v>
      </c>
      <c r="B3789" t="s">
        <v>14905</v>
      </c>
      <c r="C3789">
        <v>2014</v>
      </c>
      <c r="D3789" t="s">
        <v>4487</v>
      </c>
      <c r="E3789" t="s">
        <v>12723</v>
      </c>
      <c r="F3789">
        <v>37</v>
      </c>
      <c r="G3789">
        <v>1</v>
      </c>
      <c r="H3789">
        <v>1</v>
      </c>
      <c r="I3789">
        <v>14</v>
      </c>
      <c r="J3789" t="s">
        <v>4488</v>
      </c>
      <c r="K3789" t="s">
        <v>14906</v>
      </c>
      <c r="L3789" t="s">
        <v>12665</v>
      </c>
      <c r="M3789" s="34">
        <v>1007</v>
      </c>
      <c r="N3789" s="34"/>
      <c r="O3789" s="34"/>
      <c r="P3789" s="1" t="s">
        <v>248</v>
      </c>
      <c r="Q3789" s="1" t="str">
        <f t="shared" si="284"/>
        <v>duplicate</v>
      </c>
      <c r="R3789" s="1" t="s">
        <v>123</v>
      </c>
      <c r="S3789" s="1" t="s">
        <v>248</v>
      </c>
      <c r="T3789" s="1" t="str">
        <f t="shared" si="285"/>
        <v>duplicate</v>
      </c>
      <c r="U3789" s="1" t="s">
        <v>124</v>
      </c>
      <c r="V3789" s="41" t="str">
        <f t="shared" si="283"/>
        <v>duplicate</v>
      </c>
      <c r="W3789" s="1"/>
      <c r="X3789" s="1"/>
      <c r="Y3789" s="1"/>
      <c r="Z3789" s="1"/>
      <c r="AA3789" s="1"/>
      <c r="AB3789" s="1"/>
      <c r="AC3789" s="41"/>
      <c r="AD3789" s="1"/>
      <c r="AE3789" s="1"/>
      <c r="AF3789" s="1"/>
      <c r="AG3789" s="1"/>
      <c r="AH3789" s="1"/>
      <c r="AI3789" s="1"/>
      <c r="AJ3789" s="41"/>
      <c r="AO3789" s="34"/>
      <c r="AP3789" s="34"/>
      <c r="AQ3789" s="34"/>
      <c r="AR3789" s="34"/>
    </row>
    <row r="3790" spans="1:44" ht="14.7" hidden="1" customHeight="1" x14ac:dyDescent="0.3">
      <c r="A3790">
        <v>3789</v>
      </c>
      <c r="B3790" t="s">
        <v>14907</v>
      </c>
      <c r="C3790">
        <v>2014</v>
      </c>
      <c r="D3790" t="s">
        <v>4949</v>
      </c>
      <c r="E3790" t="s">
        <v>14908</v>
      </c>
      <c r="F3790">
        <v>185</v>
      </c>
      <c r="H3790">
        <v>188</v>
      </c>
      <c r="I3790">
        <v>195</v>
      </c>
      <c r="J3790" t="s">
        <v>4950</v>
      </c>
      <c r="K3790" t="s">
        <v>14909</v>
      </c>
      <c r="L3790" t="s">
        <v>12665</v>
      </c>
      <c r="M3790" s="34">
        <v>1117</v>
      </c>
      <c r="N3790" s="34"/>
      <c r="O3790" s="34"/>
      <c r="P3790" s="1" t="s">
        <v>248</v>
      </c>
      <c r="Q3790" s="1" t="str">
        <f t="shared" si="284"/>
        <v>duplicate</v>
      </c>
      <c r="R3790" s="1" t="s">
        <v>123</v>
      </c>
      <c r="S3790" s="1" t="s">
        <v>248</v>
      </c>
      <c r="T3790" s="1" t="str">
        <f t="shared" si="285"/>
        <v>duplicate</v>
      </c>
      <c r="U3790" s="1" t="s">
        <v>124</v>
      </c>
      <c r="V3790" s="41" t="str">
        <f t="shared" si="283"/>
        <v>duplicate</v>
      </c>
      <c r="W3790" s="1"/>
      <c r="X3790" s="1"/>
      <c r="Y3790" s="1"/>
      <c r="Z3790" s="1"/>
      <c r="AA3790" s="1"/>
      <c r="AB3790" s="1"/>
      <c r="AC3790" s="41"/>
      <c r="AD3790" s="1"/>
      <c r="AE3790" s="1"/>
      <c r="AF3790" s="1"/>
      <c r="AG3790" s="1"/>
      <c r="AH3790" s="1"/>
      <c r="AI3790" s="1"/>
      <c r="AJ3790" s="41"/>
      <c r="AO3790" s="34"/>
      <c r="AP3790" s="34"/>
      <c r="AQ3790" s="34"/>
      <c r="AR3790" s="34"/>
    </row>
    <row r="3791" spans="1:44" ht="14.7" hidden="1" customHeight="1" x14ac:dyDescent="0.3">
      <c r="A3791">
        <v>3790</v>
      </c>
      <c r="B3791" t="s">
        <v>14910</v>
      </c>
      <c r="C3791">
        <v>2013</v>
      </c>
      <c r="D3791" t="s">
        <v>14911</v>
      </c>
      <c r="E3791" t="s">
        <v>13056</v>
      </c>
      <c r="F3791">
        <v>8</v>
      </c>
      <c r="G3791">
        <v>12</v>
      </c>
      <c r="J3791" t="s">
        <v>9528</v>
      </c>
      <c r="K3791" t="s">
        <v>14912</v>
      </c>
      <c r="L3791" t="s">
        <v>12665</v>
      </c>
      <c r="M3791" s="34">
        <v>2240</v>
      </c>
      <c r="N3791" s="34"/>
      <c r="O3791" s="34"/>
      <c r="P3791" s="1" t="s">
        <v>248</v>
      </c>
      <c r="Q3791" s="1" t="str">
        <f t="shared" si="284"/>
        <v>duplicate</v>
      </c>
      <c r="R3791" s="1" t="s">
        <v>123</v>
      </c>
      <c r="S3791" s="1" t="s">
        <v>248</v>
      </c>
      <c r="T3791" s="1" t="str">
        <f t="shared" si="285"/>
        <v>duplicate</v>
      </c>
      <c r="U3791" s="1" t="s">
        <v>124</v>
      </c>
      <c r="V3791" s="41" t="str">
        <f t="shared" si="283"/>
        <v>duplicate</v>
      </c>
      <c r="W3791" s="1"/>
      <c r="X3791" s="1"/>
      <c r="Y3791" s="1"/>
      <c r="Z3791" s="1"/>
      <c r="AA3791" s="1"/>
      <c r="AB3791" s="1"/>
      <c r="AC3791" s="41"/>
      <c r="AD3791" s="1"/>
      <c r="AE3791" s="1"/>
      <c r="AF3791" s="1"/>
      <c r="AG3791" s="1"/>
      <c r="AH3791" s="1"/>
      <c r="AI3791" s="1"/>
      <c r="AJ3791" s="41"/>
      <c r="AO3791" s="34"/>
      <c r="AP3791" s="34"/>
      <c r="AQ3791" s="34"/>
      <c r="AR3791" s="34"/>
    </row>
    <row r="3792" spans="1:44" ht="14.7" hidden="1" customHeight="1" x14ac:dyDescent="0.3">
      <c r="A3792">
        <v>3791</v>
      </c>
      <c r="B3792" t="s">
        <v>14913</v>
      </c>
      <c r="C3792">
        <v>2013</v>
      </c>
      <c r="D3792" t="s">
        <v>14914</v>
      </c>
      <c r="E3792" t="s">
        <v>12908</v>
      </c>
      <c r="F3792">
        <v>45</v>
      </c>
      <c r="G3792">
        <v>4</v>
      </c>
      <c r="H3792">
        <v>575</v>
      </c>
      <c r="I3792">
        <v>583</v>
      </c>
      <c r="J3792" t="s">
        <v>2265</v>
      </c>
      <c r="K3792" t="s">
        <v>14915</v>
      </c>
      <c r="L3792" t="s">
        <v>12665</v>
      </c>
      <c r="M3792" s="34">
        <v>479</v>
      </c>
      <c r="N3792" s="34"/>
      <c r="O3792" s="34"/>
      <c r="P3792" s="1" t="s">
        <v>248</v>
      </c>
      <c r="Q3792" s="1" t="str">
        <f t="shared" si="284"/>
        <v>duplicate</v>
      </c>
      <c r="R3792" s="1" t="s">
        <v>123</v>
      </c>
      <c r="S3792" s="1" t="s">
        <v>248</v>
      </c>
      <c r="T3792" s="1" t="str">
        <f t="shared" si="285"/>
        <v>duplicate</v>
      </c>
      <c r="U3792" s="1" t="s">
        <v>124</v>
      </c>
      <c r="V3792" s="41" t="str">
        <f t="shared" si="283"/>
        <v>duplicate</v>
      </c>
      <c r="W3792" s="1"/>
      <c r="X3792" s="1"/>
      <c r="Y3792" s="1"/>
      <c r="Z3792" s="1"/>
      <c r="AA3792" s="1"/>
      <c r="AB3792" s="1"/>
      <c r="AC3792" s="41"/>
      <c r="AD3792" s="1"/>
      <c r="AE3792" s="1"/>
      <c r="AF3792" s="1"/>
      <c r="AG3792" s="1"/>
      <c r="AH3792" s="1"/>
      <c r="AI3792" s="1"/>
      <c r="AJ3792" s="41"/>
      <c r="AO3792" s="34"/>
      <c r="AP3792" s="34"/>
      <c r="AQ3792" s="34"/>
      <c r="AR3792" s="34"/>
    </row>
    <row r="3793" spans="1:44" ht="14.7" hidden="1" customHeight="1" x14ac:dyDescent="0.3">
      <c r="A3793">
        <v>3792</v>
      </c>
      <c r="B3793" t="s">
        <v>14916</v>
      </c>
      <c r="C3793">
        <v>2013</v>
      </c>
      <c r="D3793" t="s">
        <v>14917</v>
      </c>
      <c r="E3793" t="s">
        <v>12908</v>
      </c>
      <c r="F3793">
        <v>45</v>
      </c>
      <c r="G3793">
        <v>4</v>
      </c>
      <c r="H3793">
        <v>584</v>
      </c>
      <c r="I3793">
        <v>593</v>
      </c>
      <c r="J3793" t="s">
        <v>1233</v>
      </c>
      <c r="K3793" t="s">
        <v>14918</v>
      </c>
      <c r="L3793" t="s">
        <v>12665</v>
      </c>
      <c r="M3793" s="34">
        <v>240</v>
      </c>
      <c r="N3793" s="34"/>
      <c r="O3793" s="34"/>
      <c r="P3793" s="1" t="s">
        <v>248</v>
      </c>
      <c r="Q3793" s="1" t="str">
        <f t="shared" si="284"/>
        <v>duplicate</v>
      </c>
      <c r="R3793" s="1" t="s">
        <v>123</v>
      </c>
      <c r="S3793" s="1" t="s">
        <v>248</v>
      </c>
      <c r="T3793" s="1" t="str">
        <f t="shared" si="285"/>
        <v>duplicate</v>
      </c>
      <c r="U3793" s="1" t="s">
        <v>124</v>
      </c>
      <c r="V3793" s="41" t="str">
        <f t="shared" si="283"/>
        <v>duplicate</v>
      </c>
      <c r="W3793" s="1"/>
      <c r="X3793" s="1"/>
      <c r="Y3793" s="1"/>
      <c r="Z3793" s="1"/>
      <c r="AA3793" s="1"/>
      <c r="AB3793" s="1"/>
      <c r="AC3793" s="41"/>
      <c r="AD3793" s="1"/>
      <c r="AE3793" s="1"/>
      <c r="AF3793" s="1"/>
      <c r="AG3793" s="1"/>
      <c r="AH3793" s="1"/>
      <c r="AI3793" s="1"/>
      <c r="AJ3793" s="41"/>
      <c r="AO3793" s="34"/>
      <c r="AP3793" s="34"/>
      <c r="AQ3793" s="34"/>
      <c r="AR3793" s="34"/>
    </row>
    <row r="3794" spans="1:44" ht="14.7" hidden="1" customHeight="1" x14ac:dyDescent="0.3">
      <c r="A3794">
        <v>3793</v>
      </c>
      <c r="B3794" t="s">
        <v>14919</v>
      </c>
      <c r="C3794">
        <v>2013</v>
      </c>
      <c r="D3794" t="s">
        <v>14920</v>
      </c>
      <c r="E3794" t="s">
        <v>12908</v>
      </c>
      <c r="F3794">
        <v>45</v>
      </c>
      <c r="G3794">
        <v>4</v>
      </c>
      <c r="H3794">
        <v>515</v>
      </c>
      <c r="I3794">
        <v>525</v>
      </c>
      <c r="J3794" t="s">
        <v>2758</v>
      </c>
      <c r="K3794" t="s">
        <v>14921</v>
      </c>
      <c r="L3794" t="s">
        <v>12665</v>
      </c>
      <c r="M3794" s="34">
        <v>594</v>
      </c>
      <c r="N3794" s="34"/>
      <c r="O3794" s="34"/>
      <c r="P3794" s="1" t="s">
        <v>248</v>
      </c>
      <c r="Q3794" s="1" t="str">
        <f t="shared" si="284"/>
        <v>duplicate</v>
      </c>
      <c r="R3794" s="1" t="s">
        <v>123</v>
      </c>
      <c r="S3794" s="1" t="s">
        <v>248</v>
      </c>
      <c r="T3794" s="1" t="str">
        <f t="shared" si="285"/>
        <v>duplicate</v>
      </c>
      <c r="U3794" s="1" t="s">
        <v>124</v>
      </c>
      <c r="V3794" s="41" t="str">
        <f t="shared" si="283"/>
        <v>duplicate</v>
      </c>
      <c r="W3794" s="1"/>
      <c r="X3794" s="1"/>
      <c r="Y3794" s="1"/>
      <c r="Z3794" s="1"/>
      <c r="AA3794" s="1"/>
      <c r="AB3794" s="1"/>
      <c r="AC3794" s="41"/>
      <c r="AD3794" s="1"/>
      <c r="AE3794" s="1"/>
      <c r="AF3794" s="1"/>
      <c r="AG3794" s="1"/>
      <c r="AH3794" s="1"/>
      <c r="AI3794" s="1"/>
      <c r="AJ3794" s="41"/>
      <c r="AO3794" s="34"/>
      <c r="AP3794" s="34"/>
      <c r="AQ3794" s="34"/>
      <c r="AR3794" s="34"/>
    </row>
    <row r="3795" spans="1:44" ht="14.7" hidden="1" customHeight="1" x14ac:dyDescent="0.3">
      <c r="A3795">
        <v>3794</v>
      </c>
      <c r="B3795" t="s">
        <v>14922</v>
      </c>
      <c r="C3795">
        <v>2013</v>
      </c>
      <c r="D3795" t="s">
        <v>14923</v>
      </c>
      <c r="E3795" t="s">
        <v>14924</v>
      </c>
      <c r="F3795">
        <v>39</v>
      </c>
      <c r="G3795">
        <v>44541</v>
      </c>
      <c r="H3795">
        <v>1390</v>
      </c>
      <c r="I3795">
        <v>1399</v>
      </c>
      <c r="J3795" t="s">
        <v>4358</v>
      </c>
      <c r="K3795" t="s">
        <v>14925</v>
      </c>
      <c r="L3795" t="s">
        <v>12665</v>
      </c>
      <c r="M3795" s="34">
        <v>975</v>
      </c>
      <c r="N3795" s="34"/>
      <c r="O3795" s="34"/>
      <c r="P3795" s="1" t="s">
        <v>248</v>
      </c>
      <c r="Q3795" s="1" t="str">
        <f t="shared" si="284"/>
        <v>duplicate</v>
      </c>
      <c r="R3795" s="1" t="s">
        <v>123</v>
      </c>
      <c r="S3795" s="1" t="s">
        <v>248</v>
      </c>
      <c r="T3795" s="1" t="str">
        <f t="shared" si="285"/>
        <v>duplicate</v>
      </c>
      <c r="U3795" s="1" t="s">
        <v>124</v>
      </c>
      <c r="V3795" s="41" t="str">
        <f t="shared" si="283"/>
        <v>duplicate</v>
      </c>
      <c r="W3795" s="1"/>
      <c r="X3795" s="1"/>
      <c r="Y3795" s="1"/>
      <c r="Z3795" s="1"/>
      <c r="AA3795" s="1"/>
      <c r="AB3795" s="1"/>
      <c r="AC3795" s="41"/>
      <c r="AD3795" s="1"/>
      <c r="AE3795" s="1"/>
      <c r="AF3795" s="1"/>
      <c r="AG3795" s="1"/>
      <c r="AH3795" s="1"/>
      <c r="AI3795" s="1"/>
      <c r="AJ3795" s="41"/>
      <c r="AO3795" s="34"/>
      <c r="AP3795" s="34"/>
      <c r="AQ3795" s="34"/>
      <c r="AR3795" s="34"/>
    </row>
    <row r="3796" spans="1:44" ht="14.7" hidden="1" customHeight="1" x14ac:dyDescent="0.3">
      <c r="A3796">
        <v>3795</v>
      </c>
      <c r="B3796" t="s">
        <v>14926</v>
      </c>
      <c r="C3796">
        <v>2013</v>
      </c>
      <c r="D3796" t="s">
        <v>14927</v>
      </c>
      <c r="E3796" t="s">
        <v>14928</v>
      </c>
      <c r="F3796">
        <v>44289</v>
      </c>
      <c r="H3796">
        <v>57</v>
      </c>
      <c r="I3796">
        <v>67</v>
      </c>
      <c r="J3796" t="s">
        <v>14929</v>
      </c>
      <c r="K3796" t="s">
        <v>14930</v>
      </c>
      <c r="L3796" t="s">
        <v>12665</v>
      </c>
      <c r="M3796" s="34"/>
      <c r="N3796" s="34"/>
      <c r="O3796" s="34"/>
      <c r="P3796" s="1" t="s">
        <v>178</v>
      </c>
      <c r="Q3796" s="1" t="str">
        <f t="shared" si="284"/>
        <v>exclude_title</v>
      </c>
      <c r="R3796" s="1" t="s">
        <v>123</v>
      </c>
      <c r="S3796" s="1" t="s">
        <v>178</v>
      </c>
      <c r="T3796" s="1" t="str">
        <f t="shared" si="285"/>
        <v>exclude_title</v>
      </c>
      <c r="U3796" s="1" t="s">
        <v>124</v>
      </c>
      <c r="V3796" s="41" t="str">
        <f t="shared" si="283"/>
        <v>exclude_title</v>
      </c>
      <c r="W3796" s="1"/>
      <c r="X3796" s="1"/>
      <c r="Y3796" s="1"/>
      <c r="Z3796" s="1"/>
      <c r="AA3796" s="1"/>
      <c r="AB3796" s="1"/>
      <c r="AC3796" s="41"/>
      <c r="AD3796" s="1"/>
      <c r="AE3796" s="1"/>
      <c r="AF3796" s="1"/>
      <c r="AG3796" s="1"/>
      <c r="AH3796" s="1"/>
      <c r="AI3796" s="1"/>
      <c r="AJ3796" s="41"/>
      <c r="AO3796" s="34"/>
      <c r="AP3796" s="34"/>
      <c r="AQ3796" s="34"/>
      <c r="AR3796" s="34"/>
    </row>
    <row r="3797" spans="1:44" ht="14.7" hidden="1" customHeight="1" x14ac:dyDescent="0.3">
      <c r="A3797">
        <v>3796</v>
      </c>
      <c r="B3797" t="s">
        <v>14931</v>
      </c>
      <c r="C3797">
        <v>2013</v>
      </c>
      <c r="D3797" t="s">
        <v>6186</v>
      </c>
      <c r="E3797" t="s">
        <v>13724</v>
      </c>
      <c r="F3797">
        <v>34</v>
      </c>
      <c r="G3797">
        <v>4</v>
      </c>
      <c r="H3797">
        <v>375</v>
      </c>
      <c r="I3797">
        <v>382</v>
      </c>
      <c r="J3797" t="s">
        <v>6187</v>
      </c>
      <c r="K3797" t="s">
        <v>14932</v>
      </c>
      <c r="L3797" t="s">
        <v>12665</v>
      </c>
      <c r="M3797" s="34">
        <v>1418</v>
      </c>
      <c r="N3797" s="34"/>
      <c r="O3797" s="34"/>
      <c r="P3797" s="1" t="s">
        <v>248</v>
      </c>
      <c r="Q3797" s="1" t="str">
        <f t="shared" si="284"/>
        <v>duplicate</v>
      </c>
      <c r="R3797" s="1" t="s">
        <v>123</v>
      </c>
      <c r="S3797" s="1" t="s">
        <v>248</v>
      </c>
      <c r="T3797" s="1" t="str">
        <f t="shared" si="285"/>
        <v>duplicate</v>
      </c>
      <c r="U3797" s="1" t="s">
        <v>124</v>
      </c>
      <c r="V3797" s="41" t="str">
        <f t="shared" si="283"/>
        <v>duplicate</v>
      </c>
      <c r="W3797" s="1"/>
      <c r="X3797" s="1"/>
      <c r="Y3797" s="1"/>
      <c r="Z3797" s="1"/>
      <c r="AA3797" s="1"/>
      <c r="AB3797" s="1"/>
      <c r="AC3797" s="41"/>
      <c r="AD3797" s="1"/>
      <c r="AE3797" s="1"/>
      <c r="AF3797" s="1"/>
      <c r="AG3797" s="1"/>
      <c r="AH3797" s="1"/>
      <c r="AI3797" s="1"/>
      <c r="AJ3797" s="41"/>
      <c r="AO3797" s="34"/>
      <c r="AP3797" s="34"/>
      <c r="AQ3797" s="34"/>
      <c r="AR3797" s="34"/>
    </row>
    <row r="3798" spans="1:44" ht="14.7" hidden="1" customHeight="1" x14ac:dyDescent="0.3">
      <c r="A3798">
        <v>3797</v>
      </c>
      <c r="B3798" t="s">
        <v>14933</v>
      </c>
      <c r="C3798">
        <v>2013</v>
      </c>
      <c r="D3798" t="s">
        <v>4507</v>
      </c>
      <c r="E3798" t="s">
        <v>12913</v>
      </c>
      <c r="F3798">
        <v>119</v>
      </c>
      <c r="H3798">
        <v>48</v>
      </c>
      <c r="I3798">
        <v>58</v>
      </c>
      <c r="J3798" t="s">
        <v>4508</v>
      </c>
      <c r="K3798" t="s">
        <v>14934</v>
      </c>
      <c r="L3798" t="s">
        <v>12665</v>
      </c>
      <c r="M3798" s="34">
        <v>1012</v>
      </c>
      <c r="N3798" s="34"/>
      <c r="O3798" s="34"/>
      <c r="P3798" s="1" t="s">
        <v>248</v>
      </c>
      <c r="Q3798" s="1" t="str">
        <f t="shared" si="284"/>
        <v>duplicate</v>
      </c>
      <c r="R3798" s="1" t="s">
        <v>123</v>
      </c>
      <c r="S3798" s="1" t="s">
        <v>248</v>
      </c>
      <c r="T3798" s="1" t="str">
        <f t="shared" si="285"/>
        <v>duplicate</v>
      </c>
      <c r="U3798" s="1" t="s">
        <v>124</v>
      </c>
      <c r="V3798" s="41" t="str">
        <f t="shared" si="283"/>
        <v>duplicate</v>
      </c>
      <c r="W3798" s="1"/>
      <c r="X3798" s="1"/>
      <c r="Y3798" s="1"/>
      <c r="Z3798" s="1"/>
      <c r="AA3798" s="1"/>
      <c r="AB3798" s="1"/>
      <c r="AC3798" s="41"/>
      <c r="AD3798" s="1"/>
      <c r="AE3798" s="1"/>
      <c r="AF3798" s="1"/>
      <c r="AG3798" s="1"/>
      <c r="AH3798" s="1"/>
      <c r="AI3798" s="1"/>
      <c r="AJ3798" s="41"/>
      <c r="AO3798" s="34"/>
      <c r="AP3798" s="34"/>
      <c r="AQ3798" s="34"/>
      <c r="AR3798" s="34"/>
    </row>
    <row r="3799" spans="1:44" ht="14.7" hidden="1" customHeight="1" x14ac:dyDescent="0.3">
      <c r="A3799">
        <v>3798</v>
      </c>
      <c r="B3799" t="s">
        <v>14935</v>
      </c>
      <c r="C3799">
        <v>2013</v>
      </c>
      <c r="D3799" t="s">
        <v>14936</v>
      </c>
      <c r="E3799" t="s">
        <v>12686</v>
      </c>
      <c r="F3799">
        <v>19</v>
      </c>
      <c r="G3799">
        <v>12</v>
      </c>
      <c r="H3799">
        <v>3677</v>
      </c>
      <c r="I3799">
        <v>3687</v>
      </c>
      <c r="J3799" t="s">
        <v>8964</v>
      </c>
      <c r="K3799" t="s">
        <v>14937</v>
      </c>
      <c r="L3799" t="s">
        <v>12665</v>
      </c>
      <c r="M3799" s="34">
        <v>2100</v>
      </c>
      <c r="N3799" s="34"/>
      <c r="O3799" s="34"/>
      <c r="P3799" s="1" t="s">
        <v>248</v>
      </c>
      <c r="Q3799" s="1" t="str">
        <f t="shared" si="284"/>
        <v>duplicate</v>
      </c>
      <c r="R3799" s="1" t="s">
        <v>123</v>
      </c>
      <c r="S3799" s="1" t="s">
        <v>248</v>
      </c>
      <c r="T3799" s="1" t="str">
        <f t="shared" si="285"/>
        <v>duplicate</v>
      </c>
      <c r="U3799" s="1" t="s">
        <v>124</v>
      </c>
      <c r="V3799" s="41" t="str">
        <f t="shared" si="283"/>
        <v>duplicate</v>
      </c>
      <c r="W3799" s="1"/>
      <c r="X3799" s="1"/>
      <c r="Y3799" s="1"/>
      <c r="Z3799" s="1"/>
      <c r="AA3799" s="1"/>
      <c r="AB3799" s="1"/>
      <c r="AC3799" s="41"/>
      <c r="AD3799" s="1"/>
      <c r="AE3799" s="1"/>
      <c r="AF3799" s="1"/>
      <c r="AG3799" s="1"/>
      <c r="AH3799" s="1"/>
      <c r="AI3799" s="1"/>
      <c r="AJ3799" s="41"/>
      <c r="AO3799" s="34"/>
      <c r="AP3799" s="34"/>
      <c r="AQ3799" s="34"/>
      <c r="AR3799" s="34"/>
    </row>
    <row r="3800" spans="1:44" ht="14.7" hidden="1" customHeight="1" x14ac:dyDescent="0.3">
      <c r="A3800">
        <v>3799</v>
      </c>
      <c r="B3800" t="s">
        <v>14938</v>
      </c>
      <c r="C3800">
        <v>2013</v>
      </c>
      <c r="D3800" t="s">
        <v>14939</v>
      </c>
      <c r="E3800" t="s">
        <v>12686</v>
      </c>
      <c r="F3800">
        <v>19</v>
      </c>
      <c r="G3800">
        <v>12</v>
      </c>
      <c r="H3800">
        <v>3698</v>
      </c>
      <c r="I3800">
        <v>3708</v>
      </c>
      <c r="J3800" t="s">
        <v>3897</v>
      </c>
      <c r="K3800" t="s">
        <v>14940</v>
      </c>
      <c r="L3800" t="s">
        <v>12665</v>
      </c>
      <c r="M3800" s="34">
        <v>864</v>
      </c>
      <c r="N3800" s="34"/>
      <c r="O3800" s="34"/>
      <c r="P3800" s="1" t="s">
        <v>248</v>
      </c>
      <c r="Q3800" s="1" t="str">
        <f t="shared" si="284"/>
        <v>duplicate</v>
      </c>
      <c r="R3800" s="1" t="s">
        <v>123</v>
      </c>
      <c r="S3800" s="1" t="s">
        <v>248</v>
      </c>
      <c r="T3800" s="1" t="str">
        <f t="shared" si="285"/>
        <v>duplicate</v>
      </c>
      <c r="U3800" s="1" t="s">
        <v>124</v>
      </c>
      <c r="V3800" s="41" t="str">
        <f t="shared" si="283"/>
        <v>duplicate</v>
      </c>
      <c r="W3800" s="1"/>
      <c r="X3800" s="1"/>
      <c r="Y3800" s="1"/>
      <c r="Z3800" s="1"/>
      <c r="AA3800" s="1"/>
      <c r="AB3800" s="1"/>
      <c r="AC3800" s="41"/>
      <c r="AD3800" s="1"/>
      <c r="AE3800" s="1"/>
      <c r="AF3800" s="1"/>
      <c r="AG3800" s="1"/>
      <c r="AH3800" s="1"/>
      <c r="AI3800" s="1"/>
      <c r="AJ3800" s="41"/>
      <c r="AO3800" s="34"/>
      <c r="AP3800" s="34"/>
      <c r="AQ3800" s="34"/>
      <c r="AR3800" s="34"/>
    </row>
    <row r="3801" spans="1:44" ht="14.7" hidden="1" customHeight="1" x14ac:dyDescent="0.3">
      <c r="A3801">
        <v>3800</v>
      </c>
      <c r="B3801" t="s">
        <v>14941</v>
      </c>
      <c r="C3801">
        <v>2013</v>
      </c>
      <c r="D3801" t="s">
        <v>1763</v>
      </c>
      <c r="E3801" t="s">
        <v>14195</v>
      </c>
      <c r="F3801">
        <v>6</v>
      </c>
      <c r="G3801">
        <v>44289</v>
      </c>
      <c r="H3801">
        <v>329</v>
      </c>
      <c r="I3801">
        <v>342</v>
      </c>
      <c r="J3801" t="s">
        <v>1764</v>
      </c>
      <c r="K3801" t="s">
        <v>14942</v>
      </c>
      <c r="L3801" t="s">
        <v>12665</v>
      </c>
      <c r="M3801" s="34">
        <v>362</v>
      </c>
      <c r="N3801" s="34"/>
      <c r="O3801" s="34"/>
      <c r="P3801" s="1" t="s">
        <v>248</v>
      </c>
      <c r="Q3801" s="1" t="str">
        <f t="shared" si="284"/>
        <v>duplicate</v>
      </c>
      <c r="R3801" s="1" t="s">
        <v>123</v>
      </c>
      <c r="S3801" s="1" t="s">
        <v>248</v>
      </c>
      <c r="T3801" s="1" t="str">
        <f t="shared" si="285"/>
        <v>duplicate</v>
      </c>
      <c r="U3801" s="1" t="s">
        <v>124</v>
      </c>
      <c r="V3801" s="41" t="str">
        <f t="shared" si="283"/>
        <v>duplicate</v>
      </c>
      <c r="W3801" s="1"/>
      <c r="X3801" s="1"/>
      <c r="Y3801" s="1"/>
      <c r="Z3801" s="1"/>
      <c r="AA3801" s="1"/>
      <c r="AB3801" s="1"/>
      <c r="AC3801" s="41"/>
      <c r="AD3801" s="1"/>
      <c r="AE3801" s="1"/>
      <c r="AF3801" s="1"/>
      <c r="AG3801" s="1"/>
      <c r="AH3801" s="1"/>
      <c r="AI3801" s="1"/>
      <c r="AJ3801" s="41"/>
      <c r="AO3801" s="34"/>
      <c r="AP3801" s="34"/>
      <c r="AQ3801" s="34"/>
      <c r="AR3801" s="34"/>
    </row>
    <row r="3802" spans="1:44" ht="14.7" hidden="1" customHeight="1" x14ac:dyDescent="0.3">
      <c r="A3802">
        <v>3801</v>
      </c>
      <c r="B3802" t="s">
        <v>14943</v>
      </c>
      <c r="C3802">
        <v>2013</v>
      </c>
      <c r="D3802" t="s">
        <v>14944</v>
      </c>
      <c r="E3802" t="s">
        <v>14945</v>
      </c>
      <c r="H3802">
        <v>7</v>
      </c>
      <c r="I3802">
        <v>12</v>
      </c>
      <c r="J3802" t="s">
        <v>14946</v>
      </c>
      <c r="K3802" t="s">
        <v>14947</v>
      </c>
      <c r="L3802" t="s">
        <v>12665</v>
      </c>
      <c r="M3802" s="34"/>
      <c r="N3802" s="34"/>
      <c r="O3802" s="34"/>
      <c r="P3802" s="1" t="s">
        <v>178</v>
      </c>
      <c r="Q3802" s="1" t="str">
        <f t="shared" si="284"/>
        <v>exclude_title</v>
      </c>
      <c r="R3802" s="1" t="s">
        <v>123</v>
      </c>
      <c r="S3802" s="1" t="s">
        <v>155</v>
      </c>
      <c r="T3802" s="1" t="str">
        <f t="shared" si="285"/>
        <v>exclude_title</v>
      </c>
      <c r="U3802" s="1" t="s">
        <v>124</v>
      </c>
      <c r="V3802" s="41" t="str">
        <f t="shared" si="283"/>
        <v>exclude_title</v>
      </c>
      <c r="W3802" s="1"/>
      <c r="X3802" s="1"/>
      <c r="Y3802" s="1"/>
      <c r="Z3802" s="1"/>
      <c r="AA3802" s="1"/>
      <c r="AB3802" s="1"/>
      <c r="AC3802" s="41"/>
      <c r="AD3802" s="1"/>
      <c r="AE3802" s="1"/>
      <c r="AF3802" s="1"/>
      <c r="AG3802" s="1"/>
      <c r="AH3802" s="1"/>
      <c r="AI3802" s="1"/>
      <c r="AJ3802" s="41"/>
      <c r="AO3802" s="34"/>
      <c r="AP3802" s="34"/>
      <c r="AQ3802" s="34"/>
      <c r="AR3802" s="34"/>
    </row>
    <row r="3803" spans="1:44" ht="14.7" hidden="1" customHeight="1" x14ac:dyDescent="0.3">
      <c r="A3803">
        <v>3802</v>
      </c>
      <c r="B3803" t="s">
        <v>14948</v>
      </c>
      <c r="C3803">
        <v>2013</v>
      </c>
      <c r="D3803" t="s">
        <v>4094</v>
      </c>
      <c r="E3803" t="s">
        <v>14949</v>
      </c>
      <c r="F3803">
        <v>46</v>
      </c>
      <c r="G3803">
        <v>11</v>
      </c>
      <c r="H3803">
        <v>1107</v>
      </c>
      <c r="I3803">
        <v>1116</v>
      </c>
      <c r="J3803" t="s">
        <v>4096</v>
      </c>
      <c r="K3803" t="s">
        <v>14950</v>
      </c>
      <c r="L3803" t="s">
        <v>12665</v>
      </c>
      <c r="M3803" s="34">
        <v>912</v>
      </c>
      <c r="N3803" s="34"/>
      <c r="O3803" s="34"/>
      <c r="P3803" s="1" t="s">
        <v>248</v>
      </c>
      <c r="Q3803" s="1" t="str">
        <f t="shared" si="284"/>
        <v>duplicate</v>
      </c>
      <c r="R3803" s="1" t="s">
        <v>123</v>
      </c>
      <c r="S3803" s="1" t="s">
        <v>248</v>
      </c>
      <c r="T3803" s="1" t="str">
        <f t="shared" si="285"/>
        <v>duplicate</v>
      </c>
      <c r="U3803" s="1" t="s">
        <v>124</v>
      </c>
      <c r="V3803" s="41" t="str">
        <f t="shared" si="283"/>
        <v>duplicate</v>
      </c>
      <c r="W3803" s="1"/>
      <c r="X3803" s="1"/>
      <c r="Y3803" s="1"/>
      <c r="Z3803" s="1"/>
      <c r="AA3803" s="1"/>
      <c r="AB3803" s="1"/>
      <c r="AC3803" s="41"/>
      <c r="AD3803" s="1"/>
      <c r="AE3803" s="1"/>
      <c r="AF3803" s="1"/>
      <c r="AG3803" s="1"/>
      <c r="AH3803" s="1"/>
      <c r="AI3803" s="1"/>
      <c r="AJ3803" s="41"/>
      <c r="AO3803" s="34"/>
      <c r="AP3803" s="34"/>
      <c r="AQ3803" s="34"/>
      <c r="AR3803" s="34"/>
    </row>
    <row r="3804" spans="1:44" ht="14.7" hidden="1" customHeight="1" x14ac:dyDescent="0.3">
      <c r="A3804">
        <v>3803</v>
      </c>
      <c r="B3804" t="s">
        <v>14951</v>
      </c>
      <c r="C3804">
        <v>2013</v>
      </c>
      <c r="D3804" t="s">
        <v>3626</v>
      </c>
      <c r="E3804" t="s">
        <v>12698</v>
      </c>
      <c r="F3804">
        <v>36</v>
      </c>
      <c r="G3804">
        <v>11</v>
      </c>
      <c r="H3804">
        <v>1227</v>
      </c>
      <c r="I3804">
        <v>1235</v>
      </c>
      <c r="J3804" t="s">
        <v>3627</v>
      </c>
      <c r="K3804" t="s">
        <v>14952</v>
      </c>
      <c r="L3804" t="s">
        <v>12665</v>
      </c>
      <c r="M3804" s="34">
        <v>798</v>
      </c>
      <c r="N3804" s="34"/>
      <c r="O3804" s="34"/>
      <c r="P3804" s="1" t="s">
        <v>248</v>
      </c>
      <c r="Q3804" s="1" t="str">
        <f t="shared" si="284"/>
        <v>duplicate</v>
      </c>
      <c r="R3804" s="1" t="s">
        <v>123</v>
      </c>
      <c r="S3804" s="1" t="s">
        <v>248</v>
      </c>
      <c r="T3804" s="1" t="str">
        <f t="shared" si="285"/>
        <v>duplicate</v>
      </c>
      <c r="U3804" s="1" t="s">
        <v>124</v>
      </c>
      <c r="V3804" s="41" t="str">
        <f t="shared" si="283"/>
        <v>duplicate</v>
      </c>
      <c r="W3804" s="1"/>
      <c r="X3804" s="1"/>
      <c r="Y3804" s="1"/>
      <c r="Z3804" s="1"/>
      <c r="AA3804" s="1"/>
      <c r="AB3804" s="1"/>
      <c r="AC3804" s="41"/>
      <c r="AD3804" s="1"/>
      <c r="AE3804" s="1"/>
      <c r="AF3804" s="1"/>
      <c r="AG3804" s="1"/>
      <c r="AH3804" s="1"/>
      <c r="AI3804" s="1"/>
      <c r="AJ3804" s="41"/>
      <c r="AO3804" s="34"/>
      <c r="AP3804" s="34"/>
      <c r="AQ3804" s="34"/>
      <c r="AR3804" s="34"/>
    </row>
    <row r="3805" spans="1:44" ht="14.7" hidden="1" customHeight="1" x14ac:dyDescent="0.3">
      <c r="A3805">
        <v>3804</v>
      </c>
      <c r="B3805" t="s">
        <v>14953</v>
      </c>
      <c r="C3805">
        <v>2013</v>
      </c>
      <c r="D3805" t="s">
        <v>639</v>
      </c>
      <c r="E3805" t="s">
        <v>12723</v>
      </c>
      <c r="F3805">
        <v>36</v>
      </c>
      <c r="G3805">
        <v>11</v>
      </c>
      <c r="H3805">
        <v>1569</v>
      </c>
      <c r="I3805">
        <v>1575</v>
      </c>
      <c r="J3805" t="s">
        <v>640</v>
      </c>
      <c r="K3805" t="s">
        <v>14954</v>
      </c>
      <c r="L3805" t="s">
        <v>12665</v>
      </c>
      <c r="M3805" s="34">
        <v>108</v>
      </c>
      <c r="N3805" s="34"/>
      <c r="O3805" s="34"/>
      <c r="P3805" s="1" t="s">
        <v>248</v>
      </c>
      <c r="Q3805" s="1" t="str">
        <f t="shared" si="284"/>
        <v>duplicate</v>
      </c>
      <c r="R3805" s="1" t="s">
        <v>123</v>
      </c>
      <c r="S3805" s="1" t="s">
        <v>248</v>
      </c>
      <c r="T3805" s="1" t="str">
        <f t="shared" si="285"/>
        <v>duplicate</v>
      </c>
      <c r="U3805" s="1" t="s">
        <v>124</v>
      </c>
      <c r="V3805" s="41" t="str">
        <f t="shared" si="283"/>
        <v>duplicate</v>
      </c>
      <c r="W3805" s="1"/>
      <c r="X3805" s="1"/>
      <c r="Y3805" s="1"/>
      <c r="Z3805" s="1"/>
      <c r="AA3805" s="1"/>
      <c r="AB3805" s="1"/>
      <c r="AC3805" s="41"/>
      <c r="AD3805" s="1"/>
      <c r="AE3805" s="1"/>
      <c r="AF3805" s="1"/>
      <c r="AG3805" s="1"/>
      <c r="AH3805" s="1"/>
      <c r="AI3805" s="1"/>
      <c r="AJ3805" s="41"/>
      <c r="AO3805" s="34"/>
      <c r="AP3805" s="34"/>
      <c r="AQ3805" s="34"/>
      <c r="AR3805" s="34"/>
    </row>
    <row r="3806" spans="1:44" ht="14.7" hidden="1" customHeight="1" x14ac:dyDescent="0.3">
      <c r="A3806">
        <v>3805</v>
      </c>
      <c r="B3806" t="s">
        <v>14955</v>
      </c>
      <c r="C3806">
        <v>2013</v>
      </c>
      <c r="D3806" t="s">
        <v>2577</v>
      </c>
      <c r="E3806" t="s">
        <v>12789</v>
      </c>
      <c r="F3806">
        <v>173</v>
      </c>
      <c r="G3806">
        <v>3</v>
      </c>
      <c r="H3806">
        <v>859</v>
      </c>
      <c r="I3806">
        <v>870</v>
      </c>
      <c r="J3806" t="s">
        <v>2578</v>
      </c>
      <c r="K3806" t="s">
        <v>14956</v>
      </c>
      <c r="L3806" t="s">
        <v>12665</v>
      </c>
      <c r="M3806" s="34">
        <v>551</v>
      </c>
      <c r="N3806" s="34"/>
      <c r="O3806" s="34"/>
      <c r="P3806" s="1" t="s">
        <v>248</v>
      </c>
      <c r="Q3806" s="1" t="str">
        <f t="shared" si="284"/>
        <v>duplicate</v>
      </c>
      <c r="R3806" s="1" t="s">
        <v>123</v>
      </c>
      <c r="S3806" s="1" t="s">
        <v>248</v>
      </c>
      <c r="T3806" s="1" t="str">
        <f t="shared" si="285"/>
        <v>duplicate</v>
      </c>
      <c r="U3806" s="1" t="s">
        <v>124</v>
      </c>
      <c r="V3806" s="41" t="str">
        <f t="shared" si="283"/>
        <v>duplicate</v>
      </c>
      <c r="W3806" s="1"/>
      <c r="X3806" s="1"/>
      <c r="Y3806" s="1"/>
      <c r="Z3806" s="1"/>
      <c r="AA3806" s="1"/>
      <c r="AB3806" s="1"/>
      <c r="AC3806" s="41"/>
      <c r="AD3806" s="1"/>
      <c r="AE3806" s="1"/>
      <c r="AF3806" s="1"/>
      <c r="AG3806" s="1"/>
      <c r="AH3806" s="1"/>
      <c r="AI3806" s="1"/>
      <c r="AJ3806" s="41"/>
      <c r="AO3806" s="34"/>
      <c r="AP3806" s="34"/>
      <c r="AQ3806" s="34"/>
      <c r="AR3806" s="34"/>
    </row>
    <row r="3807" spans="1:44" ht="14.7" hidden="1" customHeight="1" x14ac:dyDescent="0.3">
      <c r="A3807">
        <v>3806</v>
      </c>
      <c r="B3807" t="s">
        <v>14957</v>
      </c>
      <c r="C3807">
        <v>2013</v>
      </c>
      <c r="D3807" t="s">
        <v>4602</v>
      </c>
      <c r="E3807" t="s">
        <v>13309</v>
      </c>
      <c r="F3807">
        <v>53</v>
      </c>
      <c r="H3807">
        <v>33</v>
      </c>
      <c r="I3807">
        <v>37</v>
      </c>
      <c r="J3807" t="s">
        <v>4603</v>
      </c>
      <c r="K3807" t="s">
        <v>14958</v>
      </c>
      <c r="L3807" t="s">
        <v>12665</v>
      </c>
      <c r="M3807" s="34">
        <v>1035</v>
      </c>
      <c r="N3807" s="34"/>
      <c r="O3807" s="34"/>
      <c r="P3807" s="1" t="s">
        <v>248</v>
      </c>
      <c r="Q3807" s="1" t="str">
        <f t="shared" si="284"/>
        <v>duplicate</v>
      </c>
      <c r="R3807" s="1" t="s">
        <v>123</v>
      </c>
      <c r="S3807" s="1" t="s">
        <v>248</v>
      </c>
      <c r="T3807" s="1" t="str">
        <f t="shared" si="285"/>
        <v>duplicate</v>
      </c>
      <c r="U3807" s="1" t="s">
        <v>124</v>
      </c>
      <c r="V3807" s="41" t="str">
        <f t="shared" si="283"/>
        <v>duplicate</v>
      </c>
      <c r="W3807" s="1"/>
      <c r="X3807" s="1"/>
      <c r="Y3807" s="1"/>
      <c r="Z3807" s="1"/>
      <c r="AA3807" s="1"/>
      <c r="AB3807" s="1"/>
      <c r="AC3807" s="41"/>
      <c r="AD3807" s="1"/>
      <c r="AE3807" s="1"/>
      <c r="AF3807" s="1"/>
      <c r="AG3807" s="1"/>
      <c r="AH3807" s="1"/>
      <c r="AI3807" s="1"/>
      <c r="AJ3807" s="41"/>
      <c r="AO3807" s="34"/>
      <c r="AP3807" s="34"/>
      <c r="AQ3807" s="34"/>
      <c r="AR3807" s="34"/>
    </row>
    <row r="3808" spans="1:44" ht="14.7" hidden="1" customHeight="1" x14ac:dyDescent="0.3">
      <c r="A3808">
        <v>3807</v>
      </c>
      <c r="B3808" t="s">
        <v>14959</v>
      </c>
      <c r="C3808">
        <v>2013</v>
      </c>
      <c r="D3808" t="s">
        <v>14960</v>
      </c>
      <c r="E3808" t="s">
        <v>14961</v>
      </c>
      <c r="F3808">
        <v>120</v>
      </c>
      <c r="H3808">
        <v>531</v>
      </c>
      <c r="I3808">
        <v>544</v>
      </c>
      <c r="J3808" t="s">
        <v>8001</v>
      </c>
      <c r="K3808" t="s">
        <v>14962</v>
      </c>
      <c r="L3808" t="s">
        <v>12665</v>
      </c>
      <c r="M3808" s="34"/>
      <c r="N3808" s="34"/>
      <c r="O3808" s="34"/>
      <c r="P3808" s="1" t="s">
        <v>133</v>
      </c>
      <c r="Q3808" s="1" t="str">
        <f t="shared" si="284"/>
        <v>exclude_title</v>
      </c>
      <c r="R3808" s="1" t="s">
        <v>123</v>
      </c>
      <c r="S3808" s="1" t="s">
        <v>133</v>
      </c>
      <c r="T3808" s="1" t="str">
        <f t="shared" si="285"/>
        <v>exclude_title</v>
      </c>
      <c r="U3808" s="1" t="s">
        <v>124</v>
      </c>
      <c r="V3808" s="41" t="str">
        <f t="shared" si="283"/>
        <v>exclude_title</v>
      </c>
      <c r="W3808" s="1"/>
      <c r="X3808" s="1"/>
      <c r="Y3808" s="1"/>
      <c r="Z3808" s="1"/>
      <c r="AA3808" s="1"/>
      <c r="AB3808" s="1"/>
      <c r="AC3808" s="41"/>
      <c r="AD3808" s="1"/>
      <c r="AE3808" s="1"/>
      <c r="AF3808" s="1"/>
      <c r="AG3808" s="1"/>
      <c r="AH3808" s="1"/>
      <c r="AI3808" s="1"/>
      <c r="AJ3808" s="41"/>
      <c r="AO3808" s="34"/>
      <c r="AP3808" s="34"/>
      <c r="AQ3808" s="34"/>
      <c r="AR3808" s="34"/>
    </row>
    <row r="3809" spans="1:44" ht="14.7" hidden="1" customHeight="1" x14ac:dyDescent="0.3">
      <c r="A3809">
        <v>3808</v>
      </c>
      <c r="B3809" t="s">
        <v>14963</v>
      </c>
      <c r="C3809">
        <v>2013</v>
      </c>
      <c r="D3809" t="s">
        <v>14964</v>
      </c>
      <c r="E3809" t="s">
        <v>14965</v>
      </c>
      <c r="H3809">
        <v>271</v>
      </c>
      <c r="I3809">
        <v>298</v>
      </c>
      <c r="J3809" t="s">
        <v>14966</v>
      </c>
      <c r="K3809" t="s">
        <v>14967</v>
      </c>
      <c r="L3809" t="s">
        <v>12665</v>
      </c>
      <c r="M3809" s="34"/>
      <c r="N3809" s="34"/>
      <c r="O3809" s="34"/>
      <c r="P3809" s="1" t="s">
        <v>133</v>
      </c>
      <c r="Q3809" s="1" t="str">
        <f t="shared" si="284"/>
        <v>exclude_title</v>
      </c>
      <c r="R3809" s="1" t="s">
        <v>123</v>
      </c>
      <c r="S3809" s="1" t="s">
        <v>122</v>
      </c>
      <c r="T3809" s="1" t="str">
        <f t="shared" si="285"/>
        <v>include</v>
      </c>
      <c r="U3809" s="1" t="s">
        <v>124</v>
      </c>
      <c r="V3809" s="41" t="str">
        <f t="shared" si="283"/>
        <v>include</v>
      </c>
      <c r="W3809" s="1" t="s">
        <v>155</v>
      </c>
      <c r="X3809" s="1" t="str">
        <f>IF(OR(W3809="include",W3809="no_abstract_available"),"include", IF(W3809="duplicate","duplicate", IF(W3809="correction/reply","correction/reply", "exclude_abstract")))</f>
        <v>exclude_abstract</v>
      </c>
      <c r="Y3809" s="1" t="s">
        <v>124</v>
      </c>
      <c r="Z3809" s="1"/>
      <c r="AA3809" s="1"/>
      <c r="AB3809" s="1"/>
      <c r="AC3809" s="41" t="str">
        <f>IF(X3809=AA3809,X3809,IF(OR(X3809="include",AA3809="include"),"include",IF(OR(X3809="duplicate",AA3809="duplicate"),"duplicate",IF(OR(X3809="correction/reply",AA3809="correction/reply"),"correction/reply","exclude_abstract"))))</f>
        <v>exclude_abstract</v>
      </c>
      <c r="AD3809" s="1"/>
      <c r="AE3809" s="1"/>
      <c r="AF3809" s="1"/>
      <c r="AG3809" s="1"/>
      <c r="AH3809" s="1"/>
      <c r="AI3809" s="1"/>
      <c r="AJ3809" s="41"/>
      <c r="AO3809" s="34"/>
      <c r="AP3809" s="34"/>
      <c r="AQ3809" s="34"/>
      <c r="AR3809" s="34"/>
    </row>
    <row r="3810" spans="1:44" ht="14.7" hidden="1" customHeight="1" x14ac:dyDescent="0.3">
      <c r="A3810">
        <v>3809</v>
      </c>
      <c r="B3810" t="s">
        <v>14968</v>
      </c>
      <c r="C3810">
        <v>2013</v>
      </c>
      <c r="D3810" t="s">
        <v>3770</v>
      </c>
      <c r="E3810" t="s">
        <v>13056</v>
      </c>
      <c r="F3810">
        <v>8</v>
      </c>
      <c r="G3810">
        <v>10</v>
      </c>
      <c r="J3810" t="s">
        <v>3771</v>
      </c>
      <c r="K3810" t="s">
        <v>14969</v>
      </c>
      <c r="L3810" t="s">
        <v>12665</v>
      </c>
      <c r="M3810" s="34">
        <v>833</v>
      </c>
      <c r="N3810" s="34"/>
      <c r="O3810" s="34"/>
      <c r="P3810" s="1" t="s">
        <v>248</v>
      </c>
      <c r="Q3810" s="1" t="str">
        <f t="shared" si="284"/>
        <v>duplicate</v>
      </c>
      <c r="R3810" s="1" t="s">
        <v>123</v>
      </c>
      <c r="S3810" s="1" t="s">
        <v>248</v>
      </c>
      <c r="T3810" s="1" t="str">
        <f t="shared" si="285"/>
        <v>duplicate</v>
      </c>
      <c r="U3810" s="1" t="s">
        <v>124</v>
      </c>
      <c r="V3810" s="41" t="str">
        <f t="shared" si="283"/>
        <v>duplicate</v>
      </c>
      <c r="W3810" s="1"/>
      <c r="X3810" s="1"/>
      <c r="Y3810" s="1"/>
      <c r="Z3810" s="1"/>
      <c r="AA3810" s="1"/>
      <c r="AB3810" s="1"/>
      <c r="AC3810" s="41"/>
      <c r="AD3810" s="1"/>
      <c r="AE3810" s="1"/>
      <c r="AF3810" s="1"/>
      <c r="AG3810" s="1"/>
      <c r="AH3810" s="1"/>
      <c r="AI3810" s="1"/>
      <c r="AJ3810" s="41"/>
      <c r="AO3810" s="34"/>
      <c r="AP3810" s="34"/>
      <c r="AQ3810" s="34"/>
      <c r="AR3810" s="34"/>
    </row>
    <row r="3811" spans="1:44" ht="14.7" hidden="1" customHeight="1" x14ac:dyDescent="0.3">
      <c r="A3811">
        <v>3810</v>
      </c>
      <c r="B3811" t="s">
        <v>14970</v>
      </c>
      <c r="C3811">
        <v>2013</v>
      </c>
      <c r="D3811" t="s">
        <v>3900</v>
      </c>
      <c r="E3811" t="s">
        <v>12970</v>
      </c>
      <c r="F3811">
        <v>4</v>
      </c>
      <c r="J3811" t="s">
        <v>3901</v>
      </c>
      <c r="K3811" t="s">
        <v>14971</v>
      </c>
      <c r="L3811" t="s">
        <v>12665</v>
      </c>
      <c r="M3811" s="34">
        <v>865</v>
      </c>
      <c r="N3811" s="34"/>
      <c r="O3811" s="34"/>
      <c r="P3811" s="1" t="s">
        <v>248</v>
      </c>
      <c r="Q3811" s="1" t="str">
        <f t="shared" si="284"/>
        <v>duplicate</v>
      </c>
      <c r="R3811" s="1" t="s">
        <v>123</v>
      </c>
      <c r="S3811" s="1" t="s">
        <v>248</v>
      </c>
      <c r="T3811" s="1" t="str">
        <f t="shared" si="285"/>
        <v>duplicate</v>
      </c>
      <c r="U3811" s="1" t="s">
        <v>124</v>
      </c>
      <c r="V3811" s="41" t="str">
        <f t="shared" si="283"/>
        <v>duplicate</v>
      </c>
      <c r="W3811" s="1"/>
      <c r="X3811" s="1"/>
      <c r="Y3811" s="1"/>
      <c r="Z3811" s="1"/>
      <c r="AA3811" s="1"/>
      <c r="AB3811" s="1"/>
      <c r="AC3811" s="41"/>
      <c r="AD3811" s="1"/>
      <c r="AE3811" s="1"/>
      <c r="AF3811" s="1"/>
      <c r="AG3811" s="1"/>
      <c r="AH3811" s="1"/>
      <c r="AI3811" s="1"/>
      <c r="AJ3811" s="41"/>
      <c r="AO3811" s="34"/>
      <c r="AP3811" s="34"/>
      <c r="AQ3811" s="34"/>
      <c r="AR3811" s="34"/>
    </row>
    <row r="3812" spans="1:44" ht="14.7" hidden="1" customHeight="1" x14ac:dyDescent="0.3">
      <c r="A3812">
        <v>3811</v>
      </c>
      <c r="B3812" t="s">
        <v>14972</v>
      </c>
      <c r="C3812">
        <v>2013</v>
      </c>
      <c r="D3812" t="s">
        <v>14973</v>
      </c>
      <c r="E3812" t="s">
        <v>14974</v>
      </c>
      <c r="J3812" t="s">
        <v>14975</v>
      </c>
      <c r="K3812" t="s">
        <v>14976</v>
      </c>
      <c r="L3812" t="s">
        <v>12665</v>
      </c>
      <c r="M3812" s="34"/>
      <c r="N3812" s="34"/>
      <c r="O3812" s="34"/>
      <c r="P3812" s="1" t="s">
        <v>122</v>
      </c>
      <c r="Q3812" s="1" t="str">
        <f t="shared" si="284"/>
        <v>include</v>
      </c>
      <c r="R3812" s="1" t="s">
        <v>123</v>
      </c>
      <c r="S3812" s="1" t="s">
        <v>133</v>
      </c>
      <c r="T3812" s="1" t="str">
        <f t="shared" si="285"/>
        <v>exclude_title</v>
      </c>
      <c r="U3812" s="1" t="s">
        <v>124</v>
      </c>
      <c r="V3812" s="41" t="str">
        <f t="shared" si="283"/>
        <v>include</v>
      </c>
      <c r="W3812" s="1" t="s">
        <v>133</v>
      </c>
      <c r="X3812" s="1" t="str">
        <f>IF(OR(W3812="include",W3812="no_abstract_available"),"include", IF(W3812="duplicate","duplicate", IF(W3812="correction/reply","correction/reply", "exclude_abstract")))</f>
        <v>exclude_abstract</v>
      </c>
      <c r="Y3812" s="1" t="s">
        <v>124</v>
      </c>
      <c r="Z3812" s="1"/>
      <c r="AA3812" s="1"/>
      <c r="AB3812" s="1"/>
      <c r="AC3812" s="41" t="str">
        <f>IF(X3812=AA3812,X3812,IF(OR(X3812="include",AA3812="include"),"include",IF(OR(X3812="duplicate",AA3812="duplicate"),"duplicate",IF(OR(X3812="correction/reply",AA3812="correction/reply"),"correction/reply","exclude_abstract"))))</f>
        <v>exclude_abstract</v>
      </c>
      <c r="AD3812" s="1"/>
      <c r="AE3812" s="1"/>
      <c r="AF3812" s="1"/>
      <c r="AG3812" s="1"/>
      <c r="AH3812" s="1"/>
      <c r="AI3812" s="1"/>
      <c r="AJ3812" s="41"/>
      <c r="AO3812" s="34"/>
      <c r="AP3812" s="34"/>
      <c r="AQ3812" s="34"/>
      <c r="AR3812" s="34"/>
    </row>
    <row r="3813" spans="1:44" ht="14.7" hidden="1" customHeight="1" x14ac:dyDescent="0.3">
      <c r="A3813">
        <v>3812</v>
      </c>
      <c r="B3813" t="s">
        <v>13779</v>
      </c>
      <c r="C3813">
        <v>2013</v>
      </c>
      <c r="D3813" t="s">
        <v>2087</v>
      </c>
      <c r="E3813" t="s">
        <v>12838</v>
      </c>
      <c r="F3813">
        <v>27</v>
      </c>
      <c r="G3813">
        <v>5</v>
      </c>
      <c r="H3813">
        <v>1244</v>
      </c>
      <c r="I3813">
        <v>1253</v>
      </c>
      <c r="J3813" t="s">
        <v>2088</v>
      </c>
      <c r="K3813" t="s">
        <v>14977</v>
      </c>
      <c r="L3813" t="s">
        <v>12665</v>
      </c>
      <c r="M3813" s="34">
        <v>438</v>
      </c>
      <c r="N3813" s="34"/>
      <c r="O3813" s="34"/>
      <c r="P3813" s="1" t="s">
        <v>248</v>
      </c>
      <c r="Q3813" s="1" t="str">
        <f t="shared" si="284"/>
        <v>duplicate</v>
      </c>
      <c r="R3813" s="1" t="s">
        <v>123</v>
      </c>
      <c r="S3813" s="1" t="s">
        <v>248</v>
      </c>
      <c r="T3813" s="1" t="str">
        <f t="shared" si="285"/>
        <v>duplicate</v>
      </c>
      <c r="U3813" s="1" t="s">
        <v>124</v>
      </c>
      <c r="V3813" s="41" t="str">
        <f t="shared" si="283"/>
        <v>duplicate</v>
      </c>
      <c r="W3813" s="1"/>
      <c r="X3813" s="1"/>
      <c r="Y3813" s="1"/>
      <c r="Z3813" s="1"/>
      <c r="AA3813" s="1"/>
      <c r="AB3813" s="1"/>
      <c r="AC3813" s="41"/>
      <c r="AD3813" s="1"/>
      <c r="AE3813" s="1"/>
      <c r="AF3813" s="1"/>
      <c r="AG3813" s="1"/>
      <c r="AH3813" s="1"/>
      <c r="AI3813" s="1"/>
      <c r="AJ3813" s="41"/>
      <c r="AO3813" s="34"/>
      <c r="AP3813" s="34"/>
      <c r="AQ3813" s="34"/>
      <c r="AR3813" s="34"/>
    </row>
    <row r="3814" spans="1:44" ht="14.7" hidden="1" customHeight="1" x14ac:dyDescent="0.3">
      <c r="A3814">
        <v>3813</v>
      </c>
      <c r="B3814" t="s">
        <v>14978</v>
      </c>
      <c r="C3814">
        <v>2013</v>
      </c>
      <c r="D3814" t="s">
        <v>14979</v>
      </c>
      <c r="E3814" t="s">
        <v>14980</v>
      </c>
      <c r="F3814">
        <v>32</v>
      </c>
      <c r="H3814">
        <v>48</v>
      </c>
      <c r="I3814">
        <v>57</v>
      </c>
      <c r="J3814" t="s">
        <v>14981</v>
      </c>
      <c r="K3814" t="s">
        <v>14982</v>
      </c>
      <c r="L3814" t="s">
        <v>12665</v>
      </c>
      <c r="M3814" s="34"/>
      <c r="N3814" s="34"/>
      <c r="O3814" s="34"/>
      <c r="P3814" s="1" t="s">
        <v>122</v>
      </c>
      <c r="Q3814" s="1" t="str">
        <f t="shared" si="284"/>
        <v>include</v>
      </c>
      <c r="R3814" s="1" t="s">
        <v>123</v>
      </c>
      <c r="S3814" s="1" t="s">
        <v>133</v>
      </c>
      <c r="T3814" s="1" t="str">
        <f t="shared" si="285"/>
        <v>exclude_title</v>
      </c>
      <c r="U3814" s="1" t="s">
        <v>124</v>
      </c>
      <c r="V3814" s="41" t="str">
        <f t="shared" si="283"/>
        <v>include</v>
      </c>
      <c r="W3814" s="1" t="s">
        <v>133</v>
      </c>
      <c r="X3814" s="1" t="str">
        <f>IF(OR(W3814="include",W3814="no_abstract_available"),"include", IF(W3814="duplicate","duplicate", IF(W3814="correction/reply","correction/reply", "exclude_abstract")))</f>
        <v>exclude_abstract</v>
      </c>
      <c r="Y3814" s="1" t="s">
        <v>124</v>
      </c>
      <c r="Z3814" s="1"/>
      <c r="AA3814" s="1"/>
      <c r="AB3814" s="1"/>
      <c r="AC3814" s="41" t="str">
        <f>IF(X3814=AA3814,X3814,IF(OR(X3814="include",AA3814="include"),"include",IF(OR(X3814="duplicate",AA3814="duplicate"),"duplicate",IF(OR(X3814="correction/reply",AA3814="correction/reply"),"correction/reply","exclude_abstract"))))</f>
        <v>exclude_abstract</v>
      </c>
      <c r="AD3814" s="1"/>
      <c r="AE3814" s="1"/>
      <c r="AF3814" s="1"/>
      <c r="AG3814" s="1"/>
      <c r="AH3814" s="1"/>
      <c r="AI3814" s="1"/>
      <c r="AJ3814" s="41"/>
      <c r="AO3814" s="34"/>
      <c r="AP3814" s="34"/>
      <c r="AQ3814" s="34"/>
      <c r="AR3814" s="34"/>
    </row>
    <row r="3815" spans="1:44" ht="14.7" hidden="1" customHeight="1" x14ac:dyDescent="0.3">
      <c r="A3815">
        <v>3814</v>
      </c>
      <c r="B3815" t="s">
        <v>14972</v>
      </c>
      <c r="C3815">
        <v>2013</v>
      </c>
      <c r="D3815" t="s">
        <v>14983</v>
      </c>
      <c r="E3815" t="s">
        <v>14984</v>
      </c>
      <c r="H3815">
        <v>1094</v>
      </c>
      <c r="I3815">
        <v>1097</v>
      </c>
      <c r="K3815" t="s">
        <v>14985</v>
      </c>
      <c r="L3815" t="s">
        <v>12665</v>
      </c>
      <c r="M3815" s="34"/>
      <c r="N3815" s="34"/>
      <c r="O3815" s="34"/>
      <c r="P3815" s="1" t="s">
        <v>178</v>
      </c>
      <c r="Q3815" s="1" t="str">
        <f t="shared" si="284"/>
        <v>exclude_title</v>
      </c>
      <c r="R3815" s="1" t="s">
        <v>123</v>
      </c>
      <c r="S3815" s="1" t="s">
        <v>155</v>
      </c>
      <c r="T3815" s="1" t="str">
        <f t="shared" si="285"/>
        <v>exclude_title</v>
      </c>
      <c r="U3815" s="1" t="s">
        <v>124</v>
      </c>
      <c r="V3815" s="41" t="str">
        <f t="shared" si="283"/>
        <v>exclude_title</v>
      </c>
      <c r="W3815" s="1"/>
      <c r="X3815" s="1"/>
      <c r="Y3815" s="1"/>
      <c r="Z3815" s="1"/>
      <c r="AA3815" s="1"/>
      <c r="AB3815" s="1"/>
      <c r="AC3815" s="41"/>
      <c r="AD3815" s="1"/>
      <c r="AE3815" s="1"/>
      <c r="AF3815" s="1"/>
      <c r="AG3815" s="1"/>
      <c r="AH3815" s="1"/>
      <c r="AI3815" s="1"/>
      <c r="AJ3815" s="41"/>
      <c r="AO3815" s="34"/>
      <c r="AP3815" s="34"/>
      <c r="AQ3815" s="34"/>
      <c r="AR3815" s="34"/>
    </row>
    <row r="3816" spans="1:44" ht="14.7" hidden="1" customHeight="1" x14ac:dyDescent="0.3">
      <c r="A3816">
        <v>3815</v>
      </c>
      <c r="B3816" t="s">
        <v>14986</v>
      </c>
      <c r="C3816">
        <v>2013</v>
      </c>
      <c r="D3816" t="s">
        <v>14987</v>
      </c>
      <c r="E3816" t="s">
        <v>13069</v>
      </c>
      <c r="F3816">
        <v>76</v>
      </c>
      <c r="H3816">
        <v>102</v>
      </c>
      <c r="I3816">
        <v>113</v>
      </c>
      <c r="J3816" t="s">
        <v>7085</v>
      </c>
      <c r="K3816" t="s">
        <v>14988</v>
      </c>
      <c r="L3816" t="s">
        <v>12665</v>
      </c>
      <c r="M3816" s="34">
        <v>1640</v>
      </c>
      <c r="N3816" s="34"/>
      <c r="O3816" s="34"/>
      <c r="P3816" s="1" t="s">
        <v>248</v>
      </c>
      <c r="Q3816" s="1" t="str">
        <f t="shared" si="284"/>
        <v>duplicate</v>
      </c>
      <c r="R3816" s="1" t="s">
        <v>123</v>
      </c>
      <c r="S3816" s="1" t="s">
        <v>248</v>
      </c>
      <c r="T3816" s="1" t="str">
        <f t="shared" si="285"/>
        <v>duplicate</v>
      </c>
      <c r="U3816" s="1" t="s">
        <v>124</v>
      </c>
      <c r="V3816" s="41" t="str">
        <f t="shared" si="283"/>
        <v>duplicate</v>
      </c>
      <c r="W3816" s="1"/>
      <c r="X3816" s="1"/>
      <c r="Y3816" s="1"/>
      <c r="Z3816" s="1"/>
      <c r="AA3816" s="1"/>
      <c r="AB3816" s="1"/>
      <c r="AC3816" s="41"/>
      <c r="AD3816" s="1"/>
      <c r="AE3816" s="1"/>
      <c r="AF3816" s="1"/>
      <c r="AG3816" s="1"/>
      <c r="AH3816" s="1"/>
      <c r="AI3816" s="1"/>
      <c r="AJ3816" s="41"/>
      <c r="AO3816" s="34"/>
      <c r="AP3816" s="34"/>
      <c r="AQ3816" s="34"/>
      <c r="AR3816" s="34"/>
    </row>
    <row r="3817" spans="1:44" ht="14.7" hidden="1" customHeight="1" x14ac:dyDescent="0.3">
      <c r="A3817">
        <v>3816</v>
      </c>
      <c r="B3817" t="s">
        <v>14989</v>
      </c>
      <c r="C3817">
        <v>2013</v>
      </c>
      <c r="D3817" t="s">
        <v>4200</v>
      </c>
      <c r="E3817" t="s">
        <v>13648</v>
      </c>
      <c r="F3817">
        <v>20</v>
      </c>
      <c r="G3817">
        <v>3</v>
      </c>
      <c r="H3817">
        <v>276</v>
      </c>
      <c r="I3817">
        <v>282</v>
      </c>
      <c r="J3817" t="s">
        <v>4201</v>
      </c>
      <c r="K3817" t="s">
        <v>4202</v>
      </c>
      <c r="L3817" t="s">
        <v>12665</v>
      </c>
      <c r="M3817" s="34">
        <v>937</v>
      </c>
      <c r="N3817" s="34"/>
      <c r="O3817" s="34"/>
      <c r="P3817" s="1" t="s">
        <v>248</v>
      </c>
      <c r="Q3817" s="1" t="str">
        <f t="shared" si="284"/>
        <v>duplicate</v>
      </c>
      <c r="R3817" s="1" t="s">
        <v>123</v>
      </c>
      <c r="S3817" s="1" t="s">
        <v>248</v>
      </c>
      <c r="T3817" s="1" t="str">
        <f t="shared" si="285"/>
        <v>duplicate</v>
      </c>
      <c r="U3817" s="1" t="s">
        <v>124</v>
      </c>
      <c r="V3817" s="41" t="str">
        <f t="shared" si="283"/>
        <v>duplicate</v>
      </c>
      <c r="W3817" s="1"/>
      <c r="X3817" s="1"/>
      <c r="Y3817" s="1"/>
      <c r="Z3817" s="1"/>
      <c r="AA3817" s="1"/>
      <c r="AB3817" s="1"/>
      <c r="AC3817" s="41"/>
      <c r="AD3817" s="1"/>
      <c r="AE3817" s="1"/>
      <c r="AF3817" s="1"/>
      <c r="AG3817" s="1"/>
      <c r="AH3817" s="1"/>
      <c r="AI3817" s="1"/>
      <c r="AJ3817" s="41"/>
      <c r="AO3817" s="34"/>
      <c r="AP3817" s="34"/>
      <c r="AQ3817" s="34"/>
      <c r="AR3817" s="34"/>
    </row>
    <row r="3818" spans="1:44" ht="14.7" hidden="1" customHeight="1" x14ac:dyDescent="0.3">
      <c r="A3818">
        <v>3817</v>
      </c>
      <c r="B3818" t="s">
        <v>14990</v>
      </c>
      <c r="C3818">
        <v>2013</v>
      </c>
      <c r="D3818" t="s">
        <v>2836</v>
      </c>
      <c r="E3818" t="s">
        <v>14092</v>
      </c>
      <c r="F3818">
        <v>118</v>
      </c>
      <c r="G3818">
        <v>9</v>
      </c>
      <c r="H3818">
        <v>4746</v>
      </c>
      <c r="I3818">
        <v>4754</v>
      </c>
      <c r="J3818" t="s">
        <v>2837</v>
      </c>
      <c r="K3818" t="s">
        <v>14991</v>
      </c>
      <c r="L3818" t="s">
        <v>12665</v>
      </c>
      <c r="M3818" s="34">
        <v>612</v>
      </c>
      <c r="N3818" s="34"/>
      <c r="O3818" s="34"/>
      <c r="P3818" s="1" t="s">
        <v>248</v>
      </c>
      <c r="Q3818" s="1" t="str">
        <f t="shared" si="284"/>
        <v>duplicate</v>
      </c>
      <c r="R3818" s="1" t="s">
        <v>123</v>
      </c>
      <c r="S3818" s="1" t="s">
        <v>248</v>
      </c>
      <c r="T3818" s="1" t="str">
        <f t="shared" si="285"/>
        <v>duplicate</v>
      </c>
      <c r="U3818" s="1" t="s">
        <v>124</v>
      </c>
      <c r="V3818" s="41" t="str">
        <f t="shared" si="283"/>
        <v>duplicate</v>
      </c>
      <c r="W3818" s="1"/>
      <c r="X3818" s="1"/>
      <c r="Y3818" s="1"/>
      <c r="Z3818" s="1"/>
      <c r="AA3818" s="1"/>
      <c r="AB3818" s="1"/>
      <c r="AC3818" s="41"/>
      <c r="AD3818" s="1"/>
      <c r="AE3818" s="1"/>
      <c r="AF3818" s="1"/>
      <c r="AG3818" s="1"/>
      <c r="AH3818" s="1"/>
      <c r="AI3818" s="1"/>
      <c r="AJ3818" s="41"/>
      <c r="AO3818" s="34"/>
      <c r="AP3818" s="34"/>
      <c r="AQ3818" s="34"/>
      <c r="AR3818" s="34"/>
    </row>
    <row r="3819" spans="1:44" ht="14.7" hidden="1" customHeight="1" x14ac:dyDescent="0.3">
      <c r="A3819">
        <v>3818</v>
      </c>
      <c r="B3819" t="s">
        <v>14992</v>
      </c>
      <c r="C3819">
        <v>2013</v>
      </c>
      <c r="D3819" t="s">
        <v>2313</v>
      </c>
      <c r="E3819" t="s">
        <v>12874</v>
      </c>
      <c r="F3819">
        <v>3</v>
      </c>
      <c r="G3819">
        <v>9</v>
      </c>
      <c r="H3819">
        <v>2867</v>
      </c>
      <c r="I3819">
        <v>2879</v>
      </c>
      <c r="J3819" t="s">
        <v>2314</v>
      </c>
      <c r="K3819" t="s">
        <v>14993</v>
      </c>
      <c r="L3819" t="s">
        <v>12665</v>
      </c>
      <c r="M3819" s="34">
        <v>490</v>
      </c>
      <c r="N3819" s="34"/>
      <c r="O3819" s="34"/>
      <c r="P3819" s="1" t="s">
        <v>248</v>
      </c>
      <c r="Q3819" s="1" t="str">
        <f t="shared" si="284"/>
        <v>duplicate</v>
      </c>
      <c r="R3819" s="1" t="s">
        <v>123</v>
      </c>
      <c r="S3819" s="1" t="s">
        <v>248</v>
      </c>
      <c r="T3819" s="1" t="str">
        <f t="shared" si="285"/>
        <v>duplicate</v>
      </c>
      <c r="U3819" s="1" t="s">
        <v>124</v>
      </c>
      <c r="V3819" s="41" t="str">
        <f t="shared" si="283"/>
        <v>duplicate</v>
      </c>
      <c r="W3819" s="1"/>
      <c r="X3819" s="1"/>
      <c r="Y3819" s="1"/>
      <c r="Z3819" s="1"/>
      <c r="AA3819" s="1"/>
      <c r="AB3819" s="1"/>
      <c r="AC3819" s="41"/>
      <c r="AD3819" s="1"/>
      <c r="AE3819" s="1"/>
      <c r="AF3819" s="1"/>
      <c r="AG3819" s="1"/>
      <c r="AH3819" s="1"/>
      <c r="AI3819" s="1"/>
      <c r="AJ3819" s="41"/>
      <c r="AO3819" s="34"/>
      <c r="AP3819" s="34"/>
      <c r="AQ3819" s="34"/>
      <c r="AR3819" s="34"/>
    </row>
    <row r="3820" spans="1:44" ht="14.7" hidden="1" customHeight="1" x14ac:dyDescent="0.3">
      <c r="A3820">
        <v>3819</v>
      </c>
      <c r="B3820" t="s">
        <v>14994</v>
      </c>
      <c r="C3820">
        <v>2013</v>
      </c>
      <c r="D3820" t="s">
        <v>14995</v>
      </c>
      <c r="E3820" t="s">
        <v>12723</v>
      </c>
      <c r="F3820">
        <v>36</v>
      </c>
      <c r="G3820">
        <v>9</v>
      </c>
      <c r="H3820">
        <v>1243</v>
      </c>
      <c r="I3820">
        <v>1255</v>
      </c>
      <c r="J3820" t="s">
        <v>14996</v>
      </c>
      <c r="K3820" t="s">
        <v>14997</v>
      </c>
      <c r="L3820" t="s">
        <v>12665</v>
      </c>
      <c r="M3820" s="34"/>
      <c r="N3820" s="34"/>
      <c r="O3820" s="34"/>
      <c r="P3820" s="1" t="s">
        <v>178</v>
      </c>
      <c r="Q3820" s="1" t="str">
        <f t="shared" si="284"/>
        <v>exclude_title</v>
      </c>
      <c r="R3820" s="1" t="s">
        <v>123</v>
      </c>
      <c r="S3820" s="1" t="s">
        <v>122</v>
      </c>
      <c r="T3820" s="1" t="str">
        <f t="shared" si="285"/>
        <v>include</v>
      </c>
      <c r="U3820" s="1" t="s">
        <v>124</v>
      </c>
      <c r="V3820" s="41" t="str">
        <f t="shared" si="283"/>
        <v>include</v>
      </c>
      <c r="W3820" s="1" t="s">
        <v>143</v>
      </c>
      <c r="X3820" s="1" t="str">
        <f>IF(OR(W3820="include",W3820="no_abstract_available"),"include", IF(W3820="duplicate","duplicate", IF(W3820="correction/reply","correction/reply", "exclude_abstract")))</f>
        <v>exclude_abstract</v>
      </c>
      <c r="Y3820" s="1" t="s">
        <v>124</v>
      </c>
      <c r="Z3820" s="1"/>
      <c r="AA3820" s="1"/>
      <c r="AB3820" s="1"/>
      <c r="AC3820" s="41" t="str">
        <f>IF(X3820=AA3820,X3820,IF(OR(X3820="include",AA3820="include"),"include",IF(OR(X3820="duplicate",AA3820="duplicate"),"duplicate",IF(OR(X3820="correction/reply",AA3820="correction/reply"),"correction/reply","exclude_abstract"))))</f>
        <v>exclude_abstract</v>
      </c>
      <c r="AD3820" s="1"/>
      <c r="AE3820" s="1"/>
      <c r="AF3820" s="1"/>
      <c r="AG3820" s="1"/>
      <c r="AH3820" s="1"/>
      <c r="AI3820" s="1"/>
      <c r="AJ3820" s="41"/>
      <c r="AO3820" s="34"/>
      <c r="AP3820" s="34"/>
      <c r="AQ3820" s="34"/>
      <c r="AR3820" s="34"/>
    </row>
    <row r="3821" spans="1:44" ht="14.7" hidden="1" customHeight="1" x14ac:dyDescent="0.3">
      <c r="A3821">
        <v>3820</v>
      </c>
      <c r="B3821" t="s">
        <v>14998</v>
      </c>
      <c r="C3821">
        <v>2013</v>
      </c>
      <c r="D3821" t="s">
        <v>14999</v>
      </c>
      <c r="E3821" t="s">
        <v>13345</v>
      </c>
      <c r="F3821">
        <v>47</v>
      </c>
      <c r="G3821">
        <v>16</v>
      </c>
      <c r="H3821">
        <v>9404</v>
      </c>
      <c r="I3821">
        <v>9413</v>
      </c>
      <c r="J3821" t="s">
        <v>9509</v>
      </c>
      <c r="K3821" t="s">
        <v>15000</v>
      </c>
      <c r="L3821" t="s">
        <v>12665</v>
      </c>
      <c r="M3821" s="34">
        <v>2235</v>
      </c>
      <c r="N3821" s="34"/>
      <c r="O3821" s="34"/>
      <c r="P3821" s="1" t="s">
        <v>248</v>
      </c>
      <c r="Q3821" s="1" t="str">
        <f t="shared" si="284"/>
        <v>duplicate</v>
      </c>
      <c r="R3821" s="1" t="s">
        <v>123</v>
      </c>
      <c r="S3821" s="1" t="s">
        <v>248</v>
      </c>
      <c r="T3821" s="1" t="str">
        <f t="shared" si="285"/>
        <v>duplicate</v>
      </c>
      <c r="U3821" s="1" t="s">
        <v>124</v>
      </c>
      <c r="V3821" s="41" t="str">
        <f t="shared" si="283"/>
        <v>duplicate</v>
      </c>
      <c r="W3821" s="1"/>
      <c r="X3821" s="1"/>
      <c r="Y3821" s="1"/>
      <c r="Z3821" s="1"/>
      <c r="AA3821" s="1"/>
      <c r="AB3821" s="1"/>
      <c r="AC3821" s="41"/>
      <c r="AD3821" s="1"/>
      <c r="AE3821" s="1"/>
      <c r="AF3821" s="1"/>
      <c r="AG3821" s="1"/>
      <c r="AH3821" s="1"/>
      <c r="AI3821" s="1"/>
      <c r="AJ3821" s="41"/>
      <c r="AO3821" s="34"/>
      <c r="AP3821" s="34"/>
      <c r="AQ3821" s="34"/>
      <c r="AR3821" s="34"/>
    </row>
    <row r="3822" spans="1:44" ht="14.7" hidden="1" customHeight="1" x14ac:dyDescent="0.3">
      <c r="A3822">
        <v>3821</v>
      </c>
      <c r="B3822" t="s">
        <v>15001</v>
      </c>
      <c r="C3822">
        <v>2013</v>
      </c>
      <c r="D3822" t="s">
        <v>8715</v>
      </c>
      <c r="E3822" t="s">
        <v>14721</v>
      </c>
      <c r="F3822">
        <v>9</v>
      </c>
      <c r="G3822">
        <v>4</v>
      </c>
      <c r="H3822">
        <v>1761</v>
      </c>
      <c r="I3822">
        <v>1771</v>
      </c>
      <c r="J3822" t="s">
        <v>8716</v>
      </c>
      <c r="K3822" t="s">
        <v>15002</v>
      </c>
      <c r="L3822" t="s">
        <v>12665</v>
      </c>
      <c r="M3822" s="34">
        <v>2039</v>
      </c>
      <c r="N3822" s="34"/>
      <c r="O3822" s="34"/>
      <c r="P3822" s="1" t="s">
        <v>248</v>
      </c>
      <c r="Q3822" s="1" t="str">
        <f t="shared" si="284"/>
        <v>duplicate</v>
      </c>
      <c r="R3822" s="1" t="s">
        <v>123</v>
      </c>
      <c r="S3822" s="1" t="s">
        <v>248</v>
      </c>
      <c r="T3822" s="1" t="str">
        <f t="shared" si="285"/>
        <v>duplicate</v>
      </c>
      <c r="U3822" s="1" t="s">
        <v>124</v>
      </c>
      <c r="V3822" s="41" t="str">
        <f t="shared" si="283"/>
        <v>duplicate</v>
      </c>
      <c r="W3822" s="1"/>
      <c r="X3822" s="1"/>
      <c r="Y3822" s="1"/>
      <c r="Z3822" s="1"/>
      <c r="AA3822" s="1"/>
      <c r="AB3822" s="1"/>
      <c r="AC3822" s="41"/>
      <c r="AD3822" s="1"/>
      <c r="AE3822" s="1"/>
      <c r="AF3822" s="1"/>
      <c r="AG3822" s="1"/>
      <c r="AH3822" s="1"/>
      <c r="AI3822" s="1"/>
      <c r="AJ3822" s="41"/>
      <c r="AO3822" s="34"/>
      <c r="AP3822" s="34"/>
      <c r="AQ3822" s="34"/>
      <c r="AR3822" s="34"/>
    </row>
    <row r="3823" spans="1:44" ht="14.7" hidden="1" customHeight="1" x14ac:dyDescent="0.3">
      <c r="A3823">
        <v>3822</v>
      </c>
      <c r="B3823" t="s">
        <v>15003</v>
      </c>
      <c r="C3823">
        <v>2013</v>
      </c>
      <c r="D3823" t="s">
        <v>2832</v>
      </c>
      <c r="E3823" t="s">
        <v>13196</v>
      </c>
      <c r="F3823">
        <v>70</v>
      </c>
      <c r="G3823">
        <v>1</v>
      </c>
      <c r="H3823">
        <v>17</v>
      </c>
      <c r="I3823">
        <v>32</v>
      </c>
      <c r="J3823" t="s">
        <v>2833</v>
      </c>
      <c r="K3823" t="s">
        <v>15004</v>
      </c>
      <c r="L3823" t="s">
        <v>12665</v>
      </c>
      <c r="M3823" s="34">
        <v>611</v>
      </c>
      <c r="N3823" s="34"/>
      <c r="O3823" s="34"/>
      <c r="P3823" s="1" t="s">
        <v>248</v>
      </c>
      <c r="Q3823" s="1" t="str">
        <f t="shared" si="284"/>
        <v>duplicate</v>
      </c>
      <c r="R3823" s="1" t="s">
        <v>123</v>
      </c>
      <c r="S3823" s="1" t="s">
        <v>248</v>
      </c>
      <c r="T3823" s="1" t="str">
        <f t="shared" si="285"/>
        <v>duplicate</v>
      </c>
      <c r="U3823" s="1" t="s">
        <v>124</v>
      </c>
      <c r="V3823" s="41" t="str">
        <f t="shared" si="283"/>
        <v>duplicate</v>
      </c>
      <c r="W3823" s="1"/>
      <c r="X3823" s="1"/>
      <c r="Y3823" s="1"/>
      <c r="Z3823" s="1"/>
      <c r="AA3823" s="1"/>
      <c r="AB3823" s="1"/>
      <c r="AC3823" s="41"/>
      <c r="AD3823" s="1"/>
      <c r="AE3823" s="1"/>
      <c r="AF3823" s="1"/>
      <c r="AG3823" s="1"/>
      <c r="AH3823" s="1"/>
      <c r="AI3823" s="1"/>
      <c r="AJ3823" s="41"/>
      <c r="AO3823" s="34"/>
      <c r="AP3823" s="34"/>
      <c r="AQ3823" s="34"/>
      <c r="AR3823" s="34"/>
    </row>
    <row r="3824" spans="1:44" ht="14.7" hidden="1" customHeight="1" x14ac:dyDescent="0.3">
      <c r="A3824">
        <v>3823</v>
      </c>
      <c r="B3824" t="s">
        <v>15005</v>
      </c>
      <c r="C3824">
        <v>2013</v>
      </c>
      <c r="D3824" t="s">
        <v>768</v>
      </c>
      <c r="E3824" t="s">
        <v>13127</v>
      </c>
      <c r="F3824">
        <v>368</v>
      </c>
      <c r="G3824">
        <v>1624</v>
      </c>
      <c r="J3824" t="s">
        <v>770</v>
      </c>
      <c r="K3824" t="s">
        <v>15006</v>
      </c>
      <c r="L3824" t="s">
        <v>12665</v>
      </c>
      <c r="M3824" s="34">
        <v>136</v>
      </c>
      <c r="N3824" s="34"/>
      <c r="O3824" s="34"/>
      <c r="P3824" s="1" t="s">
        <v>248</v>
      </c>
      <c r="Q3824" s="1" t="str">
        <f t="shared" si="284"/>
        <v>duplicate</v>
      </c>
      <c r="R3824" s="1" t="s">
        <v>123</v>
      </c>
      <c r="S3824" s="1" t="s">
        <v>248</v>
      </c>
      <c r="T3824" s="1" t="str">
        <f t="shared" si="285"/>
        <v>duplicate</v>
      </c>
      <c r="U3824" s="1" t="s">
        <v>124</v>
      </c>
      <c r="V3824" s="41" t="str">
        <f t="shared" si="283"/>
        <v>duplicate</v>
      </c>
      <c r="W3824" s="1"/>
      <c r="X3824" s="1"/>
      <c r="Y3824" s="1"/>
      <c r="Z3824" s="1"/>
      <c r="AA3824" s="1"/>
      <c r="AB3824" s="1"/>
      <c r="AC3824" s="41"/>
      <c r="AD3824" s="1"/>
      <c r="AE3824" s="1"/>
      <c r="AF3824" s="1"/>
      <c r="AG3824" s="1"/>
      <c r="AH3824" s="1"/>
      <c r="AI3824" s="1"/>
      <c r="AJ3824" s="41"/>
      <c r="AO3824" s="34"/>
      <c r="AP3824" s="34"/>
      <c r="AQ3824" s="34"/>
      <c r="AR3824" s="34"/>
    </row>
    <row r="3825" spans="1:44" ht="14.7" hidden="1" customHeight="1" x14ac:dyDescent="0.3">
      <c r="A3825">
        <v>3824</v>
      </c>
      <c r="B3825" t="s">
        <v>15007</v>
      </c>
      <c r="C3825">
        <v>2013</v>
      </c>
      <c r="D3825" t="s">
        <v>15008</v>
      </c>
      <c r="E3825" t="s">
        <v>13127</v>
      </c>
      <c r="F3825">
        <v>368</v>
      </c>
      <c r="G3825">
        <v>1624</v>
      </c>
      <c r="J3825" t="s">
        <v>860</v>
      </c>
      <c r="K3825" t="s">
        <v>15009</v>
      </c>
      <c r="L3825" t="s">
        <v>12665</v>
      </c>
      <c r="M3825" s="34">
        <v>156</v>
      </c>
      <c r="N3825" s="34"/>
      <c r="O3825" s="34"/>
      <c r="P3825" s="1" t="s">
        <v>248</v>
      </c>
      <c r="Q3825" s="1" t="str">
        <f t="shared" si="284"/>
        <v>duplicate</v>
      </c>
      <c r="R3825" s="1" t="s">
        <v>123</v>
      </c>
      <c r="S3825" s="1" t="s">
        <v>248</v>
      </c>
      <c r="T3825" s="1" t="str">
        <f t="shared" si="285"/>
        <v>duplicate</v>
      </c>
      <c r="U3825" s="1" t="s">
        <v>124</v>
      </c>
      <c r="V3825" s="41" t="str">
        <f t="shared" si="283"/>
        <v>duplicate</v>
      </c>
      <c r="W3825" s="1"/>
      <c r="X3825" s="1"/>
      <c r="Y3825" s="1"/>
      <c r="Z3825" s="1"/>
      <c r="AA3825" s="1"/>
      <c r="AB3825" s="1"/>
      <c r="AC3825" s="41"/>
      <c r="AD3825" s="1"/>
      <c r="AE3825" s="1"/>
      <c r="AF3825" s="1"/>
      <c r="AG3825" s="1"/>
      <c r="AH3825" s="1"/>
      <c r="AI3825" s="1"/>
      <c r="AJ3825" s="41"/>
      <c r="AO3825" s="34"/>
      <c r="AP3825" s="34"/>
      <c r="AQ3825" s="34"/>
      <c r="AR3825" s="34"/>
    </row>
    <row r="3826" spans="1:44" ht="14.7" hidden="1" customHeight="1" x14ac:dyDescent="0.3">
      <c r="A3826">
        <v>3825</v>
      </c>
      <c r="B3826" t="s">
        <v>15010</v>
      </c>
      <c r="C3826">
        <v>2013</v>
      </c>
      <c r="D3826" t="s">
        <v>15011</v>
      </c>
      <c r="E3826" t="s">
        <v>13127</v>
      </c>
      <c r="F3826">
        <v>368</v>
      </c>
      <c r="G3826">
        <v>1624</v>
      </c>
      <c r="J3826" t="s">
        <v>15012</v>
      </c>
      <c r="K3826" t="s">
        <v>15013</v>
      </c>
      <c r="L3826" t="s">
        <v>12665</v>
      </c>
      <c r="M3826" s="34"/>
      <c r="N3826" s="34"/>
      <c r="O3826" s="34"/>
      <c r="P3826" s="1" t="s">
        <v>178</v>
      </c>
      <c r="Q3826" s="1" t="str">
        <f t="shared" si="284"/>
        <v>exclude_title</v>
      </c>
      <c r="R3826" s="1" t="s">
        <v>123</v>
      </c>
      <c r="S3826" s="1" t="s">
        <v>122</v>
      </c>
      <c r="T3826" s="1" t="str">
        <f t="shared" si="285"/>
        <v>include</v>
      </c>
      <c r="U3826" s="1" t="s">
        <v>124</v>
      </c>
      <c r="V3826" s="41" t="str">
        <f t="shared" ref="V3826:V3889" si="286">IF(Q3826=T3826,Q3826,IF(OR(Q3826="include",T3826="include"),"include",IF(OR(Q3826="duplicate",T3826="duplicate"),"duplicate",IF(OR(Q3826="correction/reply",T3826="correction/reply"),"correction/reply","exclude_title"))))</f>
        <v>include</v>
      </c>
      <c r="W3826" s="1" t="s">
        <v>156</v>
      </c>
      <c r="X3826" s="1" t="str">
        <f>IF(OR(W3826="include",W3826="no_abstract_available"),"include", IF(W3826="duplicate","duplicate", IF(W3826="correction/reply","correction/reply", "exclude_abstract")))</f>
        <v>exclude_abstract</v>
      </c>
      <c r="Y3826" s="1" t="s">
        <v>124</v>
      </c>
      <c r="Z3826" s="1"/>
      <c r="AA3826" s="1"/>
      <c r="AB3826" s="1"/>
      <c r="AC3826" s="41" t="str">
        <f>IF(X3826=AA3826,X3826,IF(OR(X3826="include",AA3826="include"),"include",IF(OR(X3826="duplicate",AA3826="duplicate"),"duplicate",IF(OR(X3826="correction/reply",AA3826="correction/reply"),"correction/reply","exclude_abstract"))))</f>
        <v>exclude_abstract</v>
      </c>
      <c r="AD3826" s="1"/>
      <c r="AE3826" s="1"/>
      <c r="AF3826" s="1"/>
      <c r="AG3826" s="1"/>
      <c r="AH3826" s="1"/>
      <c r="AI3826" s="1"/>
      <c r="AJ3826" s="41"/>
      <c r="AO3826" s="34"/>
      <c r="AP3826" s="34"/>
      <c r="AQ3826" s="34"/>
      <c r="AR3826" s="34"/>
    </row>
    <row r="3827" spans="1:44" ht="14.7" hidden="1" customHeight="1" x14ac:dyDescent="0.3">
      <c r="A3827">
        <v>3826</v>
      </c>
      <c r="B3827" t="s">
        <v>15014</v>
      </c>
      <c r="C3827">
        <v>2013</v>
      </c>
      <c r="D3827" t="s">
        <v>2142</v>
      </c>
      <c r="E3827" t="s">
        <v>13127</v>
      </c>
      <c r="F3827">
        <v>368</v>
      </c>
      <c r="G3827">
        <v>1624</v>
      </c>
      <c r="J3827" t="s">
        <v>2143</v>
      </c>
      <c r="K3827" t="s">
        <v>15015</v>
      </c>
      <c r="L3827" t="s">
        <v>12665</v>
      </c>
      <c r="M3827" s="34">
        <v>451</v>
      </c>
      <c r="N3827" s="34"/>
      <c r="O3827" s="34"/>
      <c r="P3827" s="1" t="s">
        <v>248</v>
      </c>
      <c r="Q3827" s="1" t="str">
        <f t="shared" si="284"/>
        <v>duplicate</v>
      </c>
      <c r="R3827" s="1" t="s">
        <v>123</v>
      </c>
      <c r="S3827" s="1" t="s">
        <v>248</v>
      </c>
      <c r="T3827" s="1" t="str">
        <f t="shared" si="285"/>
        <v>duplicate</v>
      </c>
      <c r="U3827" s="1" t="s">
        <v>124</v>
      </c>
      <c r="V3827" s="41" t="str">
        <f t="shared" si="286"/>
        <v>duplicate</v>
      </c>
      <c r="W3827" s="1"/>
      <c r="X3827" s="1"/>
      <c r="Y3827" s="1"/>
      <c r="Z3827" s="1"/>
      <c r="AA3827" s="1"/>
      <c r="AB3827" s="1"/>
      <c r="AC3827" s="41"/>
      <c r="AD3827" s="1"/>
      <c r="AE3827" s="1"/>
      <c r="AF3827" s="1"/>
      <c r="AG3827" s="1"/>
      <c r="AH3827" s="1"/>
      <c r="AI3827" s="1"/>
      <c r="AJ3827" s="41"/>
      <c r="AO3827" s="34"/>
      <c r="AP3827" s="34"/>
      <c r="AQ3827" s="34"/>
      <c r="AR3827" s="34"/>
    </row>
    <row r="3828" spans="1:44" ht="14.7" hidden="1" customHeight="1" x14ac:dyDescent="0.3">
      <c r="A3828">
        <v>3827</v>
      </c>
      <c r="B3828" t="s">
        <v>15016</v>
      </c>
      <c r="C3828">
        <v>2013</v>
      </c>
      <c r="D3828" t="s">
        <v>8822</v>
      </c>
      <c r="E3828" t="s">
        <v>12916</v>
      </c>
      <c r="F3828">
        <v>94</v>
      </c>
      <c r="G3828">
        <v>8</v>
      </c>
      <c r="H3828">
        <v>1815</v>
      </c>
      <c r="I3828">
        <v>1827</v>
      </c>
      <c r="J3828" t="s">
        <v>8823</v>
      </c>
      <c r="K3828" t="s">
        <v>15017</v>
      </c>
      <c r="L3828" t="s">
        <v>12665</v>
      </c>
      <c r="M3828" s="34">
        <v>2065</v>
      </c>
      <c r="N3828" s="34"/>
      <c r="O3828" s="34"/>
      <c r="P3828" s="1" t="s">
        <v>248</v>
      </c>
      <c r="Q3828" s="1" t="str">
        <f t="shared" si="284"/>
        <v>duplicate</v>
      </c>
      <c r="R3828" s="1" t="s">
        <v>123</v>
      </c>
      <c r="S3828" s="1" t="s">
        <v>248</v>
      </c>
      <c r="T3828" s="1" t="str">
        <f t="shared" si="285"/>
        <v>duplicate</v>
      </c>
      <c r="U3828" s="1" t="s">
        <v>124</v>
      </c>
      <c r="V3828" s="41" t="str">
        <f t="shared" si="286"/>
        <v>duplicate</v>
      </c>
      <c r="W3828" s="1"/>
      <c r="X3828" s="1"/>
      <c r="Y3828" s="1"/>
      <c r="Z3828" s="1"/>
      <c r="AA3828" s="1"/>
      <c r="AB3828" s="1"/>
      <c r="AC3828" s="41"/>
      <c r="AD3828" s="1"/>
      <c r="AE3828" s="1"/>
      <c r="AF3828" s="1"/>
      <c r="AG3828" s="1"/>
      <c r="AH3828" s="1"/>
      <c r="AI3828" s="1"/>
      <c r="AJ3828" s="41"/>
      <c r="AO3828" s="34"/>
      <c r="AP3828" s="34"/>
      <c r="AQ3828" s="34"/>
      <c r="AR3828" s="34"/>
    </row>
    <row r="3829" spans="1:44" ht="14.7" hidden="1" customHeight="1" x14ac:dyDescent="0.3">
      <c r="A3829">
        <v>3828</v>
      </c>
      <c r="B3829" t="s">
        <v>15018</v>
      </c>
      <c r="C3829">
        <v>2013</v>
      </c>
      <c r="D3829" t="s">
        <v>6534</v>
      </c>
      <c r="E3829" t="s">
        <v>15019</v>
      </c>
      <c r="F3829">
        <v>214</v>
      </c>
      <c r="G3829">
        <v>8</v>
      </c>
      <c r="H3829">
        <v>1017</v>
      </c>
      <c r="I3829">
        <v>1026</v>
      </c>
      <c r="J3829" t="s">
        <v>6535</v>
      </c>
      <c r="K3829" t="s">
        <v>15020</v>
      </c>
      <c r="L3829" t="s">
        <v>12665</v>
      </c>
      <c r="M3829" s="34">
        <v>1504</v>
      </c>
      <c r="N3829" s="34"/>
      <c r="O3829" s="34"/>
      <c r="P3829" s="1" t="s">
        <v>248</v>
      </c>
      <c r="Q3829" s="1" t="str">
        <f t="shared" si="284"/>
        <v>duplicate</v>
      </c>
      <c r="R3829" s="1" t="s">
        <v>123</v>
      </c>
      <c r="S3829" s="1" t="s">
        <v>248</v>
      </c>
      <c r="T3829" s="1" t="str">
        <f t="shared" si="285"/>
        <v>duplicate</v>
      </c>
      <c r="U3829" s="1" t="s">
        <v>124</v>
      </c>
      <c r="V3829" s="41" t="str">
        <f t="shared" si="286"/>
        <v>duplicate</v>
      </c>
      <c r="W3829" s="1"/>
      <c r="X3829" s="1"/>
      <c r="Y3829" s="1"/>
      <c r="Z3829" s="1"/>
      <c r="AA3829" s="1"/>
      <c r="AB3829" s="1"/>
      <c r="AC3829" s="41"/>
      <c r="AD3829" s="1"/>
      <c r="AE3829" s="1"/>
      <c r="AF3829" s="1"/>
      <c r="AG3829" s="1"/>
      <c r="AH3829" s="1"/>
      <c r="AI3829" s="1"/>
      <c r="AJ3829" s="41"/>
      <c r="AO3829" s="34"/>
      <c r="AP3829" s="34"/>
      <c r="AQ3829" s="34"/>
      <c r="AR3829" s="34"/>
    </row>
    <row r="3830" spans="1:44" ht="14.7" hidden="1" customHeight="1" x14ac:dyDescent="0.3">
      <c r="A3830">
        <v>3829</v>
      </c>
      <c r="B3830" t="s">
        <v>15021</v>
      </c>
      <c r="C3830">
        <v>2013</v>
      </c>
      <c r="D3830" t="s">
        <v>2398</v>
      </c>
      <c r="E3830" t="s">
        <v>12689</v>
      </c>
      <c r="F3830">
        <v>135</v>
      </c>
      <c r="H3830">
        <v>107</v>
      </c>
      <c r="I3830">
        <v>117</v>
      </c>
      <c r="J3830" t="s">
        <v>2399</v>
      </c>
      <c r="K3830" t="s">
        <v>15022</v>
      </c>
      <c r="L3830" t="s">
        <v>12665</v>
      </c>
      <c r="M3830" s="34">
        <v>509</v>
      </c>
      <c r="N3830" s="34"/>
      <c r="O3830" s="34"/>
      <c r="P3830" s="1" t="s">
        <v>248</v>
      </c>
      <c r="Q3830" s="1" t="str">
        <f t="shared" si="284"/>
        <v>duplicate</v>
      </c>
      <c r="R3830" s="1" t="s">
        <v>123</v>
      </c>
      <c r="S3830" s="1" t="s">
        <v>248</v>
      </c>
      <c r="T3830" s="1" t="str">
        <f t="shared" si="285"/>
        <v>duplicate</v>
      </c>
      <c r="U3830" s="1" t="s">
        <v>124</v>
      </c>
      <c r="V3830" s="41" t="str">
        <f t="shared" si="286"/>
        <v>duplicate</v>
      </c>
      <c r="W3830" s="1"/>
      <c r="X3830" s="1"/>
      <c r="Y3830" s="1"/>
      <c r="Z3830" s="1"/>
      <c r="AA3830" s="1"/>
      <c r="AB3830" s="1"/>
      <c r="AC3830" s="41"/>
      <c r="AD3830" s="1"/>
      <c r="AE3830" s="1"/>
      <c r="AF3830" s="1"/>
      <c r="AG3830" s="1"/>
      <c r="AH3830" s="1"/>
      <c r="AI3830" s="1"/>
      <c r="AJ3830" s="41"/>
      <c r="AO3830" s="34"/>
      <c r="AP3830" s="34"/>
      <c r="AQ3830" s="34"/>
      <c r="AR3830" s="34"/>
    </row>
    <row r="3831" spans="1:44" ht="14.7" hidden="1" customHeight="1" x14ac:dyDescent="0.3">
      <c r="A3831">
        <v>3830</v>
      </c>
      <c r="B3831" t="s">
        <v>15023</v>
      </c>
      <c r="C3831">
        <v>2013</v>
      </c>
      <c r="D3831" t="s">
        <v>15024</v>
      </c>
      <c r="E3831" t="s">
        <v>12772</v>
      </c>
      <c r="F3831">
        <v>10</v>
      </c>
      <c r="G3831">
        <v>7</v>
      </c>
      <c r="H3831">
        <v>4785</v>
      </c>
      <c r="I3831">
        <v>4800</v>
      </c>
      <c r="J3831" t="s">
        <v>4818</v>
      </c>
      <c r="K3831" t="s">
        <v>15025</v>
      </c>
      <c r="L3831" t="s">
        <v>12665</v>
      </c>
      <c r="M3831" s="34">
        <v>1085</v>
      </c>
      <c r="N3831" s="34"/>
      <c r="O3831" s="34"/>
      <c r="P3831" s="1" t="s">
        <v>248</v>
      </c>
      <c r="Q3831" s="1" t="str">
        <f t="shared" si="284"/>
        <v>duplicate</v>
      </c>
      <c r="R3831" s="1" t="s">
        <v>123</v>
      </c>
      <c r="S3831" s="1" t="s">
        <v>248</v>
      </c>
      <c r="T3831" s="1" t="str">
        <f t="shared" si="285"/>
        <v>duplicate</v>
      </c>
      <c r="U3831" s="1" t="s">
        <v>124</v>
      </c>
      <c r="V3831" s="41" t="str">
        <f t="shared" si="286"/>
        <v>duplicate</v>
      </c>
      <c r="W3831" s="1"/>
      <c r="X3831" s="1"/>
      <c r="Y3831" s="1"/>
      <c r="Z3831" s="1"/>
      <c r="AA3831" s="1"/>
      <c r="AB3831" s="1"/>
      <c r="AC3831" s="41"/>
      <c r="AD3831" s="1"/>
      <c r="AE3831" s="1"/>
      <c r="AF3831" s="1"/>
      <c r="AG3831" s="1"/>
      <c r="AH3831" s="1"/>
      <c r="AI3831" s="1"/>
      <c r="AJ3831" s="41"/>
      <c r="AO3831" s="34"/>
      <c r="AP3831" s="34"/>
      <c r="AQ3831" s="34"/>
      <c r="AR3831" s="34"/>
    </row>
    <row r="3832" spans="1:44" ht="14.7" hidden="1" customHeight="1" x14ac:dyDescent="0.3">
      <c r="A3832">
        <v>3831</v>
      </c>
      <c r="B3832" t="s">
        <v>15026</v>
      </c>
      <c r="C3832">
        <v>2013</v>
      </c>
      <c r="D3832" t="s">
        <v>1288</v>
      </c>
      <c r="E3832" t="s">
        <v>15027</v>
      </c>
      <c r="F3832">
        <v>15</v>
      </c>
      <c r="G3832">
        <v>1</v>
      </c>
      <c r="H3832">
        <v>1</v>
      </c>
      <c r="I3832">
        <v>24</v>
      </c>
      <c r="K3832" t="s">
        <v>15028</v>
      </c>
      <c r="L3832" t="s">
        <v>12665</v>
      </c>
      <c r="M3832" s="34">
        <v>253</v>
      </c>
      <c r="N3832" s="34"/>
      <c r="O3832" s="34"/>
      <c r="P3832" s="1" t="s">
        <v>248</v>
      </c>
      <c r="Q3832" s="1" t="str">
        <f t="shared" si="284"/>
        <v>duplicate</v>
      </c>
      <c r="R3832" s="1" t="s">
        <v>123</v>
      </c>
      <c r="S3832" s="1" t="s">
        <v>248</v>
      </c>
      <c r="T3832" s="1" t="str">
        <f t="shared" si="285"/>
        <v>duplicate</v>
      </c>
      <c r="U3832" s="1" t="s">
        <v>124</v>
      </c>
      <c r="V3832" s="41" t="str">
        <f t="shared" si="286"/>
        <v>duplicate</v>
      </c>
      <c r="W3832" s="1"/>
      <c r="X3832" s="1"/>
      <c r="Y3832" s="1"/>
      <c r="Z3832" s="1"/>
      <c r="AA3832" s="1"/>
      <c r="AB3832" s="1"/>
      <c r="AC3832" s="41"/>
      <c r="AD3832" s="1"/>
      <c r="AE3832" s="1"/>
      <c r="AF3832" s="1"/>
      <c r="AG3832" s="1"/>
      <c r="AH3832" s="1"/>
      <c r="AI3832" s="1"/>
      <c r="AJ3832" s="41"/>
      <c r="AO3832" s="34"/>
      <c r="AP3832" s="34"/>
      <c r="AQ3832" s="34"/>
      <c r="AR3832" s="34"/>
    </row>
    <row r="3833" spans="1:44" ht="14.7" hidden="1" customHeight="1" x14ac:dyDescent="0.3">
      <c r="A3833">
        <v>3832</v>
      </c>
      <c r="B3833" t="s">
        <v>15029</v>
      </c>
      <c r="C3833">
        <v>2013</v>
      </c>
      <c r="D3833" t="s">
        <v>2445</v>
      </c>
      <c r="E3833" t="s">
        <v>12723</v>
      </c>
      <c r="F3833">
        <v>36</v>
      </c>
      <c r="G3833">
        <v>8</v>
      </c>
      <c r="H3833">
        <v>1205</v>
      </c>
      <c r="I3833">
        <v>1214</v>
      </c>
      <c r="J3833" t="s">
        <v>2446</v>
      </c>
      <c r="K3833" t="s">
        <v>15030</v>
      </c>
      <c r="L3833" t="s">
        <v>12665</v>
      </c>
      <c r="M3833" s="34">
        <v>520</v>
      </c>
      <c r="N3833" s="34"/>
      <c r="O3833" s="34"/>
      <c r="P3833" s="1" t="s">
        <v>248</v>
      </c>
      <c r="Q3833" s="1" t="str">
        <f t="shared" si="284"/>
        <v>duplicate</v>
      </c>
      <c r="R3833" s="1" t="s">
        <v>123</v>
      </c>
      <c r="S3833" s="1" t="s">
        <v>248</v>
      </c>
      <c r="T3833" s="1" t="str">
        <f t="shared" si="285"/>
        <v>duplicate</v>
      </c>
      <c r="U3833" s="1" t="s">
        <v>124</v>
      </c>
      <c r="V3833" s="41" t="str">
        <f t="shared" si="286"/>
        <v>duplicate</v>
      </c>
      <c r="W3833" s="1"/>
      <c r="X3833" s="1"/>
      <c r="Y3833" s="1"/>
      <c r="Z3833" s="1"/>
      <c r="AA3833" s="1"/>
      <c r="AB3833" s="1"/>
      <c r="AC3833" s="41"/>
      <c r="AD3833" s="1"/>
      <c r="AE3833" s="1"/>
      <c r="AF3833" s="1"/>
      <c r="AG3833" s="1"/>
      <c r="AH3833" s="1"/>
      <c r="AI3833" s="1"/>
      <c r="AJ3833" s="41"/>
      <c r="AO3833" s="34"/>
      <c r="AP3833" s="34"/>
      <c r="AQ3833" s="34"/>
      <c r="AR3833" s="34"/>
    </row>
    <row r="3834" spans="1:44" ht="14.7" hidden="1" customHeight="1" x14ac:dyDescent="0.3">
      <c r="A3834">
        <v>3833</v>
      </c>
      <c r="B3834" t="s">
        <v>15031</v>
      </c>
      <c r="C3834">
        <v>2013</v>
      </c>
      <c r="D3834" t="s">
        <v>9880</v>
      </c>
      <c r="E3834" t="s">
        <v>12913</v>
      </c>
      <c r="F3834">
        <v>114</v>
      </c>
      <c r="H3834">
        <v>97</v>
      </c>
      <c r="I3834">
        <v>105</v>
      </c>
      <c r="J3834" t="s">
        <v>9881</v>
      </c>
      <c r="K3834" t="s">
        <v>15032</v>
      </c>
      <c r="L3834" t="s">
        <v>12665</v>
      </c>
      <c r="M3834" s="34">
        <v>2325</v>
      </c>
      <c r="N3834" s="34"/>
      <c r="O3834" s="34"/>
      <c r="P3834" s="1" t="s">
        <v>248</v>
      </c>
      <c r="Q3834" s="1" t="str">
        <f t="shared" si="284"/>
        <v>duplicate</v>
      </c>
      <c r="R3834" s="1" t="s">
        <v>123</v>
      </c>
      <c r="S3834" s="1" t="s">
        <v>248</v>
      </c>
      <c r="T3834" s="1" t="str">
        <f t="shared" si="285"/>
        <v>duplicate</v>
      </c>
      <c r="U3834" s="1" t="s">
        <v>124</v>
      </c>
      <c r="V3834" s="41" t="str">
        <f t="shared" si="286"/>
        <v>duplicate</v>
      </c>
      <c r="W3834" s="1"/>
      <c r="X3834" s="1"/>
      <c r="Y3834" s="1"/>
      <c r="Z3834" s="1"/>
      <c r="AA3834" s="1"/>
      <c r="AB3834" s="1"/>
      <c r="AC3834" s="41"/>
      <c r="AD3834" s="1"/>
      <c r="AE3834" s="1"/>
      <c r="AF3834" s="1"/>
      <c r="AG3834" s="1"/>
      <c r="AH3834" s="1"/>
      <c r="AI3834" s="1"/>
      <c r="AJ3834" s="41"/>
      <c r="AO3834" s="34"/>
      <c r="AP3834" s="34"/>
      <c r="AQ3834" s="34"/>
      <c r="AR3834" s="34"/>
    </row>
    <row r="3835" spans="1:44" ht="14.7" hidden="1" customHeight="1" x14ac:dyDescent="0.3">
      <c r="A3835">
        <v>3834</v>
      </c>
      <c r="B3835" t="s">
        <v>15033</v>
      </c>
      <c r="C3835">
        <v>2013</v>
      </c>
      <c r="D3835" t="s">
        <v>2976</v>
      </c>
      <c r="E3835" t="s">
        <v>12723</v>
      </c>
      <c r="F3835">
        <v>36</v>
      </c>
      <c r="G3835">
        <v>7</v>
      </c>
      <c r="H3835">
        <v>1069</v>
      </c>
      <c r="I3835">
        <v>1076</v>
      </c>
      <c r="J3835" t="s">
        <v>2977</v>
      </c>
      <c r="K3835" t="s">
        <v>15034</v>
      </c>
      <c r="L3835" t="s">
        <v>12665</v>
      </c>
      <c r="M3835" s="34">
        <v>645</v>
      </c>
      <c r="N3835" s="34"/>
      <c r="O3835" s="34"/>
      <c r="P3835" s="1" t="s">
        <v>248</v>
      </c>
      <c r="Q3835" s="1" t="str">
        <f t="shared" si="284"/>
        <v>duplicate</v>
      </c>
      <c r="R3835" s="1" t="s">
        <v>123</v>
      </c>
      <c r="S3835" s="1" t="s">
        <v>248</v>
      </c>
      <c r="T3835" s="1" t="str">
        <f t="shared" si="285"/>
        <v>duplicate</v>
      </c>
      <c r="U3835" s="1" t="s">
        <v>124</v>
      </c>
      <c r="V3835" s="41" t="str">
        <f t="shared" si="286"/>
        <v>duplicate</v>
      </c>
      <c r="W3835" s="1"/>
      <c r="X3835" s="1"/>
      <c r="Y3835" s="1"/>
      <c r="Z3835" s="1"/>
      <c r="AA3835" s="1"/>
      <c r="AB3835" s="1"/>
      <c r="AC3835" s="41"/>
      <c r="AD3835" s="1"/>
      <c r="AE3835" s="1"/>
      <c r="AF3835" s="1"/>
      <c r="AG3835" s="1"/>
      <c r="AH3835" s="1"/>
      <c r="AI3835" s="1"/>
      <c r="AJ3835" s="41"/>
      <c r="AO3835" s="34"/>
      <c r="AP3835" s="34"/>
      <c r="AQ3835" s="34"/>
      <c r="AR3835" s="34"/>
    </row>
    <row r="3836" spans="1:44" ht="14.7" hidden="1" customHeight="1" x14ac:dyDescent="0.3">
      <c r="A3836">
        <v>3835</v>
      </c>
      <c r="B3836" t="s">
        <v>15035</v>
      </c>
      <c r="C3836">
        <v>2013</v>
      </c>
      <c r="D3836" t="s">
        <v>1592</v>
      </c>
      <c r="E3836" t="s">
        <v>13056</v>
      </c>
      <c r="F3836">
        <v>8</v>
      </c>
      <c r="G3836">
        <v>6</v>
      </c>
      <c r="J3836" t="s">
        <v>1593</v>
      </c>
      <c r="K3836" t="s">
        <v>15036</v>
      </c>
      <c r="L3836" t="s">
        <v>12665</v>
      </c>
      <c r="M3836" s="34">
        <v>322</v>
      </c>
      <c r="N3836" s="34"/>
      <c r="O3836" s="34"/>
      <c r="P3836" s="1" t="s">
        <v>248</v>
      </c>
      <c r="Q3836" s="1" t="str">
        <f t="shared" si="284"/>
        <v>duplicate</v>
      </c>
      <c r="R3836" s="1" t="s">
        <v>123</v>
      </c>
      <c r="S3836" s="1" t="s">
        <v>248</v>
      </c>
      <c r="T3836" s="1" t="str">
        <f t="shared" si="285"/>
        <v>duplicate</v>
      </c>
      <c r="U3836" s="1" t="s">
        <v>124</v>
      </c>
      <c r="V3836" s="41" t="str">
        <f t="shared" si="286"/>
        <v>duplicate</v>
      </c>
      <c r="W3836" s="1"/>
      <c r="X3836" s="1"/>
      <c r="Y3836" s="1"/>
      <c r="Z3836" s="1"/>
      <c r="AA3836" s="1"/>
      <c r="AB3836" s="1"/>
      <c r="AC3836" s="41"/>
      <c r="AD3836" s="1"/>
      <c r="AE3836" s="1"/>
      <c r="AF3836" s="1"/>
      <c r="AG3836" s="1"/>
      <c r="AH3836" s="1"/>
      <c r="AI3836" s="1"/>
      <c r="AJ3836" s="41"/>
      <c r="AO3836" s="34"/>
      <c r="AP3836" s="34"/>
      <c r="AQ3836" s="34"/>
      <c r="AR3836" s="34"/>
    </row>
    <row r="3837" spans="1:44" ht="14.7" hidden="1" customHeight="1" x14ac:dyDescent="0.3">
      <c r="A3837">
        <v>3836</v>
      </c>
      <c r="B3837" t="s">
        <v>15037</v>
      </c>
      <c r="C3837">
        <v>2013</v>
      </c>
      <c r="D3837" t="s">
        <v>4296</v>
      </c>
      <c r="E3837" t="s">
        <v>13056</v>
      </c>
      <c r="F3837">
        <v>8</v>
      </c>
      <c r="G3837">
        <v>6</v>
      </c>
      <c r="J3837" t="s">
        <v>4297</v>
      </c>
      <c r="K3837" t="s">
        <v>15038</v>
      </c>
      <c r="L3837" t="s">
        <v>12665</v>
      </c>
      <c r="M3837" s="34">
        <v>960</v>
      </c>
      <c r="N3837" s="34"/>
      <c r="O3837" s="34"/>
      <c r="P3837" s="1" t="s">
        <v>248</v>
      </c>
      <c r="Q3837" s="1" t="str">
        <f t="shared" si="284"/>
        <v>duplicate</v>
      </c>
      <c r="R3837" s="1" t="s">
        <v>123</v>
      </c>
      <c r="S3837" s="1" t="s">
        <v>248</v>
      </c>
      <c r="T3837" s="1" t="str">
        <f t="shared" si="285"/>
        <v>duplicate</v>
      </c>
      <c r="U3837" s="1" t="s">
        <v>124</v>
      </c>
      <c r="V3837" s="41" t="str">
        <f t="shared" si="286"/>
        <v>duplicate</v>
      </c>
      <c r="W3837" s="1"/>
      <c r="X3837" s="1"/>
      <c r="Y3837" s="1"/>
      <c r="Z3837" s="1"/>
      <c r="AA3837" s="1"/>
      <c r="AB3837" s="1"/>
      <c r="AC3837" s="41"/>
      <c r="AD3837" s="1"/>
      <c r="AE3837" s="1"/>
      <c r="AF3837" s="1"/>
      <c r="AG3837" s="1"/>
      <c r="AH3837" s="1"/>
      <c r="AI3837" s="1"/>
      <c r="AJ3837" s="41"/>
      <c r="AO3837" s="34"/>
      <c r="AP3837" s="34"/>
      <c r="AQ3837" s="34"/>
      <c r="AR3837" s="34"/>
    </row>
    <row r="3838" spans="1:44" ht="14.7" hidden="1" customHeight="1" x14ac:dyDescent="0.3">
      <c r="A3838">
        <v>3837</v>
      </c>
      <c r="B3838" t="s">
        <v>15039</v>
      </c>
      <c r="C3838">
        <v>2013</v>
      </c>
      <c r="D3838" t="s">
        <v>4694</v>
      </c>
      <c r="E3838" t="s">
        <v>14195</v>
      </c>
      <c r="F3838">
        <v>6</v>
      </c>
      <c r="G3838">
        <v>2</v>
      </c>
      <c r="H3838">
        <v>257</v>
      </c>
      <c r="I3838">
        <v>268</v>
      </c>
      <c r="J3838" t="s">
        <v>4695</v>
      </c>
      <c r="K3838" t="s">
        <v>15040</v>
      </c>
      <c r="L3838" t="s">
        <v>12665</v>
      </c>
      <c r="M3838" s="34">
        <v>1056</v>
      </c>
      <c r="N3838" s="34"/>
      <c r="O3838" s="34"/>
      <c r="P3838" s="1" t="s">
        <v>248</v>
      </c>
      <c r="Q3838" s="1" t="str">
        <f t="shared" si="284"/>
        <v>duplicate</v>
      </c>
      <c r="R3838" s="1" t="s">
        <v>123</v>
      </c>
      <c r="S3838" s="1" t="s">
        <v>248</v>
      </c>
      <c r="T3838" s="1" t="str">
        <f t="shared" si="285"/>
        <v>duplicate</v>
      </c>
      <c r="U3838" s="1" t="s">
        <v>124</v>
      </c>
      <c r="V3838" s="41" t="str">
        <f t="shared" si="286"/>
        <v>duplicate</v>
      </c>
      <c r="W3838" s="1"/>
      <c r="X3838" s="1"/>
      <c r="Y3838" s="1"/>
      <c r="Z3838" s="1"/>
      <c r="AA3838" s="1"/>
      <c r="AB3838" s="1"/>
      <c r="AC3838" s="41"/>
      <c r="AD3838" s="1"/>
      <c r="AE3838" s="1"/>
      <c r="AF3838" s="1"/>
      <c r="AG3838" s="1"/>
      <c r="AH3838" s="1"/>
      <c r="AI3838" s="1"/>
      <c r="AJ3838" s="41"/>
      <c r="AO3838" s="34"/>
      <c r="AP3838" s="34"/>
      <c r="AQ3838" s="34"/>
      <c r="AR3838" s="34"/>
    </row>
    <row r="3839" spans="1:44" ht="14.7" hidden="1" customHeight="1" x14ac:dyDescent="0.3">
      <c r="A3839">
        <v>3838</v>
      </c>
      <c r="B3839" t="s">
        <v>15041</v>
      </c>
      <c r="C3839">
        <v>2013</v>
      </c>
      <c r="D3839" t="s">
        <v>3144</v>
      </c>
      <c r="E3839" t="s">
        <v>15042</v>
      </c>
      <c r="F3839">
        <v>27</v>
      </c>
      <c r="G3839">
        <v>2</v>
      </c>
      <c r="H3839">
        <v>526</v>
      </c>
      <c r="I3839">
        <v>540</v>
      </c>
      <c r="J3839" t="s">
        <v>3146</v>
      </c>
      <c r="K3839" t="s">
        <v>15043</v>
      </c>
      <c r="L3839" t="s">
        <v>12665</v>
      </c>
      <c r="M3839" s="34">
        <v>684</v>
      </c>
      <c r="N3839" s="34"/>
      <c r="O3839" s="34"/>
      <c r="P3839" s="1" t="s">
        <v>248</v>
      </c>
      <c r="Q3839" s="1" t="str">
        <f t="shared" si="284"/>
        <v>duplicate</v>
      </c>
      <c r="R3839" s="1" t="s">
        <v>123</v>
      </c>
      <c r="S3839" s="1" t="s">
        <v>248</v>
      </c>
      <c r="T3839" s="1" t="str">
        <f t="shared" si="285"/>
        <v>duplicate</v>
      </c>
      <c r="U3839" s="1" t="s">
        <v>124</v>
      </c>
      <c r="V3839" s="41" t="str">
        <f t="shared" si="286"/>
        <v>duplicate</v>
      </c>
      <c r="W3839" s="1"/>
      <c r="X3839" s="1"/>
      <c r="Y3839" s="1"/>
      <c r="Z3839" s="1"/>
      <c r="AA3839" s="1"/>
      <c r="AB3839" s="1"/>
      <c r="AC3839" s="41"/>
      <c r="AD3839" s="1"/>
      <c r="AE3839" s="1"/>
      <c r="AF3839" s="1"/>
      <c r="AG3839" s="1"/>
      <c r="AH3839" s="1"/>
      <c r="AI3839" s="1"/>
      <c r="AJ3839" s="41"/>
      <c r="AO3839" s="34"/>
      <c r="AP3839" s="34"/>
      <c r="AQ3839" s="34"/>
      <c r="AR3839" s="34"/>
    </row>
    <row r="3840" spans="1:44" ht="14.7" hidden="1" customHeight="1" x14ac:dyDescent="0.3">
      <c r="A3840">
        <v>3839</v>
      </c>
      <c r="B3840" t="s">
        <v>14850</v>
      </c>
      <c r="C3840">
        <v>2013</v>
      </c>
      <c r="D3840" t="s">
        <v>15044</v>
      </c>
      <c r="E3840" t="s">
        <v>13917</v>
      </c>
      <c r="F3840">
        <v>23</v>
      </c>
      <c r="G3840">
        <v>6</v>
      </c>
      <c r="H3840">
        <v>810</v>
      </c>
      <c r="I3840">
        <v>822</v>
      </c>
      <c r="J3840" t="s">
        <v>15045</v>
      </c>
      <c r="K3840" t="s">
        <v>15046</v>
      </c>
      <c r="L3840" t="s">
        <v>12665</v>
      </c>
      <c r="M3840" s="34"/>
      <c r="N3840" s="34"/>
      <c r="O3840" s="34"/>
      <c r="P3840" s="1" t="s">
        <v>178</v>
      </c>
      <c r="Q3840" s="1" t="str">
        <f t="shared" si="284"/>
        <v>exclude_title</v>
      </c>
      <c r="R3840" s="1" t="s">
        <v>123</v>
      </c>
      <c r="S3840" s="1" t="s">
        <v>122</v>
      </c>
      <c r="T3840" s="1" t="str">
        <f t="shared" si="285"/>
        <v>include</v>
      </c>
      <c r="U3840" s="1" t="s">
        <v>124</v>
      </c>
      <c r="V3840" s="41" t="str">
        <f t="shared" si="286"/>
        <v>include</v>
      </c>
      <c r="W3840" s="1" t="s">
        <v>143</v>
      </c>
      <c r="X3840" s="1" t="str">
        <f>IF(OR(W3840="include",W3840="no_abstract_available"),"include", IF(W3840="duplicate","duplicate", IF(W3840="correction/reply","correction/reply", "exclude_abstract")))</f>
        <v>exclude_abstract</v>
      </c>
      <c r="Y3840" s="1" t="s">
        <v>124</v>
      </c>
      <c r="Z3840" s="1"/>
      <c r="AA3840" s="1"/>
      <c r="AB3840" s="1"/>
      <c r="AC3840" s="41" t="str">
        <f>IF(X3840=AA3840,X3840,IF(OR(X3840="include",AA3840="include"),"include",IF(OR(X3840="duplicate",AA3840="duplicate"),"duplicate",IF(OR(X3840="correction/reply",AA3840="correction/reply"),"correction/reply","exclude_abstract"))))</f>
        <v>exclude_abstract</v>
      </c>
      <c r="AD3840" s="1"/>
      <c r="AE3840" s="1"/>
      <c r="AF3840" s="1"/>
      <c r="AG3840" s="1"/>
      <c r="AH3840" s="1"/>
      <c r="AI3840" s="1"/>
      <c r="AJ3840" s="41"/>
      <c r="AO3840" s="34"/>
      <c r="AP3840" s="34"/>
      <c r="AQ3840" s="34"/>
      <c r="AR3840" s="34"/>
    </row>
    <row r="3841" spans="1:44" ht="14.7" hidden="1" customHeight="1" x14ac:dyDescent="0.3">
      <c r="A3841">
        <v>3840</v>
      </c>
      <c r="B3841" t="s">
        <v>15047</v>
      </c>
      <c r="C3841">
        <v>2013</v>
      </c>
      <c r="D3841" t="s">
        <v>1063</v>
      </c>
      <c r="E3841" t="s">
        <v>12864</v>
      </c>
      <c r="F3841">
        <v>16</v>
      </c>
      <c r="G3841">
        <v>4</v>
      </c>
      <c r="H3841">
        <v>561</v>
      </c>
      <c r="I3841">
        <v>575</v>
      </c>
      <c r="J3841" t="s">
        <v>1064</v>
      </c>
      <c r="K3841" t="s">
        <v>15048</v>
      </c>
      <c r="L3841" t="s">
        <v>12665</v>
      </c>
      <c r="M3841" s="34">
        <v>202</v>
      </c>
      <c r="N3841" s="34"/>
      <c r="O3841" s="34"/>
      <c r="P3841" s="1" t="s">
        <v>248</v>
      </c>
      <c r="Q3841" s="1" t="str">
        <f t="shared" si="284"/>
        <v>duplicate</v>
      </c>
      <c r="R3841" s="1" t="s">
        <v>123</v>
      </c>
      <c r="S3841" s="1" t="s">
        <v>248</v>
      </c>
      <c r="T3841" s="1" t="str">
        <f t="shared" si="285"/>
        <v>duplicate</v>
      </c>
      <c r="U3841" s="1" t="s">
        <v>124</v>
      </c>
      <c r="V3841" s="41" t="str">
        <f t="shared" si="286"/>
        <v>duplicate</v>
      </c>
      <c r="W3841" s="1"/>
      <c r="X3841" s="1"/>
      <c r="Y3841" s="1"/>
      <c r="Z3841" s="1"/>
      <c r="AA3841" s="1"/>
      <c r="AB3841" s="1"/>
      <c r="AC3841" s="41"/>
      <c r="AD3841" s="1"/>
      <c r="AE3841" s="1"/>
      <c r="AF3841" s="1"/>
      <c r="AG3841" s="1"/>
      <c r="AH3841" s="1"/>
      <c r="AI3841" s="1"/>
      <c r="AJ3841" s="41"/>
      <c r="AO3841" s="34"/>
      <c r="AP3841" s="34"/>
      <c r="AQ3841" s="34"/>
      <c r="AR3841" s="34"/>
    </row>
    <row r="3842" spans="1:44" ht="14.7" hidden="1" customHeight="1" x14ac:dyDescent="0.3">
      <c r="A3842">
        <v>3841</v>
      </c>
      <c r="B3842" t="s">
        <v>15049</v>
      </c>
      <c r="C3842">
        <v>2013</v>
      </c>
      <c r="D3842" t="s">
        <v>4398</v>
      </c>
      <c r="E3842" t="s">
        <v>13138</v>
      </c>
      <c r="F3842">
        <v>483</v>
      </c>
      <c r="H3842">
        <v>85</v>
      </c>
      <c r="I3842">
        <v>102</v>
      </c>
      <c r="J3842" t="s">
        <v>4399</v>
      </c>
      <c r="K3842" t="s">
        <v>15050</v>
      </c>
      <c r="L3842" t="s">
        <v>12665</v>
      </c>
      <c r="M3842" s="34">
        <v>985</v>
      </c>
      <c r="N3842" s="34"/>
      <c r="O3842" s="34"/>
      <c r="P3842" s="1" t="s">
        <v>248</v>
      </c>
      <c r="Q3842" s="1" t="str">
        <f t="shared" ref="Q3842:Q3905" si="287">IF(P3842="include","include", IF(P3842="duplicate","duplicate", IF(P3842="correction/reply","correction/reply", "exclude_title")))</f>
        <v>duplicate</v>
      </c>
      <c r="R3842" s="1" t="s">
        <v>123</v>
      </c>
      <c r="S3842" s="1" t="s">
        <v>248</v>
      </c>
      <c r="T3842" s="1" t="str">
        <f t="shared" ref="T3842:T3905" si="288">IF(S3842="include","include", IF(S3842="duplicate","duplicate", IF(S3842="correction/reply","correction/reply", "exclude_title")))</f>
        <v>duplicate</v>
      </c>
      <c r="U3842" s="1" t="s">
        <v>124</v>
      </c>
      <c r="V3842" s="41" t="str">
        <f t="shared" si="286"/>
        <v>duplicate</v>
      </c>
      <c r="W3842" s="1"/>
      <c r="X3842" s="1"/>
      <c r="Y3842" s="1"/>
      <c r="Z3842" s="1"/>
      <c r="AA3842" s="1"/>
      <c r="AB3842" s="1"/>
      <c r="AC3842" s="41"/>
      <c r="AD3842" s="1"/>
      <c r="AE3842" s="1"/>
      <c r="AF3842" s="1"/>
      <c r="AG3842" s="1"/>
      <c r="AH3842" s="1"/>
      <c r="AI3842" s="1"/>
      <c r="AJ3842" s="41"/>
      <c r="AO3842" s="34"/>
      <c r="AP3842" s="34"/>
      <c r="AQ3842" s="34"/>
      <c r="AR3842" s="34"/>
    </row>
    <row r="3843" spans="1:44" ht="14.7" hidden="1" customHeight="1" x14ac:dyDescent="0.3">
      <c r="A3843">
        <v>3842</v>
      </c>
      <c r="B3843" t="s">
        <v>15051</v>
      </c>
      <c r="C3843">
        <v>2013</v>
      </c>
      <c r="D3843" t="s">
        <v>3040</v>
      </c>
      <c r="E3843" t="s">
        <v>13138</v>
      </c>
      <c r="F3843">
        <v>482</v>
      </c>
      <c r="H3843">
        <v>17</v>
      </c>
      <c r="I3843">
        <v>28</v>
      </c>
      <c r="J3843" t="s">
        <v>3041</v>
      </c>
      <c r="K3843" t="s">
        <v>15052</v>
      </c>
      <c r="L3843" t="s">
        <v>12665</v>
      </c>
      <c r="M3843" s="34">
        <v>660</v>
      </c>
      <c r="N3843" s="34"/>
      <c r="O3843" s="34"/>
      <c r="P3843" s="1" t="s">
        <v>248</v>
      </c>
      <c r="Q3843" s="1" t="str">
        <f t="shared" si="287"/>
        <v>duplicate</v>
      </c>
      <c r="R3843" s="1" t="s">
        <v>123</v>
      </c>
      <c r="S3843" s="1" t="s">
        <v>248</v>
      </c>
      <c r="T3843" s="1" t="str">
        <f t="shared" si="288"/>
        <v>duplicate</v>
      </c>
      <c r="U3843" s="1" t="s">
        <v>124</v>
      </c>
      <c r="V3843" s="41" t="str">
        <f t="shared" si="286"/>
        <v>duplicate</v>
      </c>
      <c r="W3843" s="1"/>
      <c r="X3843" s="1"/>
      <c r="Y3843" s="1"/>
      <c r="Z3843" s="1"/>
      <c r="AA3843" s="1"/>
      <c r="AB3843" s="1"/>
      <c r="AC3843" s="41"/>
      <c r="AD3843" s="1"/>
      <c r="AE3843" s="1"/>
      <c r="AF3843" s="1"/>
      <c r="AG3843" s="1"/>
      <c r="AH3843" s="1"/>
      <c r="AI3843" s="1"/>
      <c r="AJ3843" s="41"/>
      <c r="AO3843" s="34"/>
      <c r="AP3843" s="34"/>
      <c r="AQ3843" s="34"/>
      <c r="AR3843" s="34"/>
    </row>
    <row r="3844" spans="1:44" ht="14.7" hidden="1" customHeight="1" x14ac:dyDescent="0.3">
      <c r="A3844">
        <v>3843</v>
      </c>
      <c r="B3844" t="s">
        <v>15053</v>
      </c>
      <c r="C3844">
        <v>2013</v>
      </c>
      <c r="D3844" t="s">
        <v>513</v>
      </c>
      <c r="E3844" t="s">
        <v>13056</v>
      </c>
      <c r="F3844">
        <v>8</v>
      </c>
      <c r="G3844">
        <v>5</v>
      </c>
      <c r="J3844" t="s">
        <v>514</v>
      </c>
      <c r="K3844" t="s">
        <v>15054</v>
      </c>
      <c r="L3844" t="s">
        <v>12665</v>
      </c>
      <c r="M3844" s="34">
        <v>81</v>
      </c>
      <c r="N3844" s="34"/>
      <c r="O3844" s="34"/>
      <c r="P3844" s="1" t="s">
        <v>248</v>
      </c>
      <c r="Q3844" s="1" t="str">
        <f t="shared" si="287"/>
        <v>duplicate</v>
      </c>
      <c r="R3844" s="1" t="s">
        <v>123</v>
      </c>
      <c r="S3844" s="1" t="s">
        <v>248</v>
      </c>
      <c r="T3844" s="1" t="str">
        <f t="shared" si="288"/>
        <v>duplicate</v>
      </c>
      <c r="U3844" s="1" t="s">
        <v>124</v>
      </c>
      <c r="V3844" s="41" t="str">
        <f t="shared" si="286"/>
        <v>duplicate</v>
      </c>
      <c r="W3844" s="1"/>
      <c r="X3844" s="1"/>
      <c r="Y3844" s="1"/>
      <c r="Z3844" s="1"/>
      <c r="AA3844" s="1"/>
      <c r="AB3844" s="1"/>
      <c r="AC3844" s="41"/>
      <c r="AD3844" s="1"/>
      <c r="AE3844" s="1"/>
      <c r="AF3844" s="1"/>
      <c r="AG3844" s="1"/>
      <c r="AH3844" s="1"/>
      <c r="AI3844" s="1"/>
      <c r="AJ3844" s="41"/>
      <c r="AO3844" s="34"/>
      <c r="AP3844" s="34"/>
      <c r="AQ3844" s="34"/>
      <c r="AR3844" s="34"/>
    </row>
    <row r="3845" spans="1:44" ht="14.7" hidden="1" customHeight="1" x14ac:dyDescent="0.3">
      <c r="A3845">
        <v>3844</v>
      </c>
      <c r="B3845" t="s">
        <v>15055</v>
      </c>
      <c r="C3845">
        <v>2013</v>
      </c>
      <c r="D3845" t="s">
        <v>15056</v>
      </c>
      <c r="E3845" t="s">
        <v>13069</v>
      </c>
      <c r="F3845">
        <v>70</v>
      </c>
      <c r="H3845">
        <v>91</v>
      </c>
      <c r="I3845">
        <v>108</v>
      </c>
      <c r="J3845" t="s">
        <v>1973</v>
      </c>
      <c r="K3845" t="s">
        <v>15057</v>
      </c>
      <c r="L3845" t="s">
        <v>12665</v>
      </c>
      <c r="M3845" s="34">
        <v>411</v>
      </c>
      <c r="N3845" s="34"/>
      <c r="O3845" s="34"/>
      <c r="P3845" s="1" t="s">
        <v>248</v>
      </c>
      <c r="Q3845" s="1" t="str">
        <f t="shared" si="287"/>
        <v>duplicate</v>
      </c>
      <c r="R3845" s="1" t="s">
        <v>123</v>
      </c>
      <c r="S3845" s="1" t="s">
        <v>248</v>
      </c>
      <c r="T3845" s="1" t="str">
        <f t="shared" si="288"/>
        <v>duplicate</v>
      </c>
      <c r="U3845" s="1" t="s">
        <v>124</v>
      </c>
      <c r="V3845" s="41" t="str">
        <f t="shared" si="286"/>
        <v>duplicate</v>
      </c>
      <c r="W3845" s="1"/>
      <c r="X3845" s="1"/>
      <c r="Y3845" s="1"/>
      <c r="Z3845" s="1"/>
      <c r="AA3845" s="1"/>
      <c r="AB3845" s="1"/>
      <c r="AC3845" s="41"/>
      <c r="AD3845" s="1"/>
      <c r="AE3845" s="1"/>
      <c r="AF3845" s="1"/>
      <c r="AG3845" s="1"/>
      <c r="AH3845" s="1"/>
      <c r="AI3845" s="1"/>
      <c r="AJ3845" s="41"/>
      <c r="AO3845" s="34"/>
      <c r="AP3845" s="34"/>
      <c r="AQ3845" s="34"/>
      <c r="AR3845" s="34"/>
    </row>
    <row r="3846" spans="1:44" ht="14.7" hidden="1" customHeight="1" x14ac:dyDescent="0.3">
      <c r="A3846">
        <v>3845</v>
      </c>
      <c r="B3846" t="s">
        <v>15058</v>
      </c>
      <c r="C3846">
        <v>2013</v>
      </c>
      <c r="D3846" t="s">
        <v>15059</v>
      </c>
      <c r="E3846" t="s">
        <v>13345</v>
      </c>
      <c r="F3846">
        <v>47</v>
      </c>
      <c r="G3846">
        <v>9</v>
      </c>
      <c r="H3846">
        <v>4155</v>
      </c>
      <c r="I3846">
        <v>4163</v>
      </c>
      <c r="J3846" t="s">
        <v>5070</v>
      </c>
      <c r="K3846" t="s">
        <v>15060</v>
      </c>
      <c r="L3846" t="s">
        <v>12665</v>
      </c>
      <c r="M3846" s="34">
        <v>1146</v>
      </c>
      <c r="N3846" s="34"/>
      <c r="O3846" s="34"/>
      <c r="P3846" s="1" t="s">
        <v>248</v>
      </c>
      <c r="Q3846" s="1" t="str">
        <f t="shared" si="287"/>
        <v>duplicate</v>
      </c>
      <c r="R3846" s="1" t="s">
        <v>123</v>
      </c>
      <c r="S3846" s="1" t="s">
        <v>248</v>
      </c>
      <c r="T3846" s="1" t="str">
        <f t="shared" si="288"/>
        <v>duplicate</v>
      </c>
      <c r="U3846" s="1" t="s">
        <v>124</v>
      </c>
      <c r="V3846" s="41" t="str">
        <f t="shared" si="286"/>
        <v>duplicate</v>
      </c>
      <c r="W3846" s="1"/>
      <c r="X3846" s="1"/>
      <c r="Y3846" s="1"/>
      <c r="Z3846" s="1"/>
      <c r="AA3846" s="1"/>
      <c r="AB3846" s="1"/>
      <c r="AC3846" s="41"/>
      <c r="AD3846" s="1"/>
      <c r="AE3846" s="1"/>
      <c r="AF3846" s="1"/>
      <c r="AG3846" s="1"/>
      <c r="AH3846" s="1"/>
      <c r="AI3846" s="1"/>
      <c r="AJ3846" s="41"/>
      <c r="AO3846" s="34"/>
      <c r="AP3846" s="34"/>
      <c r="AQ3846" s="34"/>
      <c r="AR3846" s="34"/>
    </row>
    <row r="3847" spans="1:44" ht="14.7" hidden="1" customHeight="1" x14ac:dyDescent="0.3">
      <c r="A3847">
        <v>3846</v>
      </c>
      <c r="B3847" t="s">
        <v>15061</v>
      </c>
      <c r="C3847">
        <v>2013</v>
      </c>
      <c r="D3847" t="s">
        <v>15062</v>
      </c>
      <c r="E3847" t="s">
        <v>12801</v>
      </c>
      <c r="F3847">
        <v>53</v>
      </c>
      <c r="G3847">
        <v>3</v>
      </c>
      <c r="H3847">
        <v>334</v>
      </c>
      <c r="I3847">
        <v>344</v>
      </c>
      <c r="J3847" t="s">
        <v>15063</v>
      </c>
      <c r="K3847" t="s">
        <v>15064</v>
      </c>
      <c r="L3847" t="s">
        <v>12665</v>
      </c>
      <c r="M3847" s="34"/>
      <c r="N3847" s="34"/>
      <c r="O3847" s="34"/>
      <c r="P3847" s="1" t="s">
        <v>133</v>
      </c>
      <c r="Q3847" s="1" t="str">
        <f t="shared" si="287"/>
        <v>exclude_title</v>
      </c>
      <c r="R3847" s="1" t="s">
        <v>123</v>
      </c>
      <c r="S3847" s="1" t="s">
        <v>133</v>
      </c>
      <c r="T3847" s="1" t="str">
        <f t="shared" si="288"/>
        <v>exclude_title</v>
      </c>
      <c r="U3847" s="1" t="s">
        <v>124</v>
      </c>
      <c r="V3847" s="41" t="str">
        <f t="shared" si="286"/>
        <v>exclude_title</v>
      </c>
      <c r="W3847" s="1"/>
      <c r="X3847" s="1"/>
      <c r="Y3847" s="1"/>
      <c r="Z3847" s="1"/>
      <c r="AA3847" s="1"/>
      <c r="AB3847" s="1"/>
      <c r="AC3847" s="41"/>
      <c r="AD3847" s="1"/>
      <c r="AE3847" s="1"/>
      <c r="AF3847" s="1"/>
      <c r="AG3847" s="1"/>
      <c r="AH3847" s="1"/>
      <c r="AI3847" s="1"/>
      <c r="AJ3847" s="41"/>
      <c r="AO3847" s="34"/>
      <c r="AP3847" s="34"/>
      <c r="AQ3847" s="34"/>
      <c r="AR3847" s="34"/>
    </row>
    <row r="3848" spans="1:44" ht="14.7" hidden="1" customHeight="1" x14ac:dyDescent="0.3">
      <c r="A3848">
        <v>3847</v>
      </c>
      <c r="B3848" t="s">
        <v>15065</v>
      </c>
      <c r="C3848">
        <v>2013</v>
      </c>
      <c r="D3848" t="s">
        <v>212</v>
      </c>
      <c r="E3848" t="s">
        <v>12819</v>
      </c>
      <c r="F3848">
        <v>101</v>
      </c>
      <c r="G3848">
        <v>3</v>
      </c>
      <c r="H3848">
        <v>671</v>
      </c>
      <c r="I3848">
        <v>683</v>
      </c>
      <c r="J3848" t="s">
        <v>213</v>
      </c>
      <c r="K3848" t="s">
        <v>15066</v>
      </c>
      <c r="L3848" t="s">
        <v>12665</v>
      </c>
      <c r="M3848" s="34">
        <v>17</v>
      </c>
      <c r="N3848" s="34"/>
      <c r="O3848" s="34"/>
      <c r="P3848" s="1" t="s">
        <v>248</v>
      </c>
      <c r="Q3848" s="1" t="str">
        <f t="shared" si="287"/>
        <v>duplicate</v>
      </c>
      <c r="R3848" s="1" t="s">
        <v>123</v>
      </c>
      <c r="S3848" s="1" t="s">
        <v>248</v>
      </c>
      <c r="T3848" s="1" t="str">
        <f t="shared" si="288"/>
        <v>duplicate</v>
      </c>
      <c r="U3848" s="1" t="s">
        <v>124</v>
      </c>
      <c r="V3848" s="41" t="str">
        <f t="shared" si="286"/>
        <v>duplicate</v>
      </c>
      <c r="W3848" s="1"/>
      <c r="X3848" s="1"/>
      <c r="Y3848" s="1"/>
      <c r="Z3848" s="1"/>
      <c r="AA3848" s="1"/>
      <c r="AB3848" s="1"/>
      <c r="AC3848" s="41"/>
      <c r="AD3848" s="1"/>
      <c r="AE3848" s="1"/>
      <c r="AF3848" s="1"/>
      <c r="AG3848" s="1"/>
      <c r="AH3848" s="1"/>
      <c r="AI3848" s="1"/>
      <c r="AJ3848" s="41"/>
      <c r="AO3848" s="34"/>
      <c r="AP3848" s="34"/>
      <c r="AQ3848" s="34"/>
      <c r="AR3848" s="34"/>
    </row>
    <row r="3849" spans="1:44" ht="14.7" hidden="1" customHeight="1" x14ac:dyDescent="0.3">
      <c r="A3849">
        <v>3848</v>
      </c>
      <c r="B3849" t="s">
        <v>15067</v>
      </c>
      <c r="C3849">
        <v>2013</v>
      </c>
      <c r="D3849" t="s">
        <v>15068</v>
      </c>
      <c r="E3849" t="s">
        <v>15069</v>
      </c>
      <c r="F3849">
        <v>15</v>
      </c>
      <c r="G3849">
        <v>2</v>
      </c>
      <c r="H3849">
        <v>187</v>
      </c>
      <c r="I3849">
        <v>196</v>
      </c>
      <c r="J3849" t="s">
        <v>7186</v>
      </c>
      <c r="K3849" t="s">
        <v>15070</v>
      </c>
      <c r="L3849" t="s">
        <v>12665</v>
      </c>
      <c r="M3849" s="34">
        <v>1665</v>
      </c>
      <c r="N3849" s="34"/>
      <c r="O3849" s="34"/>
      <c r="P3849" s="1" t="s">
        <v>248</v>
      </c>
      <c r="Q3849" s="1" t="str">
        <f t="shared" si="287"/>
        <v>duplicate</v>
      </c>
      <c r="R3849" s="1" t="s">
        <v>123</v>
      </c>
      <c r="S3849" s="1" t="s">
        <v>248</v>
      </c>
      <c r="T3849" s="1" t="str">
        <f t="shared" si="288"/>
        <v>duplicate</v>
      </c>
      <c r="U3849" s="1" t="s">
        <v>124</v>
      </c>
      <c r="V3849" s="41" t="str">
        <f t="shared" si="286"/>
        <v>duplicate</v>
      </c>
      <c r="W3849" s="1"/>
      <c r="X3849" s="1"/>
      <c r="Y3849" s="1"/>
      <c r="Z3849" s="1"/>
      <c r="AA3849" s="1"/>
      <c r="AB3849" s="1"/>
      <c r="AC3849" s="41"/>
      <c r="AD3849" s="1"/>
      <c r="AE3849" s="1"/>
      <c r="AF3849" s="1"/>
      <c r="AG3849" s="1"/>
      <c r="AH3849" s="1"/>
      <c r="AI3849" s="1"/>
      <c r="AJ3849" s="41"/>
      <c r="AO3849" s="34"/>
      <c r="AP3849" s="34"/>
      <c r="AQ3849" s="34"/>
      <c r="AR3849" s="34"/>
    </row>
    <row r="3850" spans="1:44" ht="14.7" hidden="1" customHeight="1" x14ac:dyDescent="0.3">
      <c r="A3850">
        <v>3849</v>
      </c>
      <c r="B3850" t="s">
        <v>15071</v>
      </c>
      <c r="C3850">
        <v>2013</v>
      </c>
      <c r="D3850" t="s">
        <v>8466</v>
      </c>
      <c r="E3850" t="s">
        <v>12686</v>
      </c>
      <c r="F3850">
        <v>19</v>
      </c>
      <c r="G3850">
        <v>5</v>
      </c>
      <c r="H3850">
        <v>1610</v>
      </c>
      <c r="I3850">
        <v>1619</v>
      </c>
      <c r="J3850" t="s">
        <v>8467</v>
      </c>
      <c r="K3850" t="s">
        <v>15072</v>
      </c>
      <c r="L3850" t="s">
        <v>12665</v>
      </c>
      <c r="M3850" s="34">
        <v>1977</v>
      </c>
      <c r="N3850" s="34"/>
      <c r="O3850" s="34"/>
      <c r="P3850" s="1" t="s">
        <v>248</v>
      </c>
      <c r="Q3850" s="1" t="str">
        <f t="shared" si="287"/>
        <v>duplicate</v>
      </c>
      <c r="R3850" s="1" t="s">
        <v>123</v>
      </c>
      <c r="S3850" s="1" t="s">
        <v>248</v>
      </c>
      <c r="T3850" s="1" t="str">
        <f t="shared" si="288"/>
        <v>duplicate</v>
      </c>
      <c r="U3850" s="1" t="s">
        <v>124</v>
      </c>
      <c r="V3850" s="41" t="str">
        <f t="shared" si="286"/>
        <v>duplicate</v>
      </c>
      <c r="W3850" s="1"/>
      <c r="X3850" s="1"/>
      <c r="Y3850" s="1"/>
      <c r="Z3850" s="1"/>
      <c r="AA3850" s="1"/>
      <c r="AB3850" s="1"/>
      <c r="AC3850" s="41"/>
      <c r="AD3850" s="1"/>
      <c r="AE3850" s="1"/>
      <c r="AF3850" s="1"/>
      <c r="AG3850" s="1"/>
      <c r="AH3850" s="1"/>
      <c r="AI3850" s="1"/>
      <c r="AJ3850" s="41"/>
      <c r="AO3850" s="34"/>
      <c r="AP3850" s="34"/>
      <c r="AQ3850" s="34"/>
      <c r="AR3850" s="34"/>
    </row>
    <row r="3851" spans="1:44" ht="14.7" hidden="1" customHeight="1" x14ac:dyDescent="0.3">
      <c r="A3851">
        <v>3850</v>
      </c>
      <c r="B3851" t="s">
        <v>15073</v>
      </c>
      <c r="C3851">
        <v>2013</v>
      </c>
      <c r="D3851" t="s">
        <v>5492</v>
      </c>
      <c r="E3851" t="s">
        <v>12701</v>
      </c>
      <c r="F3851">
        <v>32</v>
      </c>
      <c r="H3851">
        <v>74</v>
      </c>
      <c r="I3851">
        <v>81</v>
      </c>
      <c r="J3851" t="s">
        <v>5493</v>
      </c>
      <c r="K3851" t="s">
        <v>15074</v>
      </c>
      <c r="L3851" t="s">
        <v>12665</v>
      </c>
      <c r="M3851" s="34">
        <v>1250</v>
      </c>
      <c r="N3851" s="34"/>
      <c r="O3851" s="34"/>
      <c r="P3851" s="1" t="s">
        <v>248</v>
      </c>
      <c r="Q3851" s="1" t="str">
        <f t="shared" si="287"/>
        <v>duplicate</v>
      </c>
      <c r="R3851" s="1" t="s">
        <v>123</v>
      </c>
      <c r="S3851" s="1" t="s">
        <v>248</v>
      </c>
      <c r="T3851" s="1" t="str">
        <f t="shared" si="288"/>
        <v>duplicate</v>
      </c>
      <c r="U3851" s="1" t="s">
        <v>124</v>
      </c>
      <c r="V3851" s="41" t="str">
        <f t="shared" si="286"/>
        <v>duplicate</v>
      </c>
      <c r="W3851" s="1"/>
      <c r="X3851" s="1"/>
      <c r="Y3851" s="1"/>
      <c r="Z3851" s="1"/>
      <c r="AA3851" s="1"/>
      <c r="AB3851" s="1"/>
      <c r="AC3851" s="41"/>
      <c r="AD3851" s="1"/>
      <c r="AE3851" s="1"/>
      <c r="AF3851" s="1"/>
      <c r="AG3851" s="1"/>
      <c r="AH3851" s="1"/>
      <c r="AI3851" s="1"/>
      <c r="AJ3851" s="41"/>
      <c r="AO3851" s="34"/>
      <c r="AP3851" s="34"/>
      <c r="AQ3851" s="34"/>
      <c r="AR3851" s="34"/>
    </row>
    <row r="3852" spans="1:44" ht="14.7" hidden="1" customHeight="1" x14ac:dyDescent="0.3">
      <c r="A3852">
        <v>3851</v>
      </c>
      <c r="B3852" t="s">
        <v>15075</v>
      </c>
      <c r="C3852">
        <v>2013</v>
      </c>
      <c r="D3852" t="s">
        <v>1046</v>
      </c>
      <c r="E3852" t="s">
        <v>12723</v>
      </c>
      <c r="F3852">
        <v>36</v>
      </c>
      <c r="G3852">
        <v>12</v>
      </c>
      <c r="H3852">
        <v>1735</v>
      </c>
      <c r="I3852">
        <v>1748</v>
      </c>
      <c r="J3852" t="s">
        <v>1047</v>
      </c>
      <c r="K3852" t="s">
        <v>15076</v>
      </c>
      <c r="L3852" t="s">
        <v>12665</v>
      </c>
      <c r="M3852" s="34">
        <v>198</v>
      </c>
      <c r="N3852" s="34"/>
      <c r="O3852" s="34"/>
      <c r="P3852" s="1" t="s">
        <v>248</v>
      </c>
      <c r="Q3852" s="1" t="str">
        <f t="shared" si="287"/>
        <v>duplicate</v>
      </c>
      <c r="R3852" s="1" t="s">
        <v>123</v>
      </c>
      <c r="S3852" s="1" t="s">
        <v>248</v>
      </c>
      <c r="T3852" s="1" t="str">
        <f t="shared" si="288"/>
        <v>duplicate</v>
      </c>
      <c r="U3852" s="1" t="s">
        <v>124</v>
      </c>
      <c r="V3852" s="41" t="str">
        <f t="shared" si="286"/>
        <v>duplicate</v>
      </c>
      <c r="W3852" s="1"/>
      <c r="X3852" s="1"/>
      <c r="Y3852" s="1"/>
      <c r="Z3852" s="1"/>
      <c r="AA3852" s="1"/>
      <c r="AB3852" s="1"/>
      <c r="AC3852" s="41"/>
      <c r="AD3852" s="1"/>
      <c r="AE3852" s="1"/>
      <c r="AF3852" s="1"/>
      <c r="AG3852" s="1"/>
      <c r="AH3852" s="1"/>
      <c r="AI3852" s="1"/>
      <c r="AJ3852" s="41"/>
      <c r="AO3852" s="34"/>
      <c r="AP3852" s="34"/>
      <c r="AQ3852" s="34"/>
      <c r="AR3852" s="34"/>
    </row>
    <row r="3853" spans="1:44" ht="14.7" hidden="1" customHeight="1" x14ac:dyDescent="0.3">
      <c r="A3853">
        <v>3852</v>
      </c>
      <c r="B3853" t="s">
        <v>15077</v>
      </c>
      <c r="C3853">
        <v>2013</v>
      </c>
      <c r="D3853" t="s">
        <v>6514</v>
      </c>
      <c r="E3853" t="s">
        <v>14632</v>
      </c>
      <c r="F3853">
        <v>15</v>
      </c>
      <c r="G3853">
        <v>4</v>
      </c>
      <c r="H3853">
        <v>1176</v>
      </c>
      <c r="I3853">
        <v>1189</v>
      </c>
      <c r="J3853" t="s">
        <v>6515</v>
      </c>
      <c r="K3853" t="s">
        <v>15078</v>
      </c>
      <c r="L3853" t="s">
        <v>12665</v>
      </c>
      <c r="M3853" s="34">
        <v>1499</v>
      </c>
      <c r="N3853" s="34"/>
      <c r="O3853" s="34"/>
      <c r="P3853" s="1" t="s">
        <v>248</v>
      </c>
      <c r="Q3853" s="1" t="str">
        <f t="shared" si="287"/>
        <v>duplicate</v>
      </c>
      <c r="R3853" s="1" t="s">
        <v>123</v>
      </c>
      <c r="S3853" s="1" t="s">
        <v>248</v>
      </c>
      <c r="T3853" s="1" t="str">
        <f t="shared" si="288"/>
        <v>duplicate</v>
      </c>
      <c r="U3853" s="1" t="s">
        <v>124</v>
      </c>
      <c r="V3853" s="41" t="str">
        <f t="shared" si="286"/>
        <v>duplicate</v>
      </c>
      <c r="W3853" s="1"/>
      <c r="X3853" s="1"/>
      <c r="Y3853" s="1"/>
      <c r="Z3853" s="1"/>
      <c r="AA3853" s="1"/>
      <c r="AB3853" s="1"/>
      <c r="AC3853" s="41"/>
      <c r="AD3853" s="1"/>
      <c r="AE3853" s="1"/>
      <c r="AF3853" s="1"/>
      <c r="AG3853" s="1"/>
      <c r="AH3853" s="1"/>
      <c r="AI3853" s="1"/>
      <c r="AJ3853" s="41"/>
      <c r="AO3853" s="34"/>
      <c r="AP3853" s="34"/>
      <c r="AQ3853" s="34"/>
      <c r="AR3853" s="34"/>
    </row>
    <row r="3854" spans="1:44" ht="14.7" hidden="1" customHeight="1" x14ac:dyDescent="0.3">
      <c r="A3854">
        <v>3853</v>
      </c>
      <c r="B3854" t="s">
        <v>15079</v>
      </c>
      <c r="C3854">
        <v>2013</v>
      </c>
      <c r="D3854" t="s">
        <v>5425</v>
      </c>
      <c r="E3854" t="s">
        <v>14097</v>
      </c>
      <c r="F3854">
        <v>145</v>
      </c>
      <c r="G3854">
        <v>2</v>
      </c>
      <c r="H3854">
        <v>184</v>
      </c>
      <c r="I3854">
        <v>192</v>
      </c>
      <c r="J3854" t="s">
        <v>5426</v>
      </c>
      <c r="K3854" t="s">
        <v>15080</v>
      </c>
      <c r="L3854" t="s">
        <v>12665</v>
      </c>
      <c r="M3854" s="34">
        <v>1233</v>
      </c>
      <c r="N3854" s="34"/>
      <c r="O3854" s="34"/>
      <c r="P3854" s="1" t="s">
        <v>248</v>
      </c>
      <c r="Q3854" s="1" t="str">
        <f t="shared" si="287"/>
        <v>duplicate</v>
      </c>
      <c r="R3854" s="1" t="s">
        <v>123</v>
      </c>
      <c r="S3854" s="1" t="s">
        <v>248</v>
      </c>
      <c r="T3854" s="1" t="str">
        <f t="shared" si="288"/>
        <v>duplicate</v>
      </c>
      <c r="U3854" s="1" t="s">
        <v>124</v>
      </c>
      <c r="V3854" s="41" t="str">
        <f t="shared" si="286"/>
        <v>duplicate</v>
      </c>
      <c r="W3854" s="1"/>
      <c r="X3854" s="1"/>
      <c r="Y3854" s="1"/>
      <c r="Z3854" s="1"/>
      <c r="AA3854" s="1"/>
      <c r="AB3854" s="1"/>
      <c r="AC3854" s="41"/>
      <c r="AD3854" s="1"/>
      <c r="AE3854" s="1"/>
      <c r="AF3854" s="1"/>
      <c r="AG3854" s="1"/>
      <c r="AH3854" s="1"/>
      <c r="AI3854" s="1"/>
      <c r="AJ3854" s="41"/>
      <c r="AO3854" s="34"/>
      <c r="AP3854" s="34"/>
      <c r="AQ3854" s="34"/>
      <c r="AR3854" s="34"/>
    </row>
    <row r="3855" spans="1:44" ht="14.7" hidden="1" customHeight="1" x14ac:dyDescent="0.3">
      <c r="A3855">
        <v>3854</v>
      </c>
      <c r="B3855" t="s">
        <v>15081</v>
      </c>
      <c r="C3855">
        <v>2013</v>
      </c>
      <c r="D3855" t="s">
        <v>424</v>
      </c>
      <c r="E3855" t="s">
        <v>15082</v>
      </c>
      <c r="F3855">
        <v>16</v>
      </c>
      <c r="G3855">
        <v>2</v>
      </c>
      <c r="H3855">
        <v>343</v>
      </c>
      <c r="I3855">
        <v>351</v>
      </c>
      <c r="J3855" t="s">
        <v>426</v>
      </c>
      <c r="K3855" t="s">
        <v>15083</v>
      </c>
      <c r="L3855" t="s">
        <v>12665</v>
      </c>
      <c r="M3855" s="34">
        <v>62</v>
      </c>
      <c r="N3855" s="34"/>
      <c r="O3855" s="34"/>
      <c r="P3855" s="1" t="s">
        <v>248</v>
      </c>
      <c r="Q3855" s="1" t="str">
        <f t="shared" si="287"/>
        <v>duplicate</v>
      </c>
      <c r="R3855" s="1" t="s">
        <v>123</v>
      </c>
      <c r="S3855" s="1" t="s">
        <v>248</v>
      </c>
      <c r="T3855" s="1" t="str">
        <f t="shared" si="288"/>
        <v>duplicate</v>
      </c>
      <c r="U3855" s="1" t="s">
        <v>124</v>
      </c>
      <c r="V3855" s="41" t="str">
        <f t="shared" si="286"/>
        <v>duplicate</v>
      </c>
      <c r="W3855" s="1"/>
      <c r="X3855" s="1"/>
      <c r="Y3855" s="1"/>
      <c r="Z3855" s="1"/>
      <c r="AA3855" s="1"/>
      <c r="AB3855" s="1"/>
      <c r="AC3855" s="41"/>
      <c r="AD3855" s="1"/>
      <c r="AE3855" s="1"/>
      <c r="AF3855" s="1"/>
      <c r="AG3855" s="1"/>
      <c r="AH3855" s="1"/>
      <c r="AI3855" s="1"/>
      <c r="AJ3855" s="41"/>
      <c r="AO3855" s="34"/>
      <c r="AP3855" s="34"/>
      <c r="AQ3855" s="34"/>
      <c r="AR3855" s="34"/>
    </row>
    <row r="3856" spans="1:44" ht="14.7" hidden="1" customHeight="1" x14ac:dyDescent="0.3">
      <c r="A3856">
        <v>3855</v>
      </c>
      <c r="B3856" t="s">
        <v>15084</v>
      </c>
      <c r="C3856">
        <v>2013</v>
      </c>
      <c r="D3856" t="s">
        <v>15085</v>
      </c>
      <c r="E3856" t="s">
        <v>13538</v>
      </c>
      <c r="F3856">
        <v>2</v>
      </c>
      <c r="G3856">
        <v>1</v>
      </c>
      <c r="J3856" t="s">
        <v>15086</v>
      </c>
      <c r="K3856" t="s">
        <v>15087</v>
      </c>
      <c r="L3856" t="s">
        <v>12665</v>
      </c>
      <c r="M3856" s="34"/>
      <c r="N3856" s="34"/>
      <c r="O3856" s="34"/>
      <c r="P3856" s="1" t="s">
        <v>122</v>
      </c>
      <c r="Q3856" s="1" t="str">
        <f t="shared" si="287"/>
        <v>include</v>
      </c>
      <c r="R3856" s="1" t="s">
        <v>123</v>
      </c>
      <c r="S3856" s="1" t="s">
        <v>190</v>
      </c>
      <c r="T3856" s="1" t="str">
        <f t="shared" si="288"/>
        <v>exclude_title</v>
      </c>
      <c r="U3856" s="1" t="s">
        <v>124</v>
      </c>
      <c r="V3856" s="41" t="str">
        <f t="shared" si="286"/>
        <v>include</v>
      </c>
      <c r="W3856" s="1" t="s">
        <v>143</v>
      </c>
      <c r="X3856" s="1" t="str">
        <f>IF(OR(W3856="include",W3856="no_abstract_available"),"include", IF(W3856="duplicate","duplicate", IF(W3856="correction/reply","correction/reply", "exclude_abstract")))</f>
        <v>exclude_abstract</v>
      </c>
      <c r="Y3856" s="1" t="s">
        <v>124</v>
      </c>
      <c r="Z3856" s="1"/>
      <c r="AA3856" s="1"/>
      <c r="AB3856" s="1"/>
      <c r="AC3856" s="41" t="str">
        <f>IF(X3856=AA3856,X3856,IF(OR(X3856="include",AA3856="include"),"include",IF(OR(X3856="duplicate",AA3856="duplicate"),"duplicate",IF(OR(X3856="correction/reply",AA3856="correction/reply"),"correction/reply","exclude_abstract"))))</f>
        <v>exclude_abstract</v>
      </c>
      <c r="AD3856" s="1"/>
      <c r="AE3856" s="1"/>
      <c r="AF3856" s="1"/>
      <c r="AG3856" s="1"/>
      <c r="AH3856" s="1"/>
      <c r="AI3856" s="1"/>
      <c r="AJ3856" s="41"/>
      <c r="AO3856" s="34"/>
      <c r="AP3856" s="34"/>
      <c r="AQ3856" s="34"/>
      <c r="AR3856" s="34"/>
    </row>
    <row r="3857" spans="1:44" ht="14.7" hidden="1" customHeight="1" x14ac:dyDescent="0.3">
      <c r="A3857">
        <v>3856</v>
      </c>
      <c r="B3857" t="s">
        <v>15088</v>
      </c>
      <c r="C3857">
        <v>2013</v>
      </c>
      <c r="D3857" t="s">
        <v>15089</v>
      </c>
      <c r="E3857" t="s">
        <v>12772</v>
      </c>
      <c r="F3857">
        <v>10</v>
      </c>
      <c r="G3857">
        <v>3</v>
      </c>
      <c r="H3857">
        <v>1425</v>
      </c>
      <c r="I3857">
        <v>1440</v>
      </c>
      <c r="J3857" t="s">
        <v>5300</v>
      </c>
      <c r="K3857" t="s">
        <v>15090</v>
      </c>
      <c r="L3857" t="s">
        <v>12665</v>
      </c>
      <c r="M3857" s="34"/>
      <c r="N3857" s="34"/>
      <c r="O3857" s="34"/>
      <c r="P3857" s="1" t="s">
        <v>155</v>
      </c>
      <c r="Q3857" s="1" t="str">
        <f t="shared" si="287"/>
        <v>exclude_title</v>
      </c>
      <c r="R3857" s="1" t="s">
        <v>123</v>
      </c>
      <c r="S3857" s="1" t="s">
        <v>133</v>
      </c>
      <c r="T3857" s="1" t="str">
        <f t="shared" si="288"/>
        <v>exclude_title</v>
      </c>
      <c r="U3857" s="1" t="s">
        <v>124</v>
      </c>
      <c r="V3857" s="41" t="str">
        <f t="shared" si="286"/>
        <v>exclude_title</v>
      </c>
      <c r="W3857" s="1"/>
      <c r="X3857" s="1"/>
      <c r="Y3857" s="1"/>
      <c r="Z3857" s="1"/>
      <c r="AA3857" s="1"/>
      <c r="AB3857" s="1"/>
      <c r="AC3857" s="41"/>
      <c r="AD3857" s="1"/>
      <c r="AE3857" s="1"/>
      <c r="AF3857" s="1"/>
      <c r="AG3857" s="1"/>
      <c r="AH3857" s="1"/>
      <c r="AI3857" s="1"/>
      <c r="AJ3857" s="41"/>
      <c r="AO3857" s="34"/>
      <c r="AP3857" s="34"/>
      <c r="AQ3857" s="34"/>
      <c r="AR3857" s="34"/>
    </row>
    <row r="3858" spans="1:44" ht="14.7" hidden="1" customHeight="1" x14ac:dyDescent="0.3">
      <c r="A3858">
        <v>3857</v>
      </c>
      <c r="B3858" t="s">
        <v>15091</v>
      </c>
      <c r="C3858">
        <v>2013</v>
      </c>
      <c r="D3858" t="s">
        <v>3480</v>
      </c>
      <c r="E3858" t="s">
        <v>12772</v>
      </c>
      <c r="F3858">
        <v>10</v>
      </c>
      <c r="G3858">
        <v>2</v>
      </c>
      <c r="H3858">
        <v>719</v>
      </c>
      <c r="I3858">
        <v>731</v>
      </c>
      <c r="J3858" t="s">
        <v>3481</v>
      </c>
      <c r="K3858" t="s">
        <v>15092</v>
      </c>
      <c r="L3858" t="s">
        <v>12665</v>
      </c>
      <c r="M3858" s="34">
        <v>763</v>
      </c>
      <c r="N3858" s="34"/>
      <c r="O3858" s="34"/>
      <c r="P3858" s="1" t="s">
        <v>248</v>
      </c>
      <c r="Q3858" s="1" t="str">
        <f t="shared" si="287"/>
        <v>duplicate</v>
      </c>
      <c r="R3858" s="1" t="s">
        <v>123</v>
      </c>
      <c r="S3858" s="1" t="s">
        <v>248</v>
      </c>
      <c r="T3858" s="1" t="str">
        <f t="shared" si="288"/>
        <v>duplicate</v>
      </c>
      <c r="U3858" s="1" t="s">
        <v>124</v>
      </c>
      <c r="V3858" s="41" t="str">
        <f t="shared" si="286"/>
        <v>duplicate</v>
      </c>
      <c r="W3858" s="1"/>
      <c r="X3858" s="1"/>
      <c r="Y3858" s="1"/>
      <c r="Z3858" s="1"/>
      <c r="AA3858" s="1"/>
      <c r="AB3858" s="1"/>
      <c r="AC3858" s="41"/>
      <c r="AD3858" s="1"/>
      <c r="AE3858" s="1"/>
      <c r="AF3858" s="1"/>
      <c r="AG3858" s="1"/>
      <c r="AH3858" s="1"/>
      <c r="AI3858" s="1"/>
      <c r="AJ3858" s="41"/>
      <c r="AO3858" s="34"/>
      <c r="AP3858" s="34"/>
      <c r="AQ3858" s="34"/>
      <c r="AR3858" s="34"/>
    </row>
    <row r="3859" spans="1:44" ht="14.7" hidden="1" customHeight="1" x14ac:dyDescent="0.3">
      <c r="A3859">
        <v>3858</v>
      </c>
      <c r="B3859" t="s">
        <v>15093</v>
      </c>
      <c r="C3859">
        <v>2013</v>
      </c>
      <c r="D3859" t="s">
        <v>9601</v>
      </c>
      <c r="E3859" t="s">
        <v>14195</v>
      </c>
      <c r="F3859">
        <v>6</v>
      </c>
      <c r="G3859">
        <v>1</v>
      </c>
      <c r="H3859">
        <v>7</v>
      </c>
      <c r="I3859">
        <v>19</v>
      </c>
      <c r="J3859" t="s">
        <v>9602</v>
      </c>
      <c r="K3859" t="s">
        <v>15094</v>
      </c>
      <c r="L3859" t="s">
        <v>12665</v>
      </c>
      <c r="M3859" s="34">
        <v>2258</v>
      </c>
      <c r="N3859" s="34"/>
      <c r="O3859" s="34"/>
      <c r="P3859" s="1" t="s">
        <v>248</v>
      </c>
      <c r="Q3859" s="1" t="str">
        <f t="shared" si="287"/>
        <v>duplicate</v>
      </c>
      <c r="R3859" s="1" t="s">
        <v>123</v>
      </c>
      <c r="S3859" s="1" t="s">
        <v>248</v>
      </c>
      <c r="T3859" s="1" t="str">
        <f t="shared" si="288"/>
        <v>duplicate</v>
      </c>
      <c r="U3859" s="1" t="s">
        <v>124</v>
      </c>
      <c r="V3859" s="41" t="str">
        <f t="shared" si="286"/>
        <v>duplicate</v>
      </c>
      <c r="W3859" s="1"/>
      <c r="X3859" s="1"/>
      <c r="Y3859" s="1"/>
      <c r="Z3859" s="1"/>
      <c r="AA3859" s="1"/>
      <c r="AB3859" s="1"/>
      <c r="AC3859" s="41"/>
      <c r="AD3859" s="1"/>
      <c r="AE3859" s="1"/>
      <c r="AF3859" s="1"/>
      <c r="AG3859" s="1"/>
      <c r="AH3859" s="1"/>
      <c r="AI3859" s="1"/>
      <c r="AJ3859" s="41"/>
      <c r="AO3859" s="34"/>
      <c r="AP3859" s="34"/>
      <c r="AQ3859" s="34"/>
      <c r="AR3859" s="34"/>
    </row>
    <row r="3860" spans="1:44" ht="14.7" hidden="1" customHeight="1" x14ac:dyDescent="0.3">
      <c r="A3860">
        <v>3859</v>
      </c>
      <c r="B3860" t="s">
        <v>15095</v>
      </c>
      <c r="C3860">
        <v>2013</v>
      </c>
      <c r="D3860" t="s">
        <v>2290</v>
      </c>
      <c r="E3860" t="s">
        <v>12916</v>
      </c>
      <c r="F3860">
        <v>94</v>
      </c>
      <c r="G3860">
        <v>3</v>
      </c>
      <c r="H3860">
        <v>671</v>
      </c>
      <c r="I3860">
        <v>682</v>
      </c>
      <c r="J3860" t="s">
        <v>2291</v>
      </c>
      <c r="K3860" t="s">
        <v>15096</v>
      </c>
      <c r="L3860" t="s">
        <v>12665</v>
      </c>
      <c r="M3860" s="34">
        <v>485</v>
      </c>
      <c r="N3860" s="34"/>
      <c r="O3860" s="34"/>
      <c r="P3860" s="1" t="s">
        <v>248</v>
      </c>
      <c r="Q3860" s="1" t="str">
        <f t="shared" si="287"/>
        <v>duplicate</v>
      </c>
      <c r="R3860" s="1" t="s">
        <v>123</v>
      </c>
      <c r="S3860" s="1" t="s">
        <v>248</v>
      </c>
      <c r="T3860" s="1" t="str">
        <f t="shared" si="288"/>
        <v>duplicate</v>
      </c>
      <c r="U3860" s="1" t="s">
        <v>124</v>
      </c>
      <c r="V3860" s="41" t="str">
        <f t="shared" si="286"/>
        <v>duplicate</v>
      </c>
      <c r="W3860" s="1"/>
      <c r="X3860" s="1"/>
      <c r="Y3860" s="1"/>
      <c r="Z3860" s="1"/>
      <c r="AA3860" s="1"/>
      <c r="AB3860" s="1"/>
      <c r="AC3860" s="41"/>
      <c r="AD3860" s="1"/>
      <c r="AE3860" s="1"/>
      <c r="AF3860" s="1"/>
      <c r="AG3860" s="1"/>
      <c r="AH3860" s="1"/>
      <c r="AI3860" s="1"/>
      <c r="AJ3860" s="41"/>
      <c r="AO3860" s="34"/>
      <c r="AP3860" s="34"/>
      <c r="AQ3860" s="34"/>
      <c r="AR3860" s="34"/>
    </row>
    <row r="3861" spans="1:44" ht="14.7" hidden="1" customHeight="1" x14ac:dyDescent="0.3">
      <c r="A3861">
        <v>3860</v>
      </c>
      <c r="B3861" t="s">
        <v>15097</v>
      </c>
      <c r="C3861">
        <v>2013</v>
      </c>
      <c r="D3861" t="s">
        <v>4170</v>
      </c>
      <c r="E3861" t="s">
        <v>12913</v>
      </c>
      <c r="F3861">
        <v>110</v>
      </c>
      <c r="H3861">
        <v>126</v>
      </c>
      <c r="I3861">
        <v>150</v>
      </c>
      <c r="J3861" t="s">
        <v>4171</v>
      </c>
      <c r="K3861" t="s">
        <v>15098</v>
      </c>
      <c r="L3861" t="s">
        <v>12665</v>
      </c>
      <c r="M3861" s="34">
        <v>930</v>
      </c>
      <c r="N3861" s="34"/>
      <c r="O3861" s="34"/>
      <c r="P3861" s="1" t="s">
        <v>248</v>
      </c>
      <c r="Q3861" s="1" t="str">
        <f t="shared" si="287"/>
        <v>duplicate</v>
      </c>
      <c r="R3861" s="1" t="s">
        <v>123</v>
      </c>
      <c r="S3861" s="1" t="s">
        <v>248</v>
      </c>
      <c r="T3861" s="1" t="str">
        <f t="shared" si="288"/>
        <v>duplicate</v>
      </c>
      <c r="U3861" s="1" t="s">
        <v>124</v>
      </c>
      <c r="V3861" s="41" t="str">
        <f t="shared" si="286"/>
        <v>duplicate</v>
      </c>
      <c r="W3861" s="1"/>
      <c r="X3861" s="1"/>
      <c r="Y3861" s="1"/>
      <c r="Z3861" s="1"/>
      <c r="AA3861" s="1"/>
      <c r="AB3861" s="1"/>
      <c r="AC3861" s="41"/>
      <c r="AD3861" s="1"/>
      <c r="AE3861" s="1"/>
      <c r="AF3861" s="1"/>
      <c r="AG3861" s="1"/>
      <c r="AH3861" s="1"/>
      <c r="AI3861" s="1"/>
      <c r="AJ3861" s="41"/>
      <c r="AO3861" s="34"/>
      <c r="AP3861" s="34"/>
      <c r="AQ3861" s="34"/>
      <c r="AR3861" s="34"/>
    </row>
    <row r="3862" spans="1:44" ht="14.7" hidden="1" customHeight="1" x14ac:dyDescent="0.3">
      <c r="A3862">
        <v>3861</v>
      </c>
      <c r="B3862" t="s">
        <v>15099</v>
      </c>
      <c r="C3862">
        <v>2013</v>
      </c>
      <c r="D3862" t="s">
        <v>4771</v>
      </c>
      <c r="E3862" t="s">
        <v>15019</v>
      </c>
      <c r="F3862">
        <v>214</v>
      </c>
      <c r="G3862">
        <v>3</v>
      </c>
      <c r="H3862">
        <v>373</v>
      </c>
      <c r="I3862">
        <v>383</v>
      </c>
      <c r="J3862" t="s">
        <v>4772</v>
      </c>
      <c r="K3862" t="s">
        <v>15100</v>
      </c>
      <c r="L3862" t="s">
        <v>12665</v>
      </c>
      <c r="M3862" s="34">
        <v>1074</v>
      </c>
      <c r="N3862" s="34"/>
      <c r="O3862" s="34"/>
      <c r="P3862" s="1" t="s">
        <v>248</v>
      </c>
      <c r="Q3862" s="1" t="str">
        <f t="shared" si="287"/>
        <v>duplicate</v>
      </c>
      <c r="R3862" s="1" t="s">
        <v>123</v>
      </c>
      <c r="S3862" s="1" t="s">
        <v>248</v>
      </c>
      <c r="T3862" s="1" t="str">
        <f t="shared" si="288"/>
        <v>duplicate</v>
      </c>
      <c r="U3862" s="1" t="s">
        <v>124</v>
      </c>
      <c r="V3862" s="41" t="str">
        <f t="shared" si="286"/>
        <v>duplicate</v>
      </c>
      <c r="W3862" s="1"/>
      <c r="X3862" s="1"/>
      <c r="Y3862" s="1"/>
      <c r="Z3862" s="1"/>
      <c r="AA3862" s="1"/>
      <c r="AB3862" s="1"/>
      <c r="AC3862" s="41"/>
      <c r="AD3862" s="1"/>
      <c r="AE3862" s="1"/>
      <c r="AF3862" s="1"/>
      <c r="AG3862" s="1"/>
      <c r="AH3862" s="1"/>
      <c r="AI3862" s="1"/>
      <c r="AJ3862" s="41"/>
      <c r="AO3862" s="34"/>
      <c r="AP3862" s="34"/>
      <c r="AQ3862" s="34"/>
      <c r="AR3862" s="34"/>
    </row>
    <row r="3863" spans="1:44" ht="14.7" hidden="1" customHeight="1" x14ac:dyDescent="0.3">
      <c r="A3863">
        <v>3862</v>
      </c>
      <c r="B3863" t="s">
        <v>15101</v>
      </c>
      <c r="C3863">
        <v>2013</v>
      </c>
      <c r="D3863" t="s">
        <v>4590</v>
      </c>
      <c r="E3863" t="s">
        <v>15019</v>
      </c>
      <c r="F3863">
        <v>214</v>
      </c>
      <c r="G3863">
        <v>3</v>
      </c>
      <c r="H3863">
        <v>409</v>
      </c>
      <c r="I3863">
        <v>422</v>
      </c>
      <c r="J3863" t="s">
        <v>4591</v>
      </c>
      <c r="K3863" t="s">
        <v>15102</v>
      </c>
      <c r="L3863" t="s">
        <v>12665</v>
      </c>
      <c r="M3863" s="34">
        <v>1032</v>
      </c>
      <c r="N3863" s="34"/>
      <c r="O3863" s="34"/>
      <c r="P3863" s="1" t="s">
        <v>248</v>
      </c>
      <c r="Q3863" s="1" t="str">
        <f t="shared" si="287"/>
        <v>duplicate</v>
      </c>
      <c r="R3863" s="1" t="s">
        <v>123</v>
      </c>
      <c r="S3863" s="1" t="s">
        <v>248</v>
      </c>
      <c r="T3863" s="1" t="str">
        <f t="shared" si="288"/>
        <v>duplicate</v>
      </c>
      <c r="U3863" s="1" t="s">
        <v>124</v>
      </c>
      <c r="V3863" s="41" t="str">
        <f t="shared" si="286"/>
        <v>duplicate</v>
      </c>
      <c r="W3863" s="1"/>
      <c r="X3863" s="1"/>
      <c r="Y3863" s="1"/>
      <c r="Z3863" s="1"/>
      <c r="AA3863" s="1"/>
      <c r="AB3863" s="1"/>
      <c r="AC3863" s="41"/>
      <c r="AD3863" s="1"/>
      <c r="AE3863" s="1"/>
      <c r="AF3863" s="1"/>
      <c r="AG3863" s="1"/>
      <c r="AH3863" s="1"/>
      <c r="AI3863" s="1"/>
      <c r="AJ3863" s="41"/>
      <c r="AO3863" s="34"/>
      <c r="AP3863" s="34"/>
      <c r="AQ3863" s="34"/>
      <c r="AR3863" s="34"/>
    </row>
    <row r="3864" spans="1:44" ht="14.7" hidden="1" customHeight="1" x14ac:dyDescent="0.3">
      <c r="A3864">
        <v>3863</v>
      </c>
      <c r="B3864" t="s">
        <v>15103</v>
      </c>
      <c r="C3864">
        <v>2013</v>
      </c>
      <c r="D3864" t="s">
        <v>7267</v>
      </c>
      <c r="E3864" t="s">
        <v>12819</v>
      </c>
      <c r="F3864">
        <v>101</v>
      </c>
      <c r="G3864">
        <v>2</v>
      </c>
      <c r="H3864">
        <v>532</v>
      </c>
      <c r="I3864">
        <v>544</v>
      </c>
      <c r="J3864" t="s">
        <v>7268</v>
      </c>
      <c r="K3864" t="s">
        <v>15104</v>
      </c>
      <c r="L3864" t="s">
        <v>12665</v>
      </c>
      <c r="M3864" s="34">
        <v>1685</v>
      </c>
      <c r="N3864" s="34"/>
      <c r="O3864" s="34"/>
      <c r="P3864" s="1" t="s">
        <v>248</v>
      </c>
      <c r="Q3864" s="1" t="str">
        <f t="shared" si="287"/>
        <v>duplicate</v>
      </c>
      <c r="R3864" s="1" t="s">
        <v>123</v>
      </c>
      <c r="S3864" s="1" t="s">
        <v>248</v>
      </c>
      <c r="T3864" s="1" t="str">
        <f t="shared" si="288"/>
        <v>duplicate</v>
      </c>
      <c r="U3864" s="1" t="s">
        <v>124</v>
      </c>
      <c r="V3864" s="41" t="str">
        <f t="shared" si="286"/>
        <v>duplicate</v>
      </c>
      <c r="W3864" s="1"/>
      <c r="X3864" s="1"/>
      <c r="Y3864" s="1"/>
      <c r="Z3864" s="1"/>
      <c r="AA3864" s="1"/>
      <c r="AB3864" s="1"/>
      <c r="AC3864" s="41"/>
      <c r="AD3864" s="1"/>
      <c r="AE3864" s="1"/>
      <c r="AF3864" s="1"/>
      <c r="AG3864" s="1"/>
      <c r="AH3864" s="1"/>
      <c r="AI3864" s="1"/>
      <c r="AJ3864" s="41"/>
      <c r="AO3864" s="34"/>
      <c r="AP3864" s="34"/>
      <c r="AQ3864" s="34"/>
      <c r="AR3864" s="34"/>
    </row>
    <row r="3865" spans="1:44" ht="14.7" hidden="1" customHeight="1" x14ac:dyDescent="0.3">
      <c r="A3865">
        <v>3864</v>
      </c>
      <c r="B3865" t="s">
        <v>15105</v>
      </c>
      <c r="C3865">
        <v>2013</v>
      </c>
      <c r="D3865" t="s">
        <v>1453</v>
      </c>
      <c r="E3865" t="s">
        <v>12686</v>
      </c>
      <c r="F3865">
        <v>19</v>
      </c>
      <c r="G3865">
        <v>3</v>
      </c>
      <c r="H3865">
        <v>734</v>
      </c>
      <c r="I3865">
        <v>741</v>
      </c>
      <c r="J3865" t="s">
        <v>1454</v>
      </c>
      <c r="K3865" t="s">
        <v>15106</v>
      </c>
      <c r="L3865" t="s">
        <v>12665</v>
      </c>
      <c r="M3865" s="34">
        <v>291</v>
      </c>
      <c r="N3865" s="34"/>
      <c r="O3865" s="34"/>
      <c r="P3865" s="1" t="s">
        <v>248</v>
      </c>
      <c r="Q3865" s="1" t="str">
        <f t="shared" si="287"/>
        <v>duplicate</v>
      </c>
      <c r="R3865" s="1" t="s">
        <v>123</v>
      </c>
      <c r="S3865" s="1" t="s">
        <v>248</v>
      </c>
      <c r="T3865" s="1" t="str">
        <f t="shared" si="288"/>
        <v>duplicate</v>
      </c>
      <c r="U3865" s="1" t="s">
        <v>124</v>
      </c>
      <c r="V3865" s="41" t="str">
        <f t="shared" si="286"/>
        <v>duplicate</v>
      </c>
      <c r="W3865" s="1"/>
      <c r="X3865" s="1"/>
      <c r="Y3865" s="1"/>
      <c r="Z3865" s="1"/>
      <c r="AA3865" s="1"/>
      <c r="AB3865" s="1"/>
      <c r="AC3865" s="41"/>
      <c r="AD3865" s="1"/>
      <c r="AE3865" s="1"/>
      <c r="AF3865" s="1"/>
      <c r="AG3865" s="1"/>
      <c r="AH3865" s="1"/>
      <c r="AI3865" s="1"/>
      <c r="AJ3865" s="41"/>
      <c r="AO3865" s="34"/>
      <c r="AP3865" s="34"/>
      <c r="AQ3865" s="34"/>
      <c r="AR3865" s="34"/>
    </row>
    <row r="3866" spans="1:44" ht="14.7" hidden="1" customHeight="1" x14ac:dyDescent="0.3">
      <c r="A3866">
        <v>3865</v>
      </c>
      <c r="B3866" t="s">
        <v>15107</v>
      </c>
      <c r="C3866">
        <v>2013</v>
      </c>
      <c r="D3866" t="s">
        <v>7506</v>
      </c>
      <c r="E3866" t="s">
        <v>13056</v>
      </c>
      <c r="F3866">
        <v>8</v>
      </c>
      <c r="G3866">
        <v>2</v>
      </c>
      <c r="J3866" t="s">
        <v>7507</v>
      </c>
      <c r="K3866" t="s">
        <v>15108</v>
      </c>
      <c r="L3866" t="s">
        <v>12665</v>
      </c>
      <c r="M3866" s="34">
        <v>1743</v>
      </c>
      <c r="N3866" s="34"/>
      <c r="O3866" s="34"/>
      <c r="P3866" s="1" t="s">
        <v>248</v>
      </c>
      <c r="Q3866" s="1" t="str">
        <f t="shared" si="287"/>
        <v>duplicate</v>
      </c>
      <c r="R3866" s="1" t="s">
        <v>123</v>
      </c>
      <c r="S3866" s="1" t="s">
        <v>248</v>
      </c>
      <c r="T3866" s="1" t="str">
        <f t="shared" si="288"/>
        <v>duplicate</v>
      </c>
      <c r="U3866" s="1" t="s">
        <v>124</v>
      </c>
      <c r="V3866" s="41" t="str">
        <f t="shared" si="286"/>
        <v>duplicate</v>
      </c>
      <c r="W3866" s="1"/>
      <c r="X3866" s="1"/>
      <c r="Y3866" s="1"/>
      <c r="Z3866" s="1"/>
      <c r="AA3866" s="1"/>
      <c r="AB3866" s="1"/>
      <c r="AC3866" s="41"/>
      <c r="AD3866" s="1"/>
      <c r="AE3866" s="1"/>
      <c r="AF3866" s="1"/>
      <c r="AG3866" s="1"/>
      <c r="AH3866" s="1"/>
      <c r="AI3866" s="1"/>
      <c r="AJ3866" s="41"/>
      <c r="AO3866" s="34"/>
      <c r="AP3866" s="34"/>
      <c r="AQ3866" s="34"/>
      <c r="AR3866" s="34"/>
    </row>
    <row r="3867" spans="1:44" ht="14.7" hidden="1" customHeight="1" x14ac:dyDescent="0.3">
      <c r="A3867">
        <v>3866</v>
      </c>
      <c r="B3867" t="s">
        <v>15109</v>
      </c>
      <c r="C3867">
        <v>2013</v>
      </c>
      <c r="D3867" t="s">
        <v>15110</v>
      </c>
      <c r="E3867" t="s">
        <v>12908</v>
      </c>
      <c r="F3867">
        <v>45</v>
      </c>
      <c r="G3867">
        <v>1</v>
      </c>
      <c r="H3867">
        <v>99</v>
      </c>
      <c r="I3867">
        <v>106</v>
      </c>
      <c r="J3867" t="s">
        <v>1306</v>
      </c>
      <c r="K3867" t="s">
        <v>15111</v>
      </c>
      <c r="L3867" t="s">
        <v>12665</v>
      </c>
      <c r="M3867" s="34">
        <v>257</v>
      </c>
      <c r="N3867" s="34"/>
      <c r="O3867" s="34"/>
      <c r="P3867" s="1" t="s">
        <v>248</v>
      </c>
      <c r="Q3867" s="1" t="str">
        <f t="shared" si="287"/>
        <v>duplicate</v>
      </c>
      <c r="R3867" s="1" t="s">
        <v>123</v>
      </c>
      <c r="S3867" s="1" t="s">
        <v>248</v>
      </c>
      <c r="T3867" s="1" t="str">
        <f t="shared" si="288"/>
        <v>duplicate</v>
      </c>
      <c r="U3867" s="1" t="s">
        <v>124</v>
      </c>
      <c r="V3867" s="41" t="str">
        <f t="shared" si="286"/>
        <v>duplicate</v>
      </c>
      <c r="W3867" s="1"/>
      <c r="X3867" s="1"/>
      <c r="Y3867" s="1"/>
      <c r="Z3867" s="1"/>
      <c r="AA3867" s="1"/>
      <c r="AB3867" s="1"/>
      <c r="AC3867" s="41"/>
      <c r="AD3867" s="1"/>
      <c r="AE3867" s="1"/>
      <c r="AF3867" s="1"/>
      <c r="AG3867" s="1"/>
      <c r="AH3867" s="1"/>
      <c r="AI3867" s="1"/>
      <c r="AJ3867" s="41"/>
      <c r="AO3867" s="34"/>
      <c r="AP3867" s="34"/>
      <c r="AQ3867" s="34"/>
      <c r="AR3867" s="34"/>
    </row>
    <row r="3868" spans="1:44" ht="14.7" hidden="1" customHeight="1" x14ac:dyDescent="0.3">
      <c r="A3868">
        <v>3867</v>
      </c>
      <c r="B3868" t="s">
        <v>15112</v>
      </c>
      <c r="C3868">
        <v>2013</v>
      </c>
      <c r="D3868" t="s">
        <v>626</v>
      </c>
      <c r="E3868" t="s">
        <v>12916</v>
      </c>
      <c r="F3868">
        <v>94</v>
      </c>
      <c r="G3868">
        <v>2</v>
      </c>
      <c r="H3868">
        <v>267</v>
      </c>
      <c r="I3868">
        <v>272</v>
      </c>
      <c r="J3868" t="s">
        <v>627</v>
      </c>
      <c r="K3868" t="s">
        <v>15113</v>
      </c>
      <c r="L3868" t="s">
        <v>12665</v>
      </c>
      <c r="M3868" s="34">
        <v>105</v>
      </c>
      <c r="N3868" s="34"/>
      <c r="O3868" s="34"/>
      <c r="P3868" s="1" t="s">
        <v>248</v>
      </c>
      <c r="Q3868" s="1" t="str">
        <f t="shared" si="287"/>
        <v>duplicate</v>
      </c>
      <c r="R3868" s="1" t="s">
        <v>123</v>
      </c>
      <c r="S3868" s="1" t="s">
        <v>248</v>
      </c>
      <c r="T3868" s="1" t="str">
        <f t="shared" si="288"/>
        <v>duplicate</v>
      </c>
      <c r="U3868" s="1" t="s">
        <v>124</v>
      </c>
      <c r="V3868" s="41" t="str">
        <f t="shared" si="286"/>
        <v>duplicate</v>
      </c>
      <c r="W3868" s="1"/>
      <c r="X3868" s="1"/>
      <c r="Y3868" s="1"/>
      <c r="Z3868" s="1"/>
      <c r="AA3868" s="1"/>
      <c r="AB3868" s="1"/>
      <c r="AC3868" s="41"/>
      <c r="AD3868" s="1"/>
      <c r="AE3868" s="1"/>
      <c r="AF3868" s="1"/>
      <c r="AG3868" s="1"/>
      <c r="AH3868" s="1"/>
      <c r="AI3868" s="1"/>
      <c r="AJ3868" s="41"/>
      <c r="AO3868" s="34"/>
      <c r="AP3868" s="34"/>
      <c r="AQ3868" s="34"/>
      <c r="AR3868" s="34"/>
    </row>
    <row r="3869" spans="1:44" ht="14.7" hidden="1" customHeight="1" x14ac:dyDescent="0.3">
      <c r="A3869">
        <v>3868</v>
      </c>
      <c r="B3869" t="s">
        <v>15114</v>
      </c>
      <c r="C3869">
        <v>2013</v>
      </c>
      <c r="D3869" t="s">
        <v>231</v>
      </c>
      <c r="E3869" t="s">
        <v>15115</v>
      </c>
      <c r="F3869">
        <v>91</v>
      </c>
      <c r="G3869">
        <v>2</v>
      </c>
      <c r="H3869">
        <v>82</v>
      </c>
      <c r="I3869">
        <v>90</v>
      </c>
      <c r="J3869" t="s">
        <v>233</v>
      </c>
      <c r="K3869" t="s">
        <v>234</v>
      </c>
      <c r="L3869" t="s">
        <v>12665</v>
      </c>
      <c r="M3869" s="34">
        <v>21</v>
      </c>
      <c r="N3869" s="34"/>
      <c r="O3869" s="34"/>
      <c r="P3869" s="1" t="s">
        <v>248</v>
      </c>
      <c r="Q3869" s="1" t="str">
        <f t="shared" si="287"/>
        <v>duplicate</v>
      </c>
      <c r="R3869" s="1" t="s">
        <v>123</v>
      </c>
      <c r="S3869" s="1" t="s">
        <v>248</v>
      </c>
      <c r="T3869" s="1" t="str">
        <f t="shared" si="288"/>
        <v>duplicate</v>
      </c>
      <c r="U3869" s="1" t="s">
        <v>124</v>
      </c>
      <c r="V3869" s="41" t="str">
        <f t="shared" si="286"/>
        <v>duplicate</v>
      </c>
      <c r="W3869" s="1"/>
      <c r="X3869" s="1"/>
      <c r="Y3869" s="1"/>
      <c r="Z3869" s="1"/>
      <c r="AA3869" s="1"/>
      <c r="AB3869" s="1"/>
      <c r="AC3869" s="41"/>
      <c r="AD3869" s="1"/>
      <c r="AE3869" s="1"/>
      <c r="AF3869" s="1"/>
      <c r="AG3869" s="1"/>
      <c r="AH3869" s="1"/>
      <c r="AI3869" s="1"/>
      <c r="AJ3869" s="41"/>
      <c r="AO3869" s="34"/>
      <c r="AP3869" s="34"/>
      <c r="AQ3869" s="34"/>
      <c r="AR3869" s="34"/>
    </row>
    <row r="3870" spans="1:44" ht="14.7" hidden="1" customHeight="1" x14ac:dyDescent="0.3">
      <c r="A3870">
        <v>3869</v>
      </c>
      <c r="B3870" t="s">
        <v>15116</v>
      </c>
      <c r="C3870">
        <v>2013</v>
      </c>
      <c r="D3870" t="s">
        <v>15117</v>
      </c>
      <c r="E3870" t="s">
        <v>12723</v>
      </c>
      <c r="F3870">
        <v>36</v>
      </c>
      <c r="G3870">
        <v>2</v>
      </c>
      <c r="H3870">
        <v>291</v>
      </c>
      <c r="I3870">
        <v>298</v>
      </c>
      <c r="J3870" t="s">
        <v>15118</v>
      </c>
      <c r="K3870" t="s">
        <v>15119</v>
      </c>
      <c r="L3870" t="s">
        <v>12665</v>
      </c>
      <c r="M3870" s="34"/>
      <c r="N3870" s="34"/>
      <c r="O3870" s="34"/>
      <c r="P3870" s="1" t="s">
        <v>155</v>
      </c>
      <c r="Q3870" s="1" t="str">
        <f t="shared" si="287"/>
        <v>exclude_title</v>
      </c>
      <c r="R3870" s="1" t="s">
        <v>123</v>
      </c>
      <c r="S3870" s="1" t="s">
        <v>133</v>
      </c>
      <c r="T3870" s="1" t="str">
        <f t="shared" si="288"/>
        <v>exclude_title</v>
      </c>
      <c r="U3870" s="1" t="s">
        <v>124</v>
      </c>
      <c r="V3870" s="41" t="str">
        <f t="shared" si="286"/>
        <v>exclude_title</v>
      </c>
      <c r="W3870" s="1"/>
      <c r="X3870" s="1"/>
      <c r="Y3870" s="1"/>
      <c r="Z3870" s="1"/>
      <c r="AA3870" s="1"/>
      <c r="AB3870" s="1"/>
      <c r="AC3870" s="41"/>
      <c r="AD3870" s="1"/>
      <c r="AE3870" s="1"/>
      <c r="AF3870" s="1"/>
      <c r="AG3870" s="1"/>
      <c r="AH3870" s="1"/>
      <c r="AI3870" s="1"/>
      <c r="AJ3870" s="41"/>
      <c r="AO3870" s="34"/>
      <c r="AP3870" s="34"/>
      <c r="AQ3870" s="34"/>
      <c r="AR3870" s="34"/>
    </row>
    <row r="3871" spans="1:44" ht="14.7" hidden="1" customHeight="1" x14ac:dyDescent="0.3">
      <c r="A3871">
        <v>3870</v>
      </c>
      <c r="B3871" t="s">
        <v>15120</v>
      </c>
      <c r="C3871">
        <v>2013</v>
      </c>
      <c r="D3871" t="s">
        <v>5355</v>
      </c>
      <c r="E3871" t="s">
        <v>14296</v>
      </c>
      <c r="F3871">
        <v>160</v>
      </c>
      <c r="G3871">
        <v>2</v>
      </c>
      <c r="H3871">
        <v>383</v>
      </c>
      <c r="I3871">
        <v>398</v>
      </c>
      <c r="J3871" t="s">
        <v>5356</v>
      </c>
      <c r="K3871" t="s">
        <v>15121</v>
      </c>
      <c r="L3871" t="s">
        <v>12665</v>
      </c>
      <c r="M3871" s="34">
        <v>1216</v>
      </c>
      <c r="N3871" s="34"/>
      <c r="O3871" s="34"/>
      <c r="P3871" s="1" t="s">
        <v>248</v>
      </c>
      <c r="Q3871" s="1" t="str">
        <f t="shared" si="287"/>
        <v>duplicate</v>
      </c>
      <c r="R3871" s="1" t="s">
        <v>123</v>
      </c>
      <c r="S3871" s="1" t="s">
        <v>248</v>
      </c>
      <c r="T3871" s="1" t="str">
        <f t="shared" si="288"/>
        <v>duplicate</v>
      </c>
      <c r="U3871" s="1" t="s">
        <v>124</v>
      </c>
      <c r="V3871" s="41" t="str">
        <f t="shared" si="286"/>
        <v>duplicate</v>
      </c>
      <c r="W3871" s="1"/>
      <c r="X3871" s="1"/>
      <c r="Y3871" s="1"/>
      <c r="Z3871" s="1"/>
      <c r="AA3871" s="1"/>
      <c r="AB3871" s="1"/>
      <c r="AC3871" s="41"/>
      <c r="AD3871" s="1"/>
      <c r="AE3871" s="1"/>
      <c r="AF3871" s="1"/>
      <c r="AG3871" s="1"/>
      <c r="AH3871" s="1"/>
      <c r="AI3871" s="1"/>
      <c r="AJ3871" s="41"/>
      <c r="AO3871" s="34"/>
      <c r="AP3871" s="34"/>
      <c r="AQ3871" s="34"/>
      <c r="AR3871" s="34"/>
    </row>
    <row r="3872" spans="1:44" ht="14.7" hidden="1" customHeight="1" x14ac:dyDescent="0.3">
      <c r="A3872">
        <v>3871</v>
      </c>
      <c r="B3872" t="s">
        <v>15122</v>
      </c>
      <c r="C3872">
        <v>2013</v>
      </c>
      <c r="D3872" t="s">
        <v>5061</v>
      </c>
      <c r="E3872" t="s">
        <v>13958</v>
      </c>
      <c r="F3872" t="s">
        <v>15123</v>
      </c>
      <c r="H3872">
        <v>83</v>
      </c>
      <c r="I3872">
        <v>96</v>
      </c>
      <c r="J3872" t="s">
        <v>5062</v>
      </c>
      <c r="K3872" t="s">
        <v>15124</v>
      </c>
      <c r="L3872" t="s">
        <v>12665</v>
      </c>
      <c r="M3872" s="34">
        <v>1144</v>
      </c>
      <c r="N3872" s="34"/>
      <c r="O3872" s="34"/>
      <c r="P3872" s="1" t="s">
        <v>248</v>
      </c>
      <c r="Q3872" s="1" t="str">
        <f t="shared" si="287"/>
        <v>duplicate</v>
      </c>
      <c r="R3872" s="1" t="s">
        <v>123</v>
      </c>
      <c r="S3872" s="1" t="s">
        <v>248</v>
      </c>
      <c r="T3872" s="1" t="str">
        <f t="shared" si="288"/>
        <v>duplicate</v>
      </c>
      <c r="U3872" s="1" t="s">
        <v>124</v>
      </c>
      <c r="V3872" s="41" t="str">
        <f t="shared" si="286"/>
        <v>duplicate</v>
      </c>
      <c r="W3872" s="1"/>
      <c r="X3872" s="1"/>
      <c r="Y3872" s="1"/>
      <c r="Z3872" s="1"/>
      <c r="AA3872" s="1"/>
      <c r="AB3872" s="1"/>
      <c r="AC3872" s="41"/>
      <c r="AD3872" s="1"/>
      <c r="AE3872" s="1"/>
      <c r="AF3872" s="1"/>
      <c r="AG3872" s="1"/>
      <c r="AH3872" s="1"/>
      <c r="AI3872" s="1"/>
      <c r="AJ3872" s="41"/>
      <c r="AO3872" s="34"/>
      <c r="AP3872" s="34"/>
      <c r="AQ3872" s="34"/>
      <c r="AR3872" s="34"/>
    </row>
    <row r="3873" spans="1:44" ht="14.7" hidden="1" customHeight="1" x14ac:dyDescent="0.3">
      <c r="A3873">
        <v>3872</v>
      </c>
      <c r="B3873" t="s">
        <v>15125</v>
      </c>
      <c r="C3873">
        <v>2013</v>
      </c>
      <c r="D3873" t="s">
        <v>11178</v>
      </c>
      <c r="E3873" t="s">
        <v>15126</v>
      </c>
      <c r="F3873">
        <v>40</v>
      </c>
      <c r="G3873">
        <v>1</v>
      </c>
      <c r="H3873">
        <v>1</v>
      </c>
      <c r="I3873">
        <v>47</v>
      </c>
      <c r="J3873" t="s">
        <v>11180</v>
      </c>
      <c r="K3873" t="s">
        <v>15127</v>
      </c>
      <c r="L3873" t="s">
        <v>12665</v>
      </c>
      <c r="M3873" s="34">
        <v>3872</v>
      </c>
      <c r="N3873" s="34"/>
      <c r="O3873" s="34"/>
      <c r="P3873" s="1" t="s">
        <v>248</v>
      </c>
      <c r="Q3873" s="1" t="str">
        <f t="shared" si="287"/>
        <v>duplicate</v>
      </c>
      <c r="R3873" s="1" t="s">
        <v>123</v>
      </c>
      <c r="S3873" s="1" t="s">
        <v>248</v>
      </c>
      <c r="T3873" s="1" t="str">
        <f t="shared" si="288"/>
        <v>duplicate</v>
      </c>
      <c r="U3873" s="1" t="s">
        <v>124</v>
      </c>
      <c r="V3873" s="41" t="str">
        <f t="shared" si="286"/>
        <v>duplicate</v>
      </c>
      <c r="W3873" s="1"/>
      <c r="X3873" s="1"/>
      <c r="Y3873" s="1"/>
      <c r="Z3873" s="1"/>
      <c r="AA3873" s="1"/>
      <c r="AB3873" s="1"/>
      <c r="AC3873" s="41"/>
      <c r="AD3873" s="1"/>
      <c r="AE3873" s="1"/>
      <c r="AF3873" s="1"/>
      <c r="AG3873" s="1"/>
      <c r="AH3873" s="1"/>
      <c r="AI3873" s="1"/>
      <c r="AJ3873" s="41"/>
      <c r="AO3873" s="34"/>
      <c r="AP3873" s="34"/>
      <c r="AQ3873" s="34"/>
      <c r="AR3873" s="34"/>
    </row>
    <row r="3874" spans="1:44" ht="14.7" hidden="1" customHeight="1" x14ac:dyDescent="0.3">
      <c r="A3874">
        <v>3873</v>
      </c>
      <c r="B3874" t="s">
        <v>15128</v>
      </c>
      <c r="C3874">
        <v>2013</v>
      </c>
      <c r="D3874" t="s">
        <v>4776</v>
      </c>
      <c r="E3874" t="s">
        <v>15129</v>
      </c>
      <c r="F3874">
        <v>72</v>
      </c>
      <c r="H3874">
        <v>17</v>
      </c>
      <c r="I3874">
        <v>33</v>
      </c>
      <c r="J3874" t="s">
        <v>4777</v>
      </c>
      <c r="K3874" t="s">
        <v>15130</v>
      </c>
      <c r="L3874" t="s">
        <v>12665</v>
      </c>
      <c r="M3874" s="34">
        <v>1075</v>
      </c>
      <c r="N3874" s="34"/>
      <c r="O3874" s="34"/>
      <c r="P3874" s="1" t="s">
        <v>248</v>
      </c>
      <c r="Q3874" s="1" t="str">
        <f t="shared" si="287"/>
        <v>duplicate</v>
      </c>
      <c r="R3874" s="1" t="s">
        <v>123</v>
      </c>
      <c r="S3874" s="1" t="s">
        <v>248</v>
      </c>
      <c r="T3874" s="1" t="str">
        <f t="shared" si="288"/>
        <v>duplicate</v>
      </c>
      <c r="U3874" s="1" t="s">
        <v>124</v>
      </c>
      <c r="V3874" s="41" t="str">
        <f t="shared" si="286"/>
        <v>duplicate</v>
      </c>
      <c r="W3874" s="1"/>
      <c r="X3874" s="1"/>
      <c r="Y3874" s="1"/>
      <c r="Z3874" s="1"/>
      <c r="AA3874" s="1"/>
      <c r="AB3874" s="1"/>
      <c r="AC3874" s="41"/>
      <c r="AD3874" s="1"/>
      <c r="AE3874" s="1"/>
      <c r="AF3874" s="1"/>
      <c r="AG3874" s="1"/>
      <c r="AH3874" s="1"/>
      <c r="AI3874" s="1"/>
      <c r="AJ3874" s="41"/>
      <c r="AO3874" s="34"/>
      <c r="AP3874" s="34"/>
      <c r="AQ3874" s="34"/>
      <c r="AR3874" s="34"/>
    </row>
    <row r="3875" spans="1:44" ht="14.7" hidden="1" customHeight="1" x14ac:dyDescent="0.3">
      <c r="A3875">
        <v>3874</v>
      </c>
      <c r="B3875" t="s">
        <v>15131</v>
      </c>
      <c r="C3875">
        <v>2013</v>
      </c>
      <c r="D3875" t="s">
        <v>15132</v>
      </c>
      <c r="E3875" t="s">
        <v>15133</v>
      </c>
      <c r="H3875">
        <v>180</v>
      </c>
      <c r="I3875">
        <v>184</v>
      </c>
      <c r="J3875" t="s">
        <v>15134</v>
      </c>
      <c r="K3875" t="s">
        <v>15135</v>
      </c>
      <c r="L3875" t="s">
        <v>12665</v>
      </c>
      <c r="M3875" s="34"/>
      <c r="N3875" s="34"/>
      <c r="O3875" s="34"/>
      <c r="P3875" s="1" t="s">
        <v>178</v>
      </c>
      <c r="Q3875" s="1" t="str">
        <f t="shared" si="287"/>
        <v>exclude_title</v>
      </c>
      <c r="R3875" s="1" t="s">
        <v>123</v>
      </c>
      <c r="S3875" s="1" t="s">
        <v>178</v>
      </c>
      <c r="T3875" s="1" t="str">
        <f t="shared" si="288"/>
        <v>exclude_title</v>
      </c>
      <c r="U3875" s="1" t="s">
        <v>124</v>
      </c>
      <c r="V3875" s="41" t="str">
        <f t="shared" si="286"/>
        <v>exclude_title</v>
      </c>
      <c r="W3875" s="1"/>
      <c r="X3875" s="1"/>
      <c r="Y3875" s="1"/>
      <c r="Z3875" s="1"/>
      <c r="AA3875" s="1"/>
      <c r="AB3875" s="1"/>
      <c r="AC3875" s="41"/>
      <c r="AD3875" s="1"/>
      <c r="AE3875" s="1"/>
      <c r="AF3875" s="1"/>
      <c r="AG3875" s="1"/>
      <c r="AH3875" s="1"/>
      <c r="AI3875" s="1"/>
      <c r="AJ3875" s="41"/>
      <c r="AO3875" s="34"/>
      <c r="AP3875" s="34"/>
      <c r="AQ3875" s="34"/>
      <c r="AR3875" s="34"/>
    </row>
    <row r="3876" spans="1:44" ht="14.7" hidden="1" customHeight="1" x14ac:dyDescent="0.3">
      <c r="A3876">
        <v>3875</v>
      </c>
      <c r="B3876" t="s">
        <v>15136</v>
      </c>
      <c r="C3876">
        <v>2013</v>
      </c>
      <c r="D3876" t="s">
        <v>15137</v>
      </c>
      <c r="E3876" t="s">
        <v>12942</v>
      </c>
      <c r="F3876">
        <v>339</v>
      </c>
      <c r="G3876">
        <v>6117</v>
      </c>
      <c r="H3876">
        <v>313</v>
      </c>
      <c r="I3876">
        <v>315</v>
      </c>
      <c r="J3876" t="s">
        <v>3751</v>
      </c>
      <c r="K3876" t="s">
        <v>3752</v>
      </c>
      <c r="L3876" t="s">
        <v>12665</v>
      </c>
      <c r="M3876" s="34">
        <v>828</v>
      </c>
      <c r="N3876" s="34"/>
      <c r="O3876" s="34"/>
      <c r="P3876" s="1" t="s">
        <v>248</v>
      </c>
      <c r="Q3876" s="1" t="str">
        <f t="shared" si="287"/>
        <v>duplicate</v>
      </c>
      <c r="R3876" s="1" t="s">
        <v>123</v>
      </c>
      <c r="S3876" s="1" t="s">
        <v>248</v>
      </c>
      <c r="T3876" s="1" t="str">
        <f t="shared" si="288"/>
        <v>duplicate</v>
      </c>
      <c r="U3876" s="1" t="s">
        <v>124</v>
      </c>
      <c r="V3876" s="41" t="str">
        <f t="shared" si="286"/>
        <v>duplicate</v>
      </c>
      <c r="W3876" s="1"/>
      <c r="X3876" s="1"/>
      <c r="Y3876" s="1"/>
      <c r="Z3876" s="1"/>
      <c r="AA3876" s="1"/>
      <c r="AB3876" s="1"/>
      <c r="AC3876" s="41"/>
      <c r="AD3876" s="1"/>
      <c r="AE3876" s="1"/>
      <c r="AF3876" s="1"/>
      <c r="AG3876" s="1"/>
      <c r="AH3876" s="1"/>
      <c r="AI3876" s="1"/>
      <c r="AJ3876" s="41"/>
      <c r="AO3876" s="34"/>
      <c r="AP3876" s="34"/>
      <c r="AQ3876" s="34"/>
      <c r="AR3876" s="34"/>
    </row>
    <row r="3877" spans="1:44" ht="14.7" hidden="1" customHeight="1" x14ac:dyDescent="0.3">
      <c r="A3877">
        <v>3876</v>
      </c>
      <c r="B3877" t="s">
        <v>15138</v>
      </c>
      <c r="C3877">
        <v>2013</v>
      </c>
      <c r="D3877" t="s">
        <v>15139</v>
      </c>
      <c r="E3877" t="s">
        <v>15140</v>
      </c>
      <c r="F3877">
        <v>5</v>
      </c>
      <c r="H3877">
        <v>269</v>
      </c>
      <c r="I3877">
        <v>287</v>
      </c>
      <c r="J3877" t="s">
        <v>7781</v>
      </c>
      <c r="K3877" t="s">
        <v>15141</v>
      </c>
      <c r="L3877" t="s">
        <v>12665</v>
      </c>
      <c r="M3877" s="34">
        <v>1810</v>
      </c>
      <c r="N3877" s="34"/>
      <c r="O3877" s="34"/>
      <c r="P3877" s="1" t="s">
        <v>248</v>
      </c>
      <c r="Q3877" s="1" t="str">
        <f t="shared" si="287"/>
        <v>duplicate</v>
      </c>
      <c r="R3877" s="1" t="s">
        <v>123</v>
      </c>
      <c r="S3877" s="1" t="s">
        <v>248</v>
      </c>
      <c r="T3877" s="1" t="str">
        <f t="shared" si="288"/>
        <v>duplicate</v>
      </c>
      <c r="U3877" s="1" t="s">
        <v>124</v>
      </c>
      <c r="V3877" s="41" t="str">
        <f t="shared" si="286"/>
        <v>duplicate</v>
      </c>
      <c r="W3877" s="1"/>
      <c r="X3877" s="1"/>
      <c r="Y3877" s="1"/>
      <c r="Z3877" s="1"/>
      <c r="AA3877" s="1"/>
      <c r="AB3877" s="1"/>
      <c r="AC3877" s="41"/>
      <c r="AD3877" s="1"/>
      <c r="AE3877" s="1"/>
      <c r="AF3877" s="1"/>
      <c r="AG3877" s="1"/>
      <c r="AH3877" s="1"/>
      <c r="AI3877" s="1"/>
      <c r="AJ3877" s="41"/>
      <c r="AO3877" s="34"/>
      <c r="AP3877" s="34"/>
      <c r="AQ3877" s="34"/>
      <c r="AR3877" s="34"/>
    </row>
    <row r="3878" spans="1:44" ht="14.7" hidden="1" customHeight="1" x14ac:dyDescent="0.3">
      <c r="A3878">
        <v>3877</v>
      </c>
      <c r="B3878" t="s">
        <v>15142</v>
      </c>
      <c r="C3878">
        <v>2013</v>
      </c>
      <c r="D3878" t="s">
        <v>15143</v>
      </c>
      <c r="E3878" t="s">
        <v>15144</v>
      </c>
      <c r="H3878">
        <v>147</v>
      </c>
      <c r="I3878">
        <v>150</v>
      </c>
      <c r="K3878" t="s">
        <v>15145</v>
      </c>
      <c r="L3878" t="s">
        <v>12665</v>
      </c>
      <c r="M3878" s="34"/>
      <c r="N3878" s="34"/>
      <c r="O3878" s="34"/>
      <c r="P3878" s="1" t="s">
        <v>178</v>
      </c>
      <c r="Q3878" s="1" t="str">
        <f t="shared" si="287"/>
        <v>exclude_title</v>
      </c>
      <c r="R3878" s="1" t="s">
        <v>123</v>
      </c>
      <c r="S3878" s="1" t="s">
        <v>122</v>
      </c>
      <c r="T3878" s="1" t="str">
        <f t="shared" si="288"/>
        <v>include</v>
      </c>
      <c r="U3878" s="1" t="s">
        <v>124</v>
      </c>
      <c r="V3878" s="41" t="str">
        <f t="shared" si="286"/>
        <v>include</v>
      </c>
      <c r="W3878" s="1" t="s">
        <v>155</v>
      </c>
      <c r="X3878" s="1" t="str">
        <f>IF(OR(W3878="include",W3878="no_abstract_available"),"include", IF(W3878="duplicate","duplicate", IF(W3878="correction/reply","correction/reply", "exclude_abstract")))</f>
        <v>exclude_abstract</v>
      </c>
      <c r="Y3878" s="1" t="s">
        <v>124</v>
      </c>
      <c r="Z3878" s="1"/>
      <c r="AA3878" s="1"/>
      <c r="AB3878" s="1"/>
      <c r="AC3878" s="41" t="str">
        <f>IF(X3878=AA3878,X3878,IF(OR(X3878="include",AA3878="include"),"include",IF(OR(X3878="duplicate",AA3878="duplicate"),"duplicate",IF(OR(X3878="correction/reply",AA3878="correction/reply"),"correction/reply","exclude_abstract"))))</f>
        <v>exclude_abstract</v>
      </c>
      <c r="AD3878" s="1"/>
      <c r="AE3878" s="1"/>
      <c r="AF3878" s="1"/>
      <c r="AG3878" s="1"/>
      <c r="AH3878" s="1"/>
      <c r="AI3878" s="1"/>
      <c r="AJ3878" s="41"/>
      <c r="AO3878" s="34"/>
      <c r="AP3878" s="34"/>
      <c r="AQ3878" s="34"/>
      <c r="AR3878" s="34"/>
    </row>
    <row r="3879" spans="1:44" ht="14.7" hidden="1" customHeight="1" x14ac:dyDescent="0.3">
      <c r="A3879">
        <v>3878</v>
      </c>
      <c r="B3879" t="s">
        <v>15146</v>
      </c>
      <c r="C3879">
        <v>2013</v>
      </c>
      <c r="D3879" t="s">
        <v>15147</v>
      </c>
      <c r="E3879" t="s">
        <v>15148</v>
      </c>
      <c r="F3879">
        <v>104</v>
      </c>
      <c r="H3879">
        <v>179</v>
      </c>
      <c r="I3879">
        <v>230</v>
      </c>
      <c r="J3879" t="s">
        <v>15149</v>
      </c>
      <c r="K3879" t="s">
        <v>15150</v>
      </c>
      <c r="L3879" t="s">
        <v>12665</v>
      </c>
      <c r="M3879" s="34"/>
      <c r="N3879" s="34"/>
      <c r="O3879" s="34"/>
      <c r="P3879" s="1" t="s">
        <v>178</v>
      </c>
      <c r="Q3879" s="1" t="str">
        <f t="shared" si="287"/>
        <v>exclude_title</v>
      </c>
      <c r="R3879" s="1" t="s">
        <v>123</v>
      </c>
      <c r="S3879" s="1" t="s">
        <v>122</v>
      </c>
      <c r="T3879" s="1" t="str">
        <f t="shared" si="288"/>
        <v>include</v>
      </c>
      <c r="U3879" s="1" t="s">
        <v>124</v>
      </c>
      <c r="V3879" s="41" t="str">
        <f t="shared" si="286"/>
        <v>include</v>
      </c>
      <c r="W3879" s="1" t="s">
        <v>143</v>
      </c>
      <c r="X3879" s="1" t="str">
        <f>IF(OR(W3879="include",W3879="no_abstract_available"),"include", IF(W3879="duplicate","duplicate", IF(W3879="correction/reply","correction/reply", "exclude_abstract")))</f>
        <v>exclude_abstract</v>
      </c>
      <c r="Y3879" s="1" t="s">
        <v>124</v>
      </c>
      <c r="Z3879" s="1"/>
      <c r="AA3879" s="1"/>
      <c r="AB3879" s="1"/>
      <c r="AC3879" s="41" t="str">
        <f>IF(X3879=AA3879,X3879,IF(OR(X3879="include",AA3879="include"),"include",IF(OR(X3879="duplicate",AA3879="duplicate"),"duplicate",IF(OR(X3879="correction/reply",AA3879="correction/reply"),"correction/reply","exclude_abstract"))))</f>
        <v>exclude_abstract</v>
      </c>
      <c r="AD3879" s="1"/>
      <c r="AE3879" s="1"/>
      <c r="AF3879" s="1"/>
      <c r="AG3879" s="1"/>
      <c r="AH3879" s="1"/>
      <c r="AI3879" s="1"/>
      <c r="AJ3879" s="41"/>
      <c r="AO3879" s="34"/>
      <c r="AP3879" s="34"/>
      <c r="AQ3879" s="34"/>
      <c r="AR3879" s="34"/>
    </row>
    <row r="3880" spans="1:44" ht="14.7" hidden="1" customHeight="1" x14ac:dyDescent="0.3">
      <c r="A3880">
        <v>3879</v>
      </c>
      <c r="B3880" t="s">
        <v>15151</v>
      </c>
      <c r="C3880">
        <v>2013</v>
      </c>
      <c r="D3880" t="s">
        <v>15152</v>
      </c>
      <c r="E3880" t="s">
        <v>12723</v>
      </c>
      <c r="F3880">
        <v>37</v>
      </c>
      <c r="G3880">
        <v>3</v>
      </c>
      <c r="H3880">
        <v>391</v>
      </c>
      <c r="I3880">
        <v>401</v>
      </c>
      <c r="J3880" t="s">
        <v>8241</v>
      </c>
      <c r="K3880" t="s">
        <v>15153</v>
      </c>
      <c r="L3880" t="s">
        <v>12665</v>
      </c>
      <c r="M3880" s="34">
        <v>1923</v>
      </c>
      <c r="N3880" s="34"/>
      <c r="O3880" s="34"/>
      <c r="P3880" s="1" t="s">
        <v>248</v>
      </c>
      <c r="Q3880" s="1" t="str">
        <f t="shared" si="287"/>
        <v>duplicate</v>
      </c>
      <c r="R3880" s="1" t="s">
        <v>123</v>
      </c>
      <c r="S3880" s="1" t="s">
        <v>248</v>
      </c>
      <c r="T3880" s="1" t="str">
        <f t="shared" si="288"/>
        <v>duplicate</v>
      </c>
      <c r="U3880" s="1" t="s">
        <v>124</v>
      </c>
      <c r="V3880" s="41" t="str">
        <f t="shared" si="286"/>
        <v>duplicate</v>
      </c>
      <c r="W3880" s="1"/>
      <c r="X3880" s="1"/>
      <c r="Y3880" s="1"/>
      <c r="Z3880" s="1"/>
      <c r="AA3880" s="1"/>
      <c r="AB3880" s="1"/>
      <c r="AC3880" s="41"/>
      <c r="AD3880" s="1"/>
      <c r="AE3880" s="1"/>
      <c r="AF3880" s="1"/>
      <c r="AG3880" s="1"/>
      <c r="AH3880" s="1"/>
      <c r="AI3880" s="1"/>
      <c r="AJ3880" s="41"/>
      <c r="AO3880" s="34"/>
      <c r="AP3880" s="34"/>
      <c r="AQ3880" s="34"/>
      <c r="AR3880" s="34"/>
    </row>
    <row r="3881" spans="1:44" ht="14.7" hidden="1" customHeight="1" x14ac:dyDescent="0.3">
      <c r="A3881">
        <v>3880</v>
      </c>
      <c r="B3881" t="s">
        <v>15154</v>
      </c>
      <c r="C3881">
        <v>2013</v>
      </c>
      <c r="D3881" t="s">
        <v>2466</v>
      </c>
      <c r="E3881" t="s">
        <v>12723</v>
      </c>
      <c r="F3881">
        <v>37</v>
      </c>
      <c r="G3881">
        <v>3</v>
      </c>
      <c r="H3881">
        <v>347</v>
      </c>
      <c r="I3881">
        <v>357</v>
      </c>
      <c r="J3881" t="s">
        <v>2467</v>
      </c>
      <c r="K3881" t="s">
        <v>15155</v>
      </c>
      <c r="L3881" t="s">
        <v>12665</v>
      </c>
      <c r="M3881" s="34">
        <v>525</v>
      </c>
      <c r="N3881" s="34"/>
      <c r="O3881" s="34"/>
      <c r="P3881" s="1" t="s">
        <v>248</v>
      </c>
      <c r="Q3881" s="1" t="str">
        <f t="shared" si="287"/>
        <v>duplicate</v>
      </c>
      <c r="R3881" s="1" t="s">
        <v>123</v>
      </c>
      <c r="S3881" s="1" t="s">
        <v>248</v>
      </c>
      <c r="T3881" s="1" t="str">
        <f t="shared" si="288"/>
        <v>duplicate</v>
      </c>
      <c r="U3881" s="1" t="s">
        <v>124</v>
      </c>
      <c r="V3881" s="41" t="str">
        <f t="shared" si="286"/>
        <v>duplicate</v>
      </c>
      <c r="W3881" s="1"/>
      <c r="X3881" s="1"/>
      <c r="Y3881" s="1"/>
      <c r="Z3881" s="1"/>
      <c r="AA3881" s="1"/>
      <c r="AB3881" s="1"/>
      <c r="AC3881" s="41"/>
      <c r="AD3881" s="1"/>
      <c r="AE3881" s="1"/>
      <c r="AF3881" s="1"/>
      <c r="AG3881" s="1"/>
      <c r="AH3881" s="1"/>
      <c r="AI3881" s="1"/>
      <c r="AJ3881" s="41"/>
      <c r="AO3881" s="34"/>
      <c r="AP3881" s="34"/>
      <c r="AQ3881" s="34"/>
      <c r="AR3881" s="34"/>
    </row>
    <row r="3882" spans="1:44" ht="14.7" hidden="1" customHeight="1" x14ac:dyDescent="0.3">
      <c r="A3882">
        <v>3881</v>
      </c>
      <c r="B3882" t="s">
        <v>15156</v>
      </c>
      <c r="C3882">
        <v>2013</v>
      </c>
      <c r="D3882" t="s">
        <v>15157</v>
      </c>
      <c r="E3882" t="s">
        <v>15158</v>
      </c>
      <c r="H3882">
        <v>542</v>
      </c>
      <c r="I3882">
        <v>552</v>
      </c>
      <c r="J3882" t="s">
        <v>15159</v>
      </c>
      <c r="K3882" t="s">
        <v>15160</v>
      </c>
      <c r="L3882" t="s">
        <v>12665</v>
      </c>
      <c r="M3882" s="34"/>
      <c r="N3882" s="34"/>
      <c r="O3882" s="34"/>
      <c r="P3882" s="1" t="s">
        <v>178</v>
      </c>
      <c r="Q3882" s="1" t="str">
        <f t="shared" si="287"/>
        <v>exclude_title</v>
      </c>
      <c r="R3882" s="1" t="s">
        <v>123</v>
      </c>
      <c r="S3882" s="1" t="s">
        <v>122</v>
      </c>
      <c r="T3882" s="1" t="str">
        <f t="shared" si="288"/>
        <v>include</v>
      </c>
      <c r="U3882" s="1" t="s">
        <v>124</v>
      </c>
      <c r="V3882" s="41" t="str">
        <f t="shared" si="286"/>
        <v>include</v>
      </c>
      <c r="W3882" s="1" t="s">
        <v>143</v>
      </c>
      <c r="X3882" s="1" t="str">
        <f>IF(OR(W3882="include",W3882="no_abstract_available"),"include", IF(W3882="duplicate","duplicate", IF(W3882="correction/reply","correction/reply", "exclude_abstract")))</f>
        <v>exclude_abstract</v>
      </c>
      <c r="Y3882" s="1" t="s">
        <v>124</v>
      </c>
      <c r="Z3882" s="1"/>
      <c r="AA3882" s="1"/>
      <c r="AB3882" s="1"/>
      <c r="AC3882" s="41" t="str">
        <f>IF(X3882=AA3882,X3882,IF(OR(X3882="include",AA3882="include"),"include",IF(OR(X3882="duplicate",AA3882="duplicate"),"duplicate",IF(OR(X3882="correction/reply",AA3882="correction/reply"),"correction/reply","exclude_abstract"))))</f>
        <v>exclude_abstract</v>
      </c>
      <c r="AD3882" s="1"/>
      <c r="AE3882" s="1"/>
      <c r="AF3882" s="1"/>
      <c r="AG3882" s="1"/>
      <c r="AH3882" s="1"/>
      <c r="AI3882" s="1"/>
      <c r="AJ3882" s="41"/>
      <c r="AO3882" s="34"/>
      <c r="AP3882" s="34"/>
      <c r="AQ3882" s="34"/>
      <c r="AR3882" s="34"/>
    </row>
    <row r="3883" spans="1:44" ht="14.7" hidden="1" customHeight="1" x14ac:dyDescent="0.3">
      <c r="A3883">
        <v>3882</v>
      </c>
      <c r="B3883" t="s">
        <v>15161</v>
      </c>
      <c r="C3883">
        <v>2013</v>
      </c>
      <c r="D3883" t="s">
        <v>15162</v>
      </c>
      <c r="E3883" t="s">
        <v>15163</v>
      </c>
      <c r="F3883">
        <v>63</v>
      </c>
      <c r="G3883" t="s">
        <v>15164</v>
      </c>
      <c r="H3883">
        <v>142</v>
      </c>
      <c r="I3883">
        <v>147</v>
      </c>
      <c r="K3883" t="s">
        <v>15165</v>
      </c>
      <c r="L3883" t="s">
        <v>12665</v>
      </c>
      <c r="M3883" s="34"/>
      <c r="N3883" s="34"/>
      <c r="O3883" s="34"/>
      <c r="P3883" s="1" t="s">
        <v>122</v>
      </c>
      <c r="Q3883" s="1" t="str">
        <f t="shared" si="287"/>
        <v>include</v>
      </c>
      <c r="R3883" s="1" t="s">
        <v>123</v>
      </c>
      <c r="S3883" s="1" t="s">
        <v>133</v>
      </c>
      <c r="T3883" s="1" t="str">
        <f t="shared" si="288"/>
        <v>exclude_title</v>
      </c>
      <c r="U3883" s="1" t="s">
        <v>124</v>
      </c>
      <c r="V3883" s="41" t="str">
        <f t="shared" si="286"/>
        <v>include</v>
      </c>
      <c r="W3883" s="1" t="s">
        <v>133</v>
      </c>
      <c r="X3883" s="1" t="str">
        <f>IF(OR(W3883="include",W3883="no_abstract_available"),"include", IF(W3883="duplicate","duplicate", IF(W3883="correction/reply","correction/reply", "exclude_abstract")))</f>
        <v>exclude_abstract</v>
      </c>
      <c r="Y3883" s="1" t="s">
        <v>124</v>
      </c>
      <c r="Z3883" s="1"/>
      <c r="AA3883" s="1"/>
      <c r="AB3883" s="1"/>
      <c r="AC3883" s="41" t="str">
        <f>IF(X3883=AA3883,X3883,IF(OR(X3883="include",AA3883="include"),"include",IF(OR(X3883="duplicate",AA3883="duplicate"),"duplicate",IF(OR(X3883="correction/reply",AA3883="correction/reply"),"correction/reply","exclude_abstract"))))</f>
        <v>exclude_abstract</v>
      </c>
      <c r="AD3883" s="1"/>
      <c r="AE3883" s="1"/>
      <c r="AF3883" s="1"/>
      <c r="AG3883" s="1"/>
      <c r="AH3883" s="1"/>
      <c r="AI3883" s="1"/>
      <c r="AJ3883" s="41"/>
      <c r="AO3883" s="34"/>
      <c r="AP3883" s="34"/>
      <c r="AQ3883" s="34"/>
      <c r="AR3883" s="34"/>
    </row>
    <row r="3884" spans="1:44" ht="14.7" hidden="1" customHeight="1" x14ac:dyDescent="0.3">
      <c r="A3884">
        <v>3883</v>
      </c>
      <c r="B3884" t="s">
        <v>15166</v>
      </c>
      <c r="C3884">
        <v>2013</v>
      </c>
      <c r="D3884" t="s">
        <v>15167</v>
      </c>
      <c r="E3884" t="s">
        <v>15168</v>
      </c>
      <c r="F3884">
        <v>11</v>
      </c>
      <c r="G3884">
        <v>44289</v>
      </c>
      <c r="H3884">
        <v>2273</v>
      </c>
      <c r="I3884">
        <v>2278</v>
      </c>
      <c r="K3884" t="s">
        <v>15169</v>
      </c>
      <c r="L3884" t="s">
        <v>12665</v>
      </c>
      <c r="M3884" s="34"/>
      <c r="N3884" s="34"/>
      <c r="O3884" s="34"/>
      <c r="P3884" s="1" t="s">
        <v>133</v>
      </c>
      <c r="Q3884" s="1" t="str">
        <f t="shared" si="287"/>
        <v>exclude_title</v>
      </c>
      <c r="R3884" s="1" t="s">
        <v>123</v>
      </c>
      <c r="S3884" s="1" t="s">
        <v>133</v>
      </c>
      <c r="T3884" s="1" t="str">
        <f t="shared" si="288"/>
        <v>exclude_title</v>
      </c>
      <c r="U3884" s="1" t="s">
        <v>124</v>
      </c>
      <c r="V3884" s="41" t="str">
        <f t="shared" si="286"/>
        <v>exclude_title</v>
      </c>
      <c r="W3884" s="1"/>
      <c r="X3884" s="1"/>
      <c r="Y3884" s="1"/>
      <c r="Z3884" s="1"/>
      <c r="AA3884" s="1"/>
      <c r="AB3884" s="1"/>
      <c r="AC3884" s="41"/>
      <c r="AD3884" s="1"/>
      <c r="AE3884" s="1"/>
      <c r="AF3884" s="1"/>
      <c r="AG3884" s="1"/>
      <c r="AH3884" s="1"/>
      <c r="AI3884" s="1"/>
      <c r="AJ3884" s="41"/>
      <c r="AO3884" s="34"/>
      <c r="AP3884" s="34"/>
      <c r="AQ3884" s="34"/>
      <c r="AR3884" s="34"/>
    </row>
    <row r="3885" spans="1:44" ht="14.7" hidden="1" customHeight="1" x14ac:dyDescent="0.3">
      <c r="A3885">
        <v>3884</v>
      </c>
      <c r="B3885" t="s">
        <v>15170</v>
      </c>
      <c r="C3885">
        <v>2013</v>
      </c>
      <c r="D3885" t="s">
        <v>1878</v>
      </c>
      <c r="E3885" t="s">
        <v>12720</v>
      </c>
      <c r="F3885">
        <v>8</v>
      </c>
      <c r="G3885">
        <v>4</v>
      </c>
      <c r="J3885" t="s">
        <v>1879</v>
      </c>
      <c r="K3885" t="s">
        <v>15171</v>
      </c>
      <c r="L3885" t="s">
        <v>12665</v>
      </c>
      <c r="M3885" s="34">
        <v>389</v>
      </c>
      <c r="N3885" s="34"/>
      <c r="O3885" s="34"/>
      <c r="P3885" s="1" t="s">
        <v>248</v>
      </c>
      <c r="Q3885" s="1" t="str">
        <f t="shared" si="287"/>
        <v>duplicate</v>
      </c>
      <c r="R3885" s="1" t="s">
        <v>123</v>
      </c>
      <c r="S3885" s="1" t="s">
        <v>248</v>
      </c>
      <c r="T3885" s="1" t="str">
        <f t="shared" si="288"/>
        <v>duplicate</v>
      </c>
      <c r="U3885" s="1" t="s">
        <v>124</v>
      </c>
      <c r="V3885" s="41" t="str">
        <f t="shared" si="286"/>
        <v>duplicate</v>
      </c>
      <c r="W3885" s="1"/>
      <c r="X3885" s="1"/>
      <c r="Y3885" s="1"/>
      <c r="Z3885" s="1"/>
      <c r="AA3885" s="1"/>
      <c r="AB3885" s="1"/>
      <c r="AC3885" s="41"/>
      <c r="AD3885" s="1"/>
      <c r="AE3885" s="1"/>
      <c r="AF3885" s="1"/>
      <c r="AG3885" s="1"/>
      <c r="AH3885" s="1"/>
      <c r="AI3885" s="1"/>
      <c r="AJ3885" s="41"/>
      <c r="AO3885" s="34"/>
      <c r="AP3885" s="34"/>
      <c r="AQ3885" s="34"/>
      <c r="AR3885" s="34"/>
    </row>
    <row r="3886" spans="1:44" ht="14.7" hidden="1" customHeight="1" x14ac:dyDescent="0.3">
      <c r="A3886">
        <v>3885</v>
      </c>
      <c r="B3886" t="s">
        <v>15172</v>
      </c>
      <c r="C3886">
        <v>2013</v>
      </c>
      <c r="D3886" t="s">
        <v>2026</v>
      </c>
      <c r="E3886" t="s">
        <v>13437</v>
      </c>
      <c r="F3886">
        <v>32</v>
      </c>
      <c r="G3886" t="s">
        <v>15173</v>
      </c>
      <c r="J3886" t="s">
        <v>2027</v>
      </c>
      <c r="K3886" t="s">
        <v>15174</v>
      </c>
      <c r="L3886" t="s">
        <v>12665</v>
      </c>
      <c r="M3886" s="34">
        <v>424</v>
      </c>
      <c r="N3886" s="34"/>
      <c r="O3886" s="34"/>
      <c r="P3886" s="1" t="s">
        <v>248</v>
      </c>
      <c r="Q3886" s="1" t="str">
        <f t="shared" si="287"/>
        <v>duplicate</v>
      </c>
      <c r="R3886" s="1" t="s">
        <v>123</v>
      </c>
      <c r="S3886" s="1" t="s">
        <v>248</v>
      </c>
      <c r="T3886" s="1" t="str">
        <f t="shared" si="288"/>
        <v>duplicate</v>
      </c>
      <c r="U3886" s="1" t="s">
        <v>124</v>
      </c>
      <c r="V3886" s="41" t="str">
        <f t="shared" si="286"/>
        <v>duplicate</v>
      </c>
      <c r="W3886" s="1"/>
      <c r="X3886" s="1"/>
      <c r="Y3886" s="1"/>
      <c r="Z3886" s="1"/>
      <c r="AA3886" s="1"/>
      <c r="AB3886" s="1"/>
      <c r="AC3886" s="41"/>
      <c r="AD3886" s="1"/>
      <c r="AE3886" s="1"/>
      <c r="AF3886" s="1"/>
      <c r="AG3886" s="1"/>
      <c r="AH3886" s="1"/>
      <c r="AI3886" s="1"/>
      <c r="AJ3886" s="41"/>
      <c r="AO3886" s="34"/>
      <c r="AP3886" s="34"/>
      <c r="AQ3886" s="34"/>
      <c r="AR3886" s="34"/>
    </row>
    <row r="3887" spans="1:44" ht="14.7" hidden="1" customHeight="1" x14ac:dyDescent="0.3">
      <c r="A3887">
        <v>3886</v>
      </c>
      <c r="B3887" t="s">
        <v>15175</v>
      </c>
      <c r="C3887">
        <v>2013</v>
      </c>
      <c r="D3887" t="s">
        <v>15176</v>
      </c>
      <c r="E3887" t="s">
        <v>12720</v>
      </c>
      <c r="F3887">
        <v>8</v>
      </c>
      <c r="G3887">
        <v>3</v>
      </c>
      <c r="J3887" t="s">
        <v>8249</v>
      </c>
      <c r="K3887" t="s">
        <v>15177</v>
      </c>
      <c r="L3887" t="s">
        <v>12665</v>
      </c>
      <c r="M3887" s="34">
        <v>1925</v>
      </c>
      <c r="N3887" s="34"/>
      <c r="O3887" s="34"/>
      <c r="P3887" s="1" t="s">
        <v>248</v>
      </c>
      <c r="Q3887" s="1" t="str">
        <f t="shared" si="287"/>
        <v>duplicate</v>
      </c>
      <c r="R3887" s="1" t="s">
        <v>123</v>
      </c>
      <c r="S3887" s="1" t="s">
        <v>248</v>
      </c>
      <c r="T3887" s="1" t="str">
        <f t="shared" si="288"/>
        <v>duplicate</v>
      </c>
      <c r="U3887" s="1" t="s">
        <v>124</v>
      </c>
      <c r="V3887" s="41" t="str">
        <f t="shared" si="286"/>
        <v>duplicate</v>
      </c>
      <c r="W3887" s="1"/>
      <c r="X3887" s="1"/>
      <c r="Y3887" s="1"/>
      <c r="Z3887" s="1"/>
      <c r="AA3887" s="1"/>
      <c r="AB3887" s="1"/>
      <c r="AC3887" s="41"/>
      <c r="AD3887" s="1"/>
      <c r="AE3887" s="1"/>
      <c r="AF3887" s="1"/>
      <c r="AG3887" s="1"/>
      <c r="AH3887" s="1"/>
      <c r="AI3887" s="1"/>
      <c r="AJ3887" s="41"/>
      <c r="AO3887" s="34"/>
      <c r="AP3887" s="34"/>
      <c r="AQ3887" s="34"/>
      <c r="AR3887" s="34"/>
    </row>
    <row r="3888" spans="1:44" ht="14.7" hidden="1" customHeight="1" x14ac:dyDescent="0.3">
      <c r="A3888">
        <v>3887</v>
      </c>
      <c r="B3888" t="s">
        <v>15178</v>
      </c>
      <c r="C3888">
        <v>2013</v>
      </c>
      <c r="D3888" t="s">
        <v>15179</v>
      </c>
      <c r="E3888" t="s">
        <v>12753</v>
      </c>
      <c r="F3888">
        <v>4</v>
      </c>
      <c r="G3888" t="s">
        <v>13565</v>
      </c>
      <c r="J3888" t="s">
        <v>4921</v>
      </c>
      <c r="K3888" t="s">
        <v>15180</v>
      </c>
      <c r="L3888" t="s">
        <v>12665</v>
      </c>
      <c r="M3888" s="34">
        <v>1110</v>
      </c>
      <c r="N3888" s="34"/>
      <c r="O3888" s="34"/>
      <c r="P3888" s="1" t="s">
        <v>248</v>
      </c>
      <c r="Q3888" s="1" t="str">
        <f t="shared" si="287"/>
        <v>duplicate</v>
      </c>
      <c r="R3888" s="1" t="s">
        <v>123</v>
      </c>
      <c r="S3888" s="1" t="s">
        <v>248</v>
      </c>
      <c r="T3888" s="1" t="str">
        <f t="shared" si="288"/>
        <v>duplicate</v>
      </c>
      <c r="U3888" s="1" t="s">
        <v>124</v>
      </c>
      <c r="V3888" s="41" t="str">
        <f t="shared" si="286"/>
        <v>duplicate</v>
      </c>
      <c r="W3888" s="1"/>
      <c r="X3888" s="1"/>
      <c r="Y3888" s="1"/>
      <c r="Z3888" s="1"/>
      <c r="AA3888" s="1"/>
      <c r="AB3888" s="1"/>
      <c r="AC3888" s="41"/>
      <c r="AD3888" s="1"/>
      <c r="AE3888" s="1"/>
      <c r="AF3888" s="1"/>
      <c r="AG3888" s="1"/>
      <c r="AH3888" s="1"/>
      <c r="AI3888" s="1"/>
      <c r="AJ3888" s="41"/>
      <c r="AO3888" s="34"/>
      <c r="AP3888" s="34"/>
      <c r="AQ3888" s="34"/>
      <c r="AR3888" s="34"/>
    </row>
    <row r="3889" spans="1:44" ht="14.7" hidden="1" customHeight="1" x14ac:dyDescent="0.3">
      <c r="A3889">
        <v>3888</v>
      </c>
      <c r="B3889" t="s">
        <v>14847</v>
      </c>
      <c r="C3889">
        <v>2013</v>
      </c>
      <c r="D3889" t="s">
        <v>2365</v>
      </c>
      <c r="E3889" t="s">
        <v>15181</v>
      </c>
      <c r="F3889">
        <v>43</v>
      </c>
      <c r="G3889">
        <v>3</v>
      </c>
      <c r="H3889">
        <v>238</v>
      </c>
      <c r="I3889">
        <v>255</v>
      </c>
      <c r="J3889" t="s">
        <v>2367</v>
      </c>
      <c r="K3889" t="s">
        <v>15182</v>
      </c>
      <c r="L3889" t="s">
        <v>12665</v>
      </c>
      <c r="M3889" s="34">
        <v>501</v>
      </c>
      <c r="N3889" s="34"/>
      <c r="O3889" s="34"/>
      <c r="P3889" s="1" t="s">
        <v>248</v>
      </c>
      <c r="Q3889" s="1" t="str">
        <f t="shared" si="287"/>
        <v>duplicate</v>
      </c>
      <c r="R3889" s="1" t="s">
        <v>123</v>
      </c>
      <c r="S3889" s="1" t="s">
        <v>248</v>
      </c>
      <c r="T3889" s="1" t="str">
        <f t="shared" si="288"/>
        <v>duplicate</v>
      </c>
      <c r="U3889" s="1" t="s">
        <v>124</v>
      </c>
      <c r="V3889" s="41" t="str">
        <f t="shared" si="286"/>
        <v>duplicate</v>
      </c>
      <c r="W3889" s="1"/>
      <c r="X3889" s="1"/>
      <c r="Y3889" s="1"/>
      <c r="Z3889" s="1"/>
      <c r="AA3889" s="1"/>
      <c r="AB3889" s="1"/>
      <c r="AC3889" s="41"/>
      <c r="AD3889" s="1"/>
      <c r="AE3889" s="1"/>
      <c r="AF3889" s="1"/>
      <c r="AG3889" s="1"/>
      <c r="AH3889" s="1"/>
      <c r="AI3889" s="1"/>
      <c r="AJ3889" s="41"/>
      <c r="AO3889" s="34"/>
      <c r="AP3889" s="34"/>
      <c r="AQ3889" s="34"/>
      <c r="AR3889" s="34"/>
    </row>
    <row r="3890" spans="1:44" ht="14.7" hidden="1" customHeight="1" x14ac:dyDescent="0.3">
      <c r="A3890">
        <v>3889</v>
      </c>
      <c r="B3890" t="s">
        <v>15183</v>
      </c>
      <c r="C3890">
        <v>2013</v>
      </c>
      <c r="D3890" t="s">
        <v>13218</v>
      </c>
      <c r="E3890" t="s">
        <v>13219</v>
      </c>
      <c r="F3890">
        <v>38</v>
      </c>
      <c r="H3890">
        <v>381</v>
      </c>
      <c r="I3890">
        <v>412</v>
      </c>
      <c r="J3890" t="s">
        <v>15184</v>
      </c>
      <c r="K3890" t="s">
        <v>15185</v>
      </c>
      <c r="L3890" t="s">
        <v>12665</v>
      </c>
      <c r="M3890" s="34">
        <v>3189</v>
      </c>
      <c r="N3890" s="34"/>
      <c r="O3890" s="34"/>
      <c r="P3890" s="1" t="s">
        <v>248</v>
      </c>
      <c r="Q3890" s="1" t="str">
        <f t="shared" si="287"/>
        <v>duplicate</v>
      </c>
      <c r="R3890" s="1" t="s">
        <v>123</v>
      </c>
      <c r="S3890" s="1" t="s">
        <v>248</v>
      </c>
      <c r="T3890" s="1" t="str">
        <f t="shared" si="288"/>
        <v>duplicate</v>
      </c>
      <c r="U3890" s="1" t="s">
        <v>124</v>
      </c>
      <c r="V3890" s="41" t="str">
        <f t="shared" ref="V3890:V3953" si="289">IF(Q3890=T3890,Q3890,IF(OR(Q3890="include",T3890="include"),"include",IF(OR(Q3890="duplicate",T3890="duplicate"),"duplicate",IF(OR(Q3890="correction/reply",T3890="correction/reply"),"correction/reply","exclude_title"))))</f>
        <v>duplicate</v>
      </c>
      <c r="W3890" s="1"/>
      <c r="X3890" s="1"/>
      <c r="Y3890" s="1"/>
      <c r="Z3890" s="1"/>
      <c r="AA3890" s="1"/>
      <c r="AB3890" s="1"/>
      <c r="AC3890" s="41"/>
      <c r="AD3890" s="1"/>
      <c r="AE3890" s="1"/>
      <c r="AF3890" s="1"/>
      <c r="AG3890" s="1"/>
      <c r="AH3890" s="1"/>
      <c r="AI3890" s="1"/>
      <c r="AJ3890" s="41"/>
      <c r="AO3890" s="34"/>
      <c r="AP3890" s="34"/>
      <c r="AQ3890" s="34"/>
      <c r="AR3890" s="34"/>
    </row>
    <row r="3891" spans="1:44" ht="14.7" hidden="1" customHeight="1" x14ac:dyDescent="0.3">
      <c r="A3891">
        <v>3890</v>
      </c>
      <c r="B3891" t="s">
        <v>15186</v>
      </c>
      <c r="C3891">
        <v>2013</v>
      </c>
      <c r="D3891" t="s">
        <v>4220</v>
      </c>
      <c r="E3891" t="s">
        <v>14296</v>
      </c>
      <c r="F3891">
        <v>160</v>
      </c>
      <c r="G3891">
        <v>1</v>
      </c>
      <c r="H3891">
        <v>241</v>
      </c>
      <c r="I3891">
        <v>248</v>
      </c>
      <c r="J3891" t="s">
        <v>4221</v>
      </c>
      <c r="K3891" t="s">
        <v>15187</v>
      </c>
      <c r="L3891" t="s">
        <v>12665</v>
      </c>
      <c r="M3891" s="34"/>
      <c r="N3891" s="34"/>
      <c r="O3891" s="34"/>
      <c r="P3891" s="1" t="s">
        <v>155</v>
      </c>
      <c r="Q3891" s="1" t="str">
        <f t="shared" si="287"/>
        <v>exclude_title</v>
      </c>
      <c r="R3891" s="1" t="s">
        <v>123</v>
      </c>
      <c r="S3891" s="1" t="s">
        <v>133</v>
      </c>
      <c r="T3891" s="1" t="str">
        <f t="shared" si="288"/>
        <v>exclude_title</v>
      </c>
      <c r="U3891" s="1" t="s">
        <v>124</v>
      </c>
      <c r="V3891" s="41" t="str">
        <f t="shared" si="289"/>
        <v>exclude_title</v>
      </c>
      <c r="W3891" s="1"/>
      <c r="X3891" s="1"/>
      <c r="Y3891" s="1"/>
      <c r="Z3891" s="1"/>
      <c r="AA3891" s="1"/>
      <c r="AB3891" s="1"/>
      <c r="AC3891" s="41"/>
      <c r="AD3891" s="1"/>
      <c r="AE3891" s="1"/>
      <c r="AF3891" s="1"/>
      <c r="AG3891" s="1"/>
      <c r="AH3891" s="1"/>
      <c r="AI3891" s="1"/>
      <c r="AJ3891" s="41"/>
      <c r="AO3891" s="34"/>
      <c r="AP3891" s="34"/>
      <c r="AQ3891" s="34"/>
      <c r="AR3891" s="34"/>
    </row>
    <row r="3892" spans="1:44" ht="14.7" hidden="1" customHeight="1" x14ac:dyDescent="0.3">
      <c r="A3892">
        <v>3891</v>
      </c>
      <c r="B3892" t="s">
        <v>15188</v>
      </c>
      <c r="C3892">
        <v>2013</v>
      </c>
      <c r="D3892" t="s">
        <v>15189</v>
      </c>
      <c r="E3892" t="s">
        <v>12886</v>
      </c>
      <c r="F3892">
        <v>122</v>
      </c>
      <c r="G3892">
        <v>1</v>
      </c>
      <c r="H3892">
        <v>30</v>
      </c>
      <c r="I3892">
        <v>41</v>
      </c>
      <c r="J3892" t="s">
        <v>3834</v>
      </c>
      <c r="K3892" t="s">
        <v>15190</v>
      </c>
      <c r="L3892" t="s">
        <v>12665</v>
      </c>
      <c r="M3892" s="34">
        <v>848</v>
      </c>
      <c r="N3892" s="34"/>
      <c r="O3892" s="34"/>
      <c r="P3892" s="1" t="s">
        <v>248</v>
      </c>
      <c r="Q3892" s="1" t="str">
        <f t="shared" si="287"/>
        <v>duplicate</v>
      </c>
      <c r="R3892" s="1" t="s">
        <v>123</v>
      </c>
      <c r="S3892" s="1" t="s">
        <v>248</v>
      </c>
      <c r="T3892" s="1" t="str">
        <f t="shared" si="288"/>
        <v>duplicate</v>
      </c>
      <c r="U3892" s="1" t="s">
        <v>124</v>
      </c>
      <c r="V3892" s="41" t="str">
        <f t="shared" si="289"/>
        <v>duplicate</v>
      </c>
      <c r="W3892" s="1"/>
      <c r="X3892" s="1"/>
      <c r="Y3892" s="1"/>
      <c r="Z3892" s="1"/>
      <c r="AA3892" s="1"/>
      <c r="AB3892" s="1"/>
      <c r="AC3892" s="41"/>
      <c r="AD3892" s="1"/>
      <c r="AE3892" s="1"/>
      <c r="AF3892" s="1"/>
      <c r="AG3892" s="1"/>
      <c r="AH3892" s="1"/>
      <c r="AI3892" s="1"/>
      <c r="AJ3892" s="41"/>
      <c r="AO3892" s="34"/>
      <c r="AP3892" s="34"/>
      <c r="AQ3892" s="34"/>
      <c r="AR3892" s="34"/>
    </row>
    <row r="3893" spans="1:44" ht="14.7" hidden="1" customHeight="1" x14ac:dyDescent="0.3">
      <c r="A3893">
        <v>3892</v>
      </c>
      <c r="B3893" t="s">
        <v>15191</v>
      </c>
      <c r="C3893">
        <v>2013</v>
      </c>
      <c r="D3893" t="s">
        <v>15192</v>
      </c>
      <c r="E3893" t="s">
        <v>15193</v>
      </c>
      <c r="F3893">
        <v>15</v>
      </c>
      <c r="G3893">
        <v>1</v>
      </c>
      <c r="H3893">
        <v>1</v>
      </c>
      <c r="I3893">
        <v>5</v>
      </c>
      <c r="J3893" t="s">
        <v>781</v>
      </c>
      <c r="K3893" t="s">
        <v>15194</v>
      </c>
      <c r="L3893" t="s">
        <v>12665</v>
      </c>
      <c r="M3893" s="34">
        <v>138</v>
      </c>
      <c r="N3893" s="34"/>
      <c r="O3893" s="34"/>
      <c r="P3893" s="1" t="s">
        <v>248</v>
      </c>
      <c r="Q3893" s="1" t="str">
        <f t="shared" si="287"/>
        <v>duplicate</v>
      </c>
      <c r="R3893" s="1" t="s">
        <v>123</v>
      </c>
      <c r="S3893" s="1" t="s">
        <v>248</v>
      </c>
      <c r="T3893" s="1" t="str">
        <f t="shared" si="288"/>
        <v>duplicate</v>
      </c>
      <c r="U3893" s="1" t="s">
        <v>124</v>
      </c>
      <c r="V3893" s="41" t="str">
        <f t="shared" si="289"/>
        <v>duplicate</v>
      </c>
      <c r="W3893" s="1"/>
      <c r="X3893" s="1"/>
      <c r="Y3893" s="1"/>
      <c r="Z3893" s="1"/>
      <c r="AA3893" s="1"/>
      <c r="AB3893" s="1"/>
      <c r="AC3893" s="41"/>
      <c r="AD3893" s="1"/>
      <c r="AE3893" s="1"/>
      <c r="AF3893" s="1"/>
      <c r="AG3893" s="1"/>
      <c r="AH3893" s="1"/>
      <c r="AI3893" s="1"/>
      <c r="AJ3893" s="41"/>
      <c r="AO3893" s="34"/>
      <c r="AP3893" s="34"/>
      <c r="AQ3893" s="34"/>
      <c r="AR3893" s="34"/>
    </row>
    <row r="3894" spans="1:44" ht="14.7" hidden="1" customHeight="1" x14ac:dyDescent="0.3">
      <c r="A3894">
        <v>3893</v>
      </c>
      <c r="B3894" t="s">
        <v>15195</v>
      </c>
      <c r="C3894">
        <v>2013</v>
      </c>
      <c r="D3894" t="s">
        <v>15196</v>
      </c>
      <c r="E3894" t="s">
        <v>12686</v>
      </c>
      <c r="F3894">
        <v>19</v>
      </c>
      <c r="G3894">
        <v>1</v>
      </c>
      <c r="H3894">
        <v>149</v>
      </c>
      <c r="I3894">
        <v>160</v>
      </c>
      <c r="J3894" t="s">
        <v>5010</v>
      </c>
      <c r="K3894" t="s">
        <v>15197</v>
      </c>
      <c r="L3894" t="s">
        <v>12665</v>
      </c>
      <c r="M3894" s="34">
        <v>1131</v>
      </c>
      <c r="N3894" s="34"/>
      <c r="O3894" s="34"/>
      <c r="P3894" s="1" t="s">
        <v>248</v>
      </c>
      <c r="Q3894" s="1" t="str">
        <f t="shared" si="287"/>
        <v>duplicate</v>
      </c>
      <c r="R3894" s="1" t="s">
        <v>123</v>
      </c>
      <c r="S3894" s="1" t="s">
        <v>248</v>
      </c>
      <c r="T3894" s="1" t="str">
        <f t="shared" si="288"/>
        <v>duplicate</v>
      </c>
      <c r="U3894" s="1" t="s">
        <v>124</v>
      </c>
      <c r="V3894" s="41" t="str">
        <f t="shared" si="289"/>
        <v>duplicate</v>
      </c>
      <c r="W3894" s="1"/>
      <c r="X3894" s="1"/>
      <c r="Y3894" s="1"/>
      <c r="Z3894" s="1"/>
      <c r="AA3894" s="1"/>
      <c r="AB3894" s="1"/>
      <c r="AC3894" s="41"/>
      <c r="AD3894" s="1"/>
      <c r="AE3894" s="1"/>
      <c r="AF3894" s="1"/>
      <c r="AG3894" s="1"/>
      <c r="AH3894" s="1"/>
      <c r="AI3894" s="1"/>
      <c r="AJ3894" s="41"/>
      <c r="AO3894" s="34"/>
      <c r="AP3894" s="34"/>
      <c r="AQ3894" s="34"/>
      <c r="AR3894" s="34"/>
    </row>
    <row r="3895" spans="1:44" ht="14.7" hidden="1" customHeight="1" x14ac:dyDescent="0.3">
      <c r="A3895">
        <v>3894</v>
      </c>
      <c r="B3895" t="s">
        <v>15198</v>
      </c>
      <c r="C3895">
        <v>2013</v>
      </c>
      <c r="D3895" t="s">
        <v>8036</v>
      </c>
      <c r="E3895" t="s">
        <v>15199</v>
      </c>
      <c r="F3895">
        <v>52</v>
      </c>
      <c r="H3895">
        <v>1</v>
      </c>
      <c r="I3895">
        <v>11</v>
      </c>
      <c r="J3895" t="s">
        <v>8037</v>
      </c>
      <c r="K3895" t="s">
        <v>15200</v>
      </c>
      <c r="L3895" t="s">
        <v>12665</v>
      </c>
      <c r="M3895" s="34">
        <v>1873</v>
      </c>
      <c r="N3895" s="34"/>
      <c r="O3895" s="34"/>
      <c r="P3895" s="1" t="s">
        <v>248</v>
      </c>
      <c r="Q3895" s="1" t="str">
        <f t="shared" si="287"/>
        <v>duplicate</v>
      </c>
      <c r="R3895" s="1" t="s">
        <v>123</v>
      </c>
      <c r="S3895" s="1" t="s">
        <v>248</v>
      </c>
      <c r="T3895" s="1" t="str">
        <f t="shared" si="288"/>
        <v>duplicate</v>
      </c>
      <c r="U3895" s="1" t="s">
        <v>124</v>
      </c>
      <c r="V3895" s="41" t="str">
        <f t="shared" si="289"/>
        <v>duplicate</v>
      </c>
      <c r="W3895" s="1"/>
      <c r="X3895" s="1"/>
      <c r="Y3895" s="1"/>
      <c r="Z3895" s="1"/>
      <c r="AA3895" s="1"/>
      <c r="AB3895" s="1"/>
      <c r="AC3895" s="41"/>
      <c r="AD3895" s="1"/>
      <c r="AE3895" s="1"/>
      <c r="AF3895" s="1"/>
      <c r="AG3895" s="1"/>
      <c r="AH3895" s="1"/>
      <c r="AI3895" s="1"/>
      <c r="AJ3895" s="41"/>
      <c r="AO3895" s="34"/>
      <c r="AP3895" s="34"/>
      <c r="AQ3895" s="34"/>
      <c r="AR3895" s="34"/>
    </row>
    <row r="3896" spans="1:44" ht="14.7" hidden="1" customHeight="1" x14ac:dyDescent="0.3">
      <c r="A3896">
        <v>3895</v>
      </c>
      <c r="B3896" t="s">
        <v>15201</v>
      </c>
      <c r="C3896">
        <v>2012</v>
      </c>
      <c r="D3896" t="s">
        <v>15202</v>
      </c>
      <c r="E3896" t="s">
        <v>13748</v>
      </c>
      <c r="F3896">
        <v>8</v>
      </c>
      <c r="G3896">
        <v>6</v>
      </c>
      <c r="H3896">
        <v>1002</v>
      </c>
      <c r="I3896">
        <v>1005</v>
      </c>
      <c r="J3896" t="s">
        <v>2896</v>
      </c>
      <c r="K3896" t="s">
        <v>15203</v>
      </c>
      <c r="L3896" t="s">
        <v>12665</v>
      </c>
      <c r="M3896" s="34">
        <v>626</v>
      </c>
      <c r="N3896" s="34"/>
      <c r="O3896" s="34"/>
      <c r="P3896" s="1" t="s">
        <v>248</v>
      </c>
      <c r="Q3896" s="1" t="str">
        <f t="shared" si="287"/>
        <v>duplicate</v>
      </c>
      <c r="R3896" s="1" t="s">
        <v>123</v>
      </c>
      <c r="S3896" s="1" t="s">
        <v>248</v>
      </c>
      <c r="T3896" s="1" t="str">
        <f t="shared" si="288"/>
        <v>duplicate</v>
      </c>
      <c r="U3896" s="1" t="s">
        <v>124</v>
      </c>
      <c r="V3896" s="41" t="str">
        <f t="shared" si="289"/>
        <v>duplicate</v>
      </c>
      <c r="W3896" s="1"/>
      <c r="X3896" s="1"/>
      <c r="Y3896" s="1"/>
      <c r="Z3896" s="1"/>
      <c r="AA3896" s="1"/>
      <c r="AB3896" s="1"/>
      <c r="AC3896" s="41"/>
      <c r="AD3896" s="1"/>
      <c r="AE3896" s="1"/>
      <c r="AF3896" s="1"/>
      <c r="AG3896" s="1"/>
      <c r="AH3896" s="1"/>
      <c r="AI3896" s="1"/>
      <c r="AJ3896" s="41"/>
      <c r="AO3896" s="34"/>
      <c r="AP3896" s="34"/>
      <c r="AQ3896" s="34"/>
      <c r="AR3896" s="34"/>
    </row>
    <row r="3897" spans="1:44" ht="14.7" hidden="1" customHeight="1" x14ac:dyDescent="0.3">
      <c r="A3897">
        <v>3896</v>
      </c>
      <c r="B3897" t="s">
        <v>15204</v>
      </c>
      <c r="C3897">
        <v>2012</v>
      </c>
      <c r="D3897" t="s">
        <v>273</v>
      </c>
      <c r="E3897" t="s">
        <v>13056</v>
      </c>
      <c r="F3897">
        <v>7</v>
      </c>
      <c r="G3897">
        <v>12</v>
      </c>
      <c r="J3897" t="s">
        <v>275</v>
      </c>
      <c r="K3897" t="s">
        <v>15205</v>
      </c>
      <c r="L3897" t="s">
        <v>12665</v>
      </c>
      <c r="M3897" s="34">
        <v>30</v>
      </c>
      <c r="N3897" s="34"/>
      <c r="O3897" s="34"/>
      <c r="P3897" s="1" t="s">
        <v>248</v>
      </c>
      <c r="Q3897" s="1" t="str">
        <f t="shared" si="287"/>
        <v>duplicate</v>
      </c>
      <c r="R3897" s="1" t="s">
        <v>123</v>
      </c>
      <c r="S3897" s="1" t="s">
        <v>248</v>
      </c>
      <c r="T3897" s="1" t="str">
        <f t="shared" si="288"/>
        <v>duplicate</v>
      </c>
      <c r="U3897" s="1" t="s">
        <v>124</v>
      </c>
      <c r="V3897" s="41" t="str">
        <f t="shared" si="289"/>
        <v>duplicate</v>
      </c>
      <c r="W3897" s="1"/>
      <c r="X3897" s="1"/>
      <c r="Y3897" s="1"/>
      <c r="Z3897" s="1"/>
      <c r="AA3897" s="1"/>
      <c r="AB3897" s="1"/>
      <c r="AC3897" s="41"/>
      <c r="AD3897" s="1"/>
      <c r="AE3897" s="1"/>
      <c r="AF3897" s="1"/>
      <c r="AG3897" s="1"/>
      <c r="AH3897" s="1"/>
      <c r="AI3897" s="1"/>
      <c r="AJ3897" s="41"/>
      <c r="AO3897" s="34"/>
      <c r="AP3897" s="34"/>
      <c r="AQ3897" s="34"/>
      <c r="AR3897" s="34"/>
    </row>
    <row r="3898" spans="1:44" ht="14.7" hidden="1" customHeight="1" x14ac:dyDescent="0.3">
      <c r="A3898">
        <v>3897</v>
      </c>
      <c r="B3898" t="s">
        <v>15206</v>
      </c>
      <c r="C3898">
        <v>2012</v>
      </c>
      <c r="D3898" t="s">
        <v>330</v>
      </c>
      <c r="E3898" t="s">
        <v>13056</v>
      </c>
      <c r="F3898">
        <v>7</v>
      </c>
      <c r="G3898">
        <v>12</v>
      </c>
      <c r="J3898" t="s">
        <v>331</v>
      </c>
      <c r="K3898" t="s">
        <v>15207</v>
      </c>
      <c r="L3898" t="s">
        <v>12665</v>
      </c>
      <c r="M3898" s="34">
        <v>42</v>
      </c>
      <c r="N3898" s="34"/>
      <c r="O3898" s="34"/>
      <c r="P3898" s="1" t="s">
        <v>248</v>
      </c>
      <c r="Q3898" s="1" t="str">
        <f t="shared" si="287"/>
        <v>duplicate</v>
      </c>
      <c r="R3898" s="1" t="s">
        <v>123</v>
      </c>
      <c r="S3898" s="1" t="s">
        <v>248</v>
      </c>
      <c r="T3898" s="1" t="str">
        <f t="shared" si="288"/>
        <v>duplicate</v>
      </c>
      <c r="U3898" s="1" t="s">
        <v>124</v>
      </c>
      <c r="V3898" s="41" t="str">
        <f t="shared" si="289"/>
        <v>duplicate</v>
      </c>
      <c r="W3898" s="1"/>
      <c r="X3898" s="1"/>
      <c r="Y3898" s="1"/>
      <c r="Z3898" s="1"/>
      <c r="AA3898" s="1"/>
      <c r="AB3898" s="1"/>
      <c r="AC3898" s="41"/>
      <c r="AD3898" s="1"/>
      <c r="AE3898" s="1"/>
      <c r="AF3898" s="1"/>
      <c r="AG3898" s="1"/>
      <c r="AH3898" s="1"/>
      <c r="AI3898" s="1"/>
      <c r="AJ3898" s="41"/>
      <c r="AO3898" s="34"/>
      <c r="AP3898" s="34"/>
      <c r="AQ3898" s="34"/>
      <c r="AR3898" s="34"/>
    </row>
    <row r="3899" spans="1:44" ht="14.7" hidden="1" customHeight="1" x14ac:dyDescent="0.3">
      <c r="A3899">
        <v>3898</v>
      </c>
      <c r="B3899" t="s">
        <v>15208</v>
      </c>
      <c r="C3899">
        <v>2012</v>
      </c>
      <c r="D3899" t="s">
        <v>5307</v>
      </c>
      <c r="E3899" t="s">
        <v>12772</v>
      </c>
      <c r="F3899">
        <v>9</v>
      </c>
      <c r="G3899">
        <v>11</v>
      </c>
      <c r="H3899">
        <v>4787</v>
      </c>
      <c r="I3899">
        <v>4802</v>
      </c>
      <c r="J3899" t="s">
        <v>5308</v>
      </c>
      <c r="K3899" t="s">
        <v>15209</v>
      </c>
      <c r="L3899" t="s">
        <v>12665</v>
      </c>
      <c r="M3899" s="34">
        <v>1205</v>
      </c>
      <c r="N3899" s="34"/>
      <c r="O3899" s="34"/>
      <c r="P3899" s="1" t="s">
        <v>248</v>
      </c>
      <c r="Q3899" s="1" t="str">
        <f t="shared" si="287"/>
        <v>duplicate</v>
      </c>
      <c r="R3899" s="1" t="s">
        <v>123</v>
      </c>
      <c r="S3899" s="1" t="s">
        <v>248</v>
      </c>
      <c r="T3899" s="1" t="str">
        <f t="shared" si="288"/>
        <v>duplicate</v>
      </c>
      <c r="U3899" s="1" t="s">
        <v>124</v>
      </c>
      <c r="V3899" s="41" t="str">
        <f t="shared" si="289"/>
        <v>duplicate</v>
      </c>
      <c r="W3899" s="1"/>
      <c r="X3899" s="1"/>
      <c r="Y3899" s="1"/>
      <c r="Z3899" s="1"/>
      <c r="AA3899" s="1"/>
      <c r="AB3899" s="1"/>
      <c r="AC3899" s="41"/>
      <c r="AD3899" s="1"/>
      <c r="AE3899" s="1"/>
      <c r="AF3899" s="1"/>
      <c r="AG3899" s="1"/>
      <c r="AH3899" s="1"/>
      <c r="AI3899" s="1"/>
      <c r="AJ3899" s="41"/>
      <c r="AO3899" s="34"/>
      <c r="AP3899" s="34"/>
      <c r="AQ3899" s="34"/>
      <c r="AR3899" s="34"/>
    </row>
    <row r="3900" spans="1:44" ht="14.7" hidden="1" customHeight="1" x14ac:dyDescent="0.3">
      <c r="A3900">
        <v>3899</v>
      </c>
      <c r="B3900" t="s">
        <v>15210</v>
      </c>
      <c r="C3900">
        <v>2012</v>
      </c>
      <c r="D3900" t="s">
        <v>15211</v>
      </c>
      <c r="E3900" t="s">
        <v>15212</v>
      </c>
      <c r="F3900">
        <v>2</v>
      </c>
      <c r="G3900">
        <v>4</v>
      </c>
      <c r="H3900">
        <v>163</v>
      </c>
      <c r="I3900">
        <v>176</v>
      </c>
      <c r="J3900" t="s">
        <v>4576</v>
      </c>
      <c r="K3900" t="s">
        <v>15213</v>
      </c>
      <c r="L3900" t="s">
        <v>12665</v>
      </c>
      <c r="M3900" s="34">
        <v>1028</v>
      </c>
      <c r="N3900" s="34"/>
      <c r="O3900" s="34"/>
      <c r="P3900" s="1" t="s">
        <v>248</v>
      </c>
      <c r="Q3900" s="1" t="str">
        <f t="shared" si="287"/>
        <v>duplicate</v>
      </c>
      <c r="R3900" s="1" t="s">
        <v>123</v>
      </c>
      <c r="S3900" s="1" t="s">
        <v>248</v>
      </c>
      <c r="T3900" s="1" t="str">
        <f t="shared" si="288"/>
        <v>duplicate</v>
      </c>
      <c r="U3900" s="1" t="s">
        <v>124</v>
      </c>
      <c r="V3900" s="41" t="str">
        <f t="shared" si="289"/>
        <v>duplicate</v>
      </c>
      <c r="W3900" s="1"/>
      <c r="X3900" s="1"/>
      <c r="Y3900" s="1"/>
      <c r="Z3900" s="1"/>
      <c r="AA3900" s="1"/>
      <c r="AB3900" s="1"/>
      <c r="AC3900" s="41"/>
      <c r="AD3900" s="1"/>
      <c r="AE3900" s="1"/>
      <c r="AF3900" s="1"/>
      <c r="AG3900" s="1"/>
      <c r="AH3900" s="1"/>
      <c r="AI3900" s="1"/>
      <c r="AJ3900" s="41"/>
      <c r="AO3900" s="34"/>
      <c r="AP3900" s="34"/>
      <c r="AQ3900" s="34"/>
      <c r="AR3900" s="34"/>
    </row>
    <row r="3901" spans="1:44" ht="14.7" hidden="1" customHeight="1" x14ac:dyDescent="0.3">
      <c r="A3901">
        <v>3900</v>
      </c>
      <c r="B3901" t="s">
        <v>15214</v>
      </c>
      <c r="C3901">
        <v>2012</v>
      </c>
      <c r="D3901" t="s">
        <v>15215</v>
      </c>
      <c r="E3901" t="s">
        <v>15216</v>
      </c>
      <c r="F3901">
        <v>70</v>
      </c>
      <c r="G3901">
        <v>4</v>
      </c>
      <c r="H3901">
        <v>237</v>
      </c>
      <c r="I3901">
        <v>243</v>
      </c>
      <c r="K3901" t="s">
        <v>15217</v>
      </c>
      <c r="L3901" t="s">
        <v>12665</v>
      </c>
      <c r="M3901" s="34"/>
      <c r="N3901" s="34"/>
      <c r="O3901" s="34"/>
      <c r="P3901" s="1" t="s">
        <v>155</v>
      </c>
      <c r="Q3901" s="1" t="str">
        <f t="shared" si="287"/>
        <v>exclude_title</v>
      </c>
      <c r="R3901" s="1" t="s">
        <v>123</v>
      </c>
      <c r="S3901" s="1" t="s">
        <v>133</v>
      </c>
      <c r="T3901" s="1" t="str">
        <f t="shared" si="288"/>
        <v>exclude_title</v>
      </c>
      <c r="U3901" s="1" t="s">
        <v>124</v>
      </c>
      <c r="V3901" s="41" t="str">
        <f t="shared" si="289"/>
        <v>exclude_title</v>
      </c>
      <c r="W3901" s="1"/>
      <c r="X3901" s="1"/>
      <c r="Y3901" s="1"/>
      <c r="Z3901" s="1"/>
      <c r="AA3901" s="1"/>
      <c r="AB3901" s="1"/>
      <c r="AC3901" s="41"/>
      <c r="AD3901" s="1"/>
      <c r="AE3901" s="1"/>
      <c r="AF3901" s="1"/>
      <c r="AG3901" s="1"/>
      <c r="AH3901" s="1"/>
      <c r="AI3901" s="1"/>
      <c r="AJ3901" s="41"/>
      <c r="AO3901" s="34"/>
      <c r="AP3901" s="34"/>
      <c r="AQ3901" s="34"/>
      <c r="AR3901" s="34"/>
    </row>
    <row r="3902" spans="1:44" ht="14.7" hidden="1" customHeight="1" x14ac:dyDescent="0.3">
      <c r="A3902">
        <v>3901</v>
      </c>
      <c r="B3902" t="s">
        <v>15218</v>
      </c>
      <c r="C3902">
        <v>2012</v>
      </c>
      <c r="D3902" t="s">
        <v>5463</v>
      </c>
      <c r="E3902" t="s">
        <v>12916</v>
      </c>
      <c r="F3902">
        <v>93</v>
      </c>
      <c r="G3902">
        <v>12</v>
      </c>
      <c r="H3902">
        <v>2705</v>
      </c>
      <c r="I3902">
        <v>2718</v>
      </c>
      <c r="J3902" t="s">
        <v>5464</v>
      </c>
      <c r="K3902" t="s">
        <v>15219</v>
      </c>
      <c r="L3902" t="s">
        <v>12665</v>
      </c>
      <c r="M3902" s="34">
        <v>1243</v>
      </c>
      <c r="N3902" s="34"/>
      <c r="O3902" s="34"/>
      <c r="P3902" s="1" t="s">
        <v>248</v>
      </c>
      <c r="Q3902" s="1" t="str">
        <f t="shared" si="287"/>
        <v>duplicate</v>
      </c>
      <c r="R3902" s="1" t="s">
        <v>123</v>
      </c>
      <c r="S3902" s="1" t="s">
        <v>248</v>
      </c>
      <c r="T3902" s="1" t="str">
        <f t="shared" si="288"/>
        <v>duplicate</v>
      </c>
      <c r="U3902" s="1" t="s">
        <v>124</v>
      </c>
      <c r="V3902" s="41" t="str">
        <f t="shared" si="289"/>
        <v>duplicate</v>
      </c>
      <c r="W3902" s="1"/>
      <c r="X3902" s="1"/>
      <c r="Y3902" s="1"/>
      <c r="Z3902" s="1"/>
      <c r="AA3902" s="1"/>
      <c r="AB3902" s="1"/>
      <c r="AC3902" s="41"/>
      <c r="AD3902" s="1"/>
      <c r="AE3902" s="1"/>
      <c r="AF3902" s="1"/>
      <c r="AG3902" s="1"/>
      <c r="AH3902" s="1"/>
      <c r="AI3902" s="1"/>
      <c r="AJ3902" s="41"/>
      <c r="AO3902" s="34"/>
      <c r="AP3902" s="34"/>
      <c r="AQ3902" s="34"/>
      <c r="AR3902" s="34"/>
    </row>
    <row r="3903" spans="1:44" ht="14.7" hidden="1" customHeight="1" x14ac:dyDescent="0.3">
      <c r="A3903">
        <v>3902</v>
      </c>
      <c r="B3903" t="s">
        <v>15220</v>
      </c>
      <c r="C3903">
        <v>2012</v>
      </c>
      <c r="D3903" t="s">
        <v>5144</v>
      </c>
      <c r="E3903" t="s">
        <v>15221</v>
      </c>
      <c r="F3903">
        <v>117</v>
      </c>
      <c r="G3903">
        <v>4</v>
      </c>
      <c r="J3903" t="s">
        <v>5145</v>
      </c>
      <c r="K3903" t="s">
        <v>15222</v>
      </c>
      <c r="L3903" t="s">
        <v>12665</v>
      </c>
      <c r="M3903" s="34">
        <v>1165</v>
      </c>
      <c r="N3903" s="34"/>
      <c r="O3903" s="34"/>
      <c r="P3903" s="1" t="s">
        <v>248</v>
      </c>
      <c r="Q3903" s="1" t="str">
        <f t="shared" si="287"/>
        <v>duplicate</v>
      </c>
      <c r="R3903" s="1" t="s">
        <v>123</v>
      </c>
      <c r="S3903" s="1" t="s">
        <v>248</v>
      </c>
      <c r="T3903" s="1" t="str">
        <f t="shared" si="288"/>
        <v>duplicate</v>
      </c>
      <c r="U3903" s="1" t="s">
        <v>124</v>
      </c>
      <c r="V3903" s="41" t="str">
        <f t="shared" si="289"/>
        <v>duplicate</v>
      </c>
      <c r="W3903" s="1"/>
      <c r="X3903" s="1"/>
      <c r="Y3903" s="1"/>
      <c r="Z3903" s="1"/>
      <c r="AA3903" s="1"/>
      <c r="AB3903" s="1"/>
      <c r="AC3903" s="41"/>
      <c r="AD3903" s="1"/>
      <c r="AE3903" s="1"/>
      <c r="AF3903" s="1"/>
      <c r="AG3903" s="1"/>
      <c r="AH3903" s="1"/>
      <c r="AI3903" s="1"/>
      <c r="AJ3903" s="41"/>
      <c r="AO3903" s="34"/>
      <c r="AP3903" s="34"/>
      <c r="AQ3903" s="34"/>
      <c r="AR3903" s="34"/>
    </row>
    <row r="3904" spans="1:44" ht="14.7" hidden="1" customHeight="1" x14ac:dyDescent="0.3">
      <c r="A3904">
        <v>3903</v>
      </c>
      <c r="B3904" t="s">
        <v>15223</v>
      </c>
      <c r="C3904">
        <v>2012</v>
      </c>
      <c r="D3904" t="s">
        <v>1890</v>
      </c>
      <c r="E3904" t="s">
        <v>12864</v>
      </c>
      <c r="F3904">
        <v>15</v>
      </c>
      <c r="G3904">
        <v>8</v>
      </c>
      <c r="H3904">
        <v>1219</v>
      </c>
      <c r="I3904">
        <v>1233</v>
      </c>
      <c r="J3904" t="s">
        <v>1891</v>
      </c>
      <c r="K3904" t="s">
        <v>15224</v>
      </c>
      <c r="L3904" t="s">
        <v>12665</v>
      </c>
      <c r="M3904" s="34">
        <v>392</v>
      </c>
      <c r="N3904" s="34"/>
      <c r="O3904" s="34"/>
      <c r="P3904" s="1" t="s">
        <v>248</v>
      </c>
      <c r="Q3904" s="1" t="str">
        <f t="shared" si="287"/>
        <v>duplicate</v>
      </c>
      <c r="R3904" s="1" t="s">
        <v>123</v>
      </c>
      <c r="S3904" s="1" t="s">
        <v>248</v>
      </c>
      <c r="T3904" s="1" t="str">
        <f t="shared" si="288"/>
        <v>duplicate</v>
      </c>
      <c r="U3904" s="1" t="s">
        <v>124</v>
      </c>
      <c r="V3904" s="41" t="str">
        <f t="shared" si="289"/>
        <v>duplicate</v>
      </c>
      <c r="W3904" s="1"/>
      <c r="X3904" s="1"/>
      <c r="Y3904" s="1"/>
      <c r="Z3904" s="1"/>
      <c r="AA3904" s="1"/>
      <c r="AB3904" s="1"/>
      <c r="AC3904" s="41"/>
      <c r="AD3904" s="1"/>
      <c r="AE3904" s="1"/>
      <c r="AF3904" s="1"/>
      <c r="AG3904" s="1"/>
      <c r="AH3904" s="1"/>
      <c r="AI3904" s="1"/>
      <c r="AJ3904" s="41"/>
      <c r="AO3904" s="34"/>
      <c r="AP3904" s="34"/>
      <c r="AQ3904" s="34"/>
      <c r="AR3904" s="34"/>
    </row>
    <row r="3905" spans="1:44" ht="14.7" hidden="1" customHeight="1" x14ac:dyDescent="0.3">
      <c r="A3905">
        <v>3904</v>
      </c>
      <c r="B3905" t="s">
        <v>15225</v>
      </c>
      <c r="C3905">
        <v>2012</v>
      </c>
      <c r="D3905" t="s">
        <v>3305</v>
      </c>
      <c r="E3905" t="s">
        <v>14867</v>
      </c>
      <c r="F3905">
        <v>2</v>
      </c>
      <c r="G3905">
        <v>12</v>
      </c>
      <c r="H3905">
        <v>880</v>
      </c>
      <c r="I3905">
        <v>883</v>
      </c>
      <c r="J3905" t="s">
        <v>15226</v>
      </c>
      <c r="K3905" t="s">
        <v>15227</v>
      </c>
      <c r="L3905" t="s">
        <v>12665</v>
      </c>
      <c r="M3905" s="34">
        <v>721</v>
      </c>
      <c r="N3905" s="34"/>
      <c r="O3905" s="34"/>
      <c r="P3905" s="1" t="s">
        <v>248</v>
      </c>
      <c r="Q3905" s="1" t="str">
        <f t="shared" si="287"/>
        <v>duplicate</v>
      </c>
      <c r="R3905" s="1" t="s">
        <v>123</v>
      </c>
      <c r="S3905" s="1" t="s">
        <v>248</v>
      </c>
      <c r="T3905" s="1" t="str">
        <f t="shared" si="288"/>
        <v>duplicate</v>
      </c>
      <c r="U3905" s="1" t="s">
        <v>124</v>
      </c>
      <c r="V3905" s="41" t="str">
        <f t="shared" si="289"/>
        <v>duplicate</v>
      </c>
      <c r="W3905" s="1"/>
      <c r="X3905" s="1"/>
      <c r="Y3905" s="1"/>
      <c r="Z3905" s="1"/>
      <c r="AA3905" s="1"/>
      <c r="AB3905" s="1"/>
      <c r="AC3905" s="41"/>
      <c r="AD3905" s="1"/>
      <c r="AE3905" s="1"/>
      <c r="AF3905" s="1"/>
      <c r="AG3905" s="1"/>
      <c r="AH3905" s="1"/>
      <c r="AI3905" s="1"/>
      <c r="AJ3905" s="41"/>
      <c r="AO3905" s="34"/>
      <c r="AP3905" s="34"/>
      <c r="AQ3905" s="34"/>
      <c r="AR3905" s="34"/>
    </row>
    <row r="3906" spans="1:44" ht="14.7" hidden="1" customHeight="1" x14ac:dyDescent="0.3">
      <c r="A3906">
        <v>3905</v>
      </c>
      <c r="B3906" t="s">
        <v>15228</v>
      </c>
      <c r="C3906">
        <v>2012</v>
      </c>
      <c r="D3906" t="s">
        <v>2431</v>
      </c>
      <c r="E3906" t="s">
        <v>13511</v>
      </c>
      <c r="F3906">
        <v>20</v>
      </c>
      <c r="H3906">
        <v>165</v>
      </c>
      <c r="I3906">
        <v>174</v>
      </c>
      <c r="J3906" t="s">
        <v>2433</v>
      </c>
      <c r="K3906" t="s">
        <v>15229</v>
      </c>
      <c r="L3906" t="s">
        <v>12665</v>
      </c>
      <c r="M3906" s="34">
        <v>517</v>
      </c>
      <c r="N3906" s="34"/>
      <c r="O3906" s="34"/>
      <c r="P3906" s="1" t="s">
        <v>248</v>
      </c>
      <c r="Q3906" s="1" t="str">
        <f t="shared" ref="Q3906:Q3969" si="290">IF(P3906="include","include", IF(P3906="duplicate","duplicate", IF(P3906="correction/reply","correction/reply", "exclude_title")))</f>
        <v>duplicate</v>
      </c>
      <c r="R3906" s="1" t="s">
        <v>123</v>
      </c>
      <c r="S3906" s="1" t="s">
        <v>248</v>
      </c>
      <c r="T3906" s="1" t="str">
        <f t="shared" ref="T3906:T3969" si="291">IF(S3906="include","include", IF(S3906="duplicate","duplicate", IF(S3906="correction/reply","correction/reply", "exclude_title")))</f>
        <v>duplicate</v>
      </c>
      <c r="U3906" s="1" t="s">
        <v>124</v>
      </c>
      <c r="V3906" s="41" t="str">
        <f t="shared" si="289"/>
        <v>duplicate</v>
      </c>
      <c r="W3906" s="1"/>
      <c r="X3906" s="1"/>
      <c r="Y3906" s="1"/>
      <c r="Z3906" s="1"/>
      <c r="AA3906" s="1"/>
      <c r="AB3906" s="1"/>
      <c r="AC3906" s="41"/>
      <c r="AD3906" s="1"/>
      <c r="AE3906" s="1"/>
      <c r="AF3906" s="1"/>
      <c r="AG3906" s="1"/>
      <c r="AH3906" s="1"/>
      <c r="AI3906" s="1"/>
      <c r="AJ3906" s="41"/>
      <c r="AO3906" s="34"/>
      <c r="AP3906" s="34"/>
      <c r="AQ3906" s="34"/>
      <c r="AR3906" s="34"/>
    </row>
    <row r="3907" spans="1:44" ht="14.7" hidden="1" customHeight="1" x14ac:dyDescent="0.3">
      <c r="A3907">
        <v>3906</v>
      </c>
      <c r="B3907" t="s">
        <v>15230</v>
      </c>
      <c r="C3907">
        <v>2012</v>
      </c>
      <c r="D3907" t="s">
        <v>1543</v>
      </c>
      <c r="E3907" t="s">
        <v>13008</v>
      </c>
      <c r="F3907">
        <v>82</v>
      </c>
      <c r="G3907">
        <v>2</v>
      </c>
      <c r="H3907">
        <v>242</v>
      </c>
      <c r="I3907">
        <v>253</v>
      </c>
      <c r="J3907" t="s">
        <v>1544</v>
      </c>
      <c r="K3907" t="s">
        <v>15231</v>
      </c>
      <c r="L3907" t="s">
        <v>12665</v>
      </c>
      <c r="M3907" s="34">
        <v>311</v>
      </c>
      <c r="N3907" s="34"/>
      <c r="O3907" s="34"/>
      <c r="P3907" s="1" t="s">
        <v>248</v>
      </c>
      <c r="Q3907" s="1" t="str">
        <f t="shared" si="290"/>
        <v>duplicate</v>
      </c>
      <c r="R3907" s="1" t="s">
        <v>123</v>
      </c>
      <c r="S3907" s="1" t="s">
        <v>248</v>
      </c>
      <c r="T3907" s="1" t="str">
        <f t="shared" si="291"/>
        <v>duplicate</v>
      </c>
      <c r="U3907" s="1" t="s">
        <v>124</v>
      </c>
      <c r="V3907" s="41" t="str">
        <f t="shared" si="289"/>
        <v>duplicate</v>
      </c>
      <c r="W3907" s="1"/>
      <c r="X3907" s="1"/>
      <c r="Y3907" s="1"/>
      <c r="Z3907" s="1"/>
      <c r="AA3907" s="1"/>
      <c r="AB3907" s="1"/>
      <c r="AC3907" s="41"/>
      <c r="AD3907" s="1"/>
      <c r="AE3907" s="1"/>
      <c r="AF3907" s="1"/>
      <c r="AG3907" s="1"/>
      <c r="AH3907" s="1"/>
      <c r="AI3907" s="1"/>
      <c r="AJ3907" s="41"/>
      <c r="AO3907" s="34"/>
      <c r="AP3907" s="34"/>
      <c r="AQ3907" s="34"/>
      <c r="AR3907" s="34"/>
    </row>
    <row r="3908" spans="1:44" ht="14.7" hidden="1" customHeight="1" x14ac:dyDescent="0.3">
      <c r="A3908">
        <v>3907</v>
      </c>
      <c r="B3908" t="s">
        <v>15232</v>
      </c>
      <c r="C3908">
        <v>2012</v>
      </c>
      <c r="D3908" t="s">
        <v>4183</v>
      </c>
      <c r="E3908" t="s">
        <v>15233</v>
      </c>
      <c r="F3908">
        <v>115</v>
      </c>
      <c r="G3908">
        <v>1</v>
      </c>
      <c r="H3908">
        <v>161</v>
      </c>
      <c r="I3908">
        <v>178</v>
      </c>
      <c r="J3908" t="s">
        <v>4184</v>
      </c>
      <c r="K3908" t="s">
        <v>15234</v>
      </c>
      <c r="L3908" t="s">
        <v>12665</v>
      </c>
      <c r="M3908" s="34">
        <v>933</v>
      </c>
      <c r="N3908" s="34"/>
      <c r="O3908" s="34"/>
      <c r="P3908" s="1" t="s">
        <v>248</v>
      </c>
      <c r="Q3908" s="1" t="str">
        <f t="shared" si="290"/>
        <v>duplicate</v>
      </c>
      <c r="R3908" s="1" t="s">
        <v>123</v>
      </c>
      <c r="S3908" s="1" t="s">
        <v>248</v>
      </c>
      <c r="T3908" s="1" t="str">
        <f t="shared" si="291"/>
        <v>duplicate</v>
      </c>
      <c r="U3908" s="1" t="s">
        <v>124</v>
      </c>
      <c r="V3908" s="41" t="str">
        <f t="shared" si="289"/>
        <v>duplicate</v>
      </c>
      <c r="W3908" s="1"/>
      <c r="X3908" s="1"/>
      <c r="Y3908" s="1"/>
      <c r="Z3908" s="1"/>
      <c r="AA3908" s="1"/>
      <c r="AB3908" s="1"/>
      <c r="AC3908" s="41"/>
      <c r="AD3908" s="1"/>
      <c r="AE3908" s="1"/>
      <c r="AF3908" s="1"/>
      <c r="AG3908" s="1"/>
      <c r="AH3908" s="1"/>
      <c r="AI3908" s="1"/>
      <c r="AJ3908" s="41"/>
      <c r="AO3908" s="34"/>
      <c r="AP3908" s="34"/>
      <c r="AQ3908" s="34"/>
      <c r="AR3908" s="34"/>
    </row>
    <row r="3909" spans="1:44" ht="14.7" hidden="1" customHeight="1" x14ac:dyDescent="0.3">
      <c r="A3909">
        <v>3908</v>
      </c>
      <c r="B3909" t="s">
        <v>15235</v>
      </c>
      <c r="C3909">
        <v>2012</v>
      </c>
      <c r="D3909" t="s">
        <v>15236</v>
      </c>
      <c r="E3909" t="s">
        <v>12723</v>
      </c>
      <c r="F3909">
        <v>35</v>
      </c>
      <c r="G3909">
        <v>11</v>
      </c>
      <c r="H3909">
        <v>1651</v>
      </c>
      <c r="I3909">
        <v>1658</v>
      </c>
      <c r="J3909" t="s">
        <v>6300</v>
      </c>
      <c r="K3909" t="s">
        <v>15237</v>
      </c>
      <c r="L3909" t="s">
        <v>12665</v>
      </c>
      <c r="M3909" s="34">
        <v>1445</v>
      </c>
      <c r="N3909" s="34"/>
      <c r="O3909" s="34"/>
      <c r="P3909" s="1" t="s">
        <v>248</v>
      </c>
      <c r="Q3909" s="1" t="str">
        <f t="shared" si="290"/>
        <v>duplicate</v>
      </c>
      <c r="R3909" s="1" t="s">
        <v>123</v>
      </c>
      <c r="S3909" s="1" t="s">
        <v>248</v>
      </c>
      <c r="T3909" s="1" t="str">
        <f t="shared" si="291"/>
        <v>duplicate</v>
      </c>
      <c r="U3909" s="1" t="s">
        <v>124</v>
      </c>
      <c r="V3909" s="41" t="str">
        <f t="shared" si="289"/>
        <v>duplicate</v>
      </c>
      <c r="W3909" s="1"/>
      <c r="X3909" s="1"/>
      <c r="Y3909" s="1"/>
      <c r="Z3909" s="1"/>
      <c r="AA3909" s="1"/>
      <c r="AB3909" s="1"/>
      <c r="AC3909" s="41"/>
      <c r="AD3909" s="1"/>
      <c r="AE3909" s="1"/>
      <c r="AF3909" s="1"/>
      <c r="AG3909" s="1"/>
      <c r="AH3909" s="1"/>
      <c r="AI3909" s="1"/>
      <c r="AJ3909" s="41"/>
      <c r="AO3909" s="34"/>
      <c r="AP3909" s="34"/>
      <c r="AQ3909" s="34"/>
      <c r="AR3909" s="34"/>
    </row>
    <row r="3910" spans="1:44" ht="14.7" hidden="1" customHeight="1" x14ac:dyDescent="0.3">
      <c r="A3910">
        <v>3909</v>
      </c>
      <c r="B3910" t="s">
        <v>15238</v>
      </c>
      <c r="C3910">
        <v>2012</v>
      </c>
      <c r="D3910" t="s">
        <v>15239</v>
      </c>
      <c r="E3910" t="s">
        <v>15240</v>
      </c>
      <c r="F3910">
        <v>697</v>
      </c>
      <c r="G3910">
        <v>1</v>
      </c>
      <c r="H3910">
        <v>103</v>
      </c>
      <c r="I3910">
        <v>110</v>
      </c>
      <c r="J3910" t="s">
        <v>15241</v>
      </c>
      <c r="K3910" t="s">
        <v>15242</v>
      </c>
      <c r="L3910" t="s">
        <v>12665</v>
      </c>
      <c r="M3910" s="34"/>
      <c r="N3910" s="34"/>
      <c r="O3910" s="34"/>
      <c r="P3910" s="1" t="s">
        <v>178</v>
      </c>
      <c r="Q3910" s="1" t="str">
        <f t="shared" si="290"/>
        <v>exclude_title</v>
      </c>
      <c r="R3910" s="1" t="s">
        <v>123</v>
      </c>
      <c r="S3910" s="1" t="s">
        <v>122</v>
      </c>
      <c r="T3910" s="1" t="str">
        <f t="shared" si="291"/>
        <v>include</v>
      </c>
      <c r="U3910" s="1" t="s">
        <v>124</v>
      </c>
      <c r="V3910" s="41" t="str">
        <f t="shared" si="289"/>
        <v>include</v>
      </c>
      <c r="W3910" s="1" t="s">
        <v>143</v>
      </c>
      <c r="X3910" s="1" t="str">
        <f>IF(OR(W3910="include",W3910="no_abstract_available"),"include", IF(W3910="duplicate","duplicate", IF(W3910="correction/reply","correction/reply", "exclude_abstract")))</f>
        <v>exclude_abstract</v>
      </c>
      <c r="Y3910" s="1" t="s">
        <v>124</v>
      </c>
      <c r="Z3910" s="1"/>
      <c r="AA3910" s="1"/>
      <c r="AB3910" s="1"/>
      <c r="AC3910" s="41" t="str">
        <f>IF(X3910=AA3910,X3910,IF(OR(X3910="include",AA3910="include"),"include",IF(OR(X3910="duplicate",AA3910="duplicate"),"duplicate",IF(OR(X3910="correction/reply",AA3910="correction/reply"),"correction/reply","exclude_abstract"))))</f>
        <v>exclude_abstract</v>
      </c>
      <c r="AD3910" s="1"/>
      <c r="AE3910" s="1"/>
      <c r="AF3910" s="1"/>
      <c r="AG3910" s="1"/>
      <c r="AH3910" s="1"/>
      <c r="AI3910" s="1"/>
      <c r="AJ3910" s="41"/>
      <c r="AO3910" s="34"/>
      <c r="AP3910" s="34"/>
      <c r="AQ3910" s="34"/>
      <c r="AR3910" s="34"/>
    </row>
    <row r="3911" spans="1:44" ht="14.7" hidden="1" customHeight="1" x14ac:dyDescent="0.3">
      <c r="A3911">
        <v>3910</v>
      </c>
      <c r="B3911" t="s">
        <v>15243</v>
      </c>
      <c r="C3911">
        <v>2012</v>
      </c>
      <c r="D3911" t="s">
        <v>3465</v>
      </c>
      <c r="E3911" t="s">
        <v>15244</v>
      </c>
      <c r="F3911">
        <v>108</v>
      </c>
      <c r="G3911">
        <v>8</v>
      </c>
      <c r="H3911">
        <v>1337</v>
      </c>
      <c r="I3911">
        <v>1340</v>
      </c>
      <c r="J3911" t="s">
        <v>3467</v>
      </c>
      <c r="K3911" t="s">
        <v>15245</v>
      </c>
      <c r="L3911" t="s">
        <v>12665</v>
      </c>
      <c r="M3911" s="34">
        <v>760</v>
      </c>
      <c r="N3911" s="34"/>
      <c r="O3911" s="34"/>
      <c r="P3911" s="1" t="s">
        <v>248</v>
      </c>
      <c r="Q3911" s="1" t="str">
        <f t="shared" si="290"/>
        <v>duplicate</v>
      </c>
      <c r="R3911" s="1" t="s">
        <v>123</v>
      </c>
      <c r="S3911" s="1" t="s">
        <v>248</v>
      </c>
      <c r="T3911" s="1" t="str">
        <f t="shared" si="291"/>
        <v>duplicate</v>
      </c>
      <c r="U3911" s="1" t="s">
        <v>124</v>
      </c>
      <c r="V3911" s="41" t="str">
        <f t="shared" si="289"/>
        <v>duplicate</v>
      </c>
      <c r="W3911" s="1"/>
      <c r="X3911" s="1"/>
      <c r="Y3911" s="1"/>
      <c r="Z3911" s="1"/>
      <c r="AA3911" s="1"/>
      <c r="AB3911" s="1"/>
      <c r="AC3911" s="41"/>
      <c r="AD3911" s="1"/>
      <c r="AE3911" s="1"/>
      <c r="AF3911" s="1"/>
      <c r="AG3911" s="1"/>
      <c r="AH3911" s="1"/>
      <c r="AI3911" s="1"/>
      <c r="AJ3911" s="41"/>
      <c r="AO3911" s="34"/>
      <c r="AP3911" s="34"/>
      <c r="AQ3911" s="34"/>
      <c r="AR3911" s="34"/>
    </row>
    <row r="3912" spans="1:44" ht="14.7" hidden="1" customHeight="1" x14ac:dyDescent="0.3">
      <c r="A3912">
        <v>3911</v>
      </c>
      <c r="B3912" t="s">
        <v>15246</v>
      </c>
      <c r="C3912">
        <v>2012</v>
      </c>
      <c r="D3912" t="s">
        <v>1626</v>
      </c>
      <c r="E3912" t="s">
        <v>12886</v>
      </c>
      <c r="F3912">
        <v>121</v>
      </c>
      <c r="G3912">
        <v>10</v>
      </c>
      <c r="H3912">
        <v>1680</v>
      </c>
      <c r="I3912">
        <v>1690</v>
      </c>
      <c r="J3912" t="s">
        <v>1627</v>
      </c>
      <c r="K3912" t="s">
        <v>15247</v>
      </c>
      <c r="L3912" t="s">
        <v>12665</v>
      </c>
      <c r="M3912" s="34">
        <v>330</v>
      </c>
      <c r="N3912" s="34"/>
      <c r="O3912" s="34"/>
      <c r="P3912" s="1" t="s">
        <v>248</v>
      </c>
      <c r="Q3912" s="1" t="str">
        <f t="shared" si="290"/>
        <v>duplicate</v>
      </c>
      <c r="R3912" s="1" t="s">
        <v>123</v>
      </c>
      <c r="S3912" s="1" t="s">
        <v>248</v>
      </c>
      <c r="T3912" s="1" t="str">
        <f t="shared" si="291"/>
        <v>duplicate</v>
      </c>
      <c r="U3912" s="1" t="s">
        <v>124</v>
      </c>
      <c r="V3912" s="41" t="str">
        <f t="shared" si="289"/>
        <v>duplicate</v>
      </c>
      <c r="W3912" s="1"/>
      <c r="X3912" s="1"/>
      <c r="Y3912" s="1"/>
      <c r="Z3912" s="1"/>
      <c r="AA3912" s="1"/>
      <c r="AB3912" s="1"/>
      <c r="AC3912" s="41"/>
      <c r="AD3912" s="1"/>
      <c r="AE3912" s="1"/>
      <c r="AF3912" s="1"/>
      <c r="AG3912" s="1"/>
      <c r="AH3912" s="1"/>
      <c r="AI3912" s="1"/>
      <c r="AJ3912" s="41"/>
      <c r="AO3912" s="34"/>
      <c r="AP3912" s="34"/>
      <c r="AQ3912" s="34"/>
      <c r="AR3912" s="34"/>
    </row>
    <row r="3913" spans="1:44" ht="14.7" hidden="1" customHeight="1" x14ac:dyDescent="0.3">
      <c r="A3913">
        <v>3912</v>
      </c>
      <c r="B3913" t="s">
        <v>15248</v>
      </c>
      <c r="C3913">
        <v>2012</v>
      </c>
      <c r="D3913" t="s">
        <v>202</v>
      </c>
      <c r="E3913" t="s">
        <v>12886</v>
      </c>
      <c r="F3913">
        <v>121</v>
      </c>
      <c r="G3913">
        <v>10</v>
      </c>
      <c r="H3913">
        <v>1544</v>
      </c>
      <c r="I3913">
        <v>1552</v>
      </c>
      <c r="J3913" t="s">
        <v>204</v>
      </c>
      <c r="K3913" t="s">
        <v>15249</v>
      </c>
      <c r="L3913" t="s">
        <v>12665</v>
      </c>
      <c r="M3913" s="34">
        <v>15</v>
      </c>
      <c r="N3913" s="34"/>
      <c r="O3913" s="34"/>
      <c r="P3913" s="1" t="s">
        <v>248</v>
      </c>
      <c r="Q3913" s="1" t="str">
        <f t="shared" si="290"/>
        <v>duplicate</v>
      </c>
      <c r="R3913" s="1" t="s">
        <v>123</v>
      </c>
      <c r="S3913" s="1" t="s">
        <v>248</v>
      </c>
      <c r="T3913" s="1" t="str">
        <f t="shared" si="291"/>
        <v>duplicate</v>
      </c>
      <c r="U3913" s="1" t="s">
        <v>124</v>
      </c>
      <c r="V3913" s="41" t="str">
        <f t="shared" si="289"/>
        <v>duplicate</v>
      </c>
      <c r="W3913" s="1"/>
      <c r="X3913" s="1"/>
      <c r="Y3913" s="1"/>
      <c r="Z3913" s="1"/>
      <c r="AA3913" s="1"/>
      <c r="AB3913" s="1"/>
      <c r="AC3913" s="41"/>
      <c r="AD3913" s="1"/>
      <c r="AE3913" s="1"/>
      <c r="AF3913" s="1"/>
      <c r="AG3913" s="1"/>
      <c r="AH3913" s="1"/>
      <c r="AI3913" s="1"/>
      <c r="AJ3913" s="41"/>
      <c r="AO3913" s="34"/>
      <c r="AP3913" s="34"/>
      <c r="AQ3913" s="34"/>
      <c r="AR3913" s="34"/>
    </row>
    <row r="3914" spans="1:44" ht="14.7" hidden="1" customHeight="1" x14ac:dyDescent="0.3">
      <c r="A3914">
        <v>3913</v>
      </c>
      <c r="B3914" t="s">
        <v>15250</v>
      </c>
      <c r="C3914">
        <v>2012</v>
      </c>
      <c r="D3914" t="s">
        <v>9344</v>
      </c>
      <c r="E3914" t="s">
        <v>12686</v>
      </c>
      <c r="F3914">
        <v>18</v>
      </c>
      <c r="G3914">
        <v>10</v>
      </c>
      <c r="H3914">
        <v>3100</v>
      </c>
      <c r="I3914">
        <v>3111</v>
      </c>
      <c r="J3914" t="s">
        <v>9345</v>
      </c>
      <c r="K3914" t="s">
        <v>15251</v>
      </c>
      <c r="L3914" t="s">
        <v>12665</v>
      </c>
      <c r="M3914" s="34">
        <v>2192</v>
      </c>
      <c r="N3914" s="34"/>
      <c r="O3914" s="34"/>
      <c r="P3914" s="1" t="s">
        <v>248</v>
      </c>
      <c r="Q3914" s="1" t="str">
        <f t="shared" si="290"/>
        <v>duplicate</v>
      </c>
      <c r="R3914" s="1" t="s">
        <v>123</v>
      </c>
      <c r="S3914" s="1" t="s">
        <v>248</v>
      </c>
      <c r="T3914" s="1" t="str">
        <f t="shared" si="291"/>
        <v>duplicate</v>
      </c>
      <c r="U3914" s="1" t="s">
        <v>124</v>
      </c>
      <c r="V3914" s="41" t="str">
        <f t="shared" si="289"/>
        <v>duplicate</v>
      </c>
      <c r="W3914" s="1"/>
      <c r="X3914" s="1"/>
      <c r="Y3914" s="1"/>
      <c r="Z3914" s="1"/>
      <c r="AA3914" s="1"/>
      <c r="AB3914" s="1"/>
      <c r="AC3914" s="41"/>
      <c r="AD3914" s="1"/>
      <c r="AE3914" s="1"/>
      <c r="AF3914" s="1"/>
      <c r="AG3914" s="1"/>
      <c r="AH3914" s="1"/>
      <c r="AI3914" s="1"/>
      <c r="AJ3914" s="41"/>
      <c r="AO3914" s="34"/>
      <c r="AP3914" s="34"/>
      <c r="AQ3914" s="34"/>
      <c r="AR3914" s="34"/>
    </row>
    <row r="3915" spans="1:44" ht="14.7" hidden="1" customHeight="1" x14ac:dyDescent="0.3">
      <c r="A3915">
        <v>3914</v>
      </c>
      <c r="B3915" t="s">
        <v>15252</v>
      </c>
      <c r="C3915">
        <v>2012</v>
      </c>
      <c r="D3915" t="s">
        <v>15253</v>
      </c>
      <c r="E3915" t="s">
        <v>13648</v>
      </c>
      <c r="F3915">
        <v>19</v>
      </c>
      <c r="G3915">
        <v>3</v>
      </c>
      <c r="H3915">
        <v>209</v>
      </c>
      <c r="I3915">
        <v>212</v>
      </c>
      <c r="J3915" t="s">
        <v>4484</v>
      </c>
      <c r="K3915" t="s">
        <v>4485</v>
      </c>
      <c r="L3915" t="s">
        <v>12665</v>
      </c>
      <c r="M3915" s="34">
        <v>1006</v>
      </c>
      <c r="N3915" s="34"/>
      <c r="O3915" s="34"/>
      <c r="P3915" s="1" t="s">
        <v>248</v>
      </c>
      <c r="Q3915" s="1" t="str">
        <f t="shared" si="290"/>
        <v>duplicate</v>
      </c>
      <c r="R3915" s="1" t="s">
        <v>123</v>
      </c>
      <c r="S3915" s="1" t="s">
        <v>248</v>
      </c>
      <c r="T3915" s="1" t="str">
        <f t="shared" si="291"/>
        <v>duplicate</v>
      </c>
      <c r="U3915" s="1" t="s">
        <v>124</v>
      </c>
      <c r="V3915" s="41" t="str">
        <f t="shared" si="289"/>
        <v>duplicate</v>
      </c>
      <c r="W3915" s="1"/>
      <c r="X3915" s="1"/>
      <c r="Y3915" s="1"/>
      <c r="Z3915" s="1"/>
      <c r="AA3915" s="1"/>
      <c r="AB3915" s="1"/>
      <c r="AC3915" s="41"/>
      <c r="AD3915" s="1"/>
      <c r="AE3915" s="1"/>
      <c r="AF3915" s="1"/>
      <c r="AG3915" s="1"/>
      <c r="AH3915" s="1"/>
      <c r="AI3915" s="1"/>
      <c r="AJ3915" s="41"/>
      <c r="AO3915" s="34"/>
      <c r="AP3915" s="34"/>
      <c r="AQ3915" s="34"/>
      <c r="AR3915" s="34"/>
    </row>
    <row r="3916" spans="1:44" ht="14.7" hidden="1" customHeight="1" x14ac:dyDescent="0.3">
      <c r="A3916">
        <v>3915</v>
      </c>
      <c r="B3916" t="s">
        <v>15254</v>
      </c>
      <c r="C3916">
        <v>2012</v>
      </c>
      <c r="D3916" t="s">
        <v>15255</v>
      </c>
      <c r="E3916" t="s">
        <v>13491</v>
      </c>
      <c r="F3916">
        <v>43</v>
      </c>
      <c r="G3916">
        <v>5</v>
      </c>
      <c r="H3916">
        <v>415</v>
      </c>
      <c r="I3916">
        <v>422</v>
      </c>
      <c r="J3916" t="s">
        <v>4056</v>
      </c>
      <c r="K3916" t="s">
        <v>15256</v>
      </c>
      <c r="L3916" t="s">
        <v>12665</v>
      </c>
      <c r="M3916" s="34">
        <v>903</v>
      </c>
      <c r="N3916" s="34"/>
      <c r="O3916" s="34"/>
      <c r="P3916" s="1" t="s">
        <v>248</v>
      </c>
      <c r="Q3916" s="1" t="str">
        <f t="shared" si="290"/>
        <v>duplicate</v>
      </c>
      <c r="R3916" s="1" t="s">
        <v>123</v>
      </c>
      <c r="S3916" s="1" t="s">
        <v>248</v>
      </c>
      <c r="T3916" s="1" t="str">
        <f t="shared" si="291"/>
        <v>duplicate</v>
      </c>
      <c r="U3916" s="1" t="s">
        <v>124</v>
      </c>
      <c r="V3916" s="41" t="str">
        <f t="shared" si="289"/>
        <v>duplicate</v>
      </c>
      <c r="W3916" s="1"/>
      <c r="X3916" s="1"/>
      <c r="Y3916" s="1"/>
      <c r="Z3916" s="1"/>
      <c r="AA3916" s="1"/>
      <c r="AB3916" s="1"/>
      <c r="AC3916" s="41"/>
      <c r="AD3916" s="1"/>
      <c r="AE3916" s="1"/>
      <c r="AF3916" s="1"/>
      <c r="AG3916" s="1"/>
      <c r="AH3916" s="1"/>
      <c r="AI3916" s="1"/>
      <c r="AJ3916" s="41"/>
      <c r="AO3916" s="34"/>
      <c r="AP3916" s="34"/>
      <c r="AQ3916" s="34"/>
      <c r="AR3916" s="34"/>
    </row>
    <row r="3917" spans="1:44" ht="14.7" hidden="1" customHeight="1" x14ac:dyDescent="0.3">
      <c r="A3917">
        <v>3916</v>
      </c>
      <c r="B3917" t="s">
        <v>15257</v>
      </c>
      <c r="C3917">
        <v>2012</v>
      </c>
      <c r="D3917" t="s">
        <v>15258</v>
      </c>
      <c r="E3917" t="s">
        <v>13848</v>
      </c>
      <c r="F3917">
        <v>69</v>
      </c>
      <c r="G3917">
        <v>7</v>
      </c>
      <c r="H3917">
        <v>1277</v>
      </c>
      <c r="I3917">
        <v>1288</v>
      </c>
      <c r="J3917" t="s">
        <v>7616</v>
      </c>
      <c r="K3917" t="s">
        <v>15259</v>
      </c>
      <c r="L3917" t="s">
        <v>12665</v>
      </c>
      <c r="M3917" s="34">
        <v>1770</v>
      </c>
      <c r="N3917" s="34"/>
      <c r="O3917" s="34"/>
      <c r="P3917" s="1" t="s">
        <v>248</v>
      </c>
      <c r="Q3917" s="1" t="str">
        <f t="shared" si="290"/>
        <v>duplicate</v>
      </c>
      <c r="R3917" s="1" t="s">
        <v>123</v>
      </c>
      <c r="S3917" s="1" t="s">
        <v>248</v>
      </c>
      <c r="T3917" s="1" t="str">
        <f t="shared" si="291"/>
        <v>duplicate</v>
      </c>
      <c r="U3917" s="1" t="s">
        <v>124</v>
      </c>
      <c r="V3917" s="41" t="str">
        <f t="shared" si="289"/>
        <v>duplicate</v>
      </c>
      <c r="W3917" s="1"/>
      <c r="X3917" s="1"/>
      <c r="Y3917" s="1"/>
      <c r="Z3917" s="1"/>
      <c r="AA3917" s="1"/>
      <c r="AB3917" s="1"/>
      <c r="AC3917" s="41"/>
      <c r="AD3917" s="1"/>
      <c r="AE3917" s="1"/>
      <c r="AF3917" s="1"/>
      <c r="AG3917" s="1"/>
      <c r="AH3917" s="1"/>
      <c r="AI3917" s="1"/>
      <c r="AJ3917" s="41"/>
      <c r="AO3917" s="34"/>
      <c r="AP3917" s="34"/>
      <c r="AQ3917" s="34"/>
      <c r="AR3917" s="34"/>
    </row>
    <row r="3918" spans="1:44" ht="14.7" hidden="1" customHeight="1" x14ac:dyDescent="0.3">
      <c r="A3918">
        <v>3917</v>
      </c>
      <c r="B3918" t="s">
        <v>15260</v>
      </c>
      <c r="C3918">
        <v>2012</v>
      </c>
      <c r="D3918" t="s">
        <v>1755</v>
      </c>
      <c r="E3918" t="s">
        <v>12794</v>
      </c>
      <c r="F3918">
        <v>81</v>
      </c>
      <c r="G3918">
        <v>5</v>
      </c>
      <c r="H3918">
        <v>1132</v>
      </c>
      <c r="I3918">
        <v>1142</v>
      </c>
      <c r="J3918" t="s">
        <v>1756</v>
      </c>
      <c r="K3918" t="s">
        <v>15261</v>
      </c>
      <c r="L3918" t="s">
        <v>12665</v>
      </c>
      <c r="M3918" s="34">
        <v>360</v>
      </c>
      <c r="N3918" s="34"/>
      <c r="O3918" s="34"/>
      <c r="P3918" s="1" t="s">
        <v>248</v>
      </c>
      <c r="Q3918" s="1" t="str">
        <f t="shared" si="290"/>
        <v>duplicate</v>
      </c>
      <c r="R3918" s="1" t="s">
        <v>123</v>
      </c>
      <c r="S3918" s="1" t="s">
        <v>248</v>
      </c>
      <c r="T3918" s="1" t="str">
        <f t="shared" si="291"/>
        <v>duplicate</v>
      </c>
      <c r="U3918" s="1" t="s">
        <v>124</v>
      </c>
      <c r="V3918" s="41" t="str">
        <f t="shared" si="289"/>
        <v>duplicate</v>
      </c>
      <c r="W3918" s="1"/>
      <c r="X3918" s="1"/>
      <c r="Y3918" s="1"/>
      <c r="Z3918" s="1"/>
      <c r="AA3918" s="1"/>
      <c r="AB3918" s="1"/>
      <c r="AC3918" s="41"/>
      <c r="AD3918" s="1"/>
      <c r="AE3918" s="1"/>
      <c r="AF3918" s="1"/>
      <c r="AG3918" s="1"/>
      <c r="AH3918" s="1"/>
      <c r="AI3918" s="1"/>
      <c r="AJ3918" s="41"/>
      <c r="AO3918" s="34"/>
      <c r="AP3918" s="34"/>
      <c r="AQ3918" s="34"/>
      <c r="AR3918" s="34"/>
    </row>
    <row r="3919" spans="1:44" ht="14.7" hidden="1" customHeight="1" x14ac:dyDescent="0.3">
      <c r="A3919">
        <v>3918</v>
      </c>
      <c r="B3919" t="s">
        <v>15198</v>
      </c>
      <c r="C3919">
        <v>2012</v>
      </c>
      <c r="D3919" t="s">
        <v>5769</v>
      </c>
      <c r="E3919" t="s">
        <v>12723</v>
      </c>
      <c r="F3919">
        <v>35</v>
      </c>
      <c r="G3919">
        <v>9</v>
      </c>
      <c r="H3919">
        <v>1321</v>
      </c>
      <c r="I3919">
        <v>1342</v>
      </c>
      <c r="J3919" t="s">
        <v>5770</v>
      </c>
      <c r="K3919" t="s">
        <v>15262</v>
      </c>
      <c r="L3919" t="s">
        <v>12665</v>
      </c>
      <c r="M3919" s="34">
        <v>1316</v>
      </c>
      <c r="N3919" s="34"/>
      <c r="O3919" s="34"/>
      <c r="P3919" s="1" t="s">
        <v>248</v>
      </c>
      <c r="Q3919" s="1" t="str">
        <f t="shared" si="290"/>
        <v>duplicate</v>
      </c>
      <c r="R3919" s="1" t="s">
        <v>123</v>
      </c>
      <c r="S3919" s="1" t="s">
        <v>248</v>
      </c>
      <c r="T3919" s="1" t="str">
        <f t="shared" si="291"/>
        <v>duplicate</v>
      </c>
      <c r="U3919" s="1" t="s">
        <v>124</v>
      </c>
      <c r="V3919" s="41" t="str">
        <f t="shared" si="289"/>
        <v>duplicate</v>
      </c>
      <c r="W3919" s="1"/>
      <c r="X3919" s="1"/>
      <c r="Y3919" s="1"/>
      <c r="Z3919" s="1"/>
      <c r="AA3919" s="1"/>
      <c r="AB3919" s="1"/>
      <c r="AC3919" s="41"/>
      <c r="AD3919" s="1"/>
      <c r="AE3919" s="1"/>
      <c r="AF3919" s="1"/>
      <c r="AG3919" s="1"/>
      <c r="AH3919" s="1"/>
      <c r="AI3919" s="1"/>
      <c r="AJ3919" s="41"/>
      <c r="AO3919" s="34"/>
      <c r="AP3919" s="34"/>
      <c r="AQ3919" s="34"/>
      <c r="AR3919" s="34"/>
    </row>
    <row r="3920" spans="1:44" ht="14.7" hidden="1" customHeight="1" x14ac:dyDescent="0.3">
      <c r="A3920">
        <v>3919</v>
      </c>
      <c r="B3920" t="s">
        <v>15263</v>
      </c>
      <c r="C3920">
        <v>2012</v>
      </c>
      <c r="D3920" t="s">
        <v>1171</v>
      </c>
      <c r="E3920" t="s">
        <v>12723</v>
      </c>
      <c r="F3920">
        <v>35</v>
      </c>
      <c r="G3920">
        <v>9</v>
      </c>
      <c r="H3920">
        <v>1439</v>
      </c>
      <c r="I3920">
        <v>1445</v>
      </c>
      <c r="J3920" t="s">
        <v>1172</v>
      </c>
      <c r="K3920" t="s">
        <v>15264</v>
      </c>
      <c r="L3920" t="s">
        <v>12665</v>
      </c>
      <c r="M3920" s="34">
        <v>226</v>
      </c>
      <c r="N3920" s="34"/>
      <c r="O3920" s="34"/>
      <c r="P3920" s="1" t="s">
        <v>248</v>
      </c>
      <c r="Q3920" s="1" t="str">
        <f t="shared" si="290"/>
        <v>duplicate</v>
      </c>
      <c r="R3920" s="1" t="s">
        <v>123</v>
      </c>
      <c r="S3920" s="1" t="s">
        <v>248</v>
      </c>
      <c r="T3920" s="1" t="str">
        <f t="shared" si="291"/>
        <v>duplicate</v>
      </c>
      <c r="U3920" s="1" t="s">
        <v>124</v>
      </c>
      <c r="V3920" s="41" t="str">
        <f t="shared" si="289"/>
        <v>duplicate</v>
      </c>
      <c r="W3920" s="1"/>
      <c r="X3920" s="1"/>
      <c r="Y3920" s="1"/>
      <c r="Z3920" s="1"/>
      <c r="AA3920" s="1"/>
      <c r="AB3920" s="1"/>
      <c r="AC3920" s="41"/>
      <c r="AD3920" s="1"/>
      <c r="AE3920" s="1"/>
      <c r="AF3920" s="1"/>
      <c r="AG3920" s="1"/>
      <c r="AH3920" s="1"/>
      <c r="AI3920" s="1"/>
      <c r="AJ3920" s="41"/>
      <c r="AO3920" s="34"/>
      <c r="AP3920" s="34"/>
      <c r="AQ3920" s="34"/>
      <c r="AR3920" s="34"/>
    </row>
    <row r="3921" spans="1:44" ht="14.7" hidden="1" customHeight="1" x14ac:dyDescent="0.3">
      <c r="A3921">
        <v>3920</v>
      </c>
      <c r="B3921" t="s">
        <v>15265</v>
      </c>
      <c r="C3921">
        <v>2012</v>
      </c>
      <c r="D3921" t="s">
        <v>1019</v>
      </c>
      <c r="E3921" t="s">
        <v>15240</v>
      </c>
      <c r="F3921">
        <v>694</v>
      </c>
      <c r="G3921">
        <v>1</v>
      </c>
      <c r="H3921">
        <v>131</v>
      </c>
      <c r="I3921">
        <v>141</v>
      </c>
      <c r="J3921" t="s">
        <v>1020</v>
      </c>
      <c r="K3921" t="s">
        <v>15266</v>
      </c>
      <c r="L3921" t="s">
        <v>12665</v>
      </c>
      <c r="M3921" s="34"/>
      <c r="N3921" s="34"/>
      <c r="O3921" s="34"/>
      <c r="P3921" s="1" t="s">
        <v>133</v>
      </c>
      <c r="Q3921" s="1" t="str">
        <f t="shared" si="290"/>
        <v>exclude_title</v>
      </c>
      <c r="R3921" s="1" t="s">
        <v>123</v>
      </c>
      <c r="S3921" s="1" t="s">
        <v>133</v>
      </c>
      <c r="T3921" s="1" t="str">
        <f t="shared" si="291"/>
        <v>exclude_title</v>
      </c>
      <c r="U3921" s="1" t="s">
        <v>124</v>
      </c>
      <c r="V3921" s="41" t="str">
        <f t="shared" si="289"/>
        <v>exclude_title</v>
      </c>
      <c r="W3921" s="1"/>
      <c r="X3921" s="1"/>
      <c r="Y3921" s="1"/>
      <c r="Z3921" s="1"/>
      <c r="AA3921" s="1"/>
      <c r="AB3921" s="1"/>
      <c r="AC3921" s="41"/>
      <c r="AD3921" s="1"/>
      <c r="AE3921" s="1"/>
      <c r="AF3921" s="1"/>
      <c r="AG3921" s="1"/>
      <c r="AH3921" s="1"/>
      <c r="AI3921" s="1"/>
      <c r="AJ3921" s="41"/>
      <c r="AO3921" s="34"/>
      <c r="AP3921" s="34"/>
      <c r="AQ3921" s="34"/>
      <c r="AR3921" s="34"/>
    </row>
    <row r="3922" spans="1:44" ht="14.7" hidden="1" customHeight="1" x14ac:dyDescent="0.3">
      <c r="A3922">
        <v>3921</v>
      </c>
      <c r="B3922" t="s">
        <v>15267</v>
      </c>
      <c r="C3922">
        <v>2012</v>
      </c>
      <c r="D3922" t="s">
        <v>7315</v>
      </c>
      <c r="E3922" t="s">
        <v>13056</v>
      </c>
      <c r="F3922">
        <v>7</v>
      </c>
      <c r="G3922">
        <v>8</v>
      </c>
      <c r="J3922" t="s">
        <v>7316</v>
      </c>
      <c r="K3922" t="s">
        <v>15268</v>
      </c>
      <c r="L3922" t="s">
        <v>12665</v>
      </c>
      <c r="M3922" s="34">
        <v>1697</v>
      </c>
      <c r="N3922" s="34"/>
      <c r="O3922" s="34"/>
      <c r="P3922" s="1" t="s">
        <v>248</v>
      </c>
      <c r="Q3922" s="1" t="str">
        <f t="shared" si="290"/>
        <v>duplicate</v>
      </c>
      <c r="R3922" s="1" t="s">
        <v>123</v>
      </c>
      <c r="S3922" s="1" t="s">
        <v>248</v>
      </c>
      <c r="T3922" s="1" t="str">
        <f t="shared" si="291"/>
        <v>duplicate</v>
      </c>
      <c r="U3922" s="1" t="s">
        <v>124</v>
      </c>
      <c r="V3922" s="41" t="str">
        <f t="shared" si="289"/>
        <v>duplicate</v>
      </c>
      <c r="W3922" s="1"/>
      <c r="X3922" s="1"/>
      <c r="Y3922" s="1"/>
      <c r="Z3922" s="1"/>
      <c r="AA3922" s="1"/>
      <c r="AB3922" s="1"/>
      <c r="AC3922" s="41"/>
      <c r="AD3922" s="1"/>
      <c r="AE3922" s="1"/>
      <c r="AF3922" s="1"/>
      <c r="AG3922" s="1"/>
      <c r="AH3922" s="1"/>
      <c r="AI3922" s="1"/>
      <c r="AJ3922" s="41"/>
      <c r="AO3922" s="34"/>
      <c r="AP3922" s="34"/>
      <c r="AQ3922" s="34"/>
      <c r="AR3922" s="34"/>
    </row>
    <row r="3923" spans="1:44" ht="14.7" hidden="1" customHeight="1" x14ac:dyDescent="0.3">
      <c r="A3923">
        <v>3922</v>
      </c>
      <c r="B3923" t="s">
        <v>15269</v>
      </c>
      <c r="C3923">
        <v>2012</v>
      </c>
      <c r="D3923" t="s">
        <v>15270</v>
      </c>
      <c r="E3923" t="s">
        <v>12908</v>
      </c>
      <c r="F3923">
        <v>44</v>
      </c>
      <c r="G3923">
        <v>3</v>
      </c>
      <c r="H3923">
        <v>277</v>
      </c>
      <c r="I3923">
        <v>287</v>
      </c>
      <c r="J3923" t="s">
        <v>5221</v>
      </c>
      <c r="K3923" t="s">
        <v>15271</v>
      </c>
      <c r="L3923" t="s">
        <v>12665</v>
      </c>
      <c r="M3923" s="34">
        <v>1184</v>
      </c>
      <c r="N3923" s="34"/>
      <c r="O3923" s="34"/>
      <c r="P3923" s="1" t="s">
        <v>248</v>
      </c>
      <c r="Q3923" s="1" t="str">
        <f t="shared" si="290"/>
        <v>duplicate</v>
      </c>
      <c r="R3923" s="1" t="s">
        <v>123</v>
      </c>
      <c r="S3923" s="1" t="s">
        <v>248</v>
      </c>
      <c r="T3923" s="1" t="str">
        <f t="shared" si="291"/>
        <v>duplicate</v>
      </c>
      <c r="U3923" s="1" t="s">
        <v>124</v>
      </c>
      <c r="V3923" s="41" t="str">
        <f t="shared" si="289"/>
        <v>duplicate</v>
      </c>
      <c r="W3923" s="1"/>
      <c r="X3923" s="1"/>
      <c r="Y3923" s="1"/>
      <c r="Z3923" s="1"/>
      <c r="AA3923" s="1"/>
      <c r="AB3923" s="1"/>
      <c r="AC3923" s="41"/>
      <c r="AD3923" s="1"/>
      <c r="AE3923" s="1"/>
      <c r="AF3923" s="1"/>
      <c r="AG3923" s="1"/>
      <c r="AH3923" s="1"/>
      <c r="AI3923" s="1"/>
      <c r="AJ3923" s="41"/>
      <c r="AO3923" s="34"/>
      <c r="AP3923" s="34"/>
      <c r="AQ3923" s="34"/>
      <c r="AR3923" s="34"/>
    </row>
    <row r="3924" spans="1:44" ht="14.7" hidden="1" customHeight="1" x14ac:dyDescent="0.3">
      <c r="A3924">
        <v>3923</v>
      </c>
      <c r="B3924" t="s">
        <v>15272</v>
      </c>
      <c r="C3924">
        <v>2012</v>
      </c>
      <c r="D3924" t="s">
        <v>3505</v>
      </c>
      <c r="E3924" t="s">
        <v>15273</v>
      </c>
      <c r="F3924">
        <v>76</v>
      </c>
      <c r="G3924">
        <v>6</v>
      </c>
      <c r="H3924">
        <v>1135</v>
      </c>
      <c r="I3924">
        <v>1144</v>
      </c>
      <c r="J3924" t="s">
        <v>3506</v>
      </c>
      <c r="K3924" t="s">
        <v>15274</v>
      </c>
      <c r="L3924" t="s">
        <v>12665</v>
      </c>
      <c r="M3924" s="34">
        <v>769</v>
      </c>
      <c r="N3924" s="34"/>
      <c r="O3924" s="34"/>
      <c r="P3924" s="1" t="s">
        <v>248</v>
      </c>
      <c r="Q3924" s="1" t="str">
        <f t="shared" si="290"/>
        <v>duplicate</v>
      </c>
      <c r="R3924" s="1" t="s">
        <v>123</v>
      </c>
      <c r="S3924" s="1" t="s">
        <v>248</v>
      </c>
      <c r="T3924" s="1" t="str">
        <f t="shared" si="291"/>
        <v>duplicate</v>
      </c>
      <c r="U3924" s="1" t="s">
        <v>124</v>
      </c>
      <c r="V3924" s="41" t="str">
        <f t="shared" si="289"/>
        <v>duplicate</v>
      </c>
      <c r="W3924" s="1"/>
      <c r="X3924" s="1"/>
      <c r="Y3924" s="1"/>
      <c r="Z3924" s="1"/>
      <c r="AA3924" s="1"/>
      <c r="AB3924" s="1"/>
      <c r="AC3924" s="41"/>
      <c r="AD3924" s="1"/>
      <c r="AE3924" s="1"/>
      <c r="AF3924" s="1"/>
      <c r="AG3924" s="1"/>
      <c r="AH3924" s="1"/>
      <c r="AI3924" s="1"/>
      <c r="AJ3924" s="41"/>
      <c r="AO3924" s="34"/>
      <c r="AP3924" s="34"/>
      <c r="AQ3924" s="34"/>
      <c r="AR3924" s="34"/>
    </row>
    <row r="3925" spans="1:44" ht="14.7" hidden="1" customHeight="1" x14ac:dyDescent="0.3">
      <c r="A3925">
        <v>3924</v>
      </c>
      <c r="B3925" t="s">
        <v>15275</v>
      </c>
      <c r="C3925">
        <v>2012</v>
      </c>
      <c r="D3925" t="s">
        <v>15276</v>
      </c>
      <c r="E3925" t="s">
        <v>12919</v>
      </c>
      <c r="F3925">
        <v>23</v>
      </c>
      <c r="G3925">
        <v>4</v>
      </c>
      <c r="H3925">
        <v>755</v>
      </c>
      <c r="I3925">
        <v>770</v>
      </c>
      <c r="J3925" t="s">
        <v>10199</v>
      </c>
      <c r="K3925" t="s">
        <v>15277</v>
      </c>
      <c r="L3925" t="s">
        <v>12665</v>
      </c>
      <c r="M3925" s="34">
        <v>2404</v>
      </c>
      <c r="N3925" s="34"/>
      <c r="O3925" s="34"/>
      <c r="P3925" s="1" t="s">
        <v>248</v>
      </c>
      <c r="Q3925" s="1" t="str">
        <f t="shared" si="290"/>
        <v>duplicate</v>
      </c>
      <c r="R3925" s="1" t="s">
        <v>123</v>
      </c>
      <c r="S3925" s="1" t="s">
        <v>248</v>
      </c>
      <c r="T3925" s="1" t="str">
        <f t="shared" si="291"/>
        <v>duplicate</v>
      </c>
      <c r="U3925" s="1" t="s">
        <v>124</v>
      </c>
      <c r="V3925" s="41" t="str">
        <f t="shared" si="289"/>
        <v>duplicate</v>
      </c>
      <c r="W3925" s="1"/>
      <c r="X3925" s="1"/>
      <c r="Y3925" s="1"/>
      <c r="Z3925" s="1"/>
      <c r="AA3925" s="1"/>
      <c r="AB3925" s="1"/>
      <c r="AC3925" s="41"/>
      <c r="AD3925" s="1"/>
      <c r="AE3925" s="1"/>
      <c r="AF3925" s="1"/>
      <c r="AG3925" s="1"/>
      <c r="AH3925" s="1"/>
      <c r="AI3925" s="1"/>
      <c r="AJ3925" s="41"/>
      <c r="AO3925" s="34"/>
      <c r="AP3925" s="34"/>
      <c r="AQ3925" s="34"/>
      <c r="AR3925" s="34"/>
    </row>
    <row r="3926" spans="1:44" ht="14.7" hidden="1" customHeight="1" x14ac:dyDescent="0.3">
      <c r="A3926">
        <v>3925</v>
      </c>
      <c r="B3926" t="s">
        <v>15278</v>
      </c>
      <c r="C3926">
        <v>2012</v>
      </c>
      <c r="D3926" t="s">
        <v>2929</v>
      </c>
      <c r="E3926" t="s">
        <v>12919</v>
      </c>
      <c r="F3926">
        <v>23</v>
      </c>
      <c r="G3926">
        <v>4</v>
      </c>
      <c r="H3926">
        <v>771</v>
      </c>
      <c r="I3926">
        <v>781</v>
      </c>
      <c r="J3926" t="s">
        <v>2930</v>
      </c>
      <c r="K3926" t="s">
        <v>15279</v>
      </c>
      <c r="L3926" t="s">
        <v>12665</v>
      </c>
      <c r="M3926" s="34">
        <v>634</v>
      </c>
      <c r="N3926" s="34"/>
      <c r="O3926" s="34"/>
      <c r="P3926" s="1" t="s">
        <v>248</v>
      </c>
      <c r="Q3926" s="1" t="str">
        <f t="shared" si="290"/>
        <v>duplicate</v>
      </c>
      <c r="R3926" s="1" t="s">
        <v>123</v>
      </c>
      <c r="S3926" s="1" t="s">
        <v>248</v>
      </c>
      <c r="T3926" s="1" t="str">
        <f t="shared" si="291"/>
        <v>duplicate</v>
      </c>
      <c r="U3926" s="1" t="s">
        <v>124</v>
      </c>
      <c r="V3926" s="41" t="str">
        <f t="shared" si="289"/>
        <v>duplicate</v>
      </c>
      <c r="W3926" s="1"/>
      <c r="X3926" s="1"/>
      <c r="Y3926" s="1"/>
      <c r="Z3926" s="1"/>
      <c r="AA3926" s="1"/>
      <c r="AB3926" s="1"/>
      <c r="AC3926" s="41"/>
      <c r="AD3926" s="1"/>
      <c r="AE3926" s="1"/>
      <c r="AF3926" s="1"/>
      <c r="AG3926" s="1"/>
      <c r="AH3926" s="1"/>
      <c r="AI3926" s="1"/>
      <c r="AJ3926" s="41"/>
      <c r="AO3926" s="34"/>
      <c r="AP3926" s="34"/>
      <c r="AQ3926" s="34"/>
      <c r="AR3926" s="34"/>
    </row>
    <row r="3927" spans="1:44" ht="14.7" hidden="1" customHeight="1" x14ac:dyDescent="0.3">
      <c r="A3927">
        <v>3926</v>
      </c>
      <c r="B3927" t="s">
        <v>15280</v>
      </c>
      <c r="C3927">
        <v>2012</v>
      </c>
      <c r="D3927" t="s">
        <v>634</v>
      </c>
      <c r="E3927" t="s">
        <v>12689</v>
      </c>
      <c r="F3927">
        <v>123</v>
      </c>
      <c r="H3927">
        <v>271</v>
      </c>
      <c r="I3927">
        <v>279</v>
      </c>
      <c r="J3927" t="s">
        <v>636</v>
      </c>
      <c r="K3927" t="s">
        <v>15281</v>
      </c>
      <c r="L3927" t="s">
        <v>12665</v>
      </c>
      <c r="M3927" s="34">
        <v>107</v>
      </c>
      <c r="N3927" s="34"/>
      <c r="O3927" s="34"/>
      <c r="P3927" s="1" t="s">
        <v>248</v>
      </c>
      <c r="Q3927" s="1" t="str">
        <f t="shared" si="290"/>
        <v>duplicate</v>
      </c>
      <c r="R3927" s="1" t="s">
        <v>123</v>
      </c>
      <c r="S3927" s="1" t="s">
        <v>248</v>
      </c>
      <c r="T3927" s="1" t="str">
        <f t="shared" si="291"/>
        <v>duplicate</v>
      </c>
      <c r="U3927" s="1" t="s">
        <v>124</v>
      </c>
      <c r="V3927" s="41" t="str">
        <f t="shared" si="289"/>
        <v>duplicate</v>
      </c>
      <c r="W3927" s="1"/>
      <c r="X3927" s="1"/>
      <c r="Y3927" s="1"/>
      <c r="Z3927" s="1"/>
      <c r="AA3927" s="1"/>
      <c r="AB3927" s="1"/>
      <c r="AC3927" s="41"/>
      <c r="AD3927" s="1"/>
      <c r="AE3927" s="1"/>
      <c r="AF3927" s="1"/>
      <c r="AG3927" s="1"/>
      <c r="AH3927" s="1"/>
      <c r="AI3927" s="1"/>
      <c r="AJ3927" s="41"/>
      <c r="AO3927" s="34"/>
      <c r="AP3927" s="34"/>
      <c r="AQ3927" s="34"/>
      <c r="AR3927" s="34"/>
    </row>
    <row r="3928" spans="1:44" ht="14.7" hidden="1" customHeight="1" x14ac:dyDescent="0.3">
      <c r="A3928">
        <v>3927</v>
      </c>
      <c r="B3928" t="s">
        <v>14212</v>
      </c>
      <c r="C3928">
        <v>2012</v>
      </c>
      <c r="D3928" t="s">
        <v>15282</v>
      </c>
      <c r="E3928" t="s">
        <v>13130</v>
      </c>
      <c r="F3928">
        <v>41</v>
      </c>
      <c r="G3928">
        <v>5</v>
      </c>
      <c r="H3928">
        <v>421</v>
      </c>
      <c r="I3928">
        <v>434</v>
      </c>
      <c r="J3928" t="s">
        <v>5691</v>
      </c>
      <c r="K3928" t="s">
        <v>15283</v>
      </c>
      <c r="L3928" t="s">
        <v>12665</v>
      </c>
      <c r="M3928" s="34">
        <v>1297</v>
      </c>
      <c r="N3928" s="34"/>
      <c r="O3928" s="34"/>
      <c r="P3928" s="1" t="s">
        <v>248</v>
      </c>
      <c r="Q3928" s="1" t="str">
        <f t="shared" si="290"/>
        <v>duplicate</v>
      </c>
      <c r="R3928" s="1" t="s">
        <v>123</v>
      </c>
      <c r="S3928" s="1" t="s">
        <v>248</v>
      </c>
      <c r="T3928" s="1" t="str">
        <f t="shared" si="291"/>
        <v>duplicate</v>
      </c>
      <c r="U3928" s="1" t="s">
        <v>124</v>
      </c>
      <c r="V3928" s="41" t="str">
        <f t="shared" si="289"/>
        <v>duplicate</v>
      </c>
      <c r="W3928" s="1"/>
      <c r="X3928" s="1"/>
      <c r="Y3928" s="1"/>
      <c r="Z3928" s="1"/>
      <c r="AA3928" s="1"/>
      <c r="AB3928" s="1"/>
      <c r="AC3928" s="41"/>
      <c r="AD3928" s="1"/>
      <c r="AE3928" s="1"/>
      <c r="AF3928" s="1"/>
      <c r="AG3928" s="1"/>
      <c r="AH3928" s="1"/>
      <c r="AI3928" s="1"/>
      <c r="AJ3928" s="41"/>
      <c r="AO3928" s="34"/>
      <c r="AP3928" s="34"/>
      <c r="AQ3928" s="34"/>
      <c r="AR3928" s="34"/>
    </row>
    <row r="3929" spans="1:44" ht="14.7" hidden="1" customHeight="1" x14ac:dyDescent="0.3">
      <c r="A3929">
        <v>3928</v>
      </c>
      <c r="B3929" t="s">
        <v>15284</v>
      </c>
      <c r="C3929">
        <v>2012</v>
      </c>
      <c r="D3929" t="s">
        <v>849</v>
      </c>
      <c r="E3929" t="s">
        <v>12916</v>
      </c>
      <c r="F3929">
        <v>93</v>
      </c>
      <c r="G3929">
        <v>7</v>
      </c>
      <c r="H3929">
        <v>1707</v>
      </c>
      <c r="I3929">
        <v>1716</v>
      </c>
      <c r="J3929" t="s">
        <v>850</v>
      </c>
      <c r="K3929" t="s">
        <v>15285</v>
      </c>
      <c r="L3929" t="s">
        <v>12665</v>
      </c>
      <c r="M3929" s="34">
        <v>154</v>
      </c>
      <c r="N3929" s="34"/>
      <c r="O3929" s="34"/>
      <c r="P3929" s="1" t="s">
        <v>248</v>
      </c>
      <c r="Q3929" s="1" t="str">
        <f t="shared" si="290"/>
        <v>duplicate</v>
      </c>
      <c r="R3929" s="1" t="s">
        <v>123</v>
      </c>
      <c r="S3929" s="1" t="s">
        <v>248</v>
      </c>
      <c r="T3929" s="1" t="str">
        <f t="shared" si="291"/>
        <v>duplicate</v>
      </c>
      <c r="U3929" s="1" t="s">
        <v>124</v>
      </c>
      <c r="V3929" s="41" t="str">
        <f t="shared" si="289"/>
        <v>duplicate</v>
      </c>
      <c r="W3929" s="1"/>
      <c r="X3929" s="1"/>
      <c r="Y3929" s="1"/>
      <c r="Z3929" s="1"/>
      <c r="AA3929" s="1"/>
      <c r="AB3929" s="1"/>
      <c r="AC3929" s="41"/>
      <c r="AD3929" s="1"/>
      <c r="AE3929" s="1"/>
      <c r="AF3929" s="1"/>
      <c r="AG3929" s="1"/>
      <c r="AH3929" s="1"/>
      <c r="AI3929" s="1"/>
      <c r="AJ3929" s="41"/>
      <c r="AO3929" s="34"/>
      <c r="AP3929" s="34"/>
      <c r="AQ3929" s="34"/>
      <c r="AR3929" s="34"/>
    </row>
    <row r="3930" spans="1:44" ht="14.7" hidden="1" customHeight="1" x14ac:dyDescent="0.3">
      <c r="A3930">
        <v>3929</v>
      </c>
      <c r="B3930" t="s">
        <v>14826</v>
      </c>
      <c r="C3930">
        <v>2012</v>
      </c>
      <c r="D3930" t="s">
        <v>334</v>
      </c>
      <c r="E3930" t="s">
        <v>12916</v>
      </c>
      <c r="F3930">
        <v>93</v>
      </c>
      <c r="G3930">
        <v>7</v>
      </c>
      <c r="H3930">
        <v>1683</v>
      </c>
      <c r="I3930">
        <v>1694</v>
      </c>
      <c r="J3930" t="s">
        <v>336</v>
      </c>
      <c r="K3930" t="s">
        <v>15286</v>
      </c>
      <c r="L3930" t="s">
        <v>12665</v>
      </c>
      <c r="M3930" s="34">
        <v>43</v>
      </c>
      <c r="N3930" s="34"/>
      <c r="O3930" s="34"/>
      <c r="P3930" s="1" t="s">
        <v>248</v>
      </c>
      <c r="Q3930" s="1" t="str">
        <f t="shared" si="290"/>
        <v>duplicate</v>
      </c>
      <c r="R3930" s="1" t="s">
        <v>123</v>
      </c>
      <c r="S3930" s="1" t="s">
        <v>248</v>
      </c>
      <c r="T3930" s="1" t="str">
        <f t="shared" si="291"/>
        <v>duplicate</v>
      </c>
      <c r="U3930" s="1" t="s">
        <v>124</v>
      </c>
      <c r="V3930" s="41" t="str">
        <f t="shared" si="289"/>
        <v>duplicate</v>
      </c>
      <c r="W3930" s="1"/>
      <c r="X3930" s="1"/>
      <c r="Y3930" s="1"/>
      <c r="Z3930" s="1"/>
      <c r="AA3930" s="1"/>
      <c r="AB3930" s="1"/>
      <c r="AC3930" s="41"/>
      <c r="AD3930" s="1"/>
      <c r="AE3930" s="1"/>
      <c r="AF3930" s="1"/>
      <c r="AG3930" s="1"/>
      <c r="AH3930" s="1"/>
      <c r="AI3930" s="1"/>
      <c r="AJ3930" s="41"/>
      <c r="AO3930" s="34"/>
      <c r="AP3930" s="34"/>
      <c r="AQ3930" s="34"/>
      <c r="AR3930" s="34"/>
    </row>
    <row r="3931" spans="1:44" ht="14.7" hidden="1" customHeight="1" x14ac:dyDescent="0.3">
      <c r="A3931">
        <v>3930</v>
      </c>
      <c r="B3931" t="s">
        <v>15287</v>
      </c>
      <c r="C3931">
        <v>2012</v>
      </c>
      <c r="D3931" t="s">
        <v>7740</v>
      </c>
      <c r="E3931" t="s">
        <v>15288</v>
      </c>
      <c r="F3931">
        <v>51</v>
      </c>
      <c r="G3931">
        <v>4</v>
      </c>
      <c r="H3931">
        <v>371</v>
      </c>
      <c r="I3931">
        <v>390</v>
      </c>
      <c r="J3931" t="s">
        <v>7742</v>
      </c>
      <c r="K3931" t="s">
        <v>15289</v>
      </c>
      <c r="L3931" t="s">
        <v>12665</v>
      </c>
      <c r="M3931" s="34">
        <v>1801</v>
      </c>
      <c r="N3931" s="34"/>
      <c r="O3931" s="34"/>
      <c r="P3931" s="1" t="s">
        <v>248</v>
      </c>
      <c r="Q3931" s="1" t="str">
        <f t="shared" si="290"/>
        <v>duplicate</v>
      </c>
      <c r="R3931" s="1" t="s">
        <v>123</v>
      </c>
      <c r="S3931" s="1" t="s">
        <v>248</v>
      </c>
      <c r="T3931" s="1" t="str">
        <f t="shared" si="291"/>
        <v>duplicate</v>
      </c>
      <c r="U3931" s="1" t="s">
        <v>124</v>
      </c>
      <c r="V3931" s="41" t="str">
        <f t="shared" si="289"/>
        <v>duplicate</v>
      </c>
      <c r="W3931" s="1"/>
      <c r="X3931" s="1"/>
      <c r="Y3931" s="1"/>
      <c r="Z3931" s="1"/>
      <c r="AA3931" s="1"/>
      <c r="AB3931" s="1"/>
      <c r="AC3931" s="41"/>
      <c r="AD3931" s="1"/>
      <c r="AE3931" s="1"/>
      <c r="AF3931" s="1"/>
      <c r="AG3931" s="1"/>
      <c r="AH3931" s="1"/>
      <c r="AI3931" s="1"/>
      <c r="AJ3931" s="41"/>
      <c r="AO3931" s="34"/>
      <c r="AP3931" s="34"/>
      <c r="AQ3931" s="34"/>
      <c r="AR3931" s="34"/>
    </row>
    <row r="3932" spans="1:44" ht="14.7" hidden="1" customHeight="1" x14ac:dyDescent="0.3">
      <c r="A3932">
        <v>3931</v>
      </c>
      <c r="B3932" t="s">
        <v>14437</v>
      </c>
      <c r="C3932">
        <v>2012</v>
      </c>
      <c r="D3932" t="s">
        <v>816</v>
      </c>
      <c r="E3932" t="s">
        <v>12723</v>
      </c>
      <c r="F3932">
        <v>35</v>
      </c>
      <c r="G3932">
        <v>7</v>
      </c>
      <c r="H3932">
        <v>1097</v>
      </c>
      <c r="I3932">
        <v>1103</v>
      </c>
      <c r="J3932" t="s">
        <v>817</v>
      </c>
      <c r="K3932" t="s">
        <v>15290</v>
      </c>
      <c r="L3932" t="s">
        <v>12665</v>
      </c>
      <c r="M3932" s="34">
        <v>146</v>
      </c>
      <c r="N3932" s="34"/>
      <c r="O3932" s="34"/>
      <c r="P3932" s="1" t="s">
        <v>248</v>
      </c>
      <c r="Q3932" s="1" t="str">
        <f t="shared" si="290"/>
        <v>duplicate</v>
      </c>
      <c r="R3932" s="1" t="s">
        <v>123</v>
      </c>
      <c r="S3932" s="1" t="s">
        <v>248</v>
      </c>
      <c r="T3932" s="1" t="str">
        <f t="shared" si="291"/>
        <v>duplicate</v>
      </c>
      <c r="U3932" s="1" t="s">
        <v>124</v>
      </c>
      <c r="V3932" s="41" t="str">
        <f t="shared" si="289"/>
        <v>duplicate</v>
      </c>
      <c r="W3932" s="1"/>
      <c r="X3932" s="1"/>
      <c r="Y3932" s="1"/>
      <c r="Z3932" s="1"/>
      <c r="AA3932" s="1"/>
      <c r="AB3932" s="1"/>
      <c r="AC3932" s="41"/>
      <c r="AD3932" s="1"/>
      <c r="AE3932" s="1"/>
      <c r="AF3932" s="1"/>
      <c r="AG3932" s="1"/>
      <c r="AH3932" s="1"/>
      <c r="AI3932" s="1"/>
      <c r="AJ3932" s="41"/>
      <c r="AO3932" s="34"/>
      <c r="AP3932" s="34"/>
      <c r="AQ3932" s="34"/>
      <c r="AR3932" s="34"/>
    </row>
    <row r="3933" spans="1:44" ht="14.7" hidden="1" customHeight="1" x14ac:dyDescent="0.3">
      <c r="A3933">
        <v>3932</v>
      </c>
      <c r="B3933" t="s">
        <v>15291</v>
      </c>
      <c r="C3933">
        <v>2012</v>
      </c>
      <c r="D3933" t="s">
        <v>5579</v>
      </c>
      <c r="E3933" t="s">
        <v>15129</v>
      </c>
      <c r="F3933">
        <v>65</v>
      </c>
      <c r="H3933">
        <v>157</v>
      </c>
      <c r="I3933">
        <v>170</v>
      </c>
      <c r="J3933" t="s">
        <v>5580</v>
      </c>
      <c r="K3933" t="s">
        <v>15292</v>
      </c>
      <c r="L3933" t="s">
        <v>12665</v>
      </c>
      <c r="M3933" s="34">
        <v>1270</v>
      </c>
      <c r="N3933" s="34"/>
      <c r="O3933" s="34"/>
      <c r="P3933" s="1" t="s">
        <v>248</v>
      </c>
      <c r="Q3933" s="1" t="str">
        <f t="shared" si="290"/>
        <v>duplicate</v>
      </c>
      <c r="R3933" s="1" t="s">
        <v>123</v>
      </c>
      <c r="S3933" s="1" t="s">
        <v>248</v>
      </c>
      <c r="T3933" s="1" t="str">
        <f t="shared" si="291"/>
        <v>duplicate</v>
      </c>
      <c r="U3933" s="1" t="s">
        <v>124</v>
      </c>
      <c r="V3933" s="41" t="str">
        <f t="shared" si="289"/>
        <v>duplicate</v>
      </c>
      <c r="W3933" s="1"/>
      <c r="X3933" s="1"/>
      <c r="Y3933" s="1"/>
      <c r="Z3933" s="1"/>
      <c r="AA3933" s="1"/>
      <c r="AB3933" s="1"/>
      <c r="AC3933" s="41"/>
      <c r="AD3933" s="1"/>
      <c r="AE3933" s="1"/>
      <c r="AF3933" s="1"/>
      <c r="AG3933" s="1"/>
      <c r="AH3933" s="1"/>
      <c r="AI3933" s="1"/>
      <c r="AJ3933" s="41"/>
      <c r="AO3933" s="34"/>
      <c r="AP3933" s="34"/>
      <c r="AQ3933" s="34"/>
      <c r="AR3933" s="34"/>
    </row>
    <row r="3934" spans="1:44" ht="14.7" hidden="1" customHeight="1" x14ac:dyDescent="0.3">
      <c r="A3934">
        <v>3933</v>
      </c>
      <c r="B3934" t="s">
        <v>15293</v>
      </c>
      <c r="C3934">
        <v>2012</v>
      </c>
      <c r="D3934" t="s">
        <v>15294</v>
      </c>
      <c r="E3934" t="s">
        <v>12942</v>
      </c>
      <c r="F3934">
        <v>336</v>
      </c>
      <c r="G3934">
        <v>6088</v>
      </c>
      <c r="H3934">
        <v>1516</v>
      </c>
      <c r="I3934">
        <v>1518</v>
      </c>
      <c r="J3934" t="s">
        <v>15295</v>
      </c>
      <c r="K3934" t="s">
        <v>15296</v>
      </c>
      <c r="L3934" t="s">
        <v>12665</v>
      </c>
      <c r="M3934" s="34"/>
      <c r="N3934" s="34"/>
      <c r="O3934" s="34"/>
      <c r="P3934" s="1" t="s">
        <v>178</v>
      </c>
      <c r="Q3934" s="1" t="str">
        <f t="shared" si="290"/>
        <v>exclude_title</v>
      </c>
      <c r="R3934" s="1" t="s">
        <v>123</v>
      </c>
      <c r="S3934" s="1" t="s">
        <v>122</v>
      </c>
      <c r="T3934" s="1" t="str">
        <f t="shared" si="291"/>
        <v>include</v>
      </c>
      <c r="U3934" s="1" t="s">
        <v>124</v>
      </c>
      <c r="V3934" s="41" t="str">
        <f t="shared" si="289"/>
        <v>include</v>
      </c>
      <c r="W3934" s="1" t="s">
        <v>155</v>
      </c>
      <c r="X3934" s="1" t="str">
        <f>IF(OR(W3934="include",W3934="no_abstract_available"),"include", IF(W3934="duplicate","duplicate", IF(W3934="correction/reply","correction/reply", "exclude_abstract")))</f>
        <v>exclude_abstract</v>
      </c>
      <c r="Y3934" s="1" t="s">
        <v>124</v>
      </c>
      <c r="Z3934" s="1"/>
      <c r="AA3934" s="1"/>
      <c r="AB3934" s="1"/>
      <c r="AC3934" s="41" t="str">
        <f>IF(X3934=AA3934,X3934,IF(OR(X3934="include",AA3934="include"),"include",IF(OR(X3934="duplicate",AA3934="duplicate"),"duplicate",IF(OR(X3934="correction/reply",AA3934="correction/reply"),"correction/reply","exclude_abstract"))))</f>
        <v>exclude_abstract</v>
      </c>
      <c r="AD3934" s="1"/>
      <c r="AE3934" s="1"/>
      <c r="AF3934" s="1"/>
      <c r="AG3934" s="1"/>
      <c r="AH3934" s="1"/>
      <c r="AI3934" s="1"/>
      <c r="AJ3934" s="41"/>
      <c r="AO3934" s="34"/>
      <c r="AP3934" s="34"/>
      <c r="AQ3934" s="34"/>
      <c r="AR3934" s="34"/>
    </row>
    <row r="3935" spans="1:44" ht="14.7" hidden="1" customHeight="1" x14ac:dyDescent="0.3">
      <c r="A3935">
        <v>3934</v>
      </c>
      <c r="B3935" t="s">
        <v>15297</v>
      </c>
      <c r="C3935">
        <v>2012</v>
      </c>
      <c r="D3935" t="s">
        <v>15298</v>
      </c>
      <c r="E3935" t="s">
        <v>13056</v>
      </c>
      <c r="F3935">
        <v>7</v>
      </c>
      <c r="G3935">
        <v>6</v>
      </c>
      <c r="J3935" t="s">
        <v>9505</v>
      </c>
      <c r="K3935" t="s">
        <v>15299</v>
      </c>
      <c r="L3935" t="s">
        <v>12665</v>
      </c>
      <c r="M3935" s="34">
        <v>2234</v>
      </c>
      <c r="N3935" s="34"/>
      <c r="O3935" s="34"/>
      <c r="P3935" s="1" t="s">
        <v>248</v>
      </c>
      <c r="Q3935" s="1" t="str">
        <f t="shared" si="290"/>
        <v>duplicate</v>
      </c>
      <c r="R3935" s="1" t="s">
        <v>123</v>
      </c>
      <c r="S3935" s="1" t="s">
        <v>248</v>
      </c>
      <c r="T3935" s="1" t="str">
        <f t="shared" si="291"/>
        <v>duplicate</v>
      </c>
      <c r="U3935" s="1" t="s">
        <v>124</v>
      </c>
      <c r="V3935" s="41" t="str">
        <f t="shared" si="289"/>
        <v>duplicate</v>
      </c>
      <c r="W3935" s="1"/>
      <c r="X3935" s="1"/>
      <c r="Y3935" s="1"/>
      <c r="Z3935" s="1"/>
      <c r="AA3935" s="1"/>
      <c r="AB3935" s="1"/>
      <c r="AC3935" s="41"/>
      <c r="AD3935" s="1"/>
      <c r="AE3935" s="1"/>
      <c r="AF3935" s="1"/>
      <c r="AG3935" s="1"/>
      <c r="AH3935" s="1"/>
      <c r="AI3935" s="1"/>
      <c r="AJ3935" s="41"/>
      <c r="AO3935" s="34"/>
      <c r="AP3935" s="34"/>
      <c r="AQ3935" s="34"/>
      <c r="AR3935" s="34"/>
    </row>
    <row r="3936" spans="1:44" ht="14.7" hidden="1" customHeight="1" x14ac:dyDescent="0.3">
      <c r="A3936">
        <v>3935</v>
      </c>
      <c r="B3936" t="s">
        <v>15300</v>
      </c>
      <c r="C3936">
        <v>2012</v>
      </c>
      <c r="D3936" t="s">
        <v>15301</v>
      </c>
      <c r="E3936" t="s">
        <v>14814</v>
      </c>
      <c r="F3936">
        <v>40</v>
      </c>
      <c r="G3936">
        <v>6</v>
      </c>
      <c r="H3936">
        <v>519</v>
      </c>
      <c r="I3936">
        <v>522</v>
      </c>
      <c r="J3936" t="s">
        <v>15302</v>
      </c>
      <c r="K3936" t="s">
        <v>15303</v>
      </c>
      <c r="L3936" t="s">
        <v>12665</v>
      </c>
      <c r="M3936" s="34"/>
      <c r="N3936" s="34"/>
      <c r="O3936" s="34"/>
      <c r="P3936" s="1" t="s">
        <v>133</v>
      </c>
      <c r="Q3936" s="1" t="str">
        <f t="shared" si="290"/>
        <v>exclude_title</v>
      </c>
      <c r="R3936" s="1" t="s">
        <v>123</v>
      </c>
      <c r="S3936" s="1" t="s">
        <v>133</v>
      </c>
      <c r="T3936" s="1" t="str">
        <f t="shared" si="291"/>
        <v>exclude_title</v>
      </c>
      <c r="U3936" s="1" t="s">
        <v>124</v>
      </c>
      <c r="V3936" s="41" t="str">
        <f t="shared" si="289"/>
        <v>exclude_title</v>
      </c>
      <c r="W3936" s="1"/>
      <c r="X3936" s="1"/>
      <c r="Y3936" s="1"/>
      <c r="Z3936" s="1"/>
      <c r="AA3936" s="1"/>
      <c r="AB3936" s="1"/>
      <c r="AC3936" s="41"/>
      <c r="AD3936" s="1"/>
      <c r="AE3936" s="1"/>
      <c r="AF3936" s="1"/>
      <c r="AG3936" s="1"/>
      <c r="AH3936" s="1"/>
      <c r="AI3936" s="1"/>
      <c r="AJ3936" s="41"/>
      <c r="AO3936" s="34"/>
      <c r="AP3936" s="34"/>
      <c r="AQ3936" s="34"/>
      <c r="AR3936" s="34"/>
    </row>
    <row r="3937" spans="1:44" ht="14.7" hidden="1" customHeight="1" x14ac:dyDescent="0.3">
      <c r="A3937">
        <v>3936</v>
      </c>
      <c r="B3937" t="s">
        <v>15304</v>
      </c>
      <c r="C3937">
        <v>2012</v>
      </c>
      <c r="D3937" t="s">
        <v>7380</v>
      </c>
      <c r="E3937" t="s">
        <v>15305</v>
      </c>
      <c r="F3937">
        <v>26</v>
      </c>
      <c r="G3937">
        <v>3</v>
      </c>
      <c r="H3937">
        <v>809</v>
      </c>
      <c r="I3937">
        <v>819</v>
      </c>
      <c r="J3937" t="s">
        <v>7382</v>
      </c>
      <c r="K3937" t="s">
        <v>15306</v>
      </c>
      <c r="L3937" t="s">
        <v>12665</v>
      </c>
      <c r="M3937" s="34">
        <v>1713</v>
      </c>
      <c r="N3937" s="34"/>
      <c r="O3937" s="34"/>
      <c r="P3937" s="1" t="s">
        <v>248</v>
      </c>
      <c r="Q3937" s="1" t="str">
        <f t="shared" si="290"/>
        <v>duplicate</v>
      </c>
      <c r="R3937" s="1" t="s">
        <v>123</v>
      </c>
      <c r="S3937" s="1" t="s">
        <v>248</v>
      </c>
      <c r="T3937" s="1" t="str">
        <f t="shared" si="291"/>
        <v>duplicate</v>
      </c>
      <c r="U3937" s="1" t="s">
        <v>124</v>
      </c>
      <c r="V3937" s="41" t="str">
        <f t="shared" si="289"/>
        <v>duplicate</v>
      </c>
      <c r="W3937" s="1"/>
      <c r="X3937" s="1"/>
      <c r="Y3937" s="1"/>
      <c r="Z3937" s="1"/>
      <c r="AA3937" s="1"/>
      <c r="AB3937" s="1"/>
      <c r="AC3937" s="41"/>
      <c r="AD3937" s="1"/>
      <c r="AE3937" s="1"/>
      <c r="AF3937" s="1"/>
      <c r="AG3937" s="1"/>
      <c r="AH3937" s="1"/>
      <c r="AI3937" s="1"/>
      <c r="AJ3937" s="41"/>
      <c r="AO3937" s="34"/>
      <c r="AP3937" s="34"/>
      <c r="AQ3937" s="34"/>
      <c r="AR3937" s="34"/>
    </row>
    <row r="3938" spans="1:44" ht="14.7" hidden="1" customHeight="1" x14ac:dyDescent="0.3">
      <c r="A3938">
        <v>3937</v>
      </c>
      <c r="B3938" t="s">
        <v>15307</v>
      </c>
      <c r="C3938">
        <v>2012</v>
      </c>
      <c r="D3938" t="s">
        <v>15308</v>
      </c>
      <c r="E3938" t="s">
        <v>15309</v>
      </c>
      <c r="F3938">
        <v>9</v>
      </c>
      <c r="G3938">
        <v>5</v>
      </c>
      <c r="H3938">
        <v>1699</v>
      </c>
      <c r="I3938">
        <v>1714</v>
      </c>
      <c r="J3938" t="s">
        <v>8022</v>
      </c>
      <c r="K3938" t="s">
        <v>15310</v>
      </c>
      <c r="L3938" t="s">
        <v>12665</v>
      </c>
      <c r="M3938" s="34">
        <v>1869</v>
      </c>
      <c r="N3938" s="34"/>
      <c r="O3938" s="34"/>
      <c r="P3938" s="1" t="s">
        <v>248</v>
      </c>
      <c r="Q3938" s="1" t="str">
        <f t="shared" si="290"/>
        <v>duplicate</v>
      </c>
      <c r="R3938" s="1" t="s">
        <v>123</v>
      </c>
      <c r="S3938" s="1" t="s">
        <v>248</v>
      </c>
      <c r="T3938" s="1" t="str">
        <f t="shared" si="291"/>
        <v>duplicate</v>
      </c>
      <c r="U3938" s="1" t="s">
        <v>124</v>
      </c>
      <c r="V3938" s="41" t="str">
        <f t="shared" si="289"/>
        <v>duplicate</v>
      </c>
      <c r="W3938" s="1"/>
      <c r="X3938" s="1"/>
      <c r="Y3938" s="1"/>
      <c r="Z3938" s="1"/>
      <c r="AA3938" s="1"/>
      <c r="AB3938" s="1"/>
      <c r="AC3938" s="41"/>
      <c r="AD3938" s="1"/>
      <c r="AE3938" s="1"/>
      <c r="AF3938" s="1"/>
      <c r="AG3938" s="1"/>
      <c r="AH3938" s="1"/>
      <c r="AI3938" s="1"/>
      <c r="AJ3938" s="41"/>
      <c r="AO3938" s="34"/>
      <c r="AP3938" s="34"/>
      <c r="AQ3938" s="34"/>
      <c r="AR3938" s="34"/>
    </row>
    <row r="3939" spans="1:44" ht="14.7" hidden="1" customHeight="1" x14ac:dyDescent="0.3">
      <c r="A3939">
        <v>3938</v>
      </c>
      <c r="B3939" t="s">
        <v>15311</v>
      </c>
      <c r="C3939">
        <v>2012</v>
      </c>
      <c r="D3939" t="s">
        <v>7611</v>
      </c>
      <c r="E3939" t="s">
        <v>13848</v>
      </c>
      <c r="F3939">
        <v>69</v>
      </c>
      <c r="G3939">
        <v>3</v>
      </c>
      <c r="H3939">
        <v>448</v>
      </c>
      <c r="I3939">
        <v>459</v>
      </c>
      <c r="J3939" t="s">
        <v>7612</v>
      </c>
      <c r="K3939" t="s">
        <v>15312</v>
      </c>
      <c r="L3939" t="s">
        <v>12665</v>
      </c>
      <c r="M3939" s="34">
        <v>1769</v>
      </c>
      <c r="N3939" s="34"/>
      <c r="O3939" s="34"/>
      <c r="P3939" s="1" t="s">
        <v>248</v>
      </c>
      <c r="Q3939" s="1" t="str">
        <f t="shared" si="290"/>
        <v>duplicate</v>
      </c>
      <c r="R3939" s="1" t="s">
        <v>123</v>
      </c>
      <c r="S3939" s="1" t="s">
        <v>248</v>
      </c>
      <c r="T3939" s="1" t="str">
        <f t="shared" si="291"/>
        <v>duplicate</v>
      </c>
      <c r="U3939" s="1" t="s">
        <v>124</v>
      </c>
      <c r="V3939" s="41" t="str">
        <f t="shared" si="289"/>
        <v>duplicate</v>
      </c>
      <c r="W3939" s="1"/>
      <c r="X3939" s="1"/>
      <c r="Y3939" s="1"/>
      <c r="Z3939" s="1"/>
      <c r="AA3939" s="1"/>
      <c r="AB3939" s="1"/>
      <c r="AC3939" s="41"/>
      <c r="AD3939" s="1"/>
      <c r="AE3939" s="1"/>
      <c r="AF3939" s="1"/>
      <c r="AG3939" s="1"/>
      <c r="AH3939" s="1"/>
      <c r="AI3939" s="1"/>
      <c r="AJ3939" s="41"/>
      <c r="AO3939" s="34"/>
      <c r="AP3939" s="34"/>
      <c r="AQ3939" s="34"/>
      <c r="AR3939" s="34"/>
    </row>
    <row r="3940" spans="1:44" ht="14.7" hidden="1" customHeight="1" x14ac:dyDescent="0.3">
      <c r="A3940">
        <v>3939</v>
      </c>
      <c r="B3940" t="s">
        <v>15313</v>
      </c>
      <c r="C3940">
        <v>2012</v>
      </c>
      <c r="D3940" t="s">
        <v>8437</v>
      </c>
      <c r="E3940" t="s">
        <v>12913</v>
      </c>
      <c r="F3940" t="s">
        <v>15314</v>
      </c>
      <c r="H3940">
        <v>63</v>
      </c>
      <c r="I3940">
        <v>75</v>
      </c>
      <c r="J3940" t="s">
        <v>8438</v>
      </c>
      <c r="K3940" t="s">
        <v>15315</v>
      </c>
      <c r="L3940" t="s">
        <v>12665</v>
      </c>
      <c r="M3940" s="34">
        <v>1970</v>
      </c>
      <c r="N3940" s="34"/>
      <c r="O3940" s="34"/>
      <c r="P3940" s="1" t="s">
        <v>248</v>
      </c>
      <c r="Q3940" s="1" t="str">
        <f t="shared" si="290"/>
        <v>duplicate</v>
      </c>
      <c r="R3940" s="1" t="s">
        <v>123</v>
      </c>
      <c r="S3940" s="1" t="s">
        <v>248</v>
      </c>
      <c r="T3940" s="1" t="str">
        <f t="shared" si="291"/>
        <v>duplicate</v>
      </c>
      <c r="U3940" s="1" t="s">
        <v>124</v>
      </c>
      <c r="V3940" s="41" t="str">
        <f t="shared" si="289"/>
        <v>duplicate</v>
      </c>
      <c r="W3940" s="1"/>
      <c r="X3940" s="1"/>
      <c r="Y3940" s="1"/>
      <c r="Z3940" s="1"/>
      <c r="AA3940" s="1"/>
      <c r="AB3940" s="1"/>
      <c r="AC3940" s="41"/>
      <c r="AD3940" s="1"/>
      <c r="AE3940" s="1"/>
      <c r="AF3940" s="1"/>
      <c r="AG3940" s="1"/>
      <c r="AH3940" s="1"/>
      <c r="AI3940" s="1"/>
      <c r="AJ3940" s="41"/>
      <c r="AO3940" s="34"/>
      <c r="AP3940" s="34"/>
      <c r="AQ3940" s="34"/>
      <c r="AR3940" s="34"/>
    </row>
    <row r="3941" spans="1:44" ht="14.7" hidden="1" customHeight="1" x14ac:dyDescent="0.3">
      <c r="A3941">
        <v>3940</v>
      </c>
      <c r="B3941" t="s">
        <v>15316</v>
      </c>
      <c r="C3941">
        <v>2012</v>
      </c>
      <c r="D3941" t="s">
        <v>9500</v>
      </c>
      <c r="E3941" t="s">
        <v>12886</v>
      </c>
      <c r="F3941">
        <v>121</v>
      </c>
      <c r="G3941">
        <v>5</v>
      </c>
      <c r="H3941">
        <v>655</v>
      </c>
      <c r="I3941">
        <v>664</v>
      </c>
      <c r="J3941" t="s">
        <v>9501</v>
      </c>
      <c r="K3941" t="s">
        <v>15317</v>
      </c>
      <c r="L3941" t="s">
        <v>12665</v>
      </c>
      <c r="M3941" s="34">
        <v>2233</v>
      </c>
      <c r="N3941" s="34"/>
      <c r="O3941" s="34"/>
      <c r="P3941" s="1" t="s">
        <v>248</v>
      </c>
      <c r="Q3941" s="1" t="str">
        <f t="shared" si="290"/>
        <v>duplicate</v>
      </c>
      <c r="R3941" s="1" t="s">
        <v>123</v>
      </c>
      <c r="S3941" s="1" t="s">
        <v>248</v>
      </c>
      <c r="T3941" s="1" t="str">
        <f t="shared" si="291"/>
        <v>duplicate</v>
      </c>
      <c r="U3941" s="1" t="s">
        <v>124</v>
      </c>
      <c r="V3941" s="41" t="str">
        <f t="shared" si="289"/>
        <v>duplicate</v>
      </c>
      <c r="W3941" s="1"/>
      <c r="X3941" s="1"/>
      <c r="Y3941" s="1"/>
      <c r="Z3941" s="1"/>
      <c r="AA3941" s="1"/>
      <c r="AB3941" s="1"/>
      <c r="AC3941" s="41"/>
      <c r="AD3941" s="1"/>
      <c r="AE3941" s="1"/>
      <c r="AF3941" s="1"/>
      <c r="AG3941" s="1"/>
      <c r="AH3941" s="1"/>
      <c r="AI3941" s="1"/>
      <c r="AJ3941" s="41"/>
      <c r="AO3941" s="34"/>
      <c r="AP3941" s="34"/>
      <c r="AQ3941" s="34"/>
      <c r="AR3941" s="34"/>
    </row>
    <row r="3942" spans="1:44" ht="14.7" hidden="1" customHeight="1" x14ac:dyDescent="0.3">
      <c r="A3942">
        <v>3941</v>
      </c>
      <c r="B3942" t="s">
        <v>15318</v>
      </c>
      <c r="C3942">
        <v>2012</v>
      </c>
      <c r="D3942" t="s">
        <v>9551</v>
      </c>
      <c r="E3942" t="s">
        <v>12819</v>
      </c>
      <c r="F3942">
        <v>100</v>
      </c>
      <c r="G3942">
        <v>3</v>
      </c>
      <c r="H3942">
        <v>821</v>
      </c>
      <c r="I3942">
        <v>839</v>
      </c>
      <c r="J3942" t="s">
        <v>9552</v>
      </c>
      <c r="K3942" t="s">
        <v>15319</v>
      </c>
      <c r="L3942" t="s">
        <v>12665</v>
      </c>
      <c r="M3942" s="34">
        <v>2246</v>
      </c>
      <c r="N3942" s="34"/>
      <c r="O3942" s="34"/>
      <c r="P3942" s="1" t="s">
        <v>248</v>
      </c>
      <c r="Q3942" s="1" t="str">
        <f t="shared" si="290"/>
        <v>duplicate</v>
      </c>
      <c r="R3942" s="1" t="s">
        <v>123</v>
      </c>
      <c r="S3942" s="1" t="s">
        <v>248</v>
      </c>
      <c r="T3942" s="1" t="str">
        <f t="shared" si="291"/>
        <v>duplicate</v>
      </c>
      <c r="U3942" s="1" t="s">
        <v>124</v>
      </c>
      <c r="V3942" s="41" t="str">
        <f t="shared" si="289"/>
        <v>duplicate</v>
      </c>
      <c r="W3942" s="1"/>
      <c r="X3942" s="1"/>
      <c r="Y3942" s="1"/>
      <c r="Z3942" s="1"/>
      <c r="AA3942" s="1"/>
      <c r="AB3942" s="1"/>
      <c r="AC3942" s="41"/>
      <c r="AD3942" s="1"/>
      <c r="AE3942" s="1"/>
      <c r="AF3942" s="1"/>
      <c r="AG3942" s="1"/>
      <c r="AH3942" s="1"/>
      <c r="AI3942" s="1"/>
      <c r="AJ3942" s="41"/>
      <c r="AO3942" s="34"/>
      <c r="AP3942" s="34"/>
      <c r="AQ3942" s="34"/>
      <c r="AR3942" s="34"/>
    </row>
    <row r="3943" spans="1:44" ht="14.7" hidden="1" customHeight="1" x14ac:dyDescent="0.3">
      <c r="A3943">
        <v>3942</v>
      </c>
      <c r="B3943" t="s">
        <v>15320</v>
      </c>
      <c r="C3943">
        <v>2012</v>
      </c>
      <c r="D3943" t="s">
        <v>169</v>
      </c>
      <c r="E3943" t="s">
        <v>14075</v>
      </c>
      <c r="F3943">
        <v>149</v>
      </c>
      <c r="G3943">
        <v>1</v>
      </c>
      <c r="H3943">
        <v>2</v>
      </c>
      <c r="I3943">
        <v>5</v>
      </c>
      <c r="J3943" t="s">
        <v>171</v>
      </c>
      <c r="K3943" t="s">
        <v>15321</v>
      </c>
      <c r="L3943" t="s">
        <v>12665</v>
      </c>
      <c r="M3943" s="34">
        <v>9</v>
      </c>
      <c r="N3943" s="34"/>
      <c r="O3943" s="34"/>
      <c r="P3943" s="1" t="s">
        <v>248</v>
      </c>
      <c r="Q3943" s="1" t="str">
        <f t="shared" si="290"/>
        <v>duplicate</v>
      </c>
      <c r="R3943" s="1" t="s">
        <v>123</v>
      </c>
      <c r="S3943" s="1" t="s">
        <v>248</v>
      </c>
      <c r="T3943" s="1" t="str">
        <f t="shared" si="291"/>
        <v>duplicate</v>
      </c>
      <c r="U3943" s="1" t="s">
        <v>124</v>
      </c>
      <c r="V3943" s="41" t="str">
        <f t="shared" si="289"/>
        <v>duplicate</v>
      </c>
      <c r="W3943" s="1"/>
      <c r="X3943" s="1"/>
      <c r="Y3943" s="1"/>
      <c r="Z3943" s="1"/>
      <c r="AA3943" s="1"/>
      <c r="AB3943" s="1"/>
      <c r="AC3943" s="41"/>
      <c r="AD3943" s="1"/>
      <c r="AE3943" s="1"/>
      <c r="AF3943" s="1"/>
      <c r="AG3943" s="1"/>
      <c r="AH3943" s="1"/>
      <c r="AI3943" s="1"/>
      <c r="AJ3943" s="41"/>
      <c r="AO3943" s="34"/>
      <c r="AP3943" s="34"/>
      <c r="AQ3943" s="34"/>
      <c r="AR3943" s="34"/>
    </row>
    <row r="3944" spans="1:44" ht="14.7" hidden="1" customHeight="1" x14ac:dyDescent="0.3">
      <c r="A3944">
        <v>3943</v>
      </c>
      <c r="B3944" t="s">
        <v>15322</v>
      </c>
      <c r="C3944">
        <v>2012</v>
      </c>
      <c r="D3944" t="s">
        <v>15323</v>
      </c>
      <c r="E3944" t="s">
        <v>12772</v>
      </c>
      <c r="F3944">
        <v>9</v>
      </c>
      <c r="G3944">
        <v>4</v>
      </c>
      <c r="H3944">
        <v>1301</v>
      </c>
      <c r="I3944">
        <v>1320</v>
      </c>
      <c r="J3944" t="s">
        <v>7961</v>
      </c>
      <c r="K3944" t="s">
        <v>15324</v>
      </c>
      <c r="L3944" t="s">
        <v>12665</v>
      </c>
      <c r="M3944" s="34">
        <v>1854</v>
      </c>
      <c r="N3944" s="34"/>
      <c r="O3944" s="34"/>
      <c r="P3944" s="1" t="s">
        <v>248</v>
      </c>
      <c r="Q3944" s="1" t="str">
        <f t="shared" si="290"/>
        <v>duplicate</v>
      </c>
      <c r="R3944" s="1" t="s">
        <v>123</v>
      </c>
      <c r="S3944" s="1" t="s">
        <v>248</v>
      </c>
      <c r="T3944" s="1" t="str">
        <f t="shared" si="291"/>
        <v>duplicate</v>
      </c>
      <c r="U3944" s="1" t="s">
        <v>124</v>
      </c>
      <c r="V3944" s="41" t="str">
        <f t="shared" si="289"/>
        <v>duplicate</v>
      </c>
      <c r="W3944" s="1"/>
      <c r="X3944" s="1"/>
      <c r="Y3944" s="1"/>
      <c r="Z3944" s="1"/>
      <c r="AA3944" s="1"/>
      <c r="AB3944" s="1"/>
      <c r="AC3944" s="41"/>
      <c r="AD3944" s="1"/>
      <c r="AE3944" s="1"/>
      <c r="AF3944" s="1"/>
      <c r="AG3944" s="1"/>
      <c r="AH3944" s="1"/>
      <c r="AI3944" s="1"/>
      <c r="AJ3944" s="41"/>
      <c r="AO3944" s="34"/>
      <c r="AP3944" s="34"/>
      <c r="AQ3944" s="34"/>
      <c r="AR3944" s="34"/>
    </row>
    <row r="3945" spans="1:44" ht="14.7" hidden="1" customHeight="1" x14ac:dyDescent="0.3">
      <c r="A3945">
        <v>3944</v>
      </c>
      <c r="B3945" t="s">
        <v>15325</v>
      </c>
      <c r="C3945">
        <v>2012</v>
      </c>
      <c r="D3945" t="s">
        <v>15326</v>
      </c>
      <c r="E3945" t="s">
        <v>15327</v>
      </c>
      <c r="F3945">
        <v>67</v>
      </c>
      <c r="G3945" t="s">
        <v>15328</v>
      </c>
      <c r="H3945">
        <v>47</v>
      </c>
      <c r="I3945">
        <v>55</v>
      </c>
      <c r="K3945" t="s">
        <v>15329</v>
      </c>
      <c r="L3945" t="s">
        <v>12665</v>
      </c>
      <c r="M3945" s="34">
        <v>2012</v>
      </c>
      <c r="N3945" s="34"/>
      <c r="O3945" s="34"/>
      <c r="P3945" s="1" t="s">
        <v>248</v>
      </c>
      <c r="Q3945" s="1" t="str">
        <f t="shared" si="290"/>
        <v>duplicate</v>
      </c>
      <c r="R3945" s="1" t="s">
        <v>123</v>
      </c>
      <c r="S3945" s="1" t="s">
        <v>248</v>
      </c>
      <c r="T3945" s="1" t="str">
        <f t="shared" si="291"/>
        <v>duplicate</v>
      </c>
      <c r="U3945" s="1" t="s">
        <v>124</v>
      </c>
      <c r="V3945" s="41" t="str">
        <f t="shared" si="289"/>
        <v>duplicate</v>
      </c>
      <c r="W3945" s="1"/>
      <c r="X3945" s="1"/>
      <c r="Y3945" s="1"/>
      <c r="Z3945" s="1"/>
      <c r="AA3945" s="1"/>
      <c r="AB3945" s="1"/>
      <c r="AC3945" s="41"/>
      <c r="AD3945" s="1"/>
      <c r="AE3945" s="1"/>
      <c r="AF3945" s="1"/>
      <c r="AG3945" s="1"/>
      <c r="AH3945" s="1"/>
      <c r="AI3945" s="1"/>
      <c r="AJ3945" s="41"/>
      <c r="AO3945" s="34"/>
      <c r="AP3945" s="34"/>
      <c r="AQ3945" s="34"/>
      <c r="AR3945" s="34"/>
    </row>
    <row r="3946" spans="1:44" ht="14.7" hidden="1" customHeight="1" x14ac:dyDescent="0.3">
      <c r="A3946">
        <v>3945</v>
      </c>
      <c r="B3946" t="s">
        <v>15330</v>
      </c>
      <c r="C3946">
        <v>2012</v>
      </c>
      <c r="D3946" t="s">
        <v>1785</v>
      </c>
      <c r="E3946" t="s">
        <v>12864</v>
      </c>
      <c r="F3946">
        <v>15</v>
      </c>
      <c r="G3946">
        <v>3</v>
      </c>
      <c r="H3946">
        <v>349</v>
      </c>
      <c r="I3946">
        <v>362</v>
      </c>
      <c r="J3946" t="s">
        <v>1786</v>
      </c>
      <c r="K3946" t="s">
        <v>15331</v>
      </c>
      <c r="L3946" t="s">
        <v>12665</v>
      </c>
      <c r="M3946" s="34">
        <v>367</v>
      </c>
      <c r="N3946" s="34"/>
      <c r="O3946" s="34"/>
      <c r="P3946" s="1" t="s">
        <v>248</v>
      </c>
      <c r="Q3946" s="1" t="str">
        <f t="shared" si="290"/>
        <v>duplicate</v>
      </c>
      <c r="R3946" s="1" t="s">
        <v>123</v>
      </c>
      <c r="S3946" s="1" t="s">
        <v>248</v>
      </c>
      <c r="T3946" s="1" t="str">
        <f t="shared" si="291"/>
        <v>duplicate</v>
      </c>
      <c r="U3946" s="1" t="s">
        <v>124</v>
      </c>
      <c r="V3946" s="41" t="str">
        <f t="shared" si="289"/>
        <v>duplicate</v>
      </c>
      <c r="W3946" s="1"/>
      <c r="X3946" s="1"/>
      <c r="Y3946" s="1"/>
      <c r="Z3946" s="1"/>
      <c r="AA3946" s="1"/>
      <c r="AB3946" s="1"/>
      <c r="AC3946" s="41"/>
      <c r="AD3946" s="1"/>
      <c r="AE3946" s="1"/>
      <c r="AF3946" s="1"/>
      <c r="AG3946" s="1"/>
      <c r="AH3946" s="1"/>
      <c r="AI3946" s="1"/>
      <c r="AJ3946" s="41"/>
      <c r="AO3946" s="34"/>
      <c r="AP3946" s="34"/>
      <c r="AQ3946" s="34"/>
      <c r="AR3946" s="34"/>
    </row>
    <row r="3947" spans="1:44" ht="14.7" hidden="1" customHeight="1" x14ac:dyDescent="0.3">
      <c r="A3947">
        <v>3946</v>
      </c>
      <c r="B3947" t="s">
        <v>15332</v>
      </c>
      <c r="C3947">
        <v>2012</v>
      </c>
      <c r="D3947" t="s">
        <v>15333</v>
      </c>
      <c r="E3947" t="s">
        <v>15334</v>
      </c>
      <c r="F3947">
        <v>6</v>
      </c>
      <c r="G3947">
        <v>4</v>
      </c>
      <c r="H3947">
        <v>175</v>
      </c>
      <c r="I3947">
        <v>188</v>
      </c>
      <c r="J3947" t="s">
        <v>15335</v>
      </c>
      <c r="K3947" t="s">
        <v>15336</v>
      </c>
      <c r="L3947" t="s">
        <v>12665</v>
      </c>
      <c r="M3947" s="34"/>
      <c r="N3947" s="34"/>
      <c r="O3947" s="34"/>
      <c r="P3947" s="1" t="s">
        <v>133</v>
      </c>
      <c r="Q3947" s="1" t="str">
        <f t="shared" si="290"/>
        <v>exclude_title</v>
      </c>
      <c r="R3947" s="1" t="s">
        <v>123</v>
      </c>
      <c r="S3947" s="1" t="s">
        <v>133</v>
      </c>
      <c r="T3947" s="1" t="str">
        <f t="shared" si="291"/>
        <v>exclude_title</v>
      </c>
      <c r="U3947" s="1" t="s">
        <v>124</v>
      </c>
      <c r="V3947" s="41" t="str">
        <f t="shared" si="289"/>
        <v>exclude_title</v>
      </c>
      <c r="W3947" s="1"/>
      <c r="X3947" s="1"/>
      <c r="Y3947" s="1"/>
      <c r="Z3947" s="1"/>
      <c r="AA3947" s="1"/>
      <c r="AB3947" s="1"/>
      <c r="AC3947" s="41"/>
      <c r="AD3947" s="1"/>
      <c r="AE3947" s="1"/>
      <c r="AF3947" s="1"/>
      <c r="AG3947" s="1"/>
      <c r="AH3947" s="1"/>
      <c r="AI3947" s="1"/>
      <c r="AJ3947" s="41"/>
      <c r="AO3947" s="34"/>
      <c r="AP3947" s="34"/>
      <c r="AQ3947" s="34"/>
      <c r="AR3947" s="34"/>
    </row>
    <row r="3948" spans="1:44" ht="14.7" hidden="1" customHeight="1" x14ac:dyDescent="0.3">
      <c r="A3948">
        <v>3947</v>
      </c>
      <c r="B3948" t="s">
        <v>15337</v>
      </c>
      <c r="C3948">
        <v>2012</v>
      </c>
      <c r="D3948" t="s">
        <v>15338</v>
      </c>
      <c r="E3948" t="s">
        <v>12723</v>
      </c>
      <c r="F3948">
        <v>35</v>
      </c>
      <c r="G3948">
        <v>4</v>
      </c>
      <c r="H3948">
        <v>555</v>
      </c>
      <c r="I3948">
        <v>565</v>
      </c>
      <c r="J3948" t="s">
        <v>3446</v>
      </c>
      <c r="K3948" t="s">
        <v>15339</v>
      </c>
      <c r="L3948" t="s">
        <v>12665</v>
      </c>
      <c r="M3948" s="34">
        <v>755</v>
      </c>
      <c r="N3948" s="34"/>
      <c r="O3948" s="34"/>
      <c r="P3948" s="1" t="s">
        <v>248</v>
      </c>
      <c r="Q3948" s="1" t="str">
        <f t="shared" si="290"/>
        <v>duplicate</v>
      </c>
      <c r="R3948" s="1" t="s">
        <v>123</v>
      </c>
      <c r="S3948" s="1" t="s">
        <v>248</v>
      </c>
      <c r="T3948" s="1" t="str">
        <f t="shared" si="291"/>
        <v>duplicate</v>
      </c>
      <c r="U3948" s="1" t="s">
        <v>124</v>
      </c>
      <c r="V3948" s="41" t="str">
        <f t="shared" si="289"/>
        <v>duplicate</v>
      </c>
      <c r="W3948" s="1"/>
      <c r="X3948" s="1"/>
      <c r="Y3948" s="1"/>
      <c r="Z3948" s="1"/>
      <c r="AA3948" s="1"/>
      <c r="AB3948" s="1"/>
      <c r="AC3948" s="41"/>
      <c r="AD3948" s="1"/>
      <c r="AE3948" s="1"/>
      <c r="AF3948" s="1"/>
      <c r="AG3948" s="1"/>
      <c r="AH3948" s="1"/>
      <c r="AI3948" s="1"/>
      <c r="AJ3948" s="41"/>
      <c r="AO3948" s="34"/>
      <c r="AP3948" s="34"/>
      <c r="AQ3948" s="34"/>
      <c r="AR3948" s="34"/>
    </row>
    <row r="3949" spans="1:44" ht="14.7" hidden="1" customHeight="1" x14ac:dyDescent="0.3">
      <c r="A3949">
        <v>3948</v>
      </c>
      <c r="B3949" t="s">
        <v>15340</v>
      </c>
      <c r="C3949">
        <v>2012</v>
      </c>
      <c r="D3949" t="s">
        <v>15341</v>
      </c>
      <c r="E3949" t="s">
        <v>13479</v>
      </c>
      <c r="F3949">
        <v>22</v>
      </c>
      <c r="G3949">
        <v>6</v>
      </c>
      <c r="H3949">
        <v>532</v>
      </c>
      <c r="I3949">
        <v>537</v>
      </c>
      <c r="J3949" t="s">
        <v>15342</v>
      </c>
      <c r="K3949" t="s">
        <v>15343</v>
      </c>
      <c r="L3949" t="s">
        <v>12665</v>
      </c>
      <c r="M3949" s="34"/>
      <c r="N3949" s="34"/>
      <c r="O3949" s="34"/>
      <c r="P3949" s="1" t="s">
        <v>178</v>
      </c>
      <c r="Q3949" s="1" t="str">
        <f t="shared" si="290"/>
        <v>exclude_title</v>
      </c>
      <c r="R3949" s="1" t="s">
        <v>123</v>
      </c>
      <c r="S3949" s="1" t="s">
        <v>122</v>
      </c>
      <c r="T3949" s="1" t="str">
        <f t="shared" si="291"/>
        <v>include</v>
      </c>
      <c r="U3949" s="1" t="s">
        <v>124</v>
      </c>
      <c r="V3949" s="41" t="str">
        <f t="shared" si="289"/>
        <v>include</v>
      </c>
      <c r="W3949" s="1" t="s">
        <v>143</v>
      </c>
      <c r="X3949" s="1" t="str">
        <f>IF(OR(W3949="include",W3949="no_abstract_available"),"include", IF(W3949="duplicate","duplicate", IF(W3949="correction/reply","correction/reply", "exclude_abstract")))</f>
        <v>exclude_abstract</v>
      </c>
      <c r="Y3949" s="1" t="s">
        <v>124</v>
      </c>
      <c r="Z3949" s="1"/>
      <c r="AA3949" s="1"/>
      <c r="AB3949" s="1"/>
      <c r="AC3949" s="41" t="str">
        <f>IF(X3949=AA3949,X3949,IF(OR(X3949="include",AA3949="include"),"include",IF(OR(X3949="duplicate",AA3949="duplicate"),"duplicate",IF(OR(X3949="correction/reply",AA3949="correction/reply"),"correction/reply","exclude_abstract"))))</f>
        <v>exclude_abstract</v>
      </c>
      <c r="AD3949" s="1"/>
      <c r="AE3949" s="1"/>
      <c r="AF3949" s="1"/>
      <c r="AG3949" s="1"/>
      <c r="AH3949" s="1"/>
      <c r="AI3949" s="1"/>
      <c r="AJ3949" s="41"/>
      <c r="AO3949" s="34"/>
      <c r="AP3949" s="34"/>
      <c r="AQ3949" s="34"/>
      <c r="AR3949" s="34"/>
    </row>
    <row r="3950" spans="1:44" ht="14.7" hidden="1" customHeight="1" x14ac:dyDescent="0.3">
      <c r="A3950">
        <v>3949</v>
      </c>
      <c r="B3950" t="s">
        <v>15344</v>
      </c>
      <c r="C3950">
        <v>2012</v>
      </c>
      <c r="D3950" t="s">
        <v>7643</v>
      </c>
      <c r="E3950" t="s">
        <v>15345</v>
      </c>
      <c r="F3950">
        <v>100</v>
      </c>
      <c r="G3950">
        <v>1</v>
      </c>
      <c r="H3950">
        <v>55</v>
      </c>
      <c r="I3950">
        <v>62</v>
      </c>
      <c r="J3950" t="s">
        <v>7644</v>
      </c>
      <c r="K3950" t="s">
        <v>7645</v>
      </c>
      <c r="L3950" t="s">
        <v>12665</v>
      </c>
      <c r="M3950" s="34">
        <v>1777</v>
      </c>
      <c r="N3950" s="34"/>
      <c r="O3950" s="34"/>
      <c r="P3950" s="1" t="s">
        <v>248</v>
      </c>
      <c r="Q3950" s="1" t="str">
        <f t="shared" si="290"/>
        <v>duplicate</v>
      </c>
      <c r="R3950" s="1" t="s">
        <v>123</v>
      </c>
      <c r="S3950" s="1" t="s">
        <v>248</v>
      </c>
      <c r="T3950" s="1" t="str">
        <f t="shared" si="291"/>
        <v>duplicate</v>
      </c>
      <c r="U3950" s="1" t="s">
        <v>124</v>
      </c>
      <c r="V3950" s="41" t="str">
        <f t="shared" si="289"/>
        <v>duplicate</v>
      </c>
      <c r="W3950" s="1"/>
      <c r="X3950" s="1"/>
      <c r="Y3950" s="1"/>
      <c r="Z3950" s="1"/>
      <c r="AA3950" s="1"/>
      <c r="AB3950" s="1"/>
      <c r="AC3950" s="41"/>
      <c r="AD3950" s="1"/>
      <c r="AE3950" s="1"/>
      <c r="AF3950" s="1"/>
      <c r="AG3950" s="1"/>
      <c r="AH3950" s="1"/>
      <c r="AI3950" s="1"/>
      <c r="AJ3950" s="41"/>
      <c r="AO3950" s="34"/>
      <c r="AP3950" s="34"/>
      <c r="AQ3950" s="34"/>
      <c r="AR3950" s="34"/>
    </row>
    <row r="3951" spans="1:44" ht="14.7" hidden="1" customHeight="1" x14ac:dyDescent="0.3">
      <c r="A3951">
        <v>3950</v>
      </c>
      <c r="B3951" t="s">
        <v>15346</v>
      </c>
      <c r="C3951">
        <v>2012</v>
      </c>
      <c r="D3951" t="s">
        <v>5044</v>
      </c>
      <c r="E3951" t="s">
        <v>12886</v>
      </c>
      <c r="F3951">
        <v>121</v>
      </c>
      <c r="G3951">
        <v>3</v>
      </c>
      <c r="H3951">
        <v>428</v>
      </c>
      <c r="I3951">
        <v>434</v>
      </c>
      <c r="J3951" t="s">
        <v>5045</v>
      </c>
      <c r="K3951" t="s">
        <v>15347</v>
      </c>
      <c r="L3951" t="s">
        <v>12665</v>
      </c>
      <c r="M3951" s="34">
        <v>1140</v>
      </c>
      <c r="N3951" s="34"/>
      <c r="O3951" s="34"/>
      <c r="P3951" s="1" t="s">
        <v>248</v>
      </c>
      <c r="Q3951" s="1" t="str">
        <f t="shared" si="290"/>
        <v>duplicate</v>
      </c>
      <c r="R3951" s="1" t="s">
        <v>123</v>
      </c>
      <c r="S3951" s="1" t="s">
        <v>248</v>
      </c>
      <c r="T3951" s="1" t="str">
        <f t="shared" si="291"/>
        <v>duplicate</v>
      </c>
      <c r="U3951" s="1" t="s">
        <v>124</v>
      </c>
      <c r="V3951" s="41" t="str">
        <f t="shared" si="289"/>
        <v>duplicate</v>
      </c>
      <c r="W3951" s="1"/>
      <c r="X3951" s="1"/>
      <c r="Y3951" s="1"/>
      <c r="Z3951" s="1"/>
      <c r="AA3951" s="1"/>
      <c r="AB3951" s="1"/>
      <c r="AC3951" s="41"/>
      <c r="AD3951" s="1"/>
      <c r="AE3951" s="1"/>
      <c r="AF3951" s="1"/>
      <c r="AG3951" s="1"/>
      <c r="AH3951" s="1"/>
      <c r="AI3951" s="1"/>
      <c r="AJ3951" s="41"/>
      <c r="AO3951" s="34"/>
      <c r="AP3951" s="34"/>
      <c r="AQ3951" s="34"/>
      <c r="AR3951" s="34"/>
    </row>
    <row r="3952" spans="1:44" ht="14.7" hidden="1" customHeight="1" x14ac:dyDescent="0.3">
      <c r="A3952">
        <v>3951</v>
      </c>
      <c r="B3952" t="s">
        <v>15348</v>
      </c>
      <c r="C3952">
        <v>2012</v>
      </c>
      <c r="D3952" t="s">
        <v>4187</v>
      </c>
      <c r="E3952" t="s">
        <v>12786</v>
      </c>
      <c r="F3952">
        <v>117</v>
      </c>
      <c r="G3952">
        <v>1</v>
      </c>
      <c r="J3952" t="s">
        <v>4188</v>
      </c>
      <c r="K3952" t="s">
        <v>15349</v>
      </c>
      <c r="L3952" t="s">
        <v>12665</v>
      </c>
      <c r="M3952" s="34">
        <v>934</v>
      </c>
      <c r="N3952" s="34"/>
      <c r="O3952" s="34"/>
      <c r="P3952" s="1" t="s">
        <v>248</v>
      </c>
      <c r="Q3952" s="1" t="str">
        <f t="shared" si="290"/>
        <v>duplicate</v>
      </c>
      <c r="R3952" s="1" t="s">
        <v>123</v>
      </c>
      <c r="S3952" s="1" t="s">
        <v>248</v>
      </c>
      <c r="T3952" s="1" t="str">
        <f t="shared" si="291"/>
        <v>duplicate</v>
      </c>
      <c r="U3952" s="1" t="s">
        <v>124</v>
      </c>
      <c r="V3952" s="41" t="str">
        <f t="shared" si="289"/>
        <v>duplicate</v>
      </c>
      <c r="W3952" s="1"/>
      <c r="X3952" s="1"/>
      <c r="Y3952" s="1"/>
      <c r="Z3952" s="1"/>
      <c r="AA3952" s="1"/>
      <c r="AB3952" s="1"/>
      <c r="AC3952" s="41"/>
      <c r="AD3952" s="1"/>
      <c r="AE3952" s="1"/>
      <c r="AF3952" s="1"/>
      <c r="AG3952" s="1"/>
      <c r="AH3952" s="1"/>
      <c r="AI3952" s="1"/>
      <c r="AJ3952" s="41"/>
      <c r="AO3952" s="34"/>
      <c r="AP3952" s="34"/>
      <c r="AQ3952" s="34"/>
      <c r="AR3952" s="34"/>
    </row>
    <row r="3953" spans="1:44" ht="14.7" hidden="1" customHeight="1" x14ac:dyDescent="0.3">
      <c r="A3953">
        <v>3952</v>
      </c>
      <c r="B3953" t="s">
        <v>15350</v>
      </c>
      <c r="C3953">
        <v>2012</v>
      </c>
      <c r="D3953" t="s">
        <v>15351</v>
      </c>
      <c r="E3953" t="s">
        <v>12805</v>
      </c>
      <c r="F3953">
        <v>34</v>
      </c>
      <c r="G3953">
        <v>3</v>
      </c>
      <c r="H3953">
        <v>191</v>
      </c>
      <c r="I3953">
        <v>195</v>
      </c>
      <c r="J3953" t="s">
        <v>1826</v>
      </c>
      <c r="K3953" t="s">
        <v>15352</v>
      </c>
      <c r="L3953" t="s">
        <v>12665</v>
      </c>
      <c r="M3953" s="34">
        <v>377</v>
      </c>
      <c r="N3953" s="34"/>
      <c r="O3953" s="34"/>
      <c r="P3953" s="1" t="s">
        <v>248</v>
      </c>
      <c r="Q3953" s="1" t="str">
        <f t="shared" si="290"/>
        <v>duplicate</v>
      </c>
      <c r="R3953" s="1" t="s">
        <v>123</v>
      </c>
      <c r="S3953" s="1" t="s">
        <v>248</v>
      </c>
      <c r="T3953" s="1" t="str">
        <f t="shared" si="291"/>
        <v>duplicate</v>
      </c>
      <c r="U3953" s="1" t="s">
        <v>124</v>
      </c>
      <c r="V3953" s="41" t="str">
        <f t="shared" si="289"/>
        <v>duplicate</v>
      </c>
      <c r="W3953" s="1"/>
      <c r="X3953" s="1"/>
      <c r="Y3953" s="1"/>
      <c r="Z3953" s="1"/>
      <c r="AA3953" s="1"/>
      <c r="AB3953" s="1"/>
      <c r="AC3953" s="41"/>
      <c r="AD3953" s="1"/>
      <c r="AE3953" s="1"/>
      <c r="AF3953" s="1"/>
      <c r="AG3953" s="1"/>
      <c r="AH3953" s="1"/>
      <c r="AI3953" s="1"/>
      <c r="AJ3953" s="41"/>
      <c r="AO3953" s="34"/>
      <c r="AP3953" s="34"/>
      <c r="AQ3953" s="34"/>
      <c r="AR3953" s="34"/>
    </row>
    <row r="3954" spans="1:44" ht="14.7" hidden="1" customHeight="1" x14ac:dyDescent="0.3">
      <c r="A3954">
        <v>3953</v>
      </c>
      <c r="B3954" t="s">
        <v>15353</v>
      </c>
      <c r="C3954">
        <v>2012</v>
      </c>
      <c r="D3954" t="s">
        <v>5988</v>
      </c>
      <c r="E3954" t="s">
        <v>15354</v>
      </c>
      <c r="F3954">
        <v>92</v>
      </c>
      <c r="G3954">
        <v>2</v>
      </c>
      <c r="H3954">
        <v>265</v>
      </c>
      <c r="I3954">
        <v>273</v>
      </c>
      <c r="J3954" t="s">
        <v>5990</v>
      </c>
      <c r="K3954" t="s">
        <v>15355</v>
      </c>
      <c r="L3954" t="s">
        <v>12665</v>
      </c>
      <c r="M3954" s="34">
        <v>1369</v>
      </c>
      <c r="N3954" s="34"/>
      <c r="O3954" s="34"/>
      <c r="P3954" s="1" t="s">
        <v>248</v>
      </c>
      <c r="Q3954" s="1" t="str">
        <f t="shared" si="290"/>
        <v>duplicate</v>
      </c>
      <c r="R3954" s="1" t="s">
        <v>123</v>
      </c>
      <c r="S3954" s="1" t="s">
        <v>248</v>
      </c>
      <c r="T3954" s="1" t="str">
        <f t="shared" si="291"/>
        <v>duplicate</v>
      </c>
      <c r="U3954" s="1" t="s">
        <v>124</v>
      </c>
      <c r="V3954" s="41" t="str">
        <f t="shared" ref="V3954:V4017" si="292">IF(Q3954=T3954,Q3954,IF(OR(Q3954="include",T3954="include"),"include",IF(OR(Q3954="duplicate",T3954="duplicate"),"duplicate",IF(OR(Q3954="correction/reply",T3954="correction/reply"),"correction/reply","exclude_title"))))</f>
        <v>duplicate</v>
      </c>
      <c r="W3954" s="1"/>
      <c r="X3954" s="1"/>
      <c r="Y3954" s="1"/>
      <c r="Z3954" s="1"/>
      <c r="AA3954" s="1"/>
      <c r="AB3954" s="1"/>
      <c r="AC3954" s="41"/>
      <c r="AD3954" s="1"/>
      <c r="AE3954" s="1"/>
      <c r="AF3954" s="1"/>
      <c r="AG3954" s="1"/>
      <c r="AH3954" s="1"/>
      <c r="AI3954" s="1"/>
      <c r="AJ3954" s="41"/>
      <c r="AO3954" s="34"/>
      <c r="AP3954" s="34"/>
      <c r="AQ3954" s="34"/>
      <c r="AR3954" s="34"/>
    </row>
    <row r="3955" spans="1:44" ht="14.7" hidden="1" customHeight="1" x14ac:dyDescent="0.3">
      <c r="A3955">
        <v>3954</v>
      </c>
      <c r="B3955" t="s">
        <v>15356</v>
      </c>
      <c r="C3955">
        <v>2012</v>
      </c>
      <c r="D3955" t="s">
        <v>15357</v>
      </c>
      <c r="E3955" t="s">
        <v>13138</v>
      </c>
      <c r="F3955">
        <v>447</v>
      </c>
      <c r="H3955">
        <v>87</v>
      </c>
      <c r="I3955">
        <v>108</v>
      </c>
      <c r="J3955" t="s">
        <v>15358</v>
      </c>
      <c r="K3955" t="s">
        <v>15359</v>
      </c>
      <c r="L3955" t="s">
        <v>12665</v>
      </c>
      <c r="M3955" s="34"/>
      <c r="N3955" s="34"/>
      <c r="O3955" s="34"/>
      <c r="P3955" s="1" t="s">
        <v>133</v>
      </c>
      <c r="Q3955" s="1" t="str">
        <f t="shared" si="290"/>
        <v>exclude_title</v>
      </c>
      <c r="R3955" s="1" t="s">
        <v>123</v>
      </c>
      <c r="S3955" s="1" t="s">
        <v>133</v>
      </c>
      <c r="T3955" s="1" t="str">
        <f t="shared" si="291"/>
        <v>exclude_title</v>
      </c>
      <c r="U3955" s="1" t="s">
        <v>124</v>
      </c>
      <c r="V3955" s="41" t="str">
        <f t="shared" si="292"/>
        <v>exclude_title</v>
      </c>
      <c r="W3955" s="1"/>
      <c r="X3955" s="1"/>
      <c r="Y3955" s="1"/>
      <c r="Z3955" s="1"/>
      <c r="AA3955" s="1"/>
      <c r="AB3955" s="1"/>
      <c r="AC3955" s="41"/>
      <c r="AD3955" s="1"/>
      <c r="AE3955" s="1"/>
      <c r="AF3955" s="1"/>
      <c r="AG3955" s="1"/>
      <c r="AH3955" s="1"/>
      <c r="AI3955" s="1"/>
      <c r="AJ3955" s="41"/>
      <c r="AO3955" s="34"/>
      <c r="AP3955" s="34"/>
      <c r="AQ3955" s="34"/>
      <c r="AR3955" s="34"/>
    </row>
    <row r="3956" spans="1:44" ht="14.7" hidden="1" customHeight="1" x14ac:dyDescent="0.3">
      <c r="A3956">
        <v>3955</v>
      </c>
      <c r="B3956" t="s">
        <v>15360</v>
      </c>
      <c r="C3956">
        <v>2012</v>
      </c>
      <c r="D3956" t="s">
        <v>11906</v>
      </c>
      <c r="E3956" t="s">
        <v>12908</v>
      </c>
      <c r="F3956">
        <v>44</v>
      </c>
      <c r="G3956">
        <v>1</v>
      </c>
      <c r="H3956">
        <v>2</v>
      </c>
      <c r="I3956">
        <v>15</v>
      </c>
      <c r="J3956" t="s">
        <v>11907</v>
      </c>
      <c r="K3956" t="s">
        <v>15361</v>
      </c>
      <c r="L3956" t="s">
        <v>12665</v>
      </c>
      <c r="M3956" s="34">
        <v>2817</v>
      </c>
      <c r="N3956" s="34"/>
      <c r="O3956" s="34"/>
      <c r="P3956" s="1" t="s">
        <v>248</v>
      </c>
      <c r="Q3956" s="1" t="str">
        <f t="shared" si="290"/>
        <v>duplicate</v>
      </c>
      <c r="R3956" s="1" t="s">
        <v>123</v>
      </c>
      <c r="S3956" s="1" t="s">
        <v>248</v>
      </c>
      <c r="T3956" s="1" t="str">
        <f t="shared" si="291"/>
        <v>duplicate</v>
      </c>
      <c r="U3956" s="1" t="s">
        <v>124</v>
      </c>
      <c r="V3956" s="41" t="str">
        <f t="shared" si="292"/>
        <v>duplicate</v>
      </c>
      <c r="W3956" s="1"/>
      <c r="X3956" s="1"/>
      <c r="Y3956" s="1"/>
      <c r="Z3956" s="1"/>
      <c r="AA3956" s="1"/>
      <c r="AB3956" s="1"/>
      <c r="AC3956" s="41"/>
      <c r="AD3956" s="1"/>
      <c r="AE3956" s="1"/>
      <c r="AF3956" s="1"/>
      <c r="AG3956" s="1"/>
      <c r="AH3956" s="1"/>
      <c r="AI3956" s="1"/>
      <c r="AJ3956" s="41"/>
      <c r="AO3956" s="34"/>
      <c r="AP3956" s="34"/>
      <c r="AQ3956" s="34"/>
      <c r="AR3956" s="34"/>
    </row>
    <row r="3957" spans="1:44" ht="14.7" hidden="1" customHeight="1" x14ac:dyDescent="0.3">
      <c r="A3957">
        <v>3956</v>
      </c>
      <c r="B3957" t="s">
        <v>15362</v>
      </c>
      <c r="C3957">
        <v>2012</v>
      </c>
      <c r="D3957" t="s">
        <v>2134</v>
      </c>
      <c r="E3957" t="s">
        <v>15115</v>
      </c>
      <c r="F3957">
        <v>90</v>
      </c>
      <c r="G3957">
        <v>2</v>
      </c>
      <c r="H3957">
        <v>151</v>
      </c>
      <c r="I3957">
        <v>156</v>
      </c>
      <c r="J3957" t="s">
        <v>2135</v>
      </c>
      <c r="K3957" t="s">
        <v>2136</v>
      </c>
      <c r="L3957" t="s">
        <v>12665</v>
      </c>
      <c r="M3957" s="34">
        <v>449</v>
      </c>
      <c r="N3957" s="34"/>
      <c r="O3957" s="34"/>
      <c r="P3957" s="1" t="s">
        <v>248</v>
      </c>
      <c r="Q3957" s="1" t="str">
        <f t="shared" si="290"/>
        <v>duplicate</v>
      </c>
      <c r="R3957" s="1" t="s">
        <v>123</v>
      </c>
      <c r="S3957" s="1" t="s">
        <v>248</v>
      </c>
      <c r="T3957" s="1" t="str">
        <f t="shared" si="291"/>
        <v>duplicate</v>
      </c>
      <c r="U3957" s="1" t="s">
        <v>124</v>
      </c>
      <c r="V3957" s="41" t="str">
        <f t="shared" si="292"/>
        <v>duplicate</v>
      </c>
      <c r="W3957" s="1"/>
      <c r="X3957" s="1"/>
      <c r="Y3957" s="1"/>
      <c r="Z3957" s="1"/>
      <c r="AA3957" s="1"/>
      <c r="AB3957" s="1"/>
      <c r="AC3957" s="41"/>
      <c r="AD3957" s="1"/>
      <c r="AE3957" s="1"/>
      <c r="AF3957" s="1"/>
      <c r="AG3957" s="1"/>
      <c r="AH3957" s="1"/>
      <c r="AI3957" s="1"/>
      <c r="AJ3957" s="41"/>
      <c r="AO3957" s="34"/>
      <c r="AP3957" s="34"/>
      <c r="AQ3957" s="34"/>
      <c r="AR3957" s="34"/>
    </row>
    <row r="3958" spans="1:44" ht="14.7" hidden="1" customHeight="1" x14ac:dyDescent="0.3">
      <c r="A3958">
        <v>3957</v>
      </c>
      <c r="B3958" t="s">
        <v>15363</v>
      </c>
      <c r="C3958">
        <v>2012</v>
      </c>
      <c r="D3958" t="s">
        <v>5029</v>
      </c>
      <c r="E3958" t="s">
        <v>15273</v>
      </c>
      <c r="F3958">
        <v>76</v>
      </c>
      <c r="G3958">
        <v>2</v>
      </c>
      <c r="H3958">
        <v>308</v>
      </c>
      <c r="I3958">
        <v>316</v>
      </c>
      <c r="J3958" t="s">
        <v>5030</v>
      </c>
      <c r="K3958" t="s">
        <v>15364</v>
      </c>
      <c r="L3958" t="s">
        <v>12665</v>
      </c>
      <c r="M3958" s="34">
        <v>1136</v>
      </c>
      <c r="N3958" s="34"/>
      <c r="O3958" s="34"/>
      <c r="P3958" s="1" t="s">
        <v>248</v>
      </c>
      <c r="Q3958" s="1" t="str">
        <f t="shared" si="290"/>
        <v>duplicate</v>
      </c>
      <c r="R3958" s="1" t="s">
        <v>123</v>
      </c>
      <c r="S3958" s="1" t="s">
        <v>248</v>
      </c>
      <c r="T3958" s="1" t="str">
        <f t="shared" si="291"/>
        <v>duplicate</v>
      </c>
      <c r="U3958" s="1" t="s">
        <v>124</v>
      </c>
      <c r="V3958" s="41" t="str">
        <f t="shared" si="292"/>
        <v>duplicate</v>
      </c>
      <c r="W3958" s="1"/>
      <c r="X3958" s="1"/>
      <c r="Y3958" s="1"/>
      <c r="Z3958" s="1"/>
      <c r="AA3958" s="1"/>
      <c r="AB3958" s="1"/>
      <c r="AC3958" s="41"/>
      <c r="AD3958" s="1"/>
      <c r="AE3958" s="1"/>
      <c r="AF3958" s="1"/>
      <c r="AG3958" s="1"/>
      <c r="AH3958" s="1"/>
      <c r="AI3958" s="1"/>
      <c r="AJ3958" s="41"/>
      <c r="AO3958" s="34"/>
      <c r="AP3958" s="34"/>
      <c r="AQ3958" s="34"/>
      <c r="AR3958" s="34"/>
    </row>
    <row r="3959" spans="1:44" ht="14.7" hidden="1" customHeight="1" x14ac:dyDescent="0.3">
      <c r="A3959">
        <v>3958</v>
      </c>
      <c r="B3959" t="s">
        <v>15365</v>
      </c>
      <c r="C3959">
        <v>2012</v>
      </c>
      <c r="D3959" t="s">
        <v>15366</v>
      </c>
      <c r="E3959" t="s">
        <v>12686</v>
      </c>
      <c r="F3959">
        <v>18</v>
      </c>
      <c r="G3959">
        <v>2</v>
      </c>
      <c r="H3959">
        <v>469</v>
      </c>
      <c r="I3959">
        <v>479</v>
      </c>
      <c r="J3959" t="s">
        <v>3915</v>
      </c>
      <c r="K3959" t="s">
        <v>15367</v>
      </c>
      <c r="L3959" t="s">
        <v>12665</v>
      </c>
      <c r="M3959" s="34">
        <v>868</v>
      </c>
      <c r="N3959" s="34"/>
      <c r="O3959" s="34"/>
      <c r="P3959" s="1" t="s">
        <v>248</v>
      </c>
      <c r="Q3959" s="1" t="str">
        <f t="shared" si="290"/>
        <v>duplicate</v>
      </c>
      <c r="R3959" s="1" t="s">
        <v>123</v>
      </c>
      <c r="S3959" s="1" t="s">
        <v>248</v>
      </c>
      <c r="T3959" s="1" t="str">
        <f t="shared" si="291"/>
        <v>duplicate</v>
      </c>
      <c r="U3959" s="1" t="s">
        <v>124</v>
      </c>
      <c r="V3959" s="41" t="str">
        <f t="shared" si="292"/>
        <v>duplicate</v>
      </c>
      <c r="W3959" s="1"/>
      <c r="X3959" s="1"/>
      <c r="Y3959" s="1"/>
      <c r="Z3959" s="1"/>
      <c r="AA3959" s="1"/>
      <c r="AB3959" s="1"/>
      <c r="AC3959" s="41"/>
      <c r="AD3959" s="1"/>
      <c r="AE3959" s="1"/>
      <c r="AF3959" s="1"/>
      <c r="AG3959" s="1"/>
      <c r="AH3959" s="1"/>
      <c r="AI3959" s="1"/>
      <c r="AJ3959" s="41"/>
      <c r="AO3959" s="34"/>
      <c r="AP3959" s="34"/>
      <c r="AQ3959" s="34"/>
      <c r="AR3959" s="34"/>
    </row>
    <row r="3960" spans="1:44" ht="14.7" hidden="1" customHeight="1" x14ac:dyDescent="0.3">
      <c r="A3960">
        <v>3959</v>
      </c>
      <c r="B3960" t="s">
        <v>15368</v>
      </c>
      <c r="C3960">
        <v>2012</v>
      </c>
      <c r="D3960" t="s">
        <v>15369</v>
      </c>
      <c r="E3960" t="s">
        <v>12723</v>
      </c>
      <c r="F3960">
        <v>35</v>
      </c>
      <c r="G3960">
        <v>2</v>
      </c>
      <c r="H3960">
        <v>161</v>
      </c>
      <c r="I3960">
        <v>170</v>
      </c>
      <c r="J3960" t="s">
        <v>3818</v>
      </c>
      <c r="K3960" t="s">
        <v>15370</v>
      </c>
      <c r="L3960" t="s">
        <v>12665</v>
      </c>
      <c r="M3960" s="34">
        <v>844</v>
      </c>
      <c r="N3960" s="34"/>
      <c r="O3960" s="34"/>
      <c r="P3960" s="1" t="s">
        <v>248</v>
      </c>
      <c r="Q3960" s="1" t="str">
        <f t="shared" si="290"/>
        <v>duplicate</v>
      </c>
      <c r="R3960" s="1" t="s">
        <v>123</v>
      </c>
      <c r="S3960" s="1" t="s">
        <v>248</v>
      </c>
      <c r="T3960" s="1" t="str">
        <f t="shared" si="291"/>
        <v>duplicate</v>
      </c>
      <c r="U3960" s="1" t="s">
        <v>124</v>
      </c>
      <c r="V3960" s="41" t="str">
        <f t="shared" si="292"/>
        <v>duplicate</v>
      </c>
      <c r="W3960" s="1"/>
      <c r="X3960" s="1"/>
      <c r="Y3960" s="1"/>
      <c r="Z3960" s="1"/>
      <c r="AA3960" s="1"/>
      <c r="AB3960" s="1"/>
      <c r="AC3960" s="41"/>
      <c r="AD3960" s="1"/>
      <c r="AE3960" s="1"/>
      <c r="AF3960" s="1"/>
      <c r="AG3960" s="1"/>
      <c r="AH3960" s="1"/>
      <c r="AI3960" s="1"/>
      <c r="AJ3960" s="41"/>
      <c r="AO3960" s="34"/>
      <c r="AP3960" s="34"/>
      <c r="AQ3960" s="34"/>
      <c r="AR3960" s="34"/>
    </row>
    <row r="3961" spans="1:44" ht="14.7" hidden="1" customHeight="1" x14ac:dyDescent="0.3">
      <c r="A3961">
        <v>3960</v>
      </c>
      <c r="B3961" t="s">
        <v>15371</v>
      </c>
      <c r="C3961">
        <v>2012</v>
      </c>
      <c r="D3961" t="s">
        <v>2871</v>
      </c>
      <c r="E3961" t="s">
        <v>14427</v>
      </c>
      <c r="F3961">
        <v>5</v>
      </c>
      <c r="G3961">
        <v>1</v>
      </c>
      <c r="H3961">
        <v>3</v>
      </c>
      <c r="I3961">
        <v>15</v>
      </c>
      <c r="J3961" t="s">
        <v>2872</v>
      </c>
      <c r="K3961" t="s">
        <v>15372</v>
      </c>
      <c r="L3961" t="s">
        <v>12665</v>
      </c>
      <c r="M3961" s="34">
        <v>621</v>
      </c>
      <c r="N3961" s="34"/>
      <c r="O3961" s="34"/>
      <c r="P3961" s="1" t="s">
        <v>248</v>
      </c>
      <c r="Q3961" s="1" t="str">
        <f t="shared" si="290"/>
        <v>duplicate</v>
      </c>
      <c r="R3961" s="1" t="s">
        <v>123</v>
      </c>
      <c r="S3961" s="1" t="s">
        <v>248</v>
      </c>
      <c r="T3961" s="1" t="str">
        <f t="shared" si="291"/>
        <v>duplicate</v>
      </c>
      <c r="U3961" s="1" t="s">
        <v>124</v>
      </c>
      <c r="V3961" s="41" t="str">
        <f t="shared" si="292"/>
        <v>duplicate</v>
      </c>
      <c r="W3961" s="1"/>
      <c r="X3961" s="1"/>
      <c r="Y3961" s="1"/>
      <c r="Z3961" s="1"/>
      <c r="AA3961" s="1"/>
      <c r="AB3961" s="1"/>
      <c r="AC3961" s="41"/>
      <c r="AD3961" s="1"/>
      <c r="AE3961" s="1"/>
      <c r="AF3961" s="1"/>
      <c r="AG3961" s="1"/>
      <c r="AH3961" s="1"/>
      <c r="AI3961" s="1"/>
      <c r="AJ3961" s="41"/>
      <c r="AO3961" s="34"/>
      <c r="AP3961" s="34"/>
      <c r="AQ3961" s="34"/>
      <c r="AR3961" s="34"/>
    </row>
    <row r="3962" spans="1:44" ht="14.7" hidden="1" customHeight="1" x14ac:dyDescent="0.3">
      <c r="A3962">
        <v>3961</v>
      </c>
      <c r="B3962" t="s">
        <v>15373</v>
      </c>
      <c r="C3962">
        <v>2012</v>
      </c>
      <c r="D3962" t="s">
        <v>15374</v>
      </c>
      <c r="E3962" t="s">
        <v>15375</v>
      </c>
      <c r="F3962">
        <v>87</v>
      </c>
      <c r="G3962">
        <v>1</v>
      </c>
      <c r="H3962">
        <v>72</v>
      </c>
      <c r="I3962">
        <v>94</v>
      </c>
      <c r="J3962" t="s">
        <v>2935</v>
      </c>
      <c r="K3962" t="s">
        <v>15376</v>
      </c>
      <c r="L3962" t="s">
        <v>12665</v>
      </c>
      <c r="M3962" s="34">
        <v>635</v>
      </c>
      <c r="N3962" s="34"/>
      <c r="O3962" s="34"/>
      <c r="P3962" s="1" t="s">
        <v>248</v>
      </c>
      <c r="Q3962" s="1" t="str">
        <f t="shared" si="290"/>
        <v>duplicate</v>
      </c>
      <c r="R3962" s="1" t="s">
        <v>123</v>
      </c>
      <c r="S3962" s="1" t="s">
        <v>248</v>
      </c>
      <c r="T3962" s="1" t="str">
        <f t="shared" si="291"/>
        <v>duplicate</v>
      </c>
      <c r="U3962" s="1" t="s">
        <v>124</v>
      </c>
      <c r="V3962" s="41" t="str">
        <f t="shared" si="292"/>
        <v>duplicate</v>
      </c>
      <c r="W3962" s="1"/>
      <c r="X3962" s="1"/>
      <c r="Y3962" s="1"/>
      <c r="Z3962" s="1"/>
      <c r="AA3962" s="1"/>
      <c r="AB3962" s="1"/>
      <c r="AC3962" s="41"/>
      <c r="AD3962" s="1"/>
      <c r="AE3962" s="1"/>
      <c r="AF3962" s="1"/>
      <c r="AG3962" s="1"/>
      <c r="AH3962" s="1"/>
      <c r="AI3962" s="1"/>
      <c r="AJ3962" s="41"/>
      <c r="AO3962" s="34"/>
      <c r="AP3962" s="34"/>
      <c r="AQ3962" s="34"/>
      <c r="AR3962" s="34"/>
    </row>
    <row r="3963" spans="1:44" ht="14.7" hidden="1" customHeight="1" x14ac:dyDescent="0.3">
      <c r="A3963">
        <v>3962</v>
      </c>
      <c r="B3963" t="s">
        <v>15377</v>
      </c>
      <c r="C3963">
        <v>2012</v>
      </c>
      <c r="D3963" t="s">
        <v>15378</v>
      </c>
      <c r="E3963" t="s">
        <v>13069</v>
      </c>
      <c r="F3963">
        <v>32</v>
      </c>
      <c r="H3963">
        <v>119</v>
      </c>
      <c r="I3963">
        <v>130</v>
      </c>
      <c r="J3963" t="s">
        <v>15379</v>
      </c>
      <c r="K3963" t="s">
        <v>15380</v>
      </c>
      <c r="L3963" t="s">
        <v>12665</v>
      </c>
      <c r="M3963" s="34"/>
      <c r="N3963" s="34"/>
      <c r="O3963" s="34"/>
      <c r="P3963" s="1" t="s">
        <v>178</v>
      </c>
      <c r="Q3963" s="1" t="str">
        <f t="shared" si="290"/>
        <v>exclude_title</v>
      </c>
      <c r="R3963" s="1" t="s">
        <v>123</v>
      </c>
      <c r="S3963" s="1" t="s">
        <v>122</v>
      </c>
      <c r="T3963" s="1" t="str">
        <f t="shared" si="291"/>
        <v>include</v>
      </c>
      <c r="U3963" s="1" t="s">
        <v>124</v>
      </c>
      <c r="V3963" s="41" t="str">
        <f t="shared" si="292"/>
        <v>include</v>
      </c>
      <c r="W3963" s="1" t="s">
        <v>143</v>
      </c>
      <c r="X3963" s="1" t="str">
        <f>IF(OR(W3963="include",W3963="no_abstract_available"),"include", IF(W3963="duplicate","duplicate", IF(W3963="correction/reply","correction/reply", "exclude_abstract")))</f>
        <v>exclude_abstract</v>
      </c>
      <c r="Y3963" s="1" t="s">
        <v>124</v>
      </c>
      <c r="Z3963" s="1"/>
      <c r="AA3963" s="1"/>
      <c r="AB3963" s="1"/>
      <c r="AC3963" s="41" t="str">
        <f>IF(X3963=AA3963,X3963,IF(OR(X3963="include",AA3963="include"),"include",IF(OR(X3963="duplicate",AA3963="duplicate"),"duplicate",IF(OR(X3963="correction/reply",AA3963="correction/reply"),"correction/reply","exclude_abstract"))))</f>
        <v>exclude_abstract</v>
      </c>
      <c r="AD3963" s="1"/>
      <c r="AE3963" s="1"/>
      <c r="AF3963" s="1"/>
      <c r="AG3963" s="1"/>
      <c r="AH3963" s="1"/>
      <c r="AI3963" s="1"/>
      <c r="AJ3963" s="41"/>
      <c r="AO3963" s="34"/>
      <c r="AP3963" s="34"/>
      <c r="AQ3963" s="34"/>
      <c r="AR3963" s="34"/>
    </row>
    <row r="3964" spans="1:44" ht="14.7" hidden="1" customHeight="1" x14ac:dyDescent="0.3">
      <c r="A3964">
        <v>3963</v>
      </c>
      <c r="B3964" t="s">
        <v>15381</v>
      </c>
      <c r="C3964">
        <v>2012</v>
      </c>
      <c r="D3964" t="s">
        <v>2573</v>
      </c>
      <c r="E3964" t="s">
        <v>13978</v>
      </c>
      <c r="F3964">
        <v>411</v>
      </c>
      <c r="H3964">
        <v>45</v>
      </c>
      <c r="I3964">
        <v>51</v>
      </c>
      <c r="J3964" t="s">
        <v>2574</v>
      </c>
      <c r="K3964" t="s">
        <v>15382</v>
      </c>
      <c r="L3964" t="s">
        <v>12665</v>
      </c>
      <c r="M3964" s="34">
        <v>550</v>
      </c>
      <c r="N3964" s="34"/>
      <c r="O3964" s="34"/>
      <c r="P3964" s="1" t="s">
        <v>248</v>
      </c>
      <c r="Q3964" s="1" t="str">
        <f t="shared" si="290"/>
        <v>duplicate</v>
      </c>
      <c r="R3964" s="1" t="s">
        <v>123</v>
      </c>
      <c r="S3964" s="1" t="s">
        <v>248</v>
      </c>
      <c r="T3964" s="1" t="str">
        <f t="shared" si="291"/>
        <v>duplicate</v>
      </c>
      <c r="U3964" s="1" t="s">
        <v>124</v>
      </c>
      <c r="V3964" s="41" t="str">
        <f t="shared" si="292"/>
        <v>duplicate</v>
      </c>
      <c r="W3964" s="1"/>
      <c r="X3964" s="1"/>
      <c r="Y3964" s="1"/>
      <c r="Z3964" s="1"/>
      <c r="AA3964" s="1"/>
      <c r="AB3964" s="1"/>
      <c r="AC3964" s="41"/>
      <c r="AD3964" s="1"/>
      <c r="AE3964" s="1"/>
      <c r="AF3964" s="1"/>
      <c r="AG3964" s="1"/>
      <c r="AH3964" s="1"/>
      <c r="AI3964" s="1"/>
      <c r="AJ3964" s="41"/>
      <c r="AO3964" s="34"/>
      <c r="AP3964" s="34"/>
      <c r="AQ3964" s="34"/>
      <c r="AR3964" s="34"/>
    </row>
    <row r="3965" spans="1:44" ht="14.7" hidden="1" customHeight="1" x14ac:dyDescent="0.3">
      <c r="A3965">
        <v>3964</v>
      </c>
      <c r="B3965" t="s">
        <v>15383</v>
      </c>
      <c r="C3965">
        <v>2012</v>
      </c>
      <c r="D3965" t="s">
        <v>15384</v>
      </c>
      <c r="E3965" t="s">
        <v>15385</v>
      </c>
      <c r="H3965">
        <v>203</v>
      </c>
      <c r="I3965">
        <v>228</v>
      </c>
      <c r="J3965" t="s">
        <v>15386</v>
      </c>
      <c r="K3965" t="s">
        <v>15387</v>
      </c>
      <c r="L3965" t="s">
        <v>12665</v>
      </c>
      <c r="M3965" s="34"/>
      <c r="N3965" s="34"/>
      <c r="O3965" s="34"/>
      <c r="P3965" s="1" t="s">
        <v>133</v>
      </c>
      <c r="Q3965" s="1" t="str">
        <f t="shared" si="290"/>
        <v>exclude_title</v>
      </c>
      <c r="R3965" s="1" t="s">
        <v>123</v>
      </c>
      <c r="S3965" s="1" t="s">
        <v>133</v>
      </c>
      <c r="T3965" s="1" t="str">
        <f t="shared" si="291"/>
        <v>exclude_title</v>
      </c>
      <c r="U3965" s="1" t="s">
        <v>124</v>
      </c>
      <c r="V3965" s="41" t="str">
        <f t="shared" si="292"/>
        <v>exclude_title</v>
      </c>
      <c r="W3965" s="1"/>
      <c r="X3965" s="1"/>
      <c r="Y3965" s="1"/>
      <c r="Z3965" s="1"/>
      <c r="AA3965" s="1"/>
      <c r="AB3965" s="1"/>
      <c r="AC3965" s="41"/>
      <c r="AD3965" s="1"/>
      <c r="AE3965" s="1"/>
      <c r="AF3965" s="1"/>
      <c r="AG3965" s="1"/>
      <c r="AH3965" s="1"/>
      <c r="AI3965" s="1"/>
      <c r="AJ3965" s="41"/>
      <c r="AO3965" s="34"/>
      <c r="AP3965" s="34"/>
      <c r="AQ3965" s="34"/>
      <c r="AR3965" s="34"/>
    </row>
    <row r="3966" spans="1:44" ht="14.7" hidden="1" customHeight="1" x14ac:dyDescent="0.3">
      <c r="A3966">
        <v>3965</v>
      </c>
      <c r="B3966" t="s">
        <v>15388</v>
      </c>
      <c r="C3966">
        <v>2012</v>
      </c>
      <c r="D3966" t="s">
        <v>15389</v>
      </c>
      <c r="E3966" t="s">
        <v>15390</v>
      </c>
      <c r="F3966">
        <v>9.7816E+16</v>
      </c>
      <c r="H3966">
        <v>164</v>
      </c>
      <c r="I3966">
        <v>181</v>
      </c>
      <c r="K3966" t="s">
        <v>15391</v>
      </c>
      <c r="L3966" t="s">
        <v>12665</v>
      </c>
      <c r="M3966" s="34"/>
      <c r="N3966" s="34"/>
      <c r="O3966" s="34"/>
      <c r="P3966" s="1" t="s">
        <v>155</v>
      </c>
      <c r="Q3966" s="1" t="str">
        <f t="shared" si="290"/>
        <v>exclude_title</v>
      </c>
      <c r="R3966" s="1" t="s">
        <v>123</v>
      </c>
      <c r="S3966" s="1" t="s">
        <v>155</v>
      </c>
      <c r="T3966" s="1" t="str">
        <f t="shared" si="291"/>
        <v>exclude_title</v>
      </c>
      <c r="U3966" s="1" t="s">
        <v>124</v>
      </c>
      <c r="V3966" s="41" t="str">
        <f t="shared" si="292"/>
        <v>exclude_title</v>
      </c>
      <c r="W3966" s="1"/>
      <c r="X3966" s="1"/>
      <c r="Y3966" s="1"/>
      <c r="Z3966" s="1"/>
      <c r="AA3966" s="1"/>
      <c r="AB3966" s="1"/>
      <c r="AC3966" s="41"/>
      <c r="AD3966" s="1"/>
      <c r="AE3966" s="1"/>
      <c r="AF3966" s="1"/>
      <c r="AG3966" s="1"/>
      <c r="AH3966" s="1"/>
      <c r="AI3966" s="1"/>
      <c r="AJ3966" s="41"/>
      <c r="AO3966" s="34"/>
      <c r="AP3966" s="34"/>
      <c r="AQ3966" s="34"/>
      <c r="AR3966" s="34"/>
    </row>
    <row r="3967" spans="1:44" ht="14.7" hidden="1" customHeight="1" x14ac:dyDescent="0.3">
      <c r="A3967">
        <v>3966</v>
      </c>
      <c r="B3967" t="s">
        <v>15392</v>
      </c>
      <c r="C3967">
        <v>2012</v>
      </c>
      <c r="D3967" t="s">
        <v>15393</v>
      </c>
      <c r="E3967" t="s">
        <v>15394</v>
      </c>
      <c r="H3967">
        <v>33</v>
      </c>
      <c r="I3967">
        <v>60</v>
      </c>
      <c r="K3967" t="s">
        <v>15395</v>
      </c>
      <c r="L3967" t="s">
        <v>12665</v>
      </c>
      <c r="M3967" s="34"/>
      <c r="N3967" s="34"/>
      <c r="O3967" s="34"/>
      <c r="P3967" s="1" t="s">
        <v>178</v>
      </c>
      <c r="Q3967" s="1" t="str">
        <f t="shared" si="290"/>
        <v>exclude_title</v>
      </c>
      <c r="R3967" s="1" t="s">
        <v>123</v>
      </c>
      <c r="S3967" s="1" t="s">
        <v>155</v>
      </c>
      <c r="T3967" s="1" t="str">
        <f t="shared" si="291"/>
        <v>exclude_title</v>
      </c>
      <c r="U3967" s="1" t="s">
        <v>124</v>
      </c>
      <c r="V3967" s="41" t="str">
        <f t="shared" si="292"/>
        <v>exclude_title</v>
      </c>
      <c r="W3967" s="1"/>
      <c r="X3967" s="1"/>
      <c r="Y3967" s="1"/>
      <c r="Z3967" s="1"/>
      <c r="AA3967" s="1"/>
      <c r="AB3967" s="1"/>
      <c r="AC3967" s="41"/>
      <c r="AD3967" s="1"/>
      <c r="AE3967" s="1"/>
      <c r="AF3967" s="1"/>
      <c r="AG3967" s="1"/>
      <c r="AH3967" s="1"/>
      <c r="AI3967" s="1"/>
      <c r="AJ3967" s="41"/>
      <c r="AO3967" s="34"/>
      <c r="AP3967" s="34"/>
      <c r="AQ3967" s="34"/>
      <c r="AR3967" s="34"/>
    </row>
    <row r="3968" spans="1:44" ht="14.7" hidden="1" customHeight="1" x14ac:dyDescent="0.3">
      <c r="A3968">
        <v>3967</v>
      </c>
      <c r="B3968" t="s">
        <v>15396</v>
      </c>
      <c r="C3968">
        <v>2012</v>
      </c>
      <c r="D3968" t="s">
        <v>15397</v>
      </c>
      <c r="E3968" t="s">
        <v>15398</v>
      </c>
      <c r="F3968">
        <v>47</v>
      </c>
      <c r="H3968">
        <v>81</v>
      </c>
      <c r="I3968">
        <v>176</v>
      </c>
      <c r="J3968" t="s">
        <v>15399</v>
      </c>
      <c r="K3968" t="s">
        <v>15400</v>
      </c>
      <c r="L3968" t="s">
        <v>12665</v>
      </c>
      <c r="M3968" s="34"/>
      <c r="N3968" s="34"/>
      <c r="O3968" s="34"/>
      <c r="P3968" s="1" t="s">
        <v>133</v>
      </c>
      <c r="Q3968" s="1" t="str">
        <f t="shared" si="290"/>
        <v>exclude_title</v>
      </c>
      <c r="R3968" s="1" t="s">
        <v>123</v>
      </c>
      <c r="S3968" s="1" t="s">
        <v>133</v>
      </c>
      <c r="T3968" s="1" t="str">
        <f t="shared" si="291"/>
        <v>exclude_title</v>
      </c>
      <c r="U3968" s="1" t="s">
        <v>124</v>
      </c>
      <c r="V3968" s="41" t="str">
        <f t="shared" si="292"/>
        <v>exclude_title</v>
      </c>
      <c r="W3968" s="1"/>
      <c r="X3968" s="1"/>
      <c r="Y3968" s="1"/>
      <c r="Z3968" s="1"/>
      <c r="AA3968" s="1"/>
      <c r="AB3968" s="1"/>
      <c r="AC3968" s="41"/>
      <c r="AD3968" s="1"/>
      <c r="AE3968" s="1"/>
      <c r="AF3968" s="1"/>
      <c r="AG3968" s="1"/>
      <c r="AH3968" s="1"/>
      <c r="AI3968" s="1"/>
      <c r="AJ3968" s="41"/>
      <c r="AO3968" s="34"/>
      <c r="AP3968" s="34"/>
      <c r="AQ3968" s="34"/>
      <c r="AR3968" s="34"/>
    </row>
    <row r="3969" spans="1:44" ht="14.7" hidden="1" customHeight="1" x14ac:dyDescent="0.3">
      <c r="A3969">
        <v>3968</v>
      </c>
      <c r="B3969" t="s">
        <v>15065</v>
      </c>
      <c r="C3969">
        <v>2012</v>
      </c>
      <c r="D3969" t="s">
        <v>15401</v>
      </c>
      <c r="E3969" t="s">
        <v>12720</v>
      </c>
      <c r="F3969">
        <v>7</v>
      </c>
      <c r="G3969">
        <v>3</v>
      </c>
      <c r="J3969" t="s">
        <v>1015</v>
      </c>
      <c r="K3969" t="s">
        <v>15402</v>
      </c>
      <c r="L3969" t="s">
        <v>12665</v>
      </c>
      <c r="M3969" s="34">
        <v>191</v>
      </c>
      <c r="N3969" s="34"/>
      <c r="O3969" s="34"/>
      <c r="P3969" s="1" t="s">
        <v>248</v>
      </c>
      <c r="Q3969" s="1" t="str">
        <f t="shared" si="290"/>
        <v>duplicate</v>
      </c>
      <c r="R3969" s="1" t="s">
        <v>123</v>
      </c>
      <c r="S3969" s="1" t="s">
        <v>248</v>
      </c>
      <c r="T3969" s="1" t="str">
        <f t="shared" si="291"/>
        <v>duplicate</v>
      </c>
      <c r="U3969" s="1" t="s">
        <v>124</v>
      </c>
      <c r="V3969" s="41" t="str">
        <f t="shared" si="292"/>
        <v>duplicate</v>
      </c>
      <c r="W3969" s="1"/>
      <c r="X3969" s="1"/>
      <c r="Y3969" s="1"/>
      <c r="Z3969" s="1"/>
      <c r="AA3969" s="1"/>
      <c r="AB3969" s="1"/>
      <c r="AC3969" s="41"/>
      <c r="AD3969" s="1"/>
      <c r="AE3969" s="1"/>
      <c r="AF3969" s="1"/>
      <c r="AG3969" s="1"/>
      <c r="AH3969" s="1"/>
      <c r="AI3969" s="1"/>
      <c r="AJ3969" s="41"/>
      <c r="AO3969" s="34"/>
      <c r="AP3969" s="34"/>
      <c r="AQ3969" s="34"/>
      <c r="AR3969" s="34"/>
    </row>
    <row r="3970" spans="1:44" ht="14.7" hidden="1" customHeight="1" x14ac:dyDescent="0.3">
      <c r="A3970">
        <v>3969</v>
      </c>
      <c r="B3970" t="s">
        <v>15403</v>
      </c>
      <c r="C3970">
        <v>2012</v>
      </c>
      <c r="D3970" t="s">
        <v>2348</v>
      </c>
      <c r="E3970" t="s">
        <v>13437</v>
      </c>
      <c r="F3970">
        <v>31</v>
      </c>
      <c r="G3970" t="s">
        <v>15173</v>
      </c>
      <c r="J3970" t="s">
        <v>2349</v>
      </c>
      <c r="K3970" t="s">
        <v>15404</v>
      </c>
      <c r="L3970" t="s">
        <v>12665</v>
      </c>
      <c r="M3970" s="34">
        <v>497</v>
      </c>
      <c r="N3970" s="34"/>
      <c r="O3970" s="34"/>
      <c r="P3970" s="1" t="s">
        <v>248</v>
      </c>
      <c r="Q3970" s="1" t="str">
        <f t="shared" ref="Q3970:Q4033" si="293">IF(P3970="include","include", IF(P3970="duplicate","duplicate", IF(P3970="correction/reply","correction/reply", "exclude_title")))</f>
        <v>duplicate</v>
      </c>
      <c r="R3970" s="1" t="s">
        <v>123</v>
      </c>
      <c r="S3970" s="1" t="s">
        <v>248</v>
      </c>
      <c r="T3970" s="1" t="str">
        <f t="shared" ref="T3970:T4033" si="294">IF(S3970="include","include", IF(S3970="duplicate","duplicate", IF(S3970="correction/reply","correction/reply", "exclude_title")))</f>
        <v>duplicate</v>
      </c>
      <c r="U3970" s="1" t="s">
        <v>124</v>
      </c>
      <c r="V3970" s="41" t="str">
        <f t="shared" si="292"/>
        <v>duplicate</v>
      </c>
      <c r="W3970" s="1"/>
      <c r="X3970" s="1"/>
      <c r="Y3970" s="1"/>
      <c r="Z3970" s="1"/>
      <c r="AA3970" s="1"/>
      <c r="AB3970" s="1"/>
      <c r="AC3970" s="41"/>
      <c r="AD3970" s="1"/>
      <c r="AE3970" s="1"/>
      <c r="AF3970" s="1"/>
      <c r="AG3970" s="1"/>
      <c r="AH3970" s="1"/>
      <c r="AI3970" s="1"/>
      <c r="AJ3970" s="41"/>
      <c r="AO3970" s="34"/>
      <c r="AP3970" s="34"/>
      <c r="AQ3970" s="34"/>
      <c r="AR3970" s="34"/>
    </row>
    <row r="3971" spans="1:44" ht="14.7" hidden="1" customHeight="1" x14ac:dyDescent="0.3">
      <c r="A3971">
        <v>3970</v>
      </c>
      <c r="B3971" t="s">
        <v>14823</v>
      </c>
      <c r="C3971">
        <v>2012</v>
      </c>
      <c r="D3971" t="s">
        <v>4307</v>
      </c>
      <c r="E3971" t="s">
        <v>14092</v>
      </c>
      <c r="F3971">
        <v>117</v>
      </c>
      <c r="G3971">
        <v>4</v>
      </c>
      <c r="J3971" t="s">
        <v>4308</v>
      </c>
      <c r="K3971" t="s">
        <v>15405</v>
      </c>
      <c r="L3971" t="s">
        <v>12665</v>
      </c>
      <c r="M3971" s="34">
        <v>963</v>
      </c>
      <c r="N3971" s="34"/>
      <c r="O3971" s="34"/>
      <c r="P3971" s="1" t="s">
        <v>248</v>
      </c>
      <c r="Q3971" s="1" t="str">
        <f t="shared" si="293"/>
        <v>duplicate</v>
      </c>
      <c r="R3971" s="1" t="s">
        <v>123</v>
      </c>
      <c r="S3971" s="1" t="s">
        <v>248</v>
      </c>
      <c r="T3971" s="1" t="str">
        <f t="shared" si="294"/>
        <v>duplicate</v>
      </c>
      <c r="U3971" s="1" t="s">
        <v>124</v>
      </c>
      <c r="V3971" s="41" t="str">
        <f t="shared" si="292"/>
        <v>duplicate</v>
      </c>
      <c r="W3971" s="1"/>
      <c r="X3971" s="1"/>
      <c r="Y3971" s="1"/>
      <c r="Z3971" s="1"/>
      <c r="AA3971" s="1"/>
      <c r="AB3971" s="1"/>
      <c r="AC3971" s="41"/>
      <c r="AD3971" s="1"/>
      <c r="AE3971" s="1"/>
      <c r="AF3971" s="1"/>
      <c r="AG3971" s="1"/>
      <c r="AH3971" s="1"/>
      <c r="AI3971" s="1"/>
      <c r="AJ3971" s="41"/>
      <c r="AO3971" s="34"/>
      <c r="AP3971" s="34"/>
      <c r="AQ3971" s="34"/>
      <c r="AR3971" s="34"/>
    </row>
    <row r="3972" spans="1:44" ht="14.7" hidden="1" customHeight="1" x14ac:dyDescent="0.3">
      <c r="A3972">
        <v>3971</v>
      </c>
      <c r="B3972" t="s">
        <v>15406</v>
      </c>
      <c r="C3972">
        <v>2012</v>
      </c>
      <c r="D3972" t="s">
        <v>15407</v>
      </c>
      <c r="E3972" t="s">
        <v>12720</v>
      </c>
      <c r="F3972">
        <v>7</v>
      </c>
      <c r="G3972">
        <v>1</v>
      </c>
      <c r="J3972" t="s">
        <v>747</v>
      </c>
      <c r="K3972" t="s">
        <v>15408</v>
      </c>
      <c r="L3972" t="s">
        <v>12665</v>
      </c>
      <c r="M3972" s="34">
        <v>131</v>
      </c>
      <c r="N3972" s="34"/>
      <c r="O3972" s="34"/>
      <c r="P3972" s="1" t="s">
        <v>248</v>
      </c>
      <c r="Q3972" s="1" t="str">
        <f t="shared" si="293"/>
        <v>duplicate</v>
      </c>
      <c r="R3972" s="1" t="s">
        <v>123</v>
      </c>
      <c r="S3972" s="1" t="s">
        <v>248</v>
      </c>
      <c r="T3972" s="1" t="str">
        <f t="shared" si="294"/>
        <v>duplicate</v>
      </c>
      <c r="U3972" s="1" t="s">
        <v>124</v>
      </c>
      <c r="V3972" s="41" t="str">
        <f t="shared" si="292"/>
        <v>duplicate</v>
      </c>
      <c r="W3972" s="1"/>
      <c r="X3972" s="1"/>
      <c r="Y3972" s="1"/>
      <c r="Z3972" s="1"/>
      <c r="AA3972" s="1"/>
      <c r="AB3972" s="1"/>
      <c r="AC3972" s="41"/>
      <c r="AD3972" s="1"/>
      <c r="AE3972" s="1"/>
      <c r="AF3972" s="1"/>
      <c r="AG3972" s="1"/>
      <c r="AH3972" s="1"/>
      <c r="AI3972" s="1"/>
      <c r="AJ3972" s="41"/>
      <c r="AO3972" s="34"/>
      <c r="AP3972" s="34"/>
      <c r="AQ3972" s="34"/>
      <c r="AR3972" s="34"/>
    </row>
    <row r="3973" spans="1:44" ht="14.7" hidden="1" customHeight="1" x14ac:dyDescent="0.3">
      <c r="A3973">
        <v>3972</v>
      </c>
      <c r="B3973" t="s">
        <v>15409</v>
      </c>
      <c r="C3973">
        <v>2012</v>
      </c>
      <c r="D3973" t="s">
        <v>2125</v>
      </c>
      <c r="E3973" t="s">
        <v>15410</v>
      </c>
      <c r="F3973">
        <v>1249</v>
      </c>
      <c r="G3973">
        <v>1</v>
      </c>
      <c r="H3973">
        <v>166</v>
      </c>
      <c r="I3973">
        <v>190</v>
      </c>
      <c r="J3973" t="s">
        <v>2127</v>
      </c>
      <c r="K3973" t="s">
        <v>15411</v>
      </c>
      <c r="L3973" t="s">
        <v>12665</v>
      </c>
      <c r="M3973" s="34">
        <v>447</v>
      </c>
      <c r="N3973" s="34"/>
      <c r="O3973" s="34"/>
      <c r="P3973" s="1" t="s">
        <v>248</v>
      </c>
      <c r="Q3973" s="1" t="str">
        <f t="shared" si="293"/>
        <v>duplicate</v>
      </c>
      <c r="R3973" s="1" t="s">
        <v>123</v>
      </c>
      <c r="S3973" s="1" t="s">
        <v>248</v>
      </c>
      <c r="T3973" s="1" t="str">
        <f t="shared" si="294"/>
        <v>duplicate</v>
      </c>
      <c r="U3973" s="1" t="s">
        <v>124</v>
      </c>
      <c r="V3973" s="41" t="str">
        <f t="shared" si="292"/>
        <v>duplicate</v>
      </c>
      <c r="W3973" s="1"/>
      <c r="X3973" s="1"/>
      <c r="Y3973" s="1"/>
      <c r="Z3973" s="1"/>
      <c r="AA3973" s="1"/>
      <c r="AB3973" s="1"/>
      <c r="AC3973" s="41"/>
      <c r="AD3973" s="1"/>
      <c r="AE3973" s="1"/>
      <c r="AF3973" s="1"/>
      <c r="AG3973" s="1"/>
      <c r="AH3973" s="1"/>
      <c r="AI3973" s="1"/>
      <c r="AJ3973" s="41"/>
      <c r="AO3973" s="34"/>
      <c r="AP3973" s="34"/>
      <c r="AQ3973" s="34"/>
      <c r="AR3973" s="34"/>
    </row>
    <row r="3974" spans="1:44" ht="14.7" hidden="1" customHeight="1" x14ac:dyDescent="0.3">
      <c r="A3974">
        <v>3973</v>
      </c>
      <c r="B3974" t="s">
        <v>15412</v>
      </c>
      <c r="C3974">
        <v>2012</v>
      </c>
      <c r="D3974" t="s">
        <v>15413</v>
      </c>
      <c r="E3974" t="s">
        <v>15240</v>
      </c>
      <c r="F3974">
        <v>684</v>
      </c>
      <c r="G3974">
        <v>1</v>
      </c>
      <c r="H3974">
        <v>189</v>
      </c>
      <c r="I3974">
        <v>214</v>
      </c>
      <c r="J3974" t="s">
        <v>2442</v>
      </c>
      <c r="K3974" t="s">
        <v>15414</v>
      </c>
      <c r="L3974" t="s">
        <v>12665</v>
      </c>
      <c r="M3974" s="34">
        <v>519</v>
      </c>
      <c r="N3974" s="34"/>
      <c r="O3974" s="34"/>
      <c r="P3974" s="1" t="s">
        <v>248</v>
      </c>
      <c r="Q3974" s="1" t="str">
        <f t="shared" si="293"/>
        <v>duplicate</v>
      </c>
      <c r="R3974" s="1" t="s">
        <v>123</v>
      </c>
      <c r="S3974" s="1" t="s">
        <v>248</v>
      </c>
      <c r="T3974" s="1" t="str">
        <f t="shared" si="294"/>
        <v>duplicate</v>
      </c>
      <c r="U3974" s="1" t="s">
        <v>124</v>
      </c>
      <c r="V3974" s="41" t="str">
        <f t="shared" si="292"/>
        <v>duplicate</v>
      </c>
      <c r="W3974" s="1"/>
      <c r="X3974" s="1"/>
      <c r="Y3974" s="1"/>
      <c r="Z3974" s="1"/>
      <c r="AA3974" s="1"/>
      <c r="AB3974" s="1"/>
      <c r="AC3974" s="41"/>
      <c r="AD3974" s="1"/>
      <c r="AE3974" s="1"/>
      <c r="AF3974" s="1"/>
      <c r="AG3974" s="1"/>
      <c r="AH3974" s="1"/>
      <c r="AI3974" s="1"/>
      <c r="AJ3974" s="41"/>
      <c r="AO3974" s="34"/>
      <c r="AP3974" s="34"/>
      <c r="AQ3974" s="34"/>
      <c r="AR3974" s="34"/>
    </row>
    <row r="3975" spans="1:44" ht="14.7" hidden="1" customHeight="1" x14ac:dyDescent="0.3">
      <c r="A3975">
        <v>3974</v>
      </c>
      <c r="B3975" t="s">
        <v>15415</v>
      </c>
      <c r="C3975">
        <v>2012</v>
      </c>
      <c r="D3975" t="s">
        <v>931</v>
      </c>
      <c r="E3975" t="s">
        <v>12864</v>
      </c>
      <c r="F3975">
        <v>15</v>
      </c>
      <c r="G3975">
        <v>1</v>
      </c>
      <c r="H3975">
        <v>18</v>
      </c>
      <c r="I3975">
        <v>33</v>
      </c>
      <c r="J3975" t="s">
        <v>932</v>
      </c>
      <c r="K3975" t="s">
        <v>15416</v>
      </c>
      <c r="L3975" t="s">
        <v>12665</v>
      </c>
      <c r="M3975" s="34">
        <v>172</v>
      </c>
      <c r="N3975" s="34"/>
      <c r="O3975" s="34"/>
      <c r="P3975" s="1" t="s">
        <v>248</v>
      </c>
      <c r="Q3975" s="1" t="str">
        <f t="shared" si="293"/>
        <v>duplicate</v>
      </c>
      <c r="R3975" s="1" t="s">
        <v>123</v>
      </c>
      <c r="S3975" s="1" t="s">
        <v>248</v>
      </c>
      <c r="T3975" s="1" t="str">
        <f t="shared" si="294"/>
        <v>duplicate</v>
      </c>
      <c r="U3975" s="1" t="s">
        <v>124</v>
      </c>
      <c r="V3975" s="41" t="str">
        <f t="shared" si="292"/>
        <v>duplicate</v>
      </c>
      <c r="W3975" s="1"/>
      <c r="X3975" s="1"/>
      <c r="Y3975" s="1"/>
      <c r="Z3975" s="1"/>
      <c r="AA3975" s="1"/>
      <c r="AB3975" s="1"/>
      <c r="AC3975" s="41"/>
      <c r="AD3975" s="1"/>
      <c r="AE3975" s="1"/>
      <c r="AF3975" s="1"/>
      <c r="AG3975" s="1"/>
      <c r="AH3975" s="1"/>
      <c r="AI3975" s="1"/>
      <c r="AJ3975" s="41"/>
      <c r="AO3975" s="34"/>
      <c r="AP3975" s="34"/>
      <c r="AQ3975" s="34"/>
      <c r="AR3975" s="34"/>
    </row>
    <row r="3976" spans="1:44" ht="14.7" hidden="1" customHeight="1" x14ac:dyDescent="0.3">
      <c r="A3976">
        <v>3975</v>
      </c>
      <c r="B3976" t="s">
        <v>15417</v>
      </c>
      <c r="C3976">
        <v>2012</v>
      </c>
      <c r="D3976" t="s">
        <v>15418</v>
      </c>
      <c r="E3976" t="s">
        <v>12789</v>
      </c>
      <c r="F3976">
        <v>168</v>
      </c>
      <c r="G3976">
        <v>1</v>
      </c>
      <c r="H3976">
        <v>141</v>
      </c>
      <c r="I3976">
        <v>151</v>
      </c>
      <c r="J3976" t="s">
        <v>1643</v>
      </c>
      <c r="K3976" t="s">
        <v>15419</v>
      </c>
      <c r="L3976" t="s">
        <v>12665</v>
      </c>
      <c r="M3976" s="34">
        <v>334</v>
      </c>
      <c r="N3976" s="34"/>
      <c r="O3976" s="34"/>
      <c r="P3976" s="1" t="s">
        <v>248</v>
      </c>
      <c r="Q3976" s="1" t="str">
        <f t="shared" si="293"/>
        <v>duplicate</v>
      </c>
      <c r="R3976" s="1" t="s">
        <v>123</v>
      </c>
      <c r="S3976" s="1" t="s">
        <v>248</v>
      </c>
      <c r="T3976" s="1" t="str">
        <f t="shared" si="294"/>
        <v>duplicate</v>
      </c>
      <c r="U3976" s="1" t="s">
        <v>124</v>
      </c>
      <c r="V3976" s="41" t="str">
        <f t="shared" si="292"/>
        <v>duplicate</v>
      </c>
      <c r="W3976" s="1"/>
      <c r="X3976" s="1"/>
      <c r="Y3976" s="1"/>
      <c r="Z3976" s="1"/>
      <c r="AA3976" s="1"/>
      <c r="AB3976" s="1"/>
      <c r="AC3976" s="41"/>
      <c r="AD3976" s="1"/>
      <c r="AE3976" s="1"/>
      <c r="AF3976" s="1"/>
      <c r="AG3976" s="1"/>
      <c r="AH3976" s="1"/>
      <c r="AI3976" s="1"/>
      <c r="AJ3976" s="41"/>
      <c r="AO3976" s="34"/>
      <c r="AP3976" s="34"/>
      <c r="AQ3976" s="34"/>
      <c r="AR3976" s="34"/>
    </row>
    <row r="3977" spans="1:44" ht="14.7" hidden="1" customHeight="1" x14ac:dyDescent="0.3">
      <c r="A3977">
        <v>3976</v>
      </c>
      <c r="B3977" t="s">
        <v>15420</v>
      </c>
      <c r="C3977">
        <v>2012</v>
      </c>
      <c r="D3977" t="s">
        <v>15421</v>
      </c>
      <c r="E3977" t="s">
        <v>12805</v>
      </c>
      <c r="F3977">
        <v>34</v>
      </c>
      <c r="G3977">
        <v>1</v>
      </c>
      <c r="H3977">
        <v>83</v>
      </c>
      <c r="I3977">
        <v>91</v>
      </c>
      <c r="J3977" t="s">
        <v>15422</v>
      </c>
      <c r="K3977" t="s">
        <v>15423</v>
      </c>
      <c r="L3977" t="s">
        <v>12665</v>
      </c>
      <c r="M3977" s="34"/>
      <c r="N3977" s="34"/>
      <c r="O3977" s="34"/>
      <c r="P3977" s="1" t="s">
        <v>133</v>
      </c>
      <c r="Q3977" s="1" t="str">
        <f t="shared" si="293"/>
        <v>exclude_title</v>
      </c>
      <c r="R3977" s="1" t="s">
        <v>123</v>
      </c>
      <c r="S3977" s="1" t="s">
        <v>133</v>
      </c>
      <c r="T3977" s="1" t="str">
        <f t="shared" si="294"/>
        <v>exclude_title</v>
      </c>
      <c r="U3977" s="1" t="s">
        <v>124</v>
      </c>
      <c r="V3977" s="41" t="str">
        <f t="shared" si="292"/>
        <v>exclude_title</v>
      </c>
      <c r="W3977" s="1"/>
      <c r="X3977" s="1"/>
      <c r="Y3977" s="1"/>
      <c r="Z3977" s="1"/>
      <c r="AA3977" s="1"/>
      <c r="AB3977" s="1"/>
      <c r="AC3977" s="41"/>
      <c r="AD3977" s="1"/>
      <c r="AE3977" s="1"/>
      <c r="AF3977" s="1"/>
      <c r="AG3977" s="1"/>
      <c r="AH3977" s="1"/>
      <c r="AI3977" s="1"/>
      <c r="AJ3977" s="41"/>
      <c r="AO3977" s="34"/>
      <c r="AP3977" s="34"/>
      <c r="AQ3977" s="34"/>
      <c r="AR3977" s="34"/>
    </row>
    <row r="3978" spans="1:44" ht="14.7" hidden="1" customHeight="1" x14ac:dyDescent="0.3">
      <c r="A3978">
        <v>3977</v>
      </c>
      <c r="B3978" t="s">
        <v>15424</v>
      </c>
      <c r="C3978">
        <v>2012</v>
      </c>
      <c r="D3978" t="s">
        <v>9195</v>
      </c>
      <c r="E3978" t="s">
        <v>12686</v>
      </c>
      <c r="F3978">
        <v>18</v>
      </c>
      <c r="G3978">
        <v>1</v>
      </c>
      <c r="H3978">
        <v>290</v>
      </c>
      <c r="I3978">
        <v>300</v>
      </c>
      <c r="J3978" t="s">
        <v>9196</v>
      </c>
      <c r="K3978" t="s">
        <v>15425</v>
      </c>
      <c r="L3978" t="s">
        <v>12665</v>
      </c>
      <c r="M3978" s="34">
        <v>2155</v>
      </c>
      <c r="N3978" s="34"/>
      <c r="O3978" s="34"/>
      <c r="P3978" s="1" t="s">
        <v>248</v>
      </c>
      <c r="Q3978" s="1" t="str">
        <f t="shared" si="293"/>
        <v>duplicate</v>
      </c>
      <c r="R3978" s="1" t="s">
        <v>123</v>
      </c>
      <c r="S3978" s="1" t="s">
        <v>248</v>
      </c>
      <c r="T3978" s="1" t="str">
        <f t="shared" si="294"/>
        <v>duplicate</v>
      </c>
      <c r="U3978" s="1" t="s">
        <v>124</v>
      </c>
      <c r="V3978" s="41" t="str">
        <f t="shared" si="292"/>
        <v>duplicate</v>
      </c>
      <c r="W3978" s="1"/>
      <c r="X3978" s="1"/>
      <c r="Y3978" s="1"/>
      <c r="Z3978" s="1"/>
      <c r="AA3978" s="1"/>
      <c r="AB3978" s="1"/>
      <c r="AC3978" s="41"/>
      <c r="AD3978" s="1"/>
      <c r="AE3978" s="1"/>
      <c r="AF3978" s="1"/>
      <c r="AG3978" s="1"/>
      <c r="AH3978" s="1"/>
      <c r="AI3978" s="1"/>
      <c r="AJ3978" s="41"/>
      <c r="AO3978" s="34"/>
      <c r="AP3978" s="34"/>
      <c r="AQ3978" s="34"/>
      <c r="AR3978" s="34"/>
    </row>
    <row r="3979" spans="1:44" ht="14.7" hidden="1" customHeight="1" x14ac:dyDescent="0.3">
      <c r="A3979">
        <v>3978</v>
      </c>
      <c r="B3979" t="s">
        <v>15426</v>
      </c>
      <c r="C3979">
        <v>2012</v>
      </c>
      <c r="D3979" t="s">
        <v>15427</v>
      </c>
      <c r="E3979" t="s">
        <v>12868</v>
      </c>
      <c r="F3979">
        <v>193</v>
      </c>
      <c r="G3979">
        <v>1</v>
      </c>
      <c r="H3979">
        <v>150</v>
      </c>
      <c r="I3979">
        <v>164</v>
      </c>
      <c r="J3979" t="s">
        <v>8738</v>
      </c>
      <c r="K3979" t="s">
        <v>15428</v>
      </c>
      <c r="L3979" t="s">
        <v>12665</v>
      </c>
      <c r="M3979" s="34">
        <v>2044</v>
      </c>
      <c r="N3979" s="34"/>
      <c r="O3979" s="34"/>
      <c r="P3979" s="1" t="s">
        <v>248</v>
      </c>
      <c r="Q3979" s="1" t="str">
        <f t="shared" si="293"/>
        <v>duplicate</v>
      </c>
      <c r="R3979" s="1" t="s">
        <v>123</v>
      </c>
      <c r="S3979" s="1" t="s">
        <v>248</v>
      </c>
      <c r="T3979" s="1" t="str">
        <f t="shared" si="294"/>
        <v>duplicate</v>
      </c>
      <c r="U3979" s="1" t="s">
        <v>124</v>
      </c>
      <c r="V3979" s="41" t="str">
        <f t="shared" si="292"/>
        <v>duplicate</v>
      </c>
      <c r="W3979" s="1"/>
      <c r="X3979" s="1"/>
      <c r="Y3979" s="1"/>
      <c r="Z3979" s="1"/>
      <c r="AA3979" s="1"/>
      <c r="AB3979" s="1"/>
      <c r="AC3979" s="41"/>
      <c r="AD3979" s="1"/>
      <c r="AE3979" s="1"/>
      <c r="AF3979" s="1"/>
      <c r="AG3979" s="1"/>
      <c r="AH3979" s="1"/>
      <c r="AI3979" s="1"/>
      <c r="AJ3979" s="41"/>
      <c r="AO3979" s="34"/>
      <c r="AP3979" s="34"/>
      <c r="AQ3979" s="34"/>
      <c r="AR3979" s="34"/>
    </row>
    <row r="3980" spans="1:44" ht="14.7" hidden="1" customHeight="1" x14ac:dyDescent="0.3">
      <c r="A3980">
        <v>3979</v>
      </c>
      <c r="B3980" t="s">
        <v>15429</v>
      </c>
      <c r="C3980">
        <v>2011</v>
      </c>
      <c r="D3980" t="s">
        <v>2667</v>
      </c>
      <c r="E3980" t="s">
        <v>13138</v>
      </c>
      <c r="F3980">
        <v>442</v>
      </c>
      <c r="H3980">
        <v>11</v>
      </c>
      <c r="I3980">
        <v>22</v>
      </c>
      <c r="J3980" t="s">
        <v>2668</v>
      </c>
      <c r="K3980" t="s">
        <v>15430</v>
      </c>
      <c r="L3980" t="s">
        <v>12665</v>
      </c>
      <c r="M3980" s="34">
        <v>572</v>
      </c>
      <c r="N3980" s="34"/>
      <c r="O3980" s="34"/>
      <c r="P3980" s="1" t="s">
        <v>248</v>
      </c>
      <c r="Q3980" s="1" t="str">
        <f t="shared" si="293"/>
        <v>duplicate</v>
      </c>
      <c r="R3980" s="1" t="s">
        <v>123</v>
      </c>
      <c r="S3980" s="1" t="s">
        <v>248</v>
      </c>
      <c r="T3980" s="1" t="str">
        <f t="shared" si="294"/>
        <v>duplicate</v>
      </c>
      <c r="U3980" s="1" t="s">
        <v>124</v>
      </c>
      <c r="V3980" s="41" t="str">
        <f t="shared" si="292"/>
        <v>duplicate</v>
      </c>
      <c r="W3980" s="1"/>
      <c r="X3980" s="1"/>
      <c r="Y3980" s="1"/>
      <c r="Z3980" s="1"/>
      <c r="AA3980" s="1"/>
      <c r="AB3980" s="1"/>
      <c r="AC3980" s="41"/>
      <c r="AD3980" s="1"/>
      <c r="AE3980" s="1"/>
      <c r="AF3980" s="1"/>
      <c r="AG3980" s="1"/>
      <c r="AH3980" s="1"/>
      <c r="AI3980" s="1"/>
      <c r="AJ3980" s="41"/>
      <c r="AO3980" s="34"/>
      <c r="AP3980" s="34"/>
      <c r="AQ3980" s="34"/>
      <c r="AR3980" s="34"/>
    </row>
    <row r="3981" spans="1:44" ht="14.7" hidden="1" customHeight="1" x14ac:dyDescent="0.3">
      <c r="A3981">
        <v>3980</v>
      </c>
      <c r="B3981" t="s">
        <v>15431</v>
      </c>
      <c r="C3981">
        <v>2011</v>
      </c>
      <c r="D3981" t="s">
        <v>15432</v>
      </c>
      <c r="E3981" t="s">
        <v>15433</v>
      </c>
      <c r="G3981" t="s">
        <v>15434</v>
      </c>
      <c r="H3981">
        <v>1760</v>
      </c>
      <c r="I3981">
        <v>1763</v>
      </c>
      <c r="K3981" t="s">
        <v>15435</v>
      </c>
      <c r="L3981" t="s">
        <v>12665</v>
      </c>
      <c r="M3981" s="34">
        <v>962</v>
      </c>
      <c r="N3981" s="34"/>
      <c r="O3981" s="34"/>
      <c r="P3981" s="1" t="s">
        <v>248</v>
      </c>
      <c r="Q3981" s="1" t="str">
        <f t="shared" si="293"/>
        <v>duplicate</v>
      </c>
      <c r="R3981" s="1" t="s">
        <v>123</v>
      </c>
      <c r="S3981" s="1" t="s">
        <v>248</v>
      </c>
      <c r="T3981" s="1" t="str">
        <f t="shared" si="294"/>
        <v>duplicate</v>
      </c>
      <c r="U3981" s="1" t="s">
        <v>124</v>
      </c>
      <c r="V3981" s="41" t="str">
        <f t="shared" si="292"/>
        <v>duplicate</v>
      </c>
      <c r="W3981" s="1"/>
      <c r="X3981" s="1"/>
      <c r="Y3981" s="1"/>
      <c r="Z3981" s="1"/>
      <c r="AA3981" s="1"/>
      <c r="AB3981" s="1"/>
      <c r="AC3981" s="41"/>
      <c r="AD3981" s="1"/>
      <c r="AE3981" s="1"/>
      <c r="AF3981" s="1"/>
      <c r="AG3981" s="1"/>
      <c r="AH3981" s="1"/>
      <c r="AI3981" s="1"/>
      <c r="AJ3981" s="41"/>
      <c r="AO3981" s="34"/>
      <c r="AP3981" s="34"/>
      <c r="AQ3981" s="34"/>
      <c r="AR3981" s="34"/>
    </row>
    <row r="3982" spans="1:44" ht="14.7" hidden="1" customHeight="1" x14ac:dyDescent="0.3">
      <c r="A3982">
        <v>3981</v>
      </c>
      <c r="B3982" t="s">
        <v>15436</v>
      </c>
      <c r="C3982">
        <v>2011</v>
      </c>
      <c r="D3982" t="s">
        <v>15437</v>
      </c>
      <c r="E3982" t="s">
        <v>13425</v>
      </c>
      <c r="F3982">
        <v>6</v>
      </c>
      <c r="H3982">
        <v>727</v>
      </c>
      <c r="I3982">
        <v>735</v>
      </c>
      <c r="J3982" t="s">
        <v>15438</v>
      </c>
      <c r="K3982" t="s">
        <v>15439</v>
      </c>
      <c r="L3982" t="s">
        <v>12665</v>
      </c>
      <c r="M3982" s="34"/>
      <c r="N3982" s="34"/>
      <c r="O3982" s="34"/>
      <c r="P3982" s="1" t="s">
        <v>178</v>
      </c>
      <c r="Q3982" s="1" t="str">
        <f t="shared" si="293"/>
        <v>exclude_title</v>
      </c>
      <c r="R3982" s="1" t="s">
        <v>123</v>
      </c>
      <c r="S3982" s="1" t="s">
        <v>133</v>
      </c>
      <c r="T3982" s="1" t="str">
        <f t="shared" si="294"/>
        <v>exclude_title</v>
      </c>
      <c r="U3982" s="1" t="s">
        <v>124</v>
      </c>
      <c r="V3982" s="41" t="str">
        <f t="shared" si="292"/>
        <v>exclude_title</v>
      </c>
      <c r="W3982" s="1"/>
      <c r="X3982" s="1"/>
      <c r="Y3982" s="1"/>
      <c r="Z3982" s="1"/>
      <c r="AA3982" s="1"/>
      <c r="AB3982" s="1"/>
      <c r="AC3982" s="41"/>
      <c r="AD3982" s="1"/>
      <c r="AE3982" s="1"/>
      <c r="AF3982" s="1"/>
      <c r="AG3982" s="1"/>
      <c r="AH3982" s="1"/>
      <c r="AI3982" s="1"/>
      <c r="AJ3982" s="41"/>
      <c r="AO3982" s="34"/>
      <c r="AP3982" s="34"/>
      <c r="AQ3982" s="34"/>
      <c r="AR3982" s="34"/>
    </row>
    <row r="3983" spans="1:44" ht="14.7" hidden="1" customHeight="1" x14ac:dyDescent="0.3">
      <c r="A3983">
        <v>3982</v>
      </c>
      <c r="B3983" t="s">
        <v>15440</v>
      </c>
      <c r="C3983">
        <v>2011</v>
      </c>
      <c r="D3983" t="s">
        <v>15441</v>
      </c>
      <c r="E3983" t="s">
        <v>12922</v>
      </c>
      <c r="F3983">
        <v>21</v>
      </c>
      <c r="G3983">
        <v>8</v>
      </c>
      <c r="H3983">
        <v>3162</v>
      </c>
      <c r="I3983">
        <v>3177</v>
      </c>
      <c r="J3983" t="s">
        <v>9564</v>
      </c>
      <c r="K3983" t="s">
        <v>15442</v>
      </c>
      <c r="L3983" t="s">
        <v>12665</v>
      </c>
      <c r="M3983" s="34">
        <v>2249</v>
      </c>
      <c r="N3983" s="34"/>
      <c r="O3983" s="34"/>
      <c r="P3983" s="1" t="s">
        <v>248</v>
      </c>
      <c r="Q3983" s="1" t="str">
        <f t="shared" si="293"/>
        <v>duplicate</v>
      </c>
      <c r="R3983" s="1" t="s">
        <v>123</v>
      </c>
      <c r="S3983" s="1" t="s">
        <v>248</v>
      </c>
      <c r="T3983" s="1" t="str">
        <f t="shared" si="294"/>
        <v>duplicate</v>
      </c>
      <c r="U3983" s="1" t="s">
        <v>124</v>
      </c>
      <c r="V3983" s="41" t="str">
        <f t="shared" si="292"/>
        <v>duplicate</v>
      </c>
      <c r="W3983" s="1"/>
      <c r="X3983" s="1"/>
      <c r="Y3983" s="1"/>
      <c r="Z3983" s="1"/>
      <c r="AA3983" s="1"/>
      <c r="AB3983" s="1"/>
      <c r="AC3983" s="41"/>
      <c r="AD3983" s="1"/>
      <c r="AE3983" s="1"/>
      <c r="AF3983" s="1"/>
      <c r="AG3983" s="1"/>
      <c r="AH3983" s="1"/>
      <c r="AI3983" s="1"/>
      <c r="AJ3983" s="41"/>
      <c r="AO3983" s="34"/>
      <c r="AP3983" s="34"/>
      <c r="AQ3983" s="34"/>
      <c r="AR3983" s="34"/>
    </row>
    <row r="3984" spans="1:44" ht="14.7" hidden="1" customHeight="1" x14ac:dyDescent="0.3">
      <c r="A3984">
        <v>3983</v>
      </c>
      <c r="B3984" t="s">
        <v>15443</v>
      </c>
      <c r="C3984">
        <v>2011</v>
      </c>
      <c r="D3984" t="s">
        <v>15444</v>
      </c>
      <c r="E3984" t="s">
        <v>15445</v>
      </c>
      <c r="F3984">
        <v>31</v>
      </c>
      <c r="G3984">
        <v>23</v>
      </c>
      <c r="H3984">
        <v>7279</v>
      </c>
      <c r="I3984">
        <v>7286</v>
      </c>
      <c r="K3984" t="s">
        <v>15446</v>
      </c>
      <c r="L3984" t="s">
        <v>12665</v>
      </c>
      <c r="M3984" s="34"/>
      <c r="N3984" s="34"/>
      <c r="O3984" s="34"/>
      <c r="P3984" s="1" t="s">
        <v>133</v>
      </c>
      <c r="Q3984" s="1" t="str">
        <f t="shared" si="293"/>
        <v>exclude_title</v>
      </c>
      <c r="R3984" s="1" t="s">
        <v>123</v>
      </c>
      <c r="S3984" s="1" t="s">
        <v>133</v>
      </c>
      <c r="T3984" s="1" t="str">
        <f t="shared" si="294"/>
        <v>exclude_title</v>
      </c>
      <c r="U3984" s="1" t="s">
        <v>124</v>
      </c>
      <c r="V3984" s="41" t="str">
        <f t="shared" si="292"/>
        <v>exclude_title</v>
      </c>
      <c r="W3984" s="1"/>
      <c r="X3984" s="1"/>
      <c r="Y3984" s="1"/>
      <c r="Z3984" s="1"/>
      <c r="AA3984" s="1"/>
      <c r="AB3984" s="1"/>
      <c r="AC3984" s="41"/>
      <c r="AD3984" s="1"/>
      <c r="AE3984" s="1"/>
      <c r="AF3984" s="1"/>
      <c r="AG3984" s="1"/>
      <c r="AH3984" s="1"/>
      <c r="AI3984" s="1"/>
      <c r="AJ3984" s="41"/>
      <c r="AO3984" s="34"/>
      <c r="AP3984" s="34"/>
      <c r="AQ3984" s="34"/>
      <c r="AR3984" s="34"/>
    </row>
    <row r="3985" spans="1:44" ht="14.7" hidden="1" customHeight="1" x14ac:dyDescent="0.3">
      <c r="A3985">
        <v>3984</v>
      </c>
      <c r="B3985" t="s">
        <v>15447</v>
      </c>
      <c r="C3985">
        <v>2011</v>
      </c>
      <c r="D3985" t="s">
        <v>6399</v>
      </c>
      <c r="E3985" t="s">
        <v>12717</v>
      </c>
      <c r="F3985">
        <v>38</v>
      </c>
      <c r="G3985">
        <v>9</v>
      </c>
      <c r="H3985">
        <v>935</v>
      </c>
      <c r="I3985">
        <v>941</v>
      </c>
      <c r="J3985" t="s">
        <v>6400</v>
      </c>
      <c r="K3985" t="s">
        <v>15448</v>
      </c>
      <c r="L3985" t="s">
        <v>12665</v>
      </c>
      <c r="M3985" s="34">
        <v>1470</v>
      </c>
      <c r="N3985" s="34"/>
      <c r="O3985" s="34"/>
      <c r="P3985" s="1" t="s">
        <v>248</v>
      </c>
      <c r="Q3985" s="1" t="str">
        <f t="shared" si="293"/>
        <v>duplicate</v>
      </c>
      <c r="R3985" s="1" t="s">
        <v>123</v>
      </c>
      <c r="S3985" s="1" t="s">
        <v>248</v>
      </c>
      <c r="T3985" s="1" t="str">
        <f t="shared" si="294"/>
        <v>duplicate</v>
      </c>
      <c r="U3985" s="1" t="s">
        <v>124</v>
      </c>
      <c r="V3985" s="41" t="str">
        <f t="shared" si="292"/>
        <v>duplicate</v>
      </c>
      <c r="W3985" s="1"/>
      <c r="X3985" s="1"/>
      <c r="Y3985" s="1"/>
      <c r="Z3985" s="1"/>
      <c r="AA3985" s="1"/>
      <c r="AB3985" s="1"/>
      <c r="AC3985" s="41"/>
      <c r="AD3985" s="1"/>
      <c r="AE3985" s="1"/>
      <c r="AF3985" s="1"/>
      <c r="AG3985" s="1"/>
      <c r="AH3985" s="1"/>
      <c r="AI3985" s="1"/>
      <c r="AJ3985" s="41"/>
      <c r="AO3985" s="34"/>
      <c r="AP3985" s="34"/>
      <c r="AQ3985" s="34"/>
      <c r="AR3985" s="34"/>
    </row>
    <row r="3986" spans="1:44" ht="14.7" hidden="1" customHeight="1" x14ac:dyDescent="0.3">
      <c r="A3986">
        <v>3985</v>
      </c>
      <c r="B3986" t="s">
        <v>15449</v>
      </c>
      <c r="C3986">
        <v>2011</v>
      </c>
      <c r="D3986" t="s">
        <v>8787</v>
      </c>
      <c r="E3986" t="s">
        <v>14075</v>
      </c>
      <c r="F3986">
        <v>144</v>
      </c>
      <c r="G3986">
        <v>12</v>
      </c>
      <c r="H3986">
        <v>2810</v>
      </c>
      <c r="I3986">
        <v>2818</v>
      </c>
      <c r="J3986" t="s">
        <v>8788</v>
      </c>
      <c r="K3986" t="s">
        <v>15450</v>
      </c>
      <c r="L3986" t="s">
        <v>12665</v>
      </c>
      <c r="M3986" s="34">
        <v>2056</v>
      </c>
      <c r="N3986" s="34"/>
      <c r="O3986" s="34"/>
      <c r="P3986" s="1" t="s">
        <v>248</v>
      </c>
      <c r="Q3986" s="1" t="str">
        <f t="shared" si="293"/>
        <v>duplicate</v>
      </c>
      <c r="R3986" s="1" t="s">
        <v>123</v>
      </c>
      <c r="S3986" s="1" t="s">
        <v>248</v>
      </c>
      <c r="T3986" s="1" t="str">
        <f t="shared" si="294"/>
        <v>duplicate</v>
      </c>
      <c r="U3986" s="1" t="s">
        <v>124</v>
      </c>
      <c r="V3986" s="41" t="str">
        <f t="shared" si="292"/>
        <v>duplicate</v>
      </c>
      <c r="W3986" s="1"/>
      <c r="X3986" s="1"/>
      <c r="Y3986" s="1"/>
      <c r="Z3986" s="1"/>
      <c r="AA3986" s="1"/>
      <c r="AB3986" s="1"/>
      <c r="AC3986" s="41"/>
      <c r="AD3986" s="1"/>
      <c r="AE3986" s="1"/>
      <c r="AF3986" s="1"/>
      <c r="AG3986" s="1"/>
      <c r="AH3986" s="1"/>
      <c r="AI3986" s="1"/>
      <c r="AJ3986" s="41"/>
      <c r="AO3986" s="34"/>
      <c r="AP3986" s="34"/>
      <c r="AQ3986" s="34"/>
      <c r="AR3986" s="34"/>
    </row>
    <row r="3987" spans="1:44" ht="14.7" hidden="1" customHeight="1" x14ac:dyDescent="0.3">
      <c r="A3987">
        <v>3986</v>
      </c>
      <c r="B3987" t="s">
        <v>15451</v>
      </c>
      <c r="C3987">
        <v>2011</v>
      </c>
      <c r="D3987" t="s">
        <v>863</v>
      </c>
      <c r="E3987" t="s">
        <v>14509</v>
      </c>
      <c r="F3987">
        <v>12</v>
      </c>
      <c r="G3987">
        <v>8</v>
      </c>
      <c r="H3987">
        <v>643</v>
      </c>
      <c r="I3987">
        <v>653</v>
      </c>
      <c r="J3987" t="s">
        <v>864</v>
      </c>
      <c r="K3987" t="s">
        <v>15452</v>
      </c>
      <c r="L3987" t="s">
        <v>12665</v>
      </c>
      <c r="M3987" s="34">
        <v>157</v>
      </c>
      <c r="N3987" s="34"/>
      <c r="O3987" s="34"/>
      <c r="P3987" s="1" t="s">
        <v>248</v>
      </c>
      <c r="Q3987" s="1" t="str">
        <f t="shared" si="293"/>
        <v>duplicate</v>
      </c>
      <c r="R3987" s="1" t="s">
        <v>123</v>
      </c>
      <c r="S3987" s="1" t="s">
        <v>248</v>
      </c>
      <c r="T3987" s="1" t="str">
        <f t="shared" si="294"/>
        <v>duplicate</v>
      </c>
      <c r="U3987" s="1" t="s">
        <v>124</v>
      </c>
      <c r="V3987" s="41" t="str">
        <f t="shared" si="292"/>
        <v>duplicate</v>
      </c>
      <c r="W3987" s="1"/>
      <c r="X3987" s="1"/>
      <c r="Y3987" s="1"/>
      <c r="Z3987" s="1"/>
      <c r="AA3987" s="1"/>
      <c r="AB3987" s="1"/>
      <c r="AC3987" s="41"/>
      <c r="AD3987" s="1"/>
      <c r="AE3987" s="1"/>
      <c r="AF3987" s="1"/>
      <c r="AG3987" s="1"/>
      <c r="AH3987" s="1"/>
      <c r="AI3987" s="1"/>
      <c r="AJ3987" s="41"/>
      <c r="AO3987" s="34"/>
      <c r="AP3987" s="34"/>
      <c r="AQ3987" s="34"/>
      <c r="AR3987" s="34"/>
    </row>
    <row r="3988" spans="1:44" ht="14.7" hidden="1" customHeight="1" x14ac:dyDescent="0.3">
      <c r="A3988">
        <v>3987</v>
      </c>
      <c r="B3988" t="s">
        <v>15453</v>
      </c>
      <c r="C3988">
        <v>2011</v>
      </c>
      <c r="D3988" t="s">
        <v>7110</v>
      </c>
      <c r="E3988" t="s">
        <v>12913</v>
      </c>
      <c r="F3988">
        <v>91</v>
      </c>
      <c r="G3988">
        <v>4</v>
      </c>
      <c r="H3988">
        <v>534</v>
      </c>
      <c r="I3988">
        <v>544</v>
      </c>
      <c r="J3988" t="s">
        <v>7111</v>
      </c>
      <c r="K3988" t="s">
        <v>15454</v>
      </c>
      <c r="L3988" t="s">
        <v>12665</v>
      </c>
      <c r="M3988" s="34">
        <v>1646</v>
      </c>
      <c r="N3988" s="34"/>
      <c r="O3988" s="34"/>
      <c r="P3988" s="1" t="s">
        <v>248</v>
      </c>
      <c r="Q3988" s="1" t="str">
        <f t="shared" si="293"/>
        <v>duplicate</v>
      </c>
      <c r="R3988" s="1" t="s">
        <v>123</v>
      </c>
      <c r="S3988" s="1" t="s">
        <v>248</v>
      </c>
      <c r="T3988" s="1" t="str">
        <f t="shared" si="294"/>
        <v>duplicate</v>
      </c>
      <c r="U3988" s="1" t="s">
        <v>124</v>
      </c>
      <c r="V3988" s="41" t="str">
        <f t="shared" si="292"/>
        <v>duplicate</v>
      </c>
      <c r="W3988" s="1"/>
      <c r="X3988" s="1"/>
      <c r="Y3988" s="1"/>
      <c r="Z3988" s="1"/>
      <c r="AA3988" s="1"/>
      <c r="AB3988" s="1"/>
      <c r="AC3988" s="41"/>
      <c r="AD3988" s="1"/>
      <c r="AE3988" s="1"/>
      <c r="AF3988" s="1"/>
      <c r="AG3988" s="1"/>
      <c r="AH3988" s="1"/>
      <c r="AI3988" s="1"/>
      <c r="AJ3988" s="41"/>
      <c r="AO3988" s="34"/>
      <c r="AP3988" s="34"/>
      <c r="AQ3988" s="34"/>
      <c r="AR3988" s="34"/>
    </row>
    <row r="3989" spans="1:44" ht="14.7" hidden="1" customHeight="1" x14ac:dyDescent="0.3">
      <c r="A3989">
        <v>3988</v>
      </c>
      <c r="B3989" t="s">
        <v>15455</v>
      </c>
      <c r="C3989">
        <v>2011</v>
      </c>
      <c r="D3989" t="s">
        <v>5316</v>
      </c>
      <c r="E3989" t="s">
        <v>12913</v>
      </c>
      <c r="F3989">
        <v>91</v>
      </c>
      <c r="G3989">
        <v>4</v>
      </c>
      <c r="H3989">
        <v>410</v>
      </c>
      <c r="I3989">
        <v>436</v>
      </c>
      <c r="J3989" t="s">
        <v>5317</v>
      </c>
      <c r="K3989" t="s">
        <v>15456</v>
      </c>
      <c r="L3989" t="s">
        <v>12665</v>
      </c>
      <c r="M3989" s="34">
        <v>1207</v>
      </c>
      <c r="N3989" s="34"/>
      <c r="O3989" s="34"/>
      <c r="P3989" s="1" t="s">
        <v>248</v>
      </c>
      <c r="Q3989" s="1" t="str">
        <f t="shared" si="293"/>
        <v>duplicate</v>
      </c>
      <c r="R3989" s="1" t="s">
        <v>123</v>
      </c>
      <c r="S3989" s="1" t="s">
        <v>248</v>
      </c>
      <c r="T3989" s="1" t="str">
        <f t="shared" si="294"/>
        <v>duplicate</v>
      </c>
      <c r="U3989" s="1" t="s">
        <v>124</v>
      </c>
      <c r="V3989" s="41" t="str">
        <f t="shared" si="292"/>
        <v>duplicate</v>
      </c>
      <c r="W3989" s="1"/>
      <c r="X3989" s="1"/>
      <c r="Y3989" s="1"/>
      <c r="Z3989" s="1"/>
      <c r="AA3989" s="1"/>
      <c r="AB3989" s="1"/>
      <c r="AC3989" s="41"/>
      <c r="AD3989" s="1"/>
      <c r="AE3989" s="1"/>
      <c r="AF3989" s="1"/>
      <c r="AG3989" s="1"/>
      <c r="AH3989" s="1"/>
      <c r="AI3989" s="1"/>
      <c r="AJ3989" s="41"/>
      <c r="AO3989" s="34"/>
      <c r="AP3989" s="34"/>
      <c r="AQ3989" s="34"/>
      <c r="AR3989" s="34"/>
    </row>
    <row r="3990" spans="1:44" ht="14.7" hidden="1" customHeight="1" x14ac:dyDescent="0.3">
      <c r="A3990">
        <v>3989</v>
      </c>
      <c r="B3990" t="s">
        <v>15457</v>
      </c>
      <c r="C3990">
        <v>2011</v>
      </c>
      <c r="D3990" t="s">
        <v>15458</v>
      </c>
      <c r="E3990" t="s">
        <v>12789</v>
      </c>
      <c r="F3990">
        <v>167</v>
      </c>
      <c r="G3990">
        <v>4</v>
      </c>
      <c r="H3990">
        <v>1163</v>
      </c>
      <c r="I3990">
        <v>1175</v>
      </c>
      <c r="J3990" t="s">
        <v>15459</v>
      </c>
      <c r="K3990" t="s">
        <v>15460</v>
      </c>
      <c r="L3990" t="s">
        <v>12665</v>
      </c>
      <c r="M3990" s="34"/>
      <c r="N3990" s="34"/>
      <c r="O3990" s="34"/>
      <c r="P3990" s="1" t="s">
        <v>155</v>
      </c>
      <c r="Q3990" s="1" t="str">
        <f t="shared" si="293"/>
        <v>exclude_title</v>
      </c>
      <c r="R3990" s="1" t="s">
        <v>123</v>
      </c>
      <c r="S3990" s="1" t="s">
        <v>122</v>
      </c>
      <c r="T3990" s="1" t="str">
        <f t="shared" si="294"/>
        <v>include</v>
      </c>
      <c r="U3990" s="1" t="s">
        <v>124</v>
      </c>
      <c r="V3990" s="41" t="str">
        <f t="shared" si="292"/>
        <v>include</v>
      </c>
      <c r="W3990" s="1" t="s">
        <v>143</v>
      </c>
      <c r="X3990" s="1" t="str">
        <f>IF(OR(W3990="include",W3990="no_abstract_available"),"include", IF(W3990="duplicate","duplicate", IF(W3990="correction/reply","correction/reply", "exclude_abstract")))</f>
        <v>exclude_abstract</v>
      </c>
      <c r="Y3990" s="1" t="s">
        <v>124</v>
      </c>
      <c r="Z3990" s="1"/>
      <c r="AA3990" s="1"/>
      <c r="AB3990" s="1"/>
      <c r="AC3990" s="41" t="str">
        <f>IF(X3990=AA3990,X3990,IF(OR(X3990="include",AA3990="include"),"include",IF(OR(X3990="duplicate",AA3990="duplicate"),"duplicate",IF(OR(X3990="correction/reply",AA3990="correction/reply"),"correction/reply","exclude_abstract"))))</f>
        <v>exclude_abstract</v>
      </c>
      <c r="AD3990" s="1"/>
      <c r="AE3990" s="1"/>
      <c r="AF3990" s="1"/>
      <c r="AG3990" s="1"/>
      <c r="AH3990" s="1"/>
      <c r="AI3990" s="1"/>
      <c r="AJ3990" s="41"/>
      <c r="AO3990" s="34"/>
      <c r="AP3990" s="34"/>
      <c r="AQ3990" s="34"/>
      <c r="AR3990" s="34"/>
    </row>
    <row r="3991" spans="1:44" ht="14.7" hidden="1" customHeight="1" x14ac:dyDescent="0.3">
      <c r="A3991">
        <v>3990</v>
      </c>
      <c r="B3991" t="s">
        <v>15461</v>
      </c>
      <c r="C3991">
        <v>2011</v>
      </c>
      <c r="D3991" t="s">
        <v>3980</v>
      </c>
      <c r="E3991" t="s">
        <v>15462</v>
      </c>
      <c r="F3991">
        <v>101</v>
      </c>
      <c r="G3991">
        <v>6</v>
      </c>
      <c r="H3991">
        <v>705</v>
      </c>
      <c r="I3991">
        <v>714</v>
      </c>
      <c r="J3991" t="s">
        <v>3982</v>
      </c>
      <c r="K3991" t="s">
        <v>15463</v>
      </c>
      <c r="L3991" t="s">
        <v>12665</v>
      </c>
      <c r="M3991" s="34">
        <v>885</v>
      </c>
      <c r="N3991" s="34"/>
      <c r="O3991" s="34"/>
      <c r="P3991" s="1" t="s">
        <v>248</v>
      </c>
      <c r="Q3991" s="1" t="str">
        <f t="shared" si="293"/>
        <v>duplicate</v>
      </c>
      <c r="R3991" s="1" t="s">
        <v>123</v>
      </c>
      <c r="S3991" s="1" t="s">
        <v>248</v>
      </c>
      <c r="T3991" s="1" t="str">
        <f t="shared" si="294"/>
        <v>duplicate</v>
      </c>
      <c r="U3991" s="1" t="s">
        <v>124</v>
      </c>
      <c r="V3991" s="41" t="str">
        <f t="shared" si="292"/>
        <v>duplicate</v>
      </c>
      <c r="W3991" s="1"/>
      <c r="X3991" s="1"/>
      <c r="Y3991" s="1"/>
      <c r="Z3991" s="1"/>
      <c r="AA3991" s="1"/>
      <c r="AB3991" s="1"/>
      <c r="AC3991" s="41"/>
      <c r="AD3991" s="1"/>
      <c r="AE3991" s="1"/>
      <c r="AF3991" s="1"/>
      <c r="AG3991" s="1"/>
      <c r="AH3991" s="1"/>
      <c r="AI3991" s="1"/>
      <c r="AJ3991" s="41"/>
      <c r="AO3991" s="34"/>
      <c r="AP3991" s="34"/>
      <c r="AQ3991" s="34"/>
      <c r="AR3991" s="34"/>
    </row>
    <row r="3992" spans="1:44" ht="14.7" hidden="1" customHeight="1" x14ac:dyDescent="0.3">
      <c r="A3992">
        <v>3991</v>
      </c>
      <c r="B3992" t="s">
        <v>15464</v>
      </c>
      <c r="C3992">
        <v>2011</v>
      </c>
      <c r="D3992" t="s">
        <v>2427</v>
      </c>
      <c r="E3992" t="s">
        <v>13138</v>
      </c>
      <c r="F3992">
        <v>441</v>
      </c>
      <c r="H3992">
        <v>79</v>
      </c>
      <c r="I3992">
        <v>87</v>
      </c>
      <c r="J3992" t="s">
        <v>2428</v>
      </c>
      <c r="K3992" t="s">
        <v>15465</v>
      </c>
      <c r="L3992" t="s">
        <v>12665</v>
      </c>
      <c r="M3992" s="34">
        <v>516</v>
      </c>
      <c r="N3992" s="34"/>
      <c r="O3992" s="34"/>
      <c r="P3992" s="1" t="s">
        <v>248</v>
      </c>
      <c r="Q3992" s="1" t="str">
        <f t="shared" si="293"/>
        <v>duplicate</v>
      </c>
      <c r="R3992" s="1" t="s">
        <v>123</v>
      </c>
      <c r="S3992" s="1" t="s">
        <v>248</v>
      </c>
      <c r="T3992" s="1" t="str">
        <f t="shared" si="294"/>
        <v>duplicate</v>
      </c>
      <c r="U3992" s="1" t="s">
        <v>124</v>
      </c>
      <c r="V3992" s="41" t="str">
        <f t="shared" si="292"/>
        <v>duplicate</v>
      </c>
      <c r="W3992" s="1"/>
      <c r="X3992" s="1"/>
      <c r="Y3992" s="1"/>
      <c r="Z3992" s="1"/>
      <c r="AA3992" s="1"/>
      <c r="AB3992" s="1"/>
      <c r="AC3992" s="41"/>
      <c r="AD3992" s="1"/>
      <c r="AE3992" s="1"/>
      <c r="AF3992" s="1"/>
      <c r="AG3992" s="1"/>
      <c r="AH3992" s="1"/>
      <c r="AI3992" s="1"/>
      <c r="AJ3992" s="41"/>
      <c r="AO3992" s="34"/>
      <c r="AP3992" s="34"/>
      <c r="AQ3992" s="34"/>
      <c r="AR3992" s="34"/>
    </row>
    <row r="3993" spans="1:44" ht="14.7" hidden="1" customHeight="1" x14ac:dyDescent="0.3">
      <c r="A3993">
        <v>3992</v>
      </c>
      <c r="B3993" t="s">
        <v>15466</v>
      </c>
      <c r="C3993">
        <v>2011</v>
      </c>
      <c r="D3993" t="s">
        <v>1309</v>
      </c>
      <c r="E3993" t="s">
        <v>13632</v>
      </c>
      <c r="F3993">
        <v>106</v>
      </c>
      <c r="G3993">
        <v>3</v>
      </c>
      <c r="H3993">
        <v>357</v>
      </c>
      <c r="I3993">
        <v>370</v>
      </c>
      <c r="J3993" t="s">
        <v>1310</v>
      </c>
      <c r="K3993" t="s">
        <v>15467</v>
      </c>
      <c r="L3993" t="s">
        <v>12665</v>
      </c>
      <c r="M3993" s="34">
        <v>258</v>
      </c>
      <c r="N3993" s="34"/>
      <c r="O3993" s="34"/>
      <c r="P3993" s="1" t="s">
        <v>248</v>
      </c>
      <c r="Q3993" s="1" t="str">
        <f t="shared" si="293"/>
        <v>duplicate</v>
      </c>
      <c r="R3993" s="1" t="s">
        <v>123</v>
      </c>
      <c r="S3993" s="1" t="s">
        <v>248</v>
      </c>
      <c r="T3993" s="1" t="str">
        <f t="shared" si="294"/>
        <v>duplicate</v>
      </c>
      <c r="U3993" s="1" t="s">
        <v>124</v>
      </c>
      <c r="V3993" s="41" t="str">
        <f t="shared" si="292"/>
        <v>duplicate</v>
      </c>
      <c r="W3993" s="1"/>
      <c r="X3993" s="1"/>
      <c r="Y3993" s="1"/>
      <c r="Z3993" s="1"/>
      <c r="AA3993" s="1"/>
      <c r="AB3993" s="1"/>
      <c r="AC3993" s="41"/>
      <c r="AD3993" s="1"/>
      <c r="AE3993" s="1"/>
      <c r="AF3993" s="1"/>
      <c r="AG3993" s="1"/>
      <c r="AH3993" s="1"/>
      <c r="AI3993" s="1"/>
      <c r="AJ3993" s="41"/>
      <c r="AO3993" s="34"/>
      <c r="AP3993" s="34"/>
      <c r="AQ3993" s="34"/>
      <c r="AR3993" s="34"/>
    </row>
    <row r="3994" spans="1:44" ht="14.7" hidden="1" customHeight="1" x14ac:dyDescent="0.3">
      <c r="A3994">
        <v>3993</v>
      </c>
      <c r="B3994" t="s">
        <v>15468</v>
      </c>
      <c r="C3994">
        <v>2011</v>
      </c>
      <c r="D3994" t="s">
        <v>9111</v>
      </c>
      <c r="E3994" t="s">
        <v>15469</v>
      </c>
      <c r="F3994">
        <v>95</v>
      </c>
      <c r="G3994">
        <v>4</v>
      </c>
      <c r="H3994">
        <v>278</v>
      </c>
      <c r="I3994">
        <v>286</v>
      </c>
      <c r="J3994" t="s">
        <v>9113</v>
      </c>
      <c r="K3994" t="s">
        <v>15470</v>
      </c>
      <c r="L3994" t="s">
        <v>12665</v>
      </c>
      <c r="M3994" s="34">
        <v>2135</v>
      </c>
      <c r="N3994" s="34"/>
      <c r="O3994" s="34"/>
      <c r="P3994" s="1" t="s">
        <v>248</v>
      </c>
      <c r="Q3994" s="1" t="str">
        <f t="shared" si="293"/>
        <v>duplicate</v>
      </c>
      <c r="R3994" s="1" t="s">
        <v>123</v>
      </c>
      <c r="S3994" s="1" t="s">
        <v>248</v>
      </c>
      <c r="T3994" s="1" t="str">
        <f t="shared" si="294"/>
        <v>duplicate</v>
      </c>
      <c r="U3994" s="1" t="s">
        <v>124</v>
      </c>
      <c r="V3994" s="41" t="str">
        <f t="shared" si="292"/>
        <v>duplicate</v>
      </c>
      <c r="W3994" s="1"/>
      <c r="X3994" s="1"/>
      <c r="Y3994" s="1"/>
      <c r="Z3994" s="1"/>
      <c r="AA3994" s="1"/>
      <c r="AB3994" s="1"/>
      <c r="AC3994" s="41"/>
      <c r="AD3994" s="1"/>
      <c r="AE3994" s="1"/>
      <c r="AF3994" s="1"/>
      <c r="AG3994" s="1"/>
      <c r="AH3994" s="1"/>
      <c r="AI3994" s="1"/>
      <c r="AJ3994" s="41"/>
      <c r="AO3994" s="34"/>
      <c r="AP3994" s="34"/>
      <c r="AQ3994" s="34"/>
      <c r="AR3994" s="34"/>
    </row>
    <row r="3995" spans="1:44" ht="14.7" hidden="1" customHeight="1" x14ac:dyDescent="0.3">
      <c r="A3995">
        <v>3994</v>
      </c>
      <c r="B3995" t="s">
        <v>15471</v>
      </c>
      <c r="C3995">
        <v>2011</v>
      </c>
      <c r="D3995" t="s">
        <v>5470</v>
      </c>
      <c r="E3995" t="s">
        <v>15129</v>
      </c>
      <c r="F3995">
        <v>58</v>
      </c>
      <c r="G3995">
        <v>11</v>
      </c>
      <c r="H3995">
        <v>1069</v>
      </c>
      <c r="I3995">
        <v>1083</v>
      </c>
      <c r="J3995" t="s">
        <v>5471</v>
      </c>
      <c r="K3995" t="s">
        <v>15472</v>
      </c>
      <c r="L3995" t="s">
        <v>12665</v>
      </c>
      <c r="M3995" s="34">
        <v>1245</v>
      </c>
      <c r="N3995" s="34"/>
      <c r="O3995" s="34"/>
      <c r="P3995" s="1" t="s">
        <v>248</v>
      </c>
      <c r="Q3995" s="1" t="str">
        <f t="shared" si="293"/>
        <v>duplicate</v>
      </c>
      <c r="R3995" s="1" t="s">
        <v>123</v>
      </c>
      <c r="S3995" s="1" t="s">
        <v>248</v>
      </c>
      <c r="T3995" s="1" t="str">
        <f t="shared" si="294"/>
        <v>duplicate</v>
      </c>
      <c r="U3995" s="1" t="s">
        <v>124</v>
      </c>
      <c r="V3995" s="41" t="str">
        <f t="shared" si="292"/>
        <v>duplicate</v>
      </c>
      <c r="W3995" s="1"/>
      <c r="X3995" s="1"/>
      <c r="Y3995" s="1"/>
      <c r="Z3995" s="1"/>
      <c r="AA3995" s="1"/>
      <c r="AB3995" s="1"/>
      <c r="AC3995" s="41"/>
      <c r="AD3995" s="1"/>
      <c r="AE3995" s="1"/>
      <c r="AF3995" s="1"/>
      <c r="AG3995" s="1"/>
      <c r="AH3995" s="1"/>
      <c r="AI3995" s="1"/>
      <c r="AJ3995" s="41"/>
      <c r="AO3995" s="34"/>
      <c r="AP3995" s="34"/>
      <c r="AQ3995" s="34"/>
      <c r="AR3995" s="34"/>
    </row>
    <row r="3996" spans="1:44" ht="14.7" hidden="1" customHeight="1" x14ac:dyDescent="0.3">
      <c r="A3996">
        <v>3995</v>
      </c>
      <c r="B3996" t="s">
        <v>15473</v>
      </c>
      <c r="C3996">
        <v>2011</v>
      </c>
      <c r="D3996" t="s">
        <v>6279</v>
      </c>
      <c r="E3996" t="s">
        <v>12913</v>
      </c>
      <c r="F3996">
        <v>91</v>
      </c>
      <c r="G3996">
        <v>3</v>
      </c>
      <c r="H3996">
        <v>245</v>
      </c>
      <c r="I3996">
        <v>259</v>
      </c>
      <c r="J3996" t="s">
        <v>6280</v>
      </c>
      <c r="K3996" t="s">
        <v>15474</v>
      </c>
      <c r="L3996" t="s">
        <v>12665</v>
      </c>
      <c r="M3996" s="34">
        <v>1440</v>
      </c>
      <c r="N3996" s="34"/>
      <c r="O3996" s="34"/>
      <c r="P3996" s="1" t="s">
        <v>248</v>
      </c>
      <c r="Q3996" s="1" t="str">
        <f t="shared" si="293"/>
        <v>duplicate</v>
      </c>
      <c r="R3996" s="1" t="s">
        <v>123</v>
      </c>
      <c r="S3996" s="1" t="s">
        <v>248</v>
      </c>
      <c r="T3996" s="1" t="str">
        <f t="shared" si="294"/>
        <v>duplicate</v>
      </c>
      <c r="U3996" s="1" t="s">
        <v>124</v>
      </c>
      <c r="V3996" s="41" t="str">
        <f t="shared" si="292"/>
        <v>duplicate</v>
      </c>
      <c r="W3996" s="1"/>
      <c r="X3996" s="1"/>
      <c r="Y3996" s="1"/>
      <c r="Z3996" s="1"/>
      <c r="AA3996" s="1"/>
      <c r="AB3996" s="1"/>
      <c r="AC3996" s="41"/>
      <c r="AD3996" s="1"/>
      <c r="AE3996" s="1"/>
      <c r="AF3996" s="1"/>
      <c r="AG3996" s="1"/>
      <c r="AH3996" s="1"/>
      <c r="AI3996" s="1"/>
      <c r="AJ3996" s="41"/>
      <c r="AO3996" s="34"/>
      <c r="AP3996" s="34"/>
      <c r="AQ3996" s="34"/>
      <c r="AR3996" s="34"/>
    </row>
    <row r="3997" spans="1:44" ht="14.7" hidden="1" customHeight="1" x14ac:dyDescent="0.3">
      <c r="A3997">
        <v>3996</v>
      </c>
      <c r="B3997" t="s">
        <v>15475</v>
      </c>
      <c r="C3997">
        <v>2011</v>
      </c>
      <c r="D3997" t="s">
        <v>5241</v>
      </c>
      <c r="E3997" t="s">
        <v>12913</v>
      </c>
      <c r="F3997">
        <v>91</v>
      </c>
      <c r="G3997">
        <v>3</v>
      </c>
      <c r="H3997">
        <v>312</v>
      </c>
      <c r="I3997">
        <v>343</v>
      </c>
      <c r="J3997" t="s">
        <v>5242</v>
      </c>
      <c r="K3997" t="s">
        <v>15476</v>
      </c>
      <c r="L3997" t="s">
        <v>12665</v>
      </c>
      <c r="M3997" s="34">
        <v>1189</v>
      </c>
      <c r="N3997" s="34"/>
      <c r="O3997" s="34"/>
      <c r="P3997" s="1" t="s">
        <v>248</v>
      </c>
      <c r="Q3997" s="1" t="str">
        <f t="shared" si="293"/>
        <v>duplicate</v>
      </c>
      <c r="R3997" s="1" t="s">
        <v>123</v>
      </c>
      <c r="S3997" s="1" t="s">
        <v>248</v>
      </c>
      <c r="T3997" s="1" t="str">
        <f t="shared" si="294"/>
        <v>duplicate</v>
      </c>
      <c r="U3997" s="1" t="s">
        <v>124</v>
      </c>
      <c r="V3997" s="41" t="str">
        <f t="shared" si="292"/>
        <v>duplicate</v>
      </c>
      <c r="W3997" s="1"/>
      <c r="X3997" s="1"/>
      <c r="Y3997" s="1"/>
      <c r="Z3997" s="1"/>
      <c r="AA3997" s="1"/>
      <c r="AB3997" s="1"/>
      <c r="AC3997" s="41"/>
      <c r="AD3997" s="1"/>
      <c r="AE3997" s="1"/>
      <c r="AF3997" s="1"/>
      <c r="AG3997" s="1"/>
      <c r="AH3997" s="1"/>
      <c r="AI3997" s="1"/>
      <c r="AJ3997" s="41"/>
      <c r="AO3997" s="34"/>
      <c r="AP3997" s="34"/>
      <c r="AQ3997" s="34"/>
      <c r="AR3997" s="34"/>
    </row>
    <row r="3998" spans="1:44" ht="14.7" hidden="1" customHeight="1" x14ac:dyDescent="0.3">
      <c r="A3998">
        <v>3997</v>
      </c>
      <c r="B3998" t="s">
        <v>15477</v>
      </c>
      <c r="C3998">
        <v>2011</v>
      </c>
      <c r="D3998" t="s">
        <v>15478</v>
      </c>
      <c r="E3998" t="s">
        <v>13138</v>
      </c>
      <c r="F3998">
        <v>440</v>
      </c>
      <c r="H3998">
        <v>127</v>
      </c>
      <c r="I3998">
        <v>136</v>
      </c>
      <c r="J3998" t="s">
        <v>15479</v>
      </c>
      <c r="K3998" t="s">
        <v>15480</v>
      </c>
      <c r="L3998" t="s">
        <v>12665</v>
      </c>
      <c r="M3998" s="34"/>
      <c r="N3998" s="34"/>
      <c r="O3998" s="34"/>
      <c r="P3998" s="1" t="s">
        <v>133</v>
      </c>
      <c r="Q3998" s="1" t="str">
        <f t="shared" si="293"/>
        <v>exclude_title</v>
      </c>
      <c r="R3998" s="1" t="s">
        <v>123</v>
      </c>
      <c r="S3998" s="1" t="s">
        <v>133</v>
      </c>
      <c r="T3998" s="1" t="str">
        <f t="shared" si="294"/>
        <v>exclude_title</v>
      </c>
      <c r="U3998" s="1" t="s">
        <v>124</v>
      </c>
      <c r="V3998" s="41" t="str">
        <f t="shared" si="292"/>
        <v>exclude_title</v>
      </c>
      <c r="W3998" s="1"/>
      <c r="X3998" s="1"/>
      <c r="Y3998" s="1"/>
      <c r="Z3998" s="1"/>
      <c r="AA3998" s="1"/>
      <c r="AB3998" s="1"/>
      <c r="AC3998" s="41"/>
      <c r="AD3998" s="1"/>
      <c r="AE3998" s="1"/>
      <c r="AF3998" s="1"/>
      <c r="AG3998" s="1"/>
      <c r="AH3998" s="1"/>
      <c r="AI3998" s="1"/>
      <c r="AJ3998" s="41"/>
      <c r="AO3998" s="34"/>
      <c r="AP3998" s="34"/>
      <c r="AQ3998" s="34"/>
      <c r="AR3998" s="34"/>
    </row>
    <row r="3999" spans="1:44" ht="14.7" hidden="1" customHeight="1" x14ac:dyDescent="0.3">
      <c r="A3999">
        <v>3998</v>
      </c>
      <c r="B3999" t="s">
        <v>15481</v>
      </c>
      <c r="C3999">
        <v>2011</v>
      </c>
      <c r="D3999" t="s">
        <v>15482</v>
      </c>
      <c r="E3999" t="s">
        <v>14629</v>
      </c>
      <c r="F3999">
        <v>89</v>
      </c>
      <c r="G3999">
        <v>10</v>
      </c>
      <c r="H3999">
        <v>892</v>
      </c>
      <c r="I3999">
        <v>899</v>
      </c>
      <c r="J3999" t="s">
        <v>15483</v>
      </c>
      <c r="K3999" t="s">
        <v>15484</v>
      </c>
      <c r="L3999" t="s">
        <v>12665</v>
      </c>
      <c r="M3999" s="34">
        <v>900</v>
      </c>
      <c r="N3999" s="34"/>
      <c r="O3999" s="34"/>
      <c r="P3999" s="1" t="s">
        <v>248</v>
      </c>
      <c r="Q3999" s="1" t="str">
        <f t="shared" si="293"/>
        <v>duplicate</v>
      </c>
      <c r="R3999" s="1" t="s">
        <v>123</v>
      </c>
      <c r="S3999" s="1" t="s">
        <v>248</v>
      </c>
      <c r="T3999" s="1" t="str">
        <f t="shared" si="294"/>
        <v>duplicate</v>
      </c>
      <c r="U3999" s="1" t="s">
        <v>124</v>
      </c>
      <c r="V3999" s="41" t="str">
        <f t="shared" si="292"/>
        <v>duplicate</v>
      </c>
      <c r="W3999" s="1"/>
      <c r="X3999" s="1"/>
      <c r="Y3999" s="1"/>
      <c r="Z3999" s="1"/>
      <c r="AA3999" s="1"/>
      <c r="AB3999" s="1"/>
      <c r="AC3999" s="41"/>
      <c r="AD3999" s="1"/>
      <c r="AE3999" s="1"/>
      <c r="AF3999" s="1"/>
      <c r="AG3999" s="1"/>
      <c r="AH3999" s="1"/>
      <c r="AI3999" s="1"/>
      <c r="AJ3999" s="41"/>
      <c r="AO3999" s="34"/>
      <c r="AP3999" s="34"/>
      <c r="AQ3999" s="34"/>
      <c r="AR3999" s="34"/>
    </row>
    <row r="4000" spans="1:44" ht="14.7" hidden="1" customHeight="1" x14ac:dyDescent="0.3">
      <c r="A4000">
        <v>3999</v>
      </c>
      <c r="B4000" t="s">
        <v>15485</v>
      </c>
      <c r="C4000">
        <v>2011</v>
      </c>
      <c r="D4000" t="s">
        <v>15486</v>
      </c>
      <c r="E4000" t="s">
        <v>12916</v>
      </c>
      <c r="F4000">
        <v>92</v>
      </c>
      <c r="G4000">
        <v>10</v>
      </c>
      <c r="H4000">
        <v>1917</v>
      </c>
      <c r="I4000">
        <v>1923</v>
      </c>
      <c r="J4000" t="s">
        <v>3385</v>
      </c>
      <c r="K4000" t="s">
        <v>15487</v>
      </c>
      <c r="L4000" t="s">
        <v>12665</v>
      </c>
      <c r="M4000" s="34">
        <v>740</v>
      </c>
      <c r="N4000" s="34"/>
      <c r="O4000" s="34"/>
      <c r="P4000" s="1" t="s">
        <v>248</v>
      </c>
      <c r="Q4000" s="1" t="str">
        <f t="shared" si="293"/>
        <v>duplicate</v>
      </c>
      <c r="R4000" s="1" t="s">
        <v>123</v>
      </c>
      <c r="S4000" s="1" t="s">
        <v>248</v>
      </c>
      <c r="T4000" s="1" t="str">
        <f t="shared" si="294"/>
        <v>duplicate</v>
      </c>
      <c r="U4000" s="1" t="s">
        <v>124</v>
      </c>
      <c r="V4000" s="41" t="str">
        <f t="shared" si="292"/>
        <v>duplicate</v>
      </c>
      <c r="W4000" s="1"/>
      <c r="X4000" s="1"/>
      <c r="Y4000" s="1"/>
      <c r="Z4000" s="1"/>
      <c r="AA4000" s="1"/>
      <c r="AB4000" s="1"/>
      <c r="AC4000" s="41"/>
      <c r="AD4000" s="1"/>
      <c r="AE4000" s="1"/>
      <c r="AF4000" s="1"/>
      <c r="AG4000" s="1"/>
      <c r="AH4000" s="1"/>
      <c r="AI4000" s="1"/>
      <c r="AJ4000" s="41"/>
      <c r="AO4000" s="34"/>
      <c r="AP4000" s="34"/>
      <c r="AQ4000" s="34"/>
      <c r="AR4000" s="34"/>
    </row>
    <row r="4001" spans="1:44" ht="14.7" hidden="1" customHeight="1" x14ac:dyDescent="0.3">
      <c r="A4001">
        <v>4000</v>
      </c>
      <c r="B4001" t="s">
        <v>15488</v>
      </c>
      <c r="C4001">
        <v>2011</v>
      </c>
      <c r="D4001" t="s">
        <v>15489</v>
      </c>
      <c r="E4001" t="s">
        <v>12735</v>
      </c>
      <c r="F4001">
        <v>310</v>
      </c>
      <c r="G4001">
        <v>44289</v>
      </c>
      <c r="H4001">
        <v>283</v>
      </c>
      <c r="I4001">
        <v>295</v>
      </c>
      <c r="J4001" t="s">
        <v>359</v>
      </c>
      <c r="K4001" t="s">
        <v>15490</v>
      </c>
      <c r="L4001" t="s">
        <v>12665</v>
      </c>
      <c r="M4001" s="34">
        <v>48</v>
      </c>
      <c r="N4001" s="34"/>
      <c r="O4001" s="34"/>
      <c r="P4001" s="1" t="s">
        <v>248</v>
      </c>
      <c r="Q4001" s="1" t="str">
        <f t="shared" si="293"/>
        <v>duplicate</v>
      </c>
      <c r="R4001" s="1" t="s">
        <v>123</v>
      </c>
      <c r="S4001" s="1" t="s">
        <v>248</v>
      </c>
      <c r="T4001" s="1" t="str">
        <f t="shared" si="294"/>
        <v>duplicate</v>
      </c>
      <c r="U4001" s="1" t="s">
        <v>124</v>
      </c>
      <c r="V4001" s="41" t="str">
        <f t="shared" si="292"/>
        <v>duplicate</v>
      </c>
      <c r="W4001" s="1"/>
      <c r="X4001" s="1"/>
      <c r="Y4001" s="1"/>
      <c r="Z4001" s="1"/>
      <c r="AA4001" s="1"/>
      <c r="AB4001" s="1"/>
      <c r="AC4001" s="41"/>
      <c r="AD4001" s="1"/>
      <c r="AE4001" s="1"/>
      <c r="AF4001" s="1"/>
      <c r="AG4001" s="1"/>
      <c r="AH4001" s="1"/>
      <c r="AI4001" s="1"/>
      <c r="AJ4001" s="41"/>
      <c r="AO4001" s="34"/>
      <c r="AP4001" s="34"/>
      <c r="AQ4001" s="34"/>
      <c r="AR4001" s="34"/>
    </row>
    <row r="4002" spans="1:44" ht="14.7" hidden="1" customHeight="1" x14ac:dyDescent="0.3">
      <c r="A4002">
        <v>4001</v>
      </c>
      <c r="B4002" t="s">
        <v>15491</v>
      </c>
      <c r="C4002">
        <v>2011</v>
      </c>
      <c r="D4002" t="s">
        <v>799</v>
      </c>
      <c r="E4002" t="s">
        <v>13069</v>
      </c>
      <c r="F4002">
        <v>30</v>
      </c>
      <c r="G4002" t="s">
        <v>801</v>
      </c>
      <c r="H4002">
        <v>2906</v>
      </c>
      <c r="I4002">
        <v>2929</v>
      </c>
      <c r="J4002" t="s">
        <v>802</v>
      </c>
      <c r="K4002" t="s">
        <v>15492</v>
      </c>
      <c r="L4002" t="s">
        <v>12665</v>
      </c>
      <c r="M4002" s="34">
        <v>142</v>
      </c>
      <c r="N4002" s="34"/>
      <c r="O4002" s="34"/>
      <c r="P4002" s="1" t="s">
        <v>248</v>
      </c>
      <c r="Q4002" s="1" t="str">
        <f t="shared" si="293"/>
        <v>duplicate</v>
      </c>
      <c r="R4002" s="1" t="s">
        <v>123</v>
      </c>
      <c r="S4002" s="1" t="s">
        <v>248</v>
      </c>
      <c r="T4002" s="1" t="str">
        <f t="shared" si="294"/>
        <v>duplicate</v>
      </c>
      <c r="U4002" s="1" t="s">
        <v>124</v>
      </c>
      <c r="V4002" s="41" t="str">
        <f t="shared" si="292"/>
        <v>duplicate</v>
      </c>
      <c r="W4002" s="1"/>
      <c r="X4002" s="1"/>
      <c r="Y4002" s="1"/>
      <c r="Z4002" s="1"/>
      <c r="AA4002" s="1"/>
      <c r="AB4002" s="1"/>
      <c r="AC4002" s="41"/>
      <c r="AD4002" s="1"/>
      <c r="AE4002" s="1"/>
      <c r="AF4002" s="1"/>
      <c r="AG4002" s="1"/>
      <c r="AH4002" s="1"/>
      <c r="AI4002" s="1"/>
      <c r="AJ4002" s="41"/>
      <c r="AO4002" s="34"/>
      <c r="AP4002" s="34"/>
      <c r="AQ4002" s="34"/>
      <c r="AR4002" s="34"/>
    </row>
    <row r="4003" spans="1:44" ht="14.7" hidden="1" customHeight="1" x14ac:dyDescent="0.3">
      <c r="A4003">
        <v>4002</v>
      </c>
      <c r="B4003" t="s">
        <v>15493</v>
      </c>
      <c r="C4003">
        <v>2011</v>
      </c>
      <c r="D4003" t="s">
        <v>5166</v>
      </c>
      <c r="E4003" t="s">
        <v>12805</v>
      </c>
      <c r="F4003">
        <v>33</v>
      </c>
      <c r="G4003">
        <v>10</v>
      </c>
      <c r="H4003">
        <v>1526</v>
      </c>
      <c r="I4003">
        <v>1537</v>
      </c>
      <c r="J4003" t="s">
        <v>5167</v>
      </c>
      <c r="K4003" t="s">
        <v>15494</v>
      </c>
      <c r="L4003" t="s">
        <v>12665</v>
      </c>
      <c r="M4003" s="34">
        <v>1170</v>
      </c>
      <c r="N4003" s="34"/>
      <c r="O4003" s="34"/>
      <c r="P4003" s="1" t="s">
        <v>248</v>
      </c>
      <c r="Q4003" s="1" t="str">
        <f t="shared" si="293"/>
        <v>duplicate</v>
      </c>
      <c r="R4003" s="1" t="s">
        <v>123</v>
      </c>
      <c r="S4003" s="1" t="s">
        <v>248</v>
      </c>
      <c r="T4003" s="1" t="str">
        <f t="shared" si="294"/>
        <v>duplicate</v>
      </c>
      <c r="U4003" s="1" t="s">
        <v>124</v>
      </c>
      <c r="V4003" s="41" t="str">
        <f t="shared" si="292"/>
        <v>duplicate</v>
      </c>
      <c r="W4003" s="1"/>
      <c r="X4003" s="1"/>
      <c r="Y4003" s="1"/>
      <c r="Z4003" s="1"/>
      <c r="AA4003" s="1"/>
      <c r="AB4003" s="1"/>
      <c r="AC4003" s="41"/>
      <c r="AD4003" s="1"/>
      <c r="AE4003" s="1"/>
      <c r="AF4003" s="1"/>
      <c r="AG4003" s="1"/>
      <c r="AH4003" s="1"/>
      <c r="AI4003" s="1"/>
      <c r="AJ4003" s="41"/>
      <c r="AO4003" s="34"/>
      <c r="AP4003" s="34"/>
      <c r="AQ4003" s="34"/>
      <c r="AR4003" s="34"/>
    </row>
    <row r="4004" spans="1:44" ht="14.7" hidden="1" customHeight="1" x14ac:dyDescent="0.3">
      <c r="A4004">
        <v>4003</v>
      </c>
      <c r="B4004" t="s">
        <v>15495</v>
      </c>
      <c r="C4004">
        <v>2011</v>
      </c>
      <c r="D4004" t="s">
        <v>936</v>
      </c>
      <c r="E4004" t="s">
        <v>12919</v>
      </c>
      <c r="F4004">
        <v>22</v>
      </c>
      <c r="G4004">
        <v>5</v>
      </c>
      <c r="H4004">
        <v>837</v>
      </c>
      <c r="I4004">
        <v>846</v>
      </c>
      <c r="J4004" t="s">
        <v>937</v>
      </c>
      <c r="K4004" t="s">
        <v>15496</v>
      </c>
      <c r="L4004" t="s">
        <v>12665</v>
      </c>
      <c r="M4004" s="34">
        <v>173</v>
      </c>
      <c r="N4004" s="34"/>
      <c r="O4004" s="34"/>
      <c r="P4004" s="1" t="s">
        <v>248</v>
      </c>
      <c r="Q4004" s="1" t="str">
        <f t="shared" si="293"/>
        <v>duplicate</v>
      </c>
      <c r="R4004" s="1" t="s">
        <v>123</v>
      </c>
      <c r="S4004" s="1" t="s">
        <v>248</v>
      </c>
      <c r="T4004" s="1" t="str">
        <f t="shared" si="294"/>
        <v>duplicate</v>
      </c>
      <c r="U4004" s="1" t="s">
        <v>124</v>
      </c>
      <c r="V4004" s="41" t="str">
        <f t="shared" si="292"/>
        <v>duplicate</v>
      </c>
      <c r="W4004" s="1"/>
      <c r="X4004" s="1"/>
      <c r="Y4004" s="1"/>
      <c r="Z4004" s="1"/>
      <c r="AA4004" s="1"/>
      <c r="AB4004" s="1"/>
      <c r="AC4004" s="41"/>
      <c r="AD4004" s="1"/>
      <c r="AE4004" s="1"/>
      <c r="AF4004" s="1"/>
      <c r="AG4004" s="1"/>
      <c r="AH4004" s="1"/>
      <c r="AI4004" s="1"/>
      <c r="AJ4004" s="41"/>
      <c r="AO4004" s="34"/>
      <c r="AP4004" s="34"/>
      <c r="AQ4004" s="34"/>
      <c r="AR4004" s="34"/>
    </row>
    <row r="4005" spans="1:44" ht="14.7" hidden="1" customHeight="1" x14ac:dyDescent="0.3">
      <c r="A4005">
        <v>4004</v>
      </c>
      <c r="B4005" t="s">
        <v>15497</v>
      </c>
      <c r="C4005">
        <v>2011</v>
      </c>
      <c r="D4005" t="s">
        <v>5559</v>
      </c>
      <c r="E4005" t="s">
        <v>15498</v>
      </c>
      <c r="F4005">
        <v>72</v>
      </c>
      <c r="G4005">
        <v>3</v>
      </c>
      <c r="H4005">
        <v>404</v>
      </c>
      <c r="I4005">
        <v>408</v>
      </c>
      <c r="J4005" t="s">
        <v>5561</v>
      </c>
      <c r="K4005" t="s">
        <v>15499</v>
      </c>
      <c r="L4005" t="s">
        <v>12665</v>
      </c>
      <c r="M4005" s="34">
        <v>1265</v>
      </c>
      <c r="N4005" s="34"/>
      <c r="O4005" s="34"/>
      <c r="P4005" s="1" t="s">
        <v>248</v>
      </c>
      <c r="Q4005" s="1" t="str">
        <f t="shared" si="293"/>
        <v>duplicate</v>
      </c>
      <c r="R4005" s="1" t="s">
        <v>123</v>
      </c>
      <c r="S4005" s="1" t="s">
        <v>248</v>
      </c>
      <c r="T4005" s="1" t="str">
        <f t="shared" si="294"/>
        <v>duplicate</v>
      </c>
      <c r="U4005" s="1" t="s">
        <v>124</v>
      </c>
      <c r="V4005" s="41" t="str">
        <f t="shared" si="292"/>
        <v>duplicate</v>
      </c>
      <c r="W4005" s="1"/>
      <c r="X4005" s="1"/>
      <c r="Y4005" s="1"/>
      <c r="Z4005" s="1"/>
      <c r="AA4005" s="1"/>
      <c r="AB4005" s="1"/>
      <c r="AC4005" s="41"/>
      <c r="AD4005" s="1"/>
      <c r="AE4005" s="1"/>
      <c r="AF4005" s="1"/>
      <c r="AG4005" s="1"/>
      <c r="AH4005" s="1"/>
      <c r="AI4005" s="1"/>
      <c r="AJ4005" s="41"/>
      <c r="AO4005" s="34"/>
      <c r="AP4005" s="34"/>
      <c r="AQ4005" s="34"/>
      <c r="AR4005" s="34"/>
    </row>
    <row r="4006" spans="1:44" ht="14.7" hidden="1" customHeight="1" x14ac:dyDescent="0.3">
      <c r="A4006">
        <v>4005</v>
      </c>
      <c r="B4006" t="s">
        <v>15500</v>
      </c>
      <c r="C4006">
        <v>2011</v>
      </c>
      <c r="D4006" t="s">
        <v>8668</v>
      </c>
      <c r="E4006" t="s">
        <v>15498</v>
      </c>
      <c r="F4006">
        <v>72</v>
      </c>
      <c r="G4006">
        <v>3</v>
      </c>
      <c r="H4006">
        <v>368</v>
      </c>
      <c r="I4006">
        <v>376</v>
      </c>
      <c r="J4006" t="s">
        <v>8669</v>
      </c>
      <c r="K4006" t="s">
        <v>15501</v>
      </c>
      <c r="L4006" t="s">
        <v>12665</v>
      </c>
      <c r="M4006" s="34">
        <v>2026</v>
      </c>
      <c r="N4006" s="34"/>
      <c r="O4006" s="34"/>
      <c r="P4006" s="1" t="s">
        <v>248</v>
      </c>
      <c r="Q4006" s="1" t="str">
        <f t="shared" si="293"/>
        <v>duplicate</v>
      </c>
      <c r="R4006" s="1" t="s">
        <v>123</v>
      </c>
      <c r="S4006" s="1" t="s">
        <v>248</v>
      </c>
      <c r="T4006" s="1" t="str">
        <f t="shared" si="294"/>
        <v>duplicate</v>
      </c>
      <c r="U4006" s="1" t="s">
        <v>124</v>
      </c>
      <c r="V4006" s="41" t="str">
        <f t="shared" si="292"/>
        <v>duplicate</v>
      </c>
      <c r="W4006" s="1"/>
      <c r="X4006" s="1"/>
      <c r="Y4006" s="1"/>
      <c r="Z4006" s="1"/>
      <c r="AA4006" s="1"/>
      <c r="AB4006" s="1"/>
      <c r="AC4006" s="41"/>
      <c r="AD4006" s="1"/>
      <c r="AE4006" s="1"/>
      <c r="AF4006" s="1"/>
      <c r="AG4006" s="1"/>
      <c r="AH4006" s="1"/>
      <c r="AI4006" s="1"/>
      <c r="AJ4006" s="41"/>
      <c r="AO4006" s="34"/>
      <c r="AP4006" s="34"/>
      <c r="AQ4006" s="34"/>
      <c r="AR4006" s="34"/>
    </row>
    <row r="4007" spans="1:44" ht="14.7" hidden="1" customHeight="1" x14ac:dyDescent="0.3">
      <c r="A4007">
        <v>4006</v>
      </c>
      <c r="B4007" t="s">
        <v>15502</v>
      </c>
      <c r="C4007">
        <v>2011</v>
      </c>
      <c r="D4007" t="s">
        <v>1400</v>
      </c>
      <c r="E4007" t="s">
        <v>13648</v>
      </c>
      <c r="F4007">
        <v>18</v>
      </c>
      <c r="G4007">
        <v>3</v>
      </c>
      <c r="H4007">
        <v>204</v>
      </c>
      <c r="I4007">
        <v>222</v>
      </c>
      <c r="J4007" t="s">
        <v>1401</v>
      </c>
      <c r="K4007" t="s">
        <v>1402</v>
      </c>
      <c r="L4007" t="s">
        <v>12665</v>
      </c>
      <c r="M4007" s="34">
        <v>279</v>
      </c>
      <c r="N4007" s="34"/>
      <c r="O4007" s="34"/>
      <c r="P4007" s="1" t="s">
        <v>248</v>
      </c>
      <c r="Q4007" s="1" t="str">
        <f t="shared" si="293"/>
        <v>duplicate</v>
      </c>
      <c r="R4007" s="1" t="s">
        <v>123</v>
      </c>
      <c r="S4007" s="1" t="s">
        <v>248</v>
      </c>
      <c r="T4007" s="1" t="str">
        <f t="shared" si="294"/>
        <v>duplicate</v>
      </c>
      <c r="U4007" s="1" t="s">
        <v>124</v>
      </c>
      <c r="V4007" s="41" t="str">
        <f t="shared" si="292"/>
        <v>duplicate</v>
      </c>
      <c r="W4007" s="1"/>
      <c r="X4007" s="1"/>
      <c r="Y4007" s="1"/>
      <c r="Z4007" s="1"/>
      <c r="AA4007" s="1"/>
      <c r="AB4007" s="1"/>
      <c r="AC4007" s="41"/>
      <c r="AD4007" s="1"/>
      <c r="AE4007" s="1"/>
      <c r="AF4007" s="1"/>
      <c r="AG4007" s="1"/>
      <c r="AH4007" s="1"/>
      <c r="AI4007" s="1"/>
      <c r="AJ4007" s="41"/>
      <c r="AO4007" s="34"/>
      <c r="AP4007" s="34"/>
      <c r="AQ4007" s="34"/>
      <c r="AR4007" s="34"/>
    </row>
    <row r="4008" spans="1:44" ht="14.7" hidden="1" customHeight="1" x14ac:dyDescent="0.3">
      <c r="A4008">
        <v>4007</v>
      </c>
      <c r="B4008" t="s">
        <v>15503</v>
      </c>
      <c r="C4008">
        <v>2011</v>
      </c>
      <c r="D4008" t="s">
        <v>15504</v>
      </c>
      <c r="E4008" t="s">
        <v>15505</v>
      </c>
      <c r="F4008">
        <v>24</v>
      </c>
      <c r="G4008">
        <v>3</v>
      </c>
      <c r="H4008">
        <v>220</v>
      </c>
      <c r="I4008">
        <v>231</v>
      </c>
      <c r="J4008" t="s">
        <v>2643</v>
      </c>
      <c r="K4008" t="s">
        <v>15506</v>
      </c>
      <c r="L4008" t="s">
        <v>12665</v>
      </c>
      <c r="M4008" s="34">
        <v>566</v>
      </c>
      <c r="N4008" s="34"/>
      <c r="O4008" s="34"/>
      <c r="P4008" s="1" t="s">
        <v>248</v>
      </c>
      <c r="Q4008" s="1" t="str">
        <f t="shared" si="293"/>
        <v>duplicate</v>
      </c>
      <c r="R4008" s="1" t="s">
        <v>123</v>
      </c>
      <c r="S4008" s="1" t="s">
        <v>248</v>
      </c>
      <c r="T4008" s="1" t="str">
        <f t="shared" si="294"/>
        <v>duplicate</v>
      </c>
      <c r="U4008" s="1" t="s">
        <v>124</v>
      </c>
      <c r="V4008" s="41" t="str">
        <f t="shared" si="292"/>
        <v>duplicate</v>
      </c>
      <c r="W4008" s="1"/>
      <c r="X4008" s="1"/>
      <c r="Y4008" s="1"/>
      <c r="Z4008" s="1"/>
      <c r="AA4008" s="1"/>
      <c r="AB4008" s="1"/>
      <c r="AC4008" s="41"/>
      <c r="AD4008" s="1"/>
      <c r="AE4008" s="1"/>
      <c r="AF4008" s="1"/>
      <c r="AG4008" s="1"/>
      <c r="AH4008" s="1"/>
      <c r="AI4008" s="1"/>
      <c r="AJ4008" s="41"/>
      <c r="AO4008" s="34"/>
      <c r="AP4008" s="34"/>
      <c r="AQ4008" s="34"/>
      <c r="AR4008" s="34"/>
    </row>
    <row r="4009" spans="1:44" ht="14.7" hidden="1" customHeight="1" x14ac:dyDescent="0.3">
      <c r="A4009">
        <v>4008</v>
      </c>
      <c r="B4009" t="s">
        <v>15507</v>
      </c>
      <c r="C4009">
        <v>2011</v>
      </c>
      <c r="D4009" t="s">
        <v>15508</v>
      </c>
      <c r="E4009" t="s">
        <v>13130</v>
      </c>
      <c r="F4009">
        <v>40</v>
      </c>
      <c r="G4009">
        <v>6</v>
      </c>
      <c r="H4009">
        <v>705</v>
      </c>
      <c r="I4009">
        <v>716</v>
      </c>
      <c r="J4009" t="s">
        <v>678</v>
      </c>
      <c r="K4009" t="s">
        <v>15509</v>
      </c>
      <c r="L4009" t="s">
        <v>12665</v>
      </c>
      <c r="M4009" s="34">
        <v>116</v>
      </c>
      <c r="N4009" s="34"/>
      <c r="O4009" s="34"/>
      <c r="P4009" s="1" t="s">
        <v>248</v>
      </c>
      <c r="Q4009" s="1" t="str">
        <f t="shared" si="293"/>
        <v>duplicate</v>
      </c>
      <c r="R4009" s="1" t="s">
        <v>123</v>
      </c>
      <c r="S4009" s="1" t="s">
        <v>248</v>
      </c>
      <c r="T4009" s="1" t="str">
        <f t="shared" si="294"/>
        <v>duplicate</v>
      </c>
      <c r="U4009" s="1" t="s">
        <v>124</v>
      </c>
      <c r="V4009" s="41" t="str">
        <f t="shared" si="292"/>
        <v>duplicate</v>
      </c>
      <c r="W4009" s="1"/>
      <c r="X4009" s="1"/>
      <c r="Y4009" s="1"/>
      <c r="Z4009" s="1"/>
      <c r="AA4009" s="1"/>
      <c r="AB4009" s="1"/>
      <c r="AC4009" s="41"/>
      <c r="AD4009" s="1"/>
      <c r="AE4009" s="1"/>
      <c r="AF4009" s="1"/>
      <c r="AG4009" s="1"/>
      <c r="AH4009" s="1"/>
      <c r="AI4009" s="1"/>
      <c r="AJ4009" s="41"/>
      <c r="AO4009" s="34"/>
      <c r="AP4009" s="34"/>
      <c r="AQ4009" s="34"/>
      <c r="AR4009" s="34"/>
    </row>
    <row r="4010" spans="1:44" ht="14.7" hidden="1" customHeight="1" x14ac:dyDescent="0.3">
      <c r="A4010">
        <v>4009</v>
      </c>
      <c r="B4010" t="s">
        <v>15510</v>
      </c>
      <c r="C4010">
        <v>2011</v>
      </c>
      <c r="D4010" t="s">
        <v>15511</v>
      </c>
      <c r="E4010" t="s">
        <v>13130</v>
      </c>
      <c r="F4010">
        <v>40</v>
      </c>
      <c r="G4010">
        <v>6</v>
      </c>
      <c r="H4010">
        <v>610</v>
      </c>
      <c r="I4010">
        <v>623</v>
      </c>
      <c r="J4010" t="s">
        <v>2483</v>
      </c>
      <c r="K4010" t="s">
        <v>15512</v>
      </c>
      <c r="L4010" t="s">
        <v>12665</v>
      </c>
      <c r="M4010" s="34">
        <v>529</v>
      </c>
      <c r="N4010" s="34"/>
      <c r="O4010" s="34"/>
      <c r="P4010" s="1" t="s">
        <v>248</v>
      </c>
      <c r="Q4010" s="1" t="str">
        <f t="shared" si="293"/>
        <v>duplicate</v>
      </c>
      <c r="R4010" s="1" t="s">
        <v>123</v>
      </c>
      <c r="S4010" s="1" t="s">
        <v>248</v>
      </c>
      <c r="T4010" s="1" t="str">
        <f t="shared" si="294"/>
        <v>duplicate</v>
      </c>
      <c r="U4010" s="1" t="s">
        <v>124</v>
      </c>
      <c r="V4010" s="41" t="str">
        <f t="shared" si="292"/>
        <v>duplicate</v>
      </c>
      <c r="W4010" s="1"/>
      <c r="X4010" s="1"/>
      <c r="Y4010" s="1"/>
      <c r="Z4010" s="1"/>
      <c r="AA4010" s="1"/>
      <c r="AB4010" s="1"/>
      <c r="AC4010" s="41"/>
      <c r="AD4010" s="1"/>
      <c r="AE4010" s="1"/>
      <c r="AF4010" s="1"/>
      <c r="AG4010" s="1"/>
      <c r="AH4010" s="1"/>
      <c r="AI4010" s="1"/>
      <c r="AJ4010" s="41"/>
      <c r="AO4010" s="34"/>
      <c r="AP4010" s="34"/>
      <c r="AQ4010" s="34"/>
      <c r="AR4010" s="34"/>
    </row>
    <row r="4011" spans="1:44" ht="14.7" hidden="1" customHeight="1" x14ac:dyDescent="0.3">
      <c r="A4011">
        <v>4010</v>
      </c>
      <c r="B4011" t="s">
        <v>15513</v>
      </c>
      <c r="C4011">
        <v>2011</v>
      </c>
      <c r="D4011" t="s">
        <v>15514</v>
      </c>
      <c r="E4011" t="s">
        <v>13130</v>
      </c>
      <c r="F4011">
        <v>40</v>
      </c>
      <c r="G4011">
        <v>6</v>
      </c>
      <c r="H4011">
        <v>672</v>
      </c>
      <c r="I4011">
        <v>682</v>
      </c>
      <c r="J4011" t="s">
        <v>2061</v>
      </c>
      <c r="K4011" t="s">
        <v>15515</v>
      </c>
      <c r="L4011" t="s">
        <v>12665</v>
      </c>
      <c r="M4011" s="34">
        <v>432</v>
      </c>
      <c r="N4011" s="34"/>
      <c r="O4011" s="34"/>
      <c r="P4011" s="1" t="s">
        <v>248</v>
      </c>
      <c r="Q4011" s="1" t="str">
        <f t="shared" si="293"/>
        <v>duplicate</v>
      </c>
      <c r="R4011" s="1" t="s">
        <v>123</v>
      </c>
      <c r="S4011" s="1" t="s">
        <v>248</v>
      </c>
      <c r="T4011" s="1" t="str">
        <f t="shared" si="294"/>
        <v>duplicate</v>
      </c>
      <c r="U4011" s="1" t="s">
        <v>124</v>
      </c>
      <c r="V4011" s="41" t="str">
        <f t="shared" si="292"/>
        <v>duplicate</v>
      </c>
      <c r="W4011" s="1"/>
      <c r="X4011" s="1"/>
      <c r="Y4011" s="1"/>
      <c r="Z4011" s="1"/>
      <c r="AA4011" s="1"/>
      <c r="AB4011" s="1"/>
      <c r="AC4011" s="41"/>
      <c r="AD4011" s="1"/>
      <c r="AE4011" s="1"/>
      <c r="AF4011" s="1"/>
      <c r="AG4011" s="1"/>
      <c r="AH4011" s="1"/>
      <c r="AI4011" s="1"/>
      <c r="AJ4011" s="41"/>
      <c r="AO4011" s="34"/>
      <c r="AP4011" s="34"/>
      <c r="AQ4011" s="34"/>
      <c r="AR4011" s="34"/>
    </row>
    <row r="4012" spans="1:44" ht="14.7" hidden="1" customHeight="1" x14ac:dyDescent="0.3">
      <c r="A4012">
        <v>4011</v>
      </c>
      <c r="B4012" t="s">
        <v>15516</v>
      </c>
      <c r="C4012">
        <v>2011</v>
      </c>
      <c r="D4012" t="s">
        <v>9272</v>
      </c>
      <c r="E4012" t="s">
        <v>12819</v>
      </c>
      <c r="F4012">
        <v>99</v>
      </c>
      <c r="G4012">
        <v>5</v>
      </c>
      <c r="H4012">
        <v>1282</v>
      </c>
      <c r="I4012">
        <v>1298</v>
      </c>
      <c r="J4012" t="s">
        <v>9273</v>
      </c>
      <c r="K4012" t="s">
        <v>15517</v>
      </c>
      <c r="L4012" t="s">
        <v>12665</v>
      </c>
      <c r="M4012" s="34">
        <v>2175</v>
      </c>
      <c r="N4012" s="34"/>
      <c r="O4012" s="34"/>
      <c r="P4012" s="1" t="s">
        <v>248</v>
      </c>
      <c r="Q4012" s="1" t="str">
        <f t="shared" si="293"/>
        <v>duplicate</v>
      </c>
      <c r="R4012" s="1" t="s">
        <v>123</v>
      </c>
      <c r="S4012" s="1" t="s">
        <v>248</v>
      </c>
      <c r="T4012" s="1" t="str">
        <f t="shared" si="294"/>
        <v>duplicate</v>
      </c>
      <c r="U4012" s="1" t="s">
        <v>124</v>
      </c>
      <c r="V4012" s="41" t="str">
        <f t="shared" si="292"/>
        <v>duplicate</v>
      </c>
      <c r="W4012" s="1"/>
      <c r="X4012" s="1"/>
      <c r="Y4012" s="1"/>
      <c r="Z4012" s="1"/>
      <c r="AA4012" s="1"/>
      <c r="AB4012" s="1"/>
      <c r="AC4012" s="41"/>
      <c r="AD4012" s="1"/>
      <c r="AE4012" s="1"/>
      <c r="AF4012" s="1"/>
      <c r="AG4012" s="1"/>
      <c r="AH4012" s="1"/>
      <c r="AI4012" s="1"/>
      <c r="AJ4012" s="41"/>
      <c r="AO4012" s="34"/>
      <c r="AP4012" s="34"/>
      <c r="AQ4012" s="34"/>
      <c r="AR4012" s="34"/>
    </row>
    <row r="4013" spans="1:44" ht="14.7" hidden="1" customHeight="1" x14ac:dyDescent="0.3">
      <c r="A4013">
        <v>4012</v>
      </c>
      <c r="B4013" t="s">
        <v>15518</v>
      </c>
      <c r="C4013">
        <v>2011</v>
      </c>
      <c r="D4013" t="s">
        <v>15519</v>
      </c>
      <c r="E4013" t="s">
        <v>15520</v>
      </c>
      <c r="G4013">
        <v>118</v>
      </c>
      <c r="H4013">
        <v>8</v>
      </c>
      <c r="I4013">
        <v>26</v>
      </c>
      <c r="K4013" t="s">
        <v>15521</v>
      </c>
      <c r="L4013" t="s">
        <v>12665</v>
      </c>
      <c r="M4013" s="34"/>
      <c r="N4013" s="34"/>
      <c r="O4013" s="34" t="s">
        <v>121</v>
      </c>
      <c r="P4013" s="1" t="s">
        <v>122</v>
      </c>
      <c r="Q4013" s="1" t="str">
        <f t="shared" si="293"/>
        <v>include</v>
      </c>
      <c r="R4013" s="1" t="s">
        <v>123</v>
      </c>
      <c r="S4013" s="1" t="s">
        <v>122</v>
      </c>
      <c r="T4013" s="1" t="str">
        <f t="shared" si="294"/>
        <v>include</v>
      </c>
      <c r="U4013" s="1" t="s">
        <v>124</v>
      </c>
      <c r="V4013" s="41" t="str">
        <f t="shared" si="292"/>
        <v>include</v>
      </c>
      <c r="W4013" s="1" t="s">
        <v>122</v>
      </c>
      <c r="X4013" s="1" t="str">
        <f>IF(OR(W4013="include",W4013="no_abstract_available"),"include", IF(W4013="duplicate","duplicate", IF(W4013="correction/reply","correction/reply", "exclude_abstract")))</f>
        <v>include</v>
      </c>
      <c r="Y4013" s="1" t="s">
        <v>124</v>
      </c>
      <c r="Z4013" s="1"/>
      <c r="AA4013" s="1"/>
      <c r="AB4013" s="1"/>
      <c r="AC4013" s="41" t="str">
        <f>IF(X4013=AA4013,X4013,IF(OR(X4013="include",AA4013="include"),"include",IF(OR(X4013="duplicate",AA4013="duplicate"),"duplicate",IF(OR(X4013="correction/reply",AA4013="correction/reply"),"correction/reply","exclude_abstract"))))</f>
        <v>include</v>
      </c>
      <c r="AD4013" s="1" t="s">
        <v>122</v>
      </c>
      <c r="AE4013" s="1"/>
      <c r="AF4013" s="1" t="s">
        <v>124</v>
      </c>
      <c r="AG4013" s="1"/>
      <c r="AH4013" s="1"/>
      <c r="AI4013" s="1"/>
      <c r="AJ4013" s="41" t="str">
        <f>IF(AD4013=AG4013,AD4013, (IF(AG4013=0, AD4013,"different!")))</f>
        <v>include</v>
      </c>
      <c r="AK4013" t="s">
        <v>124</v>
      </c>
      <c r="AL4013" t="s">
        <v>121</v>
      </c>
      <c r="AM4013" t="s">
        <v>126</v>
      </c>
      <c r="AO4013" s="34" t="s">
        <v>121</v>
      </c>
      <c r="AP4013" s="34" t="s">
        <v>124</v>
      </c>
      <c r="AQ4013" s="34">
        <v>11</v>
      </c>
      <c r="AR4013" s="34">
        <v>2</v>
      </c>
    </row>
    <row r="4014" spans="1:44" ht="14.7" hidden="1" customHeight="1" x14ac:dyDescent="0.3">
      <c r="A4014">
        <v>4013</v>
      </c>
      <c r="B4014" t="s">
        <v>15522</v>
      </c>
      <c r="C4014">
        <v>2011</v>
      </c>
      <c r="D4014" t="s">
        <v>15523</v>
      </c>
      <c r="E4014" t="s">
        <v>15524</v>
      </c>
      <c r="F4014">
        <v>58</v>
      </c>
      <c r="G4014">
        <v>2</v>
      </c>
      <c r="H4014">
        <v>123</v>
      </c>
      <c r="I4014">
        <v>135</v>
      </c>
      <c r="K4014" t="s">
        <v>15525</v>
      </c>
      <c r="L4014" t="s">
        <v>12665</v>
      </c>
      <c r="M4014" s="34"/>
      <c r="N4014" s="34"/>
      <c r="O4014" s="34"/>
      <c r="P4014" s="1" t="s">
        <v>133</v>
      </c>
      <c r="Q4014" s="1" t="str">
        <f t="shared" si="293"/>
        <v>exclude_title</v>
      </c>
      <c r="R4014" s="1" t="s">
        <v>123</v>
      </c>
      <c r="S4014" s="1" t="s">
        <v>133</v>
      </c>
      <c r="T4014" s="1" t="str">
        <f t="shared" si="294"/>
        <v>exclude_title</v>
      </c>
      <c r="U4014" s="1" t="s">
        <v>124</v>
      </c>
      <c r="V4014" s="41" t="str">
        <f t="shared" si="292"/>
        <v>exclude_title</v>
      </c>
      <c r="W4014" s="1"/>
      <c r="X4014" s="1"/>
      <c r="Y4014" s="1"/>
      <c r="Z4014" s="1"/>
      <c r="AA4014" s="1"/>
      <c r="AB4014" s="1"/>
      <c r="AC4014" s="41"/>
      <c r="AD4014" s="1"/>
      <c r="AE4014" s="1"/>
      <c r="AF4014" s="1"/>
      <c r="AG4014" s="1"/>
      <c r="AH4014" s="1"/>
      <c r="AI4014" s="1"/>
      <c r="AJ4014" s="41"/>
      <c r="AO4014" s="34"/>
      <c r="AP4014" s="34"/>
      <c r="AQ4014" s="34"/>
      <c r="AR4014" s="34"/>
    </row>
    <row r="4015" spans="1:44" ht="14.7" hidden="1" customHeight="1" x14ac:dyDescent="0.3">
      <c r="A4015">
        <v>4014</v>
      </c>
      <c r="B4015" t="s">
        <v>15526</v>
      </c>
      <c r="C4015">
        <v>2011</v>
      </c>
      <c r="D4015" t="s">
        <v>2646</v>
      </c>
      <c r="E4015" t="s">
        <v>14509</v>
      </c>
      <c r="F4015">
        <v>12</v>
      </c>
      <c r="G4015">
        <v>5</v>
      </c>
      <c r="H4015">
        <v>413</v>
      </c>
      <c r="I4015">
        <v>422</v>
      </c>
      <c r="J4015" t="s">
        <v>2647</v>
      </c>
      <c r="K4015" t="s">
        <v>15527</v>
      </c>
      <c r="L4015" t="s">
        <v>12665</v>
      </c>
      <c r="M4015" s="34">
        <v>567</v>
      </c>
      <c r="N4015" s="34"/>
      <c r="O4015" s="34"/>
      <c r="P4015" s="1" t="s">
        <v>248</v>
      </c>
      <c r="Q4015" s="1" t="str">
        <f t="shared" si="293"/>
        <v>duplicate</v>
      </c>
      <c r="R4015" s="1" t="s">
        <v>123</v>
      </c>
      <c r="S4015" s="1" t="s">
        <v>248</v>
      </c>
      <c r="T4015" s="1" t="str">
        <f t="shared" si="294"/>
        <v>duplicate</v>
      </c>
      <c r="U4015" s="1" t="s">
        <v>124</v>
      </c>
      <c r="V4015" s="41" t="str">
        <f t="shared" si="292"/>
        <v>duplicate</v>
      </c>
      <c r="W4015" s="1"/>
      <c r="X4015" s="1"/>
      <c r="Y4015" s="1"/>
      <c r="Z4015" s="1"/>
      <c r="AA4015" s="1"/>
      <c r="AB4015" s="1"/>
      <c r="AC4015" s="41"/>
      <c r="AD4015" s="1"/>
      <c r="AE4015" s="1"/>
      <c r="AF4015" s="1"/>
      <c r="AG4015" s="1"/>
      <c r="AH4015" s="1"/>
      <c r="AI4015" s="1"/>
      <c r="AJ4015" s="41"/>
      <c r="AO4015" s="34"/>
      <c r="AP4015" s="34"/>
      <c r="AQ4015" s="34"/>
      <c r="AR4015" s="34"/>
    </row>
    <row r="4016" spans="1:44" ht="14.7" hidden="1" customHeight="1" x14ac:dyDescent="0.3">
      <c r="A4016">
        <v>4015</v>
      </c>
      <c r="B4016" t="s">
        <v>15528</v>
      </c>
      <c r="C4016">
        <v>2011</v>
      </c>
      <c r="D4016" t="s">
        <v>15529</v>
      </c>
      <c r="E4016" t="s">
        <v>12886</v>
      </c>
      <c r="F4016">
        <v>120</v>
      </c>
      <c r="G4016">
        <v>8</v>
      </c>
      <c r="H4016">
        <v>1263</v>
      </c>
      <c r="I4016">
        <v>1271</v>
      </c>
      <c r="J4016" t="s">
        <v>3006</v>
      </c>
      <c r="K4016" t="s">
        <v>15530</v>
      </c>
      <c r="L4016" t="s">
        <v>12665</v>
      </c>
      <c r="M4016" s="34">
        <v>652</v>
      </c>
      <c r="N4016" s="34"/>
      <c r="O4016" s="34"/>
      <c r="P4016" s="1" t="s">
        <v>248</v>
      </c>
      <c r="Q4016" s="1" t="str">
        <f t="shared" si="293"/>
        <v>duplicate</v>
      </c>
      <c r="R4016" s="1" t="s">
        <v>123</v>
      </c>
      <c r="S4016" s="1" t="s">
        <v>248</v>
      </c>
      <c r="T4016" s="1" t="str">
        <f t="shared" si="294"/>
        <v>duplicate</v>
      </c>
      <c r="U4016" s="1" t="s">
        <v>124</v>
      </c>
      <c r="V4016" s="41" t="str">
        <f t="shared" si="292"/>
        <v>duplicate</v>
      </c>
      <c r="W4016" s="1"/>
      <c r="X4016" s="1"/>
      <c r="Y4016" s="1"/>
      <c r="Z4016" s="1"/>
      <c r="AA4016" s="1"/>
      <c r="AB4016" s="1"/>
      <c r="AC4016" s="41"/>
      <c r="AD4016" s="1"/>
      <c r="AE4016" s="1"/>
      <c r="AF4016" s="1"/>
      <c r="AG4016" s="1"/>
      <c r="AH4016" s="1"/>
      <c r="AI4016" s="1"/>
      <c r="AJ4016" s="41"/>
      <c r="AO4016" s="34"/>
      <c r="AP4016" s="34"/>
      <c r="AQ4016" s="34"/>
      <c r="AR4016" s="34"/>
    </row>
    <row r="4017" spans="1:44" ht="14.7" hidden="1" customHeight="1" x14ac:dyDescent="0.3">
      <c r="A4017">
        <v>4016</v>
      </c>
      <c r="B4017" t="s">
        <v>15531</v>
      </c>
      <c r="C4017">
        <v>2011</v>
      </c>
      <c r="D4017" t="s">
        <v>15532</v>
      </c>
      <c r="E4017" t="s">
        <v>12723</v>
      </c>
      <c r="F4017">
        <v>34</v>
      </c>
      <c r="G4017">
        <v>8</v>
      </c>
      <c r="H4017">
        <v>1175</v>
      </c>
      <c r="I4017">
        <v>1195</v>
      </c>
      <c r="J4017" t="s">
        <v>15533</v>
      </c>
      <c r="K4017" t="s">
        <v>15534</v>
      </c>
      <c r="L4017" t="s">
        <v>12665</v>
      </c>
      <c r="M4017" s="34"/>
      <c r="N4017" s="34"/>
      <c r="O4017" s="34"/>
      <c r="P4017" s="1" t="s">
        <v>133</v>
      </c>
      <c r="Q4017" s="1" t="str">
        <f t="shared" si="293"/>
        <v>exclude_title</v>
      </c>
      <c r="R4017" s="1" t="s">
        <v>123</v>
      </c>
      <c r="S4017" s="1" t="s">
        <v>133</v>
      </c>
      <c r="T4017" s="1" t="str">
        <f t="shared" si="294"/>
        <v>exclude_title</v>
      </c>
      <c r="U4017" s="1" t="s">
        <v>124</v>
      </c>
      <c r="V4017" s="41" t="str">
        <f t="shared" si="292"/>
        <v>exclude_title</v>
      </c>
      <c r="W4017" s="1"/>
      <c r="X4017" s="1"/>
      <c r="Y4017" s="1"/>
      <c r="Z4017" s="1"/>
      <c r="AA4017" s="1"/>
      <c r="AB4017" s="1"/>
      <c r="AC4017" s="41"/>
      <c r="AD4017" s="1"/>
      <c r="AE4017" s="1"/>
      <c r="AF4017" s="1"/>
      <c r="AG4017" s="1"/>
      <c r="AH4017" s="1"/>
      <c r="AI4017" s="1"/>
      <c r="AJ4017" s="41"/>
      <c r="AO4017" s="34"/>
      <c r="AP4017" s="34"/>
      <c r="AQ4017" s="34"/>
      <c r="AR4017" s="34"/>
    </row>
    <row r="4018" spans="1:44" ht="14.7" hidden="1" customHeight="1" x14ac:dyDescent="0.3">
      <c r="A4018">
        <v>4017</v>
      </c>
      <c r="B4018" t="s">
        <v>15535</v>
      </c>
      <c r="C4018">
        <v>2011</v>
      </c>
      <c r="D4018" t="s">
        <v>9207</v>
      </c>
      <c r="E4018" t="s">
        <v>13138</v>
      </c>
      <c r="F4018">
        <v>434</v>
      </c>
      <c r="H4018">
        <v>77</v>
      </c>
      <c r="I4018">
        <v>90</v>
      </c>
      <c r="J4018" t="s">
        <v>9208</v>
      </c>
      <c r="K4018" t="s">
        <v>15536</v>
      </c>
      <c r="L4018" t="s">
        <v>12665</v>
      </c>
      <c r="M4018" s="34">
        <v>2158</v>
      </c>
      <c r="N4018" s="34"/>
      <c r="O4018" s="34"/>
      <c r="P4018" s="1" t="s">
        <v>248</v>
      </c>
      <c r="Q4018" s="1" t="str">
        <f t="shared" si="293"/>
        <v>duplicate</v>
      </c>
      <c r="R4018" s="1" t="s">
        <v>123</v>
      </c>
      <c r="S4018" s="1" t="s">
        <v>248</v>
      </c>
      <c r="T4018" s="1" t="str">
        <f t="shared" si="294"/>
        <v>duplicate</v>
      </c>
      <c r="U4018" s="1" t="s">
        <v>124</v>
      </c>
      <c r="V4018" s="41" t="str">
        <f t="shared" ref="V4018:V4081" si="295">IF(Q4018=T4018,Q4018,IF(OR(Q4018="include",T4018="include"),"include",IF(OR(Q4018="duplicate",T4018="duplicate"),"duplicate",IF(OR(Q4018="correction/reply",T4018="correction/reply"),"correction/reply","exclude_title"))))</f>
        <v>duplicate</v>
      </c>
      <c r="W4018" s="1"/>
      <c r="X4018" s="1"/>
      <c r="Y4018" s="1"/>
      <c r="Z4018" s="1"/>
      <c r="AA4018" s="1"/>
      <c r="AB4018" s="1"/>
      <c r="AC4018" s="41"/>
      <c r="AD4018" s="1"/>
      <c r="AE4018" s="1"/>
      <c r="AF4018" s="1"/>
      <c r="AG4018" s="1"/>
      <c r="AH4018" s="1"/>
      <c r="AI4018" s="1"/>
      <c r="AJ4018" s="41"/>
      <c r="AO4018" s="34"/>
      <c r="AP4018" s="34"/>
      <c r="AQ4018" s="34"/>
      <c r="AR4018" s="34"/>
    </row>
    <row r="4019" spans="1:44" ht="14.7" hidden="1" customHeight="1" x14ac:dyDescent="0.3">
      <c r="A4019">
        <v>4018</v>
      </c>
      <c r="B4019" t="s">
        <v>15537</v>
      </c>
      <c r="C4019">
        <v>2011</v>
      </c>
      <c r="D4019" t="s">
        <v>7671</v>
      </c>
      <c r="E4019" t="s">
        <v>12789</v>
      </c>
      <c r="F4019">
        <v>166</v>
      </c>
      <c r="G4019">
        <v>3</v>
      </c>
      <c r="H4019">
        <v>807</v>
      </c>
      <c r="I4019">
        <v>817</v>
      </c>
      <c r="J4019" t="s">
        <v>7672</v>
      </c>
      <c r="K4019" t="s">
        <v>15538</v>
      </c>
      <c r="L4019" t="s">
        <v>12665</v>
      </c>
      <c r="M4019" s="34">
        <v>1784</v>
      </c>
      <c r="N4019" s="34"/>
      <c r="O4019" s="34"/>
      <c r="P4019" s="1" t="s">
        <v>248</v>
      </c>
      <c r="Q4019" s="1" t="str">
        <f t="shared" si="293"/>
        <v>duplicate</v>
      </c>
      <c r="R4019" s="1" t="s">
        <v>123</v>
      </c>
      <c r="S4019" s="1" t="s">
        <v>248</v>
      </c>
      <c r="T4019" s="1" t="str">
        <f t="shared" si="294"/>
        <v>duplicate</v>
      </c>
      <c r="U4019" s="1" t="s">
        <v>124</v>
      </c>
      <c r="V4019" s="41" t="str">
        <f t="shared" si="295"/>
        <v>duplicate</v>
      </c>
      <c r="W4019" s="1"/>
      <c r="X4019" s="1"/>
      <c r="Y4019" s="1"/>
      <c r="Z4019" s="1"/>
      <c r="AA4019" s="1"/>
      <c r="AB4019" s="1"/>
      <c r="AC4019" s="41"/>
      <c r="AD4019" s="1"/>
      <c r="AE4019" s="1"/>
      <c r="AF4019" s="1"/>
      <c r="AG4019" s="1"/>
      <c r="AH4019" s="1"/>
      <c r="AI4019" s="1"/>
      <c r="AJ4019" s="41"/>
      <c r="AO4019" s="34"/>
      <c r="AP4019" s="34"/>
      <c r="AQ4019" s="34"/>
      <c r="AR4019" s="34"/>
    </row>
    <row r="4020" spans="1:44" ht="14.7" hidden="1" customHeight="1" x14ac:dyDescent="0.3">
      <c r="A4020">
        <v>4019</v>
      </c>
      <c r="B4020" t="s">
        <v>15539</v>
      </c>
      <c r="C4020">
        <v>2011</v>
      </c>
      <c r="D4020" t="s">
        <v>15540</v>
      </c>
      <c r="E4020" t="s">
        <v>15541</v>
      </c>
      <c r="F4020">
        <v>100</v>
      </c>
      <c r="G4020" t="s">
        <v>15542</v>
      </c>
      <c r="H4020">
        <v>149</v>
      </c>
      <c r="I4020">
        <v>169</v>
      </c>
      <c r="J4020" t="s">
        <v>8571</v>
      </c>
      <c r="K4020" t="s">
        <v>15543</v>
      </c>
      <c r="L4020" t="s">
        <v>12665</v>
      </c>
      <c r="M4020" s="34">
        <v>2002</v>
      </c>
      <c r="N4020" s="34"/>
      <c r="O4020" s="34"/>
      <c r="P4020" s="1" t="s">
        <v>248</v>
      </c>
      <c r="Q4020" s="1" t="str">
        <f t="shared" si="293"/>
        <v>duplicate</v>
      </c>
      <c r="R4020" s="1" t="s">
        <v>123</v>
      </c>
      <c r="S4020" s="1" t="s">
        <v>248</v>
      </c>
      <c r="T4020" s="1" t="str">
        <f t="shared" si="294"/>
        <v>duplicate</v>
      </c>
      <c r="U4020" s="1" t="s">
        <v>124</v>
      </c>
      <c r="V4020" s="41" t="str">
        <f t="shared" si="295"/>
        <v>duplicate</v>
      </c>
      <c r="W4020" s="1"/>
      <c r="X4020" s="1"/>
      <c r="Y4020" s="1"/>
      <c r="Z4020" s="1"/>
      <c r="AA4020" s="1"/>
      <c r="AB4020" s="1"/>
      <c r="AC4020" s="41"/>
      <c r="AD4020" s="1"/>
      <c r="AE4020" s="1"/>
      <c r="AF4020" s="1"/>
      <c r="AG4020" s="1"/>
      <c r="AH4020" s="1"/>
      <c r="AI4020" s="1"/>
      <c r="AJ4020" s="41"/>
      <c r="AO4020" s="34"/>
      <c r="AP4020" s="34"/>
      <c r="AQ4020" s="34"/>
      <c r="AR4020" s="34"/>
    </row>
    <row r="4021" spans="1:44" ht="14.7" hidden="1" customHeight="1" x14ac:dyDescent="0.3">
      <c r="A4021">
        <v>4020</v>
      </c>
      <c r="B4021" t="s">
        <v>15544</v>
      </c>
      <c r="C4021">
        <v>2011</v>
      </c>
      <c r="D4021" t="s">
        <v>1322</v>
      </c>
      <c r="E4021" t="s">
        <v>14867</v>
      </c>
      <c r="F4021">
        <v>1</v>
      </c>
      <c r="G4021">
        <v>4</v>
      </c>
      <c r="H4021">
        <v>220</v>
      </c>
      <c r="I4021">
        <v>223</v>
      </c>
      <c r="J4021" t="s">
        <v>15545</v>
      </c>
      <c r="K4021" t="s">
        <v>15546</v>
      </c>
      <c r="L4021" t="s">
        <v>12665</v>
      </c>
      <c r="M4021" s="34">
        <v>261</v>
      </c>
      <c r="N4021" s="34"/>
      <c r="O4021" s="34"/>
      <c r="P4021" s="1" t="s">
        <v>248</v>
      </c>
      <c r="Q4021" s="1" t="str">
        <f t="shared" si="293"/>
        <v>duplicate</v>
      </c>
      <c r="R4021" s="1" t="s">
        <v>123</v>
      </c>
      <c r="S4021" s="1" t="s">
        <v>248</v>
      </c>
      <c r="T4021" s="1" t="str">
        <f t="shared" si="294"/>
        <v>duplicate</v>
      </c>
      <c r="U4021" s="1" t="s">
        <v>124</v>
      </c>
      <c r="V4021" s="41" t="str">
        <f t="shared" si="295"/>
        <v>duplicate</v>
      </c>
      <c r="W4021" s="1"/>
      <c r="X4021" s="1"/>
      <c r="Y4021" s="1"/>
      <c r="Z4021" s="1"/>
      <c r="AA4021" s="1"/>
      <c r="AB4021" s="1"/>
      <c r="AC4021" s="41"/>
      <c r="AD4021" s="1"/>
      <c r="AE4021" s="1"/>
      <c r="AF4021" s="1"/>
      <c r="AG4021" s="1"/>
      <c r="AH4021" s="1"/>
      <c r="AI4021" s="1"/>
      <c r="AJ4021" s="41"/>
      <c r="AO4021" s="34"/>
      <c r="AP4021" s="34"/>
      <c r="AQ4021" s="34"/>
      <c r="AR4021" s="34"/>
    </row>
    <row r="4022" spans="1:44" ht="14.7" hidden="1" customHeight="1" x14ac:dyDescent="0.3">
      <c r="A4022">
        <v>4021</v>
      </c>
      <c r="B4022" t="s">
        <v>15547</v>
      </c>
      <c r="C4022">
        <v>2011</v>
      </c>
      <c r="D4022" t="s">
        <v>15548</v>
      </c>
      <c r="E4022" t="s">
        <v>15273</v>
      </c>
      <c r="F4022">
        <v>75</v>
      </c>
      <c r="G4022">
        <v>5</v>
      </c>
      <c r="H4022">
        <v>995</v>
      </c>
      <c r="I4022">
        <v>1003</v>
      </c>
      <c r="J4022" t="s">
        <v>8972</v>
      </c>
      <c r="K4022" t="s">
        <v>15549</v>
      </c>
      <c r="L4022" t="s">
        <v>12665</v>
      </c>
      <c r="M4022" s="34">
        <v>2102</v>
      </c>
      <c r="N4022" s="34"/>
      <c r="O4022" s="34"/>
      <c r="P4022" s="1" t="s">
        <v>248</v>
      </c>
      <c r="Q4022" s="1" t="str">
        <f t="shared" si="293"/>
        <v>duplicate</v>
      </c>
      <c r="R4022" s="1" t="s">
        <v>123</v>
      </c>
      <c r="S4022" s="1" t="s">
        <v>248</v>
      </c>
      <c r="T4022" s="1" t="str">
        <f t="shared" si="294"/>
        <v>duplicate</v>
      </c>
      <c r="U4022" s="1" t="s">
        <v>124</v>
      </c>
      <c r="V4022" s="41" t="str">
        <f t="shared" si="295"/>
        <v>duplicate</v>
      </c>
      <c r="W4022" s="1"/>
      <c r="X4022" s="1"/>
      <c r="Y4022" s="1"/>
      <c r="Z4022" s="1"/>
      <c r="AA4022" s="1"/>
      <c r="AB4022" s="1"/>
      <c r="AC4022" s="41"/>
      <c r="AD4022" s="1"/>
      <c r="AE4022" s="1"/>
      <c r="AF4022" s="1"/>
      <c r="AG4022" s="1"/>
      <c r="AH4022" s="1"/>
      <c r="AI4022" s="1"/>
      <c r="AJ4022" s="41"/>
      <c r="AO4022" s="34"/>
      <c r="AP4022" s="34"/>
      <c r="AQ4022" s="34"/>
      <c r="AR4022" s="34"/>
    </row>
    <row r="4023" spans="1:44" ht="14.7" hidden="1" customHeight="1" x14ac:dyDescent="0.3">
      <c r="A4023">
        <v>4022</v>
      </c>
      <c r="B4023" t="s">
        <v>15550</v>
      </c>
      <c r="C4023">
        <v>2011</v>
      </c>
      <c r="D4023" t="s">
        <v>4537</v>
      </c>
      <c r="E4023" t="s">
        <v>12913</v>
      </c>
      <c r="F4023">
        <v>90</v>
      </c>
      <c r="G4023">
        <v>44287</v>
      </c>
      <c r="H4023">
        <v>18</v>
      </c>
      <c r="I4023">
        <v>32</v>
      </c>
      <c r="J4023" t="s">
        <v>4538</v>
      </c>
      <c r="K4023" t="s">
        <v>15551</v>
      </c>
      <c r="L4023" t="s">
        <v>12665</v>
      </c>
      <c r="M4023" s="34">
        <v>1019</v>
      </c>
      <c r="N4023" s="34"/>
      <c r="O4023" s="34"/>
      <c r="P4023" s="1" t="s">
        <v>248</v>
      </c>
      <c r="Q4023" s="1" t="str">
        <f t="shared" si="293"/>
        <v>duplicate</v>
      </c>
      <c r="R4023" s="1" t="s">
        <v>123</v>
      </c>
      <c r="S4023" s="1" t="s">
        <v>248</v>
      </c>
      <c r="T4023" s="1" t="str">
        <f t="shared" si="294"/>
        <v>duplicate</v>
      </c>
      <c r="U4023" s="1" t="s">
        <v>124</v>
      </c>
      <c r="V4023" s="41" t="str">
        <f t="shared" si="295"/>
        <v>duplicate</v>
      </c>
      <c r="W4023" s="1"/>
      <c r="X4023" s="1"/>
      <c r="Y4023" s="1"/>
      <c r="Z4023" s="1"/>
      <c r="AA4023" s="1"/>
      <c r="AB4023" s="1"/>
      <c r="AC4023" s="41"/>
      <c r="AD4023" s="1"/>
      <c r="AE4023" s="1"/>
      <c r="AF4023" s="1"/>
      <c r="AG4023" s="1"/>
      <c r="AH4023" s="1"/>
      <c r="AI4023" s="1"/>
      <c r="AJ4023" s="41"/>
      <c r="AO4023" s="34"/>
      <c r="AP4023" s="34"/>
      <c r="AQ4023" s="34"/>
      <c r="AR4023" s="34"/>
    </row>
    <row r="4024" spans="1:44" ht="14.7" hidden="1" customHeight="1" x14ac:dyDescent="0.3">
      <c r="A4024">
        <v>4023</v>
      </c>
      <c r="B4024" t="s">
        <v>15552</v>
      </c>
      <c r="C4024">
        <v>2011</v>
      </c>
      <c r="D4024" t="s">
        <v>10419</v>
      </c>
      <c r="E4024" t="s">
        <v>12913</v>
      </c>
      <c r="F4024">
        <v>90</v>
      </c>
      <c r="G4024">
        <v>44287</v>
      </c>
      <c r="H4024">
        <v>33</v>
      </c>
      <c r="I4024">
        <v>46</v>
      </c>
      <c r="J4024" t="s">
        <v>10420</v>
      </c>
      <c r="K4024" t="s">
        <v>15553</v>
      </c>
      <c r="L4024" t="s">
        <v>12665</v>
      </c>
      <c r="M4024" s="34">
        <v>2457</v>
      </c>
      <c r="N4024" s="34"/>
      <c r="O4024" s="34"/>
      <c r="P4024" s="1" t="s">
        <v>248</v>
      </c>
      <c r="Q4024" s="1" t="str">
        <f t="shared" si="293"/>
        <v>duplicate</v>
      </c>
      <c r="R4024" s="1" t="s">
        <v>123</v>
      </c>
      <c r="S4024" s="1" t="s">
        <v>248</v>
      </c>
      <c r="T4024" s="1" t="str">
        <f t="shared" si="294"/>
        <v>duplicate</v>
      </c>
      <c r="U4024" s="1" t="s">
        <v>124</v>
      </c>
      <c r="V4024" s="41" t="str">
        <f t="shared" si="295"/>
        <v>duplicate</v>
      </c>
      <c r="W4024" s="1"/>
      <c r="X4024" s="1"/>
      <c r="Y4024" s="1"/>
      <c r="Z4024" s="1"/>
      <c r="AA4024" s="1"/>
      <c r="AB4024" s="1"/>
      <c r="AC4024" s="41"/>
      <c r="AD4024" s="1"/>
      <c r="AE4024" s="1"/>
      <c r="AF4024" s="1"/>
      <c r="AG4024" s="1"/>
      <c r="AH4024" s="1"/>
      <c r="AI4024" s="1"/>
      <c r="AJ4024" s="41"/>
      <c r="AO4024" s="34"/>
      <c r="AP4024" s="34"/>
      <c r="AQ4024" s="34"/>
      <c r="AR4024" s="34"/>
    </row>
    <row r="4025" spans="1:44" ht="14.7" hidden="1" customHeight="1" x14ac:dyDescent="0.3">
      <c r="A4025">
        <v>4024</v>
      </c>
      <c r="B4025" t="s">
        <v>15554</v>
      </c>
      <c r="C4025">
        <v>2011</v>
      </c>
      <c r="D4025" t="s">
        <v>15555</v>
      </c>
      <c r="E4025" t="s">
        <v>14783</v>
      </c>
      <c r="F4025">
        <v>26</v>
      </c>
      <c r="G4025">
        <v>6</v>
      </c>
      <c r="H4025">
        <v>335</v>
      </c>
      <c r="I4025">
        <v>345</v>
      </c>
      <c r="J4025" t="s">
        <v>6487</v>
      </c>
      <c r="K4025" t="s">
        <v>15556</v>
      </c>
      <c r="L4025" t="s">
        <v>12665</v>
      </c>
      <c r="M4025" s="34">
        <v>1492</v>
      </c>
      <c r="N4025" s="34"/>
      <c r="O4025" s="34"/>
      <c r="P4025" s="1" t="s">
        <v>248</v>
      </c>
      <c r="Q4025" s="1" t="str">
        <f t="shared" si="293"/>
        <v>duplicate</v>
      </c>
      <c r="R4025" s="1" t="s">
        <v>123</v>
      </c>
      <c r="S4025" s="1" t="s">
        <v>248</v>
      </c>
      <c r="T4025" s="1" t="str">
        <f t="shared" si="294"/>
        <v>duplicate</v>
      </c>
      <c r="U4025" s="1" t="s">
        <v>124</v>
      </c>
      <c r="V4025" s="41" t="str">
        <f t="shared" si="295"/>
        <v>duplicate</v>
      </c>
      <c r="W4025" s="1"/>
      <c r="X4025" s="1"/>
      <c r="Y4025" s="1"/>
      <c r="Z4025" s="1"/>
      <c r="AA4025" s="1"/>
      <c r="AB4025" s="1"/>
      <c r="AC4025" s="41"/>
      <c r="AD4025" s="1"/>
      <c r="AE4025" s="1"/>
      <c r="AF4025" s="1"/>
      <c r="AG4025" s="1"/>
      <c r="AH4025" s="1"/>
      <c r="AI4025" s="1"/>
      <c r="AJ4025" s="41"/>
      <c r="AO4025" s="34"/>
      <c r="AP4025" s="34"/>
      <c r="AQ4025" s="34"/>
      <c r="AR4025" s="34"/>
    </row>
    <row r="4026" spans="1:44" ht="14.7" hidden="1" customHeight="1" x14ac:dyDescent="0.3">
      <c r="A4026">
        <v>4025</v>
      </c>
      <c r="B4026" t="s">
        <v>15557</v>
      </c>
      <c r="C4026">
        <v>2011</v>
      </c>
      <c r="D4026" t="s">
        <v>9580</v>
      </c>
      <c r="E4026" t="s">
        <v>15558</v>
      </c>
      <c r="F4026">
        <v>122</v>
      </c>
      <c r="G4026">
        <v>3</v>
      </c>
      <c r="H4026">
        <v>419</v>
      </c>
      <c r="I4026">
        <v>431</v>
      </c>
      <c r="J4026" t="s">
        <v>9582</v>
      </c>
      <c r="K4026" t="s">
        <v>15559</v>
      </c>
      <c r="L4026" t="s">
        <v>12665</v>
      </c>
      <c r="M4026" s="34">
        <v>2253</v>
      </c>
      <c r="N4026" s="34"/>
      <c r="O4026" s="34"/>
      <c r="P4026" s="1" t="s">
        <v>248</v>
      </c>
      <c r="Q4026" s="1" t="str">
        <f t="shared" si="293"/>
        <v>duplicate</v>
      </c>
      <c r="R4026" s="1" t="s">
        <v>123</v>
      </c>
      <c r="S4026" s="1" t="s">
        <v>248</v>
      </c>
      <c r="T4026" s="1" t="str">
        <f t="shared" si="294"/>
        <v>duplicate</v>
      </c>
      <c r="U4026" s="1" t="s">
        <v>124</v>
      </c>
      <c r="V4026" s="41" t="str">
        <f t="shared" si="295"/>
        <v>duplicate</v>
      </c>
      <c r="W4026" s="1"/>
      <c r="X4026" s="1"/>
      <c r="Y4026" s="1"/>
      <c r="Z4026" s="1"/>
      <c r="AA4026" s="1"/>
      <c r="AB4026" s="1"/>
      <c r="AC4026" s="41"/>
      <c r="AD4026" s="1"/>
      <c r="AE4026" s="1"/>
      <c r="AF4026" s="1"/>
      <c r="AG4026" s="1"/>
      <c r="AH4026" s="1"/>
      <c r="AI4026" s="1"/>
      <c r="AJ4026" s="41"/>
      <c r="AO4026" s="34"/>
      <c r="AP4026" s="34"/>
      <c r="AQ4026" s="34"/>
      <c r="AR4026" s="34"/>
    </row>
    <row r="4027" spans="1:44" ht="14.7" hidden="1" customHeight="1" x14ac:dyDescent="0.3">
      <c r="A4027">
        <v>4026</v>
      </c>
      <c r="B4027" t="s">
        <v>15560</v>
      </c>
      <c r="C4027">
        <v>2011</v>
      </c>
      <c r="D4027" t="s">
        <v>3591</v>
      </c>
      <c r="E4027" t="s">
        <v>12686</v>
      </c>
      <c r="F4027">
        <v>17</v>
      </c>
      <c r="G4027">
        <v>6</v>
      </c>
      <c r="H4027">
        <v>2071</v>
      </c>
      <c r="I4027">
        <v>2083</v>
      </c>
      <c r="J4027" t="s">
        <v>3592</v>
      </c>
      <c r="K4027" t="s">
        <v>15561</v>
      </c>
      <c r="L4027" t="s">
        <v>12665</v>
      </c>
      <c r="M4027" s="34">
        <v>790</v>
      </c>
      <c r="N4027" s="34"/>
      <c r="O4027" s="34"/>
      <c r="P4027" s="1" t="s">
        <v>248</v>
      </c>
      <c r="Q4027" s="1" t="str">
        <f t="shared" si="293"/>
        <v>duplicate</v>
      </c>
      <c r="R4027" s="1" t="s">
        <v>123</v>
      </c>
      <c r="S4027" s="1" t="s">
        <v>248</v>
      </c>
      <c r="T4027" s="1" t="str">
        <f t="shared" si="294"/>
        <v>duplicate</v>
      </c>
      <c r="U4027" s="1" t="s">
        <v>124</v>
      </c>
      <c r="V4027" s="41" t="str">
        <f t="shared" si="295"/>
        <v>duplicate</v>
      </c>
      <c r="W4027" s="1"/>
      <c r="X4027" s="1"/>
      <c r="Y4027" s="1"/>
      <c r="Z4027" s="1"/>
      <c r="AA4027" s="1"/>
      <c r="AB4027" s="1"/>
      <c r="AC4027" s="41"/>
      <c r="AD4027" s="1"/>
      <c r="AE4027" s="1"/>
      <c r="AF4027" s="1"/>
      <c r="AG4027" s="1"/>
      <c r="AH4027" s="1"/>
      <c r="AI4027" s="1"/>
      <c r="AJ4027" s="41"/>
      <c r="AO4027" s="34"/>
      <c r="AP4027" s="34"/>
      <c r="AQ4027" s="34"/>
      <c r="AR4027" s="34"/>
    </row>
    <row r="4028" spans="1:44" ht="14.7" hidden="1" customHeight="1" x14ac:dyDescent="0.3">
      <c r="A4028">
        <v>4027</v>
      </c>
      <c r="B4028" t="s">
        <v>15562</v>
      </c>
      <c r="C4028">
        <v>2011</v>
      </c>
      <c r="D4028" t="s">
        <v>8771</v>
      </c>
      <c r="E4028" t="s">
        <v>13138</v>
      </c>
      <c r="F4028">
        <v>429</v>
      </c>
      <c r="H4028">
        <v>111</v>
      </c>
      <c r="I4028">
        <v>124</v>
      </c>
      <c r="J4028" t="s">
        <v>8772</v>
      </c>
      <c r="K4028" t="s">
        <v>15563</v>
      </c>
      <c r="L4028" t="s">
        <v>12665</v>
      </c>
      <c r="M4028" s="34">
        <v>2052</v>
      </c>
      <c r="N4028" s="34"/>
      <c r="O4028" s="34"/>
      <c r="P4028" s="1" t="s">
        <v>248</v>
      </c>
      <c r="Q4028" s="1" t="str">
        <f t="shared" si="293"/>
        <v>duplicate</v>
      </c>
      <c r="R4028" s="1" t="s">
        <v>123</v>
      </c>
      <c r="S4028" s="1" t="s">
        <v>248</v>
      </c>
      <c r="T4028" s="1" t="str">
        <f t="shared" si="294"/>
        <v>duplicate</v>
      </c>
      <c r="U4028" s="1" t="s">
        <v>124</v>
      </c>
      <c r="V4028" s="41" t="str">
        <f t="shared" si="295"/>
        <v>duplicate</v>
      </c>
      <c r="W4028" s="1"/>
      <c r="X4028" s="1"/>
      <c r="Y4028" s="1"/>
      <c r="Z4028" s="1"/>
      <c r="AA4028" s="1"/>
      <c r="AB4028" s="1"/>
      <c r="AC4028" s="41"/>
      <c r="AD4028" s="1"/>
      <c r="AE4028" s="1"/>
      <c r="AF4028" s="1"/>
      <c r="AG4028" s="1"/>
      <c r="AH4028" s="1"/>
      <c r="AI4028" s="1"/>
      <c r="AJ4028" s="41"/>
      <c r="AO4028" s="34"/>
      <c r="AP4028" s="34"/>
      <c r="AQ4028" s="34"/>
      <c r="AR4028" s="34"/>
    </row>
    <row r="4029" spans="1:44" ht="14.7" hidden="1" customHeight="1" x14ac:dyDescent="0.3">
      <c r="A4029">
        <v>4028</v>
      </c>
      <c r="B4029" t="s">
        <v>15564</v>
      </c>
      <c r="C4029">
        <v>2011</v>
      </c>
      <c r="D4029" t="s">
        <v>15565</v>
      </c>
      <c r="E4029" t="s">
        <v>13138</v>
      </c>
      <c r="F4029">
        <v>429</v>
      </c>
      <c r="H4029">
        <v>125</v>
      </c>
      <c r="I4029">
        <v>144</v>
      </c>
      <c r="J4029" t="s">
        <v>10146</v>
      </c>
      <c r="K4029" t="s">
        <v>15566</v>
      </c>
      <c r="L4029" t="s">
        <v>12665</v>
      </c>
      <c r="M4029" s="34"/>
      <c r="N4029" s="34"/>
      <c r="O4029" s="34"/>
      <c r="P4029" s="1" t="s">
        <v>133</v>
      </c>
      <c r="Q4029" s="1" t="str">
        <f t="shared" si="293"/>
        <v>exclude_title</v>
      </c>
      <c r="R4029" s="1" t="s">
        <v>123</v>
      </c>
      <c r="S4029" s="1" t="s">
        <v>133</v>
      </c>
      <c r="T4029" s="1" t="str">
        <f t="shared" si="294"/>
        <v>exclude_title</v>
      </c>
      <c r="U4029" s="1" t="s">
        <v>124</v>
      </c>
      <c r="V4029" s="41" t="str">
        <f t="shared" si="295"/>
        <v>exclude_title</v>
      </c>
      <c r="W4029" s="1"/>
      <c r="X4029" s="1"/>
      <c r="Y4029" s="1"/>
      <c r="Z4029" s="1"/>
      <c r="AA4029" s="1"/>
      <c r="AB4029" s="1"/>
      <c r="AC4029" s="41"/>
      <c r="AD4029" s="1"/>
      <c r="AE4029" s="1"/>
      <c r="AF4029" s="1"/>
      <c r="AG4029" s="1"/>
      <c r="AH4029" s="1"/>
      <c r="AI4029" s="1"/>
      <c r="AJ4029" s="41"/>
      <c r="AO4029" s="34"/>
      <c r="AP4029" s="34"/>
      <c r="AQ4029" s="34"/>
      <c r="AR4029" s="34"/>
    </row>
    <row r="4030" spans="1:44" ht="14.7" hidden="1" customHeight="1" x14ac:dyDescent="0.3">
      <c r="A4030">
        <v>4029</v>
      </c>
      <c r="B4030" t="s">
        <v>15567</v>
      </c>
      <c r="C4030">
        <v>2011</v>
      </c>
      <c r="D4030" t="s">
        <v>15568</v>
      </c>
      <c r="E4030" t="s">
        <v>12908</v>
      </c>
      <c r="F4030">
        <v>43</v>
      </c>
      <c r="G4030">
        <v>2</v>
      </c>
      <c r="H4030">
        <v>279</v>
      </c>
      <c r="I4030">
        <v>288</v>
      </c>
      <c r="J4030" t="s">
        <v>3792</v>
      </c>
      <c r="K4030" t="s">
        <v>15569</v>
      </c>
      <c r="L4030" t="s">
        <v>12665</v>
      </c>
      <c r="M4030" s="34">
        <v>838</v>
      </c>
      <c r="N4030" s="34"/>
      <c r="O4030" s="34"/>
      <c r="P4030" s="1" t="s">
        <v>248</v>
      </c>
      <c r="Q4030" s="1" t="str">
        <f t="shared" si="293"/>
        <v>duplicate</v>
      </c>
      <c r="R4030" s="1" t="s">
        <v>123</v>
      </c>
      <c r="S4030" s="1" t="s">
        <v>248</v>
      </c>
      <c r="T4030" s="1" t="str">
        <f t="shared" si="294"/>
        <v>duplicate</v>
      </c>
      <c r="U4030" s="1" t="s">
        <v>124</v>
      </c>
      <c r="V4030" s="41" t="str">
        <f t="shared" si="295"/>
        <v>duplicate</v>
      </c>
      <c r="W4030" s="1"/>
      <c r="X4030" s="1"/>
      <c r="Y4030" s="1"/>
      <c r="Z4030" s="1"/>
      <c r="AA4030" s="1"/>
      <c r="AB4030" s="1"/>
      <c r="AC4030" s="41"/>
      <c r="AD4030" s="1"/>
      <c r="AE4030" s="1"/>
      <c r="AF4030" s="1"/>
      <c r="AG4030" s="1"/>
      <c r="AH4030" s="1"/>
      <c r="AI4030" s="1"/>
      <c r="AJ4030" s="41"/>
      <c r="AO4030" s="34"/>
      <c r="AP4030" s="34"/>
      <c r="AQ4030" s="34"/>
      <c r="AR4030" s="34"/>
    </row>
    <row r="4031" spans="1:44" ht="14.7" hidden="1" customHeight="1" x14ac:dyDescent="0.3">
      <c r="A4031">
        <v>4030</v>
      </c>
      <c r="B4031" t="s">
        <v>15570</v>
      </c>
      <c r="C4031">
        <v>2011</v>
      </c>
      <c r="D4031" t="s">
        <v>15571</v>
      </c>
      <c r="E4031" t="s">
        <v>12908</v>
      </c>
      <c r="F4031">
        <v>43</v>
      </c>
      <c r="G4031">
        <v>2</v>
      </c>
      <c r="H4031">
        <v>198</v>
      </c>
      <c r="I4031">
        <v>206</v>
      </c>
      <c r="J4031" t="s">
        <v>372</v>
      </c>
      <c r="K4031" t="s">
        <v>15572</v>
      </c>
      <c r="L4031" t="s">
        <v>12665</v>
      </c>
      <c r="M4031" s="34">
        <v>51</v>
      </c>
      <c r="N4031" s="34"/>
      <c r="O4031" s="34"/>
      <c r="P4031" s="1" t="s">
        <v>248</v>
      </c>
      <c r="Q4031" s="1" t="str">
        <f t="shared" si="293"/>
        <v>duplicate</v>
      </c>
      <c r="R4031" s="1" t="s">
        <v>123</v>
      </c>
      <c r="S4031" s="1" t="s">
        <v>248</v>
      </c>
      <c r="T4031" s="1" t="str">
        <f t="shared" si="294"/>
        <v>duplicate</v>
      </c>
      <c r="U4031" s="1" t="s">
        <v>124</v>
      </c>
      <c r="V4031" s="41" t="str">
        <f t="shared" si="295"/>
        <v>duplicate</v>
      </c>
      <c r="W4031" s="1"/>
      <c r="X4031" s="1"/>
      <c r="Y4031" s="1"/>
      <c r="Z4031" s="1"/>
      <c r="AA4031" s="1"/>
      <c r="AB4031" s="1"/>
      <c r="AC4031" s="41"/>
      <c r="AD4031" s="1"/>
      <c r="AE4031" s="1"/>
      <c r="AF4031" s="1"/>
      <c r="AG4031" s="1"/>
      <c r="AH4031" s="1"/>
      <c r="AI4031" s="1"/>
      <c r="AJ4031" s="41"/>
      <c r="AO4031" s="34"/>
      <c r="AP4031" s="34"/>
      <c r="AQ4031" s="34"/>
      <c r="AR4031" s="34"/>
    </row>
    <row r="4032" spans="1:44" ht="14.7" hidden="1" customHeight="1" x14ac:dyDescent="0.3">
      <c r="A4032">
        <v>4031</v>
      </c>
      <c r="B4032" t="s">
        <v>15573</v>
      </c>
      <c r="C4032">
        <v>2011</v>
      </c>
      <c r="D4032" t="s">
        <v>5262</v>
      </c>
      <c r="E4032" t="s">
        <v>12723</v>
      </c>
      <c r="F4032">
        <v>34</v>
      </c>
      <c r="G4032">
        <v>5</v>
      </c>
      <c r="H4032">
        <v>751</v>
      </c>
      <c r="I4032">
        <v>766</v>
      </c>
      <c r="J4032" t="s">
        <v>5263</v>
      </c>
      <c r="K4032" t="s">
        <v>15574</v>
      </c>
      <c r="L4032" t="s">
        <v>12665</v>
      </c>
      <c r="M4032" s="34">
        <v>1194</v>
      </c>
      <c r="N4032" s="34"/>
      <c r="O4032" s="34"/>
      <c r="P4032" s="1" t="s">
        <v>248</v>
      </c>
      <c r="Q4032" s="1" t="str">
        <f t="shared" si="293"/>
        <v>duplicate</v>
      </c>
      <c r="R4032" s="1" t="s">
        <v>123</v>
      </c>
      <c r="S4032" s="1" t="s">
        <v>248</v>
      </c>
      <c r="T4032" s="1" t="str">
        <f t="shared" si="294"/>
        <v>duplicate</v>
      </c>
      <c r="U4032" s="1" t="s">
        <v>124</v>
      </c>
      <c r="V4032" s="41" t="str">
        <f t="shared" si="295"/>
        <v>duplicate</v>
      </c>
      <c r="W4032" s="1"/>
      <c r="X4032" s="1"/>
      <c r="Y4032" s="1"/>
      <c r="Z4032" s="1"/>
      <c r="AA4032" s="1"/>
      <c r="AB4032" s="1"/>
      <c r="AC4032" s="41"/>
      <c r="AD4032" s="1"/>
      <c r="AE4032" s="1"/>
      <c r="AF4032" s="1"/>
      <c r="AG4032" s="1"/>
      <c r="AH4032" s="1"/>
      <c r="AI4032" s="1"/>
      <c r="AJ4032" s="41"/>
      <c r="AO4032" s="34"/>
      <c r="AP4032" s="34"/>
      <c r="AQ4032" s="34"/>
      <c r="AR4032" s="34"/>
    </row>
    <row r="4033" spans="1:44" ht="14.7" hidden="1" customHeight="1" x14ac:dyDescent="0.3">
      <c r="A4033">
        <v>4032</v>
      </c>
      <c r="B4033" t="s">
        <v>15575</v>
      </c>
      <c r="C4033">
        <v>2011</v>
      </c>
      <c r="D4033" t="s">
        <v>15576</v>
      </c>
      <c r="E4033" t="s">
        <v>12805</v>
      </c>
      <c r="F4033">
        <v>33</v>
      </c>
      <c r="G4033">
        <v>5</v>
      </c>
      <c r="H4033">
        <v>687</v>
      </c>
      <c r="I4033">
        <v>701</v>
      </c>
      <c r="J4033" t="s">
        <v>3116</v>
      </c>
      <c r="K4033" t="s">
        <v>15577</v>
      </c>
      <c r="L4033" t="s">
        <v>12665</v>
      </c>
      <c r="M4033" s="34">
        <v>677</v>
      </c>
      <c r="N4033" s="34"/>
      <c r="O4033" s="34"/>
      <c r="P4033" s="1" t="s">
        <v>248</v>
      </c>
      <c r="Q4033" s="1" t="str">
        <f t="shared" si="293"/>
        <v>duplicate</v>
      </c>
      <c r="R4033" s="1" t="s">
        <v>123</v>
      </c>
      <c r="S4033" s="1" t="s">
        <v>248</v>
      </c>
      <c r="T4033" s="1" t="str">
        <f t="shared" si="294"/>
        <v>duplicate</v>
      </c>
      <c r="U4033" s="1" t="s">
        <v>124</v>
      </c>
      <c r="V4033" s="41" t="str">
        <f t="shared" si="295"/>
        <v>duplicate</v>
      </c>
      <c r="W4033" s="1"/>
      <c r="X4033" s="1"/>
      <c r="Y4033" s="1"/>
      <c r="Z4033" s="1"/>
      <c r="AA4033" s="1"/>
      <c r="AB4033" s="1"/>
      <c r="AC4033" s="41"/>
      <c r="AD4033" s="1"/>
      <c r="AE4033" s="1"/>
      <c r="AF4033" s="1"/>
      <c r="AG4033" s="1"/>
      <c r="AH4033" s="1"/>
      <c r="AI4033" s="1"/>
      <c r="AJ4033" s="41"/>
      <c r="AO4033" s="34"/>
      <c r="AP4033" s="34"/>
      <c r="AQ4033" s="34"/>
      <c r="AR4033" s="34"/>
    </row>
    <row r="4034" spans="1:44" ht="14.7" hidden="1" customHeight="1" x14ac:dyDescent="0.3">
      <c r="A4034">
        <v>4033</v>
      </c>
      <c r="B4034" t="s">
        <v>15578</v>
      </c>
      <c r="C4034">
        <v>2011</v>
      </c>
      <c r="D4034" t="s">
        <v>15579</v>
      </c>
      <c r="E4034" t="s">
        <v>15240</v>
      </c>
      <c r="F4034">
        <v>666</v>
      </c>
      <c r="G4034">
        <v>1</v>
      </c>
      <c r="H4034">
        <v>99</v>
      </c>
      <c r="I4034">
        <v>109</v>
      </c>
      <c r="J4034" t="s">
        <v>1940</v>
      </c>
      <c r="K4034" t="s">
        <v>15580</v>
      </c>
      <c r="L4034" t="s">
        <v>12665</v>
      </c>
      <c r="M4034" s="34">
        <v>403</v>
      </c>
      <c r="N4034" s="34"/>
      <c r="O4034" s="34"/>
      <c r="P4034" s="1" t="s">
        <v>248</v>
      </c>
      <c r="Q4034" s="1" t="str">
        <f t="shared" ref="Q4034:Q4097" si="296">IF(P4034="include","include", IF(P4034="duplicate","duplicate", IF(P4034="correction/reply","correction/reply", "exclude_title")))</f>
        <v>duplicate</v>
      </c>
      <c r="R4034" s="1" t="s">
        <v>123</v>
      </c>
      <c r="S4034" s="1" t="s">
        <v>248</v>
      </c>
      <c r="T4034" s="1" t="str">
        <f t="shared" ref="T4034:T4097" si="297">IF(S4034="include","include", IF(S4034="duplicate","duplicate", IF(S4034="correction/reply","correction/reply", "exclude_title")))</f>
        <v>duplicate</v>
      </c>
      <c r="U4034" s="1" t="s">
        <v>124</v>
      </c>
      <c r="V4034" s="41" t="str">
        <f t="shared" si="295"/>
        <v>duplicate</v>
      </c>
      <c r="W4034" s="1"/>
      <c r="X4034" s="1"/>
      <c r="Y4034" s="1"/>
      <c r="Z4034" s="1"/>
      <c r="AA4034" s="1"/>
      <c r="AB4034" s="1"/>
      <c r="AC4034" s="41"/>
      <c r="AD4034" s="1"/>
      <c r="AE4034" s="1"/>
      <c r="AF4034" s="1"/>
      <c r="AG4034" s="1"/>
      <c r="AH4034" s="1"/>
      <c r="AI4034" s="1"/>
      <c r="AJ4034" s="41"/>
      <c r="AO4034" s="34"/>
      <c r="AP4034" s="34"/>
      <c r="AQ4034" s="34"/>
      <c r="AR4034" s="34"/>
    </row>
    <row r="4035" spans="1:44" ht="14.7" hidden="1" customHeight="1" x14ac:dyDescent="0.3">
      <c r="A4035">
        <v>4034</v>
      </c>
      <c r="B4035" t="s">
        <v>15581</v>
      </c>
      <c r="C4035">
        <v>2011</v>
      </c>
      <c r="D4035" t="s">
        <v>4212</v>
      </c>
      <c r="E4035" t="s">
        <v>13017</v>
      </c>
      <c r="F4035">
        <v>38</v>
      </c>
      <c r="G4035">
        <v>5</v>
      </c>
      <c r="H4035">
        <v>907</v>
      </c>
      <c r="I4035">
        <v>921</v>
      </c>
      <c r="J4035" t="s">
        <v>4213</v>
      </c>
      <c r="K4035" t="s">
        <v>15582</v>
      </c>
      <c r="L4035" t="s">
        <v>12665</v>
      </c>
      <c r="M4035" s="34">
        <v>940</v>
      </c>
      <c r="N4035" s="34"/>
      <c r="O4035" s="34"/>
      <c r="P4035" s="1" t="s">
        <v>248</v>
      </c>
      <c r="Q4035" s="1" t="str">
        <f t="shared" si="296"/>
        <v>duplicate</v>
      </c>
      <c r="R4035" s="1" t="s">
        <v>123</v>
      </c>
      <c r="S4035" s="1" t="s">
        <v>248</v>
      </c>
      <c r="T4035" s="1" t="str">
        <f t="shared" si="297"/>
        <v>duplicate</v>
      </c>
      <c r="U4035" s="1" t="s">
        <v>124</v>
      </c>
      <c r="V4035" s="41" t="str">
        <f t="shared" si="295"/>
        <v>duplicate</v>
      </c>
      <c r="W4035" s="1"/>
      <c r="X4035" s="1"/>
      <c r="Y4035" s="1"/>
      <c r="Z4035" s="1"/>
      <c r="AA4035" s="1"/>
      <c r="AB4035" s="1"/>
      <c r="AC4035" s="41"/>
      <c r="AD4035" s="1"/>
      <c r="AE4035" s="1"/>
      <c r="AF4035" s="1"/>
      <c r="AG4035" s="1"/>
      <c r="AH4035" s="1"/>
      <c r="AI4035" s="1"/>
      <c r="AJ4035" s="41"/>
      <c r="AO4035" s="34"/>
      <c r="AP4035" s="34"/>
      <c r="AQ4035" s="34"/>
      <c r="AR4035" s="34"/>
    </row>
    <row r="4036" spans="1:44" ht="14.7" hidden="1" customHeight="1" x14ac:dyDescent="0.3">
      <c r="A4036">
        <v>4035</v>
      </c>
      <c r="B4036" t="s">
        <v>15583</v>
      </c>
      <c r="C4036">
        <v>2011</v>
      </c>
      <c r="D4036" t="s">
        <v>15584</v>
      </c>
      <c r="E4036" t="s">
        <v>12832</v>
      </c>
      <c r="F4036">
        <v>18</v>
      </c>
      <c r="G4036" t="s">
        <v>15585</v>
      </c>
      <c r="H4036">
        <v>1</v>
      </c>
      <c r="I4036">
        <v>128</v>
      </c>
      <c r="J4036" t="s">
        <v>15586</v>
      </c>
      <c r="K4036" t="s">
        <v>15587</v>
      </c>
      <c r="L4036" t="s">
        <v>12665</v>
      </c>
      <c r="M4036" s="34">
        <v>559</v>
      </c>
      <c r="N4036" s="34"/>
      <c r="O4036" s="34"/>
      <c r="P4036" s="1" t="s">
        <v>248</v>
      </c>
      <c r="Q4036" s="1" t="str">
        <f t="shared" si="296"/>
        <v>duplicate</v>
      </c>
      <c r="R4036" s="1" t="s">
        <v>123</v>
      </c>
      <c r="S4036" s="1" t="s">
        <v>248</v>
      </c>
      <c r="T4036" s="1" t="str">
        <f t="shared" si="297"/>
        <v>duplicate</v>
      </c>
      <c r="U4036" s="1" t="s">
        <v>124</v>
      </c>
      <c r="V4036" s="41" t="str">
        <f t="shared" si="295"/>
        <v>duplicate</v>
      </c>
      <c r="W4036" s="1"/>
      <c r="X4036" s="1"/>
      <c r="Y4036" s="1"/>
      <c r="Z4036" s="1"/>
      <c r="AA4036" s="1"/>
      <c r="AB4036" s="1"/>
      <c r="AC4036" s="41"/>
      <c r="AD4036" s="1"/>
      <c r="AE4036" s="1"/>
      <c r="AF4036" s="1"/>
      <c r="AG4036" s="1"/>
      <c r="AH4036" s="1"/>
      <c r="AI4036" s="1"/>
      <c r="AJ4036" s="41"/>
      <c r="AO4036" s="34"/>
      <c r="AP4036" s="34"/>
      <c r="AQ4036" s="34"/>
      <c r="AR4036" s="34"/>
    </row>
    <row r="4037" spans="1:44" ht="14.7" hidden="1" customHeight="1" x14ac:dyDescent="0.3">
      <c r="A4037">
        <v>4036</v>
      </c>
      <c r="B4037" t="s">
        <v>15588</v>
      </c>
      <c r="C4037">
        <v>2011</v>
      </c>
      <c r="D4037" t="s">
        <v>4224</v>
      </c>
      <c r="E4037" t="s">
        <v>14296</v>
      </c>
      <c r="F4037">
        <v>158</v>
      </c>
      <c r="G4037">
        <v>4</v>
      </c>
      <c r="H4037">
        <v>883</v>
      </c>
      <c r="I4037">
        <v>892</v>
      </c>
      <c r="J4037" t="s">
        <v>4225</v>
      </c>
      <c r="K4037" t="s">
        <v>15589</v>
      </c>
      <c r="L4037" t="s">
        <v>12665</v>
      </c>
      <c r="M4037" s="34">
        <v>943</v>
      </c>
      <c r="N4037" s="34"/>
      <c r="O4037" s="34"/>
      <c r="P4037" s="1" t="s">
        <v>248</v>
      </c>
      <c r="Q4037" s="1" t="str">
        <f t="shared" si="296"/>
        <v>duplicate</v>
      </c>
      <c r="R4037" s="1" t="s">
        <v>123</v>
      </c>
      <c r="S4037" s="1" t="s">
        <v>248</v>
      </c>
      <c r="T4037" s="1" t="str">
        <f t="shared" si="297"/>
        <v>duplicate</v>
      </c>
      <c r="U4037" s="1" t="s">
        <v>124</v>
      </c>
      <c r="V4037" s="41" t="str">
        <f t="shared" si="295"/>
        <v>duplicate</v>
      </c>
      <c r="W4037" s="1"/>
      <c r="X4037" s="1"/>
      <c r="Y4037" s="1"/>
      <c r="Z4037" s="1"/>
      <c r="AA4037" s="1"/>
      <c r="AB4037" s="1"/>
      <c r="AC4037" s="41"/>
      <c r="AD4037" s="1"/>
      <c r="AE4037" s="1"/>
      <c r="AF4037" s="1"/>
      <c r="AG4037" s="1"/>
      <c r="AH4037" s="1"/>
      <c r="AI4037" s="1"/>
      <c r="AJ4037" s="41"/>
      <c r="AO4037" s="34"/>
      <c r="AP4037" s="34"/>
      <c r="AQ4037" s="34"/>
      <c r="AR4037" s="34"/>
    </row>
    <row r="4038" spans="1:44" ht="14.7" hidden="1" customHeight="1" x14ac:dyDescent="0.3">
      <c r="A4038">
        <v>4037</v>
      </c>
      <c r="B4038" t="s">
        <v>15590</v>
      </c>
      <c r="C4038">
        <v>2011</v>
      </c>
      <c r="D4038" t="s">
        <v>175</v>
      </c>
      <c r="E4038" t="s">
        <v>12723</v>
      </c>
      <c r="F4038">
        <v>34</v>
      </c>
      <c r="G4038">
        <v>4</v>
      </c>
      <c r="H4038">
        <v>533</v>
      </c>
      <c r="I4038">
        <v>540</v>
      </c>
      <c r="J4038" t="s">
        <v>176</v>
      </c>
      <c r="K4038" t="s">
        <v>15591</v>
      </c>
      <c r="L4038" t="s">
        <v>12665</v>
      </c>
      <c r="M4038" s="34">
        <v>10</v>
      </c>
      <c r="N4038" s="34"/>
      <c r="O4038" s="34"/>
      <c r="P4038" s="1" t="s">
        <v>248</v>
      </c>
      <c r="Q4038" s="1" t="str">
        <f t="shared" si="296"/>
        <v>duplicate</v>
      </c>
      <c r="R4038" s="1" t="s">
        <v>123</v>
      </c>
      <c r="S4038" s="1" t="s">
        <v>248</v>
      </c>
      <c r="T4038" s="1" t="str">
        <f t="shared" si="297"/>
        <v>duplicate</v>
      </c>
      <c r="U4038" s="1" t="s">
        <v>124</v>
      </c>
      <c r="V4038" s="41" t="str">
        <f t="shared" si="295"/>
        <v>duplicate</v>
      </c>
      <c r="W4038" s="1"/>
      <c r="X4038" s="1"/>
      <c r="Y4038" s="1"/>
      <c r="Z4038" s="1"/>
      <c r="AA4038" s="1"/>
      <c r="AB4038" s="1"/>
      <c r="AC4038" s="41"/>
      <c r="AD4038" s="1"/>
      <c r="AE4038" s="1"/>
      <c r="AF4038" s="1"/>
      <c r="AG4038" s="1"/>
      <c r="AH4038" s="1"/>
      <c r="AI4038" s="1"/>
      <c r="AJ4038" s="41"/>
      <c r="AO4038" s="34"/>
      <c r="AP4038" s="34"/>
      <c r="AQ4038" s="34"/>
      <c r="AR4038" s="34"/>
    </row>
    <row r="4039" spans="1:44" ht="14.7" hidden="1" customHeight="1" x14ac:dyDescent="0.3">
      <c r="A4039">
        <v>4038</v>
      </c>
      <c r="B4039" t="s">
        <v>15592</v>
      </c>
      <c r="C4039">
        <v>2011</v>
      </c>
      <c r="D4039" t="s">
        <v>15593</v>
      </c>
      <c r="E4039" t="s">
        <v>12789</v>
      </c>
      <c r="F4039">
        <v>165</v>
      </c>
      <c r="G4039">
        <v>4</v>
      </c>
      <c r="H4039">
        <v>877</v>
      </c>
      <c r="I4039">
        <v>889</v>
      </c>
      <c r="J4039" t="s">
        <v>5105</v>
      </c>
      <c r="K4039" t="s">
        <v>15594</v>
      </c>
      <c r="L4039" t="s">
        <v>12665</v>
      </c>
      <c r="M4039" s="34">
        <v>1155</v>
      </c>
      <c r="N4039" s="34"/>
      <c r="O4039" s="34"/>
      <c r="P4039" s="1" t="s">
        <v>248</v>
      </c>
      <c r="Q4039" s="1" t="str">
        <f t="shared" si="296"/>
        <v>duplicate</v>
      </c>
      <c r="R4039" s="1" t="s">
        <v>123</v>
      </c>
      <c r="S4039" s="1" t="s">
        <v>248</v>
      </c>
      <c r="T4039" s="1" t="str">
        <f t="shared" si="297"/>
        <v>duplicate</v>
      </c>
      <c r="U4039" s="1" t="s">
        <v>124</v>
      </c>
      <c r="V4039" s="41" t="str">
        <f t="shared" si="295"/>
        <v>duplicate</v>
      </c>
      <c r="W4039" s="1"/>
      <c r="X4039" s="1"/>
      <c r="Y4039" s="1"/>
      <c r="Z4039" s="1"/>
      <c r="AA4039" s="1"/>
      <c r="AB4039" s="1"/>
      <c r="AC4039" s="41"/>
      <c r="AD4039" s="1"/>
      <c r="AE4039" s="1"/>
      <c r="AF4039" s="1"/>
      <c r="AG4039" s="1"/>
      <c r="AH4039" s="1"/>
      <c r="AI4039" s="1"/>
      <c r="AJ4039" s="41"/>
      <c r="AO4039" s="34"/>
      <c r="AP4039" s="34"/>
      <c r="AQ4039" s="34"/>
      <c r="AR4039" s="34"/>
    </row>
    <row r="4040" spans="1:44" ht="14.7" hidden="1" customHeight="1" x14ac:dyDescent="0.3">
      <c r="A4040">
        <v>4039</v>
      </c>
      <c r="B4040" t="s">
        <v>15595</v>
      </c>
      <c r="C4040">
        <v>2011</v>
      </c>
      <c r="D4040" t="s">
        <v>3036</v>
      </c>
      <c r="E4040" t="s">
        <v>12919</v>
      </c>
      <c r="F4040">
        <v>22</v>
      </c>
      <c r="G4040">
        <v>2</v>
      </c>
      <c r="H4040">
        <v>262</v>
      </c>
      <c r="I4040">
        <v>272</v>
      </c>
      <c r="J4040" t="s">
        <v>3037</v>
      </c>
      <c r="K4040" t="s">
        <v>15596</v>
      </c>
      <c r="L4040" t="s">
        <v>12665</v>
      </c>
      <c r="M4040" s="34">
        <v>659</v>
      </c>
      <c r="N4040" s="34"/>
      <c r="O4040" s="34"/>
      <c r="P4040" s="1" t="s">
        <v>248</v>
      </c>
      <c r="Q4040" s="1" t="str">
        <f t="shared" si="296"/>
        <v>duplicate</v>
      </c>
      <c r="R4040" s="1" t="s">
        <v>123</v>
      </c>
      <c r="S4040" s="1" t="s">
        <v>248</v>
      </c>
      <c r="T4040" s="1" t="str">
        <f t="shared" si="297"/>
        <v>duplicate</v>
      </c>
      <c r="U4040" s="1" t="s">
        <v>124</v>
      </c>
      <c r="V4040" s="41" t="str">
        <f t="shared" si="295"/>
        <v>duplicate</v>
      </c>
      <c r="W4040" s="1"/>
      <c r="X4040" s="1"/>
      <c r="Y4040" s="1"/>
      <c r="Z4040" s="1"/>
      <c r="AA4040" s="1"/>
      <c r="AB4040" s="1"/>
      <c r="AC4040" s="41"/>
      <c r="AD4040" s="1"/>
      <c r="AE4040" s="1"/>
      <c r="AF4040" s="1"/>
      <c r="AG4040" s="1"/>
      <c r="AH4040" s="1"/>
      <c r="AI4040" s="1"/>
      <c r="AJ4040" s="41"/>
      <c r="AO4040" s="34"/>
      <c r="AP4040" s="34"/>
      <c r="AQ4040" s="34"/>
      <c r="AR4040" s="34"/>
    </row>
    <row r="4041" spans="1:44" ht="14.7" hidden="1" customHeight="1" x14ac:dyDescent="0.3">
      <c r="A4041">
        <v>4040</v>
      </c>
      <c r="B4041" t="s">
        <v>15597</v>
      </c>
      <c r="C4041">
        <v>2011</v>
      </c>
      <c r="D4041" t="s">
        <v>15598</v>
      </c>
      <c r="E4041" t="s">
        <v>14400</v>
      </c>
      <c r="F4041">
        <v>41</v>
      </c>
      <c r="G4041">
        <v>3</v>
      </c>
      <c r="H4041">
        <v>437</v>
      </c>
      <c r="I4041">
        <v>449</v>
      </c>
      <c r="J4041" t="s">
        <v>446</v>
      </c>
      <c r="K4041" t="s">
        <v>15599</v>
      </c>
      <c r="L4041" t="s">
        <v>12665</v>
      </c>
      <c r="M4041" s="34">
        <v>66</v>
      </c>
      <c r="N4041" s="34"/>
      <c r="O4041" s="34"/>
      <c r="P4041" s="1" t="s">
        <v>248</v>
      </c>
      <c r="Q4041" s="1" t="str">
        <f t="shared" si="296"/>
        <v>duplicate</v>
      </c>
      <c r="R4041" s="1" t="s">
        <v>123</v>
      </c>
      <c r="S4041" s="1" t="s">
        <v>248</v>
      </c>
      <c r="T4041" s="1" t="str">
        <f t="shared" si="297"/>
        <v>duplicate</v>
      </c>
      <c r="U4041" s="1" t="s">
        <v>124</v>
      </c>
      <c r="V4041" s="41" t="str">
        <f t="shared" si="295"/>
        <v>duplicate</v>
      </c>
      <c r="W4041" s="1"/>
      <c r="X4041" s="1"/>
      <c r="Y4041" s="1"/>
      <c r="Z4041" s="1"/>
      <c r="AA4041" s="1"/>
      <c r="AB4041" s="1"/>
      <c r="AC4041" s="41"/>
      <c r="AD4041" s="1"/>
      <c r="AE4041" s="1"/>
      <c r="AF4041" s="1"/>
      <c r="AG4041" s="1"/>
      <c r="AH4041" s="1"/>
      <c r="AI4041" s="1"/>
      <c r="AJ4041" s="41"/>
      <c r="AO4041" s="34"/>
      <c r="AP4041" s="34"/>
      <c r="AQ4041" s="34"/>
      <c r="AR4041" s="34"/>
    </row>
    <row r="4042" spans="1:44" ht="14.7" hidden="1" customHeight="1" x14ac:dyDescent="0.3">
      <c r="A4042">
        <v>4041</v>
      </c>
      <c r="B4042" t="s">
        <v>15600</v>
      </c>
      <c r="C4042">
        <v>2011</v>
      </c>
      <c r="D4042" t="s">
        <v>7767</v>
      </c>
      <c r="E4042" t="s">
        <v>13069</v>
      </c>
      <c r="F4042">
        <v>30</v>
      </c>
      <c r="G4042">
        <v>44352</v>
      </c>
      <c r="H4042">
        <v>693</v>
      </c>
      <c r="I4042">
        <v>712</v>
      </c>
      <c r="J4042" t="s">
        <v>7768</v>
      </c>
      <c r="K4042" t="s">
        <v>15601</v>
      </c>
      <c r="L4042" t="s">
        <v>12665</v>
      </c>
      <c r="M4042" s="34">
        <v>1807</v>
      </c>
      <c r="N4042" s="34"/>
      <c r="O4042" s="34"/>
      <c r="P4042" s="1" t="s">
        <v>248</v>
      </c>
      <c r="Q4042" s="1" t="str">
        <f t="shared" si="296"/>
        <v>duplicate</v>
      </c>
      <c r="R4042" s="1" t="s">
        <v>123</v>
      </c>
      <c r="S4042" s="1" t="s">
        <v>248</v>
      </c>
      <c r="T4042" s="1" t="str">
        <f t="shared" si="297"/>
        <v>duplicate</v>
      </c>
      <c r="U4042" s="1" t="s">
        <v>124</v>
      </c>
      <c r="V4042" s="41" t="str">
        <f t="shared" si="295"/>
        <v>duplicate</v>
      </c>
      <c r="W4042" s="1"/>
      <c r="X4042" s="1"/>
      <c r="Y4042" s="1"/>
      <c r="Z4042" s="1"/>
      <c r="AA4042" s="1"/>
      <c r="AB4042" s="1"/>
      <c r="AC4042" s="41"/>
      <c r="AD4042" s="1"/>
      <c r="AE4042" s="1"/>
      <c r="AF4042" s="1"/>
      <c r="AG4042" s="1"/>
      <c r="AH4042" s="1"/>
      <c r="AI4042" s="1"/>
      <c r="AJ4042" s="41"/>
      <c r="AO4042" s="34"/>
      <c r="AP4042" s="34"/>
      <c r="AQ4042" s="34"/>
      <c r="AR4042" s="34"/>
    </row>
    <row r="4043" spans="1:44" ht="14.7" hidden="1" customHeight="1" x14ac:dyDescent="0.3">
      <c r="A4043">
        <v>4042</v>
      </c>
      <c r="B4043" t="s">
        <v>15602</v>
      </c>
      <c r="C4043">
        <v>2011</v>
      </c>
      <c r="D4043" t="s">
        <v>1738</v>
      </c>
      <c r="E4043" t="s">
        <v>12723</v>
      </c>
      <c r="F4043">
        <v>34</v>
      </c>
      <c r="G4043">
        <v>3</v>
      </c>
      <c r="H4043">
        <v>441</v>
      </c>
      <c r="I4043">
        <v>453</v>
      </c>
      <c r="J4043" t="s">
        <v>1739</v>
      </c>
      <c r="K4043" t="s">
        <v>15603</v>
      </c>
      <c r="L4043" t="s">
        <v>12665</v>
      </c>
      <c r="M4043" s="34">
        <v>356</v>
      </c>
      <c r="N4043" s="34"/>
      <c r="O4043" s="34"/>
      <c r="P4043" s="1" t="s">
        <v>248</v>
      </c>
      <c r="Q4043" s="1" t="str">
        <f t="shared" si="296"/>
        <v>duplicate</v>
      </c>
      <c r="R4043" s="1" t="s">
        <v>123</v>
      </c>
      <c r="S4043" s="1" t="s">
        <v>248</v>
      </c>
      <c r="T4043" s="1" t="str">
        <f t="shared" si="297"/>
        <v>duplicate</v>
      </c>
      <c r="U4043" s="1" t="s">
        <v>124</v>
      </c>
      <c r="V4043" s="41" t="str">
        <f t="shared" si="295"/>
        <v>duplicate</v>
      </c>
      <c r="W4043" s="1"/>
      <c r="X4043" s="1"/>
      <c r="Y4043" s="1"/>
      <c r="Z4043" s="1"/>
      <c r="AA4043" s="1"/>
      <c r="AB4043" s="1"/>
      <c r="AC4043" s="41"/>
      <c r="AD4043" s="1"/>
      <c r="AE4043" s="1"/>
      <c r="AF4043" s="1"/>
      <c r="AG4043" s="1"/>
      <c r="AH4043" s="1"/>
      <c r="AI4043" s="1"/>
      <c r="AJ4043" s="41"/>
      <c r="AO4043" s="34"/>
      <c r="AP4043" s="34"/>
      <c r="AQ4043" s="34"/>
      <c r="AR4043" s="34"/>
    </row>
    <row r="4044" spans="1:44" ht="14.7" hidden="1" customHeight="1" x14ac:dyDescent="0.3">
      <c r="A4044">
        <v>4043</v>
      </c>
      <c r="B4044" t="s">
        <v>15198</v>
      </c>
      <c r="C4044">
        <v>2011</v>
      </c>
      <c r="D4044" t="s">
        <v>6713</v>
      </c>
      <c r="E4044" t="s">
        <v>12723</v>
      </c>
      <c r="F4044">
        <v>34</v>
      </c>
      <c r="G4044">
        <v>3</v>
      </c>
      <c r="H4044">
        <v>469</v>
      </c>
      <c r="I4044">
        <v>474</v>
      </c>
      <c r="J4044" t="s">
        <v>6714</v>
      </c>
      <c r="K4044" t="s">
        <v>15604</v>
      </c>
      <c r="L4044" t="s">
        <v>12665</v>
      </c>
      <c r="M4044" s="34">
        <v>1548</v>
      </c>
      <c r="N4044" s="34"/>
      <c r="O4044" s="34"/>
      <c r="P4044" s="1" t="s">
        <v>248</v>
      </c>
      <c r="Q4044" s="1" t="str">
        <f t="shared" si="296"/>
        <v>duplicate</v>
      </c>
      <c r="R4044" s="1" t="s">
        <v>123</v>
      </c>
      <c r="S4044" s="1" t="s">
        <v>248</v>
      </c>
      <c r="T4044" s="1" t="str">
        <f t="shared" si="297"/>
        <v>duplicate</v>
      </c>
      <c r="U4044" s="1" t="s">
        <v>124</v>
      </c>
      <c r="V4044" s="41" t="str">
        <f t="shared" si="295"/>
        <v>duplicate</v>
      </c>
      <c r="W4044" s="1"/>
      <c r="X4044" s="1"/>
      <c r="Y4044" s="1"/>
      <c r="Z4044" s="1"/>
      <c r="AA4044" s="1"/>
      <c r="AB4044" s="1"/>
      <c r="AC4044" s="41"/>
      <c r="AD4044" s="1"/>
      <c r="AE4044" s="1"/>
      <c r="AF4044" s="1"/>
      <c r="AG4044" s="1"/>
      <c r="AH4044" s="1"/>
      <c r="AI4044" s="1"/>
      <c r="AJ4044" s="41"/>
      <c r="AO4044" s="34"/>
      <c r="AP4044" s="34"/>
      <c r="AQ4044" s="34"/>
      <c r="AR4044" s="34"/>
    </row>
    <row r="4045" spans="1:44" ht="14.7" hidden="1" customHeight="1" x14ac:dyDescent="0.3">
      <c r="A4045">
        <v>4044</v>
      </c>
      <c r="B4045" t="s">
        <v>15605</v>
      </c>
      <c r="C4045">
        <v>2011</v>
      </c>
      <c r="D4045" t="s">
        <v>2294</v>
      </c>
      <c r="E4045" t="s">
        <v>15606</v>
      </c>
      <c r="F4045">
        <v>11</v>
      </c>
      <c r="G4045">
        <v>2</v>
      </c>
      <c r="H4045">
        <v>404</v>
      </c>
      <c r="I4045">
        <v>408</v>
      </c>
      <c r="J4045" t="s">
        <v>2296</v>
      </c>
      <c r="K4045" t="s">
        <v>15607</v>
      </c>
      <c r="L4045" t="s">
        <v>12665</v>
      </c>
      <c r="M4045" s="34">
        <v>486</v>
      </c>
      <c r="N4045" s="34"/>
      <c r="O4045" s="34"/>
      <c r="P4045" s="1" t="s">
        <v>248</v>
      </c>
      <c r="Q4045" s="1" t="str">
        <f t="shared" si="296"/>
        <v>duplicate</v>
      </c>
      <c r="R4045" s="1" t="s">
        <v>123</v>
      </c>
      <c r="S4045" s="1" t="s">
        <v>248</v>
      </c>
      <c r="T4045" s="1" t="str">
        <f t="shared" si="297"/>
        <v>duplicate</v>
      </c>
      <c r="U4045" s="1" t="s">
        <v>124</v>
      </c>
      <c r="V4045" s="41" t="str">
        <f t="shared" si="295"/>
        <v>duplicate</v>
      </c>
      <c r="W4045" s="1"/>
      <c r="X4045" s="1"/>
      <c r="Y4045" s="1"/>
      <c r="Z4045" s="1"/>
      <c r="AA4045" s="1"/>
      <c r="AB4045" s="1"/>
      <c r="AC4045" s="41"/>
      <c r="AD4045" s="1"/>
      <c r="AE4045" s="1"/>
      <c r="AF4045" s="1"/>
      <c r="AG4045" s="1"/>
      <c r="AH4045" s="1"/>
      <c r="AI4045" s="1"/>
      <c r="AJ4045" s="41"/>
      <c r="AO4045" s="34"/>
      <c r="AP4045" s="34"/>
      <c r="AQ4045" s="34"/>
      <c r="AR4045" s="34"/>
    </row>
    <row r="4046" spans="1:44" ht="14.7" hidden="1" customHeight="1" x14ac:dyDescent="0.3">
      <c r="A4046">
        <v>4045</v>
      </c>
      <c r="B4046" t="s">
        <v>15608</v>
      </c>
      <c r="C4046">
        <v>2011</v>
      </c>
      <c r="D4046" t="s">
        <v>15609</v>
      </c>
      <c r="E4046" t="s">
        <v>15610</v>
      </c>
      <c r="F4046">
        <v>278</v>
      </c>
      <c r="G4046">
        <v>1705</v>
      </c>
      <c r="H4046">
        <v>481</v>
      </c>
      <c r="I4046">
        <v>489</v>
      </c>
      <c r="J4046" t="s">
        <v>6638</v>
      </c>
      <c r="K4046" t="s">
        <v>15611</v>
      </c>
      <c r="L4046" t="s">
        <v>12665</v>
      </c>
      <c r="M4046" s="34">
        <v>1529</v>
      </c>
      <c r="N4046" s="34"/>
      <c r="O4046" s="34"/>
      <c r="P4046" s="1" t="s">
        <v>248</v>
      </c>
      <c r="Q4046" s="1" t="str">
        <f t="shared" si="296"/>
        <v>duplicate</v>
      </c>
      <c r="R4046" s="1" t="s">
        <v>123</v>
      </c>
      <c r="S4046" s="1" t="s">
        <v>248</v>
      </c>
      <c r="T4046" s="1" t="str">
        <f t="shared" si="297"/>
        <v>duplicate</v>
      </c>
      <c r="U4046" s="1" t="s">
        <v>124</v>
      </c>
      <c r="V4046" s="41" t="str">
        <f t="shared" si="295"/>
        <v>duplicate</v>
      </c>
      <c r="W4046" s="1"/>
      <c r="X4046" s="1"/>
      <c r="Y4046" s="1"/>
      <c r="Z4046" s="1"/>
      <c r="AA4046" s="1"/>
      <c r="AB4046" s="1"/>
      <c r="AC4046" s="41"/>
      <c r="AD4046" s="1"/>
      <c r="AE4046" s="1"/>
      <c r="AF4046" s="1"/>
      <c r="AG4046" s="1"/>
      <c r="AH4046" s="1"/>
      <c r="AI4046" s="1"/>
      <c r="AJ4046" s="41"/>
      <c r="AO4046" s="34"/>
      <c r="AP4046" s="34"/>
      <c r="AQ4046" s="34"/>
      <c r="AR4046" s="34"/>
    </row>
    <row r="4047" spans="1:44" ht="14.7" hidden="1" customHeight="1" x14ac:dyDescent="0.3">
      <c r="A4047">
        <v>4046</v>
      </c>
      <c r="B4047" t="s">
        <v>15612</v>
      </c>
      <c r="C4047">
        <v>2011</v>
      </c>
      <c r="D4047" t="s">
        <v>3853</v>
      </c>
      <c r="E4047" t="s">
        <v>13621</v>
      </c>
      <c r="F4047">
        <v>261</v>
      </c>
      <c r="G4047">
        <v>3</v>
      </c>
      <c r="H4047">
        <v>391</v>
      </c>
      <c r="I4047">
        <v>399</v>
      </c>
      <c r="J4047" t="s">
        <v>3854</v>
      </c>
      <c r="K4047" t="s">
        <v>15613</v>
      </c>
      <c r="L4047" t="s">
        <v>12665</v>
      </c>
      <c r="M4047" s="34">
        <v>853</v>
      </c>
      <c r="N4047" s="34"/>
      <c r="O4047" s="34"/>
      <c r="P4047" s="1" t="s">
        <v>248</v>
      </c>
      <c r="Q4047" s="1" t="str">
        <f t="shared" si="296"/>
        <v>duplicate</v>
      </c>
      <c r="R4047" s="1" t="s">
        <v>123</v>
      </c>
      <c r="S4047" s="1" t="s">
        <v>248</v>
      </c>
      <c r="T4047" s="1" t="str">
        <f t="shared" si="297"/>
        <v>duplicate</v>
      </c>
      <c r="U4047" s="1" t="s">
        <v>124</v>
      </c>
      <c r="V4047" s="41" t="str">
        <f t="shared" si="295"/>
        <v>duplicate</v>
      </c>
      <c r="W4047" s="1"/>
      <c r="X4047" s="1"/>
      <c r="Y4047" s="1"/>
      <c r="Z4047" s="1"/>
      <c r="AA4047" s="1"/>
      <c r="AB4047" s="1"/>
      <c r="AC4047" s="41"/>
      <c r="AD4047" s="1"/>
      <c r="AE4047" s="1"/>
      <c r="AF4047" s="1"/>
      <c r="AG4047" s="1"/>
      <c r="AH4047" s="1"/>
      <c r="AI4047" s="1"/>
      <c r="AJ4047" s="41"/>
      <c r="AO4047" s="34"/>
      <c r="AP4047" s="34"/>
      <c r="AQ4047" s="34"/>
      <c r="AR4047" s="34"/>
    </row>
    <row r="4048" spans="1:44" ht="14.7" hidden="1" customHeight="1" x14ac:dyDescent="0.3">
      <c r="A4048">
        <v>4047</v>
      </c>
      <c r="B4048" t="s">
        <v>15614</v>
      </c>
      <c r="C4048">
        <v>2011</v>
      </c>
      <c r="D4048" t="s">
        <v>3475</v>
      </c>
      <c r="E4048" t="s">
        <v>13342</v>
      </c>
      <c r="F4048">
        <v>38</v>
      </c>
      <c r="G4048">
        <v>1</v>
      </c>
      <c r="J4048" t="s">
        <v>3476</v>
      </c>
      <c r="K4048" t="s">
        <v>15615</v>
      </c>
      <c r="L4048" t="s">
        <v>12665</v>
      </c>
      <c r="M4048" s="34">
        <v>762</v>
      </c>
      <c r="N4048" s="34"/>
      <c r="O4048" s="34"/>
      <c r="P4048" s="1" t="s">
        <v>248</v>
      </c>
      <c r="Q4048" s="1" t="str">
        <f t="shared" si="296"/>
        <v>duplicate</v>
      </c>
      <c r="R4048" s="1" t="s">
        <v>123</v>
      </c>
      <c r="S4048" s="1" t="s">
        <v>248</v>
      </c>
      <c r="T4048" s="1" t="str">
        <f t="shared" si="297"/>
        <v>duplicate</v>
      </c>
      <c r="U4048" s="1" t="s">
        <v>124</v>
      </c>
      <c r="V4048" s="41" t="str">
        <f t="shared" si="295"/>
        <v>duplicate</v>
      </c>
      <c r="W4048" s="1"/>
      <c r="X4048" s="1"/>
      <c r="Y4048" s="1"/>
      <c r="Z4048" s="1"/>
      <c r="AA4048" s="1"/>
      <c r="AB4048" s="1"/>
      <c r="AC4048" s="41"/>
      <c r="AD4048" s="1"/>
      <c r="AE4048" s="1"/>
      <c r="AF4048" s="1"/>
      <c r="AG4048" s="1"/>
      <c r="AH4048" s="1"/>
      <c r="AI4048" s="1"/>
      <c r="AJ4048" s="41"/>
      <c r="AO4048" s="34"/>
      <c r="AP4048" s="34"/>
      <c r="AQ4048" s="34"/>
      <c r="AR4048" s="34"/>
    </row>
    <row r="4049" spans="1:44" ht="14.7" hidden="1" customHeight="1" x14ac:dyDescent="0.3">
      <c r="A4049">
        <v>4048</v>
      </c>
      <c r="B4049" t="s">
        <v>15616</v>
      </c>
      <c r="C4049">
        <v>2011</v>
      </c>
      <c r="D4049" t="s">
        <v>15617</v>
      </c>
      <c r="E4049" t="s">
        <v>15618</v>
      </c>
      <c r="H4049">
        <v>219</v>
      </c>
      <c r="I4049">
        <v>238</v>
      </c>
      <c r="J4049" t="s">
        <v>15619</v>
      </c>
      <c r="K4049" t="s">
        <v>15620</v>
      </c>
      <c r="L4049" t="s">
        <v>12665</v>
      </c>
      <c r="M4049" s="34"/>
      <c r="N4049" s="34"/>
      <c r="O4049" s="34"/>
      <c r="P4049" s="1" t="s">
        <v>178</v>
      </c>
      <c r="Q4049" s="1" t="str">
        <f t="shared" si="296"/>
        <v>exclude_title</v>
      </c>
      <c r="R4049" s="1" t="s">
        <v>123</v>
      </c>
      <c r="S4049" s="1" t="s">
        <v>155</v>
      </c>
      <c r="T4049" s="1" t="str">
        <f t="shared" si="297"/>
        <v>exclude_title</v>
      </c>
      <c r="U4049" s="1" t="s">
        <v>124</v>
      </c>
      <c r="V4049" s="41" t="str">
        <f t="shared" si="295"/>
        <v>exclude_title</v>
      </c>
      <c r="W4049" s="1"/>
      <c r="X4049" s="1"/>
      <c r="Y4049" s="1"/>
      <c r="Z4049" s="1"/>
      <c r="AA4049" s="1"/>
      <c r="AB4049" s="1"/>
      <c r="AC4049" s="41"/>
      <c r="AD4049" s="1"/>
      <c r="AE4049" s="1"/>
      <c r="AF4049" s="1"/>
      <c r="AG4049" s="1"/>
      <c r="AH4049" s="1"/>
      <c r="AI4049" s="1"/>
      <c r="AJ4049" s="41"/>
      <c r="AO4049" s="34"/>
      <c r="AP4049" s="34"/>
      <c r="AQ4049" s="34"/>
      <c r="AR4049" s="34"/>
    </row>
    <row r="4050" spans="1:44" ht="14.7" hidden="1" customHeight="1" x14ac:dyDescent="0.3">
      <c r="A4050">
        <v>4049</v>
      </c>
      <c r="B4050" t="s">
        <v>15621</v>
      </c>
      <c r="C4050">
        <v>2011</v>
      </c>
      <c r="D4050" t="s">
        <v>5658</v>
      </c>
      <c r="E4050" t="s">
        <v>12753</v>
      </c>
      <c r="F4050">
        <v>2</v>
      </c>
      <c r="G4050" t="s">
        <v>13931</v>
      </c>
      <c r="J4050" t="s">
        <v>5659</v>
      </c>
      <c r="K4050" t="s">
        <v>15622</v>
      </c>
      <c r="L4050" t="s">
        <v>12665</v>
      </c>
      <c r="M4050" s="34">
        <v>1289</v>
      </c>
      <c r="N4050" s="34"/>
      <c r="O4050" s="34"/>
      <c r="P4050" s="1" t="s">
        <v>248</v>
      </c>
      <c r="Q4050" s="1" t="str">
        <f t="shared" si="296"/>
        <v>duplicate</v>
      </c>
      <c r="R4050" s="1" t="s">
        <v>123</v>
      </c>
      <c r="S4050" s="1" t="s">
        <v>248</v>
      </c>
      <c r="T4050" s="1" t="str">
        <f t="shared" si="297"/>
        <v>duplicate</v>
      </c>
      <c r="U4050" s="1" t="s">
        <v>124</v>
      </c>
      <c r="V4050" s="41" t="str">
        <f t="shared" si="295"/>
        <v>duplicate</v>
      </c>
      <c r="W4050" s="1"/>
      <c r="X4050" s="1"/>
      <c r="Y4050" s="1"/>
      <c r="Z4050" s="1"/>
      <c r="AA4050" s="1"/>
      <c r="AB4050" s="1"/>
      <c r="AC4050" s="41"/>
      <c r="AD4050" s="1"/>
      <c r="AE4050" s="1"/>
      <c r="AF4050" s="1"/>
      <c r="AG4050" s="1"/>
      <c r="AH4050" s="1"/>
      <c r="AI4050" s="1"/>
      <c r="AJ4050" s="41"/>
      <c r="AO4050" s="34"/>
      <c r="AP4050" s="34"/>
      <c r="AQ4050" s="34"/>
      <c r="AR4050" s="34"/>
    </row>
    <row r="4051" spans="1:44" ht="14.7" hidden="1" customHeight="1" x14ac:dyDescent="0.3">
      <c r="A4051">
        <v>4050</v>
      </c>
      <c r="B4051" t="s">
        <v>15623</v>
      </c>
      <c r="C4051">
        <v>2011</v>
      </c>
      <c r="D4051" t="s">
        <v>15624</v>
      </c>
      <c r="E4051" t="s">
        <v>15625</v>
      </c>
      <c r="F4051">
        <v>21</v>
      </c>
      <c r="G4051">
        <v>44288</v>
      </c>
      <c r="H4051">
        <v>101</v>
      </c>
      <c r="I4051">
        <v>108</v>
      </c>
      <c r="K4051" t="s">
        <v>15626</v>
      </c>
      <c r="L4051" t="s">
        <v>12665</v>
      </c>
      <c r="M4051" s="34"/>
      <c r="N4051" s="34"/>
      <c r="O4051" s="34"/>
      <c r="P4051" s="1" t="s">
        <v>178</v>
      </c>
      <c r="Q4051" s="1" t="str">
        <f t="shared" si="296"/>
        <v>exclude_title</v>
      </c>
      <c r="R4051" s="1" t="s">
        <v>123</v>
      </c>
      <c r="S4051" s="1" t="s">
        <v>133</v>
      </c>
      <c r="T4051" s="1" t="str">
        <f t="shared" si="297"/>
        <v>exclude_title</v>
      </c>
      <c r="U4051" s="1" t="s">
        <v>124</v>
      </c>
      <c r="V4051" s="41" t="str">
        <f t="shared" si="295"/>
        <v>exclude_title</v>
      </c>
      <c r="W4051" s="1"/>
      <c r="X4051" s="1"/>
      <c r="Y4051" s="1"/>
      <c r="Z4051" s="1"/>
      <c r="AA4051" s="1"/>
      <c r="AB4051" s="1"/>
      <c r="AC4051" s="41"/>
      <c r="AD4051" s="1"/>
      <c r="AE4051" s="1"/>
      <c r="AF4051" s="1"/>
      <c r="AG4051" s="1"/>
      <c r="AH4051" s="1"/>
      <c r="AI4051" s="1"/>
      <c r="AJ4051" s="41"/>
      <c r="AO4051" s="34"/>
      <c r="AP4051" s="34"/>
      <c r="AQ4051" s="34"/>
      <c r="AR4051" s="34"/>
    </row>
    <row r="4052" spans="1:44" ht="14.7" hidden="1" customHeight="1" x14ac:dyDescent="0.3">
      <c r="A4052">
        <v>4051</v>
      </c>
      <c r="B4052" t="s">
        <v>15627</v>
      </c>
      <c r="C4052">
        <v>2011</v>
      </c>
      <c r="D4052" t="s">
        <v>7771</v>
      </c>
      <c r="E4052" t="s">
        <v>14092</v>
      </c>
      <c r="F4052">
        <v>116</v>
      </c>
      <c r="G4052">
        <v>12</v>
      </c>
      <c r="J4052" t="s">
        <v>7772</v>
      </c>
      <c r="K4052" t="s">
        <v>15628</v>
      </c>
      <c r="L4052" t="s">
        <v>12665</v>
      </c>
      <c r="M4052" s="34">
        <v>1808</v>
      </c>
      <c r="N4052" s="34"/>
      <c r="O4052" s="34"/>
      <c r="P4052" s="1" t="s">
        <v>248</v>
      </c>
      <c r="Q4052" s="1" t="str">
        <f t="shared" si="296"/>
        <v>duplicate</v>
      </c>
      <c r="R4052" s="1" t="s">
        <v>123</v>
      </c>
      <c r="S4052" s="1" t="s">
        <v>248</v>
      </c>
      <c r="T4052" s="1" t="str">
        <f t="shared" si="297"/>
        <v>duplicate</v>
      </c>
      <c r="U4052" s="1" t="s">
        <v>124</v>
      </c>
      <c r="V4052" s="41" t="str">
        <f t="shared" si="295"/>
        <v>duplicate</v>
      </c>
      <c r="W4052" s="1"/>
      <c r="X4052" s="1"/>
      <c r="Y4052" s="1"/>
      <c r="Z4052" s="1"/>
      <c r="AA4052" s="1"/>
      <c r="AB4052" s="1"/>
      <c r="AC4052" s="41"/>
      <c r="AD4052" s="1"/>
      <c r="AE4052" s="1"/>
      <c r="AF4052" s="1"/>
      <c r="AG4052" s="1"/>
      <c r="AH4052" s="1"/>
      <c r="AI4052" s="1"/>
      <c r="AJ4052" s="41"/>
      <c r="AO4052" s="34"/>
      <c r="AP4052" s="34"/>
      <c r="AQ4052" s="34"/>
      <c r="AR4052" s="34"/>
    </row>
    <row r="4053" spans="1:44" ht="14.7" hidden="1" customHeight="1" x14ac:dyDescent="0.3">
      <c r="A4053">
        <v>4052</v>
      </c>
      <c r="B4053" t="s">
        <v>15629</v>
      </c>
      <c r="C4053">
        <v>2011</v>
      </c>
      <c r="D4053" t="s">
        <v>15630</v>
      </c>
      <c r="E4053" t="s">
        <v>12720</v>
      </c>
      <c r="F4053">
        <v>6</v>
      </c>
      <c r="G4053">
        <v>4</v>
      </c>
      <c r="J4053" t="s">
        <v>308</v>
      </c>
      <c r="K4053" t="s">
        <v>15631</v>
      </c>
      <c r="L4053" t="s">
        <v>12665</v>
      </c>
      <c r="M4053" s="34">
        <v>37</v>
      </c>
      <c r="N4053" s="34"/>
      <c r="O4053" s="34"/>
      <c r="P4053" s="1" t="s">
        <v>248</v>
      </c>
      <c r="Q4053" s="1" t="str">
        <f t="shared" si="296"/>
        <v>duplicate</v>
      </c>
      <c r="R4053" s="1" t="s">
        <v>123</v>
      </c>
      <c r="S4053" s="1" t="s">
        <v>248</v>
      </c>
      <c r="T4053" s="1" t="str">
        <f t="shared" si="297"/>
        <v>duplicate</v>
      </c>
      <c r="U4053" s="1" t="s">
        <v>124</v>
      </c>
      <c r="V4053" s="41" t="str">
        <f t="shared" si="295"/>
        <v>duplicate</v>
      </c>
      <c r="W4053" s="1"/>
      <c r="X4053" s="1"/>
      <c r="Y4053" s="1"/>
      <c r="Z4053" s="1"/>
      <c r="AA4053" s="1"/>
      <c r="AB4053" s="1"/>
      <c r="AC4053" s="41"/>
      <c r="AD4053" s="1"/>
      <c r="AE4053" s="1"/>
      <c r="AF4053" s="1"/>
      <c r="AG4053" s="1"/>
      <c r="AH4053" s="1"/>
      <c r="AI4053" s="1"/>
      <c r="AJ4053" s="41"/>
      <c r="AO4053" s="34"/>
      <c r="AP4053" s="34"/>
      <c r="AQ4053" s="34"/>
      <c r="AR4053" s="34"/>
    </row>
    <row r="4054" spans="1:44" ht="14.7" hidden="1" customHeight="1" x14ac:dyDescent="0.3">
      <c r="A4054">
        <v>4053</v>
      </c>
      <c r="B4054" t="s">
        <v>15632</v>
      </c>
      <c r="C4054">
        <v>2011</v>
      </c>
      <c r="D4054" t="s">
        <v>15633</v>
      </c>
      <c r="E4054" t="s">
        <v>12720</v>
      </c>
      <c r="F4054">
        <v>6</v>
      </c>
      <c r="G4054">
        <v>4</v>
      </c>
      <c r="J4054" t="s">
        <v>376</v>
      </c>
      <c r="K4054" t="s">
        <v>15634</v>
      </c>
      <c r="L4054" t="s">
        <v>12665</v>
      </c>
      <c r="M4054" s="34">
        <v>52</v>
      </c>
      <c r="N4054" s="34"/>
      <c r="O4054" s="34"/>
      <c r="P4054" s="1" t="s">
        <v>248</v>
      </c>
      <c r="Q4054" s="1" t="str">
        <f t="shared" si="296"/>
        <v>duplicate</v>
      </c>
      <c r="R4054" s="1" t="s">
        <v>123</v>
      </c>
      <c r="S4054" s="1" t="s">
        <v>248</v>
      </c>
      <c r="T4054" s="1" t="str">
        <f t="shared" si="297"/>
        <v>duplicate</v>
      </c>
      <c r="U4054" s="1" t="s">
        <v>124</v>
      </c>
      <c r="V4054" s="41" t="str">
        <f t="shared" si="295"/>
        <v>duplicate</v>
      </c>
      <c r="W4054" s="1"/>
      <c r="X4054" s="1"/>
      <c r="Y4054" s="1"/>
      <c r="Z4054" s="1"/>
      <c r="AA4054" s="1"/>
      <c r="AB4054" s="1"/>
      <c r="AC4054" s="41"/>
      <c r="AD4054" s="1"/>
      <c r="AE4054" s="1"/>
      <c r="AF4054" s="1"/>
      <c r="AG4054" s="1"/>
      <c r="AH4054" s="1"/>
      <c r="AI4054" s="1"/>
      <c r="AJ4054" s="41"/>
      <c r="AO4054" s="34"/>
      <c r="AP4054" s="34"/>
      <c r="AQ4054" s="34"/>
      <c r="AR4054" s="34"/>
    </row>
    <row r="4055" spans="1:44" ht="14.7" hidden="1" customHeight="1" x14ac:dyDescent="0.3">
      <c r="A4055">
        <v>4054</v>
      </c>
      <c r="B4055" t="s">
        <v>15635</v>
      </c>
      <c r="C4055">
        <v>2011</v>
      </c>
      <c r="D4055" t="s">
        <v>15636</v>
      </c>
      <c r="E4055" t="s">
        <v>13077</v>
      </c>
      <c r="F4055">
        <v>64</v>
      </c>
      <c r="G4055">
        <v>4</v>
      </c>
      <c r="H4055">
        <v>421</v>
      </c>
      <c r="I4055">
        <v>428</v>
      </c>
      <c r="J4055" t="s">
        <v>15637</v>
      </c>
      <c r="K4055" t="s">
        <v>15638</v>
      </c>
      <c r="L4055" t="s">
        <v>12665</v>
      </c>
      <c r="M4055" s="34">
        <v>230</v>
      </c>
      <c r="N4055" s="34"/>
      <c r="O4055" s="34"/>
      <c r="P4055" s="1" t="s">
        <v>248</v>
      </c>
      <c r="Q4055" s="1" t="str">
        <f t="shared" si="296"/>
        <v>duplicate</v>
      </c>
      <c r="R4055" s="1" t="s">
        <v>123</v>
      </c>
      <c r="S4055" s="1" t="s">
        <v>248</v>
      </c>
      <c r="T4055" s="1" t="str">
        <f t="shared" si="297"/>
        <v>duplicate</v>
      </c>
      <c r="U4055" s="1" t="s">
        <v>124</v>
      </c>
      <c r="V4055" s="41" t="str">
        <f t="shared" si="295"/>
        <v>duplicate</v>
      </c>
      <c r="W4055" s="1"/>
      <c r="X4055" s="1"/>
      <c r="Y4055" s="1"/>
      <c r="Z4055" s="1"/>
      <c r="AA4055" s="1"/>
      <c r="AB4055" s="1"/>
      <c r="AC4055" s="41"/>
      <c r="AD4055" s="1"/>
      <c r="AE4055" s="1"/>
      <c r="AF4055" s="1"/>
      <c r="AG4055" s="1"/>
      <c r="AH4055" s="1"/>
      <c r="AI4055" s="1"/>
      <c r="AJ4055" s="41"/>
      <c r="AO4055" s="34"/>
      <c r="AP4055" s="34"/>
      <c r="AQ4055" s="34"/>
      <c r="AR4055" s="34"/>
    </row>
    <row r="4056" spans="1:44" ht="14.7" hidden="1" customHeight="1" x14ac:dyDescent="0.3">
      <c r="A4056">
        <v>4055</v>
      </c>
      <c r="B4056" t="s">
        <v>15639</v>
      </c>
      <c r="C4056">
        <v>2011</v>
      </c>
      <c r="D4056" t="s">
        <v>342</v>
      </c>
      <c r="E4056" t="s">
        <v>12720</v>
      </c>
      <c r="F4056">
        <v>6</v>
      </c>
      <c r="G4056">
        <v>4</v>
      </c>
      <c r="J4056" t="s">
        <v>343</v>
      </c>
      <c r="K4056" t="s">
        <v>15640</v>
      </c>
      <c r="L4056" t="s">
        <v>12665</v>
      </c>
      <c r="M4056" s="34">
        <v>45</v>
      </c>
      <c r="N4056" s="34"/>
      <c r="O4056" s="34"/>
      <c r="P4056" s="1" t="s">
        <v>248</v>
      </c>
      <c r="Q4056" s="1" t="str">
        <f t="shared" si="296"/>
        <v>duplicate</v>
      </c>
      <c r="R4056" s="1" t="s">
        <v>123</v>
      </c>
      <c r="S4056" s="1" t="s">
        <v>248</v>
      </c>
      <c r="T4056" s="1" t="str">
        <f t="shared" si="297"/>
        <v>duplicate</v>
      </c>
      <c r="U4056" s="1" t="s">
        <v>124</v>
      </c>
      <c r="V4056" s="41" t="str">
        <f t="shared" si="295"/>
        <v>duplicate</v>
      </c>
      <c r="W4056" s="1"/>
      <c r="X4056" s="1"/>
      <c r="Y4056" s="1"/>
      <c r="Z4056" s="1"/>
      <c r="AA4056" s="1"/>
      <c r="AB4056" s="1"/>
      <c r="AC4056" s="41"/>
      <c r="AD4056" s="1"/>
      <c r="AE4056" s="1"/>
      <c r="AF4056" s="1"/>
      <c r="AG4056" s="1"/>
      <c r="AH4056" s="1"/>
      <c r="AI4056" s="1"/>
      <c r="AJ4056" s="41"/>
      <c r="AO4056" s="34"/>
      <c r="AP4056" s="34"/>
      <c r="AQ4056" s="34"/>
      <c r="AR4056" s="34"/>
    </row>
    <row r="4057" spans="1:44" ht="14.7" hidden="1" customHeight="1" x14ac:dyDescent="0.3">
      <c r="A4057">
        <v>4056</v>
      </c>
      <c r="B4057" t="s">
        <v>15641</v>
      </c>
      <c r="C4057">
        <v>2011</v>
      </c>
      <c r="D4057" t="s">
        <v>15642</v>
      </c>
      <c r="E4057" t="s">
        <v>13130</v>
      </c>
      <c r="F4057">
        <v>40</v>
      </c>
      <c r="G4057">
        <v>6</v>
      </c>
      <c r="H4057">
        <v>555</v>
      </c>
      <c r="I4057">
        <v>557</v>
      </c>
      <c r="J4057" t="s">
        <v>1257</v>
      </c>
      <c r="K4057" t="s">
        <v>15643</v>
      </c>
      <c r="L4057" t="s">
        <v>12665</v>
      </c>
      <c r="M4057" s="34">
        <v>245</v>
      </c>
      <c r="N4057" s="34"/>
      <c r="O4057" s="34"/>
      <c r="P4057" s="1" t="s">
        <v>248</v>
      </c>
      <c r="Q4057" s="1" t="str">
        <f t="shared" si="296"/>
        <v>duplicate</v>
      </c>
      <c r="R4057" s="1" t="s">
        <v>123</v>
      </c>
      <c r="S4057" s="1" t="s">
        <v>248</v>
      </c>
      <c r="T4057" s="1" t="str">
        <f t="shared" si="297"/>
        <v>duplicate</v>
      </c>
      <c r="U4057" s="1" t="s">
        <v>124</v>
      </c>
      <c r="V4057" s="41" t="str">
        <f t="shared" si="295"/>
        <v>duplicate</v>
      </c>
      <c r="W4057" s="1"/>
      <c r="X4057" s="1"/>
      <c r="Y4057" s="1"/>
      <c r="Z4057" s="1"/>
      <c r="AA4057" s="1"/>
      <c r="AB4057" s="1"/>
      <c r="AC4057" s="41"/>
      <c r="AD4057" s="1"/>
      <c r="AE4057" s="1"/>
      <c r="AF4057" s="1"/>
      <c r="AG4057" s="1"/>
      <c r="AH4057" s="1"/>
      <c r="AI4057" s="1"/>
      <c r="AJ4057" s="41"/>
      <c r="AO4057" s="34"/>
      <c r="AP4057" s="34"/>
      <c r="AQ4057" s="34"/>
      <c r="AR4057" s="34"/>
    </row>
    <row r="4058" spans="1:44" ht="14.7" hidden="1" customHeight="1" x14ac:dyDescent="0.3">
      <c r="A4058">
        <v>4057</v>
      </c>
      <c r="B4058" t="s">
        <v>15644</v>
      </c>
      <c r="C4058">
        <v>2011</v>
      </c>
      <c r="D4058" t="s">
        <v>15645</v>
      </c>
      <c r="E4058" t="s">
        <v>13130</v>
      </c>
      <c r="F4058">
        <v>40</v>
      </c>
      <c r="G4058">
        <v>6</v>
      </c>
      <c r="H4058">
        <v>683</v>
      </c>
      <c r="I4058">
        <v>692</v>
      </c>
      <c r="J4058" t="s">
        <v>3973</v>
      </c>
      <c r="K4058" t="s">
        <v>15646</v>
      </c>
      <c r="L4058" t="s">
        <v>12665</v>
      </c>
      <c r="M4058" s="34">
        <v>883</v>
      </c>
      <c r="N4058" s="34"/>
      <c r="O4058" s="34"/>
      <c r="P4058" s="1" t="s">
        <v>248</v>
      </c>
      <c r="Q4058" s="1" t="str">
        <f t="shared" si="296"/>
        <v>duplicate</v>
      </c>
      <c r="R4058" s="1" t="s">
        <v>123</v>
      </c>
      <c r="S4058" s="1" t="s">
        <v>248</v>
      </c>
      <c r="T4058" s="1" t="str">
        <f t="shared" si="297"/>
        <v>duplicate</v>
      </c>
      <c r="U4058" s="1" t="s">
        <v>124</v>
      </c>
      <c r="V4058" s="41" t="str">
        <f t="shared" si="295"/>
        <v>duplicate</v>
      </c>
      <c r="W4058" s="1"/>
      <c r="X4058" s="1"/>
      <c r="Y4058" s="1"/>
      <c r="Z4058" s="1"/>
      <c r="AA4058" s="1"/>
      <c r="AB4058" s="1"/>
      <c r="AC4058" s="41"/>
      <c r="AD4058" s="1"/>
      <c r="AE4058" s="1"/>
      <c r="AF4058" s="1"/>
      <c r="AG4058" s="1"/>
      <c r="AH4058" s="1"/>
      <c r="AI4058" s="1"/>
      <c r="AJ4058" s="41"/>
      <c r="AO4058" s="34"/>
      <c r="AP4058" s="34"/>
      <c r="AQ4058" s="34"/>
      <c r="AR4058" s="34"/>
    </row>
    <row r="4059" spans="1:44" ht="14.7" hidden="1" customHeight="1" x14ac:dyDescent="0.3">
      <c r="A4059">
        <v>4058</v>
      </c>
      <c r="B4059" t="s">
        <v>15647</v>
      </c>
      <c r="C4059">
        <v>2011</v>
      </c>
      <c r="D4059" t="s">
        <v>15648</v>
      </c>
      <c r="E4059" t="s">
        <v>13130</v>
      </c>
      <c r="F4059">
        <v>40</v>
      </c>
      <c r="G4059">
        <v>6</v>
      </c>
      <c r="H4059">
        <v>638</v>
      </c>
      <c r="I4059">
        <v>649</v>
      </c>
      <c r="J4059" t="s">
        <v>5351</v>
      </c>
      <c r="K4059" t="s">
        <v>15649</v>
      </c>
      <c r="L4059" t="s">
        <v>12665</v>
      </c>
      <c r="M4059" s="34">
        <v>1215</v>
      </c>
      <c r="N4059" s="34"/>
      <c r="O4059" s="34"/>
      <c r="P4059" s="1" t="s">
        <v>248</v>
      </c>
      <c r="Q4059" s="1" t="str">
        <f t="shared" si="296"/>
        <v>duplicate</v>
      </c>
      <c r="R4059" s="1" t="s">
        <v>123</v>
      </c>
      <c r="S4059" s="1" t="s">
        <v>248</v>
      </c>
      <c r="T4059" s="1" t="str">
        <f t="shared" si="297"/>
        <v>duplicate</v>
      </c>
      <c r="U4059" s="1" t="s">
        <v>124</v>
      </c>
      <c r="V4059" s="41" t="str">
        <f t="shared" si="295"/>
        <v>duplicate</v>
      </c>
      <c r="W4059" s="1"/>
      <c r="X4059" s="1"/>
      <c r="Y4059" s="1"/>
      <c r="Z4059" s="1"/>
      <c r="AA4059" s="1"/>
      <c r="AB4059" s="1"/>
      <c r="AC4059" s="41"/>
      <c r="AD4059" s="1"/>
      <c r="AE4059" s="1"/>
      <c r="AF4059" s="1"/>
      <c r="AG4059" s="1"/>
      <c r="AH4059" s="1"/>
      <c r="AI4059" s="1"/>
      <c r="AJ4059" s="41"/>
      <c r="AO4059" s="34"/>
      <c r="AP4059" s="34"/>
      <c r="AQ4059" s="34"/>
      <c r="AR4059" s="34"/>
    </row>
    <row r="4060" spans="1:44" ht="14.7" hidden="1" customHeight="1" x14ac:dyDescent="0.3">
      <c r="A4060">
        <v>4059</v>
      </c>
      <c r="B4060" t="s">
        <v>15650</v>
      </c>
      <c r="C4060">
        <v>2011</v>
      </c>
      <c r="D4060" t="s">
        <v>15651</v>
      </c>
      <c r="E4060" t="s">
        <v>13077</v>
      </c>
      <c r="F4060">
        <v>64</v>
      </c>
      <c r="G4060">
        <v>3</v>
      </c>
      <c r="H4060">
        <v>353</v>
      </c>
      <c r="I4060">
        <v>361</v>
      </c>
      <c r="J4060" t="s">
        <v>15652</v>
      </c>
      <c r="K4060" t="s">
        <v>15653</v>
      </c>
      <c r="L4060" t="s">
        <v>12665</v>
      </c>
      <c r="M4060" s="34">
        <v>1858</v>
      </c>
      <c r="N4060" s="34"/>
      <c r="O4060" s="34"/>
      <c r="P4060" s="1" t="s">
        <v>248</v>
      </c>
      <c r="Q4060" s="1" t="str">
        <f t="shared" si="296"/>
        <v>duplicate</v>
      </c>
      <c r="R4060" s="1" t="s">
        <v>123</v>
      </c>
      <c r="S4060" s="1" t="s">
        <v>248</v>
      </c>
      <c r="T4060" s="1" t="str">
        <f t="shared" si="297"/>
        <v>duplicate</v>
      </c>
      <c r="U4060" s="1" t="s">
        <v>124</v>
      </c>
      <c r="V4060" s="41" t="str">
        <f t="shared" si="295"/>
        <v>duplicate</v>
      </c>
      <c r="W4060" s="1"/>
      <c r="X4060" s="1"/>
      <c r="Y4060" s="1"/>
      <c r="Z4060" s="1"/>
      <c r="AA4060" s="1"/>
      <c r="AB4060" s="1"/>
      <c r="AC4060" s="41"/>
      <c r="AD4060" s="1"/>
      <c r="AE4060" s="1"/>
      <c r="AF4060" s="1"/>
      <c r="AG4060" s="1"/>
      <c r="AH4060" s="1"/>
      <c r="AI4060" s="1"/>
      <c r="AJ4060" s="41"/>
      <c r="AO4060" s="34"/>
      <c r="AP4060" s="34"/>
      <c r="AQ4060" s="34"/>
      <c r="AR4060" s="34"/>
    </row>
    <row r="4061" spans="1:44" ht="14.7" hidden="1" customHeight="1" x14ac:dyDescent="0.3">
      <c r="A4061">
        <v>4060</v>
      </c>
      <c r="B4061" t="s">
        <v>15654</v>
      </c>
      <c r="C4061">
        <v>2011</v>
      </c>
      <c r="D4061" t="s">
        <v>6583</v>
      </c>
      <c r="E4061" t="s">
        <v>15655</v>
      </c>
      <c r="F4061">
        <v>48</v>
      </c>
      <c r="G4061">
        <v>3</v>
      </c>
      <c r="H4061">
        <v>167</v>
      </c>
      <c r="I4061">
        <v>179</v>
      </c>
      <c r="J4061" t="s">
        <v>6584</v>
      </c>
      <c r="K4061" t="s">
        <v>15656</v>
      </c>
      <c r="L4061" t="s">
        <v>12665</v>
      </c>
      <c r="M4061" s="34">
        <v>1516</v>
      </c>
      <c r="N4061" s="34"/>
      <c r="O4061" s="34"/>
      <c r="P4061" s="1" t="s">
        <v>248</v>
      </c>
      <c r="Q4061" s="1" t="str">
        <f t="shared" si="296"/>
        <v>duplicate</v>
      </c>
      <c r="R4061" s="1" t="s">
        <v>123</v>
      </c>
      <c r="S4061" s="1" t="s">
        <v>248</v>
      </c>
      <c r="T4061" s="1" t="str">
        <f t="shared" si="297"/>
        <v>duplicate</v>
      </c>
      <c r="U4061" s="1" t="s">
        <v>124</v>
      </c>
      <c r="V4061" s="41" t="str">
        <f t="shared" si="295"/>
        <v>duplicate</v>
      </c>
      <c r="W4061" s="1"/>
      <c r="X4061" s="1"/>
      <c r="Y4061" s="1"/>
      <c r="Z4061" s="1"/>
      <c r="AA4061" s="1"/>
      <c r="AB4061" s="1"/>
      <c r="AC4061" s="41"/>
      <c r="AD4061" s="1"/>
      <c r="AE4061" s="1"/>
      <c r="AF4061" s="1"/>
      <c r="AG4061" s="1"/>
      <c r="AH4061" s="1"/>
      <c r="AI4061" s="1"/>
      <c r="AJ4061" s="41"/>
      <c r="AO4061" s="34"/>
      <c r="AP4061" s="34"/>
      <c r="AQ4061" s="34"/>
      <c r="AR4061" s="34"/>
    </row>
    <row r="4062" spans="1:44" ht="14.7" hidden="1" customHeight="1" x14ac:dyDescent="0.3">
      <c r="A4062">
        <v>4061</v>
      </c>
      <c r="B4062" t="s">
        <v>15657</v>
      </c>
      <c r="C4062">
        <v>2011</v>
      </c>
      <c r="D4062" t="s">
        <v>8951</v>
      </c>
      <c r="E4062" t="s">
        <v>14296</v>
      </c>
      <c r="F4062">
        <v>158</v>
      </c>
      <c r="G4062">
        <v>6</v>
      </c>
      <c r="H4062">
        <v>1387</v>
      </c>
      <c r="I4062">
        <v>1402</v>
      </c>
      <c r="J4062" t="s">
        <v>8952</v>
      </c>
      <c r="K4062" t="s">
        <v>15658</v>
      </c>
      <c r="L4062" t="s">
        <v>12665</v>
      </c>
      <c r="M4062" s="34">
        <v>2097</v>
      </c>
      <c r="N4062" s="34"/>
      <c r="O4062" s="34"/>
      <c r="P4062" s="1" t="s">
        <v>248</v>
      </c>
      <c r="Q4062" s="1" t="str">
        <f t="shared" si="296"/>
        <v>duplicate</v>
      </c>
      <c r="R4062" s="1" t="s">
        <v>123</v>
      </c>
      <c r="S4062" s="1" t="s">
        <v>248</v>
      </c>
      <c r="T4062" s="1" t="str">
        <f t="shared" si="297"/>
        <v>duplicate</v>
      </c>
      <c r="U4062" s="1" t="s">
        <v>124</v>
      </c>
      <c r="V4062" s="41" t="str">
        <f t="shared" si="295"/>
        <v>duplicate</v>
      </c>
      <c r="W4062" s="1"/>
      <c r="X4062" s="1"/>
      <c r="Y4062" s="1"/>
      <c r="Z4062" s="1"/>
      <c r="AA4062" s="1"/>
      <c r="AB4062" s="1"/>
      <c r="AC4062" s="41"/>
      <c r="AD4062" s="1"/>
      <c r="AE4062" s="1"/>
      <c r="AF4062" s="1"/>
      <c r="AG4062" s="1"/>
      <c r="AH4062" s="1"/>
      <c r="AI4062" s="1"/>
      <c r="AJ4062" s="41"/>
      <c r="AO4062" s="34"/>
      <c r="AP4062" s="34"/>
      <c r="AQ4062" s="34"/>
      <c r="AR4062" s="34"/>
    </row>
    <row r="4063" spans="1:44" ht="14.7" hidden="1" customHeight="1" x14ac:dyDescent="0.3">
      <c r="A4063">
        <v>4062</v>
      </c>
      <c r="B4063" t="s">
        <v>15659</v>
      </c>
      <c r="C4063">
        <v>2011</v>
      </c>
      <c r="D4063" t="s">
        <v>15660</v>
      </c>
      <c r="E4063" t="s">
        <v>15661</v>
      </c>
      <c r="F4063">
        <v>30</v>
      </c>
      <c r="G4063">
        <v>1</v>
      </c>
      <c r="H4063">
        <v>77</v>
      </c>
      <c r="I4063">
        <v>87</v>
      </c>
      <c r="J4063" t="s">
        <v>3090</v>
      </c>
      <c r="K4063" t="s">
        <v>15662</v>
      </c>
      <c r="L4063" t="s">
        <v>12665</v>
      </c>
      <c r="M4063" s="34">
        <v>671</v>
      </c>
      <c r="N4063" s="34"/>
      <c r="O4063" s="34"/>
      <c r="P4063" s="1" t="s">
        <v>248</v>
      </c>
      <c r="Q4063" s="1" t="str">
        <f t="shared" si="296"/>
        <v>duplicate</v>
      </c>
      <c r="R4063" s="1" t="s">
        <v>123</v>
      </c>
      <c r="S4063" s="1" t="s">
        <v>248</v>
      </c>
      <c r="T4063" s="1" t="str">
        <f t="shared" si="297"/>
        <v>duplicate</v>
      </c>
      <c r="U4063" s="1" t="s">
        <v>124</v>
      </c>
      <c r="V4063" s="41" t="str">
        <f t="shared" si="295"/>
        <v>duplicate</v>
      </c>
      <c r="W4063" s="1"/>
      <c r="X4063" s="1"/>
      <c r="Y4063" s="1"/>
      <c r="Z4063" s="1"/>
      <c r="AA4063" s="1"/>
      <c r="AB4063" s="1"/>
      <c r="AC4063" s="41"/>
      <c r="AD4063" s="1"/>
      <c r="AE4063" s="1"/>
      <c r="AF4063" s="1"/>
      <c r="AG4063" s="1"/>
      <c r="AH4063" s="1"/>
      <c r="AI4063" s="1"/>
      <c r="AJ4063" s="41"/>
      <c r="AO4063" s="34"/>
      <c r="AP4063" s="34"/>
      <c r="AQ4063" s="34"/>
      <c r="AR4063" s="34"/>
    </row>
    <row r="4064" spans="1:44" ht="14.7" hidden="1" customHeight="1" x14ac:dyDescent="0.3">
      <c r="A4064">
        <v>4063</v>
      </c>
      <c r="B4064" t="s">
        <v>15663</v>
      </c>
      <c r="C4064">
        <v>2011</v>
      </c>
      <c r="D4064" t="s">
        <v>15664</v>
      </c>
      <c r="E4064" t="s">
        <v>12805</v>
      </c>
      <c r="F4064">
        <v>33</v>
      </c>
      <c r="G4064">
        <v>1</v>
      </c>
      <c r="H4064">
        <v>161</v>
      </c>
      <c r="I4064">
        <v>178</v>
      </c>
      <c r="J4064" t="s">
        <v>3654</v>
      </c>
      <c r="K4064" t="s">
        <v>15665</v>
      </c>
      <c r="L4064" t="s">
        <v>12665</v>
      </c>
      <c r="M4064" s="34">
        <v>805</v>
      </c>
      <c r="N4064" s="34"/>
      <c r="O4064" s="34"/>
      <c r="P4064" s="1" t="s">
        <v>248</v>
      </c>
      <c r="Q4064" s="1" t="str">
        <f t="shared" si="296"/>
        <v>duplicate</v>
      </c>
      <c r="R4064" s="1" t="s">
        <v>123</v>
      </c>
      <c r="S4064" s="1" t="s">
        <v>248</v>
      </c>
      <c r="T4064" s="1" t="str">
        <f t="shared" si="297"/>
        <v>duplicate</v>
      </c>
      <c r="U4064" s="1" t="s">
        <v>124</v>
      </c>
      <c r="V4064" s="41" t="str">
        <f t="shared" si="295"/>
        <v>duplicate</v>
      </c>
      <c r="W4064" s="1"/>
      <c r="X4064" s="1"/>
      <c r="Y4064" s="1"/>
      <c r="Z4064" s="1"/>
      <c r="AA4064" s="1"/>
      <c r="AB4064" s="1"/>
      <c r="AC4064" s="41"/>
      <c r="AD4064" s="1"/>
      <c r="AE4064" s="1"/>
      <c r="AF4064" s="1"/>
      <c r="AG4064" s="1"/>
      <c r="AH4064" s="1"/>
      <c r="AI4064" s="1"/>
      <c r="AJ4064" s="41"/>
      <c r="AO4064" s="34"/>
      <c r="AP4064" s="34"/>
      <c r="AQ4064" s="34"/>
      <c r="AR4064" s="34"/>
    </row>
    <row r="4065" spans="1:44" ht="14.7" hidden="1" customHeight="1" x14ac:dyDescent="0.3">
      <c r="A4065">
        <v>4064</v>
      </c>
      <c r="B4065" t="s">
        <v>15666</v>
      </c>
      <c r="C4065">
        <v>2010</v>
      </c>
      <c r="D4065" t="s">
        <v>7332</v>
      </c>
      <c r="E4065" t="s">
        <v>13138</v>
      </c>
      <c r="F4065">
        <v>419</v>
      </c>
      <c r="H4065">
        <v>11</v>
      </c>
      <c r="I4065">
        <v>29</v>
      </c>
      <c r="J4065" t="s">
        <v>7333</v>
      </c>
      <c r="K4065" t="s">
        <v>15667</v>
      </c>
      <c r="L4065" t="s">
        <v>12665</v>
      </c>
      <c r="M4065" s="34">
        <v>1701</v>
      </c>
      <c r="N4065" s="34"/>
      <c r="O4065" s="34"/>
      <c r="P4065" s="1" t="s">
        <v>248</v>
      </c>
      <c r="Q4065" s="1" t="str">
        <f t="shared" si="296"/>
        <v>duplicate</v>
      </c>
      <c r="R4065" s="1" t="s">
        <v>123</v>
      </c>
      <c r="S4065" s="1" t="s">
        <v>248</v>
      </c>
      <c r="T4065" s="1" t="str">
        <f t="shared" si="297"/>
        <v>duplicate</v>
      </c>
      <c r="U4065" s="1" t="s">
        <v>124</v>
      </c>
      <c r="V4065" s="41" t="str">
        <f t="shared" si="295"/>
        <v>duplicate</v>
      </c>
      <c r="W4065" s="1"/>
      <c r="X4065" s="1"/>
      <c r="Y4065" s="1"/>
      <c r="Z4065" s="1"/>
      <c r="AA4065" s="1"/>
      <c r="AB4065" s="1"/>
      <c r="AC4065" s="41"/>
      <c r="AD4065" s="1"/>
      <c r="AE4065" s="1"/>
      <c r="AF4065" s="1"/>
      <c r="AG4065" s="1"/>
      <c r="AH4065" s="1"/>
      <c r="AI4065" s="1"/>
      <c r="AJ4065" s="41"/>
      <c r="AO4065" s="34"/>
      <c r="AP4065" s="34"/>
      <c r="AQ4065" s="34"/>
      <c r="AR4065" s="34"/>
    </row>
    <row r="4066" spans="1:44" ht="14.7" hidden="1" customHeight="1" x14ac:dyDescent="0.3">
      <c r="A4066">
        <v>4065</v>
      </c>
      <c r="B4066" t="s">
        <v>15668</v>
      </c>
      <c r="C4066">
        <v>2010</v>
      </c>
      <c r="D4066" t="s">
        <v>2690</v>
      </c>
      <c r="E4066" t="s">
        <v>12698</v>
      </c>
      <c r="F4066">
        <v>33</v>
      </c>
      <c r="G4066">
        <v>6</v>
      </c>
      <c r="H4066">
        <v>1004</v>
      </c>
      <c r="I4066">
        <v>1014</v>
      </c>
      <c r="J4066" t="s">
        <v>2691</v>
      </c>
      <c r="K4066" t="s">
        <v>15669</v>
      </c>
      <c r="L4066" t="s">
        <v>12665</v>
      </c>
      <c r="M4066" s="34">
        <v>578</v>
      </c>
      <c r="N4066" s="34"/>
      <c r="O4066" s="34"/>
      <c r="P4066" s="1" t="s">
        <v>248</v>
      </c>
      <c r="Q4066" s="1" t="str">
        <f t="shared" si="296"/>
        <v>duplicate</v>
      </c>
      <c r="R4066" s="1" t="s">
        <v>123</v>
      </c>
      <c r="S4066" s="1" t="s">
        <v>248</v>
      </c>
      <c r="T4066" s="1" t="str">
        <f t="shared" si="297"/>
        <v>duplicate</v>
      </c>
      <c r="U4066" s="1" t="s">
        <v>124</v>
      </c>
      <c r="V4066" s="41" t="str">
        <f t="shared" si="295"/>
        <v>duplicate</v>
      </c>
      <c r="W4066" s="1"/>
      <c r="X4066" s="1"/>
      <c r="Y4066" s="1"/>
      <c r="Z4066" s="1"/>
      <c r="AA4066" s="1"/>
      <c r="AB4066" s="1"/>
      <c r="AC4066" s="41"/>
      <c r="AD4066" s="1"/>
      <c r="AE4066" s="1"/>
      <c r="AF4066" s="1"/>
      <c r="AG4066" s="1"/>
      <c r="AH4066" s="1"/>
      <c r="AI4066" s="1"/>
      <c r="AJ4066" s="41"/>
      <c r="AO4066" s="34"/>
      <c r="AP4066" s="34"/>
      <c r="AQ4066" s="34"/>
      <c r="AR4066" s="34"/>
    </row>
    <row r="4067" spans="1:44" ht="14.7" hidden="1" customHeight="1" x14ac:dyDescent="0.3">
      <c r="A4067">
        <v>4066</v>
      </c>
      <c r="B4067" t="s">
        <v>15670</v>
      </c>
      <c r="C4067">
        <v>2010</v>
      </c>
      <c r="D4067" t="s">
        <v>6995</v>
      </c>
      <c r="E4067" t="s">
        <v>13138</v>
      </c>
      <c r="F4067">
        <v>417</v>
      </c>
      <c r="H4067">
        <v>1</v>
      </c>
      <c r="I4067">
        <v>12</v>
      </c>
      <c r="J4067" t="s">
        <v>6996</v>
      </c>
      <c r="K4067" t="s">
        <v>15671</v>
      </c>
      <c r="L4067" t="s">
        <v>12665</v>
      </c>
      <c r="M4067" s="34">
        <v>1618</v>
      </c>
      <c r="N4067" s="34"/>
      <c r="O4067" s="34"/>
      <c r="P4067" s="1" t="s">
        <v>248</v>
      </c>
      <c r="Q4067" s="1" t="str">
        <f t="shared" si="296"/>
        <v>duplicate</v>
      </c>
      <c r="R4067" s="1" t="s">
        <v>123</v>
      </c>
      <c r="S4067" s="1" t="s">
        <v>248</v>
      </c>
      <c r="T4067" s="1" t="str">
        <f t="shared" si="297"/>
        <v>duplicate</v>
      </c>
      <c r="U4067" s="1" t="s">
        <v>124</v>
      </c>
      <c r="V4067" s="41" t="str">
        <f t="shared" si="295"/>
        <v>duplicate</v>
      </c>
      <c r="W4067" s="1"/>
      <c r="X4067" s="1"/>
      <c r="Y4067" s="1"/>
      <c r="Z4067" s="1"/>
      <c r="AA4067" s="1"/>
      <c r="AB4067" s="1"/>
      <c r="AC4067" s="41"/>
      <c r="AD4067" s="1"/>
      <c r="AE4067" s="1"/>
      <c r="AF4067" s="1"/>
      <c r="AG4067" s="1"/>
      <c r="AH4067" s="1"/>
      <c r="AI4067" s="1"/>
      <c r="AJ4067" s="41"/>
      <c r="AO4067" s="34"/>
      <c r="AP4067" s="34"/>
      <c r="AQ4067" s="34"/>
      <c r="AR4067" s="34"/>
    </row>
    <row r="4068" spans="1:44" ht="14.7" hidden="1" customHeight="1" x14ac:dyDescent="0.3">
      <c r="A4068">
        <v>4067</v>
      </c>
      <c r="B4068" t="s">
        <v>14916</v>
      </c>
      <c r="C4068">
        <v>2010</v>
      </c>
      <c r="D4068" t="s">
        <v>5666</v>
      </c>
      <c r="E4068" t="s">
        <v>12916</v>
      </c>
      <c r="F4068">
        <v>91</v>
      </c>
      <c r="G4068">
        <v>11</v>
      </c>
      <c r="H4068">
        <v>3414</v>
      </c>
      <c r="I4068">
        <v>3420</v>
      </c>
      <c r="J4068" t="s">
        <v>5667</v>
      </c>
      <c r="K4068" t="s">
        <v>15672</v>
      </c>
      <c r="L4068" t="s">
        <v>12665</v>
      </c>
      <c r="M4068" s="34">
        <v>1291</v>
      </c>
      <c r="N4068" s="34"/>
      <c r="O4068" s="34"/>
      <c r="P4068" s="1" t="s">
        <v>248</v>
      </c>
      <c r="Q4068" s="1" t="str">
        <f t="shared" si="296"/>
        <v>duplicate</v>
      </c>
      <c r="R4068" s="1" t="s">
        <v>123</v>
      </c>
      <c r="S4068" s="1" t="s">
        <v>248</v>
      </c>
      <c r="T4068" s="1" t="str">
        <f t="shared" si="297"/>
        <v>duplicate</v>
      </c>
      <c r="U4068" s="1" t="s">
        <v>124</v>
      </c>
      <c r="V4068" s="41" t="str">
        <f t="shared" si="295"/>
        <v>duplicate</v>
      </c>
      <c r="W4068" s="1"/>
      <c r="X4068" s="1"/>
      <c r="Y4068" s="1"/>
      <c r="Z4068" s="1"/>
      <c r="AA4068" s="1"/>
      <c r="AB4068" s="1"/>
      <c r="AC4068" s="41"/>
      <c r="AD4068" s="1"/>
      <c r="AE4068" s="1"/>
      <c r="AF4068" s="1"/>
      <c r="AG4068" s="1"/>
      <c r="AH4068" s="1"/>
      <c r="AI4068" s="1"/>
      <c r="AJ4068" s="41"/>
      <c r="AO4068" s="34"/>
      <c r="AP4068" s="34"/>
      <c r="AQ4068" s="34"/>
      <c r="AR4068" s="34"/>
    </row>
    <row r="4069" spans="1:44" ht="14.7" hidden="1" customHeight="1" x14ac:dyDescent="0.3">
      <c r="A4069">
        <v>4068</v>
      </c>
      <c r="B4069" t="s">
        <v>15673</v>
      </c>
      <c r="C4069">
        <v>2010</v>
      </c>
      <c r="D4069" t="s">
        <v>5129</v>
      </c>
      <c r="E4069" t="s">
        <v>14151</v>
      </c>
      <c r="F4069">
        <v>19</v>
      </c>
      <c r="G4069">
        <v>6</v>
      </c>
      <c r="H4069">
        <v>810</v>
      </c>
      <c r="I4069">
        <v>821</v>
      </c>
      <c r="J4069" t="s">
        <v>5130</v>
      </c>
      <c r="K4069" t="s">
        <v>15674</v>
      </c>
      <c r="L4069" t="s">
        <v>12665</v>
      </c>
      <c r="M4069" s="34">
        <v>1161</v>
      </c>
      <c r="N4069" s="34"/>
      <c r="O4069" s="34"/>
      <c r="P4069" s="1" t="s">
        <v>248</v>
      </c>
      <c r="Q4069" s="1" t="str">
        <f t="shared" si="296"/>
        <v>duplicate</v>
      </c>
      <c r="R4069" s="1" t="s">
        <v>123</v>
      </c>
      <c r="S4069" s="1" t="s">
        <v>248</v>
      </c>
      <c r="T4069" s="1" t="str">
        <f t="shared" si="297"/>
        <v>duplicate</v>
      </c>
      <c r="U4069" s="1" t="s">
        <v>124</v>
      </c>
      <c r="V4069" s="41" t="str">
        <f t="shared" si="295"/>
        <v>duplicate</v>
      </c>
      <c r="W4069" s="1"/>
      <c r="X4069" s="1"/>
      <c r="Y4069" s="1"/>
      <c r="Z4069" s="1"/>
      <c r="AA4069" s="1"/>
      <c r="AB4069" s="1"/>
      <c r="AC4069" s="41"/>
      <c r="AD4069" s="1"/>
      <c r="AE4069" s="1"/>
      <c r="AF4069" s="1"/>
      <c r="AG4069" s="1"/>
      <c r="AH4069" s="1"/>
      <c r="AI4069" s="1"/>
      <c r="AJ4069" s="41"/>
      <c r="AO4069" s="34"/>
      <c r="AP4069" s="34"/>
      <c r="AQ4069" s="34"/>
      <c r="AR4069" s="34"/>
    </row>
    <row r="4070" spans="1:44" ht="14.7" hidden="1" customHeight="1" x14ac:dyDescent="0.3">
      <c r="A4070">
        <v>4069</v>
      </c>
      <c r="B4070" t="s">
        <v>15675</v>
      </c>
      <c r="C4070">
        <v>2010</v>
      </c>
      <c r="D4070" t="s">
        <v>4370</v>
      </c>
      <c r="E4070" t="s">
        <v>12686</v>
      </c>
      <c r="F4070">
        <v>16</v>
      </c>
      <c r="G4070">
        <v>11</v>
      </c>
      <c r="H4070">
        <v>3154</v>
      </c>
      <c r="I4070">
        <v>3163</v>
      </c>
      <c r="J4070" t="s">
        <v>4371</v>
      </c>
      <c r="K4070" t="s">
        <v>15676</v>
      </c>
      <c r="L4070" t="s">
        <v>12665</v>
      </c>
      <c r="M4070" s="34">
        <v>978</v>
      </c>
      <c r="N4070" s="34"/>
      <c r="O4070" s="34"/>
      <c r="P4070" s="1" t="s">
        <v>248</v>
      </c>
      <c r="Q4070" s="1" t="str">
        <f t="shared" si="296"/>
        <v>duplicate</v>
      </c>
      <c r="R4070" s="1" t="s">
        <v>123</v>
      </c>
      <c r="S4070" s="1" t="s">
        <v>248</v>
      </c>
      <c r="T4070" s="1" t="str">
        <f t="shared" si="297"/>
        <v>duplicate</v>
      </c>
      <c r="U4070" s="1" t="s">
        <v>124</v>
      </c>
      <c r="V4070" s="41" t="str">
        <f t="shared" si="295"/>
        <v>duplicate</v>
      </c>
      <c r="W4070" s="1"/>
      <c r="X4070" s="1"/>
      <c r="Y4070" s="1"/>
      <c r="Z4070" s="1"/>
      <c r="AA4070" s="1"/>
      <c r="AB4070" s="1"/>
      <c r="AC4070" s="41"/>
      <c r="AD4070" s="1"/>
      <c r="AE4070" s="1"/>
      <c r="AF4070" s="1"/>
      <c r="AG4070" s="1"/>
      <c r="AH4070" s="1"/>
      <c r="AI4070" s="1"/>
      <c r="AJ4070" s="41"/>
      <c r="AO4070" s="34"/>
      <c r="AP4070" s="34"/>
      <c r="AQ4070" s="34"/>
      <c r="AR4070" s="34"/>
    </row>
    <row r="4071" spans="1:44" ht="14.7" hidden="1" customHeight="1" x14ac:dyDescent="0.3">
      <c r="A4071">
        <v>4070</v>
      </c>
      <c r="B4071" t="s">
        <v>15677</v>
      </c>
      <c r="C4071">
        <v>2010</v>
      </c>
      <c r="D4071" t="s">
        <v>8795</v>
      </c>
      <c r="E4071" t="s">
        <v>14195</v>
      </c>
      <c r="F4071">
        <v>3</v>
      </c>
      <c r="G4071">
        <v>1</v>
      </c>
      <c r="H4071">
        <v>87</v>
      </c>
      <c r="I4071">
        <v>93</v>
      </c>
      <c r="J4071" t="s">
        <v>8796</v>
      </c>
      <c r="K4071" t="s">
        <v>15678</v>
      </c>
      <c r="L4071" t="s">
        <v>12665</v>
      </c>
      <c r="M4071" s="34">
        <v>2058</v>
      </c>
      <c r="N4071" s="34"/>
      <c r="O4071" s="34"/>
      <c r="P4071" s="1" t="s">
        <v>248</v>
      </c>
      <c r="Q4071" s="1" t="str">
        <f t="shared" si="296"/>
        <v>duplicate</v>
      </c>
      <c r="R4071" s="1" t="s">
        <v>123</v>
      </c>
      <c r="S4071" s="1" t="s">
        <v>248</v>
      </c>
      <c r="T4071" s="1" t="str">
        <f t="shared" si="297"/>
        <v>duplicate</v>
      </c>
      <c r="U4071" s="1" t="s">
        <v>124</v>
      </c>
      <c r="V4071" s="41" t="str">
        <f t="shared" si="295"/>
        <v>duplicate</v>
      </c>
      <c r="W4071" s="1"/>
      <c r="X4071" s="1"/>
      <c r="Y4071" s="1"/>
      <c r="Z4071" s="1"/>
      <c r="AA4071" s="1"/>
      <c r="AB4071" s="1"/>
      <c r="AC4071" s="41"/>
      <c r="AD4071" s="1"/>
      <c r="AE4071" s="1"/>
      <c r="AF4071" s="1"/>
      <c r="AG4071" s="1"/>
      <c r="AH4071" s="1"/>
      <c r="AI4071" s="1"/>
      <c r="AJ4071" s="41"/>
      <c r="AO4071" s="34"/>
      <c r="AP4071" s="34"/>
      <c r="AQ4071" s="34"/>
      <c r="AR4071" s="34"/>
    </row>
    <row r="4072" spans="1:44" ht="14.7" hidden="1" customHeight="1" x14ac:dyDescent="0.3">
      <c r="A4072">
        <v>4071</v>
      </c>
      <c r="B4072" t="s">
        <v>15679</v>
      </c>
      <c r="C4072">
        <v>2010</v>
      </c>
      <c r="D4072" t="s">
        <v>4374</v>
      </c>
      <c r="E4072" t="s">
        <v>14195</v>
      </c>
      <c r="F4072">
        <v>3</v>
      </c>
      <c r="G4072">
        <v>1</v>
      </c>
      <c r="H4072">
        <v>19</v>
      </c>
      <c r="I4072">
        <v>27</v>
      </c>
      <c r="J4072" t="s">
        <v>4375</v>
      </c>
      <c r="K4072" t="s">
        <v>15680</v>
      </c>
      <c r="L4072" t="s">
        <v>12665</v>
      </c>
      <c r="M4072" s="34">
        <v>979</v>
      </c>
      <c r="N4072" s="34"/>
      <c r="O4072" s="34"/>
      <c r="P4072" s="1" t="s">
        <v>248</v>
      </c>
      <c r="Q4072" s="1" t="str">
        <f t="shared" si="296"/>
        <v>duplicate</v>
      </c>
      <c r="R4072" s="1" t="s">
        <v>123</v>
      </c>
      <c r="S4072" s="1" t="s">
        <v>248</v>
      </c>
      <c r="T4072" s="1" t="str">
        <f t="shared" si="297"/>
        <v>duplicate</v>
      </c>
      <c r="U4072" s="1" t="s">
        <v>124</v>
      </c>
      <c r="V4072" s="41" t="str">
        <f t="shared" si="295"/>
        <v>duplicate</v>
      </c>
      <c r="W4072" s="1"/>
      <c r="X4072" s="1"/>
      <c r="Y4072" s="1"/>
      <c r="Z4072" s="1"/>
      <c r="AA4072" s="1"/>
      <c r="AB4072" s="1"/>
      <c r="AC4072" s="41"/>
      <c r="AD4072" s="1"/>
      <c r="AE4072" s="1"/>
      <c r="AF4072" s="1"/>
      <c r="AG4072" s="1"/>
      <c r="AH4072" s="1"/>
      <c r="AI4072" s="1"/>
      <c r="AJ4072" s="41"/>
      <c r="AO4072" s="34"/>
      <c r="AP4072" s="34"/>
      <c r="AQ4072" s="34"/>
      <c r="AR4072" s="34"/>
    </row>
    <row r="4073" spans="1:44" ht="14.7" hidden="1" customHeight="1" x14ac:dyDescent="0.3">
      <c r="A4073">
        <v>4072</v>
      </c>
      <c r="B4073" t="s">
        <v>15681</v>
      </c>
      <c r="C4073">
        <v>2010</v>
      </c>
      <c r="D4073" t="s">
        <v>15682</v>
      </c>
      <c r="E4073" t="s">
        <v>15683</v>
      </c>
      <c r="G4073">
        <v>4</v>
      </c>
      <c r="H4073">
        <v>17</v>
      </c>
      <c r="I4073">
        <v>27</v>
      </c>
      <c r="K4073" t="s">
        <v>15684</v>
      </c>
      <c r="L4073" t="s">
        <v>12665</v>
      </c>
      <c r="M4073" s="34"/>
      <c r="N4073" s="34"/>
      <c r="O4073" s="34"/>
      <c r="P4073" s="1" t="s">
        <v>178</v>
      </c>
      <c r="Q4073" s="1" t="str">
        <f t="shared" si="296"/>
        <v>exclude_title</v>
      </c>
      <c r="R4073" s="1" t="s">
        <v>123</v>
      </c>
      <c r="S4073" s="1" t="s">
        <v>122</v>
      </c>
      <c r="T4073" s="1" t="str">
        <f t="shared" si="297"/>
        <v>include</v>
      </c>
      <c r="U4073" s="1" t="s">
        <v>124</v>
      </c>
      <c r="V4073" s="41" t="str">
        <f t="shared" si="295"/>
        <v>include</v>
      </c>
      <c r="W4073" s="1" t="s">
        <v>143</v>
      </c>
      <c r="X4073" s="1" t="str">
        <f>IF(OR(W4073="include",W4073="no_abstract_available"),"include", IF(W4073="duplicate","duplicate", IF(W4073="correction/reply","correction/reply", "exclude_abstract")))</f>
        <v>exclude_abstract</v>
      </c>
      <c r="Y4073" s="1" t="s">
        <v>124</v>
      </c>
      <c r="Z4073" s="1"/>
      <c r="AA4073" s="1"/>
      <c r="AB4073" s="1"/>
      <c r="AC4073" s="41" t="str">
        <f>IF(X4073=AA4073,X4073,IF(OR(X4073="include",AA4073="include"),"include",IF(OR(X4073="duplicate",AA4073="duplicate"),"duplicate",IF(OR(X4073="correction/reply",AA4073="correction/reply"),"correction/reply","exclude_abstract"))))</f>
        <v>exclude_abstract</v>
      </c>
      <c r="AD4073" s="1"/>
      <c r="AE4073" s="1"/>
      <c r="AF4073" s="1"/>
      <c r="AG4073" s="1"/>
      <c r="AH4073" s="1"/>
      <c r="AI4073" s="1"/>
      <c r="AJ4073" s="41"/>
      <c r="AO4073" s="34"/>
      <c r="AP4073" s="34"/>
      <c r="AQ4073" s="34"/>
      <c r="AR4073" s="34"/>
    </row>
    <row r="4074" spans="1:44" ht="14.7" hidden="1" customHeight="1" x14ac:dyDescent="0.3">
      <c r="A4074">
        <v>4073</v>
      </c>
      <c r="B4074" t="s">
        <v>15685</v>
      </c>
      <c r="C4074">
        <v>2010</v>
      </c>
      <c r="D4074" t="s">
        <v>15686</v>
      </c>
      <c r="E4074" t="s">
        <v>15687</v>
      </c>
      <c r="F4074">
        <v>9</v>
      </c>
      <c r="G4074">
        <v>40</v>
      </c>
      <c r="H4074">
        <v>6670</v>
      </c>
      <c r="I4074">
        <v>6674</v>
      </c>
      <c r="K4074" t="s">
        <v>15688</v>
      </c>
      <c r="L4074" t="s">
        <v>12665</v>
      </c>
      <c r="M4074" s="34"/>
      <c r="N4074" s="34"/>
      <c r="O4074" s="34"/>
      <c r="P4074" s="1" t="s">
        <v>133</v>
      </c>
      <c r="Q4074" s="1" t="str">
        <f t="shared" si="296"/>
        <v>exclude_title</v>
      </c>
      <c r="R4074" s="1" t="s">
        <v>123</v>
      </c>
      <c r="S4074" s="1" t="s">
        <v>133</v>
      </c>
      <c r="T4074" s="1" t="str">
        <f t="shared" si="297"/>
        <v>exclude_title</v>
      </c>
      <c r="U4074" s="1" t="s">
        <v>124</v>
      </c>
      <c r="V4074" s="41" t="str">
        <f t="shared" si="295"/>
        <v>exclude_title</v>
      </c>
      <c r="W4074" s="1"/>
      <c r="X4074" s="1"/>
      <c r="Y4074" s="1"/>
      <c r="Z4074" s="1"/>
      <c r="AA4074" s="1"/>
      <c r="AB4074" s="1"/>
      <c r="AC4074" s="41"/>
      <c r="AD4074" s="1"/>
      <c r="AE4074" s="1"/>
      <c r="AF4074" s="1"/>
      <c r="AG4074" s="1"/>
      <c r="AH4074" s="1"/>
      <c r="AI4074" s="1"/>
      <c r="AJ4074" s="41"/>
      <c r="AO4074" s="34"/>
      <c r="AP4074" s="34"/>
      <c r="AQ4074" s="34"/>
      <c r="AR4074" s="34"/>
    </row>
    <row r="4075" spans="1:44" ht="14.7" hidden="1" customHeight="1" x14ac:dyDescent="0.3">
      <c r="A4075">
        <v>4074</v>
      </c>
      <c r="B4075" t="s">
        <v>15689</v>
      </c>
      <c r="C4075">
        <v>2010</v>
      </c>
      <c r="D4075" t="s">
        <v>15690</v>
      </c>
      <c r="E4075" t="s">
        <v>15691</v>
      </c>
      <c r="F4075">
        <v>44</v>
      </c>
      <c r="G4075">
        <v>1</v>
      </c>
      <c r="H4075">
        <v>73</v>
      </c>
      <c r="I4075">
        <v>86</v>
      </c>
      <c r="J4075" t="s">
        <v>15692</v>
      </c>
      <c r="K4075" t="s">
        <v>15693</v>
      </c>
      <c r="L4075" t="s">
        <v>12665</v>
      </c>
      <c r="M4075" s="34"/>
      <c r="N4075" s="34"/>
      <c r="O4075" s="34"/>
      <c r="P4075" s="1" t="s">
        <v>178</v>
      </c>
      <c r="Q4075" s="1" t="str">
        <f t="shared" si="296"/>
        <v>exclude_title</v>
      </c>
      <c r="R4075" s="1" t="s">
        <v>123</v>
      </c>
      <c r="S4075" s="1" t="s">
        <v>155</v>
      </c>
      <c r="T4075" s="1" t="str">
        <f t="shared" si="297"/>
        <v>exclude_title</v>
      </c>
      <c r="U4075" s="1" t="s">
        <v>124</v>
      </c>
      <c r="V4075" s="41" t="str">
        <f t="shared" si="295"/>
        <v>exclude_title</v>
      </c>
      <c r="W4075" s="1"/>
      <c r="X4075" s="1"/>
      <c r="Y4075" s="1"/>
      <c r="Z4075" s="1"/>
      <c r="AA4075" s="1"/>
      <c r="AB4075" s="1"/>
      <c r="AC4075" s="41"/>
      <c r="AD4075" s="1"/>
      <c r="AE4075" s="1"/>
      <c r="AF4075" s="1"/>
      <c r="AG4075" s="1"/>
      <c r="AH4075" s="1"/>
      <c r="AI4075" s="1"/>
      <c r="AJ4075" s="41"/>
      <c r="AO4075" s="34"/>
      <c r="AP4075" s="34"/>
      <c r="AQ4075" s="34"/>
      <c r="AR4075" s="34"/>
    </row>
    <row r="4076" spans="1:44" ht="14.7" hidden="1" customHeight="1" x14ac:dyDescent="0.3">
      <c r="A4076">
        <v>4075</v>
      </c>
      <c r="B4076" t="s">
        <v>15694</v>
      </c>
      <c r="C4076">
        <v>2010</v>
      </c>
      <c r="D4076" t="s">
        <v>15695</v>
      </c>
      <c r="E4076" t="s">
        <v>12801</v>
      </c>
      <c r="F4076">
        <v>50</v>
      </c>
      <c r="G4076">
        <v>5</v>
      </c>
      <c r="H4076">
        <v>759</v>
      </c>
      <c r="I4076">
        <v>765</v>
      </c>
      <c r="J4076" t="s">
        <v>15696</v>
      </c>
      <c r="K4076" t="s">
        <v>15697</v>
      </c>
      <c r="L4076" t="s">
        <v>12665</v>
      </c>
      <c r="M4076" s="34"/>
      <c r="N4076" s="34"/>
      <c r="O4076" s="34"/>
      <c r="P4076" s="1" t="s">
        <v>133</v>
      </c>
      <c r="Q4076" s="1" t="str">
        <f t="shared" si="296"/>
        <v>exclude_title</v>
      </c>
      <c r="R4076" s="1" t="s">
        <v>123</v>
      </c>
      <c r="S4076" s="1" t="s">
        <v>133</v>
      </c>
      <c r="T4076" s="1" t="str">
        <f t="shared" si="297"/>
        <v>exclude_title</v>
      </c>
      <c r="U4076" s="1" t="s">
        <v>124</v>
      </c>
      <c r="V4076" s="41" t="str">
        <f t="shared" si="295"/>
        <v>exclude_title</v>
      </c>
      <c r="W4076" s="1"/>
      <c r="X4076" s="1"/>
      <c r="Y4076" s="1"/>
      <c r="Z4076" s="1"/>
      <c r="AA4076" s="1"/>
      <c r="AB4076" s="1"/>
      <c r="AC4076" s="41"/>
      <c r="AD4076" s="1"/>
      <c r="AE4076" s="1"/>
      <c r="AF4076" s="1"/>
      <c r="AG4076" s="1"/>
      <c r="AH4076" s="1"/>
      <c r="AI4076" s="1"/>
      <c r="AJ4076" s="41"/>
      <c r="AO4076" s="34"/>
      <c r="AP4076" s="34"/>
      <c r="AQ4076" s="34"/>
      <c r="AR4076" s="34"/>
    </row>
    <row r="4077" spans="1:44" ht="14.7" hidden="1" customHeight="1" x14ac:dyDescent="0.3">
      <c r="A4077">
        <v>4076</v>
      </c>
      <c r="B4077" t="s">
        <v>15698</v>
      </c>
      <c r="C4077">
        <v>2010</v>
      </c>
      <c r="D4077" t="s">
        <v>15699</v>
      </c>
      <c r="E4077" t="s">
        <v>12801</v>
      </c>
      <c r="F4077">
        <v>50</v>
      </c>
      <c r="G4077">
        <v>5</v>
      </c>
      <c r="H4077">
        <v>780</v>
      </c>
      <c r="I4077">
        <v>792</v>
      </c>
      <c r="J4077" t="s">
        <v>15700</v>
      </c>
      <c r="K4077" t="s">
        <v>15701</v>
      </c>
      <c r="L4077" t="s">
        <v>12665</v>
      </c>
      <c r="M4077" s="34"/>
      <c r="N4077" s="34"/>
      <c r="O4077" s="34"/>
      <c r="P4077" s="1" t="s">
        <v>133</v>
      </c>
      <c r="Q4077" s="1" t="str">
        <f t="shared" si="296"/>
        <v>exclude_title</v>
      </c>
      <c r="R4077" s="1" t="s">
        <v>123</v>
      </c>
      <c r="S4077" s="1" t="s">
        <v>133</v>
      </c>
      <c r="T4077" s="1" t="str">
        <f t="shared" si="297"/>
        <v>exclude_title</v>
      </c>
      <c r="U4077" s="1" t="s">
        <v>124</v>
      </c>
      <c r="V4077" s="41" t="str">
        <f t="shared" si="295"/>
        <v>exclude_title</v>
      </c>
      <c r="W4077" s="1"/>
      <c r="X4077" s="1"/>
      <c r="Y4077" s="1"/>
      <c r="Z4077" s="1"/>
      <c r="AA4077" s="1"/>
      <c r="AB4077" s="1"/>
      <c r="AC4077" s="41"/>
      <c r="AD4077" s="1"/>
      <c r="AE4077" s="1"/>
      <c r="AF4077" s="1"/>
      <c r="AG4077" s="1"/>
      <c r="AH4077" s="1"/>
      <c r="AI4077" s="1"/>
      <c r="AJ4077" s="41"/>
      <c r="AO4077" s="34"/>
      <c r="AP4077" s="34"/>
      <c r="AQ4077" s="34"/>
      <c r="AR4077" s="34"/>
    </row>
    <row r="4078" spans="1:44" ht="14.7" hidden="1" customHeight="1" x14ac:dyDescent="0.3">
      <c r="A4078">
        <v>4077</v>
      </c>
      <c r="B4078" t="s">
        <v>15702</v>
      </c>
      <c r="C4078">
        <v>2010</v>
      </c>
      <c r="D4078" t="s">
        <v>15703</v>
      </c>
      <c r="E4078" t="s">
        <v>12801</v>
      </c>
      <c r="F4078">
        <v>50</v>
      </c>
      <c r="G4078">
        <v>5</v>
      </c>
      <c r="H4078">
        <v>766</v>
      </c>
      <c r="I4078">
        <v>779</v>
      </c>
      <c r="J4078" t="s">
        <v>15704</v>
      </c>
      <c r="K4078" t="s">
        <v>15705</v>
      </c>
      <c r="L4078" t="s">
        <v>12665</v>
      </c>
      <c r="M4078" s="34"/>
      <c r="N4078" s="34"/>
      <c r="O4078" s="34"/>
      <c r="P4078" s="1" t="s">
        <v>133</v>
      </c>
      <c r="Q4078" s="1" t="str">
        <f t="shared" si="296"/>
        <v>exclude_title</v>
      </c>
      <c r="R4078" s="1" t="s">
        <v>123</v>
      </c>
      <c r="S4078" s="1" t="s">
        <v>133</v>
      </c>
      <c r="T4078" s="1" t="str">
        <f t="shared" si="297"/>
        <v>exclude_title</v>
      </c>
      <c r="U4078" s="1" t="s">
        <v>124</v>
      </c>
      <c r="V4078" s="41" t="str">
        <f t="shared" si="295"/>
        <v>exclude_title</v>
      </c>
      <c r="W4078" s="1"/>
      <c r="X4078" s="1"/>
      <c r="Y4078" s="1"/>
      <c r="Z4078" s="1"/>
      <c r="AA4078" s="1"/>
      <c r="AB4078" s="1"/>
      <c r="AC4078" s="41"/>
      <c r="AD4078" s="1"/>
      <c r="AE4078" s="1"/>
      <c r="AF4078" s="1"/>
      <c r="AG4078" s="1"/>
      <c r="AH4078" s="1"/>
      <c r="AI4078" s="1"/>
      <c r="AJ4078" s="41"/>
      <c r="AO4078" s="34"/>
      <c r="AP4078" s="34"/>
      <c r="AQ4078" s="34"/>
      <c r="AR4078" s="34"/>
    </row>
    <row r="4079" spans="1:44" ht="14.7" hidden="1" customHeight="1" x14ac:dyDescent="0.3">
      <c r="A4079">
        <v>4078</v>
      </c>
      <c r="B4079" t="s">
        <v>15706</v>
      </c>
      <c r="C4079">
        <v>2010</v>
      </c>
      <c r="D4079" t="s">
        <v>4570</v>
      </c>
      <c r="E4079" t="s">
        <v>15129</v>
      </c>
      <c r="F4079">
        <v>57</v>
      </c>
      <c r="G4079">
        <v>10</v>
      </c>
      <c r="H4079">
        <v>1278</v>
      </c>
      <c r="I4079">
        <v>1294</v>
      </c>
      <c r="J4079" t="s">
        <v>4571</v>
      </c>
      <c r="K4079" t="s">
        <v>15707</v>
      </c>
      <c r="L4079" t="s">
        <v>12665</v>
      </c>
      <c r="M4079" s="34">
        <v>1027</v>
      </c>
      <c r="N4079" s="34"/>
      <c r="O4079" s="34"/>
      <c r="P4079" s="1" t="s">
        <v>248</v>
      </c>
      <c r="Q4079" s="1" t="str">
        <f t="shared" si="296"/>
        <v>duplicate</v>
      </c>
      <c r="R4079" s="1" t="s">
        <v>123</v>
      </c>
      <c r="S4079" s="1" t="s">
        <v>248</v>
      </c>
      <c r="T4079" s="1" t="str">
        <f t="shared" si="297"/>
        <v>duplicate</v>
      </c>
      <c r="U4079" s="1" t="s">
        <v>124</v>
      </c>
      <c r="V4079" s="41" t="str">
        <f t="shared" si="295"/>
        <v>duplicate</v>
      </c>
      <c r="W4079" s="1"/>
      <c r="X4079" s="1"/>
      <c r="Y4079" s="1"/>
      <c r="Z4079" s="1"/>
      <c r="AA4079" s="1"/>
      <c r="AB4079" s="1"/>
      <c r="AC4079" s="41"/>
      <c r="AD4079" s="1"/>
      <c r="AE4079" s="1"/>
      <c r="AF4079" s="1"/>
      <c r="AG4079" s="1"/>
      <c r="AH4079" s="1"/>
      <c r="AI4079" s="1"/>
      <c r="AJ4079" s="41"/>
      <c r="AO4079" s="34"/>
      <c r="AP4079" s="34"/>
      <c r="AQ4079" s="34"/>
      <c r="AR4079" s="34"/>
    </row>
    <row r="4080" spans="1:44" ht="14.7" hidden="1" customHeight="1" x14ac:dyDescent="0.3">
      <c r="A4080">
        <v>4079</v>
      </c>
      <c r="B4080" t="s">
        <v>15708</v>
      </c>
      <c r="C4080">
        <v>2010</v>
      </c>
      <c r="D4080" t="s">
        <v>3177</v>
      </c>
      <c r="E4080" t="s">
        <v>13648</v>
      </c>
      <c r="F4080">
        <v>17</v>
      </c>
      <c r="G4080">
        <v>3</v>
      </c>
      <c r="H4080">
        <v>321</v>
      </c>
      <c r="I4080">
        <v>333</v>
      </c>
      <c r="J4080" t="s">
        <v>3178</v>
      </c>
      <c r="K4080" t="s">
        <v>15709</v>
      </c>
      <c r="L4080" t="s">
        <v>12665</v>
      </c>
      <c r="M4080" s="34">
        <v>691</v>
      </c>
      <c r="N4080" s="34"/>
      <c r="O4080" s="34"/>
      <c r="P4080" s="1" t="s">
        <v>248</v>
      </c>
      <c r="Q4080" s="1" t="str">
        <f t="shared" si="296"/>
        <v>duplicate</v>
      </c>
      <c r="R4080" s="1" t="s">
        <v>123</v>
      </c>
      <c r="S4080" s="1" t="s">
        <v>248</v>
      </c>
      <c r="T4080" s="1" t="str">
        <f t="shared" si="297"/>
        <v>duplicate</v>
      </c>
      <c r="U4080" s="1" t="s">
        <v>124</v>
      </c>
      <c r="V4080" s="41" t="str">
        <f t="shared" si="295"/>
        <v>duplicate</v>
      </c>
      <c r="W4080" s="1"/>
      <c r="X4080" s="1"/>
      <c r="Y4080" s="1"/>
      <c r="Z4080" s="1"/>
      <c r="AA4080" s="1"/>
      <c r="AB4080" s="1"/>
      <c r="AC4080" s="41"/>
      <c r="AD4080" s="1"/>
      <c r="AE4080" s="1"/>
      <c r="AF4080" s="1"/>
      <c r="AG4080" s="1"/>
      <c r="AH4080" s="1"/>
      <c r="AI4080" s="1"/>
      <c r="AJ4080" s="41"/>
      <c r="AO4080" s="34"/>
      <c r="AP4080" s="34"/>
      <c r="AQ4080" s="34"/>
      <c r="AR4080" s="34"/>
    </row>
    <row r="4081" spans="1:44" ht="14.7" hidden="1" customHeight="1" x14ac:dyDescent="0.3">
      <c r="A4081">
        <v>4080</v>
      </c>
      <c r="B4081" t="s">
        <v>15710</v>
      </c>
      <c r="C4081">
        <v>2010</v>
      </c>
      <c r="D4081" t="s">
        <v>3356</v>
      </c>
      <c r="E4081" t="s">
        <v>13648</v>
      </c>
      <c r="F4081">
        <v>17</v>
      </c>
      <c r="G4081">
        <v>3</v>
      </c>
      <c r="H4081">
        <v>265</v>
      </c>
      <c r="I4081">
        <v>275</v>
      </c>
      <c r="J4081" t="s">
        <v>3357</v>
      </c>
      <c r="K4081" t="s">
        <v>15711</v>
      </c>
      <c r="L4081" t="s">
        <v>12665</v>
      </c>
      <c r="M4081" s="34">
        <v>733</v>
      </c>
      <c r="N4081" s="34"/>
      <c r="O4081" s="34"/>
      <c r="P4081" s="1" t="s">
        <v>248</v>
      </c>
      <c r="Q4081" s="1" t="str">
        <f t="shared" si="296"/>
        <v>duplicate</v>
      </c>
      <c r="R4081" s="1" t="s">
        <v>123</v>
      </c>
      <c r="S4081" s="1" t="s">
        <v>248</v>
      </c>
      <c r="T4081" s="1" t="str">
        <f t="shared" si="297"/>
        <v>duplicate</v>
      </c>
      <c r="U4081" s="1" t="s">
        <v>124</v>
      </c>
      <c r="V4081" s="41" t="str">
        <f t="shared" si="295"/>
        <v>duplicate</v>
      </c>
      <c r="W4081" s="1"/>
      <c r="X4081" s="1"/>
      <c r="Y4081" s="1"/>
      <c r="Z4081" s="1"/>
      <c r="AA4081" s="1"/>
      <c r="AB4081" s="1"/>
      <c r="AC4081" s="41"/>
      <c r="AD4081" s="1"/>
      <c r="AE4081" s="1"/>
      <c r="AF4081" s="1"/>
      <c r="AG4081" s="1"/>
      <c r="AH4081" s="1"/>
      <c r="AI4081" s="1"/>
      <c r="AJ4081" s="41"/>
      <c r="AO4081" s="34"/>
      <c r="AP4081" s="34"/>
      <c r="AQ4081" s="34"/>
      <c r="AR4081" s="34"/>
    </row>
    <row r="4082" spans="1:44" ht="14.7" hidden="1" customHeight="1" x14ac:dyDescent="0.3">
      <c r="A4082">
        <v>4081</v>
      </c>
      <c r="B4082" t="s">
        <v>15712</v>
      </c>
      <c r="C4082">
        <v>2010</v>
      </c>
      <c r="D4082" t="s">
        <v>7784</v>
      </c>
      <c r="E4082" t="s">
        <v>13342</v>
      </c>
      <c r="F4082">
        <v>37</v>
      </c>
      <c r="G4082">
        <v>18</v>
      </c>
      <c r="J4082" t="s">
        <v>7785</v>
      </c>
      <c r="K4082" t="s">
        <v>15713</v>
      </c>
      <c r="L4082" t="s">
        <v>12665</v>
      </c>
      <c r="M4082" s="34">
        <v>1811</v>
      </c>
      <c r="N4082" s="34"/>
      <c r="O4082" s="34"/>
      <c r="P4082" s="1" t="s">
        <v>248</v>
      </c>
      <c r="Q4082" s="1" t="str">
        <f t="shared" si="296"/>
        <v>duplicate</v>
      </c>
      <c r="R4082" s="1" t="s">
        <v>123</v>
      </c>
      <c r="S4082" s="1" t="s">
        <v>248</v>
      </c>
      <c r="T4082" s="1" t="str">
        <f t="shared" si="297"/>
        <v>duplicate</v>
      </c>
      <c r="U4082" s="1" t="s">
        <v>124</v>
      </c>
      <c r="V4082" s="41" t="str">
        <f t="shared" ref="V4082:V4145" si="298">IF(Q4082=T4082,Q4082,IF(OR(Q4082="include",T4082="include"),"include",IF(OR(Q4082="duplicate",T4082="duplicate"),"duplicate",IF(OR(Q4082="correction/reply",T4082="correction/reply"),"correction/reply","exclude_title"))))</f>
        <v>duplicate</v>
      </c>
      <c r="W4082" s="1"/>
      <c r="X4082" s="1"/>
      <c r="Y4082" s="1"/>
      <c r="Z4082" s="1"/>
      <c r="AA4082" s="1"/>
      <c r="AB4082" s="1"/>
      <c r="AC4082" s="41"/>
      <c r="AD4082" s="1"/>
      <c r="AE4082" s="1"/>
      <c r="AF4082" s="1"/>
      <c r="AG4082" s="1"/>
      <c r="AH4082" s="1"/>
      <c r="AI4082" s="1"/>
      <c r="AJ4082" s="41"/>
      <c r="AO4082" s="34"/>
      <c r="AP4082" s="34"/>
      <c r="AQ4082" s="34"/>
      <c r="AR4082" s="34"/>
    </row>
    <row r="4083" spans="1:44" ht="14.7" hidden="1" customHeight="1" x14ac:dyDescent="0.3">
      <c r="A4083">
        <v>4082</v>
      </c>
      <c r="B4083" t="s">
        <v>15714</v>
      </c>
      <c r="C4083">
        <v>2010</v>
      </c>
      <c r="D4083" t="s">
        <v>4442</v>
      </c>
      <c r="E4083" t="s">
        <v>14509</v>
      </c>
      <c r="F4083">
        <v>11</v>
      </c>
      <c r="G4083">
        <v>6</v>
      </c>
      <c r="H4083">
        <v>550</v>
      </c>
      <c r="I4083">
        <v>557</v>
      </c>
      <c r="J4083" t="s">
        <v>4443</v>
      </c>
      <c r="K4083" t="s">
        <v>15715</v>
      </c>
      <c r="L4083" t="s">
        <v>12665</v>
      </c>
      <c r="M4083" s="34">
        <v>996</v>
      </c>
      <c r="N4083" s="34"/>
      <c r="O4083" s="34"/>
      <c r="P4083" s="1" t="s">
        <v>248</v>
      </c>
      <c r="Q4083" s="1" t="str">
        <f t="shared" si="296"/>
        <v>duplicate</v>
      </c>
      <c r="R4083" s="1" t="s">
        <v>123</v>
      </c>
      <c r="S4083" s="1" t="s">
        <v>248</v>
      </c>
      <c r="T4083" s="1" t="str">
        <f t="shared" si="297"/>
        <v>duplicate</v>
      </c>
      <c r="U4083" s="1" t="s">
        <v>124</v>
      </c>
      <c r="V4083" s="41" t="str">
        <f t="shared" si="298"/>
        <v>duplicate</v>
      </c>
      <c r="W4083" s="1"/>
      <c r="X4083" s="1"/>
      <c r="Y4083" s="1"/>
      <c r="Z4083" s="1"/>
      <c r="AA4083" s="1"/>
      <c r="AB4083" s="1"/>
      <c r="AC4083" s="41"/>
      <c r="AD4083" s="1"/>
      <c r="AE4083" s="1"/>
      <c r="AF4083" s="1"/>
      <c r="AG4083" s="1"/>
      <c r="AH4083" s="1"/>
      <c r="AI4083" s="1"/>
      <c r="AJ4083" s="41"/>
      <c r="AO4083" s="34"/>
      <c r="AP4083" s="34"/>
      <c r="AQ4083" s="34"/>
      <c r="AR4083" s="34"/>
    </row>
    <row r="4084" spans="1:44" ht="14.7" hidden="1" customHeight="1" x14ac:dyDescent="0.3">
      <c r="A4084">
        <v>4083</v>
      </c>
      <c r="B4084" t="s">
        <v>15716</v>
      </c>
      <c r="C4084">
        <v>2010</v>
      </c>
      <c r="D4084" t="s">
        <v>15717</v>
      </c>
      <c r="E4084" t="s">
        <v>13077</v>
      </c>
      <c r="F4084">
        <v>63</v>
      </c>
      <c r="G4084">
        <v>3</v>
      </c>
      <c r="H4084">
        <v>355</v>
      </c>
      <c r="I4084">
        <v>358</v>
      </c>
      <c r="K4084" t="s">
        <v>15718</v>
      </c>
      <c r="L4084" t="s">
        <v>12665</v>
      </c>
      <c r="M4084" s="34">
        <v>290</v>
      </c>
      <c r="N4084" s="34"/>
      <c r="O4084" s="34"/>
      <c r="P4084" s="1" t="s">
        <v>248</v>
      </c>
      <c r="Q4084" s="1" t="str">
        <f t="shared" si="296"/>
        <v>duplicate</v>
      </c>
      <c r="R4084" s="1" t="s">
        <v>123</v>
      </c>
      <c r="S4084" s="1" t="s">
        <v>248</v>
      </c>
      <c r="T4084" s="1" t="str">
        <f t="shared" si="297"/>
        <v>duplicate</v>
      </c>
      <c r="U4084" s="1" t="s">
        <v>124</v>
      </c>
      <c r="V4084" s="41" t="str">
        <f t="shared" si="298"/>
        <v>duplicate</v>
      </c>
      <c r="W4084" s="1"/>
      <c r="X4084" s="1"/>
      <c r="Y4084" s="1"/>
      <c r="Z4084" s="1"/>
      <c r="AA4084" s="1"/>
      <c r="AB4084" s="1"/>
      <c r="AC4084" s="41"/>
      <c r="AD4084" s="1"/>
      <c r="AE4084" s="1"/>
      <c r="AF4084" s="1"/>
      <c r="AG4084" s="1"/>
      <c r="AH4084" s="1"/>
      <c r="AI4084" s="1"/>
      <c r="AJ4084" s="41"/>
      <c r="AO4084" s="34"/>
      <c r="AP4084" s="34"/>
      <c r="AQ4084" s="34"/>
      <c r="AR4084" s="34"/>
    </row>
    <row r="4085" spans="1:44" ht="14.7" hidden="1" customHeight="1" x14ac:dyDescent="0.3">
      <c r="A4085">
        <v>4084</v>
      </c>
      <c r="B4085" t="s">
        <v>15719</v>
      </c>
      <c r="C4085">
        <v>2010</v>
      </c>
      <c r="D4085" t="s">
        <v>2004</v>
      </c>
      <c r="E4085" t="s">
        <v>12819</v>
      </c>
      <c r="F4085">
        <v>98</v>
      </c>
      <c r="G4085">
        <v>5</v>
      </c>
      <c r="H4085">
        <v>1002</v>
      </c>
      <c r="I4085">
        <v>1013</v>
      </c>
      <c r="J4085" t="s">
        <v>2005</v>
      </c>
      <c r="K4085" t="s">
        <v>15720</v>
      </c>
      <c r="L4085" t="s">
        <v>12665</v>
      </c>
      <c r="M4085" s="34">
        <v>419</v>
      </c>
      <c r="N4085" s="34"/>
      <c r="O4085" s="34"/>
      <c r="P4085" s="1" t="s">
        <v>248</v>
      </c>
      <c r="Q4085" s="1" t="str">
        <f t="shared" si="296"/>
        <v>duplicate</v>
      </c>
      <c r="R4085" s="1" t="s">
        <v>123</v>
      </c>
      <c r="S4085" s="1" t="s">
        <v>248</v>
      </c>
      <c r="T4085" s="1" t="str">
        <f t="shared" si="297"/>
        <v>duplicate</v>
      </c>
      <c r="U4085" s="1" t="s">
        <v>124</v>
      </c>
      <c r="V4085" s="41" t="str">
        <f t="shared" si="298"/>
        <v>duplicate</v>
      </c>
      <c r="W4085" s="1"/>
      <c r="X4085" s="1"/>
      <c r="Y4085" s="1"/>
      <c r="Z4085" s="1"/>
      <c r="AA4085" s="1"/>
      <c r="AB4085" s="1"/>
      <c r="AC4085" s="41"/>
      <c r="AD4085" s="1"/>
      <c r="AE4085" s="1"/>
      <c r="AF4085" s="1"/>
      <c r="AG4085" s="1"/>
      <c r="AH4085" s="1"/>
      <c r="AI4085" s="1"/>
      <c r="AJ4085" s="41"/>
      <c r="AO4085" s="34"/>
      <c r="AP4085" s="34"/>
      <c r="AQ4085" s="34"/>
      <c r="AR4085" s="34"/>
    </row>
    <row r="4086" spans="1:44" ht="14.7" hidden="1" customHeight="1" x14ac:dyDescent="0.3">
      <c r="A4086">
        <v>4085</v>
      </c>
      <c r="B4086" t="s">
        <v>15721</v>
      </c>
      <c r="C4086">
        <v>2010</v>
      </c>
      <c r="D4086" t="s">
        <v>4524</v>
      </c>
      <c r="E4086" t="s">
        <v>12819</v>
      </c>
      <c r="F4086">
        <v>98</v>
      </c>
      <c r="G4086">
        <v>5</v>
      </c>
      <c r="H4086">
        <v>1186</v>
      </c>
      <c r="I4086">
        <v>1195</v>
      </c>
      <c r="J4086" t="s">
        <v>4525</v>
      </c>
      <c r="K4086" t="s">
        <v>15722</v>
      </c>
      <c r="L4086" t="s">
        <v>12665</v>
      </c>
      <c r="M4086" s="34">
        <v>1016</v>
      </c>
      <c r="N4086" s="34"/>
      <c r="O4086" s="34"/>
      <c r="P4086" s="1" t="s">
        <v>248</v>
      </c>
      <c r="Q4086" s="1" t="str">
        <f t="shared" si="296"/>
        <v>duplicate</v>
      </c>
      <c r="R4086" s="1" t="s">
        <v>123</v>
      </c>
      <c r="S4086" s="1" t="s">
        <v>248</v>
      </c>
      <c r="T4086" s="1" t="str">
        <f t="shared" si="297"/>
        <v>duplicate</v>
      </c>
      <c r="U4086" s="1" t="s">
        <v>124</v>
      </c>
      <c r="V4086" s="41" t="str">
        <f t="shared" si="298"/>
        <v>duplicate</v>
      </c>
      <c r="W4086" s="1"/>
      <c r="X4086" s="1"/>
      <c r="Y4086" s="1"/>
      <c r="Z4086" s="1"/>
      <c r="AA4086" s="1"/>
      <c r="AB4086" s="1"/>
      <c r="AC4086" s="41"/>
      <c r="AD4086" s="1"/>
      <c r="AE4086" s="1"/>
      <c r="AF4086" s="1"/>
      <c r="AG4086" s="1"/>
      <c r="AH4086" s="1"/>
      <c r="AI4086" s="1"/>
      <c r="AJ4086" s="41"/>
      <c r="AO4086" s="34"/>
      <c r="AP4086" s="34"/>
      <c r="AQ4086" s="34"/>
      <c r="AR4086" s="34"/>
    </row>
    <row r="4087" spans="1:44" ht="14.7" hidden="1" customHeight="1" x14ac:dyDescent="0.3">
      <c r="A4087">
        <v>4086</v>
      </c>
      <c r="B4087" t="s">
        <v>15723</v>
      </c>
      <c r="C4087">
        <v>2010</v>
      </c>
      <c r="D4087" t="s">
        <v>7547</v>
      </c>
      <c r="E4087" t="s">
        <v>13065</v>
      </c>
      <c r="F4087">
        <v>57</v>
      </c>
      <c r="G4087" t="s">
        <v>881</v>
      </c>
      <c r="H4087">
        <v>1691</v>
      </c>
      <c r="I4087">
        <v>1702</v>
      </c>
      <c r="J4087" t="s">
        <v>7548</v>
      </c>
      <c r="K4087" t="s">
        <v>15724</v>
      </c>
      <c r="L4087" t="s">
        <v>12665</v>
      </c>
      <c r="M4087" s="34">
        <v>1753</v>
      </c>
      <c r="N4087" s="34"/>
      <c r="O4087" s="34"/>
      <c r="P4087" s="1" t="s">
        <v>248</v>
      </c>
      <c r="Q4087" s="1" t="str">
        <f t="shared" si="296"/>
        <v>duplicate</v>
      </c>
      <c r="R4087" s="1" t="s">
        <v>123</v>
      </c>
      <c r="S4087" s="1" t="s">
        <v>248</v>
      </c>
      <c r="T4087" s="1" t="str">
        <f t="shared" si="297"/>
        <v>duplicate</v>
      </c>
      <c r="U4087" s="1" t="s">
        <v>124</v>
      </c>
      <c r="V4087" s="41" t="str">
        <f t="shared" si="298"/>
        <v>duplicate</v>
      </c>
      <c r="W4087" s="1"/>
      <c r="X4087" s="1"/>
      <c r="Y4087" s="1"/>
      <c r="Z4087" s="1"/>
      <c r="AA4087" s="1"/>
      <c r="AB4087" s="1"/>
      <c r="AC4087" s="41"/>
      <c r="AD4087" s="1"/>
      <c r="AE4087" s="1"/>
      <c r="AF4087" s="1"/>
      <c r="AG4087" s="1"/>
      <c r="AH4087" s="1"/>
      <c r="AI4087" s="1"/>
      <c r="AJ4087" s="41"/>
      <c r="AO4087" s="34"/>
      <c r="AP4087" s="34"/>
      <c r="AQ4087" s="34"/>
      <c r="AR4087" s="34"/>
    </row>
    <row r="4088" spans="1:44" ht="14.7" hidden="1" customHeight="1" x14ac:dyDescent="0.3">
      <c r="A4088">
        <v>4087</v>
      </c>
      <c r="B4088" t="s">
        <v>15725</v>
      </c>
      <c r="C4088">
        <v>2010</v>
      </c>
      <c r="D4088" t="s">
        <v>15726</v>
      </c>
      <c r="E4088" t="s">
        <v>15727</v>
      </c>
      <c r="F4088">
        <v>44</v>
      </c>
      <c r="G4088">
        <v>1</v>
      </c>
      <c r="H4088">
        <v>47</v>
      </c>
      <c r="I4088">
        <v>52</v>
      </c>
      <c r="J4088" s="15" t="s">
        <v>15728</v>
      </c>
      <c r="K4088" t="s">
        <v>15729</v>
      </c>
      <c r="L4088" t="s">
        <v>12665</v>
      </c>
      <c r="M4088" s="34"/>
      <c r="N4088" s="34"/>
      <c r="O4088" s="34" t="s">
        <v>121</v>
      </c>
      <c r="P4088" s="1" t="s">
        <v>122</v>
      </c>
      <c r="Q4088" s="1" t="str">
        <f t="shared" si="296"/>
        <v>include</v>
      </c>
      <c r="R4088" s="1" t="s">
        <v>123</v>
      </c>
      <c r="S4088" s="1" t="s">
        <v>122</v>
      </c>
      <c r="T4088" s="1" t="str">
        <f t="shared" si="297"/>
        <v>include</v>
      </c>
      <c r="U4088" s="1" t="s">
        <v>124</v>
      </c>
      <c r="V4088" s="41" t="str">
        <f t="shared" si="298"/>
        <v>include</v>
      </c>
      <c r="W4088" s="1" t="s">
        <v>122</v>
      </c>
      <c r="X4088" s="1" t="str">
        <f>IF(OR(W4088="include",W4088="no_abstract_available"),"include", IF(W4088="duplicate","duplicate", IF(W4088="correction/reply","correction/reply", "exclude_abstract")))</f>
        <v>include</v>
      </c>
      <c r="Y4088" s="1" t="s">
        <v>124</v>
      </c>
      <c r="Z4088" s="1"/>
      <c r="AA4088" s="1"/>
      <c r="AB4088" s="1"/>
      <c r="AC4088" s="41" t="str">
        <f>IF(X4088=AA4088,X4088,IF(OR(X4088="include",AA4088="include"),"include",IF(OR(X4088="duplicate",AA4088="duplicate"),"duplicate",IF(OR(X4088="correction/reply",AA4088="correction/reply"),"correction/reply","exclude_abstract"))))</f>
        <v>include</v>
      </c>
      <c r="AD4088" s="1" t="s">
        <v>143</v>
      </c>
      <c r="AE4088" s="1"/>
      <c r="AF4088" s="1" t="s">
        <v>15730</v>
      </c>
      <c r="AG4088" s="1"/>
      <c r="AH4088" s="1"/>
      <c r="AI4088" s="1"/>
      <c r="AJ4088" s="41" t="str">
        <f>IF(AD4088=AG4088,AD4088, (IF(AG4088=0, AD4088,"different!")))</f>
        <v>exclude_comparator</v>
      </c>
      <c r="AK4088" t="s">
        <v>15730</v>
      </c>
      <c r="AL4088" t="s">
        <v>126</v>
      </c>
      <c r="AO4088" s="34"/>
      <c r="AP4088" s="34"/>
      <c r="AQ4088" s="34"/>
      <c r="AR4088" s="34"/>
    </row>
    <row r="4089" spans="1:44" ht="14.7" hidden="1" customHeight="1" x14ac:dyDescent="0.3">
      <c r="A4089">
        <v>4088</v>
      </c>
      <c r="B4089" t="s">
        <v>15731</v>
      </c>
      <c r="C4089">
        <v>2010</v>
      </c>
      <c r="D4089" t="s">
        <v>15732</v>
      </c>
      <c r="E4089" t="s">
        <v>13138</v>
      </c>
      <c r="F4089">
        <v>412</v>
      </c>
      <c r="H4089">
        <v>11</v>
      </c>
      <c r="I4089">
        <v>27</v>
      </c>
      <c r="J4089" t="s">
        <v>7801</v>
      </c>
      <c r="K4089" t="s">
        <v>15733</v>
      </c>
      <c r="L4089" t="s">
        <v>12665</v>
      </c>
      <c r="M4089" s="34">
        <v>1815</v>
      </c>
      <c r="N4089" s="34"/>
      <c r="O4089" s="34"/>
      <c r="P4089" s="1" t="s">
        <v>248</v>
      </c>
      <c r="Q4089" s="1" t="str">
        <f t="shared" si="296"/>
        <v>duplicate</v>
      </c>
      <c r="R4089" s="1" t="s">
        <v>123</v>
      </c>
      <c r="S4089" s="1" t="s">
        <v>248</v>
      </c>
      <c r="T4089" s="1" t="str">
        <f t="shared" si="297"/>
        <v>duplicate</v>
      </c>
      <c r="U4089" s="1" t="s">
        <v>124</v>
      </c>
      <c r="V4089" s="41" t="str">
        <f t="shared" si="298"/>
        <v>duplicate</v>
      </c>
      <c r="W4089" s="1"/>
      <c r="X4089" s="1"/>
      <c r="Y4089" s="1"/>
      <c r="Z4089" s="1"/>
      <c r="AA4089" s="1"/>
      <c r="AB4089" s="1"/>
      <c r="AC4089" s="41"/>
      <c r="AD4089" s="1"/>
      <c r="AE4089" s="1"/>
      <c r="AF4089" s="1"/>
      <c r="AG4089" s="1"/>
      <c r="AH4089" s="1"/>
      <c r="AI4089" s="1"/>
      <c r="AJ4089" s="41"/>
      <c r="AO4089" s="34"/>
      <c r="AP4089" s="34"/>
      <c r="AQ4089" s="34"/>
      <c r="AR4089" s="34"/>
    </row>
    <row r="4090" spans="1:44" ht="14.7" hidden="1" customHeight="1" x14ac:dyDescent="0.3">
      <c r="A4090">
        <v>4089</v>
      </c>
      <c r="B4090" t="s">
        <v>15734</v>
      </c>
      <c r="C4090">
        <v>2010</v>
      </c>
      <c r="D4090" t="s">
        <v>15735</v>
      </c>
      <c r="E4090" t="s">
        <v>15736</v>
      </c>
      <c r="H4090">
        <v>2664</v>
      </c>
      <c r="I4090">
        <v>2672</v>
      </c>
      <c r="J4090" t="s">
        <v>15737</v>
      </c>
      <c r="K4090" t="s">
        <v>15738</v>
      </c>
      <c r="L4090" t="s">
        <v>12665</v>
      </c>
      <c r="M4090" s="34"/>
      <c r="N4090" s="34"/>
      <c r="O4090" s="34"/>
      <c r="P4090" s="1" t="s">
        <v>178</v>
      </c>
      <c r="Q4090" s="1" t="str">
        <f t="shared" si="296"/>
        <v>exclude_title</v>
      </c>
      <c r="R4090" s="1" t="s">
        <v>123</v>
      </c>
      <c r="S4090" s="1" t="s">
        <v>155</v>
      </c>
      <c r="T4090" s="1" t="str">
        <f t="shared" si="297"/>
        <v>exclude_title</v>
      </c>
      <c r="U4090" s="1" t="s">
        <v>124</v>
      </c>
      <c r="V4090" s="41" t="str">
        <f t="shared" si="298"/>
        <v>exclude_title</v>
      </c>
      <c r="W4090" s="1"/>
      <c r="X4090" s="1"/>
      <c r="Y4090" s="1"/>
      <c r="Z4090" s="1"/>
      <c r="AA4090" s="1"/>
      <c r="AB4090" s="1"/>
      <c r="AC4090" s="41"/>
      <c r="AD4090" s="1"/>
      <c r="AE4090" s="1"/>
      <c r="AF4090" s="1"/>
      <c r="AG4090" s="1"/>
      <c r="AH4090" s="1"/>
      <c r="AI4090" s="1"/>
      <c r="AJ4090" s="41"/>
      <c r="AO4090" s="34"/>
      <c r="AP4090" s="34"/>
      <c r="AQ4090" s="34"/>
      <c r="AR4090" s="34"/>
    </row>
    <row r="4091" spans="1:44" ht="14.7" hidden="1" customHeight="1" x14ac:dyDescent="0.3">
      <c r="A4091">
        <v>4090</v>
      </c>
      <c r="B4091" t="s">
        <v>15739</v>
      </c>
      <c r="C4091">
        <v>2010</v>
      </c>
      <c r="D4091" t="s">
        <v>15740</v>
      </c>
      <c r="E4091" t="s">
        <v>12805</v>
      </c>
      <c r="F4091">
        <v>32</v>
      </c>
      <c r="G4091">
        <v>8</v>
      </c>
      <c r="H4091">
        <v>1105</v>
      </c>
      <c r="I4091">
        <v>1119</v>
      </c>
      <c r="J4091" t="s">
        <v>15741</v>
      </c>
      <c r="K4091" t="s">
        <v>15742</v>
      </c>
      <c r="L4091" t="s">
        <v>12665</v>
      </c>
      <c r="M4091" s="34"/>
      <c r="N4091" s="34"/>
      <c r="O4091" s="34"/>
      <c r="P4091" s="1" t="s">
        <v>155</v>
      </c>
      <c r="Q4091" s="1" t="str">
        <f t="shared" si="296"/>
        <v>exclude_title</v>
      </c>
      <c r="R4091" s="1" t="s">
        <v>123</v>
      </c>
      <c r="S4091" s="1" t="s">
        <v>133</v>
      </c>
      <c r="T4091" s="1" t="str">
        <f t="shared" si="297"/>
        <v>exclude_title</v>
      </c>
      <c r="U4091" s="1" t="s">
        <v>124</v>
      </c>
      <c r="V4091" s="41" t="str">
        <f t="shared" si="298"/>
        <v>exclude_title</v>
      </c>
      <c r="W4091" s="1"/>
      <c r="X4091" s="1"/>
      <c r="Y4091" s="1"/>
      <c r="Z4091" s="1"/>
      <c r="AA4091" s="1"/>
      <c r="AB4091" s="1"/>
      <c r="AC4091" s="41"/>
      <c r="AD4091" s="1"/>
      <c r="AE4091" s="1"/>
      <c r="AF4091" s="1"/>
      <c r="AG4091" s="1"/>
      <c r="AH4091" s="1"/>
      <c r="AI4091" s="1"/>
      <c r="AJ4091" s="41"/>
      <c r="AO4091" s="34"/>
      <c r="AP4091" s="34"/>
      <c r="AQ4091" s="34"/>
      <c r="AR4091" s="34"/>
    </row>
    <row r="4092" spans="1:44" ht="14.7" hidden="1" customHeight="1" x14ac:dyDescent="0.3">
      <c r="A4092">
        <v>4091</v>
      </c>
      <c r="B4092" t="s">
        <v>15743</v>
      </c>
      <c r="C4092">
        <v>2010</v>
      </c>
      <c r="D4092" t="s">
        <v>15744</v>
      </c>
      <c r="E4092" t="s">
        <v>12908</v>
      </c>
      <c r="F4092">
        <v>42</v>
      </c>
      <c r="G4092">
        <v>3</v>
      </c>
      <c r="H4092">
        <v>362</v>
      </c>
      <c r="I4092">
        <v>375</v>
      </c>
      <c r="J4092" t="s">
        <v>2387</v>
      </c>
      <c r="K4092" t="s">
        <v>15745</v>
      </c>
      <c r="L4092" t="s">
        <v>12665</v>
      </c>
      <c r="M4092" s="34">
        <v>506</v>
      </c>
      <c r="N4092" s="34"/>
      <c r="O4092" s="34"/>
      <c r="P4092" s="1" t="s">
        <v>248</v>
      </c>
      <c r="Q4092" s="1" t="str">
        <f t="shared" si="296"/>
        <v>duplicate</v>
      </c>
      <c r="R4092" s="1" t="s">
        <v>123</v>
      </c>
      <c r="S4092" s="1" t="s">
        <v>248</v>
      </c>
      <c r="T4092" s="1" t="str">
        <f t="shared" si="297"/>
        <v>duplicate</v>
      </c>
      <c r="U4092" s="1" t="s">
        <v>124</v>
      </c>
      <c r="V4092" s="41" t="str">
        <f t="shared" si="298"/>
        <v>duplicate</v>
      </c>
      <c r="W4092" s="1"/>
      <c r="X4092" s="1"/>
      <c r="Y4092" s="1"/>
      <c r="Z4092" s="1"/>
      <c r="AA4092" s="1"/>
      <c r="AB4092" s="1"/>
      <c r="AC4092" s="41"/>
      <c r="AD4092" s="1"/>
      <c r="AE4092" s="1"/>
      <c r="AF4092" s="1"/>
      <c r="AG4092" s="1"/>
      <c r="AH4092" s="1"/>
      <c r="AI4092" s="1"/>
      <c r="AJ4092" s="41"/>
      <c r="AO4092" s="34"/>
      <c r="AP4092" s="34"/>
      <c r="AQ4092" s="34"/>
      <c r="AR4092" s="34"/>
    </row>
    <row r="4093" spans="1:44" ht="14.7" hidden="1" customHeight="1" x14ac:dyDescent="0.3">
      <c r="A4093">
        <v>4092</v>
      </c>
      <c r="B4093" t="s">
        <v>15746</v>
      </c>
      <c r="C4093">
        <v>2010</v>
      </c>
      <c r="D4093" t="s">
        <v>2190</v>
      </c>
      <c r="E4093" t="s">
        <v>12919</v>
      </c>
      <c r="F4093">
        <v>21</v>
      </c>
      <c r="G4093">
        <v>4</v>
      </c>
      <c r="H4093">
        <v>786</v>
      </c>
      <c r="I4093">
        <v>795</v>
      </c>
      <c r="J4093" t="s">
        <v>2191</v>
      </c>
      <c r="K4093" t="s">
        <v>15747</v>
      </c>
      <c r="L4093" t="s">
        <v>12665</v>
      </c>
      <c r="M4093" s="34">
        <v>462</v>
      </c>
      <c r="N4093" s="34"/>
      <c r="O4093" s="34"/>
      <c r="P4093" s="1" t="s">
        <v>248</v>
      </c>
      <c r="Q4093" s="1" t="str">
        <f t="shared" si="296"/>
        <v>duplicate</v>
      </c>
      <c r="R4093" s="1" t="s">
        <v>123</v>
      </c>
      <c r="S4093" s="1" t="s">
        <v>248</v>
      </c>
      <c r="T4093" s="1" t="str">
        <f t="shared" si="297"/>
        <v>duplicate</v>
      </c>
      <c r="U4093" s="1" t="s">
        <v>124</v>
      </c>
      <c r="V4093" s="41" t="str">
        <f t="shared" si="298"/>
        <v>duplicate</v>
      </c>
      <c r="W4093" s="1"/>
      <c r="X4093" s="1"/>
      <c r="Y4093" s="1"/>
      <c r="Z4093" s="1"/>
      <c r="AA4093" s="1"/>
      <c r="AB4093" s="1"/>
      <c r="AC4093" s="41"/>
      <c r="AD4093" s="1"/>
      <c r="AE4093" s="1"/>
      <c r="AF4093" s="1"/>
      <c r="AG4093" s="1"/>
      <c r="AH4093" s="1"/>
      <c r="AI4093" s="1"/>
      <c r="AJ4093" s="41"/>
      <c r="AO4093" s="34"/>
      <c r="AP4093" s="34"/>
      <c r="AQ4093" s="34"/>
      <c r="AR4093" s="34"/>
    </row>
    <row r="4094" spans="1:44" ht="14.7" hidden="1" customHeight="1" x14ac:dyDescent="0.3">
      <c r="A4094">
        <v>4093</v>
      </c>
      <c r="B4094" t="s">
        <v>15748</v>
      </c>
      <c r="C4094">
        <v>2010</v>
      </c>
      <c r="D4094" t="s">
        <v>3704</v>
      </c>
      <c r="E4094" t="s">
        <v>13065</v>
      </c>
      <c r="F4094">
        <v>57</v>
      </c>
      <c r="G4094">
        <v>16</v>
      </c>
      <c r="H4094">
        <v>1537</v>
      </c>
      <c r="I4094">
        <v>1550</v>
      </c>
      <c r="J4094" t="s">
        <v>3705</v>
      </c>
      <c r="K4094" t="s">
        <v>15749</v>
      </c>
      <c r="L4094" t="s">
        <v>12665</v>
      </c>
      <c r="M4094" s="34">
        <v>817</v>
      </c>
      <c r="N4094" s="34"/>
      <c r="O4094" s="34"/>
      <c r="P4094" s="1" t="s">
        <v>248</v>
      </c>
      <c r="Q4094" s="1" t="str">
        <f t="shared" si="296"/>
        <v>duplicate</v>
      </c>
      <c r="R4094" s="1" t="s">
        <v>123</v>
      </c>
      <c r="S4094" s="1" t="s">
        <v>248</v>
      </c>
      <c r="T4094" s="1" t="str">
        <f t="shared" si="297"/>
        <v>duplicate</v>
      </c>
      <c r="U4094" s="1" t="s">
        <v>124</v>
      </c>
      <c r="V4094" s="41" t="str">
        <f t="shared" si="298"/>
        <v>duplicate</v>
      </c>
      <c r="W4094" s="1"/>
      <c r="X4094" s="1"/>
      <c r="Y4094" s="1"/>
      <c r="Z4094" s="1"/>
      <c r="AA4094" s="1"/>
      <c r="AB4094" s="1"/>
      <c r="AC4094" s="41"/>
      <c r="AD4094" s="1"/>
      <c r="AE4094" s="1"/>
      <c r="AF4094" s="1"/>
      <c r="AG4094" s="1"/>
      <c r="AH4094" s="1"/>
      <c r="AI4094" s="1"/>
      <c r="AJ4094" s="41"/>
      <c r="AO4094" s="34"/>
      <c r="AP4094" s="34"/>
      <c r="AQ4094" s="34"/>
      <c r="AR4094" s="34"/>
    </row>
    <row r="4095" spans="1:44" ht="14.7" hidden="1" customHeight="1" x14ac:dyDescent="0.3">
      <c r="A4095">
        <v>4094</v>
      </c>
      <c r="B4095" t="s">
        <v>15750</v>
      </c>
      <c r="C4095">
        <v>2010</v>
      </c>
      <c r="D4095" t="s">
        <v>4988</v>
      </c>
      <c r="E4095" t="s">
        <v>13138</v>
      </c>
      <c r="F4095">
        <v>411</v>
      </c>
      <c r="H4095">
        <v>49</v>
      </c>
      <c r="I4095">
        <v>60</v>
      </c>
      <c r="J4095" t="s">
        <v>4989</v>
      </c>
      <c r="K4095" t="s">
        <v>15751</v>
      </c>
      <c r="L4095" t="s">
        <v>12665</v>
      </c>
      <c r="M4095" s="34">
        <v>1126</v>
      </c>
      <c r="N4095" s="34"/>
      <c r="O4095" s="34"/>
      <c r="P4095" s="1" t="s">
        <v>248</v>
      </c>
      <c r="Q4095" s="1" t="str">
        <f t="shared" si="296"/>
        <v>duplicate</v>
      </c>
      <c r="R4095" s="1" t="s">
        <v>123</v>
      </c>
      <c r="S4095" s="1" t="s">
        <v>248</v>
      </c>
      <c r="T4095" s="1" t="str">
        <f t="shared" si="297"/>
        <v>duplicate</v>
      </c>
      <c r="U4095" s="1" t="s">
        <v>124</v>
      </c>
      <c r="V4095" s="41" t="str">
        <f t="shared" si="298"/>
        <v>duplicate</v>
      </c>
      <c r="W4095" s="1"/>
      <c r="X4095" s="1"/>
      <c r="Y4095" s="1"/>
      <c r="Z4095" s="1"/>
      <c r="AA4095" s="1"/>
      <c r="AB4095" s="1"/>
      <c r="AC4095" s="41"/>
      <c r="AD4095" s="1"/>
      <c r="AE4095" s="1"/>
      <c r="AF4095" s="1"/>
      <c r="AG4095" s="1"/>
      <c r="AH4095" s="1"/>
      <c r="AI4095" s="1"/>
      <c r="AJ4095" s="41"/>
      <c r="AO4095" s="34"/>
      <c r="AP4095" s="34"/>
      <c r="AQ4095" s="34"/>
      <c r="AR4095" s="34"/>
    </row>
    <row r="4096" spans="1:44" ht="14.7" hidden="1" customHeight="1" x14ac:dyDescent="0.3">
      <c r="A4096">
        <v>4095</v>
      </c>
      <c r="B4096" t="s">
        <v>15752</v>
      </c>
      <c r="C4096">
        <v>2010</v>
      </c>
      <c r="D4096" t="s">
        <v>11657</v>
      </c>
      <c r="E4096" t="s">
        <v>13133</v>
      </c>
      <c r="F4096">
        <v>72</v>
      </c>
      <c r="G4096">
        <v>4</v>
      </c>
      <c r="H4096">
        <v>390</v>
      </c>
      <c r="I4096">
        <v>411</v>
      </c>
      <c r="J4096" t="s">
        <v>11658</v>
      </c>
      <c r="K4096" t="s">
        <v>15753</v>
      </c>
      <c r="L4096" t="s">
        <v>12665</v>
      </c>
      <c r="M4096" s="34">
        <v>2757</v>
      </c>
      <c r="N4096" s="34"/>
      <c r="O4096" s="34"/>
      <c r="P4096" s="1" t="s">
        <v>248</v>
      </c>
      <c r="Q4096" s="1" t="str">
        <f t="shared" si="296"/>
        <v>duplicate</v>
      </c>
      <c r="R4096" s="1" t="s">
        <v>123</v>
      </c>
      <c r="S4096" s="1" t="s">
        <v>248</v>
      </c>
      <c r="T4096" s="1" t="str">
        <f t="shared" si="297"/>
        <v>duplicate</v>
      </c>
      <c r="U4096" s="1" t="s">
        <v>124</v>
      </c>
      <c r="V4096" s="41" t="str">
        <f t="shared" si="298"/>
        <v>duplicate</v>
      </c>
      <c r="W4096" s="1"/>
      <c r="X4096" s="1"/>
      <c r="Y4096" s="1"/>
      <c r="Z4096" s="1"/>
      <c r="AA4096" s="1"/>
      <c r="AB4096" s="1"/>
      <c r="AC4096" s="41"/>
      <c r="AD4096" s="1"/>
      <c r="AE4096" s="1"/>
      <c r="AF4096" s="1"/>
      <c r="AG4096" s="1"/>
      <c r="AH4096" s="1"/>
      <c r="AI4096" s="1"/>
      <c r="AJ4096" s="41"/>
      <c r="AO4096" s="34"/>
      <c r="AP4096" s="34"/>
      <c r="AQ4096" s="34"/>
      <c r="AR4096" s="34"/>
    </row>
    <row r="4097" spans="1:44" ht="14.7" hidden="1" customHeight="1" x14ac:dyDescent="0.3">
      <c r="A4097">
        <v>4096</v>
      </c>
      <c r="B4097" t="s">
        <v>15754</v>
      </c>
      <c r="C4097">
        <v>2010</v>
      </c>
      <c r="D4097" t="s">
        <v>4216</v>
      </c>
      <c r="E4097" t="s">
        <v>12886</v>
      </c>
      <c r="F4097">
        <v>119</v>
      </c>
      <c r="G4097">
        <v>7</v>
      </c>
      <c r="H4097">
        <v>1181</v>
      </c>
      <c r="I4097">
        <v>1191</v>
      </c>
      <c r="J4097" t="s">
        <v>4217</v>
      </c>
      <c r="K4097" t="s">
        <v>15755</v>
      </c>
      <c r="L4097" t="s">
        <v>12665</v>
      </c>
      <c r="M4097" s="34">
        <v>941</v>
      </c>
      <c r="N4097" s="34"/>
      <c r="O4097" s="34"/>
      <c r="P4097" s="1" t="s">
        <v>248</v>
      </c>
      <c r="Q4097" s="1" t="str">
        <f t="shared" si="296"/>
        <v>duplicate</v>
      </c>
      <c r="R4097" s="1" t="s">
        <v>123</v>
      </c>
      <c r="S4097" s="1" t="s">
        <v>248</v>
      </c>
      <c r="T4097" s="1" t="str">
        <f t="shared" si="297"/>
        <v>duplicate</v>
      </c>
      <c r="U4097" s="1" t="s">
        <v>124</v>
      </c>
      <c r="V4097" s="41" t="str">
        <f t="shared" si="298"/>
        <v>duplicate</v>
      </c>
      <c r="W4097" s="1"/>
      <c r="X4097" s="1"/>
      <c r="Y4097" s="1"/>
      <c r="Z4097" s="1"/>
      <c r="AA4097" s="1"/>
      <c r="AB4097" s="1"/>
      <c r="AC4097" s="41"/>
      <c r="AD4097" s="1"/>
      <c r="AE4097" s="1"/>
      <c r="AF4097" s="1"/>
      <c r="AG4097" s="1"/>
      <c r="AH4097" s="1"/>
      <c r="AI4097" s="1"/>
      <c r="AJ4097" s="41"/>
      <c r="AO4097" s="34"/>
      <c r="AP4097" s="34"/>
      <c r="AQ4097" s="34"/>
      <c r="AR4097" s="34"/>
    </row>
    <row r="4098" spans="1:44" ht="14.7" hidden="1" customHeight="1" x14ac:dyDescent="0.3">
      <c r="A4098">
        <v>4097</v>
      </c>
      <c r="B4098" t="s">
        <v>15756</v>
      </c>
      <c r="C4098">
        <v>2010</v>
      </c>
      <c r="D4098" t="s">
        <v>15757</v>
      </c>
      <c r="E4098" t="s">
        <v>12864</v>
      </c>
      <c r="F4098">
        <v>13</v>
      </c>
      <c r="G4098">
        <v>5</v>
      </c>
      <c r="H4098">
        <v>741</v>
      </c>
      <c r="I4098">
        <v>751</v>
      </c>
      <c r="J4098" t="s">
        <v>6828</v>
      </c>
      <c r="K4098" t="s">
        <v>15758</v>
      </c>
      <c r="L4098" t="s">
        <v>12665</v>
      </c>
      <c r="M4098" s="34">
        <v>1576</v>
      </c>
      <c r="N4098" s="34"/>
      <c r="O4098" s="34"/>
      <c r="P4098" s="1" t="s">
        <v>248</v>
      </c>
      <c r="Q4098" s="1" t="str">
        <f t="shared" ref="Q4098:Q4161" si="299">IF(P4098="include","include", IF(P4098="duplicate","duplicate", IF(P4098="correction/reply","correction/reply", "exclude_title")))</f>
        <v>duplicate</v>
      </c>
      <c r="R4098" s="1" t="s">
        <v>123</v>
      </c>
      <c r="S4098" s="1" t="s">
        <v>248</v>
      </c>
      <c r="T4098" s="1" t="str">
        <f t="shared" ref="T4098:T4161" si="300">IF(S4098="include","include", IF(S4098="duplicate","duplicate", IF(S4098="correction/reply","correction/reply", "exclude_title")))</f>
        <v>duplicate</v>
      </c>
      <c r="U4098" s="1" t="s">
        <v>124</v>
      </c>
      <c r="V4098" s="41" t="str">
        <f t="shared" si="298"/>
        <v>duplicate</v>
      </c>
      <c r="W4098" s="1"/>
      <c r="X4098" s="1"/>
      <c r="Y4098" s="1"/>
      <c r="Z4098" s="1"/>
      <c r="AA4098" s="1"/>
      <c r="AB4098" s="1"/>
      <c r="AC4098" s="41"/>
      <c r="AD4098" s="1"/>
      <c r="AE4098" s="1"/>
      <c r="AF4098" s="1"/>
      <c r="AG4098" s="1"/>
      <c r="AH4098" s="1"/>
      <c r="AI4098" s="1"/>
      <c r="AJ4098" s="41"/>
      <c r="AO4098" s="34"/>
      <c r="AP4098" s="34"/>
      <c r="AQ4098" s="34"/>
      <c r="AR4098" s="34"/>
    </row>
    <row r="4099" spans="1:44" ht="14.7" hidden="1" customHeight="1" x14ac:dyDescent="0.3">
      <c r="A4099">
        <v>4098</v>
      </c>
      <c r="B4099" t="s">
        <v>15759</v>
      </c>
      <c r="C4099">
        <v>2010</v>
      </c>
      <c r="D4099" t="s">
        <v>15760</v>
      </c>
      <c r="E4099" t="s">
        <v>13648</v>
      </c>
      <c r="F4099">
        <v>17</v>
      </c>
      <c r="G4099">
        <v>2</v>
      </c>
      <c r="H4099">
        <v>186</v>
      </c>
      <c r="I4099">
        <v>193</v>
      </c>
      <c r="J4099" t="s">
        <v>166</v>
      </c>
      <c r="K4099" t="s">
        <v>15761</v>
      </c>
      <c r="L4099" t="s">
        <v>12665</v>
      </c>
      <c r="M4099" s="34">
        <v>8</v>
      </c>
      <c r="N4099" s="34"/>
      <c r="O4099" s="34"/>
      <c r="P4099" s="1" t="s">
        <v>248</v>
      </c>
      <c r="Q4099" s="1" t="str">
        <f t="shared" si="299"/>
        <v>duplicate</v>
      </c>
      <c r="R4099" s="1" t="s">
        <v>123</v>
      </c>
      <c r="S4099" s="1" t="s">
        <v>248</v>
      </c>
      <c r="T4099" s="1" t="str">
        <f t="shared" si="300"/>
        <v>duplicate</v>
      </c>
      <c r="U4099" s="1" t="s">
        <v>124</v>
      </c>
      <c r="V4099" s="41" t="str">
        <f t="shared" si="298"/>
        <v>duplicate</v>
      </c>
      <c r="W4099" s="1"/>
      <c r="X4099" s="1"/>
      <c r="Y4099" s="1"/>
      <c r="Z4099" s="1"/>
      <c r="AA4099" s="1"/>
      <c r="AB4099" s="1"/>
      <c r="AC4099" s="41"/>
      <c r="AD4099" s="1"/>
      <c r="AE4099" s="1"/>
      <c r="AF4099" s="1"/>
      <c r="AG4099" s="1"/>
      <c r="AH4099" s="1"/>
      <c r="AI4099" s="1"/>
      <c r="AJ4099" s="41"/>
      <c r="AO4099" s="34"/>
      <c r="AP4099" s="34"/>
      <c r="AQ4099" s="34"/>
      <c r="AR4099" s="34"/>
    </row>
    <row r="4100" spans="1:44" ht="14.7" hidden="1" customHeight="1" x14ac:dyDescent="0.3">
      <c r="A4100">
        <v>4099</v>
      </c>
      <c r="B4100" t="s">
        <v>15762</v>
      </c>
      <c r="C4100">
        <v>2010</v>
      </c>
      <c r="D4100" t="s">
        <v>649</v>
      </c>
      <c r="E4100" t="s">
        <v>12723</v>
      </c>
      <c r="F4100">
        <v>33</v>
      </c>
      <c r="G4100">
        <v>6</v>
      </c>
      <c r="H4100">
        <v>789</v>
      </c>
      <c r="I4100">
        <v>797</v>
      </c>
      <c r="J4100" t="s">
        <v>650</v>
      </c>
      <c r="K4100" t="s">
        <v>15763</v>
      </c>
      <c r="L4100" t="s">
        <v>12665</v>
      </c>
      <c r="M4100" s="34">
        <v>110</v>
      </c>
      <c r="N4100" s="34"/>
      <c r="O4100" s="34"/>
      <c r="P4100" s="1" t="s">
        <v>248</v>
      </c>
      <c r="Q4100" s="1" t="str">
        <f t="shared" si="299"/>
        <v>duplicate</v>
      </c>
      <c r="R4100" s="1" t="s">
        <v>123</v>
      </c>
      <c r="S4100" s="1" t="s">
        <v>248</v>
      </c>
      <c r="T4100" s="1" t="str">
        <f t="shared" si="300"/>
        <v>duplicate</v>
      </c>
      <c r="U4100" s="1" t="s">
        <v>124</v>
      </c>
      <c r="V4100" s="41" t="str">
        <f t="shared" si="298"/>
        <v>duplicate</v>
      </c>
      <c r="W4100" s="1"/>
      <c r="X4100" s="1"/>
      <c r="Y4100" s="1"/>
      <c r="Z4100" s="1"/>
      <c r="AA4100" s="1"/>
      <c r="AB4100" s="1"/>
      <c r="AC4100" s="41"/>
      <c r="AD4100" s="1"/>
      <c r="AE4100" s="1"/>
      <c r="AF4100" s="1"/>
      <c r="AG4100" s="1"/>
      <c r="AH4100" s="1"/>
      <c r="AI4100" s="1"/>
      <c r="AJ4100" s="41"/>
      <c r="AO4100" s="34"/>
      <c r="AP4100" s="34"/>
      <c r="AQ4100" s="34"/>
      <c r="AR4100" s="34"/>
    </row>
    <row r="4101" spans="1:44" ht="14.7" hidden="1" customHeight="1" x14ac:dyDescent="0.3">
      <c r="A4101">
        <v>4100</v>
      </c>
      <c r="B4101" t="s">
        <v>15764</v>
      </c>
      <c r="C4101">
        <v>2010</v>
      </c>
      <c r="D4101" t="s">
        <v>1837</v>
      </c>
      <c r="E4101" t="s">
        <v>12723</v>
      </c>
      <c r="F4101">
        <v>33</v>
      </c>
      <c r="G4101">
        <v>9</v>
      </c>
      <c r="H4101">
        <v>1195</v>
      </c>
      <c r="I4101">
        <v>1203</v>
      </c>
      <c r="J4101" t="s">
        <v>1838</v>
      </c>
      <c r="K4101" t="s">
        <v>15765</v>
      </c>
      <c r="L4101" t="s">
        <v>12665</v>
      </c>
      <c r="M4101" s="34">
        <v>380</v>
      </c>
      <c r="N4101" s="34"/>
      <c r="O4101" s="34"/>
      <c r="P4101" s="1" t="s">
        <v>248</v>
      </c>
      <c r="Q4101" s="1" t="str">
        <f t="shared" si="299"/>
        <v>duplicate</v>
      </c>
      <c r="R4101" s="1" t="s">
        <v>123</v>
      </c>
      <c r="S4101" s="1" t="s">
        <v>248</v>
      </c>
      <c r="T4101" s="1" t="str">
        <f t="shared" si="300"/>
        <v>duplicate</v>
      </c>
      <c r="U4101" s="1" t="s">
        <v>124</v>
      </c>
      <c r="V4101" s="41" t="str">
        <f t="shared" si="298"/>
        <v>duplicate</v>
      </c>
      <c r="W4101" s="1"/>
      <c r="X4101" s="1"/>
      <c r="Y4101" s="1"/>
      <c r="Z4101" s="1"/>
      <c r="AA4101" s="1"/>
      <c r="AB4101" s="1"/>
      <c r="AC4101" s="41"/>
      <c r="AD4101" s="1"/>
      <c r="AE4101" s="1"/>
      <c r="AF4101" s="1"/>
      <c r="AG4101" s="1"/>
      <c r="AH4101" s="1"/>
      <c r="AI4101" s="1"/>
      <c r="AJ4101" s="41"/>
      <c r="AO4101" s="34"/>
      <c r="AP4101" s="34"/>
      <c r="AQ4101" s="34"/>
      <c r="AR4101" s="34"/>
    </row>
    <row r="4102" spans="1:44" ht="14.7" hidden="1" customHeight="1" x14ac:dyDescent="0.3">
      <c r="A4102">
        <v>4101</v>
      </c>
      <c r="B4102" t="s">
        <v>15766</v>
      </c>
      <c r="C4102">
        <v>2010</v>
      </c>
      <c r="D4102" t="s">
        <v>8052</v>
      </c>
      <c r="E4102" t="s">
        <v>12789</v>
      </c>
      <c r="F4102">
        <v>164</v>
      </c>
      <c r="G4102">
        <v>1</v>
      </c>
      <c r="H4102">
        <v>163</v>
      </c>
      <c r="I4102">
        <v>175</v>
      </c>
      <c r="J4102" t="s">
        <v>8053</v>
      </c>
      <c r="K4102" t="s">
        <v>15767</v>
      </c>
      <c r="L4102" t="s">
        <v>12665</v>
      </c>
      <c r="M4102" s="34">
        <v>1877</v>
      </c>
      <c r="N4102" s="34"/>
      <c r="O4102" s="34"/>
      <c r="P4102" s="1" t="s">
        <v>248</v>
      </c>
      <c r="Q4102" s="1" t="str">
        <f t="shared" si="299"/>
        <v>duplicate</v>
      </c>
      <c r="R4102" s="1" t="s">
        <v>123</v>
      </c>
      <c r="S4102" s="1" t="s">
        <v>248</v>
      </c>
      <c r="T4102" s="1" t="str">
        <f t="shared" si="300"/>
        <v>duplicate</v>
      </c>
      <c r="U4102" s="1" t="s">
        <v>124</v>
      </c>
      <c r="V4102" s="41" t="str">
        <f t="shared" si="298"/>
        <v>duplicate</v>
      </c>
      <c r="W4102" s="1"/>
      <c r="X4102" s="1"/>
      <c r="Y4102" s="1"/>
      <c r="Z4102" s="1"/>
      <c r="AA4102" s="1"/>
      <c r="AB4102" s="1"/>
      <c r="AC4102" s="41"/>
      <c r="AD4102" s="1"/>
      <c r="AE4102" s="1"/>
      <c r="AF4102" s="1"/>
      <c r="AG4102" s="1"/>
      <c r="AH4102" s="1"/>
      <c r="AI4102" s="1"/>
      <c r="AJ4102" s="41"/>
      <c r="AO4102" s="34"/>
      <c r="AP4102" s="34"/>
      <c r="AQ4102" s="34"/>
      <c r="AR4102" s="34"/>
    </row>
    <row r="4103" spans="1:44" ht="14.7" hidden="1" customHeight="1" x14ac:dyDescent="0.3">
      <c r="A4103">
        <v>4102</v>
      </c>
      <c r="B4103" t="s">
        <v>15768</v>
      </c>
      <c r="C4103">
        <v>2010</v>
      </c>
      <c r="D4103" t="s">
        <v>2230</v>
      </c>
      <c r="E4103" t="s">
        <v>12723</v>
      </c>
      <c r="F4103">
        <v>33</v>
      </c>
      <c r="G4103">
        <v>12</v>
      </c>
      <c r="H4103">
        <v>1695</v>
      </c>
      <c r="I4103">
        <v>1707</v>
      </c>
      <c r="J4103" t="s">
        <v>2231</v>
      </c>
      <c r="K4103" t="s">
        <v>15769</v>
      </c>
      <c r="L4103" t="s">
        <v>12665</v>
      </c>
      <c r="M4103" s="34">
        <v>471</v>
      </c>
      <c r="N4103" s="34"/>
      <c r="O4103" s="34"/>
      <c r="P4103" s="1" t="s">
        <v>248</v>
      </c>
      <c r="Q4103" s="1" t="str">
        <f t="shared" si="299"/>
        <v>duplicate</v>
      </c>
      <c r="R4103" s="1" t="s">
        <v>123</v>
      </c>
      <c r="S4103" s="1" t="s">
        <v>248</v>
      </c>
      <c r="T4103" s="1" t="str">
        <f t="shared" si="300"/>
        <v>duplicate</v>
      </c>
      <c r="U4103" s="1" t="s">
        <v>124</v>
      </c>
      <c r="V4103" s="41" t="str">
        <f t="shared" si="298"/>
        <v>duplicate</v>
      </c>
      <c r="W4103" s="1"/>
      <c r="X4103" s="1"/>
      <c r="Y4103" s="1"/>
      <c r="Z4103" s="1"/>
      <c r="AA4103" s="1"/>
      <c r="AB4103" s="1"/>
      <c r="AC4103" s="41"/>
      <c r="AD4103" s="1"/>
      <c r="AE4103" s="1"/>
      <c r="AF4103" s="1"/>
      <c r="AG4103" s="1"/>
      <c r="AH4103" s="1"/>
      <c r="AI4103" s="1"/>
      <c r="AJ4103" s="41"/>
      <c r="AO4103" s="34"/>
      <c r="AP4103" s="34"/>
      <c r="AQ4103" s="34"/>
      <c r="AR4103" s="34"/>
    </row>
    <row r="4104" spans="1:44" ht="14.7" hidden="1" customHeight="1" x14ac:dyDescent="0.3">
      <c r="A4104">
        <v>4103</v>
      </c>
      <c r="B4104" t="s">
        <v>15770</v>
      </c>
      <c r="C4104">
        <v>2010</v>
      </c>
      <c r="D4104" t="s">
        <v>5951</v>
      </c>
      <c r="E4104" t="s">
        <v>12723</v>
      </c>
      <c r="F4104">
        <v>33</v>
      </c>
      <c r="G4104">
        <v>5</v>
      </c>
      <c r="H4104">
        <v>693</v>
      </c>
      <c r="I4104">
        <v>702</v>
      </c>
      <c r="J4104" t="s">
        <v>5952</v>
      </c>
      <c r="K4104" t="s">
        <v>15771</v>
      </c>
      <c r="L4104" t="s">
        <v>12665</v>
      </c>
      <c r="M4104" s="34">
        <v>1360</v>
      </c>
      <c r="N4104" s="34"/>
      <c r="O4104" s="34"/>
      <c r="P4104" s="1" t="s">
        <v>248</v>
      </c>
      <c r="Q4104" s="1" t="str">
        <f t="shared" si="299"/>
        <v>duplicate</v>
      </c>
      <c r="R4104" s="1" t="s">
        <v>123</v>
      </c>
      <c r="S4104" s="1" t="s">
        <v>248</v>
      </c>
      <c r="T4104" s="1" t="str">
        <f t="shared" si="300"/>
        <v>duplicate</v>
      </c>
      <c r="U4104" s="1" t="s">
        <v>124</v>
      </c>
      <c r="V4104" s="41" t="str">
        <f t="shared" si="298"/>
        <v>duplicate</v>
      </c>
      <c r="W4104" s="1"/>
      <c r="X4104" s="1"/>
      <c r="Y4104" s="1"/>
      <c r="Z4104" s="1"/>
      <c r="AA4104" s="1"/>
      <c r="AB4104" s="1"/>
      <c r="AC4104" s="41"/>
      <c r="AD4104" s="1"/>
      <c r="AE4104" s="1"/>
      <c r="AF4104" s="1"/>
      <c r="AG4104" s="1"/>
      <c r="AH4104" s="1"/>
      <c r="AI4104" s="1"/>
      <c r="AJ4104" s="41"/>
      <c r="AO4104" s="34"/>
      <c r="AP4104" s="34"/>
      <c r="AQ4104" s="34"/>
      <c r="AR4104" s="34"/>
    </row>
    <row r="4105" spans="1:44" ht="14.7" hidden="1" customHeight="1" x14ac:dyDescent="0.3">
      <c r="A4105">
        <v>4104</v>
      </c>
      <c r="B4105" t="s">
        <v>15772</v>
      </c>
      <c r="C4105">
        <v>2010</v>
      </c>
      <c r="D4105" t="s">
        <v>15773</v>
      </c>
      <c r="E4105" t="s">
        <v>12789</v>
      </c>
      <c r="F4105">
        <v>163</v>
      </c>
      <c r="G4105">
        <v>1</v>
      </c>
      <c r="H4105">
        <v>277</v>
      </c>
      <c r="I4105">
        <v>277</v>
      </c>
      <c r="J4105" t="s">
        <v>5569</v>
      </c>
      <c r="K4105" t="s">
        <v>11224</v>
      </c>
      <c r="L4105" t="s">
        <v>12665</v>
      </c>
      <c r="M4105" s="34"/>
      <c r="N4105" s="34"/>
      <c r="O4105" s="34" t="s">
        <v>121</v>
      </c>
      <c r="P4105" s="1" t="s">
        <v>3532</v>
      </c>
      <c r="Q4105" s="1" t="str">
        <f t="shared" si="299"/>
        <v>correction/reply</v>
      </c>
      <c r="R4105" s="1" t="s">
        <v>123</v>
      </c>
      <c r="S4105" s="1" t="s">
        <v>3532</v>
      </c>
      <c r="T4105" s="1" t="str">
        <f t="shared" si="300"/>
        <v>correction/reply</v>
      </c>
      <c r="U4105" s="1" t="s">
        <v>124</v>
      </c>
      <c r="V4105" s="41" t="str">
        <f t="shared" si="298"/>
        <v>correction/reply</v>
      </c>
      <c r="W4105" s="1"/>
      <c r="X4105" s="1"/>
      <c r="Y4105" s="1"/>
      <c r="Z4105" s="1"/>
      <c r="AA4105" s="1"/>
      <c r="AB4105" s="1"/>
      <c r="AC4105" s="41"/>
      <c r="AD4105" s="1" t="s">
        <v>3533</v>
      </c>
      <c r="AE4105" s="1"/>
      <c r="AF4105" s="1"/>
      <c r="AG4105" s="1"/>
      <c r="AH4105" s="1"/>
      <c r="AI4105" s="1"/>
      <c r="AJ4105" s="41" t="s">
        <v>3533</v>
      </c>
      <c r="AN4105" t="s">
        <v>15774</v>
      </c>
      <c r="AO4105" s="34"/>
      <c r="AP4105" s="34"/>
      <c r="AQ4105" s="34"/>
      <c r="AR4105" s="34"/>
    </row>
    <row r="4106" spans="1:44" ht="14.7" hidden="1" customHeight="1" x14ac:dyDescent="0.3">
      <c r="A4106">
        <v>4105</v>
      </c>
      <c r="B4106" t="s">
        <v>15775</v>
      </c>
      <c r="C4106">
        <v>2010</v>
      </c>
      <c r="D4106" t="s">
        <v>8896</v>
      </c>
      <c r="E4106" t="s">
        <v>12729</v>
      </c>
      <c r="F4106">
        <v>39</v>
      </c>
      <c r="G4106">
        <v>2</v>
      </c>
      <c r="H4106">
        <v>247</v>
      </c>
      <c r="I4106">
        <v>261</v>
      </c>
      <c r="J4106" t="s">
        <v>8897</v>
      </c>
      <c r="K4106" t="s">
        <v>15776</v>
      </c>
      <c r="L4106" t="s">
        <v>12665</v>
      </c>
      <c r="M4106" s="34">
        <v>2083</v>
      </c>
      <c r="N4106" s="34"/>
      <c r="O4106" s="34"/>
      <c r="P4106" s="1" t="s">
        <v>248</v>
      </c>
      <c r="Q4106" s="1" t="str">
        <f t="shared" si="299"/>
        <v>duplicate</v>
      </c>
      <c r="R4106" s="1" t="s">
        <v>123</v>
      </c>
      <c r="S4106" s="1" t="s">
        <v>248</v>
      </c>
      <c r="T4106" s="1" t="str">
        <f t="shared" si="300"/>
        <v>duplicate</v>
      </c>
      <c r="U4106" s="1" t="s">
        <v>124</v>
      </c>
      <c r="V4106" s="41" t="str">
        <f t="shared" si="298"/>
        <v>duplicate</v>
      </c>
      <c r="W4106" s="1"/>
      <c r="X4106" s="1"/>
      <c r="Y4106" s="1"/>
      <c r="Z4106" s="1"/>
      <c r="AA4106" s="1"/>
      <c r="AB4106" s="1"/>
      <c r="AC4106" s="41"/>
      <c r="AD4106" s="1"/>
      <c r="AE4106" s="1"/>
      <c r="AF4106" s="1"/>
      <c r="AG4106" s="1"/>
      <c r="AH4106" s="1"/>
      <c r="AI4106" s="1"/>
      <c r="AJ4106" s="41"/>
      <c r="AO4106" s="34"/>
      <c r="AP4106" s="34"/>
      <c r="AQ4106" s="34"/>
      <c r="AR4106" s="34"/>
    </row>
    <row r="4107" spans="1:44" ht="14.7" hidden="1" customHeight="1" x14ac:dyDescent="0.3">
      <c r="A4107">
        <v>4106</v>
      </c>
      <c r="B4107" t="s">
        <v>15777</v>
      </c>
      <c r="C4107">
        <v>2010</v>
      </c>
      <c r="D4107" t="s">
        <v>15778</v>
      </c>
      <c r="E4107" t="s">
        <v>15779</v>
      </c>
      <c r="F4107">
        <v>58</v>
      </c>
      <c r="G4107">
        <v>3</v>
      </c>
      <c r="H4107">
        <v>800</v>
      </c>
      <c r="I4107">
        <v>809</v>
      </c>
      <c r="J4107" t="s">
        <v>7843</v>
      </c>
      <c r="K4107" t="s">
        <v>15780</v>
      </c>
      <c r="L4107" t="s">
        <v>12665</v>
      </c>
      <c r="M4107" s="34">
        <v>1825</v>
      </c>
      <c r="N4107" s="34"/>
      <c r="O4107" s="34"/>
      <c r="P4107" s="1" t="s">
        <v>248</v>
      </c>
      <c r="Q4107" s="1" t="str">
        <f t="shared" si="299"/>
        <v>duplicate</v>
      </c>
      <c r="R4107" s="1" t="s">
        <v>123</v>
      </c>
      <c r="S4107" s="1" t="s">
        <v>248</v>
      </c>
      <c r="T4107" s="1" t="str">
        <f t="shared" si="300"/>
        <v>duplicate</v>
      </c>
      <c r="U4107" s="1" t="s">
        <v>124</v>
      </c>
      <c r="V4107" s="41" t="str">
        <f t="shared" si="298"/>
        <v>duplicate</v>
      </c>
      <c r="W4107" s="1"/>
      <c r="X4107" s="1"/>
      <c r="Y4107" s="1"/>
      <c r="Z4107" s="1"/>
      <c r="AA4107" s="1"/>
      <c r="AB4107" s="1"/>
      <c r="AC4107" s="41"/>
      <c r="AD4107" s="1"/>
      <c r="AE4107" s="1"/>
      <c r="AF4107" s="1"/>
      <c r="AG4107" s="1"/>
      <c r="AH4107" s="1"/>
      <c r="AI4107" s="1"/>
      <c r="AJ4107" s="41"/>
      <c r="AO4107" s="34"/>
      <c r="AP4107" s="34"/>
      <c r="AQ4107" s="34"/>
      <c r="AR4107" s="34"/>
    </row>
    <row r="4108" spans="1:44" ht="14.7" hidden="1" customHeight="1" x14ac:dyDescent="0.3">
      <c r="A4108">
        <v>4107</v>
      </c>
      <c r="B4108" t="s">
        <v>15781</v>
      </c>
      <c r="C4108">
        <v>2010</v>
      </c>
      <c r="D4108" t="s">
        <v>3679</v>
      </c>
      <c r="E4108" t="s">
        <v>15019</v>
      </c>
      <c r="F4108">
        <v>207</v>
      </c>
      <c r="G4108">
        <v>2</v>
      </c>
      <c r="H4108">
        <v>321</v>
      </c>
      <c r="I4108">
        <v>331</v>
      </c>
      <c r="J4108" t="s">
        <v>3680</v>
      </c>
      <c r="K4108" t="s">
        <v>15782</v>
      </c>
      <c r="L4108" t="s">
        <v>12665</v>
      </c>
      <c r="M4108" s="34">
        <v>811</v>
      </c>
      <c r="N4108" s="34"/>
      <c r="O4108" s="34"/>
      <c r="P4108" s="1" t="s">
        <v>248</v>
      </c>
      <c r="Q4108" s="1" t="str">
        <f t="shared" si="299"/>
        <v>duplicate</v>
      </c>
      <c r="R4108" s="1" t="s">
        <v>123</v>
      </c>
      <c r="S4108" s="1" t="s">
        <v>248</v>
      </c>
      <c r="T4108" s="1" t="str">
        <f t="shared" si="300"/>
        <v>duplicate</v>
      </c>
      <c r="U4108" s="1" t="s">
        <v>124</v>
      </c>
      <c r="V4108" s="41" t="str">
        <f t="shared" si="298"/>
        <v>duplicate</v>
      </c>
      <c r="W4108" s="1"/>
      <c r="X4108" s="1"/>
      <c r="Y4108" s="1"/>
      <c r="Z4108" s="1"/>
      <c r="AA4108" s="1"/>
      <c r="AB4108" s="1"/>
      <c r="AC4108" s="41"/>
      <c r="AD4108" s="1"/>
      <c r="AE4108" s="1"/>
      <c r="AF4108" s="1"/>
      <c r="AG4108" s="1"/>
      <c r="AH4108" s="1"/>
      <c r="AI4108" s="1"/>
      <c r="AJ4108" s="41"/>
      <c r="AO4108" s="34"/>
      <c r="AP4108" s="34"/>
      <c r="AQ4108" s="34"/>
      <c r="AR4108" s="34"/>
    </row>
    <row r="4109" spans="1:44" ht="14.7" hidden="1" customHeight="1" x14ac:dyDescent="0.3">
      <c r="A4109">
        <v>4108</v>
      </c>
      <c r="B4109" t="s">
        <v>15783</v>
      </c>
      <c r="C4109">
        <v>2010</v>
      </c>
      <c r="D4109" t="s">
        <v>15784</v>
      </c>
      <c r="E4109" t="s">
        <v>12916</v>
      </c>
      <c r="F4109">
        <v>91</v>
      </c>
      <c r="G4109">
        <v>4</v>
      </c>
      <c r="H4109">
        <v>977</v>
      </c>
      <c r="I4109">
        <v>989</v>
      </c>
      <c r="J4109" t="s">
        <v>7851</v>
      </c>
      <c r="K4109" t="s">
        <v>15785</v>
      </c>
      <c r="L4109" t="s">
        <v>12665</v>
      </c>
      <c r="M4109" s="34">
        <v>1827</v>
      </c>
      <c r="N4109" s="34"/>
      <c r="O4109" s="34"/>
      <c r="P4109" s="1" t="s">
        <v>248</v>
      </c>
      <c r="Q4109" s="1" t="str">
        <f t="shared" si="299"/>
        <v>duplicate</v>
      </c>
      <c r="R4109" s="1" t="s">
        <v>123</v>
      </c>
      <c r="S4109" s="1" t="s">
        <v>248</v>
      </c>
      <c r="T4109" s="1" t="str">
        <f t="shared" si="300"/>
        <v>duplicate</v>
      </c>
      <c r="U4109" s="1" t="s">
        <v>124</v>
      </c>
      <c r="V4109" s="41" t="str">
        <f t="shared" si="298"/>
        <v>duplicate</v>
      </c>
      <c r="W4109" s="1"/>
      <c r="X4109" s="1"/>
      <c r="Y4109" s="1"/>
      <c r="Z4109" s="1"/>
      <c r="AA4109" s="1"/>
      <c r="AB4109" s="1"/>
      <c r="AC4109" s="41"/>
      <c r="AD4109" s="1"/>
      <c r="AE4109" s="1"/>
      <c r="AF4109" s="1"/>
      <c r="AG4109" s="1"/>
      <c r="AH4109" s="1"/>
      <c r="AI4109" s="1"/>
      <c r="AJ4109" s="41"/>
      <c r="AO4109" s="34"/>
      <c r="AP4109" s="34"/>
      <c r="AQ4109" s="34"/>
      <c r="AR4109" s="34"/>
    </row>
    <row r="4110" spans="1:44" ht="14.7" hidden="1" customHeight="1" x14ac:dyDescent="0.3">
      <c r="A4110">
        <v>4109</v>
      </c>
      <c r="B4110" t="s">
        <v>15786</v>
      </c>
      <c r="C4110">
        <v>2010</v>
      </c>
      <c r="D4110" t="s">
        <v>1475</v>
      </c>
      <c r="E4110" t="s">
        <v>15787</v>
      </c>
      <c r="F4110">
        <v>52</v>
      </c>
      <c r="G4110">
        <v>2</v>
      </c>
      <c r="H4110">
        <v>295</v>
      </c>
      <c r="I4110">
        <v>305</v>
      </c>
      <c r="J4110" t="s">
        <v>1477</v>
      </c>
      <c r="K4110" t="s">
        <v>15788</v>
      </c>
      <c r="L4110" t="s">
        <v>12665</v>
      </c>
      <c r="M4110" s="34">
        <v>296</v>
      </c>
      <c r="N4110" s="34"/>
      <c r="O4110" s="34"/>
      <c r="P4110" s="1" t="s">
        <v>248</v>
      </c>
      <c r="Q4110" s="1" t="str">
        <f t="shared" si="299"/>
        <v>duplicate</v>
      </c>
      <c r="R4110" s="1" t="s">
        <v>123</v>
      </c>
      <c r="S4110" s="1" t="s">
        <v>248</v>
      </c>
      <c r="T4110" s="1" t="str">
        <f t="shared" si="300"/>
        <v>duplicate</v>
      </c>
      <c r="U4110" s="1" t="s">
        <v>124</v>
      </c>
      <c r="V4110" s="41" t="str">
        <f t="shared" si="298"/>
        <v>duplicate</v>
      </c>
      <c r="W4110" s="1"/>
      <c r="X4110" s="1"/>
      <c r="Y4110" s="1"/>
      <c r="Z4110" s="1"/>
      <c r="AA4110" s="1"/>
      <c r="AB4110" s="1"/>
      <c r="AC4110" s="41"/>
      <c r="AD4110" s="1"/>
      <c r="AE4110" s="1"/>
      <c r="AF4110" s="1"/>
      <c r="AG4110" s="1"/>
      <c r="AH4110" s="1"/>
      <c r="AI4110" s="1"/>
      <c r="AJ4110" s="41"/>
      <c r="AO4110" s="34"/>
      <c r="AP4110" s="34"/>
      <c r="AQ4110" s="34"/>
      <c r="AR4110" s="34"/>
    </row>
    <row r="4111" spans="1:44" ht="14.7" hidden="1" customHeight="1" x14ac:dyDescent="0.3">
      <c r="A4111">
        <v>4110</v>
      </c>
      <c r="B4111" t="s">
        <v>15789</v>
      </c>
      <c r="C4111">
        <v>2010</v>
      </c>
      <c r="D4111" t="s">
        <v>15790</v>
      </c>
      <c r="E4111" t="s">
        <v>12805</v>
      </c>
      <c r="F4111">
        <v>32</v>
      </c>
      <c r="G4111">
        <v>4</v>
      </c>
      <c r="H4111">
        <v>441</v>
      </c>
      <c r="I4111">
        <v>456</v>
      </c>
      <c r="J4111" t="s">
        <v>15791</v>
      </c>
      <c r="K4111" t="s">
        <v>15792</v>
      </c>
      <c r="L4111" t="s">
        <v>12665</v>
      </c>
      <c r="M4111" s="34"/>
      <c r="N4111" s="34"/>
      <c r="O4111" s="34"/>
      <c r="P4111" s="1" t="s">
        <v>133</v>
      </c>
      <c r="Q4111" s="1" t="str">
        <f t="shared" si="299"/>
        <v>exclude_title</v>
      </c>
      <c r="R4111" s="1" t="s">
        <v>123</v>
      </c>
      <c r="S4111" s="1" t="s">
        <v>133</v>
      </c>
      <c r="T4111" s="1" t="str">
        <f t="shared" si="300"/>
        <v>exclude_title</v>
      </c>
      <c r="U4111" s="1" t="s">
        <v>124</v>
      </c>
      <c r="V4111" s="41" t="str">
        <f t="shared" si="298"/>
        <v>exclude_title</v>
      </c>
      <c r="W4111" s="1"/>
      <c r="X4111" s="1"/>
      <c r="Y4111" s="1"/>
      <c r="Z4111" s="1"/>
      <c r="AA4111" s="1"/>
      <c r="AB4111" s="1"/>
      <c r="AC4111" s="41"/>
      <c r="AD4111" s="1"/>
      <c r="AE4111" s="1"/>
      <c r="AF4111" s="1"/>
      <c r="AG4111" s="1"/>
      <c r="AH4111" s="1"/>
      <c r="AI4111" s="1"/>
      <c r="AJ4111" s="41"/>
      <c r="AO4111" s="34"/>
      <c r="AP4111" s="34"/>
      <c r="AQ4111" s="34"/>
      <c r="AR4111" s="34"/>
    </row>
    <row r="4112" spans="1:44" ht="14.7" hidden="1" customHeight="1" x14ac:dyDescent="0.3">
      <c r="A4112">
        <v>4111</v>
      </c>
      <c r="B4112" t="s">
        <v>15793</v>
      </c>
      <c r="C4112">
        <v>2010</v>
      </c>
      <c r="D4112" t="s">
        <v>4141</v>
      </c>
      <c r="E4112" t="s">
        <v>14632</v>
      </c>
      <c r="F4112">
        <v>12</v>
      </c>
      <c r="G4112">
        <v>3</v>
      </c>
      <c r="H4112">
        <v>642</v>
      </c>
      <c r="I4112">
        <v>648</v>
      </c>
      <c r="J4112" t="s">
        <v>4143</v>
      </c>
      <c r="K4112" t="s">
        <v>15794</v>
      </c>
      <c r="L4112" t="s">
        <v>12665</v>
      </c>
      <c r="M4112" s="34">
        <v>923</v>
      </c>
      <c r="N4112" s="34"/>
      <c r="O4112" s="34"/>
      <c r="P4112" s="1" t="s">
        <v>248</v>
      </c>
      <c r="Q4112" s="1" t="str">
        <f t="shared" si="299"/>
        <v>duplicate</v>
      </c>
      <c r="R4112" s="1" t="s">
        <v>123</v>
      </c>
      <c r="S4112" s="1" t="s">
        <v>248</v>
      </c>
      <c r="T4112" s="1" t="str">
        <f t="shared" si="300"/>
        <v>duplicate</v>
      </c>
      <c r="U4112" s="1" t="s">
        <v>124</v>
      </c>
      <c r="V4112" s="41" t="str">
        <f t="shared" si="298"/>
        <v>duplicate</v>
      </c>
      <c r="W4112" s="1"/>
      <c r="X4112" s="1"/>
      <c r="Y4112" s="1"/>
      <c r="Z4112" s="1"/>
      <c r="AA4112" s="1"/>
      <c r="AB4112" s="1"/>
      <c r="AC4112" s="41"/>
      <c r="AD4112" s="1"/>
      <c r="AE4112" s="1"/>
      <c r="AF4112" s="1"/>
      <c r="AG4112" s="1"/>
      <c r="AH4112" s="1"/>
      <c r="AI4112" s="1"/>
      <c r="AJ4112" s="41"/>
      <c r="AO4112" s="34"/>
      <c r="AP4112" s="34"/>
      <c r="AQ4112" s="34"/>
      <c r="AR4112" s="34"/>
    </row>
    <row r="4113" spans="1:44" ht="14.7" hidden="1" customHeight="1" x14ac:dyDescent="0.3">
      <c r="A4113">
        <v>4112</v>
      </c>
      <c r="B4113" t="s">
        <v>15795</v>
      </c>
      <c r="C4113">
        <v>2010</v>
      </c>
      <c r="D4113" t="s">
        <v>6320</v>
      </c>
      <c r="E4113" t="s">
        <v>14632</v>
      </c>
      <c r="F4113">
        <v>12</v>
      </c>
      <c r="G4113">
        <v>3</v>
      </c>
      <c r="H4113">
        <v>797</v>
      </c>
      <c r="I4113">
        <v>809</v>
      </c>
      <c r="J4113" t="s">
        <v>6321</v>
      </c>
      <c r="K4113" t="s">
        <v>15796</v>
      </c>
      <c r="L4113" t="s">
        <v>12665</v>
      </c>
      <c r="M4113" s="34">
        <v>1450</v>
      </c>
      <c r="N4113" s="34"/>
      <c r="O4113" s="34"/>
      <c r="P4113" s="1" t="s">
        <v>248</v>
      </c>
      <c r="Q4113" s="1" t="str">
        <f t="shared" si="299"/>
        <v>duplicate</v>
      </c>
      <c r="R4113" s="1" t="s">
        <v>123</v>
      </c>
      <c r="S4113" s="1" t="s">
        <v>248</v>
      </c>
      <c r="T4113" s="1" t="str">
        <f t="shared" si="300"/>
        <v>duplicate</v>
      </c>
      <c r="U4113" s="1" t="s">
        <v>124</v>
      </c>
      <c r="V4113" s="41" t="str">
        <f t="shared" si="298"/>
        <v>duplicate</v>
      </c>
      <c r="W4113" s="1"/>
      <c r="X4113" s="1"/>
      <c r="Y4113" s="1"/>
      <c r="Z4113" s="1"/>
      <c r="AA4113" s="1"/>
      <c r="AB4113" s="1"/>
      <c r="AC4113" s="41"/>
      <c r="AD4113" s="1"/>
      <c r="AE4113" s="1"/>
      <c r="AF4113" s="1"/>
      <c r="AG4113" s="1"/>
      <c r="AH4113" s="1"/>
      <c r="AI4113" s="1"/>
      <c r="AJ4113" s="41"/>
      <c r="AO4113" s="34"/>
      <c r="AP4113" s="34"/>
      <c r="AQ4113" s="34"/>
      <c r="AR4113" s="34"/>
    </row>
    <row r="4114" spans="1:44" ht="14.7" hidden="1" customHeight="1" x14ac:dyDescent="0.3">
      <c r="A4114">
        <v>4113</v>
      </c>
      <c r="B4114" t="s">
        <v>15797</v>
      </c>
      <c r="C4114">
        <v>2010</v>
      </c>
      <c r="D4114" t="s">
        <v>15798</v>
      </c>
      <c r="E4114" t="s">
        <v>13648</v>
      </c>
      <c r="F4114">
        <v>17</v>
      </c>
      <c r="G4114">
        <v>1</v>
      </c>
      <c r="H4114">
        <v>9</v>
      </c>
      <c r="I4114">
        <v>19</v>
      </c>
      <c r="J4114" t="s">
        <v>5288</v>
      </c>
      <c r="K4114" t="s">
        <v>5289</v>
      </c>
      <c r="L4114" t="s">
        <v>12665</v>
      </c>
      <c r="M4114" s="34">
        <v>1200</v>
      </c>
      <c r="N4114" s="34"/>
      <c r="O4114" s="34"/>
      <c r="P4114" s="1" t="s">
        <v>248</v>
      </c>
      <c r="Q4114" s="1" t="str">
        <f t="shared" si="299"/>
        <v>duplicate</v>
      </c>
      <c r="R4114" s="1" t="s">
        <v>123</v>
      </c>
      <c r="S4114" s="1" t="s">
        <v>248</v>
      </c>
      <c r="T4114" s="1" t="str">
        <f t="shared" si="300"/>
        <v>duplicate</v>
      </c>
      <c r="U4114" s="1" t="s">
        <v>124</v>
      </c>
      <c r="V4114" s="41" t="str">
        <f t="shared" si="298"/>
        <v>duplicate</v>
      </c>
      <c r="W4114" s="1"/>
      <c r="X4114" s="1"/>
      <c r="Y4114" s="1"/>
      <c r="Z4114" s="1"/>
      <c r="AA4114" s="1"/>
      <c r="AB4114" s="1"/>
      <c r="AC4114" s="41"/>
      <c r="AD4114" s="1"/>
      <c r="AE4114" s="1"/>
      <c r="AF4114" s="1"/>
      <c r="AG4114" s="1"/>
      <c r="AH4114" s="1"/>
      <c r="AI4114" s="1"/>
      <c r="AJ4114" s="41"/>
      <c r="AO4114" s="34"/>
      <c r="AP4114" s="34"/>
      <c r="AQ4114" s="34"/>
      <c r="AR4114" s="34"/>
    </row>
    <row r="4115" spans="1:44" ht="14.7" hidden="1" customHeight="1" x14ac:dyDescent="0.3">
      <c r="A4115">
        <v>4114</v>
      </c>
      <c r="B4115" t="s">
        <v>15799</v>
      </c>
      <c r="C4115">
        <v>2010</v>
      </c>
      <c r="D4115" t="s">
        <v>3484</v>
      </c>
      <c r="E4115" t="s">
        <v>12916</v>
      </c>
      <c r="F4115">
        <v>91</v>
      </c>
      <c r="G4115">
        <v>3</v>
      </c>
      <c r="H4115">
        <v>915</v>
      </c>
      <c r="I4115">
        <v>920</v>
      </c>
      <c r="J4115" t="s">
        <v>3485</v>
      </c>
      <c r="K4115" t="s">
        <v>15800</v>
      </c>
      <c r="L4115" t="s">
        <v>12665</v>
      </c>
      <c r="M4115" s="34">
        <v>764</v>
      </c>
      <c r="N4115" s="34"/>
      <c r="O4115" s="34"/>
      <c r="P4115" s="1" t="s">
        <v>248</v>
      </c>
      <c r="Q4115" s="1" t="str">
        <f t="shared" si="299"/>
        <v>duplicate</v>
      </c>
      <c r="R4115" s="1" t="s">
        <v>123</v>
      </c>
      <c r="S4115" s="1" t="s">
        <v>248</v>
      </c>
      <c r="T4115" s="1" t="str">
        <f t="shared" si="300"/>
        <v>duplicate</v>
      </c>
      <c r="U4115" s="1" t="s">
        <v>124</v>
      </c>
      <c r="V4115" s="41" t="str">
        <f t="shared" si="298"/>
        <v>duplicate</v>
      </c>
      <c r="W4115" s="1"/>
      <c r="X4115" s="1"/>
      <c r="Y4115" s="1"/>
      <c r="Z4115" s="1"/>
      <c r="AA4115" s="1"/>
      <c r="AB4115" s="1"/>
      <c r="AC4115" s="41"/>
      <c r="AD4115" s="1"/>
      <c r="AE4115" s="1"/>
      <c r="AF4115" s="1"/>
      <c r="AG4115" s="1"/>
      <c r="AH4115" s="1"/>
      <c r="AI4115" s="1"/>
      <c r="AJ4115" s="41"/>
      <c r="AO4115" s="34"/>
      <c r="AP4115" s="34"/>
      <c r="AQ4115" s="34"/>
      <c r="AR4115" s="34"/>
    </row>
    <row r="4116" spans="1:44" ht="14.7" hidden="1" customHeight="1" x14ac:dyDescent="0.3">
      <c r="A4116">
        <v>4115</v>
      </c>
      <c r="B4116" t="s">
        <v>15801</v>
      </c>
      <c r="C4116">
        <v>2010</v>
      </c>
      <c r="D4116" t="s">
        <v>15802</v>
      </c>
      <c r="E4116" t="s">
        <v>12916</v>
      </c>
      <c r="F4116">
        <v>91</v>
      </c>
      <c r="G4116">
        <v>2</v>
      </c>
      <c r="H4116">
        <v>448</v>
      </c>
      <c r="I4116">
        <v>459</v>
      </c>
      <c r="J4116" t="s">
        <v>15803</v>
      </c>
      <c r="K4116" t="s">
        <v>15804</v>
      </c>
      <c r="L4116" t="s">
        <v>12665</v>
      </c>
      <c r="M4116" s="34"/>
      <c r="N4116" s="34"/>
      <c r="O4116" s="34"/>
      <c r="P4116" s="1" t="s">
        <v>178</v>
      </c>
      <c r="Q4116" s="1" t="str">
        <f t="shared" si="299"/>
        <v>exclude_title</v>
      </c>
      <c r="R4116" s="1" t="s">
        <v>123</v>
      </c>
      <c r="S4116" s="1" t="s">
        <v>133</v>
      </c>
      <c r="T4116" s="1" t="str">
        <f t="shared" si="300"/>
        <v>exclude_title</v>
      </c>
      <c r="U4116" s="1" t="s">
        <v>124</v>
      </c>
      <c r="V4116" s="41" t="str">
        <f t="shared" si="298"/>
        <v>exclude_title</v>
      </c>
      <c r="W4116" s="1"/>
      <c r="X4116" s="1"/>
      <c r="Y4116" s="1"/>
      <c r="Z4116" s="1"/>
      <c r="AA4116" s="1"/>
      <c r="AB4116" s="1"/>
      <c r="AC4116" s="41"/>
      <c r="AD4116" s="1"/>
      <c r="AE4116" s="1"/>
      <c r="AF4116" s="1"/>
      <c r="AG4116" s="1"/>
      <c r="AH4116" s="1"/>
      <c r="AI4116" s="1"/>
      <c r="AJ4116" s="41"/>
      <c r="AO4116" s="34"/>
      <c r="AP4116" s="34"/>
      <c r="AQ4116" s="34"/>
      <c r="AR4116" s="34"/>
    </row>
    <row r="4117" spans="1:44" ht="14.7" hidden="1" customHeight="1" x14ac:dyDescent="0.3">
      <c r="A4117">
        <v>4116</v>
      </c>
      <c r="B4117" t="s">
        <v>15805</v>
      </c>
      <c r="C4117">
        <v>2010</v>
      </c>
      <c r="D4117" t="s">
        <v>15806</v>
      </c>
      <c r="E4117" t="s">
        <v>12864</v>
      </c>
      <c r="F4117">
        <v>13</v>
      </c>
      <c r="G4117">
        <v>1</v>
      </c>
      <c r="H4117">
        <v>157</v>
      </c>
      <c r="I4117">
        <v>170</v>
      </c>
      <c r="J4117" t="s">
        <v>1895</v>
      </c>
      <c r="K4117" t="s">
        <v>15807</v>
      </c>
      <c r="L4117" t="s">
        <v>12665</v>
      </c>
      <c r="M4117" s="34">
        <v>393</v>
      </c>
      <c r="N4117" s="34"/>
      <c r="O4117" s="34"/>
      <c r="P4117" s="1" t="s">
        <v>248</v>
      </c>
      <c r="Q4117" s="1" t="str">
        <f t="shared" si="299"/>
        <v>duplicate</v>
      </c>
      <c r="R4117" s="1" t="s">
        <v>123</v>
      </c>
      <c r="S4117" s="1" t="s">
        <v>248</v>
      </c>
      <c r="T4117" s="1" t="str">
        <f t="shared" si="300"/>
        <v>duplicate</v>
      </c>
      <c r="U4117" s="1" t="s">
        <v>124</v>
      </c>
      <c r="V4117" s="41" t="str">
        <f t="shared" si="298"/>
        <v>duplicate</v>
      </c>
      <c r="W4117" s="1"/>
      <c r="X4117" s="1"/>
      <c r="Y4117" s="1"/>
      <c r="Z4117" s="1"/>
      <c r="AA4117" s="1"/>
      <c r="AB4117" s="1"/>
      <c r="AC4117" s="41"/>
      <c r="AD4117" s="1"/>
      <c r="AE4117" s="1"/>
      <c r="AF4117" s="1"/>
      <c r="AG4117" s="1"/>
      <c r="AH4117" s="1"/>
      <c r="AI4117" s="1"/>
      <c r="AJ4117" s="41"/>
      <c r="AO4117" s="34"/>
      <c r="AP4117" s="34"/>
      <c r="AQ4117" s="34"/>
      <c r="AR4117" s="34"/>
    </row>
    <row r="4118" spans="1:44" ht="14.7" hidden="1" customHeight="1" x14ac:dyDescent="0.3">
      <c r="A4118">
        <v>4117</v>
      </c>
      <c r="B4118" t="s">
        <v>15808</v>
      </c>
      <c r="C4118">
        <v>2010</v>
      </c>
      <c r="D4118" t="s">
        <v>7775</v>
      </c>
      <c r="E4118" t="s">
        <v>13155</v>
      </c>
      <c r="F4118">
        <v>42</v>
      </c>
      <c r="G4118">
        <v>2</v>
      </c>
      <c r="H4118">
        <v>129</v>
      </c>
      <c r="I4118">
        <v>135</v>
      </c>
      <c r="J4118" t="s">
        <v>7776</v>
      </c>
      <c r="K4118" t="s">
        <v>15809</v>
      </c>
      <c r="L4118" t="s">
        <v>12665</v>
      </c>
      <c r="M4118" s="34">
        <v>1809</v>
      </c>
      <c r="N4118" s="34"/>
      <c r="O4118" s="34"/>
      <c r="P4118" s="1" t="s">
        <v>248</v>
      </c>
      <c r="Q4118" s="1" t="str">
        <f t="shared" si="299"/>
        <v>duplicate</v>
      </c>
      <c r="R4118" s="1" t="s">
        <v>123</v>
      </c>
      <c r="S4118" s="1" t="s">
        <v>248</v>
      </c>
      <c r="T4118" s="1" t="str">
        <f t="shared" si="300"/>
        <v>duplicate</v>
      </c>
      <c r="U4118" s="1" t="s">
        <v>124</v>
      </c>
      <c r="V4118" s="41" t="str">
        <f t="shared" si="298"/>
        <v>duplicate</v>
      </c>
      <c r="W4118" s="1"/>
      <c r="X4118" s="1"/>
      <c r="Y4118" s="1"/>
      <c r="Z4118" s="1"/>
      <c r="AA4118" s="1"/>
      <c r="AB4118" s="1"/>
      <c r="AC4118" s="41"/>
      <c r="AD4118" s="1"/>
      <c r="AE4118" s="1"/>
      <c r="AF4118" s="1"/>
      <c r="AG4118" s="1"/>
      <c r="AH4118" s="1"/>
      <c r="AI4118" s="1"/>
      <c r="AJ4118" s="41"/>
      <c r="AO4118" s="34"/>
      <c r="AP4118" s="34"/>
      <c r="AQ4118" s="34"/>
      <c r="AR4118" s="34"/>
    </row>
    <row r="4119" spans="1:44" ht="14.7" hidden="1" customHeight="1" x14ac:dyDescent="0.3">
      <c r="A4119">
        <v>4118</v>
      </c>
      <c r="B4119" t="s">
        <v>15810</v>
      </c>
      <c r="C4119">
        <v>2010</v>
      </c>
      <c r="D4119" t="s">
        <v>15811</v>
      </c>
      <c r="E4119" t="s">
        <v>15812</v>
      </c>
      <c r="H4119">
        <v>57</v>
      </c>
      <c r="I4119">
        <v>87</v>
      </c>
      <c r="J4119" t="s">
        <v>15813</v>
      </c>
      <c r="K4119" t="s">
        <v>15814</v>
      </c>
      <c r="L4119" t="s">
        <v>12665</v>
      </c>
      <c r="M4119" s="34"/>
      <c r="N4119" s="34"/>
      <c r="O4119" s="34"/>
      <c r="P4119" s="1" t="s">
        <v>133</v>
      </c>
      <c r="Q4119" s="1" t="str">
        <f t="shared" si="299"/>
        <v>exclude_title</v>
      </c>
      <c r="R4119" s="1" t="s">
        <v>123</v>
      </c>
      <c r="S4119" s="1" t="s">
        <v>133</v>
      </c>
      <c r="T4119" s="1" t="str">
        <f t="shared" si="300"/>
        <v>exclude_title</v>
      </c>
      <c r="U4119" s="1" t="s">
        <v>124</v>
      </c>
      <c r="V4119" s="41" t="str">
        <f t="shared" si="298"/>
        <v>exclude_title</v>
      </c>
      <c r="W4119" s="1"/>
      <c r="X4119" s="1"/>
      <c r="Y4119" s="1"/>
      <c r="Z4119" s="1"/>
      <c r="AA4119" s="1"/>
      <c r="AB4119" s="1"/>
      <c r="AC4119" s="41"/>
      <c r="AD4119" s="1"/>
      <c r="AE4119" s="1"/>
      <c r="AF4119" s="1"/>
      <c r="AG4119" s="1"/>
      <c r="AH4119" s="1"/>
      <c r="AI4119" s="1"/>
      <c r="AJ4119" s="41"/>
      <c r="AO4119" s="34"/>
      <c r="AP4119" s="34"/>
      <c r="AQ4119" s="34"/>
      <c r="AR4119" s="34"/>
    </row>
    <row r="4120" spans="1:44" ht="14.7" hidden="1" customHeight="1" x14ac:dyDescent="0.3">
      <c r="A4120">
        <v>4119</v>
      </c>
      <c r="B4120" t="s">
        <v>15815</v>
      </c>
      <c r="C4120">
        <v>2010</v>
      </c>
      <c r="D4120" t="s">
        <v>15816</v>
      </c>
      <c r="E4120" t="s">
        <v>15817</v>
      </c>
      <c r="F4120">
        <v>81</v>
      </c>
      <c r="G4120">
        <v>44228</v>
      </c>
      <c r="H4120">
        <v>43</v>
      </c>
      <c r="I4120">
        <v>59</v>
      </c>
      <c r="K4120" t="s">
        <v>15818</v>
      </c>
      <c r="L4120" t="s">
        <v>12665</v>
      </c>
      <c r="M4120" s="34"/>
      <c r="N4120" s="34"/>
      <c r="O4120" s="34"/>
      <c r="P4120" s="1" t="s">
        <v>133</v>
      </c>
      <c r="Q4120" s="1" t="str">
        <f t="shared" si="299"/>
        <v>exclude_title</v>
      </c>
      <c r="R4120" s="1" t="s">
        <v>123</v>
      </c>
      <c r="S4120" s="1" t="s">
        <v>133</v>
      </c>
      <c r="T4120" s="1" t="str">
        <f t="shared" si="300"/>
        <v>exclude_title</v>
      </c>
      <c r="U4120" s="1" t="s">
        <v>124</v>
      </c>
      <c r="V4120" s="41" t="str">
        <f t="shared" si="298"/>
        <v>exclude_title</v>
      </c>
      <c r="W4120" s="1"/>
      <c r="X4120" s="1"/>
      <c r="Y4120" s="1"/>
      <c r="Z4120" s="1"/>
      <c r="AA4120" s="1"/>
      <c r="AB4120" s="1"/>
      <c r="AC4120" s="41"/>
      <c r="AD4120" s="1"/>
      <c r="AE4120" s="1"/>
      <c r="AF4120" s="1"/>
      <c r="AG4120" s="1"/>
      <c r="AH4120" s="1"/>
      <c r="AI4120" s="1"/>
      <c r="AJ4120" s="41"/>
      <c r="AO4120" s="34"/>
      <c r="AP4120" s="34"/>
      <c r="AQ4120" s="34"/>
      <c r="AR4120" s="34"/>
    </row>
    <row r="4121" spans="1:44" ht="14.7" hidden="1" customHeight="1" x14ac:dyDescent="0.3">
      <c r="A4121">
        <v>4120</v>
      </c>
      <c r="B4121" t="s">
        <v>15819</v>
      </c>
      <c r="C4121">
        <v>2010</v>
      </c>
      <c r="D4121" t="s">
        <v>919</v>
      </c>
      <c r="E4121" t="s">
        <v>13437</v>
      </c>
      <c r="F4121">
        <v>29</v>
      </c>
      <c r="G4121">
        <v>1</v>
      </c>
      <c r="H4121">
        <v>46</v>
      </c>
      <c r="I4121">
        <v>57</v>
      </c>
      <c r="J4121" t="s">
        <v>920</v>
      </c>
      <c r="K4121" t="s">
        <v>15820</v>
      </c>
      <c r="L4121" t="s">
        <v>12665</v>
      </c>
      <c r="M4121" s="34">
        <v>169</v>
      </c>
      <c r="N4121" s="34"/>
      <c r="O4121" s="34"/>
      <c r="P4121" s="1" t="s">
        <v>248</v>
      </c>
      <c r="Q4121" s="1" t="str">
        <f t="shared" si="299"/>
        <v>duplicate</v>
      </c>
      <c r="R4121" s="1" t="s">
        <v>123</v>
      </c>
      <c r="S4121" s="1" t="s">
        <v>248</v>
      </c>
      <c r="T4121" s="1" t="str">
        <f t="shared" si="300"/>
        <v>duplicate</v>
      </c>
      <c r="U4121" s="1" t="s">
        <v>124</v>
      </c>
      <c r="V4121" s="41" t="str">
        <f t="shared" si="298"/>
        <v>duplicate</v>
      </c>
      <c r="W4121" s="1"/>
      <c r="X4121" s="1"/>
      <c r="Y4121" s="1"/>
      <c r="Z4121" s="1"/>
      <c r="AA4121" s="1"/>
      <c r="AB4121" s="1"/>
      <c r="AC4121" s="41"/>
      <c r="AD4121" s="1"/>
      <c r="AE4121" s="1"/>
      <c r="AF4121" s="1"/>
      <c r="AG4121" s="1"/>
      <c r="AH4121" s="1"/>
      <c r="AI4121" s="1"/>
      <c r="AJ4121" s="41"/>
      <c r="AO4121" s="34"/>
      <c r="AP4121" s="34"/>
      <c r="AQ4121" s="34"/>
      <c r="AR4121" s="34"/>
    </row>
    <row r="4122" spans="1:44" ht="14.7" hidden="1" customHeight="1" x14ac:dyDescent="0.3">
      <c r="A4122">
        <v>4121</v>
      </c>
      <c r="B4122" t="s">
        <v>15821</v>
      </c>
      <c r="C4122">
        <v>2010</v>
      </c>
      <c r="D4122" t="s">
        <v>2942</v>
      </c>
      <c r="E4122" t="s">
        <v>13437</v>
      </c>
      <c r="F4122">
        <v>29</v>
      </c>
      <c r="G4122">
        <v>3</v>
      </c>
      <c r="H4122">
        <v>404</v>
      </c>
      <c r="I4122">
        <v>412</v>
      </c>
      <c r="J4122" t="s">
        <v>2943</v>
      </c>
      <c r="K4122" t="s">
        <v>15822</v>
      </c>
      <c r="L4122" t="s">
        <v>12665</v>
      </c>
      <c r="M4122" s="34">
        <v>637</v>
      </c>
      <c r="N4122" s="34"/>
      <c r="O4122" s="34"/>
      <c r="P4122" s="1" t="s">
        <v>248</v>
      </c>
      <c r="Q4122" s="1" t="str">
        <f t="shared" si="299"/>
        <v>duplicate</v>
      </c>
      <c r="R4122" s="1" t="s">
        <v>123</v>
      </c>
      <c r="S4122" s="1" t="s">
        <v>248</v>
      </c>
      <c r="T4122" s="1" t="str">
        <f t="shared" si="300"/>
        <v>duplicate</v>
      </c>
      <c r="U4122" s="1" t="s">
        <v>124</v>
      </c>
      <c r="V4122" s="41" t="str">
        <f t="shared" si="298"/>
        <v>duplicate</v>
      </c>
      <c r="W4122" s="1"/>
      <c r="X4122" s="1"/>
      <c r="Y4122" s="1"/>
      <c r="Z4122" s="1"/>
      <c r="AA4122" s="1"/>
      <c r="AB4122" s="1"/>
      <c r="AC4122" s="41"/>
      <c r="AD4122" s="1"/>
      <c r="AE4122" s="1"/>
      <c r="AF4122" s="1"/>
      <c r="AG4122" s="1"/>
      <c r="AH4122" s="1"/>
      <c r="AI4122" s="1"/>
      <c r="AJ4122" s="41"/>
      <c r="AO4122" s="34"/>
      <c r="AP4122" s="34"/>
      <c r="AQ4122" s="34"/>
      <c r="AR4122" s="34"/>
    </row>
    <row r="4123" spans="1:44" ht="14.7" hidden="1" customHeight="1" x14ac:dyDescent="0.3">
      <c r="A4123">
        <v>4122</v>
      </c>
      <c r="B4123" t="s">
        <v>15823</v>
      </c>
      <c r="C4123">
        <v>2010</v>
      </c>
      <c r="D4123" t="s">
        <v>7354</v>
      </c>
      <c r="E4123" t="s">
        <v>13437</v>
      </c>
      <c r="F4123">
        <v>29</v>
      </c>
      <c r="G4123">
        <v>3</v>
      </c>
      <c r="H4123">
        <v>353</v>
      </c>
      <c r="I4123">
        <v>378</v>
      </c>
      <c r="J4123" t="s">
        <v>7355</v>
      </c>
      <c r="K4123" t="s">
        <v>15824</v>
      </c>
      <c r="L4123" t="s">
        <v>12665</v>
      </c>
      <c r="M4123" s="34">
        <v>1706</v>
      </c>
      <c r="N4123" s="34"/>
      <c r="O4123" s="34"/>
      <c r="P4123" s="1" t="s">
        <v>248</v>
      </c>
      <c r="Q4123" s="1" t="str">
        <f t="shared" si="299"/>
        <v>duplicate</v>
      </c>
      <c r="R4123" s="1" t="s">
        <v>123</v>
      </c>
      <c r="S4123" s="1" t="s">
        <v>248</v>
      </c>
      <c r="T4123" s="1" t="str">
        <f t="shared" si="300"/>
        <v>duplicate</v>
      </c>
      <c r="U4123" s="1" t="s">
        <v>124</v>
      </c>
      <c r="V4123" s="41" t="str">
        <f t="shared" si="298"/>
        <v>duplicate</v>
      </c>
      <c r="W4123" s="1"/>
      <c r="X4123" s="1"/>
      <c r="Y4123" s="1"/>
      <c r="Z4123" s="1"/>
      <c r="AA4123" s="1"/>
      <c r="AB4123" s="1"/>
      <c r="AC4123" s="41"/>
      <c r="AD4123" s="1"/>
      <c r="AE4123" s="1"/>
      <c r="AF4123" s="1"/>
      <c r="AG4123" s="1"/>
      <c r="AH4123" s="1"/>
      <c r="AI4123" s="1"/>
      <c r="AJ4123" s="41"/>
      <c r="AO4123" s="34"/>
      <c r="AP4123" s="34"/>
      <c r="AQ4123" s="34"/>
      <c r="AR4123" s="34"/>
    </row>
    <row r="4124" spans="1:44" ht="14.7" hidden="1" customHeight="1" x14ac:dyDescent="0.3">
      <c r="A4124">
        <v>4123</v>
      </c>
      <c r="B4124" t="s">
        <v>15825</v>
      </c>
      <c r="C4124">
        <v>2010</v>
      </c>
      <c r="D4124" t="s">
        <v>15826</v>
      </c>
      <c r="E4124" t="s">
        <v>15019</v>
      </c>
      <c r="F4124">
        <v>210</v>
      </c>
      <c r="G4124">
        <v>1</v>
      </c>
      <c r="H4124">
        <v>19</v>
      </c>
      <c r="I4124">
        <v>30</v>
      </c>
      <c r="J4124" t="s">
        <v>6956</v>
      </c>
      <c r="K4124" t="s">
        <v>15827</v>
      </c>
      <c r="L4124" t="s">
        <v>12665</v>
      </c>
      <c r="M4124" s="34">
        <v>1608</v>
      </c>
      <c r="N4124" s="34"/>
      <c r="O4124" s="34"/>
      <c r="P4124" s="1" t="s">
        <v>248</v>
      </c>
      <c r="Q4124" s="1" t="str">
        <f t="shared" si="299"/>
        <v>duplicate</v>
      </c>
      <c r="R4124" s="1" t="s">
        <v>123</v>
      </c>
      <c r="S4124" s="1" t="s">
        <v>248</v>
      </c>
      <c r="T4124" s="1" t="str">
        <f t="shared" si="300"/>
        <v>duplicate</v>
      </c>
      <c r="U4124" s="1" t="s">
        <v>124</v>
      </c>
      <c r="V4124" s="41" t="str">
        <f t="shared" si="298"/>
        <v>duplicate</v>
      </c>
      <c r="W4124" s="1"/>
      <c r="X4124" s="1"/>
      <c r="Y4124" s="1"/>
      <c r="Z4124" s="1"/>
      <c r="AA4124" s="1"/>
      <c r="AB4124" s="1"/>
      <c r="AC4124" s="41"/>
      <c r="AD4124" s="1"/>
      <c r="AE4124" s="1"/>
      <c r="AF4124" s="1"/>
      <c r="AG4124" s="1"/>
      <c r="AH4124" s="1"/>
      <c r="AI4124" s="1"/>
      <c r="AJ4124" s="41"/>
      <c r="AO4124" s="34"/>
      <c r="AP4124" s="34"/>
      <c r="AQ4124" s="34"/>
      <c r="AR4124" s="34"/>
    </row>
    <row r="4125" spans="1:44" ht="14.7" hidden="1" customHeight="1" x14ac:dyDescent="0.3">
      <c r="A4125">
        <v>4124</v>
      </c>
      <c r="B4125" t="s">
        <v>15828</v>
      </c>
      <c r="C4125">
        <v>2010</v>
      </c>
      <c r="D4125" t="s">
        <v>8280</v>
      </c>
      <c r="E4125" t="s">
        <v>12819</v>
      </c>
      <c r="F4125">
        <v>98</v>
      </c>
      <c r="G4125">
        <v>3</v>
      </c>
      <c r="H4125">
        <v>540</v>
      </c>
      <c r="I4125">
        <v>550</v>
      </c>
      <c r="J4125" t="s">
        <v>8281</v>
      </c>
      <c r="K4125" t="s">
        <v>15829</v>
      </c>
      <c r="L4125" t="s">
        <v>12665</v>
      </c>
      <c r="M4125" s="34">
        <v>1933</v>
      </c>
      <c r="N4125" s="34"/>
      <c r="O4125" s="34"/>
      <c r="P4125" s="1" t="s">
        <v>248</v>
      </c>
      <c r="Q4125" s="1" t="str">
        <f t="shared" si="299"/>
        <v>duplicate</v>
      </c>
      <c r="R4125" s="1" t="s">
        <v>123</v>
      </c>
      <c r="S4125" s="1" t="s">
        <v>248</v>
      </c>
      <c r="T4125" s="1" t="str">
        <f t="shared" si="300"/>
        <v>duplicate</v>
      </c>
      <c r="U4125" s="1" t="s">
        <v>124</v>
      </c>
      <c r="V4125" s="41" t="str">
        <f t="shared" si="298"/>
        <v>duplicate</v>
      </c>
      <c r="W4125" s="1"/>
      <c r="X4125" s="1"/>
      <c r="Y4125" s="1"/>
      <c r="Z4125" s="1"/>
      <c r="AA4125" s="1"/>
      <c r="AB4125" s="1"/>
      <c r="AC4125" s="41"/>
      <c r="AD4125" s="1"/>
      <c r="AE4125" s="1"/>
      <c r="AF4125" s="1"/>
      <c r="AG4125" s="1"/>
      <c r="AH4125" s="1"/>
      <c r="AI4125" s="1"/>
      <c r="AJ4125" s="41"/>
      <c r="AO4125" s="34"/>
      <c r="AP4125" s="34"/>
      <c r="AQ4125" s="34"/>
      <c r="AR4125" s="34"/>
    </row>
    <row r="4126" spans="1:44" ht="14.7" hidden="1" customHeight="1" x14ac:dyDescent="0.3">
      <c r="A4126">
        <v>4125</v>
      </c>
      <c r="B4126" t="s">
        <v>15830</v>
      </c>
      <c r="C4126">
        <v>2010</v>
      </c>
      <c r="D4126" t="s">
        <v>8324</v>
      </c>
      <c r="E4126" t="s">
        <v>15831</v>
      </c>
      <c r="F4126">
        <v>42</v>
      </c>
      <c r="G4126">
        <v>1</v>
      </c>
      <c r="H4126">
        <v>113</v>
      </c>
      <c r="I4126">
        <v>117</v>
      </c>
      <c r="J4126" t="s">
        <v>8326</v>
      </c>
      <c r="K4126" t="s">
        <v>15832</v>
      </c>
      <c r="L4126" t="s">
        <v>12665</v>
      </c>
      <c r="M4126" s="34">
        <v>1943</v>
      </c>
      <c r="N4126" s="34"/>
      <c r="O4126" s="34"/>
      <c r="P4126" s="1" t="s">
        <v>248</v>
      </c>
      <c r="Q4126" s="1" t="str">
        <f t="shared" si="299"/>
        <v>duplicate</v>
      </c>
      <c r="R4126" s="1" t="s">
        <v>123</v>
      </c>
      <c r="S4126" s="1" t="s">
        <v>248</v>
      </c>
      <c r="T4126" s="1" t="str">
        <f t="shared" si="300"/>
        <v>duplicate</v>
      </c>
      <c r="U4126" s="1" t="s">
        <v>124</v>
      </c>
      <c r="V4126" s="41" t="str">
        <f t="shared" si="298"/>
        <v>duplicate</v>
      </c>
      <c r="W4126" s="1"/>
      <c r="X4126" s="1"/>
      <c r="Y4126" s="1"/>
      <c r="Z4126" s="1"/>
      <c r="AA4126" s="1"/>
      <c r="AB4126" s="1"/>
      <c r="AC4126" s="41"/>
      <c r="AD4126" s="1"/>
      <c r="AE4126" s="1"/>
      <c r="AF4126" s="1"/>
      <c r="AG4126" s="1"/>
      <c r="AH4126" s="1"/>
      <c r="AI4126" s="1"/>
      <c r="AJ4126" s="41"/>
      <c r="AO4126" s="34"/>
      <c r="AP4126" s="34"/>
      <c r="AQ4126" s="34"/>
      <c r="AR4126" s="34"/>
    </row>
    <row r="4127" spans="1:44" ht="14.7" hidden="1" customHeight="1" x14ac:dyDescent="0.3">
      <c r="A4127">
        <v>4126</v>
      </c>
      <c r="B4127" t="s">
        <v>15833</v>
      </c>
      <c r="C4127">
        <v>2010</v>
      </c>
      <c r="D4127" t="s">
        <v>15834</v>
      </c>
      <c r="E4127" t="s">
        <v>12886</v>
      </c>
      <c r="F4127">
        <v>119</v>
      </c>
      <c r="G4127">
        <v>1</v>
      </c>
      <c r="H4127">
        <v>27</v>
      </c>
      <c r="I4127">
        <v>34</v>
      </c>
      <c r="J4127" t="s">
        <v>960</v>
      </c>
      <c r="K4127" t="s">
        <v>15835</v>
      </c>
      <c r="L4127" t="s">
        <v>12665</v>
      </c>
      <c r="M4127" s="34">
        <v>178</v>
      </c>
      <c r="N4127" s="34"/>
      <c r="O4127" s="34"/>
      <c r="P4127" s="1" t="s">
        <v>248</v>
      </c>
      <c r="Q4127" s="1" t="str">
        <f t="shared" si="299"/>
        <v>duplicate</v>
      </c>
      <c r="R4127" s="1" t="s">
        <v>123</v>
      </c>
      <c r="S4127" s="1" t="s">
        <v>248</v>
      </c>
      <c r="T4127" s="1" t="str">
        <f t="shared" si="300"/>
        <v>duplicate</v>
      </c>
      <c r="U4127" s="1" t="s">
        <v>124</v>
      </c>
      <c r="V4127" s="41" t="str">
        <f t="shared" si="298"/>
        <v>duplicate</v>
      </c>
      <c r="W4127" s="1"/>
      <c r="X4127" s="1"/>
      <c r="Y4127" s="1"/>
      <c r="Z4127" s="1"/>
      <c r="AA4127" s="1"/>
      <c r="AB4127" s="1"/>
      <c r="AC4127" s="41"/>
      <c r="AD4127" s="1"/>
      <c r="AE4127" s="1"/>
      <c r="AF4127" s="1"/>
      <c r="AG4127" s="1"/>
      <c r="AH4127" s="1"/>
      <c r="AI4127" s="1"/>
      <c r="AJ4127" s="41"/>
      <c r="AO4127" s="34"/>
      <c r="AP4127" s="34"/>
      <c r="AQ4127" s="34"/>
      <c r="AR4127" s="34"/>
    </row>
    <row r="4128" spans="1:44" ht="14.7" hidden="1" customHeight="1" x14ac:dyDescent="0.3">
      <c r="A4128">
        <v>4127</v>
      </c>
      <c r="B4128" t="s">
        <v>15836</v>
      </c>
      <c r="C4128">
        <v>2009</v>
      </c>
      <c r="D4128" t="s">
        <v>6999</v>
      </c>
      <c r="E4128" t="s">
        <v>13065</v>
      </c>
      <c r="F4128">
        <v>56</v>
      </c>
      <c r="G4128">
        <v>26</v>
      </c>
      <c r="H4128">
        <v>2936</v>
      </c>
      <c r="I4128">
        <v>2947</v>
      </c>
      <c r="J4128" t="s">
        <v>7000</v>
      </c>
      <c r="K4128" t="s">
        <v>15837</v>
      </c>
      <c r="L4128" t="s">
        <v>12665</v>
      </c>
      <c r="M4128" s="34">
        <v>1619</v>
      </c>
      <c r="N4128" s="34"/>
      <c r="O4128" s="34"/>
      <c r="P4128" s="1" t="s">
        <v>248</v>
      </c>
      <c r="Q4128" s="1" t="str">
        <f t="shared" si="299"/>
        <v>duplicate</v>
      </c>
      <c r="R4128" s="1" t="s">
        <v>123</v>
      </c>
      <c r="S4128" s="1" t="s">
        <v>248</v>
      </c>
      <c r="T4128" s="1" t="str">
        <f t="shared" si="300"/>
        <v>duplicate</v>
      </c>
      <c r="U4128" s="1" t="s">
        <v>124</v>
      </c>
      <c r="V4128" s="41" t="str">
        <f t="shared" si="298"/>
        <v>duplicate</v>
      </c>
      <c r="W4128" s="1"/>
      <c r="X4128" s="1"/>
      <c r="Y4128" s="1"/>
      <c r="Z4128" s="1"/>
      <c r="AA4128" s="1"/>
      <c r="AB4128" s="1"/>
      <c r="AC4128" s="41"/>
      <c r="AD4128" s="1"/>
      <c r="AE4128" s="1"/>
      <c r="AF4128" s="1"/>
      <c r="AG4128" s="1"/>
      <c r="AH4128" s="1"/>
      <c r="AI4128" s="1"/>
      <c r="AJ4128" s="41"/>
      <c r="AO4128" s="34"/>
      <c r="AP4128" s="34"/>
      <c r="AQ4128" s="34"/>
      <c r="AR4128" s="34"/>
    </row>
    <row r="4129" spans="1:44" ht="14.7" hidden="1" customHeight="1" x14ac:dyDescent="0.3">
      <c r="A4129">
        <v>4128</v>
      </c>
      <c r="B4129" t="s">
        <v>15838</v>
      </c>
      <c r="C4129">
        <v>2009</v>
      </c>
      <c r="D4129" t="s">
        <v>4228</v>
      </c>
      <c r="E4129" t="s">
        <v>13065</v>
      </c>
      <c r="F4129">
        <v>56</v>
      </c>
      <c r="G4129">
        <v>26</v>
      </c>
      <c r="H4129">
        <v>2745</v>
      </c>
      <c r="I4129">
        <v>2754</v>
      </c>
      <c r="J4129" t="s">
        <v>4229</v>
      </c>
      <c r="K4129" t="s">
        <v>15839</v>
      </c>
      <c r="L4129" t="s">
        <v>12665</v>
      </c>
      <c r="M4129" s="34">
        <v>944</v>
      </c>
      <c r="N4129" s="34"/>
      <c r="O4129" s="34"/>
      <c r="P4129" s="1" t="s">
        <v>248</v>
      </c>
      <c r="Q4129" s="1" t="str">
        <f t="shared" si="299"/>
        <v>duplicate</v>
      </c>
      <c r="R4129" s="1" t="s">
        <v>123</v>
      </c>
      <c r="S4129" s="1" t="s">
        <v>248</v>
      </c>
      <c r="T4129" s="1" t="str">
        <f t="shared" si="300"/>
        <v>duplicate</v>
      </c>
      <c r="U4129" s="1" t="s">
        <v>124</v>
      </c>
      <c r="V4129" s="41" t="str">
        <f t="shared" si="298"/>
        <v>duplicate</v>
      </c>
      <c r="W4129" s="1"/>
      <c r="X4129" s="1"/>
      <c r="Y4129" s="1"/>
      <c r="Z4129" s="1"/>
      <c r="AA4129" s="1"/>
      <c r="AB4129" s="1"/>
      <c r="AC4129" s="41"/>
      <c r="AD4129" s="1"/>
      <c r="AE4129" s="1"/>
      <c r="AF4129" s="1"/>
      <c r="AG4129" s="1"/>
      <c r="AH4129" s="1"/>
      <c r="AI4129" s="1"/>
      <c r="AJ4129" s="41"/>
      <c r="AO4129" s="34"/>
      <c r="AP4129" s="34"/>
      <c r="AQ4129" s="34"/>
      <c r="AR4129" s="34"/>
    </row>
    <row r="4130" spans="1:44" ht="14.7" hidden="1" customHeight="1" x14ac:dyDescent="0.3">
      <c r="A4130">
        <v>4129</v>
      </c>
      <c r="B4130" t="s">
        <v>15840</v>
      </c>
      <c r="C4130">
        <v>2009</v>
      </c>
      <c r="D4130" t="s">
        <v>6579</v>
      </c>
      <c r="E4130" t="s">
        <v>13065</v>
      </c>
      <c r="F4130">
        <v>56</v>
      </c>
      <c r="G4130">
        <v>26</v>
      </c>
      <c r="H4130">
        <v>2863</v>
      </c>
      <c r="I4130">
        <v>2874</v>
      </c>
      <c r="J4130" t="s">
        <v>6580</v>
      </c>
      <c r="K4130" t="s">
        <v>15841</v>
      </c>
      <c r="L4130" t="s">
        <v>12665</v>
      </c>
      <c r="M4130" s="34">
        <v>1515</v>
      </c>
      <c r="N4130" s="34"/>
      <c r="O4130" s="34"/>
      <c r="P4130" s="1" t="s">
        <v>248</v>
      </c>
      <c r="Q4130" s="1" t="str">
        <f t="shared" si="299"/>
        <v>duplicate</v>
      </c>
      <c r="R4130" s="1" t="s">
        <v>123</v>
      </c>
      <c r="S4130" s="1" t="s">
        <v>248</v>
      </c>
      <c r="T4130" s="1" t="str">
        <f t="shared" si="300"/>
        <v>duplicate</v>
      </c>
      <c r="U4130" s="1" t="s">
        <v>124</v>
      </c>
      <c r="V4130" s="41" t="str">
        <f t="shared" si="298"/>
        <v>duplicate</v>
      </c>
      <c r="W4130" s="1"/>
      <c r="X4130" s="1"/>
      <c r="Y4130" s="1"/>
      <c r="Z4130" s="1"/>
      <c r="AA4130" s="1"/>
      <c r="AB4130" s="1"/>
      <c r="AC4130" s="41"/>
      <c r="AD4130" s="1"/>
      <c r="AE4130" s="1"/>
      <c r="AF4130" s="1"/>
      <c r="AG4130" s="1"/>
      <c r="AH4130" s="1"/>
      <c r="AI4130" s="1"/>
      <c r="AJ4130" s="41"/>
      <c r="AO4130" s="34"/>
      <c r="AP4130" s="34"/>
      <c r="AQ4130" s="34"/>
      <c r="AR4130" s="34"/>
    </row>
    <row r="4131" spans="1:44" ht="14.7" hidden="1" customHeight="1" x14ac:dyDescent="0.3">
      <c r="A4131">
        <v>4130</v>
      </c>
      <c r="B4131" t="s">
        <v>15842</v>
      </c>
      <c r="C4131">
        <v>2009</v>
      </c>
      <c r="D4131" t="s">
        <v>1654</v>
      </c>
      <c r="E4131" t="s">
        <v>13065</v>
      </c>
      <c r="F4131">
        <v>56</v>
      </c>
      <c r="G4131">
        <v>26</v>
      </c>
      <c r="H4131">
        <v>2852</v>
      </c>
      <c r="I4131">
        <v>2862</v>
      </c>
      <c r="J4131" t="s">
        <v>1655</v>
      </c>
      <c r="K4131" t="s">
        <v>15843</v>
      </c>
      <c r="L4131" t="s">
        <v>12665</v>
      </c>
      <c r="M4131" s="34">
        <v>337</v>
      </c>
      <c r="N4131" s="34"/>
      <c r="O4131" s="34"/>
      <c r="P4131" s="1" t="s">
        <v>248</v>
      </c>
      <c r="Q4131" s="1" t="str">
        <f t="shared" si="299"/>
        <v>duplicate</v>
      </c>
      <c r="R4131" s="1" t="s">
        <v>123</v>
      </c>
      <c r="S4131" s="1" t="s">
        <v>248</v>
      </c>
      <c r="T4131" s="1" t="str">
        <f t="shared" si="300"/>
        <v>duplicate</v>
      </c>
      <c r="U4131" s="1" t="s">
        <v>124</v>
      </c>
      <c r="V4131" s="41" t="str">
        <f t="shared" si="298"/>
        <v>duplicate</v>
      </c>
      <c r="W4131" s="1"/>
      <c r="X4131" s="1"/>
      <c r="Y4131" s="1"/>
      <c r="Z4131" s="1"/>
      <c r="AA4131" s="1"/>
      <c r="AB4131" s="1"/>
      <c r="AC4131" s="41"/>
      <c r="AD4131" s="1"/>
      <c r="AE4131" s="1"/>
      <c r="AF4131" s="1"/>
      <c r="AG4131" s="1"/>
      <c r="AH4131" s="1"/>
      <c r="AI4131" s="1"/>
      <c r="AJ4131" s="41"/>
      <c r="AO4131" s="34"/>
      <c r="AP4131" s="34"/>
      <c r="AQ4131" s="34"/>
      <c r="AR4131" s="34"/>
    </row>
    <row r="4132" spans="1:44" ht="14.7" hidden="1" customHeight="1" x14ac:dyDescent="0.3">
      <c r="A4132">
        <v>4131</v>
      </c>
      <c r="B4132" t="s">
        <v>15844</v>
      </c>
      <c r="C4132">
        <v>2009</v>
      </c>
      <c r="D4132" t="s">
        <v>1793</v>
      </c>
      <c r="E4132" t="s">
        <v>13065</v>
      </c>
      <c r="F4132">
        <v>56</v>
      </c>
      <c r="G4132">
        <v>26</v>
      </c>
      <c r="H4132">
        <v>2810</v>
      </c>
      <c r="I4132">
        <v>2821</v>
      </c>
      <c r="J4132" t="s">
        <v>1794</v>
      </c>
      <c r="K4132" t="s">
        <v>15845</v>
      </c>
      <c r="L4132" t="s">
        <v>12665</v>
      </c>
      <c r="M4132" s="34">
        <v>369</v>
      </c>
      <c r="N4132" s="34"/>
      <c r="O4132" s="34"/>
      <c r="P4132" s="1" t="s">
        <v>248</v>
      </c>
      <c r="Q4132" s="1" t="str">
        <f t="shared" si="299"/>
        <v>duplicate</v>
      </c>
      <c r="R4132" s="1" t="s">
        <v>123</v>
      </c>
      <c r="S4132" s="1" t="s">
        <v>248</v>
      </c>
      <c r="T4132" s="1" t="str">
        <f t="shared" si="300"/>
        <v>duplicate</v>
      </c>
      <c r="U4132" s="1" t="s">
        <v>124</v>
      </c>
      <c r="V4132" s="41" t="str">
        <f t="shared" si="298"/>
        <v>duplicate</v>
      </c>
      <c r="W4132" s="1"/>
      <c r="X4132" s="1"/>
      <c r="Y4132" s="1"/>
      <c r="Z4132" s="1"/>
      <c r="AA4132" s="1"/>
      <c r="AB4132" s="1"/>
      <c r="AC4132" s="41"/>
      <c r="AD4132" s="1"/>
      <c r="AE4132" s="1"/>
      <c r="AF4132" s="1"/>
      <c r="AG4132" s="1"/>
      <c r="AH4132" s="1"/>
      <c r="AI4132" s="1"/>
      <c r="AJ4132" s="41"/>
      <c r="AO4132" s="34"/>
      <c r="AP4132" s="34"/>
      <c r="AQ4132" s="34"/>
      <c r="AR4132" s="34"/>
    </row>
    <row r="4133" spans="1:44" ht="14.7" hidden="1" customHeight="1" x14ac:dyDescent="0.3">
      <c r="A4133">
        <v>4132</v>
      </c>
      <c r="B4133" t="s">
        <v>15846</v>
      </c>
      <c r="C4133">
        <v>2009</v>
      </c>
      <c r="D4133" t="s">
        <v>3209</v>
      </c>
      <c r="E4133" t="s">
        <v>13065</v>
      </c>
      <c r="F4133">
        <v>56</v>
      </c>
      <c r="G4133">
        <v>26</v>
      </c>
      <c r="H4133">
        <v>2767</v>
      </c>
      <c r="I4133">
        <v>2778</v>
      </c>
      <c r="J4133" t="s">
        <v>3210</v>
      </c>
      <c r="K4133" t="s">
        <v>15847</v>
      </c>
      <c r="L4133" t="s">
        <v>12665</v>
      </c>
      <c r="M4133" s="34">
        <v>698</v>
      </c>
      <c r="N4133" s="34"/>
      <c r="O4133" s="34"/>
      <c r="P4133" s="1" t="s">
        <v>248</v>
      </c>
      <c r="Q4133" s="1" t="str">
        <f t="shared" si="299"/>
        <v>duplicate</v>
      </c>
      <c r="R4133" s="1" t="s">
        <v>123</v>
      </c>
      <c r="S4133" s="1" t="s">
        <v>248</v>
      </c>
      <c r="T4133" s="1" t="str">
        <f t="shared" si="300"/>
        <v>duplicate</v>
      </c>
      <c r="U4133" s="1" t="s">
        <v>124</v>
      </c>
      <c r="V4133" s="41" t="str">
        <f t="shared" si="298"/>
        <v>duplicate</v>
      </c>
      <c r="W4133" s="1"/>
      <c r="X4133" s="1"/>
      <c r="Y4133" s="1"/>
      <c r="Z4133" s="1"/>
      <c r="AA4133" s="1"/>
      <c r="AB4133" s="1"/>
      <c r="AC4133" s="41"/>
      <c r="AD4133" s="1"/>
      <c r="AE4133" s="1"/>
      <c r="AF4133" s="1"/>
      <c r="AG4133" s="1"/>
      <c r="AH4133" s="1"/>
      <c r="AI4133" s="1"/>
      <c r="AJ4133" s="41"/>
      <c r="AO4133" s="34"/>
      <c r="AP4133" s="34"/>
      <c r="AQ4133" s="34"/>
      <c r="AR4133" s="34"/>
    </row>
    <row r="4134" spans="1:44" ht="14.7" hidden="1" customHeight="1" x14ac:dyDescent="0.3">
      <c r="A4134">
        <v>4133</v>
      </c>
      <c r="B4134" t="s">
        <v>15848</v>
      </c>
      <c r="C4134">
        <v>2009</v>
      </c>
      <c r="D4134" t="s">
        <v>15849</v>
      </c>
      <c r="E4134" t="s">
        <v>15850</v>
      </c>
      <c r="J4134" t="s">
        <v>15851</v>
      </c>
      <c r="K4134" t="s">
        <v>15852</v>
      </c>
      <c r="L4134" t="s">
        <v>12665</v>
      </c>
      <c r="M4134" s="34"/>
      <c r="N4134" s="34"/>
      <c r="O4134" s="34"/>
      <c r="P4134" s="1" t="s">
        <v>178</v>
      </c>
      <c r="Q4134" s="1" t="str">
        <f t="shared" si="299"/>
        <v>exclude_title</v>
      </c>
      <c r="R4134" s="1" t="s">
        <v>123</v>
      </c>
      <c r="S4134" s="1" t="s">
        <v>133</v>
      </c>
      <c r="T4134" s="1" t="str">
        <f t="shared" si="300"/>
        <v>exclude_title</v>
      </c>
      <c r="U4134" s="1" t="s">
        <v>124</v>
      </c>
      <c r="V4134" s="41" t="str">
        <f t="shared" si="298"/>
        <v>exclude_title</v>
      </c>
      <c r="W4134" s="1"/>
      <c r="X4134" s="1"/>
      <c r="Y4134" s="1"/>
      <c r="Z4134" s="1"/>
      <c r="AA4134" s="1"/>
      <c r="AB4134" s="1"/>
      <c r="AC4134" s="41"/>
      <c r="AD4134" s="1"/>
      <c r="AE4134" s="1"/>
      <c r="AF4134" s="1"/>
      <c r="AG4134" s="1"/>
      <c r="AH4134" s="1"/>
      <c r="AI4134" s="1"/>
      <c r="AJ4134" s="41"/>
      <c r="AO4134" s="34"/>
      <c r="AP4134" s="34"/>
      <c r="AQ4134" s="34"/>
      <c r="AR4134" s="34"/>
    </row>
    <row r="4135" spans="1:44" ht="14.7" hidden="1" customHeight="1" x14ac:dyDescent="0.3">
      <c r="A4135">
        <v>4134</v>
      </c>
      <c r="B4135" t="s">
        <v>15853</v>
      </c>
      <c r="C4135">
        <v>2009</v>
      </c>
      <c r="D4135" t="s">
        <v>15854</v>
      </c>
      <c r="E4135" t="s">
        <v>15855</v>
      </c>
      <c r="H4135">
        <v>363</v>
      </c>
      <c r="I4135">
        <v>387</v>
      </c>
      <c r="J4135" t="s">
        <v>15856</v>
      </c>
      <c r="K4135" t="s">
        <v>15857</v>
      </c>
      <c r="L4135" t="s">
        <v>12665</v>
      </c>
      <c r="M4135" s="34"/>
      <c r="N4135" s="34"/>
      <c r="O4135" s="34"/>
      <c r="P4135" s="1" t="s">
        <v>178</v>
      </c>
      <c r="Q4135" s="1" t="str">
        <f t="shared" si="299"/>
        <v>exclude_title</v>
      </c>
      <c r="R4135" s="1" t="s">
        <v>123</v>
      </c>
      <c r="S4135" s="1" t="s">
        <v>133</v>
      </c>
      <c r="T4135" s="1" t="str">
        <f t="shared" si="300"/>
        <v>exclude_title</v>
      </c>
      <c r="U4135" s="1" t="s">
        <v>124</v>
      </c>
      <c r="V4135" s="41" t="str">
        <f t="shared" si="298"/>
        <v>exclude_title</v>
      </c>
      <c r="W4135" s="1"/>
      <c r="X4135" s="1"/>
      <c r="Y4135" s="1"/>
      <c r="Z4135" s="1"/>
      <c r="AA4135" s="1"/>
      <c r="AB4135" s="1"/>
      <c r="AC4135" s="41"/>
      <c r="AD4135" s="1"/>
      <c r="AE4135" s="1"/>
      <c r="AF4135" s="1"/>
      <c r="AG4135" s="1"/>
      <c r="AH4135" s="1"/>
      <c r="AI4135" s="1"/>
      <c r="AJ4135" s="41"/>
      <c r="AO4135" s="34"/>
      <c r="AP4135" s="34"/>
      <c r="AQ4135" s="34"/>
      <c r="AR4135" s="34"/>
    </row>
    <row r="4136" spans="1:44" ht="14.7" hidden="1" customHeight="1" x14ac:dyDescent="0.3">
      <c r="A4136">
        <v>4135</v>
      </c>
      <c r="B4136" t="s">
        <v>15858</v>
      </c>
      <c r="C4136">
        <v>2009</v>
      </c>
      <c r="D4136" t="s">
        <v>15859</v>
      </c>
      <c r="E4136" t="s">
        <v>15860</v>
      </c>
      <c r="H4136">
        <v>234</v>
      </c>
      <c r="I4136">
        <v>238</v>
      </c>
      <c r="J4136" t="s">
        <v>15861</v>
      </c>
      <c r="K4136" t="s">
        <v>15862</v>
      </c>
      <c r="L4136" t="s">
        <v>12665</v>
      </c>
      <c r="M4136" s="34"/>
      <c r="N4136" s="34"/>
      <c r="O4136" s="34"/>
      <c r="P4136" s="1" t="s">
        <v>178</v>
      </c>
      <c r="Q4136" s="1" t="str">
        <f t="shared" si="299"/>
        <v>exclude_title</v>
      </c>
      <c r="R4136" s="1" t="s">
        <v>123</v>
      </c>
      <c r="S4136" s="1" t="s">
        <v>122</v>
      </c>
      <c r="T4136" s="1" t="str">
        <f t="shared" si="300"/>
        <v>include</v>
      </c>
      <c r="U4136" s="1" t="s">
        <v>124</v>
      </c>
      <c r="V4136" s="41" t="str">
        <f t="shared" si="298"/>
        <v>include</v>
      </c>
      <c r="W4136" s="1" t="s">
        <v>156</v>
      </c>
      <c r="X4136" s="1" t="str">
        <f>IF(OR(W4136="include",W4136="no_abstract_available"),"include", IF(W4136="duplicate","duplicate", IF(W4136="correction/reply","correction/reply", "exclude_abstract")))</f>
        <v>exclude_abstract</v>
      </c>
      <c r="Y4136" s="1" t="s">
        <v>124</v>
      </c>
      <c r="Z4136" s="1"/>
      <c r="AA4136" s="1"/>
      <c r="AB4136" s="1"/>
      <c r="AC4136" s="41" t="str">
        <f>IF(X4136=AA4136,X4136,IF(OR(X4136="include",AA4136="include"),"include",IF(OR(X4136="duplicate",AA4136="duplicate"),"duplicate",IF(OR(X4136="correction/reply",AA4136="correction/reply"),"correction/reply","exclude_abstract"))))</f>
        <v>exclude_abstract</v>
      </c>
      <c r="AD4136" s="1"/>
      <c r="AE4136" s="1"/>
      <c r="AF4136" s="1"/>
      <c r="AG4136" s="1"/>
      <c r="AH4136" s="1"/>
      <c r="AI4136" s="1"/>
      <c r="AJ4136" s="41"/>
      <c r="AO4136" s="34"/>
      <c r="AP4136" s="34"/>
      <c r="AQ4136" s="34"/>
      <c r="AR4136" s="34"/>
    </row>
    <row r="4137" spans="1:44" ht="14.7" hidden="1" customHeight="1" x14ac:dyDescent="0.3">
      <c r="A4137">
        <v>4136</v>
      </c>
      <c r="B4137" t="s">
        <v>15863</v>
      </c>
      <c r="C4137">
        <v>2009</v>
      </c>
      <c r="D4137" t="s">
        <v>15864</v>
      </c>
      <c r="E4137" t="s">
        <v>15865</v>
      </c>
      <c r="F4137">
        <v>44</v>
      </c>
      <c r="H4137">
        <v>93</v>
      </c>
      <c r="I4137">
        <v>104</v>
      </c>
      <c r="J4137" t="s">
        <v>15866</v>
      </c>
      <c r="K4137" t="s">
        <v>15867</v>
      </c>
      <c r="L4137" t="s">
        <v>12665</v>
      </c>
      <c r="M4137" s="34"/>
      <c r="N4137" s="34"/>
      <c r="O4137" s="34"/>
      <c r="P4137" s="1" t="s">
        <v>178</v>
      </c>
      <c r="Q4137" s="1" t="str">
        <f t="shared" si="299"/>
        <v>exclude_title</v>
      </c>
      <c r="R4137" s="1" t="s">
        <v>123</v>
      </c>
      <c r="S4137" s="1" t="s">
        <v>133</v>
      </c>
      <c r="T4137" s="1" t="str">
        <f t="shared" si="300"/>
        <v>exclude_title</v>
      </c>
      <c r="U4137" s="1" t="s">
        <v>124</v>
      </c>
      <c r="V4137" s="41" t="str">
        <f t="shared" si="298"/>
        <v>exclude_title</v>
      </c>
      <c r="W4137" s="1"/>
      <c r="X4137" s="1"/>
      <c r="Y4137" s="1"/>
      <c r="Z4137" s="1"/>
      <c r="AA4137" s="1"/>
      <c r="AB4137" s="1"/>
      <c r="AC4137" s="41"/>
      <c r="AD4137" s="1"/>
      <c r="AE4137" s="1"/>
      <c r="AF4137" s="1"/>
      <c r="AG4137" s="1"/>
      <c r="AH4137" s="1"/>
      <c r="AI4137" s="1"/>
      <c r="AJ4137" s="41"/>
      <c r="AO4137" s="34"/>
      <c r="AP4137" s="34"/>
      <c r="AQ4137" s="34"/>
      <c r="AR4137" s="34"/>
    </row>
    <row r="4138" spans="1:44" ht="14.7" hidden="1" customHeight="1" x14ac:dyDescent="0.3">
      <c r="A4138">
        <v>4137</v>
      </c>
      <c r="B4138" t="s">
        <v>15868</v>
      </c>
      <c r="C4138">
        <v>2009</v>
      </c>
      <c r="D4138" t="s">
        <v>4409</v>
      </c>
      <c r="E4138" t="s">
        <v>14195</v>
      </c>
      <c r="F4138">
        <v>2</v>
      </c>
      <c r="G4138">
        <v>3</v>
      </c>
      <c r="H4138">
        <v>221</v>
      </c>
      <c r="I4138">
        <v>232</v>
      </c>
      <c r="J4138" t="s">
        <v>4411</v>
      </c>
      <c r="K4138" t="s">
        <v>15869</v>
      </c>
      <c r="L4138" t="s">
        <v>12665</v>
      </c>
      <c r="M4138" s="34">
        <v>988</v>
      </c>
      <c r="N4138" s="34"/>
      <c r="O4138" s="34"/>
      <c r="P4138" s="1" t="s">
        <v>248</v>
      </c>
      <c r="Q4138" s="1" t="str">
        <f t="shared" si="299"/>
        <v>duplicate</v>
      </c>
      <c r="R4138" s="1" t="s">
        <v>123</v>
      </c>
      <c r="S4138" s="1" t="s">
        <v>248</v>
      </c>
      <c r="T4138" s="1" t="str">
        <f t="shared" si="300"/>
        <v>duplicate</v>
      </c>
      <c r="U4138" s="1" t="s">
        <v>124</v>
      </c>
      <c r="V4138" s="41" t="str">
        <f t="shared" si="298"/>
        <v>duplicate</v>
      </c>
      <c r="W4138" s="1"/>
      <c r="X4138" s="1"/>
      <c r="Y4138" s="1"/>
      <c r="Z4138" s="1"/>
      <c r="AA4138" s="1"/>
      <c r="AB4138" s="1"/>
      <c r="AC4138" s="41"/>
      <c r="AD4138" s="1"/>
      <c r="AE4138" s="1"/>
      <c r="AF4138" s="1"/>
      <c r="AG4138" s="1"/>
      <c r="AH4138" s="1"/>
      <c r="AI4138" s="1"/>
      <c r="AJ4138" s="41"/>
      <c r="AO4138" s="34"/>
      <c r="AP4138" s="34"/>
      <c r="AQ4138" s="34"/>
      <c r="AR4138" s="34"/>
    </row>
    <row r="4139" spans="1:44" ht="14.7" hidden="1" customHeight="1" x14ac:dyDescent="0.3">
      <c r="A4139">
        <v>4138</v>
      </c>
      <c r="B4139" t="s">
        <v>15870</v>
      </c>
      <c r="C4139">
        <v>2009</v>
      </c>
      <c r="D4139" t="s">
        <v>15871</v>
      </c>
      <c r="E4139" t="s">
        <v>13021</v>
      </c>
      <c r="F4139">
        <v>3</v>
      </c>
      <c r="H4139" t="s">
        <v>15872</v>
      </c>
      <c r="I4139" t="s">
        <v>15873</v>
      </c>
      <c r="J4139" t="s">
        <v>15874</v>
      </c>
      <c r="K4139" t="s">
        <v>15875</v>
      </c>
      <c r="L4139" t="s">
        <v>12665</v>
      </c>
      <c r="M4139" s="34"/>
      <c r="N4139" s="34"/>
      <c r="O4139" s="34"/>
      <c r="P4139" s="1" t="s">
        <v>178</v>
      </c>
      <c r="Q4139" s="1" t="str">
        <f t="shared" si="299"/>
        <v>exclude_title</v>
      </c>
      <c r="R4139" s="1" t="s">
        <v>123</v>
      </c>
      <c r="S4139" s="1" t="s">
        <v>122</v>
      </c>
      <c r="T4139" s="1" t="str">
        <f t="shared" si="300"/>
        <v>include</v>
      </c>
      <c r="U4139" s="1" t="s">
        <v>124</v>
      </c>
      <c r="V4139" s="41" t="str">
        <f t="shared" si="298"/>
        <v>include</v>
      </c>
      <c r="W4139" s="1" t="s">
        <v>143</v>
      </c>
      <c r="X4139" s="1" t="str">
        <f>IF(OR(W4139="include",W4139="no_abstract_available"),"include", IF(W4139="duplicate","duplicate", IF(W4139="correction/reply","correction/reply", "exclude_abstract")))</f>
        <v>exclude_abstract</v>
      </c>
      <c r="Y4139" s="1" t="s">
        <v>124</v>
      </c>
      <c r="Z4139" s="1"/>
      <c r="AA4139" s="1"/>
      <c r="AB4139" s="1"/>
      <c r="AC4139" s="41" t="str">
        <f>IF(X4139=AA4139,X4139,IF(OR(X4139="include",AA4139="include"),"include",IF(OR(X4139="duplicate",AA4139="duplicate"),"duplicate",IF(OR(X4139="correction/reply",AA4139="correction/reply"),"correction/reply","exclude_abstract"))))</f>
        <v>exclude_abstract</v>
      </c>
      <c r="AD4139" s="1"/>
      <c r="AE4139" s="1"/>
      <c r="AF4139" s="1"/>
      <c r="AG4139" s="1"/>
      <c r="AH4139" s="1"/>
      <c r="AI4139" s="1"/>
      <c r="AJ4139" s="41"/>
      <c r="AO4139" s="34"/>
      <c r="AP4139" s="34"/>
      <c r="AQ4139" s="34"/>
      <c r="AR4139" s="34"/>
    </row>
    <row r="4140" spans="1:44" ht="14.7" hidden="1" customHeight="1" x14ac:dyDescent="0.3">
      <c r="A4140">
        <v>4139</v>
      </c>
      <c r="B4140" t="s">
        <v>15876</v>
      </c>
      <c r="C4140">
        <v>2009</v>
      </c>
      <c r="D4140" t="s">
        <v>15877</v>
      </c>
      <c r="E4140" t="s">
        <v>13077</v>
      </c>
      <c r="F4140">
        <v>62</v>
      </c>
      <c r="G4140">
        <v>4</v>
      </c>
      <c r="H4140">
        <v>418</v>
      </c>
      <c r="I4140">
        <v>428</v>
      </c>
      <c r="K4140" t="s">
        <v>15878</v>
      </c>
      <c r="L4140" t="s">
        <v>12665</v>
      </c>
      <c r="M4140" s="34">
        <v>186</v>
      </c>
      <c r="N4140" s="34"/>
      <c r="O4140" s="34"/>
      <c r="P4140" s="1" t="s">
        <v>248</v>
      </c>
      <c r="Q4140" s="1" t="str">
        <f t="shared" si="299"/>
        <v>duplicate</v>
      </c>
      <c r="R4140" s="1" t="s">
        <v>123</v>
      </c>
      <c r="S4140" s="1" t="s">
        <v>248</v>
      </c>
      <c r="T4140" s="1" t="str">
        <f t="shared" si="300"/>
        <v>duplicate</v>
      </c>
      <c r="U4140" s="1" t="s">
        <v>124</v>
      </c>
      <c r="V4140" s="41" t="str">
        <f t="shared" si="298"/>
        <v>duplicate</v>
      </c>
      <c r="W4140" s="1"/>
      <c r="X4140" s="1"/>
      <c r="Y4140" s="1"/>
      <c r="Z4140" s="1"/>
      <c r="AA4140" s="1"/>
      <c r="AB4140" s="1"/>
      <c r="AC4140" s="41"/>
      <c r="AD4140" s="1"/>
      <c r="AE4140" s="1"/>
      <c r="AF4140" s="1"/>
      <c r="AG4140" s="1"/>
      <c r="AH4140" s="1"/>
      <c r="AI4140" s="1"/>
      <c r="AJ4140" s="41"/>
      <c r="AO4140" s="34"/>
      <c r="AP4140" s="34"/>
      <c r="AQ4140" s="34"/>
      <c r="AR4140" s="34"/>
    </row>
    <row r="4141" spans="1:44" ht="14.7" hidden="1" customHeight="1" x14ac:dyDescent="0.3">
      <c r="A4141">
        <v>4140</v>
      </c>
      <c r="B4141" t="s">
        <v>15879</v>
      </c>
      <c r="C4141">
        <v>2009</v>
      </c>
      <c r="D4141" t="s">
        <v>2903</v>
      </c>
      <c r="E4141" t="s">
        <v>15115</v>
      </c>
      <c r="F4141">
        <v>87</v>
      </c>
      <c r="G4141">
        <v>12</v>
      </c>
      <c r="H4141">
        <v>1209</v>
      </c>
      <c r="I4141">
        <v>1222</v>
      </c>
      <c r="J4141" t="s">
        <v>2904</v>
      </c>
      <c r="K4141" t="s">
        <v>15880</v>
      </c>
      <c r="L4141" t="s">
        <v>12665</v>
      </c>
      <c r="M4141" s="34">
        <v>628</v>
      </c>
      <c r="N4141" s="34"/>
      <c r="O4141" s="34"/>
      <c r="P4141" s="1" t="s">
        <v>248</v>
      </c>
      <c r="Q4141" s="1" t="str">
        <f t="shared" si="299"/>
        <v>duplicate</v>
      </c>
      <c r="R4141" s="1" t="s">
        <v>123</v>
      </c>
      <c r="S4141" s="1" t="s">
        <v>248</v>
      </c>
      <c r="T4141" s="1" t="str">
        <f t="shared" si="300"/>
        <v>duplicate</v>
      </c>
      <c r="U4141" s="1" t="s">
        <v>124</v>
      </c>
      <c r="V4141" s="41" t="str">
        <f t="shared" si="298"/>
        <v>duplicate</v>
      </c>
      <c r="W4141" s="1"/>
      <c r="X4141" s="1"/>
      <c r="Y4141" s="1"/>
      <c r="Z4141" s="1"/>
      <c r="AA4141" s="1"/>
      <c r="AB4141" s="1"/>
      <c r="AC4141" s="41"/>
      <c r="AD4141" s="1"/>
      <c r="AE4141" s="1"/>
      <c r="AF4141" s="1"/>
      <c r="AG4141" s="1"/>
      <c r="AH4141" s="1"/>
      <c r="AI4141" s="1"/>
      <c r="AJ4141" s="41"/>
      <c r="AO4141" s="34"/>
      <c r="AP4141" s="34"/>
      <c r="AQ4141" s="34"/>
      <c r="AR4141" s="34"/>
    </row>
    <row r="4142" spans="1:44" ht="14.7" hidden="1" customHeight="1" x14ac:dyDescent="0.3">
      <c r="A4142">
        <v>4141</v>
      </c>
      <c r="B4142" t="s">
        <v>15881</v>
      </c>
      <c r="C4142">
        <v>2009</v>
      </c>
      <c r="D4142" t="s">
        <v>11243</v>
      </c>
      <c r="E4142" t="s">
        <v>13138</v>
      </c>
      <c r="F4142">
        <v>398</v>
      </c>
      <c r="H4142">
        <v>93</v>
      </c>
      <c r="I4142">
        <v>107</v>
      </c>
      <c r="J4142" t="s">
        <v>11244</v>
      </c>
      <c r="K4142" t="s">
        <v>15882</v>
      </c>
      <c r="L4142" t="s">
        <v>12665</v>
      </c>
      <c r="M4142" s="34">
        <v>2658</v>
      </c>
      <c r="N4142" s="34"/>
      <c r="O4142" s="34"/>
      <c r="P4142" s="1" t="s">
        <v>248</v>
      </c>
      <c r="Q4142" s="1" t="str">
        <f t="shared" si="299"/>
        <v>duplicate</v>
      </c>
      <c r="R4142" s="1" t="s">
        <v>123</v>
      </c>
      <c r="S4142" s="1" t="s">
        <v>248</v>
      </c>
      <c r="T4142" s="1" t="str">
        <f t="shared" si="300"/>
        <v>duplicate</v>
      </c>
      <c r="U4142" s="1" t="s">
        <v>124</v>
      </c>
      <c r="V4142" s="41" t="str">
        <f t="shared" si="298"/>
        <v>duplicate</v>
      </c>
      <c r="W4142" s="1"/>
      <c r="X4142" s="1"/>
      <c r="Y4142" s="1"/>
      <c r="Z4142" s="1"/>
      <c r="AA4142" s="1"/>
      <c r="AB4142" s="1"/>
      <c r="AC4142" s="41"/>
      <c r="AD4142" s="1"/>
      <c r="AE4142" s="1"/>
      <c r="AF4142" s="1"/>
      <c r="AG4142" s="1"/>
      <c r="AH4142" s="1"/>
      <c r="AI4142" s="1"/>
      <c r="AJ4142" s="41"/>
      <c r="AO4142" s="34"/>
      <c r="AP4142" s="34"/>
      <c r="AQ4142" s="34"/>
      <c r="AR4142" s="34"/>
    </row>
    <row r="4143" spans="1:44" ht="14.7" hidden="1" customHeight="1" x14ac:dyDescent="0.3">
      <c r="A4143">
        <v>4142</v>
      </c>
      <c r="B4143" t="s">
        <v>15883</v>
      </c>
      <c r="C4143">
        <v>2009</v>
      </c>
      <c r="D4143" t="s">
        <v>4470</v>
      </c>
      <c r="E4143" t="s">
        <v>15884</v>
      </c>
      <c r="F4143">
        <v>52</v>
      </c>
      <c r="G4143">
        <v>6</v>
      </c>
      <c r="H4143">
        <v>491</v>
      </c>
      <c r="I4143">
        <v>507</v>
      </c>
      <c r="J4143" t="s">
        <v>4472</v>
      </c>
      <c r="K4143" t="s">
        <v>15885</v>
      </c>
      <c r="L4143" t="s">
        <v>12665</v>
      </c>
      <c r="M4143" s="34">
        <v>1003</v>
      </c>
      <c r="N4143" s="34"/>
      <c r="O4143" s="34"/>
      <c r="P4143" s="1" t="s">
        <v>248</v>
      </c>
      <c r="Q4143" s="1" t="str">
        <f t="shared" si="299"/>
        <v>duplicate</v>
      </c>
      <c r="R4143" s="1" t="s">
        <v>123</v>
      </c>
      <c r="S4143" s="1" t="s">
        <v>248</v>
      </c>
      <c r="T4143" s="1" t="str">
        <f t="shared" si="300"/>
        <v>duplicate</v>
      </c>
      <c r="U4143" s="1" t="s">
        <v>124</v>
      </c>
      <c r="V4143" s="41" t="str">
        <f t="shared" si="298"/>
        <v>duplicate</v>
      </c>
      <c r="W4143" s="1"/>
      <c r="X4143" s="1"/>
      <c r="Y4143" s="1"/>
      <c r="Z4143" s="1"/>
      <c r="AA4143" s="1"/>
      <c r="AB4143" s="1"/>
      <c r="AC4143" s="41"/>
      <c r="AD4143" s="1"/>
      <c r="AE4143" s="1"/>
      <c r="AF4143" s="1"/>
      <c r="AG4143" s="1"/>
      <c r="AH4143" s="1"/>
      <c r="AI4143" s="1"/>
      <c r="AJ4143" s="41"/>
      <c r="AO4143" s="34"/>
      <c r="AP4143" s="34"/>
      <c r="AQ4143" s="34"/>
      <c r="AR4143" s="34"/>
    </row>
    <row r="4144" spans="1:44" ht="14.7" hidden="1" customHeight="1" x14ac:dyDescent="0.3">
      <c r="A4144">
        <v>4143</v>
      </c>
      <c r="B4144" t="s">
        <v>15886</v>
      </c>
      <c r="C4144">
        <v>2009</v>
      </c>
      <c r="D4144" t="s">
        <v>4500</v>
      </c>
      <c r="E4144" t="s">
        <v>15884</v>
      </c>
      <c r="F4144">
        <v>52</v>
      </c>
      <c r="G4144">
        <v>6</v>
      </c>
      <c r="H4144">
        <v>535</v>
      </c>
      <c r="I4144">
        <v>545</v>
      </c>
      <c r="J4144" t="s">
        <v>4501</v>
      </c>
      <c r="K4144" t="s">
        <v>15887</v>
      </c>
      <c r="L4144" t="s">
        <v>12665</v>
      </c>
      <c r="M4144" s="34">
        <v>1010</v>
      </c>
      <c r="N4144" s="34"/>
      <c r="O4144" s="34"/>
      <c r="P4144" s="1" t="s">
        <v>248</v>
      </c>
      <c r="Q4144" s="1" t="str">
        <f t="shared" si="299"/>
        <v>duplicate</v>
      </c>
      <c r="R4144" s="1" t="s">
        <v>123</v>
      </c>
      <c r="S4144" s="1" t="s">
        <v>248</v>
      </c>
      <c r="T4144" s="1" t="str">
        <f t="shared" si="300"/>
        <v>duplicate</v>
      </c>
      <c r="U4144" s="1" t="s">
        <v>124</v>
      </c>
      <c r="V4144" s="41" t="str">
        <f t="shared" si="298"/>
        <v>duplicate</v>
      </c>
      <c r="W4144" s="1"/>
      <c r="X4144" s="1"/>
      <c r="Y4144" s="1"/>
      <c r="Z4144" s="1"/>
      <c r="AA4144" s="1"/>
      <c r="AB4144" s="1"/>
      <c r="AC4144" s="41"/>
      <c r="AD4144" s="1"/>
      <c r="AE4144" s="1"/>
      <c r="AF4144" s="1"/>
      <c r="AG4144" s="1"/>
      <c r="AH4144" s="1"/>
      <c r="AI4144" s="1"/>
      <c r="AJ4144" s="41"/>
      <c r="AO4144" s="34"/>
      <c r="AP4144" s="34"/>
      <c r="AQ4144" s="34"/>
      <c r="AR4144" s="34"/>
    </row>
    <row r="4145" spans="1:44" ht="14.7" hidden="1" customHeight="1" x14ac:dyDescent="0.3">
      <c r="A4145">
        <v>4144</v>
      </c>
      <c r="B4145" t="s">
        <v>15888</v>
      </c>
      <c r="C4145">
        <v>2009</v>
      </c>
      <c r="D4145" t="s">
        <v>7214</v>
      </c>
      <c r="E4145" t="s">
        <v>15884</v>
      </c>
      <c r="F4145">
        <v>52</v>
      </c>
      <c r="G4145">
        <v>6</v>
      </c>
      <c r="H4145">
        <v>655</v>
      </c>
      <c r="I4145">
        <v>667</v>
      </c>
      <c r="J4145" t="s">
        <v>7215</v>
      </c>
      <c r="K4145" t="s">
        <v>15889</v>
      </c>
      <c r="L4145" t="s">
        <v>12665</v>
      </c>
      <c r="M4145" s="34">
        <v>1672</v>
      </c>
      <c r="N4145" s="34"/>
      <c r="O4145" s="34"/>
      <c r="P4145" s="1" t="s">
        <v>248</v>
      </c>
      <c r="Q4145" s="1" t="str">
        <f t="shared" si="299"/>
        <v>duplicate</v>
      </c>
      <c r="R4145" s="1" t="s">
        <v>123</v>
      </c>
      <c r="S4145" s="1" t="s">
        <v>248</v>
      </c>
      <c r="T4145" s="1" t="str">
        <f t="shared" si="300"/>
        <v>duplicate</v>
      </c>
      <c r="U4145" s="1" t="s">
        <v>124</v>
      </c>
      <c r="V4145" s="41" t="str">
        <f t="shared" si="298"/>
        <v>duplicate</v>
      </c>
      <c r="W4145" s="1"/>
      <c r="X4145" s="1"/>
      <c r="Y4145" s="1"/>
      <c r="Z4145" s="1"/>
      <c r="AA4145" s="1"/>
      <c r="AB4145" s="1"/>
      <c r="AC4145" s="41"/>
      <c r="AD4145" s="1"/>
      <c r="AE4145" s="1"/>
      <c r="AF4145" s="1"/>
      <c r="AG4145" s="1"/>
      <c r="AH4145" s="1"/>
      <c r="AI4145" s="1"/>
      <c r="AJ4145" s="41"/>
      <c r="AO4145" s="34"/>
      <c r="AP4145" s="34"/>
      <c r="AQ4145" s="34"/>
      <c r="AR4145" s="34"/>
    </row>
    <row r="4146" spans="1:44" ht="14.7" hidden="1" customHeight="1" x14ac:dyDescent="0.3">
      <c r="A4146">
        <v>4145</v>
      </c>
      <c r="B4146" t="s">
        <v>15890</v>
      </c>
      <c r="C4146">
        <v>2009</v>
      </c>
      <c r="D4146" t="s">
        <v>7494</v>
      </c>
      <c r="E4146" t="s">
        <v>13008</v>
      </c>
      <c r="F4146">
        <v>70</v>
      </c>
      <c r="G4146">
        <v>3</v>
      </c>
      <c r="H4146">
        <v>553</v>
      </c>
      <c r="I4146">
        <v>562</v>
      </c>
      <c r="J4146" t="s">
        <v>7495</v>
      </c>
      <c r="K4146" t="s">
        <v>15891</v>
      </c>
      <c r="L4146" t="s">
        <v>12665</v>
      </c>
      <c r="M4146" s="34">
        <v>1740</v>
      </c>
      <c r="N4146" s="34"/>
      <c r="O4146" s="34"/>
      <c r="P4146" s="1" t="s">
        <v>248</v>
      </c>
      <c r="Q4146" s="1" t="str">
        <f t="shared" si="299"/>
        <v>duplicate</v>
      </c>
      <c r="R4146" s="1" t="s">
        <v>123</v>
      </c>
      <c r="S4146" s="1" t="s">
        <v>248</v>
      </c>
      <c r="T4146" s="1" t="str">
        <f t="shared" si="300"/>
        <v>duplicate</v>
      </c>
      <c r="U4146" s="1" t="s">
        <v>124</v>
      </c>
      <c r="V4146" s="41" t="str">
        <f t="shared" ref="V4146:V4209" si="301">IF(Q4146=T4146,Q4146,IF(OR(Q4146="include",T4146="include"),"include",IF(OR(Q4146="duplicate",T4146="duplicate"),"duplicate",IF(OR(Q4146="correction/reply",T4146="correction/reply"),"correction/reply","exclude_title"))))</f>
        <v>duplicate</v>
      </c>
      <c r="W4146" s="1"/>
      <c r="X4146" s="1"/>
      <c r="Y4146" s="1"/>
      <c r="Z4146" s="1"/>
      <c r="AA4146" s="1"/>
      <c r="AB4146" s="1"/>
      <c r="AC4146" s="41"/>
      <c r="AD4146" s="1"/>
      <c r="AE4146" s="1"/>
      <c r="AF4146" s="1"/>
      <c r="AG4146" s="1"/>
      <c r="AH4146" s="1"/>
      <c r="AI4146" s="1"/>
      <c r="AJ4146" s="41"/>
      <c r="AO4146" s="34"/>
      <c r="AP4146" s="34"/>
      <c r="AQ4146" s="34"/>
      <c r="AR4146" s="34"/>
    </row>
    <row r="4147" spans="1:44" ht="14.7" hidden="1" customHeight="1" x14ac:dyDescent="0.3">
      <c r="A4147">
        <v>4146</v>
      </c>
      <c r="B4147" t="s">
        <v>15892</v>
      </c>
      <c r="C4147">
        <v>2009</v>
      </c>
      <c r="D4147" t="s">
        <v>15893</v>
      </c>
      <c r="E4147" t="s">
        <v>15894</v>
      </c>
      <c r="F4147">
        <v>78</v>
      </c>
      <c r="G4147">
        <v>3</v>
      </c>
      <c r="H4147">
        <v>105</v>
      </c>
      <c r="I4147">
        <v>108</v>
      </c>
      <c r="K4147" t="s">
        <v>15895</v>
      </c>
      <c r="L4147" t="s">
        <v>12665</v>
      </c>
      <c r="M4147" s="34"/>
      <c r="N4147" s="34"/>
      <c r="O4147" s="34"/>
      <c r="P4147" s="1" t="s">
        <v>178</v>
      </c>
      <c r="Q4147" s="1" t="str">
        <f t="shared" si="299"/>
        <v>exclude_title</v>
      </c>
      <c r="R4147" s="1" t="s">
        <v>123</v>
      </c>
      <c r="S4147" s="1" t="s">
        <v>122</v>
      </c>
      <c r="T4147" s="1" t="str">
        <f t="shared" si="300"/>
        <v>include</v>
      </c>
      <c r="U4147" s="1" t="s">
        <v>124</v>
      </c>
      <c r="V4147" s="41" t="str">
        <f t="shared" si="301"/>
        <v>include</v>
      </c>
      <c r="W4147" s="1" t="s">
        <v>133</v>
      </c>
      <c r="X4147" s="1" t="str">
        <f>IF(OR(W4147="include",W4147="no_abstract_available"),"include", IF(W4147="duplicate","duplicate", IF(W4147="correction/reply","correction/reply", "exclude_abstract")))</f>
        <v>exclude_abstract</v>
      </c>
      <c r="Y4147" s="1" t="s">
        <v>124</v>
      </c>
      <c r="Z4147" s="1"/>
      <c r="AA4147" s="1"/>
      <c r="AB4147" s="1"/>
      <c r="AC4147" s="41" t="str">
        <f>IF(X4147=AA4147,X4147,IF(OR(X4147="include",AA4147="include"),"include",IF(OR(X4147="duplicate",AA4147="duplicate"),"duplicate",IF(OR(X4147="correction/reply",AA4147="correction/reply"),"correction/reply","exclude_abstract"))))</f>
        <v>exclude_abstract</v>
      </c>
      <c r="AD4147" s="1"/>
      <c r="AE4147" s="1"/>
      <c r="AF4147" s="1"/>
      <c r="AG4147" s="1"/>
      <c r="AH4147" s="1"/>
      <c r="AI4147" s="1"/>
      <c r="AJ4147" s="41"/>
      <c r="AO4147" s="34"/>
      <c r="AP4147" s="34"/>
      <c r="AQ4147" s="34"/>
      <c r="AR4147" s="34"/>
    </row>
    <row r="4148" spans="1:44" ht="14.7" hidden="1" customHeight="1" x14ac:dyDescent="0.3">
      <c r="A4148">
        <v>4147</v>
      </c>
      <c r="B4148" t="s">
        <v>15896</v>
      </c>
      <c r="C4148">
        <v>2009</v>
      </c>
      <c r="D4148" t="s">
        <v>15897</v>
      </c>
      <c r="E4148" t="s">
        <v>15898</v>
      </c>
      <c r="G4148">
        <v>57</v>
      </c>
      <c r="H4148">
        <v>1</v>
      </c>
      <c r="I4148">
        <v>59</v>
      </c>
      <c r="K4148" t="s">
        <v>15899</v>
      </c>
      <c r="L4148" t="s">
        <v>12665</v>
      </c>
      <c r="M4148" s="34"/>
      <c r="N4148" s="34"/>
      <c r="O4148" s="34"/>
      <c r="P4148" s="1" t="s">
        <v>133</v>
      </c>
      <c r="Q4148" s="1" t="str">
        <f t="shared" si="299"/>
        <v>exclude_title</v>
      </c>
      <c r="R4148" s="1" t="s">
        <v>123</v>
      </c>
      <c r="S4148" s="1" t="s">
        <v>133</v>
      </c>
      <c r="T4148" s="1" t="str">
        <f t="shared" si="300"/>
        <v>exclude_title</v>
      </c>
      <c r="U4148" s="1" t="s">
        <v>124</v>
      </c>
      <c r="V4148" s="41" t="str">
        <f t="shared" si="301"/>
        <v>exclude_title</v>
      </c>
      <c r="W4148" s="1"/>
      <c r="X4148" s="1"/>
      <c r="Y4148" s="1"/>
      <c r="Z4148" s="1"/>
      <c r="AA4148" s="1"/>
      <c r="AB4148" s="1"/>
      <c r="AC4148" s="41"/>
      <c r="AD4148" s="1"/>
      <c r="AE4148" s="1"/>
      <c r="AF4148" s="1"/>
      <c r="AG4148" s="1"/>
      <c r="AH4148" s="1"/>
      <c r="AI4148" s="1"/>
      <c r="AJ4148" s="41"/>
      <c r="AO4148" s="34"/>
      <c r="AP4148" s="34"/>
      <c r="AQ4148" s="34"/>
      <c r="AR4148" s="34"/>
    </row>
    <row r="4149" spans="1:44" ht="14.7" hidden="1" customHeight="1" x14ac:dyDescent="0.3">
      <c r="A4149">
        <v>4148</v>
      </c>
      <c r="B4149" t="s">
        <v>15900</v>
      </c>
      <c r="C4149">
        <v>2009</v>
      </c>
      <c r="D4149" t="s">
        <v>2852</v>
      </c>
      <c r="E4149" t="s">
        <v>15027</v>
      </c>
      <c r="F4149">
        <v>11</v>
      </c>
      <c r="G4149">
        <v>8</v>
      </c>
      <c r="H4149">
        <v>1189</v>
      </c>
      <c r="I4149">
        <v>1203</v>
      </c>
      <c r="K4149" t="s">
        <v>2853</v>
      </c>
      <c r="L4149" t="s">
        <v>12665</v>
      </c>
      <c r="M4149" s="34">
        <v>616</v>
      </c>
      <c r="N4149" s="34"/>
      <c r="O4149" s="34"/>
      <c r="P4149" s="1" t="s">
        <v>248</v>
      </c>
      <c r="Q4149" s="1" t="str">
        <f t="shared" si="299"/>
        <v>duplicate</v>
      </c>
      <c r="R4149" s="1" t="s">
        <v>123</v>
      </c>
      <c r="S4149" s="1" t="s">
        <v>248</v>
      </c>
      <c r="T4149" s="1" t="str">
        <f t="shared" si="300"/>
        <v>duplicate</v>
      </c>
      <c r="U4149" s="1" t="s">
        <v>124</v>
      </c>
      <c r="V4149" s="41" t="str">
        <f t="shared" si="301"/>
        <v>duplicate</v>
      </c>
      <c r="W4149" s="1"/>
      <c r="X4149" s="1"/>
      <c r="Y4149" s="1"/>
      <c r="Z4149" s="1"/>
      <c r="AA4149" s="1"/>
      <c r="AB4149" s="1"/>
      <c r="AC4149" s="41"/>
      <c r="AD4149" s="1"/>
      <c r="AE4149" s="1"/>
      <c r="AF4149" s="1"/>
      <c r="AG4149" s="1"/>
      <c r="AH4149" s="1"/>
      <c r="AI4149" s="1"/>
      <c r="AJ4149" s="41"/>
      <c r="AO4149" s="34"/>
      <c r="AP4149" s="34"/>
      <c r="AQ4149" s="34"/>
      <c r="AR4149" s="34"/>
    </row>
    <row r="4150" spans="1:44" ht="14.7" hidden="1" customHeight="1" x14ac:dyDescent="0.3">
      <c r="A4150">
        <v>4149</v>
      </c>
      <c r="B4150" t="s">
        <v>15901</v>
      </c>
      <c r="C4150">
        <v>2009</v>
      </c>
      <c r="D4150" t="s">
        <v>15902</v>
      </c>
      <c r="E4150" t="s">
        <v>15027</v>
      </c>
      <c r="F4150">
        <v>11</v>
      </c>
      <c r="G4150">
        <v>8</v>
      </c>
      <c r="H4150">
        <v>1205</v>
      </c>
      <c r="I4150">
        <v>1216</v>
      </c>
      <c r="K4150" t="s">
        <v>1083</v>
      </c>
      <c r="L4150" t="s">
        <v>12665</v>
      </c>
      <c r="M4150" s="34">
        <v>206</v>
      </c>
      <c r="N4150" s="34"/>
      <c r="O4150" s="34"/>
      <c r="P4150" s="1" t="s">
        <v>248</v>
      </c>
      <c r="Q4150" s="1" t="str">
        <f t="shared" si="299"/>
        <v>duplicate</v>
      </c>
      <c r="R4150" s="1" t="s">
        <v>123</v>
      </c>
      <c r="S4150" s="1" t="s">
        <v>248</v>
      </c>
      <c r="T4150" s="1" t="str">
        <f t="shared" si="300"/>
        <v>duplicate</v>
      </c>
      <c r="U4150" s="1" t="s">
        <v>124</v>
      </c>
      <c r="V4150" s="41" t="str">
        <f t="shared" si="301"/>
        <v>duplicate</v>
      </c>
      <c r="W4150" s="1"/>
      <c r="X4150" s="1"/>
      <c r="Y4150" s="1"/>
      <c r="Z4150" s="1"/>
      <c r="AA4150" s="1"/>
      <c r="AB4150" s="1"/>
      <c r="AC4150" s="41"/>
      <c r="AD4150" s="1"/>
      <c r="AE4150" s="1"/>
      <c r="AF4150" s="1"/>
      <c r="AG4150" s="1"/>
      <c r="AH4150" s="1"/>
      <c r="AI4150" s="1"/>
      <c r="AJ4150" s="41"/>
      <c r="AO4150" s="34"/>
      <c r="AP4150" s="34"/>
      <c r="AQ4150" s="34"/>
      <c r="AR4150" s="34"/>
    </row>
    <row r="4151" spans="1:44" ht="14.7" hidden="1" customHeight="1" x14ac:dyDescent="0.3">
      <c r="A4151">
        <v>4150</v>
      </c>
      <c r="B4151" t="s">
        <v>15903</v>
      </c>
      <c r="C4151">
        <v>2009</v>
      </c>
      <c r="D4151" t="s">
        <v>15904</v>
      </c>
      <c r="E4151" t="s">
        <v>12864</v>
      </c>
      <c r="F4151">
        <v>12</v>
      </c>
      <c r="G4151">
        <v>7</v>
      </c>
      <c r="H4151">
        <v>1117</v>
      </c>
      <c r="I4151">
        <v>1129</v>
      </c>
      <c r="J4151" t="s">
        <v>8121</v>
      </c>
      <c r="K4151" t="s">
        <v>15905</v>
      </c>
      <c r="L4151" t="s">
        <v>12665</v>
      </c>
      <c r="M4151" s="34">
        <v>1893</v>
      </c>
      <c r="N4151" s="34"/>
      <c r="O4151" s="34"/>
      <c r="P4151" s="1" t="s">
        <v>248</v>
      </c>
      <c r="Q4151" s="1" t="str">
        <f t="shared" si="299"/>
        <v>duplicate</v>
      </c>
      <c r="R4151" s="1" t="s">
        <v>123</v>
      </c>
      <c r="S4151" s="1" t="s">
        <v>248</v>
      </c>
      <c r="T4151" s="1" t="str">
        <f t="shared" si="300"/>
        <v>duplicate</v>
      </c>
      <c r="U4151" s="1" t="s">
        <v>124</v>
      </c>
      <c r="V4151" s="41" t="str">
        <f t="shared" si="301"/>
        <v>duplicate</v>
      </c>
      <c r="W4151" s="1"/>
      <c r="X4151" s="1"/>
      <c r="Y4151" s="1"/>
      <c r="Z4151" s="1"/>
      <c r="AA4151" s="1"/>
      <c r="AB4151" s="1"/>
      <c r="AC4151" s="41"/>
      <c r="AD4151" s="1"/>
      <c r="AE4151" s="1"/>
      <c r="AF4151" s="1"/>
      <c r="AG4151" s="1"/>
      <c r="AH4151" s="1"/>
      <c r="AI4151" s="1"/>
      <c r="AJ4151" s="41"/>
      <c r="AO4151" s="34"/>
      <c r="AP4151" s="34"/>
      <c r="AQ4151" s="34"/>
      <c r="AR4151" s="34"/>
    </row>
    <row r="4152" spans="1:44" ht="14.7" hidden="1" customHeight="1" x14ac:dyDescent="0.3">
      <c r="A4152">
        <v>4151</v>
      </c>
      <c r="B4152" t="s">
        <v>15906</v>
      </c>
      <c r="C4152">
        <v>2009</v>
      </c>
      <c r="D4152" t="s">
        <v>4620</v>
      </c>
      <c r="E4152" t="s">
        <v>15907</v>
      </c>
      <c r="F4152">
        <v>59</v>
      </c>
      <c r="G4152">
        <v>6</v>
      </c>
      <c r="H4152">
        <v>525</v>
      </c>
      <c r="I4152">
        <v>535</v>
      </c>
      <c r="J4152" t="s">
        <v>4622</v>
      </c>
      <c r="K4152" t="s">
        <v>15908</v>
      </c>
      <c r="L4152" t="s">
        <v>12665</v>
      </c>
      <c r="M4152" s="34">
        <v>1039</v>
      </c>
      <c r="N4152" s="34"/>
      <c r="O4152" s="34"/>
      <c r="P4152" s="1" t="s">
        <v>248</v>
      </c>
      <c r="Q4152" s="1" t="str">
        <f t="shared" si="299"/>
        <v>duplicate</v>
      </c>
      <c r="R4152" s="1" t="s">
        <v>123</v>
      </c>
      <c r="S4152" s="1" t="s">
        <v>248</v>
      </c>
      <c r="T4152" s="1" t="str">
        <f t="shared" si="300"/>
        <v>duplicate</v>
      </c>
      <c r="U4152" s="1" t="s">
        <v>124</v>
      </c>
      <c r="V4152" s="41" t="str">
        <f t="shared" si="301"/>
        <v>duplicate</v>
      </c>
      <c r="W4152" s="1"/>
      <c r="X4152" s="1"/>
      <c r="Y4152" s="1"/>
      <c r="Z4152" s="1"/>
      <c r="AA4152" s="1"/>
      <c r="AB4152" s="1"/>
      <c r="AC4152" s="41"/>
      <c r="AD4152" s="1"/>
      <c r="AE4152" s="1"/>
      <c r="AF4152" s="1"/>
      <c r="AG4152" s="1"/>
      <c r="AH4152" s="1"/>
      <c r="AI4152" s="1"/>
      <c r="AJ4152" s="41"/>
      <c r="AO4152" s="34"/>
      <c r="AP4152" s="34"/>
      <c r="AQ4152" s="34"/>
      <c r="AR4152" s="34"/>
    </row>
    <row r="4153" spans="1:44" ht="14.7" hidden="1" customHeight="1" x14ac:dyDescent="0.3">
      <c r="A4153">
        <v>4152</v>
      </c>
      <c r="B4153" t="s">
        <v>15909</v>
      </c>
      <c r="C4153">
        <v>2009</v>
      </c>
      <c r="D4153" t="s">
        <v>496</v>
      </c>
      <c r="E4153" t="s">
        <v>12686</v>
      </c>
      <c r="F4153">
        <v>15</v>
      </c>
      <c r="G4153">
        <v>11</v>
      </c>
      <c r="H4153">
        <v>2681</v>
      </c>
      <c r="I4153">
        <v>2693</v>
      </c>
      <c r="J4153" t="s">
        <v>497</v>
      </c>
      <c r="K4153" t="s">
        <v>15910</v>
      </c>
      <c r="L4153" t="s">
        <v>12665</v>
      </c>
      <c r="M4153" s="34">
        <v>77</v>
      </c>
      <c r="N4153" s="34"/>
      <c r="O4153" s="34"/>
      <c r="P4153" s="1" t="s">
        <v>248</v>
      </c>
      <c r="Q4153" s="1" t="str">
        <f t="shared" si="299"/>
        <v>duplicate</v>
      </c>
      <c r="R4153" s="1" t="s">
        <v>123</v>
      </c>
      <c r="S4153" s="1" t="s">
        <v>248</v>
      </c>
      <c r="T4153" s="1" t="str">
        <f t="shared" si="300"/>
        <v>duplicate</v>
      </c>
      <c r="U4153" s="1" t="s">
        <v>124</v>
      </c>
      <c r="V4153" s="41" t="str">
        <f t="shared" si="301"/>
        <v>duplicate</v>
      </c>
      <c r="W4153" s="1"/>
      <c r="X4153" s="1"/>
      <c r="Y4153" s="1"/>
      <c r="Z4153" s="1"/>
      <c r="AA4153" s="1"/>
      <c r="AB4153" s="1"/>
      <c r="AC4153" s="41"/>
      <c r="AD4153" s="1"/>
      <c r="AE4153" s="1"/>
      <c r="AF4153" s="1"/>
      <c r="AG4153" s="1"/>
      <c r="AH4153" s="1"/>
      <c r="AI4153" s="1"/>
      <c r="AJ4153" s="41"/>
      <c r="AO4153" s="34"/>
      <c r="AP4153" s="34"/>
      <c r="AQ4153" s="34"/>
      <c r="AR4153" s="34"/>
    </row>
    <row r="4154" spans="1:44" ht="14.7" hidden="1" customHeight="1" x14ac:dyDescent="0.3">
      <c r="A4154">
        <v>4153</v>
      </c>
      <c r="B4154" t="s">
        <v>15911</v>
      </c>
      <c r="C4154">
        <v>2009</v>
      </c>
      <c r="D4154" t="s">
        <v>8502</v>
      </c>
      <c r="E4154" t="s">
        <v>15912</v>
      </c>
      <c r="F4154">
        <v>45</v>
      </c>
      <c r="G4154">
        <v>4</v>
      </c>
      <c r="H4154">
        <v>368</v>
      </c>
      <c r="I4154">
        <v>374</v>
      </c>
      <c r="J4154" t="s">
        <v>8503</v>
      </c>
      <c r="K4154" t="s">
        <v>15913</v>
      </c>
      <c r="L4154" t="s">
        <v>12665</v>
      </c>
      <c r="M4154" s="34">
        <v>1986</v>
      </c>
      <c r="N4154" s="34"/>
      <c r="O4154" s="34"/>
      <c r="P4154" s="1" t="s">
        <v>248</v>
      </c>
      <c r="Q4154" s="1" t="str">
        <f t="shared" si="299"/>
        <v>duplicate</v>
      </c>
      <c r="R4154" s="1" t="s">
        <v>123</v>
      </c>
      <c r="S4154" s="1" t="s">
        <v>248</v>
      </c>
      <c r="T4154" s="1" t="str">
        <f t="shared" si="300"/>
        <v>duplicate</v>
      </c>
      <c r="U4154" s="1" t="s">
        <v>124</v>
      </c>
      <c r="V4154" s="41" t="str">
        <f t="shared" si="301"/>
        <v>duplicate</v>
      </c>
      <c r="W4154" s="1"/>
      <c r="X4154" s="1"/>
      <c r="Y4154" s="1"/>
      <c r="Z4154" s="1"/>
      <c r="AA4154" s="1"/>
      <c r="AB4154" s="1"/>
      <c r="AC4154" s="41"/>
      <c r="AD4154" s="1"/>
      <c r="AE4154" s="1"/>
      <c r="AF4154" s="1"/>
      <c r="AG4154" s="1"/>
      <c r="AH4154" s="1"/>
      <c r="AI4154" s="1"/>
      <c r="AJ4154" s="41"/>
      <c r="AO4154" s="34"/>
      <c r="AP4154" s="34"/>
      <c r="AQ4154" s="34"/>
      <c r="AR4154" s="34"/>
    </row>
    <row r="4155" spans="1:44" ht="14.7" hidden="1" customHeight="1" x14ac:dyDescent="0.3">
      <c r="A4155">
        <v>4154</v>
      </c>
      <c r="B4155" t="s">
        <v>15914</v>
      </c>
      <c r="C4155">
        <v>2009</v>
      </c>
      <c r="D4155" t="s">
        <v>15915</v>
      </c>
      <c r="E4155" t="s">
        <v>13065</v>
      </c>
      <c r="F4155">
        <v>56</v>
      </c>
      <c r="G4155" t="s">
        <v>801</v>
      </c>
      <c r="H4155">
        <v>1934</v>
      </c>
      <c r="I4155">
        <v>1944</v>
      </c>
      <c r="J4155" t="s">
        <v>15916</v>
      </c>
      <c r="K4155" t="s">
        <v>15917</v>
      </c>
      <c r="L4155" t="s">
        <v>12665</v>
      </c>
      <c r="M4155" s="34"/>
      <c r="N4155" s="34"/>
      <c r="O4155" s="34"/>
      <c r="P4155" s="1" t="s">
        <v>155</v>
      </c>
      <c r="Q4155" s="1" t="str">
        <f t="shared" si="299"/>
        <v>exclude_title</v>
      </c>
      <c r="R4155" s="1" t="s">
        <v>123</v>
      </c>
      <c r="S4155" s="1" t="s">
        <v>133</v>
      </c>
      <c r="T4155" s="1" t="str">
        <f t="shared" si="300"/>
        <v>exclude_title</v>
      </c>
      <c r="U4155" s="1" t="s">
        <v>124</v>
      </c>
      <c r="V4155" s="41" t="str">
        <f t="shared" si="301"/>
        <v>exclude_title</v>
      </c>
      <c r="W4155" s="1"/>
      <c r="X4155" s="1"/>
      <c r="Y4155" s="1"/>
      <c r="Z4155" s="1"/>
      <c r="AA4155" s="1"/>
      <c r="AB4155" s="1"/>
      <c r="AC4155" s="41"/>
      <c r="AD4155" s="1"/>
      <c r="AE4155" s="1"/>
      <c r="AF4155" s="1"/>
      <c r="AG4155" s="1"/>
      <c r="AH4155" s="1"/>
      <c r="AI4155" s="1"/>
      <c r="AJ4155" s="41"/>
      <c r="AO4155" s="34"/>
      <c r="AP4155" s="34"/>
      <c r="AQ4155" s="34"/>
      <c r="AR4155" s="34"/>
    </row>
    <row r="4156" spans="1:44" ht="14.7" hidden="1" customHeight="1" x14ac:dyDescent="0.3">
      <c r="A4156">
        <v>4155</v>
      </c>
      <c r="B4156" t="s">
        <v>15918</v>
      </c>
      <c r="C4156">
        <v>2009</v>
      </c>
      <c r="D4156" t="s">
        <v>5148</v>
      </c>
      <c r="E4156" t="s">
        <v>13065</v>
      </c>
      <c r="F4156">
        <v>56</v>
      </c>
      <c r="G4156" t="s">
        <v>801</v>
      </c>
      <c r="H4156">
        <v>1945</v>
      </c>
      <c r="I4156">
        <v>1958</v>
      </c>
      <c r="J4156" t="s">
        <v>5149</v>
      </c>
      <c r="K4156" t="s">
        <v>15919</v>
      </c>
      <c r="L4156" t="s">
        <v>12665</v>
      </c>
      <c r="M4156" s="34">
        <v>1166</v>
      </c>
      <c r="N4156" s="34"/>
      <c r="O4156" s="34"/>
      <c r="P4156" s="1" t="s">
        <v>248</v>
      </c>
      <c r="Q4156" s="1" t="str">
        <f t="shared" si="299"/>
        <v>duplicate</v>
      </c>
      <c r="R4156" s="1" t="s">
        <v>123</v>
      </c>
      <c r="S4156" s="1" t="s">
        <v>248</v>
      </c>
      <c r="T4156" s="1" t="str">
        <f t="shared" si="300"/>
        <v>duplicate</v>
      </c>
      <c r="U4156" s="1" t="s">
        <v>124</v>
      </c>
      <c r="V4156" s="41" t="str">
        <f t="shared" si="301"/>
        <v>duplicate</v>
      </c>
      <c r="W4156" s="1"/>
      <c r="X4156" s="1"/>
      <c r="Y4156" s="1"/>
      <c r="Z4156" s="1"/>
      <c r="AA4156" s="1"/>
      <c r="AB4156" s="1"/>
      <c r="AC4156" s="41"/>
      <c r="AD4156" s="1"/>
      <c r="AE4156" s="1"/>
      <c r="AF4156" s="1"/>
      <c r="AG4156" s="1"/>
      <c r="AH4156" s="1"/>
      <c r="AI4156" s="1"/>
      <c r="AJ4156" s="41"/>
      <c r="AO4156" s="34"/>
      <c r="AP4156" s="34"/>
      <c r="AQ4156" s="34"/>
      <c r="AR4156" s="34"/>
    </row>
    <row r="4157" spans="1:44" ht="14.7" hidden="1" customHeight="1" x14ac:dyDescent="0.3">
      <c r="A4157">
        <v>4156</v>
      </c>
      <c r="B4157" t="s">
        <v>15920</v>
      </c>
      <c r="C4157">
        <v>2009</v>
      </c>
      <c r="D4157" t="s">
        <v>8065</v>
      </c>
      <c r="E4157" t="s">
        <v>13065</v>
      </c>
      <c r="F4157">
        <v>56</v>
      </c>
      <c r="G4157" t="s">
        <v>801</v>
      </c>
      <c r="H4157">
        <v>2080</v>
      </c>
      <c r="I4157">
        <v>2086</v>
      </c>
      <c r="J4157" t="s">
        <v>8066</v>
      </c>
      <c r="K4157" t="s">
        <v>15921</v>
      </c>
      <c r="L4157" t="s">
        <v>12665</v>
      </c>
      <c r="M4157" s="34">
        <v>1880</v>
      </c>
      <c r="N4157" s="34"/>
      <c r="O4157" s="34"/>
      <c r="P4157" s="1" t="s">
        <v>248</v>
      </c>
      <c r="Q4157" s="1" t="str">
        <f t="shared" si="299"/>
        <v>duplicate</v>
      </c>
      <c r="R4157" s="1" t="s">
        <v>123</v>
      </c>
      <c r="S4157" s="1" t="s">
        <v>248</v>
      </c>
      <c r="T4157" s="1" t="str">
        <f t="shared" si="300"/>
        <v>duplicate</v>
      </c>
      <c r="U4157" s="1" t="s">
        <v>124</v>
      </c>
      <c r="V4157" s="41" t="str">
        <f t="shared" si="301"/>
        <v>duplicate</v>
      </c>
      <c r="W4157" s="1"/>
      <c r="X4157" s="1"/>
      <c r="Y4157" s="1"/>
      <c r="Z4157" s="1"/>
      <c r="AA4157" s="1"/>
      <c r="AB4157" s="1"/>
      <c r="AC4157" s="41"/>
      <c r="AD4157" s="1"/>
      <c r="AE4157" s="1"/>
      <c r="AF4157" s="1"/>
      <c r="AG4157" s="1"/>
      <c r="AH4157" s="1"/>
      <c r="AI4157" s="1"/>
      <c r="AJ4157" s="41"/>
      <c r="AO4157" s="34"/>
      <c r="AP4157" s="34"/>
      <c r="AQ4157" s="34"/>
      <c r="AR4157" s="34"/>
    </row>
    <row r="4158" spans="1:44" ht="14.7" hidden="1" customHeight="1" x14ac:dyDescent="0.3">
      <c r="A4158">
        <v>4157</v>
      </c>
      <c r="B4158" t="s">
        <v>15922</v>
      </c>
      <c r="C4158">
        <v>2009</v>
      </c>
      <c r="D4158" t="s">
        <v>15923</v>
      </c>
      <c r="E4158" t="s">
        <v>15924</v>
      </c>
      <c r="F4158">
        <v>19</v>
      </c>
      <c r="G4158">
        <v>8</v>
      </c>
      <c r="H4158">
        <v>4</v>
      </c>
      <c r="I4158">
        <v>10</v>
      </c>
      <c r="J4158" t="s">
        <v>15925</v>
      </c>
      <c r="K4158" t="s">
        <v>15926</v>
      </c>
      <c r="L4158" t="s">
        <v>12665</v>
      </c>
      <c r="M4158" s="34"/>
      <c r="N4158" s="34"/>
      <c r="O4158" s="34"/>
      <c r="P4158" s="1" t="s">
        <v>178</v>
      </c>
      <c r="Q4158" s="1" t="str">
        <f t="shared" si="299"/>
        <v>exclude_title</v>
      </c>
      <c r="R4158" s="1" t="s">
        <v>123</v>
      </c>
      <c r="S4158" s="1" t="s">
        <v>122</v>
      </c>
      <c r="T4158" s="1" t="str">
        <f t="shared" si="300"/>
        <v>include</v>
      </c>
      <c r="U4158" s="1" t="s">
        <v>124</v>
      </c>
      <c r="V4158" s="41" t="str">
        <f t="shared" si="301"/>
        <v>include</v>
      </c>
      <c r="W4158" s="1" t="s">
        <v>143</v>
      </c>
      <c r="X4158" s="1" t="str">
        <f>IF(OR(W4158="include",W4158="no_abstract_available"),"include", IF(W4158="duplicate","duplicate", IF(W4158="correction/reply","correction/reply", "exclude_abstract")))</f>
        <v>exclude_abstract</v>
      </c>
      <c r="Y4158" s="1" t="s">
        <v>124</v>
      </c>
      <c r="Z4158" s="1"/>
      <c r="AA4158" s="1"/>
      <c r="AB4158" s="1"/>
      <c r="AC4158" s="41" t="str">
        <f>IF(X4158=AA4158,X4158,IF(OR(X4158="include",AA4158="include"),"include",IF(OR(X4158="duplicate",AA4158="duplicate"),"duplicate",IF(OR(X4158="correction/reply",AA4158="correction/reply"),"correction/reply","exclude_abstract"))))</f>
        <v>exclude_abstract</v>
      </c>
      <c r="AD4158" s="1"/>
      <c r="AE4158" s="1"/>
      <c r="AF4158" s="1"/>
      <c r="AG4158" s="1"/>
      <c r="AH4158" s="1"/>
      <c r="AI4158" s="1"/>
      <c r="AJ4158" s="41"/>
      <c r="AO4158" s="34"/>
      <c r="AP4158" s="34"/>
      <c r="AQ4158" s="34"/>
      <c r="AR4158" s="34"/>
    </row>
    <row r="4159" spans="1:44" ht="14.7" hidden="1" customHeight="1" x14ac:dyDescent="0.3">
      <c r="A4159">
        <v>4158</v>
      </c>
      <c r="B4159" t="s">
        <v>15927</v>
      </c>
      <c r="C4159">
        <v>2009</v>
      </c>
      <c r="D4159" t="s">
        <v>15928</v>
      </c>
      <c r="E4159" t="s">
        <v>15929</v>
      </c>
      <c r="F4159">
        <v>6</v>
      </c>
      <c r="G4159">
        <v>1</v>
      </c>
      <c r="J4159" t="s">
        <v>7432</v>
      </c>
      <c r="K4159" t="s">
        <v>15930</v>
      </c>
      <c r="L4159" t="s">
        <v>12665</v>
      </c>
      <c r="M4159" s="34">
        <v>1725</v>
      </c>
      <c r="N4159" s="34"/>
      <c r="O4159" s="34"/>
      <c r="P4159" s="1" t="s">
        <v>248</v>
      </c>
      <c r="Q4159" s="1" t="str">
        <f t="shared" si="299"/>
        <v>duplicate</v>
      </c>
      <c r="R4159" s="1" t="s">
        <v>123</v>
      </c>
      <c r="S4159" s="1" t="s">
        <v>248</v>
      </c>
      <c r="T4159" s="1" t="str">
        <f t="shared" si="300"/>
        <v>duplicate</v>
      </c>
      <c r="U4159" s="1" t="s">
        <v>124</v>
      </c>
      <c r="V4159" s="41" t="str">
        <f t="shared" si="301"/>
        <v>duplicate</v>
      </c>
      <c r="W4159" s="1"/>
      <c r="X4159" s="1"/>
      <c r="Y4159" s="1"/>
      <c r="Z4159" s="1"/>
      <c r="AA4159" s="1"/>
      <c r="AB4159" s="1"/>
      <c r="AC4159" s="41"/>
      <c r="AD4159" s="1"/>
      <c r="AE4159" s="1"/>
      <c r="AF4159" s="1"/>
      <c r="AG4159" s="1"/>
      <c r="AH4159" s="1"/>
      <c r="AI4159" s="1"/>
      <c r="AJ4159" s="41"/>
      <c r="AO4159" s="34"/>
      <c r="AP4159" s="34"/>
      <c r="AQ4159" s="34"/>
      <c r="AR4159" s="34"/>
    </row>
    <row r="4160" spans="1:44" ht="14.7" hidden="1" customHeight="1" x14ac:dyDescent="0.3">
      <c r="A4160">
        <v>4159</v>
      </c>
      <c r="B4160" t="s">
        <v>15931</v>
      </c>
      <c r="C4160">
        <v>2009</v>
      </c>
      <c r="D4160" t="s">
        <v>3317</v>
      </c>
      <c r="E4160" t="s">
        <v>14814</v>
      </c>
      <c r="F4160">
        <v>37</v>
      </c>
      <c r="G4160">
        <v>6</v>
      </c>
      <c r="H4160">
        <v>499</v>
      </c>
      <c r="I4160">
        <v>502</v>
      </c>
      <c r="J4160" t="s">
        <v>3319</v>
      </c>
      <c r="K4160" t="s">
        <v>15932</v>
      </c>
      <c r="L4160" t="s">
        <v>12665</v>
      </c>
      <c r="M4160" s="34">
        <v>724</v>
      </c>
      <c r="N4160" s="34"/>
      <c r="O4160" s="34"/>
      <c r="P4160" s="1" t="s">
        <v>248</v>
      </c>
      <c r="Q4160" s="1" t="str">
        <f t="shared" si="299"/>
        <v>duplicate</v>
      </c>
      <c r="R4160" s="1" t="s">
        <v>123</v>
      </c>
      <c r="S4160" s="1" t="s">
        <v>248</v>
      </c>
      <c r="T4160" s="1" t="str">
        <f t="shared" si="300"/>
        <v>duplicate</v>
      </c>
      <c r="U4160" s="1" t="s">
        <v>124</v>
      </c>
      <c r="V4160" s="41" t="str">
        <f t="shared" si="301"/>
        <v>duplicate</v>
      </c>
      <c r="W4160" s="1"/>
      <c r="X4160" s="1"/>
      <c r="Y4160" s="1"/>
      <c r="Z4160" s="1"/>
      <c r="AA4160" s="1"/>
      <c r="AB4160" s="1"/>
      <c r="AC4160" s="41"/>
      <c r="AD4160" s="1"/>
      <c r="AE4160" s="1"/>
      <c r="AF4160" s="1"/>
      <c r="AG4160" s="1"/>
      <c r="AH4160" s="1"/>
      <c r="AI4160" s="1"/>
      <c r="AJ4160" s="41"/>
      <c r="AO4160" s="34"/>
      <c r="AP4160" s="34"/>
      <c r="AQ4160" s="34"/>
      <c r="AR4160" s="34"/>
    </row>
    <row r="4161" spans="1:44" ht="14.7" hidden="1" customHeight="1" x14ac:dyDescent="0.3">
      <c r="A4161">
        <v>4160</v>
      </c>
      <c r="B4161" t="s">
        <v>15933</v>
      </c>
      <c r="C4161">
        <v>2009</v>
      </c>
      <c r="D4161" t="s">
        <v>15934</v>
      </c>
      <c r="E4161" t="s">
        <v>15935</v>
      </c>
      <c r="F4161">
        <v>18</v>
      </c>
      <c r="G4161">
        <v>5</v>
      </c>
      <c r="H4161">
        <v>312</v>
      </c>
      <c r="I4161">
        <v>327</v>
      </c>
      <c r="J4161" t="s">
        <v>6133</v>
      </c>
      <c r="K4161" t="s">
        <v>15936</v>
      </c>
      <c r="L4161" t="s">
        <v>12665</v>
      </c>
      <c r="M4161" s="34">
        <v>1405</v>
      </c>
      <c r="N4161" s="34"/>
      <c r="O4161" s="34"/>
      <c r="P4161" s="1" t="s">
        <v>248</v>
      </c>
      <c r="Q4161" s="1" t="str">
        <f t="shared" si="299"/>
        <v>duplicate</v>
      </c>
      <c r="R4161" s="1" t="s">
        <v>123</v>
      </c>
      <c r="S4161" s="1" t="s">
        <v>248</v>
      </c>
      <c r="T4161" s="1" t="str">
        <f t="shared" si="300"/>
        <v>duplicate</v>
      </c>
      <c r="U4161" s="1" t="s">
        <v>124</v>
      </c>
      <c r="V4161" s="41" t="str">
        <f t="shared" si="301"/>
        <v>duplicate</v>
      </c>
      <c r="W4161" s="1"/>
      <c r="X4161" s="1"/>
      <c r="Y4161" s="1"/>
      <c r="Z4161" s="1"/>
      <c r="AA4161" s="1"/>
      <c r="AB4161" s="1"/>
      <c r="AC4161" s="41"/>
      <c r="AD4161" s="1"/>
      <c r="AE4161" s="1"/>
      <c r="AF4161" s="1"/>
      <c r="AG4161" s="1"/>
      <c r="AH4161" s="1"/>
      <c r="AI4161" s="1"/>
      <c r="AJ4161" s="41"/>
      <c r="AO4161" s="34"/>
      <c r="AP4161" s="34"/>
      <c r="AQ4161" s="34"/>
      <c r="AR4161" s="34"/>
    </row>
    <row r="4162" spans="1:44" ht="14.7" hidden="1" customHeight="1" x14ac:dyDescent="0.3">
      <c r="A4162">
        <v>4161</v>
      </c>
      <c r="B4162" t="s">
        <v>15937</v>
      </c>
      <c r="C4162">
        <v>2009</v>
      </c>
      <c r="D4162" t="s">
        <v>8723</v>
      </c>
      <c r="E4162" t="s">
        <v>12819</v>
      </c>
      <c r="F4162">
        <v>97</v>
      </c>
      <c r="G4162">
        <v>5</v>
      </c>
      <c r="H4162">
        <v>1083</v>
      </c>
      <c r="I4162">
        <v>1100</v>
      </c>
      <c r="J4162" t="s">
        <v>8724</v>
      </c>
      <c r="K4162" t="s">
        <v>15938</v>
      </c>
      <c r="L4162" t="s">
        <v>12665</v>
      </c>
      <c r="M4162" s="34">
        <v>2041</v>
      </c>
      <c r="N4162" s="34"/>
      <c r="O4162" s="34"/>
      <c r="P4162" s="1" t="s">
        <v>248</v>
      </c>
      <c r="Q4162" s="1" t="str">
        <f t="shared" ref="Q4162:Q4225" si="302">IF(P4162="include","include", IF(P4162="duplicate","duplicate", IF(P4162="correction/reply","correction/reply", "exclude_title")))</f>
        <v>duplicate</v>
      </c>
      <c r="R4162" s="1" t="s">
        <v>123</v>
      </c>
      <c r="S4162" s="1" t="s">
        <v>248</v>
      </c>
      <c r="T4162" s="1" t="str">
        <f t="shared" ref="T4162:T4225" si="303">IF(S4162="include","include", IF(S4162="duplicate","duplicate", IF(S4162="correction/reply","correction/reply", "exclude_title")))</f>
        <v>duplicate</v>
      </c>
      <c r="U4162" s="1" t="s">
        <v>124</v>
      </c>
      <c r="V4162" s="41" t="str">
        <f t="shared" si="301"/>
        <v>duplicate</v>
      </c>
      <c r="W4162" s="1"/>
      <c r="X4162" s="1"/>
      <c r="Y4162" s="1"/>
      <c r="Z4162" s="1"/>
      <c r="AA4162" s="1"/>
      <c r="AB4162" s="1"/>
      <c r="AC4162" s="41"/>
      <c r="AD4162" s="1"/>
      <c r="AE4162" s="1"/>
      <c r="AF4162" s="1"/>
      <c r="AG4162" s="1"/>
      <c r="AH4162" s="1"/>
      <c r="AI4162" s="1"/>
      <c r="AJ4162" s="41"/>
      <c r="AO4162" s="34"/>
      <c r="AP4162" s="34"/>
      <c r="AQ4162" s="34"/>
      <c r="AR4162" s="34"/>
    </row>
    <row r="4163" spans="1:44" ht="14.7" hidden="1" customHeight="1" x14ac:dyDescent="0.3">
      <c r="A4163">
        <v>4162</v>
      </c>
      <c r="B4163" t="s">
        <v>15939</v>
      </c>
      <c r="C4163">
        <v>2009</v>
      </c>
      <c r="D4163" t="s">
        <v>15940</v>
      </c>
      <c r="E4163" t="s">
        <v>15334</v>
      </c>
      <c r="F4163">
        <v>3</v>
      </c>
      <c r="G4163">
        <v>4</v>
      </c>
      <c r="H4163">
        <v>1356</v>
      </c>
      <c r="I4163">
        <v>1380</v>
      </c>
      <c r="J4163" t="s">
        <v>15941</v>
      </c>
      <c r="K4163" t="s">
        <v>15942</v>
      </c>
      <c r="L4163" t="s">
        <v>12665</v>
      </c>
      <c r="M4163" s="34"/>
      <c r="N4163" s="34"/>
      <c r="O4163" s="34"/>
      <c r="P4163" s="1" t="s">
        <v>122</v>
      </c>
      <c r="Q4163" s="1" t="str">
        <f t="shared" si="302"/>
        <v>include</v>
      </c>
      <c r="R4163" s="1" t="s">
        <v>123</v>
      </c>
      <c r="S4163" s="1" t="s">
        <v>122</v>
      </c>
      <c r="T4163" s="1" t="str">
        <f t="shared" si="303"/>
        <v>include</v>
      </c>
      <c r="U4163" s="1" t="s">
        <v>124</v>
      </c>
      <c r="V4163" s="41" t="str">
        <f t="shared" si="301"/>
        <v>include</v>
      </c>
      <c r="W4163" s="1" t="s">
        <v>143</v>
      </c>
      <c r="X4163" s="1" t="str">
        <f>IF(OR(W4163="include",W4163="no_abstract_available"),"include", IF(W4163="duplicate","duplicate", IF(W4163="correction/reply","correction/reply", "exclude_abstract")))</f>
        <v>exclude_abstract</v>
      </c>
      <c r="Y4163" s="1" t="s">
        <v>124</v>
      </c>
      <c r="Z4163" s="1"/>
      <c r="AA4163" s="1"/>
      <c r="AB4163" s="1"/>
      <c r="AC4163" s="41" t="str">
        <f>IF(X4163=AA4163,X4163,IF(OR(X4163="include",AA4163="include"),"include",IF(OR(X4163="duplicate",AA4163="duplicate"),"duplicate",IF(OR(X4163="correction/reply",AA4163="correction/reply"),"correction/reply","exclude_abstract"))))</f>
        <v>exclude_abstract</v>
      </c>
      <c r="AD4163" s="1"/>
      <c r="AE4163" s="1"/>
      <c r="AF4163" s="1"/>
      <c r="AG4163" s="1"/>
      <c r="AH4163" s="1"/>
      <c r="AI4163" s="1"/>
      <c r="AJ4163" s="41"/>
      <c r="AO4163" s="34"/>
      <c r="AP4163" s="34"/>
      <c r="AQ4163" s="34"/>
      <c r="AR4163" s="34"/>
    </row>
    <row r="4164" spans="1:44" ht="14.7" hidden="1" customHeight="1" x14ac:dyDescent="0.3">
      <c r="A4164">
        <v>4163</v>
      </c>
      <c r="B4164" t="s">
        <v>15943</v>
      </c>
      <c r="C4164">
        <v>2009</v>
      </c>
      <c r="D4164" t="s">
        <v>15944</v>
      </c>
      <c r="E4164" t="s">
        <v>12908</v>
      </c>
      <c r="F4164">
        <v>41</v>
      </c>
      <c r="G4164">
        <v>3</v>
      </c>
      <c r="H4164">
        <v>330</v>
      </c>
      <c r="I4164">
        <v>338</v>
      </c>
      <c r="J4164" t="s">
        <v>3929</v>
      </c>
      <c r="K4164" t="s">
        <v>15945</v>
      </c>
      <c r="L4164" t="s">
        <v>12665</v>
      </c>
      <c r="M4164" s="34">
        <v>872</v>
      </c>
      <c r="N4164" s="34"/>
      <c r="O4164" s="34"/>
      <c r="P4164" s="1" t="s">
        <v>248</v>
      </c>
      <c r="Q4164" s="1" t="str">
        <f t="shared" si="302"/>
        <v>duplicate</v>
      </c>
      <c r="R4164" s="1" t="s">
        <v>123</v>
      </c>
      <c r="S4164" s="1" t="s">
        <v>248</v>
      </c>
      <c r="T4164" s="1" t="str">
        <f t="shared" si="303"/>
        <v>duplicate</v>
      </c>
      <c r="U4164" s="1" t="s">
        <v>124</v>
      </c>
      <c r="V4164" s="41" t="str">
        <f t="shared" si="301"/>
        <v>duplicate</v>
      </c>
      <c r="W4164" s="1"/>
      <c r="X4164" s="1"/>
      <c r="Y4164" s="1"/>
      <c r="Z4164" s="1"/>
      <c r="AA4164" s="1"/>
      <c r="AB4164" s="1"/>
      <c r="AC4164" s="41"/>
      <c r="AD4164" s="1"/>
      <c r="AE4164" s="1"/>
      <c r="AF4164" s="1"/>
      <c r="AG4164" s="1"/>
      <c r="AH4164" s="1"/>
      <c r="AI4164" s="1"/>
      <c r="AJ4164" s="41"/>
      <c r="AO4164" s="34"/>
      <c r="AP4164" s="34"/>
      <c r="AQ4164" s="34"/>
      <c r="AR4164" s="34"/>
    </row>
    <row r="4165" spans="1:44" ht="14.7" hidden="1" customHeight="1" x14ac:dyDescent="0.3">
      <c r="A4165">
        <v>4164</v>
      </c>
      <c r="B4165" t="s">
        <v>15946</v>
      </c>
      <c r="C4165">
        <v>2009</v>
      </c>
      <c r="D4165" t="s">
        <v>9992</v>
      </c>
      <c r="E4165" t="s">
        <v>15947</v>
      </c>
      <c r="F4165">
        <v>278</v>
      </c>
      <c r="G4165">
        <v>4</v>
      </c>
      <c r="H4165">
        <v>313</v>
      </c>
      <c r="I4165">
        <v>323</v>
      </c>
      <c r="J4165" t="s">
        <v>9993</v>
      </c>
      <c r="K4165" t="s">
        <v>15948</v>
      </c>
      <c r="L4165" t="s">
        <v>12665</v>
      </c>
      <c r="M4165" s="34">
        <v>2353</v>
      </c>
      <c r="N4165" s="34"/>
      <c r="O4165" s="34"/>
      <c r="P4165" s="1" t="s">
        <v>248</v>
      </c>
      <c r="Q4165" s="1" t="str">
        <f t="shared" si="302"/>
        <v>duplicate</v>
      </c>
      <c r="R4165" s="1" t="s">
        <v>123</v>
      </c>
      <c r="S4165" s="1" t="s">
        <v>248</v>
      </c>
      <c r="T4165" s="1" t="str">
        <f t="shared" si="303"/>
        <v>duplicate</v>
      </c>
      <c r="U4165" s="1" t="s">
        <v>124</v>
      </c>
      <c r="V4165" s="41" t="str">
        <f t="shared" si="301"/>
        <v>duplicate</v>
      </c>
      <c r="W4165" s="1"/>
      <c r="X4165" s="1"/>
      <c r="Y4165" s="1"/>
      <c r="Z4165" s="1"/>
      <c r="AA4165" s="1"/>
      <c r="AB4165" s="1"/>
      <c r="AC4165" s="41"/>
      <c r="AD4165" s="1"/>
      <c r="AE4165" s="1"/>
      <c r="AF4165" s="1"/>
      <c r="AG4165" s="1"/>
      <c r="AH4165" s="1"/>
      <c r="AI4165" s="1"/>
      <c r="AJ4165" s="41"/>
      <c r="AO4165" s="34"/>
      <c r="AP4165" s="34"/>
      <c r="AQ4165" s="34"/>
      <c r="AR4165" s="34"/>
    </row>
    <row r="4166" spans="1:44" ht="14.7" hidden="1" customHeight="1" x14ac:dyDescent="0.3">
      <c r="A4166">
        <v>4165</v>
      </c>
      <c r="B4166" t="s">
        <v>15949</v>
      </c>
      <c r="C4166">
        <v>2009</v>
      </c>
      <c r="D4166" t="s">
        <v>15950</v>
      </c>
      <c r="E4166" t="s">
        <v>12864</v>
      </c>
      <c r="F4166">
        <v>12</v>
      </c>
      <c r="G4166">
        <v>5</v>
      </c>
      <c r="H4166">
        <v>830</v>
      </c>
      <c r="I4166">
        <v>842</v>
      </c>
      <c r="J4166" t="s">
        <v>3062</v>
      </c>
      <c r="K4166" t="s">
        <v>15951</v>
      </c>
      <c r="L4166" t="s">
        <v>12665</v>
      </c>
      <c r="M4166" s="34">
        <v>665</v>
      </c>
      <c r="N4166" s="34"/>
      <c r="O4166" s="34"/>
      <c r="P4166" s="1" t="s">
        <v>248</v>
      </c>
      <c r="Q4166" s="1" t="str">
        <f t="shared" si="302"/>
        <v>duplicate</v>
      </c>
      <c r="R4166" s="1" t="s">
        <v>123</v>
      </c>
      <c r="S4166" s="1" t="s">
        <v>248</v>
      </c>
      <c r="T4166" s="1" t="str">
        <f t="shared" si="303"/>
        <v>duplicate</v>
      </c>
      <c r="U4166" s="1" t="s">
        <v>124</v>
      </c>
      <c r="V4166" s="41" t="str">
        <f t="shared" si="301"/>
        <v>duplicate</v>
      </c>
      <c r="W4166" s="1"/>
      <c r="X4166" s="1"/>
      <c r="Y4166" s="1"/>
      <c r="Z4166" s="1"/>
      <c r="AA4166" s="1"/>
      <c r="AB4166" s="1"/>
      <c r="AC4166" s="41"/>
      <c r="AD4166" s="1"/>
      <c r="AE4166" s="1"/>
      <c r="AF4166" s="1"/>
      <c r="AG4166" s="1"/>
      <c r="AH4166" s="1"/>
      <c r="AI4166" s="1"/>
      <c r="AJ4166" s="41"/>
      <c r="AO4166" s="34"/>
      <c r="AP4166" s="34"/>
      <c r="AQ4166" s="34"/>
      <c r="AR4166" s="34"/>
    </row>
    <row r="4167" spans="1:44" ht="14.7" hidden="1" customHeight="1" x14ac:dyDescent="0.3">
      <c r="A4167">
        <v>4166</v>
      </c>
      <c r="B4167" t="s">
        <v>15952</v>
      </c>
      <c r="C4167">
        <v>2009</v>
      </c>
      <c r="D4167" t="s">
        <v>7426</v>
      </c>
      <c r="E4167" t="s">
        <v>13065</v>
      </c>
      <c r="F4167">
        <v>56</v>
      </c>
      <c r="G4167">
        <v>17</v>
      </c>
      <c r="H4167">
        <v>1201</v>
      </c>
      <c r="I4167">
        <v>1212</v>
      </c>
      <c r="J4167" t="s">
        <v>7427</v>
      </c>
      <c r="K4167" t="s">
        <v>15953</v>
      </c>
      <c r="L4167" t="s">
        <v>12665</v>
      </c>
      <c r="M4167" s="34">
        <v>1724</v>
      </c>
      <c r="N4167" s="34"/>
      <c r="O4167" s="34"/>
      <c r="P4167" s="1" t="s">
        <v>248</v>
      </c>
      <c r="Q4167" s="1" t="str">
        <f t="shared" si="302"/>
        <v>duplicate</v>
      </c>
      <c r="R4167" s="1" t="s">
        <v>123</v>
      </c>
      <c r="S4167" s="1" t="s">
        <v>248</v>
      </c>
      <c r="T4167" s="1" t="str">
        <f t="shared" si="303"/>
        <v>duplicate</v>
      </c>
      <c r="U4167" s="1" t="s">
        <v>124</v>
      </c>
      <c r="V4167" s="41" t="str">
        <f t="shared" si="301"/>
        <v>duplicate</v>
      </c>
      <c r="W4167" s="1"/>
      <c r="X4167" s="1"/>
      <c r="Y4167" s="1"/>
      <c r="Z4167" s="1"/>
      <c r="AA4167" s="1"/>
      <c r="AB4167" s="1"/>
      <c r="AC4167" s="41"/>
      <c r="AD4167" s="1"/>
      <c r="AE4167" s="1"/>
      <c r="AF4167" s="1"/>
      <c r="AG4167" s="1"/>
      <c r="AH4167" s="1"/>
      <c r="AI4167" s="1"/>
      <c r="AJ4167" s="41"/>
      <c r="AO4167" s="34"/>
      <c r="AP4167" s="34"/>
      <c r="AQ4167" s="34"/>
      <c r="AR4167" s="34"/>
    </row>
    <row r="4168" spans="1:44" ht="14.7" hidden="1" customHeight="1" x14ac:dyDescent="0.3">
      <c r="A4168">
        <v>4167</v>
      </c>
      <c r="B4168" t="s">
        <v>15954</v>
      </c>
      <c r="C4168">
        <v>2009</v>
      </c>
      <c r="D4168" t="s">
        <v>1865</v>
      </c>
      <c r="E4168" t="s">
        <v>13065</v>
      </c>
      <c r="F4168">
        <v>56</v>
      </c>
      <c r="G4168">
        <v>17</v>
      </c>
      <c r="H4168">
        <v>1264</v>
      </c>
      <c r="I4168">
        <v>1273</v>
      </c>
      <c r="J4168" t="s">
        <v>1866</v>
      </c>
      <c r="K4168" t="s">
        <v>15955</v>
      </c>
      <c r="L4168" t="s">
        <v>12665</v>
      </c>
      <c r="M4168" s="34"/>
      <c r="N4168" s="34"/>
      <c r="O4168" s="34"/>
      <c r="P4168" s="1" t="s">
        <v>133</v>
      </c>
      <c r="Q4168" s="1" t="str">
        <f t="shared" si="302"/>
        <v>exclude_title</v>
      </c>
      <c r="R4168" s="1" t="s">
        <v>123</v>
      </c>
      <c r="S4168" s="1" t="s">
        <v>133</v>
      </c>
      <c r="T4168" s="1" t="str">
        <f t="shared" si="303"/>
        <v>exclude_title</v>
      </c>
      <c r="U4168" s="1" t="s">
        <v>124</v>
      </c>
      <c r="V4168" s="41" t="str">
        <f t="shared" si="301"/>
        <v>exclude_title</v>
      </c>
      <c r="W4168" s="1"/>
      <c r="X4168" s="1"/>
      <c r="Y4168" s="1"/>
      <c r="Z4168" s="1"/>
      <c r="AA4168" s="1"/>
      <c r="AB4168" s="1"/>
      <c r="AC4168" s="41"/>
      <c r="AD4168" s="1"/>
      <c r="AE4168" s="1"/>
      <c r="AF4168" s="1"/>
      <c r="AG4168" s="1"/>
      <c r="AH4168" s="1"/>
      <c r="AI4168" s="1"/>
      <c r="AJ4168" s="41"/>
      <c r="AO4168" s="34"/>
      <c r="AP4168" s="34"/>
      <c r="AQ4168" s="34"/>
      <c r="AR4168" s="34"/>
    </row>
    <row r="4169" spans="1:44" ht="14.7" hidden="1" customHeight="1" x14ac:dyDescent="0.3">
      <c r="A4169">
        <v>4168</v>
      </c>
      <c r="B4169" t="s">
        <v>15956</v>
      </c>
      <c r="C4169">
        <v>2009</v>
      </c>
      <c r="D4169" t="s">
        <v>3952</v>
      </c>
      <c r="E4169" t="s">
        <v>13065</v>
      </c>
      <c r="F4169">
        <v>56</v>
      </c>
      <c r="G4169">
        <v>17</v>
      </c>
      <c r="H4169">
        <v>1274</v>
      </c>
      <c r="I4169">
        <v>1289</v>
      </c>
      <c r="J4169" t="s">
        <v>3953</v>
      </c>
      <c r="K4169" t="s">
        <v>15957</v>
      </c>
      <c r="L4169" t="s">
        <v>12665</v>
      </c>
      <c r="M4169" s="34">
        <v>878</v>
      </c>
      <c r="N4169" s="34"/>
      <c r="O4169" s="34"/>
      <c r="P4169" s="1" t="s">
        <v>248</v>
      </c>
      <c r="Q4169" s="1" t="str">
        <f t="shared" si="302"/>
        <v>duplicate</v>
      </c>
      <c r="R4169" s="1" t="s">
        <v>123</v>
      </c>
      <c r="S4169" s="1" t="s">
        <v>248</v>
      </c>
      <c r="T4169" s="1" t="str">
        <f t="shared" si="303"/>
        <v>duplicate</v>
      </c>
      <c r="U4169" s="1" t="s">
        <v>124</v>
      </c>
      <c r="V4169" s="41" t="str">
        <f t="shared" si="301"/>
        <v>duplicate</v>
      </c>
      <c r="W4169" s="1"/>
      <c r="X4169" s="1"/>
      <c r="Y4169" s="1"/>
      <c r="Z4169" s="1"/>
      <c r="AA4169" s="1"/>
      <c r="AB4169" s="1"/>
      <c r="AC4169" s="41"/>
      <c r="AD4169" s="1"/>
      <c r="AE4169" s="1"/>
      <c r="AF4169" s="1"/>
      <c r="AG4169" s="1"/>
      <c r="AH4169" s="1"/>
      <c r="AI4169" s="1"/>
      <c r="AJ4169" s="41"/>
      <c r="AO4169" s="34"/>
      <c r="AP4169" s="34"/>
      <c r="AQ4169" s="34"/>
      <c r="AR4169" s="34"/>
    </row>
    <row r="4170" spans="1:44" ht="14.7" hidden="1" customHeight="1" x14ac:dyDescent="0.3">
      <c r="A4170">
        <v>4169</v>
      </c>
      <c r="B4170" t="s">
        <v>15958</v>
      </c>
      <c r="C4170">
        <v>2009</v>
      </c>
      <c r="D4170" t="s">
        <v>15959</v>
      </c>
      <c r="E4170" t="s">
        <v>12723</v>
      </c>
      <c r="F4170">
        <v>32</v>
      </c>
      <c r="G4170">
        <v>12</v>
      </c>
      <c r="H4170">
        <v>1789</v>
      </c>
      <c r="I4170">
        <v>1803</v>
      </c>
      <c r="J4170" t="s">
        <v>4480</v>
      </c>
      <c r="K4170" t="s">
        <v>15960</v>
      </c>
      <c r="L4170" t="s">
        <v>12665</v>
      </c>
      <c r="M4170" s="34">
        <v>1005</v>
      </c>
      <c r="N4170" s="34"/>
      <c r="O4170" s="34"/>
      <c r="P4170" s="1" t="s">
        <v>248</v>
      </c>
      <c r="Q4170" s="1" t="str">
        <f t="shared" si="302"/>
        <v>duplicate</v>
      </c>
      <c r="R4170" s="1" t="s">
        <v>123</v>
      </c>
      <c r="S4170" s="1" t="s">
        <v>248</v>
      </c>
      <c r="T4170" s="1" t="str">
        <f t="shared" si="303"/>
        <v>duplicate</v>
      </c>
      <c r="U4170" s="1" t="s">
        <v>124</v>
      </c>
      <c r="V4170" s="41" t="str">
        <f t="shared" si="301"/>
        <v>duplicate</v>
      </c>
      <c r="W4170" s="1"/>
      <c r="X4170" s="1"/>
      <c r="Y4170" s="1"/>
      <c r="Z4170" s="1"/>
      <c r="AA4170" s="1"/>
      <c r="AB4170" s="1"/>
      <c r="AC4170" s="41"/>
      <c r="AD4170" s="1"/>
      <c r="AE4170" s="1"/>
      <c r="AF4170" s="1"/>
      <c r="AG4170" s="1"/>
      <c r="AH4170" s="1"/>
      <c r="AI4170" s="1"/>
      <c r="AJ4170" s="41"/>
      <c r="AO4170" s="34"/>
      <c r="AP4170" s="34"/>
      <c r="AQ4170" s="34"/>
      <c r="AR4170" s="34"/>
    </row>
    <row r="4171" spans="1:44" ht="14.7" hidden="1" customHeight="1" x14ac:dyDescent="0.3">
      <c r="A4171">
        <v>4170</v>
      </c>
      <c r="B4171" t="s">
        <v>15961</v>
      </c>
      <c r="C4171">
        <v>2009</v>
      </c>
      <c r="D4171" t="s">
        <v>12153</v>
      </c>
      <c r="E4171" t="s">
        <v>12801</v>
      </c>
      <c r="F4171">
        <v>49</v>
      </c>
      <c r="G4171">
        <v>3</v>
      </c>
      <c r="H4171">
        <v>368</v>
      </c>
      <c r="I4171">
        <v>376</v>
      </c>
      <c r="J4171" t="s">
        <v>12154</v>
      </c>
      <c r="K4171" t="s">
        <v>15962</v>
      </c>
      <c r="L4171" t="s">
        <v>12665</v>
      </c>
      <c r="M4171" s="34">
        <v>2878</v>
      </c>
      <c r="N4171" s="34"/>
      <c r="O4171" s="34"/>
      <c r="P4171" s="1" t="s">
        <v>248</v>
      </c>
      <c r="Q4171" s="1" t="str">
        <f t="shared" si="302"/>
        <v>duplicate</v>
      </c>
      <c r="R4171" s="1" t="s">
        <v>123</v>
      </c>
      <c r="S4171" s="1" t="s">
        <v>248</v>
      </c>
      <c r="T4171" s="1" t="str">
        <f t="shared" si="303"/>
        <v>duplicate</v>
      </c>
      <c r="U4171" s="1" t="s">
        <v>124</v>
      </c>
      <c r="V4171" s="41" t="str">
        <f t="shared" si="301"/>
        <v>duplicate</v>
      </c>
      <c r="W4171" s="1"/>
      <c r="X4171" s="1"/>
      <c r="Y4171" s="1"/>
      <c r="Z4171" s="1"/>
      <c r="AA4171" s="1"/>
      <c r="AB4171" s="1"/>
      <c r="AC4171" s="41"/>
      <c r="AD4171" s="1"/>
      <c r="AE4171" s="1"/>
      <c r="AF4171" s="1"/>
      <c r="AG4171" s="1"/>
      <c r="AH4171" s="1"/>
      <c r="AI4171" s="1"/>
      <c r="AJ4171" s="41"/>
      <c r="AO4171" s="34"/>
      <c r="AP4171" s="34"/>
      <c r="AQ4171" s="34"/>
      <c r="AR4171" s="34"/>
    </row>
    <row r="4172" spans="1:44" ht="14.7" hidden="1" customHeight="1" x14ac:dyDescent="0.3">
      <c r="A4172">
        <v>4171</v>
      </c>
      <c r="B4172" t="s">
        <v>15963</v>
      </c>
      <c r="C4172">
        <v>2009</v>
      </c>
      <c r="D4172" t="s">
        <v>15964</v>
      </c>
      <c r="E4172" t="s">
        <v>15965</v>
      </c>
      <c r="F4172">
        <v>2009</v>
      </c>
      <c r="J4172" t="s">
        <v>15966</v>
      </c>
      <c r="K4172" t="s">
        <v>15967</v>
      </c>
      <c r="L4172" t="s">
        <v>12665</v>
      </c>
      <c r="M4172" s="34"/>
      <c r="N4172" s="34"/>
      <c r="O4172" s="34" t="s">
        <v>121</v>
      </c>
      <c r="P4172" s="1" t="s">
        <v>178</v>
      </c>
      <c r="Q4172" s="1" t="str">
        <f t="shared" si="302"/>
        <v>exclude_title</v>
      </c>
      <c r="R4172" s="1" t="s">
        <v>123</v>
      </c>
      <c r="S4172" s="1" t="s">
        <v>122</v>
      </c>
      <c r="T4172" s="1" t="str">
        <f t="shared" si="303"/>
        <v>include</v>
      </c>
      <c r="U4172" s="1" t="s">
        <v>124</v>
      </c>
      <c r="V4172" s="41" t="str">
        <f t="shared" si="301"/>
        <v>include</v>
      </c>
      <c r="W4172" s="1" t="s">
        <v>122</v>
      </c>
      <c r="X4172" s="1" t="str">
        <f>IF(OR(W4172="include",W4172="no_abstract_available"),"include", IF(W4172="duplicate","duplicate", IF(W4172="correction/reply","correction/reply", "exclude_abstract")))</f>
        <v>include</v>
      </c>
      <c r="Y4172" s="1" t="s">
        <v>124</v>
      </c>
      <c r="Z4172" s="1"/>
      <c r="AA4172" s="1"/>
      <c r="AB4172" s="1"/>
      <c r="AC4172" s="41" t="str">
        <f>IF(X4172=AA4172,X4172,IF(OR(X4172="include",AA4172="include"),"include",IF(OR(X4172="duplicate",AA4172="duplicate"),"duplicate",IF(OR(X4172="correction/reply",AA4172="correction/reply"),"correction/reply","exclude_abstract"))))</f>
        <v>include</v>
      </c>
      <c r="AD4172" s="1" t="s">
        <v>143</v>
      </c>
      <c r="AE4172" s="1"/>
      <c r="AF4172" s="1" t="s">
        <v>124</v>
      </c>
      <c r="AG4172" s="1"/>
      <c r="AH4172" s="1"/>
      <c r="AI4172" s="1"/>
      <c r="AJ4172" s="41" t="str">
        <f>IF(AD4172=AG4172,AD4172, (IF(AG4172=0, AD4172,"different!")))</f>
        <v>exclude_comparator</v>
      </c>
      <c r="AK4172" t="s">
        <v>124</v>
      </c>
      <c r="AL4172" t="s">
        <v>126</v>
      </c>
      <c r="AO4172" s="34"/>
      <c r="AP4172" s="34"/>
      <c r="AQ4172" s="34"/>
      <c r="AR4172" s="34"/>
    </row>
    <row r="4173" spans="1:44" ht="14.7" hidden="1" customHeight="1" x14ac:dyDescent="0.3">
      <c r="A4173">
        <v>4172</v>
      </c>
      <c r="B4173" t="s">
        <v>15968</v>
      </c>
      <c r="C4173">
        <v>2009</v>
      </c>
      <c r="D4173" t="s">
        <v>1351</v>
      </c>
      <c r="E4173" t="s">
        <v>12819</v>
      </c>
      <c r="F4173">
        <v>97</v>
      </c>
      <c r="G4173">
        <v>4</v>
      </c>
      <c r="H4173">
        <v>788</v>
      </c>
      <c r="I4173">
        <v>800</v>
      </c>
      <c r="J4173" t="s">
        <v>1352</v>
      </c>
      <c r="K4173" t="s">
        <v>15969</v>
      </c>
      <c r="L4173" t="s">
        <v>12665</v>
      </c>
      <c r="M4173" s="34">
        <v>268</v>
      </c>
      <c r="N4173" s="34"/>
      <c r="O4173" s="34"/>
      <c r="P4173" s="1" t="s">
        <v>248</v>
      </c>
      <c r="Q4173" s="1" t="str">
        <f t="shared" si="302"/>
        <v>duplicate</v>
      </c>
      <c r="R4173" s="1" t="s">
        <v>123</v>
      </c>
      <c r="S4173" s="1" t="s">
        <v>248</v>
      </c>
      <c r="T4173" s="1" t="str">
        <f t="shared" si="303"/>
        <v>duplicate</v>
      </c>
      <c r="U4173" s="1" t="s">
        <v>124</v>
      </c>
      <c r="V4173" s="41" t="str">
        <f t="shared" si="301"/>
        <v>duplicate</v>
      </c>
      <c r="W4173" s="1"/>
      <c r="X4173" s="1"/>
      <c r="Y4173" s="1"/>
      <c r="Z4173" s="1"/>
      <c r="AA4173" s="1"/>
      <c r="AB4173" s="1"/>
      <c r="AC4173" s="41"/>
      <c r="AD4173" s="1"/>
      <c r="AE4173" s="1"/>
      <c r="AF4173" s="1"/>
      <c r="AG4173" s="1"/>
      <c r="AH4173" s="1"/>
      <c r="AI4173" s="1"/>
      <c r="AJ4173" s="41"/>
      <c r="AO4173" s="34"/>
      <c r="AP4173" s="34"/>
      <c r="AQ4173" s="34"/>
      <c r="AR4173" s="34"/>
    </row>
    <row r="4174" spans="1:44" ht="14.7" hidden="1" customHeight="1" x14ac:dyDescent="0.3">
      <c r="A4174">
        <v>4173</v>
      </c>
      <c r="B4174" t="s">
        <v>15970</v>
      </c>
      <c r="C4174">
        <v>2009</v>
      </c>
      <c r="D4174" t="s">
        <v>15971</v>
      </c>
      <c r="E4174" t="s">
        <v>12686</v>
      </c>
      <c r="F4174">
        <v>15</v>
      </c>
      <c r="G4174">
        <v>7</v>
      </c>
      <c r="H4174">
        <v>1767</v>
      </c>
      <c r="I4174">
        <v>1776</v>
      </c>
      <c r="J4174" t="s">
        <v>10191</v>
      </c>
      <c r="K4174" t="s">
        <v>15972</v>
      </c>
      <c r="L4174" t="s">
        <v>12665</v>
      </c>
      <c r="M4174" s="34">
        <v>2402</v>
      </c>
      <c r="N4174" s="34"/>
      <c r="O4174" s="34"/>
      <c r="P4174" s="1" t="s">
        <v>248</v>
      </c>
      <c r="Q4174" s="1" t="str">
        <f t="shared" si="302"/>
        <v>duplicate</v>
      </c>
      <c r="R4174" s="1" t="s">
        <v>123</v>
      </c>
      <c r="S4174" s="1" t="s">
        <v>248</v>
      </c>
      <c r="T4174" s="1" t="str">
        <f t="shared" si="303"/>
        <v>duplicate</v>
      </c>
      <c r="U4174" s="1" t="s">
        <v>124</v>
      </c>
      <c r="V4174" s="41" t="str">
        <f t="shared" si="301"/>
        <v>duplicate</v>
      </c>
      <c r="W4174" s="1"/>
      <c r="X4174" s="1"/>
      <c r="Y4174" s="1"/>
      <c r="Z4174" s="1"/>
      <c r="AA4174" s="1"/>
      <c r="AB4174" s="1"/>
      <c r="AC4174" s="41"/>
      <c r="AD4174" s="1"/>
      <c r="AE4174" s="1"/>
      <c r="AF4174" s="1"/>
      <c r="AG4174" s="1"/>
      <c r="AH4174" s="1"/>
      <c r="AI4174" s="1"/>
      <c r="AJ4174" s="41"/>
      <c r="AO4174" s="34"/>
      <c r="AP4174" s="34"/>
      <c r="AQ4174" s="34"/>
      <c r="AR4174" s="34"/>
    </row>
    <row r="4175" spans="1:44" ht="14.7" hidden="1" customHeight="1" x14ac:dyDescent="0.3">
      <c r="A4175">
        <v>4174</v>
      </c>
      <c r="B4175" t="s">
        <v>15973</v>
      </c>
      <c r="C4175">
        <v>2009</v>
      </c>
      <c r="D4175" t="s">
        <v>4034</v>
      </c>
      <c r="E4175" t="s">
        <v>13232</v>
      </c>
      <c r="F4175">
        <v>11</v>
      </c>
      <c r="G4175">
        <v>3</v>
      </c>
      <c r="H4175">
        <v>231</v>
      </c>
      <c r="I4175">
        <v>240</v>
      </c>
      <c r="J4175" t="s">
        <v>4035</v>
      </c>
      <c r="K4175" t="s">
        <v>15974</v>
      </c>
      <c r="L4175" t="s">
        <v>12665</v>
      </c>
      <c r="M4175" s="34">
        <v>4174</v>
      </c>
      <c r="N4175" s="34"/>
      <c r="O4175" s="34"/>
      <c r="P4175" s="1" t="s">
        <v>248</v>
      </c>
      <c r="Q4175" s="1" t="str">
        <f t="shared" si="302"/>
        <v>duplicate</v>
      </c>
      <c r="R4175" s="1" t="s">
        <v>123</v>
      </c>
      <c r="S4175" s="1" t="s">
        <v>248</v>
      </c>
      <c r="T4175" s="1" t="str">
        <f t="shared" si="303"/>
        <v>duplicate</v>
      </c>
      <c r="U4175" s="1" t="s">
        <v>124</v>
      </c>
      <c r="V4175" s="41" t="str">
        <f t="shared" si="301"/>
        <v>duplicate</v>
      </c>
      <c r="W4175" s="1"/>
      <c r="X4175" s="1"/>
      <c r="Y4175" s="1"/>
      <c r="Z4175" s="1"/>
      <c r="AA4175" s="1"/>
      <c r="AB4175" s="1"/>
      <c r="AC4175" s="41"/>
      <c r="AD4175" s="1"/>
      <c r="AE4175" s="1"/>
      <c r="AF4175" s="1"/>
      <c r="AG4175" s="1"/>
      <c r="AH4175" s="1"/>
      <c r="AI4175" s="1"/>
      <c r="AJ4175" s="41"/>
      <c r="AO4175" s="34"/>
      <c r="AP4175" s="34"/>
      <c r="AQ4175" s="34"/>
      <c r="AR4175" s="34"/>
    </row>
    <row r="4176" spans="1:44" ht="14.7" hidden="1" customHeight="1" x14ac:dyDescent="0.3">
      <c r="A4176">
        <v>4175</v>
      </c>
      <c r="B4176" t="s">
        <v>15975</v>
      </c>
      <c r="C4176">
        <v>2009</v>
      </c>
      <c r="D4176" t="s">
        <v>6230</v>
      </c>
      <c r="E4176" t="s">
        <v>12723</v>
      </c>
      <c r="F4176">
        <v>32</v>
      </c>
      <c r="G4176">
        <v>7</v>
      </c>
      <c r="H4176">
        <v>971</v>
      </c>
      <c r="I4176">
        <v>984</v>
      </c>
      <c r="J4176" t="s">
        <v>6231</v>
      </c>
      <c r="K4176" t="s">
        <v>15976</v>
      </c>
      <c r="L4176" t="s">
        <v>12665</v>
      </c>
      <c r="M4176" s="34">
        <v>1428</v>
      </c>
      <c r="N4176" s="34"/>
      <c r="O4176" s="34"/>
      <c r="P4176" s="1" t="s">
        <v>248</v>
      </c>
      <c r="Q4176" s="1" t="str">
        <f t="shared" si="302"/>
        <v>duplicate</v>
      </c>
      <c r="R4176" s="1" t="s">
        <v>123</v>
      </c>
      <c r="S4176" s="1" t="s">
        <v>248</v>
      </c>
      <c r="T4176" s="1" t="str">
        <f t="shared" si="303"/>
        <v>duplicate</v>
      </c>
      <c r="U4176" s="1" t="s">
        <v>124</v>
      </c>
      <c r="V4176" s="41" t="str">
        <f t="shared" si="301"/>
        <v>duplicate</v>
      </c>
      <c r="W4176" s="1"/>
      <c r="X4176" s="1"/>
      <c r="Y4176" s="1"/>
      <c r="Z4176" s="1"/>
      <c r="AA4176" s="1"/>
      <c r="AB4176" s="1"/>
      <c r="AC4176" s="41"/>
      <c r="AD4176" s="1"/>
      <c r="AE4176" s="1"/>
      <c r="AF4176" s="1"/>
      <c r="AG4176" s="1"/>
      <c r="AH4176" s="1"/>
      <c r="AI4176" s="1"/>
      <c r="AJ4176" s="41"/>
      <c r="AO4176" s="34"/>
      <c r="AP4176" s="34"/>
      <c r="AQ4176" s="34"/>
      <c r="AR4176" s="34"/>
    </row>
    <row r="4177" spans="1:44" ht="14.7" hidden="1" customHeight="1" x14ac:dyDescent="0.3">
      <c r="A4177">
        <v>4176</v>
      </c>
      <c r="B4177" t="s">
        <v>15977</v>
      </c>
      <c r="C4177">
        <v>2009</v>
      </c>
      <c r="D4177" t="s">
        <v>15978</v>
      </c>
      <c r="E4177" t="s">
        <v>12886</v>
      </c>
      <c r="F4177">
        <v>118</v>
      </c>
      <c r="G4177">
        <v>6</v>
      </c>
      <c r="H4177">
        <v>859</v>
      </c>
      <c r="I4177">
        <v>872</v>
      </c>
      <c r="J4177" t="s">
        <v>15979</v>
      </c>
      <c r="K4177" t="s">
        <v>15980</v>
      </c>
      <c r="L4177" t="s">
        <v>12665</v>
      </c>
      <c r="M4177" s="34"/>
      <c r="N4177" s="34"/>
      <c r="O4177" s="34"/>
      <c r="P4177" s="1" t="s">
        <v>122</v>
      </c>
      <c r="Q4177" s="1" t="str">
        <f t="shared" si="302"/>
        <v>include</v>
      </c>
      <c r="R4177" s="1" t="s">
        <v>123</v>
      </c>
      <c r="S4177" s="1" t="s">
        <v>122</v>
      </c>
      <c r="T4177" s="1" t="str">
        <f t="shared" si="303"/>
        <v>include</v>
      </c>
      <c r="U4177" s="1" t="s">
        <v>124</v>
      </c>
      <c r="V4177" s="41" t="str">
        <f t="shared" si="301"/>
        <v>include</v>
      </c>
      <c r="W4177" s="1" t="s">
        <v>143</v>
      </c>
      <c r="X4177" s="1" t="str">
        <f>IF(OR(W4177="include",W4177="no_abstract_available"),"include", IF(W4177="duplicate","duplicate", IF(W4177="correction/reply","correction/reply", "exclude_abstract")))</f>
        <v>exclude_abstract</v>
      </c>
      <c r="Y4177" s="1" t="s">
        <v>124</v>
      </c>
      <c r="Z4177" s="1"/>
      <c r="AA4177" s="1"/>
      <c r="AB4177" s="1"/>
      <c r="AC4177" s="41" t="str">
        <f>IF(X4177=AA4177,X4177,IF(OR(X4177="include",AA4177="include"),"include",IF(OR(X4177="duplicate",AA4177="duplicate"),"duplicate",IF(OR(X4177="correction/reply",AA4177="correction/reply"),"correction/reply","exclude_abstract"))))</f>
        <v>exclude_abstract</v>
      </c>
      <c r="AD4177" s="1"/>
      <c r="AE4177" s="1"/>
      <c r="AF4177" s="1"/>
      <c r="AG4177" s="1"/>
      <c r="AH4177" s="1"/>
      <c r="AI4177" s="1"/>
      <c r="AJ4177" s="41"/>
      <c r="AO4177" s="34"/>
      <c r="AP4177" s="34"/>
      <c r="AQ4177" s="34"/>
      <c r="AR4177" s="34"/>
    </row>
    <row r="4178" spans="1:44" ht="14.7" hidden="1" customHeight="1" x14ac:dyDescent="0.3">
      <c r="A4178">
        <v>4177</v>
      </c>
      <c r="B4178" t="s">
        <v>15981</v>
      </c>
      <c r="C4178">
        <v>2009</v>
      </c>
      <c r="D4178" t="s">
        <v>8029</v>
      </c>
      <c r="E4178" t="s">
        <v>12765</v>
      </c>
      <c r="F4178">
        <v>46</v>
      </c>
      <c r="G4178">
        <v>3</v>
      </c>
      <c r="H4178">
        <v>582</v>
      </c>
      <c r="I4178">
        <v>589</v>
      </c>
      <c r="J4178" t="s">
        <v>8030</v>
      </c>
      <c r="K4178" t="s">
        <v>15982</v>
      </c>
      <c r="L4178" t="s">
        <v>12665</v>
      </c>
      <c r="M4178" s="34">
        <v>1871</v>
      </c>
      <c r="N4178" s="34"/>
      <c r="O4178" s="34"/>
      <c r="P4178" s="1" t="s">
        <v>248</v>
      </c>
      <c r="Q4178" s="1" t="str">
        <f t="shared" si="302"/>
        <v>duplicate</v>
      </c>
      <c r="R4178" s="1" t="s">
        <v>123</v>
      </c>
      <c r="S4178" s="1" t="s">
        <v>248</v>
      </c>
      <c r="T4178" s="1" t="str">
        <f t="shared" si="303"/>
        <v>duplicate</v>
      </c>
      <c r="U4178" s="1" t="s">
        <v>124</v>
      </c>
      <c r="V4178" s="41" t="str">
        <f t="shared" si="301"/>
        <v>duplicate</v>
      </c>
      <c r="W4178" s="1"/>
      <c r="X4178" s="1"/>
      <c r="Y4178" s="1"/>
      <c r="Z4178" s="1"/>
      <c r="AA4178" s="1"/>
      <c r="AB4178" s="1"/>
      <c r="AC4178" s="41"/>
      <c r="AD4178" s="1"/>
      <c r="AE4178" s="1"/>
      <c r="AF4178" s="1"/>
      <c r="AG4178" s="1"/>
      <c r="AH4178" s="1"/>
      <c r="AI4178" s="1"/>
      <c r="AJ4178" s="41"/>
      <c r="AO4178" s="34"/>
      <c r="AP4178" s="34"/>
      <c r="AQ4178" s="34"/>
      <c r="AR4178" s="34"/>
    </row>
    <row r="4179" spans="1:44" ht="14.7" hidden="1" customHeight="1" x14ac:dyDescent="0.3">
      <c r="A4179">
        <v>4178</v>
      </c>
      <c r="B4179" t="s">
        <v>15983</v>
      </c>
      <c r="C4179">
        <v>2009</v>
      </c>
      <c r="D4179" t="s">
        <v>15984</v>
      </c>
      <c r="E4179" t="s">
        <v>15398</v>
      </c>
      <c r="F4179">
        <v>41</v>
      </c>
      <c r="H4179">
        <v>313</v>
      </c>
      <c r="I4179">
        <v>357</v>
      </c>
      <c r="J4179" t="s">
        <v>9384</v>
      </c>
      <c r="K4179" t="s">
        <v>15985</v>
      </c>
      <c r="L4179" t="s">
        <v>12665</v>
      </c>
      <c r="M4179" s="34">
        <v>2202</v>
      </c>
      <c r="N4179" s="34"/>
      <c r="O4179" s="34"/>
      <c r="P4179" s="1" t="s">
        <v>248</v>
      </c>
      <c r="Q4179" s="1" t="str">
        <f t="shared" si="302"/>
        <v>duplicate</v>
      </c>
      <c r="R4179" s="1" t="s">
        <v>123</v>
      </c>
      <c r="S4179" s="1" t="s">
        <v>248</v>
      </c>
      <c r="T4179" s="1" t="str">
        <f t="shared" si="303"/>
        <v>duplicate</v>
      </c>
      <c r="U4179" s="1" t="s">
        <v>124</v>
      </c>
      <c r="V4179" s="41" t="str">
        <f t="shared" si="301"/>
        <v>duplicate</v>
      </c>
      <c r="W4179" s="1"/>
      <c r="X4179" s="1"/>
      <c r="Y4179" s="1"/>
      <c r="Z4179" s="1"/>
      <c r="AA4179" s="1"/>
      <c r="AB4179" s="1"/>
      <c r="AC4179" s="41"/>
      <c r="AD4179" s="1"/>
      <c r="AE4179" s="1"/>
      <c r="AF4179" s="1"/>
      <c r="AG4179" s="1"/>
      <c r="AH4179" s="1"/>
      <c r="AI4179" s="1"/>
      <c r="AJ4179" s="41"/>
      <c r="AO4179" s="34"/>
      <c r="AP4179" s="34"/>
      <c r="AQ4179" s="34"/>
      <c r="AR4179" s="34"/>
    </row>
    <row r="4180" spans="1:44" ht="14.7" hidden="1" customHeight="1" x14ac:dyDescent="0.3">
      <c r="A4180">
        <v>4179</v>
      </c>
      <c r="B4180" t="s">
        <v>15986</v>
      </c>
      <c r="C4180">
        <v>2009</v>
      </c>
      <c r="D4180" t="s">
        <v>3968</v>
      </c>
      <c r="E4180" t="s">
        <v>15129</v>
      </c>
      <c r="F4180">
        <v>56</v>
      </c>
      <c r="G4180">
        <v>5</v>
      </c>
      <c r="H4180">
        <v>741</v>
      </c>
      <c r="I4180">
        <v>756</v>
      </c>
      <c r="J4180" t="s">
        <v>3969</v>
      </c>
      <c r="K4180" t="s">
        <v>15987</v>
      </c>
      <c r="L4180" t="s">
        <v>12665</v>
      </c>
      <c r="M4180" s="34">
        <v>882</v>
      </c>
      <c r="N4180" s="34"/>
      <c r="O4180" s="34"/>
      <c r="P4180" s="1" t="s">
        <v>248</v>
      </c>
      <c r="Q4180" s="1" t="str">
        <f t="shared" si="302"/>
        <v>duplicate</v>
      </c>
      <c r="R4180" s="1" t="s">
        <v>123</v>
      </c>
      <c r="S4180" s="1" t="s">
        <v>248</v>
      </c>
      <c r="T4180" s="1" t="str">
        <f t="shared" si="303"/>
        <v>duplicate</v>
      </c>
      <c r="U4180" s="1" t="s">
        <v>124</v>
      </c>
      <c r="V4180" s="41" t="str">
        <f t="shared" si="301"/>
        <v>duplicate</v>
      </c>
      <c r="W4180" s="1"/>
      <c r="X4180" s="1"/>
      <c r="Y4180" s="1"/>
      <c r="Z4180" s="1"/>
      <c r="AA4180" s="1"/>
      <c r="AB4180" s="1"/>
      <c r="AC4180" s="41"/>
      <c r="AD4180" s="1"/>
      <c r="AE4180" s="1"/>
      <c r="AF4180" s="1"/>
      <c r="AG4180" s="1"/>
      <c r="AH4180" s="1"/>
      <c r="AI4180" s="1"/>
      <c r="AJ4180" s="41"/>
      <c r="AO4180" s="34"/>
      <c r="AP4180" s="34"/>
      <c r="AQ4180" s="34"/>
      <c r="AR4180" s="34"/>
    </row>
    <row r="4181" spans="1:44" ht="14.7" hidden="1" customHeight="1" x14ac:dyDescent="0.3">
      <c r="A4181">
        <v>4180</v>
      </c>
      <c r="B4181" t="s">
        <v>15988</v>
      </c>
      <c r="C4181">
        <v>2009</v>
      </c>
      <c r="D4181" t="s">
        <v>1874</v>
      </c>
      <c r="E4181" t="s">
        <v>15129</v>
      </c>
      <c r="F4181">
        <v>56</v>
      </c>
      <c r="G4181">
        <v>5</v>
      </c>
      <c r="H4181">
        <v>716</v>
      </c>
      <c r="I4181">
        <v>726</v>
      </c>
      <c r="J4181" t="s">
        <v>1875</v>
      </c>
      <c r="K4181" t="s">
        <v>15989</v>
      </c>
      <c r="L4181" t="s">
        <v>12665</v>
      </c>
      <c r="M4181" s="34">
        <v>388</v>
      </c>
      <c r="N4181" s="34"/>
      <c r="O4181" s="34"/>
      <c r="P4181" s="1" t="s">
        <v>248</v>
      </c>
      <c r="Q4181" s="1" t="str">
        <f t="shared" si="302"/>
        <v>duplicate</v>
      </c>
      <c r="R4181" s="1" t="s">
        <v>123</v>
      </c>
      <c r="S4181" s="1" t="s">
        <v>248</v>
      </c>
      <c r="T4181" s="1" t="str">
        <f t="shared" si="303"/>
        <v>duplicate</v>
      </c>
      <c r="U4181" s="1" t="s">
        <v>124</v>
      </c>
      <c r="V4181" s="41" t="str">
        <f t="shared" si="301"/>
        <v>duplicate</v>
      </c>
      <c r="W4181" s="1"/>
      <c r="X4181" s="1"/>
      <c r="Y4181" s="1"/>
      <c r="Z4181" s="1"/>
      <c r="AA4181" s="1"/>
      <c r="AB4181" s="1"/>
      <c r="AC4181" s="41"/>
      <c r="AD4181" s="1"/>
      <c r="AE4181" s="1"/>
      <c r="AF4181" s="1"/>
      <c r="AG4181" s="1"/>
      <c r="AH4181" s="1"/>
      <c r="AI4181" s="1"/>
      <c r="AJ4181" s="41"/>
      <c r="AO4181" s="34"/>
      <c r="AP4181" s="34"/>
      <c r="AQ4181" s="34"/>
      <c r="AR4181" s="34"/>
    </row>
    <row r="4182" spans="1:44" ht="14.7" hidden="1" customHeight="1" x14ac:dyDescent="0.3">
      <c r="A4182">
        <v>4181</v>
      </c>
      <c r="B4182" t="s">
        <v>15990</v>
      </c>
      <c r="C4182">
        <v>2009</v>
      </c>
      <c r="D4182" t="s">
        <v>8403</v>
      </c>
      <c r="E4182" t="s">
        <v>15991</v>
      </c>
      <c r="F4182">
        <v>19</v>
      </c>
      <c r="G4182">
        <v>2</v>
      </c>
      <c r="H4182">
        <v>147</v>
      </c>
      <c r="I4182">
        <v>155</v>
      </c>
      <c r="J4182" t="s">
        <v>8405</v>
      </c>
      <c r="K4182" t="s">
        <v>15992</v>
      </c>
      <c r="L4182" t="s">
        <v>12665</v>
      </c>
      <c r="M4182" s="34">
        <v>1962</v>
      </c>
      <c r="N4182" s="34"/>
      <c r="O4182" s="34"/>
      <c r="P4182" s="1" t="s">
        <v>248</v>
      </c>
      <c r="Q4182" s="1" t="str">
        <f t="shared" si="302"/>
        <v>duplicate</v>
      </c>
      <c r="R4182" s="1" t="s">
        <v>123</v>
      </c>
      <c r="S4182" s="1" t="s">
        <v>248</v>
      </c>
      <c r="T4182" s="1" t="str">
        <f t="shared" si="303"/>
        <v>duplicate</v>
      </c>
      <c r="U4182" s="1" t="s">
        <v>124</v>
      </c>
      <c r="V4182" s="41" t="str">
        <f t="shared" si="301"/>
        <v>duplicate</v>
      </c>
      <c r="W4182" s="1"/>
      <c r="X4182" s="1"/>
      <c r="Y4182" s="1"/>
      <c r="Z4182" s="1"/>
      <c r="AA4182" s="1"/>
      <c r="AB4182" s="1"/>
      <c r="AC4182" s="41"/>
      <c r="AD4182" s="1"/>
      <c r="AE4182" s="1"/>
      <c r="AF4182" s="1"/>
      <c r="AG4182" s="1"/>
      <c r="AH4182" s="1"/>
      <c r="AI4182" s="1"/>
      <c r="AJ4182" s="41"/>
      <c r="AO4182" s="34"/>
      <c r="AP4182" s="34"/>
      <c r="AQ4182" s="34"/>
      <c r="AR4182" s="34"/>
    </row>
    <row r="4183" spans="1:44" ht="14.7" hidden="1" customHeight="1" x14ac:dyDescent="0.3">
      <c r="A4183">
        <v>4182</v>
      </c>
      <c r="B4183" t="s">
        <v>15993</v>
      </c>
      <c r="C4183">
        <v>2009</v>
      </c>
      <c r="D4183" t="s">
        <v>15994</v>
      </c>
      <c r="E4183" t="s">
        <v>12686</v>
      </c>
      <c r="F4183">
        <v>15</v>
      </c>
      <c r="G4183">
        <v>5</v>
      </c>
      <c r="H4183">
        <v>1153</v>
      </c>
      <c r="I4183">
        <v>1172</v>
      </c>
      <c r="J4183" t="s">
        <v>1659</v>
      </c>
      <c r="K4183" t="s">
        <v>15995</v>
      </c>
      <c r="L4183" t="s">
        <v>12665</v>
      </c>
      <c r="M4183" s="34">
        <v>338</v>
      </c>
      <c r="N4183" s="34"/>
      <c r="O4183" s="34"/>
      <c r="P4183" s="1" t="s">
        <v>248</v>
      </c>
      <c r="Q4183" s="1" t="str">
        <f t="shared" si="302"/>
        <v>duplicate</v>
      </c>
      <c r="R4183" s="1" t="s">
        <v>123</v>
      </c>
      <c r="S4183" s="1" t="s">
        <v>248</v>
      </c>
      <c r="T4183" s="1" t="str">
        <f t="shared" si="303"/>
        <v>duplicate</v>
      </c>
      <c r="U4183" s="1" t="s">
        <v>124</v>
      </c>
      <c r="V4183" s="41" t="str">
        <f t="shared" si="301"/>
        <v>duplicate</v>
      </c>
      <c r="W4183" s="1"/>
      <c r="X4183" s="1"/>
      <c r="Y4183" s="1"/>
      <c r="Z4183" s="1"/>
      <c r="AA4183" s="1"/>
      <c r="AB4183" s="1"/>
      <c r="AC4183" s="41"/>
      <c r="AD4183" s="1"/>
      <c r="AE4183" s="1"/>
      <c r="AF4183" s="1"/>
      <c r="AG4183" s="1"/>
      <c r="AH4183" s="1"/>
      <c r="AI4183" s="1"/>
      <c r="AJ4183" s="41"/>
      <c r="AO4183" s="34"/>
      <c r="AP4183" s="34"/>
      <c r="AQ4183" s="34"/>
      <c r="AR4183" s="34"/>
    </row>
    <row r="4184" spans="1:44" ht="14.7" hidden="1" customHeight="1" x14ac:dyDescent="0.3">
      <c r="A4184">
        <v>4183</v>
      </c>
      <c r="B4184" t="s">
        <v>15996</v>
      </c>
      <c r="C4184">
        <v>2009</v>
      </c>
      <c r="D4184" t="s">
        <v>15997</v>
      </c>
      <c r="E4184" t="s">
        <v>12686</v>
      </c>
      <c r="F4184">
        <v>15</v>
      </c>
      <c r="G4184">
        <v>5</v>
      </c>
      <c r="H4184">
        <v>1057</v>
      </c>
      <c r="I4184">
        <v>1071</v>
      </c>
      <c r="J4184" t="s">
        <v>6412</v>
      </c>
      <c r="K4184" t="s">
        <v>15998</v>
      </c>
      <c r="L4184" t="s">
        <v>12665</v>
      </c>
      <c r="M4184" s="34">
        <v>1473</v>
      </c>
      <c r="N4184" s="34"/>
      <c r="O4184" s="34"/>
      <c r="P4184" s="1" t="s">
        <v>248</v>
      </c>
      <c r="Q4184" s="1" t="str">
        <f t="shared" si="302"/>
        <v>duplicate</v>
      </c>
      <c r="R4184" s="1" t="s">
        <v>123</v>
      </c>
      <c r="S4184" s="1" t="s">
        <v>248</v>
      </c>
      <c r="T4184" s="1" t="str">
        <f t="shared" si="303"/>
        <v>duplicate</v>
      </c>
      <c r="U4184" s="1" t="s">
        <v>124</v>
      </c>
      <c r="V4184" s="41" t="str">
        <f t="shared" si="301"/>
        <v>duplicate</v>
      </c>
      <c r="W4184" s="1"/>
      <c r="X4184" s="1"/>
      <c r="Y4184" s="1"/>
      <c r="Z4184" s="1"/>
      <c r="AA4184" s="1"/>
      <c r="AB4184" s="1"/>
      <c r="AC4184" s="41"/>
      <c r="AD4184" s="1"/>
      <c r="AE4184" s="1"/>
      <c r="AF4184" s="1"/>
      <c r="AG4184" s="1"/>
      <c r="AH4184" s="1"/>
      <c r="AI4184" s="1"/>
      <c r="AJ4184" s="41"/>
      <c r="AO4184" s="34"/>
      <c r="AP4184" s="34"/>
      <c r="AQ4184" s="34"/>
      <c r="AR4184" s="34"/>
    </row>
    <row r="4185" spans="1:44" ht="14.7" hidden="1" customHeight="1" x14ac:dyDescent="0.3">
      <c r="A4185">
        <v>4184</v>
      </c>
      <c r="B4185" t="s">
        <v>15999</v>
      </c>
      <c r="C4185">
        <v>2009</v>
      </c>
      <c r="D4185" t="s">
        <v>16000</v>
      </c>
      <c r="E4185" t="s">
        <v>12864</v>
      </c>
      <c r="F4185">
        <v>12</v>
      </c>
      <c r="G4185">
        <v>3</v>
      </c>
      <c r="H4185">
        <v>349</v>
      </c>
      <c r="I4185">
        <v>359</v>
      </c>
      <c r="J4185" t="s">
        <v>2139</v>
      </c>
      <c r="K4185" t="s">
        <v>16001</v>
      </c>
      <c r="L4185" t="s">
        <v>12665</v>
      </c>
      <c r="M4185" s="34">
        <v>450</v>
      </c>
      <c r="N4185" s="34"/>
      <c r="O4185" s="34"/>
      <c r="P4185" s="1" t="s">
        <v>248</v>
      </c>
      <c r="Q4185" s="1" t="str">
        <f t="shared" si="302"/>
        <v>duplicate</v>
      </c>
      <c r="R4185" s="1" t="s">
        <v>123</v>
      </c>
      <c r="S4185" s="1" t="s">
        <v>248</v>
      </c>
      <c r="T4185" s="1" t="str">
        <f t="shared" si="303"/>
        <v>duplicate</v>
      </c>
      <c r="U4185" s="1" t="s">
        <v>124</v>
      </c>
      <c r="V4185" s="41" t="str">
        <f t="shared" si="301"/>
        <v>duplicate</v>
      </c>
      <c r="W4185" s="1"/>
      <c r="X4185" s="1"/>
      <c r="Y4185" s="1"/>
      <c r="Z4185" s="1"/>
      <c r="AA4185" s="1"/>
      <c r="AB4185" s="1"/>
      <c r="AC4185" s="41"/>
      <c r="AD4185" s="1"/>
      <c r="AE4185" s="1"/>
      <c r="AF4185" s="1"/>
      <c r="AG4185" s="1"/>
      <c r="AH4185" s="1"/>
      <c r="AI4185" s="1"/>
      <c r="AJ4185" s="41"/>
      <c r="AO4185" s="34"/>
      <c r="AP4185" s="34"/>
      <c r="AQ4185" s="34"/>
      <c r="AR4185" s="34"/>
    </row>
    <row r="4186" spans="1:44" ht="14.7" hidden="1" customHeight="1" x14ac:dyDescent="0.3">
      <c r="A4186">
        <v>4185</v>
      </c>
      <c r="B4186" t="s">
        <v>16002</v>
      </c>
      <c r="C4186">
        <v>2009</v>
      </c>
      <c r="D4186" t="s">
        <v>9476</v>
      </c>
      <c r="E4186" t="s">
        <v>12723</v>
      </c>
      <c r="F4186">
        <v>32</v>
      </c>
      <c r="G4186">
        <v>4</v>
      </c>
      <c r="H4186">
        <v>549</v>
      </c>
      <c r="I4186">
        <v>559</v>
      </c>
      <c r="J4186" t="s">
        <v>9477</v>
      </c>
      <c r="K4186" t="s">
        <v>16003</v>
      </c>
      <c r="L4186" t="s">
        <v>12665</v>
      </c>
      <c r="M4186" s="34">
        <v>2227</v>
      </c>
      <c r="N4186" s="34"/>
      <c r="O4186" s="34"/>
      <c r="P4186" s="1" t="s">
        <v>248</v>
      </c>
      <c r="Q4186" s="1" t="str">
        <f t="shared" si="302"/>
        <v>duplicate</v>
      </c>
      <c r="R4186" s="1" t="s">
        <v>123</v>
      </c>
      <c r="S4186" s="1" t="s">
        <v>248</v>
      </c>
      <c r="T4186" s="1" t="str">
        <f t="shared" si="303"/>
        <v>duplicate</v>
      </c>
      <c r="U4186" s="1" t="s">
        <v>124</v>
      </c>
      <c r="V4186" s="41" t="str">
        <f t="shared" si="301"/>
        <v>duplicate</v>
      </c>
      <c r="W4186" s="1"/>
      <c r="X4186" s="1"/>
      <c r="Y4186" s="1"/>
      <c r="Z4186" s="1"/>
      <c r="AA4186" s="1"/>
      <c r="AB4186" s="1"/>
      <c r="AC4186" s="41"/>
      <c r="AD4186" s="1"/>
      <c r="AE4186" s="1"/>
      <c r="AF4186" s="1"/>
      <c r="AG4186" s="1"/>
      <c r="AH4186" s="1"/>
      <c r="AI4186" s="1"/>
      <c r="AJ4186" s="41"/>
      <c r="AO4186" s="34"/>
      <c r="AP4186" s="34"/>
      <c r="AQ4186" s="34"/>
      <c r="AR4186" s="34"/>
    </row>
    <row r="4187" spans="1:44" ht="14.7" hidden="1" customHeight="1" x14ac:dyDescent="0.3">
      <c r="A4187">
        <v>4186</v>
      </c>
      <c r="B4187" t="s">
        <v>16004</v>
      </c>
      <c r="C4187">
        <v>2009</v>
      </c>
      <c r="D4187" t="s">
        <v>16005</v>
      </c>
      <c r="E4187" t="s">
        <v>16006</v>
      </c>
      <c r="F4187">
        <v>22</v>
      </c>
      <c r="G4187">
        <v>4</v>
      </c>
      <c r="H4187">
        <v>840</v>
      </c>
      <c r="I4187">
        <v>851</v>
      </c>
      <c r="J4187" t="s">
        <v>7467</v>
      </c>
      <c r="K4187" t="s">
        <v>16007</v>
      </c>
      <c r="L4187" t="s">
        <v>12665</v>
      </c>
      <c r="M4187" s="34">
        <v>1733</v>
      </c>
      <c r="N4187" s="34"/>
      <c r="O4187" s="34"/>
      <c r="P4187" s="1" t="s">
        <v>248</v>
      </c>
      <c r="Q4187" s="1" t="str">
        <f t="shared" si="302"/>
        <v>duplicate</v>
      </c>
      <c r="R4187" s="1" t="s">
        <v>123</v>
      </c>
      <c r="S4187" s="1" t="s">
        <v>248</v>
      </c>
      <c r="T4187" s="1" t="str">
        <f t="shared" si="303"/>
        <v>duplicate</v>
      </c>
      <c r="U4187" s="1" t="s">
        <v>124</v>
      </c>
      <c r="V4187" s="41" t="str">
        <f t="shared" si="301"/>
        <v>duplicate</v>
      </c>
      <c r="W4187" s="1"/>
      <c r="X4187" s="1"/>
      <c r="Y4187" s="1"/>
      <c r="Z4187" s="1"/>
      <c r="AA4187" s="1"/>
      <c r="AB4187" s="1"/>
      <c r="AC4187" s="41"/>
      <c r="AD4187" s="1"/>
      <c r="AE4187" s="1"/>
      <c r="AF4187" s="1"/>
      <c r="AG4187" s="1"/>
      <c r="AH4187" s="1"/>
      <c r="AI4187" s="1"/>
      <c r="AJ4187" s="41"/>
      <c r="AO4187" s="34"/>
      <c r="AP4187" s="34"/>
      <c r="AQ4187" s="34"/>
      <c r="AR4187" s="34"/>
    </row>
    <row r="4188" spans="1:44" ht="14.7" hidden="1" customHeight="1" x14ac:dyDescent="0.3">
      <c r="A4188">
        <v>4187</v>
      </c>
      <c r="B4188" t="s">
        <v>16008</v>
      </c>
      <c r="C4188">
        <v>2009</v>
      </c>
      <c r="D4188" t="s">
        <v>4353</v>
      </c>
      <c r="E4188" t="s">
        <v>16009</v>
      </c>
      <c r="F4188">
        <v>322</v>
      </c>
      <c r="G4188">
        <v>1</v>
      </c>
      <c r="H4188">
        <v>279</v>
      </c>
      <c r="I4188">
        <v>291</v>
      </c>
      <c r="J4188" t="s">
        <v>4354</v>
      </c>
      <c r="K4188" t="s">
        <v>16010</v>
      </c>
      <c r="L4188" t="s">
        <v>12665</v>
      </c>
      <c r="M4188" s="34">
        <v>974</v>
      </c>
      <c r="N4188" s="34"/>
      <c r="O4188" s="34"/>
      <c r="P4188" s="1" t="s">
        <v>248</v>
      </c>
      <c r="Q4188" s="1" t="str">
        <f t="shared" si="302"/>
        <v>duplicate</v>
      </c>
      <c r="R4188" s="1" t="s">
        <v>123</v>
      </c>
      <c r="S4188" s="1" t="s">
        <v>248</v>
      </c>
      <c r="T4188" s="1" t="str">
        <f t="shared" si="303"/>
        <v>duplicate</v>
      </c>
      <c r="U4188" s="1" t="s">
        <v>124</v>
      </c>
      <c r="V4188" s="41" t="str">
        <f t="shared" si="301"/>
        <v>duplicate</v>
      </c>
      <c r="W4188" s="1"/>
      <c r="X4188" s="1"/>
      <c r="Y4188" s="1"/>
      <c r="Z4188" s="1"/>
      <c r="AA4188" s="1"/>
      <c r="AB4188" s="1"/>
      <c r="AC4188" s="41"/>
      <c r="AD4188" s="1"/>
      <c r="AE4188" s="1"/>
      <c r="AF4188" s="1"/>
      <c r="AG4188" s="1"/>
      <c r="AH4188" s="1"/>
      <c r="AI4188" s="1"/>
      <c r="AJ4188" s="41"/>
      <c r="AO4188" s="34"/>
      <c r="AP4188" s="34"/>
      <c r="AQ4188" s="34"/>
      <c r="AR4188" s="34"/>
    </row>
    <row r="4189" spans="1:44" ht="14.7" hidden="1" customHeight="1" x14ac:dyDescent="0.3">
      <c r="A4189">
        <v>4188</v>
      </c>
      <c r="B4189" t="s">
        <v>16011</v>
      </c>
      <c r="C4189">
        <v>2009</v>
      </c>
      <c r="D4189" t="s">
        <v>3009</v>
      </c>
      <c r="E4189" t="s">
        <v>12686</v>
      </c>
      <c r="F4189">
        <v>15</v>
      </c>
      <c r="G4189">
        <v>3</v>
      </c>
      <c r="H4189">
        <v>706</v>
      </c>
      <c r="I4189">
        <v>718</v>
      </c>
      <c r="J4189" t="s">
        <v>3010</v>
      </c>
      <c r="K4189" t="s">
        <v>16012</v>
      </c>
      <c r="L4189" t="s">
        <v>12665</v>
      </c>
      <c r="M4189" s="34">
        <v>653</v>
      </c>
      <c r="N4189" s="34"/>
      <c r="O4189" s="34"/>
      <c r="P4189" s="1" t="s">
        <v>248</v>
      </c>
      <c r="Q4189" s="1" t="str">
        <f t="shared" si="302"/>
        <v>duplicate</v>
      </c>
      <c r="R4189" s="1" t="s">
        <v>123</v>
      </c>
      <c r="S4189" s="1" t="s">
        <v>248</v>
      </c>
      <c r="T4189" s="1" t="str">
        <f t="shared" si="303"/>
        <v>duplicate</v>
      </c>
      <c r="U4189" s="1" t="s">
        <v>124</v>
      </c>
      <c r="V4189" s="41" t="str">
        <f t="shared" si="301"/>
        <v>duplicate</v>
      </c>
      <c r="W4189" s="1"/>
      <c r="X4189" s="1"/>
      <c r="Y4189" s="1"/>
      <c r="Z4189" s="1"/>
      <c r="AA4189" s="1"/>
      <c r="AB4189" s="1"/>
      <c r="AC4189" s="41"/>
      <c r="AD4189" s="1"/>
      <c r="AE4189" s="1"/>
      <c r="AF4189" s="1"/>
      <c r="AG4189" s="1"/>
      <c r="AH4189" s="1"/>
      <c r="AI4189" s="1"/>
      <c r="AJ4189" s="41"/>
      <c r="AO4189" s="34"/>
      <c r="AP4189" s="34"/>
      <c r="AQ4189" s="34"/>
      <c r="AR4189" s="34"/>
    </row>
    <row r="4190" spans="1:44" ht="14.7" hidden="1" customHeight="1" x14ac:dyDescent="0.3">
      <c r="A4190">
        <v>4189</v>
      </c>
      <c r="B4190" t="s">
        <v>16013</v>
      </c>
      <c r="C4190">
        <v>2009</v>
      </c>
      <c r="D4190" t="s">
        <v>16014</v>
      </c>
      <c r="E4190" t="s">
        <v>15273</v>
      </c>
      <c r="F4190">
        <v>73</v>
      </c>
      <c r="G4190">
        <v>2</v>
      </c>
      <c r="H4190">
        <v>248</v>
      </c>
      <c r="I4190">
        <v>252</v>
      </c>
      <c r="J4190" t="s">
        <v>6601</v>
      </c>
      <c r="K4190" t="s">
        <v>16015</v>
      </c>
      <c r="L4190" t="s">
        <v>12665</v>
      </c>
      <c r="M4190" s="34">
        <v>1520</v>
      </c>
      <c r="N4190" s="34"/>
      <c r="O4190" s="34"/>
      <c r="P4190" s="1" t="s">
        <v>248</v>
      </c>
      <c r="Q4190" s="1" t="str">
        <f t="shared" si="302"/>
        <v>duplicate</v>
      </c>
      <c r="R4190" s="1" t="s">
        <v>123</v>
      </c>
      <c r="S4190" s="1" t="s">
        <v>248</v>
      </c>
      <c r="T4190" s="1" t="str">
        <f t="shared" si="303"/>
        <v>duplicate</v>
      </c>
      <c r="U4190" s="1" t="s">
        <v>124</v>
      </c>
      <c r="V4190" s="41" t="str">
        <f t="shared" si="301"/>
        <v>duplicate</v>
      </c>
      <c r="W4190" s="1"/>
      <c r="X4190" s="1"/>
      <c r="Y4190" s="1"/>
      <c r="Z4190" s="1"/>
      <c r="AA4190" s="1"/>
      <c r="AB4190" s="1"/>
      <c r="AC4190" s="41"/>
      <c r="AD4190" s="1"/>
      <c r="AE4190" s="1"/>
      <c r="AF4190" s="1"/>
      <c r="AG4190" s="1"/>
      <c r="AH4190" s="1"/>
      <c r="AI4190" s="1"/>
      <c r="AJ4190" s="41"/>
      <c r="AO4190" s="34"/>
      <c r="AP4190" s="34"/>
      <c r="AQ4190" s="34"/>
      <c r="AR4190" s="34"/>
    </row>
    <row r="4191" spans="1:44" ht="14.7" hidden="1" customHeight="1" x14ac:dyDescent="0.3">
      <c r="A4191">
        <v>4190</v>
      </c>
      <c r="B4191" t="s">
        <v>16016</v>
      </c>
      <c r="C4191">
        <v>2009</v>
      </c>
      <c r="D4191" t="s">
        <v>9215</v>
      </c>
      <c r="E4191" t="s">
        <v>12789</v>
      </c>
      <c r="F4191">
        <v>159</v>
      </c>
      <c r="G4191">
        <v>1</v>
      </c>
      <c r="H4191">
        <v>237</v>
      </c>
      <c r="I4191">
        <v>247</v>
      </c>
      <c r="J4191" t="s">
        <v>9216</v>
      </c>
      <c r="K4191" t="s">
        <v>16017</v>
      </c>
      <c r="L4191" t="s">
        <v>12665</v>
      </c>
      <c r="M4191" s="34">
        <v>2160</v>
      </c>
      <c r="N4191" s="34"/>
      <c r="O4191" s="34"/>
      <c r="P4191" s="1" t="s">
        <v>248</v>
      </c>
      <c r="Q4191" s="1" t="str">
        <f t="shared" si="302"/>
        <v>duplicate</v>
      </c>
      <c r="R4191" s="1" t="s">
        <v>123</v>
      </c>
      <c r="S4191" s="1" t="s">
        <v>248</v>
      </c>
      <c r="T4191" s="1" t="str">
        <f t="shared" si="303"/>
        <v>duplicate</v>
      </c>
      <c r="U4191" s="1" t="s">
        <v>124</v>
      </c>
      <c r="V4191" s="41" t="str">
        <f t="shared" si="301"/>
        <v>duplicate</v>
      </c>
      <c r="W4191" s="1"/>
      <c r="X4191" s="1"/>
      <c r="Y4191" s="1"/>
      <c r="Z4191" s="1"/>
      <c r="AA4191" s="1"/>
      <c r="AB4191" s="1"/>
      <c r="AC4191" s="41"/>
      <c r="AD4191" s="1"/>
      <c r="AE4191" s="1"/>
      <c r="AF4191" s="1"/>
      <c r="AG4191" s="1"/>
      <c r="AH4191" s="1"/>
      <c r="AI4191" s="1"/>
      <c r="AJ4191" s="41"/>
      <c r="AO4191" s="34"/>
      <c r="AP4191" s="34"/>
      <c r="AQ4191" s="34"/>
      <c r="AR4191" s="34"/>
    </row>
    <row r="4192" spans="1:44" ht="14.7" hidden="1" customHeight="1" x14ac:dyDescent="0.3">
      <c r="A4192">
        <v>4191</v>
      </c>
      <c r="B4192" t="s">
        <v>16018</v>
      </c>
      <c r="C4192">
        <v>2009</v>
      </c>
      <c r="D4192" t="s">
        <v>16019</v>
      </c>
      <c r="E4192" t="s">
        <v>14296</v>
      </c>
      <c r="F4192">
        <v>156</v>
      </c>
      <c r="G4192">
        <v>3</v>
      </c>
      <c r="H4192">
        <v>225</v>
      </c>
      <c r="I4192">
        <v>237</v>
      </c>
      <c r="J4192" t="s">
        <v>8519</v>
      </c>
      <c r="K4192" t="s">
        <v>16020</v>
      </c>
      <c r="L4192" t="s">
        <v>12665</v>
      </c>
      <c r="M4192" s="34">
        <v>1990</v>
      </c>
      <c r="N4192" s="34"/>
      <c r="O4192" s="34"/>
      <c r="P4192" s="1" t="s">
        <v>248</v>
      </c>
      <c r="Q4192" s="1" t="str">
        <f t="shared" si="302"/>
        <v>duplicate</v>
      </c>
      <c r="R4192" s="1" t="s">
        <v>123</v>
      </c>
      <c r="S4192" s="1" t="s">
        <v>248</v>
      </c>
      <c r="T4192" s="1" t="str">
        <f t="shared" si="303"/>
        <v>duplicate</v>
      </c>
      <c r="U4192" s="1" t="s">
        <v>124</v>
      </c>
      <c r="V4192" s="41" t="str">
        <f t="shared" si="301"/>
        <v>duplicate</v>
      </c>
      <c r="W4192" s="1"/>
      <c r="X4192" s="1"/>
      <c r="Y4192" s="1"/>
      <c r="Z4192" s="1"/>
      <c r="AA4192" s="1"/>
      <c r="AB4192" s="1"/>
      <c r="AC4192" s="41"/>
      <c r="AD4192" s="1"/>
      <c r="AE4192" s="1"/>
      <c r="AF4192" s="1"/>
      <c r="AG4192" s="1"/>
      <c r="AH4192" s="1"/>
      <c r="AI4192" s="1"/>
      <c r="AJ4192" s="41"/>
      <c r="AO4192" s="34"/>
      <c r="AP4192" s="34"/>
      <c r="AQ4192" s="34"/>
      <c r="AR4192" s="34"/>
    </row>
    <row r="4193" spans="1:44" ht="14.7" hidden="1" customHeight="1" x14ac:dyDescent="0.3">
      <c r="A4193">
        <v>4192</v>
      </c>
      <c r="B4193" t="s">
        <v>16021</v>
      </c>
      <c r="C4193">
        <v>2009</v>
      </c>
      <c r="D4193" t="s">
        <v>419</v>
      </c>
      <c r="E4193" t="s">
        <v>12723</v>
      </c>
      <c r="F4193">
        <v>32</v>
      </c>
      <c r="G4193">
        <v>2</v>
      </c>
      <c r="H4193">
        <v>253</v>
      </c>
      <c r="I4193">
        <v>261</v>
      </c>
      <c r="J4193" t="s">
        <v>420</v>
      </c>
      <c r="K4193" t="s">
        <v>16022</v>
      </c>
      <c r="L4193" t="s">
        <v>12665</v>
      </c>
      <c r="M4193" s="34">
        <v>61</v>
      </c>
      <c r="N4193" s="34"/>
      <c r="O4193" s="34"/>
      <c r="P4193" s="1" t="s">
        <v>248</v>
      </c>
      <c r="Q4193" s="1" t="str">
        <f t="shared" si="302"/>
        <v>duplicate</v>
      </c>
      <c r="R4193" s="1" t="s">
        <v>123</v>
      </c>
      <c r="S4193" s="1" t="s">
        <v>248</v>
      </c>
      <c r="T4193" s="1" t="str">
        <f t="shared" si="303"/>
        <v>duplicate</v>
      </c>
      <c r="U4193" s="1" t="s">
        <v>124</v>
      </c>
      <c r="V4193" s="41" t="str">
        <f t="shared" si="301"/>
        <v>duplicate</v>
      </c>
      <c r="W4193" s="1"/>
      <c r="X4193" s="1"/>
      <c r="Y4193" s="1"/>
      <c r="Z4193" s="1"/>
      <c r="AA4193" s="1"/>
      <c r="AB4193" s="1"/>
      <c r="AC4193" s="41"/>
      <c r="AD4193" s="1"/>
      <c r="AE4193" s="1"/>
      <c r="AF4193" s="1"/>
      <c r="AG4193" s="1"/>
      <c r="AH4193" s="1"/>
      <c r="AI4193" s="1"/>
      <c r="AJ4193" s="41"/>
      <c r="AO4193" s="34"/>
      <c r="AP4193" s="34"/>
      <c r="AQ4193" s="34"/>
      <c r="AR4193" s="34"/>
    </row>
    <row r="4194" spans="1:44" ht="14.7" hidden="1" customHeight="1" x14ac:dyDescent="0.3">
      <c r="A4194">
        <v>4193</v>
      </c>
      <c r="B4194" t="s">
        <v>16023</v>
      </c>
      <c r="C4194">
        <v>2009</v>
      </c>
      <c r="D4194" t="s">
        <v>6030</v>
      </c>
      <c r="E4194" t="s">
        <v>13621</v>
      </c>
      <c r="F4194">
        <v>257</v>
      </c>
      <c r="G4194">
        <v>1</v>
      </c>
      <c r="H4194">
        <v>244</v>
      </c>
      <c r="I4194">
        <v>257</v>
      </c>
      <c r="J4194" t="s">
        <v>6031</v>
      </c>
      <c r="K4194" t="s">
        <v>16024</v>
      </c>
      <c r="L4194" t="s">
        <v>12665</v>
      </c>
      <c r="M4194" s="34">
        <v>1380</v>
      </c>
      <c r="N4194" s="34"/>
      <c r="O4194" s="34"/>
      <c r="P4194" s="1" t="s">
        <v>248</v>
      </c>
      <c r="Q4194" s="1" t="str">
        <f t="shared" si="302"/>
        <v>duplicate</v>
      </c>
      <c r="R4194" s="1" t="s">
        <v>123</v>
      </c>
      <c r="S4194" s="1" t="s">
        <v>248</v>
      </c>
      <c r="T4194" s="1" t="str">
        <f t="shared" si="303"/>
        <v>duplicate</v>
      </c>
      <c r="U4194" s="1" t="s">
        <v>124</v>
      </c>
      <c r="V4194" s="41" t="str">
        <f t="shared" si="301"/>
        <v>duplicate</v>
      </c>
      <c r="W4194" s="1"/>
      <c r="X4194" s="1"/>
      <c r="Y4194" s="1"/>
      <c r="Z4194" s="1"/>
      <c r="AA4194" s="1"/>
      <c r="AB4194" s="1"/>
      <c r="AC4194" s="41"/>
      <c r="AD4194" s="1"/>
      <c r="AE4194" s="1"/>
      <c r="AF4194" s="1"/>
      <c r="AG4194" s="1"/>
      <c r="AH4194" s="1"/>
      <c r="AI4194" s="1"/>
      <c r="AJ4194" s="41"/>
      <c r="AO4194" s="34"/>
      <c r="AP4194" s="34"/>
      <c r="AQ4194" s="34"/>
      <c r="AR4194" s="34"/>
    </row>
    <row r="4195" spans="1:44" ht="14.7" hidden="1" customHeight="1" x14ac:dyDescent="0.3">
      <c r="A4195">
        <v>4194</v>
      </c>
      <c r="B4195" t="s">
        <v>16025</v>
      </c>
      <c r="C4195">
        <v>2009</v>
      </c>
      <c r="D4195" t="s">
        <v>16026</v>
      </c>
      <c r="E4195" t="s">
        <v>16027</v>
      </c>
      <c r="J4195" t="s">
        <v>16028</v>
      </c>
      <c r="K4195" t="s">
        <v>16029</v>
      </c>
      <c r="L4195" t="s">
        <v>12665</v>
      </c>
      <c r="M4195" s="34"/>
      <c r="N4195" s="34"/>
      <c r="O4195" s="34"/>
      <c r="P4195" s="1" t="s">
        <v>155</v>
      </c>
      <c r="Q4195" s="1" t="str">
        <f t="shared" si="302"/>
        <v>exclude_title</v>
      </c>
      <c r="R4195" s="1" t="s">
        <v>123</v>
      </c>
      <c r="S4195" s="1" t="s">
        <v>133</v>
      </c>
      <c r="T4195" s="1" t="str">
        <f t="shared" si="303"/>
        <v>exclude_title</v>
      </c>
      <c r="U4195" s="1" t="s">
        <v>124</v>
      </c>
      <c r="V4195" s="41" t="str">
        <f t="shared" si="301"/>
        <v>exclude_title</v>
      </c>
      <c r="W4195" s="1"/>
      <c r="X4195" s="1"/>
      <c r="Y4195" s="1"/>
      <c r="Z4195" s="1"/>
      <c r="AA4195" s="1"/>
      <c r="AB4195" s="1"/>
      <c r="AC4195" s="41"/>
      <c r="AD4195" s="1"/>
      <c r="AE4195" s="1"/>
      <c r="AF4195" s="1"/>
      <c r="AG4195" s="1"/>
      <c r="AH4195" s="1"/>
      <c r="AI4195" s="1"/>
      <c r="AJ4195" s="41"/>
      <c r="AO4195" s="34"/>
      <c r="AP4195" s="34"/>
      <c r="AQ4195" s="34"/>
      <c r="AR4195" s="34"/>
    </row>
    <row r="4196" spans="1:44" ht="14.7" hidden="1" customHeight="1" x14ac:dyDescent="0.3">
      <c r="A4196">
        <v>4195</v>
      </c>
      <c r="B4196" t="s">
        <v>16030</v>
      </c>
      <c r="C4196">
        <v>2009</v>
      </c>
      <c r="D4196" t="s">
        <v>16031</v>
      </c>
      <c r="E4196" t="s">
        <v>13437</v>
      </c>
      <c r="F4196">
        <v>28</v>
      </c>
      <c r="G4196">
        <v>3</v>
      </c>
      <c r="H4196">
        <v>433</v>
      </c>
      <c r="I4196">
        <v>442</v>
      </c>
      <c r="J4196" t="s">
        <v>1635</v>
      </c>
      <c r="K4196" t="s">
        <v>16032</v>
      </c>
      <c r="L4196" t="s">
        <v>12665</v>
      </c>
      <c r="M4196" s="34">
        <v>332</v>
      </c>
      <c r="N4196" s="34"/>
      <c r="O4196" s="34"/>
      <c r="P4196" s="1" t="s">
        <v>248</v>
      </c>
      <c r="Q4196" s="1" t="str">
        <f t="shared" si="302"/>
        <v>duplicate</v>
      </c>
      <c r="R4196" s="1" t="s">
        <v>123</v>
      </c>
      <c r="S4196" s="1" t="s">
        <v>248</v>
      </c>
      <c r="T4196" s="1" t="str">
        <f t="shared" si="303"/>
        <v>duplicate</v>
      </c>
      <c r="U4196" s="1" t="s">
        <v>124</v>
      </c>
      <c r="V4196" s="41" t="str">
        <f t="shared" si="301"/>
        <v>duplicate</v>
      </c>
      <c r="W4196" s="1"/>
      <c r="X4196" s="1"/>
      <c r="Y4196" s="1"/>
      <c r="Z4196" s="1"/>
      <c r="AA4196" s="1"/>
      <c r="AB4196" s="1"/>
      <c r="AC4196" s="41"/>
      <c r="AD4196" s="1"/>
      <c r="AE4196" s="1"/>
      <c r="AF4196" s="1"/>
      <c r="AG4196" s="1"/>
      <c r="AH4196" s="1"/>
      <c r="AI4196" s="1"/>
      <c r="AJ4196" s="41"/>
      <c r="AO4196" s="34"/>
      <c r="AP4196" s="34"/>
      <c r="AQ4196" s="34"/>
      <c r="AR4196" s="34"/>
    </row>
    <row r="4197" spans="1:44" ht="14.7" hidden="1" customHeight="1" x14ac:dyDescent="0.3">
      <c r="A4197">
        <v>4196</v>
      </c>
      <c r="B4197" t="s">
        <v>16033</v>
      </c>
      <c r="C4197">
        <v>2009</v>
      </c>
      <c r="D4197" t="s">
        <v>469</v>
      </c>
      <c r="E4197" t="s">
        <v>12720</v>
      </c>
      <c r="F4197">
        <v>4</v>
      </c>
      <c r="G4197">
        <v>4</v>
      </c>
      <c r="J4197" t="s">
        <v>470</v>
      </c>
      <c r="K4197" t="s">
        <v>16034</v>
      </c>
      <c r="L4197" t="s">
        <v>12665</v>
      </c>
      <c r="M4197" s="34">
        <v>71</v>
      </c>
      <c r="N4197" s="34"/>
      <c r="O4197" s="34"/>
      <c r="P4197" s="1" t="s">
        <v>248</v>
      </c>
      <c r="Q4197" s="1" t="str">
        <f t="shared" si="302"/>
        <v>duplicate</v>
      </c>
      <c r="R4197" s="1" t="s">
        <v>123</v>
      </c>
      <c r="S4197" s="1" t="s">
        <v>248</v>
      </c>
      <c r="T4197" s="1" t="str">
        <f t="shared" si="303"/>
        <v>duplicate</v>
      </c>
      <c r="U4197" s="1" t="s">
        <v>124</v>
      </c>
      <c r="V4197" s="41" t="str">
        <f t="shared" si="301"/>
        <v>duplicate</v>
      </c>
      <c r="W4197" s="1"/>
      <c r="X4197" s="1"/>
      <c r="Y4197" s="1"/>
      <c r="Z4197" s="1"/>
      <c r="AA4197" s="1"/>
      <c r="AB4197" s="1"/>
      <c r="AC4197" s="41"/>
      <c r="AD4197" s="1"/>
      <c r="AE4197" s="1"/>
      <c r="AF4197" s="1"/>
      <c r="AG4197" s="1"/>
      <c r="AH4197" s="1"/>
      <c r="AI4197" s="1"/>
      <c r="AJ4197" s="41"/>
      <c r="AO4197" s="34"/>
      <c r="AP4197" s="34"/>
      <c r="AQ4197" s="34"/>
      <c r="AR4197" s="34"/>
    </row>
    <row r="4198" spans="1:44" ht="14.7" hidden="1" customHeight="1" x14ac:dyDescent="0.3">
      <c r="A4198">
        <v>4197</v>
      </c>
      <c r="B4198" t="s">
        <v>16035</v>
      </c>
      <c r="C4198">
        <v>2009</v>
      </c>
      <c r="D4198" t="s">
        <v>7088</v>
      </c>
      <c r="E4198" t="s">
        <v>12913</v>
      </c>
      <c r="F4198">
        <v>83</v>
      </c>
      <c r="G4198">
        <v>44287</v>
      </c>
      <c r="H4198">
        <v>369</v>
      </c>
      <c r="I4198">
        <v>375</v>
      </c>
      <c r="J4198" t="s">
        <v>7089</v>
      </c>
      <c r="K4198" t="s">
        <v>16036</v>
      </c>
      <c r="L4198" t="s">
        <v>12665</v>
      </c>
      <c r="M4198" s="34">
        <v>1641</v>
      </c>
      <c r="N4198" s="34"/>
      <c r="O4198" s="34"/>
      <c r="P4198" s="1" t="s">
        <v>248</v>
      </c>
      <c r="Q4198" s="1" t="str">
        <f t="shared" si="302"/>
        <v>duplicate</v>
      </c>
      <c r="R4198" s="1" t="s">
        <v>123</v>
      </c>
      <c r="S4198" s="1" t="s">
        <v>248</v>
      </c>
      <c r="T4198" s="1" t="str">
        <f t="shared" si="303"/>
        <v>duplicate</v>
      </c>
      <c r="U4198" s="1" t="s">
        <v>124</v>
      </c>
      <c r="V4198" s="41" t="str">
        <f t="shared" si="301"/>
        <v>duplicate</v>
      </c>
      <c r="W4198" s="1"/>
      <c r="X4198" s="1"/>
      <c r="Y4198" s="1"/>
      <c r="Z4198" s="1"/>
      <c r="AA4198" s="1"/>
      <c r="AB4198" s="1"/>
      <c r="AC4198" s="41"/>
      <c r="AD4198" s="1"/>
      <c r="AE4198" s="1"/>
      <c r="AF4198" s="1"/>
      <c r="AG4198" s="1"/>
      <c r="AH4198" s="1"/>
      <c r="AI4198" s="1"/>
      <c r="AJ4198" s="41"/>
      <c r="AO4198" s="34"/>
      <c r="AP4198" s="34"/>
      <c r="AQ4198" s="34"/>
      <c r="AR4198" s="34"/>
    </row>
    <row r="4199" spans="1:44" ht="14.7" hidden="1" customHeight="1" x14ac:dyDescent="0.3">
      <c r="A4199">
        <v>4198</v>
      </c>
      <c r="B4199" t="s">
        <v>16037</v>
      </c>
      <c r="C4199">
        <v>2009</v>
      </c>
      <c r="D4199" t="s">
        <v>16038</v>
      </c>
      <c r="E4199" t="s">
        <v>12720</v>
      </c>
      <c r="F4199">
        <v>4</v>
      </c>
      <c r="G4199">
        <v>4</v>
      </c>
      <c r="J4199" t="s">
        <v>2108</v>
      </c>
      <c r="K4199" t="s">
        <v>16039</v>
      </c>
      <c r="L4199" t="s">
        <v>12665</v>
      </c>
      <c r="M4199" s="34">
        <v>443</v>
      </c>
      <c r="N4199" s="34"/>
      <c r="O4199" s="34"/>
      <c r="P4199" s="1" t="s">
        <v>248</v>
      </c>
      <c r="Q4199" s="1" t="str">
        <f t="shared" si="302"/>
        <v>duplicate</v>
      </c>
      <c r="R4199" s="1" t="s">
        <v>123</v>
      </c>
      <c r="S4199" s="1" t="s">
        <v>248</v>
      </c>
      <c r="T4199" s="1" t="str">
        <f t="shared" si="303"/>
        <v>duplicate</v>
      </c>
      <c r="U4199" s="1" t="s">
        <v>124</v>
      </c>
      <c r="V4199" s="41" t="str">
        <f t="shared" si="301"/>
        <v>duplicate</v>
      </c>
      <c r="W4199" s="1"/>
      <c r="X4199" s="1"/>
      <c r="Y4199" s="1"/>
      <c r="Z4199" s="1"/>
      <c r="AA4199" s="1"/>
      <c r="AB4199" s="1"/>
      <c r="AC4199" s="41"/>
      <c r="AD4199" s="1"/>
      <c r="AE4199" s="1"/>
      <c r="AF4199" s="1"/>
      <c r="AG4199" s="1"/>
      <c r="AH4199" s="1"/>
      <c r="AI4199" s="1"/>
      <c r="AJ4199" s="41"/>
      <c r="AO4199" s="34"/>
      <c r="AP4199" s="34"/>
      <c r="AQ4199" s="34"/>
      <c r="AR4199" s="34"/>
    </row>
    <row r="4200" spans="1:44" ht="14.7" hidden="1" customHeight="1" x14ac:dyDescent="0.3">
      <c r="A4200">
        <v>4199</v>
      </c>
      <c r="B4200" t="s">
        <v>16040</v>
      </c>
      <c r="C4200">
        <v>2009</v>
      </c>
      <c r="D4200" t="s">
        <v>601</v>
      </c>
      <c r="E4200" t="s">
        <v>12789</v>
      </c>
      <c r="F4200">
        <v>161</v>
      </c>
      <c r="G4200">
        <v>4</v>
      </c>
      <c r="H4200">
        <v>747</v>
      </c>
      <c r="I4200">
        <v>758</v>
      </c>
      <c r="J4200" t="s">
        <v>602</v>
      </c>
      <c r="K4200" t="s">
        <v>16041</v>
      </c>
      <c r="L4200" t="s">
        <v>12665</v>
      </c>
      <c r="M4200" s="34">
        <v>100</v>
      </c>
      <c r="N4200" s="34"/>
      <c r="O4200" s="34"/>
      <c r="P4200" s="1" t="s">
        <v>248</v>
      </c>
      <c r="Q4200" s="1" t="str">
        <f t="shared" si="302"/>
        <v>duplicate</v>
      </c>
      <c r="R4200" s="1" t="s">
        <v>123</v>
      </c>
      <c r="S4200" s="1" t="s">
        <v>248</v>
      </c>
      <c r="T4200" s="1" t="str">
        <f t="shared" si="303"/>
        <v>duplicate</v>
      </c>
      <c r="U4200" s="1" t="s">
        <v>124</v>
      </c>
      <c r="V4200" s="41" t="str">
        <f t="shared" si="301"/>
        <v>duplicate</v>
      </c>
      <c r="W4200" s="1"/>
      <c r="X4200" s="1"/>
      <c r="Y4200" s="1"/>
      <c r="Z4200" s="1"/>
      <c r="AA4200" s="1"/>
      <c r="AB4200" s="1"/>
      <c r="AC4200" s="41"/>
      <c r="AD4200" s="1"/>
      <c r="AE4200" s="1"/>
      <c r="AF4200" s="1"/>
      <c r="AG4200" s="1"/>
      <c r="AH4200" s="1"/>
      <c r="AI4200" s="1"/>
      <c r="AJ4200" s="41"/>
      <c r="AO4200" s="34"/>
      <c r="AP4200" s="34"/>
      <c r="AQ4200" s="34"/>
      <c r="AR4200" s="34"/>
    </row>
    <row r="4201" spans="1:44" ht="14.7" hidden="1" customHeight="1" x14ac:dyDescent="0.3">
      <c r="A4201">
        <v>4200</v>
      </c>
      <c r="B4201" t="s">
        <v>16042</v>
      </c>
      <c r="C4201">
        <v>2009</v>
      </c>
      <c r="D4201" t="s">
        <v>16043</v>
      </c>
      <c r="E4201" t="s">
        <v>13437</v>
      </c>
      <c r="F4201">
        <v>28</v>
      </c>
      <c r="G4201">
        <v>2</v>
      </c>
      <c r="H4201">
        <v>214</v>
      </c>
      <c r="I4201">
        <v>221</v>
      </c>
      <c r="J4201" t="s">
        <v>16044</v>
      </c>
      <c r="K4201" t="s">
        <v>16045</v>
      </c>
      <c r="L4201" t="s">
        <v>12665</v>
      </c>
      <c r="M4201" s="34"/>
      <c r="N4201" s="34"/>
      <c r="O4201" s="34"/>
      <c r="P4201" s="1" t="s">
        <v>155</v>
      </c>
      <c r="Q4201" s="1" t="str">
        <f t="shared" si="302"/>
        <v>exclude_title</v>
      </c>
      <c r="R4201" s="1" t="s">
        <v>123</v>
      </c>
      <c r="S4201" s="1" t="s">
        <v>133</v>
      </c>
      <c r="T4201" s="1" t="str">
        <f t="shared" si="303"/>
        <v>exclude_title</v>
      </c>
      <c r="U4201" s="1" t="s">
        <v>124</v>
      </c>
      <c r="V4201" s="41" t="str">
        <f t="shared" si="301"/>
        <v>exclude_title</v>
      </c>
      <c r="W4201" s="1"/>
      <c r="X4201" s="1"/>
      <c r="Y4201" s="1"/>
      <c r="Z4201" s="1"/>
      <c r="AA4201" s="1"/>
      <c r="AB4201" s="1"/>
      <c r="AC4201" s="41"/>
      <c r="AD4201" s="1"/>
      <c r="AE4201" s="1"/>
      <c r="AF4201" s="1"/>
      <c r="AG4201" s="1"/>
      <c r="AH4201" s="1"/>
      <c r="AI4201" s="1"/>
      <c r="AJ4201" s="41"/>
      <c r="AO4201" s="34"/>
      <c r="AP4201" s="34"/>
      <c r="AQ4201" s="34"/>
      <c r="AR4201" s="34"/>
    </row>
    <row r="4202" spans="1:44" ht="14.7" hidden="1" customHeight="1" x14ac:dyDescent="0.3">
      <c r="A4202">
        <v>4201</v>
      </c>
      <c r="B4202" t="s">
        <v>16046</v>
      </c>
      <c r="C4202">
        <v>2009</v>
      </c>
      <c r="D4202" t="s">
        <v>16047</v>
      </c>
      <c r="E4202" t="s">
        <v>13077</v>
      </c>
      <c r="F4202">
        <v>62</v>
      </c>
      <c r="G4202">
        <v>2</v>
      </c>
      <c r="H4202">
        <v>175</v>
      </c>
      <c r="I4202">
        <v>189</v>
      </c>
      <c r="J4202" t="s">
        <v>16048</v>
      </c>
      <c r="K4202" t="s">
        <v>16049</v>
      </c>
      <c r="L4202" t="s">
        <v>12665</v>
      </c>
      <c r="M4202" s="34">
        <v>861</v>
      </c>
      <c r="N4202" s="34"/>
      <c r="O4202" s="34"/>
      <c r="P4202" s="1" t="s">
        <v>248</v>
      </c>
      <c r="Q4202" s="1" t="str">
        <f t="shared" si="302"/>
        <v>duplicate</v>
      </c>
      <c r="R4202" s="1" t="s">
        <v>123</v>
      </c>
      <c r="S4202" s="1" t="s">
        <v>248</v>
      </c>
      <c r="T4202" s="1" t="str">
        <f t="shared" si="303"/>
        <v>duplicate</v>
      </c>
      <c r="U4202" s="1" t="s">
        <v>124</v>
      </c>
      <c r="V4202" s="41" t="str">
        <f t="shared" si="301"/>
        <v>duplicate</v>
      </c>
      <c r="W4202" s="1"/>
      <c r="X4202" s="1"/>
      <c r="Y4202" s="1"/>
      <c r="Z4202" s="1"/>
      <c r="AA4202" s="1"/>
      <c r="AB4202" s="1"/>
      <c r="AC4202" s="41"/>
      <c r="AD4202" s="1"/>
      <c r="AE4202" s="1"/>
      <c r="AF4202" s="1"/>
      <c r="AG4202" s="1"/>
      <c r="AH4202" s="1"/>
      <c r="AI4202" s="1"/>
      <c r="AJ4202" s="41"/>
      <c r="AO4202" s="34"/>
      <c r="AP4202" s="34"/>
      <c r="AQ4202" s="34"/>
      <c r="AR4202" s="34"/>
    </row>
    <row r="4203" spans="1:44" ht="14.7" hidden="1" customHeight="1" x14ac:dyDescent="0.3">
      <c r="A4203">
        <v>4202</v>
      </c>
      <c r="B4203" t="s">
        <v>16050</v>
      </c>
      <c r="C4203">
        <v>2009</v>
      </c>
      <c r="D4203" t="s">
        <v>16051</v>
      </c>
      <c r="E4203" t="s">
        <v>15168</v>
      </c>
      <c r="F4203">
        <v>7</v>
      </c>
      <c r="G4203">
        <v>2</v>
      </c>
      <c r="H4203">
        <v>749</v>
      </c>
      <c r="I4203">
        <v>754</v>
      </c>
      <c r="K4203" t="s">
        <v>16052</v>
      </c>
      <c r="L4203" t="s">
        <v>12665</v>
      </c>
      <c r="M4203" s="34"/>
      <c r="N4203" s="34"/>
      <c r="O4203" s="34"/>
      <c r="P4203" s="1" t="s">
        <v>133</v>
      </c>
      <c r="Q4203" s="1" t="str">
        <f t="shared" si="302"/>
        <v>exclude_title</v>
      </c>
      <c r="R4203" s="1" t="s">
        <v>123</v>
      </c>
      <c r="S4203" s="1" t="s">
        <v>133</v>
      </c>
      <c r="T4203" s="1" t="str">
        <f t="shared" si="303"/>
        <v>exclude_title</v>
      </c>
      <c r="U4203" s="1" t="s">
        <v>124</v>
      </c>
      <c r="V4203" s="41" t="str">
        <f t="shared" si="301"/>
        <v>exclude_title</v>
      </c>
      <c r="W4203" s="1"/>
      <c r="X4203" s="1"/>
      <c r="Y4203" s="1"/>
      <c r="Z4203" s="1"/>
      <c r="AA4203" s="1"/>
      <c r="AB4203" s="1"/>
      <c r="AC4203" s="41"/>
      <c r="AD4203" s="1"/>
      <c r="AE4203" s="1"/>
      <c r="AF4203" s="1"/>
      <c r="AG4203" s="1"/>
      <c r="AH4203" s="1"/>
      <c r="AI4203" s="1"/>
      <c r="AJ4203" s="41"/>
      <c r="AO4203" s="34"/>
      <c r="AP4203" s="34"/>
      <c r="AQ4203" s="34"/>
      <c r="AR4203" s="34"/>
    </row>
    <row r="4204" spans="1:44" ht="14.7" hidden="1" customHeight="1" x14ac:dyDescent="0.3">
      <c r="A4204">
        <v>4203</v>
      </c>
      <c r="B4204" t="s">
        <v>16053</v>
      </c>
      <c r="C4204">
        <v>2009</v>
      </c>
      <c r="D4204" t="s">
        <v>16054</v>
      </c>
      <c r="E4204" t="s">
        <v>14629</v>
      </c>
      <c r="F4204">
        <v>87</v>
      </c>
      <c r="G4204">
        <v>1</v>
      </c>
      <c r="H4204">
        <v>95</v>
      </c>
      <c r="I4204">
        <v>101</v>
      </c>
      <c r="J4204" t="s">
        <v>5258</v>
      </c>
      <c r="K4204" t="s">
        <v>5259</v>
      </c>
      <c r="L4204" t="s">
        <v>12665</v>
      </c>
      <c r="M4204" s="34">
        <v>1193</v>
      </c>
      <c r="N4204" s="34"/>
      <c r="O4204" s="34"/>
      <c r="P4204" s="1" t="s">
        <v>248</v>
      </c>
      <c r="Q4204" s="1" t="str">
        <f t="shared" si="302"/>
        <v>duplicate</v>
      </c>
      <c r="R4204" s="1" t="s">
        <v>123</v>
      </c>
      <c r="S4204" s="1" t="s">
        <v>248</v>
      </c>
      <c r="T4204" s="1" t="str">
        <f t="shared" si="303"/>
        <v>duplicate</v>
      </c>
      <c r="U4204" s="1" t="s">
        <v>124</v>
      </c>
      <c r="V4204" s="41" t="str">
        <f t="shared" si="301"/>
        <v>duplicate</v>
      </c>
      <c r="W4204" s="1"/>
      <c r="X4204" s="1"/>
      <c r="Y4204" s="1"/>
      <c r="Z4204" s="1"/>
      <c r="AA4204" s="1"/>
      <c r="AB4204" s="1"/>
      <c r="AC4204" s="41"/>
      <c r="AD4204" s="1"/>
      <c r="AE4204" s="1"/>
      <c r="AF4204" s="1"/>
      <c r="AG4204" s="1"/>
      <c r="AH4204" s="1"/>
      <c r="AI4204" s="1"/>
      <c r="AJ4204" s="41"/>
      <c r="AO4204" s="34"/>
      <c r="AP4204" s="34"/>
      <c r="AQ4204" s="34"/>
      <c r="AR4204" s="34"/>
    </row>
    <row r="4205" spans="1:44" ht="14.7" hidden="1" customHeight="1" x14ac:dyDescent="0.3">
      <c r="A4205">
        <v>4204</v>
      </c>
      <c r="B4205" t="s">
        <v>16055</v>
      </c>
      <c r="C4205">
        <v>2009</v>
      </c>
      <c r="D4205" t="s">
        <v>6947</v>
      </c>
      <c r="E4205" t="s">
        <v>15129</v>
      </c>
      <c r="F4205">
        <v>56</v>
      </c>
      <c r="G4205">
        <v>4</v>
      </c>
      <c r="H4205">
        <v>561</v>
      </c>
      <c r="I4205">
        <v>570</v>
      </c>
      <c r="J4205" t="s">
        <v>6948</v>
      </c>
      <c r="K4205" t="s">
        <v>16056</v>
      </c>
      <c r="L4205" t="s">
        <v>12665</v>
      </c>
      <c r="M4205" s="34">
        <v>1606</v>
      </c>
      <c r="N4205" s="34"/>
      <c r="O4205" s="34"/>
      <c r="P4205" s="1" t="s">
        <v>248</v>
      </c>
      <c r="Q4205" s="1" t="str">
        <f t="shared" si="302"/>
        <v>duplicate</v>
      </c>
      <c r="R4205" s="1" t="s">
        <v>123</v>
      </c>
      <c r="S4205" s="1" t="s">
        <v>248</v>
      </c>
      <c r="T4205" s="1" t="str">
        <f t="shared" si="303"/>
        <v>duplicate</v>
      </c>
      <c r="U4205" s="1" t="s">
        <v>124</v>
      </c>
      <c r="V4205" s="41" t="str">
        <f t="shared" si="301"/>
        <v>duplicate</v>
      </c>
      <c r="W4205" s="1"/>
      <c r="X4205" s="1"/>
      <c r="Y4205" s="1"/>
      <c r="Z4205" s="1"/>
      <c r="AA4205" s="1"/>
      <c r="AB4205" s="1"/>
      <c r="AC4205" s="41"/>
      <c r="AD4205" s="1"/>
      <c r="AE4205" s="1"/>
      <c r="AF4205" s="1"/>
      <c r="AG4205" s="1"/>
      <c r="AH4205" s="1"/>
      <c r="AI4205" s="1"/>
      <c r="AJ4205" s="41"/>
      <c r="AO4205" s="34"/>
      <c r="AP4205" s="34"/>
      <c r="AQ4205" s="34"/>
      <c r="AR4205" s="34"/>
    </row>
    <row r="4206" spans="1:44" ht="14.7" hidden="1" customHeight="1" x14ac:dyDescent="0.3">
      <c r="A4206">
        <v>4205</v>
      </c>
      <c r="B4206" t="s">
        <v>16057</v>
      </c>
      <c r="C4206">
        <v>2009</v>
      </c>
      <c r="D4206" t="s">
        <v>6523</v>
      </c>
      <c r="E4206" t="s">
        <v>12723</v>
      </c>
      <c r="F4206">
        <v>32</v>
      </c>
      <c r="G4206">
        <v>1</v>
      </c>
      <c r="H4206">
        <v>71</v>
      </c>
      <c r="I4206">
        <v>82</v>
      </c>
      <c r="J4206" t="s">
        <v>6524</v>
      </c>
      <c r="K4206" t="s">
        <v>16058</v>
      </c>
      <c r="L4206" t="s">
        <v>12665</v>
      </c>
      <c r="M4206" s="34">
        <v>1501</v>
      </c>
      <c r="N4206" s="34"/>
      <c r="O4206" s="34"/>
      <c r="P4206" s="1" t="s">
        <v>248</v>
      </c>
      <c r="Q4206" s="1" t="str">
        <f t="shared" si="302"/>
        <v>duplicate</v>
      </c>
      <c r="R4206" s="1" t="s">
        <v>123</v>
      </c>
      <c r="S4206" s="1" t="s">
        <v>248</v>
      </c>
      <c r="T4206" s="1" t="str">
        <f t="shared" si="303"/>
        <v>duplicate</v>
      </c>
      <c r="U4206" s="1" t="s">
        <v>124</v>
      </c>
      <c r="V4206" s="41" t="str">
        <f t="shared" si="301"/>
        <v>duplicate</v>
      </c>
      <c r="W4206" s="1"/>
      <c r="X4206" s="1"/>
      <c r="Y4206" s="1"/>
      <c r="Z4206" s="1"/>
      <c r="AA4206" s="1"/>
      <c r="AB4206" s="1"/>
      <c r="AC4206" s="41"/>
      <c r="AD4206" s="1"/>
      <c r="AE4206" s="1"/>
      <c r="AF4206" s="1"/>
      <c r="AG4206" s="1"/>
      <c r="AH4206" s="1"/>
      <c r="AI4206" s="1"/>
      <c r="AJ4206" s="41"/>
      <c r="AO4206" s="34"/>
      <c r="AP4206" s="34"/>
      <c r="AQ4206" s="34"/>
      <c r="AR4206" s="34"/>
    </row>
    <row r="4207" spans="1:44" ht="14.7" hidden="1" customHeight="1" x14ac:dyDescent="0.3">
      <c r="A4207">
        <v>4206</v>
      </c>
      <c r="B4207" t="s">
        <v>16059</v>
      </c>
      <c r="C4207">
        <v>2009</v>
      </c>
      <c r="D4207" t="s">
        <v>1715</v>
      </c>
      <c r="E4207" t="s">
        <v>16060</v>
      </c>
      <c r="F4207">
        <v>5</v>
      </c>
      <c r="G4207">
        <v>1</v>
      </c>
      <c r="H4207">
        <v>18</v>
      </c>
      <c r="I4207">
        <v>39</v>
      </c>
      <c r="J4207" t="s">
        <v>1717</v>
      </c>
      <c r="K4207" t="s">
        <v>16061</v>
      </c>
      <c r="L4207" t="s">
        <v>12665</v>
      </c>
      <c r="M4207" s="34">
        <v>351</v>
      </c>
      <c r="N4207" s="34"/>
      <c r="O4207" s="34"/>
      <c r="P4207" s="1" t="s">
        <v>248</v>
      </c>
      <c r="Q4207" s="1" t="str">
        <f t="shared" si="302"/>
        <v>duplicate</v>
      </c>
      <c r="R4207" s="1" t="s">
        <v>123</v>
      </c>
      <c r="S4207" s="1" t="s">
        <v>248</v>
      </c>
      <c r="T4207" s="1" t="str">
        <f t="shared" si="303"/>
        <v>duplicate</v>
      </c>
      <c r="U4207" s="1" t="s">
        <v>124</v>
      </c>
      <c r="V4207" s="41" t="str">
        <f t="shared" si="301"/>
        <v>duplicate</v>
      </c>
      <c r="W4207" s="1"/>
      <c r="X4207" s="1"/>
      <c r="Y4207" s="1"/>
      <c r="Z4207" s="1"/>
      <c r="AA4207" s="1"/>
      <c r="AB4207" s="1"/>
      <c r="AC4207" s="41"/>
      <c r="AD4207" s="1"/>
      <c r="AE4207" s="1"/>
      <c r="AF4207" s="1"/>
      <c r="AG4207" s="1"/>
      <c r="AH4207" s="1"/>
      <c r="AI4207" s="1"/>
      <c r="AJ4207" s="41"/>
      <c r="AO4207" s="34"/>
      <c r="AP4207" s="34"/>
      <c r="AQ4207" s="34"/>
      <c r="AR4207" s="34"/>
    </row>
    <row r="4208" spans="1:44" ht="14.7" hidden="1" customHeight="1" x14ac:dyDescent="0.3">
      <c r="A4208">
        <v>4207</v>
      </c>
      <c r="B4208" t="s">
        <v>16062</v>
      </c>
      <c r="C4208">
        <v>2008</v>
      </c>
      <c r="D4208" t="s">
        <v>7271</v>
      </c>
      <c r="E4208" t="s">
        <v>13978</v>
      </c>
      <c r="F4208">
        <v>367</v>
      </c>
      <c r="G4208">
        <v>2</v>
      </c>
      <c r="H4208">
        <v>204</v>
      </c>
      <c r="I4208">
        <v>212</v>
      </c>
      <c r="J4208" t="s">
        <v>7272</v>
      </c>
      <c r="K4208" t="s">
        <v>16063</v>
      </c>
      <c r="L4208" t="s">
        <v>12665</v>
      </c>
      <c r="M4208" s="34">
        <v>1686</v>
      </c>
      <c r="N4208" s="34"/>
      <c r="O4208" s="34"/>
      <c r="P4208" s="1" t="s">
        <v>248</v>
      </c>
      <c r="Q4208" s="1" t="str">
        <f t="shared" si="302"/>
        <v>duplicate</v>
      </c>
      <c r="R4208" s="1" t="s">
        <v>123</v>
      </c>
      <c r="S4208" s="1" t="s">
        <v>248</v>
      </c>
      <c r="T4208" s="1" t="str">
        <f t="shared" si="303"/>
        <v>duplicate</v>
      </c>
      <c r="U4208" s="1" t="s">
        <v>124</v>
      </c>
      <c r="V4208" s="41" t="str">
        <f t="shared" si="301"/>
        <v>duplicate</v>
      </c>
      <c r="W4208" s="1"/>
      <c r="X4208" s="1"/>
      <c r="Y4208" s="1"/>
      <c r="Z4208" s="1"/>
      <c r="AA4208" s="1"/>
      <c r="AB4208" s="1"/>
      <c r="AC4208" s="41"/>
      <c r="AD4208" s="1"/>
      <c r="AE4208" s="1"/>
      <c r="AF4208" s="1"/>
      <c r="AG4208" s="1"/>
      <c r="AH4208" s="1"/>
      <c r="AI4208" s="1"/>
      <c r="AJ4208" s="41"/>
      <c r="AO4208" s="34"/>
      <c r="AP4208" s="34"/>
      <c r="AQ4208" s="34"/>
      <c r="AR4208" s="34"/>
    </row>
    <row r="4209" spans="1:44" ht="14.7" hidden="1" customHeight="1" x14ac:dyDescent="0.3">
      <c r="A4209">
        <v>4208</v>
      </c>
      <c r="B4209" t="s">
        <v>16064</v>
      </c>
      <c r="C4209">
        <v>2008</v>
      </c>
      <c r="D4209" t="s">
        <v>9175</v>
      </c>
      <c r="E4209" t="s">
        <v>14015</v>
      </c>
      <c r="F4209">
        <v>76</v>
      </c>
      <c r="G4209">
        <v>1</v>
      </c>
      <c r="H4209">
        <v>1</v>
      </c>
      <c r="I4209">
        <v>21</v>
      </c>
      <c r="J4209" t="s">
        <v>9176</v>
      </c>
      <c r="K4209" t="s">
        <v>16065</v>
      </c>
      <c r="L4209" t="s">
        <v>12665</v>
      </c>
      <c r="M4209" s="34">
        <v>2150</v>
      </c>
      <c r="N4209" s="34"/>
      <c r="O4209" s="34"/>
      <c r="P4209" s="1" t="s">
        <v>248</v>
      </c>
      <c r="Q4209" s="1" t="str">
        <f t="shared" si="302"/>
        <v>duplicate</v>
      </c>
      <c r="R4209" s="1" t="s">
        <v>123</v>
      </c>
      <c r="S4209" s="1" t="s">
        <v>248</v>
      </c>
      <c r="T4209" s="1" t="str">
        <f t="shared" si="303"/>
        <v>duplicate</v>
      </c>
      <c r="U4209" s="1" t="s">
        <v>124</v>
      </c>
      <c r="V4209" s="41" t="str">
        <f t="shared" si="301"/>
        <v>duplicate</v>
      </c>
      <c r="W4209" s="1"/>
      <c r="X4209" s="1"/>
      <c r="Y4209" s="1"/>
      <c r="Z4209" s="1"/>
      <c r="AA4209" s="1"/>
      <c r="AB4209" s="1"/>
      <c r="AC4209" s="41"/>
      <c r="AD4209" s="1"/>
      <c r="AE4209" s="1"/>
      <c r="AF4209" s="1"/>
      <c r="AG4209" s="1"/>
      <c r="AH4209" s="1"/>
      <c r="AI4209" s="1"/>
      <c r="AJ4209" s="41"/>
      <c r="AO4209" s="34"/>
      <c r="AP4209" s="34"/>
      <c r="AQ4209" s="34"/>
      <c r="AR4209" s="34"/>
    </row>
    <row r="4210" spans="1:44" ht="14.7" hidden="1" customHeight="1" x14ac:dyDescent="0.3">
      <c r="A4210">
        <v>4209</v>
      </c>
      <c r="B4210" t="s">
        <v>16066</v>
      </c>
      <c r="C4210">
        <v>2008</v>
      </c>
      <c r="D4210" t="s">
        <v>16067</v>
      </c>
      <c r="E4210" t="s">
        <v>16068</v>
      </c>
      <c r="F4210">
        <v>44</v>
      </c>
      <c r="G4210">
        <v>12</v>
      </c>
      <c r="H4210">
        <v>1164</v>
      </c>
      <c r="I4210">
        <v>1170</v>
      </c>
      <c r="J4210" t="s">
        <v>16069</v>
      </c>
      <c r="K4210" t="s">
        <v>16070</v>
      </c>
      <c r="L4210" t="s">
        <v>12665</v>
      </c>
      <c r="M4210" s="34"/>
      <c r="N4210" s="34"/>
      <c r="O4210" s="34"/>
      <c r="P4210" s="1" t="s">
        <v>178</v>
      </c>
      <c r="Q4210" s="1" t="str">
        <f t="shared" si="302"/>
        <v>exclude_title</v>
      </c>
      <c r="R4210" s="1" t="s">
        <v>123</v>
      </c>
      <c r="S4210" s="1" t="s">
        <v>155</v>
      </c>
      <c r="T4210" s="1" t="str">
        <f t="shared" si="303"/>
        <v>exclude_title</v>
      </c>
      <c r="U4210" s="1" t="s">
        <v>124</v>
      </c>
      <c r="V4210" s="41" t="str">
        <f t="shared" ref="V4210:V4273" si="304">IF(Q4210=T4210,Q4210,IF(OR(Q4210="include",T4210="include"),"include",IF(OR(Q4210="duplicate",T4210="duplicate"),"duplicate",IF(OR(Q4210="correction/reply",T4210="correction/reply"),"correction/reply","exclude_title"))))</f>
        <v>exclude_title</v>
      </c>
      <c r="W4210" s="1"/>
      <c r="X4210" s="1"/>
      <c r="Y4210" s="1"/>
      <c r="Z4210" s="1"/>
      <c r="AA4210" s="1"/>
      <c r="AB4210" s="1"/>
      <c r="AC4210" s="41"/>
      <c r="AD4210" s="1"/>
      <c r="AE4210" s="1"/>
      <c r="AF4210" s="1"/>
      <c r="AG4210" s="1"/>
      <c r="AH4210" s="1"/>
      <c r="AI4210" s="1"/>
      <c r="AJ4210" s="41"/>
      <c r="AO4210" s="34"/>
      <c r="AP4210" s="34"/>
      <c r="AQ4210" s="34"/>
      <c r="AR4210" s="34"/>
    </row>
    <row r="4211" spans="1:44" ht="14.7" hidden="1" customHeight="1" x14ac:dyDescent="0.3">
      <c r="A4211">
        <v>4210</v>
      </c>
      <c r="B4211" t="s">
        <v>16071</v>
      </c>
      <c r="C4211">
        <v>2008</v>
      </c>
      <c r="D4211" t="s">
        <v>16072</v>
      </c>
      <c r="E4211" t="s">
        <v>16073</v>
      </c>
      <c r="H4211">
        <v>157</v>
      </c>
      <c r="I4211">
        <v>173</v>
      </c>
      <c r="J4211" t="s">
        <v>16074</v>
      </c>
      <c r="K4211" t="s">
        <v>16075</v>
      </c>
      <c r="L4211" t="s">
        <v>12665</v>
      </c>
      <c r="M4211" s="34"/>
      <c r="N4211" s="34"/>
      <c r="O4211" s="34"/>
      <c r="P4211" s="1" t="s">
        <v>178</v>
      </c>
      <c r="Q4211" s="1" t="str">
        <f t="shared" si="302"/>
        <v>exclude_title</v>
      </c>
      <c r="R4211" s="1" t="s">
        <v>123</v>
      </c>
      <c r="S4211" s="1" t="s">
        <v>155</v>
      </c>
      <c r="T4211" s="1" t="str">
        <f t="shared" si="303"/>
        <v>exclude_title</v>
      </c>
      <c r="U4211" s="1" t="s">
        <v>124</v>
      </c>
      <c r="V4211" s="41" t="str">
        <f t="shared" si="304"/>
        <v>exclude_title</v>
      </c>
      <c r="W4211" s="1"/>
      <c r="X4211" s="1"/>
      <c r="Y4211" s="1"/>
      <c r="Z4211" s="1"/>
      <c r="AA4211" s="1"/>
      <c r="AB4211" s="1"/>
      <c r="AC4211" s="41"/>
      <c r="AD4211" s="1"/>
      <c r="AE4211" s="1"/>
      <c r="AF4211" s="1"/>
      <c r="AG4211" s="1"/>
      <c r="AH4211" s="1"/>
      <c r="AI4211" s="1"/>
      <c r="AJ4211" s="41"/>
      <c r="AO4211" s="34"/>
      <c r="AP4211" s="34"/>
      <c r="AQ4211" s="34"/>
      <c r="AR4211" s="34"/>
    </row>
    <row r="4212" spans="1:44" ht="14.7" hidden="1" customHeight="1" x14ac:dyDescent="0.3">
      <c r="A4212">
        <v>4211</v>
      </c>
      <c r="B4212" t="s">
        <v>16076</v>
      </c>
      <c r="C4212">
        <v>2008</v>
      </c>
      <c r="D4212" t="s">
        <v>16077</v>
      </c>
      <c r="E4212" t="s">
        <v>16073</v>
      </c>
      <c r="H4212">
        <v>381</v>
      </c>
      <c r="I4212">
        <v>387</v>
      </c>
      <c r="J4212" t="s">
        <v>16078</v>
      </c>
      <c r="K4212" t="s">
        <v>16079</v>
      </c>
      <c r="L4212" t="s">
        <v>12665</v>
      </c>
      <c r="M4212" s="34"/>
      <c r="N4212" s="34"/>
      <c r="O4212" s="34"/>
      <c r="P4212" s="1" t="s">
        <v>178</v>
      </c>
      <c r="Q4212" s="1" t="str">
        <f t="shared" si="302"/>
        <v>exclude_title</v>
      </c>
      <c r="R4212" s="1" t="s">
        <v>123</v>
      </c>
      <c r="S4212" s="1" t="s">
        <v>155</v>
      </c>
      <c r="T4212" s="1" t="str">
        <f t="shared" si="303"/>
        <v>exclude_title</v>
      </c>
      <c r="U4212" s="1" t="s">
        <v>124</v>
      </c>
      <c r="V4212" s="41" t="str">
        <f t="shared" si="304"/>
        <v>exclude_title</v>
      </c>
      <c r="W4212" s="1"/>
      <c r="X4212" s="1"/>
      <c r="Y4212" s="1"/>
      <c r="Z4212" s="1"/>
      <c r="AA4212" s="1"/>
      <c r="AB4212" s="1"/>
      <c r="AC4212" s="41"/>
      <c r="AD4212" s="1"/>
      <c r="AE4212" s="1"/>
      <c r="AF4212" s="1"/>
      <c r="AG4212" s="1"/>
      <c r="AH4212" s="1"/>
      <c r="AI4212" s="1"/>
      <c r="AJ4212" s="41"/>
      <c r="AO4212" s="34"/>
      <c r="AP4212" s="34"/>
      <c r="AQ4212" s="34"/>
      <c r="AR4212" s="34"/>
    </row>
    <row r="4213" spans="1:44" ht="14.7" hidden="1" customHeight="1" x14ac:dyDescent="0.3">
      <c r="A4213">
        <v>4212</v>
      </c>
      <c r="B4213" t="s">
        <v>16080</v>
      </c>
      <c r="C4213">
        <v>2008</v>
      </c>
      <c r="D4213" t="s">
        <v>16081</v>
      </c>
      <c r="E4213" t="s">
        <v>13425</v>
      </c>
      <c r="F4213">
        <v>4</v>
      </c>
      <c r="H4213">
        <v>825</v>
      </c>
      <c r="I4213">
        <v>833</v>
      </c>
      <c r="J4213" t="s">
        <v>16082</v>
      </c>
      <c r="K4213" t="s">
        <v>16083</v>
      </c>
      <c r="L4213" t="s">
        <v>12665</v>
      </c>
      <c r="M4213" s="34"/>
      <c r="N4213" s="34"/>
      <c r="O4213" s="34"/>
      <c r="P4213" s="1" t="s">
        <v>178</v>
      </c>
      <c r="Q4213" s="1" t="str">
        <f t="shared" si="302"/>
        <v>exclude_title</v>
      </c>
      <c r="R4213" s="1" t="s">
        <v>123</v>
      </c>
      <c r="S4213" s="1" t="s">
        <v>133</v>
      </c>
      <c r="T4213" s="1" t="str">
        <f t="shared" si="303"/>
        <v>exclude_title</v>
      </c>
      <c r="U4213" s="1" t="s">
        <v>124</v>
      </c>
      <c r="V4213" s="41" t="str">
        <f t="shared" si="304"/>
        <v>exclude_title</v>
      </c>
      <c r="W4213" s="1"/>
      <c r="X4213" s="1"/>
      <c r="Y4213" s="1"/>
      <c r="Z4213" s="1"/>
      <c r="AA4213" s="1"/>
      <c r="AB4213" s="1"/>
      <c r="AC4213" s="41"/>
      <c r="AD4213" s="1"/>
      <c r="AE4213" s="1"/>
      <c r="AF4213" s="1"/>
      <c r="AG4213" s="1"/>
      <c r="AH4213" s="1"/>
      <c r="AI4213" s="1"/>
      <c r="AJ4213" s="41"/>
      <c r="AO4213" s="34"/>
      <c r="AP4213" s="34"/>
      <c r="AQ4213" s="34"/>
      <c r="AR4213" s="34"/>
    </row>
    <row r="4214" spans="1:44" ht="14.7" hidden="1" customHeight="1" x14ac:dyDescent="0.3">
      <c r="A4214">
        <v>4213</v>
      </c>
      <c r="B4214" t="s">
        <v>16084</v>
      </c>
      <c r="C4214">
        <v>2008</v>
      </c>
      <c r="D4214" t="s">
        <v>16085</v>
      </c>
      <c r="E4214" t="s">
        <v>16086</v>
      </c>
      <c r="F4214">
        <v>4</v>
      </c>
      <c r="H4214">
        <v>433</v>
      </c>
      <c r="I4214">
        <v>440</v>
      </c>
      <c r="J4214" t="s">
        <v>16087</v>
      </c>
      <c r="K4214" t="s">
        <v>16088</v>
      </c>
      <c r="L4214" t="s">
        <v>12665</v>
      </c>
      <c r="M4214" s="34"/>
      <c r="N4214" s="34"/>
      <c r="O4214" s="34"/>
      <c r="P4214" s="1" t="s">
        <v>178</v>
      </c>
      <c r="Q4214" s="1" t="str">
        <f t="shared" si="302"/>
        <v>exclude_title</v>
      </c>
      <c r="R4214" s="1" t="s">
        <v>123</v>
      </c>
      <c r="S4214" s="1" t="s">
        <v>155</v>
      </c>
      <c r="T4214" s="1" t="str">
        <f t="shared" si="303"/>
        <v>exclude_title</v>
      </c>
      <c r="U4214" s="1" t="s">
        <v>124</v>
      </c>
      <c r="V4214" s="41" t="str">
        <f t="shared" si="304"/>
        <v>exclude_title</v>
      </c>
      <c r="W4214" s="1"/>
      <c r="X4214" s="1"/>
      <c r="Y4214" s="1"/>
      <c r="Z4214" s="1"/>
      <c r="AA4214" s="1"/>
      <c r="AB4214" s="1"/>
      <c r="AC4214" s="41"/>
      <c r="AD4214" s="1"/>
      <c r="AE4214" s="1"/>
      <c r="AF4214" s="1"/>
      <c r="AG4214" s="1"/>
      <c r="AH4214" s="1"/>
      <c r="AI4214" s="1"/>
      <c r="AJ4214" s="41"/>
      <c r="AO4214" s="34"/>
      <c r="AP4214" s="34"/>
      <c r="AQ4214" s="34"/>
      <c r="AR4214" s="34"/>
    </row>
    <row r="4215" spans="1:44" ht="14.7" hidden="1" customHeight="1" x14ac:dyDescent="0.3">
      <c r="A4215">
        <v>4214</v>
      </c>
      <c r="B4215" t="s">
        <v>16089</v>
      </c>
      <c r="C4215">
        <v>2008</v>
      </c>
      <c r="D4215" t="s">
        <v>16090</v>
      </c>
      <c r="E4215" t="s">
        <v>12816</v>
      </c>
      <c r="F4215">
        <v>2</v>
      </c>
      <c r="G4215">
        <v>4</v>
      </c>
      <c r="H4215">
        <v>277</v>
      </c>
      <c r="I4215">
        <v>285</v>
      </c>
      <c r="J4215" t="s">
        <v>16091</v>
      </c>
      <c r="K4215" t="s">
        <v>16092</v>
      </c>
      <c r="L4215" t="s">
        <v>12665</v>
      </c>
      <c r="M4215" s="34"/>
      <c r="N4215" s="34"/>
      <c r="O4215" s="34"/>
      <c r="P4215" s="1" t="s">
        <v>133</v>
      </c>
      <c r="Q4215" s="1" t="str">
        <f t="shared" si="302"/>
        <v>exclude_title</v>
      </c>
      <c r="R4215" s="1" t="s">
        <v>123</v>
      </c>
      <c r="S4215" s="1" t="s">
        <v>133</v>
      </c>
      <c r="T4215" s="1" t="str">
        <f t="shared" si="303"/>
        <v>exclude_title</v>
      </c>
      <c r="U4215" s="1" t="s">
        <v>124</v>
      </c>
      <c r="V4215" s="41" t="str">
        <f t="shared" si="304"/>
        <v>exclude_title</v>
      </c>
      <c r="W4215" s="1"/>
      <c r="X4215" s="1"/>
      <c r="Y4215" s="1"/>
      <c r="Z4215" s="1"/>
      <c r="AA4215" s="1"/>
      <c r="AB4215" s="1"/>
      <c r="AC4215" s="41"/>
      <c r="AD4215" s="1"/>
      <c r="AE4215" s="1"/>
      <c r="AF4215" s="1"/>
      <c r="AG4215" s="1"/>
      <c r="AH4215" s="1"/>
      <c r="AI4215" s="1"/>
      <c r="AJ4215" s="41"/>
      <c r="AO4215" s="34"/>
      <c r="AP4215" s="34"/>
      <c r="AQ4215" s="34"/>
      <c r="AR4215" s="34"/>
    </row>
    <row r="4216" spans="1:44" ht="14.7" hidden="1" customHeight="1" x14ac:dyDescent="0.3">
      <c r="A4216">
        <v>4215</v>
      </c>
      <c r="B4216" t="s">
        <v>16093</v>
      </c>
      <c r="C4216">
        <v>2008</v>
      </c>
      <c r="D4216" t="s">
        <v>1299</v>
      </c>
      <c r="E4216" t="s">
        <v>14243</v>
      </c>
      <c r="F4216">
        <v>110</v>
      </c>
      <c r="G4216">
        <v>2</v>
      </c>
      <c r="H4216">
        <v>325</v>
      </c>
      <c r="I4216">
        <v>334</v>
      </c>
      <c r="J4216" t="s">
        <v>1301</v>
      </c>
      <c r="K4216" t="s">
        <v>16094</v>
      </c>
      <c r="L4216" t="s">
        <v>12665</v>
      </c>
      <c r="M4216" s="34">
        <v>256</v>
      </c>
      <c r="N4216" s="34"/>
      <c r="O4216" s="34"/>
      <c r="P4216" s="1" t="s">
        <v>248</v>
      </c>
      <c r="Q4216" s="1" t="str">
        <f t="shared" si="302"/>
        <v>duplicate</v>
      </c>
      <c r="R4216" s="1" t="s">
        <v>123</v>
      </c>
      <c r="S4216" s="1" t="s">
        <v>248</v>
      </c>
      <c r="T4216" s="1" t="str">
        <f t="shared" si="303"/>
        <v>duplicate</v>
      </c>
      <c r="U4216" s="1" t="s">
        <v>124</v>
      </c>
      <c r="V4216" s="41" t="str">
        <f t="shared" si="304"/>
        <v>duplicate</v>
      </c>
      <c r="W4216" s="1"/>
      <c r="X4216" s="1"/>
      <c r="Y4216" s="1"/>
      <c r="Z4216" s="1"/>
      <c r="AA4216" s="1"/>
      <c r="AB4216" s="1"/>
      <c r="AC4216" s="41"/>
      <c r="AD4216" s="1"/>
      <c r="AE4216" s="1"/>
      <c r="AF4216" s="1"/>
      <c r="AG4216" s="1"/>
      <c r="AH4216" s="1"/>
      <c r="AI4216" s="1"/>
      <c r="AJ4216" s="41"/>
      <c r="AO4216" s="34"/>
      <c r="AP4216" s="34"/>
      <c r="AQ4216" s="34"/>
      <c r="AR4216" s="34"/>
    </row>
    <row r="4217" spans="1:44" ht="14.7" hidden="1" customHeight="1" x14ac:dyDescent="0.3">
      <c r="A4217">
        <v>4216</v>
      </c>
      <c r="B4217" t="s">
        <v>16095</v>
      </c>
      <c r="C4217">
        <v>2008</v>
      </c>
      <c r="D4217" t="s">
        <v>1820</v>
      </c>
      <c r="E4217" t="s">
        <v>13069</v>
      </c>
      <c r="F4217">
        <v>27</v>
      </c>
      <c r="G4217" t="s">
        <v>1821</v>
      </c>
      <c r="H4217">
        <v>2473</v>
      </c>
      <c r="I4217">
        <v>2483</v>
      </c>
      <c r="J4217" t="s">
        <v>1822</v>
      </c>
      <c r="K4217" t="s">
        <v>16096</v>
      </c>
      <c r="L4217" t="s">
        <v>12665</v>
      </c>
      <c r="M4217" s="34">
        <v>376</v>
      </c>
      <c r="N4217" s="34"/>
      <c r="O4217" s="34"/>
      <c r="P4217" s="1" t="s">
        <v>248</v>
      </c>
      <c r="Q4217" s="1" t="str">
        <f t="shared" si="302"/>
        <v>duplicate</v>
      </c>
      <c r="R4217" s="1" t="s">
        <v>123</v>
      </c>
      <c r="S4217" s="1" t="s">
        <v>248</v>
      </c>
      <c r="T4217" s="1" t="str">
        <f t="shared" si="303"/>
        <v>duplicate</v>
      </c>
      <c r="U4217" s="1" t="s">
        <v>124</v>
      </c>
      <c r="V4217" s="41" t="str">
        <f t="shared" si="304"/>
        <v>duplicate</v>
      </c>
      <c r="W4217" s="1"/>
      <c r="X4217" s="1"/>
      <c r="Y4217" s="1"/>
      <c r="Z4217" s="1"/>
      <c r="AA4217" s="1"/>
      <c r="AB4217" s="1"/>
      <c r="AC4217" s="41"/>
      <c r="AD4217" s="1"/>
      <c r="AE4217" s="1"/>
      <c r="AF4217" s="1"/>
      <c r="AG4217" s="1"/>
      <c r="AH4217" s="1"/>
      <c r="AI4217" s="1"/>
      <c r="AJ4217" s="41"/>
      <c r="AO4217" s="34"/>
      <c r="AP4217" s="34"/>
      <c r="AQ4217" s="34"/>
      <c r="AR4217" s="34"/>
    </row>
    <row r="4218" spans="1:44" ht="14.7" hidden="1" customHeight="1" x14ac:dyDescent="0.3">
      <c r="A4218">
        <v>4217</v>
      </c>
      <c r="B4218" t="s">
        <v>16097</v>
      </c>
      <c r="C4218">
        <v>2008</v>
      </c>
      <c r="D4218" t="s">
        <v>16098</v>
      </c>
      <c r="E4218" t="s">
        <v>16099</v>
      </c>
      <c r="F4218">
        <v>42</v>
      </c>
      <c r="G4218">
        <v>6</v>
      </c>
      <c r="H4218">
        <v>1064</v>
      </c>
      <c r="I4218">
        <v>1076</v>
      </c>
      <c r="J4218" t="s">
        <v>2773</v>
      </c>
      <c r="K4218" t="s">
        <v>16100</v>
      </c>
      <c r="L4218" t="s">
        <v>12665</v>
      </c>
      <c r="M4218" s="34">
        <v>597</v>
      </c>
      <c r="N4218" s="34"/>
      <c r="O4218" s="34"/>
      <c r="P4218" s="1" t="s">
        <v>248</v>
      </c>
      <c r="Q4218" s="1" t="str">
        <f t="shared" si="302"/>
        <v>duplicate</v>
      </c>
      <c r="R4218" s="1" t="s">
        <v>123</v>
      </c>
      <c r="S4218" s="1" t="s">
        <v>248</v>
      </c>
      <c r="T4218" s="1" t="str">
        <f t="shared" si="303"/>
        <v>duplicate</v>
      </c>
      <c r="U4218" s="1" t="s">
        <v>124</v>
      </c>
      <c r="V4218" s="41" t="str">
        <f t="shared" si="304"/>
        <v>duplicate</v>
      </c>
      <c r="W4218" s="1"/>
      <c r="X4218" s="1"/>
      <c r="Y4218" s="1"/>
      <c r="Z4218" s="1"/>
      <c r="AA4218" s="1"/>
      <c r="AB4218" s="1"/>
      <c r="AC4218" s="41"/>
      <c r="AD4218" s="1"/>
      <c r="AE4218" s="1"/>
      <c r="AF4218" s="1"/>
      <c r="AG4218" s="1"/>
      <c r="AH4218" s="1"/>
      <c r="AI4218" s="1"/>
      <c r="AJ4218" s="41"/>
      <c r="AO4218" s="34"/>
      <c r="AP4218" s="34"/>
      <c r="AQ4218" s="34"/>
      <c r="AR4218" s="34"/>
    </row>
    <row r="4219" spans="1:44" ht="14.7" hidden="1" customHeight="1" x14ac:dyDescent="0.3">
      <c r="A4219">
        <v>4218</v>
      </c>
      <c r="B4219" t="s">
        <v>16101</v>
      </c>
      <c r="C4219">
        <v>2008</v>
      </c>
      <c r="D4219" t="s">
        <v>6746</v>
      </c>
      <c r="E4219" t="s">
        <v>13958</v>
      </c>
      <c r="F4219">
        <v>74</v>
      </c>
      <c r="G4219">
        <v>44289</v>
      </c>
      <c r="H4219">
        <v>810</v>
      </c>
      <c r="I4219">
        <v>824</v>
      </c>
      <c r="J4219" t="s">
        <v>6747</v>
      </c>
      <c r="K4219" t="s">
        <v>16102</v>
      </c>
      <c r="L4219" t="s">
        <v>12665</v>
      </c>
      <c r="M4219" s="34">
        <v>1556</v>
      </c>
      <c r="N4219" s="34"/>
      <c r="O4219" s="34"/>
      <c r="P4219" s="1" t="s">
        <v>248</v>
      </c>
      <c r="Q4219" s="1" t="str">
        <f t="shared" si="302"/>
        <v>duplicate</v>
      </c>
      <c r="R4219" s="1" t="s">
        <v>123</v>
      </c>
      <c r="S4219" s="1" t="s">
        <v>248</v>
      </c>
      <c r="T4219" s="1" t="str">
        <f t="shared" si="303"/>
        <v>duplicate</v>
      </c>
      <c r="U4219" s="1" t="s">
        <v>124</v>
      </c>
      <c r="V4219" s="41" t="str">
        <f t="shared" si="304"/>
        <v>duplicate</v>
      </c>
      <c r="W4219" s="1"/>
      <c r="X4219" s="1"/>
      <c r="Y4219" s="1"/>
      <c r="Z4219" s="1"/>
      <c r="AA4219" s="1"/>
      <c r="AB4219" s="1"/>
      <c r="AC4219" s="41"/>
      <c r="AD4219" s="1"/>
      <c r="AE4219" s="1"/>
      <c r="AF4219" s="1"/>
      <c r="AG4219" s="1"/>
      <c r="AH4219" s="1"/>
      <c r="AI4219" s="1"/>
      <c r="AJ4219" s="41"/>
      <c r="AO4219" s="34"/>
      <c r="AP4219" s="34"/>
      <c r="AQ4219" s="34"/>
      <c r="AR4219" s="34"/>
    </row>
    <row r="4220" spans="1:44" ht="14.7" hidden="1" customHeight="1" x14ac:dyDescent="0.3">
      <c r="A4220">
        <v>4219</v>
      </c>
      <c r="B4220" t="s">
        <v>16103</v>
      </c>
      <c r="C4220">
        <v>2008</v>
      </c>
      <c r="D4220" t="s">
        <v>6427</v>
      </c>
      <c r="E4220" t="s">
        <v>13958</v>
      </c>
      <c r="F4220">
        <v>74</v>
      </c>
      <c r="G4220">
        <v>44289</v>
      </c>
      <c r="H4220">
        <v>994</v>
      </c>
      <c r="I4220">
        <v>1011</v>
      </c>
      <c r="J4220" t="s">
        <v>6428</v>
      </c>
      <c r="K4220" t="s">
        <v>16104</v>
      </c>
      <c r="L4220" t="s">
        <v>12665</v>
      </c>
      <c r="M4220" s="34">
        <v>1477</v>
      </c>
      <c r="N4220" s="34"/>
      <c r="O4220" s="34"/>
      <c r="P4220" s="1" t="s">
        <v>248</v>
      </c>
      <c r="Q4220" s="1" t="str">
        <f t="shared" si="302"/>
        <v>duplicate</v>
      </c>
      <c r="R4220" s="1" t="s">
        <v>123</v>
      </c>
      <c r="S4220" s="1" t="s">
        <v>248</v>
      </c>
      <c r="T4220" s="1" t="str">
        <f t="shared" si="303"/>
        <v>duplicate</v>
      </c>
      <c r="U4220" s="1" t="s">
        <v>124</v>
      </c>
      <c r="V4220" s="41" t="str">
        <f t="shared" si="304"/>
        <v>duplicate</v>
      </c>
      <c r="W4220" s="1"/>
      <c r="X4220" s="1"/>
      <c r="Y4220" s="1"/>
      <c r="Z4220" s="1"/>
      <c r="AA4220" s="1"/>
      <c r="AB4220" s="1"/>
      <c r="AC4220" s="41"/>
      <c r="AD4220" s="1"/>
      <c r="AE4220" s="1"/>
      <c r="AF4220" s="1"/>
      <c r="AG4220" s="1"/>
      <c r="AH4220" s="1"/>
      <c r="AI4220" s="1"/>
      <c r="AJ4220" s="41"/>
      <c r="AO4220" s="34"/>
      <c r="AP4220" s="34"/>
      <c r="AQ4220" s="34"/>
      <c r="AR4220" s="34"/>
    </row>
    <row r="4221" spans="1:44" ht="14.7" hidden="1" customHeight="1" x14ac:dyDescent="0.3">
      <c r="A4221">
        <v>4220</v>
      </c>
      <c r="B4221" t="s">
        <v>16105</v>
      </c>
      <c r="C4221">
        <v>2008</v>
      </c>
      <c r="D4221" t="s">
        <v>16106</v>
      </c>
      <c r="E4221" t="s">
        <v>13559</v>
      </c>
      <c r="F4221">
        <v>8</v>
      </c>
      <c r="J4221" t="s">
        <v>16107</v>
      </c>
      <c r="K4221" t="s">
        <v>16108</v>
      </c>
      <c r="L4221" t="s">
        <v>12665</v>
      </c>
      <c r="M4221" s="34"/>
      <c r="N4221" s="34"/>
      <c r="O4221" s="34" t="s">
        <v>121</v>
      </c>
      <c r="P4221" s="1" t="s">
        <v>122</v>
      </c>
      <c r="Q4221" s="1" t="str">
        <f t="shared" si="302"/>
        <v>include</v>
      </c>
      <c r="R4221" s="1" t="s">
        <v>123</v>
      </c>
      <c r="S4221" s="1" t="s">
        <v>122</v>
      </c>
      <c r="T4221" s="1" t="str">
        <f t="shared" si="303"/>
        <v>include</v>
      </c>
      <c r="U4221" s="1" t="s">
        <v>124</v>
      </c>
      <c r="V4221" s="41" t="str">
        <f t="shared" si="304"/>
        <v>include</v>
      </c>
      <c r="W4221" s="1" t="s">
        <v>122</v>
      </c>
      <c r="X4221" s="1" t="str">
        <f>IF(OR(W4221="include",W4221="no_abstract_available"),"include", IF(W4221="duplicate","duplicate", IF(W4221="correction/reply","correction/reply", "exclude_abstract")))</f>
        <v>include</v>
      </c>
      <c r="Y4221" s="1" t="s">
        <v>124</v>
      </c>
      <c r="Z4221" s="1"/>
      <c r="AA4221" s="1"/>
      <c r="AB4221" s="1"/>
      <c r="AC4221" s="41" t="str">
        <f>IF(X4221=AA4221,X4221,IF(OR(X4221="include",AA4221="include"),"include",IF(OR(X4221="duplicate",AA4221="duplicate"),"duplicate",IF(OR(X4221="correction/reply",AA4221="correction/reply"),"correction/reply","exclude_abstract"))))</f>
        <v>include</v>
      </c>
      <c r="AD4221" s="1" t="s">
        <v>122</v>
      </c>
      <c r="AE4221" s="1"/>
      <c r="AF4221" s="1" t="s">
        <v>124</v>
      </c>
      <c r="AG4221" s="1"/>
      <c r="AH4221" s="1"/>
      <c r="AI4221" s="1"/>
      <c r="AJ4221" s="41" t="str">
        <f>IF(AD4221=AG4221,AD4221, (IF(AG4221=0, AD4221,"different!")))</f>
        <v>include</v>
      </c>
      <c r="AK4221" t="s">
        <v>124</v>
      </c>
      <c r="AL4221" t="s">
        <v>121</v>
      </c>
      <c r="AM4221" t="s">
        <v>126</v>
      </c>
      <c r="AO4221" s="34" t="s">
        <v>121</v>
      </c>
      <c r="AP4221" s="34" t="s">
        <v>124</v>
      </c>
      <c r="AQ4221" s="34">
        <v>10</v>
      </c>
      <c r="AR4221" s="34">
        <v>0</v>
      </c>
    </row>
    <row r="4222" spans="1:44" ht="14.7" hidden="1" customHeight="1" x14ac:dyDescent="0.3">
      <c r="A4222">
        <v>4221</v>
      </c>
      <c r="B4222" t="s">
        <v>16109</v>
      </c>
      <c r="C4222">
        <v>2008</v>
      </c>
      <c r="D4222" t="s">
        <v>16110</v>
      </c>
      <c r="E4222" t="s">
        <v>12916</v>
      </c>
      <c r="F4222">
        <v>89</v>
      </c>
      <c r="G4222" t="s">
        <v>16111</v>
      </c>
      <c r="H4222" t="s">
        <v>10044</v>
      </c>
      <c r="I4222" t="s">
        <v>10045</v>
      </c>
      <c r="J4222" t="s">
        <v>10046</v>
      </c>
      <c r="K4222" t="s">
        <v>16112</v>
      </c>
      <c r="L4222" t="s">
        <v>12665</v>
      </c>
      <c r="M4222" s="34">
        <v>2366</v>
      </c>
      <c r="N4222" s="34"/>
      <c r="O4222" s="34"/>
      <c r="P4222" s="1" t="s">
        <v>248</v>
      </c>
      <c r="Q4222" s="1" t="str">
        <f t="shared" si="302"/>
        <v>duplicate</v>
      </c>
      <c r="R4222" s="1" t="s">
        <v>123</v>
      </c>
      <c r="S4222" s="1" t="s">
        <v>248</v>
      </c>
      <c r="T4222" s="1" t="str">
        <f t="shared" si="303"/>
        <v>duplicate</v>
      </c>
      <c r="U4222" s="1" t="s">
        <v>124</v>
      </c>
      <c r="V4222" s="41" t="str">
        <f t="shared" si="304"/>
        <v>duplicate</v>
      </c>
      <c r="W4222" s="1"/>
      <c r="X4222" s="1"/>
      <c r="Y4222" s="1"/>
      <c r="Z4222" s="1"/>
      <c r="AA4222" s="1"/>
      <c r="AB4222" s="1"/>
      <c r="AC4222" s="41"/>
      <c r="AD4222" s="1"/>
      <c r="AE4222" s="1"/>
      <c r="AF4222" s="1"/>
      <c r="AG4222" s="1"/>
      <c r="AH4222" s="1"/>
      <c r="AI4222" s="1"/>
      <c r="AJ4222" s="41"/>
      <c r="AO4222" s="34"/>
      <c r="AP4222" s="34"/>
      <c r="AQ4222" s="34"/>
      <c r="AR4222" s="34"/>
    </row>
    <row r="4223" spans="1:44" ht="14.7" hidden="1" customHeight="1" x14ac:dyDescent="0.3">
      <c r="A4223">
        <v>4222</v>
      </c>
      <c r="B4223" t="s">
        <v>16113</v>
      </c>
      <c r="C4223">
        <v>2008</v>
      </c>
      <c r="D4223" t="s">
        <v>16114</v>
      </c>
      <c r="E4223" t="s">
        <v>12908</v>
      </c>
      <c r="F4223">
        <v>40</v>
      </c>
      <c r="G4223">
        <v>4</v>
      </c>
      <c r="H4223">
        <v>609</v>
      </c>
      <c r="I4223">
        <v>616</v>
      </c>
      <c r="J4223" t="s">
        <v>4862</v>
      </c>
      <c r="K4223" t="s">
        <v>16115</v>
      </c>
      <c r="L4223" t="s">
        <v>12665</v>
      </c>
      <c r="M4223" s="34">
        <v>1096</v>
      </c>
      <c r="N4223" s="34"/>
      <c r="O4223" s="34"/>
      <c r="P4223" s="1" t="s">
        <v>248</v>
      </c>
      <c r="Q4223" s="1" t="str">
        <f t="shared" si="302"/>
        <v>duplicate</v>
      </c>
      <c r="R4223" s="1" t="s">
        <v>123</v>
      </c>
      <c r="S4223" s="1" t="s">
        <v>248</v>
      </c>
      <c r="T4223" s="1" t="str">
        <f t="shared" si="303"/>
        <v>duplicate</v>
      </c>
      <c r="U4223" s="1" t="s">
        <v>124</v>
      </c>
      <c r="V4223" s="41" t="str">
        <f t="shared" si="304"/>
        <v>duplicate</v>
      </c>
      <c r="W4223" s="1"/>
      <c r="X4223" s="1"/>
      <c r="Y4223" s="1"/>
      <c r="Z4223" s="1"/>
      <c r="AA4223" s="1"/>
      <c r="AB4223" s="1"/>
      <c r="AC4223" s="41"/>
      <c r="AD4223" s="1"/>
      <c r="AE4223" s="1"/>
      <c r="AF4223" s="1"/>
      <c r="AG4223" s="1"/>
      <c r="AH4223" s="1"/>
      <c r="AI4223" s="1"/>
      <c r="AJ4223" s="41"/>
      <c r="AO4223" s="34"/>
      <c r="AP4223" s="34"/>
      <c r="AQ4223" s="34"/>
      <c r="AR4223" s="34"/>
    </row>
    <row r="4224" spans="1:44" ht="14.7" hidden="1" customHeight="1" x14ac:dyDescent="0.3">
      <c r="A4224">
        <v>4223</v>
      </c>
      <c r="B4224" t="s">
        <v>16116</v>
      </c>
      <c r="C4224">
        <v>2008</v>
      </c>
      <c r="D4224" t="s">
        <v>16117</v>
      </c>
      <c r="E4224" t="s">
        <v>12908</v>
      </c>
      <c r="F4224">
        <v>40</v>
      </c>
      <c r="G4224">
        <v>4</v>
      </c>
      <c r="H4224">
        <v>709</v>
      </c>
      <c r="I4224">
        <v>715</v>
      </c>
      <c r="J4224" t="s">
        <v>7535</v>
      </c>
      <c r="K4224" t="s">
        <v>16118</v>
      </c>
      <c r="L4224" t="s">
        <v>12665</v>
      </c>
      <c r="M4224" s="34">
        <v>1750</v>
      </c>
      <c r="N4224" s="34"/>
      <c r="O4224" s="34"/>
      <c r="P4224" s="1" t="s">
        <v>248</v>
      </c>
      <c r="Q4224" s="1" t="str">
        <f t="shared" si="302"/>
        <v>duplicate</v>
      </c>
      <c r="R4224" s="1" t="s">
        <v>123</v>
      </c>
      <c r="S4224" s="1" t="s">
        <v>248</v>
      </c>
      <c r="T4224" s="1" t="str">
        <f t="shared" si="303"/>
        <v>duplicate</v>
      </c>
      <c r="U4224" s="1" t="s">
        <v>124</v>
      </c>
      <c r="V4224" s="41" t="str">
        <f t="shared" si="304"/>
        <v>duplicate</v>
      </c>
      <c r="W4224" s="1"/>
      <c r="X4224" s="1"/>
      <c r="Y4224" s="1"/>
      <c r="Z4224" s="1"/>
      <c r="AA4224" s="1"/>
      <c r="AB4224" s="1"/>
      <c r="AC4224" s="41"/>
      <c r="AD4224" s="1"/>
      <c r="AE4224" s="1"/>
      <c r="AF4224" s="1"/>
      <c r="AG4224" s="1"/>
      <c r="AH4224" s="1"/>
      <c r="AI4224" s="1"/>
      <c r="AJ4224" s="41"/>
      <c r="AO4224" s="34"/>
      <c r="AP4224" s="34"/>
      <c r="AQ4224" s="34"/>
      <c r="AR4224" s="34"/>
    </row>
    <row r="4225" spans="1:44" ht="14.7" hidden="1" customHeight="1" x14ac:dyDescent="0.3">
      <c r="A4225">
        <v>4224</v>
      </c>
      <c r="B4225" t="s">
        <v>16119</v>
      </c>
      <c r="C4225">
        <v>2008</v>
      </c>
      <c r="D4225" t="s">
        <v>9141</v>
      </c>
      <c r="E4225" t="s">
        <v>13069</v>
      </c>
      <c r="F4225">
        <v>27</v>
      </c>
      <c r="G4225" t="s">
        <v>801</v>
      </c>
      <c r="H4225">
        <v>1951</v>
      </c>
      <c r="I4225">
        <v>1961</v>
      </c>
      <c r="J4225" t="s">
        <v>9142</v>
      </c>
      <c r="K4225" t="s">
        <v>16120</v>
      </c>
      <c r="L4225" t="s">
        <v>12665</v>
      </c>
      <c r="M4225" s="34">
        <v>2142</v>
      </c>
      <c r="N4225" s="34"/>
      <c r="O4225" s="34"/>
      <c r="P4225" s="1" t="s">
        <v>248</v>
      </c>
      <c r="Q4225" s="1" t="str">
        <f t="shared" si="302"/>
        <v>duplicate</v>
      </c>
      <c r="R4225" s="1" t="s">
        <v>123</v>
      </c>
      <c r="S4225" s="1" t="s">
        <v>248</v>
      </c>
      <c r="T4225" s="1" t="str">
        <f t="shared" si="303"/>
        <v>duplicate</v>
      </c>
      <c r="U4225" s="1" t="s">
        <v>124</v>
      </c>
      <c r="V4225" s="41" t="str">
        <f t="shared" si="304"/>
        <v>duplicate</v>
      </c>
      <c r="W4225" s="1"/>
      <c r="X4225" s="1"/>
      <c r="Y4225" s="1"/>
      <c r="Z4225" s="1"/>
      <c r="AA4225" s="1"/>
      <c r="AB4225" s="1"/>
      <c r="AC4225" s="41"/>
      <c r="AD4225" s="1"/>
      <c r="AE4225" s="1"/>
      <c r="AF4225" s="1"/>
      <c r="AG4225" s="1"/>
      <c r="AH4225" s="1"/>
      <c r="AI4225" s="1"/>
      <c r="AJ4225" s="41"/>
      <c r="AO4225" s="34"/>
      <c r="AP4225" s="34"/>
      <c r="AQ4225" s="34"/>
      <c r="AR4225" s="34"/>
    </row>
    <row r="4226" spans="1:44" ht="14.7" hidden="1" customHeight="1" x14ac:dyDescent="0.3">
      <c r="A4226">
        <v>4225</v>
      </c>
      <c r="B4226" t="s">
        <v>16121</v>
      </c>
      <c r="C4226">
        <v>2008</v>
      </c>
      <c r="D4226" t="s">
        <v>1339</v>
      </c>
      <c r="E4226" t="s">
        <v>13155</v>
      </c>
      <c r="F4226">
        <v>40</v>
      </c>
      <c r="G4226">
        <v>11</v>
      </c>
      <c r="H4226">
        <v>2891</v>
      </c>
      <c r="I4226">
        <v>2897</v>
      </c>
      <c r="J4226" t="s">
        <v>1340</v>
      </c>
      <c r="K4226" t="s">
        <v>16122</v>
      </c>
      <c r="L4226" t="s">
        <v>12665</v>
      </c>
      <c r="M4226" s="34">
        <v>265</v>
      </c>
      <c r="N4226" s="34"/>
      <c r="O4226" s="34"/>
      <c r="P4226" s="1" t="s">
        <v>248</v>
      </c>
      <c r="Q4226" s="1" t="str">
        <f t="shared" ref="Q4226:Q4289" si="305">IF(P4226="include","include", IF(P4226="duplicate","duplicate", IF(P4226="correction/reply","correction/reply", "exclude_title")))</f>
        <v>duplicate</v>
      </c>
      <c r="R4226" s="1" t="s">
        <v>123</v>
      </c>
      <c r="S4226" s="1" t="s">
        <v>248</v>
      </c>
      <c r="T4226" s="1" t="str">
        <f t="shared" ref="T4226:T4289" si="306">IF(S4226="include","include", IF(S4226="duplicate","duplicate", IF(S4226="correction/reply","correction/reply", "exclude_title")))</f>
        <v>duplicate</v>
      </c>
      <c r="U4226" s="1" t="s">
        <v>124</v>
      </c>
      <c r="V4226" s="41" t="str">
        <f t="shared" si="304"/>
        <v>duplicate</v>
      </c>
      <c r="W4226" s="1"/>
      <c r="X4226" s="1"/>
      <c r="Y4226" s="1"/>
      <c r="Z4226" s="1"/>
      <c r="AA4226" s="1"/>
      <c r="AB4226" s="1"/>
      <c r="AC4226" s="41"/>
      <c r="AD4226" s="1"/>
      <c r="AE4226" s="1"/>
      <c r="AF4226" s="1"/>
      <c r="AG4226" s="1"/>
      <c r="AH4226" s="1"/>
      <c r="AI4226" s="1"/>
      <c r="AJ4226" s="41"/>
      <c r="AO4226" s="34"/>
      <c r="AP4226" s="34"/>
      <c r="AQ4226" s="34"/>
      <c r="AR4226" s="34"/>
    </row>
    <row r="4227" spans="1:44" ht="14.7" hidden="1" customHeight="1" x14ac:dyDescent="0.3">
      <c r="A4227">
        <v>4226</v>
      </c>
      <c r="B4227" t="s">
        <v>16123</v>
      </c>
      <c r="C4227">
        <v>2008</v>
      </c>
      <c r="D4227" t="s">
        <v>1091</v>
      </c>
      <c r="E4227" t="s">
        <v>13380</v>
      </c>
      <c r="F4227">
        <v>40</v>
      </c>
      <c r="G4227">
        <v>3</v>
      </c>
      <c r="H4227">
        <v>456</v>
      </c>
      <c r="I4227">
        <v>464</v>
      </c>
      <c r="J4227" t="s">
        <v>1093</v>
      </c>
      <c r="K4227" t="s">
        <v>16124</v>
      </c>
      <c r="L4227" t="s">
        <v>12665</v>
      </c>
      <c r="M4227" s="34">
        <v>208</v>
      </c>
      <c r="N4227" s="34"/>
      <c r="O4227" s="34"/>
      <c r="P4227" s="1" t="s">
        <v>248</v>
      </c>
      <c r="Q4227" s="1" t="str">
        <f t="shared" si="305"/>
        <v>duplicate</v>
      </c>
      <c r="R4227" s="1" t="s">
        <v>123</v>
      </c>
      <c r="S4227" s="1" t="s">
        <v>248</v>
      </c>
      <c r="T4227" s="1" t="str">
        <f t="shared" si="306"/>
        <v>duplicate</v>
      </c>
      <c r="U4227" s="1" t="s">
        <v>124</v>
      </c>
      <c r="V4227" s="41" t="str">
        <f t="shared" si="304"/>
        <v>duplicate</v>
      </c>
      <c r="W4227" s="1"/>
      <c r="X4227" s="1"/>
      <c r="Y4227" s="1"/>
      <c r="Z4227" s="1"/>
      <c r="AA4227" s="1"/>
      <c r="AB4227" s="1"/>
      <c r="AC4227" s="41"/>
      <c r="AD4227" s="1"/>
      <c r="AE4227" s="1"/>
      <c r="AF4227" s="1"/>
      <c r="AG4227" s="1"/>
      <c r="AH4227" s="1"/>
      <c r="AI4227" s="1"/>
      <c r="AJ4227" s="41"/>
      <c r="AO4227" s="34"/>
      <c r="AP4227" s="34"/>
      <c r="AQ4227" s="34"/>
      <c r="AR4227" s="34"/>
    </row>
    <row r="4228" spans="1:44" ht="14.7" hidden="1" customHeight="1" x14ac:dyDescent="0.3">
      <c r="A4228">
        <v>4227</v>
      </c>
      <c r="B4228" t="s">
        <v>16125</v>
      </c>
      <c r="C4228">
        <v>2008</v>
      </c>
      <c r="D4228" t="s">
        <v>5662</v>
      </c>
      <c r="E4228" t="s">
        <v>13978</v>
      </c>
      <c r="F4228">
        <v>365</v>
      </c>
      <c r="G4228">
        <v>2</v>
      </c>
      <c r="H4228">
        <v>156</v>
      </c>
      <c r="I4228">
        <v>163</v>
      </c>
      <c r="J4228" t="s">
        <v>5663</v>
      </c>
      <c r="K4228" t="s">
        <v>16126</v>
      </c>
      <c r="L4228" t="s">
        <v>12665</v>
      </c>
      <c r="M4228" s="34">
        <v>1290</v>
      </c>
      <c r="N4228" s="34"/>
      <c r="O4228" s="34"/>
      <c r="P4228" s="1" t="s">
        <v>248</v>
      </c>
      <c r="Q4228" s="1" t="str">
        <f t="shared" si="305"/>
        <v>duplicate</v>
      </c>
      <c r="R4228" s="1" t="s">
        <v>123</v>
      </c>
      <c r="S4228" s="1" t="s">
        <v>248</v>
      </c>
      <c r="T4228" s="1" t="str">
        <f t="shared" si="306"/>
        <v>duplicate</v>
      </c>
      <c r="U4228" s="1" t="s">
        <v>124</v>
      </c>
      <c r="V4228" s="41" t="str">
        <f t="shared" si="304"/>
        <v>duplicate</v>
      </c>
      <c r="W4228" s="1"/>
      <c r="X4228" s="1"/>
      <c r="Y4228" s="1"/>
      <c r="Z4228" s="1"/>
      <c r="AA4228" s="1"/>
      <c r="AB4228" s="1"/>
      <c r="AC4228" s="41"/>
      <c r="AD4228" s="1"/>
      <c r="AE4228" s="1"/>
      <c r="AF4228" s="1"/>
      <c r="AG4228" s="1"/>
      <c r="AH4228" s="1"/>
      <c r="AI4228" s="1"/>
      <c r="AJ4228" s="41"/>
      <c r="AO4228" s="34"/>
      <c r="AP4228" s="34"/>
      <c r="AQ4228" s="34"/>
      <c r="AR4228" s="34"/>
    </row>
    <row r="4229" spans="1:44" ht="14.7" hidden="1" customHeight="1" x14ac:dyDescent="0.3">
      <c r="A4229">
        <v>4228</v>
      </c>
      <c r="B4229" t="s">
        <v>16127</v>
      </c>
      <c r="C4229">
        <v>2008</v>
      </c>
      <c r="D4229" t="s">
        <v>16128</v>
      </c>
      <c r="E4229" t="s">
        <v>13065</v>
      </c>
      <c r="F4229">
        <v>55</v>
      </c>
      <c r="G4229" t="s">
        <v>4492</v>
      </c>
      <c r="H4229">
        <v>2285</v>
      </c>
      <c r="I4229">
        <v>2291</v>
      </c>
      <c r="J4229" t="s">
        <v>16129</v>
      </c>
      <c r="K4229" t="s">
        <v>16130</v>
      </c>
      <c r="L4229" t="s">
        <v>12665</v>
      </c>
      <c r="M4229" s="34"/>
      <c r="N4229" s="34"/>
      <c r="O4229" s="34"/>
      <c r="P4229" s="1" t="s">
        <v>155</v>
      </c>
      <c r="Q4229" s="1" t="str">
        <f t="shared" si="305"/>
        <v>exclude_title</v>
      </c>
      <c r="R4229" s="1" t="s">
        <v>123</v>
      </c>
      <c r="S4229" s="1" t="s">
        <v>133</v>
      </c>
      <c r="T4229" s="1" t="str">
        <f t="shared" si="306"/>
        <v>exclude_title</v>
      </c>
      <c r="U4229" s="1" t="s">
        <v>124</v>
      </c>
      <c r="V4229" s="41" t="str">
        <f t="shared" si="304"/>
        <v>exclude_title</v>
      </c>
      <c r="W4229" s="1"/>
      <c r="X4229" s="1"/>
      <c r="Y4229" s="1"/>
      <c r="Z4229" s="1"/>
      <c r="AA4229" s="1"/>
      <c r="AB4229" s="1"/>
      <c r="AC4229" s="41"/>
      <c r="AD4229" s="1"/>
      <c r="AE4229" s="1"/>
      <c r="AF4229" s="1"/>
      <c r="AG4229" s="1"/>
      <c r="AH4229" s="1"/>
      <c r="AI4229" s="1"/>
      <c r="AJ4229" s="41"/>
      <c r="AO4229" s="34"/>
      <c r="AP4229" s="34"/>
      <c r="AQ4229" s="34"/>
      <c r="AR4229" s="34"/>
    </row>
    <row r="4230" spans="1:44" ht="14.7" hidden="1" customHeight="1" x14ac:dyDescent="0.3">
      <c r="A4230">
        <v>4229</v>
      </c>
      <c r="B4230" t="s">
        <v>16131</v>
      </c>
      <c r="C4230">
        <v>2008</v>
      </c>
      <c r="D4230" t="s">
        <v>4491</v>
      </c>
      <c r="E4230" t="s">
        <v>13065</v>
      </c>
      <c r="F4230">
        <v>55</v>
      </c>
      <c r="G4230" t="s">
        <v>4492</v>
      </c>
      <c r="H4230">
        <v>2225</v>
      </c>
      <c r="I4230">
        <v>2244</v>
      </c>
      <c r="J4230" t="s">
        <v>4493</v>
      </c>
      <c r="K4230" t="s">
        <v>16132</v>
      </c>
      <c r="L4230" t="s">
        <v>12665</v>
      </c>
      <c r="M4230" s="34">
        <v>1008</v>
      </c>
      <c r="N4230" s="34"/>
      <c r="O4230" s="34"/>
      <c r="P4230" s="1" t="s">
        <v>248</v>
      </c>
      <c r="Q4230" s="1" t="str">
        <f t="shared" si="305"/>
        <v>duplicate</v>
      </c>
      <c r="R4230" s="1" t="s">
        <v>123</v>
      </c>
      <c r="S4230" s="1" t="s">
        <v>248</v>
      </c>
      <c r="T4230" s="1" t="str">
        <f t="shared" si="306"/>
        <v>duplicate</v>
      </c>
      <c r="U4230" s="1" t="s">
        <v>124</v>
      </c>
      <c r="V4230" s="41" t="str">
        <f t="shared" si="304"/>
        <v>duplicate</v>
      </c>
      <c r="W4230" s="1"/>
      <c r="X4230" s="1"/>
      <c r="Y4230" s="1"/>
      <c r="Z4230" s="1"/>
      <c r="AA4230" s="1"/>
      <c r="AB4230" s="1"/>
      <c r="AC4230" s="41"/>
      <c r="AD4230" s="1"/>
      <c r="AE4230" s="1"/>
      <c r="AF4230" s="1"/>
      <c r="AG4230" s="1"/>
      <c r="AH4230" s="1"/>
      <c r="AI4230" s="1"/>
      <c r="AJ4230" s="41"/>
      <c r="AO4230" s="34"/>
      <c r="AP4230" s="34"/>
      <c r="AQ4230" s="34"/>
      <c r="AR4230" s="34"/>
    </row>
    <row r="4231" spans="1:44" ht="14.7" hidden="1" customHeight="1" x14ac:dyDescent="0.3">
      <c r="A4231">
        <v>4230</v>
      </c>
      <c r="B4231" t="s">
        <v>16133</v>
      </c>
      <c r="C4231">
        <v>2008</v>
      </c>
      <c r="D4231" t="s">
        <v>6527</v>
      </c>
      <c r="E4231" t="s">
        <v>13065</v>
      </c>
      <c r="F4231">
        <v>55</v>
      </c>
      <c r="G4231" t="s">
        <v>4492</v>
      </c>
      <c r="H4231">
        <v>2320</v>
      </c>
      <c r="I4231">
        <v>2329</v>
      </c>
      <c r="J4231" t="s">
        <v>6528</v>
      </c>
      <c r="K4231" t="s">
        <v>16134</v>
      </c>
      <c r="L4231" t="s">
        <v>12665</v>
      </c>
      <c r="M4231" s="34">
        <v>1502</v>
      </c>
      <c r="N4231" s="34"/>
      <c r="O4231" s="34"/>
      <c r="P4231" s="1" t="s">
        <v>248</v>
      </c>
      <c r="Q4231" s="1" t="str">
        <f t="shared" si="305"/>
        <v>duplicate</v>
      </c>
      <c r="R4231" s="1" t="s">
        <v>123</v>
      </c>
      <c r="S4231" s="1" t="s">
        <v>248</v>
      </c>
      <c r="T4231" s="1" t="str">
        <f t="shared" si="306"/>
        <v>duplicate</v>
      </c>
      <c r="U4231" s="1" t="s">
        <v>124</v>
      </c>
      <c r="V4231" s="41" t="str">
        <f t="shared" si="304"/>
        <v>duplicate</v>
      </c>
      <c r="W4231" s="1"/>
      <c r="X4231" s="1"/>
      <c r="Y4231" s="1"/>
      <c r="Z4231" s="1"/>
      <c r="AA4231" s="1"/>
      <c r="AB4231" s="1"/>
      <c r="AC4231" s="41"/>
      <c r="AD4231" s="1"/>
      <c r="AE4231" s="1"/>
      <c r="AF4231" s="1"/>
      <c r="AG4231" s="1"/>
      <c r="AH4231" s="1"/>
      <c r="AI4231" s="1"/>
      <c r="AJ4231" s="41"/>
      <c r="AO4231" s="34"/>
      <c r="AP4231" s="34"/>
      <c r="AQ4231" s="34"/>
      <c r="AR4231" s="34"/>
    </row>
    <row r="4232" spans="1:44" ht="14.7" hidden="1" customHeight="1" x14ac:dyDescent="0.3">
      <c r="A4232">
        <v>4231</v>
      </c>
      <c r="B4232" t="s">
        <v>16135</v>
      </c>
      <c r="C4232">
        <v>2008</v>
      </c>
      <c r="D4232" t="s">
        <v>7336</v>
      </c>
      <c r="E4232" t="s">
        <v>13065</v>
      </c>
      <c r="F4232">
        <v>55</v>
      </c>
      <c r="G4232" t="s">
        <v>4492</v>
      </c>
      <c r="H4232">
        <v>2330</v>
      </c>
      <c r="I4232">
        <v>2339</v>
      </c>
      <c r="J4232" t="s">
        <v>7337</v>
      </c>
      <c r="K4232" t="s">
        <v>16136</v>
      </c>
      <c r="L4232" t="s">
        <v>12665</v>
      </c>
      <c r="M4232" s="34">
        <v>1702</v>
      </c>
      <c r="N4232" s="34"/>
      <c r="O4232" s="34"/>
      <c r="P4232" s="1" t="s">
        <v>248</v>
      </c>
      <c r="Q4232" s="1" t="str">
        <f t="shared" si="305"/>
        <v>duplicate</v>
      </c>
      <c r="R4232" s="1" t="s">
        <v>123</v>
      </c>
      <c r="S4232" s="1" t="s">
        <v>248</v>
      </c>
      <c r="T4232" s="1" t="str">
        <f t="shared" si="306"/>
        <v>duplicate</v>
      </c>
      <c r="U4232" s="1" t="s">
        <v>124</v>
      </c>
      <c r="V4232" s="41" t="str">
        <f t="shared" si="304"/>
        <v>duplicate</v>
      </c>
      <c r="W4232" s="1"/>
      <c r="X4232" s="1"/>
      <c r="Y4232" s="1"/>
      <c r="Z4232" s="1"/>
      <c r="AA4232" s="1"/>
      <c r="AB4232" s="1"/>
      <c r="AC4232" s="41"/>
      <c r="AD4232" s="1"/>
      <c r="AE4232" s="1"/>
      <c r="AF4232" s="1"/>
      <c r="AG4232" s="1"/>
      <c r="AH4232" s="1"/>
      <c r="AI4232" s="1"/>
      <c r="AJ4232" s="41"/>
      <c r="AO4232" s="34"/>
      <c r="AP4232" s="34"/>
      <c r="AQ4232" s="34"/>
      <c r="AR4232" s="34"/>
    </row>
    <row r="4233" spans="1:44" ht="14.7" hidden="1" customHeight="1" x14ac:dyDescent="0.3">
      <c r="A4233">
        <v>4232</v>
      </c>
      <c r="B4233" t="s">
        <v>16137</v>
      </c>
      <c r="C4233">
        <v>2008</v>
      </c>
      <c r="D4233" t="s">
        <v>16138</v>
      </c>
      <c r="E4233" t="s">
        <v>13065</v>
      </c>
      <c r="F4233">
        <v>55</v>
      </c>
      <c r="G4233" t="s">
        <v>4492</v>
      </c>
      <c r="H4233">
        <v>2245</v>
      </c>
      <c r="I4233">
        <v>2256</v>
      </c>
      <c r="J4233" t="s">
        <v>16139</v>
      </c>
      <c r="K4233" t="s">
        <v>16140</v>
      </c>
      <c r="L4233" t="s">
        <v>12665</v>
      </c>
      <c r="M4233" s="34"/>
      <c r="N4233" s="34"/>
      <c r="O4233" s="34"/>
      <c r="P4233" s="1" t="s">
        <v>133</v>
      </c>
      <c r="Q4233" s="1" t="str">
        <f t="shared" si="305"/>
        <v>exclude_title</v>
      </c>
      <c r="R4233" s="1" t="s">
        <v>123</v>
      </c>
      <c r="S4233" s="1" t="s">
        <v>133</v>
      </c>
      <c r="T4233" s="1" t="str">
        <f t="shared" si="306"/>
        <v>exclude_title</v>
      </c>
      <c r="U4233" s="1" t="s">
        <v>124</v>
      </c>
      <c r="V4233" s="41" t="str">
        <f t="shared" si="304"/>
        <v>exclude_title</v>
      </c>
      <c r="W4233" s="1"/>
      <c r="X4233" s="1"/>
      <c r="Y4233" s="1"/>
      <c r="Z4233" s="1"/>
      <c r="AA4233" s="1"/>
      <c r="AB4233" s="1"/>
      <c r="AC4233" s="41"/>
      <c r="AD4233" s="1"/>
      <c r="AE4233" s="1"/>
      <c r="AF4233" s="1"/>
      <c r="AG4233" s="1"/>
      <c r="AH4233" s="1"/>
      <c r="AI4233" s="1"/>
      <c r="AJ4233" s="41"/>
      <c r="AO4233" s="34"/>
      <c r="AP4233" s="34"/>
      <c r="AQ4233" s="34"/>
      <c r="AR4233" s="34"/>
    </row>
    <row r="4234" spans="1:44" ht="14.7" hidden="1" customHeight="1" x14ac:dyDescent="0.3">
      <c r="A4234">
        <v>4233</v>
      </c>
      <c r="B4234" t="s">
        <v>16141</v>
      </c>
      <c r="C4234">
        <v>2008</v>
      </c>
      <c r="D4234" t="s">
        <v>6345</v>
      </c>
      <c r="E4234" t="s">
        <v>13065</v>
      </c>
      <c r="F4234">
        <v>55</v>
      </c>
      <c r="G4234" t="s">
        <v>4492</v>
      </c>
      <c r="H4234">
        <v>2381</v>
      </c>
      <c r="I4234">
        <v>2389</v>
      </c>
      <c r="J4234" t="s">
        <v>6346</v>
      </c>
      <c r="K4234" t="s">
        <v>16142</v>
      </c>
      <c r="L4234" t="s">
        <v>12665</v>
      </c>
      <c r="M4234" s="34">
        <v>1456</v>
      </c>
      <c r="N4234" s="34"/>
      <c r="O4234" s="34"/>
      <c r="P4234" s="1" t="s">
        <v>248</v>
      </c>
      <c r="Q4234" s="1" t="str">
        <f t="shared" si="305"/>
        <v>duplicate</v>
      </c>
      <c r="R4234" s="1" t="s">
        <v>123</v>
      </c>
      <c r="S4234" s="1" t="s">
        <v>248</v>
      </c>
      <c r="T4234" s="1" t="str">
        <f t="shared" si="306"/>
        <v>duplicate</v>
      </c>
      <c r="U4234" s="1" t="s">
        <v>124</v>
      </c>
      <c r="V4234" s="41" t="str">
        <f t="shared" si="304"/>
        <v>duplicate</v>
      </c>
      <c r="W4234" s="1"/>
      <c r="X4234" s="1"/>
      <c r="Y4234" s="1"/>
      <c r="Z4234" s="1"/>
      <c r="AA4234" s="1"/>
      <c r="AB4234" s="1"/>
      <c r="AC4234" s="41"/>
      <c r="AD4234" s="1"/>
      <c r="AE4234" s="1"/>
      <c r="AF4234" s="1"/>
      <c r="AG4234" s="1"/>
      <c r="AH4234" s="1"/>
      <c r="AI4234" s="1"/>
      <c r="AJ4234" s="41"/>
      <c r="AO4234" s="34"/>
      <c r="AP4234" s="34"/>
      <c r="AQ4234" s="34"/>
      <c r="AR4234" s="34"/>
    </row>
    <row r="4235" spans="1:44" ht="14.7" hidden="1" customHeight="1" x14ac:dyDescent="0.3">
      <c r="A4235">
        <v>4234</v>
      </c>
      <c r="B4235" t="s">
        <v>16143</v>
      </c>
      <c r="C4235">
        <v>2008</v>
      </c>
      <c r="D4235" t="s">
        <v>9091</v>
      </c>
      <c r="E4235" t="s">
        <v>13065</v>
      </c>
      <c r="F4235">
        <v>55</v>
      </c>
      <c r="G4235" t="s">
        <v>4492</v>
      </c>
      <c r="H4235">
        <v>2169</v>
      </c>
      <c r="I4235">
        <v>2175</v>
      </c>
      <c r="J4235" t="s">
        <v>9092</v>
      </c>
      <c r="K4235" t="s">
        <v>16144</v>
      </c>
      <c r="L4235" t="s">
        <v>12665</v>
      </c>
      <c r="M4235" s="34">
        <v>2130</v>
      </c>
      <c r="N4235" s="34"/>
      <c r="O4235" s="34"/>
      <c r="P4235" s="1" t="s">
        <v>248</v>
      </c>
      <c r="Q4235" s="1" t="str">
        <f t="shared" si="305"/>
        <v>duplicate</v>
      </c>
      <c r="R4235" s="1" t="s">
        <v>123</v>
      </c>
      <c r="S4235" s="1" t="s">
        <v>248</v>
      </c>
      <c r="T4235" s="1" t="str">
        <f t="shared" si="306"/>
        <v>duplicate</v>
      </c>
      <c r="U4235" s="1" t="s">
        <v>124</v>
      </c>
      <c r="V4235" s="41" t="str">
        <f t="shared" si="304"/>
        <v>duplicate</v>
      </c>
      <c r="W4235" s="1"/>
      <c r="X4235" s="1"/>
      <c r="Y4235" s="1"/>
      <c r="Z4235" s="1"/>
      <c r="AA4235" s="1"/>
      <c r="AB4235" s="1"/>
      <c r="AC4235" s="41"/>
      <c r="AD4235" s="1"/>
      <c r="AE4235" s="1"/>
      <c r="AF4235" s="1"/>
      <c r="AG4235" s="1"/>
      <c r="AH4235" s="1"/>
      <c r="AI4235" s="1"/>
      <c r="AJ4235" s="41"/>
      <c r="AO4235" s="34"/>
      <c r="AP4235" s="34"/>
      <c r="AQ4235" s="34"/>
      <c r="AR4235" s="34"/>
    </row>
    <row r="4236" spans="1:44" ht="14.7" hidden="1" customHeight="1" x14ac:dyDescent="0.3">
      <c r="A4236">
        <v>4235</v>
      </c>
      <c r="B4236" t="s">
        <v>16145</v>
      </c>
      <c r="C4236">
        <v>2008</v>
      </c>
      <c r="D4236" t="s">
        <v>16146</v>
      </c>
      <c r="E4236" t="s">
        <v>13065</v>
      </c>
      <c r="F4236">
        <v>55</v>
      </c>
      <c r="G4236" t="s">
        <v>4492</v>
      </c>
      <c r="H4236">
        <v>2266</v>
      </c>
      <c r="I4236">
        <v>2274</v>
      </c>
      <c r="J4236" t="s">
        <v>16147</v>
      </c>
      <c r="K4236" t="s">
        <v>16148</v>
      </c>
      <c r="L4236" t="s">
        <v>12665</v>
      </c>
      <c r="M4236" s="34"/>
      <c r="N4236" s="34"/>
      <c r="O4236" s="34"/>
      <c r="P4236" s="1" t="s">
        <v>133</v>
      </c>
      <c r="Q4236" s="1" t="str">
        <f t="shared" si="305"/>
        <v>exclude_title</v>
      </c>
      <c r="R4236" s="1" t="s">
        <v>123</v>
      </c>
      <c r="S4236" s="1" t="s">
        <v>133</v>
      </c>
      <c r="T4236" s="1" t="str">
        <f t="shared" si="306"/>
        <v>exclude_title</v>
      </c>
      <c r="U4236" s="1" t="s">
        <v>124</v>
      </c>
      <c r="V4236" s="41" t="str">
        <f t="shared" si="304"/>
        <v>exclude_title</v>
      </c>
      <c r="W4236" s="1"/>
      <c r="X4236" s="1"/>
      <c r="Y4236" s="1"/>
      <c r="Z4236" s="1"/>
      <c r="AA4236" s="1"/>
      <c r="AB4236" s="1"/>
      <c r="AC4236" s="41"/>
      <c r="AD4236" s="1"/>
      <c r="AE4236" s="1"/>
      <c r="AF4236" s="1"/>
      <c r="AG4236" s="1"/>
      <c r="AH4236" s="1"/>
      <c r="AI4236" s="1"/>
      <c r="AJ4236" s="41"/>
      <c r="AO4236" s="34"/>
      <c r="AP4236" s="34"/>
      <c r="AQ4236" s="34"/>
      <c r="AR4236" s="34"/>
    </row>
    <row r="4237" spans="1:44" ht="14.7" hidden="1" customHeight="1" x14ac:dyDescent="0.3">
      <c r="A4237">
        <v>4236</v>
      </c>
      <c r="B4237" t="s">
        <v>16084</v>
      </c>
      <c r="C4237">
        <v>2008</v>
      </c>
      <c r="D4237" t="s">
        <v>8297</v>
      </c>
      <c r="E4237" t="s">
        <v>16149</v>
      </c>
      <c r="F4237">
        <v>222</v>
      </c>
      <c r="G4237">
        <v>10</v>
      </c>
      <c r="H4237">
        <v>1873</v>
      </c>
      <c r="I4237">
        <v>1884</v>
      </c>
      <c r="J4237" t="s">
        <v>8299</v>
      </c>
      <c r="K4237" t="s">
        <v>16150</v>
      </c>
      <c r="L4237" t="s">
        <v>12665</v>
      </c>
      <c r="M4237" s="34">
        <v>1937</v>
      </c>
      <c r="N4237" s="34"/>
      <c r="O4237" s="34"/>
      <c r="P4237" s="1" t="s">
        <v>248</v>
      </c>
      <c r="Q4237" s="1" t="str">
        <f t="shared" si="305"/>
        <v>duplicate</v>
      </c>
      <c r="R4237" s="1" t="s">
        <v>123</v>
      </c>
      <c r="S4237" s="1" t="s">
        <v>248</v>
      </c>
      <c r="T4237" s="1" t="str">
        <f t="shared" si="306"/>
        <v>duplicate</v>
      </c>
      <c r="U4237" s="1" t="s">
        <v>124</v>
      </c>
      <c r="V4237" s="41" t="str">
        <f t="shared" si="304"/>
        <v>duplicate</v>
      </c>
      <c r="W4237" s="1"/>
      <c r="X4237" s="1"/>
      <c r="Y4237" s="1"/>
      <c r="Z4237" s="1"/>
      <c r="AA4237" s="1"/>
      <c r="AB4237" s="1"/>
      <c r="AC4237" s="41"/>
      <c r="AD4237" s="1"/>
      <c r="AE4237" s="1"/>
      <c r="AF4237" s="1"/>
      <c r="AG4237" s="1"/>
      <c r="AH4237" s="1"/>
      <c r="AI4237" s="1"/>
      <c r="AJ4237" s="41"/>
      <c r="AO4237" s="34"/>
      <c r="AP4237" s="34"/>
      <c r="AQ4237" s="34"/>
      <c r="AR4237" s="34"/>
    </row>
    <row r="4238" spans="1:44" ht="14.7" hidden="1" customHeight="1" x14ac:dyDescent="0.3">
      <c r="A4238">
        <v>4237</v>
      </c>
      <c r="B4238" t="s">
        <v>16151</v>
      </c>
      <c r="C4238">
        <v>2008</v>
      </c>
      <c r="D4238" t="s">
        <v>2598</v>
      </c>
      <c r="E4238" t="s">
        <v>13155</v>
      </c>
      <c r="F4238">
        <v>40</v>
      </c>
      <c r="G4238">
        <v>10</v>
      </c>
      <c r="H4238">
        <v>2596</v>
      </c>
      <c r="I4238">
        <v>2604</v>
      </c>
      <c r="J4238" t="s">
        <v>2599</v>
      </c>
      <c r="K4238" t="s">
        <v>16152</v>
      </c>
      <c r="L4238" t="s">
        <v>12665</v>
      </c>
      <c r="M4238" s="34">
        <v>556</v>
      </c>
      <c r="N4238" s="34"/>
      <c r="O4238" s="34"/>
      <c r="P4238" s="1" t="s">
        <v>248</v>
      </c>
      <c r="Q4238" s="1" t="str">
        <f t="shared" si="305"/>
        <v>duplicate</v>
      </c>
      <c r="R4238" s="1" t="s">
        <v>123</v>
      </c>
      <c r="S4238" s="1" t="s">
        <v>248</v>
      </c>
      <c r="T4238" s="1" t="str">
        <f t="shared" si="306"/>
        <v>duplicate</v>
      </c>
      <c r="U4238" s="1" t="s">
        <v>124</v>
      </c>
      <c r="V4238" s="41" t="str">
        <f t="shared" si="304"/>
        <v>duplicate</v>
      </c>
      <c r="W4238" s="1"/>
      <c r="X4238" s="1"/>
      <c r="Y4238" s="1"/>
      <c r="Z4238" s="1"/>
      <c r="AA4238" s="1"/>
      <c r="AB4238" s="1"/>
      <c r="AC4238" s="41"/>
      <c r="AD4238" s="1"/>
      <c r="AE4238" s="1"/>
      <c r="AF4238" s="1"/>
      <c r="AG4238" s="1"/>
      <c r="AH4238" s="1"/>
      <c r="AI4238" s="1"/>
      <c r="AJ4238" s="41"/>
      <c r="AO4238" s="34"/>
      <c r="AP4238" s="34"/>
      <c r="AQ4238" s="34"/>
      <c r="AR4238" s="34"/>
    </row>
    <row r="4239" spans="1:44" ht="14.7" hidden="1" customHeight="1" x14ac:dyDescent="0.3">
      <c r="A4239">
        <v>4238</v>
      </c>
      <c r="B4239" t="s">
        <v>16153</v>
      </c>
      <c r="C4239">
        <v>2008</v>
      </c>
      <c r="D4239" t="s">
        <v>16154</v>
      </c>
      <c r="E4239" t="s">
        <v>15610</v>
      </c>
      <c r="F4239">
        <v>275</v>
      </c>
      <c r="G4239">
        <v>1646</v>
      </c>
      <c r="H4239">
        <v>2005</v>
      </c>
      <c r="I4239">
        <v>2013</v>
      </c>
      <c r="J4239" t="s">
        <v>16155</v>
      </c>
      <c r="K4239" t="s">
        <v>16156</v>
      </c>
      <c r="L4239" t="s">
        <v>12665</v>
      </c>
      <c r="M4239" s="34"/>
      <c r="N4239" s="34"/>
      <c r="O4239" s="34"/>
      <c r="P4239" s="1" t="s">
        <v>122</v>
      </c>
      <c r="Q4239" s="1" t="str">
        <f t="shared" si="305"/>
        <v>include</v>
      </c>
      <c r="R4239" s="1" t="s">
        <v>123</v>
      </c>
      <c r="S4239" s="1" t="s">
        <v>122</v>
      </c>
      <c r="T4239" s="1" t="str">
        <f t="shared" si="306"/>
        <v>include</v>
      </c>
      <c r="U4239" s="1" t="s">
        <v>124</v>
      </c>
      <c r="V4239" s="41" t="str">
        <f t="shared" si="304"/>
        <v>include</v>
      </c>
      <c r="W4239" s="1" t="s">
        <v>156</v>
      </c>
      <c r="X4239" s="1" t="str">
        <f>IF(OR(W4239="include",W4239="no_abstract_available"),"include", IF(W4239="duplicate","duplicate", IF(W4239="correction/reply","correction/reply", "exclude_abstract")))</f>
        <v>exclude_abstract</v>
      </c>
      <c r="Y4239" s="1" t="s">
        <v>124</v>
      </c>
      <c r="Z4239" s="1"/>
      <c r="AA4239" s="1"/>
      <c r="AB4239" s="1"/>
      <c r="AC4239" s="41" t="str">
        <f>IF(X4239=AA4239,X4239,IF(OR(X4239="include",AA4239="include"),"include",IF(OR(X4239="duplicate",AA4239="duplicate"),"duplicate",IF(OR(X4239="correction/reply",AA4239="correction/reply"),"correction/reply","exclude_abstract"))))</f>
        <v>exclude_abstract</v>
      </c>
      <c r="AD4239" s="1"/>
      <c r="AE4239" s="1"/>
      <c r="AF4239" s="1"/>
      <c r="AG4239" s="1"/>
      <c r="AH4239" s="1"/>
      <c r="AI4239" s="1"/>
      <c r="AJ4239" s="41"/>
      <c r="AO4239" s="34"/>
      <c r="AP4239" s="34"/>
      <c r="AQ4239" s="34"/>
      <c r="AR4239" s="34"/>
    </row>
    <row r="4240" spans="1:44" ht="14.7" hidden="1" customHeight="1" x14ac:dyDescent="0.3">
      <c r="A4240">
        <v>4239</v>
      </c>
      <c r="B4240" t="s">
        <v>16157</v>
      </c>
      <c r="C4240">
        <v>2008</v>
      </c>
      <c r="D4240" t="s">
        <v>16158</v>
      </c>
      <c r="E4240" t="s">
        <v>15115</v>
      </c>
      <c r="F4240">
        <v>86</v>
      </c>
      <c r="G4240">
        <v>9</v>
      </c>
      <c r="H4240">
        <v>995</v>
      </c>
      <c r="I4240">
        <v>1001</v>
      </c>
      <c r="J4240" t="s">
        <v>5405</v>
      </c>
      <c r="K4240" t="s">
        <v>16159</v>
      </c>
      <c r="L4240" t="s">
        <v>12665</v>
      </c>
      <c r="M4240" s="34">
        <v>1228</v>
      </c>
      <c r="N4240" s="34"/>
      <c r="O4240" s="34"/>
      <c r="P4240" s="1" t="s">
        <v>248</v>
      </c>
      <c r="Q4240" s="1" t="str">
        <f t="shared" si="305"/>
        <v>duplicate</v>
      </c>
      <c r="R4240" s="1" t="s">
        <v>123</v>
      </c>
      <c r="S4240" s="1" t="s">
        <v>248</v>
      </c>
      <c r="T4240" s="1" t="str">
        <f t="shared" si="306"/>
        <v>duplicate</v>
      </c>
      <c r="U4240" s="1" t="s">
        <v>124</v>
      </c>
      <c r="V4240" s="41" t="str">
        <f t="shared" si="304"/>
        <v>duplicate</v>
      </c>
      <c r="W4240" s="1"/>
      <c r="X4240" s="1"/>
      <c r="Y4240" s="1"/>
      <c r="Z4240" s="1"/>
      <c r="AA4240" s="1"/>
      <c r="AB4240" s="1"/>
      <c r="AC4240" s="41"/>
      <c r="AD4240" s="1"/>
      <c r="AE4240" s="1"/>
      <c r="AF4240" s="1"/>
      <c r="AG4240" s="1"/>
      <c r="AH4240" s="1"/>
      <c r="AI4240" s="1"/>
      <c r="AJ4240" s="41"/>
      <c r="AO4240" s="34"/>
      <c r="AP4240" s="34"/>
      <c r="AQ4240" s="34"/>
      <c r="AR4240" s="34"/>
    </row>
    <row r="4241" spans="1:44" ht="14.7" hidden="1" customHeight="1" x14ac:dyDescent="0.3">
      <c r="A4241">
        <v>4240</v>
      </c>
      <c r="B4241" t="s">
        <v>16160</v>
      </c>
      <c r="C4241">
        <v>2008</v>
      </c>
      <c r="D4241" t="s">
        <v>8162</v>
      </c>
      <c r="E4241" t="s">
        <v>16161</v>
      </c>
      <c r="F4241">
        <v>63</v>
      </c>
      <c r="G4241">
        <v>3</v>
      </c>
      <c r="H4241">
        <v>324</v>
      </c>
      <c r="I4241">
        <v>330</v>
      </c>
      <c r="J4241" t="s">
        <v>8164</v>
      </c>
      <c r="K4241" t="s">
        <v>16162</v>
      </c>
      <c r="L4241" t="s">
        <v>12665</v>
      </c>
      <c r="M4241" s="34">
        <v>1903</v>
      </c>
      <c r="N4241" s="34"/>
      <c r="O4241" s="34"/>
      <c r="P4241" s="1" t="s">
        <v>248</v>
      </c>
      <c r="Q4241" s="1" t="str">
        <f t="shared" si="305"/>
        <v>duplicate</v>
      </c>
      <c r="R4241" s="1" t="s">
        <v>123</v>
      </c>
      <c r="S4241" s="1" t="s">
        <v>248</v>
      </c>
      <c r="T4241" s="1" t="str">
        <f t="shared" si="306"/>
        <v>duplicate</v>
      </c>
      <c r="U4241" s="1" t="s">
        <v>124</v>
      </c>
      <c r="V4241" s="41" t="str">
        <f t="shared" si="304"/>
        <v>duplicate</v>
      </c>
      <c r="W4241" s="1"/>
      <c r="X4241" s="1"/>
      <c r="Y4241" s="1"/>
      <c r="Z4241" s="1"/>
      <c r="AA4241" s="1"/>
      <c r="AB4241" s="1"/>
      <c r="AC4241" s="41"/>
      <c r="AD4241" s="1"/>
      <c r="AE4241" s="1"/>
      <c r="AF4241" s="1"/>
      <c r="AG4241" s="1"/>
      <c r="AH4241" s="1"/>
      <c r="AI4241" s="1"/>
      <c r="AJ4241" s="41"/>
      <c r="AO4241" s="34"/>
      <c r="AP4241" s="34"/>
      <c r="AQ4241" s="34"/>
      <c r="AR4241" s="34"/>
    </row>
    <row r="4242" spans="1:44" ht="14.7" hidden="1" customHeight="1" x14ac:dyDescent="0.3">
      <c r="A4242">
        <v>4241</v>
      </c>
      <c r="B4242" t="s">
        <v>16163</v>
      </c>
      <c r="C4242">
        <v>2008</v>
      </c>
      <c r="D4242" t="s">
        <v>2121</v>
      </c>
      <c r="E4242" t="s">
        <v>12913</v>
      </c>
      <c r="F4242">
        <v>78</v>
      </c>
      <c r="G4242">
        <v>3</v>
      </c>
      <c r="H4242">
        <v>222</v>
      </c>
      <c r="I4242">
        <v>240</v>
      </c>
      <c r="J4242" t="s">
        <v>2122</v>
      </c>
      <c r="K4242" t="s">
        <v>16164</v>
      </c>
      <c r="L4242" t="s">
        <v>12665</v>
      </c>
      <c r="M4242" s="34">
        <v>446</v>
      </c>
      <c r="N4242" s="34"/>
      <c r="O4242" s="34"/>
      <c r="P4242" s="1" t="s">
        <v>248</v>
      </c>
      <c r="Q4242" s="1" t="str">
        <f t="shared" si="305"/>
        <v>duplicate</v>
      </c>
      <c r="R4242" s="1" t="s">
        <v>123</v>
      </c>
      <c r="S4242" s="1" t="s">
        <v>248</v>
      </c>
      <c r="T4242" s="1" t="str">
        <f t="shared" si="306"/>
        <v>duplicate</v>
      </c>
      <c r="U4242" s="1" t="s">
        <v>124</v>
      </c>
      <c r="V4242" s="41" t="str">
        <f t="shared" si="304"/>
        <v>duplicate</v>
      </c>
      <c r="W4242" s="1"/>
      <c r="X4242" s="1"/>
      <c r="Y4242" s="1"/>
      <c r="Z4242" s="1"/>
      <c r="AA4242" s="1"/>
      <c r="AB4242" s="1"/>
      <c r="AC4242" s="41"/>
      <c r="AD4242" s="1"/>
      <c r="AE4242" s="1"/>
      <c r="AF4242" s="1"/>
      <c r="AG4242" s="1"/>
      <c r="AH4242" s="1"/>
      <c r="AI4242" s="1"/>
      <c r="AJ4242" s="41"/>
      <c r="AO4242" s="34"/>
      <c r="AP4242" s="34"/>
      <c r="AQ4242" s="34"/>
      <c r="AR4242" s="34"/>
    </row>
    <row r="4243" spans="1:44" ht="14.7" hidden="1" customHeight="1" x14ac:dyDescent="0.3">
      <c r="A4243">
        <v>4242</v>
      </c>
      <c r="B4243" t="s">
        <v>16165</v>
      </c>
      <c r="C4243">
        <v>2008</v>
      </c>
      <c r="D4243" t="s">
        <v>3985</v>
      </c>
      <c r="E4243" t="s">
        <v>12825</v>
      </c>
      <c r="F4243">
        <v>105</v>
      </c>
      <c r="G4243">
        <v>34</v>
      </c>
      <c r="H4243">
        <v>12353</v>
      </c>
      <c r="I4243">
        <v>12358</v>
      </c>
      <c r="J4243" t="s">
        <v>3986</v>
      </c>
      <c r="K4243" t="s">
        <v>16166</v>
      </c>
      <c r="L4243" t="s">
        <v>12665</v>
      </c>
      <c r="M4243" s="34">
        <v>886</v>
      </c>
      <c r="N4243" s="34"/>
      <c r="O4243" s="34"/>
      <c r="P4243" s="1" t="s">
        <v>248</v>
      </c>
      <c r="Q4243" s="1" t="str">
        <f t="shared" si="305"/>
        <v>duplicate</v>
      </c>
      <c r="R4243" s="1" t="s">
        <v>123</v>
      </c>
      <c r="S4243" s="1" t="s">
        <v>248</v>
      </c>
      <c r="T4243" s="1" t="str">
        <f t="shared" si="306"/>
        <v>duplicate</v>
      </c>
      <c r="U4243" s="1" t="s">
        <v>124</v>
      </c>
      <c r="V4243" s="41" t="str">
        <f t="shared" si="304"/>
        <v>duplicate</v>
      </c>
      <c r="W4243" s="1"/>
      <c r="X4243" s="1"/>
      <c r="Y4243" s="1"/>
      <c r="Z4243" s="1"/>
      <c r="AA4243" s="1"/>
      <c r="AB4243" s="1"/>
      <c r="AC4243" s="41"/>
      <c r="AD4243" s="1"/>
      <c r="AE4243" s="1"/>
      <c r="AF4243" s="1"/>
      <c r="AG4243" s="1"/>
      <c r="AH4243" s="1"/>
      <c r="AI4243" s="1"/>
      <c r="AJ4243" s="41"/>
      <c r="AO4243" s="34"/>
      <c r="AP4243" s="34"/>
      <c r="AQ4243" s="34"/>
      <c r="AR4243" s="34"/>
    </row>
    <row r="4244" spans="1:44" ht="14.7" hidden="1" customHeight="1" x14ac:dyDescent="0.3">
      <c r="A4244">
        <v>4243</v>
      </c>
      <c r="B4244" t="s">
        <v>16167</v>
      </c>
      <c r="C4244">
        <v>2008</v>
      </c>
      <c r="D4244" t="s">
        <v>16168</v>
      </c>
      <c r="E4244" t="s">
        <v>16169</v>
      </c>
      <c r="F4244">
        <v>91</v>
      </c>
      <c r="G4244">
        <v>2</v>
      </c>
      <c r="H4244">
        <v>175</v>
      </c>
      <c r="I4244">
        <v>191</v>
      </c>
      <c r="J4244" t="s">
        <v>16170</v>
      </c>
      <c r="K4244" t="s">
        <v>16171</v>
      </c>
      <c r="L4244" t="s">
        <v>12665</v>
      </c>
      <c r="M4244" s="34"/>
      <c r="N4244" s="34"/>
      <c r="O4244" s="34"/>
      <c r="P4244" s="1" t="s">
        <v>155</v>
      </c>
      <c r="Q4244" s="1" t="str">
        <f t="shared" si="305"/>
        <v>exclude_title</v>
      </c>
      <c r="R4244" s="1" t="s">
        <v>123</v>
      </c>
      <c r="S4244" s="1" t="s">
        <v>155</v>
      </c>
      <c r="T4244" s="1" t="str">
        <f t="shared" si="306"/>
        <v>exclude_title</v>
      </c>
      <c r="U4244" s="1" t="s">
        <v>124</v>
      </c>
      <c r="V4244" s="41" t="str">
        <f t="shared" si="304"/>
        <v>exclude_title</v>
      </c>
      <c r="W4244" s="1"/>
      <c r="X4244" s="1"/>
      <c r="Y4244" s="1"/>
      <c r="Z4244" s="1"/>
      <c r="AA4244" s="1"/>
      <c r="AB4244" s="1"/>
      <c r="AC4244" s="41"/>
      <c r="AD4244" s="1"/>
      <c r="AE4244" s="1"/>
      <c r="AF4244" s="1"/>
      <c r="AG4244" s="1"/>
      <c r="AH4244" s="1"/>
      <c r="AI4244" s="1"/>
      <c r="AJ4244" s="41"/>
      <c r="AO4244" s="34"/>
      <c r="AP4244" s="34"/>
      <c r="AQ4244" s="34"/>
      <c r="AR4244" s="34"/>
    </row>
    <row r="4245" spans="1:44" ht="14.7" hidden="1" customHeight="1" x14ac:dyDescent="0.3">
      <c r="A4245">
        <v>4244</v>
      </c>
      <c r="B4245" t="s">
        <v>16172</v>
      </c>
      <c r="C4245">
        <v>2008</v>
      </c>
      <c r="D4245" t="s">
        <v>6120</v>
      </c>
      <c r="E4245" t="s">
        <v>15199</v>
      </c>
      <c r="F4245">
        <v>28</v>
      </c>
      <c r="G4245">
        <v>14</v>
      </c>
      <c r="H4245">
        <v>1811</v>
      </c>
      <c r="I4245">
        <v>1826</v>
      </c>
      <c r="J4245" t="s">
        <v>6121</v>
      </c>
      <c r="K4245" t="s">
        <v>16173</v>
      </c>
      <c r="L4245" t="s">
        <v>12665</v>
      </c>
      <c r="M4245" s="34">
        <v>1402</v>
      </c>
      <c r="N4245" s="34"/>
      <c r="O4245" s="34"/>
      <c r="P4245" s="1" t="s">
        <v>248</v>
      </c>
      <c r="Q4245" s="1" t="str">
        <f t="shared" si="305"/>
        <v>duplicate</v>
      </c>
      <c r="R4245" s="1" t="s">
        <v>123</v>
      </c>
      <c r="S4245" s="1" t="s">
        <v>248</v>
      </c>
      <c r="T4245" s="1" t="str">
        <f t="shared" si="306"/>
        <v>duplicate</v>
      </c>
      <c r="U4245" s="1" t="s">
        <v>124</v>
      </c>
      <c r="V4245" s="41" t="str">
        <f t="shared" si="304"/>
        <v>duplicate</v>
      </c>
      <c r="W4245" s="1"/>
      <c r="X4245" s="1"/>
      <c r="Y4245" s="1"/>
      <c r="Z4245" s="1"/>
      <c r="AA4245" s="1"/>
      <c r="AB4245" s="1"/>
      <c r="AC4245" s="41"/>
      <c r="AD4245" s="1"/>
      <c r="AE4245" s="1"/>
      <c r="AF4245" s="1"/>
      <c r="AG4245" s="1"/>
      <c r="AH4245" s="1"/>
      <c r="AI4245" s="1"/>
      <c r="AJ4245" s="41"/>
      <c r="AO4245" s="34"/>
      <c r="AP4245" s="34"/>
      <c r="AQ4245" s="34"/>
      <c r="AR4245" s="34"/>
    </row>
    <row r="4246" spans="1:44" ht="14.7" hidden="1" customHeight="1" x14ac:dyDescent="0.3">
      <c r="A4246">
        <v>4245</v>
      </c>
      <c r="B4246" t="s">
        <v>16174</v>
      </c>
      <c r="C4246">
        <v>2008</v>
      </c>
      <c r="D4246" t="s">
        <v>867</v>
      </c>
      <c r="E4246" t="s">
        <v>12916</v>
      </c>
      <c r="F4246">
        <v>89</v>
      </c>
      <c r="G4246">
        <v>8</v>
      </c>
      <c r="H4246">
        <v>2103</v>
      </c>
      <c r="I4246">
        <v>2116</v>
      </c>
      <c r="J4246" t="s">
        <v>868</v>
      </c>
      <c r="K4246" t="s">
        <v>16175</v>
      </c>
      <c r="L4246" t="s">
        <v>12665</v>
      </c>
      <c r="M4246" s="34">
        <v>158</v>
      </c>
      <c r="N4246" s="34"/>
      <c r="O4246" s="34"/>
      <c r="P4246" s="1" t="s">
        <v>248</v>
      </c>
      <c r="Q4246" s="1" t="str">
        <f t="shared" si="305"/>
        <v>duplicate</v>
      </c>
      <c r="R4246" s="1" t="s">
        <v>123</v>
      </c>
      <c r="S4246" s="1" t="s">
        <v>248</v>
      </c>
      <c r="T4246" s="1" t="str">
        <f t="shared" si="306"/>
        <v>duplicate</v>
      </c>
      <c r="U4246" s="1" t="s">
        <v>124</v>
      </c>
      <c r="V4246" s="41" t="str">
        <f t="shared" si="304"/>
        <v>duplicate</v>
      </c>
      <c r="W4246" s="1"/>
      <c r="X4246" s="1"/>
      <c r="Y4246" s="1"/>
      <c r="Z4246" s="1"/>
      <c r="AA4246" s="1"/>
      <c r="AB4246" s="1"/>
      <c r="AC4246" s="41"/>
      <c r="AD4246" s="1"/>
      <c r="AE4246" s="1"/>
      <c r="AF4246" s="1"/>
      <c r="AG4246" s="1"/>
      <c r="AH4246" s="1"/>
      <c r="AI4246" s="1"/>
      <c r="AJ4246" s="41"/>
      <c r="AO4246" s="34"/>
      <c r="AP4246" s="34"/>
      <c r="AQ4246" s="34"/>
      <c r="AR4246" s="34"/>
    </row>
    <row r="4247" spans="1:44" ht="14.7" hidden="1" customHeight="1" x14ac:dyDescent="0.3">
      <c r="A4247">
        <v>4246</v>
      </c>
      <c r="B4247" t="s">
        <v>16176</v>
      </c>
      <c r="C4247">
        <v>2008</v>
      </c>
      <c r="D4247" t="s">
        <v>7906</v>
      </c>
      <c r="E4247" t="s">
        <v>13065</v>
      </c>
      <c r="F4247">
        <v>55</v>
      </c>
      <c r="G4247" t="s">
        <v>7907</v>
      </c>
      <c r="H4247">
        <v>1761</v>
      </c>
      <c r="I4247">
        <v>1774</v>
      </c>
      <c r="J4247" t="s">
        <v>7908</v>
      </c>
      <c r="K4247" t="s">
        <v>16177</v>
      </c>
      <c r="L4247" t="s">
        <v>12665</v>
      </c>
      <c r="M4247" s="34">
        <v>1841</v>
      </c>
      <c r="N4247" s="34"/>
      <c r="O4247" s="34"/>
      <c r="P4247" s="1" t="s">
        <v>248</v>
      </c>
      <c r="Q4247" s="1" t="str">
        <f t="shared" si="305"/>
        <v>duplicate</v>
      </c>
      <c r="R4247" s="1" t="s">
        <v>123</v>
      </c>
      <c r="S4247" s="1" t="s">
        <v>248</v>
      </c>
      <c r="T4247" s="1" t="str">
        <f t="shared" si="306"/>
        <v>duplicate</v>
      </c>
      <c r="U4247" s="1" t="s">
        <v>124</v>
      </c>
      <c r="V4247" s="41" t="str">
        <f t="shared" si="304"/>
        <v>duplicate</v>
      </c>
      <c r="W4247" s="1"/>
      <c r="X4247" s="1"/>
      <c r="Y4247" s="1"/>
      <c r="Z4247" s="1"/>
      <c r="AA4247" s="1"/>
      <c r="AB4247" s="1"/>
      <c r="AC4247" s="41"/>
      <c r="AD4247" s="1"/>
      <c r="AE4247" s="1"/>
      <c r="AF4247" s="1"/>
      <c r="AG4247" s="1"/>
      <c r="AH4247" s="1"/>
      <c r="AI4247" s="1"/>
      <c r="AJ4247" s="41"/>
      <c r="AO4247" s="34"/>
      <c r="AP4247" s="34"/>
      <c r="AQ4247" s="34"/>
      <c r="AR4247" s="34"/>
    </row>
    <row r="4248" spans="1:44" ht="14.7" hidden="1" customHeight="1" x14ac:dyDescent="0.3">
      <c r="A4248">
        <v>4247</v>
      </c>
      <c r="B4248" t="s">
        <v>16178</v>
      </c>
      <c r="C4248">
        <v>2008</v>
      </c>
      <c r="D4248" t="s">
        <v>7502</v>
      </c>
      <c r="E4248" t="s">
        <v>12686</v>
      </c>
      <c r="F4248">
        <v>14</v>
      </c>
      <c r="G4248">
        <v>8</v>
      </c>
      <c r="H4248">
        <v>1947</v>
      </c>
      <c r="I4248">
        <v>1958</v>
      </c>
      <c r="J4248" t="s">
        <v>7503</v>
      </c>
      <c r="K4248" t="s">
        <v>16179</v>
      </c>
      <c r="L4248" t="s">
        <v>12665</v>
      </c>
      <c r="M4248" s="34">
        <v>1742</v>
      </c>
      <c r="N4248" s="34"/>
      <c r="O4248" s="34"/>
      <c r="P4248" s="1" t="s">
        <v>248</v>
      </c>
      <c r="Q4248" s="1" t="str">
        <f t="shared" si="305"/>
        <v>duplicate</v>
      </c>
      <c r="R4248" s="1" t="s">
        <v>123</v>
      </c>
      <c r="S4248" s="1" t="s">
        <v>248</v>
      </c>
      <c r="T4248" s="1" t="str">
        <f t="shared" si="306"/>
        <v>duplicate</v>
      </c>
      <c r="U4248" s="1" t="s">
        <v>124</v>
      </c>
      <c r="V4248" s="41" t="str">
        <f t="shared" si="304"/>
        <v>duplicate</v>
      </c>
      <c r="W4248" s="1"/>
      <c r="X4248" s="1"/>
      <c r="Y4248" s="1"/>
      <c r="Z4248" s="1"/>
      <c r="AA4248" s="1"/>
      <c r="AB4248" s="1"/>
      <c r="AC4248" s="41"/>
      <c r="AD4248" s="1"/>
      <c r="AE4248" s="1"/>
      <c r="AF4248" s="1"/>
      <c r="AG4248" s="1"/>
      <c r="AH4248" s="1"/>
      <c r="AI4248" s="1"/>
      <c r="AJ4248" s="41"/>
      <c r="AO4248" s="34"/>
      <c r="AP4248" s="34"/>
      <c r="AQ4248" s="34"/>
      <c r="AR4248" s="34"/>
    </row>
    <row r="4249" spans="1:44" ht="14.7" hidden="1" customHeight="1" x14ac:dyDescent="0.3">
      <c r="A4249">
        <v>4248</v>
      </c>
      <c r="B4249" t="s">
        <v>16180</v>
      </c>
      <c r="C4249">
        <v>2008</v>
      </c>
      <c r="D4249" t="s">
        <v>840</v>
      </c>
      <c r="E4249" t="s">
        <v>12723</v>
      </c>
      <c r="F4249">
        <v>31</v>
      </c>
      <c r="G4249">
        <v>9</v>
      </c>
      <c r="H4249">
        <v>1043</v>
      </c>
      <c r="I4249">
        <v>1049</v>
      </c>
      <c r="J4249" t="s">
        <v>841</v>
      </c>
      <c r="K4249" t="s">
        <v>16181</v>
      </c>
      <c r="L4249" t="s">
        <v>12665</v>
      </c>
      <c r="M4249" s="34">
        <v>152</v>
      </c>
      <c r="N4249" s="34"/>
      <c r="O4249" s="34"/>
      <c r="P4249" s="1" t="s">
        <v>248</v>
      </c>
      <c r="Q4249" s="1" t="str">
        <f t="shared" si="305"/>
        <v>duplicate</v>
      </c>
      <c r="R4249" s="1" t="s">
        <v>123</v>
      </c>
      <c r="S4249" s="1" t="s">
        <v>248</v>
      </c>
      <c r="T4249" s="1" t="str">
        <f t="shared" si="306"/>
        <v>duplicate</v>
      </c>
      <c r="U4249" s="1" t="s">
        <v>124</v>
      </c>
      <c r="V4249" s="41" t="str">
        <f t="shared" si="304"/>
        <v>duplicate</v>
      </c>
      <c r="W4249" s="1"/>
      <c r="X4249" s="1"/>
      <c r="Y4249" s="1"/>
      <c r="Z4249" s="1"/>
      <c r="AA4249" s="1"/>
      <c r="AB4249" s="1"/>
      <c r="AC4249" s="41"/>
      <c r="AD4249" s="1"/>
      <c r="AE4249" s="1"/>
      <c r="AF4249" s="1"/>
      <c r="AG4249" s="1"/>
      <c r="AH4249" s="1"/>
      <c r="AI4249" s="1"/>
      <c r="AJ4249" s="41"/>
      <c r="AO4249" s="34"/>
      <c r="AP4249" s="34"/>
      <c r="AQ4249" s="34"/>
      <c r="AR4249" s="34"/>
    </row>
    <row r="4250" spans="1:44" ht="14.7" hidden="1" customHeight="1" x14ac:dyDescent="0.3">
      <c r="A4250">
        <v>4249</v>
      </c>
      <c r="B4250" t="s">
        <v>16182</v>
      </c>
      <c r="C4250">
        <v>2008</v>
      </c>
      <c r="D4250" t="s">
        <v>5408</v>
      </c>
      <c r="E4250" t="s">
        <v>13127</v>
      </c>
      <c r="F4250">
        <v>363</v>
      </c>
      <c r="G4250">
        <v>1501</v>
      </c>
      <c r="H4250">
        <v>2369</v>
      </c>
      <c r="I4250">
        <v>2375</v>
      </c>
      <c r="J4250" t="s">
        <v>5409</v>
      </c>
      <c r="K4250" t="s">
        <v>16183</v>
      </c>
      <c r="L4250" t="s">
        <v>12665</v>
      </c>
      <c r="M4250" s="34">
        <v>1229</v>
      </c>
      <c r="N4250" s="34"/>
      <c r="O4250" s="34"/>
      <c r="P4250" s="1" t="s">
        <v>248</v>
      </c>
      <c r="Q4250" s="1" t="str">
        <f t="shared" si="305"/>
        <v>duplicate</v>
      </c>
      <c r="R4250" s="1" t="s">
        <v>123</v>
      </c>
      <c r="S4250" s="1" t="s">
        <v>248</v>
      </c>
      <c r="T4250" s="1" t="str">
        <f t="shared" si="306"/>
        <v>duplicate</v>
      </c>
      <c r="U4250" s="1" t="s">
        <v>124</v>
      </c>
      <c r="V4250" s="41" t="str">
        <f t="shared" si="304"/>
        <v>duplicate</v>
      </c>
      <c r="W4250" s="1"/>
      <c r="X4250" s="1"/>
      <c r="Y4250" s="1"/>
      <c r="Z4250" s="1"/>
      <c r="AA4250" s="1"/>
      <c r="AB4250" s="1"/>
      <c r="AC4250" s="41"/>
      <c r="AD4250" s="1"/>
      <c r="AE4250" s="1"/>
      <c r="AF4250" s="1"/>
      <c r="AG4250" s="1"/>
      <c r="AH4250" s="1"/>
      <c r="AI4250" s="1"/>
      <c r="AJ4250" s="41"/>
      <c r="AO4250" s="34"/>
      <c r="AP4250" s="34"/>
      <c r="AQ4250" s="34"/>
      <c r="AR4250" s="34"/>
    </row>
    <row r="4251" spans="1:44" ht="14.7" hidden="1" customHeight="1" x14ac:dyDescent="0.3">
      <c r="A4251">
        <v>4250</v>
      </c>
      <c r="B4251" t="s">
        <v>16184</v>
      </c>
      <c r="C4251">
        <v>2008</v>
      </c>
      <c r="D4251" t="s">
        <v>2964</v>
      </c>
      <c r="E4251" t="s">
        <v>13339</v>
      </c>
      <c r="F4251">
        <v>215</v>
      </c>
      <c r="G4251">
        <v>44256</v>
      </c>
      <c r="H4251">
        <v>77</v>
      </c>
      <c r="I4251">
        <v>88</v>
      </c>
      <c r="J4251" t="s">
        <v>2965</v>
      </c>
      <c r="K4251" t="s">
        <v>16185</v>
      </c>
      <c r="L4251" t="s">
        <v>12665</v>
      </c>
      <c r="M4251" s="34">
        <v>642</v>
      </c>
      <c r="N4251" s="34"/>
      <c r="O4251" s="34"/>
      <c r="P4251" s="1" t="s">
        <v>248</v>
      </c>
      <c r="Q4251" s="1" t="str">
        <f t="shared" si="305"/>
        <v>duplicate</v>
      </c>
      <c r="R4251" s="1" t="s">
        <v>123</v>
      </c>
      <c r="S4251" s="1" t="s">
        <v>248</v>
      </c>
      <c r="T4251" s="1" t="str">
        <f t="shared" si="306"/>
        <v>duplicate</v>
      </c>
      <c r="U4251" s="1" t="s">
        <v>124</v>
      </c>
      <c r="V4251" s="41" t="str">
        <f t="shared" si="304"/>
        <v>duplicate</v>
      </c>
      <c r="W4251" s="1"/>
      <c r="X4251" s="1"/>
      <c r="Y4251" s="1"/>
      <c r="Z4251" s="1"/>
      <c r="AA4251" s="1"/>
      <c r="AB4251" s="1"/>
      <c r="AC4251" s="41"/>
      <c r="AD4251" s="1"/>
      <c r="AE4251" s="1"/>
      <c r="AF4251" s="1"/>
      <c r="AG4251" s="1"/>
      <c r="AH4251" s="1"/>
      <c r="AI4251" s="1"/>
      <c r="AJ4251" s="41"/>
      <c r="AO4251" s="34"/>
      <c r="AP4251" s="34"/>
      <c r="AQ4251" s="34"/>
      <c r="AR4251" s="34"/>
    </row>
    <row r="4252" spans="1:44" ht="14.7" hidden="1" customHeight="1" x14ac:dyDescent="0.3">
      <c r="A4252">
        <v>4251</v>
      </c>
      <c r="B4252" t="s">
        <v>16186</v>
      </c>
      <c r="C4252">
        <v>2008</v>
      </c>
      <c r="D4252" t="s">
        <v>16187</v>
      </c>
      <c r="E4252" t="s">
        <v>13065</v>
      </c>
      <c r="F4252">
        <v>55</v>
      </c>
      <c r="G4252" t="s">
        <v>456</v>
      </c>
      <c r="H4252">
        <v>1540</v>
      </c>
      <c r="I4252">
        <v>1563</v>
      </c>
      <c r="J4252" t="s">
        <v>7847</v>
      </c>
      <c r="K4252" t="s">
        <v>16188</v>
      </c>
      <c r="L4252" t="s">
        <v>12665</v>
      </c>
      <c r="M4252" s="34"/>
      <c r="N4252" s="34"/>
      <c r="O4252" s="34"/>
      <c r="P4252" s="1" t="s">
        <v>133</v>
      </c>
      <c r="Q4252" s="1" t="str">
        <f t="shared" si="305"/>
        <v>exclude_title</v>
      </c>
      <c r="R4252" s="1" t="s">
        <v>123</v>
      </c>
      <c r="S4252" s="1" t="s">
        <v>133</v>
      </c>
      <c r="T4252" s="1" t="str">
        <f t="shared" si="306"/>
        <v>exclude_title</v>
      </c>
      <c r="U4252" s="1" t="s">
        <v>124</v>
      </c>
      <c r="V4252" s="41" t="str">
        <f t="shared" si="304"/>
        <v>exclude_title</v>
      </c>
      <c r="W4252" s="1"/>
      <c r="X4252" s="1"/>
      <c r="Y4252" s="1"/>
      <c r="Z4252" s="1"/>
      <c r="AA4252" s="1"/>
      <c r="AB4252" s="1"/>
      <c r="AC4252" s="41"/>
      <c r="AD4252" s="1"/>
      <c r="AE4252" s="1"/>
      <c r="AF4252" s="1"/>
      <c r="AG4252" s="1"/>
      <c r="AH4252" s="1"/>
      <c r="AI4252" s="1"/>
      <c r="AJ4252" s="41"/>
      <c r="AO4252" s="34"/>
      <c r="AP4252" s="34"/>
      <c r="AQ4252" s="34"/>
      <c r="AR4252" s="34"/>
    </row>
    <row r="4253" spans="1:44" ht="14.7" hidden="1" customHeight="1" x14ac:dyDescent="0.3">
      <c r="A4253">
        <v>4252</v>
      </c>
      <c r="B4253" t="s">
        <v>16189</v>
      </c>
      <c r="C4253">
        <v>2008</v>
      </c>
      <c r="D4253" t="s">
        <v>1335</v>
      </c>
      <c r="E4253" t="s">
        <v>13065</v>
      </c>
      <c r="F4253">
        <v>55</v>
      </c>
      <c r="G4253" t="s">
        <v>456</v>
      </c>
      <c r="H4253">
        <v>1648</v>
      </c>
      <c r="I4253">
        <v>1660</v>
      </c>
      <c r="J4253" t="s">
        <v>1336</v>
      </c>
      <c r="K4253" t="s">
        <v>16190</v>
      </c>
      <c r="L4253" t="s">
        <v>12665</v>
      </c>
      <c r="M4253" s="34">
        <v>264</v>
      </c>
      <c r="N4253" s="34"/>
      <c r="O4253" s="34"/>
      <c r="P4253" s="1" t="s">
        <v>248</v>
      </c>
      <c r="Q4253" s="1" t="str">
        <f t="shared" si="305"/>
        <v>duplicate</v>
      </c>
      <c r="R4253" s="1" t="s">
        <v>123</v>
      </c>
      <c r="S4253" s="1" t="s">
        <v>248</v>
      </c>
      <c r="T4253" s="1" t="str">
        <f t="shared" si="306"/>
        <v>duplicate</v>
      </c>
      <c r="U4253" s="1" t="s">
        <v>124</v>
      </c>
      <c r="V4253" s="41" t="str">
        <f t="shared" si="304"/>
        <v>duplicate</v>
      </c>
      <c r="W4253" s="1"/>
      <c r="X4253" s="1"/>
      <c r="Y4253" s="1"/>
      <c r="Z4253" s="1"/>
      <c r="AA4253" s="1"/>
      <c r="AB4253" s="1"/>
      <c r="AC4253" s="41"/>
      <c r="AD4253" s="1"/>
      <c r="AE4253" s="1"/>
      <c r="AF4253" s="1"/>
      <c r="AG4253" s="1"/>
      <c r="AH4253" s="1"/>
      <c r="AI4253" s="1"/>
      <c r="AJ4253" s="41"/>
      <c r="AO4253" s="34"/>
      <c r="AP4253" s="34"/>
      <c r="AQ4253" s="34"/>
      <c r="AR4253" s="34"/>
    </row>
    <row r="4254" spans="1:44" ht="14.7" hidden="1" customHeight="1" x14ac:dyDescent="0.3">
      <c r="A4254">
        <v>4253</v>
      </c>
      <c r="B4254" t="s">
        <v>16191</v>
      </c>
      <c r="C4254">
        <v>2008</v>
      </c>
      <c r="D4254" t="s">
        <v>9248</v>
      </c>
      <c r="E4254" t="s">
        <v>13065</v>
      </c>
      <c r="F4254">
        <v>55</v>
      </c>
      <c r="G4254" t="s">
        <v>456</v>
      </c>
      <c r="H4254">
        <v>1578</v>
      </c>
      <c r="I4254">
        <v>1593</v>
      </c>
      <c r="J4254" t="s">
        <v>9249</v>
      </c>
      <c r="K4254" t="s">
        <v>16192</v>
      </c>
      <c r="L4254" t="s">
        <v>12665</v>
      </c>
      <c r="M4254" s="34">
        <v>2168</v>
      </c>
      <c r="N4254" s="34"/>
      <c r="O4254" s="34"/>
      <c r="P4254" s="1" t="s">
        <v>248</v>
      </c>
      <c r="Q4254" s="1" t="str">
        <f t="shared" si="305"/>
        <v>duplicate</v>
      </c>
      <c r="R4254" s="1" t="s">
        <v>123</v>
      </c>
      <c r="S4254" s="1" t="s">
        <v>248</v>
      </c>
      <c r="T4254" s="1" t="str">
        <f t="shared" si="306"/>
        <v>duplicate</v>
      </c>
      <c r="U4254" s="1" t="s">
        <v>124</v>
      </c>
      <c r="V4254" s="41" t="str">
        <f t="shared" si="304"/>
        <v>duplicate</v>
      </c>
      <c r="W4254" s="1"/>
      <c r="X4254" s="1"/>
      <c r="Y4254" s="1"/>
      <c r="Z4254" s="1"/>
      <c r="AA4254" s="1"/>
      <c r="AB4254" s="1"/>
      <c r="AC4254" s="41"/>
      <c r="AD4254" s="1"/>
      <c r="AE4254" s="1"/>
      <c r="AF4254" s="1"/>
      <c r="AG4254" s="1"/>
      <c r="AH4254" s="1"/>
      <c r="AI4254" s="1"/>
      <c r="AJ4254" s="41"/>
      <c r="AO4254" s="34"/>
      <c r="AP4254" s="34"/>
      <c r="AQ4254" s="34"/>
      <c r="AR4254" s="34"/>
    </row>
    <row r="4255" spans="1:44" ht="14.7" hidden="1" customHeight="1" x14ac:dyDescent="0.3">
      <c r="A4255">
        <v>4254</v>
      </c>
      <c r="B4255" t="s">
        <v>16193</v>
      </c>
      <c r="C4255">
        <v>2008</v>
      </c>
      <c r="D4255" t="s">
        <v>16194</v>
      </c>
      <c r="E4255" t="s">
        <v>14133</v>
      </c>
      <c r="F4255">
        <v>56</v>
      </c>
      <c r="G4255">
        <v>7</v>
      </c>
      <c r="H4255">
        <v>1265</v>
      </c>
      <c r="I4255">
        <v>1274</v>
      </c>
      <c r="J4255" t="s">
        <v>16195</v>
      </c>
      <c r="K4255" t="s">
        <v>16196</v>
      </c>
      <c r="L4255" t="s">
        <v>12665</v>
      </c>
      <c r="M4255" s="34"/>
      <c r="N4255" s="34"/>
      <c r="O4255" s="34"/>
      <c r="P4255" s="1" t="s">
        <v>155</v>
      </c>
      <c r="Q4255" s="1" t="str">
        <f t="shared" si="305"/>
        <v>exclude_title</v>
      </c>
      <c r="R4255" s="1" t="s">
        <v>123</v>
      </c>
      <c r="S4255" s="1" t="s">
        <v>133</v>
      </c>
      <c r="T4255" s="1" t="str">
        <f t="shared" si="306"/>
        <v>exclude_title</v>
      </c>
      <c r="U4255" s="1" t="s">
        <v>124</v>
      </c>
      <c r="V4255" s="41" t="str">
        <f t="shared" si="304"/>
        <v>exclude_title</v>
      </c>
      <c r="W4255" s="1"/>
      <c r="X4255" s="1"/>
      <c r="Y4255" s="1"/>
      <c r="Z4255" s="1"/>
      <c r="AA4255" s="1"/>
      <c r="AB4255" s="1"/>
      <c r="AC4255" s="41"/>
      <c r="AD4255" s="1"/>
      <c r="AE4255" s="1"/>
      <c r="AF4255" s="1"/>
      <c r="AG4255" s="1"/>
      <c r="AH4255" s="1"/>
      <c r="AI4255" s="1"/>
      <c r="AJ4255" s="41"/>
      <c r="AO4255" s="34"/>
      <c r="AP4255" s="34"/>
      <c r="AQ4255" s="34"/>
      <c r="AR4255" s="34"/>
    </row>
    <row r="4256" spans="1:44" ht="14.7" hidden="1" customHeight="1" x14ac:dyDescent="0.3">
      <c r="A4256">
        <v>4255</v>
      </c>
      <c r="B4256" t="s">
        <v>16197</v>
      </c>
      <c r="C4256">
        <v>2008</v>
      </c>
      <c r="D4256" t="s">
        <v>5803</v>
      </c>
      <c r="E4256" t="s">
        <v>13273</v>
      </c>
      <c r="F4256">
        <v>64</v>
      </c>
      <c r="G4256">
        <v>3</v>
      </c>
      <c r="H4256">
        <v>339</v>
      </c>
      <c r="I4256">
        <v>354</v>
      </c>
      <c r="J4256" t="s">
        <v>5804</v>
      </c>
      <c r="K4256" t="s">
        <v>16198</v>
      </c>
      <c r="L4256" t="s">
        <v>12665</v>
      </c>
      <c r="M4256" s="34">
        <v>1325</v>
      </c>
      <c r="N4256" s="34"/>
      <c r="O4256" s="34"/>
      <c r="P4256" s="1" t="s">
        <v>248</v>
      </c>
      <c r="Q4256" s="1" t="str">
        <f t="shared" si="305"/>
        <v>duplicate</v>
      </c>
      <c r="R4256" s="1" t="s">
        <v>123</v>
      </c>
      <c r="S4256" s="1" t="s">
        <v>248</v>
      </c>
      <c r="T4256" s="1" t="str">
        <f t="shared" si="306"/>
        <v>duplicate</v>
      </c>
      <c r="U4256" s="1" t="s">
        <v>124</v>
      </c>
      <c r="V4256" s="41" t="str">
        <f t="shared" si="304"/>
        <v>duplicate</v>
      </c>
      <c r="W4256" s="1"/>
      <c r="X4256" s="1"/>
      <c r="Y4256" s="1"/>
      <c r="Z4256" s="1"/>
      <c r="AA4256" s="1"/>
      <c r="AB4256" s="1"/>
      <c r="AC4256" s="41"/>
      <c r="AD4256" s="1"/>
      <c r="AE4256" s="1"/>
      <c r="AF4256" s="1"/>
      <c r="AG4256" s="1"/>
      <c r="AH4256" s="1"/>
      <c r="AI4256" s="1"/>
      <c r="AJ4256" s="41"/>
      <c r="AO4256" s="34"/>
      <c r="AP4256" s="34"/>
      <c r="AQ4256" s="34"/>
      <c r="AR4256" s="34"/>
    </row>
    <row r="4257" spans="1:44" ht="14.7" hidden="1" customHeight="1" x14ac:dyDescent="0.3">
      <c r="A4257">
        <v>4256</v>
      </c>
      <c r="B4257" t="s">
        <v>16199</v>
      </c>
      <c r="C4257">
        <v>2008</v>
      </c>
      <c r="D4257" t="s">
        <v>16200</v>
      </c>
      <c r="E4257" t="s">
        <v>13559</v>
      </c>
      <c r="F4257">
        <v>8</v>
      </c>
      <c r="J4257" t="s">
        <v>16201</v>
      </c>
      <c r="K4257" t="s">
        <v>16202</v>
      </c>
      <c r="L4257" t="s">
        <v>12665</v>
      </c>
      <c r="M4257" s="34"/>
      <c r="N4257" s="34"/>
      <c r="O4257" s="34"/>
      <c r="P4257" s="1" t="s">
        <v>178</v>
      </c>
      <c r="Q4257" s="1" t="str">
        <f t="shared" si="305"/>
        <v>exclude_title</v>
      </c>
      <c r="R4257" s="1" t="s">
        <v>123</v>
      </c>
      <c r="S4257" s="1" t="s">
        <v>122</v>
      </c>
      <c r="T4257" s="1" t="str">
        <f t="shared" si="306"/>
        <v>include</v>
      </c>
      <c r="U4257" s="1" t="s">
        <v>124</v>
      </c>
      <c r="V4257" s="41" t="str">
        <f t="shared" si="304"/>
        <v>include</v>
      </c>
      <c r="W4257" s="1" t="s">
        <v>143</v>
      </c>
      <c r="X4257" s="1" t="str">
        <f>IF(OR(W4257="include",W4257="no_abstract_available"),"include", IF(W4257="duplicate","duplicate", IF(W4257="correction/reply","correction/reply", "exclude_abstract")))</f>
        <v>exclude_abstract</v>
      </c>
      <c r="Y4257" s="1" t="s">
        <v>124</v>
      </c>
      <c r="Z4257" s="1"/>
      <c r="AA4257" s="1"/>
      <c r="AB4257" s="1"/>
      <c r="AC4257" s="41" t="str">
        <f>IF(X4257=AA4257,X4257,IF(OR(X4257="include",AA4257="include"),"include",IF(OR(X4257="duplicate",AA4257="duplicate"),"duplicate",IF(OR(X4257="correction/reply",AA4257="correction/reply"),"correction/reply","exclude_abstract"))))</f>
        <v>exclude_abstract</v>
      </c>
      <c r="AD4257" s="1"/>
      <c r="AE4257" s="1"/>
      <c r="AF4257" s="1"/>
      <c r="AG4257" s="1"/>
      <c r="AH4257" s="1"/>
      <c r="AI4257" s="1"/>
      <c r="AJ4257" s="41"/>
      <c r="AO4257" s="34"/>
      <c r="AP4257" s="34"/>
      <c r="AQ4257" s="34"/>
      <c r="AR4257" s="34"/>
    </row>
    <row r="4258" spans="1:44" ht="14.7" hidden="1" customHeight="1" x14ac:dyDescent="0.3">
      <c r="A4258">
        <v>4257</v>
      </c>
      <c r="B4258" t="s">
        <v>16203</v>
      </c>
      <c r="C4258">
        <v>2008</v>
      </c>
      <c r="D4258" t="s">
        <v>7623</v>
      </c>
      <c r="E4258" t="s">
        <v>13823</v>
      </c>
      <c r="F4258">
        <v>39</v>
      </c>
      <c r="G4258">
        <v>3</v>
      </c>
      <c r="H4258">
        <v>188</v>
      </c>
      <c r="I4258">
        <v>192</v>
      </c>
      <c r="J4258" t="s">
        <v>7624</v>
      </c>
      <c r="K4258" t="s">
        <v>16204</v>
      </c>
      <c r="L4258" t="s">
        <v>12665</v>
      </c>
      <c r="M4258" s="34">
        <v>1772</v>
      </c>
      <c r="N4258" s="34"/>
      <c r="O4258" s="34"/>
      <c r="P4258" s="1" t="s">
        <v>248</v>
      </c>
      <c r="Q4258" s="1" t="str">
        <f t="shared" si="305"/>
        <v>duplicate</v>
      </c>
      <c r="R4258" s="1" t="s">
        <v>123</v>
      </c>
      <c r="S4258" s="1" t="s">
        <v>248</v>
      </c>
      <c r="T4258" s="1" t="str">
        <f t="shared" si="306"/>
        <v>duplicate</v>
      </c>
      <c r="U4258" s="1" t="s">
        <v>124</v>
      </c>
      <c r="V4258" s="41" t="str">
        <f t="shared" si="304"/>
        <v>duplicate</v>
      </c>
      <c r="W4258" s="1"/>
      <c r="X4258" s="1"/>
      <c r="Y4258" s="1"/>
      <c r="Z4258" s="1"/>
      <c r="AA4258" s="1"/>
      <c r="AB4258" s="1"/>
      <c r="AC4258" s="41"/>
      <c r="AD4258" s="1"/>
      <c r="AE4258" s="1"/>
      <c r="AF4258" s="1"/>
      <c r="AG4258" s="1"/>
      <c r="AH4258" s="1"/>
      <c r="AI4258" s="1"/>
      <c r="AJ4258" s="41"/>
      <c r="AO4258" s="34"/>
      <c r="AP4258" s="34"/>
      <c r="AQ4258" s="34"/>
      <c r="AR4258" s="34"/>
    </row>
    <row r="4259" spans="1:44" ht="14.7" hidden="1" customHeight="1" x14ac:dyDescent="0.3">
      <c r="A4259">
        <v>4258</v>
      </c>
      <c r="B4259" t="s">
        <v>16205</v>
      </c>
      <c r="C4259">
        <v>2008</v>
      </c>
      <c r="D4259" t="s">
        <v>284</v>
      </c>
      <c r="E4259" t="s">
        <v>14509</v>
      </c>
      <c r="F4259">
        <v>9</v>
      </c>
      <c r="G4259">
        <v>3</v>
      </c>
      <c r="H4259">
        <v>324</v>
      </c>
      <c r="I4259">
        <v>331</v>
      </c>
      <c r="J4259" t="s">
        <v>286</v>
      </c>
      <c r="K4259" t="s">
        <v>16206</v>
      </c>
      <c r="L4259" t="s">
        <v>12665</v>
      </c>
      <c r="M4259" s="34">
        <v>32</v>
      </c>
      <c r="N4259" s="34"/>
      <c r="O4259" s="34"/>
      <c r="P4259" s="1" t="s">
        <v>248</v>
      </c>
      <c r="Q4259" s="1" t="str">
        <f t="shared" si="305"/>
        <v>duplicate</v>
      </c>
      <c r="R4259" s="1" t="s">
        <v>123</v>
      </c>
      <c r="S4259" s="1" t="s">
        <v>248</v>
      </c>
      <c r="T4259" s="1" t="str">
        <f t="shared" si="306"/>
        <v>duplicate</v>
      </c>
      <c r="U4259" s="1" t="s">
        <v>124</v>
      </c>
      <c r="V4259" s="41" t="str">
        <f t="shared" si="304"/>
        <v>duplicate</v>
      </c>
      <c r="W4259" s="1"/>
      <c r="X4259" s="1"/>
      <c r="Y4259" s="1"/>
      <c r="Z4259" s="1"/>
      <c r="AA4259" s="1"/>
      <c r="AB4259" s="1"/>
      <c r="AC4259" s="41"/>
      <c r="AD4259" s="1"/>
      <c r="AE4259" s="1"/>
      <c r="AF4259" s="1"/>
      <c r="AG4259" s="1"/>
      <c r="AH4259" s="1"/>
      <c r="AI4259" s="1"/>
      <c r="AJ4259" s="41"/>
      <c r="AO4259" s="34"/>
      <c r="AP4259" s="34"/>
      <c r="AQ4259" s="34"/>
      <c r="AR4259" s="34"/>
    </row>
    <row r="4260" spans="1:44" ht="14.7" hidden="1" customHeight="1" x14ac:dyDescent="0.3">
      <c r="A4260">
        <v>4259</v>
      </c>
      <c r="B4260" t="s">
        <v>16207</v>
      </c>
      <c r="C4260">
        <v>2008</v>
      </c>
      <c r="D4260" t="s">
        <v>1720</v>
      </c>
      <c r="E4260" t="s">
        <v>13724</v>
      </c>
      <c r="F4260">
        <v>29</v>
      </c>
      <c r="G4260">
        <v>1</v>
      </c>
      <c r="H4260">
        <v>45</v>
      </c>
      <c r="I4260">
        <v>58</v>
      </c>
      <c r="K4260" t="s">
        <v>16208</v>
      </c>
      <c r="L4260" t="s">
        <v>12665</v>
      </c>
      <c r="M4260" s="34">
        <v>352</v>
      </c>
      <c r="N4260" s="34"/>
      <c r="O4260" s="34"/>
      <c r="P4260" s="1" t="s">
        <v>248</v>
      </c>
      <c r="Q4260" s="1" t="str">
        <f t="shared" si="305"/>
        <v>duplicate</v>
      </c>
      <c r="R4260" s="1" t="s">
        <v>123</v>
      </c>
      <c r="S4260" s="1" t="s">
        <v>248</v>
      </c>
      <c r="T4260" s="1" t="str">
        <f t="shared" si="306"/>
        <v>duplicate</v>
      </c>
      <c r="U4260" s="1" t="s">
        <v>124</v>
      </c>
      <c r="V4260" s="41" t="str">
        <f t="shared" si="304"/>
        <v>duplicate</v>
      </c>
      <c r="W4260" s="1"/>
      <c r="X4260" s="1"/>
      <c r="Y4260" s="1"/>
      <c r="Z4260" s="1"/>
      <c r="AA4260" s="1"/>
      <c r="AB4260" s="1"/>
      <c r="AC4260" s="41"/>
      <c r="AD4260" s="1"/>
      <c r="AE4260" s="1"/>
      <c r="AF4260" s="1"/>
      <c r="AG4260" s="1"/>
      <c r="AH4260" s="1"/>
      <c r="AI4260" s="1"/>
      <c r="AJ4260" s="41"/>
      <c r="AO4260" s="34"/>
      <c r="AP4260" s="34"/>
      <c r="AQ4260" s="34"/>
      <c r="AR4260" s="34"/>
    </row>
    <row r="4261" spans="1:44" ht="14.7" hidden="1" customHeight="1" x14ac:dyDescent="0.3">
      <c r="A4261">
        <v>4260</v>
      </c>
      <c r="B4261" t="s">
        <v>16209</v>
      </c>
      <c r="C4261">
        <v>2008</v>
      </c>
      <c r="D4261" t="s">
        <v>6225</v>
      </c>
      <c r="E4261" t="s">
        <v>12908</v>
      </c>
      <c r="F4261">
        <v>40</v>
      </c>
      <c r="G4261">
        <v>2</v>
      </c>
      <c r="H4261">
        <v>422</v>
      </c>
      <c r="I4261">
        <v>431</v>
      </c>
      <c r="J4261" t="s">
        <v>6226</v>
      </c>
      <c r="K4261" t="s">
        <v>16210</v>
      </c>
      <c r="L4261" t="s">
        <v>12665</v>
      </c>
      <c r="M4261" s="34">
        <v>1427</v>
      </c>
      <c r="N4261" s="34"/>
      <c r="O4261" s="34"/>
      <c r="P4261" s="1" t="s">
        <v>248</v>
      </c>
      <c r="Q4261" s="1" t="str">
        <f t="shared" si="305"/>
        <v>duplicate</v>
      </c>
      <c r="R4261" s="1" t="s">
        <v>123</v>
      </c>
      <c r="S4261" s="1" t="s">
        <v>248</v>
      </c>
      <c r="T4261" s="1" t="str">
        <f t="shared" si="306"/>
        <v>duplicate</v>
      </c>
      <c r="U4261" s="1" t="s">
        <v>124</v>
      </c>
      <c r="V4261" s="41" t="str">
        <f t="shared" si="304"/>
        <v>duplicate</v>
      </c>
      <c r="W4261" s="1"/>
      <c r="X4261" s="1"/>
      <c r="Y4261" s="1"/>
      <c r="Z4261" s="1"/>
      <c r="AA4261" s="1"/>
      <c r="AB4261" s="1"/>
      <c r="AC4261" s="41"/>
      <c r="AD4261" s="1"/>
      <c r="AE4261" s="1"/>
      <c r="AF4261" s="1"/>
      <c r="AG4261" s="1"/>
      <c r="AH4261" s="1"/>
      <c r="AI4261" s="1"/>
      <c r="AJ4261" s="41"/>
      <c r="AO4261" s="34"/>
      <c r="AP4261" s="34"/>
      <c r="AQ4261" s="34"/>
      <c r="AR4261" s="34"/>
    </row>
    <row r="4262" spans="1:44" ht="14.7" hidden="1" customHeight="1" x14ac:dyDescent="0.3">
      <c r="A4262">
        <v>4261</v>
      </c>
      <c r="B4262" t="s">
        <v>16211</v>
      </c>
      <c r="C4262">
        <v>2008</v>
      </c>
      <c r="D4262" t="s">
        <v>2272</v>
      </c>
      <c r="E4262" t="s">
        <v>12908</v>
      </c>
      <c r="F4262">
        <v>40</v>
      </c>
      <c r="G4262">
        <v>2</v>
      </c>
      <c r="H4262">
        <v>373</v>
      </c>
      <c r="I4262">
        <v>381</v>
      </c>
      <c r="J4262" t="s">
        <v>2273</v>
      </c>
      <c r="K4262" t="s">
        <v>16212</v>
      </c>
      <c r="L4262" t="s">
        <v>12665</v>
      </c>
      <c r="M4262" s="34">
        <v>481</v>
      </c>
      <c r="N4262" s="34"/>
      <c r="O4262" s="34"/>
      <c r="P4262" s="1" t="s">
        <v>248</v>
      </c>
      <c r="Q4262" s="1" t="str">
        <f t="shared" si="305"/>
        <v>duplicate</v>
      </c>
      <c r="R4262" s="1" t="s">
        <v>123</v>
      </c>
      <c r="S4262" s="1" t="s">
        <v>248</v>
      </c>
      <c r="T4262" s="1" t="str">
        <f t="shared" si="306"/>
        <v>duplicate</v>
      </c>
      <c r="U4262" s="1" t="s">
        <v>124</v>
      </c>
      <c r="V4262" s="41" t="str">
        <f t="shared" si="304"/>
        <v>duplicate</v>
      </c>
      <c r="W4262" s="1"/>
      <c r="X4262" s="1"/>
      <c r="Y4262" s="1"/>
      <c r="Z4262" s="1"/>
      <c r="AA4262" s="1"/>
      <c r="AB4262" s="1"/>
      <c r="AC4262" s="41"/>
      <c r="AD4262" s="1"/>
      <c r="AE4262" s="1"/>
      <c r="AF4262" s="1"/>
      <c r="AG4262" s="1"/>
      <c r="AH4262" s="1"/>
      <c r="AI4262" s="1"/>
      <c r="AJ4262" s="41"/>
      <c r="AO4262" s="34"/>
      <c r="AP4262" s="34"/>
      <c r="AQ4262" s="34"/>
      <c r="AR4262" s="34"/>
    </row>
    <row r="4263" spans="1:44" ht="14.7" hidden="1" customHeight="1" x14ac:dyDescent="0.3">
      <c r="A4263">
        <v>4262</v>
      </c>
      <c r="B4263" t="s">
        <v>16213</v>
      </c>
      <c r="C4263">
        <v>2008</v>
      </c>
      <c r="D4263" t="s">
        <v>7879</v>
      </c>
      <c r="E4263" t="s">
        <v>16214</v>
      </c>
      <c r="F4263">
        <v>87</v>
      </c>
      <c r="G4263">
        <v>2</v>
      </c>
      <c r="H4263">
        <v>99</v>
      </c>
      <c r="I4263">
        <v>107</v>
      </c>
      <c r="J4263" t="s">
        <v>7881</v>
      </c>
      <c r="K4263" t="s">
        <v>16215</v>
      </c>
      <c r="L4263" t="s">
        <v>12665</v>
      </c>
      <c r="M4263" s="34">
        <v>1834</v>
      </c>
      <c r="N4263" s="34"/>
      <c r="O4263" s="34"/>
      <c r="P4263" s="1" t="s">
        <v>248</v>
      </c>
      <c r="Q4263" s="1" t="str">
        <f t="shared" si="305"/>
        <v>duplicate</v>
      </c>
      <c r="R4263" s="1" t="s">
        <v>123</v>
      </c>
      <c r="S4263" s="1" t="s">
        <v>248</v>
      </c>
      <c r="T4263" s="1" t="str">
        <f t="shared" si="306"/>
        <v>duplicate</v>
      </c>
      <c r="U4263" s="1" t="s">
        <v>124</v>
      </c>
      <c r="V4263" s="41" t="str">
        <f t="shared" si="304"/>
        <v>duplicate</v>
      </c>
      <c r="W4263" s="1"/>
      <c r="X4263" s="1"/>
      <c r="Y4263" s="1"/>
      <c r="Z4263" s="1"/>
      <c r="AA4263" s="1"/>
      <c r="AB4263" s="1"/>
      <c r="AC4263" s="41"/>
      <c r="AD4263" s="1"/>
      <c r="AE4263" s="1"/>
      <c r="AF4263" s="1"/>
      <c r="AG4263" s="1"/>
      <c r="AH4263" s="1"/>
      <c r="AI4263" s="1"/>
      <c r="AJ4263" s="41"/>
      <c r="AO4263" s="34"/>
      <c r="AP4263" s="34"/>
      <c r="AQ4263" s="34"/>
      <c r="AR4263" s="34"/>
    </row>
    <row r="4264" spans="1:44" ht="14.7" hidden="1" customHeight="1" x14ac:dyDescent="0.3">
      <c r="A4264">
        <v>4263</v>
      </c>
      <c r="B4264" t="s">
        <v>16216</v>
      </c>
      <c r="C4264">
        <v>2008</v>
      </c>
      <c r="D4264" t="s">
        <v>9455</v>
      </c>
      <c r="E4264" t="s">
        <v>12735</v>
      </c>
      <c r="F4264">
        <v>261</v>
      </c>
      <c r="G4264">
        <v>44228</v>
      </c>
      <c r="H4264">
        <v>30</v>
      </c>
      <c r="I4264">
        <v>46</v>
      </c>
      <c r="J4264" t="s">
        <v>9456</v>
      </c>
      <c r="K4264" t="s">
        <v>16217</v>
      </c>
      <c r="L4264" t="s">
        <v>12665</v>
      </c>
      <c r="M4264" s="34">
        <v>2222</v>
      </c>
      <c r="N4264" s="34"/>
      <c r="O4264" s="34"/>
      <c r="P4264" s="1" t="s">
        <v>248</v>
      </c>
      <c r="Q4264" s="1" t="str">
        <f t="shared" si="305"/>
        <v>duplicate</v>
      </c>
      <c r="R4264" s="1" t="s">
        <v>123</v>
      </c>
      <c r="S4264" s="1" t="s">
        <v>248</v>
      </c>
      <c r="T4264" s="1" t="str">
        <f t="shared" si="306"/>
        <v>duplicate</v>
      </c>
      <c r="U4264" s="1" t="s">
        <v>124</v>
      </c>
      <c r="V4264" s="41" t="str">
        <f t="shared" si="304"/>
        <v>duplicate</v>
      </c>
      <c r="W4264" s="1"/>
      <c r="X4264" s="1"/>
      <c r="Y4264" s="1"/>
      <c r="Z4264" s="1"/>
      <c r="AA4264" s="1"/>
      <c r="AB4264" s="1"/>
      <c r="AC4264" s="41"/>
      <c r="AD4264" s="1"/>
      <c r="AE4264" s="1"/>
      <c r="AF4264" s="1"/>
      <c r="AG4264" s="1"/>
      <c r="AH4264" s="1"/>
      <c r="AI4264" s="1"/>
      <c r="AJ4264" s="41"/>
      <c r="AO4264" s="34"/>
      <c r="AP4264" s="34"/>
      <c r="AQ4264" s="34"/>
      <c r="AR4264" s="34"/>
    </row>
    <row r="4265" spans="1:44" ht="14.7" hidden="1" customHeight="1" x14ac:dyDescent="0.3">
      <c r="A4265">
        <v>4264</v>
      </c>
      <c r="B4265" t="s">
        <v>16218</v>
      </c>
      <c r="C4265">
        <v>2008</v>
      </c>
      <c r="D4265" t="s">
        <v>16219</v>
      </c>
      <c r="E4265" t="s">
        <v>13138</v>
      </c>
      <c r="F4265">
        <v>357</v>
      </c>
      <c r="H4265">
        <v>291</v>
      </c>
      <c r="I4265">
        <v>299</v>
      </c>
      <c r="J4265" t="s">
        <v>8705</v>
      </c>
      <c r="K4265" t="s">
        <v>16220</v>
      </c>
      <c r="L4265" t="s">
        <v>12665</v>
      </c>
      <c r="M4265" s="34">
        <v>2036</v>
      </c>
      <c r="N4265" s="34"/>
      <c r="O4265" s="34"/>
      <c r="P4265" s="1" t="s">
        <v>248</v>
      </c>
      <c r="Q4265" s="1" t="str">
        <f t="shared" si="305"/>
        <v>duplicate</v>
      </c>
      <c r="R4265" s="1" t="s">
        <v>123</v>
      </c>
      <c r="S4265" s="1" t="s">
        <v>248</v>
      </c>
      <c r="T4265" s="1" t="str">
        <f t="shared" si="306"/>
        <v>duplicate</v>
      </c>
      <c r="U4265" s="1" t="s">
        <v>124</v>
      </c>
      <c r="V4265" s="41" t="str">
        <f t="shared" si="304"/>
        <v>duplicate</v>
      </c>
      <c r="W4265" s="1"/>
      <c r="X4265" s="1"/>
      <c r="Y4265" s="1"/>
      <c r="Z4265" s="1"/>
      <c r="AA4265" s="1"/>
      <c r="AB4265" s="1"/>
      <c r="AC4265" s="41"/>
      <c r="AD4265" s="1"/>
      <c r="AE4265" s="1"/>
      <c r="AF4265" s="1"/>
      <c r="AG4265" s="1"/>
      <c r="AH4265" s="1"/>
      <c r="AI4265" s="1"/>
      <c r="AJ4265" s="41"/>
      <c r="AO4265" s="34"/>
      <c r="AP4265" s="34"/>
      <c r="AQ4265" s="34"/>
      <c r="AR4265" s="34"/>
    </row>
    <row r="4266" spans="1:44" ht="14.7" hidden="1" customHeight="1" x14ac:dyDescent="0.3">
      <c r="A4266">
        <v>4265</v>
      </c>
      <c r="B4266" t="s">
        <v>16221</v>
      </c>
      <c r="C4266">
        <v>2008</v>
      </c>
      <c r="D4266" t="s">
        <v>16222</v>
      </c>
      <c r="E4266" t="s">
        <v>15398</v>
      </c>
      <c r="F4266">
        <v>40</v>
      </c>
      <c r="H4266">
        <v>275</v>
      </c>
      <c r="I4266">
        <v>298</v>
      </c>
      <c r="J4266" t="s">
        <v>2330</v>
      </c>
      <c r="K4266" t="s">
        <v>16223</v>
      </c>
      <c r="L4266" t="s">
        <v>12665</v>
      </c>
      <c r="M4266" s="34">
        <v>493</v>
      </c>
      <c r="N4266" s="34"/>
      <c r="O4266" s="34"/>
      <c r="P4266" s="1" t="s">
        <v>248</v>
      </c>
      <c r="Q4266" s="1" t="str">
        <f t="shared" si="305"/>
        <v>duplicate</v>
      </c>
      <c r="R4266" s="1" t="s">
        <v>123</v>
      </c>
      <c r="S4266" s="1" t="s">
        <v>248</v>
      </c>
      <c r="T4266" s="1" t="str">
        <f t="shared" si="306"/>
        <v>duplicate</v>
      </c>
      <c r="U4266" s="1" t="s">
        <v>124</v>
      </c>
      <c r="V4266" s="41" t="str">
        <f t="shared" si="304"/>
        <v>duplicate</v>
      </c>
      <c r="W4266" s="1"/>
      <c r="X4266" s="1"/>
      <c r="Y4266" s="1"/>
      <c r="Z4266" s="1"/>
      <c r="AA4266" s="1"/>
      <c r="AB4266" s="1"/>
      <c r="AC4266" s="41"/>
      <c r="AD4266" s="1"/>
      <c r="AE4266" s="1"/>
      <c r="AF4266" s="1"/>
      <c r="AG4266" s="1"/>
      <c r="AH4266" s="1"/>
      <c r="AI4266" s="1"/>
      <c r="AJ4266" s="41"/>
      <c r="AO4266" s="34"/>
      <c r="AP4266" s="34"/>
      <c r="AQ4266" s="34"/>
      <c r="AR4266" s="34"/>
    </row>
    <row r="4267" spans="1:44" ht="14.7" hidden="1" customHeight="1" x14ac:dyDescent="0.3">
      <c r="A4267">
        <v>4266</v>
      </c>
      <c r="B4267" t="s">
        <v>16224</v>
      </c>
      <c r="C4267">
        <v>2008</v>
      </c>
      <c r="D4267" t="s">
        <v>16225</v>
      </c>
      <c r="E4267" t="s">
        <v>15398</v>
      </c>
      <c r="F4267">
        <v>40</v>
      </c>
      <c r="H4267">
        <v>391</v>
      </c>
      <c r="I4267">
        <v>419</v>
      </c>
      <c r="J4267" t="s">
        <v>16226</v>
      </c>
      <c r="K4267" t="s">
        <v>16227</v>
      </c>
      <c r="L4267" t="s">
        <v>12665</v>
      </c>
      <c r="M4267" s="34">
        <v>1626</v>
      </c>
      <c r="N4267" s="34"/>
      <c r="O4267" s="34"/>
      <c r="P4267" s="1" t="s">
        <v>248</v>
      </c>
      <c r="Q4267" s="1" t="str">
        <f t="shared" si="305"/>
        <v>duplicate</v>
      </c>
      <c r="R4267" s="1" t="s">
        <v>123</v>
      </c>
      <c r="S4267" s="1" t="s">
        <v>248</v>
      </c>
      <c r="T4267" s="1" t="str">
        <f t="shared" si="306"/>
        <v>duplicate</v>
      </c>
      <c r="U4267" s="1" t="s">
        <v>124</v>
      </c>
      <c r="V4267" s="41" t="str">
        <f t="shared" si="304"/>
        <v>duplicate</v>
      </c>
      <c r="W4267" s="1"/>
      <c r="X4267" s="1"/>
      <c r="Y4267" s="1"/>
      <c r="Z4267" s="1"/>
      <c r="AA4267" s="1"/>
      <c r="AB4267" s="1"/>
      <c r="AC4267" s="41"/>
      <c r="AD4267" s="1"/>
      <c r="AE4267" s="1"/>
      <c r="AF4267" s="1"/>
      <c r="AG4267" s="1"/>
      <c r="AH4267" s="1"/>
      <c r="AI4267" s="1"/>
      <c r="AJ4267" s="41"/>
      <c r="AO4267" s="34"/>
      <c r="AP4267" s="34"/>
      <c r="AQ4267" s="34"/>
      <c r="AR4267" s="34"/>
    </row>
    <row r="4268" spans="1:44" ht="14.7" hidden="1" customHeight="1" x14ac:dyDescent="0.3">
      <c r="A4268">
        <v>4267</v>
      </c>
      <c r="B4268" t="s">
        <v>16228</v>
      </c>
      <c r="C4268">
        <v>2008</v>
      </c>
      <c r="D4268" t="s">
        <v>16229</v>
      </c>
      <c r="E4268" t="s">
        <v>15398</v>
      </c>
      <c r="F4268">
        <v>40</v>
      </c>
      <c r="H4268">
        <v>81</v>
      </c>
      <c r="I4268">
        <v>100</v>
      </c>
      <c r="J4268" t="s">
        <v>3170</v>
      </c>
      <c r="K4268" t="s">
        <v>16230</v>
      </c>
      <c r="L4268" t="s">
        <v>12665</v>
      </c>
      <c r="M4268" s="34">
        <v>689</v>
      </c>
      <c r="N4268" s="34"/>
      <c r="O4268" s="34"/>
      <c r="P4268" s="1" t="s">
        <v>248</v>
      </c>
      <c r="Q4268" s="1" t="str">
        <f t="shared" si="305"/>
        <v>duplicate</v>
      </c>
      <c r="R4268" s="1" t="s">
        <v>123</v>
      </c>
      <c r="S4268" s="1" t="s">
        <v>248</v>
      </c>
      <c r="T4268" s="1" t="str">
        <f t="shared" si="306"/>
        <v>duplicate</v>
      </c>
      <c r="U4268" s="1" t="s">
        <v>124</v>
      </c>
      <c r="V4268" s="41" t="str">
        <f t="shared" si="304"/>
        <v>duplicate</v>
      </c>
      <c r="W4268" s="1"/>
      <c r="X4268" s="1"/>
      <c r="Y4268" s="1"/>
      <c r="Z4268" s="1"/>
      <c r="AA4268" s="1"/>
      <c r="AB4268" s="1"/>
      <c r="AC4268" s="41"/>
      <c r="AD4268" s="1"/>
      <c r="AE4268" s="1"/>
      <c r="AF4268" s="1"/>
      <c r="AG4268" s="1"/>
      <c r="AH4268" s="1"/>
      <c r="AI4268" s="1"/>
      <c r="AJ4268" s="41"/>
      <c r="AO4268" s="34"/>
      <c r="AP4268" s="34"/>
      <c r="AQ4268" s="34"/>
      <c r="AR4268" s="34"/>
    </row>
    <row r="4269" spans="1:44" ht="14.7" hidden="1" customHeight="1" x14ac:dyDescent="0.3">
      <c r="A4269">
        <v>4268</v>
      </c>
      <c r="B4269" t="s">
        <v>16231</v>
      </c>
      <c r="C4269">
        <v>2008</v>
      </c>
      <c r="D4269" t="s">
        <v>6190</v>
      </c>
      <c r="E4269" t="s">
        <v>13848</v>
      </c>
      <c r="F4269">
        <v>65</v>
      </c>
      <c r="G4269">
        <v>3</v>
      </c>
      <c r="H4269">
        <v>351</v>
      </c>
      <c r="I4269">
        <v>360</v>
      </c>
      <c r="J4269" t="s">
        <v>6191</v>
      </c>
      <c r="K4269" t="s">
        <v>16232</v>
      </c>
      <c r="L4269" t="s">
        <v>12665</v>
      </c>
      <c r="M4269" s="34"/>
      <c r="N4269" s="34"/>
      <c r="O4269" s="34"/>
      <c r="P4269" s="1" t="s">
        <v>155</v>
      </c>
      <c r="Q4269" s="1" t="str">
        <f t="shared" si="305"/>
        <v>exclude_title</v>
      </c>
      <c r="R4269" s="1" t="s">
        <v>123</v>
      </c>
      <c r="S4269" s="1" t="s">
        <v>133</v>
      </c>
      <c r="T4269" s="1" t="str">
        <f t="shared" si="306"/>
        <v>exclude_title</v>
      </c>
      <c r="U4269" s="1" t="s">
        <v>124</v>
      </c>
      <c r="V4269" s="41" t="str">
        <f t="shared" si="304"/>
        <v>exclude_title</v>
      </c>
      <c r="W4269" s="1"/>
      <c r="X4269" s="1"/>
      <c r="Y4269" s="1"/>
      <c r="Z4269" s="1"/>
      <c r="AA4269" s="1"/>
      <c r="AB4269" s="1"/>
      <c r="AC4269" s="41"/>
      <c r="AD4269" s="1"/>
      <c r="AE4269" s="1"/>
      <c r="AF4269" s="1"/>
      <c r="AG4269" s="1"/>
      <c r="AH4269" s="1"/>
      <c r="AI4269" s="1"/>
      <c r="AJ4269" s="41"/>
      <c r="AO4269" s="34"/>
      <c r="AP4269" s="34"/>
      <c r="AQ4269" s="34"/>
      <c r="AR4269" s="34"/>
    </row>
    <row r="4270" spans="1:44" ht="14.7" hidden="1" customHeight="1" x14ac:dyDescent="0.3">
      <c r="A4270">
        <v>4269</v>
      </c>
      <c r="B4270" t="s">
        <v>16233</v>
      </c>
      <c r="C4270">
        <v>2008</v>
      </c>
      <c r="D4270" t="s">
        <v>16234</v>
      </c>
      <c r="E4270" t="s">
        <v>12698</v>
      </c>
      <c r="F4270">
        <v>31</v>
      </c>
      <c r="G4270">
        <v>2</v>
      </c>
      <c r="H4270">
        <v>221</v>
      </c>
      <c r="I4270">
        <v>230</v>
      </c>
      <c r="J4270" t="s">
        <v>8649</v>
      </c>
      <c r="K4270" t="s">
        <v>16235</v>
      </c>
      <c r="L4270" t="s">
        <v>12665</v>
      </c>
      <c r="M4270" s="34">
        <v>2021</v>
      </c>
      <c r="N4270" s="34"/>
      <c r="O4270" s="34"/>
      <c r="P4270" s="1" t="s">
        <v>248</v>
      </c>
      <c r="Q4270" s="1" t="str">
        <f t="shared" si="305"/>
        <v>duplicate</v>
      </c>
      <c r="R4270" s="1" t="s">
        <v>123</v>
      </c>
      <c r="S4270" s="1" t="s">
        <v>248</v>
      </c>
      <c r="T4270" s="1" t="str">
        <f t="shared" si="306"/>
        <v>duplicate</v>
      </c>
      <c r="U4270" s="1" t="s">
        <v>124</v>
      </c>
      <c r="V4270" s="41" t="str">
        <f t="shared" si="304"/>
        <v>duplicate</v>
      </c>
      <c r="W4270" s="1"/>
      <c r="X4270" s="1"/>
      <c r="Y4270" s="1"/>
      <c r="Z4270" s="1"/>
      <c r="AA4270" s="1"/>
      <c r="AB4270" s="1"/>
      <c r="AC4270" s="41"/>
      <c r="AD4270" s="1"/>
      <c r="AE4270" s="1"/>
      <c r="AF4270" s="1"/>
      <c r="AG4270" s="1"/>
      <c r="AH4270" s="1"/>
      <c r="AI4270" s="1"/>
      <c r="AJ4270" s="41"/>
      <c r="AO4270" s="34"/>
      <c r="AP4270" s="34"/>
      <c r="AQ4270" s="34"/>
      <c r="AR4270" s="34"/>
    </row>
    <row r="4271" spans="1:44" ht="14.7" hidden="1" customHeight="1" x14ac:dyDescent="0.3">
      <c r="A4271">
        <v>4270</v>
      </c>
      <c r="B4271" t="s">
        <v>16236</v>
      </c>
      <c r="C4271">
        <v>2008</v>
      </c>
      <c r="D4271" t="s">
        <v>5546</v>
      </c>
      <c r="E4271" t="s">
        <v>14092</v>
      </c>
      <c r="F4271">
        <v>113</v>
      </c>
      <c r="G4271">
        <v>3</v>
      </c>
      <c r="J4271" t="s">
        <v>5548</v>
      </c>
      <c r="K4271" t="s">
        <v>16237</v>
      </c>
      <c r="L4271" t="s">
        <v>12665</v>
      </c>
      <c r="M4271" s="34">
        <v>1262</v>
      </c>
      <c r="N4271" s="34"/>
      <c r="O4271" s="34"/>
      <c r="P4271" s="1" t="s">
        <v>248</v>
      </c>
      <c r="Q4271" s="1" t="str">
        <f t="shared" si="305"/>
        <v>duplicate</v>
      </c>
      <c r="R4271" s="1" t="s">
        <v>123</v>
      </c>
      <c r="S4271" s="1" t="s">
        <v>248</v>
      </c>
      <c r="T4271" s="1" t="str">
        <f t="shared" si="306"/>
        <v>duplicate</v>
      </c>
      <c r="U4271" s="1" t="s">
        <v>124</v>
      </c>
      <c r="V4271" s="41" t="str">
        <f t="shared" si="304"/>
        <v>duplicate</v>
      </c>
      <c r="W4271" s="1"/>
      <c r="X4271" s="1"/>
      <c r="Y4271" s="1"/>
      <c r="Z4271" s="1"/>
      <c r="AA4271" s="1"/>
      <c r="AB4271" s="1"/>
      <c r="AC4271" s="41"/>
      <c r="AD4271" s="1"/>
      <c r="AE4271" s="1"/>
      <c r="AF4271" s="1"/>
      <c r="AG4271" s="1"/>
      <c r="AH4271" s="1"/>
      <c r="AI4271" s="1"/>
      <c r="AJ4271" s="41"/>
      <c r="AO4271" s="34"/>
      <c r="AP4271" s="34"/>
      <c r="AQ4271" s="34"/>
      <c r="AR4271" s="34"/>
    </row>
    <row r="4272" spans="1:44" ht="14.7" hidden="1" customHeight="1" x14ac:dyDescent="0.3">
      <c r="A4272">
        <v>4271</v>
      </c>
      <c r="B4272" t="s">
        <v>16238</v>
      </c>
      <c r="C4272">
        <v>2008</v>
      </c>
      <c r="D4272" t="s">
        <v>1465</v>
      </c>
      <c r="E4272" t="s">
        <v>12922</v>
      </c>
      <c r="F4272">
        <v>18</v>
      </c>
      <c r="G4272" t="s">
        <v>15328</v>
      </c>
      <c r="H4272" t="s">
        <v>1466</v>
      </c>
      <c r="I4272" t="s">
        <v>1467</v>
      </c>
      <c r="J4272" t="s">
        <v>1468</v>
      </c>
      <c r="K4272" t="s">
        <v>16239</v>
      </c>
      <c r="L4272" t="s">
        <v>12665</v>
      </c>
      <c r="M4272" s="34">
        <v>294</v>
      </c>
      <c r="N4272" s="34"/>
      <c r="O4272" s="34"/>
      <c r="P4272" s="1" t="s">
        <v>248</v>
      </c>
      <c r="Q4272" s="1" t="str">
        <f t="shared" si="305"/>
        <v>duplicate</v>
      </c>
      <c r="R4272" s="1" t="s">
        <v>123</v>
      </c>
      <c r="S4272" s="1" t="s">
        <v>248</v>
      </c>
      <c r="T4272" s="1" t="str">
        <f t="shared" si="306"/>
        <v>duplicate</v>
      </c>
      <c r="U4272" s="1" t="s">
        <v>124</v>
      </c>
      <c r="V4272" s="41" t="str">
        <f t="shared" si="304"/>
        <v>duplicate</v>
      </c>
      <c r="W4272" s="1"/>
      <c r="X4272" s="1"/>
      <c r="Y4272" s="1"/>
      <c r="Z4272" s="1"/>
      <c r="AA4272" s="1"/>
      <c r="AB4272" s="1"/>
      <c r="AC4272" s="41"/>
      <c r="AD4272" s="1"/>
      <c r="AE4272" s="1"/>
      <c r="AF4272" s="1"/>
      <c r="AG4272" s="1"/>
      <c r="AH4272" s="1"/>
      <c r="AI4272" s="1"/>
      <c r="AJ4272" s="41"/>
      <c r="AO4272" s="34"/>
      <c r="AP4272" s="34"/>
      <c r="AQ4272" s="34"/>
      <c r="AR4272" s="34"/>
    </row>
    <row r="4273" spans="1:44" ht="14.7" hidden="1" customHeight="1" x14ac:dyDescent="0.3">
      <c r="A4273">
        <v>4272</v>
      </c>
      <c r="B4273" t="s">
        <v>16240</v>
      </c>
      <c r="C4273">
        <v>2008</v>
      </c>
      <c r="D4273" t="s">
        <v>16241</v>
      </c>
      <c r="E4273" t="s">
        <v>15027</v>
      </c>
      <c r="F4273">
        <v>10</v>
      </c>
      <c r="G4273">
        <v>3</v>
      </c>
      <c r="H4273">
        <v>415</v>
      </c>
      <c r="I4273">
        <v>434</v>
      </c>
      <c r="K4273" t="s">
        <v>16242</v>
      </c>
      <c r="L4273" t="s">
        <v>12665</v>
      </c>
      <c r="M4273" s="34">
        <v>211</v>
      </c>
      <c r="N4273" s="34"/>
      <c r="O4273" s="34"/>
      <c r="P4273" s="1" t="s">
        <v>248</v>
      </c>
      <c r="Q4273" s="1" t="str">
        <f t="shared" si="305"/>
        <v>duplicate</v>
      </c>
      <c r="R4273" s="1" t="s">
        <v>123</v>
      </c>
      <c r="S4273" s="1" t="s">
        <v>248</v>
      </c>
      <c r="T4273" s="1" t="str">
        <f t="shared" si="306"/>
        <v>duplicate</v>
      </c>
      <c r="U4273" s="1" t="s">
        <v>124</v>
      </c>
      <c r="V4273" s="41" t="str">
        <f t="shared" si="304"/>
        <v>duplicate</v>
      </c>
      <c r="W4273" s="1"/>
      <c r="X4273" s="1"/>
      <c r="Y4273" s="1"/>
      <c r="Z4273" s="1"/>
      <c r="AA4273" s="1"/>
      <c r="AB4273" s="1"/>
      <c r="AC4273" s="41"/>
      <c r="AD4273" s="1"/>
      <c r="AE4273" s="1"/>
      <c r="AF4273" s="1"/>
      <c r="AG4273" s="1"/>
      <c r="AH4273" s="1"/>
      <c r="AI4273" s="1"/>
      <c r="AJ4273" s="41"/>
      <c r="AO4273" s="34"/>
      <c r="AP4273" s="34"/>
      <c r="AQ4273" s="34"/>
      <c r="AR4273" s="34"/>
    </row>
    <row r="4274" spans="1:44" ht="14.7" hidden="1" customHeight="1" x14ac:dyDescent="0.3">
      <c r="A4274">
        <v>4273</v>
      </c>
      <c r="B4274" t="s">
        <v>16243</v>
      </c>
      <c r="C4274">
        <v>2008</v>
      </c>
      <c r="D4274" t="s">
        <v>7238</v>
      </c>
      <c r="E4274" t="s">
        <v>16244</v>
      </c>
      <c r="F4274">
        <v>44</v>
      </c>
      <c r="G4274">
        <v>3</v>
      </c>
      <c r="J4274" t="s">
        <v>7240</v>
      </c>
      <c r="K4274" t="s">
        <v>16245</v>
      </c>
      <c r="L4274" t="s">
        <v>12665</v>
      </c>
      <c r="M4274" s="34">
        <v>1678</v>
      </c>
      <c r="N4274" s="34"/>
      <c r="O4274" s="34"/>
      <c r="P4274" s="1" t="s">
        <v>248</v>
      </c>
      <c r="Q4274" s="1" t="str">
        <f t="shared" si="305"/>
        <v>duplicate</v>
      </c>
      <c r="R4274" s="1" t="s">
        <v>123</v>
      </c>
      <c r="S4274" s="1" t="s">
        <v>248</v>
      </c>
      <c r="T4274" s="1" t="str">
        <f t="shared" si="306"/>
        <v>duplicate</v>
      </c>
      <c r="U4274" s="1" t="s">
        <v>124</v>
      </c>
      <c r="V4274" s="41" t="str">
        <f t="shared" ref="V4274:V4337" si="307">IF(Q4274=T4274,Q4274,IF(OR(Q4274="include",T4274="include"),"include",IF(OR(Q4274="duplicate",T4274="duplicate"),"duplicate",IF(OR(Q4274="correction/reply",T4274="correction/reply"),"correction/reply","exclude_title"))))</f>
        <v>duplicate</v>
      </c>
      <c r="W4274" s="1"/>
      <c r="X4274" s="1"/>
      <c r="Y4274" s="1"/>
      <c r="Z4274" s="1"/>
      <c r="AA4274" s="1"/>
      <c r="AB4274" s="1"/>
      <c r="AC4274" s="41"/>
      <c r="AD4274" s="1"/>
      <c r="AE4274" s="1"/>
      <c r="AF4274" s="1"/>
      <c r="AG4274" s="1"/>
      <c r="AH4274" s="1"/>
      <c r="AI4274" s="1"/>
      <c r="AJ4274" s="41"/>
      <c r="AO4274" s="34"/>
      <c r="AP4274" s="34"/>
      <c r="AQ4274" s="34"/>
      <c r="AR4274" s="34"/>
    </row>
    <row r="4275" spans="1:44" ht="14.7" hidden="1" customHeight="1" x14ac:dyDescent="0.3">
      <c r="A4275">
        <v>4274</v>
      </c>
      <c r="B4275" t="s">
        <v>16246</v>
      </c>
      <c r="C4275">
        <v>2008</v>
      </c>
      <c r="D4275" t="s">
        <v>9171</v>
      </c>
      <c r="E4275" t="s">
        <v>12683</v>
      </c>
      <c r="F4275">
        <v>179</v>
      </c>
      <c r="G4275">
        <v>1</v>
      </c>
      <c r="H4275">
        <v>72</v>
      </c>
      <c r="I4275">
        <v>78</v>
      </c>
      <c r="J4275" t="s">
        <v>9172</v>
      </c>
      <c r="K4275" t="s">
        <v>16247</v>
      </c>
      <c r="L4275" t="s">
        <v>12665</v>
      </c>
      <c r="M4275" s="34">
        <v>2149</v>
      </c>
      <c r="N4275" s="34"/>
      <c r="O4275" s="34"/>
      <c r="P4275" s="1" t="s">
        <v>248</v>
      </c>
      <c r="Q4275" s="1" t="str">
        <f t="shared" si="305"/>
        <v>duplicate</v>
      </c>
      <c r="R4275" s="1" t="s">
        <v>123</v>
      </c>
      <c r="S4275" s="1" t="s">
        <v>248</v>
      </c>
      <c r="T4275" s="1" t="str">
        <f t="shared" si="306"/>
        <v>duplicate</v>
      </c>
      <c r="U4275" s="1" t="s">
        <v>124</v>
      </c>
      <c r="V4275" s="41" t="str">
        <f t="shared" si="307"/>
        <v>duplicate</v>
      </c>
      <c r="W4275" s="1"/>
      <c r="X4275" s="1"/>
      <c r="Y4275" s="1"/>
      <c r="Z4275" s="1"/>
      <c r="AA4275" s="1"/>
      <c r="AB4275" s="1"/>
      <c r="AC4275" s="41"/>
      <c r="AD4275" s="1"/>
      <c r="AE4275" s="1"/>
      <c r="AF4275" s="1"/>
      <c r="AG4275" s="1"/>
      <c r="AH4275" s="1"/>
      <c r="AI4275" s="1"/>
      <c r="AJ4275" s="41"/>
      <c r="AO4275" s="34"/>
      <c r="AP4275" s="34"/>
      <c r="AQ4275" s="34"/>
      <c r="AR4275" s="34"/>
    </row>
    <row r="4276" spans="1:44" ht="14.7" hidden="1" customHeight="1" x14ac:dyDescent="0.3">
      <c r="A4276">
        <v>4275</v>
      </c>
      <c r="B4276" t="s">
        <v>16248</v>
      </c>
      <c r="C4276">
        <v>2008</v>
      </c>
      <c r="D4276" t="s">
        <v>6742</v>
      </c>
      <c r="E4276" t="s">
        <v>13309</v>
      </c>
      <c r="F4276">
        <v>33</v>
      </c>
      <c r="G4276">
        <v>2</v>
      </c>
      <c r="H4276">
        <v>207</v>
      </c>
      <c r="I4276">
        <v>212</v>
      </c>
      <c r="J4276" t="s">
        <v>6743</v>
      </c>
      <c r="K4276" t="s">
        <v>16249</v>
      </c>
      <c r="L4276" t="s">
        <v>12665</v>
      </c>
      <c r="M4276" s="34">
        <v>1555</v>
      </c>
      <c r="N4276" s="34"/>
      <c r="O4276" s="34"/>
      <c r="P4276" s="1" t="s">
        <v>248</v>
      </c>
      <c r="Q4276" s="1" t="str">
        <f t="shared" si="305"/>
        <v>duplicate</v>
      </c>
      <c r="R4276" s="1" t="s">
        <v>123</v>
      </c>
      <c r="S4276" s="1" t="s">
        <v>248</v>
      </c>
      <c r="T4276" s="1" t="str">
        <f t="shared" si="306"/>
        <v>duplicate</v>
      </c>
      <c r="U4276" s="1" t="s">
        <v>124</v>
      </c>
      <c r="V4276" s="41" t="str">
        <f t="shared" si="307"/>
        <v>duplicate</v>
      </c>
      <c r="W4276" s="1"/>
      <c r="X4276" s="1"/>
      <c r="Y4276" s="1"/>
      <c r="Z4276" s="1"/>
      <c r="AA4276" s="1"/>
      <c r="AB4276" s="1"/>
      <c r="AC4276" s="41"/>
      <c r="AD4276" s="1"/>
      <c r="AE4276" s="1"/>
      <c r="AF4276" s="1"/>
      <c r="AG4276" s="1"/>
      <c r="AH4276" s="1"/>
      <c r="AI4276" s="1"/>
      <c r="AJ4276" s="41"/>
      <c r="AO4276" s="34"/>
      <c r="AP4276" s="34"/>
      <c r="AQ4276" s="34"/>
      <c r="AR4276" s="34"/>
    </row>
    <row r="4277" spans="1:44" ht="14.7" hidden="1" customHeight="1" x14ac:dyDescent="0.3">
      <c r="A4277">
        <v>4276</v>
      </c>
      <c r="B4277" t="s">
        <v>16250</v>
      </c>
      <c r="C4277">
        <v>2008</v>
      </c>
      <c r="D4277" t="s">
        <v>4881</v>
      </c>
      <c r="E4277" t="s">
        <v>16251</v>
      </c>
      <c r="F4277">
        <v>111</v>
      </c>
      <c r="G4277">
        <v>1</v>
      </c>
      <c r="H4277">
        <v>68</v>
      </c>
      <c r="I4277">
        <v>83</v>
      </c>
      <c r="J4277" t="s">
        <v>4883</v>
      </c>
      <c r="K4277" t="s">
        <v>16252</v>
      </c>
      <c r="L4277" t="s">
        <v>12665</v>
      </c>
      <c r="M4277" s="34">
        <v>1101</v>
      </c>
      <c r="N4277" s="34"/>
      <c r="O4277" s="34"/>
      <c r="P4277" s="1" t="s">
        <v>248</v>
      </c>
      <c r="Q4277" s="1" t="str">
        <f t="shared" si="305"/>
        <v>duplicate</v>
      </c>
      <c r="R4277" s="1" t="s">
        <v>123</v>
      </c>
      <c r="S4277" s="1" t="s">
        <v>248</v>
      </c>
      <c r="T4277" s="1" t="str">
        <f t="shared" si="306"/>
        <v>duplicate</v>
      </c>
      <c r="U4277" s="1" t="s">
        <v>124</v>
      </c>
      <c r="V4277" s="41" t="str">
        <f t="shared" si="307"/>
        <v>duplicate</v>
      </c>
      <c r="W4277" s="1"/>
      <c r="X4277" s="1"/>
      <c r="Y4277" s="1"/>
      <c r="Z4277" s="1"/>
      <c r="AA4277" s="1"/>
      <c r="AB4277" s="1"/>
      <c r="AC4277" s="41"/>
      <c r="AD4277" s="1"/>
      <c r="AE4277" s="1"/>
      <c r="AF4277" s="1"/>
      <c r="AG4277" s="1"/>
      <c r="AH4277" s="1"/>
      <c r="AI4277" s="1"/>
      <c r="AJ4277" s="41"/>
      <c r="AO4277" s="34"/>
      <c r="AP4277" s="34"/>
      <c r="AQ4277" s="34"/>
      <c r="AR4277" s="34"/>
    </row>
    <row r="4278" spans="1:44" ht="14.7" hidden="1" customHeight="1" x14ac:dyDescent="0.3">
      <c r="A4278">
        <v>4277</v>
      </c>
      <c r="B4278" t="s">
        <v>16253</v>
      </c>
      <c r="C4278">
        <v>2008</v>
      </c>
      <c r="D4278" t="s">
        <v>3276</v>
      </c>
      <c r="E4278" t="s">
        <v>15233</v>
      </c>
      <c r="F4278">
        <v>87</v>
      </c>
      <c r="G4278">
        <v>44228</v>
      </c>
      <c r="H4278">
        <v>119</v>
      </c>
      <c r="I4278">
        <v>130</v>
      </c>
      <c r="J4278" t="s">
        <v>3278</v>
      </c>
      <c r="K4278" t="s">
        <v>16254</v>
      </c>
      <c r="L4278" t="s">
        <v>12665</v>
      </c>
      <c r="M4278" s="34">
        <v>714</v>
      </c>
      <c r="N4278" s="34"/>
      <c r="O4278" s="34"/>
      <c r="P4278" s="1" t="s">
        <v>248</v>
      </c>
      <c r="Q4278" s="1" t="str">
        <f t="shared" si="305"/>
        <v>duplicate</v>
      </c>
      <c r="R4278" s="1" t="s">
        <v>123</v>
      </c>
      <c r="S4278" s="1" t="s">
        <v>248</v>
      </c>
      <c r="T4278" s="1" t="str">
        <f t="shared" si="306"/>
        <v>duplicate</v>
      </c>
      <c r="U4278" s="1" t="s">
        <v>124</v>
      </c>
      <c r="V4278" s="41" t="str">
        <f t="shared" si="307"/>
        <v>duplicate</v>
      </c>
      <c r="W4278" s="1"/>
      <c r="X4278" s="1"/>
      <c r="Y4278" s="1"/>
      <c r="Z4278" s="1"/>
      <c r="AA4278" s="1"/>
      <c r="AB4278" s="1"/>
      <c r="AC4278" s="41"/>
      <c r="AD4278" s="1"/>
      <c r="AE4278" s="1"/>
      <c r="AF4278" s="1"/>
      <c r="AG4278" s="1"/>
      <c r="AH4278" s="1"/>
      <c r="AI4278" s="1"/>
      <c r="AJ4278" s="41"/>
      <c r="AO4278" s="34"/>
      <c r="AP4278" s="34"/>
      <c r="AQ4278" s="34"/>
      <c r="AR4278" s="34"/>
    </row>
    <row r="4279" spans="1:44" ht="14.7" hidden="1" customHeight="1" x14ac:dyDescent="0.3">
      <c r="A4279">
        <v>4278</v>
      </c>
      <c r="B4279" t="s">
        <v>16255</v>
      </c>
      <c r="C4279">
        <v>2008</v>
      </c>
      <c r="D4279" t="s">
        <v>16256</v>
      </c>
      <c r="E4279" t="s">
        <v>12794</v>
      </c>
      <c r="F4279">
        <v>77</v>
      </c>
      <c r="G4279">
        <v>2</v>
      </c>
      <c r="H4279">
        <v>257</v>
      </c>
      <c r="I4279">
        <v>264</v>
      </c>
      <c r="J4279" t="s">
        <v>3936</v>
      </c>
      <c r="K4279" t="s">
        <v>16257</v>
      </c>
      <c r="L4279" t="s">
        <v>12665</v>
      </c>
      <c r="M4279" s="34">
        <v>874</v>
      </c>
      <c r="N4279" s="34"/>
      <c r="O4279" s="34"/>
      <c r="P4279" s="1" t="s">
        <v>248</v>
      </c>
      <c r="Q4279" s="1" t="str">
        <f t="shared" si="305"/>
        <v>duplicate</v>
      </c>
      <c r="R4279" s="1" t="s">
        <v>123</v>
      </c>
      <c r="S4279" s="1" t="s">
        <v>248</v>
      </c>
      <c r="T4279" s="1" t="str">
        <f t="shared" si="306"/>
        <v>duplicate</v>
      </c>
      <c r="U4279" s="1" t="s">
        <v>124</v>
      </c>
      <c r="V4279" s="41" t="str">
        <f t="shared" si="307"/>
        <v>duplicate</v>
      </c>
      <c r="W4279" s="1"/>
      <c r="X4279" s="1"/>
      <c r="Y4279" s="1"/>
      <c r="Z4279" s="1"/>
      <c r="AA4279" s="1"/>
      <c r="AB4279" s="1"/>
      <c r="AC4279" s="41"/>
      <c r="AD4279" s="1"/>
      <c r="AE4279" s="1"/>
      <c r="AF4279" s="1"/>
      <c r="AG4279" s="1"/>
      <c r="AH4279" s="1"/>
      <c r="AI4279" s="1"/>
      <c r="AJ4279" s="41"/>
      <c r="AO4279" s="34"/>
      <c r="AP4279" s="34"/>
      <c r="AQ4279" s="34"/>
      <c r="AR4279" s="34"/>
    </row>
    <row r="4280" spans="1:44" ht="14.7" hidden="1" customHeight="1" x14ac:dyDescent="0.3">
      <c r="A4280">
        <v>4279</v>
      </c>
      <c r="B4280" t="s">
        <v>16258</v>
      </c>
      <c r="C4280">
        <v>2008</v>
      </c>
      <c r="D4280" t="s">
        <v>16259</v>
      </c>
      <c r="E4280" t="s">
        <v>13958</v>
      </c>
      <c r="F4280">
        <v>70</v>
      </c>
      <c r="G4280">
        <v>44228</v>
      </c>
      <c r="H4280">
        <v>21</v>
      </c>
      <c r="I4280">
        <v>32</v>
      </c>
      <c r="J4280" t="s">
        <v>16260</v>
      </c>
      <c r="K4280" t="s">
        <v>16261</v>
      </c>
      <c r="L4280" t="s">
        <v>12665</v>
      </c>
      <c r="M4280" s="34"/>
      <c r="N4280" s="34"/>
      <c r="O4280" s="34"/>
      <c r="P4280" s="1" t="s">
        <v>155</v>
      </c>
      <c r="Q4280" s="1" t="str">
        <f t="shared" si="305"/>
        <v>exclude_title</v>
      </c>
      <c r="R4280" s="1" t="s">
        <v>123</v>
      </c>
      <c r="S4280" s="1" t="s">
        <v>133</v>
      </c>
      <c r="T4280" s="1" t="str">
        <f t="shared" si="306"/>
        <v>exclude_title</v>
      </c>
      <c r="U4280" s="1" t="s">
        <v>124</v>
      </c>
      <c r="V4280" s="41" t="str">
        <f t="shared" si="307"/>
        <v>exclude_title</v>
      </c>
      <c r="W4280" s="1"/>
      <c r="X4280" s="1"/>
      <c r="Y4280" s="1"/>
      <c r="Z4280" s="1"/>
      <c r="AA4280" s="1"/>
      <c r="AB4280" s="1"/>
      <c r="AC4280" s="41"/>
      <c r="AD4280" s="1"/>
      <c r="AE4280" s="1"/>
      <c r="AF4280" s="1"/>
      <c r="AG4280" s="1"/>
      <c r="AH4280" s="1"/>
      <c r="AI4280" s="1"/>
      <c r="AJ4280" s="41"/>
      <c r="AO4280" s="34"/>
      <c r="AP4280" s="34"/>
      <c r="AQ4280" s="34"/>
      <c r="AR4280" s="34"/>
    </row>
    <row r="4281" spans="1:44" ht="14.7" hidden="1" customHeight="1" x14ac:dyDescent="0.3">
      <c r="A4281">
        <v>4280</v>
      </c>
      <c r="B4281" t="s">
        <v>16262</v>
      </c>
      <c r="C4281">
        <v>2008</v>
      </c>
      <c r="D4281" t="s">
        <v>590</v>
      </c>
      <c r="E4281" t="s">
        <v>16263</v>
      </c>
      <c r="F4281">
        <v>171</v>
      </c>
      <c r="G4281">
        <v>2</v>
      </c>
      <c r="H4281">
        <v>249</v>
      </c>
      <c r="I4281">
        <v>262</v>
      </c>
      <c r="J4281" t="s">
        <v>592</v>
      </c>
      <c r="K4281" t="s">
        <v>16264</v>
      </c>
      <c r="L4281" t="s">
        <v>12665</v>
      </c>
      <c r="M4281" s="34">
        <v>98</v>
      </c>
      <c r="N4281" s="34"/>
      <c r="O4281" s="34"/>
      <c r="P4281" s="1" t="s">
        <v>248</v>
      </c>
      <c r="Q4281" s="1" t="str">
        <f t="shared" si="305"/>
        <v>duplicate</v>
      </c>
      <c r="R4281" s="1" t="s">
        <v>123</v>
      </c>
      <c r="S4281" s="1" t="s">
        <v>248</v>
      </c>
      <c r="T4281" s="1" t="str">
        <f t="shared" si="306"/>
        <v>duplicate</v>
      </c>
      <c r="U4281" s="1" t="s">
        <v>124</v>
      </c>
      <c r="V4281" s="41" t="str">
        <f t="shared" si="307"/>
        <v>duplicate</v>
      </c>
      <c r="W4281" s="1"/>
      <c r="X4281" s="1"/>
      <c r="Y4281" s="1"/>
      <c r="Z4281" s="1"/>
      <c r="AA4281" s="1"/>
      <c r="AB4281" s="1"/>
      <c r="AC4281" s="41"/>
      <c r="AD4281" s="1"/>
      <c r="AE4281" s="1"/>
      <c r="AF4281" s="1"/>
      <c r="AG4281" s="1"/>
      <c r="AH4281" s="1"/>
      <c r="AI4281" s="1"/>
      <c r="AJ4281" s="41"/>
      <c r="AO4281" s="34"/>
      <c r="AP4281" s="34"/>
      <c r="AQ4281" s="34"/>
      <c r="AR4281" s="34"/>
    </row>
    <row r="4282" spans="1:44" ht="14.7" hidden="1" customHeight="1" x14ac:dyDescent="0.3">
      <c r="A4282">
        <v>4281</v>
      </c>
      <c r="B4282" t="s">
        <v>16265</v>
      </c>
      <c r="C4282">
        <v>2008</v>
      </c>
      <c r="D4282" t="s">
        <v>950</v>
      </c>
      <c r="E4282" t="s">
        <v>12908</v>
      </c>
      <c r="F4282">
        <v>40</v>
      </c>
      <c r="G4282">
        <v>1</v>
      </c>
      <c r="H4282">
        <v>65</v>
      </c>
      <c r="I4282">
        <v>73</v>
      </c>
      <c r="J4282" t="s">
        <v>951</v>
      </c>
      <c r="K4282" t="s">
        <v>16266</v>
      </c>
      <c r="L4282" t="s">
        <v>12665</v>
      </c>
      <c r="M4282" s="34">
        <v>176</v>
      </c>
      <c r="N4282" s="34"/>
      <c r="O4282" s="34"/>
      <c r="P4282" s="1" t="s">
        <v>248</v>
      </c>
      <c r="Q4282" s="1" t="str">
        <f t="shared" si="305"/>
        <v>duplicate</v>
      </c>
      <c r="R4282" s="1" t="s">
        <v>123</v>
      </c>
      <c r="S4282" s="1" t="s">
        <v>248</v>
      </c>
      <c r="T4282" s="1" t="str">
        <f t="shared" si="306"/>
        <v>duplicate</v>
      </c>
      <c r="U4282" s="1" t="s">
        <v>124</v>
      </c>
      <c r="V4282" s="41" t="str">
        <f t="shared" si="307"/>
        <v>duplicate</v>
      </c>
      <c r="W4282" s="1"/>
      <c r="X4282" s="1"/>
      <c r="Y4282" s="1"/>
      <c r="Z4282" s="1"/>
      <c r="AA4282" s="1"/>
      <c r="AB4282" s="1"/>
      <c r="AC4282" s="41"/>
      <c r="AD4282" s="1"/>
      <c r="AE4282" s="1"/>
      <c r="AF4282" s="1"/>
      <c r="AG4282" s="1"/>
      <c r="AH4282" s="1"/>
      <c r="AI4282" s="1"/>
      <c r="AJ4282" s="41"/>
      <c r="AO4282" s="34"/>
      <c r="AP4282" s="34"/>
      <c r="AQ4282" s="34"/>
      <c r="AR4282" s="34"/>
    </row>
    <row r="4283" spans="1:44" ht="14.7" hidden="1" customHeight="1" x14ac:dyDescent="0.3">
      <c r="A4283">
        <v>4282</v>
      </c>
      <c r="B4283" t="s">
        <v>16267</v>
      </c>
      <c r="C4283">
        <v>2008</v>
      </c>
      <c r="D4283" t="s">
        <v>4941</v>
      </c>
      <c r="E4283" t="s">
        <v>12908</v>
      </c>
      <c r="F4283">
        <v>40</v>
      </c>
      <c r="G4283">
        <v>1</v>
      </c>
      <c r="H4283">
        <v>39</v>
      </c>
      <c r="I4283">
        <v>47</v>
      </c>
      <c r="J4283" t="s">
        <v>4942</v>
      </c>
      <c r="K4283" t="s">
        <v>16268</v>
      </c>
      <c r="L4283" t="s">
        <v>12665</v>
      </c>
      <c r="M4283" s="34">
        <v>1115</v>
      </c>
      <c r="N4283" s="34"/>
      <c r="O4283" s="34"/>
      <c r="P4283" s="1" t="s">
        <v>248</v>
      </c>
      <c r="Q4283" s="1" t="str">
        <f t="shared" si="305"/>
        <v>duplicate</v>
      </c>
      <c r="R4283" s="1" t="s">
        <v>123</v>
      </c>
      <c r="S4283" s="1" t="s">
        <v>248</v>
      </c>
      <c r="T4283" s="1" t="str">
        <f t="shared" si="306"/>
        <v>duplicate</v>
      </c>
      <c r="U4283" s="1" t="s">
        <v>124</v>
      </c>
      <c r="V4283" s="41" t="str">
        <f t="shared" si="307"/>
        <v>duplicate</v>
      </c>
      <c r="W4283" s="1"/>
      <c r="X4283" s="1"/>
      <c r="Y4283" s="1"/>
      <c r="Z4283" s="1"/>
      <c r="AA4283" s="1"/>
      <c r="AB4283" s="1"/>
      <c r="AC4283" s="41"/>
      <c r="AD4283" s="1"/>
      <c r="AE4283" s="1"/>
      <c r="AF4283" s="1"/>
      <c r="AG4283" s="1"/>
      <c r="AH4283" s="1"/>
      <c r="AI4283" s="1"/>
      <c r="AJ4283" s="41"/>
      <c r="AO4283" s="34"/>
      <c r="AP4283" s="34"/>
      <c r="AQ4283" s="34"/>
      <c r="AR4283" s="34"/>
    </row>
    <row r="4284" spans="1:44" ht="14.7" hidden="1" customHeight="1" x14ac:dyDescent="0.3">
      <c r="A4284">
        <v>4283</v>
      </c>
      <c r="B4284" t="s">
        <v>16269</v>
      </c>
      <c r="C4284">
        <v>2008</v>
      </c>
      <c r="D4284" t="s">
        <v>4136</v>
      </c>
      <c r="E4284" t="s">
        <v>12908</v>
      </c>
      <c r="F4284">
        <v>40</v>
      </c>
      <c r="G4284">
        <v>1</v>
      </c>
      <c r="H4284">
        <v>215</v>
      </c>
      <c r="I4284">
        <v>224</v>
      </c>
      <c r="J4284" t="s">
        <v>4137</v>
      </c>
      <c r="K4284" t="s">
        <v>16270</v>
      </c>
      <c r="L4284" t="s">
        <v>12665</v>
      </c>
      <c r="M4284" s="34">
        <v>922</v>
      </c>
      <c r="N4284" s="34"/>
      <c r="O4284" s="34"/>
      <c r="P4284" s="1" t="s">
        <v>248</v>
      </c>
      <c r="Q4284" s="1" t="str">
        <f t="shared" si="305"/>
        <v>duplicate</v>
      </c>
      <c r="R4284" s="1" t="s">
        <v>123</v>
      </c>
      <c r="S4284" s="1" t="s">
        <v>248</v>
      </c>
      <c r="T4284" s="1" t="str">
        <f t="shared" si="306"/>
        <v>duplicate</v>
      </c>
      <c r="U4284" s="1" t="s">
        <v>124</v>
      </c>
      <c r="V4284" s="41" t="str">
        <f t="shared" si="307"/>
        <v>duplicate</v>
      </c>
      <c r="W4284" s="1"/>
      <c r="X4284" s="1"/>
      <c r="Y4284" s="1"/>
      <c r="Z4284" s="1"/>
      <c r="AA4284" s="1"/>
      <c r="AB4284" s="1"/>
      <c r="AC4284" s="41"/>
      <c r="AD4284" s="1"/>
      <c r="AE4284" s="1"/>
      <c r="AF4284" s="1"/>
      <c r="AG4284" s="1"/>
      <c r="AH4284" s="1"/>
      <c r="AI4284" s="1"/>
      <c r="AJ4284" s="41"/>
      <c r="AO4284" s="34"/>
      <c r="AP4284" s="34"/>
      <c r="AQ4284" s="34"/>
      <c r="AR4284" s="34"/>
    </row>
    <row r="4285" spans="1:44" ht="14.7" hidden="1" customHeight="1" x14ac:dyDescent="0.3">
      <c r="A4285">
        <v>4284</v>
      </c>
      <c r="B4285" t="s">
        <v>16271</v>
      </c>
      <c r="C4285">
        <v>2008</v>
      </c>
      <c r="D4285" t="s">
        <v>2736</v>
      </c>
      <c r="E4285" t="s">
        <v>16272</v>
      </c>
      <c r="F4285">
        <v>178</v>
      </c>
      <c r="G4285">
        <v>2</v>
      </c>
      <c r="H4285">
        <v>199</v>
      </c>
      <c r="I4285">
        <v>208</v>
      </c>
      <c r="J4285" t="s">
        <v>2738</v>
      </c>
      <c r="K4285" t="s">
        <v>16273</v>
      </c>
      <c r="L4285" t="s">
        <v>12665</v>
      </c>
      <c r="M4285" s="34">
        <v>589</v>
      </c>
      <c r="N4285" s="34"/>
      <c r="O4285" s="34"/>
      <c r="P4285" s="1" t="s">
        <v>248</v>
      </c>
      <c r="Q4285" s="1" t="str">
        <f t="shared" si="305"/>
        <v>duplicate</v>
      </c>
      <c r="R4285" s="1" t="s">
        <v>123</v>
      </c>
      <c r="S4285" s="1" t="s">
        <v>248</v>
      </c>
      <c r="T4285" s="1" t="str">
        <f t="shared" si="306"/>
        <v>duplicate</v>
      </c>
      <c r="U4285" s="1" t="s">
        <v>124</v>
      </c>
      <c r="V4285" s="41" t="str">
        <f t="shared" si="307"/>
        <v>duplicate</v>
      </c>
      <c r="W4285" s="1"/>
      <c r="X4285" s="1"/>
      <c r="Y4285" s="1"/>
      <c r="Z4285" s="1"/>
      <c r="AA4285" s="1"/>
      <c r="AB4285" s="1"/>
      <c r="AC4285" s="41"/>
      <c r="AD4285" s="1"/>
      <c r="AE4285" s="1"/>
      <c r="AF4285" s="1"/>
      <c r="AG4285" s="1"/>
      <c r="AH4285" s="1"/>
      <c r="AI4285" s="1"/>
      <c r="AJ4285" s="41"/>
      <c r="AO4285" s="34"/>
      <c r="AP4285" s="34"/>
      <c r="AQ4285" s="34"/>
      <c r="AR4285" s="34"/>
    </row>
    <row r="4286" spans="1:44" ht="14.7" hidden="1" customHeight="1" x14ac:dyDescent="0.3">
      <c r="A4286">
        <v>4285</v>
      </c>
      <c r="B4286" t="s">
        <v>16274</v>
      </c>
      <c r="C4286">
        <v>2008</v>
      </c>
      <c r="D4286" t="s">
        <v>5346</v>
      </c>
      <c r="E4286" t="s">
        <v>14296</v>
      </c>
      <c r="F4286">
        <v>153</v>
      </c>
      <c r="G4286">
        <v>4</v>
      </c>
      <c r="H4286">
        <v>643</v>
      </c>
      <c r="I4286">
        <v>651</v>
      </c>
      <c r="J4286" t="s">
        <v>5347</v>
      </c>
      <c r="K4286" t="s">
        <v>16275</v>
      </c>
      <c r="L4286" t="s">
        <v>12665</v>
      </c>
      <c r="M4286" s="34">
        <v>1214</v>
      </c>
      <c r="N4286" s="34"/>
      <c r="O4286" s="34"/>
      <c r="P4286" s="1" t="s">
        <v>248</v>
      </c>
      <c r="Q4286" s="1" t="str">
        <f t="shared" si="305"/>
        <v>duplicate</v>
      </c>
      <c r="R4286" s="1" t="s">
        <v>123</v>
      </c>
      <c r="S4286" s="1" t="s">
        <v>248</v>
      </c>
      <c r="T4286" s="1" t="str">
        <f t="shared" si="306"/>
        <v>duplicate</v>
      </c>
      <c r="U4286" s="1" t="s">
        <v>124</v>
      </c>
      <c r="V4286" s="41" t="str">
        <f t="shared" si="307"/>
        <v>duplicate</v>
      </c>
      <c r="W4286" s="1"/>
      <c r="X4286" s="1"/>
      <c r="Y4286" s="1"/>
      <c r="Z4286" s="1"/>
      <c r="AA4286" s="1"/>
      <c r="AB4286" s="1"/>
      <c r="AC4286" s="41"/>
      <c r="AD4286" s="1"/>
      <c r="AE4286" s="1"/>
      <c r="AF4286" s="1"/>
      <c r="AG4286" s="1"/>
      <c r="AH4286" s="1"/>
      <c r="AI4286" s="1"/>
      <c r="AJ4286" s="41"/>
      <c r="AO4286" s="34"/>
      <c r="AP4286" s="34"/>
      <c r="AQ4286" s="34"/>
      <c r="AR4286" s="34"/>
    </row>
    <row r="4287" spans="1:44" ht="14.7" hidden="1" customHeight="1" x14ac:dyDescent="0.3">
      <c r="A4287">
        <v>4286</v>
      </c>
      <c r="B4287" t="s">
        <v>16276</v>
      </c>
      <c r="C4287">
        <v>2008</v>
      </c>
      <c r="D4287" t="s">
        <v>9950</v>
      </c>
      <c r="E4287" t="s">
        <v>16277</v>
      </c>
      <c r="F4287">
        <v>349</v>
      </c>
      <c r="G4287">
        <v>44289</v>
      </c>
      <c r="H4287">
        <v>397</v>
      </c>
      <c r="I4287">
        <v>410</v>
      </c>
      <c r="J4287" t="s">
        <v>9951</v>
      </c>
      <c r="K4287" t="s">
        <v>16278</v>
      </c>
      <c r="L4287" t="s">
        <v>12665</v>
      </c>
      <c r="M4287" s="34">
        <v>2342</v>
      </c>
      <c r="N4287" s="34"/>
      <c r="O4287" s="34"/>
      <c r="P4287" s="1" t="s">
        <v>248</v>
      </c>
      <c r="Q4287" s="1" t="str">
        <f t="shared" si="305"/>
        <v>duplicate</v>
      </c>
      <c r="R4287" s="1" t="s">
        <v>123</v>
      </c>
      <c r="S4287" s="1" t="s">
        <v>248</v>
      </c>
      <c r="T4287" s="1" t="str">
        <f t="shared" si="306"/>
        <v>duplicate</v>
      </c>
      <c r="U4287" s="1" t="s">
        <v>124</v>
      </c>
      <c r="V4287" s="41" t="str">
        <f t="shared" si="307"/>
        <v>duplicate</v>
      </c>
      <c r="W4287" s="1"/>
      <c r="X4287" s="1"/>
      <c r="Y4287" s="1"/>
      <c r="Z4287" s="1"/>
      <c r="AA4287" s="1"/>
      <c r="AB4287" s="1"/>
      <c r="AC4287" s="41"/>
      <c r="AD4287" s="1"/>
      <c r="AE4287" s="1"/>
      <c r="AF4287" s="1"/>
      <c r="AG4287" s="1"/>
      <c r="AH4287" s="1"/>
      <c r="AI4287" s="1"/>
      <c r="AJ4287" s="41"/>
      <c r="AO4287" s="34"/>
      <c r="AP4287" s="34"/>
      <c r="AQ4287" s="34"/>
      <c r="AR4287" s="34"/>
    </row>
    <row r="4288" spans="1:44" ht="14.7" hidden="1" customHeight="1" x14ac:dyDescent="0.3">
      <c r="A4288">
        <v>4287</v>
      </c>
      <c r="B4288" t="s">
        <v>16279</v>
      </c>
      <c r="C4288">
        <v>2008</v>
      </c>
      <c r="D4288" t="s">
        <v>13702</v>
      </c>
      <c r="E4288" t="s">
        <v>16280</v>
      </c>
      <c r="H4288">
        <v>3633</v>
      </c>
      <c r="I4288">
        <v>3639</v>
      </c>
      <c r="J4288" t="s">
        <v>16281</v>
      </c>
      <c r="K4288" t="s">
        <v>16282</v>
      </c>
      <c r="L4288" t="s">
        <v>12665</v>
      </c>
      <c r="M4288" s="34"/>
      <c r="N4288" s="34"/>
      <c r="O4288" s="34"/>
      <c r="P4288" s="1" t="s">
        <v>122</v>
      </c>
      <c r="Q4288" s="1" t="str">
        <f t="shared" si="305"/>
        <v>include</v>
      </c>
      <c r="R4288" s="1" t="s">
        <v>123</v>
      </c>
      <c r="S4288" s="1" t="s">
        <v>122</v>
      </c>
      <c r="T4288" s="1" t="str">
        <f t="shared" si="306"/>
        <v>include</v>
      </c>
      <c r="U4288" s="1" t="s">
        <v>124</v>
      </c>
      <c r="V4288" s="41" t="str">
        <f t="shared" si="307"/>
        <v>include</v>
      </c>
      <c r="W4288" s="1" t="s">
        <v>143</v>
      </c>
      <c r="X4288" s="1" t="str">
        <f>IF(OR(W4288="include",W4288="no_abstract_available"),"include", IF(W4288="duplicate","duplicate", IF(W4288="correction/reply","correction/reply", "exclude_abstract")))</f>
        <v>exclude_abstract</v>
      </c>
      <c r="Y4288" s="1" t="s">
        <v>124</v>
      </c>
      <c r="Z4288" s="1"/>
      <c r="AA4288" s="1"/>
      <c r="AB4288" s="1"/>
      <c r="AC4288" s="41" t="str">
        <f>IF(X4288=AA4288,X4288,IF(OR(X4288="include",AA4288="include"),"include",IF(OR(X4288="duplicate",AA4288="duplicate"),"duplicate",IF(OR(X4288="correction/reply",AA4288="correction/reply"),"correction/reply","exclude_abstract"))))</f>
        <v>exclude_abstract</v>
      </c>
      <c r="AD4288" s="1"/>
      <c r="AE4288" s="1"/>
      <c r="AF4288" s="1"/>
      <c r="AG4288" s="1"/>
      <c r="AH4288" s="1"/>
      <c r="AI4288" s="1"/>
      <c r="AJ4288" s="41"/>
      <c r="AO4288" s="34"/>
      <c r="AP4288" s="34"/>
      <c r="AQ4288" s="34"/>
      <c r="AR4288" s="34"/>
    </row>
    <row r="4289" spans="1:44" ht="14.7" hidden="1" customHeight="1" x14ac:dyDescent="0.3">
      <c r="A4289">
        <v>4288</v>
      </c>
      <c r="B4289" t="s">
        <v>16283</v>
      </c>
      <c r="C4289">
        <v>2008</v>
      </c>
      <c r="D4289" t="s">
        <v>151</v>
      </c>
      <c r="E4289" t="s">
        <v>16284</v>
      </c>
      <c r="F4289">
        <v>122</v>
      </c>
      <c r="G4289">
        <v>2</v>
      </c>
      <c r="H4289">
        <v>129</v>
      </c>
      <c r="I4289">
        <v>137</v>
      </c>
      <c r="J4289" t="s">
        <v>153</v>
      </c>
      <c r="K4289" t="s">
        <v>16285</v>
      </c>
      <c r="L4289" t="s">
        <v>12665</v>
      </c>
      <c r="M4289" s="34">
        <v>6</v>
      </c>
      <c r="N4289" s="34"/>
      <c r="O4289" s="34"/>
      <c r="P4289" s="1" t="s">
        <v>248</v>
      </c>
      <c r="Q4289" s="1" t="str">
        <f t="shared" si="305"/>
        <v>duplicate</v>
      </c>
      <c r="R4289" s="1" t="s">
        <v>123</v>
      </c>
      <c r="S4289" s="1" t="s">
        <v>248</v>
      </c>
      <c r="T4289" s="1" t="str">
        <f t="shared" si="306"/>
        <v>duplicate</v>
      </c>
      <c r="U4289" s="1" t="s">
        <v>124</v>
      </c>
      <c r="V4289" s="41" t="str">
        <f t="shared" si="307"/>
        <v>duplicate</v>
      </c>
      <c r="W4289" s="1"/>
      <c r="X4289" s="1"/>
      <c r="Y4289" s="1"/>
      <c r="Z4289" s="1"/>
      <c r="AA4289" s="1"/>
      <c r="AB4289" s="1"/>
      <c r="AC4289" s="41"/>
      <c r="AD4289" s="1"/>
      <c r="AE4289" s="1"/>
      <c r="AF4289" s="1"/>
      <c r="AG4289" s="1"/>
      <c r="AH4289" s="1"/>
      <c r="AI4289" s="1"/>
      <c r="AJ4289" s="41"/>
      <c r="AO4289" s="34"/>
      <c r="AP4289" s="34"/>
      <c r="AQ4289" s="34"/>
      <c r="AR4289" s="34"/>
    </row>
    <row r="4290" spans="1:44" ht="14.7" hidden="1" customHeight="1" x14ac:dyDescent="0.3">
      <c r="A4290">
        <v>4289</v>
      </c>
      <c r="B4290" t="s">
        <v>16286</v>
      </c>
      <c r="C4290">
        <v>2008</v>
      </c>
      <c r="D4290" t="s">
        <v>16287</v>
      </c>
      <c r="E4290" t="s">
        <v>16288</v>
      </c>
      <c r="F4290">
        <v>53</v>
      </c>
      <c r="G4290">
        <v>4</v>
      </c>
      <c r="H4290">
        <v>627</v>
      </c>
      <c r="I4290">
        <v>634</v>
      </c>
      <c r="J4290" t="s">
        <v>16289</v>
      </c>
      <c r="K4290" t="s">
        <v>16290</v>
      </c>
      <c r="L4290" t="s">
        <v>12665</v>
      </c>
      <c r="M4290" s="34"/>
      <c r="N4290" s="34"/>
      <c r="O4290" s="34"/>
      <c r="P4290" s="1" t="s">
        <v>133</v>
      </c>
      <c r="Q4290" s="1" t="str">
        <f t="shared" ref="Q4290:Q4353" si="308">IF(P4290="include","include", IF(P4290="duplicate","duplicate", IF(P4290="correction/reply","correction/reply", "exclude_title")))</f>
        <v>exclude_title</v>
      </c>
      <c r="R4290" s="1" t="s">
        <v>123</v>
      </c>
      <c r="S4290" s="1" t="s">
        <v>133</v>
      </c>
      <c r="T4290" s="1" t="str">
        <f t="shared" ref="T4290:T4353" si="309">IF(S4290="include","include", IF(S4290="duplicate","duplicate", IF(S4290="correction/reply","correction/reply", "exclude_title")))</f>
        <v>exclude_title</v>
      </c>
      <c r="U4290" s="1" t="s">
        <v>124</v>
      </c>
      <c r="V4290" s="41" t="str">
        <f t="shared" si="307"/>
        <v>exclude_title</v>
      </c>
      <c r="W4290" s="1"/>
      <c r="X4290" s="1"/>
      <c r="Y4290" s="1"/>
      <c r="Z4290" s="1"/>
      <c r="AA4290" s="1"/>
      <c r="AB4290" s="1"/>
      <c r="AC4290" s="41"/>
      <c r="AD4290" s="1"/>
      <c r="AE4290" s="1"/>
      <c r="AF4290" s="1"/>
      <c r="AG4290" s="1"/>
      <c r="AH4290" s="1"/>
      <c r="AI4290" s="1"/>
      <c r="AJ4290" s="41"/>
      <c r="AO4290" s="34"/>
      <c r="AP4290" s="34"/>
      <c r="AQ4290" s="34"/>
      <c r="AR4290" s="34"/>
    </row>
    <row r="4291" spans="1:44" ht="14.7" hidden="1" customHeight="1" x14ac:dyDescent="0.3">
      <c r="A4291">
        <v>4290</v>
      </c>
      <c r="B4291" t="s">
        <v>16291</v>
      </c>
      <c r="C4291">
        <v>2008</v>
      </c>
      <c r="D4291" t="s">
        <v>4086</v>
      </c>
      <c r="E4291" t="s">
        <v>12726</v>
      </c>
      <c r="F4291">
        <v>53</v>
      </c>
      <c r="G4291">
        <v>6</v>
      </c>
      <c r="H4291">
        <v>2427</v>
      </c>
      <c r="I4291">
        <v>2438</v>
      </c>
      <c r="J4291" t="s">
        <v>4087</v>
      </c>
      <c r="K4291" t="s">
        <v>16292</v>
      </c>
      <c r="L4291" t="s">
        <v>12665</v>
      </c>
      <c r="M4291" s="34">
        <v>910</v>
      </c>
      <c r="N4291" s="34"/>
      <c r="O4291" s="34"/>
      <c r="P4291" s="1" t="s">
        <v>248</v>
      </c>
      <c r="Q4291" s="1" t="str">
        <f t="shared" si="308"/>
        <v>duplicate</v>
      </c>
      <c r="R4291" s="1" t="s">
        <v>123</v>
      </c>
      <c r="S4291" s="1" t="s">
        <v>248</v>
      </c>
      <c r="T4291" s="1" t="str">
        <f t="shared" si="309"/>
        <v>duplicate</v>
      </c>
      <c r="U4291" s="1" t="s">
        <v>124</v>
      </c>
      <c r="V4291" s="41" t="str">
        <f t="shared" si="307"/>
        <v>duplicate</v>
      </c>
      <c r="W4291" s="1"/>
      <c r="X4291" s="1"/>
      <c r="Y4291" s="1"/>
      <c r="Z4291" s="1"/>
      <c r="AA4291" s="1"/>
      <c r="AB4291" s="1"/>
      <c r="AC4291" s="41"/>
      <c r="AD4291" s="1"/>
      <c r="AE4291" s="1"/>
      <c r="AF4291" s="1"/>
      <c r="AG4291" s="1"/>
      <c r="AH4291" s="1"/>
      <c r="AI4291" s="1"/>
      <c r="AJ4291" s="41"/>
      <c r="AO4291" s="34"/>
      <c r="AP4291" s="34"/>
      <c r="AQ4291" s="34"/>
      <c r="AR4291" s="34"/>
    </row>
    <row r="4292" spans="1:44" ht="14.7" hidden="1" customHeight="1" x14ac:dyDescent="0.3">
      <c r="A4292">
        <v>4291</v>
      </c>
      <c r="B4292" t="s">
        <v>15248</v>
      </c>
      <c r="C4292">
        <v>2008</v>
      </c>
      <c r="D4292" t="s">
        <v>1498</v>
      </c>
      <c r="E4292" t="s">
        <v>12723</v>
      </c>
      <c r="F4292">
        <v>31</v>
      </c>
      <c r="G4292">
        <v>10</v>
      </c>
      <c r="H4292">
        <v>1233</v>
      </c>
      <c r="I4292">
        <v>1244</v>
      </c>
      <c r="J4292" t="s">
        <v>1499</v>
      </c>
      <c r="K4292" t="s">
        <v>16293</v>
      </c>
      <c r="L4292" t="s">
        <v>12665</v>
      </c>
      <c r="M4292" s="34">
        <v>301</v>
      </c>
      <c r="N4292" s="34"/>
      <c r="O4292" s="34"/>
      <c r="P4292" s="1" t="s">
        <v>248</v>
      </c>
      <c r="Q4292" s="1" t="str">
        <f t="shared" si="308"/>
        <v>duplicate</v>
      </c>
      <c r="R4292" s="1" t="s">
        <v>123</v>
      </c>
      <c r="S4292" s="1" t="s">
        <v>248</v>
      </c>
      <c r="T4292" s="1" t="str">
        <f t="shared" si="309"/>
        <v>duplicate</v>
      </c>
      <c r="U4292" s="1" t="s">
        <v>124</v>
      </c>
      <c r="V4292" s="41" t="str">
        <f t="shared" si="307"/>
        <v>duplicate</v>
      </c>
      <c r="W4292" s="1"/>
      <c r="X4292" s="1"/>
      <c r="Y4292" s="1"/>
      <c r="Z4292" s="1"/>
      <c r="AA4292" s="1"/>
      <c r="AB4292" s="1"/>
      <c r="AC4292" s="41"/>
      <c r="AD4292" s="1"/>
      <c r="AE4292" s="1"/>
      <c r="AF4292" s="1"/>
      <c r="AG4292" s="1"/>
      <c r="AH4292" s="1"/>
      <c r="AI4292" s="1"/>
      <c r="AJ4292" s="41"/>
      <c r="AO4292" s="34"/>
      <c r="AP4292" s="34"/>
      <c r="AQ4292" s="34"/>
      <c r="AR4292" s="34"/>
    </row>
    <row r="4293" spans="1:44" ht="14.7" hidden="1" customHeight="1" x14ac:dyDescent="0.3">
      <c r="A4293">
        <v>4292</v>
      </c>
      <c r="B4293" t="s">
        <v>16294</v>
      </c>
      <c r="C4293">
        <v>2008</v>
      </c>
      <c r="D4293" t="s">
        <v>4390</v>
      </c>
      <c r="E4293" t="s">
        <v>13065</v>
      </c>
      <c r="F4293">
        <v>55</v>
      </c>
      <c r="G4293" t="s">
        <v>456</v>
      </c>
      <c r="H4293">
        <v>1594</v>
      </c>
      <c r="I4293">
        <v>1604</v>
      </c>
      <c r="J4293" t="s">
        <v>4391</v>
      </c>
      <c r="K4293" t="s">
        <v>16295</v>
      </c>
      <c r="L4293" t="s">
        <v>12665</v>
      </c>
      <c r="M4293" s="34">
        <v>983</v>
      </c>
      <c r="N4293" s="34"/>
      <c r="O4293" s="34"/>
      <c r="P4293" s="1" t="s">
        <v>248</v>
      </c>
      <c r="Q4293" s="1" t="str">
        <f t="shared" si="308"/>
        <v>duplicate</v>
      </c>
      <c r="R4293" s="1" t="s">
        <v>123</v>
      </c>
      <c r="S4293" s="1" t="s">
        <v>248</v>
      </c>
      <c r="T4293" s="1" t="str">
        <f t="shared" si="309"/>
        <v>duplicate</v>
      </c>
      <c r="U4293" s="1" t="s">
        <v>124</v>
      </c>
      <c r="V4293" s="41" t="str">
        <f t="shared" si="307"/>
        <v>duplicate</v>
      </c>
      <c r="W4293" s="1"/>
      <c r="X4293" s="1"/>
      <c r="Y4293" s="1"/>
      <c r="Z4293" s="1"/>
      <c r="AA4293" s="1"/>
      <c r="AB4293" s="1"/>
      <c r="AC4293" s="41"/>
      <c r="AD4293" s="1"/>
      <c r="AE4293" s="1"/>
      <c r="AF4293" s="1"/>
      <c r="AG4293" s="1"/>
      <c r="AH4293" s="1"/>
      <c r="AI4293" s="1"/>
      <c r="AJ4293" s="41"/>
      <c r="AO4293" s="34"/>
      <c r="AP4293" s="34"/>
      <c r="AQ4293" s="34"/>
      <c r="AR4293" s="34"/>
    </row>
    <row r="4294" spans="1:44" ht="14.7" hidden="1" customHeight="1" x14ac:dyDescent="0.3">
      <c r="A4294">
        <v>4293</v>
      </c>
      <c r="B4294" t="s">
        <v>16296</v>
      </c>
      <c r="C4294">
        <v>2008</v>
      </c>
      <c r="D4294" t="s">
        <v>8102</v>
      </c>
      <c r="E4294" t="s">
        <v>16297</v>
      </c>
      <c r="F4294">
        <v>41</v>
      </c>
      <c r="G4294">
        <v>3</v>
      </c>
      <c r="H4294">
        <v>399</v>
      </c>
      <c r="I4294">
        <v>414</v>
      </c>
      <c r="J4294" t="s">
        <v>8104</v>
      </c>
      <c r="K4294" t="s">
        <v>16298</v>
      </c>
      <c r="L4294" t="s">
        <v>12665</v>
      </c>
      <c r="M4294" s="34">
        <v>1889</v>
      </c>
      <c r="N4294" s="34"/>
      <c r="O4294" s="34"/>
      <c r="P4294" s="1" t="s">
        <v>248</v>
      </c>
      <c r="Q4294" s="1" t="str">
        <f t="shared" si="308"/>
        <v>duplicate</v>
      </c>
      <c r="R4294" s="1" t="s">
        <v>123</v>
      </c>
      <c r="S4294" s="1" t="s">
        <v>248</v>
      </c>
      <c r="T4294" s="1" t="str">
        <f t="shared" si="309"/>
        <v>duplicate</v>
      </c>
      <c r="U4294" s="1" t="s">
        <v>124</v>
      </c>
      <c r="V4294" s="41" t="str">
        <f t="shared" si="307"/>
        <v>duplicate</v>
      </c>
      <c r="W4294" s="1"/>
      <c r="X4294" s="1"/>
      <c r="Y4294" s="1"/>
      <c r="Z4294" s="1"/>
      <c r="AA4294" s="1"/>
      <c r="AB4294" s="1"/>
      <c r="AC4294" s="41"/>
      <c r="AD4294" s="1"/>
      <c r="AE4294" s="1"/>
      <c r="AF4294" s="1"/>
      <c r="AG4294" s="1"/>
      <c r="AH4294" s="1"/>
      <c r="AI4294" s="1"/>
      <c r="AJ4294" s="41"/>
      <c r="AO4294" s="34"/>
      <c r="AP4294" s="34"/>
      <c r="AQ4294" s="34"/>
      <c r="AR4294" s="34"/>
    </row>
    <row r="4295" spans="1:44" ht="14.7" hidden="1" customHeight="1" x14ac:dyDescent="0.3">
      <c r="A4295">
        <v>4294</v>
      </c>
      <c r="B4295" t="s">
        <v>16299</v>
      </c>
      <c r="C4295">
        <v>2008</v>
      </c>
      <c r="D4295" t="s">
        <v>16300</v>
      </c>
      <c r="E4295" t="s">
        <v>16301</v>
      </c>
      <c r="F4295">
        <v>67</v>
      </c>
      <c r="G4295">
        <v>1</v>
      </c>
      <c r="H4295">
        <v>10</v>
      </c>
      <c r="I4295">
        <v>28</v>
      </c>
      <c r="J4295" t="s">
        <v>16302</v>
      </c>
      <c r="K4295" t="s">
        <v>16303</v>
      </c>
      <c r="L4295" t="s">
        <v>12665</v>
      </c>
      <c r="M4295" s="34"/>
      <c r="N4295" s="34"/>
      <c r="O4295" s="34"/>
      <c r="P4295" s="1" t="s">
        <v>155</v>
      </c>
      <c r="Q4295" s="1" t="str">
        <f t="shared" si="308"/>
        <v>exclude_title</v>
      </c>
      <c r="R4295" s="1" t="s">
        <v>123</v>
      </c>
      <c r="S4295" s="1" t="s">
        <v>178</v>
      </c>
      <c r="T4295" s="1" t="str">
        <f t="shared" si="309"/>
        <v>exclude_title</v>
      </c>
      <c r="U4295" s="1" t="s">
        <v>124</v>
      </c>
      <c r="V4295" s="41" t="str">
        <f t="shared" si="307"/>
        <v>exclude_title</v>
      </c>
      <c r="W4295" s="1"/>
      <c r="X4295" s="1"/>
      <c r="Y4295" s="1"/>
      <c r="Z4295" s="1"/>
      <c r="AA4295" s="1"/>
      <c r="AB4295" s="1"/>
      <c r="AC4295" s="41"/>
      <c r="AD4295" s="1"/>
      <c r="AE4295" s="1"/>
      <c r="AF4295" s="1"/>
      <c r="AG4295" s="1"/>
      <c r="AH4295" s="1"/>
      <c r="AI4295" s="1"/>
      <c r="AJ4295" s="41"/>
      <c r="AO4295" s="34"/>
      <c r="AP4295" s="34"/>
      <c r="AQ4295" s="34"/>
      <c r="AR4295" s="34"/>
    </row>
    <row r="4296" spans="1:44" ht="14.7" hidden="1" customHeight="1" x14ac:dyDescent="0.3">
      <c r="A4296">
        <v>4295</v>
      </c>
      <c r="B4296" t="s">
        <v>16304</v>
      </c>
      <c r="C4296">
        <v>2008</v>
      </c>
      <c r="D4296" t="s">
        <v>7538</v>
      </c>
      <c r="E4296" t="s">
        <v>12772</v>
      </c>
      <c r="F4296">
        <v>5</v>
      </c>
      <c r="G4296">
        <v>2</v>
      </c>
      <c r="H4296">
        <v>615</v>
      </c>
      <c r="I4296">
        <v>630</v>
      </c>
      <c r="J4296" t="s">
        <v>7539</v>
      </c>
      <c r="K4296" t="s">
        <v>16305</v>
      </c>
      <c r="L4296" t="s">
        <v>12665</v>
      </c>
      <c r="M4296" s="34">
        <v>1751</v>
      </c>
      <c r="N4296" s="34"/>
      <c r="O4296" s="34"/>
      <c r="P4296" s="1" t="s">
        <v>248</v>
      </c>
      <c r="Q4296" s="1" t="str">
        <f t="shared" si="308"/>
        <v>duplicate</v>
      </c>
      <c r="R4296" s="1" t="s">
        <v>123</v>
      </c>
      <c r="S4296" s="1" t="s">
        <v>248</v>
      </c>
      <c r="T4296" s="1" t="str">
        <f t="shared" si="309"/>
        <v>duplicate</v>
      </c>
      <c r="U4296" s="1" t="s">
        <v>124</v>
      </c>
      <c r="V4296" s="41" t="str">
        <f t="shared" si="307"/>
        <v>duplicate</v>
      </c>
      <c r="W4296" s="1"/>
      <c r="X4296" s="1"/>
      <c r="Y4296" s="1"/>
      <c r="Z4296" s="1"/>
      <c r="AA4296" s="1"/>
      <c r="AB4296" s="1"/>
      <c r="AC4296" s="41"/>
      <c r="AD4296" s="1"/>
      <c r="AE4296" s="1"/>
      <c r="AF4296" s="1"/>
      <c r="AG4296" s="1"/>
      <c r="AH4296" s="1"/>
      <c r="AI4296" s="1"/>
      <c r="AJ4296" s="41"/>
      <c r="AO4296" s="34"/>
      <c r="AP4296" s="34"/>
      <c r="AQ4296" s="34"/>
      <c r="AR4296" s="34"/>
    </row>
    <row r="4297" spans="1:44" ht="14.7" hidden="1" customHeight="1" x14ac:dyDescent="0.3">
      <c r="A4297">
        <v>4296</v>
      </c>
      <c r="B4297" t="s">
        <v>16306</v>
      </c>
      <c r="C4297">
        <v>2008</v>
      </c>
      <c r="D4297" t="s">
        <v>16307</v>
      </c>
      <c r="E4297" t="s">
        <v>16308</v>
      </c>
      <c r="F4297">
        <v>35</v>
      </c>
      <c r="G4297">
        <v>6</v>
      </c>
      <c r="H4297">
        <v>1643</v>
      </c>
      <c r="I4297">
        <v>1657</v>
      </c>
      <c r="J4297" t="s">
        <v>16309</v>
      </c>
      <c r="K4297" t="s">
        <v>16310</v>
      </c>
      <c r="L4297" t="s">
        <v>12665</v>
      </c>
      <c r="M4297" s="34"/>
      <c r="N4297" s="34"/>
      <c r="O4297" s="34"/>
      <c r="P4297" s="1" t="s">
        <v>178</v>
      </c>
      <c r="Q4297" s="1" t="str">
        <f t="shared" si="308"/>
        <v>exclude_title</v>
      </c>
      <c r="R4297" s="1" t="s">
        <v>123</v>
      </c>
      <c r="S4297" s="1" t="s">
        <v>122</v>
      </c>
      <c r="T4297" s="1" t="str">
        <f t="shared" si="309"/>
        <v>include</v>
      </c>
      <c r="U4297" s="1" t="s">
        <v>124</v>
      </c>
      <c r="V4297" s="41" t="str">
        <f t="shared" si="307"/>
        <v>include</v>
      </c>
      <c r="W4297" s="1" t="s">
        <v>143</v>
      </c>
      <c r="X4297" s="1" t="str">
        <f>IF(OR(W4297="include",W4297="no_abstract_available"),"include", IF(W4297="duplicate","duplicate", IF(W4297="correction/reply","correction/reply", "exclude_abstract")))</f>
        <v>exclude_abstract</v>
      </c>
      <c r="Y4297" s="1" t="s">
        <v>124</v>
      </c>
      <c r="Z4297" s="1"/>
      <c r="AA4297" s="1"/>
      <c r="AB4297" s="1"/>
      <c r="AC4297" s="41" t="str">
        <f>IF(X4297=AA4297,X4297,IF(OR(X4297="include",AA4297="include"),"include",IF(OR(X4297="duplicate",AA4297="duplicate"),"duplicate",IF(OR(X4297="correction/reply",AA4297="correction/reply"),"correction/reply","exclude_abstract"))))</f>
        <v>exclude_abstract</v>
      </c>
      <c r="AD4297" s="1"/>
      <c r="AE4297" s="1"/>
      <c r="AF4297" s="1"/>
      <c r="AG4297" s="1"/>
      <c r="AH4297" s="1"/>
      <c r="AI4297" s="1"/>
      <c r="AJ4297" s="41"/>
      <c r="AO4297" s="34"/>
      <c r="AP4297" s="34"/>
      <c r="AQ4297" s="34"/>
      <c r="AR4297" s="34"/>
    </row>
    <row r="4298" spans="1:44" ht="14.7" hidden="1" customHeight="1" x14ac:dyDescent="0.3">
      <c r="A4298">
        <v>4297</v>
      </c>
      <c r="B4298" t="s">
        <v>16311</v>
      </c>
      <c r="C4298">
        <v>2008</v>
      </c>
      <c r="D4298" t="s">
        <v>16312</v>
      </c>
      <c r="E4298" t="s">
        <v>16313</v>
      </c>
      <c r="F4298">
        <v>69</v>
      </c>
      <c r="G4298">
        <v>1</v>
      </c>
      <c r="H4298">
        <v>1</v>
      </c>
      <c r="I4298">
        <v>15</v>
      </c>
      <c r="J4298" t="s">
        <v>16314</v>
      </c>
      <c r="K4298" t="s">
        <v>16315</v>
      </c>
      <c r="L4298" t="s">
        <v>12665</v>
      </c>
      <c r="M4298" s="34"/>
      <c r="N4298" s="34"/>
      <c r="O4298" s="34"/>
      <c r="P4298" s="1" t="s">
        <v>178</v>
      </c>
      <c r="Q4298" s="1" t="str">
        <f t="shared" si="308"/>
        <v>exclude_title</v>
      </c>
      <c r="R4298" s="1" t="s">
        <v>123</v>
      </c>
      <c r="S4298" s="1" t="s">
        <v>122</v>
      </c>
      <c r="T4298" s="1" t="str">
        <f t="shared" si="309"/>
        <v>include</v>
      </c>
      <c r="U4298" s="1" t="s">
        <v>124</v>
      </c>
      <c r="V4298" s="41" t="str">
        <f t="shared" si="307"/>
        <v>include</v>
      </c>
      <c r="W4298" s="1" t="s">
        <v>155</v>
      </c>
      <c r="X4298" s="1" t="str">
        <f>IF(OR(W4298="include",W4298="no_abstract_available"),"include", IF(W4298="duplicate","duplicate", IF(W4298="correction/reply","correction/reply", "exclude_abstract")))</f>
        <v>exclude_abstract</v>
      </c>
      <c r="Y4298" s="1" t="s">
        <v>124</v>
      </c>
      <c r="Z4298" s="1"/>
      <c r="AA4298" s="1"/>
      <c r="AB4298" s="1"/>
      <c r="AC4298" s="41" t="str">
        <f>IF(X4298=AA4298,X4298,IF(OR(X4298="include",AA4298="include"),"include",IF(OR(X4298="duplicate",AA4298="duplicate"),"duplicate",IF(OR(X4298="correction/reply",AA4298="correction/reply"),"correction/reply","exclude_abstract"))))</f>
        <v>exclude_abstract</v>
      </c>
      <c r="AD4298" s="1"/>
      <c r="AE4298" s="1"/>
      <c r="AF4298" s="1"/>
      <c r="AG4298" s="1"/>
      <c r="AH4298" s="1"/>
      <c r="AI4298" s="1"/>
      <c r="AJ4298" s="41"/>
      <c r="AO4298" s="34"/>
      <c r="AP4298" s="34"/>
      <c r="AQ4298" s="34"/>
      <c r="AR4298" s="34"/>
    </row>
    <row r="4299" spans="1:44" ht="14.7" hidden="1" customHeight="1" x14ac:dyDescent="0.3">
      <c r="A4299">
        <v>4298</v>
      </c>
      <c r="B4299" t="s">
        <v>15828</v>
      </c>
      <c r="C4299">
        <v>2008</v>
      </c>
      <c r="D4299" t="s">
        <v>1276</v>
      </c>
      <c r="E4299" t="s">
        <v>12819</v>
      </c>
      <c r="F4299">
        <v>96</v>
      </c>
      <c r="G4299">
        <v>1</v>
      </c>
      <c r="H4299">
        <v>155</v>
      </c>
      <c r="I4299">
        <v>165</v>
      </c>
      <c r="J4299" t="s">
        <v>1277</v>
      </c>
      <c r="K4299" t="s">
        <v>16316</v>
      </c>
      <c r="L4299" t="s">
        <v>12665</v>
      </c>
      <c r="M4299" s="34">
        <v>250</v>
      </c>
      <c r="N4299" s="34"/>
      <c r="O4299" s="34"/>
      <c r="P4299" s="1" t="s">
        <v>248</v>
      </c>
      <c r="Q4299" s="1" t="str">
        <f t="shared" si="308"/>
        <v>duplicate</v>
      </c>
      <c r="R4299" s="1" t="s">
        <v>123</v>
      </c>
      <c r="S4299" s="1" t="s">
        <v>248</v>
      </c>
      <c r="T4299" s="1" t="str">
        <f t="shared" si="309"/>
        <v>duplicate</v>
      </c>
      <c r="U4299" s="1" t="s">
        <v>124</v>
      </c>
      <c r="V4299" s="41" t="str">
        <f t="shared" si="307"/>
        <v>duplicate</v>
      </c>
      <c r="W4299" s="1"/>
      <c r="X4299" s="1"/>
      <c r="Y4299" s="1"/>
      <c r="Z4299" s="1"/>
      <c r="AA4299" s="1"/>
      <c r="AB4299" s="1"/>
      <c r="AC4299" s="41"/>
      <c r="AD4299" s="1"/>
      <c r="AE4299" s="1"/>
      <c r="AF4299" s="1"/>
      <c r="AG4299" s="1"/>
      <c r="AH4299" s="1"/>
      <c r="AI4299" s="1"/>
      <c r="AJ4299" s="41"/>
      <c r="AO4299" s="34"/>
      <c r="AP4299" s="34"/>
      <c r="AQ4299" s="34"/>
      <c r="AR4299" s="34"/>
    </row>
    <row r="4300" spans="1:44" ht="14.7" hidden="1" customHeight="1" x14ac:dyDescent="0.3">
      <c r="A4300">
        <v>4299</v>
      </c>
      <c r="B4300" t="s">
        <v>16317</v>
      </c>
      <c r="C4300">
        <v>2007</v>
      </c>
      <c r="D4300" t="s">
        <v>5446</v>
      </c>
      <c r="E4300" t="s">
        <v>13196</v>
      </c>
      <c r="F4300">
        <v>50</v>
      </c>
      <c r="G4300">
        <v>1</v>
      </c>
      <c r="H4300">
        <v>25</v>
      </c>
      <c r="I4300">
        <v>38</v>
      </c>
      <c r="J4300" t="s">
        <v>5447</v>
      </c>
      <c r="K4300" t="s">
        <v>16318</v>
      </c>
      <c r="L4300" t="s">
        <v>12665</v>
      </c>
      <c r="M4300" s="34">
        <v>1239</v>
      </c>
      <c r="N4300" s="34"/>
      <c r="O4300" s="34"/>
      <c r="P4300" s="1" t="s">
        <v>248</v>
      </c>
      <c r="Q4300" s="1" t="str">
        <f t="shared" si="308"/>
        <v>duplicate</v>
      </c>
      <c r="R4300" s="1" t="s">
        <v>123</v>
      </c>
      <c r="S4300" s="1" t="s">
        <v>248</v>
      </c>
      <c r="T4300" s="1" t="str">
        <f t="shared" si="309"/>
        <v>duplicate</v>
      </c>
      <c r="U4300" s="1" t="s">
        <v>124</v>
      </c>
      <c r="V4300" s="41" t="str">
        <f t="shared" si="307"/>
        <v>duplicate</v>
      </c>
      <c r="W4300" s="1"/>
      <c r="X4300" s="1"/>
      <c r="Y4300" s="1"/>
      <c r="Z4300" s="1"/>
      <c r="AA4300" s="1"/>
      <c r="AB4300" s="1"/>
      <c r="AC4300" s="41"/>
      <c r="AD4300" s="1"/>
      <c r="AE4300" s="1"/>
      <c r="AF4300" s="1"/>
      <c r="AG4300" s="1"/>
      <c r="AH4300" s="1"/>
      <c r="AI4300" s="1"/>
      <c r="AJ4300" s="41"/>
      <c r="AO4300" s="34"/>
      <c r="AP4300" s="34"/>
      <c r="AQ4300" s="34"/>
      <c r="AR4300" s="34"/>
    </row>
    <row r="4301" spans="1:44" ht="14.7" hidden="1" customHeight="1" x14ac:dyDescent="0.3">
      <c r="A4301">
        <v>4300</v>
      </c>
      <c r="B4301" t="s">
        <v>16319</v>
      </c>
      <c r="C4301">
        <v>2007</v>
      </c>
      <c r="D4301" t="s">
        <v>16320</v>
      </c>
      <c r="E4301" t="s">
        <v>16321</v>
      </c>
      <c r="H4301">
        <v>147</v>
      </c>
      <c r="I4301">
        <v>166</v>
      </c>
      <c r="J4301" t="s">
        <v>16322</v>
      </c>
      <c r="K4301" t="s">
        <v>16323</v>
      </c>
      <c r="L4301" t="s">
        <v>12665</v>
      </c>
      <c r="M4301" s="34"/>
      <c r="N4301" s="34"/>
      <c r="O4301" s="34"/>
      <c r="P4301" s="1" t="s">
        <v>155</v>
      </c>
      <c r="Q4301" s="1" t="str">
        <f t="shared" si="308"/>
        <v>exclude_title</v>
      </c>
      <c r="R4301" s="1" t="s">
        <v>123</v>
      </c>
      <c r="S4301" s="1" t="s">
        <v>133</v>
      </c>
      <c r="T4301" s="1" t="str">
        <f t="shared" si="309"/>
        <v>exclude_title</v>
      </c>
      <c r="U4301" s="1" t="s">
        <v>124</v>
      </c>
      <c r="V4301" s="41" t="str">
        <f t="shared" si="307"/>
        <v>exclude_title</v>
      </c>
      <c r="W4301" s="1"/>
      <c r="X4301" s="1"/>
      <c r="Y4301" s="1"/>
      <c r="Z4301" s="1"/>
      <c r="AA4301" s="1"/>
      <c r="AB4301" s="1"/>
      <c r="AC4301" s="41"/>
      <c r="AD4301" s="1"/>
      <c r="AE4301" s="1"/>
      <c r="AF4301" s="1"/>
      <c r="AG4301" s="1"/>
      <c r="AH4301" s="1"/>
      <c r="AI4301" s="1"/>
      <c r="AJ4301" s="41"/>
      <c r="AO4301" s="34"/>
      <c r="AP4301" s="34"/>
      <c r="AQ4301" s="34"/>
      <c r="AR4301" s="34"/>
    </row>
    <row r="4302" spans="1:44" ht="14.7" hidden="1" customHeight="1" x14ac:dyDescent="0.3">
      <c r="A4302">
        <v>4301</v>
      </c>
      <c r="B4302" t="s">
        <v>16324</v>
      </c>
      <c r="C4302">
        <v>2007</v>
      </c>
      <c r="D4302" t="s">
        <v>16325</v>
      </c>
      <c r="E4302" t="s">
        <v>16321</v>
      </c>
      <c r="H4302">
        <v>251</v>
      </c>
      <c r="I4302">
        <v>277</v>
      </c>
      <c r="J4302" t="s">
        <v>16326</v>
      </c>
      <c r="K4302" t="s">
        <v>16327</v>
      </c>
      <c r="L4302" t="s">
        <v>12665</v>
      </c>
      <c r="M4302" s="34"/>
      <c r="N4302" s="34"/>
      <c r="O4302" s="34"/>
      <c r="P4302" s="1" t="s">
        <v>155</v>
      </c>
      <c r="Q4302" s="1" t="str">
        <f t="shared" si="308"/>
        <v>exclude_title</v>
      </c>
      <c r="R4302" s="1" t="s">
        <v>123</v>
      </c>
      <c r="S4302" s="1" t="s">
        <v>133</v>
      </c>
      <c r="T4302" s="1" t="str">
        <f t="shared" si="309"/>
        <v>exclude_title</v>
      </c>
      <c r="U4302" s="1" t="s">
        <v>124</v>
      </c>
      <c r="V4302" s="41" t="str">
        <f t="shared" si="307"/>
        <v>exclude_title</v>
      </c>
      <c r="W4302" s="1"/>
      <c r="X4302" s="1"/>
      <c r="Y4302" s="1"/>
      <c r="Z4302" s="1"/>
      <c r="AA4302" s="1"/>
      <c r="AB4302" s="1"/>
      <c r="AC4302" s="41"/>
      <c r="AD4302" s="1"/>
      <c r="AE4302" s="1"/>
      <c r="AF4302" s="1"/>
      <c r="AG4302" s="1"/>
      <c r="AH4302" s="1"/>
      <c r="AI4302" s="1"/>
      <c r="AJ4302" s="41"/>
      <c r="AO4302" s="34"/>
      <c r="AP4302" s="34"/>
      <c r="AQ4302" s="34"/>
      <c r="AR4302" s="34"/>
    </row>
    <row r="4303" spans="1:44" ht="14.7" hidden="1" customHeight="1" x14ac:dyDescent="0.3">
      <c r="A4303">
        <v>4302</v>
      </c>
      <c r="B4303" t="s">
        <v>16328</v>
      </c>
      <c r="C4303">
        <v>2007</v>
      </c>
      <c r="D4303" t="s">
        <v>16329</v>
      </c>
      <c r="E4303" t="s">
        <v>16330</v>
      </c>
      <c r="F4303">
        <v>35</v>
      </c>
      <c r="G4303">
        <v>2</v>
      </c>
      <c r="H4303">
        <v>97</v>
      </c>
      <c r="I4303">
        <v>107</v>
      </c>
      <c r="K4303" t="s">
        <v>16331</v>
      </c>
      <c r="L4303" t="s">
        <v>12665</v>
      </c>
      <c r="M4303" s="34"/>
      <c r="N4303" s="34"/>
      <c r="O4303" s="34"/>
      <c r="P4303" s="1" t="s">
        <v>178</v>
      </c>
      <c r="Q4303" s="1" t="str">
        <f t="shared" si="308"/>
        <v>exclude_title</v>
      </c>
      <c r="R4303" s="1" t="s">
        <v>123</v>
      </c>
      <c r="S4303" s="1" t="s">
        <v>122</v>
      </c>
      <c r="T4303" s="1" t="str">
        <f t="shared" si="309"/>
        <v>include</v>
      </c>
      <c r="U4303" s="1" t="s">
        <v>124</v>
      </c>
      <c r="V4303" s="41" t="str">
        <f t="shared" si="307"/>
        <v>include</v>
      </c>
      <c r="W4303" s="1" t="s">
        <v>155</v>
      </c>
      <c r="X4303" s="1" t="str">
        <f>IF(OR(W4303="include",W4303="no_abstract_available"),"include", IF(W4303="duplicate","duplicate", IF(W4303="correction/reply","correction/reply", "exclude_abstract")))</f>
        <v>exclude_abstract</v>
      </c>
      <c r="Y4303" s="1" t="s">
        <v>124</v>
      </c>
      <c r="Z4303" s="1"/>
      <c r="AA4303" s="1"/>
      <c r="AB4303" s="1"/>
      <c r="AC4303" s="41" t="str">
        <f>IF(X4303=AA4303,X4303,IF(OR(X4303="include",AA4303="include"),"include",IF(OR(X4303="duplicate",AA4303="duplicate"),"duplicate",IF(OR(X4303="correction/reply",AA4303="correction/reply"),"correction/reply","exclude_abstract"))))</f>
        <v>exclude_abstract</v>
      </c>
      <c r="AD4303" s="1"/>
      <c r="AE4303" s="1"/>
      <c r="AF4303" s="1"/>
      <c r="AG4303" s="1"/>
      <c r="AH4303" s="1"/>
      <c r="AI4303" s="1"/>
      <c r="AJ4303" s="41"/>
      <c r="AO4303" s="34"/>
      <c r="AP4303" s="34"/>
      <c r="AQ4303" s="34"/>
      <c r="AR4303" s="34"/>
    </row>
    <row r="4304" spans="1:44" ht="14.7" hidden="1" customHeight="1" x14ac:dyDescent="0.3">
      <c r="A4304">
        <v>4303</v>
      </c>
      <c r="B4304" t="s">
        <v>16332</v>
      </c>
      <c r="C4304">
        <v>2007</v>
      </c>
      <c r="D4304" t="s">
        <v>16333</v>
      </c>
      <c r="E4304" t="s">
        <v>16334</v>
      </c>
      <c r="F4304">
        <v>74</v>
      </c>
      <c r="H4304">
        <v>271</v>
      </c>
      <c r="I4304">
        <v>322</v>
      </c>
      <c r="J4304" t="s">
        <v>16335</v>
      </c>
      <c r="K4304" t="s">
        <v>16336</v>
      </c>
      <c r="L4304" t="s">
        <v>12665</v>
      </c>
      <c r="M4304" s="34"/>
      <c r="N4304" s="34"/>
      <c r="O4304" s="34"/>
      <c r="P4304" s="1" t="s">
        <v>155</v>
      </c>
      <c r="Q4304" s="1" t="str">
        <f t="shared" si="308"/>
        <v>exclude_title</v>
      </c>
      <c r="R4304" s="1" t="s">
        <v>123</v>
      </c>
      <c r="S4304" s="1" t="s">
        <v>133</v>
      </c>
      <c r="T4304" s="1" t="str">
        <f t="shared" si="309"/>
        <v>exclude_title</v>
      </c>
      <c r="U4304" s="1" t="s">
        <v>124</v>
      </c>
      <c r="V4304" s="41" t="str">
        <f t="shared" si="307"/>
        <v>exclude_title</v>
      </c>
      <c r="W4304" s="1"/>
      <c r="X4304" s="1"/>
      <c r="Y4304" s="1"/>
      <c r="Z4304" s="1"/>
      <c r="AA4304" s="1"/>
      <c r="AB4304" s="1"/>
      <c r="AC4304" s="41"/>
      <c r="AD4304" s="1"/>
      <c r="AE4304" s="1"/>
      <c r="AF4304" s="1"/>
      <c r="AG4304" s="1"/>
      <c r="AH4304" s="1"/>
      <c r="AI4304" s="1"/>
      <c r="AJ4304" s="41"/>
      <c r="AO4304" s="34"/>
      <c r="AP4304" s="34"/>
      <c r="AQ4304" s="34"/>
      <c r="AR4304" s="34"/>
    </row>
    <row r="4305" spans="1:44" ht="14.7" hidden="1" customHeight="1" x14ac:dyDescent="0.3">
      <c r="A4305">
        <v>4304</v>
      </c>
      <c r="B4305" t="s">
        <v>16337</v>
      </c>
      <c r="C4305">
        <v>2007</v>
      </c>
      <c r="D4305" t="s">
        <v>16338</v>
      </c>
      <c r="E4305" t="s">
        <v>16339</v>
      </c>
      <c r="F4305">
        <v>138</v>
      </c>
      <c r="G4305">
        <v>3</v>
      </c>
      <c r="H4305">
        <v>215</v>
      </c>
      <c r="I4305">
        <v>233</v>
      </c>
      <c r="K4305" t="s">
        <v>16340</v>
      </c>
      <c r="L4305" t="s">
        <v>12665</v>
      </c>
      <c r="M4305" s="34"/>
      <c r="N4305" s="34"/>
      <c r="O4305" s="34"/>
      <c r="P4305" s="1" t="s">
        <v>122</v>
      </c>
      <c r="Q4305" s="1" t="str">
        <f t="shared" si="308"/>
        <v>include</v>
      </c>
      <c r="R4305" s="1" t="s">
        <v>123</v>
      </c>
      <c r="S4305" s="1" t="s">
        <v>122</v>
      </c>
      <c r="T4305" s="1" t="str">
        <f t="shared" si="309"/>
        <v>include</v>
      </c>
      <c r="U4305" s="1" t="s">
        <v>124</v>
      </c>
      <c r="V4305" s="41" t="str">
        <f t="shared" si="307"/>
        <v>include</v>
      </c>
      <c r="W4305" s="1" t="s">
        <v>143</v>
      </c>
      <c r="X4305" s="1" t="str">
        <f>IF(OR(W4305="include",W4305="no_abstract_available"),"include", IF(W4305="duplicate","duplicate", IF(W4305="correction/reply","correction/reply", "exclude_abstract")))</f>
        <v>exclude_abstract</v>
      </c>
      <c r="Y4305" s="1" t="s">
        <v>124</v>
      </c>
      <c r="Z4305" s="1"/>
      <c r="AA4305" s="1"/>
      <c r="AB4305" s="1"/>
      <c r="AC4305" s="41" t="str">
        <f>IF(X4305=AA4305,X4305,IF(OR(X4305="include",AA4305="include"),"include",IF(OR(X4305="duplicate",AA4305="duplicate"),"duplicate",IF(OR(X4305="correction/reply",AA4305="correction/reply"),"correction/reply","exclude_abstract"))))</f>
        <v>exclude_abstract</v>
      </c>
      <c r="AD4305" s="1"/>
      <c r="AE4305" s="1"/>
      <c r="AF4305" s="1"/>
      <c r="AG4305" s="1"/>
      <c r="AH4305" s="1"/>
      <c r="AI4305" s="1"/>
      <c r="AJ4305" s="41"/>
      <c r="AO4305" s="34"/>
      <c r="AP4305" s="34"/>
      <c r="AQ4305" s="34"/>
      <c r="AR4305" s="34"/>
    </row>
    <row r="4306" spans="1:44" ht="14.7" hidden="1" customHeight="1" x14ac:dyDescent="0.3">
      <c r="A4306">
        <v>4305</v>
      </c>
      <c r="B4306" t="s">
        <v>16341</v>
      </c>
      <c r="C4306">
        <v>2007</v>
      </c>
      <c r="D4306" t="s">
        <v>16342</v>
      </c>
      <c r="E4306" t="s">
        <v>16343</v>
      </c>
      <c r="F4306">
        <v>61</v>
      </c>
      <c r="G4306">
        <v>4</v>
      </c>
      <c r="H4306">
        <v>297</v>
      </c>
      <c r="I4306">
        <v>302</v>
      </c>
      <c r="J4306" t="s">
        <v>16344</v>
      </c>
      <c r="K4306" t="s">
        <v>16345</v>
      </c>
      <c r="L4306" t="s">
        <v>12665</v>
      </c>
      <c r="M4306" s="34"/>
      <c r="N4306" s="34"/>
      <c r="O4306" s="34"/>
      <c r="P4306" s="1" t="s">
        <v>133</v>
      </c>
      <c r="Q4306" s="1" t="str">
        <f t="shared" si="308"/>
        <v>exclude_title</v>
      </c>
      <c r="R4306" s="1" t="s">
        <v>123</v>
      </c>
      <c r="S4306" s="1" t="s">
        <v>133</v>
      </c>
      <c r="T4306" s="1" t="str">
        <f t="shared" si="309"/>
        <v>exclude_title</v>
      </c>
      <c r="U4306" s="1" t="s">
        <v>124</v>
      </c>
      <c r="V4306" s="41" t="str">
        <f t="shared" si="307"/>
        <v>exclude_title</v>
      </c>
      <c r="W4306" s="1"/>
      <c r="X4306" s="1"/>
      <c r="Y4306" s="1"/>
      <c r="Z4306" s="1"/>
      <c r="AA4306" s="1"/>
      <c r="AB4306" s="1"/>
      <c r="AC4306" s="41"/>
      <c r="AD4306" s="1"/>
      <c r="AE4306" s="1"/>
      <c r="AF4306" s="1"/>
      <c r="AG4306" s="1"/>
      <c r="AH4306" s="1"/>
      <c r="AI4306" s="1"/>
      <c r="AJ4306" s="41"/>
      <c r="AO4306" s="34"/>
      <c r="AP4306" s="34"/>
      <c r="AQ4306" s="34"/>
      <c r="AR4306" s="34"/>
    </row>
    <row r="4307" spans="1:44" ht="14.7" hidden="1" customHeight="1" x14ac:dyDescent="0.3">
      <c r="A4307">
        <v>4306</v>
      </c>
      <c r="B4307" t="s">
        <v>16346</v>
      </c>
      <c r="C4307">
        <v>2007</v>
      </c>
      <c r="D4307" t="s">
        <v>2173</v>
      </c>
      <c r="E4307" t="s">
        <v>13273</v>
      </c>
      <c r="F4307">
        <v>63</v>
      </c>
      <c r="G4307">
        <v>6</v>
      </c>
      <c r="H4307">
        <v>983</v>
      </c>
      <c r="I4307">
        <v>994</v>
      </c>
      <c r="J4307" t="s">
        <v>2174</v>
      </c>
      <c r="K4307" t="s">
        <v>16347</v>
      </c>
      <c r="L4307" t="s">
        <v>12665</v>
      </c>
      <c r="M4307" s="34">
        <v>458</v>
      </c>
      <c r="N4307" s="34"/>
      <c r="O4307" s="34"/>
      <c r="P4307" s="1" t="s">
        <v>248</v>
      </c>
      <c r="Q4307" s="1" t="str">
        <f t="shared" si="308"/>
        <v>duplicate</v>
      </c>
      <c r="R4307" s="1" t="s">
        <v>123</v>
      </c>
      <c r="S4307" s="1" t="s">
        <v>248</v>
      </c>
      <c r="T4307" s="1" t="str">
        <f t="shared" si="309"/>
        <v>duplicate</v>
      </c>
      <c r="U4307" s="1" t="s">
        <v>124</v>
      </c>
      <c r="V4307" s="41" t="str">
        <f t="shared" si="307"/>
        <v>duplicate</v>
      </c>
      <c r="W4307" s="1"/>
      <c r="X4307" s="1"/>
      <c r="Y4307" s="1"/>
      <c r="Z4307" s="1"/>
      <c r="AA4307" s="1"/>
      <c r="AB4307" s="1"/>
      <c r="AC4307" s="41"/>
      <c r="AD4307" s="1"/>
      <c r="AE4307" s="1"/>
      <c r="AF4307" s="1"/>
      <c r="AG4307" s="1"/>
      <c r="AH4307" s="1"/>
      <c r="AI4307" s="1"/>
      <c r="AJ4307" s="41"/>
      <c r="AO4307" s="34"/>
      <c r="AP4307" s="34"/>
      <c r="AQ4307" s="34"/>
      <c r="AR4307" s="34"/>
    </row>
    <row r="4308" spans="1:44" ht="14.7" hidden="1" customHeight="1" x14ac:dyDescent="0.3">
      <c r="A4308">
        <v>4307</v>
      </c>
      <c r="B4308" t="s">
        <v>16348</v>
      </c>
      <c r="C4308">
        <v>2007</v>
      </c>
      <c r="D4308" t="s">
        <v>16349</v>
      </c>
      <c r="E4308" t="s">
        <v>16350</v>
      </c>
      <c r="F4308">
        <v>150</v>
      </c>
      <c r="G4308">
        <v>44228</v>
      </c>
      <c r="H4308">
        <v>6</v>
      </c>
      <c r="I4308">
        <v>12</v>
      </c>
      <c r="J4308" t="s">
        <v>16351</v>
      </c>
      <c r="K4308" t="s">
        <v>16352</v>
      </c>
      <c r="L4308" t="s">
        <v>12665</v>
      </c>
      <c r="M4308" s="34"/>
      <c r="N4308" s="34"/>
      <c r="O4308" s="34"/>
      <c r="P4308" s="1" t="s">
        <v>155</v>
      </c>
      <c r="Q4308" s="1" t="str">
        <f t="shared" si="308"/>
        <v>exclude_title</v>
      </c>
      <c r="R4308" s="1" t="s">
        <v>123</v>
      </c>
      <c r="S4308" s="1" t="s">
        <v>155</v>
      </c>
      <c r="T4308" s="1" t="str">
        <f t="shared" si="309"/>
        <v>exclude_title</v>
      </c>
      <c r="U4308" s="1" t="s">
        <v>124</v>
      </c>
      <c r="V4308" s="41" t="str">
        <f t="shared" si="307"/>
        <v>exclude_title</v>
      </c>
      <c r="W4308" s="1"/>
      <c r="X4308" s="1"/>
      <c r="Y4308" s="1"/>
      <c r="Z4308" s="1"/>
      <c r="AA4308" s="1"/>
      <c r="AB4308" s="1"/>
      <c r="AC4308" s="41"/>
      <c r="AD4308" s="1"/>
      <c r="AE4308" s="1"/>
      <c r="AF4308" s="1"/>
      <c r="AG4308" s="1"/>
      <c r="AH4308" s="1"/>
      <c r="AI4308" s="1"/>
      <c r="AJ4308" s="41"/>
      <c r="AO4308" s="34"/>
      <c r="AP4308" s="34"/>
      <c r="AQ4308" s="34"/>
      <c r="AR4308" s="34"/>
    </row>
    <row r="4309" spans="1:44" ht="14.7" hidden="1" customHeight="1" x14ac:dyDescent="0.3">
      <c r="A4309">
        <v>4308</v>
      </c>
      <c r="B4309" t="s">
        <v>16353</v>
      </c>
      <c r="C4309">
        <v>2007</v>
      </c>
      <c r="D4309" t="s">
        <v>2938</v>
      </c>
      <c r="E4309" t="s">
        <v>12916</v>
      </c>
      <c r="F4309">
        <v>88</v>
      </c>
      <c r="G4309">
        <v>11</v>
      </c>
      <c r="H4309">
        <v>2752</v>
      </c>
      <c r="I4309">
        <v>2757</v>
      </c>
      <c r="J4309" t="s">
        <v>2939</v>
      </c>
      <c r="K4309" t="s">
        <v>16354</v>
      </c>
      <c r="L4309" t="s">
        <v>12665</v>
      </c>
      <c r="M4309" s="34">
        <v>636</v>
      </c>
      <c r="N4309" s="34"/>
      <c r="O4309" s="34"/>
      <c r="P4309" s="1" t="s">
        <v>248</v>
      </c>
      <c r="Q4309" s="1" t="str">
        <f t="shared" si="308"/>
        <v>duplicate</v>
      </c>
      <c r="R4309" s="1" t="s">
        <v>123</v>
      </c>
      <c r="S4309" s="1" t="s">
        <v>248</v>
      </c>
      <c r="T4309" s="1" t="str">
        <f t="shared" si="309"/>
        <v>duplicate</v>
      </c>
      <c r="U4309" s="1" t="s">
        <v>124</v>
      </c>
      <c r="V4309" s="41" t="str">
        <f t="shared" si="307"/>
        <v>duplicate</v>
      </c>
      <c r="W4309" s="1"/>
      <c r="X4309" s="1"/>
      <c r="Y4309" s="1"/>
      <c r="Z4309" s="1"/>
      <c r="AA4309" s="1"/>
      <c r="AB4309" s="1"/>
      <c r="AC4309" s="41"/>
      <c r="AD4309" s="1"/>
      <c r="AE4309" s="1"/>
      <c r="AF4309" s="1"/>
      <c r="AG4309" s="1"/>
      <c r="AH4309" s="1"/>
      <c r="AI4309" s="1"/>
      <c r="AJ4309" s="41"/>
      <c r="AO4309" s="34"/>
      <c r="AP4309" s="34"/>
      <c r="AQ4309" s="34"/>
      <c r="AR4309" s="34"/>
    </row>
    <row r="4310" spans="1:44" ht="14.7" hidden="1" customHeight="1" x14ac:dyDescent="0.3">
      <c r="A4310">
        <v>4309</v>
      </c>
      <c r="B4310" t="s">
        <v>16355</v>
      </c>
      <c r="C4310">
        <v>2007</v>
      </c>
      <c r="D4310" t="s">
        <v>7551</v>
      </c>
      <c r="E4310" t="s">
        <v>13065</v>
      </c>
      <c r="F4310">
        <v>54</v>
      </c>
      <c r="G4310" t="s">
        <v>915</v>
      </c>
      <c r="H4310">
        <v>2716</v>
      </c>
      <c r="I4310">
        <v>2728</v>
      </c>
      <c r="J4310" t="s">
        <v>7552</v>
      </c>
      <c r="K4310" t="s">
        <v>16356</v>
      </c>
      <c r="L4310" t="s">
        <v>12665</v>
      </c>
      <c r="M4310" s="34">
        <v>1754</v>
      </c>
      <c r="N4310" s="34"/>
      <c r="O4310" s="34"/>
      <c r="P4310" s="1" t="s">
        <v>248</v>
      </c>
      <c r="Q4310" s="1" t="str">
        <f t="shared" si="308"/>
        <v>duplicate</v>
      </c>
      <c r="R4310" s="1" t="s">
        <v>123</v>
      </c>
      <c r="S4310" s="1" t="s">
        <v>248</v>
      </c>
      <c r="T4310" s="1" t="str">
        <f t="shared" si="309"/>
        <v>duplicate</v>
      </c>
      <c r="U4310" s="1" t="s">
        <v>124</v>
      </c>
      <c r="V4310" s="41" t="str">
        <f t="shared" si="307"/>
        <v>duplicate</v>
      </c>
      <c r="W4310" s="1"/>
      <c r="X4310" s="1"/>
      <c r="Y4310" s="1"/>
      <c r="Z4310" s="1"/>
      <c r="AA4310" s="1"/>
      <c r="AB4310" s="1"/>
      <c r="AC4310" s="41"/>
      <c r="AD4310" s="1"/>
      <c r="AE4310" s="1"/>
      <c r="AF4310" s="1"/>
      <c r="AG4310" s="1"/>
      <c r="AH4310" s="1"/>
      <c r="AI4310" s="1"/>
      <c r="AJ4310" s="41"/>
      <c r="AO4310" s="34"/>
      <c r="AP4310" s="34"/>
      <c r="AQ4310" s="34"/>
      <c r="AR4310" s="34"/>
    </row>
    <row r="4311" spans="1:44" ht="14.7" hidden="1" customHeight="1" x14ac:dyDescent="0.3">
      <c r="A4311">
        <v>4310</v>
      </c>
      <c r="B4311" t="s">
        <v>16357</v>
      </c>
      <c r="C4311">
        <v>2007</v>
      </c>
      <c r="D4311" t="s">
        <v>913</v>
      </c>
      <c r="E4311" t="s">
        <v>13065</v>
      </c>
      <c r="F4311">
        <v>54</v>
      </c>
      <c r="G4311" t="s">
        <v>915</v>
      </c>
      <c r="H4311">
        <v>2934</v>
      </c>
      <c r="I4311">
        <v>2945</v>
      </c>
      <c r="J4311" t="s">
        <v>916</v>
      </c>
      <c r="K4311" t="s">
        <v>16358</v>
      </c>
      <c r="L4311" t="s">
        <v>12665</v>
      </c>
      <c r="M4311" s="34">
        <v>168</v>
      </c>
      <c r="N4311" s="34"/>
      <c r="O4311" s="34"/>
      <c r="P4311" s="1" t="s">
        <v>248</v>
      </c>
      <c r="Q4311" s="1" t="str">
        <f t="shared" si="308"/>
        <v>duplicate</v>
      </c>
      <c r="R4311" s="1" t="s">
        <v>123</v>
      </c>
      <c r="S4311" s="1" t="s">
        <v>248</v>
      </c>
      <c r="T4311" s="1" t="str">
        <f t="shared" si="309"/>
        <v>duplicate</v>
      </c>
      <c r="U4311" s="1" t="s">
        <v>124</v>
      </c>
      <c r="V4311" s="41" t="str">
        <f t="shared" si="307"/>
        <v>duplicate</v>
      </c>
      <c r="W4311" s="1"/>
      <c r="X4311" s="1"/>
      <c r="Y4311" s="1"/>
      <c r="Z4311" s="1"/>
      <c r="AA4311" s="1"/>
      <c r="AB4311" s="1"/>
      <c r="AC4311" s="41"/>
      <c r="AD4311" s="1"/>
      <c r="AE4311" s="1"/>
      <c r="AF4311" s="1"/>
      <c r="AG4311" s="1"/>
      <c r="AH4311" s="1"/>
      <c r="AI4311" s="1"/>
      <c r="AJ4311" s="41"/>
      <c r="AO4311" s="34"/>
      <c r="AP4311" s="34"/>
      <c r="AQ4311" s="34"/>
      <c r="AR4311" s="34"/>
    </row>
    <row r="4312" spans="1:44" ht="14.7" hidden="1" customHeight="1" x14ac:dyDescent="0.3">
      <c r="A4312">
        <v>4311</v>
      </c>
      <c r="B4312" t="s">
        <v>16359</v>
      </c>
      <c r="C4312">
        <v>2007</v>
      </c>
      <c r="D4312" t="s">
        <v>16360</v>
      </c>
      <c r="E4312" t="s">
        <v>12908</v>
      </c>
      <c r="F4312">
        <v>39</v>
      </c>
      <c r="G4312">
        <v>4</v>
      </c>
      <c r="H4312">
        <v>603</v>
      </c>
      <c r="I4312">
        <v>613</v>
      </c>
      <c r="J4312" t="s">
        <v>16361</v>
      </c>
      <c r="K4312" t="s">
        <v>16362</v>
      </c>
      <c r="L4312" t="s">
        <v>12665</v>
      </c>
      <c r="M4312" s="34">
        <v>802</v>
      </c>
      <c r="N4312" s="34"/>
      <c r="O4312" s="34"/>
      <c r="P4312" s="1" t="s">
        <v>248</v>
      </c>
      <c r="Q4312" s="1" t="str">
        <f t="shared" si="308"/>
        <v>duplicate</v>
      </c>
      <c r="R4312" s="1" t="s">
        <v>123</v>
      </c>
      <c r="S4312" s="1" t="s">
        <v>248</v>
      </c>
      <c r="T4312" s="1" t="str">
        <f t="shared" si="309"/>
        <v>duplicate</v>
      </c>
      <c r="U4312" s="1" t="s">
        <v>124</v>
      </c>
      <c r="V4312" s="41" t="str">
        <f t="shared" si="307"/>
        <v>duplicate</v>
      </c>
      <c r="W4312" s="1"/>
      <c r="X4312" s="1"/>
      <c r="Y4312" s="1"/>
      <c r="Z4312" s="1"/>
      <c r="AA4312" s="1"/>
      <c r="AB4312" s="1"/>
      <c r="AC4312" s="41"/>
      <c r="AD4312" s="1"/>
      <c r="AE4312" s="1"/>
      <c r="AF4312" s="1"/>
      <c r="AG4312" s="1"/>
      <c r="AH4312" s="1"/>
      <c r="AI4312" s="1"/>
      <c r="AJ4312" s="41"/>
      <c r="AO4312" s="34"/>
      <c r="AP4312" s="34"/>
      <c r="AQ4312" s="34"/>
      <c r="AR4312" s="34"/>
    </row>
    <row r="4313" spans="1:44" ht="14.7" hidden="1" customHeight="1" x14ac:dyDescent="0.3">
      <c r="A4313">
        <v>4312</v>
      </c>
      <c r="B4313" t="s">
        <v>16363</v>
      </c>
      <c r="C4313">
        <v>2007</v>
      </c>
      <c r="D4313" t="s">
        <v>4852</v>
      </c>
      <c r="E4313" t="s">
        <v>16364</v>
      </c>
      <c r="F4313">
        <v>269</v>
      </c>
      <c r="G4313">
        <v>44228</v>
      </c>
      <c r="H4313">
        <v>75</v>
      </c>
      <c r="I4313">
        <v>88</v>
      </c>
      <c r="J4313" t="s">
        <v>4854</v>
      </c>
      <c r="K4313" t="s">
        <v>16365</v>
      </c>
      <c r="L4313" t="s">
        <v>12665</v>
      </c>
      <c r="M4313" s="34">
        <v>1094</v>
      </c>
      <c r="N4313" s="34"/>
      <c r="O4313" s="34"/>
      <c r="P4313" s="1" t="s">
        <v>248</v>
      </c>
      <c r="Q4313" s="1" t="str">
        <f t="shared" si="308"/>
        <v>duplicate</v>
      </c>
      <c r="R4313" s="1" t="s">
        <v>123</v>
      </c>
      <c r="S4313" s="1" t="s">
        <v>248</v>
      </c>
      <c r="T4313" s="1" t="str">
        <f t="shared" si="309"/>
        <v>duplicate</v>
      </c>
      <c r="U4313" s="1" t="s">
        <v>124</v>
      </c>
      <c r="V4313" s="41" t="str">
        <f t="shared" si="307"/>
        <v>duplicate</v>
      </c>
      <c r="W4313" s="1"/>
      <c r="X4313" s="1"/>
      <c r="Y4313" s="1"/>
      <c r="Z4313" s="1"/>
      <c r="AA4313" s="1"/>
      <c r="AB4313" s="1"/>
      <c r="AC4313" s="41"/>
      <c r="AD4313" s="1"/>
      <c r="AE4313" s="1"/>
      <c r="AF4313" s="1"/>
      <c r="AG4313" s="1"/>
      <c r="AH4313" s="1"/>
      <c r="AI4313" s="1"/>
      <c r="AJ4313" s="41"/>
      <c r="AO4313" s="34"/>
      <c r="AP4313" s="34"/>
      <c r="AQ4313" s="34"/>
      <c r="AR4313" s="34"/>
    </row>
    <row r="4314" spans="1:44" ht="14.7" hidden="1" customHeight="1" x14ac:dyDescent="0.3">
      <c r="A4314">
        <v>4313</v>
      </c>
      <c r="B4314" t="s">
        <v>16366</v>
      </c>
      <c r="C4314">
        <v>2007</v>
      </c>
      <c r="D4314" t="s">
        <v>7161</v>
      </c>
      <c r="E4314" t="s">
        <v>13958</v>
      </c>
      <c r="F4314">
        <v>68</v>
      </c>
      <c r="G4314">
        <v>44228</v>
      </c>
      <c r="H4314">
        <v>39</v>
      </c>
      <c r="I4314">
        <v>54</v>
      </c>
      <c r="J4314" t="s">
        <v>7162</v>
      </c>
      <c r="K4314" t="s">
        <v>16367</v>
      </c>
      <c r="L4314" t="s">
        <v>12665</v>
      </c>
      <c r="M4314" s="34">
        <v>1659</v>
      </c>
      <c r="N4314" s="34"/>
      <c r="O4314" s="34"/>
      <c r="P4314" s="1" t="s">
        <v>248</v>
      </c>
      <c r="Q4314" s="1" t="str">
        <f t="shared" si="308"/>
        <v>duplicate</v>
      </c>
      <c r="R4314" s="1" t="s">
        <v>123</v>
      </c>
      <c r="S4314" s="1" t="s">
        <v>248</v>
      </c>
      <c r="T4314" s="1" t="str">
        <f t="shared" si="309"/>
        <v>duplicate</v>
      </c>
      <c r="U4314" s="1" t="s">
        <v>124</v>
      </c>
      <c r="V4314" s="41" t="str">
        <f t="shared" si="307"/>
        <v>duplicate</v>
      </c>
      <c r="W4314" s="1"/>
      <c r="X4314" s="1"/>
      <c r="Y4314" s="1"/>
      <c r="Z4314" s="1"/>
      <c r="AA4314" s="1"/>
      <c r="AB4314" s="1"/>
      <c r="AC4314" s="41"/>
      <c r="AD4314" s="1"/>
      <c r="AE4314" s="1"/>
      <c r="AF4314" s="1"/>
      <c r="AG4314" s="1"/>
      <c r="AH4314" s="1"/>
      <c r="AI4314" s="1"/>
      <c r="AJ4314" s="41"/>
      <c r="AO4314" s="34"/>
      <c r="AP4314" s="34"/>
      <c r="AQ4314" s="34"/>
      <c r="AR4314" s="34"/>
    </row>
    <row r="4315" spans="1:44" ht="14.7" hidden="1" customHeight="1" x14ac:dyDescent="0.3">
      <c r="A4315">
        <v>4314</v>
      </c>
      <c r="B4315" t="s">
        <v>16368</v>
      </c>
      <c r="C4315">
        <v>2007</v>
      </c>
      <c r="D4315" t="s">
        <v>5201</v>
      </c>
      <c r="E4315" t="s">
        <v>15129</v>
      </c>
      <c r="F4315">
        <v>54</v>
      </c>
      <c r="G4315">
        <v>10</v>
      </c>
      <c r="H4315">
        <v>1744</v>
      </c>
      <c r="I4315">
        <v>1757</v>
      </c>
      <c r="J4315" t="s">
        <v>5202</v>
      </c>
      <c r="K4315" t="s">
        <v>16369</v>
      </c>
      <c r="L4315" t="s">
        <v>12665</v>
      </c>
      <c r="M4315" s="34">
        <v>1179</v>
      </c>
      <c r="N4315" s="34"/>
      <c r="O4315" s="34"/>
      <c r="P4315" s="1" t="s">
        <v>248</v>
      </c>
      <c r="Q4315" s="1" t="str">
        <f t="shared" si="308"/>
        <v>duplicate</v>
      </c>
      <c r="R4315" s="1" t="s">
        <v>123</v>
      </c>
      <c r="S4315" s="1" t="s">
        <v>248</v>
      </c>
      <c r="T4315" s="1" t="str">
        <f t="shared" si="309"/>
        <v>duplicate</v>
      </c>
      <c r="U4315" s="1" t="s">
        <v>124</v>
      </c>
      <c r="V4315" s="41" t="str">
        <f t="shared" si="307"/>
        <v>duplicate</v>
      </c>
      <c r="W4315" s="1"/>
      <c r="X4315" s="1"/>
      <c r="Y4315" s="1"/>
      <c r="Z4315" s="1"/>
      <c r="AA4315" s="1"/>
      <c r="AB4315" s="1"/>
      <c r="AC4315" s="41"/>
      <c r="AD4315" s="1"/>
      <c r="AE4315" s="1"/>
      <c r="AF4315" s="1"/>
      <c r="AG4315" s="1"/>
      <c r="AH4315" s="1"/>
      <c r="AI4315" s="1"/>
      <c r="AJ4315" s="41"/>
      <c r="AO4315" s="34"/>
      <c r="AP4315" s="34"/>
      <c r="AQ4315" s="34"/>
      <c r="AR4315" s="34"/>
    </row>
    <row r="4316" spans="1:44" ht="14.7" hidden="1" customHeight="1" x14ac:dyDescent="0.3">
      <c r="A4316">
        <v>4315</v>
      </c>
      <c r="B4316" t="s">
        <v>16370</v>
      </c>
      <c r="C4316">
        <v>2007</v>
      </c>
      <c r="D4316" t="s">
        <v>2449</v>
      </c>
      <c r="E4316" t="s">
        <v>12789</v>
      </c>
      <c r="F4316">
        <v>153</v>
      </c>
      <c r="G4316">
        <v>4</v>
      </c>
      <c r="H4316">
        <v>931</v>
      </c>
      <c r="I4316">
        <v>941</v>
      </c>
      <c r="J4316" t="s">
        <v>2450</v>
      </c>
      <c r="K4316" t="s">
        <v>16371</v>
      </c>
      <c r="L4316" t="s">
        <v>12665</v>
      </c>
      <c r="M4316" s="34">
        <v>521</v>
      </c>
      <c r="N4316" s="34"/>
      <c r="O4316" s="34"/>
      <c r="P4316" s="1" t="s">
        <v>248</v>
      </c>
      <c r="Q4316" s="1" t="str">
        <f t="shared" si="308"/>
        <v>duplicate</v>
      </c>
      <c r="R4316" s="1" t="s">
        <v>123</v>
      </c>
      <c r="S4316" s="1" t="s">
        <v>248</v>
      </c>
      <c r="T4316" s="1" t="str">
        <f t="shared" si="309"/>
        <v>duplicate</v>
      </c>
      <c r="U4316" s="1" t="s">
        <v>124</v>
      </c>
      <c r="V4316" s="41" t="str">
        <f t="shared" si="307"/>
        <v>duplicate</v>
      </c>
      <c r="W4316" s="1"/>
      <c r="X4316" s="1"/>
      <c r="Y4316" s="1"/>
      <c r="Z4316" s="1"/>
      <c r="AA4316" s="1"/>
      <c r="AB4316" s="1"/>
      <c r="AC4316" s="41"/>
      <c r="AD4316" s="1"/>
      <c r="AE4316" s="1"/>
      <c r="AF4316" s="1"/>
      <c r="AG4316" s="1"/>
      <c r="AH4316" s="1"/>
      <c r="AI4316" s="1"/>
      <c r="AJ4316" s="41"/>
      <c r="AO4316" s="34"/>
      <c r="AP4316" s="34"/>
      <c r="AQ4316" s="34"/>
      <c r="AR4316" s="34"/>
    </row>
    <row r="4317" spans="1:44" ht="14.7" hidden="1" customHeight="1" x14ac:dyDescent="0.3">
      <c r="A4317">
        <v>4316</v>
      </c>
      <c r="B4317" t="s">
        <v>16372</v>
      </c>
      <c r="C4317">
        <v>2007</v>
      </c>
      <c r="D4317" t="s">
        <v>5231</v>
      </c>
      <c r="E4317" t="s">
        <v>15912</v>
      </c>
      <c r="F4317">
        <v>43</v>
      </c>
      <c r="G4317">
        <v>4</v>
      </c>
      <c r="H4317">
        <v>290</v>
      </c>
      <c r="I4317">
        <v>304</v>
      </c>
      <c r="J4317" t="s">
        <v>5233</v>
      </c>
      <c r="K4317" t="s">
        <v>16373</v>
      </c>
      <c r="L4317" t="s">
        <v>12665</v>
      </c>
      <c r="M4317" s="34">
        <v>1187</v>
      </c>
      <c r="N4317" s="34"/>
      <c r="O4317" s="34"/>
      <c r="P4317" s="1" t="s">
        <v>248</v>
      </c>
      <c r="Q4317" s="1" t="str">
        <f t="shared" si="308"/>
        <v>duplicate</v>
      </c>
      <c r="R4317" s="1" t="s">
        <v>123</v>
      </c>
      <c r="S4317" s="1" t="s">
        <v>248</v>
      </c>
      <c r="T4317" s="1" t="str">
        <f t="shared" si="309"/>
        <v>duplicate</v>
      </c>
      <c r="U4317" s="1" t="s">
        <v>124</v>
      </c>
      <c r="V4317" s="41" t="str">
        <f t="shared" si="307"/>
        <v>duplicate</v>
      </c>
      <c r="W4317" s="1"/>
      <c r="X4317" s="1"/>
      <c r="Y4317" s="1"/>
      <c r="Z4317" s="1"/>
      <c r="AA4317" s="1"/>
      <c r="AB4317" s="1"/>
      <c r="AC4317" s="41"/>
      <c r="AD4317" s="1"/>
      <c r="AE4317" s="1"/>
      <c r="AF4317" s="1"/>
      <c r="AG4317" s="1"/>
      <c r="AH4317" s="1"/>
      <c r="AI4317" s="1"/>
      <c r="AJ4317" s="41"/>
      <c r="AO4317" s="34"/>
      <c r="AP4317" s="34"/>
      <c r="AQ4317" s="34"/>
      <c r="AR4317" s="34"/>
    </row>
    <row r="4318" spans="1:44" ht="14.7" hidden="1" customHeight="1" x14ac:dyDescent="0.3">
      <c r="A4318">
        <v>4317</v>
      </c>
      <c r="B4318" t="s">
        <v>16374</v>
      </c>
      <c r="C4318">
        <v>2007</v>
      </c>
      <c r="D4318" t="s">
        <v>16375</v>
      </c>
      <c r="E4318" t="s">
        <v>12735</v>
      </c>
      <c r="F4318">
        <v>252</v>
      </c>
      <c r="G4318">
        <v>44289</v>
      </c>
      <c r="H4318">
        <v>481</v>
      </c>
      <c r="I4318">
        <v>485</v>
      </c>
      <c r="J4318" t="s">
        <v>8045</v>
      </c>
      <c r="K4318" t="s">
        <v>16376</v>
      </c>
      <c r="L4318" t="s">
        <v>12665</v>
      </c>
      <c r="M4318" s="34">
        <v>1875</v>
      </c>
      <c r="N4318" s="34"/>
      <c r="O4318" s="34"/>
      <c r="P4318" s="1" t="s">
        <v>248</v>
      </c>
      <c r="Q4318" s="1" t="str">
        <f t="shared" si="308"/>
        <v>duplicate</v>
      </c>
      <c r="R4318" s="1" t="s">
        <v>123</v>
      </c>
      <c r="S4318" s="1" t="s">
        <v>248</v>
      </c>
      <c r="T4318" s="1" t="str">
        <f t="shared" si="309"/>
        <v>duplicate</v>
      </c>
      <c r="U4318" s="1" t="s">
        <v>124</v>
      </c>
      <c r="V4318" s="41" t="str">
        <f t="shared" si="307"/>
        <v>duplicate</v>
      </c>
      <c r="W4318" s="1"/>
      <c r="X4318" s="1"/>
      <c r="Y4318" s="1"/>
      <c r="Z4318" s="1"/>
      <c r="AA4318" s="1"/>
      <c r="AB4318" s="1"/>
      <c r="AC4318" s="41"/>
      <c r="AD4318" s="1"/>
      <c r="AE4318" s="1"/>
      <c r="AF4318" s="1"/>
      <c r="AG4318" s="1"/>
      <c r="AH4318" s="1"/>
      <c r="AI4318" s="1"/>
      <c r="AJ4318" s="41"/>
      <c r="AO4318" s="34"/>
      <c r="AP4318" s="34"/>
      <c r="AQ4318" s="34"/>
      <c r="AR4318" s="34"/>
    </row>
    <row r="4319" spans="1:44" ht="14.7" hidden="1" customHeight="1" x14ac:dyDescent="0.3">
      <c r="A4319">
        <v>4318</v>
      </c>
      <c r="B4319" t="s">
        <v>16377</v>
      </c>
      <c r="C4319">
        <v>2007</v>
      </c>
      <c r="D4319" t="s">
        <v>16378</v>
      </c>
      <c r="E4319" t="s">
        <v>12762</v>
      </c>
      <c r="F4319">
        <v>22</v>
      </c>
      <c r="G4319">
        <v>5</v>
      </c>
      <c r="H4319">
        <v>807</v>
      </c>
      <c r="I4319">
        <v>813</v>
      </c>
      <c r="J4319" t="s">
        <v>8216</v>
      </c>
      <c r="K4319" t="s">
        <v>16379</v>
      </c>
      <c r="L4319" t="s">
        <v>12665</v>
      </c>
      <c r="M4319" s="34">
        <v>1916</v>
      </c>
      <c r="N4319" s="34"/>
      <c r="O4319" s="34"/>
      <c r="P4319" s="1" t="s">
        <v>248</v>
      </c>
      <c r="Q4319" s="1" t="str">
        <f t="shared" si="308"/>
        <v>duplicate</v>
      </c>
      <c r="R4319" s="1" t="s">
        <v>123</v>
      </c>
      <c r="S4319" s="1" t="s">
        <v>248</v>
      </c>
      <c r="T4319" s="1" t="str">
        <f t="shared" si="309"/>
        <v>duplicate</v>
      </c>
      <c r="U4319" s="1" t="s">
        <v>124</v>
      </c>
      <c r="V4319" s="41" t="str">
        <f t="shared" si="307"/>
        <v>duplicate</v>
      </c>
      <c r="W4319" s="1"/>
      <c r="X4319" s="1"/>
      <c r="Y4319" s="1"/>
      <c r="Z4319" s="1"/>
      <c r="AA4319" s="1"/>
      <c r="AB4319" s="1"/>
      <c r="AC4319" s="41"/>
      <c r="AD4319" s="1"/>
      <c r="AE4319" s="1"/>
      <c r="AF4319" s="1"/>
      <c r="AG4319" s="1"/>
      <c r="AH4319" s="1"/>
      <c r="AI4319" s="1"/>
      <c r="AJ4319" s="41"/>
      <c r="AO4319" s="34"/>
      <c r="AP4319" s="34"/>
      <c r="AQ4319" s="34"/>
      <c r="AR4319" s="34"/>
    </row>
    <row r="4320" spans="1:44" ht="14.7" hidden="1" customHeight="1" x14ac:dyDescent="0.3">
      <c r="A4320">
        <v>4319</v>
      </c>
      <c r="B4320" t="s">
        <v>16380</v>
      </c>
      <c r="C4320">
        <v>2007</v>
      </c>
      <c r="D4320" t="s">
        <v>7563</v>
      </c>
      <c r="E4320" t="s">
        <v>13309</v>
      </c>
      <c r="F4320">
        <v>32</v>
      </c>
      <c r="G4320">
        <v>2</v>
      </c>
      <c r="H4320">
        <v>188</v>
      </c>
      <c r="I4320">
        <v>202</v>
      </c>
      <c r="J4320" t="s">
        <v>7564</v>
      </c>
      <c r="K4320" t="s">
        <v>16381</v>
      </c>
      <c r="L4320" t="s">
        <v>12665</v>
      </c>
      <c r="M4320" s="34">
        <v>1757</v>
      </c>
      <c r="N4320" s="34"/>
      <c r="O4320" s="34"/>
      <c r="P4320" s="1" t="s">
        <v>248</v>
      </c>
      <c r="Q4320" s="1" t="str">
        <f t="shared" si="308"/>
        <v>duplicate</v>
      </c>
      <c r="R4320" s="1" t="s">
        <v>123</v>
      </c>
      <c r="S4320" s="1" t="s">
        <v>248</v>
      </c>
      <c r="T4320" s="1" t="str">
        <f t="shared" si="309"/>
        <v>duplicate</v>
      </c>
      <c r="U4320" s="1" t="s">
        <v>124</v>
      </c>
      <c r="V4320" s="41" t="str">
        <f t="shared" si="307"/>
        <v>duplicate</v>
      </c>
      <c r="W4320" s="1"/>
      <c r="X4320" s="1"/>
      <c r="Y4320" s="1"/>
      <c r="Z4320" s="1"/>
      <c r="AA4320" s="1"/>
      <c r="AB4320" s="1"/>
      <c r="AC4320" s="41"/>
      <c r="AD4320" s="1"/>
      <c r="AE4320" s="1"/>
      <c r="AF4320" s="1"/>
      <c r="AG4320" s="1"/>
      <c r="AH4320" s="1"/>
      <c r="AI4320" s="1"/>
      <c r="AJ4320" s="41"/>
      <c r="AO4320" s="34"/>
      <c r="AP4320" s="34"/>
      <c r="AQ4320" s="34"/>
      <c r="AR4320" s="34"/>
    </row>
    <row r="4321" spans="1:44" ht="14.7" hidden="1" customHeight="1" x14ac:dyDescent="0.3">
      <c r="A4321">
        <v>4320</v>
      </c>
      <c r="B4321" t="s">
        <v>16382</v>
      </c>
      <c r="C4321">
        <v>2007</v>
      </c>
      <c r="D4321" t="s">
        <v>8690</v>
      </c>
      <c r="E4321" t="s">
        <v>15199</v>
      </c>
      <c r="F4321">
        <v>27</v>
      </c>
      <c r="G4321">
        <v>15</v>
      </c>
      <c r="H4321">
        <v>2051</v>
      </c>
      <c r="I4321">
        <v>2065</v>
      </c>
      <c r="J4321" t="s">
        <v>8691</v>
      </c>
      <c r="K4321" t="s">
        <v>16383</v>
      </c>
      <c r="L4321" t="s">
        <v>12665</v>
      </c>
      <c r="M4321" s="34">
        <v>2032</v>
      </c>
      <c r="N4321" s="34"/>
      <c r="O4321" s="34"/>
      <c r="P4321" s="1" t="s">
        <v>248</v>
      </c>
      <c r="Q4321" s="1" t="str">
        <f t="shared" si="308"/>
        <v>duplicate</v>
      </c>
      <c r="R4321" s="1" t="s">
        <v>123</v>
      </c>
      <c r="S4321" s="1" t="s">
        <v>248</v>
      </c>
      <c r="T4321" s="1" t="str">
        <f t="shared" si="309"/>
        <v>duplicate</v>
      </c>
      <c r="U4321" s="1" t="s">
        <v>124</v>
      </c>
      <c r="V4321" s="41" t="str">
        <f t="shared" si="307"/>
        <v>duplicate</v>
      </c>
      <c r="W4321" s="1"/>
      <c r="X4321" s="1"/>
      <c r="Y4321" s="1"/>
      <c r="Z4321" s="1"/>
      <c r="AA4321" s="1"/>
      <c r="AB4321" s="1"/>
      <c r="AC4321" s="41"/>
      <c r="AD4321" s="1"/>
      <c r="AE4321" s="1"/>
      <c r="AF4321" s="1"/>
      <c r="AG4321" s="1"/>
      <c r="AH4321" s="1"/>
      <c r="AI4321" s="1"/>
      <c r="AJ4321" s="41"/>
      <c r="AO4321" s="34"/>
      <c r="AP4321" s="34"/>
      <c r="AQ4321" s="34"/>
      <c r="AR4321" s="34"/>
    </row>
    <row r="4322" spans="1:44" ht="14.7" hidden="1" customHeight="1" x14ac:dyDescent="0.3">
      <c r="A4322">
        <v>4321</v>
      </c>
      <c r="B4322" t="s">
        <v>16384</v>
      </c>
      <c r="C4322">
        <v>2007</v>
      </c>
      <c r="D4322" t="s">
        <v>2014</v>
      </c>
      <c r="E4322" t="s">
        <v>12789</v>
      </c>
      <c r="F4322">
        <v>153</v>
      </c>
      <c r="G4322">
        <v>3</v>
      </c>
      <c r="H4322">
        <v>653</v>
      </c>
      <c r="I4322">
        <v>662</v>
      </c>
      <c r="J4322" t="s">
        <v>2015</v>
      </c>
      <c r="K4322" t="s">
        <v>16385</v>
      </c>
      <c r="L4322" t="s">
        <v>12665</v>
      </c>
      <c r="M4322" s="34">
        <v>421</v>
      </c>
      <c r="N4322" s="34"/>
      <c r="O4322" s="34"/>
      <c r="P4322" s="1" t="s">
        <v>248</v>
      </c>
      <c r="Q4322" s="1" t="str">
        <f t="shared" si="308"/>
        <v>duplicate</v>
      </c>
      <c r="R4322" s="1" t="s">
        <v>123</v>
      </c>
      <c r="S4322" s="1" t="s">
        <v>248</v>
      </c>
      <c r="T4322" s="1" t="str">
        <f t="shared" si="309"/>
        <v>duplicate</v>
      </c>
      <c r="U4322" s="1" t="s">
        <v>124</v>
      </c>
      <c r="V4322" s="41" t="str">
        <f t="shared" si="307"/>
        <v>duplicate</v>
      </c>
      <c r="W4322" s="1"/>
      <c r="X4322" s="1"/>
      <c r="Y4322" s="1"/>
      <c r="Z4322" s="1"/>
      <c r="AA4322" s="1"/>
      <c r="AB4322" s="1"/>
      <c r="AC4322" s="41"/>
      <c r="AD4322" s="1"/>
      <c r="AE4322" s="1"/>
      <c r="AF4322" s="1"/>
      <c r="AG4322" s="1"/>
      <c r="AH4322" s="1"/>
      <c r="AI4322" s="1"/>
      <c r="AJ4322" s="41"/>
      <c r="AO4322" s="34"/>
      <c r="AP4322" s="34"/>
      <c r="AQ4322" s="34"/>
      <c r="AR4322" s="34"/>
    </row>
    <row r="4323" spans="1:44" ht="14.7" hidden="1" customHeight="1" x14ac:dyDescent="0.3">
      <c r="A4323">
        <v>4322</v>
      </c>
      <c r="B4323" t="s">
        <v>16386</v>
      </c>
      <c r="C4323">
        <v>2007</v>
      </c>
      <c r="D4323" t="s">
        <v>4103</v>
      </c>
      <c r="E4323" t="s">
        <v>12864</v>
      </c>
      <c r="F4323">
        <v>10</v>
      </c>
      <c r="G4323">
        <v>5</v>
      </c>
      <c r="H4323">
        <v>773</v>
      </c>
      <c r="I4323">
        <v>789</v>
      </c>
      <c r="J4323" t="s">
        <v>4104</v>
      </c>
      <c r="K4323" t="s">
        <v>16387</v>
      </c>
      <c r="L4323" t="s">
        <v>12665</v>
      </c>
      <c r="M4323" s="34">
        <v>914</v>
      </c>
      <c r="N4323" s="34"/>
      <c r="O4323" s="34"/>
      <c r="P4323" s="1" t="s">
        <v>248</v>
      </c>
      <c r="Q4323" s="1" t="str">
        <f t="shared" si="308"/>
        <v>duplicate</v>
      </c>
      <c r="R4323" s="1" t="s">
        <v>123</v>
      </c>
      <c r="S4323" s="1" t="s">
        <v>248</v>
      </c>
      <c r="T4323" s="1" t="str">
        <f t="shared" si="309"/>
        <v>duplicate</v>
      </c>
      <c r="U4323" s="1" t="s">
        <v>124</v>
      </c>
      <c r="V4323" s="41" t="str">
        <f t="shared" si="307"/>
        <v>duplicate</v>
      </c>
      <c r="W4323" s="1"/>
      <c r="X4323" s="1"/>
      <c r="Y4323" s="1"/>
      <c r="Z4323" s="1"/>
      <c r="AA4323" s="1"/>
      <c r="AB4323" s="1"/>
      <c r="AC4323" s="41"/>
      <c r="AD4323" s="1"/>
      <c r="AE4323" s="1"/>
      <c r="AF4323" s="1"/>
      <c r="AG4323" s="1"/>
      <c r="AH4323" s="1"/>
      <c r="AI4323" s="1"/>
      <c r="AJ4323" s="41"/>
      <c r="AO4323" s="34"/>
      <c r="AP4323" s="34"/>
      <c r="AQ4323" s="34"/>
      <c r="AR4323" s="34"/>
    </row>
    <row r="4324" spans="1:44" ht="14.7" hidden="1" customHeight="1" x14ac:dyDescent="0.3">
      <c r="A4324">
        <v>4323</v>
      </c>
      <c r="B4324" t="s">
        <v>15838</v>
      </c>
      <c r="C4324">
        <v>2007</v>
      </c>
      <c r="D4324" t="s">
        <v>5005</v>
      </c>
      <c r="E4324" t="s">
        <v>16388</v>
      </c>
      <c r="F4324">
        <v>106</v>
      </c>
      <c r="G4324">
        <v>44289</v>
      </c>
      <c r="H4324">
        <v>471</v>
      </c>
      <c r="I4324">
        <v>488</v>
      </c>
      <c r="J4324" t="s">
        <v>5006</v>
      </c>
      <c r="K4324" t="s">
        <v>16389</v>
      </c>
      <c r="L4324" t="s">
        <v>12665</v>
      </c>
      <c r="M4324" s="34">
        <v>1130</v>
      </c>
      <c r="N4324" s="34"/>
      <c r="O4324" s="34"/>
      <c r="P4324" s="1" t="s">
        <v>248</v>
      </c>
      <c r="Q4324" s="1" t="str">
        <f t="shared" si="308"/>
        <v>duplicate</v>
      </c>
      <c r="R4324" s="1" t="s">
        <v>123</v>
      </c>
      <c r="S4324" s="1" t="s">
        <v>248</v>
      </c>
      <c r="T4324" s="1" t="str">
        <f t="shared" si="309"/>
        <v>duplicate</v>
      </c>
      <c r="U4324" s="1" t="s">
        <v>124</v>
      </c>
      <c r="V4324" s="41" t="str">
        <f t="shared" si="307"/>
        <v>duplicate</v>
      </c>
      <c r="W4324" s="1"/>
      <c r="X4324" s="1"/>
      <c r="Y4324" s="1"/>
      <c r="Z4324" s="1"/>
      <c r="AA4324" s="1"/>
      <c r="AB4324" s="1"/>
      <c r="AC4324" s="41"/>
      <c r="AD4324" s="1"/>
      <c r="AE4324" s="1"/>
      <c r="AF4324" s="1"/>
      <c r="AG4324" s="1"/>
      <c r="AH4324" s="1"/>
      <c r="AI4324" s="1"/>
      <c r="AJ4324" s="41"/>
      <c r="AO4324" s="34"/>
      <c r="AP4324" s="34"/>
      <c r="AQ4324" s="34"/>
      <c r="AR4324" s="34"/>
    </row>
    <row r="4325" spans="1:44" ht="14.7" hidden="1" customHeight="1" x14ac:dyDescent="0.3">
      <c r="A4325">
        <v>4324</v>
      </c>
      <c r="B4325" t="s">
        <v>16390</v>
      </c>
      <c r="C4325">
        <v>2007</v>
      </c>
      <c r="D4325" t="s">
        <v>4728</v>
      </c>
      <c r="E4325" t="s">
        <v>12723</v>
      </c>
      <c r="F4325">
        <v>30</v>
      </c>
      <c r="G4325">
        <v>9</v>
      </c>
      <c r="H4325">
        <v>1123</v>
      </c>
      <c r="I4325">
        <v>1135</v>
      </c>
      <c r="J4325" t="s">
        <v>4729</v>
      </c>
      <c r="K4325" t="s">
        <v>16391</v>
      </c>
      <c r="L4325" t="s">
        <v>12665</v>
      </c>
      <c r="M4325" s="34">
        <v>1064</v>
      </c>
      <c r="N4325" s="34"/>
      <c r="O4325" s="34"/>
      <c r="P4325" s="1" t="s">
        <v>248</v>
      </c>
      <c r="Q4325" s="1" t="str">
        <f t="shared" si="308"/>
        <v>duplicate</v>
      </c>
      <c r="R4325" s="1" t="s">
        <v>123</v>
      </c>
      <c r="S4325" s="1" t="s">
        <v>248</v>
      </c>
      <c r="T4325" s="1" t="str">
        <f t="shared" si="309"/>
        <v>duplicate</v>
      </c>
      <c r="U4325" s="1" t="s">
        <v>124</v>
      </c>
      <c r="V4325" s="41" t="str">
        <f t="shared" si="307"/>
        <v>duplicate</v>
      </c>
      <c r="W4325" s="1"/>
      <c r="X4325" s="1"/>
      <c r="Y4325" s="1"/>
      <c r="Z4325" s="1"/>
      <c r="AA4325" s="1"/>
      <c r="AB4325" s="1"/>
      <c r="AC4325" s="41"/>
      <c r="AD4325" s="1"/>
      <c r="AE4325" s="1"/>
      <c r="AF4325" s="1"/>
      <c r="AG4325" s="1"/>
      <c r="AH4325" s="1"/>
      <c r="AI4325" s="1"/>
      <c r="AJ4325" s="41"/>
      <c r="AO4325" s="34"/>
      <c r="AP4325" s="34"/>
      <c r="AQ4325" s="34"/>
      <c r="AR4325" s="34"/>
    </row>
    <row r="4326" spans="1:44" ht="14.7" hidden="1" customHeight="1" x14ac:dyDescent="0.3">
      <c r="A4326">
        <v>4325</v>
      </c>
      <c r="B4326" t="s">
        <v>16392</v>
      </c>
      <c r="C4326">
        <v>2007</v>
      </c>
      <c r="D4326" t="s">
        <v>7054</v>
      </c>
      <c r="E4326" t="s">
        <v>13958</v>
      </c>
      <c r="F4326">
        <v>67</v>
      </c>
      <c r="G4326">
        <v>44228</v>
      </c>
      <c r="H4326">
        <v>83</v>
      </c>
      <c r="I4326">
        <v>101</v>
      </c>
      <c r="J4326" t="s">
        <v>7055</v>
      </c>
      <c r="K4326" t="s">
        <v>16393</v>
      </c>
      <c r="L4326" t="s">
        <v>12665</v>
      </c>
      <c r="M4326" s="34">
        <v>1633</v>
      </c>
      <c r="N4326" s="34"/>
      <c r="O4326" s="34"/>
      <c r="P4326" s="1" t="s">
        <v>248</v>
      </c>
      <c r="Q4326" s="1" t="str">
        <f t="shared" si="308"/>
        <v>duplicate</v>
      </c>
      <c r="R4326" s="1" t="s">
        <v>123</v>
      </c>
      <c r="S4326" s="1" t="s">
        <v>248</v>
      </c>
      <c r="T4326" s="1" t="str">
        <f t="shared" si="309"/>
        <v>duplicate</v>
      </c>
      <c r="U4326" s="1" t="s">
        <v>124</v>
      </c>
      <c r="V4326" s="41" t="str">
        <f t="shared" si="307"/>
        <v>duplicate</v>
      </c>
      <c r="W4326" s="1"/>
      <c r="X4326" s="1"/>
      <c r="Y4326" s="1"/>
      <c r="Z4326" s="1"/>
      <c r="AA4326" s="1"/>
      <c r="AB4326" s="1"/>
      <c r="AC4326" s="41"/>
      <c r="AD4326" s="1"/>
      <c r="AE4326" s="1"/>
      <c r="AF4326" s="1"/>
      <c r="AG4326" s="1"/>
      <c r="AH4326" s="1"/>
      <c r="AI4326" s="1"/>
      <c r="AJ4326" s="41"/>
      <c r="AO4326" s="34"/>
      <c r="AP4326" s="34"/>
      <c r="AQ4326" s="34"/>
      <c r="AR4326" s="34"/>
    </row>
    <row r="4327" spans="1:44" ht="14.7" hidden="1" customHeight="1" x14ac:dyDescent="0.3">
      <c r="A4327">
        <v>4326</v>
      </c>
      <c r="B4327" t="s">
        <v>16394</v>
      </c>
      <c r="C4327">
        <v>2007</v>
      </c>
      <c r="D4327" t="s">
        <v>16395</v>
      </c>
      <c r="E4327" t="s">
        <v>16396</v>
      </c>
      <c r="F4327">
        <v>6</v>
      </c>
      <c r="G4327">
        <v>44256</v>
      </c>
      <c r="H4327">
        <v>95</v>
      </c>
      <c r="I4327">
        <v>126</v>
      </c>
      <c r="J4327" t="s">
        <v>16397</v>
      </c>
      <c r="K4327" t="s">
        <v>16398</v>
      </c>
      <c r="L4327" t="s">
        <v>12665</v>
      </c>
      <c r="M4327" s="34"/>
      <c r="N4327" s="34"/>
      <c r="O4327" s="34"/>
      <c r="P4327" s="1" t="s">
        <v>133</v>
      </c>
      <c r="Q4327" s="1" t="str">
        <f t="shared" si="308"/>
        <v>exclude_title</v>
      </c>
      <c r="R4327" s="1" t="s">
        <v>123</v>
      </c>
      <c r="S4327" s="1" t="s">
        <v>133</v>
      </c>
      <c r="T4327" s="1" t="str">
        <f t="shared" si="309"/>
        <v>exclude_title</v>
      </c>
      <c r="U4327" s="1" t="s">
        <v>124</v>
      </c>
      <c r="V4327" s="41" t="str">
        <f t="shared" si="307"/>
        <v>exclude_title</v>
      </c>
      <c r="W4327" s="1"/>
      <c r="X4327" s="1"/>
      <c r="Y4327" s="1"/>
      <c r="Z4327" s="1"/>
      <c r="AA4327" s="1"/>
      <c r="AB4327" s="1"/>
      <c r="AC4327" s="41"/>
      <c r="AD4327" s="1"/>
      <c r="AE4327" s="1"/>
      <c r="AF4327" s="1"/>
      <c r="AG4327" s="1"/>
      <c r="AH4327" s="1"/>
      <c r="AI4327" s="1"/>
      <c r="AJ4327" s="41"/>
      <c r="AO4327" s="34"/>
      <c r="AP4327" s="34"/>
      <c r="AQ4327" s="34"/>
      <c r="AR4327" s="34"/>
    </row>
    <row r="4328" spans="1:44" ht="14.7" hidden="1" customHeight="1" x14ac:dyDescent="0.3">
      <c r="A4328">
        <v>4327</v>
      </c>
      <c r="B4328" t="s">
        <v>16399</v>
      </c>
      <c r="C4328">
        <v>2007</v>
      </c>
      <c r="D4328" t="s">
        <v>8353</v>
      </c>
      <c r="E4328" t="s">
        <v>13138</v>
      </c>
      <c r="F4328">
        <v>342</v>
      </c>
      <c r="H4328">
        <v>91</v>
      </c>
      <c r="I4328">
        <v>103</v>
      </c>
      <c r="J4328" t="s">
        <v>8354</v>
      </c>
      <c r="K4328" t="s">
        <v>16400</v>
      </c>
      <c r="L4328" t="s">
        <v>12665</v>
      </c>
      <c r="M4328" s="34">
        <v>1950</v>
      </c>
      <c r="N4328" s="34"/>
      <c r="O4328" s="34"/>
      <c r="P4328" s="1" t="s">
        <v>248</v>
      </c>
      <c r="Q4328" s="1" t="str">
        <f t="shared" si="308"/>
        <v>duplicate</v>
      </c>
      <c r="R4328" s="1" t="s">
        <v>123</v>
      </c>
      <c r="S4328" s="1" t="s">
        <v>248</v>
      </c>
      <c r="T4328" s="1" t="str">
        <f t="shared" si="309"/>
        <v>duplicate</v>
      </c>
      <c r="U4328" s="1" t="s">
        <v>124</v>
      </c>
      <c r="V4328" s="41" t="str">
        <f t="shared" si="307"/>
        <v>duplicate</v>
      </c>
      <c r="W4328" s="1"/>
      <c r="X4328" s="1"/>
      <c r="Y4328" s="1"/>
      <c r="Z4328" s="1"/>
      <c r="AA4328" s="1"/>
      <c r="AB4328" s="1"/>
      <c r="AC4328" s="41"/>
      <c r="AD4328" s="1"/>
      <c r="AE4328" s="1"/>
      <c r="AF4328" s="1"/>
      <c r="AG4328" s="1"/>
      <c r="AH4328" s="1"/>
      <c r="AI4328" s="1"/>
      <c r="AJ4328" s="41"/>
      <c r="AO4328" s="34"/>
      <c r="AP4328" s="34"/>
      <c r="AQ4328" s="34"/>
      <c r="AR4328" s="34"/>
    </row>
    <row r="4329" spans="1:44" ht="14.7" hidden="1" customHeight="1" x14ac:dyDescent="0.3">
      <c r="A4329">
        <v>4328</v>
      </c>
      <c r="B4329" t="s">
        <v>16401</v>
      </c>
      <c r="C4329">
        <v>2007</v>
      </c>
      <c r="D4329" t="s">
        <v>9223</v>
      </c>
      <c r="E4329" t="s">
        <v>15655</v>
      </c>
      <c r="F4329">
        <v>44</v>
      </c>
      <c r="G4329">
        <v>3</v>
      </c>
      <c r="H4329">
        <v>161</v>
      </c>
      <c r="I4329">
        <v>178</v>
      </c>
      <c r="K4329" t="s">
        <v>16402</v>
      </c>
      <c r="L4329" t="s">
        <v>12665</v>
      </c>
      <c r="M4329" s="34">
        <v>2162</v>
      </c>
      <c r="N4329" s="34"/>
      <c r="O4329" s="34"/>
      <c r="P4329" s="1" t="s">
        <v>248</v>
      </c>
      <c r="Q4329" s="1" t="str">
        <f t="shared" si="308"/>
        <v>duplicate</v>
      </c>
      <c r="R4329" s="1" t="s">
        <v>123</v>
      </c>
      <c r="S4329" s="1" t="s">
        <v>248</v>
      </c>
      <c r="T4329" s="1" t="str">
        <f t="shared" si="309"/>
        <v>duplicate</v>
      </c>
      <c r="U4329" s="1" t="s">
        <v>124</v>
      </c>
      <c r="V4329" s="41" t="str">
        <f t="shared" si="307"/>
        <v>duplicate</v>
      </c>
      <c r="W4329" s="1"/>
      <c r="X4329" s="1"/>
      <c r="Y4329" s="1"/>
      <c r="Z4329" s="1"/>
      <c r="AA4329" s="1"/>
      <c r="AB4329" s="1"/>
      <c r="AC4329" s="41"/>
      <c r="AD4329" s="1"/>
      <c r="AE4329" s="1"/>
      <c r="AF4329" s="1"/>
      <c r="AG4329" s="1"/>
      <c r="AH4329" s="1"/>
      <c r="AI4329" s="1"/>
      <c r="AJ4329" s="41"/>
      <c r="AO4329" s="34"/>
      <c r="AP4329" s="34"/>
      <c r="AQ4329" s="34"/>
      <c r="AR4329" s="34"/>
    </row>
    <row r="4330" spans="1:44" ht="14.7" hidden="1" customHeight="1" x14ac:dyDescent="0.3">
      <c r="A4330">
        <v>4329</v>
      </c>
      <c r="B4330" t="s">
        <v>16403</v>
      </c>
      <c r="C4330">
        <v>2007</v>
      </c>
      <c r="D4330" t="s">
        <v>16404</v>
      </c>
      <c r="E4330" t="s">
        <v>14509</v>
      </c>
      <c r="F4330">
        <v>8</v>
      </c>
      <c r="G4330">
        <v>4</v>
      </c>
      <c r="H4330">
        <v>354</v>
      </c>
      <c r="I4330">
        <v>363</v>
      </c>
      <c r="J4330" t="s">
        <v>3526</v>
      </c>
      <c r="K4330" t="s">
        <v>16405</v>
      </c>
      <c r="L4330" t="s">
        <v>12665</v>
      </c>
      <c r="M4330" s="34">
        <v>774</v>
      </c>
      <c r="N4330" s="34"/>
      <c r="O4330" s="34"/>
      <c r="P4330" s="1" t="s">
        <v>248</v>
      </c>
      <c r="Q4330" s="1" t="str">
        <f t="shared" si="308"/>
        <v>duplicate</v>
      </c>
      <c r="R4330" s="1" t="s">
        <v>123</v>
      </c>
      <c r="S4330" s="1" t="s">
        <v>248</v>
      </c>
      <c r="T4330" s="1" t="str">
        <f t="shared" si="309"/>
        <v>duplicate</v>
      </c>
      <c r="U4330" s="1" t="s">
        <v>124</v>
      </c>
      <c r="V4330" s="41" t="str">
        <f t="shared" si="307"/>
        <v>duplicate</v>
      </c>
      <c r="W4330" s="1"/>
      <c r="X4330" s="1"/>
      <c r="Y4330" s="1"/>
      <c r="Z4330" s="1"/>
      <c r="AA4330" s="1"/>
      <c r="AB4330" s="1"/>
      <c r="AC4330" s="41"/>
      <c r="AD4330" s="1"/>
      <c r="AE4330" s="1"/>
      <c r="AF4330" s="1"/>
      <c r="AG4330" s="1"/>
      <c r="AH4330" s="1"/>
      <c r="AI4330" s="1"/>
      <c r="AJ4330" s="41"/>
      <c r="AO4330" s="34"/>
      <c r="AP4330" s="34"/>
      <c r="AQ4330" s="34"/>
      <c r="AR4330" s="34"/>
    </row>
    <row r="4331" spans="1:44" ht="14.7" hidden="1" customHeight="1" x14ac:dyDescent="0.3">
      <c r="A4331">
        <v>4330</v>
      </c>
      <c r="B4331" t="s">
        <v>16406</v>
      </c>
      <c r="C4331">
        <v>2007</v>
      </c>
      <c r="D4331" t="s">
        <v>4805</v>
      </c>
      <c r="E4331" t="s">
        <v>15273</v>
      </c>
      <c r="F4331">
        <v>71</v>
      </c>
      <c r="G4331">
        <v>5</v>
      </c>
      <c r="H4331">
        <v>1494</v>
      </c>
      <c r="I4331">
        <v>1506</v>
      </c>
      <c r="J4331" t="s">
        <v>4806</v>
      </c>
      <c r="K4331" t="s">
        <v>16407</v>
      </c>
      <c r="L4331" t="s">
        <v>12665</v>
      </c>
      <c r="M4331" s="34">
        <v>1082</v>
      </c>
      <c r="N4331" s="34"/>
      <c r="O4331" s="34"/>
      <c r="P4331" s="1" t="s">
        <v>248</v>
      </c>
      <c r="Q4331" s="1" t="str">
        <f t="shared" si="308"/>
        <v>duplicate</v>
      </c>
      <c r="R4331" s="1" t="s">
        <v>123</v>
      </c>
      <c r="S4331" s="1" t="s">
        <v>248</v>
      </c>
      <c r="T4331" s="1" t="str">
        <f t="shared" si="309"/>
        <v>duplicate</v>
      </c>
      <c r="U4331" s="1" t="s">
        <v>124</v>
      </c>
      <c r="V4331" s="41" t="str">
        <f t="shared" si="307"/>
        <v>duplicate</v>
      </c>
      <c r="W4331" s="1"/>
      <c r="X4331" s="1"/>
      <c r="Y4331" s="1"/>
      <c r="Z4331" s="1"/>
      <c r="AA4331" s="1"/>
      <c r="AB4331" s="1"/>
      <c r="AC4331" s="41"/>
      <c r="AD4331" s="1"/>
      <c r="AE4331" s="1"/>
      <c r="AF4331" s="1"/>
      <c r="AG4331" s="1"/>
      <c r="AH4331" s="1"/>
      <c r="AI4331" s="1"/>
      <c r="AJ4331" s="41"/>
      <c r="AO4331" s="34"/>
      <c r="AP4331" s="34"/>
      <c r="AQ4331" s="34"/>
      <c r="AR4331" s="34"/>
    </row>
    <row r="4332" spans="1:44" ht="14.7" hidden="1" customHeight="1" x14ac:dyDescent="0.3">
      <c r="A4332">
        <v>4331</v>
      </c>
      <c r="B4332" t="s">
        <v>16408</v>
      </c>
      <c r="C4332">
        <v>2007</v>
      </c>
      <c r="D4332" t="s">
        <v>2824</v>
      </c>
      <c r="E4332" t="s">
        <v>12864</v>
      </c>
      <c r="F4332">
        <v>10</v>
      </c>
      <c r="G4332">
        <v>4</v>
      </c>
      <c r="H4332">
        <v>607</v>
      </c>
      <c r="I4332">
        <v>622</v>
      </c>
      <c r="J4332" t="s">
        <v>2825</v>
      </c>
      <c r="K4332" t="s">
        <v>16409</v>
      </c>
      <c r="L4332" t="s">
        <v>12665</v>
      </c>
      <c r="M4332" s="34">
        <v>609</v>
      </c>
      <c r="N4332" s="34"/>
      <c r="O4332" s="34"/>
      <c r="P4332" s="1" t="s">
        <v>248</v>
      </c>
      <c r="Q4332" s="1" t="str">
        <f t="shared" si="308"/>
        <v>duplicate</v>
      </c>
      <c r="R4332" s="1" t="s">
        <v>123</v>
      </c>
      <c r="S4332" s="1" t="s">
        <v>248</v>
      </c>
      <c r="T4332" s="1" t="str">
        <f t="shared" si="309"/>
        <v>duplicate</v>
      </c>
      <c r="U4332" s="1" t="s">
        <v>124</v>
      </c>
      <c r="V4332" s="41" t="str">
        <f t="shared" si="307"/>
        <v>duplicate</v>
      </c>
      <c r="W4332" s="1"/>
      <c r="X4332" s="1"/>
      <c r="Y4332" s="1"/>
      <c r="Z4332" s="1"/>
      <c r="AA4332" s="1"/>
      <c r="AB4332" s="1"/>
      <c r="AC4332" s="41"/>
      <c r="AD4332" s="1"/>
      <c r="AE4332" s="1"/>
      <c r="AF4332" s="1"/>
      <c r="AG4332" s="1"/>
      <c r="AH4332" s="1"/>
      <c r="AI4332" s="1"/>
      <c r="AJ4332" s="41"/>
      <c r="AO4332" s="34"/>
      <c r="AP4332" s="34"/>
      <c r="AQ4332" s="34"/>
      <c r="AR4332" s="34"/>
    </row>
    <row r="4333" spans="1:44" ht="14.7" hidden="1" customHeight="1" x14ac:dyDescent="0.3">
      <c r="A4333">
        <v>4332</v>
      </c>
      <c r="B4333" t="s">
        <v>16410</v>
      </c>
      <c r="C4333">
        <v>2007</v>
      </c>
      <c r="D4333" t="s">
        <v>10165</v>
      </c>
      <c r="E4333" t="s">
        <v>13196</v>
      </c>
      <c r="F4333">
        <v>47</v>
      </c>
      <c r="G4333">
        <v>3</v>
      </c>
      <c r="H4333">
        <v>267</v>
      </c>
      <c r="I4333">
        <v>274</v>
      </c>
      <c r="J4333" t="s">
        <v>10166</v>
      </c>
      <c r="K4333" t="s">
        <v>16411</v>
      </c>
      <c r="L4333" t="s">
        <v>12665</v>
      </c>
      <c r="M4333" s="34">
        <v>2396</v>
      </c>
      <c r="N4333" s="34"/>
      <c r="O4333" s="34"/>
      <c r="P4333" s="1" t="s">
        <v>248</v>
      </c>
      <c r="Q4333" s="1" t="str">
        <f t="shared" si="308"/>
        <v>duplicate</v>
      </c>
      <c r="R4333" s="1" t="s">
        <v>123</v>
      </c>
      <c r="S4333" s="1" t="s">
        <v>248</v>
      </c>
      <c r="T4333" s="1" t="str">
        <f t="shared" si="309"/>
        <v>duplicate</v>
      </c>
      <c r="U4333" s="1" t="s">
        <v>124</v>
      </c>
      <c r="V4333" s="41" t="str">
        <f t="shared" si="307"/>
        <v>duplicate</v>
      </c>
      <c r="W4333" s="1"/>
      <c r="X4333" s="1"/>
      <c r="Y4333" s="1"/>
      <c r="Z4333" s="1"/>
      <c r="AA4333" s="1"/>
      <c r="AB4333" s="1"/>
      <c r="AC4333" s="41"/>
      <c r="AD4333" s="1"/>
      <c r="AE4333" s="1"/>
      <c r="AF4333" s="1"/>
      <c r="AG4333" s="1"/>
      <c r="AH4333" s="1"/>
      <c r="AI4333" s="1"/>
      <c r="AJ4333" s="41"/>
      <c r="AO4333" s="34"/>
      <c r="AP4333" s="34"/>
      <c r="AQ4333" s="34"/>
      <c r="AR4333" s="34"/>
    </row>
    <row r="4334" spans="1:44" ht="14.7" hidden="1" customHeight="1" x14ac:dyDescent="0.3">
      <c r="A4334">
        <v>4333</v>
      </c>
      <c r="B4334" t="s">
        <v>16412</v>
      </c>
      <c r="C4334">
        <v>2007</v>
      </c>
      <c r="D4334" t="s">
        <v>16413</v>
      </c>
      <c r="E4334" t="s">
        <v>15273</v>
      </c>
      <c r="F4334">
        <v>71</v>
      </c>
      <c r="G4334">
        <v>3</v>
      </c>
      <c r="H4334">
        <v>752</v>
      </c>
      <c r="I4334">
        <v>758</v>
      </c>
      <c r="J4334" t="s">
        <v>2565</v>
      </c>
      <c r="K4334" t="s">
        <v>16414</v>
      </c>
      <c r="L4334" t="s">
        <v>12665</v>
      </c>
      <c r="M4334" s="34">
        <v>548</v>
      </c>
      <c r="N4334" s="34"/>
      <c r="O4334" s="34"/>
      <c r="P4334" s="1" t="s">
        <v>248</v>
      </c>
      <c r="Q4334" s="1" t="str">
        <f t="shared" si="308"/>
        <v>duplicate</v>
      </c>
      <c r="R4334" s="1" t="s">
        <v>123</v>
      </c>
      <c r="S4334" s="1" t="s">
        <v>248</v>
      </c>
      <c r="T4334" s="1" t="str">
        <f t="shared" si="309"/>
        <v>duplicate</v>
      </c>
      <c r="U4334" s="1" t="s">
        <v>124</v>
      </c>
      <c r="V4334" s="41" t="str">
        <f t="shared" si="307"/>
        <v>duplicate</v>
      </c>
      <c r="W4334" s="1"/>
      <c r="X4334" s="1"/>
      <c r="Y4334" s="1"/>
      <c r="Z4334" s="1"/>
      <c r="AA4334" s="1"/>
      <c r="AB4334" s="1"/>
      <c r="AC4334" s="41"/>
      <c r="AD4334" s="1"/>
      <c r="AE4334" s="1"/>
      <c r="AF4334" s="1"/>
      <c r="AG4334" s="1"/>
      <c r="AH4334" s="1"/>
      <c r="AI4334" s="1"/>
      <c r="AJ4334" s="41"/>
      <c r="AO4334" s="34"/>
      <c r="AP4334" s="34"/>
      <c r="AQ4334" s="34"/>
      <c r="AR4334" s="34"/>
    </row>
    <row r="4335" spans="1:44" ht="14.7" hidden="1" customHeight="1" x14ac:dyDescent="0.3">
      <c r="A4335">
        <v>4334</v>
      </c>
      <c r="B4335" t="s">
        <v>16415</v>
      </c>
      <c r="C4335">
        <v>2007</v>
      </c>
      <c r="D4335" t="s">
        <v>2218</v>
      </c>
      <c r="E4335" t="s">
        <v>16416</v>
      </c>
      <c r="F4335">
        <v>85</v>
      </c>
      <c r="G4335">
        <v>5</v>
      </c>
      <c r="H4335">
        <v>457</v>
      </c>
      <c r="I4335">
        <v>462</v>
      </c>
      <c r="J4335" t="s">
        <v>2219</v>
      </c>
      <c r="K4335" t="s">
        <v>16417</v>
      </c>
      <c r="L4335" t="s">
        <v>12665</v>
      </c>
      <c r="M4335" s="34">
        <v>468</v>
      </c>
      <c r="N4335" s="34"/>
      <c r="O4335" s="34"/>
      <c r="P4335" s="1" t="s">
        <v>248</v>
      </c>
      <c r="Q4335" s="1" t="str">
        <f t="shared" si="308"/>
        <v>duplicate</v>
      </c>
      <c r="R4335" s="1" t="s">
        <v>123</v>
      </c>
      <c r="S4335" s="1" t="s">
        <v>248</v>
      </c>
      <c r="T4335" s="1" t="str">
        <f t="shared" si="309"/>
        <v>duplicate</v>
      </c>
      <c r="U4335" s="1" t="s">
        <v>124</v>
      </c>
      <c r="V4335" s="41" t="str">
        <f t="shared" si="307"/>
        <v>duplicate</v>
      </c>
      <c r="W4335" s="1"/>
      <c r="X4335" s="1"/>
      <c r="Y4335" s="1"/>
      <c r="Z4335" s="1"/>
      <c r="AA4335" s="1"/>
      <c r="AB4335" s="1"/>
      <c r="AC4335" s="41"/>
      <c r="AD4335" s="1"/>
      <c r="AE4335" s="1"/>
      <c r="AF4335" s="1"/>
      <c r="AG4335" s="1"/>
      <c r="AH4335" s="1"/>
      <c r="AI4335" s="1"/>
      <c r="AJ4335" s="41"/>
      <c r="AO4335" s="34"/>
      <c r="AP4335" s="34"/>
      <c r="AQ4335" s="34"/>
      <c r="AR4335" s="34"/>
    </row>
    <row r="4336" spans="1:44" ht="14.7" hidden="1" customHeight="1" x14ac:dyDescent="0.3">
      <c r="A4336">
        <v>4335</v>
      </c>
      <c r="B4336" t="s">
        <v>16418</v>
      </c>
      <c r="C4336">
        <v>2007</v>
      </c>
      <c r="D4336" t="s">
        <v>6641</v>
      </c>
      <c r="E4336" t="s">
        <v>12908</v>
      </c>
      <c r="F4336">
        <v>39</v>
      </c>
      <c r="G4336">
        <v>2</v>
      </c>
      <c r="H4336">
        <v>258</v>
      </c>
      <c r="I4336">
        <v>267</v>
      </c>
      <c r="J4336" t="s">
        <v>6642</v>
      </c>
      <c r="K4336" t="s">
        <v>16419</v>
      </c>
      <c r="L4336" t="s">
        <v>12665</v>
      </c>
      <c r="M4336" s="34">
        <v>1530</v>
      </c>
      <c r="N4336" s="34"/>
      <c r="O4336" s="34"/>
      <c r="P4336" s="1" t="s">
        <v>248</v>
      </c>
      <c r="Q4336" s="1" t="str">
        <f t="shared" si="308"/>
        <v>duplicate</v>
      </c>
      <c r="R4336" s="1" t="s">
        <v>123</v>
      </c>
      <c r="S4336" s="1" t="s">
        <v>248</v>
      </c>
      <c r="T4336" s="1" t="str">
        <f t="shared" si="309"/>
        <v>duplicate</v>
      </c>
      <c r="U4336" s="1" t="s">
        <v>124</v>
      </c>
      <c r="V4336" s="41" t="str">
        <f t="shared" si="307"/>
        <v>duplicate</v>
      </c>
      <c r="W4336" s="1"/>
      <c r="X4336" s="1"/>
      <c r="Y4336" s="1"/>
      <c r="Z4336" s="1"/>
      <c r="AA4336" s="1"/>
      <c r="AB4336" s="1"/>
      <c r="AC4336" s="41"/>
      <c r="AD4336" s="1"/>
      <c r="AE4336" s="1"/>
      <c r="AF4336" s="1"/>
      <c r="AG4336" s="1"/>
      <c r="AH4336" s="1"/>
      <c r="AI4336" s="1"/>
      <c r="AJ4336" s="41"/>
      <c r="AO4336" s="34"/>
      <c r="AP4336" s="34"/>
      <c r="AQ4336" s="34"/>
      <c r="AR4336" s="34"/>
    </row>
    <row r="4337" spans="1:44" ht="14.7" hidden="1" customHeight="1" x14ac:dyDescent="0.3">
      <c r="A4337">
        <v>4336</v>
      </c>
      <c r="B4337" t="s">
        <v>16420</v>
      </c>
      <c r="C4337">
        <v>2007</v>
      </c>
      <c r="D4337" t="s">
        <v>16421</v>
      </c>
      <c r="E4337" t="s">
        <v>12723</v>
      </c>
      <c r="F4337">
        <v>30</v>
      </c>
      <c r="G4337">
        <v>6</v>
      </c>
      <c r="H4337">
        <v>759</v>
      </c>
      <c r="I4337">
        <v>768</v>
      </c>
      <c r="J4337" t="s">
        <v>16422</v>
      </c>
      <c r="K4337" t="s">
        <v>16423</v>
      </c>
      <c r="L4337" t="s">
        <v>12665</v>
      </c>
      <c r="M4337" s="34"/>
      <c r="N4337" s="34"/>
      <c r="O4337" s="34"/>
      <c r="P4337" s="1" t="s">
        <v>178</v>
      </c>
      <c r="Q4337" s="1" t="str">
        <f t="shared" si="308"/>
        <v>exclude_title</v>
      </c>
      <c r="R4337" s="1" t="s">
        <v>123</v>
      </c>
      <c r="S4337" s="1" t="s">
        <v>122</v>
      </c>
      <c r="T4337" s="1" t="str">
        <f t="shared" si="309"/>
        <v>include</v>
      </c>
      <c r="U4337" s="1" t="s">
        <v>124</v>
      </c>
      <c r="V4337" s="41" t="str">
        <f t="shared" si="307"/>
        <v>include</v>
      </c>
      <c r="W4337" s="1" t="s">
        <v>143</v>
      </c>
      <c r="X4337" s="1" t="str">
        <f>IF(OR(W4337="include",W4337="no_abstract_available"),"include", IF(W4337="duplicate","duplicate", IF(W4337="correction/reply","correction/reply", "exclude_abstract")))</f>
        <v>exclude_abstract</v>
      </c>
      <c r="Y4337" s="1" t="s">
        <v>124</v>
      </c>
      <c r="Z4337" s="1"/>
      <c r="AA4337" s="1"/>
      <c r="AB4337" s="1"/>
      <c r="AC4337" s="41" t="str">
        <f>IF(X4337=AA4337,X4337,IF(OR(X4337="include",AA4337="include"),"include",IF(OR(X4337="duplicate",AA4337="duplicate"),"duplicate",IF(OR(X4337="correction/reply",AA4337="correction/reply"),"correction/reply","exclude_abstract"))))</f>
        <v>exclude_abstract</v>
      </c>
      <c r="AD4337" s="1"/>
      <c r="AE4337" s="1"/>
      <c r="AF4337" s="1"/>
      <c r="AG4337" s="1"/>
      <c r="AH4337" s="1"/>
      <c r="AI4337" s="1"/>
      <c r="AJ4337" s="41"/>
      <c r="AO4337" s="34"/>
      <c r="AP4337" s="34"/>
      <c r="AQ4337" s="34"/>
      <c r="AR4337" s="34"/>
    </row>
    <row r="4338" spans="1:44" ht="14.7" hidden="1" customHeight="1" x14ac:dyDescent="0.3">
      <c r="A4338">
        <v>4337</v>
      </c>
      <c r="B4338" t="s">
        <v>16424</v>
      </c>
      <c r="C4338">
        <v>2007</v>
      </c>
      <c r="D4338" t="s">
        <v>7820</v>
      </c>
      <c r="E4338" t="s">
        <v>14178</v>
      </c>
      <c r="F4338">
        <v>44</v>
      </c>
      <c r="G4338">
        <v>1</v>
      </c>
      <c r="H4338">
        <v>33</v>
      </c>
      <c r="I4338">
        <v>41</v>
      </c>
      <c r="K4338" t="s">
        <v>16425</v>
      </c>
      <c r="L4338" t="s">
        <v>12665</v>
      </c>
      <c r="M4338" s="34">
        <v>1820</v>
      </c>
      <c r="N4338" s="34"/>
      <c r="O4338" s="34"/>
      <c r="P4338" s="1" t="s">
        <v>248</v>
      </c>
      <c r="Q4338" s="1" t="str">
        <f t="shared" si="308"/>
        <v>duplicate</v>
      </c>
      <c r="R4338" s="1" t="s">
        <v>123</v>
      </c>
      <c r="S4338" s="1" t="s">
        <v>248</v>
      </c>
      <c r="T4338" s="1" t="str">
        <f t="shared" si="309"/>
        <v>duplicate</v>
      </c>
      <c r="U4338" s="1" t="s">
        <v>124</v>
      </c>
      <c r="V4338" s="41" t="str">
        <f t="shared" ref="V4338:V4401" si="310">IF(Q4338=T4338,Q4338,IF(OR(Q4338="include",T4338="include"),"include",IF(OR(Q4338="duplicate",T4338="duplicate"),"duplicate",IF(OR(Q4338="correction/reply",T4338="correction/reply"),"correction/reply","exclude_title"))))</f>
        <v>duplicate</v>
      </c>
      <c r="W4338" s="1"/>
      <c r="X4338" s="1"/>
      <c r="Y4338" s="1"/>
      <c r="Z4338" s="1"/>
      <c r="AA4338" s="1"/>
      <c r="AB4338" s="1"/>
      <c r="AC4338" s="41"/>
      <c r="AD4338" s="1"/>
      <c r="AE4338" s="1"/>
      <c r="AF4338" s="1"/>
      <c r="AG4338" s="1"/>
      <c r="AH4338" s="1"/>
      <c r="AI4338" s="1"/>
      <c r="AJ4338" s="41"/>
      <c r="AO4338" s="34"/>
      <c r="AP4338" s="34"/>
      <c r="AQ4338" s="34"/>
      <c r="AR4338" s="34"/>
    </row>
    <row r="4339" spans="1:44" ht="14.7" hidden="1" customHeight="1" x14ac:dyDescent="0.3">
      <c r="A4339">
        <v>4338</v>
      </c>
      <c r="B4339" t="s">
        <v>16426</v>
      </c>
      <c r="C4339">
        <v>2007</v>
      </c>
      <c r="D4339" t="s">
        <v>3065</v>
      </c>
      <c r="E4339" t="s">
        <v>16427</v>
      </c>
      <c r="F4339">
        <v>33</v>
      </c>
      <c r="G4339">
        <v>2</v>
      </c>
      <c r="H4339">
        <v>75</v>
      </c>
      <c r="I4339">
        <v>83</v>
      </c>
      <c r="J4339" t="s">
        <v>3067</v>
      </c>
      <c r="K4339" t="s">
        <v>16428</v>
      </c>
      <c r="L4339" t="s">
        <v>12665</v>
      </c>
      <c r="M4339" s="34">
        <v>666</v>
      </c>
      <c r="N4339" s="34"/>
      <c r="O4339" s="34"/>
      <c r="P4339" s="1" t="s">
        <v>248</v>
      </c>
      <c r="Q4339" s="1" t="str">
        <f t="shared" si="308"/>
        <v>duplicate</v>
      </c>
      <c r="R4339" s="1" t="s">
        <v>123</v>
      </c>
      <c r="S4339" s="1" t="s">
        <v>248</v>
      </c>
      <c r="T4339" s="1" t="str">
        <f t="shared" si="309"/>
        <v>duplicate</v>
      </c>
      <c r="U4339" s="1" t="s">
        <v>124</v>
      </c>
      <c r="V4339" s="41" t="str">
        <f t="shared" si="310"/>
        <v>duplicate</v>
      </c>
      <c r="W4339" s="1"/>
      <c r="X4339" s="1"/>
      <c r="Y4339" s="1"/>
      <c r="Z4339" s="1"/>
      <c r="AA4339" s="1"/>
      <c r="AB4339" s="1"/>
      <c r="AC4339" s="41"/>
      <c r="AD4339" s="1"/>
      <c r="AE4339" s="1"/>
      <c r="AF4339" s="1"/>
      <c r="AG4339" s="1"/>
      <c r="AH4339" s="1"/>
      <c r="AI4339" s="1"/>
      <c r="AJ4339" s="41"/>
      <c r="AO4339" s="34"/>
      <c r="AP4339" s="34"/>
      <c r="AQ4339" s="34"/>
      <c r="AR4339" s="34"/>
    </row>
    <row r="4340" spans="1:44" ht="14.7" hidden="1" customHeight="1" x14ac:dyDescent="0.3">
      <c r="A4340">
        <v>4339</v>
      </c>
      <c r="B4340" t="s">
        <v>16429</v>
      </c>
      <c r="C4340">
        <v>2007</v>
      </c>
      <c r="D4340" t="s">
        <v>16430</v>
      </c>
      <c r="E4340" t="s">
        <v>12698</v>
      </c>
      <c r="F4340">
        <v>30</v>
      </c>
      <c r="G4340">
        <v>2</v>
      </c>
      <c r="H4340">
        <v>299</v>
      </c>
      <c r="I4340">
        <v>307</v>
      </c>
      <c r="J4340" t="s">
        <v>5766</v>
      </c>
      <c r="K4340" t="s">
        <v>16431</v>
      </c>
      <c r="L4340" t="s">
        <v>12665</v>
      </c>
      <c r="M4340" s="34">
        <v>1315</v>
      </c>
      <c r="N4340" s="34"/>
      <c r="O4340" s="34"/>
      <c r="P4340" s="1" t="s">
        <v>248</v>
      </c>
      <c r="Q4340" s="1" t="str">
        <f t="shared" si="308"/>
        <v>duplicate</v>
      </c>
      <c r="R4340" s="1" t="s">
        <v>123</v>
      </c>
      <c r="S4340" s="1" t="s">
        <v>248</v>
      </c>
      <c r="T4340" s="1" t="str">
        <f t="shared" si="309"/>
        <v>duplicate</v>
      </c>
      <c r="U4340" s="1" t="s">
        <v>124</v>
      </c>
      <c r="V4340" s="41" t="str">
        <f t="shared" si="310"/>
        <v>duplicate</v>
      </c>
      <c r="W4340" s="1"/>
      <c r="X4340" s="1"/>
      <c r="Y4340" s="1"/>
      <c r="Z4340" s="1"/>
      <c r="AA4340" s="1"/>
      <c r="AB4340" s="1"/>
      <c r="AC4340" s="41"/>
      <c r="AD4340" s="1"/>
      <c r="AE4340" s="1"/>
      <c r="AF4340" s="1"/>
      <c r="AG4340" s="1"/>
      <c r="AH4340" s="1"/>
      <c r="AI4340" s="1"/>
      <c r="AJ4340" s="41"/>
      <c r="AO4340" s="34"/>
      <c r="AP4340" s="34"/>
      <c r="AQ4340" s="34"/>
      <c r="AR4340" s="34"/>
    </row>
    <row r="4341" spans="1:44" ht="14.7" hidden="1" customHeight="1" x14ac:dyDescent="0.3">
      <c r="A4341">
        <v>4340</v>
      </c>
      <c r="B4341" t="s">
        <v>16432</v>
      </c>
      <c r="C4341">
        <v>2007</v>
      </c>
      <c r="D4341" t="s">
        <v>16433</v>
      </c>
      <c r="E4341" t="s">
        <v>16434</v>
      </c>
      <c r="F4341">
        <v>35</v>
      </c>
      <c r="G4341">
        <v>2</v>
      </c>
      <c r="H4341">
        <v>151</v>
      </c>
      <c r="I4341">
        <v>168</v>
      </c>
      <c r="J4341" t="s">
        <v>16435</v>
      </c>
      <c r="K4341" t="s">
        <v>16436</v>
      </c>
      <c r="L4341" t="s">
        <v>12665</v>
      </c>
      <c r="M4341" s="34"/>
      <c r="N4341" s="34"/>
      <c r="O4341" s="34"/>
      <c r="P4341" s="1" t="s">
        <v>190</v>
      </c>
      <c r="Q4341" s="1" t="str">
        <f t="shared" si="308"/>
        <v>exclude_title</v>
      </c>
      <c r="R4341" s="1" t="s">
        <v>123</v>
      </c>
      <c r="S4341" s="1" t="s">
        <v>122</v>
      </c>
      <c r="T4341" s="1" t="str">
        <f t="shared" si="309"/>
        <v>include</v>
      </c>
      <c r="U4341" s="1" t="s">
        <v>124</v>
      </c>
      <c r="V4341" s="41" t="str">
        <f t="shared" si="310"/>
        <v>include</v>
      </c>
      <c r="W4341" s="1" t="s">
        <v>143</v>
      </c>
      <c r="X4341" s="1" t="str">
        <f>IF(OR(W4341="include",W4341="no_abstract_available"),"include", IF(W4341="duplicate","duplicate", IF(W4341="correction/reply","correction/reply", "exclude_abstract")))</f>
        <v>exclude_abstract</v>
      </c>
      <c r="Y4341" s="1" t="s">
        <v>124</v>
      </c>
      <c r="Z4341" s="1"/>
      <c r="AA4341" s="1"/>
      <c r="AB4341" s="1"/>
      <c r="AC4341" s="41" t="str">
        <f>IF(X4341=AA4341,X4341,IF(OR(X4341="include",AA4341="include"),"include",IF(OR(X4341="duplicate",AA4341="duplicate"),"duplicate",IF(OR(X4341="correction/reply",AA4341="correction/reply"),"correction/reply","exclude_abstract"))))</f>
        <v>exclude_abstract</v>
      </c>
      <c r="AD4341" s="1"/>
      <c r="AE4341" s="1"/>
      <c r="AF4341" s="1"/>
      <c r="AG4341" s="1"/>
      <c r="AH4341" s="1"/>
      <c r="AI4341" s="1"/>
      <c r="AJ4341" s="41"/>
      <c r="AO4341" s="34"/>
      <c r="AP4341" s="34"/>
      <c r="AQ4341" s="34"/>
      <c r="AR4341" s="34"/>
    </row>
    <row r="4342" spans="1:44" ht="14.7" hidden="1" customHeight="1" x14ac:dyDescent="0.3">
      <c r="A4342">
        <v>4341</v>
      </c>
      <c r="B4342" t="s">
        <v>16437</v>
      </c>
      <c r="C4342">
        <v>2007</v>
      </c>
      <c r="D4342" t="s">
        <v>8938</v>
      </c>
      <c r="E4342" t="s">
        <v>12723</v>
      </c>
      <c r="F4342">
        <v>30</v>
      </c>
      <c r="G4342">
        <v>5</v>
      </c>
      <c r="H4342">
        <v>655</v>
      </c>
      <c r="I4342">
        <v>658</v>
      </c>
      <c r="J4342" t="s">
        <v>8939</v>
      </c>
      <c r="K4342" t="s">
        <v>16438</v>
      </c>
      <c r="L4342" t="s">
        <v>12665</v>
      </c>
      <c r="M4342" s="34">
        <v>2094</v>
      </c>
      <c r="N4342" s="34"/>
      <c r="O4342" s="34"/>
      <c r="P4342" s="1" t="s">
        <v>248</v>
      </c>
      <c r="Q4342" s="1" t="str">
        <f t="shared" si="308"/>
        <v>duplicate</v>
      </c>
      <c r="R4342" s="1" t="s">
        <v>123</v>
      </c>
      <c r="S4342" s="1" t="s">
        <v>248</v>
      </c>
      <c r="T4342" s="1" t="str">
        <f t="shared" si="309"/>
        <v>duplicate</v>
      </c>
      <c r="U4342" s="1" t="s">
        <v>124</v>
      </c>
      <c r="V4342" s="41" t="str">
        <f t="shared" si="310"/>
        <v>duplicate</v>
      </c>
      <c r="W4342" s="1"/>
      <c r="X4342" s="1"/>
      <c r="Y4342" s="1"/>
      <c r="Z4342" s="1"/>
      <c r="AA4342" s="1"/>
      <c r="AB4342" s="1"/>
      <c r="AC4342" s="41"/>
      <c r="AD4342" s="1"/>
      <c r="AE4342" s="1"/>
      <c r="AF4342" s="1"/>
      <c r="AG4342" s="1"/>
      <c r="AH4342" s="1"/>
      <c r="AI4342" s="1"/>
      <c r="AJ4342" s="41"/>
      <c r="AO4342" s="34"/>
      <c r="AP4342" s="34"/>
      <c r="AQ4342" s="34"/>
      <c r="AR4342" s="34"/>
    </row>
    <row r="4343" spans="1:44" ht="14.7" hidden="1" customHeight="1" x14ac:dyDescent="0.3">
      <c r="A4343">
        <v>4342</v>
      </c>
      <c r="B4343" t="s">
        <v>15029</v>
      </c>
      <c r="C4343">
        <v>2007</v>
      </c>
      <c r="D4343" t="s">
        <v>7075</v>
      </c>
      <c r="E4343" t="s">
        <v>12723</v>
      </c>
      <c r="F4343">
        <v>30</v>
      </c>
      <c r="G4343">
        <v>5</v>
      </c>
      <c r="H4343">
        <v>663</v>
      </c>
      <c r="I4343">
        <v>667</v>
      </c>
      <c r="J4343" t="s">
        <v>7076</v>
      </c>
      <c r="K4343" t="s">
        <v>16439</v>
      </c>
      <c r="L4343" t="s">
        <v>12665</v>
      </c>
      <c r="M4343" s="34">
        <v>1638</v>
      </c>
      <c r="N4343" s="34"/>
      <c r="O4343" s="34"/>
      <c r="P4343" s="1" t="s">
        <v>248</v>
      </c>
      <c r="Q4343" s="1" t="str">
        <f t="shared" si="308"/>
        <v>duplicate</v>
      </c>
      <c r="R4343" s="1" t="s">
        <v>123</v>
      </c>
      <c r="S4343" s="1" t="s">
        <v>248</v>
      </c>
      <c r="T4343" s="1" t="str">
        <f t="shared" si="309"/>
        <v>duplicate</v>
      </c>
      <c r="U4343" s="1" t="s">
        <v>124</v>
      </c>
      <c r="V4343" s="41" t="str">
        <f t="shared" si="310"/>
        <v>duplicate</v>
      </c>
      <c r="W4343" s="1"/>
      <c r="X4343" s="1"/>
      <c r="Y4343" s="1"/>
      <c r="Z4343" s="1"/>
      <c r="AA4343" s="1"/>
      <c r="AB4343" s="1"/>
      <c r="AC4343" s="41"/>
      <c r="AD4343" s="1"/>
      <c r="AE4343" s="1"/>
      <c r="AF4343" s="1"/>
      <c r="AG4343" s="1"/>
      <c r="AH4343" s="1"/>
      <c r="AI4343" s="1"/>
      <c r="AJ4343" s="41"/>
      <c r="AO4343" s="34"/>
      <c r="AP4343" s="34"/>
      <c r="AQ4343" s="34"/>
      <c r="AR4343" s="34"/>
    </row>
    <row r="4344" spans="1:44" ht="14.7" hidden="1" customHeight="1" x14ac:dyDescent="0.3">
      <c r="A4344">
        <v>4343</v>
      </c>
      <c r="B4344" t="s">
        <v>16440</v>
      </c>
      <c r="C4344">
        <v>2007</v>
      </c>
      <c r="D4344" t="s">
        <v>4287</v>
      </c>
      <c r="E4344" t="s">
        <v>12723</v>
      </c>
      <c r="F4344">
        <v>30</v>
      </c>
      <c r="G4344">
        <v>5</v>
      </c>
      <c r="H4344">
        <v>619</v>
      </c>
      <c r="I4344">
        <v>624</v>
      </c>
      <c r="J4344" t="s">
        <v>4288</v>
      </c>
      <c r="K4344" t="s">
        <v>16441</v>
      </c>
      <c r="L4344" t="s">
        <v>12665</v>
      </c>
      <c r="M4344" s="34">
        <v>958</v>
      </c>
      <c r="N4344" s="34"/>
      <c r="O4344" s="34"/>
      <c r="P4344" s="1" t="s">
        <v>248</v>
      </c>
      <c r="Q4344" s="1" t="str">
        <f t="shared" si="308"/>
        <v>duplicate</v>
      </c>
      <c r="R4344" s="1" t="s">
        <v>123</v>
      </c>
      <c r="S4344" s="1" t="s">
        <v>248</v>
      </c>
      <c r="T4344" s="1" t="str">
        <f t="shared" si="309"/>
        <v>duplicate</v>
      </c>
      <c r="U4344" s="1" t="s">
        <v>124</v>
      </c>
      <c r="V4344" s="41" t="str">
        <f t="shared" si="310"/>
        <v>duplicate</v>
      </c>
      <c r="W4344" s="1"/>
      <c r="X4344" s="1"/>
      <c r="Y4344" s="1"/>
      <c r="Z4344" s="1"/>
      <c r="AA4344" s="1"/>
      <c r="AB4344" s="1"/>
      <c r="AC4344" s="41"/>
      <c r="AD4344" s="1"/>
      <c r="AE4344" s="1"/>
      <c r="AF4344" s="1"/>
      <c r="AG4344" s="1"/>
      <c r="AH4344" s="1"/>
      <c r="AI4344" s="1"/>
      <c r="AJ4344" s="41"/>
      <c r="AO4344" s="34"/>
      <c r="AP4344" s="34"/>
      <c r="AQ4344" s="34"/>
      <c r="AR4344" s="34"/>
    </row>
    <row r="4345" spans="1:44" ht="14.7" hidden="1" customHeight="1" x14ac:dyDescent="0.3">
      <c r="A4345">
        <v>4344</v>
      </c>
      <c r="B4345" t="s">
        <v>16442</v>
      </c>
      <c r="C4345">
        <v>2007</v>
      </c>
      <c r="D4345" t="s">
        <v>6365</v>
      </c>
      <c r="E4345" t="s">
        <v>13339</v>
      </c>
      <c r="F4345">
        <v>202</v>
      </c>
      <c r="G4345">
        <v>44228</v>
      </c>
      <c r="H4345">
        <v>68</v>
      </c>
      <c r="I4345">
        <v>80</v>
      </c>
      <c r="J4345" t="s">
        <v>6366</v>
      </c>
      <c r="K4345" t="s">
        <v>16443</v>
      </c>
      <c r="L4345" t="s">
        <v>12665</v>
      </c>
      <c r="M4345" s="34">
        <v>1461</v>
      </c>
      <c r="N4345" s="34"/>
      <c r="O4345" s="34"/>
      <c r="P4345" s="1" t="s">
        <v>248</v>
      </c>
      <c r="Q4345" s="1" t="str">
        <f t="shared" si="308"/>
        <v>duplicate</v>
      </c>
      <c r="R4345" s="1" t="s">
        <v>123</v>
      </c>
      <c r="S4345" s="1" t="s">
        <v>248</v>
      </c>
      <c r="T4345" s="1" t="str">
        <f t="shared" si="309"/>
        <v>duplicate</v>
      </c>
      <c r="U4345" s="1" t="s">
        <v>124</v>
      </c>
      <c r="V4345" s="41" t="str">
        <f t="shared" si="310"/>
        <v>duplicate</v>
      </c>
      <c r="W4345" s="1"/>
      <c r="X4345" s="1"/>
      <c r="Y4345" s="1"/>
      <c r="Z4345" s="1"/>
      <c r="AA4345" s="1"/>
      <c r="AB4345" s="1"/>
      <c r="AC4345" s="41"/>
      <c r="AD4345" s="1"/>
      <c r="AE4345" s="1"/>
      <c r="AF4345" s="1"/>
      <c r="AG4345" s="1"/>
      <c r="AH4345" s="1"/>
      <c r="AI4345" s="1"/>
      <c r="AJ4345" s="41"/>
      <c r="AO4345" s="34"/>
      <c r="AP4345" s="34"/>
      <c r="AQ4345" s="34"/>
      <c r="AR4345" s="34"/>
    </row>
    <row r="4346" spans="1:44" ht="14.7" hidden="1" customHeight="1" x14ac:dyDescent="0.3">
      <c r="A4346">
        <v>4345</v>
      </c>
      <c r="B4346" t="s">
        <v>16444</v>
      </c>
      <c r="C4346">
        <v>2007</v>
      </c>
      <c r="D4346" t="s">
        <v>9315</v>
      </c>
      <c r="E4346" t="s">
        <v>13339</v>
      </c>
      <c r="F4346">
        <v>202</v>
      </c>
      <c r="G4346">
        <v>44228</v>
      </c>
      <c r="H4346">
        <v>26</v>
      </c>
      <c r="I4346">
        <v>37</v>
      </c>
      <c r="J4346" t="s">
        <v>9316</v>
      </c>
      <c r="K4346" t="s">
        <v>16445</v>
      </c>
      <c r="L4346" t="s">
        <v>12665</v>
      </c>
      <c r="M4346" s="34">
        <v>2185</v>
      </c>
      <c r="N4346" s="34"/>
      <c r="O4346" s="34"/>
      <c r="P4346" s="1" t="s">
        <v>248</v>
      </c>
      <c r="Q4346" s="1" t="str">
        <f t="shared" si="308"/>
        <v>duplicate</v>
      </c>
      <c r="R4346" s="1" t="s">
        <v>123</v>
      </c>
      <c r="S4346" s="1" t="s">
        <v>248</v>
      </c>
      <c r="T4346" s="1" t="str">
        <f t="shared" si="309"/>
        <v>duplicate</v>
      </c>
      <c r="U4346" s="1" t="s">
        <v>124</v>
      </c>
      <c r="V4346" s="41" t="str">
        <f t="shared" si="310"/>
        <v>duplicate</v>
      </c>
      <c r="W4346" s="1"/>
      <c r="X4346" s="1"/>
      <c r="Y4346" s="1"/>
      <c r="Z4346" s="1"/>
      <c r="AA4346" s="1"/>
      <c r="AB4346" s="1"/>
      <c r="AC4346" s="41"/>
      <c r="AD4346" s="1"/>
      <c r="AE4346" s="1"/>
      <c r="AF4346" s="1"/>
      <c r="AG4346" s="1"/>
      <c r="AH4346" s="1"/>
      <c r="AI4346" s="1"/>
      <c r="AJ4346" s="41"/>
      <c r="AO4346" s="34"/>
      <c r="AP4346" s="34"/>
      <c r="AQ4346" s="34"/>
      <c r="AR4346" s="34"/>
    </row>
    <row r="4347" spans="1:44" ht="14.7" hidden="1" customHeight="1" x14ac:dyDescent="0.3">
      <c r="A4347">
        <v>4346</v>
      </c>
      <c r="B4347" t="s">
        <v>16446</v>
      </c>
      <c r="C4347">
        <v>2007</v>
      </c>
      <c r="D4347" t="s">
        <v>7349</v>
      </c>
      <c r="E4347" t="s">
        <v>16447</v>
      </c>
      <c r="F4347">
        <v>98</v>
      </c>
      <c r="G4347">
        <v>1</v>
      </c>
      <c r="H4347">
        <v>71</v>
      </c>
      <c r="I4347">
        <v>84</v>
      </c>
      <c r="J4347" t="s">
        <v>7351</v>
      </c>
      <c r="K4347" t="s">
        <v>16448</v>
      </c>
      <c r="L4347" t="s">
        <v>12665</v>
      </c>
      <c r="M4347" s="34">
        <v>1705</v>
      </c>
      <c r="N4347" s="34"/>
      <c r="O4347" s="34"/>
      <c r="P4347" s="1" t="s">
        <v>248</v>
      </c>
      <c r="Q4347" s="1" t="str">
        <f t="shared" si="308"/>
        <v>duplicate</v>
      </c>
      <c r="R4347" s="1" t="s">
        <v>123</v>
      </c>
      <c r="S4347" s="1" t="s">
        <v>248</v>
      </c>
      <c r="T4347" s="1" t="str">
        <f t="shared" si="309"/>
        <v>duplicate</v>
      </c>
      <c r="U4347" s="1" t="s">
        <v>124</v>
      </c>
      <c r="V4347" s="41" t="str">
        <f t="shared" si="310"/>
        <v>duplicate</v>
      </c>
      <c r="W4347" s="1"/>
      <c r="X4347" s="1"/>
      <c r="Y4347" s="1"/>
      <c r="Z4347" s="1"/>
      <c r="AA4347" s="1"/>
      <c r="AB4347" s="1"/>
      <c r="AC4347" s="41"/>
      <c r="AD4347" s="1"/>
      <c r="AE4347" s="1"/>
      <c r="AF4347" s="1"/>
      <c r="AG4347" s="1"/>
      <c r="AH4347" s="1"/>
      <c r="AI4347" s="1"/>
      <c r="AJ4347" s="41"/>
      <c r="AO4347" s="34"/>
      <c r="AP4347" s="34"/>
      <c r="AQ4347" s="34"/>
      <c r="AR4347" s="34"/>
    </row>
    <row r="4348" spans="1:44" ht="14.7" hidden="1" customHeight="1" x14ac:dyDescent="0.3">
      <c r="A4348">
        <v>4347</v>
      </c>
      <c r="B4348" t="s">
        <v>16449</v>
      </c>
      <c r="C4348">
        <v>2007</v>
      </c>
      <c r="D4348" t="s">
        <v>6490</v>
      </c>
      <c r="E4348" t="s">
        <v>12922</v>
      </c>
      <c r="F4348">
        <v>17</v>
      </c>
      <c r="G4348">
        <v>2</v>
      </c>
      <c r="H4348">
        <v>541</v>
      </c>
      <c r="I4348">
        <v>557</v>
      </c>
      <c r="J4348" t="s">
        <v>6491</v>
      </c>
      <c r="K4348" t="s">
        <v>16450</v>
      </c>
      <c r="L4348" t="s">
        <v>12665</v>
      </c>
      <c r="M4348" s="34">
        <v>1493</v>
      </c>
      <c r="N4348" s="34"/>
      <c r="O4348" s="34"/>
      <c r="P4348" s="1" t="s">
        <v>248</v>
      </c>
      <c r="Q4348" s="1" t="str">
        <f t="shared" si="308"/>
        <v>duplicate</v>
      </c>
      <c r="R4348" s="1" t="s">
        <v>123</v>
      </c>
      <c r="S4348" s="1" t="s">
        <v>248</v>
      </c>
      <c r="T4348" s="1" t="str">
        <f t="shared" si="309"/>
        <v>duplicate</v>
      </c>
      <c r="U4348" s="1" t="s">
        <v>124</v>
      </c>
      <c r="V4348" s="41" t="str">
        <f t="shared" si="310"/>
        <v>duplicate</v>
      </c>
      <c r="W4348" s="1"/>
      <c r="X4348" s="1"/>
      <c r="Y4348" s="1"/>
      <c r="Z4348" s="1"/>
      <c r="AA4348" s="1"/>
      <c r="AB4348" s="1"/>
      <c r="AC4348" s="41"/>
      <c r="AD4348" s="1"/>
      <c r="AE4348" s="1"/>
      <c r="AF4348" s="1"/>
      <c r="AG4348" s="1"/>
      <c r="AH4348" s="1"/>
      <c r="AI4348" s="1"/>
      <c r="AJ4348" s="41"/>
      <c r="AO4348" s="34"/>
      <c r="AP4348" s="34"/>
      <c r="AQ4348" s="34"/>
      <c r="AR4348" s="34"/>
    </row>
    <row r="4349" spans="1:44" ht="14.7" hidden="1" customHeight="1" x14ac:dyDescent="0.3">
      <c r="A4349">
        <v>4348</v>
      </c>
      <c r="B4349" t="s">
        <v>16451</v>
      </c>
      <c r="C4349">
        <v>2007</v>
      </c>
      <c r="D4349" t="s">
        <v>16452</v>
      </c>
      <c r="E4349" t="s">
        <v>12916</v>
      </c>
      <c r="F4349">
        <v>88</v>
      </c>
      <c r="G4349">
        <v>3</v>
      </c>
      <c r="H4349">
        <v>770</v>
      </c>
      <c r="I4349">
        <v>780</v>
      </c>
      <c r="J4349" t="s">
        <v>12102</v>
      </c>
      <c r="K4349" t="s">
        <v>16453</v>
      </c>
      <c r="L4349" t="s">
        <v>12665</v>
      </c>
      <c r="M4349" s="34">
        <v>2865</v>
      </c>
      <c r="N4349" s="34"/>
      <c r="O4349" s="34"/>
      <c r="P4349" s="1" t="s">
        <v>248</v>
      </c>
      <c r="Q4349" s="1" t="str">
        <f t="shared" si="308"/>
        <v>duplicate</v>
      </c>
      <c r="R4349" s="1" t="s">
        <v>123</v>
      </c>
      <c r="S4349" s="1" t="s">
        <v>248</v>
      </c>
      <c r="T4349" s="1" t="str">
        <f t="shared" si="309"/>
        <v>duplicate</v>
      </c>
      <c r="U4349" s="1" t="s">
        <v>124</v>
      </c>
      <c r="V4349" s="41" t="str">
        <f t="shared" si="310"/>
        <v>duplicate</v>
      </c>
      <c r="W4349" s="1"/>
      <c r="X4349" s="1"/>
      <c r="Y4349" s="1"/>
      <c r="Z4349" s="1"/>
      <c r="AA4349" s="1"/>
      <c r="AB4349" s="1"/>
      <c r="AC4349" s="41"/>
      <c r="AD4349" s="1"/>
      <c r="AE4349" s="1"/>
      <c r="AF4349" s="1"/>
      <c r="AG4349" s="1"/>
      <c r="AH4349" s="1"/>
      <c r="AI4349" s="1"/>
      <c r="AJ4349" s="41"/>
      <c r="AO4349" s="34"/>
      <c r="AP4349" s="34"/>
      <c r="AQ4349" s="34"/>
      <c r="AR4349" s="34"/>
    </row>
    <row r="4350" spans="1:44" ht="14.7" hidden="1" customHeight="1" x14ac:dyDescent="0.3">
      <c r="A4350">
        <v>4349</v>
      </c>
      <c r="B4350" t="s">
        <v>16454</v>
      </c>
      <c r="C4350">
        <v>2007</v>
      </c>
      <c r="D4350" t="s">
        <v>16455</v>
      </c>
      <c r="E4350" t="s">
        <v>15661</v>
      </c>
      <c r="F4350">
        <v>26</v>
      </c>
      <c r="G4350">
        <v>3</v>
      </c>
      <c r="H4350">
        <v>491</v>
      </c>
      <c r="I4350">
        <v>496</v>
      </c>
      <c r="J4350" t="s">
        <v>3373</v>
      </c>
      <c r="K4350" t="s">
        <v>16456</v>
      </c>
      <c r="L4350" t="s">
        <v>12665</v>
      </c>
      <c r="M4350" s="34">
        <v>737</v>
      </c>
      <c r="N4350" s="34"/>
      <c r="O4350" s="34"/>
      <c r="P4350" s="1" t="s">
        <v>248</v>
      </c>
      <c r="Q4350" s="1" t="str">
        <f t="shared" si="308"/>
        <v>duplicate</v>
      </c>
      <c r="R4350" s="1" t="s">
        <v>123</v>
      </c>
      <c r="S4350" s="1" t="s">
        <v>248</v>
      </c>
      <c r="T4350" s="1" t="str">
        <f t="shared" si="309"/>
        <v>duplicate</v>
      </c>
      <c r="U4350" s="1" t="s">
        <v>124</v>
      </c>
      <c r="V4350" s="41" t="str">
        <f t="shared" si="310"/>
        <v>duplicate</v>
      </c>
      <c r="W4350" s="1"/>
      <c r="X4350" s="1"/>
      <c r="Y4350" s="1"/>
      <c r="Z4350" s="1"/>
      <c r="AA4350" s="1"/>
      <c r="AB4350" s="1"/>
      <c r="AC4350" s="41"/>
      <c r="AD4350" s="1"/>
      <c r="AE4350" s="1"/>
      <c r="AF4350" s="1"/>
      <c r="AG4350" s="1"/>
      <c r="AH4350" s="1"/>
      <c r="AI4350" s="1"/>
      <c r="AJ4350" s="41"/>
      <c r="AO4350" s="34"/>
      <c r="AP4350" s="34"/>
      <c r="AQ4350" s="34"/>
      <c r="AR4350" s="34"/>
    </row>
    <row r="4351" spans="1:44" ht="14.7" hidden="1" customHeight="1" x14ac:dyDescent="0.3">
      <c r="A4351">
        <v>4350</v>
      </c>
      <c r="B4351" t="s">
        <v>16457</v>
      </c>
      <c r="C4351">
        <v>2007</v>
      </c>
      <c r="D4351" t="s">
        <v>500</v>
      </c>
      <c r="E4351" t="s">
        <v>12886</v>
      </c>
      <c r="F4351">
        <v>116</v>
      </c>
      <c r="G4351">
        <v>3</v>
      </c>
      <c r="H4351">
        <v>407</v>
      </c>
      <c r="I4351">
        <v>418</v>
      </c>
      <c r="J4351" t="s">
        <v>501</v>
      </c>
      <c r="K4351" t="s">
        <v>16458</v>
      </c>
      <c r="L4351" t="s">
        <v>12665</v>
      </c>
      <c r="M4351" s="34">
        <v>78</v>
      </c>
      <c r="N4351" s="34"/>
      <c r="O4351" s="34"/>
      <c r="P4351" s="1" t="s">
        <v>248</v>
      </c>
      <c r="Q4351" s="1" t="str">
        <f t="shared" si="308"/>
        <v>duplicate</v>
      </c>
      <c r="R4351" s="1" t="s">
        <v>123</v>
      </c>
      <c r="S4351" s="1" t="s">
        <v>248</v>
      </c>
      <c r="T4351" s="1" t="str">
        <f t="shared" si="309"/>
        <v>duplicate</v>
      </c>
      <c r="U4351" s="1" t="s">
        <v>124</v>
      </c>
      <c r="V4351" s="41" t="str">
        <f t="shared" si="310"/>
        <v>duplicate</v>
      </c>
      <c r="W4351" s="1"/>
      <c r="X4351" s="1"/>
      <c r="Y4351" s="1"/>
      <c r="Z4351" s="1"/>
      <c r="AA4351" s="1"/>
      <c r="AB4351" s="1"/>
      <c r="AC4351" s="41"/>
      <c r="AD4351" s="1"/>
      <c r="AE4351" s="1"/>
      <c r="AF4351" s="1"/>
      <c r="AG4351" s="1"/>
      <c r="AH4351" s="1"/>
      <c r="AI4351" s="1"/>
      <c r="AJ4351" s="41"/>
      <c r="AO4351" s="34"/>
      <c r="AP4351" s="34"/>
      <c r="AQ4351" s="34"/>
      <c r="AR4351" s="34"/>
    </row>
    <row r="4352" spans="1:44" ht="14.7" hidden="1" customHeight="1" x14ac:dyDescent="0.3">
      <c r="A4352">
        <v>4351</v>
      </c>
      <c r="B4352" t="s">
        <v>16459</v>
      </c>
      <c r="C4352">
        <v>2007</v>
      </c>
      <c r="D4352" t="s">
        <v>2022</v>
      </c>
      <c r="E4352" t="s">
        <v>12789</v>
      </c>
      <c r="F4352">
        <v>151</v>
      </c>
      <c r="G4352">
        <v>3</v>
      </c>
      <c r="H4352">
        <v>486</v>
      </c>
      <c r="I4352">
        <v>498</v>
      </c>
      <c r="J4352" t="s">
        <v>2023</v>
      </c>
      <c r="K4352" t="s">
        <v>16460</v>
      </c>
      <c r="L4352" t="s">
        <v>12665</v>
      </c>
      <c r="M4352" s="34">
        <v>423</v>
      </c>
      <c r="N4352" s="34"/>
      <c r="O4352" s="34"/>
      <c r="P4352" s="1" t="s">
        <v>248</v>
      </c>
      <c r="Q4352" s="1" t="str">
        <f t="shared" si="308"/>
        <v>duplicate</v>
      </c>
      <c r="R4352" s="1" t="s">
        <v>123</v>
      </c>
      <c r="S4352" s="1" t="s">
        <v>248</v>
      </c>
      <c r="T4352" s="1" t="str">
        <f t="shared" si="309"/>
        <v>duplicate</v>
      </c>
      <c r="U4352" s="1" t="s">
        <v>124</v>
      </c>
      <c r="V4352" s="41" t="str">
        <f t="shared" si="310"/>
        <v>duplicate</v>
      </c>
      <c r="W4352" s="1"/>
      <c r="X4352" s="1"/>
      <c r="Y4352" s="1"/>
      <c r="Z4352" s="1"/>
      <c r="AA4352" s="1"/>
      <c r="AB4352" s="1"/>
      <c r="AC4352" s="41"/>
      <c r="AD4352" s="1"/>
      <c r="AE4352" s="1"/>
      <c r="AF4352" s="1"/>
      <c r="AG4352" s="1"/>
      <c r="AH4352" s="1"/>
      <c r="AI4352" s="1"/>
      <c r="AJ4352" s="41"/>
      <c r="AO4352" s="34"/>
      <c r="AP4352" s="34"/>
      <c r="AQ4352" s="34"/>
      <c r="AR4352" s="34"/>
    </row>
    <row r="4353" spans="1:44" ht="14.7" hidden="1" customHeight="1" x14ac:dyDescent="0.3">
      <c r="A4353">
        <v>4352</v>
      </c>
      <c r="B4353" t="s">
        <v>16461</v>
      </c>
      <c r="C4353">
        <v>2007</v>
      </c>
      <c r="D4353" t="s">
        <v>4937</v>
      </c>
      <c r="E4353" t="s">
        <v>12819</v>
      </c>
      <c r="F4353">
        <v>95</v>
      </c>
      <c r="G4353">
        <v>2</v>
      </c>
      <c r="H4353">
        <v>283</v>
      </c>
      <c r="I4353">
        <v>293</v>
      </c>
      <c r="J4353" t="s">
        <v>4938</v>
      </c>
      <c r="K4353" t="s">
        <v>16462</v>
      </c>
      <c r="L4353" t="s">
        <v>12665</v>
      </c>
      <c r="M4353" s="34">
        <v>1114</v>
      </c>
      <c r="N4353" s="34"/>
      <c r="O4353" s="34"/>
      <c r="P4353" s="1" t="s">
        <v>248</v>
      </c>
      <c r="Q4353" s="1" t="str">
        <f t="shared" si="308"/>
        <v>duplicate</v>
      </c>
      <c r="R4353" s="1" t="s">
        <v>123</v>
      </c>
      <c r="S4353" s="1" t="s">
        <v>248</v>
      </c>
      <c r="T4353" s="1" t="str">
        <f t="shared" si="309"/>
        <v>duplicate</v>
      </c>
      <c r="U4353" s="1" t="s">
        <v>124</v>
      </c>
      <c r="V4353" s="41" t="str">
        <f t="shared" si="310"/>
        <v>duplicate</v>
      </c>
      <c r="W4353" s="1"/>
      <c r="X4353" s="1"/>
      <c r="Y4353" s="1"/>
      <c r="Z4353" s="1"/>
      <c r="AA4353" s="1"/>
      <c r="AB4353" s="1"/>
      <c r="AC4353" s="41"/>
      <c r="AD4353" s="1"/>
      <c r="AE4353" s="1"/>
      <c r="AF4353" s="1"/>
      <c r="AG4353" s="1"/>
      <c r="AH4353" s="1"/>
      <c r="AI4353" s="1"/>
      <c r="AJ4353" s="41"/>
      <c r="AO4353" s="34"/>
      <c r="AP4353" s="34"/>
      <c r="AQ4353" s="34"/>
      <c r="AR4353" s="34"/>
    </row>
    <row r="4354" spans="1:44" ht="14.7" hidden="1" customHeight="1" x14ac:dyDescent="0.3">
      <c r="A4354">
        <v>4353</v>
      </c>
      <c r="B4354" t="s">
        <v>16463</v>
      </c>
      <c r="C4354">
        <v>2007</v>
      </c>
      <c r="D4354" t="s">
        <v>16464</v>
      </c>
      <c r="E4354" t="s">
        <v>12723</v>
      </c>
      <c r="F4354">
        <v>30</v>
      </c>
      <c r="G4354">
        <v>4</v>
      </c>
      <c r="H4354">
        <v>427</v>
      </c>
      <c r="I4354">
        <v>436</v>
      </c>
      <c r="J4354" t="s">
        <v>7308</v>
      </c>
      <c r="K4354" t="s">
        <v>16465</v>
      </c>
      <c r="L4354" t="s">
        <v>12665</v>
      </c>
      <c r="M4354" s="34">
        <v>1695</v>
      </c>
      <c r="N4354" s="34"/>
      <c r="O4354" s="34"/>
      <c r="P4354" s="1" t="s">
        <v>248</v>
      </c>
      <c r="Q4354" s="1" t="str">
        <f t="shared" ref="Q4354:Q4417" si="311">IF(P4354="include","include", IF(P4354="duplicate","duplicate", IF(P4354="correction/reply","correction/reply", "exclude_title")))</f>
        <v>duplicate</v>
      </c>
      <c r="R4354" s="1" t="s">
        <v>123</v>
      </c>
      <c r="S4354" s="1" t="s">
        <v>248</v>
      </c>
      <c r="T4354" s="1" t="str">
        <f t="shared" ref="T4354:T4417" si="312">IF(S4354="include","include", IF(S4354="duplicate","duplicate", IF(S4354="correction/reply","correction/reply", "exclude_title")))</f>
        <v>duplicate</v>
      </c>
      <c r="U4354" s="1" t="s">
        <v>124</v>
      </c>
      <c r="V4354" s="41" t="str">
        <f t="shared" si="310"/>
        <v>duplicate</v>
      </c>
      <c r="W4354" s="1"/>
      <c r="X4354" s="1"/>
      <c r="Y4354" s="1"/>
      <c r="Z4354" s="1"/>
      <c r="AA4354" s="1"/>
      <c r="AB4354" s="1"/>
      <c r="AC4354" s="41"/>
      <c r="AD4354" s="1"/>
      <c r="AE4354" s="1"/>
      <c r="AF4354" s="1"/>
      <c r="AG4354" s="1"/>
      <c r="AH4354" s="1"/>
      <c r="AI4354" s="1"/>
      <c r="AJ4354" s="41"/>
      <c r="AO4354" s="34"/>
      <c r="AP4354" s="34"/>
      <c r="AQ4354" s="34"/>
      <c r="AR4354" s="34"/>
    </row>
    <row r="4355" spans="1:44" ht="14.7" hidden="1" customHeight="1" x14ac:dyDescent="0.3">
      <c r="A4355">
        <v>4354</v>
      </c>
      <c r="B4355" t="s">
        <v>16466</v>
      </c>
      <c r="C4355">
        <v>2007</v>
      </c>
      <c r="D4355" t="s">
        <v>16467</v>
      </c>
      <c r="E4355" t="s">
        <v>13748</v>
      </c>
      <c r="F4355">
        <v>3</v>
      </c>
      <c r="G4355">
        <v>1</v>
      </c>
      <c r="H4355">
        <v>109</v>
      </c>
      <c r="I4355">
        <v>111</v>
      </c>
      <c r="J4355" t="s">
        <v>16468</v>
      </c>
      <c r="K4355" t="s">
        <v>16469</v>
      </c>
      <c r="L4355" t="s">
        <v>12665</v>
      </c>
      <c r="M4355" s="34"/>
      <c r="N4355" s="34"/>
      <c r="O4355" s="34"/>
      <c r="P4355" s="1" t="s">
        <v>122</v>
      </c>
      <c r="Q4355" s="1" t="str">
        <f t="shared" si="311"/>
        <v>include</v>
      </c>
      <c r="R4355" s="1" t="s">
        <v>123</v>
      </c>
      <c r="S4355" s="1" t="s">
        <v>122</v>
      </c>
      <c r="T4355" s="1" t="str">
        <f t="shared" si="312"/>
        <v>include</v>
      </c>
      <c r="U4355" s="1" t="s">
        <v>124</v>
      </c>
      <c r="V4355" s="41" t="str">
        <f t="shared" si="310"/>
        <v>include</v>
      </c>
      <c r="W4355" s="1" t="s">
        <v>122</v>
      </c>
      <c r="X4355" s="1" t="str">
        <f>IF(OR(W4355="include",W4355="no_abstract_available"),"include", IF(W4355="duplicate","duplicate", IF(W4355="correction/reply","correction/reply", "exclude_abstract")))</f>
        <v>include</v>
      </c>
      <c r="Y4355" s="1" t="s">
        <v>124</v>
      </c>
      <c r="Z4355" s="1"/>
      <c r="AA4355" s="1"/>
      <c r="AB4355" s="1"/>
      <c r="AC4355" s="41" t="str">
        <f>IF(X4355=AA4355,X4355,IF(OR(X4355="include",AA4355="include"),"include",IF(OR(X4355="duplicate",AA4355="duplicate"),"duplicate",IF(OR(X4355="correction/reply",AA4355="correction/reply"),"correction/reply","exclude_abstract"))))</f>
        <v>include</v>
      </c>
      <c r="AD4355" s="1" t="s">
        <v>541</v>
      </c>
      <c r="AE4355" s="1"/>
      <c r="AF4355" s="1" t="s">
        <v>124</v>
      </c>
      <c r="AG4355" s="1"/>
      <c r="AH4355" s="1"/>
      <c r="AI4355" s="1"/>
      <c r="AJ4355" s="41" t="str">
        <f>IF(AD4355=AG4355,AD4355, (IF(AG4355=0, AD4355,"different!")))</f>
        <v>exclude_population_coordinates</v>
      </c>
      <c r="AK4355" t="s">
        <v>124</v>
      </c>
      <c r="AL4355" t="s">
        <v>126</v>
      </c>
      <c r="AN4355" t="s">
        <v>1235</v>
      </c>
      <c r="AO4355" s="34"/>
      <c r="AP4355" s="34"/>
      <c r="AQ4355" s="34"/>
      <c r="AR4355" s="34"/>
    </row>
    <row r="4356" spans="1:44" ht="14.7" hidden="1" customHeight="1" x14ac:dyDescent="0.3">
      <c r="A4356">
        <v>4355</v>
      </c>
      <c r="B4356" t="s">
        <v>16470</v>
      </c>
      <c r="C4356">
        <v>2007</v>
      </c>
      <c r="D4356" t="s">
        <v>1767</v>
      </c>
      <c r="E4356" t="s">
        <v>13196</v>
      </c>
      <c r="F4356">
        <v>46</v>
      </c>
      <c r="G4356">
        <v>2</v>
      </c>
      <c r="H4356">
        <v>203</v>
      </c>
      <c r="I4356">
        <v>207</v>
      </c>
      <c r="J4356" t="s">
        <v>1769</v>
      </c>
      <c r="K4356" t="s">
        <v>16471</v>
      </c>
      <c r="L4356" t="s">
        <v>12665</v>
      </c>
      <c r="M4356" s="34">
        <v>363</v>
      </c>
      <c r="N4356" s="34"/>
      <c r="O4356" s="34"/>
      <c r="P4356" s="1" t="s">
        <v>248</v>
      </c>
      <c r="Q4356" s="1" t="str">
        <f t="shared" si="311"/>
        <v>duplicate</v>
      </c>
      <c r="R4356" s="1" t="s">
        <v>123</v>
      </c>
      <c r="S4356" s="1" t="s">
        <v>248</v>
      </c>
      <c r="T4356" s="1" t="str">
        <f t="shared" si="312"/>
        <v>duplicate</v>
      </c>
      <c r="U4356" s="1" t="s">
        <v>124</v>
      </c>
      <c r="V4356" s="41" t="str">
        <f t="shared" si="310"/>
        <v>duplicate</v>
      </c>
      <c r="W4356" s="1"/>
      <c r="X4356" s="1"/>
      <c r="Y4356" s="1"/>
      <c r="Z4356" s="1"/>
      <c r="AA4356" s="1"/>
      <c r="AB4356" s="1"/>
      <c r="AC4356" s="41"/>
      <c r="AD4356" s="1"/>
      <c r="AE4356" s="1"/>
      <c r="AF4356" s="1"/>
      <c r="AG4356" s="1"/>
      <c r="AH4356" s="1"/>
      <c r="AI4356" s="1"/>
      <c r="AJ4356" s="41"/>
      <c r="AO4356" s="34"/>
      <c r="AP4356" s="34"/>
      <c r="AQ4356" s="34"/>
      <c r="AR4356" s="34"/>
    </row>
    <row r="4357" spans="1:44" ht="14.7" hidden="1" customHeight="1" x14ac:dyDescent="0.3">
      <c r="A4357">
        <v>4356</v>
      </c>
      <c r="B4357" t="s">
        <v>16472</v>
      </c>
      <c r="C4357">
        <v>2007</v>
      </c>
      <c r="D4357" t="s">
        <v>16473</v>
      </c>
      <c r="E4357" t="s">
        <v>12908</v>
      </c>
      <c r="F4357">
        <v>39</v>
      </c>
      <c r="G4357">
        <v>1</v>
      </c>
      <c r="H4357">
        <v>177</v>
      </c>
      <c r="I4357">
        <v>183</v>
      </c>
      <c r="J4357" t="s">
        <v>2730</v>
      </c>
      <c r="K4357" t="s">
        <v>16474</v>
      </c>
      <c r="L4357" t="s">
        <v>12665</v>
      </c>
      <c r="M4357" s="34"/>
      <c r="N4357" s="34"/>
      <c r="O4357" s="34"/>
      <c r="P4357" s="1" t="s">
        <v>133</v>
      </c>
      <c r="Q4357" s="1" t="str">
        <f t="shared" si="311"/>
        <v>exclude_title</v>
      </c>
      <c r="R4357" s="1" t="s">
        <v>123</v>
      </c>
      <c r="S4357" s="1" t="s">
        <v>155</v>
      </c>
      <c r="T4357" s="1" t="str">
        <f t="shared" si="312"/>
        <v>exclude_title</v>
      </c>
      <c r="U4357" s="1" t="s">
        <v>124</v>
      </c>
      <c r="V4357" s="41" t="str">
        <f t="shared" si="310"/>
        <v>exclude_title</v>
      </c>
      <c r="W4357" s="1"/>
      <c r="X4357" s="1"/>
      <c r="Y4357" s="1"/>
      <c r="Z4357" s="1"/>
      <c r="AA4357" s="1"/>
      <c r="AB4357" s="1"/>
      <c r="AC4357" s="41"/>
      <c r="AD4357" s="1"/>
      <c r="AE4357" s="1"/>
      <c r="AF4357" s="1"/>
      <c r="AG4357" s="1"/>
      <c r="AH4357" s="1"/>
      <c r="AI4357" s="1"/>
      <c r="AJ4357" s="41"/>
      <c r="AO4357" s="34"/>
      <c r="AP4357" s="34"/>
      <c r="AQ4357" s="34"/>
      <c r="AR4357" s="34"/>
    </row>
    <row r="4358" spans="1:44" ht="14.7" hidden="1" customHeight="1" x14ac:dyDescent="0.3">
      <c r="A4358">
        <v>4357</v>
      </c>
      <c r="B4358" t="s">
        <v>16475</v>
      </c>
      <c r="C4358">
        <v>2007</v>
      </c>
      <c r="D4358" t="s">
        <v>491</v>
      </c>
      <c r="E4358" t="s">
        <v>12686</v>
      </c>
      <c r="F4358">
        <v>13</v>
      </c>
      <c r="G4358">
        <v>2</v>
      </c>
      <c r="H4358">
        <v>539</v>
      </c>
      <c r="I4358">
        <v>545</v>
      </c>
      <c r="J4358" t="s">
        <v>492</v>
      </c>
      <c r="K4358" t="s">
        <v>16476</v>
      </c>
      <c r="L4358" t="s">
        <v>12665</v>
      </c>
      <c r="M4358" s="34">
        <v>76</v>
      </c>
      <c r="N4358" s="34"/>
      <c r="O4358" s="34"/>
      <c r="P4358" s="1" t="s">
        <v>248</v>
      </c>
      <c r="Q4358" s="1" t="str">
        <f t="shared" si="311"/>
        <v>duplicate</v>
      </c>
      <c r="R4358" s="1" t="s">
        <v>123</v>
      </c>
      <c r="S4358" s="1" t="s">
        <v>248</v>
      </c>
      <c r="T4358" s="1" t="str">
        <f t="shared" si="312"/>
        <v>duplicate</v>
      </c>
      <c r="U4358" s="1" t="s">
        <v>124</v>
      </c>
      <c r="V4358" s="41" t="str">
        <f t="shared" si="310"/>
        <v>duplicate</v>
      </c>
      <c r="W4358" s="1"/>
      <c r="X4358" s="1"/>
      <c r="Y4358" s="1"/>
      <c r="Z4358" s="1"/>
      <c r="AA4358" s="1"/>
      <c r="AB4358" s="1"/>
      <c r="AC4358" s="41"/>
      <c r="AD4358" s="1"/>
      <c r="AE4358" s="1"/>
      <c r="AF4358" s="1"/>
      <c r="AG4358" s="1"/>
      <c r="AH4358" s="1"/>
      <c r="AI4358" s="1"/>
      <c r="AJ4358" s="41"/>
      <c r="AO4358" s="34"/>
      <c r="AP4358" s="34"/>
      <c r="AQ4358" s="34"/>
      <c r="AR4358" s="34"/>
    </row>
    <row r="4359" spans="1:44" ht="14.7" hidden="1" customHeight="1" x14ac:dyDescent="0.3">
      <c r="A4359">
        <v>4358</v>
      </c>
      <c r="B4359" t="s">
        <v>16477</v>
      </c>
      <c r="C4359">
        <v>2007</v>
      </c>
      <c r="D4359" t="s">
        <v>8660</v>
      </c>
      <c r="E4359" t="s">
        <v>14924</v>
      </c>
      <c r="F4359">
        <v>33</v>
      </c>
      <c r="G4359">
        <v>2</v>
      </c>
      <c r="H4359">
        <v>287</v>
      </c>
      <c r="I4359">
        <v>296</v>
      </c>
      <c r="J4359" t="s">
        <v>8661</v>
      </c>
      <c r="K4359" t="s">
        <v>16478</v>
      </c>
      <c r="L4359" t="s">
        <v>12665</v>
      </c>
      <c r="M4359" s="34">
        <v>2024</v>
      </c>
      <c r="N4359" s="34"/>
      <c r="O4359" s="34"/>
      <c r="P4359" s="1" t="s">
        <v>248</v>
      </c>
      <c r="Q4359" s="1" t="str">
        <f t="shared" si="311"/>
        <v>duplicate</v>
      </c>
      <c r="R4359" s="1" t="s">
        <v>123</v>
      </c>
      <c r="S4359" s="1" t="s">
        <v>248</v>
      </c>
      <c r="T4359" s="1" t="str">
        <f t="shared" si="312"/>
        <v>duplicate</v>
      </c>
      <c r="U4359" s="1" t="s">
        <v>124</v>
      </c>
      <c r="V4359" s="41" t="str">
        <f t="shared" si="310"/>
        <v>duplicate</v>
      </c>
      <c r="W4359" s="1"/>
      <c r="X4359" s="1"/>
      <c r="Y4359" s="1"/>
      <c r="Z4359" s="1"/>
      <c r="AA4359" s="1"/>
      <c r="AB4359" s="1"/>
      <c r="AC4359" s="41"/>
      <c r="AD4359" s="1"/>
      <c r="AE4359" s="1"/>
      <c r="AF4359" s="1"/>
      <c r="AG4359" s="1"/>
      <c r="AH4359" s="1"/>
      <c r="AI4359" s="1"/>
      <c r="AJ4359" s="41"/>
      <c r="AO4359" s="34"/>
      <c r="AP4359" s="34"/>
      <c r="AQ4359" s="34"/>
      <c r="AR4359" s="34"/>
    </row>
    <row r="4360" spans="1:44" ht="14.7" hidden="1" customHeight="1" x14ac:dyDescent="0.3">
      <c r="A4360">
        <v>4359</v>
      </c>
      <c r="B4360" t="s">
        <v>16394</v>
      </c>
      <c r="C4360">
        <v>2007</v>
      </c>
      <c r="D4360" t="s">
        <v>16395</v>
      </c>
      <c r="E4360" t="s">
        <v>16479</v>
      </c>
      <c r="F4360">
        <v>9.7814E+16</v>
      </c>
      <c r="H4360">
        <v>213</v>
      </c>
      <c r="I4360">
        <v>244</v>
      </c>
      <c r="J4360" t="s">
        <v>16480</v>
      </c>
      <c r="K4360" t="s">
        <v>16481</v>
      </c>
      <c r="L4360" t="s">
        <v>12665</v>
      </c>
      <c r="M4360" s="34">
        <v>4326</v>
      </c>
      <c r="N4360" s="34"/>
      <c r="O4360" s="34"/>
      <c r="P4360" s="1" t="s">
        <v>248</v>
      </c>
      <c r="Q4360" s="1" t="str">
        <f t="shared" si="311"/>
        <v>duplicate</v>
      </c>
      <c r="R4360" s="1" t="s">
        <v>123</v>
      </c>
      <c r="S4360" s="1" t="s">
        <v>248</v>
      </c>
      <c r="T4360" s="1" t="str">
        <f t="shared" si="312"/>
        <v>duplicate</v>
      </c>
      <c r="U4360" s="1" t="s">
        <v>124</v>
      </c>
      <c r="V4360" s="41" t="str">
        <f t="shared" si="310"/>
        <v>duplicate</v>
      </c>
      <c r="W4360" s="1"/>
      <c r="X4360" s="1"/>
      <c r="Y4360" s="1"/>
      <c r="Z4360" s="1"/>
      <c r="AA4360" s="1"/>
      <c r="AB4360" s="1"/>
      <c r="AC4360" s="41"/>
      <c r="AD4360" s="1"/>
      <c r="AE4360" s="1"/>
      <c r="AF4360" s="1"/>
      <c r="AG4360" s="1"/>
      <c r="AH4360" s="1"/>
      <c r="AI4360" s="1"/>
      <c r="AJ4360" s="41"/>
      <c r="AO4360" s="34"/>
      <c r="AP4360" s="34"/>
      <c r="AQ4360" s="34"/>
      <c r="AR4360" s="34"/>
    </row>
    <row r="4361" spans="1:44" ht="14.7" hidden="1" customHeight="1" x14ac:dyDescent="0.3">
      <c r="A4361">
        <v>4360</v>
      </c>
      <c r="B4361" t="s">
        <v>16482</v>
      </c>
      <c r="C4361">
        <v>2007</v>
      </c>
      <c r="D4361" t="s">
        <v>16483</v>
      </c>
      <c r="E4361" t="s">
        <v>16284</v>
      </c>
      <c r="F4361">
        <v>121</v>
      </c>
      <c r="G4361">
        <v>4</v>
      </c>
      <c r="H4361">
        <v>433</v>
      </c>
      <c r="I4361">
        <v>435</v>
      </c>
      <c r="J4361" t="s">
        <v>6495</v>
      </c>
      <c r="K4361" t="s">
        <v>16484</v>
      </c>
      <c r="L4361" t="s">
        <v>12665</v>
      </c>
      <c r="M4361" s="34">
        <v>1494</v>
      </c>
      <c r="N4361" s="34"/>
      <c r="O4361" s="34"/>
      <c r="P4361" s="1" t="s">
        <v>248</v>
      </c>
      <c r="Q4361" s="1" t="str">
        <f t="shared" si="311"/>
        <v>duplicate</v>
      </c>
      <c r="R4361" s="1" t="s">
        <v>123</v>
      </c>
      <c r="S4361" s="1" t="s">
        <v>248</v>
      </c>
      <c r="T4361" s="1" t="str">
        <f t="shared" si="312"/>
        <v>duplicate</v>
      </c>
      <c r="U4361" s="1" t="s">
        <v>124</v>
      </c>
      <c r="V4361" s="41" t="str">
        <f t="shared" si="310"/>
        <v>duplicate</v>
      </c>
      <c r="W4361" s="1"/>
      <c r="X4361" s="1"/>
      <c r="Y4361" s="1"/>
      <c r="Z4361" s="1"/>
      <c r="AA4361" s="1"/>
      <c r="AB4361" s="1"/>
      <c r="AC4361" s="41"/>
      <c r="AD4361" s="1"/>
      <c r="AE4361" s="1"/>
      <c r="AF4361" s="1"/>
      <c r="AG4361" s="1"/>
      <c r="AH4361" s="1"/>
      <c r="AI4361" s="1"/>
      <c r="AJ4361" s="41"/>
      <c r="AO4361" s="34"/>
      <c r="AP4361" s="34"/>
      <c r="AQ4361" s="34"/>
      <c r="AR4361" s="34"/>
    </row>
    <row r="4362" spans="1:44" ht="14.7" hidden="1" customHeight="1" x14ac:dyDescent="0.3">
      <c r="A4362">
        <v>4361</v>
      </c>
      <c r="B4362" t="s">
        <v>16485</v>
      </c>
      <c r="C4362">
        <v>2007</v>
      </c>
      <c r="D4362" t="s">
        <v>7146</v>
      </c>
      <c r="E4362" t="s">
        <v>16486</v>
      </c>
      <c r="F4362">
        <v>53</v>
      </c>
      <c r="G4362">
        <v>44289</v>
      </c>
      <c r="H4362">
        <v>317</v>
      </c>
      <c r="I4362">
        <v>328</v>
      </c>
      <c r="J4362" t="s">
        <v>7148</v>
      </c>
      <c r="K4362" t="s">
        <v>7149</v>
      </c>
      <c r="L4362" t="s">
        <v>12665</v>
      </c>
      <c r="M4362" s="34">
        <v>1655</v>
      </c>
      <c r="N4362" s="34"/>
      <c r="O4362" s="34"/>
      <c r="P4362" s="1" t="s">
        <v>248</v>
      </c>
      <c r="Q4362" s="1" t="str">
        <f t="shared" si="311"/>
        <v>duplicate</v>
      </c>
      <c r="R4362" s="1" t="s">
        <v>123</v>
      </c>
      <c r="S4362" s="1" t="s">
        <v>248</v>
      </c>
      <c r="T4362" s="1" t="str">
        <f t="shared" si="312"/>
        <v>duplicate</v>
      </c>
      <c r="U4362" s="1" t="s">
        <v>124</v>
      </c>
      <c r="V4362" s="41" t="str">
        <f t="shared" si="310"/>
        <v>duplicate</v>
      </c>
      <c r="W4362" s="1"/>
      <c r="X4362" s="1"/>
      <c r="Y4362" s="1"/>
      <c r="Z4362" s="1"/>
      <c r="AA4362" s="1"/>
      <c r="AB4362" s="1"/>
      <c r="AC4362" s="41"/>
      <c r="AD4362" s="1"/>
      <c r="AE4362" s="1"/>
      <c r="AF4362" s="1"/>
      <c r="AG4362" s="1"/>
      <c r="AH4362" s="1"/>
      <c r="AI4362" s="1"/>
      <c r="AJ4362" s="41"/>
      <c r="AO4362" s="34"/>
      <c r="AP4362" s="34"/>
      <c r="AQ4362" s="34"/>
      <c r="AR4362" s="34"/>
    </row>
    <row r="4363" spans="1:44" ht="14.7" hidden="1" customHeight="1" x14ac:dyDescent="0.3">
      <c r="A4363">
        <v>4362</v>
      </c>
      <c r="B4363" t="s">
        <v>16487</v>
      </c>
      <c r="C4363">
        <v>2007</v>
      </c>
      <c r="D4363" t="s">
        <v>5714</v>
      </c>
      <c r="E4363" t="s">
        <v>12726</v>
      </c>
      <c r="F4363">
        <v>52</v>
      </c>
      <c r="G4363">
        <v>6</v>
      </c>
      <c r="H4363">
        <v>2434</v>
      </c>
      <c r="I4363">
        <v>2444</v>
      </c>
      <c r="J4363" t="s">
        <v>5715</v>
      </c>
      <c r="K4363" t="s">
        <v>16488</v>
      </c>
      <c r="L4363" t="s">
        <v>12665</v>
      </c>
      <c r="M4363" s="34">
        <v>1303</v>
      </c>
      <c r="N4363" s="34"/>
      <c r="O4363" s="34"/>
      <c r="P4363" s="1" t="s">
        <v>248</v>
      </c>
      <c r="Q4363" s="1" t="str">
        <f t="shared" si="311"/>
        <v>duplicate</v>
      </c>
      <c r="R4363" s="1" t="s">
        <v>123</v>
      </c>
      <c r="S4363" s="1" t="s">
        <v>248</v>
      </c>
      <c r="T4363" s="1" t="str">
        <f t="shared" si="312"/>
        <v>duplicate</v>
      </c>
      <c r="U4363" s="1" t="s">
        <v>124</v>
      </c>
      <c r="V4363" s="41" t="str">
        <f t="shared" si="310"/>
        <v>duplicate</v>
      </c>
      <c r="W4363" s="1"/>
      <c r="X4363" s="1"/>
      <c r="Y4363" s="1"/>
      <c r="Z4363" s="1"/>
      <c r="AA4363" s="1"/>
      <c r="AB4363" s="1"/>
      <c r="AC4363" s="41"/>
      <c r="AD4363" s="1"/>
      <c r="AE4363" s="1"/>
      <c r="AF4363" s="1"/>
      <c r="AG4363" s="1"/>
      <c r="AH4363" s="1"/>
      <c r="AI4363" s="1"/>
      <c r="AJ4363" s="41"/>
      <c r="AO4363" s="34"/>
      <c r="AP4363" s="34"/>
      <c r="AQ4363" s="34"/>
      <c r="AR4363" s="34"/>
    </row>
    <row r="4364" spans="1:44" ht="14.7" hidden="1" customHeight="1" x14ac:dyDescent="0.3">
      <c r="A4364">
        <v>4363</v>
      </c>
      <c r="B4364" t="s">
        <v>16489</v>
      </c>
      <c r="C4364">
        <v>2007</v>
      </c>
      <c r="D4364" t="s">
        <v>16490</v>
      </c>
      <c r="E4364" t="s">
        <v>12726</v>
      </c>
      <c r="F4364">
        <v>52</v>
      </c>
      <c r="G4364">
        <v>6</v>
      </c>
      <c r="H4364">
        <v>2398</v>
      </c>
      <c r="I4364">
        <v>2409</v>
      </c>
      <c r="J4364" t="s">
        <v>6801</v>
      </c>
      <c r="K4364" t="s">
        <v>16491</v>
      </c>
      <c r="L4364" t="s">
        <v>12665</v>
      </c>
      <c r="M4364" s="34">
        <v>1569</v>
      </c>
      <c r="N4364" s="34"/>
      <c r="O4364" s="34"/>
      <c r="P4364" s="1" t="s">
        <v>248</v>
      </c>
      <c r="Q4364" s="1" t="str">
        <f t="shared" si="311"/>
        <v>duplicate</v>
      </c>
      <c r="R4364" s="1" t="s">
        <v>123</v>
      </c>
      <c r="S4364" s="1" t="s">
        <v>248</v>
      </c>
      <c r="T4364" s="1" t="str">
        <f t="shared" si="312"/>
        <v>duplicate</v>
      </c>
      <c r="U4364" s="1" t="s">
        <v>124</v>
      </c>
      <c r="V4364" s="41" t="str">
        <f t="shared" si="310"/>
        <v>duplicate</v>
      </c>
      <c r="W4364" s="1"/>
      <c r="X4364" s="1"/>
      <c r="Y4364" s="1"/>
      <c r="Z4364" s="1"/>
      <c r="AA4364" s="1"/>
      <c r="AB4364" s="1"/>
      <c r="AC4364" s="41"/>
      <c r="AD4364" s="1"/>
      <c r="AE4364" s="1"/>
      <c r="AF4364" s="1"/>
      <c r="AG4364" s="1"/>
      <c r="AH4364" s="1"/>
      <c r="AI4364" s="1"/>
      <c r="AJ4364" s="41"/>
      <c r="AO4364" s="34"/>
      <c r="AP4364" s="34"/>
      <c r="AQ4364" s="34"/>
      <c r="AR4364" s="34"/>
    </row>
    <row r="4365" spans="1:44" ht="14.7" hidden="1" customHeight="1" x14ac:dyDescent="0.3">
      <c r="A4365">
        <v>4364</v>
      </c>
      <c r="B4365" t="s">
        <v>16492</v>
      </c>
      <c r="C4365">
        <v>2007</v>
      </c>
      <c r="D4365" t="s">
        <v>16493</v>
      </c>
      <c r="E4365" t="s">
        <v>12886</v>
      </c>
      <c r="F4365">
        <v>116</v>
      </c>
      <c r="G4365">
        <v>9</v>
      </c>
      <c r="H4365">
        <v>1540</v>
      </c>
      <c r="I4365">
        <v>1546</v>
      </c>
      <c r="J4365" t="s">
        <v>16494</v>
      </c>
      <c r="K4365" t="s">
        <v>16495</v>
      </c>
      <c r="L4365" t="s">
        <v>12665</v>
      </c>
      <c r="M4365" s="34">
        <v>1852</v>
      </c>
      <c r="N4365" s="34"/>
      <c r="O4365" s="34"/>
      <c r="P4365" s="1" t="s">
        <v>248</v>
      </c>
      <c r="Q4365" s="1" t="str">
        <f t="shared" si="311"/>
        <v>duplicate</v>
      </c>
      <c r="R4365" s="1" t="s">
        <v>123</v>
      </c>
      <c r="S4365" s="1" t="s">
        <v>248</v>
      </c>
      <c r="T4365" s="1" t="str">
        <f t="shared" si="312"/>
        <v>duplicate</v>
      </c>
      <c r="U4365" s="1" t="s">
        <v>124</v>
      </c>
      <c r="V4365" s="41" t="str">
        <f t="shared" si="310"/>
        <v>duplicate</v>
      </c>
      <c r="W4365" s="1"/>
      <c r="X4365" s="1"/>
      <c r="Y4365" s="1"/>
      <c r="Z4365" s="1"/>
      <c r="AA4365" s="1"/>
      <c r="AB4365" s="1"/>
      <c r="AC4365" s="41"/>
      <c r="AD4365" s="1"/>
      <c r="AE4365" s="1"/>
      <c r="AF4365" s="1"/>
      <c r="AG4365" s="1"/>
      <c r="AH4365" s="1"/>
      <c r="AI4365" s="1"/>
      <c r="AJ4365" s="41"/>
      <c r="AO4365" s="34"/>
      <c r="AP4365" s="34"/>
      <c r="AQ4365" s="34"/>
      <c r="AR4365" s="34"/>
    </row>
    <row r="4366" spans="1:44" ht="14.7" hidden="1" customHeight="1" x14ac:dyDescent="0.3">
      <c r="A4366">
        <v>4365</v>
      </c>
      <c r="B4366" t="s">
        <v>16496</v>
      </c>
      <c r="C4366">
        <v>2007</v>
      </c>
      <c r="D4366" t="s">
        <v>6194</v>
      </c>
      <c r="E4366" t="s">
        <v>12723</v>
      </c>
      <c r="F4366">
        <v>30</v>
      </c>
      <c r="G4366">
        <v>10</v>
      </c>
      <c r="H4366">
        <v>1331</v>
      </c>
      <c r="I4366">
        <v>1341</v>
      </c>
      <c r="J4366" t="s">
        <v>6195</v>
      </c>
      <c r="K4366" t="s">
        <v>16497</v>
      </c>
      <c r="L4366" t="s">
        <v>12665</v>
      </c>
      <c r="M4366" s="34">
        <v>1420</v>
      </c>
      <c r="N4366" s="34"/>
      <c r="O4366" s="34"/>
      <c r="P4366" s="1" t="s">
        <v>248</v>
      </c>
      <c r="Q4366" s="1" t="str">
        <f t="shared" si="311"/>
        <v>duplicate</v>
      </c>
      <c r="R4366" s="1" t="s">
        <v>123</v>
      </c>
      <c r="S4366" s="1" t="s">
        <v>248</v>
      </c>
      <c r="T4366" s="1" t="str">
        <f t="shared" si="312"/>
        <v>duplicate</v>
      </c>
      <c r="U4366" s="1" t="s">
        <v>124</v>
      </c>
      <c r="V4366" s="41" t="str">
        <f t="shared" si="310"/>
        <v>duplicate</v>
      </c>
      <c r="W4366" s="1"/>
      <c r="X4366" s="1"/>
      <c r="Y4366" s="1"/>
      <c r="Z4366" s="1"/>
      <c r="AA4366" s="1"/>
      <c r="AB4366" s="1"/>
      <c r="AC4366" s="41"/>
      <c r="AD4366" s="1"/>
      <c r="AE4366" s="1"/>
      <c r="AF4366" s="1"/>
      <c r="AG4366" s="1"/>
      <c r="AH4366" s="1"/>
      <c r="AI4366" s="1"/>
      <c r="AJ4366" s="41"/>
      <c r="AO4366" s="34"/>
      <c r="AP4366" s="34"/>
      <c r="AQ4366" s="34"/>
      <c r="AR4366" s="34"/>
    </row>
    <row r="4367" spans="1:44" ht="14.7" hidden="1" customHeight="1" x14ac:dyDescent="0.3">
      <c r="A4367">
        <v>4366</v>
      </c>
      <c r="B4367" t="s">
        <v>16498</v>
      </c>
      <c r="C4367">
        <v>2007</v>
      </c>
      <c r="D4367" t="s">
        <v>7444</v>
      </c>
      <c r="E4367" t="s">
        <v>16499</v>
      </c>
      <c r="F4367">
        <v>146</v>
      </c>
      <c r="G4367">
        <v>2</v>
      </c>
      <c r="H4367">
        <v>233</v>
      </c>
      <c r="I4367">
        <v>241</v>
      </c>
      <c r="J4367" t="s">
        <v>7446</v>
      </c>
      <c r="K4367" t="s">
        <v>16500</v>
      </c>
      <c r="L4367" t="s">
        <v>12665</v>
      </c>
      <c r="M4367" s="34">
        <v>1728</v>
      </c>
      <c r="N4367" s="34"/>
      <c r="O4367" s="34"/>
      <c r="P4367" s="1" t="s">
        <v>248</v>
      </c>
      <c r="Q4367" s="1" t="str">
        <f t="shared" si="311"/>
        <v>duplicate</v>
      </c>
      <c r="R4367" s="1" t="s">
        <v>123</v>
      </c>
      <c r="S4367" s="1" t="s">
        <v>248</v>
      </c>
      <c r="T4367" s="1" t="str">
        <f t="shared" si="312"/>
        <v>duplicate</v>
      </c>
      <c r="U4367" s="1" t="s">
        <v>124</v>
      </c>
      <c r="V4367" s="41" t="str">
        <f t="shared" si="310"/>
        <v>duplicate</v>
      </c>
      <c r="W4367" s="1"/>
      <c r="X4367" s="1"/>
      <c r="Y4367" s="1"/>
      <c r="Z4367" s="1"/>
      <c r="AA4367" s="1"/>
      <c r="AB4367" s="1"/>
      <c r="AC4367" s="41"/>
      <c r="AD4367" s="1"/>
      <c r="AE4367" s="1"/>
      <c r="AF4367" s="1"/>
      <c r="AG4367" s="1"/>
      <c r="AH4367" s="1"/>
      <c r="AI4367" s="1"/>
      <c r="AJ4367" s="41"/>
      <c r="AO4367" s="34"/>
      <c r="AP4367" s="34"/>
      <c r="AQ4367" s="34"/>
      <c r="AR4367" s="34"/>
    </row>
    <row r="4368" spans="1:44" ht="14.7" hidden="1" customHeight="1" x14ac:dyDescent="0.3">
      <c r="A4368">
        <v>4367</v>
      </c>
      <c r="B4368" t="s">
        <v>16501</v>
      </c>
      <c r="C4368">
        <v>2007</v>
      </c>
      <c r="D4368" t="s">
        <v>16502</v>
      </c>
      <c r="E4368" t="s">
        <v>12723</v>
      </c>
      <c r="F4368">
        <v>30</v>
      </c>
      <c r="G4368">
        <v>2</v>
      </c>
      <c r="H4368">
        <v>235</v>
      </c>
      <c r="I4368">
        <v>242</v>
      </c>
      <c r="J4368" t="s">
        <v>3775</v>
      </c>
      <c r="K4368" t="s">
        <v>16503</v>
      </c>
      <c r="L4368" t="s">
        <v>12665</v>
      </c>
      <c r="M4368" s="34">
        <v>834</v>
      </c>
      <c r="N4368" s="34"/>
      <c r="O4368" s="34"/>
      <c r="P4368" s="1" t="s">
        <v>248</v>
      </c>
      <c r="Q4368" s="1" t="str">
        <f t="shared" si="311"/>
        <v>duplicate</v>
      </c>
      <c r="R4368" s="1" t="s">
        <v>123</v>
      </c>
      <c r="S4368" s="1" t="s">
        <v>248</v>
      </c>
      <c r="T4368" s="1" t="str">
        <f t="shared" si="312"/>
        <v>duplicate</v>
      </c>
      <c r="U4368" s="1" t="s">
        <v>124</v>
      </c>
      <c r="V4368" s="41" t="str">
        <f t="shared" si="310"/>
        <v>duplicate</v>
      </c>
      <c r="W4368" s="1"/>
      <c r="X4368" s="1"/>
      <c r="Y4368" s="1"/>
      <c r="Z4368" s="1"/>
      <c r="AA4368" s="1"/>
      <c r="AB4368" s="1"/>
      <c r="AC4368" s="41"/>
      <c r="AD4368" s="1"/>
      <c r="AE4368" s="1"/>
      <c r="AF4368" s="1"/>
      <c r="AG4368" s="1"/>
      <c r="AH4368" s="1"/>
      <c r="AI4368" s="1"/>
      <c r="AJ4368" s="41"/>
      <c r="AO4368" s="34"/>
      <c r="AP4368" s="34"/>
      <c r="AQ4368" s="34"/>
      <c r="AR4368" s="34"/>
    </row>
    <row r="4369" spans="1:44" ht="14.7" hidden="1" customHeight="1" x14ac:dyDescent="0.3">
      <c r="A4369">
        <v>4368</v>
      </c>
      <c r="B4369" t="s">
        <v>16504</v>
      </c>
      <c r="C4369">
        <v>2007</v>
      </c>
      <c r="D4369" t="s">
        <v>16505</v>
      </c>
      <c r="E4369" t="s">
        <v>12913</v>
      </c>
      <c r="F4369">
        <v>72</v>
      </c>
      <c r="G4369">
        <v>1</v>
      </c>
      <c r="H4369">
        <v>84</v>
      </c>
      <c r="I4369">
        <v>113</v>
      </c>
      <c r="J4369" t="s">
        <v>3377</v>
      </c>
      <c r="K4369" t="s">
        <v>16506</v>
      </c>
      <c r="L4369" t="s">
        <v>12665</v>
      </c>
      <c r="M4369" s="34">
        <v>738</v>
      </c>
      <c r="N4369" s="34"/>
      <c r="O4369" s="34"/>
      <c r="P4369" s="1" t="s">
        <v>248</v>
      </c>
      <c r="Q4369" s="1" t="str">
        <f t="shared" si="311"/>
        <v>duplicate</v>
      </c>
      <c r="R4369" s="1" t="s">
        <v>123</v>
      </c>
      <c r="S4369" s="1" t="s">
        <v>248</v>
      </c>
      <c r="T4369" s="1" t="str">
        <f t="shared" si="312"/>
        <v>duplicate</v>
      </c>
      <c r="U4369" s="1" t="s">
        <v>124</v>
      </c>
      <c r="V4369" s="41" t="str">
        <f t="shared" si="310"/>
        <v>duplicate</v>
      </c>
      <c r="W4369" s="1"/>
      <c r="X4369" s="1"/>
      <c r="Y4369" s="1"/>
      <c r="Z4369" s="1"/>
      <c r="AA4369" s="1"/>
      <c r="AB4369" s="1"/>
      <c r="AC4369" s="41"/>
      <c r="AD4369" s="1"/>
      <c r="AE4369" s="1"/>
      <c r="AF4369" s="1"/>
      <c r="AG4369" s="1"/>
      <c r="AH4369" s="1"/>
      <c r="AI4369" s="1"/>
      <c r="AJ4369" s="41"/>
      <c r="AO4369" s="34"/>
      <c r="AP4369" s="34"/>
      <c r="AQ4369" s="34"/>
      <c r="AR4369" s="34"/>
    </row>
    <row r="4370" spans="1:44" ht="14.7" hidden="1" customHeight="1" x14ac:dyDescent="0.3">
      <c r="A4370">
        <v>4369</v>
      </c>
      <c r="B4370" t="s">
        <v>16507</v>
      </c>
      <c r="C4370">
        <v>2006</v>
      </c>
      <c r="D4370" t="s">
        <v>6261</v>
      </c>
      <c r="E4370" t="s">
        <v>16350</v>
      </c>
      <c r="F4370">
        <v>142</v>
      </c>
      <c r="G4370">
        <v>44289</v>
      </c>
      <c r="H4370">
        <v>301</v>
      </c>
      <c r="I4370">
        <v>311</v>
      </c>
      <c r="J4370" t="s">
        <v>6263</v>
      </c>
      <c r="K4370" t="s">
        <v>16508</v>
      </c>
      <c r="L4370" t="s">
        <v>12665</v>
      </c>
      <c r="M4370" s="34">
        <v>1436</v>
      </c>
      <c r="N4370" s="34"/>
      <c r="O4370" s="34"/>
      <c r="P4370" s="1" t="s">
        <v>248</v>
      </c>
      <c r="Q4370" s="1" t="str">
        <f t="shared" si="311"/>
        <v>duplicate</v>
      </c>
      <c r="R4370" s="1" t="s">
        <v>123</v>
      </c>
      <c r="S4370" s="1" t="s">
        <v>248</v>
      </c>
      <c r="T4370" s="1" t="str">
        <f t="shared" si="312"/>
        <v>duplicate</v>
      </c>
      <c r="U4370" s="1" t="s">
        <v>124</v>
      </c>
      <c r="V4370" s="41" t="str">
        <f t="shared" si="310"/>
        <v>duplicate</v>
      </c>
      <c r="W4370" s="1"/>
      <c r="X4370" s="1"/>
      <c r="Y4370" s="1"/>
      <c r="Z4370" s="1"/>
      <c r="AA4370" s="1"/>
      <c r="AB4370" s="1"/>
      <c r="AC4370" s="41"/>
      <c r="AD4370" s="1"/>
      <c r="AE4370" s="1"/>
      <c r="AF4370" s="1"/>
      <c r="AG4370" s="1"/>
      <c r="AH4370" s="1"/>
      <c r="AI4370" s="1"/>
      <c r="AJ4370" s="41"/>
      <c r="AO4370" s="34"/>
      <c r="AP4370" s="34"/>
      <c r="AQ4370" s="34"/>
      <c r="AR4370" s="34"/>
    </row>
    <row r="4371" spans="1:44" ht="14.7" hidden="1" customHeight="1" x14ac:dyDescent="0.3">
      <c r="A4371">
        <v>4370</v>
      </c>
      <c r="B4371" t="s">
        <v>16509</v>
      </c>
      <c r="C4371">
        <v>2006</v>
      </c>
      <c r="D4371" t="s">
        <v>16510</v>
      </c>
      <c r="E4371" t="s">
        <v>16511</v>
      </c>
      <c r="F4371">
        <v>10</v>
      </c>
      <c r="G4371">
        <v>2</v>
      </c>
      <c r="H4371">
        <v>31</v>
      </c>
      <c r="I4371">
        <v>49</v>
      </c>
      <c r="J4371" t="s">
        <v>16512</v>
      </c>
      <c r="K4371" t="s">
        <v>16513</v>
      </c>
      <c r="L4371" t="s">
        <v>12665</v>
      </c>
      <c r="M4371" s="34"/>
      <c r="N4371" s="34"/>
      <c r="O4371" s="34"/>
      <c r="P4371" s="1" t="s">
        <v>178</v>
      </c>
      <c r="Q4371" s="1" t="str">
        <f t="shared" si="311"/>
        <v>exclude_title</v>
      </c>
      <c r="R4371" s="1" t="s">
        <v>123</v>
      </c>
      <c r="S4371" s="1" t="s">
        <v>178</v>
      </c>
      <c r="T4371" s="1" t="str">
        <f t="shared" si="312"/>
        <v>exclude_title</v>
      </c>
      <c r="U4371" s="1" t="s">
        <v>124</v>
      </c>
      <c r="V4371" s="41" t="str">
        <f t="shared" si="310"/>
        <v>exclude_title</v>
      </c>
      <c r="W4371" s="1"/>
      <c r="X4371" s="1"/>
      <c r="Y4371" s="1"/>
      <c r="Z4371" s="1"/>
      <c r="AA4371" s="1"/>
      <c r="AB4371" s="1"/>
      <c r="AC4371" s="41"/>
      <c r="AD4371" s="1"/>
      <c r="AE4371" s="1"/>
      <c r="AF4371" s="1"/>
      <c r="AG4371" s="1"/>
      <c r="AH4371" s="1"/>
      <c r="AI4371" s="1"/>
      <c r="AJ4371" s="41"/>
      <c r="AO4371" s="34"/>
      <c r="AP4371" s="34"/>
      <c r="AQ4371" s="34"/>
      <c r="AR4371" s="34"/>
    </row>
    <row r="4372" spans="1:44" ht="14.7" hidden="1" customHeight="1" x14ac:dyDescent="0.3">
      <c r="A4372">
        <v>4371</v>
      </c>
      <c r="B4372" t="s">
        <v>16514</v>
      </c>
      <c r="C4372">
        <v>2006</v>
      </c>
      <c r="D4372" t="s">
        <v>16515</v>
      </c>
      <c r="E4372" t="s">
        <v>15345</v>
      </c>
      <c r="F4372">
        <v>94</v>
      </c>
      <c r="G4372">
        <v>3</v>
      </c>
      <c r="H4372">
        <v>537</v>
      </c>
      <c r="I4372">
        <v>554</v>
      </c>
      <c r="K4372" t="s">
        <v>16516</v>
      </c>
      <c r="L4372" t="s">
        <v>12665</v>
      </c>
      <c r="M4372" s="34">
        <v>732</v>
      </c>
      <c r="N4372" s="34"/>
      <c r="O4372" s="34"/>
      <c r="P4372" s="1" t="s">
        <v>248</v>
      </c>
      <c r="Q4372" s="1" t="str">
        <f t="shared" si="311"/>
        <v>duplicate</v>
      </c>
      <c r="R4372" s="1" t="s">
        <v>123</v>
      </c>
      <c r="S4372" s="1" t="s">
        <v>248</v>
      </c>
      <c r="T4372" s="1" t="str">
        <f t="shared" si="312"/>
        <v>duplicate</v>
      </c>
      <c r="U4372" s="1" t="s">
        <v>124</v>
      </c>
      <c r="V4372" s="41" t="str">
        <f t="shared" si="310"/>
        <v>duplicate</v>
      </c>
      <c r="W4372" s="1"/>
      <c r="X4372" s="1"/>
      <c r="Y4372" s="1"/>
      <c r="Z4372" s="1"/>
      <c r="AA4372" s="1"/>
      <c r="AB4372" s="1"/>
      <c r="AC4372" s="41"/>
      <c r="AD4372" s="1"/>
      <c r="AE4372" s="1"/>
      <c r="AF4372" s="1"/>
      <c r="AG4372" s="1"/>
      <c r="AH4372" s="1"/>
      <c r="AI4372" s="1"/>
      <c r="AJ4372" s="41"/>
      <c r="AO4372" s="34"/>
      <c r="AP4372" s="34"/>
      <c r="AQ4372" s="34"/>
      <c r="AR4372" s="34"/>
    </row>
    <row r="4373" spans="1:44" ht="14.7" hidden="1" customHeight="1" x14ac:dyDescent="0.3">
      <c r="A4373">
        <v>4372</v>
      </c>
      <c r="B4373" t="s">
        <v>16517</v>
      </c>
      <c r="C4373">
        <v>2006</v>
      </c>
      <c r="D4373" t="s">
        <v>16518</v>
      </c>
      <c r="E4373" t="s">
        <v>16519</v>
      </c>
      <c r="F4373">
        <v>143</v>
      </c>
      <c r="H4373">
        <v>55</v>
      </c>
      <c r="I4373">
        <v>73</v>
      </c>
      <c r="K4373" t="s">
        <v>16520</v>
      </c>
      <c r="L4373" t="s">
        <v>12665</v>
      </c>
      <c r="M4373" s="34"/>
      <c r="N4373" s="34"/>
      <c r="O4373" s="34"/>
      <c r="P4373" s="1" t="s">
        <v>155</v>
      </c>
      <c r="Q4373" s="1" t="str">
        <f t="shared" si="311"/>
        <v>exclude_title</v>
      </c>
      <c r="R4373" s="1" t="s">
        <v>123</v>
      </c>
      <c r="S4373" s="1" t="s">
        <v>155</v>
      </c>
      <c r="T4373" s="1" t="str">
        <f t="shared" si="312"/>
        <v>exclude_title</v>
      </c>
      <c r="U4373" s="1" t="s">
        <v>124</v>
      </c>
      <c r="V4373" s="41" t="str">
        <f t="shared" si="310"/>
        <v>exclude_title</v>
      </c>
      <c r="W4373" s="1"/>
      <c r="X4373" s="1"/>
      <c r="Y4373" s="1"/>
      <c r="Z4373" s="1"/>
      <c r="AA4373" s="1"/>
      <c r="AB4373" s="1"/>
      <c r="AC4373" s="41"/>
      <c r="AD4373" s="1"/>
      <c r="AE4373" s="1"/>
      <c r="AF4373" s="1"/>
      <c r="AG4373" s="1"/>
      <c r="AH4373" s="1"/>
      <c r="AI4373" s="1"/>
      <c r="AJ4373" s="41"/>
      <c r="AO4373" s="34"/>
      <c r="AP4373" s="34"/>
      <c r="AQ4373" s="34"/>
      <c r="AR4373" s="34"/>
    </row>
    <row r="4374" spans="1:44" ht="14.7" hidden="1" customHeight="1" x14ac:dyDescent="0.3">
      <c r="A4374">
        <v>4373</v>
      </c>
      <c r="B4374" t="s">
        <v>16521</v>
      </c>
      <c r="C4374">
        <v>2006</v>
      </c>
      <c r="D4374" t="s">
        <v>16522</v>
      </c>
      <c r="E4374" t="s">
        <v>15345</v>
      </c>
      <c r="F4374">
        <v>94</v>
      </c>
      <c r="G4374">
        <v>3</v>
      </c>
      <c r="H4374">
        <v>567</v>
      </c>
      <c r="I4374">
        <v>577</v>
      </c>
      <c r="K4374" t="s">
        <v>16523</v>
      </c>
      <c r="L4374" t="s">
        <v>12665</v>
      </c>
      <c r="M4374" s="34">
        <v>1429</v>
      </c>
      <c r="N4374" s="34"/>
      <c r="O4374" s="34"/>
      <c r="P4374" s="1" t="s">
        <v>248</v>
      </c>
      <c r="Q4374" s="1" t="str">
        <f t="shared" si="311"/>
        <v>duplicate</v>
      </c>
      <c r="R4374" s="1" t="s">
        <v>123</v>
      </c>
      <c r="S4374" s="1" t="s">
        <v>248</v>
      </c>
      <c r="T4374" s="1" t="str">
        <f t="shared" si="312"/>
        <v>duplicate</v>
      </c>
      <c r="U4374" s="1" t="s">
        <v>124</v>
      </c>
      <c r="V4374" s="41" t="str">
        <f t="shared" si="310"/>
        <v>duplicate</v>
      </c>
      <c r="W4374" s="1"/>
      <c r="X4374" s="1"/>
      <c r="Y4374" s="1"/>
      <c r="Z4374" s="1"/>
      <c r="AA4374" s="1"/>
      <c r="AB4374" s="1"/>
      <c r="AC4374" s="41"/>
      <c r="AD4374" s="1"/>
      <c r="AE4374" s="1"/>
      <c r="AF4374" s="1"/>
      <c r="AG4374" s="1"/>
      <c r="AH4374" s="1"/>
      <c r="AI4374" s="1"/>
      <c r="AJ4374" s="41"/>
      <c r="AO4374" s="34"/>
      <c r="AP4374" s="34"/>
      <c r="AQ4374" s="34"/>
      <c r="AR4374" s="34"/>
    </row>
    <row r="4375" spans="1:44" ht="14.7" hidden="1" customHeight="1" x14ac:dyDescent="0.3">
      <c r="A4375">
        <v>4374</v>
      </c>
      <c r="B4375" t="s">
        <v>16524</v>
      </c>
      <c r="C4375">
        <v>2006</v>
      </c>
      <c r="D4375" t="s">
        <v>8698</v>
      </c>
      <c r="E4375" t="s">
        <v>15345</v>
      </c>
      <c r="F4375">
        <v>94</v>
      </c>
      <c r="G4375">
        <v>3</v>
      </c>
      <c r="H4375">
        <v>691</v>
      </c>
      <c r="I4375">
        <v>699</v>
      </c>
      <c r="K4375" t="s">
        <v>8699</v>
      </c>
      <c r="L4375" t="s">
        <v>12665</v>
      </c>
      <c r="M4375" s="34">
        <v>2034</v>
      </c>
      <c r="N4375" s="34"/>
      <c r="O4375" s="34"/>
      <c r="P4375" s="1" t="s">
        <v>248</v>
      </c>
      <c r="Q4375" s="1" t="str">
        <f t="shared" si="311"/>
        <v>duplicate</v>
      </c>
      <c r="R4375" s="1" t="s">
        <v>123</v>
      </c>
      <c r="S4375" s="1" t="s">
        <v>248</v>
      </c>
      <c r="T4375" s="1" t="str">
        <f t="shared" si="312"/>
        <v>duplicate</v>
      </c>
      <c r="U4375" s="1" t="s">
        <v>124</v>
      </c>
      <c r="V4375" s="41" t="str">
        <f t="shared" si="310"/>
        <v>duplicate</v>
      </c>
      <c r="W4375" s="1"/>
      <c r="X4375" s="1"/>
      <c r="Y4375" s="1"/>
      <c r="Z4375" s="1"/>
      <c r="AA4375" s="1"/>
      <c r="AB4375" s="1"/>
      <c r="AC4375" s="41"/>
      <c r="AD4375" s="1"/>
      <c r="AE4375" s="1"/>
      <c r="AF4375" s="1"/>
      <c r="AG4375" s="1"/>
      <c r="AH4375" s="1"/>
      <c r="AI4375" s="1"/>
      <c r="AJ4375" s="41"/>
      <c r="AO4375" s="34"/>
      <c r="AP4375" s="34"/>
      <c r="AQ4375" s="34"/>
      <c r="AR4375" s="34"/>
    </row>
    <row r="4376" spans="1:44" ht="14.7" hidden="1" customHeight="1" x14ac:dyDescent="0.3">
      <c r="A4376">
        <v>4375</v>
      </c>
      <c r="B4376" t="s">
        <v>16525</v>
      </c>
      <c r="C4376">
        <v>2006</v>
      </c>
      <c r="D4376" t="s">
        <v>16526</v>
      </c>
      <c r="E4376" t="s">
        <v>16527</v>
      </c>
      <c r="F4376">
        <v>54</v>
      </c>
      <c r="G4376">
        <v>24</v>
      </c>
      <c r="H4376">
        <v>9112</v>
      </c>
      <c r="I4376">
        <v>9118</v>
      </c>
      <c r="J4376" t="s">
        <v>5907</v>
      </c>
      <c r="K4376" t="s">
        <v>16528</v>
      </c>
      <c r="L4376" t="s">
        <v>12665</v>
      </c>
      <c r="M4376" s="34">
        <v>1349</v>
      </c>
      <c r="N4376" s="34"/>
      <c r="O4376" s="34"/>
      <c r="P4376" s="1" t="s">
        <v>248</v>
      </c>
      <c r="Q4376" s="1" t="str">
        <f t="shared" si="311"/>
        <v>duplicate</v>
      </c>
      <c r="R4376" s="1" t="s">
        <v>123</v>
      </c>
      <c r="S4376" s="1" t="s">
        <v>248</v>
      </c>
      <c r="T4376" s="1" t="str">
        <f t="shared" si="312"/>
        <v>duplicate</v>
      </c>
      <c r="U4376" s="1" t="s">
        <v>124</v>
      </c>
      <c r="V4376" s="41" t="str">
        <f t="shared" si="310"/>
        <v>duplicate</v>
      </c>
      <c r="W4376" s="1"/>
      <c r="X4376" s="1"/>
      <c r="Y4376" s="1"/>
      <c r="Z4376" s="1"/>
      <c r="AA4376" s="1"/>
      <c r="AB4376" s="1"/>
      <c r="AC4376" s="41"/>
      <c r="AD4376" s="1"/>
      <c r="AE4376" s="1"/>
      <c r="AF4376" s="1"/>
      <c r="AG4376" s="1"/>
      <c r="AH4376" s="1"/>
      <c r="AI4376" s="1"/>
      <c r="AJ4376" s="41"/>
      <c r="AO4376" s="34"/>
      <c r="AP4376" s="34"/>
      <c r="AQ4376" s="34"/>
      <c r="AR4376" s="34"/>
    </row>
    <row r="4377" spans="1:44" ht="14.7" hidden="1" customHeight="1" x14ac:dyDescent="0.3">
      <c r="A4377">
        <v>4376</v>
      </c>
      <c r="B4377" t="s">
        <v>16529</v>
      </c>
      <c r="C4377">
        <v>2006</v>
      </c>
      <c r="D4377" t="s">
        <v>16530</v>
      </c>
      <c r="E4377" t="s">
        <v>16416</v>
      </c>
      <c r="F4377">
        <v>84</v>
      </c>
      <c r="G4377">
        <v>11</v>
      </c>
      <c r="H4377">
        <v>1732</v>
      </c>
      <c r="I4377">
        <v>1739</v>
      </c>
      <c r="J4377" t="s">
        <v>4205</v>
      </c>
      <c r="K4377" t="s">
        <v>16531</v>
      </c>
      <c r="L4377" t="s">
        <v>12665</v>
      </c>
      <c r="M4377" s="34">
        <v>938</v>
      </c>
      <c r="N4377" s="34"/>
      <c r="O4377" s="34"/>
      <c r="P4377" s="1" t="s">
        <v>248</v>
      </c>
      <c r="Q4377" s="1" t="str">
        <f t="shared" si="311"/>
        <v>duplicate</v>
      </c>
      <c r="R4377" s="1" t="s">
        <v>123</v>
      </c>
      <c r="S4377" s="1" t="s">
        <v>248</v>
      </c>
      <c r="T4377" s="1" t="str">
        <f t="shared" si="312"/>
        <v>duplicate</v>
      </c>
      <c r="U4377" s="1" t="s">
        <v>124</v>
      </c>
      <c r="V4377" s="41" t="str">
        <f t="shared" si="310"/>
        <v>duplicate</v>
      </c>
      <c r="W4377" s="1"/>
      <c r="X4377" s="1"/>
      <c r="Y4377" s="1"/>
      <c r="Z4377" s="1"/>
      <c r="AA4377" s="1"/>
      <c r="AB4377" s="1"/>
      <c r="AC4377" s="41"/>
      <c r="AD4377" s="1"/>
      <c r="AE4377" s="1"/>
      <c r="AF4377" s="1"/>
      <c r="AG4377" s="1"/>
      <c r="AH4377" s="1"/>
      <c r="AI4377" s="1"/>
      <c r="AJ4377" s="41"/>
      <c r="AO4377" s="34"/>
      <c r="AP4377" s="34"/>
      <c r="AQ4377" s="34"/>
      <c r="AR4377" s="34"/>
    </row>
    <row r="4378" spans="1:44" ht="14.7" hidden="1" customHeight="1" x14ac:dyDescent="0.3">
      <c r="A4378">
        <v>4377</v>
      </c>
      <c r="B4378" t="s">
        <v>14787</v>
      </c>
      <c r="C4378">
        <v>2006</v>
      </c>
      <c r="D4378" t="s">
        <v>1902</v>
      </c>
      <c r="E4378" t="s">
        <v>16416</v>
      </c>
      <c r="F4378">
        <v>84</v>
      </c>
      <c r="G4378">
        <v>11</v>
      </c>
      <c r="H4378">
        <v>1740</v>
      </c>
      <c r="I4378">
        <v>1752</v>
      </c>
      <c r="J4378" t="s">
        <v>1903</v>
      </c>
      <c r="K4378" t="s">
        <v>16532</v>
      </c>
      <c r="L4378" t="s">
        <v>12665</v>
      </c>
      <c r="M4378" s="34">
        <v>395</v>
      </c>
      <c r="N4378" s="34"/>
      <c r="O4378" s="34"/>
      <c r="P4378" s="1" t="s">
        <v>248</v>
      </c>
      <c r="Q4378" s="1" t="str">
        <f t="shared" si="311"/>
        <v>duplicate</v>
      </c>
      <c r="R4378" s="1" t="s">
        <v>123</v>
      </c>
      <c r="S4378" s="1" t="s">
        <v>248</v>
      </c>
      <c r="T4378" s="1" t="str">
        <f t="shared" si="312"/>
        <v>duplicate</v>
      </c>
      <c r="U4378" s="1" t="s">
        <v>124</v>
      </c>
      <c r="V4378" s="41" t="str">
        <f t="shared" si="310"/>
        <v>duplicate</v>
      </c>
      <c r="W4378" s="1"/>
      <c r="X4378" s="1"/>
      <c r="Y4378" s="1"/>
      <c r="Z4378" s="1"/>
      <c r="AA4378" s="1"/>
      <c r="AB4378" s="1"/>
      <c r="AC4378" s="41"/>
      <c r="AD4378" s="1"/>
      <c r="AE4378" s="1"/>
      <c r="AF4378" s="1"/>
      <c r="AG4378" s="1"/>
      <c r="AH4378" s="1"/>
      <c r="AI4378" s="1"/>
      <c r="AJ4378" s="41"/>
      <c r="AO4378" s="34"/>
      <c r="AP4378" s="34"/>
      <c r="AQ4378" s="34"/>
      <c r="AR4378" s="34"/>
    </row>
    <row r="4379" spans="1:44" ht="14.7" hidden="1" customHeight="1" x14ac:dyDescent="0.3">
      <c r="A4379">
        <v>4378</v>
      </c>
      <c r="B4379" t="s">
        <v>16533</v>
      </c>
      <c r="C4379">
        <v>2006</v>
      </c>
      <c r="D4379" t="s">
        <v>16534</v>
      </c>
      <c r="E4379" t="s">
        <v>14629</v>
      </c>
      <c r="F4379">
        <v>84</v>
      </c>
      <c r="G4379">
        <v>11</v>
      </c>
      <c r="H4379">
        <v>1657</v>
      </c>
      <c r="I4379">
        <v>1667</v>
      </c>
      <c r="J4379" t="s">
        <v>872</v>
      </c>
      <c r="K4379" t="s">
        <v>16535</v>
      </c>
      <c r="L4379" t="s">
        <v>12665</v>
      </c>
      <c r="M4379" s="34">
        <v>159</v>
      </c>
      <c r="N4379" s="34"/>
      <c r="O4379" s="34"/>
      <c r="P4379" s="1" t="s">
        <v>248</v>
      </c>
      <c r="Q4379" s="1" t="str">
        <f t="shared" si="311"/>
        <v>duplicate</v>
      </c>
      <c r="R4379" s="1" t="s">
        <v>123</v>
      </c>
      <c r="S4379" s="1" t="s">
        <v>248</v>
      </c>
      <c r="T4379" s="1" t="str">
        <f t="shared" si="312"/>
        <v>duplicate</v>
      </c>
      <c r="U4379" s="1" t="s">
        <v>124</v>
      </c>
      <c r="V4379" s="41" t="str">
        <f t="shared" si="310"/>
        <v>duplicate</v>
      </c>
      <c r="W4379" s="1"/>
      <c r="X4379" s="1"/>
      <c r="Y4379" s="1"/>
      <c r="Z4379" s="1"/>
      <c r="AA4379" s="1"/>
      <c r="AB4379" s="1"/>
      <c r="AC4379" s="41"/>
      <c r="AD4379" s="1"/>
      <c r="AE4379" s="1"/>
      <c r="AF4379" s="1"/>
      <c r="AG4379" s="1"/>
      <c r="AH4379" s="1"/>
      <c r="AI4379" s="1"/>
      <c r="AJ4379" s="41"/>
      <c r="AO4379" s="34"/>
      <c r="AP4379" s="34"/>
      <c r="AQ4379" s="34"/>
      <c r="AR4379" s="34"/>
    </row>
    <row r="4380" spans="1:44" ht="14.7" hidden="1" customHeight="1" x14ac:dyDescent="0.3">
      <c r="A4380">
        <v>4379</v>
      </c>
      <c r="B4380" t="s">
        <v>16536</v>
      </c>
      <c r="C4380">
        <v>2006</v>
      </c>
      <c r="D4380" t="s">
        <v>6241</v>
      </c>
      <c r="E4380" t="s">
        <v>12908</v>
      </c>
      <c r="F4380">
        <v>38</v>
      </c>
      <c r="G4380">
        <v>4</v>
      </c>
      <c r="H4380">
        <v>624</v>
      </c>
      <c r="I4380">
        <v>630</v>
      </c>
      <c r="J4380" t="s">
        <v>6242</v>
      </c>
      <c r="K4380" t="s">
        <v>16537</v>
      </c>
      <c r="L4380" t="s">
        <v>12665</v>
      </c>
      <c r="M4380" s="34">
        <v>1431</v>
      </c>
      <c r="N4380" s="34"/>
      <c r="O4380" s="34"/>
      <c r="P4380" s="1" t="s">
        <v>248</v>
      </c>
      <c r="Q4380" s="1" t="str">
        <f t="shared" si="311"/>
        <v>duplicate</v>
      </c>
      <c r="R4380" s="1" t="s">
        <v>123</v>
      </c>
      <c r="S4380" s="1" t="s">
        <v>248</v>
      </c>
      <c r="T4380" s="1" t="str">
        <f t="shared" si="312"/>
        <v>duplicate</v>
      </c>
      <c r="U4380" s="1" t="s">
        <v>124</v>
      </c>
      <c r="V4380" s="41" t="str">
        <f t="shared" si="310"/>
        <v>duplicate</v>
      </c>
      <c r="W4380" s="1"/>
      <c r="X4380" s="1"/>
      <c r="Y4380" s="1"/>
      <c r="Z4380" s="1"/>
      <c r="AA4380" s="1"/>
      <c r="AB4380" s="1"/>
      <c r="AC4380" s="41"/>
      <c r="AD4380" s="1"/>
      <c r="AE4380" s="1"/>
      <c r="AF4380" s="1"/>
      <c r="AG4380" s="1"/>
      <c r="AH4380" s="1"/>
      <c r="AI4380" s="1"/>
      <c r="AJ4380" s="41"/>
      <c r="AO4380" s="34"/>
      <c r="AP4380" s="34"/>
      <c r="AQ4380" s="34"/>
      <c r="AR4380" s="34"/>
    </row>
    <row r="4381" spans="1:44" ht="14.7" hidden="1" customHeight="1" x14ac:dyDescent="0.3">
      <c r="A4381">
        <v>4380</v>
      </c>
      <c r="B4381" t="s">
        <v>16538</v>
      </c>
      <c r="C4381">
        <v>2006</v>
      </c>
      <c r="D4381" t="s">
        <v>16539</v>
      </c>
      <c r="E4381" t="s">
        <v>12762</v>
      </c>
      <c r="F4381">
        <v>21</v>
      </c>
      <c r="G4381">
        <v>6</v>
      </c>
      <c r="H4381">
        <v>868</v>
      </c>
      <c r="I4381">
        <v>880</v>
      </c>
      <c r="J4381" t="s">
        <v>16540</v>
      </c>
      <c r="K4381" t="s">
        <v>16541</v>
      </c>
      <c r="L4381" t="s">
        <v>12665</v>
      </c>
      <c r="M4381" s="34"/>
      <c r="N4381" s="34"/>
      <c r="O4381" s="34"/>
      <c r="P4381" s="1" t="s">
        <v>133</v>
      </c>
      <c r="Q4381" s="1" t="str">
        <f t="shared" si="311"/>
        <v>exclude_title</v>
      </c>
      <c r="R4381" s="1" t="s">
        <v>123</v>
      </c>
      <c r="S4381" s="1" t="s">
        <v>122</v>
      </c>
      <c r="T4381" s="1" t="str">
        <f t="shared" si="312"/>
        <v>include</v>
      </c>
      <c r="U4381" s="1" t="s">
        <v>124</v>
      </c>
      <c r="V4381" s="41" t="str">
        <f t="shared" si="310"/>
        <v>include</v>
      </c>
      <c r="W4381" s="1" t="s">
        <v>190</v>
      </c>
      <c r="X4381" s="1" t="str">
        <f>IF(OR(W4381="include",W4381="no_abstract_available"),"include", IF(W4381="duplicate","duplicate", IF(W4381="correction/reply","correction/reply", "exclude_abstract")))</f>
        <v>exclude_abstract</v>
      </c>
      <c r="Y4381" s="1" t="s">
        <v>124</v>
      </c>
      <c r="Z4381" s="1"/>
      <c r="AA4381" s="1"/>
      <c r="AB4381" s="1"/>
      <c r="AC4381" s="41" t="str">
        <f>IF(X4381=AA4381,X4381,IF(OR(X4381="include",AA4381="include"),"include",IF(OR(X4381="duplicate",AA4381="duplicate"),"duplicate",IF(OR(X4381="correction/reply",AA4381="correction/reply"),"correction/reply","exclude_abstract"))))</f>
        <v>exclude_abstract</v>
      </c>
      <c r="AD4381" s="1"/>
      <c r="AE4381" s="1"/>
      <c r="AF4381" s="1"/>
      <c r="AG4381" s="1"/>
      <c r="AH4381" s="1"/>
      <c r="AI4381" s="1"/>
      <c r="AJ4381" s="41"/>
      <c r="AO4381" s="34"/>
      <c r="AP4381" s="34"/>
      <c r="AQ4381" s="34"/>
      <c r="AR4381" s="34"/>
    </row>
    <row r="4382" spans="1:44" ht="14.7" hidden="1" customHeight="1" x14ac:dyDescent="0.3">
      <c r="A4382">
        <v>4381</v>
      </c>
      <c r="B4382" t="s">
        <v>16542</v>
      </c>
      <c r="C4382">
        <v>2006</v>
      </c>
      <c r="D4382" t="s">
        <v>3488</v>
      </c>
      <c r="E4382" t="s">
        <v>12844</v>
      </c>
      <c r="F4382">
        <v>51</v>
      </c>
      <c r="G4382">
        <v>11</v>
      </c>
      <c r="H4382">
        <v>1987</v>
      </c>
      <c r="I4382">
        <v>1998</v>
      </c>
      <c r="J4382" t="s">
        <v>3489</v>
      </c>
      <c r="K4382" t="s">
        <v>16543</v>
      </c>
      <c r="L4382" t="s">
        <v>12665</v>
      </c>
      <c r="M4382" s="34">
        <v>765</v>
      </c>
      <c r="N4382" s="34"/>
      <c r="O4382" s="34"/>
      <c r="P4382" s="1" t="s">
        <v>248</v>
      </c>
      <c r="Q4382" s="1" t="str">
        <f t="shared" si="311"/>
        <v>duplicate</v>
      </c>
      <c r="R4382" s="1" t="s">
        <v>123</v>
      </c>
      <c r="S4382" s="1" t="s">
        <v>248</v>
      </c>
      <c r="T4382" s="1" t="str">
        <f t="shared" si="312"/>
        <v>duplicate</v>
      </c>
      <c r="U4382" s="1" t="s">
        <v>124</v>
      </c>
      <c r="V4382" s="41" t="str">
        <f t="shared" si="310"/>
        <v>duplicate</v>
      </c>
      <c r="W4382" s="1"/>
      <c r="X4382" s="1"/>
      <c r="Y4382" s="1"/>
      <c r="Z4382" s="1"/>
      <c r="AA4382" s="1"/>
      <c r="AB4382" s="1"/>
      <c r="AC4382" s="41"/>
      <c r="AD4382" s="1"/>
      <c r="AE4382" s="1"/>
      <c r="AF4382" s="1"/>
      <c r="AG4382" s="1"/>
      <c r="AH4382" s="1"/>
      <c r="AI4382" s="1"/>
      <c r="AJ4382" s="41"/>
      <c r="AO4382" s="34"/>
      <c r="AP4382" s="34"/>
      <c r="AQ4382" s="34"/>
      <c r="AR4382" s="34"/>
    </row>
    <row r="4383" spans="1:44" ht="14.7" hidden="1" customHeight="1" x14ac:dyDescent="0.3">
      <c r="A4383">
        <v>4382</v>
      </c>
      <c r="B4383" t="s">
        <v>16544</v>
      </c>
      <c r="C4383">
        <v>2006</v>
      </c>
      <c r="D4383" t="s">
        <v>16545</v>
      </c>
      <c r="E4383" t="s">
        <v>15019</v>
      </c>
      <c r="F4383">
        <v>187</v>
      </c>
      <c r="G4383">
        <v>1</v>
      </c>
      <c r="H4383">
        <v>83</v>
      </c>
      <c r="I4383">
        <v>95</v>
      </c>
      <c r="J4383" t="s">
        <v>8583</v>
      </c>
      <c r="K4383" t="s">
        <v>16546</v>
      </c>
      <c r="L4383" t="s">
        <v>12665</v>
      </c>
      <c r="M4383" s="34">
        <v>2005</v>
      </c>
      <c r="N4383" s="34"/>
      <c r="O4383" s="34"/>
      <c r="P4383" s="1" t="s">
        <v>248</v>
      </c>
      <c r="Q4383" s="1" t="str">
        <f t="shared" si="311"/>
        <v>duplicate</v>
      </c>
      <c r="R4383" s="1" t="s">
        <v>123</v>
      </c>
      <c r="S4383" s="1" t="s">
        <v>248</v>
      </c>
      <c r="T4383" s="1" t="str">
        <f t="shared" si="312"/>
        <v>duplicate</v>
      </c>
      <c r="U4383" s="1" t="s">
        <v>124</v>
      </c>
      <c r="V4383" s="41" t="str">
        <f t="shared" si="310"/>
        <v>duplicate</v>
      </c>
      <c r="W4383" s="1"/>
      <c r="X4383" s="1"/>
      <c r="Y4383" s="1"/>
      <c r="Z4383" s="1"/>
      <c r="AA4383" s="1"/>
      <c r="AB4383" s="1"/>
      <c r="AC4383" s="41"/>
      <c r="AD4383" s="1"/>
      <c r="AE4383" s="1"/>
      <c r="AF4383" s="1"/>
      <c r="AG4383" s="1"/>
      <c r="AH4383" s="1"/>
      <c r="AI4383" s="1"/>
      <c r="AJ4383" s="41"/>
      <c r="AO4383" s="34"/>
      <c r="AP4383" s="34"/>
      <c r="AQ4383" s="34"/>
      <c r="AR4383" s="34"/>
    </row>
    <row r="4384" spans="1:44" ht="14.7" hidden="1" customHeight="1" x14ac:dyDescent="0.3">
      <c r="A4384">
        <v>4383</v>
      </c>
      <c r="B4384" t="s">
        <v>16547</v>
      </c>
      <c r="C4384">
        <v>2006</v>
      </c>
      <c r="D4384" t="s">
        <v>16548</v>
      </c>
      <c r="E4384" t="s">
        <v>16549</v>
      </c>
      <c r="F4384">
        <v>167</v>
      </c>
      <c r="G4384">
        <v>44287</v>
      </c>
      <c r="H4384">
        <v>515</v>
      </c>
      <c r="I4384">
        <v>531</v>
      </c>
      <c r="J4384" t="s">
        <v>2302</v>
      </c>
      <c r="K4384" t="s">
        <v>16550</v>
      </c>
      <c r="L4384" t="s">
        <v>12665</v>
      </c>
      <c r="M4384" s="34">
        <v>487</v>
      </c>
      <c r="N4384" s="34"/>
      <c r="O4384" s="34"/>
      <c r="P4384" s="1" t="s">
        <v>248</v>
      </c>
      <c r="Q4384" s="1" t="str">
        <f t="shared" si="311"/>
        <v>duplicate</v>
      </c>
      <c r="R4384" s="1" t="s">
        <v>123</v>
      </c>
      <c r="S4384" s="1" t="s">
        <v>248</v>
      </c>
      <c r="T4384" s="1" t="str">
        <f t="shared" si="312"/>
        <v>duplicate</v>
      </c>
      <c r="U4384" s="1" t="s">
        <v>124</v>
      </c>
      <c r="V4384" s="41" t="str">
        <f t="shared" si="310"/>
        <v>duplicate</v>
      </c>
      <c r="W4384" s="1"/>
      <c r="X4384" s="1"/>
      <c r="Y4384" s="1"/>
      <c r="Z4384" s="1"/>
      <c r="AA4384" s="1"/>
      <c r="AB4384" s="1"/>
      <c r="AC4384" s="41"/>
      <c r="AD4384" s="1"/>
      <c r="AE4384" s="1"/>
      <c r="AF4384" s="1"/>
      <c r="AG4384" s="1"/>
      <c r="AH4384" s="1"/>
      <c r="AI4384" s="1"/>
      <c r="AJ4384" s="41"/>
      <c r="AO4384" s="34"/>
      <c r="AP4384" s="34"/>
      <c r="AQ4384" s="34"/>
      <c r="AR4384" s="34"/>
    </row>
    <row r="4385" spans="1:44" ht="14.7" hidden="1" customHeight="1" x14ac:dyDescent="0.3">
      <c r="A4385">
        <v>4384</v>
      </c>
      <c r="B4385" t="s">
        <v>16551</v>
      </c>
      <c r="C4385">
        <v>2006</v>
      </c>
      <c r="D4385" t="s">
        <v>4720</v>
      </c>
      <c r="E4385" t="s">
        <v>13065</v>
      </c>
      <c r="F4385">
        <v>53</v>
      </c>
      <c r="G4385" t="s">
        <v>1486</v>
      </c>
      <c r="H4385">
        <v>2327</v>
      </c>
      <c r="I4385">
        <v>2352</v>
      </c>
      <c r="J4385" t="s">
        <v>4721</v>
      </c>
      <c r="K4385" t="s">
        <v>16552</v>
      </c>
      <c r="L4385" t="s">
        <v>12665</v>
      </c>
      <c r="M4385" s="34">
        <v>1062</v>
      </c>
      <c r="N4385" s="34"/>
      <c r="O4385" s="34"/>
      <c r="P4385" s="1" t="s">
        <v>248</v>
      </c>
      <c r="Q4385" s="1" t="str">
        <f t="shared" si="311"/>
        <v>duplicate</v>
      </c>
      <c r="R4385" s="1" t="s">
        <v>123</v>
      </c>
      <c r="S4385" s="1" t="s">
        <v>248</v>
      </c>
      <c r="T4385" s="1" t="str">
        <f t="shared" si="312"/>
        <v>duplicate</v>
      </c>
      <c r="U4385" s="1" t="s">
        <v>124</v>
      </c>
      <c r="V4385" s="41" t="str">
        <f t="shared" si="310"/>
        <v>duplicate</v>
      </c>
      <c r="W4385" s="1"/>
      <c r="X4385" s="1"/>
      <c r="Y4385" s="1"/>
      <c r="Z4385" s="1"/>
      <c r="AA4385" s="1"/>
      <c r="AB4385" s="1"/>
      <c r="AC4385" s="41"/>
      <c r="AD4385" s="1"/>
      <c r="AE4385" s="1"/>
      <c r="AF4385" s="1"/>
      <c r="AG4385" s="1"/>
      <c r="AH4385" s="1"/>
      <c r="AI4385" s="1"/>
      <c r="AJ4385" s="41"/>
      <c r="AO4385" s="34"/>
      <c r="AP4385" s="34"/>
      <c r="AQ4385" s="34"/>
      <c r="AR4385" s="34"/>
    </row>
    <row r="4386" spans="1:44" ht="14.7" hidden="1" customHeight="1" x14ac:dyDescent="0.3">
      <c r="A4386">
        <v>4385</v>
      </c>
      <c r="B4386" t="s">
        <v>16553</v>
      </c>
      <c r="C4386">
        <v>2006</v>
      </c>
      <c r="D4386" t="s">
        <v>3201</v>
      </c>
      <c r="E4386" t="s">
        <v>13065</v>
      </c>
      <c r="F4386">
        <v>53</v>
      </c>
      <c r="G4386" t="s">
        <v>1486</v>
      </c>
      <c r="H4386">
        <v>2248</v>
      </c>
      <c r="I4386">
        <v>2267</v>
      </c>
      <c r="J4386" t="s">
        <v>3202</v>
      </c>
      <c r="K4386" t="s">
        <v>16554</v>
      </c>
      <c r="L4386" t="s">
        <v>12665</v>
      </c>
      <c r="M4386" s="34">
        <v>696</v>
      </c>
      <c r="N4386" s="34"/>
      <c r="O4386" s="34"/>
      <c r="P4386" s="1" t="s">
        <v>248</v>
      </c>
      <c r="Q4386" s="1" t="str">
        <f t="shared" si="311"/>
        <v>duplicate</v>
      </c>
      <c r="R4386" s="1" t="s">
        <v>123</v>
      </c>
      <c r="S4386" s="1" t="s">
        <v>248</v>
      </c>
      <c r="T4386" s="1" t="str">
        <f t="shared" si="312"/>
        <v>duplicate</v>
      </c>
      <c r="U4386" s="1" t="s">
        <v>124</v>
      </c>
      <c r="V4386" s="41" t="str">
        <f t="shared" si="310"/>
        <v>duplicate</v>
      </c>
      <c r="W4386" s="1"/>
      <c r="X4386" s="1"/>
      <c r="Y4386" s="1"/>
      <c r="Z4386" s="1"/>
      <c r="AA4386" s="1"/>
      <c r="AB4386" s="1"/>
      <c r="AC4386" s="41"/>
      <c r="AD4386" s="1"/>
      <c r="AE4386" s="1"/>
      <c r="AF4386" s="1"/>
      <c r="AG4386" s="1"/>
      <c r="AH4386" s="1"/>
      <c r="AI4386" s="1"/>
      <c r="AJ4386" s="41"/>
      <c r="AO4386" s="34"/>
      <c r="AP4386" s="34"/>
      <c r="AQ4386" s="34"/>
      <c r="AR4386" s="34"/>
    </row>
    <row r="4387" spans="1:44" ht="14.7" hidden="1" customHeight="1" x14ac:dyDescent="0.3">
      <c r="A4387">
        <v>4386</v>
      </c>
      <c r="B4387" t="s">
        <v>16555</v>
      </c>
      <c r="C4387">
        <v>2006</v>
      </c>
      <c r="D4387" t="s">
        <v>16556</v>
      </c>
      <c r="E4387" t="s">
        <v>12913</v>
      </c>
      <c r="F4387">
        <v>71</v>
      </c>
      <c r="G4387">
        <v>44288</v>
      </c>
      <c r="H4387">
        <v>402</v>
      </c>
      <c r="I4387">
        <v>425</v>
      </c>
      <c r="J4387" t="s">
        <v>16557</v>
      </c>
      <c r="K4387" t="s">
        <v>16558</v>
      </c>
      <c r="L4387" t="s">
        <v>12665</v>
      </c>
      <c r="M4387" s="34"/>
      <c r="N4387" s="34"/>
      <c r="O4387" s="34"/>
      <c r="P4387" s="1" t="s">
        <v>133</v>
      </c>
      <c r="Q4387" s="1" t="str">
        <f t="shared" si="311"/>
        <v>exclude_title</v>
      </c>
      <c r="R4387" s="1" t="s">
        <v>123</v>
      </c>
      <c r="S4387" s="1" t="s">
        <v>133</v>
      </c>
      <c r="T4387" s="1" t="str">
        <f t="shared" si="312"/>
        <v>exclude_title</v>
      </c>
      <c r="U4387" s="1" t="s">
        <v>124</v>
      </c>
      <c r="V4387" s="41" t="str">
        <f t="shared" si="310"/>
        <v>exclude_title</v>
      </c>
      <c r="W4387" s="1"/>
      <c r="X4387" s="1"/>
      <c r="Y4387" s="1"/>
      <c r="Z4387" s="1"/>
      <c r="AA4387" s="1"/>
      <c r="AB4387" s="1"/>
      <c r="AC4387" s="41"/>
      <c r="AD4387" s="1"/>
      <c r="AE4387" s="1"/>
      <c r="AF4387" s="1"/>
      <c r="AG4387" s="1"/>
      <c r="AH4387" s="1"/>
      <c r="AI4387" s="1"/>
      <c r="AJ4387" s="41"/>
      <c r="AO4387" s="34"/>
      <c r="AP4387" s="34"/>
      <c r="AQ4387" s="34"/>
      <c r="AR4387" s="34"/>
    </row>
    <row r="4388" spans="1:44" ht="14.7" hidden="1" customHeight="1" x14ac:dyDescent="0.3">
      <c r="A4388">
        <v>4387</v>
      </c>
      <c r="B4388" t="s">
        <v>16559</v>
      </c>
      <c r="C4388">
        <v>2006</v>
      </c>
      <c r="D4388" t="s">
        <v>10423</v>
      </c>
      <c r="E4388" t="s">
        <v>12913</v>
      </c>
      <c r="F4388">
        <v>71</v>
      </c>
      <c r="G4388">
        <v>44288</v>
      </c>
      <c r="H4388">
        <v>232</v>
      </c>
      <c r="I4388">
        <v>287</v>
      </c>
      <c r="J4388" t="s">
        <v>10424</v>
      </c>
      <c r="K4388" t="s">
        <v>16560</v>
      </c>
      <c r="L4388" t="s">
        <v>12665</v>
      </c>
      <c r="M4388" s="34">
        <v>2458</v>
      </c>
      <c r="N4388" s="34"/>
      <c r="O4388" s="34"/>
      <c r="P4388" s="1" t="s">
        <v>248</v>
      </c>
      <c r="Q4388" s="1" t="str">
        <f t="shared" si="311"/>
        <v>duplicate</v>
      </c>
      <c r="R4388" s="1" t="s">
        <v>123</v>
      </c>
      <c r="S4388" s="1" t="s">
        <v>248</v>
      </c>
      <c r="T4388" s="1" t="str">
        <f t="shared" si="312"/>
        <v>duplicate</v>
      </c>
      <c r="U4388" s="1" t="s">
        <v>124</v>
      </c>
      <c r="V4388" s="41" t="str">
        <f t="shared" si="310"/>
        <v>duplicate</v>
      </c>
      <c r="W4388" s="1"/>
      <c r="X4388" s="1"/>
      <c r="Y4388" s="1"/>
      <c r="Z4388" s="1"/>
      <c r="AA4388" s="1"/>
      <c r="AB4388" s="1"/>
      <c r="AC4388" s="41"/>
      <c r="AD4388" s="1"/>
      <c r="AE4388" s="1"/>
      <c r="AF4388" s="1"/>
      <c r="AG4388" s="1"/>
      <c r="AH4388" s="1"/>
      <c r="AI4388" s="1"/>
      <c r="AJ4388" s="41"/>
      <c r="AO4388" s="34"/>
      <c r="AP4388" s="34"/>
      <c r="AQ4388" s="34"/>
      <c r="AR4388" s="34"/>
    </row>
    <row r="4389" spans="1:44" ht="14.7" hidden="1" customHeight="1" x14ac:dyDescent="0.3">
      <c r="A4389">
        <v>4388</v>
      </c>
      <c r="B4389" t="s">
        <v>16561</v>
      </c>
      <c r="C4389">
        <v>2006</v>
      </c>
      <c r="D4389" t="s">
        <v>4686</v>
      </c>
      <c r="E4389" t="s">
        <v>12913</v>
      </c>
      <c r="F4389">
        <v>71</v>
      </c>
      <c r="G4389">
        <v>44288</v>
      </c>
      <c r="H4389">
        <v>426</v>
      </c>
      <c r="I4389">
        <v>445</v>
      </c>
      <c r="J4389" t="s">
        <v>4687</v>
      </c>
      <c r="K4389" t="s">
        <v>16562</v>
      </c>
      <c r="L4389" t="s">
        <v>12665</v>
      </c>
      <c r="M4389" s="34">
        <v>1054</v>
      </c>
      <c r="N4389" s="34"/>
      <c r="O4389" s="34"/>
      <c r="P4389" s="1" t="s">
        <v>248</v>
      </c>
      <c r="Q4389" s="1" t="str">
        <f t="shared" si="311"/>
        <v>duplicate</v>
      </c>
      <c r="R4389" s="1" t="s">
        <v>123</v>
      </c>
      <c r="S4389" s="1" t="s">
        <v>248</v>
      </c>
      <c r="T4389" s="1" t="str">
        <f t="shared" si="312"/>
        <v>duplicate</v>
      </c>
      <c r="U4389" s="1" t="s">
        <v>124</v>
      </c>
      <c r="V4389" s="41" t="str">
        <f t="shared" si="310"/>
        <v>duplicate</v>
      </c>
      <c r="W4389" s="1"/>
      <c r="X4389" s="1"/>
      <c r="Y4389" s="1"/>
      <c r="Z4389" s="1"/>
      <c r="AA4389" s="1"/>
      <c r="AB4389" s="1"/>
      <c r="AC4389" s="41"/>
      <c r="AD4389" s="1"/>
      <c r="AE4389" s="1"/>
      <c r="AF4389" s="1"/>
      <c r="AG4389" s="1"/>
      <c r="AH4389" s="1"/>
      <c r="AI4389" s="1"/>
      <c r="AJ4389" s="41"/>
      <c r="AO4389" s="34"/>
      <c r="AP4389" s="34"/>
      <c r="AQ4389" s="34"/>
      <c r="AR4389" s="34"/>
    </row>
    <row r="4390" spans="1:44" ht="14.7" hidden="1" customHeight="1" x14ac:dyDescent="0.3">
      <c r="A4390">
        <v>4389</v>
      </c>
      <c r="B4390" t="s">
        <v>16563</v>
      </c>
      <c r="C4390">
        <v>2006</v>
      </c>
      <c r="D4390" t="s">
        <v>6943</v>
      </c>
      <c r="E4390" t="s">
        <v>13065</v>
      </c>
      <c r="F4390">
        <v>53</v>
      </c>
      <c r="G4390" t="s">
        <v>1486</v>
      </c>
      <c r="H4390">
        <v>2281</v>
      </c>
      <c r="I4390">
        <v>2296</v>
      </c>
      <c r="J4390" t="s">
        <v>6944</v>
      </c>
      <c r="K4390" t="s">
        <v>16564</v>
      </c>
      <c r="L4390" t="s">
        <v>12665</v>
      </c>
      <c r="M4390" s="34">
        <v>1605</v>
      </c>
      <c r="N4390" s="34"/>
      <c r="O4390" s="34"/>
      <c r="P4390" s="1" t="s">
        <v>248</v>
      </c>
      <c r="Q4390" s="1" t="str">
        <f t="shared" si="311"/>
        <v>duplicate</v>
      </c>
      <c r="R4390" s="1" t="s">
        <v>123</v>
      </c>
      <c r="S4390" s="1" t="s">
        <v>248</v>
      </c>
      <c r="T4390" s="1" t="str">
        <f t="shared" si="312"/>
        <v>duplicate</v>
      </c>
      <c r="U4390" s="1" t="s">
        <v>124</v>
      </c>
      <c r="V4390" s="41" t="str">
        <f t="shared" si="310"/>
        <v>duplicate</v>
      </c>
      <c r="W4390" s="1"/>
      <c r="X4390" s="1"/>
      <c r="Y4390" s="1"/>
      <c r="Z4390" s="1"/>
      <c r="AA4390" s="1"/>
      <c r="AB4390" s="1"/>
      <c r="AC4390" s="41"/>
      <c r="AD4390" s="1"/>
      <c r="AE4390" s="1"/>
      <c r="AF4390" s="1"/>
      <c r="AG4390" s="1"/>
      <c r="AH4390" s="1"/>
      <c r="AI4390" s="1"/>
      <c r="AJ4390" s="41"/>
      <c r="AO4390" s="34"/>
      <c r="AP4390" s="34"/>
      <c r="AQ4390" s="34"/>
      <c r="AR4390" s="34"/>
    </row>
    <row r="4391" spans="1:44" ht="14.7" hidden="1" customHeight="1" x14ac:dyDescent="0.3">
      <c r="A4391">
        <v>4390</v>
      </c>
      <c r="B4391" t="s">
        <v>16565</v>
      </c>
      <c r="C4391">
        <v>2006</v>
      </c>
      <c r="D4391" t="s">
        <v>5654</v>
      </c>
      <c r="E4391" t="s">
        <v>13065</v>
      </c>
      <c r="F4391">
        <v>53</v>
      </c>
      <c r="G4391" t="s">
        <v>1486</v>
      </c>
      <c r="H4391">
        <v>2353</v>
      </c>
      <c r="I4391">
        <v>2369</v>
      </c>
      <c r="J4391" t="s">
        <v>5655</v>
      </c>
      <c r="K4391" t="s">
        <v>16566</v>
      </c>
      <c r="L4391" t="s">
        <v>12665</v>
      </c>
      <c r="M4391" s="34">
        <v>1288</v>
      </c>
      <c r="N4391" s="34"/>
      <c r="O4391" s="34"/>
      <c r="P4391" s="1" t="s">
        <v>248</v>
      </c>
      <c r="Q4391" s="1" t="str">
        <f t="shared" si="311"/>
        <v>duplicate</v>
      </c>
      <c r="R4391" s="1" t="s">
        <v>123</v>
      </c>
      <c r="S4391" s="1" t="s">
        <v>248</v>
      </c>
      <c r="T4391" s="1" t="str">
        <f t="shared" si="312"/>
        <v>duplicate</v>
      </c>
      <c r="U4391" s="1" t="s">
        <v>124</v>
      </c>
      <c r="V4391" s="41" t="str">
        <f t="shared" si="310"/>
        <v>duplicate</v>
      </c>
      <c r="W4391" s="1"/>
      <c r="X4391" s="1"/>
      <c r="Y4391" s="1"/>
      <c r="Z4391" s="1"/>
      <c r="AA4391" s="1"/>
      <c r="AB4391" s="1"/>
      <c r="AC4391" s="41"/>
      <c r="AD4391" s="1"/>
      <c r="AE4391" s="1"/>
      <c r="AF4391" s="1"/>
      <c r="AG4391" s="1"/>
      <c r="AH4391" s="1"/>
      <c r="AI4391" s="1"/>
      <c r="AJ4391" s="41"/>
      <c r="AO4391" s="34"/>
      <c r="AP4391" s="34"/>
      <c r="AQ4391" s="34"/>
      <c r="AR4391" s="34"/>
    </row>
    <row r="4392" spans="1:44" ht="14.7" hidden="1" customHeight="1" x14ac:dyDescent="0.3">
      <c r="A4392">
        <v>4391</v>
      </c>
      <c r="B4392" t="s">
        <v>16567</v>
      </c>
      <c r="C4392">
        <v>2006</v>
      </c>
      <c r="D4392" t="s">
        <v>4848</v>
      </c>
      <c r="E4392" t="s">
        <v>13065</v>
      </c>
      <c r="F4392">
        <v>53</v>
      </c>
      <c r="G4392" t="s">
        <v>1486</v>
      </c>
      <c r="H4392">
        <v>2182</v>
      </c>
      <c r="I4392">
        <v>2200</v>
      </c>
      <c r="J4392" t="s">
        <v>4849</v>
      </c>
      <c r="K4392" t="s">
        <v>16568</v>
      </c>
      <c r="L4392" t="s">
        <v>12665</v>
      </c>
      <c r="M4392" s="34">
        <v>1093</v>
      </c>
      <c r="N4392" s="34"/>
      <c r="O4392" s="34"/>
      <c r="P4392" s="1" t="s">
        <v>248</v>
      </c>
      <c r="Q4392" s="1" t="str">
        <f t="shared" si="311"/>
        <v>duplicate</v>
      </c>
      <c r="R4392" s="1" t="s">
        <v>123</v>
      </c>
      <c r="S4392" s="1" t="s">
        <v>248</v>
      </c>
      <c r="T4392" s="1" t="str">
        <f t="shared" si="312"/>
        <v>duplicate</v>
      </c>
      <c r="U4392" s="1" t="s">
        <v>124</v>
      </c>
      <c r="V4392" s="41" t="str">
        <f t="shared" si="310"/>
        <v>duplicate</v>
      </c>
      <c r="W4392" s="1"/>
      <c r="X4392" s="1"/>
      <c r="Y4392" s="1"/>
      <c r="Z4392" s="1"/>
      <c r="AA4392" s="1"/>
      <c r="AB4392" s="1"/>
      <c r="AC4392" s="41"/>
      <c r="AD4392" s="1"/>
      <c r="AE4392" s="1"/>
      <c r="AF4392" s="1"/>
      <c r="AG4392" s="1"/>
      <c r="AH4392" s="1"/>
      <c r="AI4392" s="1"/>
      <c r="AJ4392" s="41"/>
      <c r="AO4392" s="34"/>
      <c r="AP4392" s="34"/>
      <c r="AQ4392" s="34"/>
      <c r="AR4392" s="34"/>
    </row>
    <row r="4393" spans="1:44" ht="14.7" hidden="1" customHeight="1" x14ac:dyDescent="0.3">
      <c r="A4393">
        <v>4392</v>
      </c>
      <c r="B4393" t="s">
        <v>16569</v>
      </c>
      <c r="C4393">
        <v>2006</v>
      </c>
      <c r="D4393" t="s">
        <v>1485</v>
      </c>
      <c r="E4393" t="s">
        <v>13065</v>
      </c>
      <c r="F4393">
        <v>53</v>
      </c>
      <c r="G4393" t="s">
        <v>1486</v>
      </c>
      <c r="H4393">
        <v>2268</v>
      </c>
      <c r="I4393">
        <v>2280</v>
      </c>
      <c r="J4393" t="s">
        <v>1487</v>
      </c>
      <c r="K4393" t="s">
        <v>16570</v>
      </c>
      <c r="L4393" t="s">
        <v>12665</v>
      </c>
      <c r="M4393" s="34">
        <v>298</v>
      </c>
      <c r="N4393" s="34"/>
      <c r="O4393" s="34"/>
      <c r="P4393" s="1" t="s">
        <v>248</v>
      </c>
      <c r="Q4393" s="1" t="str">
        <f t="shared" si="311"/>
        <v>duplicate</v>
      </c>
      <c r="R4393" s="1" t="s">
        <v>123</v>
      </c>
      <c r="S4393" s="1" t="s">
        <v>248</v>
      </c>
      <c r="T4393" s="1" t="str">
        <f t="shared" si="312"/>
        <v>duplicate</v>
      </c>
      <c r="U4393" s="1" t="s">
        <v>124</v>
      </c>
      <c r="V4393" s="41" t="str">
        <f t="shared" si="310"/>
        <v>duplicate</v>
      </c>
      <c r="W4393" s="1"/>
      <c r="X4393" s="1"/>
      <c r="Y4393" s="1"/>
      <c r="Z4393" s="1"/>
      <c r="AA4393" s="1"/>
      <c r="AB4393" s="1"/>
      <c r="AC4393" s="41"/>
      <c r="AD4393" s="1"/>
      <c r="AE4393" s="1"/>
      <c r="AF4393" s="1"/>
      <c r="AG4393" s="1"/>
      <c r="AH4393" s="1"/>
      <c r="AI4393" s="1"/>
      <c r="AJ4393" s="41"/>
      <c r="AO4393" s="34"/>
      <c r="AP4393" s="34"/>
      <c r="AQ4393" s="34"/>
      <c r="AR4393" s="34"/>
    </row>
    <row r="4394" spans="1:44" ht="14.7" hidden="1" customHeight="1" x14ac:dyDescent="0.3">
      <c r="A4394">
        <v>4393</v>
      </c>
      <c r="B4394" t="s">
        <v>16571</v>
      </c>
      <c r="C4394">
        <v>2006</v>
      </c>
      <c r="D4394" t="s">
        <v>2920</v>
      </c>
      <c r="E4394" t="s">
        <v>12913</v>
      </c>
      <c r="F4394">
        <v>71</v>
      </c>
      <c r="G4394">
        <v>44288</v>
      </c>
      <c r="H4394">
        <v>379</v>
      </c>
      <c r="I4394">
        <v>401</v>
      </c>
      <c r="J4394" t="s">
        <v>2921</v>
      </c>
      <c r="K4394" t="s">
        <v>16572</v>
      </c>
      <c r="L4394" t="s">
        <v>12665</v>
      </c>
      <c r="M4394" s="34">
        <v>632</v>
      </c>
      <c r="N4394" s="34"/>
      <c r="O4394" s="34"/>
      <c r="P4394" s="1" t="s">
        <v>248</v>
      </c>
      <c r="Q4394" s="1" t="str">
        <f t="shared" si="311"/>
        <v>duplicate</v>
      </c>
      <c r="R4394" s="1" t="s">
        <v>123</v>
      </c>
      <c r="S4394" s="1" t="s">
        <v>248</v>
      </c>
      <c r="T4394" s="1" t="str">
        <f t="shared" si="312"/>
        <v>duplicate</v>
      </c>
      <c r="U4394" s="1" t="s">
        <v>124</v>
      </c>
      <c r="V4394" s="41" t="str">
        <f t="shared" si="310"/>
        <v>duplicate</v>
      </c>
      <c r="W4394" s="1"/>
      <c r="X4394" s="1"/>
      <c r="Y4394" s="1"/>
      <c r="Z4394" s="1"/>
      <c r="AA4394" s="1"/>
      <c r="AB4394" s="1"/>
      <c r="AC4394" s="41"/>
      <c r="AD4394" s="1"/>
      <c r="AE4394" s="1"/>
      <c r="AF4394" s="1"/>
      <c r="AG4394" s="1"/>
      <c r="AH4394" s="1"/>
      <c r="AI4394" s="1"/>
      <c r="AJ4394" s="41"/>
      <c r="AO4394" s="34"/>
      <c r="AP4394" s="34"/>
      <c r="AQ4394" s="34"/>
      <c r="AR4394" s="34"/>
    </row>
    <row r="4395" spans="1:44" ht="14.7" hidden="1" customHeight="1" x14ac:dyDescent="0.3">
      <c r="A4395">
        <v>4394</v>
      </c>
      <c r="B4395" t="s">
        <v>16573</v>
      </c>
      <c r="C4395">
        <v>2006</v>
      </c>
      <c r="D4395" t="s">
        <v>1690</v>
      </c>
      <c r="E4395" t="s">
        <v>13065</v>
      </c>
      <c r="F4395">
        <v>53</v>
      </c>
      <c r="G4395" t="s">
        <v>1486</v>
      </c>
      <c r="H4395">
        <v>2231</v>
      </c>
      <c r="I4395">
        <v>2247</v>
      </c>
      <c r="J4395" t="s">
        <v>1691</v>
      </c>
      <c r="K4395" t="s">
        <v>16574</v>
      </c>
      <c r="L4395" t="s">
        <v>12665</v>
      </c>
      <c r="M4395" s="34">
        <v>345</v>
      </c>
      <c r="N4395" s="34"/>
      <c r="O4395" s="34"/>
      <c r="P4395" s="1" t="s">
        <v>248</v>
      </c>
      <c r="Q4395" s="1" t="str">
        <f t="shared" si="311"/>
        <v>duplicate</v>
      </c>
      <c r="R4395" s="1" t="s">
        <v>123</v>
      </c>
      <c r="S4395" s="1" t="s">
        <v>248</v>
      </c>
      <c r="T4395" s="1" t="str">
        <f t="shared" si="312"/>
        <v>duplicate</v>
      </c>
      <c r="U4395" s="1" t="s">
        <v>124</v>
      </c>
      <c r="V4395" s="41" t="str">
        <f t="shared" si="310"/>
        <v>duplicate</v>
      </c>
      <c r="W4395" s="1"/>
      <c r="X4395" s="1"/>
      <c r="Y4395" s="1"/>
      <c r="Z4395" s="1"/>
      <c r="AA4395" s="1"/>
      <c r="AB4395" s="1"/>
      <c r="AC4395" s="41"/>
      <c r="AD4395" s="1"/>
      <c r="AE4395" s="1"/>
      <c r="AF4395" s="1"/>
      <c r="AG4395" s="1"/>
      <c r="AH4395" s="1"/>
      <c r="AI4395" s="1"/>
      <c r="AJ4395" s="41"/>
      <c r="AO4395" s="34"/>
      <c r="AP4395" s="34"/>
      <c r="AQ4395" s="34"/>
      <c r="AR4395" s="34"/>
    </row>
    <row r="4396" spans="1:44" ht="14.7" hidden="1" customHeight="1" x14ac:dyDescent="0.3">
      <c r="A4396">
        <v>4395</v>
      </c>
      <c r="B4396" t="s">
        <v>16575</v>
      </c>
      <c r="C4396">
        <v>2006</v>
      </c>
      <c r="D4396" t="s">
        <v>10008</v>
      </c>
      <c r="E4396" t="s">
        <v>16576</v>
      </c>
      <c r="F4396">
        <v>79</v>
      </c>
      <c r="G4396">
        <v>44289</v>
      </c>
      <c r="H4396">
        <v>217</v>
      </c>
      <c r="I4396">
        <v>248</v>
      </c>
      <c r="J4396" t="s">
        <v>10009</v>
      </c>
      <c r="K4396" t="s">
        <v>16577</v>
      </c>
      <c r="L4396" t="s">
        <v>12665</v>
      </c>
      <c r="M4396" s="34">
        <v>2357</v>
      </c>
      <c r="N4396" s="34"/>
      <c r="O4396" s="34"/>
      <c r="P4396" s="1" t="s">
        <v>248</v>
      </c>
      <c r="Q4396" s="1" t="str">
        <f t="shared" si="311"/>
        <v>duplicate</v>
      </c>
      <c r="R4396" s="1" t="s">
        <v>123</v>
      </c>
      <c r="S4396" s="1" t="s">
        <v>248</v>
      </c>
      <c r="T4396" s="1" t="str">
        <f t="shared" si="312"/>
        <v>duplicate</v>
      </c>
      <c r="U4396" s="1" t="s">
        <v>124</v>
      </c>
      <c r="V4396" s="41" t="str">
        <f t="shared" si="310"/>
        <v>duplicate</v>
      </c>
      <c r="W4396" s="1"/>
      <c r="X4396" s="1"/>
      <c r="Y4396" s="1"/>
      <c r="Z4396" s="1"/>
      <c r="AA4396" s="1"/>
      <c r="AB4396" s="1"/>
      <c r="AC4396" s="41"/>
      <c r="AD4396" s="1"/>
      <c r="AE4396" s="1"/>
      <c r="AF4396" s="1"/>
      <c r="AG4396" s="1"/>
      <c r="AH4396" s="1"/>
      <c r="AI4396" s="1"/>
      <c r="AJ4396" s="41"/>
      <c r="AO4396" s="34"/>
      <c r="AP4396" s="34"/>
      <c r="AQ4396" s="34"/>
      <c r="AR4396" s="34"/>
    </row>
    <row r="4397" spans="1:44" ht="14.7" hidden="1" customHeight="1" x14ac:dyDescent="0.3">
      <c r="A4397">
        <v>4396</v>
      </c>
      <c r="B4397" t="s">
        <v>16578</v>
      </c>
      <c r="C4397">
        <v>2006</v>
      </c>
      <c r="D4397" t="s">
        <v>7824</v>
      </c>
      <c r="E4397" t="s">
        <v>15947</v>
      </c>
      <c r="F4397">
        <v>270</v>
      </c>
      <c r="G4397">
        <v>1</v>
      </c>
      <c r="H4397">
        <v>1</v>
      </c>
      <c r="I4397">
        <v>8</v>
      </c>
      <c r="J4397" t="s">
        <v>7825</v>
      </c>
      <c r="K4397" t="s">
        <v>16579</v>
      </c>
      <c r="L4397" t="s">
        <v>12665</v>
      </c>
      <c r="M4397" s="34">
        <v>1821</v>
      </c>
      <c r="N4397" s="34"/>
      <c r="O4397" s="34"/>
      <c r="P4397" s="1" t="s">
        <v>248</v>
      </c>
      <c r="Q4397" s="1" t="str">
        <f t="shared" si="311"/>
        <v>duplicate</v>
      </c>
      <c r="R4397" s="1" t="s">
        <v>123</v>
      </c>
      <c r="S4397" s="1" t="s">
        <v>248</v>
      </c>
      <c r="T4397" s="1" t="str">
        <f t="shared" si="312"/>
        <v>duplicate</v>
      </c>
      <c r="U4397" s="1" t="s">
        <v>124</v>
      </c>
      <c r="V4397" s="41" t="str">
        <f t="shared" si="310"/>
        <v>duplicate</v>
      </c>
      <c r="W4397" s="1"/>
      <c r="X4397" s="1"/>
      <c r="Y4397" s="1"/>
      <c r="Z4397" s="1"/>
      <c r="AA4397" s="1"/>
      <c r="AB4397" s="1"/>
      <c r="AC4397" s="41"/>
      <c r="AD4397" s="1"/>
      <c r="AE4397" s="1"/>
      <c r="AF4397" s="1"/>
      <c r="AG4397" s="1"/>
      <c r="AH4397" s="1"/>
      <c r="AI4397" s="1"/>
      <c r="AJ4397" s="41"/>
      <c r="AO4397" s="34"/>
      <c r="AP4397" s="34"/>
      <c r="AQ4397" s="34"/>
      <c r="AR4397" s="34"/>
    </row>
    <row r="4398" spans="1:44" ht="14.7" hidden="1" customHeight="1" x14ac:dyDescent="0.3">
      <c r="A4398">
        <v>4397</v>
      </c>
      <c r="B4398" t="s">
        <v>16580</v>
      </c>
      <c r="C4398">
        <v>2006</v>
      </c>
      <c r="D4398" t="s">
        <v>8085</v>
      </c>
      <c r="E4398" t="s">
        <v>12794</v>
      </c>
      <c r="F4398">
        <v>75</v>
      </c>
      <c r="G4398">
        <v>5</v>
      </c>
      <c r="H4398">
        <v>1172</v>
      </c>
      <c r="I4398">
        <v>1181</v>
      </c>
      <c r="J4398" t="s">
        <v>8086</v>
      </c>
      <c r="K4398" t="s">
        <v>16581</v>
      </c>
      <c r="L4398" t="s">
        <v>12665</v>
      </c>
      <c r="M4398" s="34">
        <v>1885</v>
      </c>
      <c r="N4398" s="34"/>
      <c r="O4398" s="34"/>
      <c r="P4398" s="1" t="s">
        <v>248</v>
      </c>
      <c r="Q4398" s="1" t="str">
        <f t="shared" si="311"/>
        <v>duplicate</v>
      </c>
      <c r="R4398" s="1" t="s">
        <v>123</v>
      </c>
      <c r="S4398" s="1" t="s">
        <v>248</v>
      </c>
      <c r="T4398" s="1" t="str">
        <f t="shared" si="312"/>
        <v>duplicate</v>
      </c>
      <c r="U4398" s="1" t="s">
        <v>124</v>
      </c>
      <c r="V4398" s="41" t="str">
        <f t="shared" si="310"/>
        <v>duplicate</v>
      </c>
      <c r="W4398" s="1"/>
      <c r="X4398" s="1"/>
      <c r="Y4398" s="1"/>
      <c r="Z4398" s="1"/>
      <c r="AA4398" s="1"/>
      <c r="AB4398" s="1"/>
      <c r="AC4398" s="41"/>
      <c r="AD4398" s="1"/>
      <c r="AE4398" s="1"/>
      <c r="AF4398" s="1"/>
      <c r="AG4398" s="1"/>
      <c r="AH4398" s="1"/>
      <c r="AI4398" s="1"/>
      <c r="AJ4398" s="41"/>
      <c r="AO4398" s="34"/>
      <c r="AP4398" s="34"/>
      <c r="AQ4398" s="34"/>
      <c r="AR4398" s="34"/>
    </row>
    <row r="4399" spans="1:44" ht="14.7" hidden="1" customHeight="1" x14ac:dyDescent="0.3">
      <c r="A4399">
        <v>4398</v>
      </c>
      <c r="B4399" t="s">
        <v>16582</v>
      </c>
      <c r="C4399">
        <v>2006</v>
      </c>
      <c r="D4399" t="s">
        <v>16583</v>
      </c>
      <c r="E4399" t="s">
        <v>15240</v>
      </c>
      <c r="F4399">
        <v>567</v>
      </c>
      <c r="G4399">
        <v>1</v>
      </c>
      <c r="H4399">
        <v>89</v>
      </c>
      <c r="I4399">
        <v>100</v>
      </c>
      <c r="J4399" t="s">
        <v>5675</v>
      </c>
      <c r="K4399" t="s">
        <v>16584</v>
      </c>
      <c r="L4399" t="s">
        <v>12665</v>
      </c>
      <c r="M4399" s="34">
        <v>1293</v>
      </c>
      <c r="N4399" s="34"/>
      <c r="O4399" s="34"/>
      <c r="P4399" s="1" t="s">
        <v>248</v>
      </c>
      <c r="Q4399" s="1" t="str">
        <f t="shared" si="311"/>
        <v>duplicate</v>
      </c>
      <c r="R4399" s="1" t="s">
        <v>123</v>
      </c>
      <c r="S4399" s="1" t="s">
        <v>248</v>
      </c>
      <c r="T4399" s="1" t="str">
        <f t="shared" si="312"/>
        <v>duplicate</v>
      </c>
      <c r="U4399" s="1" t="s">
        <v>124</v>
      </c>
      <c r="V4399" s="41" t="str">
        <f t="shared" si="310"/>
        <v>duplicate</v>
      </c>
      <c r="W4399" s="1"/>
      <c r="X4399" s="1"/>
      <c r="Y4399" s="1"/>
      <c r="Z4399" s="1"/>
      <c r="AA4399" s="1"/>
      <c r="AB4399" s="1"/>
      <c r="AC4399" s="41"/>
      <c r="AD4399" s="1"/>
      <c r="AE4399" s="1"/>
      <c r="AF4399" s="1"/>
      <c r="AG4399" s="1"/>
      <c r="AH4399" s="1"/>
      <c r="AI4399" s="1"/>
      <c r="AJ4399" s="41"/>
      <c r="AO4399" s="34"/>
      <c r="AP4399" s="34"/>
      <c r="AQ4399" s="34"/>
      <c r="AR4399" s="34"/>
    </row>
    <row r="4400" spans="1:44" ht="14.7" hidden="1" customHeight="1" x14ac:dyDescent="0.3">
      <c r="A4400">
        <v>4399</v>
      </c>
      <c r="B4400" t="s">
        <v>16585</v>
      </c>
      <c r="C4400">
        <v>2006</v>
      </c>
      <c r="D4400" t="s">
        <v>2186</v>
      </c>
      <c r="E4400" t="s">
        <v>15240</v>
      </c>
      <c r="F4400">
        <v>567</v>
      </c>
      <c r="G4400">
        <v>1</v>
      </c>
      <c r="H4400">
        <v>195</v>
      </c>
      <c r="I4400">
        <v>211</v>
      </c>
      <c r="J4400" t="s">
        <v>2187</v>
      </c>
      <c r="K4400" t="s">
        <v>16586</v>
      </c>
      <c r="L4400" t="s">
        <v>12665</v>
      </c>
      <c r="M4400" s="34">
        <v>461</v>
      </c>
      <c r="N4400" s="34"/>
      <c r="O4400" s="34"/>
      <c r="P4400" s="1" t="s">
        <v>248</v>
      </c>
      <c r="Q4400" s="1" t="str">
        <f t="shared" si="311"/>
        <v>duplicate</v>
      </c>
      <c r="R4400" s="1" t="s">
        <v>123</v>
      </c>
      <c r="S4400" s="1" t="s">
        <v>248</v>
      </c>
      <c r="T4400" s="1" t="str">
        <f t="shared" si="312"/>
        <v>duplicate</v>
      </c>
      <c r="U4400" s="1" t="s">
        <v>124</v>
      </c>
      <c r="V4400" s="41" t="str">
        <f t="shared" si="310"/>
        <v>duplicate</v>
      </c>
      <c r="W4400" s="1"/>
      <c r="X4400" s="1"/>
      <c r="Y4400" s="1"/>
      <c r="Z4400" s="1"/>
      <c r="AA4400" s="1"/>
      <c r="AB4400" s="1"/>
      <c r="AC4400" s="41"/>
      <c r="AD4400" s="1"/>
      <c r="AE4400" s="1"/>
      <c r="AF4400" s="1"/>
      <c r="AG4400" s="1"/>
      <c r="AH4400" s="1"/>
      <c r="AI4400" s="1"/>
      <c r="AJ4400" s="41"/>
      <c r="AO4400" s="34"/>
      <c r="AP4400" s="34"/>
      <c r="AQ4400" s="34"/>
      <c r="AR4400" s="34"/>
    </row>
    <row r="4401" spans="1:44" ht="14.7" hidden="1" customHeight="1" x14ac:dyDescent="0.3">
      <c r="A4401">
        <v>4400</v>
      </c>
      <c r="B4401" t="s">
        <v>16587</v>
      </c>
      <c r="C4401">
        <v>2006</v>
      </c>
      <c r="D4401" t="s">
        <v>2624</v>
      </c>
      <c r="E4401" t="s">
        <v>12919</v>
      </c>
      <c r="F4401">
        <v>17</v>
      </c>
      <c r="G4401">
        <v>4</v>
      </c>
      <c r="H4401">
        <v>519</v>
      </c>
      <c r="I4401">
        <v>528</v>
      </c>
      <c r="J4401" t="s">
        <v>2625</v>
      </c>
      <c r="K4401" t="s">
        <v>16588</v>
      </c>
      <c r="L4401" t="s">
        <v>12665</v>
      </c>
      <c r="M4401" s="34">
        <v>562</v>
      </c>
      <c r="N4401" s="34"/>
      <c r="O4401" s="34"/>
      <c r="P4401" s="1" t="s">
        <v>248</v>
      </c>
      <c r="Q4401" s="1" t="str">
        <f t="shared" si="311"/>
        <v>duplicate</v>
      </c>
      <c r="R4401" s="1" t="s">
        <v>123</v>
      </c>
      <c r="S4401" s="1" t="s">
        <v>248</v>
      </c>
      <c r="T4401" s="1" t="str">
        <f t="shared" si="312"/>
        <v>duplicate</v>
      </c>
      <c r="U4401" s="1" t="s">
        <v>124</v>
      </c>
      <c r="V4401" s="41" t="str">
        <f t="shared" si="310"/>
        <v>duplicate</v>
      </c>
      <c r="W4401" s="1"/>
      <c r="X4401" s="1"/>
      <c r="Y4401" s="1"/>
      <c r="Z4401" s="1"/>
      <c r="AA4401" s="1"/>
      <c r="AB4401" s="1"/>
      <c r="AC4401" s="41"/>
      <c r="AD4401" s="1"/>
      <c r="AE4401" s="1"/>
      <c r="AF4401" s="1"/>
      <c r="AG4401" s="1"/>
      <c r="AH4401" s="1"/>
      <c r="AI4401" s="1"/>
      <c r="AJ4401" s="41"/>
      <c r="AO4401" s="34"/>
      <c r="AP4401" s="34"/>
      <c r="AQ4401" s="34"/>
      <c r="AR4401" s="34"/>
    </row>
    <row r="4402" spans="1:44" ht="14.7" hidden="1" customHeight="1" x14ac:dyDescent="0.3">
      <c r="A4402">
        <v>4401</v>
      </c>
      <c r="B4402" t="s">
        <v>16589</v>
      </c>
      <c r="C4402">
        <v>2006</v>
      </c>
      <c r="D4402" t="s">
        <v>6108</v>
      </c>
      <c r="E4402" t="s">
        <v>12908</v>
      </c>
      <c r="F4402">
        <v>38</v>
      </c>
      <c r="G4402">
        <v>3</v>
      </c>
      <c r="H4402">
        <v>413</v>
      </c>
      <c r="I4402">
        <v>420</v>
      </c>
      <c r="J4402" t="s">
        <v>6109</v>
      </c>
      <c r="K4402" t="s">
        <v>16590</v>
      </c>
      <c r="L4402" t="s">
        <v>12665</v>
      </c>
      <c r="M4402" s="34">
        <v>1399</v>
      </c>
      <c r="N4402" s="34"/>
      <c r="O4402" s="34"/>
      <c r="P4402" s="1" t="s">
        <v>248</v>
      </c>
      <c r="Q4402" s="1" t="str">
        <f t="shared" si="311"/>
        <v>duplicate</v>
      </c>
      <c r="R4402" s="1" t="s">
        <v>123</v>
      </c>
      <c r="S4402" s="1" t="s">
        <v>248</v>
      </c>
      <c r="T4402" s="1" t="str">
        <f t="shared" si="312"/>
        <v>duplicate</v>
      </c>
      <c r="U4402" s="1" t="s">
        <v>124</v>
      </c>
      <c r="V4402" s="41" t="str">
        <f t="shared" ref="V4402:V4465" si="313">IF(Q4402=T4402,Q4402,IF(OR(Q4402="include",T4402="include"),"include",IF(OR(Q4402="duplicate",T4402="duplicate"),"duplicate",IF(OR(Q4402="correction/reply",T4402="correction/reply"),"correction/reply","exclude_title"))))</f>
        <v>duplicate</v>
      </c>
      <c r="W4402" s="1"/>
      <c r="X4402" s="1"/>
      <c r="Y4402" s="1"/>
      <c r="Z4402" s="1"/>
      <c r="AA4402" s="1"/>
      <c r="AB4402" s="1"/>
      <c r="AC4402" s="41"/>
      <c r="AD4402" s="1"/>
      <c r="AE4402" s="1"/>
      <c r="AF4402" s="1"/>
      <c r="AG4402" s="1"/>
      <c r="AH4402" s="1"/>
      <c r="AI4402" s="1"/>
      <c r="AJ4402" s="41"/>
      <c r="AO4402" s="34"/>
      <c r="AP4402" s="34"/>
      <c r="AQ4402" s="34"/>
      <c r="AR4402" s="34"/>
    </row>
    <row r="4403" spans="1:44" ht="14.7" hidden="1" customHeight="1" x14ac:dyDescent="0.3">
      <c r="A4403">
        <v>4402</v>
      </c>
      <c r="B4403" t="s">
        <v>16250</v>
      </c>
      <c r="C4403">
        <v>2006</v>
      </c>
      <c r="D4403" t="s">
        <v>533</v>
      </c>
      <c r="E4403" t="s">
        <v>12908</v>
      </c>
      <c r="F4403">
        <v>38</v>
      </c>
      <c r="G4403">
        <v>3</v>
      </c>
      <c r="H4403">
        <v>373</v>
      </c>
      <c r="I4403">
        <v>377</v>
      </c>
      <c r="J4403" t="s">
        <v>534</v>
      </c>
      <c r="K4403" t="s">
        <v>16591</v>
      </c>
      <c r="L4403" t="s">
        <v>12665</v>
      </c>
      <c r="M4403" s="34">
        <v>86</v>
      </c>
      <c r="N4403" s="34"/>
      <c r="O4403" s="34"/>
      <c r="P4403" s="1" t="s">
        <v>248</v>
      </c>
      <c r="Q4403" s="1" t="str">
        <f t="shared" si="311"/>
        <v>duplicate</v>
      </c>
      <c r="R4403" s="1" t="s">
        <v>123</v>
      </c>
      <c r="S4403" s="1" t="s">
        <v>248</v>
      </c>
      <c r="T4403" s="1" t="str">
        <f t="shared" si="312"/>
        <v>duplicate</v>
      </c>
      <c r="U4403" s="1" t="s">
        <v>124</v>
      </c>
      <c r="V4403" s="41" t="str">
        <f t="shared" si="313"/>
        <v>duplicate</v>
      </c>
      <c r="W4403" s="1"/>
      <c r="X4403" s="1"/>
      <c r="Y4403" s="1"/>
      <c r="Z4403" s="1"/>
      <c r="AA4403" s="1"/>
      <c r="AB4403" s="1"/>
      <c r="AC4403" s="41"/>
      <c r="AD4403" s="1"/>
      <c r="AE4403" s="1"/>
      <c r="AF4403" s="1"/>
      <c r="AG4403" s="1"/>
      <c r="AH4403" s="1"/>
      <c r="AI4403" s="1"/>
      <c r="AJ4403" s="41"/>
      <c r="AO4403" s="34"/>
      <c r="AP4403" s="34"/>
      <c r="AQ4403" s="34"/>
      <c r="AR4403" s="34"/>
    </row>
    <row r="4404" spans="1:44" ht="14.7" hidden="1" customHeight="1" x14ac:dyDescent="0.3">
      <c r="A4404">
        <v>4403</v>
      </c>
      <c r="B4404" t="s">
        <v>16432</v>
      </c>
      <c r="C4404">
        <v>2006</v>
      </c>
      <c r="D4404" t="s">
        <v>16592</v>
      </c>
      <c r="E4404" t="s">
        <v>16593</v>
      </c>
      <c r="F4404">
        <v>21</v>
      </c>
      <c r="G4404">
        <v>8</v>
      </c>
      <c r="H4404">
        <v>1096</v>
      </c>
      <c r="I4404">
        <v>1113</v>
      </c>
      <c r="J4404" t="s">
        <v>16594</v>
      </c>
      <c r="K4404" t="s">
        <v>16595</v>
      </c>
      <c r="L4404" t="s">
        <v>12665</v>
      </c>
      <c r="M4404" s="34"/>
      <c r="N4404" s="34"/>
      <c r="O4404" s="34"/>
      <c r="P4404" s="1" t="s">
        <v>190</v>
      </c>
      <c r="Q4404" s="1" t="str">
        <f t="shared" si="311"/>
        <v>exclude_title</v>
      </c>
      <c r="R4404" s="1" t="s">
        <v>123</v>
      </c>
      <c r="S4404" s="1" t="s">
        <v>190</v>
      </c>
      <c r="T4404" s="1" t="str">
        <f t="shared" si="312"/>
        <v>exclude_title</v>
      </c>
      <c r="U4404" s="1" t="s">
        <v>124</v>
      </c>
      <c r="V4404" s="41" t="str">
        <f t="shared" si="313"/>
        <v>exclude_title</v>
      </c>
      <c r="W4404" s="1"/>
      <c r="X4404" s="1"/>
      <c r="Y4404" s="1"/>
      <c r="Z4404" s="1"/>
      <c r="AA4404" s="1"/>
      <c r="AB4404" s="1"/>
      <c r="AC4404" s="41"/>
      <c r="AD4404" s="1"/>
      <c r="AE4404" s="1"/>
      <c r="AF4404" s="1"/>
      <c r="AG4404" s="1"/>
      <c r="AH4404" s="1"/>
      <c r="AI4404" s="1"/>
      <c r="AJ4404" s="41"/>
      <c r="AO4404" s="34"/>
      <c r="AP4404" s="34"/>
      <c r="AQ4404" s="34"/>
      <c r="AR4404" s="34"/>
    </row>
    <row r="4405" spans="1:44" ht="14.7" hidden="1" customHeight="1" x14ac:dyDescent="0.3">
      <c r="A4405">
        <v>4404</v>
      </c>
      <c r="B4405" t="s">
        <v>16596</v>
      </c>
      <c r="C4405">
        <v>2006</v>
      </c>
      <c r="D4405" t="s">
        <v>3281</v>
      </c>
      <c r="E4405" t="s">
        <v>13196</v>
      </c>
      <c r="F4405">
        <v>43</v>
      </c>
      <c r="G4405">
        <v>3</v>
      </c>
      <c r="H4405">
        <v>209</v>
      </c>
      <c r="I4405">
        <v>221</v>
      </c>
      <c r="J4405" t="s">
        <v>3282</v>
      </c>
      <c r="K4405" t="s">
        <v>16597</v>
      </c>
      <c r="L4405" t="s">
        <v>12665</v>
      </c>
      <c r="M4405" s="34">
        <v>715</v>
      </c>
      <c r="N4405" s="34"/>
      <c r="O4405" s="34"/>
      <c r="P4405" s="1" t="s">
        <v>248</v>
      </c>
      <c r="Q4405" s="1" t="str">
        <f t="shared" si="311"/>
        <v>duplicate</v>
      </c>
      <c r="R4405" s="1" t="s">
        <v>123</v>
      </c>
      <c r="S4405" s="1" t="s">
        <v>248</v>
      </c>
      <c r="T4405" s="1" t="str">
        <f t="shared" si="312"/>
        <v>duplicate</v>
      </c>
      <c r="U4405" s="1" t="s">
        <v>124</v>
      </c>
      <c r="V4405" s="41" t="str">
        <f t="shared" si="313"/>
        <v>duplicate</v>
      </c>
      <c r="W4405" s="1"/>
      <c r="X4405" s="1"/>
      <c r="Y4405" s="1"/>
      <c r="Z4405" s="1"/>
      <c r="AA4405" s="1"/>
      <c r="AB4405" s="1"/>
      <c r="AC4405" s="41"/>
      <c r="AD4405" s="1"/>
      <c r="AE4405" s="1"/>
      <c r="AF4405" s="1"/>
      <c r="AG4405" s="1"/>
      <c r="AH4405" s="1"/>
      <c r="AI4405" s="1"/>
      <c r="AJ4405" s="41"/>
      <c r="AO4405" s="34"/>
      <c r="AP4405" s="34"/>
      <c r="AQ4405" s="34"/>
      <c r="AR4405" s="34"/>
    </row>
    <row r="4406" spans="1:44" ht="14.7" hidden="1" customHeight="1" x14ac:dyDescent="0.3">
      <c r="A4406">
        <v>4405</v>
      </c>
      <c r="B4406" t="s">
        <v>16598</v>
      </c>
      <c r="C4406">
        <v>2006</v>
      </c>
      <c r="D4406" t="s">
        <v>16599</v>
      </c>
      <c r="E4406" t="s">
        <v>16600</v>
      </c>
      <c r="F4406">
        <v>110</v>
      </c>
      <c r="G4406">
        <v>3</v>
      </c>
      <c r="H4406">
        <v>383</v>
      </c>
      <c r="I4406">
        <v>400</v>
      </c>
      <c r="J4406" t="s">
        <v>5643</v>
      </c>
      <c r="K4406" t="s">
        <v>16601</v>
      </c>
      <c r="L4406" t="s">
        <v>12665</v>
      </c>
      <c r="M4406" s="34">
        <v>1285</v>
      </c>
      <c r="N4406" s="34"/>
      <c r="O4406" s="34"/>
      <c r="P4406" s="1" t="s">
        <v>248</v>
      </c>
      <c r="Q4406" s="1" t="str">
        <f t="shared" si="311"/>
        <v>duplicate</v>
      </c>
      <c r="R4406" s="1" t="s">
        <v>123</v>
      </c>
      <c r="S4406" s="1" t="s">
        <v>248</v>
      </c>
      <c r="T4406" s="1" t="str">
        <f t="shared" si="312"/>
        <v>duplicate</v>
      </c>
      <c r="U4406" s="1" t="s">
        <v>124</v>
      </c>
      <c r="V4406" s="41" t="str">
        <f t="shared" si="313"/>
        <v>duplicate</v>
      </c>
      <c r="W4406" s="1"/>
      <c r="X4406" s="1"/>
      <c r="Y4406" s="1"/>
      <c r="Z4406" s="1"/>
      <c r="AA4406" s="1"/>
      <c r="AB4406" s="1"/>
      <c r="AC4406" s="41"/>
      <c r="AD4406" s="1"/>
      <c r="AE4406" s="1"/>
      <c r="AF4406" s="1"/>
      <c r="AG4406" s="1"/>
      <c r="AH4406" s="1"/>
      <c r="AI4406" s="1"/>
      <c r="AJ4406" s="41"/>
      <c r="AO4406" s="34"/>
      <c r="AP4406" s="34"/>
      <c r="AQ4406" s="34"/>
      <c r="AR4406" s="34"/>
    </row>
    <row r="4407" spans="1:44" ht="14.7" hidden="1" customHeight="1" x14ac:dyDescent="0.3">
      <c r="A4407">
        <v>4406</v>
      </c>
      <c r="B4407" t="s">
        <v>16602</v>
      </c>
      <c r="C4407">
        <v>2006</v>
      </c>
      <c r="D4407" t="s">
        <v>1391</v>
      </c>
      <c r="E4407" t="s">
        <v>12886</v>
      </c>
      <c r="F4407">
        <v>114</v>
      </c>
      <c r="G4407">
        <v>1</v>
      </c>
      <c r="H4407">
        <v>177</v>
      </c>
      <c r="I4407">
        <v>186</v>
      </c>
      <c r="J4407" t="s">
        <v>1392</v>
      </c>
      <c r="K4407" t="s">
        <v>16603</v>
      </c>
      <c r="L4407" t="s">
        <v>12665</v>
      </c>
      <c r="M4407" s="34">
        <v>277</v>
      </c>
      <c r="N4407" s="34"/>
      <c r="O4407" s="34"/>
      <c r="P4407" s="1" t="s">
        <v>248</v>
      </c>
      <c r="Q4407" s="1" t="str">
        <f t="shared" si="311"/>
        <v>duplicate</v>
      </c>
      <c r="R4407" s="1" t="s">
        <v>123</v>
      </c>
      <c r="S4407" s="1" t="s">
        <v>248</v>
      </c>
      <c r="T4407" s="1" t="str">
        <f t="shared" si="312"/>
        <v>duplicate</v>
      </c>
      <c r="U4407" s="1" t="s">
        <v>124</v>
      </c>
      <c r="V4407" s="41" t="str">
        <f t="shared" si="313"/>
        <v>duplicate</v>
      </c>
      <c r="W4407" s="1"/>
      <c r="X4407" s="1"/>
      <c r="Y4407" s="1"/>
      <c r="Z4407" s="1"/>
      <c r="AA4407" s="1"/>
      <c r="AB4407" s="1"/>
      <c r="AC4407" s="41"/>
      <c r="AD4407" s="1"/>
      <c r="AE4407" s="1"/>
      <c r="AF4407" s="1"/>
      <c r="AG4407" s="1"/>
      <c r="AH4407" s="1"/>
      <c r="AI4407" s="1"/>
      <c r="AJ4407" s="41"/>
      <c r="AO4407" s="34"/>
      <c r="AP4407" s="34"/>
      <c r="AQ4407" s="34"/>
      <c r="AR4407" s="34"/>
    </row>
    <row r="4408" spans="1:44" ht="14.7" hidden="1" customHeight="1" x14ac:dyDescent="0.3">
      <c r="A4408">
        <v>4407</v>
      </c>
      <c r="B4408" t="s">
        <v>16604</v>
      </c>
      <c r="C4408">
        <v>2006</v>
      </c>
      <c r="D4408" t="s">
        <v>4030</v>
      </c>
      <c r="E4408" t="s">
        <v>13978</v>
      </c>
      <c r="F4408">
        <v>333</v>
      </c>
      <c r="G4408">
        <v>2</v>
      </c>
      <c r="H4408">
        <v>231</v>
      </c>
      <c r="I4408">
        <v>240</v>
      </c>
      <c r="J4408" t="s">
        <v>4031</v>
      </c>
      <c r="K4408" t="s">
        <v>16605</v>
      </c>
      <c r="L4408" t="s">
        <v>12665</v>
      </c>
      <c r="M4408" s="34">
        <v>897</v>
      </c>
      <c r="N4408" s="34"/>
      <c r="O4408" s="34"/>
      <c r="P4408" s="1" t="s">
        <v>248</v>
      </c>
      <c r="Q4408" s="1" t="str">
        <f t="shared" si="311"/>
        <v>duplicate</v>
      </c>
      <c r="R4408" s="1" t="s">
        <v>123</v>
      </c>
      <c r="S4408" s="1" t="s">
        <v>248</v>
      </c>
      <c r="T4408" s="1" t="str">
        <f t="shared" si="312"/>
        <v>duplicate</v>
      </c>
      <c r="U4408" s="1" t="s">
        <v>124</v>
      </c>
      <c r="V4408" s="41" t="str">
        <f t="shared" si="313"/>
        <v>duplicate</v>
      </c>
      <c r="W4408" s="1"/>
      <c r="X4408" s="1"/>
      <c r="Y4408" s="1"/>
      <c r="Z4408" s="1"/>
      <c r="AA4408" s="1"/>
      <c r="AB4408" s="1"/>
      <c r="AC4408" s="41"/>
      <c r="AD4408" s="1"/>
      <c r="AE4408" s="1"/>
      <c r="AF4408" s="1"/>
      <c r="AG4408" s="1"/>
      <c r="AH4408" s="1"/>
      <c r="AI4408" s="1"/>
      <c r="AJ4408" s="41"/>
      <c r="AO4408" s="34"/>
      <c r="AP4408" s="34"/>
      <c r="AQ4408" s="34"/>
      <c r="AR4408" s="34"/>
    </row>
    <row r="4409" spans="1:44" ht="14.7" hidden="1" customHeight="1" x14ac:dyDescent="0.3">
      <c r="A4409">
        <v>4408</v>
      </c>
      <c r="B4409" t="s">
        <v>16606</v>
      </c>
      <c r="C4409">
        <v>2006</v>
      </c>
      <c r="D4409" t="s">
        <v>2899</v>
      </c>
      <c r="E4409" t="s">
        <v>16416</v>
      </c>
      <c r="F4409">
        <v>84</v>
      </c>
      <c r="G4409">
        <v>6</v>
      </c>
      <c r="H4409">
        <v>995</v>
      </c>
      <c r="I4409">
        <v>1004</v>
      </c>
      <c r="J4409" t="s">
        <v>2900</v>
      </c>
      <c r="K4409" t="s">
        <v>16607</v>
      </c>
      <c r="L4409" t="s">
        <v>12665</v>
      </c>
      <c r="M4409" s="34">
        <v>627</v>
      </c>
      <c r="N4409" s="34"/>
      <c r="O4409" s="34"/>
      <c r="P4409" s="1" t="s">
        <v>248</v>
      </c>
      <c r="Q4409" s="1" t="str">
        <f t="shared" si="311"/>
        <v>duplicate</v>
      </c>
      <c r="R4409" s="1" t="s">
        <v>123</v>
      </c>
      <c r="S4409" s="1" t="s">
        <v>248</v>
      </c>
      <c r="T4409" s="1" t="str">
        <f t="shared" si="312"/>
        <v>duplicate</v>
      </c>
      <c r="U4409" s="1" t="s">
        <v>124</v>
      </c>
      <c r="V4409" s="41" t="str">
        <f t="shared" si="313"/>
        <v>duplicate</v>
      </c>
      <c r="W4409" s="1"/>
      <c r="X4409" s="1"/>
      <c r="Y4409" s="1"/>
      <c r="Z4409" s="1"/>
      <c r="AA4409" s="1"/>
      <c r="AB4409" s="1"/>
      <c r="AC4409" s="41"/>
      <c r="AD4409" s="1"/>
      <c r="AE4409" s="1"/>
      <c r="AF4409" s="1"/>
      <c r="AG4409" s="1"/>
      <c r="AH4409" s="1"/>
      <c r="AI4409" s="1"/>
      <c r="AJ4409" s="41"/>
      <c r="AO4409" s="34"/>
      <c r="AP4409" s="34"/>
      <c r="AQ4409" s="34"/>
      <c r="AR4409" s="34"/>
    </row>
    <row r="4410" spans="1:44" ht="14.7" hidden="1" customHeight="1" x14ac:dyDescent="0.3">
      <c r="A4410">
        <v>4409</v>
      </c>
      <c r="B4410" t="s">
        <v>16608</v>
      </c>
      <c r="C4410">
        <v>2006</v>
      </c>
      <c r="D4410" t="s">
        <v>6395</v>
      </c>
      <c r="E4410" t="s">
        <v>13077</v>
      </c>
      <c r="F4410">
        <v>59</v>
      </c>
      <c r="G4410">
        <v>2</v>
      </c>
      <c r="H4410">
        <v>191</v>
      </c>
      <c r="I4410">
        <v>200</v>
      </c>
      <c r="K4410" t="s">
        <v>16609</v>
      </c>
      <c r="L4410" t="s">
        <v>12665</v>
      </c>
      <c r="M4410" s="34">
        <v>1469</v>
      </c>
      <c r="N4410" s="34"/>
      <c r="O4410" s="34"/>
      <c r="P4410" s="1" t="s">
        <v>248</v>
      </c>
      <c r="Q4410" s="1" t="str">
        <f t="shared" si="311"/>
        <v>duplicate</v>
      </c>
      <c r="R4410" s="1" t="s">
        <v>123</v>
      </c>
      <c r="S4410" s="1" t="s">
        <v>248</v>
      </c>
      <c r="T4410" s="1" t="str">
        <f t="shared" si="312"/>
        <v>duplicate</v>
      </c>
      <c r="U4410" s="1" t="s">
        <v>124</v>
      </c>
      <c r="V4410" s="41" t="str">
        <f t="shared" si="313"/>
        <v>duplicate</v>
      </c>
      <c r="W4410" s="1"/>
      <c r="X4410" s="1"/>
      <c r="Y4410" s="1"/>
      <c r="Z4410" s="1"/>
      <c r="AA4410" s="1"/>
      <c r="AB4410" s="1"/>
      <c r="AC4410" s="41"/>
      <c r="AD4410" s="1"/>
      <c r="AE4410" s="1"/>
      <c r="AF4410" s="1"/>
      <c r="AG4410" s="1"/>
      <c r="AH4410" s="1"/>
      <c r="AI4410" s="1"/>
      <c r="AJ4410" s="41"/>
      <c r="AO4410" s="34"/>
      <c r="AP4410" s="34"/>
      <c r="AQ4410" s="34"/>
      <c r="AR4410" s="34"/>
    </row>
    <row r="4411" spans="1:44" ht="14.7" hidden="1" customHeight="1" x14ac:dyDescent="0.3">
      <c r="A4411">
        <v>4410</v>
      </c>
      <c r="B4411" t="s">
        <v>16610</v>
      </c>
      <c r="C4411">
        <v>2006</v>
      </c>
      <c r="D4411" t="s">
        <v>2470</v>
      </c>
      <c r="E4411" t="s">
        <v>12844</v>
      </c>
      <c r="F4411">
        <v>51</v>
      </c>
      <c r="G4411">
        <v>6</v>
      </c>
      <c r="H4411">
        <v>1038</v>
      </c>
      <c r="I4411">
        <v>1052</v>
      </c>
      <c r="J4411" t="s">
        <v>2471</v>
      </c>
      <c r="K4411" t="s">
        <v>16611</v>
      </c>
      <c r="L4411" t="s">
        <v>12665</v>
      </c>
      <c r="M4411" s="34">
        <v>526</v>
      </c>
      <c r="N4411" s="34"/>
      <c r="O4411" s="34"/>
      <c r="P4411" s="1" t="s">
        <v>248</v>
      </c>
      <c r="Q4411" s="1" t="str">
        <f t="shared" si="311"/>
        <v>duplicate</v>
      </c>
      <c r="R4411" s="1" t="s">
        <v>123</v>
      </c>
      <c r="S4411" s="1" t="s">
        <v>248</v>
      </c>
      <c r="T4411" s="1" t="str">
        <f t="shared" si="312"/>
        <v>duplicate</v>
      </c>
      <c r="U4411" s="1" t="s">
        <v>124</v>
      </c>
      <c r="V4411" s="41" t="str">
        <f t="shared" si="313"/>
        <v>duplicate</v>
      </c>
      <c r="W4411" s="1"/>
      <c r="X4411" s="1"/>
      <c r="Y4411" s="1"/>
      <c r="Z4411" s="1"/>
      <c r="AA4411" s="1"/>
      <c r="AB4411" s="1"/>
      <c r="AC4411" s="41"/>
      <c r="AD4411" s="1"/>
      <c r="AE4411" s="1"/>
      <c r="AF4411" s="1"/>
      <c r="AG4411" s="1"/>
      <c r="AH4411" s="1"/>
      <c r="AI4411" s="1"/>
      <c r="AJ4411" s="41"/>
      <c r="AO4411" s="34"/>
      <c r="AP4411" s="34"/>
      <c r="AQ4411" s="34"/>
      <c r="AR4411" s="34"/>
    </row>
    <row r="4412" spans="1:44" ht="14.7" hidden="1" customHeight="1" x14ac:dyDescent="0.3">
      <c r="A4412">
        <v>4411</v>
      </c>
      <c r="B4412" t="s">
        <v>16612</v>
      </c>
      <c r="C4412">
        <v>2006</v>
      </c>
      <c r="D4412" t="s">
        <v>6455</v>
      </c>
      <c r="E4412" t="s">
        <v>13077</v>
      </c>
      <c r="F4412">
        <v>59</v>
      </c>
      <c r="G4412">
        <v>2</v>
      </c>
      <c r="H4412">
        <v>201</v>
      </c>
      <c r="I4412">
        <v>210</v>
      </c>
      <c r="K4412" t="s">
        <v>16613</v>
      </c>
      <c r="L4412" t="s">
        <v>12665</v>
      </c>
      <c r="M4412" s="34">
        <v>1484</v>
      </c>
      <c r="N4412" s="34"/>
      <c r="O4412" s="34"/>
      <c r="P4412" s="1" t="s">
        <v>248</v>
      </c>
      <c r="Q4412" s="1" t="str">
        <f t="shared" si="311"/>
        <v>duplicate</v>
      </c>
      <c r="R4412" s="1" t="s">
        <v>123</v>
      </c>
      <c r="S4412" s="1" t="s">
        <v>248</v>
      </c>
      <c r="T4412" s="1" t="str">
        <f t="shared" si="312"/>
        <v>duplicate</v>
      </c>
      <c r="U4412" s="1" t="s">
        <v>124</v>
      </c>
      <c r="V4412" s="41" t="str">
        <f t="shared" si="313"/>
        <v>duplicate</v>
      </c>
      <c r="W4412" s="1"/>
      <c r="X4412" s="1"/>
      <c r="Y4412" s="1"/>
      <c r="Z4412" s="1"/>
      <c r="AA4412" s="1"/>
      <c r="AB4412" s="1"/>
      <c r="AC4412" s="41"/>
      <c r="AD4412" s="1"/>
      <c r="AE4412" s="1"/>
      <c r="AF4412" s="1"/>
      <c r="AG4412" s="1"/>
      <c r="AH4412" s="1"/>
      <c r="AI4412" s="1"/>
      <c r="AJ4412" s="41"/>
      <c r="AO4412" s="34"/>
      <c r="AP4412" s="34"/>
      <c r="AQ4412" s="34"/>
      <c r="AR4412" s="34"/>
    </row>
    <row r="4413" spans="1:44" ht="14.7" hidden="1" customHeight="1" x14ac:dyDescent="0.3">
      <c r="A4413">
        <v>4412</v>
      </c>
      <c r="B4413" t="s">
        <v>16614</v>
      </c>
      <c r="C4413">
        <v>2006</v>
      </c>
      <c r="D4413" t="s">
        <v>6447</v>
      </c>
      <c r="E4413" t="s">
        <v>13342</v>
      </c>
      <c r="F4413">
        <v>33</v>
      </c>
      <c r="G4413">
        <v>9</v>
      </c>
      <c r="J4413" t="s">
        <v>6448</v>
      </c>
      <c r="K4413" t="s">
        <v>16615</v>
      </c>
      <c r="L4413" t="s">
        <v>12665</v>
      </c>
      <c r="M4413" s="34">
        <v>1482</v>
      </c>
      <c r="N4413" s="34"/>
      <c r="O4413" s="34"/>
      <c r="P4413" s="1" t="s">
        <v>248</v>
      </c>
      <c r="Q4413" s="1" t="str">
        <f t="shared" si="311"/>
        <v>duplicate</v>
      </c>
      <c r="R4413" s="1" t="s">
        <v>123</v>
      </c>
      <c r="S4413" s="1" t="s">
        <v>248</v>
      </c>
      <c r="T4413" s="1" t="str">
        <f t="shared" si="312"/>
        <v>duplicate</v>
      </c>
      <c r="U4413" s="1" t="s">
        <v>124</v>
      </c>
      <c r="V4413" s="41" t="str">
        <f t="shared" si="313"/>
        <v>duplicate</v>
      </c>
      <c r="W4413" s="1"/>
      <c r="X4413" s="1"/>
      <c r="Y4413" s="1"/>
      <c r="Z4413" s="1"/>
      <c r="AA4413" s="1"/>
      <c r="AB4413" s="1"/>
      <c r="AC4413" s="41"/>
      <c r="AD4413" s="1"/>
      <c r="AE4413" s="1"/>
      <c r="AF4413" s="1"/>
      <c r="AG4413" s="1"/>
      <c r="AH4413" s="1"/>
      <c r="AI4413" s="1"/>
      <c r="AJ4413" s="41"/>
      <c r="AO4413" s="34"/>
      <c r="AP4413" s="34"/>
      <c r="AQ4413" s="34"/>
      <c r="AR4413" s="34"/>
    </row>
    <row r="4414" spans="1:44" ht="14.7" hidden="1" customHeight="1" x14ac:dyDescent="0.3">
      <c r="A4414">
        <v>4413</v>
      </c>
      <c r="B4414" t="s">
        <v>16616</v>
      </c>
      <c r="C4414">
        <v>2006</v>
      </c>
      <c r="D4414" t="s">
        <v>5921</v>
      </c>
      <c r="E4414" t="s">
        <v>16617</v>
      </c>
      <c r="F4414">
        <v>60</v>
      </c>
      <c r="G4414">
        <v>5</v>
      </c>
      <c r="H4414">
        <v>1004</v>
      </c>
      <c r="I4414">
        <v>1013</v>
      </c>
      <c r="J4414" t="s">
        <v>16618</v>
      </c>
      <c r="K4414" t="s">
        <v>16619</v>
      </c>
      <c r="L4414" t="s">
        <v>12665</v>
      </c>
      <c r="M4414" s="34">
        <v>1353</v>
      </c>
      <c r="N4414" s="34"/>
      <c r="O4414" s="34"/>
      <c r="P4414" s="1" t="s">
        <v>248</v>
      </c>
      <c r="Q4414" s="1" t="str">
        <f t="shared" si="311"/>
        <v>duplicate</v>
      </c>
      <c r="R4414" s="1" t="s">
        <v>123</v>
      </c>
      <c r="S4414" s="1" t="s">
        <v>248</v>
      </c>
      <c r="T4414" s="1" t="str">
        <f t="shared" si="312"/>
        <v>duplicate</v>
      </c>
      <c r="U4414" s="1" t="s">
        <v>124</v>
      </c>
      <c r="V4414" s="41" t="str">
        <f t="shared" si="313"/>
        <v>duplicate</v>
      </c>
      <c r="W4414" s="1"/>
      <c r="X4414" s="1"/>
      <c r="Y4414" s="1"/>
      <c r="Z4414" s="1"/>
      <c r="AA4414" s="1"/>
      <c r="AB4414" s="1"/>
      <c r="AC4414" s="41"/>
      <c r="AD4414" s="1"/>
      <c r="AE4414" s="1"/>
      <c r="AF4414" s="1"/>
      <c r="AG4414" s="1"/>
      <c r="AH4414" s="1"/>
      <c r="AI4414" s="1"/>
      <c r="AJ4414" s="41"/>
      <c r="AO4414" s="34"/>
      <c r="AP4414" s="34"/>
      <c r="AQ4414" s="34"/>
      <c r="AR4414" s="34"/>
    </row>
    <row r="4415" spans="1:44" ht="14.7" hidden="1" customHeight="1" x14ac:dyDescent="0.3">
      <c r="A4415">
        <v>4414</v>
      </c>
      <c r="B4415" t="s">
        <v>16620</v>
      </c>
      <c r="C4415">
        <v>2006</v>
      </c>
      <c r="D4415" t="s">
        <v>16621</v>
      </c>
      <c r="E4415" t="s">
        <v>13309</v>
      </c>
      <c r="F4415">
        <v>29</v>
      </c>
      <c r="G4415">
        <v>3</v>
      </c>
      <c r="H4415">
        <v>266</v>
      </c>
      <c r="I4415">
        <v>282</v>
      </c>
      <c r="J4415" t="s">
        <v>6358</v>
      </c>
      <c r="K4415" t="s">
        <v>16622</v>
      </c>
      <c r="L4415" t="s">
        <v>12665</v>
      </c>
      <c r="M4415" s="34">
        <v>1459</v>
      </c>
      <c r="N4415" s="34"/>
      <c r="O4415" s="34"/>
      <c r="P4415" s="1" t="s">
        <v>248</v>
      </c>
      <c r="Q4415" s="1" t="str">
        <f t="shared" si="311"/>
        <v>duplicate</v>
      </c>
      <c r="R4415" s="1" t="s">
        <v>123</v>
      </c>
      <c r="S4415" s="1" t="s">
        <v>248</v>
      </c>
      <c r="T4415" s="1" t="str">
        <f t="shared" si="312"/>
        <v>duplicate</v>
      </c>
      <c r="U4415" s="1" t="s">
        <v>124</v>
      </c>
      <c r="V4415" s="41" t="str">
        <f t="shared" si="313"/>
        <v>duplicate</v>
      </c>
      <c r="W4415" s="1"/>
      <c r="X4415" s="1"/>
      <c r="Y4415" s="1"/>
      <c r="Z4415" s="1"/>
      <c r="AA4415" s="1"/>
      <c r="AB4415" s="1"/>
      <c r="AC4415" s="41"/>
      <c r="AD4415" s="1"/>
      <c r="AE4415" s="1"/>
      <c r="AF4415" s="1"/>
      <c r="AG4415" s="1"/>
      <c r="AH4415" s="1"/>
      <c r="AI4415" s="1"/>
      <c r="AJ4415" s="41"/>
      <c r="AO4415" s="34"/>
      <c r="AP4415" s="34"/>
      <c r="AQ4415" s="34"/>
      <c r="AR4415" s="34"/>
    </row>
    <row r="4416" spans="1:44" ht="14.7" hidden="1" customHeight="1" x14ac:dyDescent="0.3">
      <c r="A4416">
        <v>4415</v>
      </c>
      <c r="B4416" t="s">
        <v>16623</v>
      </c>
      <c r="C4416">
        <v>2006</v>
      </c>
      <c r="D4416" t="s">
        <v>6214</v>
      </c>
      <c r="E4416" t="s">
        <v>16624</v>
      </c>
      <c r="F4416">
        <v>79</v>
      </c>
      <c r="G4416">
        <v>3</v>
      </c>
      <c r="H4416">
        <v>497</v>
      </c>
      <c r="I4416">
        <v>513</v>
      </c>
      <c r="J4416" t="s">
        <v>6215</v>
      </c>
      <c r="K4416" t="s">
        <v>16625</v>
      </c>
      <c r="L4416" t="s">
        <v>12665</v>
      </c>
      <c r="M4416" s="34">
        <v>1424</v>
      </c>
      <c r="N4416" s="34"/>
      <c r="O4416" s="34"/>
      <c r="P4416" s="1" t="s">
        <v>248</v>
      </c>
      <c r="Q4416" s="1" t="str">
        <f t="shared" si="311"/>
        <v>duplicate</v>
      </c>
      <c r="R4416" s="1" t="s">
        <v>123</v>
      </c>
      <c r="S4416" s="1" t="s">
        <v>248</v>
      </c>
      <c r="T4416" s="1" t="str">
        <f t="shared" si="312"/>
        <v>duplicate</v>
      </c>
      <c r="U4416" s="1" t="s">
        <v>124</v>
      </c>
      <c r="V4416" s="41" t="str">
        <f t="shared" si="313"/>
        <v>duplicate</v>
      </c>
      <c r="W4416" s="1"/>
      <c r="X4416" s="1"/>
      <c r="Y4416" s="1"/>
      <c r="Z4416" s="1"/>
      <c r="AA4416" s="1"/>
      <c r="AB4416" s="1"/>
      <c r="AC4416" s="41"/>
      <c r="AD4416" s="1"/>
      <c r="AE4416" s="1"/>
      <c r="AF4416" s="1"/>
      <c r="AG4416" s="1"/>
      <c r="AH4416" s="1"/>
      <c r="AI4416" s="1"/>
      <c r="AJ4416" s="41"/>
      <c r="AO4416" s="34"/>
      <c r="AP4416" s="34"/>
      <c r="AQ4416" s="34"/>
      <c r="AR4416" s="34"/>
    </row>
    <row r="4417" spans="1:44" ht="14.7" hidden="1" customHeight="1" x14ac:dyDescent="0.3">
      <c r="A4417">
        <v>4416</v>
      </c>
      <c r="B4417" t="s">
        <v>16626</v>
      </c>
      <c r="C4417">
        <v>2006</v>
      </c>
      <c r="D4417" t="s">
        <v>9446</v>
      </c>
      <c r="E4417" t="s">
        <v>13138</v>
      </c>
      <c r="F4417">
        <v>310</v>
      </c>
      <c r="H4417">
        <v>33</v>
      </c>
      <c r="I4417">
        <v>46</v>
      </c>
      <c r="J4417" t="s">
        <v>9447</v>
      </c>
      <c r="K4417" t="s">
        <v>16627</v>
      </c>
      <c r="L4417" t="s">
        <v>12665</v>
      </c>
      <c r="M4417" s="34">
        <v>2220</v>
      </c>
      <c r="N4417" s="34"/>
      <c r="O4417" s="34"/>
      <c r="P4417" s="1" t="s">
        <v>248</v>
      </c>
      <c r="Q4417" s="1" t="str">
        <f t="shared" si="311"/>
        <v>duplicate</v>
      </c>
      <c r="R4417" s="1" t="s">
        <v>123</v>
      </c>
      <c r="S4417" s="1" t="s">
        <v>248</v>
      </c>
      <c r="T4417" s="1" t="str">
        <f t="shared" si="312"/>
        <v>duplicate</v>
      </c>
      <c r="U4417" s="1" t="s">
        <v>124</v>
      </c>
      <c r="V4417" s="41" t="str">
        <f t="shared" si="313"/>
        <v>duplicate</v>
      </c>
      <c r="W4417" s="1"/>
      <c r="X4417" s="1"/>
      <c r="Y4417" s="1"/>
      <c r="Z4417" s="1"/>
      <c r="AA4417" s="1"/>
      <c r="AB4417" s="1"/>
      <c r="AC4417" s="41"/>
      <c r="AD4417" s="1"/>
      <c r="AE4417" s="1"/>
      <c r="AF4417" s="1"/>
      <c r="AG4417" s="1"/>
      <c r="AH4417" s="1"/>
      <c r="AI4417" s="1"/>
      <c r="AJ4417" s="41"/>
      <c r="AO4417" s="34"/>
      <c r="AP4417" s="34"/>
      <c r="AQ4417" s="34"/>
      <c r="AR4417" s="34"/>
    </row>
    <row r="4418" spans="1:44" ht="14.7" hidden="1" customHeight="1" x14ac:dyDescent="0.3">
      <c r="A4418">
        <v>4417</v>
      </c>
      <c r="B4418" t="s">
        <v>16628</v>
      </c>
      <c r="C4418">
        <v>2006</v>
      </c>
      <c r="D4418" t="s">
        <v>7151</v>
      </c>
      <c r="E4418" t="s">
        <v>12919</v>
      </c>
      <c r="F4418">
        <v>17</v>
      </c>
      <c r="G4418">
        <v>2</v>
      </c>
      <c r="H4418">
        <v>245</v>
      </c>
      <c r="I4418">
        <v>254</v>
      </c>
      <c r="J4418" t="s">
        <v>7152</v>
      </c>
      <c r="K4418" t="s">
        <v>16629</v>
      </c>
      <c r="L4418" t="s">
        <v>12665</v>
      </c>
      <c r="M4418" s="34">
        <v>1656</v>
      </c>
      <c r="N4418" s="34"/>
      <c r="O4418" s="34"/>
      <c r="P4418" s="1" t="s">
        <v>248</v>
      </c>
      <c r="Q4418" s="1" t="str">
        <f t="shared" ref="Q4418:Q4481" si="314">IF(P4418="include","include", IF(P4418="duplicate","duplicate", IF(P4418="correction/reply","correction/reply", "exclude_title")))</f>
        <v>duplicate</v>
      </c>
      <c r="R4418" s="1" t="s">
        <v>123</v>
      </c>
      <c r="S4418" s="1" t="s">
        <v>248</v>
      </c>
      <c r="T4418" s="1" t="str">
        <f t="shared" ref="T4418:T4481" si="315">IF(S4418="include","include", IF(S4418="duplicate","duplicate", IF(S4418="correction/reply","correction/reply", "exclude_title")))</f>
        <v>duplicate</v>
      </c>
      <c r="U4418" s="1" t="s">
        <v>124</v>
      </c>
      <c r="V4418" s="41" t="str">
        <f t="shared" si="313"/>
        <v>duplicate</v>
      </c>
      <c r="W4418" s="1"/>
      <c r="X4418" s="1"/>
      <c r="Y4418" s="1"/>
      <c r="Z4418" s="1"/>
      <c r="AA4418" s="1"/>
      <c r="AB4418" s="1"/>
      <c r="AC4418" s="41"/>
      <c r="AD4418" s="1"/>
      <c r="AE4418" s="1"/>
      <c r="AF4418" s="1"/>
      <c r="AG4418" s="1"/>
      <c r="AH4418" s="1"/>
      <c r="AI4418" s="1"/>
      <c r="AJ4418" s="41"/>
      <c r="AO4418" s="34"/>
      <c r="AP4418" s="34"/>
      <c r="AQ4418" s="34"/>
      <c r="AR4418" s="34"/>
    </row>
    <row r="4419" spans="1:44" ht="14.7" hidden="1" customHeight="1" x14ac:dyDescent="0.3">
      <c r="A4419">
        <v>4418</v>
      </c>
      <c r="B4419" t="s">
        <v>16630</v>
      </c>
      <c r="C4419">
        <v>2006</v>
      </c>
      <c r="D4419" t="s">
        <v>16631</v>
      </c>
      <c r="E4419" t="s">
        <v>16632</v>
      </c>
      <c r="G4419">
        <v>59</v>
      </c>
      <c r="H4419">
        <v>1</v>
      </c>
      <c r="I4419">
        <v>15</v>
      </c>
      <c r="K4419" t="s">
        <v>16633</v>
      </c>
      <c r="L4419" t="s">
        <v>12665</v>
      </c>
      <c r="M4419" s="34"/>
      <c r="N4419" s="34"/>
      <c r="O4419" s="34" t="s">
        <v>121</v>
      </c>
      <c r="P4419" s="1" t="s">
        <v>122</v>
      </c>
      <c r="Q4419" s="1" t="str">
        <f t="shared" si="314"/>
        <v>include</v>
      </c>
      <c r="R4419" s="1" t="s">
        <v>123</v>
      </c>
      <c r="S4419" s="1" t="s">
        <v>122</v>
      </c>
      <c r="T4419" s="1" t="str">
        <f t="shared" si="315"/>
        <v>include</v>
      </c>
      <c r="U4419" s="1" t="s">
        <v>124</v>
      </c>
      <c r="V4419" s="41" t="str">
        <f t="shared" si="313"/>
        <v>include</v>
      </c>
      <c r="W4419" s="1" t="s">
        <v>122</v>
      </c>
      <c r="X4419" s="1" t="str">
        <f>IF(OR(W4419="include",W4419="no_abstract_available"),"include", IF(W4419="duplicate","duplicate", IF(W4419="correction/reply","correction/reply", "exclude_abstract")))</f>
        <v>include</v>
      </c>
      <c r="Y4419" s="1" t="s">
        <v>124</v>
      </c>
      <c r="Z4419" s="1"/>
      <c r="AA4419" s="1"/>
      <c r="AB4419" s="1"/>
      <c r="AC4419" s="41" t="str">
        <f>IF(X4419=AA4419,X4419,IF(OR(X4419="include",AA4419="include"),"include",IF(OR(X4419="duplicate",AA4419="duplicate"),"duplicate",IF(OR(X4419="correction/reply",AA4419="correction/reply"),"correction/reply","exclude_abstract"))))</f>
        <v>include</v>
      </c>
      <c r="AD4419" s="1" t="s">
        <v>122</v>
      </c>
      <c r="AE4419" s="1"/>
      <c r="AF4419" s="1" t="s">
        <v>124</v>
      </c>
      <c r="AG4419" s="1"/>
      <c r="AH4419" s="1"/>
      <c r="AI4419" s="1"/>
      <c r="AJ4419" s="41" t="str">
        <f>IF(AD4419=AG4419,AD4419, (IF(AG4419=0, AD4419,"different!")))</f>
        <v>include</v>
      </c>
      <c r="AK4419" t="s">
        <v>124</v>
      </c>
      <c r="AL4419" t="s">
        <v>121</v>
      </c>
      <c r="AM4419" t="s">
        <v>126</v>
      </c>
      <c r="AO4419" s="34" t="s">
        <v>121</v>
      </c>
      <c r="AP4419" s="34" t="s">
        <v>124</v>
      </c>
      <c r="AQ4419" s="34">
        <v>10</v>
      </c>
      <c r="AR4419" s="34">
        <v>0</v>
      </c>
    </row>
    <row r="4420" spans="1:44" ht="14.7" hidden="1" customHeight="1" x14ac:dyDescent="0.3">
      <c r="A4420">
        <v>4419</v>
      </c>
      <c r="B4420" t="s">
        <v>16634</v>
      </c>
      <c r="C4420">
        <v>2006</v>
      </c>
      <c r="D4420" t="s">
        <v>16635</v>
      </c>
      <c r="E4420" t="s">
        <v>16632</v>
      </c>
      <c r="G4420">
        <v>59</v>
      </c>
      <c r="H4420">
        <v>208</v>
      </c>
      <c r="I4420">
        <v>221</v>
      </c>
      <c r="K4420" t="s">
        <v>16636</v>
      </c>
      <c r="L4420" t="s">
        <v>12665</v>
      </c>
      <c r="M4420" s="34"/>
      <c r="N4420" s="34"/>
      <c r="O4420" s="34"/>
      <c r="P4420" s="1" t="s">
        <v>122</v>
      </c>
      <c r="Q4420" s="1" t="str">
        <f t="shared" si="314"/>
        <v>include</v>
      </c>
      <c r="R4420" s="1" t="s">
        <v>123</v>
      </c>
      <c r="S4420" s="1" t="s">
        <v>122</v>
      </c>
      <c r="T4420" s="1" t="str">
        <f t="shared" si="315"/>
        <v>include</v>
      </c>
      <c r="U4420" s="1" t="s">
        <v>124</v>
      </c>
      <c r="V4420" s="41" t="str">
        <f t="shared" si="313"/>
        <v>include</v>
      </c>
      <c r="W4420" s="1" t="s">
        <v>143</v>
      </c>
      <c r="X4420" s="1" t="str">
        <f>IF(OR(W4420="include",W4420="no_abstract_available"),"include", IF(W4420="duplicate","duplicate", IF(W4420="correction/reply","correction/reply", "exclude_abstract")))</f>
        <v>exclude_abstract</v>
      </c>
      <c r="Y4420" s="1" t="s">
        <v>124</v>
      </c>
      <c r="Z4420" s="1"/>
      <c r="AA4420" s="1"/>
      <c r="AB4420" s="1"/>
      <c r="AC4420" s="41" t="str">
        <f>IF(X4420=AA4420,X4420,IF(OR(X4420="include",AA4420="include"),"include",IF(OR(X4420="duplicate",AA4420="duplicate"),"duplicate",IF(OR(X4420="correction/reply",AA4420="correction/reply"),"correction/reply","exclude_abstract"))))</f>
        <v>exclude_abstract</v>
      </c>
      <c r="AD4420" s="1"/>
      <c r="AE4420" s="1"/>
      <c r="AF4420" s="1"/>
      <c r="AG4420" s="1"/>
      <c r="AH4420" s="1"/>
      <c r="AI4420" s="1"/>
      <c r="AJ4420" s="41"/>
      <c r="AO4420" s="34"/>
      <c r="AP4420" s="34"/>
      <c r="AQ4420" s="34"/>
      <c r="AR4420" s="34"/>
    </row>
    <row r="4421" spans="1:44" ht="14.7" hidden="1" customHeight="1" x14ac:dyDescent="0.3">
      <c r="A4421">
        <v>4420</v>
      </c>
      <c r="B4421" t="s">
        <v>15943</v>
      </c>
      <c r="C4421">
        <v>2006</v>
      </c>
      <c r="D4421" t="s">
        <v>1134</v>
      </c>
      <c r="E4421" t="s">
        <v>12819</v>
      </c>
      <c r="F4421">
        <v>94</v>
      </c>
      <c r="G4421">
        <v>2</v>
      </c>
      <c r="H4421">
        <v>431</v>
      </c>
      <c r="I4421">
        <v>440</v>
      </c>
      <c r="J4421" t="s">
        <v>1135</v>
      </c>
      <c r="K4421" t="s">
        <v>16637</v>
      </c>
      <c r="L4421" t="s">
        <v>12665</v>
      </c>
      <c r="M4421" s="34">
        <v>218</v>
      </c>
      <c r="N4421" s="34"/>
      <c r="O4421" s="34"/>
      <c r="P4421" s="1" t="s">
        <v>248</v>
      </c>
      <c r="Q4421" s="1" t="str">
        <f t="shared" si="314"/>
        <v>duplicate</v>
      </c>
      <c r="R4421" s="1" t="s">
        <v>123</v>
      </c>
      <c r="S4421" s="1" t="s">
        <v>248</v>
      </c>
      <c r="T4421" s="1" t="str">
        <f t="shared" si="315"/>
        <v>duplicate</v>
      </c>
      <c r="U4421" s="1" t="s">
        <v>124</v>
      </c>
      <c r="V4421" s="41" t="str">
        <f t="shared" si="313"/>
        <v>duplicate</v>
      </c>
      <c r="W4421" s="1"/>
      <c r="X4421" s="1"/>
      <c r="Y4421" s="1"/>
      <c r="Z4421" s="1"/>
      <c r="AA4421" s="1"/>
      <c r="AB4421" s="1"/>
      <c r="AC4421" s="41"/>
      <c r="AD4421" s="1"/>
      <c r="AE4421" s="1"/>
      <c r="AF4421" s="1"/>
      <c r="AG4421" s="1"/>
      <c r="AH4421" s="1"/>
      <c r="AI4421" s="1"/>
      <c r="AJ4421" s="41"/>
      <c r="AO4421" s="34"/>
      <c r="AP4421" s="34"/>
      <c r="AQ4421" s="34"/>
      <c r="AR4421" s="34"/>
    </row>
    <row r="4422" spans="1:44" ht="14.7" hidden="1" customHeight="1" x14ac:dyDescent="0.3">
      <c r="A4422">
        <v>4421</v>
      </c>
      <c r="B4422" t="s">
        <v>16638</v>
      </c>
      <c r="C4422">
        <v>2006</v>
      </c>
      <c r="D4422" t="s">
        <v>16639</v>
      </c>
      <c r="E4422" t="s">
        <v>12819</v>
      </c>
      <c r="F4422">
        <v>94</v>
      </c>
      <c r="G4422">
        <v>2</v>
      </c>
      <c r="H4422">
        <v>455</v>
      </c>
      <c r="I4422">
        <v>463</v>
      </c>
      <c r="J4422" t="s">
        <v>7068</v>
      </c>
      <c r="K4422" t="s">
        <v>16640</v>
      </c>
      <c r="L4422" t="s">
        <v>12665</v>
      </c>
      <c r="M4422" s="34">
        <v>1636</v>
      </c>
      <c r="N4422" s="34"/>
      <c r="O4422" s="34"/>
      <c r="P4422" s="1" t="s">
        <v>248</v>
      </c>
      <c r="Q4422" s="1" t="str">
        <f t="shared" si="314"/>
        <v>duplicate</v>
      </c>
      <c r="R4422" s="1" t="s">
        <v>123</v>
      </c>
      <c r="S4422" s="1" t="s">
        <v>248</v>
      </c>
      <c r="T4422" s="1" t="str">
        <f t="shared" si="315"/>
        <v>duplicate</v>
      </c>
      <c r="U4422" s="1" t="s">
        <v>124</v>
      </c>
      <c r="V4422" s="41" t="str">
        <f t="shared" si="313"/>
        <v>duplicate</v>
      </c>
      <c r="W4422" s="1"/>
      <c r="X4422" s="1"/>
      <c r="Y4422" s="1"/>
      <c r="Z4422" s="1"/>
      <c r="AA4422" s="1"/>
      <c r="AB4422" s="1"/>
      <c r="AC4422" s="41"/>
      <c r="AD4422" s="1"/>
      <c r="AE4422" s="1"/>
      <c r="AF4422" s="1"/>
      <c r="AG4422" s="1"/>
      <c r="AH4422" s="1"/>
      <c r="AI4422" s="1"/>
      <c r="AJ4422" s="41"/>
      <c r="AO4422" s="34"/>
      <c r="AP4422" s="34"/>
      <c r="AQ4422" s="34"/>
      <c r="AR4422" s="34"/>
    </row>
    <row r="4423" spans="1:44" ht="14.7" hidden="1" customHeight="1" x14ac:dyDescent="0.3">
      <c r="A4423">
        <v>4422</v>
      </c>
      <c r="B4423" t="s">
        <v>16641</v>
      </c>
      <c r="C4423">
        <v>2006</v>
      </c>
      <c r="D4423" t="s">
        <v>8386</v>
      </c>
      <c r="E4423" t="s">
        <v>16642</v>
      </c>
      <c r="F4423">
        <v>27</v>
      </c>
      <c r="G4423">
        <v>2</v>
      </c>
      <c r="H4423">
        <v>85</v>
      </c>
      <c r="I4423">
        <v>103</v>
      </c>
      <c r="J4423" t="s">
        <v>8388</v>
      </c>
      <c r="K4423" t="s">
        <v>16643</v>
      </c>
      <c r="L4423" t="s">
        <v>12665</v>
      </c>
      <c r="M4423" s="34">
        <v>1958</v>
      </c>
      <c r="N4423" s="34"/>
      <c r="O4423" s="34"/>
      <c r="P4423" s="1" t="s">
        <v>248</v>
      </c>
      <c r="Q4423" s="1" t="str">
        <f t="shared" si="314"/>
        <v>duplicate</v>
      </c>
      <c r="R4423" s="1" t="s">
        <v>123</v>
      </c>
      <c r="S4423" s="1" t="s">
        <v>248</v>
      </c>
      <c r="T4423" s="1" t="str">
        <f t="shared" si="315"/>
        <v>duplicate</v>
      </c>
      <c r="U4423" s="1" t="s">
        <v>124</v>
      </c>
      <c r="V4423" s="41" t="str">
        <f t="shared" si="313"/>
        <v>duplicate</v>
      </c>
      <c r="W4423" s="1"/>
      <c r="X4423" s="1"/>
      <c r="Y4423" s="1"/>
      <c r="Z4423" s="1"/>
      <c r="AA4423" s="1"/>
      <c r="AB4423" s="1"/>
      <c r="AC4423" s="41"/>
      <c r="AD4423" s="1"/>
      <c r="AE4423" s="1"/>
      <c r="AF4423" s="1"/>
      <c r="AG4423" s="1"/>
      <c r="AH4423" s="1"/>
      <c r="AI4423" s="1"/>
      <c r="AJ4423" s="41"/>
      <c r="AO4423" s="34"/>
      <c r="AP4423" s="34"/>
      <c r="AQ4423" s="34"/>
      <c r="AR4423" s="34"/>
    </row>
    <row r="4424" spans="1:44" ht="14.7" hidden="1" customHeight="1" x14ac:dyDescent="0.3">
      <c r="A4424">
        <v>4423</v>
      </c>
      <c r="B4424" t="s">
        <v>16644</v>
      </c>
      <c r="C4424">
        <v>2006</v>
      </c>
      <c r="D4424" t="s">
        <v>16645</v>
      </c>
      <c r="E4424" t="s">
        <v>12789</v>
      </c>
      <c r="F4424">
        <v>147</v>
      </c>
      <c r="G4424">
        <v>2</v>
      </c>
      <c r="H4424">
        <v>315</v>
      </c>
      <c r="I4424">
        <v>326</v>
      </c>
      <c r="J4424" t="s">
        <v>5014</v>
      </c>
      <c r="K4424" t="s">
        <v>16646</v>
      </c>
      <c r="L4424" t="s">
        <v>12665</v>
      </c>
      <c r="M4424" s="34">
        <v>1132</v>
      </c>
      <c r="N4424" s="34"/>
      <c r="O4424" s="34"/>
      <c r="P4424" s="1" t="s">
        <v>248</v>
      </c>
      <c r="Q4424" s="1" t="str">
        <f t="shared" si="314"/>
        <v>duplicate</v>
      </c>
      <c r="R4424" s="1" t="s">
        <v>123</v>
      </c>
      <c r="S4424" s="1" t="s">
        <v>248</v>
      </c>
      <c r="T4424" s="1" t="str">
        <f t="shared" si="315"/>
        <v>duplicate</v>
      </c>
      <c r="U4424" s="1" t="s">
        <v>124</v>
      </c>
      <c r="V4424" s="41" t="str">
        <f t="shared" si="313"/>
        <v>duplicate</v>
      </c>
      <c r="W4424" s="1"/>
      <c r="X4424" s="1"/>
      <c r="Y4424" s="1"/>
      <c r="Z4424" s="1"/>
      <c r="AA4424" s="1"/>
      <c r="AB4424" s="1"/>
      <c r="AC4424" s="41"/>
      <c r="AD4424" s="1"/>
      <c r="AE4424" s="1"/>
      <c r="AF4424" s="1"/>
      <c r="AG4424" s="1"/>
      <c r="AH4424" s="1"/>
      <c r="AI4424" s="1"/>
      <c r="AJ4424" s="41"/>
      <c r="AO4424" s="34"/>
      <c r="AP4424" s="34"/>
      <c r="AQ4424" s="34"/>
      <c r="AR4424" s="34"/>
    </row>
    <row r="4425" spans="1:44" ht="14.7" hidden="1" customHeight="1" x14ac:dyDescent="0.3">
      <c r="A4425">
        <v>4424</v>
      </c>
      <c r="B4425" t="s">
        <v>16647</v>
      </c>
      <c r="C4425">
        <v>2006</v>
      </c>
      <c r="D4425" t="s">
        <v>2946</v>
      </c>
      <c r="E4425" t="s">
        <v>14509</v>
      </c>
      <c r="F4425">
        <v>7</v>
      </c>
      <c r="G4425">
        <v>2</v>
      </c>
      <c r="H4425">
        <v>167</v>
      </c>
      <c r="I4425">
        <v>187</v>
      </c>
      <c r="J4425" t="s">
        <v>2947</v>
      </c>
      <c r="K4425" t="s">
        <v>16648</v>
      </c>
      <c r="L4425" t="s">
        <v>12665</v>
      </c>
      <c r="M4425" s="34">
        <v>638</v>
      </c>
      <c r="N4425" s="34"/>
      <c r="O4425" s="34"/>
      <c r="P4425" s="1" t="s">
        <v>248</v>
      </c>
      <c r="Q4425" s="1" t="str">
        <f t="shared" si="314"/>
        <v>duplicate</v>
      </c>
      <c r="R4425" s="1" t="s">
        <v>123</v>
      </c>
      <c r="S4425" s="1" t="s">
        <v>248</v>
      </c>
      <c r="T4425" s="1" t="str">
        <f t="shared" si="315"/>
        <v>duplicate</v>
      </c>
      <c r="U4425" s="1" t="s">
        <v>124</v>
      </c>
      <c r="V4425" s="41" t="str">
        <f t="shared" si="313"/>
        <v>duplicate</v>
      </c>
      <c r="W4425" s="1"/>
      <c r="X4425" s="1"/>
      <c r="Y4425" s="1"/>
      <c r="Z4425" s="1"/>
      <c r="AA4425" s="1"/>
      <c r="AB4425" s="1"/>
      <c r="AC4425" s="41"/>
      <c r="AD4425" s="1"/>
      <c r="AE4425" s="1"/>
      <c r="AF4425" s="1"/>
      <c r="AG4425" s="1"/>
      <c r="AH4425" s="1"/>
      <c r="AI4425" s="1"/>
      <c r="AJ4425" s="41"/>
      <c r="AO4425" s="34"/>
      <c r="AP4425" s="34"/>
      <c r="AQ4425" s="34"/>
      <c r="AR4425" s="34"/>
    </row>
    <row r="4426" spans="1:44" ht="14.7" hidden="1" customHeight="1" x14ac:dyDescent="0.3">
      <c r="A4426">
        <v>4425</v>
      </c>
      <c r="B4426" t="s">
        <v>16649</v>
      </c>
      <c r="C4426">
        <v>2006</v>
      </c>
      <c r="D4426" t="s">
        <v>9472</v>
      </c>
      <c r="E4426" t="s">
        <v>14075</v>
      </c>
      <c r="F4426">
        <v>128</v>
      </c>
      <c r="G4426">
        <v>2</v>
      </c>
      <c r="H4426">
        <v>265</v>
      </c>
      <c r="I4426">
        <v>275</v>
      </c>
      <c r="J4426" t="s">
        <v>9473</v>
      </c>
      <c r="K4426" t="s">
        <v>16650</v>
      </c>
      <c r="L4426" t="s">
        <v>12665</v>
      </c>
      <c r="M4426" s="34">
        <v>2226</v>
      </c>
      <c r="N4426" s="34"/>
      <c r="O4426" s="34"/>
      <c r="P4426" s="1" t="s">
        <v>248</v>
      </c>
      <c r="Q4426" s="1" t="str">
        <f t="shared" si="314"/>
        <v>duplicate</v>
      </c>
      <c r="R4426" s="1" t="s">
        <v>123</v>
      </c>
      <c r="S4426" s="1" t="s">
        <v>248</v>
      </c>
      <c r="T4426" s="1" t="str">
        <f t="shared" si="315"/>
        <v>duplicate</v>
      </c>
      <c r="U4426" s="1" t="s">
        <v>124</v>
      </c>
      <c r="V4426" s="41" t="str">
        <f t="shared" si="313"/>
        <v>duplicate</v>
      </c>
      <c r="W4426" s="1"/>
      <c r="X4426" s="1"/>
      <c r="Y4426" s="1"/>
      <c r="Z4426" s="1"/>
      <c r="AA4426" s="1"/>
      <c r="AB4426" s="1"/>
      <c r="AC4426" s="41"/>
      <c r="AD4426" s="1"/>
      <c r="AE4426" s="1"/>
      <c r="AF4426" s="1"/>
      <c r="AG4426" s="1"/>
      <c r="AH4426" s="1"/>
      <c r="AI4426" s="1"/>
      <c r="AJ4426" s="41"/>
      <c r="AO4426" s="34"/>
      <c r="AP4426" s="34"/>
      <c r="AQ4426" s="34"/>
      <c r="AR4426" s="34"/>
    </row>
    <row r="4427" spans="1:44" ht="14.7" hidden="1" customHeight="1" x14ac:dyDescent="0.3">
      <c r="A4427">
        <v>4426</v>
      </c>
      <c r="B4427" t="s">
        <v>16651</v>
      </c>
      <c r="C4427">
        <v>2006</v>
      </c>
      <c r="D4427" t="s">
        <v>4801</v>
      </c>
      <c r="E4427" t="s">
        <v>13138</v>
      </c>
      <c r="F4427">
        <v>308</v>
      </c>
      <c r="H4427">
        <v>101</v>
      </c>
      <c r="I4427">
        <v>116</v>
      </c>
      <c r="J4427" t="s">
        <v>4802</v>
      </c>
      <c r="K4427" t="s">
        <v>16652</v>
      </c>
      <c r="L4427" t="s">
        <v>12665</v>
      </c>
      <c r="M4427" s="34">
        <v>1081</v>
      </c>
      <c r="N4427" s="34"/>
      <c r="O4427" s="34"/>
      <c r="P4427" s="1" t="s">
        <v>248</v>
      </c>
      <c r="Q4427" s="1" t="str">
        <f t="shared" si="314"/>
        <v>duplicate</v>
      </c>
      <c r="R4427" s="1" t="s">
        <v>123</v>
      </c>
      <c r="S4427" s="1" t="s">
        <v>248</v>
      </c>
      <c r="T4427" s="1" t="str">
        <f t="shared" si="315"/>
        <v>duplicate</v>
      </c>
      <c r="U4427" s="1" t="s">
        <v>124</v>
      </c>
      <c r="V4427" s="41" t="str">
        <f t="shared" si="313"/>
        <v>duplicate</v>
      </c>
      <c r="W4427" s="1"/>
      <c r="X4427" s="1"/>
      <c r="Y4427" s="1"/>
      <c r="Z4427" s="1"/>
      <c r="AA4427" s="1"/>
      <c r="AB4427" s="1"/>
      <c r="AC4427" s="41"/>
      <c r="AD4427" s="1"/>
      <c r="AE4427" s="1"/>
      <c r="AF4427" s="1"/>
      <c r="AG4427" s="1"/>
      <c r="AH4427" s="1"/>
      <c r="AI4427" s="1"/>
      <c r="AJ4427" s="41"/>
      <c r="AO4427" s="34"/>
      <c r="AP4427" s="34"/>
      <c r="AQ4427" s="34"/>
      <c r="AR4427" s="34"/>
    </row>
    <row r="4428" spans="1:44" ht="14.7" hidden="1" customHeight="1" x14ac:dyDescent="0.3">
      <c r="A4428">
        <v>4427</v>
      </c>
      <c r="B4428" t="s">
        <v>16653</v>
      </c>
      <c r="C4428">
        <v>2006</v>
      </c>
      <c r="D4428" t="s">
        <v>2985</v>
      </c>
      <c r="E4428" t="s">
        <v>13978</v>
      </c>
      <c r="F4428">
        <v>329</v>
      </c>
      <c r="G4428">
        <v>1</v>
      </c>
      <c r="H4428">
        <v>20</v>
      </c>
      <c r="I4428">
        <v>33</v>
      </c>
      <c r="J4428" t="s">
        <v>2986</v>
      </c>
      <c r="K4428" t="s">
        <v>16654</v>
      </c>
      <c r="L4428" t="s">
        <v>12665</v>
      </c>
      <c r="M4428" s="34">
        <v>647</v>
      </c>
      <c r="N4428" s="34"/>
      <c r="O4428" s="34"/>
      <c r="P4428" s="1" t="s">
        <v>248</v>
      </c>
      <c r="Q4428" s="1" t="str">
        <f t="shared" si="314"/>
        <v>duplicate</v>
      </c>
      <c r="R4428" s="1" t="s">
        <v>123</v>
      </c>
      <c r="S4428" s="1" t="s">
        <v>248</v>
      </c>
      <c r="T4428" s="1" t="str">
        <f t="shared" si="315"/>
        <v>duplicate</v>
      </c>
      <c r="U4428" s="1" t="s">
        <v>124</v>
      </c>
      <c r="V4428" s="41" t="str">
        <f t="shared" si="313"/>
        <v>duplicate</v>
      </c>
      <c r="W4428" s="1"/>
      <c r="X4428" s="1"/>
      <c r="Y4428" s="1"/>
      <c r="Z4428" s="1"/>
      <c r="AA4428" s="1"/>
      <c r="AB4428" s="1"/>
      <c r="AC4428" s="41"/>
      <c r="AD4428" s="1"/>
      <c r="AE4428" s="1"/>
      <c r="AF4428" s="1"/>
      <c r="AG4428" s="1"/>
      <c r="AH4428" s="1"/>
      <c r="AI4428" s="1"/>
      <c r="AJ4428" s="41"/>
      <c r="AO4428" s="34"/>
      <c r="AP4428" s="34"/>
      <c r="AQ4428" s="34"/>
      <c r="AR4428" s="34"/>
    </row>
    <row r="4429" spans="1:44" ht="14.7" hidden="1" customHeight="1" x14ac:dyDescent="0.3">
      <c r="A4429">
        <v>4428</v>
      </c>
      <c r="B4429" t="s">
        <v>15943</v>
      </c>
      <c r="C4429">
        <v>2006</v>
      </c>
      <c r="D4429" t="s">
        <v>3535</v>
      </c>
      <c r="E4429" t="s">
        <v>12908</v>
      </c>
      <c r="F4429">
        <v>38</v>
      </c>
      <c r="G4429">
        <v>1</v>
      </c>
      <c r="H4429">
        <v>131</v>
      </c>
      <c r="I4429">
        <v>135</v>
      </c>
      <c r="J4429" t="s">
        <v>3536</v>
      </c>
      <c r="K4429" t="s">
        <v>16655</v>
      </c>
      <c r="L4429" t="s">
        <v>12665</v>
      </c>
      <c r="M4429" s="34">
        <v>777</v>
      </c>
      <c r="N4429" s="34"/>
      <c r="O4429" s="34"/>
      <c r="P4429" s="1" t="s">
        <v>248</v>
      </c>
      <c r="Q4429" s="1" t="str">
        <f t="shared" si="314"/>
        <v>duplicate</v>
      </c>
      <c r="R4429" s="1" t="s">
        <v>123</v>
      </c>
      <c r="S4429" s="1" t="s">
        <v>248</v>
      </c>
      <c r="T4429" s="1" t="str">
        <f t="shared" si="315"/>
        <v>duplicate</v>
      </c>
      <c r="U4429" s="1" t="s">
        <v>124</v>
      </c>
      <c r="V4429" s="41" t="str">
        <f t="shared" si="313"/>
        <v>duplicate</v>
      </c>
      <c r="W4429" s="1"/>
      <c r="X4429" s="1"/>
      <c r="Y4429" s="1"/>
      <c r="Z4429" s="1"/>
      <c r="AA4429" s="1"/>
      <c r="AB4429" s="1"/>
      <c r="AC4429" s="41"/>
      <c r="AD4429" s="1"/>
      <c r="AE4429" s="1"/>
      <c r="AF4429" s="1"/>
      <c r="AG4429" s="1"/>
      <c r="AH4429" s="1"/>
      <c r="AI4429" s="1"/>
      <c r="AJ4429" s="41"/>
      <c r="AO4429" s="34"/>
      <c r="AP4429" s="34"/>
      <c r="AQ4429" s="34"/>
      <c r="AR4429" s="34"/>
    </row>
    <row r="4430" spans="1:44" ht="14.7" hidden="1" customHeight="1" x14ac:dyDescent="0.3">
      <c r="A4430">
        <v>4429</v>
      </c>
      <c r="B4430" t="s">
        <v>16656</v>
      </c>
      <c r="C4430">
        <v>2006</v>
      </c>
      <c r="D4430" t="s">
        <v>3786</v>
      </c>
      <c r="E4430" t="s">
        <v>12789</v>
      </c>
      <c r="F4430">
        <v>147</v>
      </c>
      <c r="G4430">
        <v>1</v>
      </c>
      <c r="H4430">
        <v>1</v>
      </c>
      <c r="I4430">
        <v>11</v>
      </c>
      <c r="J4430" t="s">
        <v>3787</v>
      </c>
      <c r="K4430" t="s">
        <v>16657</v>
      </c>
      <c r="L4430" t="s">
        <v>12665</v>
      </c>
      <c r="M4430" s="34">
        <v>837</v>
      </c>
      <c r="N4430" s="34"/>
      <c r="O4430" s="34"/>
      <c r="P4430" s="1" t="s">
        <v>248</v>
      </c>
      <c r="Q4430" s="1" t="str">
        <f t="shared" si="314"/>
        <v>duplicate</v>
      </c>
      <c r="R4430" s="1" t="s">
        <v>123</v>
      </c>
      <c r="S4430" s="1" t="s">
        <v>248</v>
      </c>
      <c r="T4430" s="1" t="str">
        <f t="shared" si="315"/>
        <v>duplicate</v>
      </c>
      <c r="U4430" s="1" t="s">
        <v>124</v>
      </c>
      <c r="V4430" s="41" t="str">
        <f t="shared" si="313"/>
        <v>duplicate</v>
      </c>
      <c r="W4430" s="1"/>
      <c r="X4430" s="1"/>
      <c r="Y4430" s="1"/>
      <c r="Z4430" s="1"/>
      <c r="AA4430" s="1"/>
      <c r="AB4430" s="1"/>
      <c r="AC4430" s="41"/>
      <c r="AD4430" s="1"/>
      <c r="AE4430" s="1"/>
      <c r="AF4430" s="1"/>
      <c r="AG4430" s="1"/>
      <c r="AH4430" s="1"/>
      <c r="AI4430" s="1"/>
      <c r="AJ4430" s="41"/>
      <c r="AO4430" s="34"/>
      <c r="AP4430" s="34"/>
      <c r="AQ4430" s="34"/>
      <c r="AR4430" s="34"/>
    </row>
    <row r="4431" spans="1:44" ht="14.7" hidden="1" customHeight="1" x14ac:dyDescent="0.3">
      <c r="A4431">
        <v>4430</v>
      </c>
      <c r="B4431" t="s">
        <v>16658</v>
      </c>
      <c r="C4431">
        <v>2006</v>
      </c>
      <c r="D4431" t="s">
        <v>16659</v>
      </c>
      <c r="E4431" t="s">
        <v>16660</v>
      </c>
      <c r="H4431">
        <v>108</v>
      </c>
      <c r="I4431">
        <v>136</v>
      </c>
      <c r="J4431" t="s">
        <v>16661</v>
      </c>
      <c r="K4431" t="s">
        <v>16662</v>
      </c>
      <c r="L4431" t="s">
        <v>12665</v>
      </c>
      <c r="M4431" s="34"/>
      <c r="N4431" s="34"/>
      <c r="O4431" s="34"/>
      <c r="P4431" s="1" t="s">
        <v>178</v>
      </c>
      <c r="Q4431" s="1" t="str">
        <f t="shared" si="314"/>
        <v>exclude_title</v>
      </c>
      <c r="R4431" s="1" t="s">
        <v>123</v>
      </c>
      <c r="S4431" s="1" t="s">
        <v>178</v>
      </c>
      <c r="T4431" s="1" t="str">
        <f t="shared" si="315"/>
        <v>exclude_title</v>
      </c>
      <c r="U4431" s="1" t="s">
        <v>124</v>
      </c>
      <c r="V4431" s="41" t="str">
        <f t="shared" si="313"/>
        <v>exclude_title</v>
      </c>
      <c r="W4431" s="1"/>
      <c r="X4431" s="1"/>
      <c r="Y4431" s="1"/>
      <c r="Z4431" s="1"/>
      <c r="AA4431" s="1"/>
      <c r="AB4431" s="1"/>
      <c r="AC4431" s="41"/>
      <c r="AD4431" s="1"/>
      <c r="AE4431" s="1"/>
      <c r="AF4431" s="1"/>
      <c r="AG4431" s="1"/>
      <c r="AH4431" s="1"/>
      <c r="AI4431" s="1"/>
      <c r="AJ4431" s="41"/>
      <c r="AO4431" s="34"/>
      <c r="AP4431" s="34"/>
      <c r="AQ4431" s="34"/>
      <c r="AR4431" s="34"/>
    </row>
    <row r="4432" spans="1:44" ht="14.7" hidden="1" customHeight="1" x14ac:dyDescent="0.3">
      <c r="A4432">
        <v>4431</v>
      </c>
      <c r="B4432" t="s">
        <v>15103</v>
      </c>
      <c r="C4432">
        <v>2006</v>
      </c>
      <c r="D4432" t="s">
        <v>16663</v>
      </c>
      <c r="E4432" t="s">
        <v>16664</v>
      </c>
      <c r="F4432">
        <v>106</v>
      </c>
      <c r="G4432">
        <v>3</v>
      </c>
      <c r="H4432">
        <v>335</v>
      </c>
      <c r="I4432">
        <v>341</v>
      </c>
      <c r="J4432" t="s">
        <v>16665</v>
      </c>
      <c r="K4432" t="s">
        <v>16666</v>
      </c>
      <c r="L4432" t="s">
        <v>12665</v>
      </c>
      <c r="M4432" s="34"/>
      <c r="N4432" s="34"/>
      <c r="O4432" s="34" t="s">
        <v>121</v>
      </c>
      <c r="P4432" s="1" t="s">
        <v>178</v>
      </c>
      <c r="Q4432" s="1" t="str">
        <f t="shared" si="314"/>
        <v>exclude_title</v>
      </c>
      <c r="R4432" s="1" t="s">
        <v>123</v>
      </c>
      <c r="S4432" s="1" t="s">
        <v>122</v>
      </c>
      <c r="T4432" s="1" t="str">
        <f t="shared" si="315"/>
        <v>include</v>
      </c>
      <c r="U4432" s="1" t="s">
        <v>124</v>
      </c>
      <c r="V4432" s="41" t="str">
        <f t="shared" si="313"/>
        <v>include</v>
      </c>
      <c r="W4432" s="1" t="s">
        <v>122</v>
      </c>
      <c r="X4432" s="1" t="str">
        <f>IF(OR(W4432="include",W4432="no_abstract_available"),"include", IF(W4432="duplicate","duplicate", IF(W4432="correction/reply","correction/reply", "exclude_abstract")))</f>
        <v>include</v>
      </c>
      <c r="Y4432" s="1" t="s">
        <v>124</v>
      </c>
      <c r="Z4432" s="1"/>
      <c r="AA4432" s="1"/>
      <c r="AB4432" s="1"/>
      <c r="AC4432" s="41" t="str">
        <f>IF(X4432=AA4432,X4432,IF(OR(X4432="include",AA4432="include"),"include",IF(OR(X4432="duplicate",AA4432="duplicate"),"duplicate",IF(OR(X4432="correction/reply",AA4432="correction/reply"),"correction/reply","exclude_abstract"))))</f>
        <v>include</v>
      </c>
      <c r="AD4432" s="1" t="s">
        <v>190</v>
      </c>
      <c r="AE4432" s="1" t="s">
        <v>21445</v>
      </c>
      <c r="AF4432" s="1" t="s">
        <v>124</v>
      </c>
      <c r="AG4432" s="1" t="s">
        <v>190</v>
      </c>
      <c r="AH4432" s="1" t="s">
        <v>21445</v>
      </c>
      <c r="AI4432" s="1" t="s">
        <v>416</v>
      </c>
      <c r="AJ4432" s="41" t="str">
        <f>IF(AD4432=AG4432,AD4432, (IF(AG4432=0, AD4432,"different!")))</f>
        <v>exclude_study_design</v>
      </c>
      <c r="AK4432" t="s">
        <v>124</v>
      </c>
      <c r="AL4432" t="s">
        <v>126</v>
      </c>
      <c r="AN4432" t="s">
        <v>16667</v>
      </c>
      <c r="AO4432" s="34"/>
      <c r="AP4432" s="34"/>
      <c r="AQ4432" s="34"/>
      <c r="AR4432" s="34"/>
    </row>
    <row r="4433" spans="1:44" ht="14.7" hidden="1" customHeight="1" x14ac:dyDescent="0.3">
      <c r="A4433">
        <v>4432</v>
      </c>
      <c r="B4433" t="s">
        <v>16668</v>
      </c>
      <c r="C4433">
        <v>2006</v>
      </c>
      <c r="D4433" t="s">
        <v>8732</v>
      </c>
      <c r="E4433" t="s">
        <v>16669</v>
      </c>
      <c r="F4433">
        <v>2</v>
      </c>
      <c r="G4433">
        <v>2</v>
      </c>
      <c r="H4433">
        <v>267</v>
      </c>
      <c r="I4433">
        <v>279</v>
      </c>
      <c r="J4433" t="s">
        <v>8734</v>
      </c>
      <c r="K4433" t="s">
        <v>16670</v>
      </c>
      <c r="L4433" t="s">
        <v>12665</v>
      </c>
      <c r="M4433" s="34">
        <v>2043</v>
      </c>
      <c r="N4433" s="34"/>
      <c r="O4433" s="34"/>
      <c r="P4433" s="1" t="s">
        <v>248</v>
      </c>
      <c r="Q4433" s="1" t="str">
        <f t="shared" si="314"/>
        <v>duplicate</v>
      </c>
      <c r="R4433" s="1" t="s">
        <v>123</v>
      </c>
      <c r="S4433" s="1" t="s">
        <v>248</v>
      </c>
      <c r="T4433" s="1" t="str">
        <f t="shared" si="315"/>
        <v>duplicate</v>
      </c>
      <c r="U4433" s="1" t="s">
        <v>124</v>
      </c>
      <c r="V4433" s="41" t="str">
        <f t="shared" si="313"/>
        <v>duplicate</v>
      </c>
      <c r="W4433" s="1"/>
      <c r="X4433" s="1"/>
      <c r="Y4433" s="1"/>
      <c r="Z4433" s="1"/>
      <c r="AA4433" s="1"/>
      <c r="AB4433" s="1"/>
      <c r="AC4433" s="41"/>
      <c r="AD4433" s="1"/>
      <c r="AE4433" s="1"/>
      <c r="AF4433" s="1"/>
      <c r="AG4433" s="1"/>
      <c r="AH4433" s="1"/>
      <c r="AI4433" s="1"/>
      <c r="AJ4433" s="41"/>
      <c r="AO4433" s="34"/>
      <c r="AP4433" s="34"/>
      <c r="AQ4433" s="34"/>
      <c r="AR4433" s="34"/>
    </row>
    <row r="4434" spans="1:44" ht="14.7" hidden="1" customHeight="1" x14ac:dyDescent="0.3">
      <c r="A4434">
        <v>4433</v>
      </c>
      <c r="B4434" t="s">
        <v>16671</v>
      </c>
      <c r="C4434">
        <v>2006</v>
      </c>
      <c r="D4434" t="s">
        <v>8482</v>
      </c>
      <c r="E4434" t="s">
        <v>12772</v>
      </c>
      <c r="F4434">
        <v>3</v>
      </c>
      <c r="G4434">
        <v>4</v>
      </c>
      <c r="H4434">
        <v>585</v>
      </c>
      <c r="I4434">
        <v>606</v>
      </c>
      <c r="J4434" t="s">
        <v>8483</v>
      </c>
      <c r="K4434" t="s">
        <v>16672</v>
      </c>
      <c r="L4434" t="s">
        <v>12665</v>
      </c>
      <c r="M4434" s="34">
        <v>1981</v>
      </c>
      <c r="N4434" s="34"/>
      <c r="O4434" s="34"/>
      <c r="P4434" s="1" t="s">
        <v>248</v>
      </c>
      <c r="Q4434" s="1" t="str">
        <f t="shared" si="314"/>
        <v>duplicate</v>
      </c>
      <c r="R4434" s="1" t="s">
        <v>123</v>
      </c>
      <c r="S4434" s="1" t="s">
        <v>248</v>
      </c>
      <c r="T4434" s="1" t="str">
        <f t="shared" si="315"/>
        <v>duplicate</v>
      </c>
      <c r="U4434" s="1" t="s">
        <v>124</v>
      </c>
      <c r="V4434" s="41" t="str">
        <f t="shared" si="313"/>
        <v>duplicate</v>
      </c>
      <c r="W4434" s="1"/>
      <c r="X4434" s="1"/>
      <c r="Y4434" s="1"/>
      <c r="Z4434" s="1"/>
      <c r="AA4434" s="1"/>
      <c r="AB4434" s="1"/>
      <c r="AC4434" s="41"/>
      <c r="AD4434" s="1"/>
      <c r="AE4434" s="1"/>
      <c r="AF4434" s="1"/>
      <c r="AG4434" s="1"/>
      <c r="AH4434" s="1"/>
      <c r="AI4434" s="1"/>
      <c r="AJ4434" s="41"/>
      <c r="AO4434" s="34"/>
      <c r="AP4434" s="34"/>
      <c r="AQ4434" s="34"/>
      <c r="AR4434" s="34"/>
    </row>
    <row r="4435" spans="1:44" ht="14.7" hidden="1" customHeight="1" x14ac:dyDescent="0.3">
      <c r="A4435">
        <v>4434</v>
      </c>
      <c r="B4435" t="s">
        <v>16673</v>
      </c>
      <c r="C4435">
        <v>2006</v>
      </c>
      <c r="D4435" t="s">
        <v>6202</v>
      </c>
      <c r="E4435" t="s">
        <v>12913</v>
      </c>
      <c r="F4435">
        <v>71</v>
      </c>
      <c r="G4435">
        <v>1</v>
      </c>
      <c r="H4435">
        <v>59</v>
      </c>
      <c r="I4435">
        <v>87</v>
      </c>
      <c r="J4435" t="s">
        <v>6203</v>
      </c>
      <c r="K4435" t="s">
        <v>16674</v>
      </c>
      <c r="L4435" t="s">
        <v>12665</v>
      </c>
      <c r="M4435" s="34">
        <v>1422</v>
      </c>
      <c r="N4435" s="34"/>
      <c r="O4435" s="34"/>
      <c r="P4435" s="1" t="s">
        <v>248</v>
      </c>
      <c r="Q4435" s="1" t="str">
        <f t="shared" si="314"/>
        <v>duplicate</v>
      </c>
      <c r="R4435" s="1" t="s">
        <v>123</v>
      </c>
      <c r="S4435" s="1" t="s">
        <v>248</v>
      </c>
      <c r="T4435" s="1" t="str">
        <f t="shared" si="315"/>
        <v>duplicate</v>
      </c>
      <c r="U4435" s="1" t="s">
        <v>124</v>
      </c>
      <c r="V4435" s="41" t="str">
        <f t="shared" si="313"/>
        <v>duplicate</v>
      </c>
      <c r="W4435" s="1"/>
      <c r="X4435" s="1"/>
      <c r="Y4435" s="1"/>
      <c r="Z4435" s="1"/>
      <c r="AA4435" s="1"/>
      <c r="AB4435" s="1"/>
      <c r="AC4435" s="41"/>
      <c r="AD4435" s="1"/>
      <c r="AE4435" s="1"/>
      <c r="AF4435" s="1"/>
      <c r="AG4435" s="1"/>
      <c r="AH4435" s="1"/>
      <c r="AI4435" s="1"/>
      <c r="AJ4435" s="41"/>
      <c r="AO4435" s="34"/>
      <c r="AP4435" s="34"/>
      <c r="AQ4435" s="34"/>
      <c r="AR4435" s="34"/>
    </row>
    <row r="4436" spans="1:44" ht="14.7" hidden="1" customHeight="1" x14ac:dyDescent="0.3">
      <c r="A4436">
        <v>4435</v>
      </c>
      <c r="B4436" t="s">
        <v>16675</v>
      </c>
      <c r="C4436">
        <v>2006</v>
      </c>
      <c r="D4436" t="s">
        <v>16676</v>
      </c>
      <c r="E4436" t="s">
        <v>14243</v>
      </c>
      <c r="F4436">
        <v>108</v>
      </c>
      <c r="G4436">
        <v>3</v>
      </c>
      <c r="H4436">
        <v>661</v>
      </c>
      <c r="I4436">
        <v>677</v>
      </c>
      <c r="J4436" t="s">
        <v>9697</v>
      </c>
      <c r="K4436" t="s">
        <v>16677</v>
      </c>
      <c r="L4436" t="s">
        <v>12665</v>
      </c>
      <c r="M4436" s="34">
        <v>2281</v>
      </c>
      <c r="N4436" s="34"/>
      <c r="O4436" s="34"/>
      <c r="P4436" s="1" t="s">
        <v>248</v>
      </c>
      <c r="Q4436" s="1" t="str">
        <f t="shared" si="314"/>
        <v>duplicate</v>
      </c>
      <c r="R4436" s="1" t="s">
        <v>123</v>
      </c>
      <c r="S4436" s="1" t="s">
        <v>248</v>
      </c>
      <c r="T4436" s="1" t="str">
        <f t="shared" si="315"/>
        <v>duplicate</v>
      </c>
      <c r="U4436" s="1" t="s">
        <v>124</v>
      </c>
      <c r="V4436" s="41" t="str">
        <f t="shared" si="313"/>
        <v>duplicate</v>
      </c>
      <c r="W4436" s="1"/>
      <c r="X4436" s="1"/>
      <c r="Y4436" s="1"/>
      <c r="Z4436" s="1"/>
      <c r="AA4436" s="1"/>
      <c r="AB4436" s="1"/>
      <c r="AC4436" s="41"/>
      <c r="AD4436" s="1"/>
      <c r="AE4436" s="1"/>
      <c r="AF4436" s="1"/>
      <c r="AG4436" s="1"/>
      <c r="AH4436" s="1"/>
      <c r="AI4436" s="1"/>
      <c r="AJ4436" s="41"/>
      <c r="AO4436" s="34"/>
      <c r="AP4436" s="34"/>
      <c r="AQ4436" s="34"/>
      <c r="AR4436" s="34"/>
    </row>
    <row r="4437" spans="1:44" ht="14.7" hidden="1" customHeight="1" x14ac:dyDescent="0.3">
      <c r="A4437">
        <v>4436</v>
      </c>
      <c r="B4437" t="s">
        <v>16678</v>
      </c>
      <c r="C4437">
        <v>2006</v>
      </c>
      <c r="D4437" t="s">
        <v>16679</v>
      </c>
      <c r="E4437" t="s">
        <v>14097</v>
      </c>
      <c r="F4437">
        <v>138</v>
      </c>
      <c r="G4437">
        <v>1</v>
      </c>
      <c r="H4437">
        <v>59</v>
      </c>
      <c r="I4437">
        <v>71</v>
      </c>
      <c r="J4437" t="s">
        <v>16680</v>
      </c>
      <c r="K4437" t="s">
        <v>16681</v>
      </c>
      <c r="L4437" t="s">
        <v>12665</v>
      </c>
      <c r="M4437" s="34">
        <v>498</v>
      </c>
      <c r="N4437" s="34"/>
      <c r="O4437" s="34"/>
      <c r="P4437" s="1" t="s">
        <v>248</v>
      </c>
      <c r="Q4437" s="1" t="str">
        <f t="shared" si="314"/>
        <v>duplicate</v>
      </c>
      <c r="R4437" s="1" t="s">
        <v>123</v>
      </c>
      <c r="S4437" s="1" t="s">
        <v>248</v>
      </c>
      <c r="T4437" s="1" t="str">
        <f t="shared" si="315"/>
        <v>duplicate</v>
      </c>
      <c r="U4437" s="1" t="s">
        <v>124</v>
      </c>
      <c r="V4437" s="41" t="str">
        <f t="shared" si="313"/>
        <v>duplicate</v>
      </c>
      <c r="W4437" s="1"/>
      <c r="X4437" s="1"/>
      <c r="Y4437" s="1"/>
      <c r="Z4437" s="1"/>
      <c r="AA4437" s="1"/>
      <c r="AB4437" s="1"/>
      <c r="AC4437" s="41"/>
      <c r="AD4437" s="1"/>
      <c r="AE4437" s="1"/>
      <c r="AF4437" s="1"/>
      <c r="AG4437" s="1"/>
      <c r="AH4437" s="1"/>
      <c r="AI4437" s="1"/>
      <c r="AJ4437" s="41"/>
      <c r="AO4437" s="34"/>
      <c r="AP4437" s="34"/>
      <c r="AQ4437" s="34"/>
      <c r="AR4437" s="34"/>
    </row>
    <row r="4438" spans="1:44" ht="14.7" hidden="1" customHeight="1" x14ac:dyDescent="0.3">
      <c r="A4438">
        <v>4437</v>
      </c>
      <c r="B4438" t="s">
        <v>16682</v>
      </c>
      <c r="C4438">
        <v>2006</v>
      </c>
      <c r="D4438" t="s">
        <v>9332</v>
      </c>
      <c r="E4438" t="s">
        <v>12916</v>
      </c>
      <c r="F4438">
        <v>87</v>
      </c>
      <c r="G4438">
        <v>1</v>
      </c>
      <c r="H4438">
        <v>151</v>
      </c>
      <c r="I4438">
        <v>159</v>
      </c>
      <c r="J4438" t="s">
        <v>9333</v>
      </c>
      <c r="K4438" t="s">
        <v>16683</v>
      </c>
      <c r="L4438" t="s">
        <v>12665</v>
      </c>
      <c r="M4438" s="34">
        <v>2189</v>
      </c>
      <c r="N4438" s="34"/>
      <c r="O4438" s="34"/>
      <c r="P4438" s="1" t="s">
        <v>248</v>
      </c>
      <c r="Q4438" s="1" t="str">
        <f t="shared" si="314"/>
        <v>duplicate</v>
      </c>
      <c r="R4438" s="1" t="s">
        <v>123</v>
      </c>
      <c r="S4438" s="1" t="s">
        <v>248</v>
      </c>
      <c r="T4438" s="1" t="str">
        <f t="shared" si="315"/>
        <v>duplicate</v>
      </c>
      <c r="U4438" s="1" t="s">
        <v>124</v>
      </c>
      <c r="V4438" s="41" t="str">
        <f t="shared" si="313"/>
        <v>duplicate</v>
      </c>
      <c r="W4438" s="1"/>
      <c r="X4438" s="1"/>
      <c r="Y4438" s="1"/>
      <c r="Z4438" s="1"/>
      <c r="AA4438" s="1"/>
      <c r="AB4438" s="1"/>
      <c r="AC4438" s="41"/>
      <c r="AD4438" s="1"/>
      <c r="AE4438" s="1"/>
      <c r="AF4438" s="1"/>
      <c r="AG4438" s="1"/>
      <c r="AH4438" s="1"/>
      <c r="AI4438" s="1"/>
      <c r="AJ4438" s="41"/>
      <c r="AO4438" s="34"/>
      <c r="AP4438" s="34"/>
      <c r="AQ4438" s="34"/>
      <c r="AR4438" s="34"/>
    </row>
    <row r="4439" spans="1:44" ht="14.7" hidden="1" customHeight="1" x14ac:dyDescent="0.3">
      <c r="A4439">
        <v>4438</v>
      </c>
      <c r="B4439" t="s">
        <v>16684</v>
      </c>
      <c r="C4439">
        <v>2006</v>
      </c>
      <c r="D4439" t="s">
        <v>16685</v>
      </c>
      <c r="E4439" t="s">
        <v>16686</v>
      </c>
      <c r="F4439">
        <v>88</v>
      </c>
      <c r="G4439" t="s">
        <v>16687</v>
      </c>
      <c r="H4439">
        <v>228</v>
      </c>
      <c r="I4439">
        <v>234</v>
      </c>
      <c r="J4439" t="s">
        <v>16688</v>
      </c>
      <c r="K4439" t="s">
        <v>16689</v>
      </c>
      <c r="L4439" t="s">
        <v>12665</v>
      </c>
      <c r="M4439" s="34"/>
      <c r="N4439" s="34"/>
      <c r="O4439" s="34"/>
      <c r="P4439" s="1" t="s">
        <v>122</v>
      </c>
      <c r="Q4439" s="1" t="str">
        <f t="shared" si="314"/>
        <v>include</v>
      </c>
      <c r="R4439" s="1" t="s">
        <v>123</v>
      </c>
      <c r="S4439" s="1" t="s">
        <v>178</v>
      </c>
      <c r="T4439" s="1" t="str">
        <f t="shared" si="315"/>
        <v>exclude_title</v>
      </c>
      <c r="U4439" s="1" t="s">
        <v>124</v>
      </c>
      <c r="V4439" s="41" t="str">
        <f t="shared" si="313"/>
        <v>include</v>
      </c>
      <c r="W4439" s="1" t="s">
        <v>143</v>
      </c>
      <c r="X4439" s="1" t="str">
        <f>IF(OR(W4439="include",W4439="no_abstract_available"),"include", IF(W4439="duplicate","duplicate", IF(W4439="correction/reply","correction/reply", "exclude_abstract")))</f>
        <v>exclude_abstract</v>
      </c>
      <c r="Y4439" s="1" t="s">
        <v>124</v>
      </c>
      <c r="Z4439" s="1"/>
      <c r="AA4439" s="1"/>
      <c r="AB4439" s="1"/>
      <c r="AC4439" s="41" t="str">
        <f>IF(X4439=AA4439,X4439,IF(OR(X4439="include",AA4439="include"),"include",IF(OR(X4439="duplicate",AA4439="duplicate"),"duplicate",IF(OR(X4439="correction/reply",AA4439="correction/reply"),"correction/reply","exclude_abstract"))))</f>
        <v>exclude_abstract</v>
      </c>
      <c r="AD4439" s="1"/>
      <c r="AE4439" s="1"/>
      <c r="AF4439" s="1"/>
      <c r="AG4439" s="1"/>
      <c r="AH4439" s="1"/>
      <c r="AI4439" s="1"/>
      <c r="AJ4439" s="41"/>
      <c r="AO4439" s="34"/>
      <c r="AP4439" s="34"/>
      <c r="AQ4439" s="34"/>
      <c r="AR4439" s="34"/>
    </row>
    <row r="4440" spans="1:44" ht="14.7" hidden="1" customHeight="1" x14ac:dyDescent="0.3">
      <c r="A4440">
        <v>4439</v>
      </c>
      <c r="B4440" t="s">
        <v>16690</v>
      </c>
      <c r="C4440">
        <v>2006</v>
      </c>
      <c r="D4440" t="s">
        <v>16691</v>
      </c>
      <c r="E4440" t="s">
        <v>16308</v>
      </c>
      <c r="F4440">
        <v>33</v>
      </c>
      <c r="G4440">
        <v>2</v>
      </c>
      <c r="H4440">
        <v>238</v>
      </c>
      <c r="I4440">
        <v>252</v>
      </c>
      <c r="J4440" t="s">
        <v>16692</v>
      </c>
      <c r="K4440" t="s">
        <v>16693</v>
      </c>
      <c r="L4440" t="s">
        <v>12665</v>
      </c>
      <c r="M4440" s="34"/>
      <c r="N4440" s="34"/>
      <c r="O4440" s="34"/>
      <c r="P4440" s="1" t="s">
        <v>178</v>
      </c>
      <c r="Q4440" s="1" t="str">
        <f t="shared" si="314"/>
        <v>exclude_title</v>
      </c>
      <c r="R4440" s="1" t="s">
        <v>123</v>
      </c>
      <c r="S4440" s="1" t="s">
        <v>122</v>
      </c>
      <c r="T4440" s="1" t="str">
        <f t="shared" si="315"/>
        <v>include</v>
      </c>
      <c r="U4440" s="1" t="s">
        <v>124</v>
      </c>
      <c r="V4440" s="41" t="str">
        <f t="shared" si="313"/>
        <v>include</v>
      </c>
      <c r="W4440" s="1" t="s">
        <v>143</v>
      </c>
      <c r="X4440" s="1" t="str">
        <f>IF(OR(W4440="include",W4440="no_abstract_available"),"include", IF(W4440="duplicate","duplicate", IF(W4440="correction/reply","correction/reply", "exclude_abstract")))</f>
        <v>exclude_abstract</v>
      </c>
      <c r="Y4440" s="1" t="s">
        <v>124</v>
      </c>
      <c r="Z4440" s="1"/>
      <c r="AA4440" s="1"/>
      <c r="AB4440" s="1"/>
      <c r="AC4440" s="41" t="str">
        <f>IF(X4440=AA4440,X4440,IF(OR(X4440="include",AA4440="include"),"include",IF(OR(X4440="duplicate",AA4440="duplicate"),"duplicate",IF(OR(X4440="correction/reply",AA4440="correction/reply"),"correction/reply","exclude_abstract"))))</f>
        <v>exclude_abstract</v>
      </c>
      <c r="AD4440" s="1"/>
      <c r="AE4440" s="1"/>
      <c r="AF4440" s="1"/>
      <c r="AG4440" s="1"/>
      <c r="AH4440" s="1"/>
      <c r="AI4440" s="1"/>
      <c r="AJ4440" s="41"/>
      <c r="AO4440" s="34"/>
      <c r="AP4440" s="34"/>
      <c r="AQ4440" s="34"/>
      <c r="AR4440" s="34"/>
    </row>
    <row r="4441" spans="1:44" ht="14.7" hidden="1" customHeight="1" x14ac:dyDescent="0.3">
      <c r="A4441">
        <v>4440</v>
      </c>
      <c r="B4441" t="s">
        <v>16694</v>
      </c>
      <c r="C4441">
        <v>2006</v>
      </c>
      <c r="D4441" t="s">
        <v>8826</v>
      </c>
      <c r="E4441" t="s">
        <v>15129</v>
      </c>
      <c r="F4441">
        <v>53</v>
      </c>
      <c r="G4441">
        <v>1</v>
      </c>
      <c r="H4441">
        <v>76</v>
      </c>
      <c r="I4441">
        <v>93</v>
      </c>
      <c r="J4441" t="s">
        <v>8827</v>
      </c>
      <c r="K4441" t="s">
        <v>16695</v>
      </c>
      <c r="L4441" t="s">
        <v>12665</v>
      </c>
      <c r="M4441" s="34">
        <v>2066</v>
      </c>
      <c r="N4441" s="34"/>
      <c r="O4441" s="34"/>
      <c r="P4441" s="1" t="s">
        <v>248</v>
      </c>
      <c r="Q4441" s="1" t="str">
        <f t="shared" si="314"/>
        <v>duplicate</v>
      </c>
      <c r="R4441" s="1" t="s">
        <v>123</v>
      </c>
      <c r="S4441" s="1" t="s">
        <v>248</v>
      </c>
      <c r="T4441" s="1" t="str">
        <f t="shared" si="315"/>
        <v>duplicate</v>
      </c>
      <c r="U4441" s="1" t="s">
        <v>124</v>
      </c>
      <c r="V4441" s="41" t="str">
        <f t="shared" si="313"/>
        <v>duplicate</v>
      </c>
      <c r="W4441" s="1"/>
      <c r="X4441" s="1"/>
      <c r="Y4441" s="1"/>
      <c r="Z4441" s="1"/>
      <c r="AA4441" s="1"/>
      <c r="AB4441" s="1"/>
      <c r="AC4441" s="41"/>
      <c r="AD4441" s="1"/>
      <c r="AE4441" s="1"/>
      <c r="AF4441" s="1"/>
      <c r="AG4441" s="1"/>
      <c r="AH4441" s="1"/>
      <c r="AI4441" s="1"/>
      <c r="AJ4441" s="41"/>
      <c r="AO4441" s="34"/>
      <c r="AP4441" s="34"/>
      <c r="AQ4441" s="34"/>
      <c r="AR4441" s="34"/>
    </row>
    <row r="4442" spans="1:44" ht="14.7" hidden="1" customHeight="1" x14ac:dyDescent="0.3">
      <c r="A4442">
        <v>4441</v>
      </c>
      <c r="B4442" t="s">
        <v>16696</v>
      </c>
      <c r="C4442">
        <v>2006</v>
      </c>
      <c r="D4442" t="s">
        <v>7639</v>
      </c>
      <c r="E4442" t="s">
        <v>16697</v>
      </c>
      <c r="F4442">
        <v>97</v>
      </c>
      <c r="G4442">
        <v>1</v>
      </c>
      <c r="H4442">
        <v>29</v>
      </c>
      <c r="I4442">
        <v>37</v>
      </c>
      <c r="J4442" t="s">
        <v>7640</v>
      </c>
      <c r="K4442" t="s">
        <v>16698</v>
      </c>
      <c r="L4442" t="s">
        <v>12665</v>
      </c>
      <c r="M4442" s="34">
        <v>1776</v>
      </c>
      <c r="N4442" s="34"/>
      <c r="O4442" s="34"/>
      <c r="P4442" s="1" t="s">
        <v>248</v>
      </c>
      <c r="Q4442" s="1" t="str">
        <f t="shared" si="314"/>
        <v>duplicate</v>
      </c>
      <c r="R4442" s="1" t="s">
        <v>123</v>
      </c>
      <c r="S4442" s="1" t="s">
        <v>248</v>
      </c>
      <c r="T4442" s="1" t="str">
        <f t="shared" si="315"/>
        <v>duplicate</v>
      </c>
      <c r="U4442" s="1" t="s">
        <v>124</v>
      </c>
      <c r="V4442" s="41" t="str">
        <f t="shared" si="313"/>
        <v>duplicate</v>
      </c>
      <c r="W4442" s="1"/>
      <c r="X4442" s="1"/>
      <c r="Y4442" s="1"/>
      <c r="Z4442" s="1"/>
      <c r="AA4442" s="1"/>
      <c r="AB4442" s="1"/>
      <c r="AC4442" s="41"/>
      <c r="AD4442" s="1"/>
      <c r="AE4442" s="1"/>
      <c r="AF4442" s="1"/>
      <c r="AG4442" s="1"/>
      <c r="AH4442" s="1"/>
      <c r="AI4442" s="1"/>
      <c r="AJ4442" s="41"/>
      <c r="AO4442" s="34"/>
      <c r="AP4442" s="34"/>
      <c r="AQ4442" s="34"/>
      <c r="AR4442" s="34"/>
    </row>
    <row r="4443" spans="1:44" ht="14.7" hidden="1" customHeight="1" x14ac:dyDescent="0.3">
      <c r="A4443">
        <v>4442</v>
      </c>
      <c r="B4443" t="s">
        <v>16699</v>
      </c>
      <c r="C4443">
        <v>2006</v>
      </c>
      <c r="D4443" t="s">
        <v>1383</v>
      </c>
      <c r="E4443" t="s">
        <v>13380</v>
      </c>
      <c r="F4443">
        <v>31</v>
      </c>
      <c r="G4443">
        <v>44228</v>
      </c>
      <c r="H4443">
        <v>20</v>
      </c>
      <c r="I4443">
        <v>31</v>
      </c>
      <c r="J4443" t="s">
        <v>1384</v>
      </c>
      <c r="K4443" t="s">
        <v>16700</v>
      </c>
      <c r="L4443" t="s">
        <v>12665</v>
      </c>
      <c r="M4443" s="34">
        <v>275</v>
      </c>
      <c r="N4443" s="34"/>
      <c r="O4443" s="34"/>
      <c r="P4443" s="1" t="s">
        <v>248</v>
      </c>
      <c r="Q4443" s="1" t="str">
        <f t="shared" si="314"/>
        <v>duplicate</v>
      </c>
      <c r="R4443" s="1" t="s">
        <v>123</v>
      </c>
      <c r="S4443" s="1" t="s">
        <v>248</v>
      </c>
      <c r="T4443" s="1" t="str">
        <f t="shared" si="315"/>
        <v>duplicate</v>
      </c>
      <c r="U4443" s="1" t="s">
        <v>124</v>
      </c>
      <c r="V4443" s="41" t="str">
        <f t="shared" si="313"/>
        <v>duplicate</v>
      </c>
      <c r="W4443" s="1"/>
      <c r="X4443" s="1"/>
      <c r="Y4443" s="1"/>
      <c r="Z4443" s="1"/>
      <c r="AA4443" s="1"/>
      <c r="AB4443" s="1"/>
      <c r="AC4443" s="41"/>
      <c r="AD4443" s="1"/>
      <c r="AE4443" s="1"/>
      <c r="AF4443" s="1"/>
      <c r="AG4443" s="1"/>
      <c r="AH4443" s="1"/>
      <c r="AI4443" s="1"/>
      <c r="AJ4443" s="41"/>
      <c r="AO4443" s="34"/>
      <c r="AP4443" s="34"/>
      <c r="AQ4443" s="34"/>
      <c r="AR4443" s="34"/>
    </row>
    <row r="4444" spans="1:44" ht="14.7" hidden="1" customHeight="1" x14ac:dyDescent="0.3">
      <c r="A4444">
        <v>4443</v>
      </c>
      <c r="B4444" t="s">
        <v>16701</v>
      </c>
      <c r="C4444">
        <v>2006</v>
      </c>
      <c r="D4444" t="s">
        <v>16702</v>
      </c>
      <c r="E4444" t="s">
        <v>12683</v>
      </c>
      <c r="F4444" t="s">
        <v>16703</v>
      </c>
      <c r="H4444">
        <v>186</v>
      </c>
      <c r="I4444">
        <v>202</v>
      </c>
      <c r="J4444" t="s">
        <v>6592</v>
      </c>
      <c r="K4444" t="s">
        <v>16704</v>
      </c>
      <c r="L4444" t="s">
        <v>12665</v>
      </c>
      <c r="M4444" s="34">
        <v>1518</v>
      </c>
      <c r="N4444" s="34"/>
      <c r="O4444" s="34"/>
      <c r="P4444" s="1" t="s">
        <v>248</v>
      </c>
      <c r="Q4444" s="1" t="str">
        <f t="shared" si="314"/>
        <v>duplicate</v>
      </c>
      <c r="R4444" s="1" t="s">
        <v>123</v>
      </c>
      <c r="S4444" s="1" t="s">
        <v>248</v>
      </c>
      <c r="T4444" s="1" t="str">
        <f t="shared" si="315"/>
        <v>duplicate</v>
      </c>
      <c r="U4444" s="1" t="s">
        <v>124</v>
      </c>
      <c r="V4444" s="41" t="str">
        <f t="shared" si="313"/>
        <v>duplicate</v>
      </c>
      <c r="W4444" s="1"/>
      <c r="X4444" s="1"/>
      <c r="Y4444" s="1"/>
      <c r="Z4444" s="1"/>
      <c r="AA4444" s="1"/>
      <c r="AB4444" s="1"/>
      <c r="AC4444" s="41"/>
      <c r="AD4444" s="1"/>
      <c r="AE4444" s="1"/>
      <c r="AF4444" s="1"/>
      <c r="AG4444" s="1"/>
      <c r="AH4444" s="1"/>
      <c r="AI4444" s="1"/>
      <c r="AJ4444" s="41"/>
      <c r="AO4444" s="34"/>
      <c r="AP4444" s="34"/>
      <c r="AQ4444" s="34"/>
      <c r="AR4444" s="34"/>
    </row>
    <row r="4445" spans="1:44" ht="14.7" hidden="1" customHeight="1" x14ac:dyDescent="0.3">
      <c r="A4445">
        <v>4444</v>
      </c>
      <c r="B4445" t="s">
        <v>16705</v>
      </c>
      <c r="C4445">
        <v>2005</v>
      </c>
      <c r="D4445" t="s">
        <v>16706</v>
      </c>
      <c r="E4445" t="s">
        <v>16707</v>
      </c>
      <c r="H4445">
        <v>173</v>
      </c>
      <c r="I4445">
        <v>189</v>
      </c>
      <c r="K4445" t="s">
        <v>16708</v>
      </c>
      <c r="L4445" t="s">
        <v>12665</v>
      </c>
      <c r="M4445" s="34"/>
      <c r="N4445" s="34"/>
      <c r="O4445" s="34"/>
      <c r="P4445" s="1" t="s">
        <v>178</v>
      </c>
      <c r="Q4445" s="1" t="str">
        <f t="shared" si="314"/>
        <v>exclude_title</v>
      </c>
      <c r="R4445" s="1" t="s">
        <v>123</v>
      </c>
      <c r="S4445" s="1" t="s">
        <v>155</v>
      </c>
      <c r="T4445" s="1" t="str">
        <f t="shared" si="315"/>
        <v>exclude_title</v>
      </c>
      <c r="U4445" s="1" t="s">
        <v>124</v>
      </c>
      <c r="V4445" s="41" t="str">
        <f t="shared" si="313"/>
        <v>exclude_title</v>
      </c>
      <c r="W4445" s="1"/>
      <c r="X4445" s="1"/>
      <c r="Y4445" s="1"/>
      <c r="Z4445" s="1"/>
      <c r="AA4445" s="1"/>
      <c r="AB4445" s="1"/>
      <c r="AC4445" s="41"/>
      <c r="AD4445" s="1"/>
      <c r="AE4445" s="1"/>
      <c r="AF4445" s="1"/>
      <c r="AG4445" s="1"/>
      <c r="AH4445" s="1"/>
      <c r="AI4445" s="1"/>
      <c r="AJ4445" s="41"/>
      <c r="AO4445" s="34"/>
      <c r="AP4445" s="34"/>
      <c r="AQ4445" s="34"/>
      <c r="AR4445" s="34"/>
    </row>
    <row r="4446" spans="1:44" ht="14.7" hidden="1" customHeight="1" x14ac:dyDescent="0.3">
      <c r="A4446">
        <v>4445</v>
      </c>
      <c r="B4446" t="s">
        <v>16709</v>
      </c>
      <c r="C4446">
        <v>2005</v>
      </c>
      <c r="D4446" t="s">
        <v>16710</v>
      </c>
      <c r="E4446" t="s">
        <v>16711</v>
      </c>
      <c r="H4446">
        <v>153</v>
      </c>
      <c r="I4446">
        <v>180</v>
      </c>
      <c r="J4446" t="s">
        <v>16712</v>
      </c>
      <c r="K4446" t="s">
        <v>16713</v>
      </c>
      <c r="L4446" t="s">
        <v>12665</v>
      </c>
      <c r="M4446" s="34"/>
      <c r="N4446" s="34"/>
      <c r="O4446" s="34"/>
      <c r="P4446" s="1" t="s">
        <v>133</v>
      </c>
      <c r="Q4446" s="1" t="str">
        <f t="shared" si="314"/>
        <v>exclude_title</v>
      </c>
      <c r="R4446" s="1" t="s">
        <v>123</v>
      </c>
      <c r="S4446" s="1" t="s">
        <v>133</v>
      </c>
      <c r="T4446" s="1" t="str">
        <f t="shared" si="315"/>
        <v>exclude_title</v>
      </c>
      <c r="U4446" s="1" t="s">
        <v>124</v>
      </c>
      <c r="V4446" s="41" t="str">
        <f t="shared" si="313"/>
        <v>exclude_title</v>
      </c>
      <c r="W4446" s="1"/>
      <c r="X4446" s="1"/>
      <c r="Y4446" s="1"/>
      <c r="Z4446" s="1"/>
      <c r="AA4446" s="1"/>
      <c r="AB4446" s="1"/>
      <c r="AC4446" s="41"/>
      <c r="AD4446" s="1"/>
      <c r="AE4446" s="1"/>
      <c r="AF4446" s="1"/>
      <c r="AG4446" s="1"/>
      <c r="AH4446" s="1"/>
      <c r="AI4446" s="1"/>
      <c r="AJ4446" s="41"/>
      <c r="AO4446" s="34"/>
      <c r="AP4446" s="34"/>
      <c r="AQ4446" s="34"/>
      <c r="AR4446" s="34"/>
    </row>
    <row r="4447" spans="1:44" ht="14.7" hidden="1" customHeight="1" x14ac:dyDescent="0.3">
      <c r="A4447">
        <v>4446</v>
      </c>
      <c r="B4447" t="s">
        <v>16714</v>
      </c>
      <c r="C4447">
        <v>2005</v>
      </c>
      <c r="D4447" t="s">
        <v>6099</v>
      </c>
      <c r="E4447" t="s">
        <v>16715</v>
      </c>
      <c r="F4447">
        <v>6</v>
      </c>
      <c r="G4447">
        <v>12</v>
      </c>
      <c r="J4447" t="s">
        <v>16716</v>
      </c>
      <c r="K4447" t="s">
        <v>16717</v>
      </c>
      <c r="L4447" t="s">
        <v>12665</v>
      </c>
      <c r="M4447" s="34">
        <v>1397</v>
      </c>
      <c r="N4447" s="34"/>
      <c r="O4447" s="34"/>
      <c r="P4447" s="1" t="s">
        <v>248</v>
      </c>
      <c r="Q4447" s="1" t="str">
        <f t="shared" si="314"/>
        <v>duplicate</v>
      </c>
      <c r="R4447" s="1" t="s">
        <v>123</v>
      </c>
      <c r="S4447" s="1" t="s">
        <v>248</v>
      </c>
      <c r="T4447" s="1" t="str">
        <f t="shared" si="315"/>
        <v>duplicate</v>
      </c>
      <c r="U4447" s="1" t="s">
        <v>124</v>
      </c>
      <c r="V4447" s="41" t="str">
        <f t="shared" si="313"/>
        <v>duplicate</v>
      </c>
      <c r="W4447" s="1"/>
      <c r="X4447" s="1"/>
      <c r="Y4447" s="1"/>
      <c r="Z4447" s="1"/>
      <c r="AA4447" s="1"/>
      <c r="AB4447" s="1"/>
      <c r="AC4447" s="41"/>
      <c r="AD4447" s="1"/>
      <c r="AE4447" s="1"/>
      <c r="AF4447" s="1"/>
      <c r="AG4447" s="1"/>
      <c r="AH4447" s="1"/>
      <c r="AI4447" s="1"/>
      <c r="AJ4447" s="41"/>
      <c r="AO4447" s="34"/>
      <c r="AP4447" s="34"/>
      <c r="AQ4447" s="34"/>
      <c r="AR4447" s="34"/>
    </row>
    <row r="4448" spans="1:44" ht="14.7" hidden="1" customHeight="1" x14ac:dyDescent="0.3">
      <c r="A4448">
        <v>4447</v>
      </c>
      <c r="B4448" t="s">
        <v>16718</v>
      </c>
      <c r="C4448">
        <v>2005</v>
      </c>
      <c r="D4448" t="s">
        <v>16719</v>
      </c>
      <c r="E4448" t="s">
        <v>15894</v>
      </c>
      <c r="F4448">
        <v>75</v>
      </c>
      <c r="G4448">
        <v>44257</v>
      </c>
      <c r="H4448">
        <v>77</v>
      </c>
      <c r="I4448">
        <v>82</v>
      </c>
      <c r="K4448" t="s">
        <v>16720</v>
      </c>
      <c r="L4448" t="s">
        <v>12665</v>
      </c>
      <c r="M4448" s="34"/>
      <c r="N4448" s="34"/>
      <c r="O4448" s="34"/>
      <c r="P4448" s="1" t="s">
        <v>248</v>
      </c>
      <c r="Q4448" s="1" t="str">
        <f t="shared" si="314"/>
        <v>duplicate</v>
      </c>
      <c r="R4448" s="1" t="s">
        <v>123</v>
      </c>
      <c r="S4448" s="1" t="s">
        <v>248</v>
      </c>
      <c r="T4448" s="1" t="str">
        <f t="shared" si="315"/>
        <v>duplicate</v>
      </c>
      <c r="U4448" s="1" t="s">
        <v>124</v>
      </c>
      <c r="V4448" s="41" t="str">
        <f t="shared" si="313"/>
        <v>duplicate</v>
      </c>
      <c r="W4448" s="1"/>
      <c r="X4448" s="1"/>
      <c r="Y4448" s="1"/>
      <c r="Z4448" s="1"/>
      <c r="AA4448" s="1"/>
      <c r="AB4448" s="1"/>
      <c r="AC4448" s="41"/>
      <c r="AD4448" s="1"/>
      <c r="AE4448" s="1"/>
      <c r="AF4448" s="1"/>
      <c r="AG4448" s="1"/>
      <c r="AH4448" s="1"/>
      <c r="AI4448" s="1"/>
      <c r="AJ4448" s="41"/>
      <c r="AO4448" s="34"/>
      <c r="AP4448" s="34"/>
      <c r="AQ4448" s="34"/>
      <c r="AR4448" s="34"/>
    </row>
    <row r="4449" spans="1:44" ht="14.7" hidden="1" customHeight="1" x14ac:dyDescent="0.3">
      <c r="A4449">
        <v>4448</v>
      </c>
      <c r="B4449" t="s">
        <v>16721</v>
      </c>
      <c r="C4449">
        <v>2005</v>
      </c>
      <c r="D4449" t="s">
        <v>16722</v>
      </c>
      <c r="E4449" t="s">
        <v>15894</v>
      </c>
      <c r="F4449">
        <v>75</v>
      </c>
      <c r="G4449">
        <v>1</v>
      </c>
      <c r="H4449">
        <v>1</v>
      </c>
      <c r="I4449">
        <v>19</v>
      </c>
      <c r="K4449" t="s">
        <v>16723</v>
      </c>
      <c r="L4449" t="s">
        <v>12665</v>
      </c>
      <c r="M4449" s="34"/>
      <c r="N4449" s="34"/>
      <c r="O4449" s="34"/>
      <c r="P4449" s="1" t="s">
        <v>155</v>
      </c>
      <c r="Q4449" s="1" t="str">
        <f t="shared" si="314"/>
        <v>exclude_title</v>
      </c>
      <c r="R4449" s="1" t="s">
        <v>123</v>
      </c>
      <c r="S4449" s="1" t="s">
        <v>133</v>
      </c>
      <c r="T4449" s="1" t="str">
        <f t="shared" si="315"/>
        <v>exclude_title</v>
      </c>
      <c r="U4449" s="1" t="s">
        <v>124</v>
      </c>
      <c r="V4449" s="41" t="str">
        <f t="shared" si="313"/>
        <v>exclude_title</v>
      </c>
      <c r="W4449" s="1"/>
      <c r="X4449" s="1"/>
      <c r="Y4449" s="1"/>
      <c r="Z4449" s="1"/>
      <c r="AA4449" s="1"/>
      <c r="AB4449" s="1"/>
      <c r="AC4449" s="41"/>
      <c r="AD4449" s="1"/>
      <c r="AE4449" s="1"/>
      <c r="AF4449" s="1"/>
      <c r="AG4449" s="1"/>
      <c r="AH4449" s="1"/>
      <c r="AI4449" s="1"/>
      <c r="AJ4449" s="41"/>
      <c r="AO4449" s="34"/>
      <c r="AP4449" s="34"/>
      <c r="AQ4449" s="34"/>
      <c r="AR4449" s="34"/>
    </row>
    <row r="4450" spans="1:44" ht="14.7" hidden="1" customHeight="1" x14ac:dyDescent="0.3">
      <c r="A4450">
        <v>4449</v>
      </c>
      <c r="B4450" t="s">
        <v>16724</v>
      </c>
      <c r="C4450">
        <v>2005</v>
      </c>
      <c r="D4450" t="s">
        <v>16725</v>
      </c>
      <c r="E4450" t="s">
        <v>16726</v>
      </c>
      <c r="F4450">
        <v>84</v>
      </c>
      <c r="G4450">
        <v>4</v>
      </c>
      <c r="K4450" t="s">
        <v>16727</v>
      </c>
      <c r="L4450" t="s">
        <v>12665</v>
      </c>
      <c r="M4450" s="34"/>
      <c r="N4450" s="34"/>
      <c r="O4450" s="34"/>
      <c r="P4450" s="1" t="s">
        <v>133</v>
      </c>
      <c r="Q4450" s="1" t="str">
        <f t="shared" si="314"/>
        <v>exclude_title</v>
      </c>
      <c r="R4450" s="1" t="s">
        <v>123</v>
      </c>
      <c r="S4450" s="1" t="s">
        <v>133</v>
      </c>
      <c r="T4450" s="1" t="str">
        <f t="shared" si="315"/>
        <v>exclude_title</v>
      </c>
      <c r="U4450" s="1" t="s">
        <v>124</v>
      </c>
      <c r="V4450" s="41" t="str">
        <f t="shared" si="313"/>
        <v>exclude_title</v>
      </c>
      <c r="W4450" s="1"/>
      <c r="X4450" s="1"/>
      <c r="Y4450" s="1"/>
      <c r="Z4450" s="1"/>
      <c r="AA4450" s="1"/>
      <c r="AB4450" s="1"/>
      <c r="AC4450" s="41"/>
      <c r="AD4450" s="1"/>
      <c r="AE4450" s="1"/>
      <c r="AF4450" s="1"/>
      <c r="AG4450" s="1"/>
      <c r="AH4450" s="1"/>
      <c r="AI4450" s="1"/>
      <c r="AJ4450" s="41"/>
      <c r="AO4450" s="34"/>
      <c r="AP4450" s="34"/>
      <c r="AQ4450" s="34"/>
      <c r="AR4450" s="34"/>
    </row>
    <row r="4451" spans="1:44" ht="14.7" hidden="1" customHeight="1" x14ac:dyDescent="0.3">
      <c r="A4451">
        <v>4450</v>
      </c>
      <c r="B4451" t="s">
        <v>16728</v>
      </c>
      <c r="C4451">
        <v>2005</v>
      </c>
      <c r="D4451" t="s">
        <v>789</v>
      </c>
      <c r="E4451" t="s">
        <v>16416</v>
      </c>
      <c r="F4451">
        <v>83</v>
      </c>
      <c r="G4451">
        <v>12</v>
      </c>
      <c r="H4451">
        <v>1608</v>
      </c>
      <c r="I4451">
        <v>1621</v>
      </c>
      <c r="J4451" t="s">
        <v>791</v>
      </c>
      <c r="K4451" t="s">
        <v>16729</v>
      </c>
      <c r="L4451" t="s">
        <v>12665</v>
      </c>
      <c r="M4451" s="34">
        <v>140</v>
      </c>
      <c r="N4451" s="34"/>
      <c r="O4451" s="34"/>
      <c r="P4451" s="1" t="s">
        <v>248</v>
      </c>
      <c r="Q4451" s="1" t="str">
        <f t="shared" si="314"/>
        <v>duplicate</v>
      </c>
      <c r="R4451" s="1" t="s">
        <v>123</v>
      </c>
      <c r="S4451" s="1" t="s">
        <v>248</v>
      </c>
      <c r="T4451" s="1" t="str">
        <f t="shared" si="315"/>
        <v>duplicate</v>
      </c>
      <c r="U4451" s="1" t="s">
        <v>124</v>
      </c>
      <c r="V4451" s="41" t="str">
        <f t="shared" si="313"/>
        <v>duplicate</v>
      </c>
      <c r="W4451" s="1"/>
      <c r="X4451" s="1"/>
      <c r="Y4451" s="1"/>
      <c r="Z4451" s="1"/>
      <c r="AA4451" s="1"/>
      <c r="AB4451" s="1"/>
      <c r="AC4451" s="41"/>
      <c r="AD4451" s="1"/>
      <c r="AE4451" s="1"/>
      <c r="AF4451" s="1"/>
      <c r="AG4451" s="1"/>
      <c r="AH4451" s="1"/>
      <c r="AI4451" s="1"/>
      <c r="AJ4451" s="41"/>
      <c r="AO4451" s="34"/>
      <c r="AP4451" s="34"/>
      <c r="AQ4451" s="34"/>
      <c r="AR4451" s="34"/>
    </row>
    <row r="4452" spans="1:44" ht="14.7" hidden="1" customHeight="1" x14ac:dyDescent="0.3">
      <c r="A4452">
        <v>4451</v>
      </c>
      <c r="B4452" t="s">
        <v>16730</v>
      </c>
      <c r="C4452">
        <v>2005</v>
      </c>
      <c r="D4452" t="s">
        <v>16731</v>
      </c>
      <c r="E4452" t="s">
        <v>16732</v>
      </c>
      <c r="H4452">
        <v>2317</v>
      </c>
      <c r="K4452" t="s">
        <v>16733</v>
      </c>
      <c r="L4452" t="s">
        <v>12665</v>
      </c>
      <c r="M4452" s="34"/>
      <c r="N4452" s="34"/>
      <c r="O4452" s="34"/>
      <c r="P4452" s="1" t="s">
        <v>178</v>
      </c>
      <c r="Q4452" s="1" t="str">
        <f t="shared" si="314"/>
        <v>exclude_title</v>
      </c>
      <c r="R4452" s="1" t="s">
        <v>123</v>
      </c>
      <c r="S4452" s="1" t="s">
        <v>155</v>
      </c>
      <c r="T4452" s="1" t="str">
        <f t="shared" si="315"/>
        <v>exclude_title</v>
      </c>
      <c r="U4452" s="1" t="s">
        <v>124</v>
      </c>
      <c r="V4452" s="41" t="str">
        <f t="shared" si="313"/>
        <v>exclude_title</v>
      </c>
      <c r="W4452" s="1"/>
      <c r="X4452" s="1"/>
      <c r="Y4452" s="1"/>
      <c r="Z4452" s="1"/>
      <c r="AA4452" s="1"/>
      <c r="AB4452" s="1"/>
      <c r="AC4452" s="41"/>
      <c r="AD4452" s="1"/>
      <c r="AE4452" s="1"/>
      <c r="AF4452" s="1"/>
      <c r="AG4452" s="1"/>
      <c r="AH4452" s="1"/>
      <c r="AI4452" s="1"/>
      <c r="AJ4452" s="41"/>
      <c r="AO4452" s="34"/>
      <c r="AP4452" s="34"/>
      <c r="AQ4452" s="34"/>
      <c r="AR4452" s="34"/>
    </row>
    <row r="4453" spans="1:44" ht="14.7" hidden="1" customHeight="1" x14ac:dyDescent="0.3">
      <c r="A4453">
        <v>4452</v>
      </c>
      <c r="B4453" t="s">
        <v>16734</v>
      </c>
      <c r="C4453">
        <v>2005</v>
      </c>
      <c r="D4453" t="s">
        <v>16735</v>
      </c>
      <c r="E4453" t="s">
        <v>16736</v>
      </c>
      <c r="F4453">
        <v>23</v>
      </c>
      <c r="H4453">
        <v>97</v>
      </c>
      <c r="I4453">
        <v>113</v>
      </c>
      <c r="K4453" t="s">
        <v>16737</v>
      </c>
      <c r="L4453" t="s">
        <v>12665</v>
      </c>
      <c r="M4453" s="34"/>
      <c r="N4453" s="34"/>
      <c r="O4453" s="34"/>
      <c r="P4453" s="1" t="s">
        <v>122</v>
      </c>
      <c r="Q4453" s="1" t="str">
        <f t="shared" si="314"/>
        <v>include</v>
      </c>
      <c r="R4453" s="1" t="s">
        <v>123</v>
      </c>
      <c r="S4453" s="1" t="s">
        <v>122</v>
      </c>
      <c r="T4453" s="1" t="str">
        <f t="shared" si="315"/>
        <v>include</v>
      </c>
      <c r="U4453" s="1" t="s">
        <v>124</v>
      </c>
      <c r="V4453" s="41" t="str">
        <f t="shared" si="313"/>
        <v>include</v>
      </c>
      <c r="W4453" s="1" t="s">
        <v>143</v>
      </c>
      <c r="X4453" s="1" t="str">
        <f>IF(OR(W4453="include",W4453="no_abstract_available"),"include", IF(W4453="duplicate","duplicate", IF(W4453="correction/reply","correction/reply", "exclude_abstract")))</f>
        <v>exclude_abstract</v>
      </c>
      <c r="Y4453" s="1" t="s">
        <v>124</v>
      </c>
      <c r="Z4453" s="1"/>
      <c r="AA4453" s="1"/>
      <c r="AB4453" s="1"/>
      <c r="AC4453" s="41" t="str">
        <f>IF(X4453=AA4453,X4453,IF(OR(X4453="include",AA4453="include"),"include",IF(OR(X4453="duplicate",AA4453="duplicate"),"duplicate",IF(OR(X4453="correction/reply",AA4453="correction/reply"),"correction/reply","exclude_abstract"))))</f>
        <v>exclude_abstract</v>
      </c>
      <c r="AD4453" s="1"/>
      <c r="AE4453" s="1"/>
      <c r="AF4453" s="1"/>
      <c r="AG4453" s="1"/>
      <c r="AH4453" s="1"/>
      <c r="AI4453" s="1"/>
      <c r="AJ4453" s="41"/>
      <c r="AO4453" s="34"/>
      <c r="AP4453" s="34"/>
      <c r="AQ4453" s="34"/>
      <c r="AR4453" s="34"/>
    </row>
    <row r="4454" spans="1:44" ht="14.7" hidden="1" customHeight="1" x14ac:dyDescent="0.3">
      <c r="A4454">
        <v>4453</v>
      </c>
      <c r="B4454" t="s">
        <v>16738</v>
      </c>
      <c r="C4454">
        <v>2005</v>
      </c>
      <c r="D4454" t="s">
        <v>16739</v>
      </c>
      <c r="E4454" t="s">
        <v>14296</v>
      </c>
      <c r="F4454">
        <v>148</v>
      </c>
      <c r="G4454">
        <v>2</v>
      </c>
      <c r="H4454">
        <v>327</v>
      </c>
      <c r="I4454">
        <v>337</v>
      </c>
      <c r="J4454" t="s">
        <v>16740</v>
      </c>
      <c r="K4454" t="s">
        <v>16741</v>
      </c>
      <c r="L4454" t="s">
        <v>12665</v>
      </c>
      <c r="M4454" s="34"/>
      <c r="N4454" s="34"/>
      <c r="O4454" s="34"/>
      <c r="P4454" s="1" t="s">
        <v>155</v>
      </c>
      <c r="Q4454" s="1" t="str">
        <f t="shared" si="314"/>
        <v>exclude_title</v>
      </c>
      <c r="R4454" s="1" t="s">
        <v>123</v>
      </c>
      <c r="S4454" s="1" t="s">
        <v>133</v>
      </c>
      <c r="T4454" s="1" t="str">
        <f t="shared" si="315"/>
        <v>exclude_title</v>
      </c>
      <c r="U4454" s="1" t="s">
        <v>124</v>
      </c>
      <c r="V4454" s="41" t="str">
        <f t="shared" si="313"/>
        <v>exclude_title</v>
      </c>
      <c r="W4454" s="1"/>
      <c r="X4454" s="1"/>
      <c r="Y4454" s="1"/>
      <c r="Z4454" s="1"/>
      <c r="AA4454" s="1"/>
      <c r="AB4454" s="1"/>
      <c r="AC4454" s="41"/>
      <c r="AD4454" s="1"/>
      <c r="AE4454" s="1"/>
      <c r="AF4454" s="1"/>
      <c r="AG4454" s="1"/>
      <c r="AH4454" s="1"/>
      <c r="AI4454" s="1"/>
      <c r="AJ4454" s="41"/>
      <c r="AO4454" s="34"/>
      <c r="AP4454" s="34"/>
      <c r="AQ4454" s="34"/>
      <c r="AR4454" s="34"/>
    </row>
    <row r="4455" spans="1:44" ht="14.7" hidden="1" customHeight="1" x14ac:dyDescent="0.3">
      <c r="A4455">
        <v>4454</v>
      </c>
      <c r="B4455" t="s">
        <v>16742</v>
      </c>
      <c r="C4455">
        <v>2005</v>
      </c>
      <c r="D4455" t="s">
        <v>16743</v>
      </c>
      <c r="E4455" t="s">
        <v>12662</v>
      </c>
      <c r="F4455" t="s">
        <v>16744</v>
      </c>
      <c r="H4455">
        <v>247</v>
      </c>
      <c r="I4455">
        <v>263</v>
      </c>
      <c r="J4455" t="s">
        <v>16745</v>
      </c>
      <c r="K4455" t="s">
        <v>16746</v>
      </c>
      <c r="L4455" t="s">
        <v>12665</v>
      </c>
      <c r="M4455" s="34"/>
      <c r="N4455" s="34"/>
      <c r="O4455" s="34"/>
      <c r="P4455" s="1" t="s">
        <v>133</v>
      </c>
      <c r="Q4455" s="1" t="str">
        <f t="shared" si="314"/>
        <v>exclude_title</v>
      </c>
      <c r="R4455" s="1" t="s">
        <v>123</v>
      </c>
      <c r="S4455" s="1" t="s">
        <v>133</v>
      </c>
      <c r="T4455" s="1" t="str">
        <f t="shared" si="315"/>
        <v>exclude_title</v>
      </c>
      <c r="U4455" s="1" t="s">
        <v>124</v>
      </c>
      <c r="V4455" s="41" t="str">
        <f t="shared" si="313"/>
        <v>exclude_title</v>
      </c>
      <c r="W4455" s="1"/>
      <c r="X4455" s="1"/>
      <c r="Y4455" s="1"/>
      <c r="Z4455" s="1"/>
      <c r="AA4455" s="1"/>
      <c r="AB4455" s="1"/>
      <c r="AC4455" s="41"/>
      <c r="AD4455" s="1"/>
      <c r="AE4455" s="1"/>
      <c r="AF4455" s="1"/>
      <c r="AG4455" s="1"/>
      <c r="AH4455" s="1"/>
      <c r="AI4455" s="1"/>
      <c r="AJ4455" s="41"/>
      <c r="AO4455" s="34"/>
      <c r="AP4455" s="34"/>
      <c r="AQ4455" s="34"/>
      <c r="AR4455" s="34"/>
    </row>
    <row r="4456" spans="1:44" ht="14.7" hidden="1" customHeight="1" x14ac:dyDescent="0.3">
      <c r="A4456">
        <v>4455</v>
      </c>
      <c r="B4456" t="s">
        <v>16747</v>
      </c>
      <c r="C4456">
        <v>2005</v>
      </c>
      <c r="D4456" t="s">
        <v>16748</v>
      </c>
      <c r="E4456" t="s">
        <v>15129</v>
      </c>
      <c r="F4456">
        <v>52</v>
      </c>
      <c r="G4456">
        <v>12</v>
      </c>
      <c r="H4456">
        <v>2301</v>
      </c>
      <c r="I4456">
        <v>2314</v>
      </c>
      <c r="J4456" t="s">
        <v>16749</v>
      </c>
      <c r="K4456" t="s">
        <v>16750</v>
      </c>
      <c r="L4456" t="s">
        <v>12665</v>
      </c>
      <c r="M4456" s="34"/>
      <c r="N4456" s="34"/>
      <c r="O4456" s="34"/>
      <c r="P4456" s="1" t="s">
        <v>133</v>
      </c>
      <c r="Q4456" s="1" t="str">
        <f t="shared" si="314"/>
        <v>exclude_title</v>
      </c>
      <c r="R4456" s="1" t="s">
        <v>123</v>
      </c>
      <c r="S4456" s="1" t="s">
        <v>133</v>
      </c>
      <c r="T4456" s="1" t="str">
        <f t="shared" si="315"/>
        <v>exclude_title</v>
      </c>
      <c r="U4456" s="1" t="s">
        <v>124</v>
      </c>
      <c r="V4456" s="41" t="str">
        <f t="shared" si="313"/>
        <v>exclude_title</v>
      </c>
      <c r="W4456" s="1"/>
      <c r="X4456" s="1"/>
      <c r="Y4456" s="1"/>
      <c r="Z4456" s="1"/>
      <c r="AA4456" s="1"/>
      <c r="AB4456" s="1"/>
      <c r="AC4456" s="41"/>
      <c r="AD4456" s="1"/>
      <c r="AE4456" s="1"/>
      <c r="AF4456" s="1"/>
      <c r="AG4456" s="1"/>
      <c r="AH4456" s="1"/>
      <c r="AI4456" s="1"/>
      <c r="AJ4456" s="41"/>
      <c r="AO4456" s="34"/>
      <c r="AP4456" s="34"/>
      <c r="AQ4456" s="34"/>
      <c r="AR4456" s="34"/>
    </row>
    <row r="4457" spans="1:44" ht="14.7" hidden="1" customHeight="1" x14ac:dyDescent="0.3">
      <c r="A4457">
        <v>4456</v>
      </c>
      <c r="B4457" t="s">
        <v>16751</v>
      </c>
      <c r="C4457">
        <v>2005</v>
      </c>
      <c r="D4457" t="s">
        <v>16752</v>
      </c>
      <c r="E4457" t="s">
        <v>16753</v>
      </c>
      <c r="F4457">
        <v>36</v>
      </c>
      <c r="G4457">
        <v>4</v>
      </c>
      <c r="H4457">
        <v>277</v>
      </c>
      <c r="I4457">
        <v>289</v>
      </c>
      <c r="J4457" t="s">
        <v>4701</v>
      </c>
      <c r="K4457" t="s">
        <v>16754</v>
      </c>
      <c r="L4457" t="s">
        <v>12665</v>
      </c>
      <c r="M4457" s="34">
        <v>1057</v>
      </c>
      <c r="N4457" s="34"/>
      <c r="O4457" s="34"/>
      <c r="P4457" s="1" t="s">
        <v>248</v>
      </c>
      <c r="Q4457" s="1" t="str">
        <f t="shared" si="314"/>
        <v>duplicate</v>
      </c>
      <c r="R4457" s="1" t="s">
        <v>123</v>
      </c>
      <c r="S4457" s="1" t="s">
        <v>248</v>
      </c>
      <c r="T4457" s="1" t="str">
        <f t="shared" si="315"/>
        <v>duplicate</v>
      </c>
      <c r="U4457" s="1" t="s">
        <v>124</v>
      </c>
      <c r="V4457" s="41" t="str">
        <f t="shared" si="313"/>
        <v>duplicate</v>
      </c>
      <c r="W4457" s="1"/>
      <c r="X4457" s="1"/>
      <c r="Y4457" s="1"/>
      <c r="Z4457" s="1"/>
      <c r="AA4457" s="1"/>
      <c r="AB4457" s="1"/>
      <c r="AC4457" s="41"/>
      <c r="AD4457" s="1"/>
      <c r="AE4457" s="1"/>
      <c r="AF4457" s="1"/>
      <c r="AG4457" s="1"/>
      <c r="AH4457" s="1"/>
      <c r="AI4457" s="1"/>
      <c r="AJ4457" s="41"/>
      <c r="AO4457" s="34"/>
      <c r="AP4457" s="34"/>
      <c r="AQ4457" s="34"/>
      <c r="AR4457" s="34"/>
    </row>
    <row r="4458" spans="1:44" ht="14.7" hidden="1" customHeight="1" x14ac:dyDescent="0.3">
      <c r="A4458">
        <v>4457</v>
      </c>
      <c r="B4458" t="s">
        <v>16755</v>
      </c>
      <c r="C4458">
        <v>2005</v>
      </c>
      <c r="D4458" t="s">
        <v>8111</v>
      </c>
      <c r="E4458" t="s">
        <v>12913</v>
      </c>
      <c r="F4458">
        <v>67</v>
      </c>
      <c r="G4458">
        <v>44289</v>
      </c>
      <c r="H4458">
        <v>422</v>
      </c>
      <c r="I4458">
        <v>441</v>
      </c>
      <c r="J4458" t="s">
        <v>8112</v>
      </c>
      <c r="K4458" t="s">
        <v>16756</v>
      </c>
      <c r="L4458" t="s">
        <v>12665</v>
      </c>
      <c r="M4458" s="34">
        <v>1891</v>
      </c>
      <c r="N4458" s="34"/>
      <c r="O4458" s="34"/>
      <c r="P4458" s="1" t="s">
        <v>248</v>
      </c>
      <c r="Q4458" s="1" t="str">
        <f t="shared" si="314"/>
        <v>duplicate</v>
      </c>
      <c r="R4458" s="1" t="s">
        <v>123</v>
      </c>
      <c r="S4458" s="1" t="s">
        <v>248</v>
      </c>
      <c r="T4458" s="1" t="str">
        <f t="shared" si="315"/>
        <v>duplicate</v>
      </c>
      <c r="U4458" s="1" t="s">
        <v>124</v>
      </c>
      <c r="V4458" s="41" t="str">
        <f t="shared" si="313"/>
        <v>duplicate</v>
      </c>
      <c r="W4458" s="1"/>
      <c r="X4458" s="1"/>
      <c r="Y4458" s="1"/>
      <c r="Z4458" s="1"/>
      <c r="AA4458" s="1"/>
      <c r="AB4458" s="1"/>
      <c r="AC4458" s="41"/>
      <c r="AD4458" s="1"/>
      <c r="AE4458" s="1"/>
      <c r="AF4458" s="1"/>
      <c r="AG4458" s="1"/>
      <c r="AH4458" s="1"/>
      <c r="AI4458" s="1"/>
      <c r="AJ4458" s="41"/>
      <c r="AO4458" s="34"/>
      <c r="AP4458" s="34"/>
      <c r="AQ4458" s="34"/>
      <c r="AR4458" s="34"/>
    </row>
    <row r="4459" spans="1:44" ht="14.7" hidden="1" customHeight="1" x14ac:dyDescent="0.3">
      <c r="A4459">
        <v>4458</v>
      </c>
      <c r="B4459" t="s">
        <v>16757</v>
      </c>
      <c r="C4459">
        <v>2005</v>
      </c>
      <c r="D4459" t="s">
        <v>9014</v>
      </c>
      <c r="E4459" t="s">
        <v>12864</v>
      </c>
      <c r="F4459">
        <v>8</v>
      </c>
      <c r="G4459">
        <v>7</v>
      </c>
      <c r="H4459">
        <v>808</v>
      </c>
      <c r="I4459">
        <v>824</v>
      </c>
      <c r="J4459" t="s">
        <v>9015</v>
      </c>
      <c r="K4459" t="s">
        <v>16758</v>
      </c>
      <c r="L4459" t="s">
        <v>12665</v>
      </c>
      <c r="M4459" s="34">
        <v>2112</v>
      </c>
      <c r="N4459" s="34"/>
      <c r="O4459" s="34"/>
      <c r="P4459" s="1" t="s">
        <v>248</v>
      </c>
      <c r="Q4459" s="1" t="str">
        <f t="shared" si="314"/>
        <v>duplicate</v>
      </c>
      <c r="R4459" s="1" t="s">
        <v>123</v>
      </c>
      <c r="S4459" s="1" t="s">
        <v>248</v>
      </c>
      <c r="T4459" s="1" t="str">
        <f t="shared" si="315"/>
        <v>duplicate</v>
      </c>
      <c r="U4459" s="1" t="s">
        <v>124</v>
      </c>
      <c r="V4459" s="41" t="str">
        <f t="shared" si="313"/>
        <v>duplicate</v>
      </c>
      <c r="W4459" s="1"/>
      <c r="X4459" s="1"/>
      <c r="Y4459" s="1"/>
      <c r="Z4459" s="1"/>
      <c r="AA4459" s="1"/>
      <c r="AB4459" s="1"/>
      <c r="AC4459" s="41"/>
      <c r="AD4459" s="1"/>
      <c r="AE4459" s="1"/>
      <c r="AF4459" s="1"/>
      <c r="AG4459" s="1"/>
      <c r="AH4459" s="1"/>
      <c r="AI4459" s="1"/>
      <c r="AJ4459" s="41"/>
      <c r="AO4459" s="34"/>
      <c r="AP4459" s="34"/>
      <c r="AQ4459" s="34"/>
      <c r="AR4459" s="34"/>
    </row>
    <row r="4460" spans="1:44" ht="14.7" hidden="1" customHeight="1" x14ac:dyDescent="0.3">
      <c r="A4460">
        <v>4459</v>
      </c>
      <c r="B4460" t="s">
        <v>16759</v>
      </c>
      <c r="C4460">
        <v>2005</v>
      </c>
      <c r="D4460" t="s">
        <v>408</v>
      </c>
      <c r="E4460" t="s">
        <v>13155</v>
      </c>
      <c r="F4460">
        <v>37</v>
      </c>
      <c r="G4460">
        <v>11</v>
      </c>
      <c r="H4460">
        <v>2088</v>
      </c>
      <c r="I4460">
        <v>2098</v>
      </c>
      <c r="J4460" t="s">
        <v>409</v>
      </c>
      <c r="K4460" t="s">
        <v>16760</v>
      </c>
      <c r="L4460" t="s">
        <v>12665</v>
      </c>
      <c r="M4460" s="34">
        <v>59</v>
      </c>
      <c r="N4460" s="34"/>
      <c r="O4460" s="34"/>
      <c r="P4460" s="1" t="s">
        <v>248</v>
      </c>
      <c r="Q4460" s="1" t="str">
        <f t="shared" si="314"/>
        <v>duplicate</v>
      </c>
      <c r="R4460" s="1" t="s">
        <v>123</v>
      </c>
      <c r="S4460" s="1" t="s">
        <v>248</v>
      </c>
      <c r="T4460" s="1" t="str">
        <f t="shared" si="315"/>
        <v>duplicate</v>
      </c>
      <c r="U4460" s="1" t="s">
        <v>124</v>
      </c>
      <c r="V4460" s="41" t="str">
        <f t="shared" si="313"/>
        <v>duplicate</v>
      </c>
      <c r="W4460" s="1"/>
      <c r="X4460" s="1"/>
      <c r="Y4460" s="1"/>
      <c r="Z4460" s="1"/>
      <c r="AA4460" s="1"/>
      <c r="AB4460" s="1"/>
      <c r="AC4460" s="41"/>
      <c r="AD4460" s="1"/>
      <c r="AE4460" s="1"/>
      <c r="AF4460" s="1"/>
      <c r="AG4460" s="1"/>
      <c r="AH4460" s="1"/>
      <c r="AI4460" s="1"/>
      <c r="AJ4460" s="41"/>
      <c r="AO4460" s="34"/>
      <c r="AP4460" s="34"/>
      <c r="AQ4460" s="34"/>
      <c r="AR4460" s="34"/>
    </row>
    <row r="4461" spans="1:44" ht="14.7" hidden="1" customHeight="1" x14ac:dyDescent="0.3">
      <c r="A4461">
        <v>4460</v>
      </c>
      <c r="B4461" t="s">
        <v>16761</v>
      </c>
      <c r="C4461">
        <v>2005</v>
      </c>
      <c r="D4461" t="s">
        <v>5571</v>
      </c>
      <c r="E4461" t="s">
        <v>13978</v>
      </c>
      <c r="F4461">
        <v>323</v>
      </c>
      <c r="G4461">
        <v>2</v>
      </c>
      <c r="H4461">
        <v>100</v>
      </c>
      <c r="I4461">
        <v>117</v>
      </c>
      <c r="J4461" t="s">
        <v>5572</v>
      </c>
      <c r="K4461" t="s">
        <v>16762</v>
      </c>
      <c r="L4461" t="s">
        <v>12665</v>
      </c>
      <c r="M4461" s="34">
        <v>1268</v>
      </c>
      <c r="N4461" s="34"/>
      <c r="O4461" s="34"/>
      <c r="P4461" s="1" t="s">
        <v>248</v>
      </c>
      <c r="Q4461" s="1" t="str">
        <f t="shared" si="314"/>
        <v>duplicate</v>
      </c>
      <c r="R4461" s="1" t="s">
        <v>123</v>
      </c>
      <c r="S4461" s="1" t="s">
        <v>248</v>
      </c>
      <c r="T4461" s="1" t="str">
        <f t="shared" si="315"/>
        <v>duplicate</v>
      </c>
      <c r="U4461" s="1" t="s">
        <v>124</v>
      </c>
      <c r="V4461" s="41" t="str">
        <f t="shared" si="313"/>
        <v>duplicate</v>
      </c>
      <c r="W4461" s="1"/>
      <c r="X4461" s="1"/>
      <c r="Y4461" s="1"/>
      <c r="Z4461" s="1"/>
      <c r="AA4461" s="1"/>
      <c r="AB4461" s="1"/>
      <c r="AC4461" s="41"/>
      <c r="AD4461" s="1"/>
      <c r="AE4461" s="1"/>
      <c r="AF4461" s="1"/>
      <c r="AG4461" s="1"/>
      <c r="AH4461" s="1"/>
      <c r="AI4461" s="1"/>
      <c r="AJ4461" s="41"/>
      <c r="AO4461" s="34"/>
      <c r="AP4461" s="34"/>
      <c r="AQ4461" s="34"/>
      <c r="AR4461" s="34"/>
    </row>
    <row r="4462" spans="1:44" ht="14.7" hidden="1" customHeight="1" x14ac:dyDescent="0.3">
      <c r="A4462">
        <v>4461</v>
      </c>
      <c r="B4462" t="s">
        <v>16763</v>
      </c>
      <c r="C4462">
        <v>2005</v>
      </c>
      <c r="D4462" t="s">
        <v>8276</v>
      </c>
      <c r="E4462" t="s">
        <v>16416</v>
      </c>
      <c r="F4462">
        <v>83</v>
      </c>
      <c r="G4462">
        <v>10</v>
      </c>
      <c r="H4462">
        <v>1345</v>
      </c>
      <c r="I4462">
        <v>1348</v>
      </c>
      <c r="J4462" t="s">
        <v>8277</v>
      </c>
      <c r="K4462" t="s">
        <v>16764</v>
      </c>
      <c r="L4462" t="s">
        <v>12665</v>
      </c>
      <c r="M4462" s="34">
        <v>1932</v>
      </c>
      <c r="N4462" s="34"/>
      <c r="O4462" s="34"/>
      <c r="P4462" s="1" t="s">
        <v>248</v>
      </c>
      <c r="Q4462" s="1" t="str">
        <f t="shared" si="314"/>
        <v>duplicate</v>
      </c>
      <c r="R4462" s="1" t="s">
        <v>123</v>
      </c>
      <c r="S4462" s="1" t="s">
        <v>248</v>
      </c>
      <c r="T4462" s="1" t="str">
        <f t="shared" si="315"/>
        <v>duplicate</v>
      </c>
      <c r="U4462" s="1" t="s">
        <v>124</v>
      </c>
      <c r="V4462" s="41" t="str">
        <f t="shared" si="313"/>
        <v>duplicate</v>
      </c>
      <c r="W4462" s="1"/>
      <c r="X4462" s="1"/>
      <c r="Y4462" s="1"/>
      <c r="Z4462" s="1"/>
      <c r="AA4462" s="1"/>
      <c r="AB4462" s="1"/>
      <c r="AC4462" s="41"/>
      <c r="AD4462" s="1"/>
      <c r="AE4462" s="1"/>
      <c r="AF4462" s="1"/>
      <c r="AG4462" s="1"/>
      <c r="AH4462" s="1"/>
      <c r="AI4462" s="1"/>
      <c r="AJ4462" s="41"/>
      <c r="AO4462" s="34"/>
      <c r="AP4462" s="34"/>
      <c r="AQ4462" s="34"/>
      <c r="AR4462" s="34"/>
    </row>
    <row r="4463" spans="1:44" ht="14.7" hidden="1" customHeight="1" x14ac:dyDescent="0.3">
      <c r="A4463">
        <v>4462</v>
      </c>
      <c r="B4463" t="s">
        <v>16765</v>
      </c>
      <c r="C4463">
        <v>2005</v>
      </c>
      <c r="D4463" t="s">
        <v>16766</v>
      </c>
      <c r="E4463" t="s">
        <v>16767</v>
      </c>
      <c r="F4463">
        <v>41</v>
      </c>
      <c r="G4463">
        <v>5</v>
      </c>
      <c r="H4463">
        <v>1010</v>
      </c>
      <c r="I4463">
        <v>1024</v>
      </c>
      <c r="J4463" t="s">
        <v>1253</v>
      </c>
      <c r="K4463" t="s">
        <v>16768</v>
      </c>
      <c r="L4463" t="s">
        <v>12665</v>
      </c>
      <c r="M4463" s="34">
        <v>244</v>
      </c>
      <c r="N4463" s="34"/>
      <c r="O4463" s="34"/>
      <c r="P4463" s="1" t="s">
        <v>248</v>
      </c>
      <c r="Q4463" s="1" t="str">
        <f t="shared" si="314"/>
        <v>duplicate</v>
      </c>
      <c r="R4463" s="1" t="s">
        <v>123</v>
      </c>
      <c r="S4463" s="1" t="s">
        <v>248</v>
      </c>
      <c r="T4463" s="1" t="str">
        <f t="shared" si="315"/>
        <v>duplicate</v>
      </c>
      <c r="U4463" s="1" t="s">
        <v>124</v>
      </c>
      <c r="V4463" s="41" t="str">
        <f t="shared" si="313"/>
        <v>duplicate</v>
      </c>
      <c r="W4463" s="1"/>
      <c r="X4463" s="1"/>
      <c r="Y4463" s="1"/>
      <c r="Z4463" s="1"/>
      <c r="AA4463" s="1"/>
      <c r="AB4463" s="1"/>
      <c r="AC4463" s="41"/>
      <c r="AD4463" s="1"/>
      <c r="AE4463" s="1"/>
      <c r="AF4463" s="1"/>
      <c r="AG4463" s="1"/>
      <c r="AH4463" s="1"/>
      <c r="AI4463" s="1"/>
      <c r="AJ4463" s="41"/>
      <c r="AO4463" s="34"/>
      <c r="AP4463" s="34"/>
      <c r="AQ4463" s="34"/>
      <c r="AR4463" s="34"/>
    </row>
    <row r="4464" spans="1:44" ht="14.7" hidden="1" customHeight="1" x14ac:dyDescent="0.3">
      <c r="A4464">
        <v>4463</v>
      </c>
      <c r="B4464" t="s">
        <v>16769</v>
      </c>
      <c r="C4464">
        <v>2005</v>
      </c>
      <c r="D4464" t="s">
        <v>16770</v>
      </c>
      <c r="E4464" t="s">
        <v>13138</v>
      </c>
      <c r="F4464">
        <v>300</v>
      </c>
      <c r="H4464">
        <v>135</v>
      </c>
      <c r="I4464">
        <v>145</v>
      </c>
      <c r="J4464" t="s">
        <v>16771</v>
      </c>
      <c r="K4464" t="s">
        <v>16772</v>
      </c>
      <c r="L4464" t="s">
        <v>12665</v>
      </c>
      <c r="M4464" s="34"/>
      <c r="N4464" s="34"/>
      <c r="O4464" s="34"/>
      <c r="P4464" s="1" t="s">
        <v>155</v>
      </c>
      <c r="Q4464" s="1" t="str">
        <f t="shared" si="314"/>
        <v>exclude_title</v>
      </c>
      <c r="R4464" s="1" t="s">
        <v>123</v>
      </c>
      <c r="S4464" s="1" t="s">
        <v>133</v>
      </c>
      <c r="T4464" s="1" t="str">
        <f t="shared" si="315"/>
        <v>exclude_title</v>
      </c>
      <c r="U4464" s="1" t="s">
        <v>124</v>
      </c>
      <c r="V4464" s="41" t="str">
        <f t="shared" si="313"/>
        <v>exclude_title</v>
      </c>
      <c r="W4464" s="1"/>
      <c r="X4464" s="1"/>
      <c r="Y4464" s="1"/>
      <c r="Z4464" s="1"/>
      <c r="AA4464" s="1"/>
      <c r="AB4464" s="1"/>
      <c r="AC4464" s="41"/>
      <c r="AD4464" s="1"/>
      <c r="AE4464" s="1"/>
      <c r="AF4464" s="1"/>
      <c r="AG4464" s="1"/>
      <c r="AH4464" s="1"/>
      <c r="AI4464" s="1"/>
      <c r="AJ4464" s="41"/>
      <c r="AO4464" s="34"/>
      <c r="AP4464" s="34"/>
      <c r="AQ4464" s="34"/>
      <c r="AR4464" s="34"/>
    </row>
    <row r="4465" spans="1:44" ht="14.7" hidden="1" customHeight="1" x14ac:dyDescent="0.3">
      <c r="A4465">
        <v>4464</v>
      </c>
      <c r="B4465" t="s">
        <v>16773</v>
      </c>
      <c r="C4465">
        <v>2005</v>
      </c>
      <c r="D4465" t="s">
        <v>7097</v>
      </c>
      <c r="E4465" t="s">
        <v>14704</v>
      </c>
      <c r="F4465">
        <v>110</v>
      </c>
      <c r="G4465">
        <v>9</v>
      </c>
      <c r="H4465">
        <v>1</v>
      </c>
      <c r="I4465">
        <v>21</v>
      </c>
      <c r="J4465" t="s">
        <v>7099</v>
      </c>
      <c r="K4465" t="s">
        <v>16774</v>
      </c>
      <c r="L4465" t="s">
        <v>12665</v>
      </c>
      <c r="M4465" s="34">
        <v>1643</v>
      </c>
      <c r="N4465" s="34"/>
      <c r="O4465" s="34"/>
      <c r="P4465" s="1" t="s">
        <v>248</v>
      </c>
      <c r="Q4465" s="1" t="str">
        <f t="shared" si="314"/>
        <v>duplicate</v>
      </c>
      <c r="R4465" s="1" t="s">
        <v>123</v>
      </c>
      <c r="S4465" s="1" t="s">
        <v>248</v>
      </c>
      <c r="T4465" s="1" t="str">
        <f t="shared" si="315"/>
        <v>duplicate</v>
      </c>
      <c r="U4465" s="1" t="s">
        <v>124</v>
      </c>
      <c r="V4465" s="41" t="str">
        <f t="shared" si="313"/>
        <v>duplicate</v>
      </c>
      <c r="W4465" s="1"/>
      <c r="X4465" s="1"/>
      <c r="Y4465" s="1"/>
      <c r="Z4465" s="1"/>
      <c r="AA4465" s="1"/>
      <c r="AB4465" s="1"/>
      <c r="AC4465" s="41"/>
      <c r="AD4465" s="1"/>
      <c r="AE4465" s="1"/>
      <c r="AF4465" s="1"/>
      <c r="AG4465" s="1"/>
      <c r="AH4465" s="1"/>
      <c r="AI4465" s="1"/>
      <c r="AJ4465" s="41"/>
      <c r="AO4465" s="34"/>
      <c r="AP4465" s="34"/>
      <c r="AQ4465" s="34"/>
      <c r="AR4465" s="34"/>
    </row>
    <row r="4466" spans="1:44" ht="14.7" hidden="1" customHeight="1" x14ac:dyDescent="0.3">
      <c r="A4466">
        <v>4465</v>
      </c>
      <c r="B4466" t="s">
        <v>16449</v>
      </c>
      <c r="C4466">
        <v>2005</v>
      </c>
      <c r="D4466" t="s">
        <v>6935</v>
      </c>
      <c r="E4466" t="s">
        <v>12686</v>
      </c>
      <c r="F4466">
        <v>11</v>
      </c>
      <c r="G4466">
        <v>9</v>
      </c>
      <c r="H4466">
        <v>1440</v>
      </c>
      <c r="I4466">
        <v>1451</v>
      </c>
      <c r="J4466" t="s">
        <v>6936</v>
      </c>
      <c r="K4466" t="s">
        <v>16775</v>
      </c>
      <c r="L4466" t="s">
        <v>12665</v>
      </c>
      <c r="M4466" s="34">
        <v>1603</v>
      </c>
      <c r="N4466" s="34"/>
      <c r="O4466" s="34"/>
      <c r="P4466" s="1" t="s">
        <v>248</v>
      </c>
      <c r="Q4466" s="1" t="str">
        <f t="shared" si="314"/>
        <v>duplicate</v>
      </c>
      <c r="R4466" s="1" t="s">
        <v>123</v>
      </c>
      <c r="S4466" s="1" t="s">
        <v>248</v>
      </c>
      <c r="T4466" s="1" t="str">
        <f t="shared" si="315"/>
        <v>duplicate</v>
      </c>
      <c r="U4466" s="1" t="s">
        <v>124</v>
      </c>
      <c r="V4466" s="41" t="str">
        <f t="shared" ref="V4466:V4529" si="316">IF(Q4466=T4466,Q4466,IF(OR(Q4466="include",T4466="include"),"include",IF(OR(Q4466="duplicate",T4466="duplicate"),"duplicate",IF(OR(Q4466="correction/reply",T4466="correction/reply"),"correction/reply","exclude_title"))))</f>
        <v>duplicate</v>
      </c>
      <c r="W4466" s="1"/>
      <c r="X4466" s="1"/>
      <c r="Y4466" s="1"/>
      <c r="Z4466" s="1"/>
      <c r="AA4466" s="1"/>
      <c r="AB4466" s="1"/>
      <c r="AC4466" s="41"/>
      <c r="AD4466" s="1"/>
      <c r="AE4466" s="1"/>
      <c r="AF4466" s="1"/>
      <c r="AG4466" s="1"/>
      <c r="AH4466" s="1"/>
      <c r="AI4466" s="1"/>
      <c r="AJ4466" s="41"/>
      <c r="AO4466" s="34"/>
      <c r="AP4466" s="34"/>
      <c r="AQ4466" s="34"/>
      <c r="AR4466" s="34"/>
    </row>
    <row r="4467" spans="1:44" ht="14.7" hidden="1" customHeight="1" x14ac:dyDescent="0.3">
      <c r="A4467">
        <v>4466</v>
      </c>
      <c r="B4467" t="s">
        <v>16776</v>
      </c>
      <c r="C4467">
        <v>2005</v>
      </c>
      <c r="D4467" t="s">
        <v>3013</v>
      </c>
      <c r="E4467" t="s">
        <v>12789</v>
      </c>
      <c r="F4467">
        <v>145</v>
      </c>
      <c r="G4467">
        <v>2</v>
      </c>
      <c r="H4467">
        <v>288</v>
      </c>
      <c r="I4467">
        <v>297</v>
      </c>
      <c r="J4467" t="s">
        <v>3014</v>
      </c>
      <c r="K4467" t="s">
        <v>16777</v>
      </c>
      <c r="L4467" t="s">
        <v>12665</v>
      </c>
      <c r="M4467" s="34">
        <v>654</v>
      </c>
      <c r="N4467" s="34"/>
      <c r="O4467" s="34"/>
      <c r="P4467" s="1" t="s">
        <v>248</v>
      </c>
      <c r="Q4467" s="1" t="str">
        <f t="shared" si="314"/>
        <v>duplicate</v>
      </c>
      <c r="R4467" s="1" t="s">
        <v>123</v>
      </c>
      <c r="S4467" s="1" t="s">
        <v>248</v>
      </c>
      <c r="T4467" s="1" t="str">
        <f t="shared" si="315"/>
        <v>duplicate</v>
      </c>
      <c r="U4467" s="1" t="s">
        <v>124</v>
      </c>
      <c r="V4467" s="41" t="str">
        <f t="shared" si="316"/>
        <v>duplicate</v>
      </c>
      <c r="W4467" s="1"/>
      <c r="X4467" s="1"/>
      <c r="Y4467" s="1"/>
      <c r="Z4467" s="1"/>
      <c r="AA4467" s="1"/>
      <c r="AB4467" s="1"/>
      <c r="AC4467" s="41"/>
      <c r="AD4467" s="1"/>
      <c r="AE4467" s="1"/>
      <c r="AF4467" s="1"/>
      <c r="AG4467" s="1"/>
      <c r="AH4467" s="1"/>
      <c r="AI4467" s="1"/>
      <c r="AJ4467" s="41"/>
      <c r="AO4467" s="34"/>
      <c r="AP4467" s="34"/>
      <c r="AQ4467" s="34"/>
      <c r="AR4467" s="34"/>
    </row>
    <row r="4468" spans="1:44" ht="14.7" hidden="1" customHeight="1" x14ac:dyDescent="0.3">
      <c r="A4468">
        <v>4467</v>
      </c>
      <c r="B4468" t="s">
        <v>16778</v>
      </c>
      <c r="C4468">
        <v>2005</v>
      </c>
      <c r="D4468" t="s">
        <v>16779</v>
      </c>
      <c r="E4468" t="s">
        <v>16780</v>
      </c>
      <c r="F4468">
        <v>17</v>
      </c>
      <c r="G4468">
        <v>3</v>
      </c>
      <c r="H4468">
        <v>361</v>
      </c>
      <c r="I4468">
        <v>376</v>
      </c>
      <c r="J4468" t="s">
        <v>16781</v>
      </c>
      <c r="K4468" t="s">
        <v>16782</v>
      </c>
      <c r="L4468" t="s">
        <v>12665</v>
      </c>
      <c r="M4468" s="34"/>
      <c r="N4468" s="34"/>
      <c r="O4468" s="34"/>
      <c r="P4468" s="1" t="s">
        <v>133</v>
      </c>
      <c r="Q4468" s="1" t="str">
        <f t="shared" si="314"/>
        <v>exclude_title</v>
      </c>
      <c r="R4468" s="1" t="s">
        <v>123</v>
      </c>
      <c r="S4468" s="1" t="s">
        <v>133</v>
      </c>
      <c r="T4468" s="1" t="str">
        <f t="shared" si="315"/>
        <v>exclude_title</v>
      </c>
      <c r="U4468" s="1" t="s">
        <v>124</v>
      </c>
      <c r="V4468" s="41" t="str">
        <f t="shared" si="316"/>
        <v>exclude_title</v>
      </c>
      <c r="W4468" s="1"/>
      <c r="X4468" s="1"/>
      <c r="Y4468" s="1"/>
      <c r="Z4468" s="1"/>
      <c r="AA4468" s="1"/>
      <c r="AB4468" s="1"/>
      <c r="AC4468" s="41"/>
      <c r="AD4468" s="1"/>
      <c r="AE4468" s="1"/>
      <c r="AF4468" s="1"/>
      <c r="AG4468" s="1"/>
      <c r="AH4468" s="1"/>
      <c r="AI4468" s="1"/>
      <c r="AJ4468" s="41"/>
      <c r="AO4468" s="34"/>
      <c r="AP4468" s="34"/>
      <c r="AQ4468" s="34"/>
      <c r="AR4468" s="34"/>
    </row>
    <row r="4469" spans="1:44" ht="14.7" hidden="1" customHeight="1" x14ac:dyDescent="0.3">
      <c r="A4469">
        <v>4468</v>
      </c>
      <c r="B4469" t="s">
        <v>16783</v>
      </c>
      <c r="C4469">
        <v>2005</v>
      </c>
      <c r="D4469" t="s">
        <v>16784</v>
      </c>
      <c r="E4469" t="s">
        <v>13978</v>
      </c>
      <c r="F4469">
        <v>322</v>
      </c>
      <c r="G4469">
        <v>1</v>
      </c>
      <c r="H4469">
        <v>1</v>
      </c>
      <c r="I4469">
        <v>12</v>
      </c>
      <c r="J4469" t="s">
        <v>16785</v>
      </c>
      <c r="K4469" t="s">
        <v>16786</v>
      </c>
      <c r="L4469" t="s">
        <v>12665</v>
      </c>
      <c r="M4469" s="34"/>
      <c r="N4469" s="34"/>
      <c r="O4469" s="34"/>
      <c r="P4469" s="1" t="s">
        <v>178</v>
      </c>
      <c r="Q4469" s="1" t="str">
        <f t="shared" si="314"/>
        <v>exclude_title</v>
      </c>
      <c r="R4469" s="1" t="s">
        <v>123</v>
      </c>
      <c r="S4469" s="1" t="s">
        <v>133</v>
      </c>
      <c r="T4469" s="1" t="str">
        <f t="shared" si="315"/>
        <v>exclude_title</v>
      </c>
      <c r="U4469" s="1" t="s">
        <v>124</v>
      </c>
      <c r="V4469" s="41" t="str">
        <f t="shared" si="316"/>
        <v>exclude_title</v>
      </c>
      <c r="W4469" s="1"/>
      <c r="X4469" s="1"/>
      <c r="Y4469" s="1"/>
      <c r="Z4469" s="1"/>
      <c r="AA4469" s="1"/>
      <c r="AB4469" s="1"/>
      <c r="AC4469" s="41"/>
      <c r="AD4469" s="1"/>
      <c r="AE4469" s="1"/>
      <c r="AF4469" s="1"/>
      <c r="AG4469" s="1"/>
      <c r="AH4469" s="1"/>
      <c r="AI4469" s="1"/>
      <c r="AJ4469" s="41"/>
      <c r="AO4469" s="34"/>
      <c r="AP4469" s="34"/>
      <c r="AQ4469" s="34"/>
      <c r="AR4469" s="34"/>
    </row>
    <row r="4470" spans="1:44" ht="14.7" hidden="1" customHeight="1" x14ac:dyDescent="0.3">
      <c r="A4470">
        <v>4469</v>
      </c>
      <c r="B4470" t="s">
        <v>16787</v>
      </c>
      <c r="C4470">
        <v>2005</v>
      </c>
      <c r="D4470" t="s">
        <v>6462</v>
      </c>
      <c r="E4470" t="s">
        <v>12789</v>
      </c>
      <c r="F4470">
        <v>145</v>
      </c>
      <c r="G4470">
        <v>1</v>
      </c>
      <c r="H4470">
        <v>53</v>
      </c>
      <c r="I4470">
        <v>65</v>
      </c>
      <c r="J4470" t="s">
        <v>6463</v>
      </c>
      <c r="K4470" t="s">
        <v>16788</v>
      </c>
      <c r="L4470" t="s">
        <v>12665</v>
      </c>
      <c r="M4470" s="34">
        <v>1486</v>
      </c>
      <c r="N4470" s="34"/>
      <c r="O4470" s="34"/>
      <c r="P4470" s="1" t="s">
        <v>248</v>
      </c>
      <c r="Q4470" s="1" t="str">
        <f t="shared" si="314"/>
        <v>duplicate</v>
      </c>
      <c r="R4470" s="1" t="s">
        <v>123</v>
      </c>
      <c r="S4470" s="1" t="s">
        <v>248</v>
      </c>
      <c r="T4470" s="1" t="str">
        <f t="shared" si="315"/>
        <v>duplicate</v>
      </c>
      <c r="U4470" s="1" t="s">
        <v>124</v>
      </c>
      <c r="V4470" s="41" t="str">
        <f t="shared" si="316"/>
        <v>duplicate</v>
      </c>
      <c r="W4470" s="1"/>
      <c r="X4470" s="1"/>
      <c r="Y4470" s="1"/>
      <c r="Z4470" s="1"/>
      <c r="AA4470" s="1"/>
      <c r="AB4470" s="1"/>
      <c r="AC4470" s="41"/>
      <c r="AD4470" s="1"/>
      <c r="AE4470" s="1"/>
      <c r="AF4470" s="1"/>
      <c r="AG4470" s="1"/>
      <c r="AH4470" s="1"/>
      <c r="AI4470" s="1"/>
      <c r="AJ4470" s="41"/>
      <c r="AO4470" s="34"/>
      <c r="AP4470" s="34"/>
      <c r="AQ4470" s="34"/>
      <c r="AR4470" s="34"/>
    </row>
    <row r="4471" spans="1:44" ht="14.7" hidden="1" customHeight="1" x14ac:dyDescent="0.3">
      <c r="A4471">
        <v>4470</v>
      </c>
      <c r="B4471" t="s">
        <v>16783</v>
      </c>
      <c r="C4471">
        <v>2005</v>
      </c>
      <c r="D4471" t="s">
        <v>16789</v>
      </c>
      <c r="E4471" t="s">
        <v>12723</v>
      </c>
      <c r="F4471">
        <v>28</v>
      </c>
      <c r="G4471">
        <v>9</v>
      </c>
      <c r="H4471">
        <v>680</v>
      </c>
      <c r="I4471">
        <v>686</v>
      </c>
      <c r="J4471" t="s">
        <v>16790</v>
      </c>
      <c r="K4471" t="s">
        <v>16791</v>
      </c>
      <c r="L4471" t="s">
        <v>12665</v>
      </c>
      <c r="M4471" s="34"/>
      <c r="N4471" s="34"/>
      <c r="O4471" s="34"/>
      <c r="P4471" s="1" t="s">
        <v>178</v>
      </c>
      <c r="Q4471" s="1" t="str">
        <f t="shared" si="314"/>
        <v>exclude_title</v>
      </c>
      <c r="R4471" s="1" t="s">
        <v>123</v>
      </c>
      <c r="S4471" s="1" t="s">
        <v>133</v>
      </c>
      <c r="T4471" s="1" t="str">
        <f t="shared" si="315"/>
        <v>exclude_title</v>
      </c>
      <c r="U4471" s="1" t="s">
        <v>124</v>
      </c>
      <c r="V4471" s="41" t="str">
        <f t="shared" si="316"/>
        <v>exclude_title</v>
      </c>
      <c r="W4471" s="1"/>
      <c r="X4471" s="1"/>
      <c r="Y4471" s="1"/>
      <c r="Z4471" s="1"/>
      <c r="AA4471" s="1"/>
      <c r="AB4471" s="1"/>
      <c r="AC4471" s="41"/>
      <c r="AD4471" s="1"/>
      <c r="AE4471" s="1"/>
      <c r="AF4471" s="1"/>
      <c r="AG4471" s="1"/>
      <c r="AH4471" s="1"/>
      <c r="AI4471" s="1"/>
      <c r="AJ4471" s="41"/>
      <c r="AO4471" s="34"/>
      <c r="AP4471" s="34"/>
      <c r="AQ4471" s="34"/>
      <c r="AR4471" s="34"/>
    </row>
    <row r="4472" spans="1:44" ht="14.7" hidden="1" customHeight="1" x14ac:dyDescent="0.3">
      <c r="A4472">
        <v>4471</v>
      </c>
      <c r="B4472" t="s">
        <v>16792</v>
      </c>
      <c r="C4472">
        <v>2005</v>
      </c>
      <c r="D4472" t="s">
        <v>16793</v>
      </c>
      <c r="E4472" t="s">
        <v>12794</v>
      </c>
      <c r="F4472">
        <v>74</v>
      </c>
      <c r="G4472">
        <v>4</v>
      </c>
      <c r="H4472">
        <v>579</v>
      </c>
      <c r="I4472">
        <v>588</v>
      </c>
      <c r="J4472" t="s">
        <v>10413</v>
      </c>
      <c r="K4472" t="s">
        <v>16794</v>
      </c>
      <c r="L4472" t="s">
        <v>12665</v>
      </c>
      <c r="M4472" s="34">
        <v>2455</v>
      </c>
      <c r="N4472" s="34"/>
      <c r="O4472" s="34"/>
      <c r="P4472" s="1" t="s">
        <v>248</v>
      </c>
      <c r="Q4472" s="1" t="str">
        <f t="shared" si="314"/>
        <v>duplicate</v>
      </c>
      <c r="R4472" s="1" t="s">
        <v>123</v>
      </c>
      <c r="S4472" s="1" t="s">
        <v>248</v>
      </c>
      <c r="T4472" s="1" t="str">
        <f t="shared" si="315"/>
        <v>duplicate</v>
      </c>
      <c r="U4472" s="1" t="s">
        <v>124</v>
      </c>
      <c r="V4472" s="41" t="str">
        <f t="shared" si="316"/>
        <v>duplicate</v>
      </c>
      <c r="W4472" s="1"/>
      <c r="X4472" s="1"/>
      <c r="Y4472" s="1"/>
      <c r="Z4472" s="1"/>
      <c r="AA4472" s="1"/>
      <c r="AB4472" s="1"/>
      <c r="AC4472" s="41"/>
      <c r="AD4472" s="1"/>
      <c r="AE4472" s="1"/>
      <c r="AF4472" s="1"/>
      <c r="AG4472" s="1"/>
      <c r="AH4472" s="1"/>
      <c r="AI4472" s="1"/>
      <c r="AJ4472" s="41"/>
      <c r="AO4472" s="34"/>
      <c r="AP4472" s="34"/>
      <c r="AQ4472" s="34"/>
      <c r="AR4472" s="34"/>
    </row>
    <row r="4473" spans="1:44" ht="14.7" hidden="1" customHeight="1" x14ac:dyDescent="0.3">
      <c r="A4473">
        <v>4472</v>
      </c>
      <c r="B4473" t="s">
        <v>16795</v>
      </c>
      <c r="C4473">
        <v>2005</v>
      </c>
      <c r="D4473" t="s">
        <v>16796</v>
      </c>
      <c r="E4473" t="s">
        <v>12723</v>
      </c>
      <c r="F4473">
        <v>28</v>
      </c>
      <c r="G4473">
        <v>8</v>
      </c>
      <c r="H4473">
        <v>647</v>
      </c>
      <c r="I4473">
        <v>651</v>
      </c>
      <c r="J4473" t="s">
        <v>16797</v>
      </c>
      <c r="K4473" t="s">
        <v>16798</v>
      </c>
      <c r="L4473" t="s">
        <v>12665</v>
      </c>
      <c r="M4473" s="34"/>
      <c r="N4473" s="34"/>
      <c r="O4473" s="34" t="s">
        <v>121</v>
      </c>
      <c r="P4473" s="1" t="s">
        <v>122</v>
      </c>
      <c r="Q4473" s="1" t="str">
        <f t="shared" si="314"/>
        <v>include</v>
      </c>
      <c r="R4473" s="1" t="s">
        <v>123</v>
      </c>
      <c r="S4473" s="1" t="s">
        <v>122</v>
      </c>
      <c r="T4473" s="1" t="str">
        <f t="shared" si="315"/>
        <v>include</v>
      </c>
      <c r="U4473" s="1" t="s">
        <v>124</v>
      </c>
      <c r="V4473" s="41" t="str">
        <f t="shared" si="316"/>
        <v>include</v>
      </c>
      <c r="W4473" s="1" t="s">
        <v>122</v>
      </c>
      <c r="X4473" s="1" t="str">
        <f>IF(OR(W4473="include",W4473="no_abstract_available"),"include", IF(W4473="duplicate","duplicate", IF(W4473="correction/reply","correction/reply", "exclude_abstract")))</f>
        <v>include</v>
      </c>
      <c r="Y4473" s="1" t="s">
        <v>124</v>
      </c>
      <c r="Z4473" s="1"/>
      <c r="AA4473" s="1"/>
      <c r="AB4473" s="1"/>
      <c r="AC4473" s="41" t="str">
        <f>IF(X4473=AA4473,X4473,IF(OR(X4473="include",AA4473="include"),"include",IF(OR(X4473="duplicate",AA4473="duplicate"),"duplicate",IF(OR(X4473="correction/reply",AA4473="correction/reply"),"correction/reply","exclude_abstract"))))</f>
        <v>include</v>
      </c>
      <c r="AD4473" s="1" t="s">
        <v>122</v>
      </c>
      <c r="AE4473" s="1"/>
      <c r="AF4473" s="1" t="s">
        <v>124</v>
      </c>
      <c r="AG4473" s="1"/>
      <c r="AH4473" s="1"/>
      <c r="AI4473" s="1"/>
      <c r="AJ4473" s="41" t="str">
        <f>IF(AD4473=AG4473,AD4473, (IF(AG4473=0, AD4473,"different!")))</f>
        <v>include</v>
      </c>
      <c r="AK4473" t="s">
        <v>124</v>
      </c>
      <c r="AL4473" t="s">
        <v>121</v>
      </c>
      <c r="AM4473" t="s">
        <v>126</v>
      </c>
      <c r="AO4473" s="34" t="s">
        <v>121</v>
      </c>
      <c r="AP4473" s="34" t="s">
        <v>124</v>
      </c>
      <c r="AQ4473" s="34">
        <v>22</v>
      </c>
      <c r="AR4473" s="34">
        <v>0</v>
      </c>
    </row>
    <row r="4474" spans="1:44" ht="14.7" hidden="1" customHeight="1" x14ac:dyDescent="0.3">
      <c r="A4474">
        <v>4473</v>
      </c>
      <c r="B4474" t="s">
        <v>16799</v>
      </c>
      <c r="C4474">
        <v>2005</v>
      </c>
      <c r="D4474" t="s">
        <v>16800</v>
      </c>
      <c r="E4474" t="s">
        <v>13138</v>
      </c>
      <c r="F4474">
        <v>294</v>
      </c>
      <c r="H4474">
        <v>141</v>
      </c>
      <c r="I4474">
        <v>159</v>
      </c>
      <c r="J4474" t="s">
        <v>16801</v>
      </c>
      <c r="K4474" t="s">
        <v>16802</v>
      </c>
      <c r="L4474" t="s">
        <v>12665</v>
      </c>
      <c r="M4474" s="34"/>
      <c r="N4474" s="34"/>
      <c r="O4474" s="34"/>
      <c r="P4474" s="1" t="s">
        <v>178</v>
      </c>
      <c r="Q4474" s="1" t="str">
        <f t="shared" si="314"/>
        <v>exclude_title</v>
      </c>
      <c r="R4474" s="1" t="s">
        <v>123</v>
      </c>
      <c r="S4474" s="1" t="s">
        <v>133</v>
      </c>
      <c r="T4474" s="1" t="str">
        <f t="shared" si="315"/>
        <v>exclude_title</v>
      </c>
      <c r="U4474" s="1" t="s">
        <v>124</v>
      </c>
      <c r="V4474" s="41" t="str">
        <f t="shared" si="316"/>
        <v>exclude_title</v>
      </c>
      <c r="W4474" s="1"/>
      <c r="X4474" s="1"/>
      <c r="Y4474" s="1"/>
      <c r="Z4474" s="1"/>
      <c r="AA4474" s="1"/>
      <c r="AB4474" s="1"/>
      <c r="AC4474" s="41"/>
      <c r="AD4474" s="1"/>
      <c r="AE4474" s="1"/>
      <c r="AF4474" s="1"/>
      <c r="AG4474" s="1"/>
      <c r="AH4474" s="1"/>
      <c r="AI4474" s="1"/>
      <c r="AJ4474" s="41"/>
      <c r="AO4474" s="34"/>
      <c r="AP4474" s="34"/>
      <c r="AQ4474" s="34"/>
      <c r="AR4474" s="34"/>
    </row>
    <row r="4475" spans="1:44" ht="14.7" hidden="1" customHeight="1" x14ac:dyDescent="0.3">
      <c r="A4475">
        <v>4474</v>
      </c>
      <c r="B4475" t="s">
        <v>16803</v>
      </c>
      <c r="C4475">
        <v>2005</v>
      </c>
      <c r="D4475" t="s">
        <v>16804</v>
      </c>
      <c r="E4475" t="s">
        <v>12686</v>
      </c>
      <c r="F4475">
        <v>11</v>
      </c>
      <c r="G4475">
        <v>6</v>
      </c>
      <c r="H4475">
        <v>894</v>
      </c>
      <c r="I4475">
        <v>908</v>
      </c>
      <c r="J4475" t="s">
        <v>8986</v>
      </c>
      <c r="K4475" t="s">
        <v>16805</v>
      </c>
      <c r="L4475" t="s">
        <v>12665</v>
      </c>
      <c r="M4475" s="34">
        <v>2105</v>
      </c>
      <c r="N4475" s="34"/>
      <c r="O4475" s="34"/>
      <c r="P4475" s="1" t="s">
        <v>248</v>
      </c>
      <c r="Q4475" s="1" t="str">
        <f t="shared" si="314"/>
        <v>duplicate</v>
      </c>
      <c r="R4475" s="1" t="s">
        <v>123</v>
      </c>
      <c r="S4475" s="1" t="s">
        <v>248</v>
      </c>
      <c r="T4475" s="1" t="str">
        <f t="shared" si="315"/>
        <v>duplicate</v>
      </c>
      <c r="U4475" s="1" t="s">
        <v>124</v>
      </c>
      <c r="V4475" s="41" t="str">
        <f t="shared" si="316"/>
        <v>duplicate</v>
      </c>
      <c r="W4475" s="1"/>
      <c r="X4475" s="1"/>
      <c r="Y4475" s="1"/>
      <c r="Z4475" s="1"/>
      <c r="AA4475" s="1"/>
      <c r="AB4475" s="1"/>
      <c r="AC4475" s="41"/>
      <c r="AD4475" s="1"/>
      <c r="AE4475" s="1"/>
      <c r="AF4475" s="1"/>
      <c r="AG4475" s="1"/>
      <c r="AH4475" s="1"/>
      <c r="AI4475" s="1"/>
      <c r="AJ4475" s="41"/>
      <c r="AO4475" s="34"/>
      <c r="AP4475" s="34"/>
      <c r="AQ4475" s="34"/>
      <c r="AR4475" s="34"/>
    </row>
    <row r="4476" spans="1:44" ht="14.7" hidden="1" customHeight="1" x14ac:dyDescent="0.3">
      <c r="A4476">
        <v>4475</v>
      </c>
      <c r="B4476" t="s">
        <v>16806</v>
      </c>
      <c r="C4476">
        <v>2005</v>
      </c>
      <c r="D4476" t="s">
        <v>5249</v>
      </c>
      <c r="E4476" t="s">
        <v>12686</v>
      </c>
      <c r="F4476">
        <v>11</v>
      </c>
      <c r="G4476">
        <v>6</v>
      </c>
      <c r="H4476">
        <v>881</v>
      </c>
      <c r="I4476">
        <v>893</v>
      </c>
      <c r="J4476" t="s">
        <v>5250</v>
      </c>
      <c r="K4476" t="s">
        <v>16807</v>
      </c>
      <c r="L4476" t="s">
        <v>12665</v>
      </c>
      <c r="M4476" s="34">
        <v>1191</v>
      </c>
      <c r="N4476" s="34"/>
      <c r="O4476" s="34"/>
      <c r="P4476" s="1" t="s">
        <v>248</v>
      </c>
      <c r="Q4476" s="1" t="str">
        <f t="shared" si="314"/>
        <v>duplicate</v>
      </c>
      <c r="R4476" s="1" t="s">
        <v>123</v>
      </c>
      <c r="S4476" s="1" t="s">
        <v>248</v>
      </c>
      <c r="T4476" s="1" t="str">
        <f t="shared" si="315"/>
        <v>duplicate</v>
      </c>
      <c r="U4476" s="1" t="s">
        <v>124</v>
      </c>
      <c r="V4476" s="41" t="str">
        <f t="shared" si="316"/>
        <v>duplicate</v>
      </c>
      <c r="W4476" s="1"/>
      <c r="X4476" s="1"/>
      <c r="Y4476" s="1"/>
      <c r="Z4476" s="1"/>
      <c r="AA4476" s="1"/>
      <c r="AB4476" s="1"/>
      <c r="AC4476" s="41"/>
      <c r="AD4476" s="1"/>
      <c r="AE4476" s="1"/>
      <c r="AF4476" s="1"/>
      <c r="AG4476" s="1"/>
      <c r="AH4476" s="1"/>
      <c r="AI4476" s="1"/>
      <c r="AJ4476" s="41"/>
      <c r="AO4476" s="34"/>
      <c r="AP4476" s="34"/>
      <c r="AQ4476" s="34"/>
      <c r="AR4476" s="34"/>
    </row>
    <row r="4477" spans="1:44" ht="14.7" hidden="1" customHeight="1" x14ac:dyDescent="0.3">
      <c r="A4477">
        <v>4476</v>
      </c>
      <c r="B4477" t="s">
        <v>16808</v>
      </c>
      <c r="C4477">
        <v>2005</v>
      </c>
      <c r="D4477" t="s">
        <v>16809</v>
      </c>
      <c r="E4477" t="s">
        <v>12686</v>
      </c>
      <c r="F4477">
        <v>11</v>
      </c>
      <c r="G4477">
        <v>6</v>
      </c>
      <c r="H4477">
        <v>856</v>
      </c>
      <c r="I4477">
        <v>868</v>
      </c>
      <c r="J4477" t="s">
        <v>6887</v>
      </c>
      <c r="K4477" t="s">
        <v>16810</v>
      </c>
      <c r="L4477" t="s">
        <v>12665</v>
      </c>
      <c r="M4477" s="34">
        <v>1590</v>
      </c>
      <c r="N4477" s="34"/>
      <c r="O4477" s="34"/>
      <c r="P4477" s="1" t="s">
        <v>248</v>
      </c>
      <c r="Q4477" s="1" t="str">
        <f t="shared" si="314"/>
        <v>duplicate</v>
      </c>
      <c r="R4477" s="1" t="s">
        <v>123</v>
      </c>
      <c r="S4477" s="1" t="s">
        <v>248</v>
      </c>
      <c r="T4477" s="1" t="str">
        <f t="shared" si="315"/>
        <v>duplicate</v>
      </c>
      <c r="U4477" s="1" t="s">
        <v>124</v>
      </c>
      <c r="V4477" s="41" t="str">
        <f t="shared" si="316"/>
        <v>duplicate</v>
      </c>
      <c r="W4477" s="1"/>
      <c r="X4477" s="1"/>
      <c r="Y4477" s="1"/>
      <c r="Z4477" s="1"/>
      <c r="AA4477" s="1"/>
      <c r="AB4477" s="1"/>
      <c r="AC4477" s="41"/>
      <c r="AD4477" s="1"/>
      <c r="AE4477" s="1"/>
      <c r="AF4477" s="1"/>
      <c r="AG4477" s="1"/>
      <c r="AH4477" s="1"/>
      <c r="AI4477" s="1"/>
      <c r="AJ4477" s="41"/>
      <c r="AO4477" s="34"/>
      <c r="AP4477" s="34"/>
      <c r="AQ4477" s="34"/>
      <c r="AR4477" s="34"/>
    </row>
    <row r="4478" spans="1:44" ht="14.7" hidden="1" customHeight="1" x14ac:dyDescent="0.3">
      <c r="A4478">
        <v>4477</v>
      </c>
      <c r="B4478" t="s">
        <v>16811</v>
      </c>
      <c r="C4478">
        <v>2005</v>
      </c>
      <c r="D4478" t="s">
        <v>1218</v>
      </c>
      <c r="E4478" t="s">
        <v>13008</v>
      </c>
      <c r="F4478">
        <v>53</v>
      </c>
      <c r="G4478">
        <v>1</v>
      </c>
      <c r="H4478">
        <v>27</v>
      </c>
      <c r="I4478">
        <v>32</v>
      </c>
      <c r="J4478" t="s">
        <v>1220</v>
      </c>
      <c r="K4478" t="s">
        <v>16812</v>
      </c>
      <c r="L4478" t="s">
        <v>12665</v>
      </c>
      <c r="M4478" s="34">
        <v>237</v>
      </c>
      <c r="N4478" s="34"/>
      <c r="O4478" s="34"/>
      <c r="P4478" s="1" t="s">
        <v>248</v>
      </c>
      <c r="Q4478" s="1" t="str">
        <f t="shared" si="314"/>
        <v>duplicate</v>
      </c>
      <c r="R4478" s="1" t="s">
        <v>123</v>
      </c>
      <c r="S4478" s="1" t="s">
        <v>248</v>
      </c>
      <c r="T4478" s="1" t="str">
        <f t="shared" si="315"/>
        <v>duplicate</v>
      </c>
      <c r="U4478" s="1" t="s">
        <v>124</v>
      </c>
      <c r="V4478" s="41" t="str">
        <f t="shared" si="316"/>
        <v>duplicate</v>
      </c>
      <c r="W4478" s="1"/>
      <c r="X4478" s="1"/>
      <c r="Y4478" s="1"/>
      <c r="Z4478" s="1"/>
      <c r="AA4478" s="1"/>
      <c r="AB4478" s="1"/>
      <c r="AC4478" s="41"/>
      <c r="AD4478" s="1"/>
      <c r="AE4478" s="1"/>
      <c r="AF4478" s="1"/>
      <c r="AG4478" s="1"/>
      <c r="AH4478" s="1"/>
      <c r="AI4478" s="1"/>
      <c r="AJ4478" s="41"/>
      <c r="AO4478" s="34"/>
      <c r="AP4478" s="34"/>
      <c r="AQ4478" s="34"/>
      <c r="AR4478" s="34"/>
    </row>
    <row r="4479" spans="1:44" ht="14.7" hidden="1" customHeight="1" x14ac:dyDescent="0.3">
      <c r="A4479">
        <v>4478</v>
      </c>
      <c r="B4479" t="s">
        <v>16813</v>
      </c>
      <c r="C4479">
        <v>2005</v>
      </c>
      <c r="D4479" t="s">
        <v>5929</v>
      </c>
      <c r="E4479" t="s">
        <v>16814</v>
      </c>
      <c r="F4479">
        <v>51</v>
      </c>
      <c r="G4479">
        <v>3</v>
      </c>
      <c r="H4479">
        <v>313</v>
      </c>
      <c r="I4479">
        <v>320</v>
      </c>
      <c r="J4479" t="s">
        <v>5931</v>
      </c>
      <c r="K4479" t="s">
        <v>16815</v>
      </c>
      <c r="L4479" t="s">
        <v>12665</v>
      </c>
      <c r="M4479" s="34">
        <v>1355</v>
      </c>
      <c r="N4479" s="34"/>
      <c r="O4479" s="34"/>
      <c r="P4479" s="1" t="s">
        <v>248</v>
      </c>
      <c r="Q4479" s="1" t="str">
        <f t="shared" si="314"/>
        <v>duplicate</v>
      </c>
      <c r="R4479" s="1" t="s">
        <v>123</v>
      </c>
      <c r="S4479" s="1" t="s">
        <v>248</v>
      </c>
      <c r="T4479" s="1" t="str">
        <f t="shared" si="315"/>
        <v>duplicate</v>
      </c>
      <c r="U4479" s="1" t="s">
        <v>124</v>
      </c>
      <c r="V4479" s="41" t="str">
        <f t="shared" si="316"/>
        <v>duplicate</v>
      </c>
      <c r="W4479" s="1"/>
      <c r="X4479" s="1"/>
      <c r="Y4479" s="1"/>
      <c r="Z4479" s="1"/>
      <c r="AA4479" s="1"/>
      <c r="AB4479" s="1"/>
      <c r="AC4479" s="41"/>
      <c r="AD4479" s="1"/>
      <c r="AE4479" s="1"/>
      <c r="AF4479" s="1"/>
      <c r="AG4479" s="1"/>
      <c r="AH4479" s="1"/>
      <c r="AI4479" s="1"/>
      <c r="AJ4479" s="41"/>
      <c r="AO4479" s="34"/>
      <c r="AP4479" s="34"/>
      <c r="AQ4479" s="34"/>
      <c r="AR4479" s="34"/>
    </row>
    <row r="4480" spans="1:44" ht="14.7" hidden="1" customHeight="1" x14ac:dyDescent="0.3">
      <c r="A4480">
        <v>4479</v>
      </c>
      <c r="B4480" t="s">
        <v>16816</v>
      </c>
      <c r="C4480">
        <v>2005</v>
      </c>
      <c r="D4480" t="s">
        <v>3724</v>
      </c>
      <c r="E4480" t="s">
        <v>13138</v>
      </c>
      <c r="F4480">
        <v>292</v>
      </c>
      <c r="H4480">
        <v>251</v>
      </c>
      <c r="I4480">
        <v>262</v>
      </c>
      <c r="J4480" t="s">
        <v>3725</v>
      </c>
      <c r="K4480" t="s">
        <v>16817</v>
      </c>
      <c r="L4480" t="s">
        <v>12665</v>
      </c>
      <c r="M4480" s="34">
        <v>822</v>
      </c>
      <c r="N4480" s="34"/>
      <c r="O4480" s="34"/>
      <c r="P4480" s="1" t="s">
        <v>248</v>
      </c>
      <c r="Q4480" s="1" t="str">
        <f t="shared" si="314"/>
        <v>duplicate</v>
      </c>
      <c r="R4480" s="1" t="s">
        <v>123</v>
      </c>
      <c r="S4480" s="1" t="s">
        <v>248</v>
      </c>
      <c r="T4480" s="1" t="str">
        <f t="shared" si="315"/>
        <v>duplicate</v>
      </c>
      <c r="U4480" s="1" t="s">
        <v>124</v>
      </c>
      <c r="V4480" s="41" t="str">
        <f t="shared" si="316"/>
        <v>duplicate</v>
      </c>
      <c r="W4480" s="1"/>
      <c r="X4480" s="1"/>
      <c r="Y4480" s="1"/>
      <c r="Z4480" s="1"/>
      <c r="AA4480" s="1"/>
      <c r="AB4480" s="1"/>
      <c r="AC4480" s="41"/>
      <c r="AD4480" s="1"/>
      <c r="AE4480" s="1"/>
      <c r="AF4480" s="1"/>
      <c r="AG4480" s="1"/>
      <c r="AH4480" s="1"/>
      <c r="AI4480" s="1"/>
      <c r="AJ4480" s="41"/>
      <c r="AO4480" s="34"/>
      <c r="AP4480" s="34"/>
      <c r="AQ4480" s="34"/>
      <c r="AR4480" s="34"/>
    </row>
    <row r="4481" spans="1:44" ht="14.7" hidden="1" customHeight="1" x14ac:dyDescent="0.3">
      <c r="A4481">
        <v>4480</v>
      </c>
      <c r="B4481" t="s">
        <v>16818</v>
      </c>
      <c r="C4481">
        <v>2005</v>
      </c>
      <c r="D4481" t="s">
        <v>16819</v>
      </c>
      <c r="E4481" t="s">
        <v>12942</v>
      </c>
      <c r="F4481">
        <v>308</v>
      </c>
      <c r="G4481">
        <v>5723</v>
      </c>
      <c r="H4481">
        <v>796</v>
      </c>
      <c r="I4481">
        <v>798</v>
      </c>
      <c r="J4481" t="s">
        <v>16820</v>
      </c>
      <c r="K4481" t="s">
        <v>11224</v>
      </c>
      <c r="L4481" t="s">
        <v>12665</v>
      </c>
      <c r="M4481" s="34"/>
      <c r="N4481" s="34"/>
      <c r="O4481" s="34" t="s">
        <v>121</v>
      </c>
      <c r="P4481" s="1" t="s">
        <v>122</v>
      </c>
      <c r="Q4481" s="1" t="str">
        <f t="shared" si="314"/>
        <v>include</v>
      </c>
      <c r="R4481" s="1" t="s">
        <v>123</v>
      </c>
      <c r="S4481" s="1" t="s">
        <v>122</v>
      </c>
      <c r="T4481" s="1" t="str">
        <f t="shared" si="315"/>
        <v>include</v>
      </c>
      <c r="U4481" s="1" t="s">
        <v>124</v>
      </c>
      <c r="V4481" s="41" t="str">
        <f t="shared" si="316"/>
        <v>include</v>
      </c>
      <c r="W4481" s="1" t="s">
        <v>2405</v>
      </c>
      <c r="X4481" s="1" t="str">
        <f>IF(OR(W4481="include",W4481="no_abstract_available"),"include", IF(W4481="duplicate","duplicate", IF(W4481="correction/reply","correction/reply", "exclude_abstract")))</f>
        <v>include</v>
      </c>
      <c r="Y4481" s="1" t="s">
        <v>124</v>
      </c>
      <c r="Z4481" s="1"/>
      <c r="AA4481" s="1"/>
      <c r="AB4481" s="1"/>
      <c r="AC4481" s="41" t="str">
        <f>IF(X4481=AA4481,X4481,IF(OR(X4481="include",AA4481="include"),"include",IF(OR(X4481="duplicate",AA4481="duplicate"),"duplicate",IF(OR(X4481="correction/reply",AA4481="correction/reply"),"correction/reply","exclude_abstract"))))</f>
        <v>include</v>
      </c>
      <c r="AD4481" s="1" t="s">
        <v>190</v>
      </c>
      <c r="AE4481" s="1" t="s">
        <v>21445</v>
      </c>
      <c r="AF4481" s="1" t="s">
        <v>124</v>
      </c>
      <c r="AG4481" s="1" t="s">
        <v>541</v>
      </c>
      <c r="AH4481" s="1" t="s">
        <v>21445</v>
      </c>
      <c r="AI4481" s="1" t="s">
        <v>416</v>
      </c>
      <c r="AJ4481" s="41" t="s">
        <v>190</v>
      </c>
      <c r="AK4481" t="s">
        <v>124</v>
      </c>
      <c r="AL4481" t="s">
        <v>126</v>
      </c>
      <c r="AN4481" t="s">
        <v>16821</v>
      </c>
      <c r="AO4481" s="34"/>
      <c r="AP4481" s="34"/>
      <c r="AQ4481" s="34"/>
      <c r="AR4481" s="34"/>
    </row>
    <row r="4482" spans="1:44" ht="14.7" hidden="1" customHeight="1" x14ac:dyDescent="0.3">
      <c r="A4482">
        <v>4481</v>
      </c>
      <c r="B4482" t="s">
        <v>16822</v>
      </c>
      <c r="C4482">
        <v>2005</v>
      </c>
      <c r="D4482" t="s">
        <v>16823</v>
      </c>
      <c r="E4482" t="s">
        <v>13491</v>
      </c>
      <c r="F4482">
        <v>36</v>
      </c>
      <c r="G4482">
        <v>3</v>
      </c>
      <c r="H4482">
        <v>173</v>
      </c>
      <c r="I4482">
        <v>178</v>
      </c>
      <c r="J4482" t="s">
        <v>16824</v>
      </c>
      <c r="K4482" t="s">
        <v>16825</v>
      </c>
      <c r="L4482" t="s">
        <v>12665</v>
      </c>
      <c r="M4482" s="34"/>
      <c r="N4482" s="34"/>
      <c r="O4482" s="34"/>
      <c r="P4482" s="1" t="s">
        <v>122</v>
      </c>
      <c r="Q4482" s="1" t="str">
        <f t="shared" ref="Q4482:Q4545" si="317">IF(P4482="include","include", IF(P4482="duplicate","duplicate", IF(P4482="correction/reply","correction/reply", "exclude_title")))</f>
        <v>include</v>
      </c>
      <c r="R4482" s="1" t="s">
        <v>123</v>
      </c>
      <c r="S4482" s="1" t="s">
        <v>122</v>
      </c>
      <c r="T4482" s="1" t="str">
        <f t="shared" ref="T4482" si="318">IF(S4482="include","include", IF(S4482="duplicate","duplicate", IF(S4482="correction/reply","correction/reply", "exclude_title")))</f>
        <v>include</v>
      </c>
      <c r="U4482" s="1" t="s">
        <v>124</v>
      </c>
      <c r="V4482" s="41" t="str">
        <f t="shared" si="316"/>
        <v>include</v>
      </c>
      <c r="W4482" s="1" t="s">
        <v>143</v>
      </c>
      <c r="X4482" s="1" t="str">
        <f>IF(OR(W4482="include",W4482="no_abstract_available"),"include", IF(W4482="duplicate","duplicate", IF(W4482="correction/reply","correction/reply", "exclude_abstract")))</f>
        <v>exclude_abstract</v>
      </c>
      <c r="Y4482" s="1" t="s">
        <v>124</v>
      </c>
      <c r="Z4482" s="1"/>
      <c r="AA4482" s="1"/>
      <c r="AB4482" s="1"/>
      <c r="AC4482" s="41" t="str">
        <f>IF(X4482=AA4482,X4482,IF(OR(X4482="include",AA4482="include"),"include",IF(OR(X4482="duplicate",AA4482="duplicate"),"duplicate",IF(OR(X4482="correction/reply",AA4482="correction/reply"),"correction/reply","exclude_abstract"))))</f>
        <v>exclude_abstract</v>
      </c>
      <c r="AD4482" s="1"/>
      <c r="AE4482" s="1"/>
      <c r="AF4482" s="1"/>
      <c r="AG4482" s="1"/>
      <c r="AH4482" s="1"/>
      <c r="AI4482" s="1"/>
      <c r="AJ4482" s="41"/>
      <c r="AO4482" s="34"/>
      <c r="AP4482" s="34"/>
      <c r="AQ4482" s="34"/>
      <c r="AR4482" s="34"/>
    </row>
    <row r="4483" spans="1:44" ht="14.7" hidden="1" customHeight="1" x14ac:dyDescent="0.3">
      <c r="A4483">
        <v>4482</v>
      </c>
      <c r="B4483" t="s">
        <v>16826</v>
      </c>
      <c r="C4483">
        <v>2005</v>
      </c>
      <c r="D4483" t="s">
        <v>16827</v>
      </c>
      <c r="E4483" t="s">
        <v>12844</v>
      </c>
      <c r="F4483">
        <v>50</v>
      </c>
      <c r="G4483">
        <v>5</v>
      </c>
      <c r="H4483">
        <v>830</v>
      </c>
      <c r="I4483">
        <v>838</v>
      </c>
      <c r="J4483" t="s">
        <v>16828</v>
      </c>
      <c r="K4483" t="s">
        <v>16829</v>
      </c>
      <c r="L4483" t="s">
        <v>12665</v>
      </c>
      <c r="M4483" s="34"/>
      <c r="N4483" s="34"/>
      <c r="O4483" s="34"/>
      <c r="P4483" s="1" t="s">
        <v>133</v>
      </c>
      <c r="Q4483" s="1" t="str">
        <f t="shared" si="317"/>
        <v>exclude_title</v>
      </c>
      <c r="R4483" s="1" t="s">
        <v>123</v>
      </c>
      <c r="S4483" s="1"/>
      <c r="T4483" s="1"/>
      <c r="U4483" s="1"/>
      <c r="V4483" s="41" t="str">
        <f t="shared" si="316"/>
        <v>exclude_title</v>
      </c>
      <c r="W4483" s="1"/>
      <c r="X4483" s="1"/>
      <c r="Y4483" s="1"/>
      <c r="Z4483" s="1"/>
      <c r="AA4483" s="1"/>
      <c r="AB4483" s="1"/>
      <c r="AC4483" s="41"/>
      <c r="AD4483" s="1"/>
      <c r="AE4483" s="1"/>
      <c r="AF4483" s="1"/>
      <c r="AG4483" s="1"/>
      <c r="AH4483" s="1"/>
      <c r="AI4483" s="1"/>
      <c r="AJ4483" s="41"/>
      <c r="AO4483" s="34"/>
      <c r="AP4483" s="34"/>
      <c r="AQ4483" s="34"/>
      <c r="AR4483" s="34"/>
    </row>
    <row r="4484" spans="1:44" ht="14.7" hidden="1" customHeight="1" x14ac:dyDescent="0.3">
      <c r="A4484">
        <v>4483</v>
      </c>
      <c r="B4484" t="s">
        <v>16830</v>
      </c>
      <c r="C4484">
        <v>2005</v>
      </c>
      <c r="D4484" t="s">
        <v>2486</v>
      </c>
      <c r="E4484" t="s">
        <v>16313</v>
      </c>
      <c r="F4484">
        <v>63</v>
      </c>
      <c r="G4484">
        <v>3</v>
      </c>
      <c r="H4484">
        <v>283</v>
      </c>
      <c r="I4484">
        <v>300</v>
      </c>
      <c r="J4484" t="s">
        <v>2488</v>
      </c>
      <c r="K4484" t="s">
        <v>16831</v>
      </c>
      <c r="L4484" t="s">
        <v>12665</v>
      </c>
      <c r="M4484" s="34">
        <v>530</v>
      </c>
      <c r="N4484" s="34"/>
      <c r="O4484" s="34"/>
      <c r="P4484" s="1" t="s">
        <v>248</v>
      </c>
      <c r="Q4484" s="1" t="str">
        <f t="shared" si="317"/>
        <v>duplicate</v>
      </c>
      <c r="R4484" s="1" t="s">
        <v>123</v>
      </c>
      <c r="S4484" s="1" t="s">
        <v>248</v>
      </c>
      <c r="T4484" s="1" t="str">
        <f t="shared" ref="T4484:T4547" si="319">IF(S4484="include","include", IF(S4484="duplicate","duplicate", IF(S4484="correction/reply","correction/reply", "exclude_title")))</f>
        <v>duplicate</v>
      </c>
      <c r="U4484" s="1" t="s">
        <v>124</v>
      </c>
      <c r="V4484" s="41" t="str">
        <f t="shared" si="316"/>
        <v>duplicate</v>
      </c>
      <c r="W4484" s="1"/>
      <c r="X4484" s="1"/>
      <c r="Y4484" s="1"/>
      <c r="Z4484" s="1"/>
      <c r="AA4484" s="1"/>
      <c r="AB4484" s="1"/>
      <c r="AC4484" s="41"/>
      <c r="AD4484" s="1"/>
      <c r="AE4484" s="1"/>
      <c r="AF4484" s="1"/>
      <c r="AG4484" s="1"/>
      <c r="AH4484" s="1"/>
      <c r="AI4484" s="1"/>
      <c r="AJ4484" s="41"/>
      <c r="AO4484" s="34"/>
      <c r="AP4484" s="34"/>
      <c r="AQ4484" s="34"/>
      <c r="AR4484" s="34"/>
    </row>
    <row r="4485" spans="1:44" ht="14.7" hidden="1" customHeight="1" x14ac:dyDescent="0.3">
      <c r="A4485">
        <v>4484</v>
      </c>
      <c r="B4485" t="s">
        <v>16832</v>
      </c>
      <c r="C4485">
        <v>2005</v>
      </c>
      <c r="D4485" t="s">
        <v>16833</v>
      </c>
      <c r="E4485" t="s">
        <v>13138</v>
      </c>
      <c r="F4485">
        <v>291</v>
      </c>
      <c r="H4485">
        <v>65</v>
      </c>
      <c r="I4485">
        <v>80</v>
      </c>
      <c r="J4485" t="s">
        <v>16834</v>
      </c>
      <c r="K4485" t="s">
        <v>16835</v>
      </c>
      <c r="L4485" t="s">
        <v>12665</v>
      </c>
      <c r="M4485" s="34"/>
      <c r="N4485" s="34"/>
      <c r="O4485" s="34"/>
      <c r="P4485" s="1" t="s">
        <v>133</v>
      </c>
      <c r="Q4485" s="1" t="str">
        <f t="shared" si="317"/>
        <v>exclude_title</v>
      </c>
      <c r="R4485" s="1" t="s">
        <v>123</v>
      </c>
      <c r="S4485" s="1" t="s">
        <v>133</v>
      </c>
      <c r="T4485" s="1" t="str">
        <f t="shared" si="319"/>
        <v>exclude_title</v>
      </c>
      <c r="U4485" s="1" t="s">
        <v>124</v>
      </c>
      <c r="V4485" s="41" t="str">
        <f t="shared" si="316"/>
        <v>exclude_title</v>
      </c>
      <c r="W4485" s="1"/>
      <c r="X4485" s="1"/>
      <c r="Y4485" s="1"/>
      <c r="Z4485" s="1"/>
      <c r="AA4485" s="1"/>
      <c r="AB4485" s="1"/>
      <c r="AC4485" s="41"/>
      <c r="AD4485" s="1"/>
      <c r="AE4485" s="1"/>
      <c r="AF4485" s="1"/>
      <c r="AG4485" s="1"/>
      <c r="AH4485" s="1"/>
      <c r="AI4485" s="1"/>
      <c r="AJ4485" s="41"/>
      <c r="AO4485" s="34"/>
      <c r="AP4485" s="34"/>
      <c r="AQ4485" s="34"/>
      <c r="AR4485" s="34"/>
    </row>
    <row r="4486" spans="1:44" ht="14.7" hidden="1" customHeight="1" x14ac:dyDescent="0.3">
      <c r="A4486">
        <v>4485</v>
      </c>
      <c r="B4486" t="s">
        <v>16836</v>
      </c>
      <c r="C4486">
        <v>2005</v>
      </c>
      <c r="D4486" t="s">
        <v>7376</v>
      </c>
      <c r="E4486" t="s">
        <v>13138</v>
      </c>
      <c r="F4486">
        <v>291</v>
      </c>
      <c r="H4486">
        <v>135</v>
      </c>
      <c r="I4486">
        <v>150</v>
      </c>
      <c r="J4486" t="s">
        <v>7377</v>
      </c>
      <c r="K4486" t="s">
        <v>16837</v>
      </c>
      <c r="L4486" t="s">
        <v>12665</v>
      </c>
      <c r="M4486" s="34">
        <v>1712</v>
      </c>
      <c r="N4486" s="34"/>
      <c r="O4486" s="34"/>
      <c r="P4486" s="1" t="s">
        <v>248</v>
      </c>
      <c r="Q4486" s="1" t="str">
        <f t="shared" si="317"/>
        <v>duplicate</v>
      </c>
      <c r="R4486" s="1" t="s">
        <v>123</v>
      </c>
      <c r="S4486" s="1" t="s">
        <v>248</v>
      </c>
      <c r="T4486" s="1" t="str">
        <f t="shared" si="319"/>
        <v>duplicate</v>
      </c>
      <c r="U4486" s="1" t="s">
        <v>124</v>
      </c>
      <c r="V4486" s="41" t="str">
        <f t="shared" si="316"/>
        <v>duplicate</v>
      </c>
      <c r="W4486" s="1"/>
      <c r="X4486" s="1"/>
      <c r="Y4486" s="1"/>
      <c r="Z4486" s="1"/>
      <c r="AA4486" s="1"/>
      <c r="AB4486" s="1"/>
      <c r="AC4486" s="41"/>
      <c r="AD4486" s="1"/>
      <c r="AE4486" s="1"/>
      <c r="AF4486" s="1"/>
      <c r="AG4486" s="1"/>
      <c r="AH4486" s="1"/>
      <c r="AI4486" s="1"/>
      <c r="AJ4486" s="41"/>
      <c r="AO4486" s="34"/>
      <c r="AP4486" s="34"/>
      <c r="AQ4486" s="34"/>
      <c r="AR4486" s="34"/>
    </row>
    <row r="4487" spans="1:44" ht="14.7" hidden="1" customHeight="1" x14ac:dyDescent="0.3">
      <c r="A4487">
        <v>4486</v>
      </c>
      <c r="B4487" t="s">
        <v>16838</v>
      </c>
      <c r="C4487">
        <v>2005</v>
      </c>
      <c r="D4487" t="s">
        <v>1724</v>
      </c>
      <c r="E4487" t="s">
        <v>16839</v>
      </c>
      <c r="F4487">
        <v>20</v>
      </c>
      <c r="G4487">
        <v>3</v>
      </c>
      <c r="H4487">
        <v>351</v>
      </c>
      <c r="I4487">
        <v>359</v>
      </c>
      <c r="J4487" t="s">
        <v>1726</v>
      </c>
      <c r="K4487" t="s">
        <v>16840</v>
      </c>
      <c r="L4487" t="s">
        <v>12665</v>
      </c>
      <c r="M4487" s="34">
        <v>354</v>
      </c>
      <c r="N4487" s="34"/>
      <c r="O4487" s="34"/>
      <c r="P4487" s="1" t="s">
        <v>248</v>
      </c>
      <c r="Q4487" s="1" t="str">
        <f t="shared" si="317"/>
        <v>duplicate</v>
      </c>
      <c r="R4487" s="1" t="s">
        <v>123</v>
      </c>
      <c r="S4487" s="1" t="s">
        <v>248</v>
      </c>
      <c r="T4487" s="1" t="str">
        <f t="shared" si="319"/>
        <v>duplicate</v>
      </c>
      <c r="U4487" s="1" t="s">
        <v>124</v>
      </c>
      <c r="V4487" s="41" t="str">
        <f t="shared" si="316"/>
        <v>duplicate</v>
      </c>
      <c r="W4487" s="1"/>
      <c r="X4487" s="1"/>
      <c r="Y4487" s="1"/>
      <c r="Z4487" s="1"/>
      <c r="AA4487" s="1"/>
      <c r="AB4487" s="1"/>
      <c r="AC4487" s="41"/>
      <c r="AD4487" s="1"/>
      <c r="AE4487" s="1"/>
      <c r="AF4487" s="1"/>
      <c r="AG4487" s="1"/>
      <c r="AH4487" s="1"/>
      <c r="AI4487" s="1"/>
      <c r="AJ4487" s="41"/>
      <c r="AO4487" s="34"/>
      <c r="AP4487" s="34"/>
      <c r="AQ4487" s="34"/>
      <c r="AR4487" s="34"/>
    </row>
    <row r="4488" spans="1:44" ht="14.7" hidden="1" customHeight="1" x14ac:dyDescent="0.3">
      <c r="A4488">
        <v>4487</v>
      </c>
      <c r="B4488" t="s">
        <v>16841</v>
      </c>
      <c r="C4488">
        <v>2005</v>
      </c>
      <c r="D4488" t="s">
        <v>16842</v>
      </c>
      <c r="E4488" t="s">
        <v>16843</v>
      </c>
      <c r="F4488">
        <v>91</v>
      </c>
      <c r="G4488">
        <v>2</v>
      </c>
      <c r="H4488">
        <v>353</v>
      </c>
      <c r="I4488">
        <v>357</v>
      </c>
      <c r="J4488" t="s">
        <v>16844</v>
      </c>
      <c r="K4488" t="s">
        <v>16845</v>
      </c>
      <c r="L4488" t="s">
        <v>12665</v>
      </c>
      <c r="M4488" s="34"/>
      <c r="N4488" s="34"/>
      <c r="O4488" s="34"/>
      <c r="P4488" s="1" t="s">
        <v>178</v>
      </c>
      <c r="Q4488" s="1" t="str">
        <f t="shared" si="317"/>
        <v>exclude_title</v>
      </c>
      <c r="R4488" s="1" t="s">
        <v>123</v>
      </c>
      <c r="S4488" s="1" t="s">
        <v>178</v>
      </c>
      <c r="T4488" s="1" t="str">
        <f t="shared" si="319"/>
        <v>exclude_title</v>
      </c>
      <c r="U4488" s="1" t="s">
        <v>124</v>
      </c>
      <c r="V4488" s="41" t="str">
        <f t="shared" si="316"/>
        <v>exclude_title</v>
      </c>
      <c r="W4488" s="1"/>
      <c r="X4488" s="1"/>
      <c r="Y4488" s="1"/>
      <c r="Z4488" s="1"/>
      <c r="AA4488" s="1"/>
      <c r="AB4488" s="1"/>
      <c r="AC4488" s="41"/>
      <c r="AD4488" s="1"/>
      <c r="AE4488" s="1"/>
      <c r="AF4488" s="1"/>
      <c r="AG4488" s="1"/>
      <c r="AH4488" s="1"/>
      <c r="AI4488" s="1"/>
      <c r="AJ4488" s="41"/>
      <c r="AO4488" s="34"/>
      <c r="AP4488" s="34"/>
      <c r="AQ4488" s="34"/>
      <c r="AR4488" s="34"/>
    </row>
    <row r="4489" spans="1:44" ht="14.7" hidden="1" customHeight="1" x14ac:dyDescent="0.3">
      <c r="A4489">
        <v>4488</v>
      </c>
      <c r="B4489" t="s">
        <v>16846</v>
      </c>
      <c r="C4489">
        <v>2005</v>
      </c>
      <c r="D4489" t="s">
        <v>10507</v>
      </c>
      <c r="E4489" t="s">
        <v>12805</v>
      </c>
      <c r="F4489">
        <v>27</v>
      </c>
      <c r="G4489">
        <v>4</v>
      </c>
      <c r="H4489">
        <v>341</v>
      </c>
      <c r="I4489">
        <v>356</v>
      </c>
      <c r="J4489" t="s">
        <v>10508</v>
      </c>
      <c r="K4489" t="s">
        <v>16847</v>
      </c>
      <c r="L4489" t="s">
        <v>12665</v>
      </c>
      <c r="M4489" s="34">
        <v>2478</v>
      </c>
      <c r="N4489" s="34"/>
      <c r="O4489" s="34"/>
      <c r="P4489" s="1" t="s">
        <v>248</v>
      </c>
      <c r="Q4489" s="1" t="str">
        <f t="shared" si="317"/>
        <v>duplicate</v>
      </c>
      <c r="R4489" s="1" t="s">
        <v>123</v>
      </c>
      <c r="S4489" s="1" t="s">
        <v>248</v>
      </c>
      <c r="T4489" s="1" t="str">
        <f t="shared" si="319"/>
        <v>duplicate</v>
      </c>
      <c r="U4489" s="1" t="s">
        <v>124</v>
      </c>
      <c r="V4489" s="41" t="str">
        <f t="shared" si="316"/>
        <v>duplicate</v>
      </c>
      <c r="W4489" s="1"/>
      <c r="X4489" s="1"/>
      <c r="Y4489" s="1"/>
      <c r="Z4489" s="1"/>
      <c r="AA4489" s="1"/>
      <c r="AB4489" s="1"/>
      <c r="AC4489" s="41"/>
      <c r="AD4489" s="1"/>
      <c r="AE4489" s="1"/>
      <c r="AF4489" s="1"/>
      <c r="AG4489" s="1"/>
      <c r="AH4489" s="1"/>
      <c r="AI4489" s="1"/>
      <c r="AJ4489" s="41"/>
      <c r="AO4489" s="34"/>
      <c r="AP4489" s="34"/>
      <c r="AQ4489" s="34"/>
      <c r="AR4489" s="34"/>
    </row>
    <row r="4490" spans="1:44" ht="14.7" hidden="1" customHeight="1" x14ac:dyDescent="0.3">
      <c r="A4490">
        <v>4489</v>
      </c>
      <c r="B4490" t="s">
        <v>16848</v>
      </c>
      <c r="C4490">
        <v>2005</v>
      </c>
      <c r="D4490" t="s">
        <v>2268</v>
      </c>
      <c r="E4490" t="s">
        <v>12886</v>
      </c>
      <c r="F4490">
        <v>109</v>
      </c>
      <c r="G4490">
        <v>1</v>
      </c>
      <c r="H4490">
        <v>167</v>
      </c>
      <c r="I4490">
        <v>177</v>
      </c>
      <c r="J4490" t="s">
        <v>2269</v>
      </c>
      <c r="K4490" t="s">
        <v>16849</v>
      </c>
      <c r="L4490" t="s">
        <v>12665</v>
      </c>
      <c r="M4490" s="34">
        <v>480</v>
      </c>
      <c r="N4490" s="34"/>
      <c r="O4490" s="34"/>
      <c r="P4490" s="1" t="s">
        <v>248</v>
      </c>
      <c r="Q4490" s="1" t="str">
        <f t="shared" si="317"/>
        <v>duplicate</v>
      </c>
      <c r="R4490" s="1" t="s">
        <v>123</v>
      </c>
      <c r="S4490" s="1" t="s">
        <v>248</v>
      </c>
      <c r="T4490" s="1" t="str">
        <f t="shared" si="319"/>
        <v>duplicate</v>
      </c>
      <c r="U4490" s="1" t="s">
        <v>124</v>
      </c>
      <c r="V4490" s="41" t="str">
        <f t="shared" si="316"/>
        <v>duplicate</v>
      </c>
      <c r="W4490" s="1"/>
      <c r="X4490" s="1"/>
      <c r="Y4490" s="1"/>
      <c r="Z4490" s="1"/>
      <c r="AA4490" s="1"/>
      <c r="AB4490" s="1"/>
      <c r="AC4490" s="41"/>
      <c r="AD4490" s="1"/>
      <c r="AE4490" s="1"/>
      <c r="AF4490" s="1"/>
      <c r="AG4490" s="1"/>
      <c r="AH4490" s="1"/>
      <c r="AI4490" s="1"/>
      <c r="AJ4490" s="41"/>
      <c r="AO4490" s="34"/>
      <c r="AP4490" s="34"/>
      <c r="AQ4490" s="34"/>
      <c r="AR4490" s="34"/>
    </row>
    <row r="4491" spans="1:44" ht="14.7" hidden="1" customHeight="1" x14ac:dyDescent="0.3">
      <c r="A4491">
        <v>4490</v>
      </c>
      <c r="B4491" t="s">
        <v>16850</v>
      </c>
      <c r="C4491">
        <v>2005</v>
      </c>
      <c r="D4491" t="s">
        <v>16851</v>
      </c>
      <c r="E4491" t="s">
        <v>13748</v>
      </c>
      <c r="F4491">
        <v>1</v>
      </c>
      <c r="G4491">
        <v>1</v>
      </c>
      <c r="H4491">
        <v>24</v>
      </c>
      <c r="I4491">
        <v>26</v>
      </c>
      <c r="J4491" t="s">
        <v>8471</v>
      </c>
      <c r="K4491" t="s">
        <v>16852</v>
      </c>
      <c r="L4491" t="s">
        <v>12665</v>
      </c>
      <c r="M4491" s="34">
        <v>1978</v>
      </c>
      <c r="N4491" s="34"/>
      <c r="O4491" s="34"/>
      <c r="P4491" s="1" t="s">
        <v>248</v>
      </c>
      <c r="Q4491" s="1" t="str">
        <f t="shared" si="317"/>
        <v>duplicate</v>
      </c>
      <c r="R4491" s="1" t="s">
        <v>123</v>
      </c>
      <c r="S4491" s="1" t="s">
        <v>248</v>
      </c>
      <c r="T4491" s="1" t="str">
        <f t="shared" si="319"/>
        <v>duplicate</v>
      </c>
      <c r="U4491" s="1" t="s">
        <v>124</v>
      </c>
      <c r="V4491" s="41" t="str">
        <f t="shared" si="316"/>
        <v>duplicate</v>
      </c>
      <c r="W4491" s="1"/>
      <c r="X4491" s="1"/>
      <c r="Y4491" s="1"/>
      <c r="Z4491" s="1"/>
      <c r="AA4491" s="1"/>
      <c r="AB4491" s="1"/>
      <c r="AC4491" s="41"/>
      <c r="AD4491" s="1"/>
      <c r="AE4491" s="1"/>
      <c r="AF4491" s="1"/>
      <c r="AG4491" s="1"/>
      <c r="AH4491" s="1"/>
      <c r="AI4491" s="1"/>
      <c r="AJ4491" s="41"/>
      <c r="AO4491" s="34"/>
      <c r="AP4491" s="34"/>
      <c r="AQ4491" s="34"/>
      <c r="AR4491" s="34"/>
    </row>
    <row r="4492" spans="1:44" ht="14.7" hidden="1" customHeight="1" x14ac:dyDescent="0.3">
      <c r="A4492">
        <v>4491</v>
      </c>
      <c r="B4492" t="s">
        <v>16853</v>
      </c>
      <c r="C4492">
        <v>2005</v>
      </c>
      <c r="D4492" t="s">
        <v>16854</v>
      </c>
      <c r="E4492" t="s">
        <v>15129</v>
      </c>
      <c r="F4492">
        <v>52</v>
      </c>
      <c r="G4492">
        <v>3</v>
      </c>
      <c r="H4492">
        <v>421</v>
      </c>
      <c r="I4492">
        <v>441</v>
      </c>
      <c r="J4492" t="s">
        <v>16855</v>
      </c>
      <c r="K4492" t="s">
        <v>16856</v>
      </c>
      <c r="L4492" t="s">
        <v>12665</v>
      </c>
      <c r="M4492" s="34"/>
      <c r="N4492" s="34"/>
      <c r="O4492" s="34"/>
      <c r="P4492" s="1" t="s">
        <v>133</v>
      </c>
      <c r="Q4492" s="1" t="str">
        <f t="shared" si="317"/>
        <v>exclude_title</v>
      </c>
      <c r="R4492" s="1" t="s">
        <v>123</v>
      </c>
      <c r="S4492" s="1" t="s">
        <v>133</v>
      </c>
      <c r="T4492" s="1" t="str">
        <f t="shared" si="319"/>
        <v>exclude_title</v>
      </c>
      <c r="U4492" s="1" t="s">
        <v>124</v>
      </c>
      <c r="V4492" s="41" t="str">
        <f t="shared" si="316"/>
        <v>exclude_title</v>
      </c>
      <c r="W4492" s="1"/>
      <c r="X4492" s="1"/>
      <c r="Y4492" s="1"/>
      <c r="Z4492" s="1"/>
      <c r="AA4492" s="1"/>
      <c r="AB4492" s="1"/>
      <c r="AC4492" s="41"/>
      <c r="AD4492" s="1"/>
      <c r="AE4492" s="1"/>
      <c r="AF4492" s="1"/>
      <c r="AG4492" s="1"/>
      <c r="AH4492" s="1"/>
      <c r="AI4492" s="1"/>
      <c r="AJ4492" s="41"/>
      <c r="AO4492" s="34"/>
      <c r="AP4492" s="34"/>
      <c r="AQ4492" s="34"/>
      <c r="AR4492" s="34"/>
    </row>
    <row r="4493" spans="1:44" ht="14.7" hidden="1" customHeight="1" x14ac:dyDescent="0.3">
      <c r="A4493">
        <v>4492</v>
      </c>
      <c r="B4493" t="s">
        <v>16857</v>
      </c>
      <c r="C4493">
        <v>2005</v>
      </c>
      <c r="D4493" t="s">
        <v>16858</v>
      </c>
      <c r="E4493" t="s">
        <v>12801</v>
      </c>
      <c r="F4493">
        <v>45</v>
      </c>
      <c r="G4493">
        <v>2</v>
      </c>
      <c r="H4493">
        <v>233</v>
      </c>
      <c r="I4493">
        <v>239</v>
      </c>
      <c r="K4493" t="s">
        <v>16859</v>
      </c>
      <c r="L4493" t="s">
        <v>12665</v>
      </c>
      <c r="M4493" s="34"/>
      <c r="N4493" s="34"/>
      <c r="O4493" s="34"/>
      <c r="P4493" s="1" t="s">
        <v>133</v>
      </c>
      <c r="Q4493" s="1" t="str">
        <f t="shared" si="317"/>
        <v>exclude_title</v>
      </c>
      <c r="R4493" s="1" t="s">
        <v>123</v>
      </c>
      <c r="S4493" s="1" t="s">
        <v>133</v>
      </c>
      <c r="T4493" s="1" t="str">
        <f t="shared" si="319"/>
        <v>exclude_title</v>
      </c>
      <c r="U4493" s="1" t="s">
        <v>124</v>
      </c>
      <c r="V4493" s="41" t="str">
        <f t="shared" si="316"/>
        <v>exclude_title</v>
      </c>
      <c r="W4493" s="1"/>
      <c r="X4493" s="1"/>
      <c r="Y4493" s="1"/>
      <c r="Z4493" s="1"/>
      <c r="AA4493" s="1"/>
      <c r="AB4493" s="1"/>
      <c r="AC4493" s="41"/>
      <c r="AD4493" s="1"/>
      <c r="AE4493" s="1"/>
      <c r="AF4493" s="1"/>
      <c r="AG4493" s="1"/>
      <c r="AH4493" s="1"/>
      <c r="AI4493" s="1"/>
      <c r="AJ4493" s="41"/>
      <c r="AO4493" s="34"/>
      <c r="AP4493" s="34"/>
      <c r="AQ4493" s="34"/>
      <c r="AR4493" s="34"/>
    </row>
    <row r="4494" spans="1:44" ht="14.7" hidden="1" customHeight="1" x14ac:dyDescent="0.3">
      <c r="A4494">
        <v>4493</v>
      </c>
      <c r="B4494" t="s">
        <v>16860</v>
      </c>
      <c r="C4494">
        <v>2005</v>
      </c>
      <c r="D4494" t="s">
        <v>16861</v>
      </c>
      <c r="E4494" t="s">
        <v>13687</v>
      </c>
      <c r="F4494">
        <v>16</v>
      </c>
      <c r="G4494">
        <v>2</v>
      </c>
      <c r="H4494">
        <v>113</v>
      </c>
      <c r="I4494">
        <v>125</v>
      </c>
      <c r="J4494" t="s">
        <v>16862</v>
      </c>
      <c r="K4494" t="s">
        <v>16863</v>
      </c>
      <c r="L4494" t="s">
        <v>12665</v>
      </c>
      <c r="M4494" s="34"/>
      <c r="N4494" s="34"/>
      <c r="O4494" s="34"/>
      <c r="P4494" s="1" t="s">
        <v>178</v>
      </c>
      <c r="Q4494" s="1" t="str">
        <f t="shared" si="317"/>
        <v>exclude_title</v>
      </c>
      <c r="R4494" s="1" t="s">
        <v>123</v>
      </c>
      <c r="S4494" s="1" t="s">
        <v>155</v>
      </c>
      <c r="T4494" s="1" t="str">
        <f t="shared" si="319"/>
        <v>exclude_title</v>
      </c>
      <c r="U4494" s="1" t="s">
        <v>124</v>
      </c>
      <c r="V4494" s="41" t="str">
        <f t="shared" si="316"/>
        <v>exclude_title</v>
      </c>
      <c r="W4494" s="1"/>
      <c r="X4494" s="1"/>
      <c r="Y4494" s="1"/>
      <c r="Z4494" s="1"/>
      <c r="AA4494" s="1"/>
      <c r="AB4494" s="1"/>
      <c r="AC4494" s="41"/>
      <c r="AD4494" s="1"/>
      <c r="AE4494" s="1"/>
      <c r="AF4494" s="1"/>
      <c r="AG4494" s="1"/>
      <c r="AH4494" s="1"/>
      <c r="AI4494" s="1"/>
      <c r="AJ4494" s="41"/>
      <c r="AO4494" s="34"/>
      <c r="AP4494" s="34"/>
      <c r="AQ4494" s="34"/>
      <c r="AR4494" s="34"/>
    </row>
    <row r="4495" spans="1:44" ht="14.7" hidden="1" customHeight="1" x14ac:dyDescent="0.3">
      <c r="A4495">
        <v>4494</v>
      </c>
      <c r="B4495" t="s">
        <v>16864</v>
      </c>
      <c r="C4495">
        <v>2005</v>
      </c>
      <c r="D4495" t="s">
        <v>2924</v>
      </c>
      <c r="E4495" t="s">
        <v>13069</v>
      </c>
      <c r="F4495">
        <v>24</v>
      </c>
      <c r="G4495">
        <v>44352</v>
      </c>
      <c r="H4495">
        <v>533</v>
      </c>
      <c r="I4495">
        <v>569</v>
      </c>
      <c r="J4495" t="s">
        <v>2926</v>
      </c>
      <c r="K4495" t="s">
        <v>16865</v>
      </c>
      <c r="L4495" t="s">
        <v>12665</v>
      </c>
      <c r="M4495" s="34">
        <v>633</v>
      </c>
      <c r="N4495" s="34"/>
      <c r="O4495" s="34"/>
      <c r="P4495" s="1" t="s">
        <v>248</v>
      </c>
      <c r="Q4495" s="1" t="str">
        <f t="shared" si="317"/>
        <v>duplicate</v>
      </c>
      <c r="R4495" s="1" t="s">
        <v>123</v>
      </c>
      <c r="S4495" s="1" t="s">
        <v>248</v>
      </c>
      <c r="T4495" s="1" t="str">
        <f t="shared" si="319"/>
        <v>duplicate</v>
      </c>
      <c r="U4495" s="1" t="s">
        <v>124</v>
      </c>
      <c r="V4495" s="41" t="str">
        <f t="shared" si="316"/>
        <v>duplicate</v>
      </c>
      <c r="W4495" s="1"/>
      <c r="X4495" s="1"/>
      <c r="Y4495" s="1"/>
      <c r="Z4495" s="1"/>
      <c r="AA4495" s="1"/>
      <c r="AB4495" s="1"/>
      <c r="AC4495" s="41"/>
      <c r="AD4495" s="1"/>
      <c r="AE4495" s="1"/>
      <c r="AF4495" s="1"/>
      <c r="AG4495" s="1"/>
      <c r="AH4495" s="1"/>
      <c r="AI4495" s="1"/>
      <c r="AJ4495" s="41"/>
      <c r="AO4495" s="34"/>
      <c r="AP4495" s="34"/>
      <c r="AQ4495" s="34"/>
      <c r="AR4495" s="34"/>
    </row>
    <row r="4496" spans="1:44" ht="14.7" hidden="1" customHeight="1" x14ac:dyDescent="0.3">
      <c r="A4496">
        <v>4495</v>
      </c>
      <c r="B4496" t="s">
        <v>16866</v>
      </c>
      <c r="C4496">
        <v>2005</v>
      </c>
      <c r="D4496" t="s">
        <v>16867</v>
      </c>
      <c r="E4496" t="s">
        <v>16313</v>
      </c>
      <c r="F4496">
        <v>63</v>
      </c>
      <c r="G4496">
        <v>2</v>
      </c>
      <c r="H4496">
        <v>189</v>
      </c>
      <c r="I4496">
        <v>198</v>
      </c>
      <c r="J4496" t="s">
        <v>4679</v>
      </c>
      <c r="K4496" t="s">
        <v>16868</v>
      </c>
      <c r="L4496" t="s">
        <v>12665</v>
      </c>
      <c r="M4496" s="34">
        <v>1052</v>
      </c>
      <c r="N4496" s="34"/>
      <c r="O4496" s="34"/>
      <c r="P4496" s="1" t="s">
        <v>248</v>
      </c>
      <c r="Q4496" s="1" t="str">
        <f t="shared" si="317"/>
        <v>duplicate</v>
      </c>
      <c r="R4496" s="1" t="s">
        <v>123</v>
      </c>
      <c r="S4496" s="1" t="s">
        <v>248</v>
      </c>
      <c r="T4496" s="1" t="str">
        <f t="shared" si="319"/>
        <v>duplicate</v>
      </c>
      <c r="U4496" s="1" t="s">
        <v>124</v>
      </c>
      <c r="V4496" s="41" t="str">
        <f t="shared" si="316"/>
        <v>duplicate</v>
      </c>
      <c r="W4496" s="1"/>
      <c r="X4496" s="1"/>
      <c r="Y4496" s="1"/>
      <c r="Z4496" s="1"/>
      <c r="AA4496" s="1"/>
      <c r="AB4496" s="1"/>
      <c r="AC4496" s="41"/>
      <c r="AD4496" s="1"/>
      <c r="AE4496" s="1"/>
      <c r="AF4496" s="1"/>
      <c r="AG4496" s="1"/>
      <c r="AH4496" s="1"/>
      <c r="AI4496" s="1"/>
      <c r="AJ4496" s="41"/>
      <c r="AO4496" s="34"/>
      <c r="AP4496" s="34"/>
      <c r="AQ4496" s="34"/>
      <c r="AR4496" s="34"/>
    </row>
    <row r="4497" spans="1:44" ht="14.7" hidden="1" customHeight="1" x14ac:dyDescent="0.3">
      <c r="A4497">
        <v>4496</v>
      </c>
      <c r="B4497" t="s">
        <v>16869</v>
      </c>
      <c r="C4497">
        <v>2005</v>
      </c>
      <c r="D4497" t="s">
        <v>11727</v>
      </c>
      <c r="E4497" t="s">
        <v>13138</v>
      </c>
      <c r="F4497">
        <v>286</v>
      </c>
      <c r="H4497">
        <v>177</v>
      </c>
      <c r="I4497">
        <v>192</v>
      </c>
      <c r="J4497" t="s">
        <v>11728</v>
      </c>
      <c r="K4497" t="s">
        <v>16870</v>
      </c>
      <c r="L4497" t="s">
        <v>12665</v>
      </c>
      <c r="M4497" s="34">
        <v>2774</v>
      </c>
      <c r="N4497" s="34"/>
      <c r="O4497" s="34"/>
      <c r="P4497" s="1" t="s">
        <v>248</v>
      </c>
      <c r="Q4497" s="1" t="str">
        <f t="shared" si="317"/>
        <v>duplicate</v>
      </c>
      <c r="R4497" s="1" t="s">
        <v>123</v>
      </c>
      <c r="S4497" s="1" t="s">
        <v>248</v>
      </c>
      <c r="T4497" s="1" t="str">
        <f t="shared" si="319"/>
        <v>duplicate</v>
      </c>
      <c r="U4497" s="1" t="s">
        <v>124</v>
      </c>
      <c r="V4497" s="41" t="str">
        <f t="shared" si="316"/>
        <v>duplicate</v>
      </c>
      <c r="W4497" s="1"/>
      <c r="X4497" s="1"/>
      <c r="Y4497" s="1"/>
      <c r="Z4497" s="1"/>
      <c r="AA4497" s="1"/>
      <c r="AB4497" s="1"/>
      <c r="AC4497" s="41"/>
      <c r="AD4497" s="1"/>
      <c r="AE4497" s="1"/>
      <c r="AF4497" s="1"/>
      <c r="AG4497" s="1"/>
      <c r="AH4497" s="1"/>
      <c r="AI4497" s="1"/>
      <c r="AJ4497" s="41"/>
      <c r="AO4497" s="34"/>
      <c r="AP4497" s="34"/>
      <c r="AQ4497" s="34"/>
      <c r="AR4497" s="34"/>
    </row>
    <row r="4498" spans="1:44" ht="14.7" hidden="1" customHeight="1" x14ac:dyDescent="0.3">
      <c r="A4498">
        <v>4497</v>
      </c>
      <c r="B4498" t="s">
        <v>16871</v>
      </c>
      <c r="C4498">
        <v>2005</v>
      </c>
      <c r="D4498" t="s">
        <v>16872</v>
      </c>
      <c r="E4498" t="s">
        <v>16873</v>
      </c>
      <c r="F4498">
        <v>86</v>
      </c>
      <c r="G4498">
        <v>1</v>
      </c>
      <c r="H4498">
        <v>121</v>
      </c>
      <c r="I4498">
        <v>130</v>
      </c>
      <c r="J4498" t="s">
        <v>3923</v>
      </c>
      <c r="K4498" t="s">
        <v>16874</v>
      </c>
      <c r="L4498" t="s">
        <v>12665</v>
      </c>
      <c r="M4498" s="34">
        <v>870</v>
      </c>
      <c r="N4498" s="34"/>
      <c r="O4498" s="34"/>
      <c r="P4498" s="1" t="s">
        <v>248</v>
      </c>
      <c r="Q4498" s="1" t="str">
        <f t="shared" si="317"/>
        <v>duplicate</v>
      </c>
      <c r="R4498" s="1" t="s">
        <v>123</v>
      </c>
      <c r="S4498" s="1" t="s">
        <v>248</v>
      </c>
      <c r="T4498" s="1" t="str">
        <f t="shared" si="319"/>
        <v>duplicate</v>
      </c>
      <c r="U4498" s="1" t="s">
        <v>124</v>
      </c>
      <c r="V4498" s="41" t="str">
        <f t="shared" si="316"/>
        <v>duplicate</v>
      </c>
      <c r="W4498" s="1"/>
      <c r="X4498" s="1"/>
      <c r="Y4498" s="1"/>
      <c r="Z4498" s="1"/>
      <c r="AA4498" s="1"/>
      <c r="AB4498" s="1"/>
      <c r="AC4498" s="41"/>
      <c r="AD4498" s="1"/>
      <c r="AE4498" s="1"/>
      <c r="AF4498" s="1"/>
      <c r="AG4498" s="1"/>
      <c r="AH4498" s="1"/>
      <c r="AI4498" s="1"/>
      <c r="AJ4498" s="41"/>
      <c r="AO4498" s="34"/>
      <c r="AP4498" s="34"/>
      <c r="AQ4498" s="34"/>
      <c r="AR4498" s="34"/>
    </row>
    <row r="4499" spans="1:44" ht="14.7" hidden="1" customHeight="1" x14ac:dyDescent="0.3">
      <c r="A4499">
        <v>4498</v>
      </c>
      <c r="B4499" t="s">
        <v>16875</v>
      </c>
      <c r="C4499">
        <v>2005</v>
      </c>
      <c r="D4499" t="s">
        <v>16876</v>
      </c>
      <c r="E4499" t="s">
        <v>12905</v>
      </c>
      <c r="F4499">
        <v>49</v>
      </c>
      <c r="G4499">
        <v>2</v>
      </c>
      <c r="H4499">
        <v>325</v>
      </c>
      <c r="I4499">
        <v>341</v>
      </c>
      <c r="J4499" t="s">
        <v>16877</v>
      </c>
      <c r="K4499" t="s">
        <v>16878</v>
      </c>
      <c r="L4499" t="s">
        <v>12665</v>
      </c>
      <c r="M4499" s="34"/>
      <c r="N4499" s="34"/>
      <c r="O4499" s="34"/>
      <c r="P4499" s="1" t="s">
        <v>133</v>
      </c>
      <c r="Q4499" s="1" t="str">
        <f t="shared" si="317"/>
        <v>exclude_title</v>
      </c>
      <c r="R4499" s="1" t="s">
        <v>123</v>
      </c>
      <c r="S4499" s="1" t="s">
        <v>133</v>
      </c>
      <c r="T4499" s="1" t="str">
        <f t="shared" si="319"/>
        <v>exclude_title</v>
      </c>
      <c r="U4499" s="1" t="s">
        <v>124</v>
      </c>
      <c r="V4499" s="41" t="str">
        <f t="shared" si="316"/>
        <v>exclude_title</v>
      </c>
      <c r="W4499" s="1"/>
      <c r="X4499" s="1"/>
      <c r="Y4499" s="1"/>
      <c r="Z4499" s="1"/>
      <c r="AA4499" s="1"/>
      <c r="AB4499" s="1"/>
      <c r="AC4499" s="41"/>
      <c r="AD4499" s="1"/>
      <c r="AE4499" s="1"/>
      <c r="AF4499" s="1"/>
      <c r="AG4499" s="1"/>
      <c r="AH4499" s="1"/>
      <c r="AI4499" s="1"/>
      <c r="AJ4499" s="41"/>
      <c r="AO4499" s="34"/>
      <c r="AP4499" s="34"/>
      <c r="AQ4499" s="34"/>
      <c r="AR4499" s="34"/>
    </row>
    <row r="4500" spans="1:44" ht="14.7" hidden="1" customHeight="1" x14ac:dyDescent="0.3">
      <c r="A4500">
        <v>4499</v>
      </c>
      <c r="B4500" t="s">
        <v>16879</v>
      </c>
      <c r="C4500">
        <v>2005</v>
      </c>
      <c r="D4500" t="s">
        <v>16880</v>
      </c>
      <c r="E4500" t="s">
        <v>12723</v>
      </c>
      <c r="F4500">
        <v>28</v>
      </c>
      <c r="G4500">
        <v>3</v>
      </c>
      <c r="H4500">
        <v>238</v>
      </c>
      <c r="I4500">
        <v>249</v>
      </c>
      <c r="J4500" t="s">
        <v>4998</v>
      </c>
      <c r="K4500" t="s">
        <v>16881</v>
      </c>
      <c r="L4500" t="s">
        <v>12665</v>
      </c>
      <c r="M4500" s="34">
        <v>1128</v>
      </c>
      <c r="N4500" s="34"/>
      <c r="O4500" s="34"/>
      <c r="P4500" s="1" t="s">
        <v>248</v>
      </c>
      <c r="Q4500" s="1" t="str">
        <f t="shared" si="317"/>
        <v>duplicate</v>
      </c>
      <c r="R4500" s="1" t="s">
        <v>123</v>
      </c>
      <c r="S4500" s="1" t="s">
        <v>248</v>
      </c>
      <c r="T4500" s="1" t="str">
        <f t="shared" si="319"/>
        <v>duplicate</v>
      </c>
      <c r="U4500" s="1" t="s">
        <v>124</v>
      </c>
      <c r="V4500" s="41" t="str">
        <f t="shared" si="316"/>
        <v>duplicate</v>
      </c>
      <c r="W4500" s="1"/>
      <c r="X4500" s="1"/>
      <c r="Y4500" s="1"/>
      <c r="Z4500" s="1"/>
      <c r="AA4500" s="1"/>
      <c r="AB4500" s="1"/>
      <c r="AC4500" s="41"/>
      <c r="AD4500" s="1"/>
      <c r="AE4500" s="1"/>
      <c r="AF4500" s="1"/>
      <c r="AG4500" s="1"/>
      <c r="AH4500" s="1"/>
      <c r="AI4500" s="1"/>
      <c r="AJ4500" s="41"/>
      <c r="AO4500" s="34"/>
      <c r="AP4500" s="34"/>
      <c r="AQ4500" s="34"/>
      <c r="AR4500" s="34"/>
    </row>
    <row r="4501" spans="1:44" ht="14.7" hidden="1" customHeight="1" x14ac:dyDescent="0.3">
      <c r="A4501">
        <v>4500</v>
      </c>
      <c r="B4501" t="s">
        <v>16882</v>
      </c>
      <c r="C4501">
        <v>2005</v>
      </c>
      <c r="D4501" t="s">
        <v>16883</v>
      </c>
      <c r="E4501" t="s">
        <v>16884</v>
      </c>
      <c r="F4501">
        <v>49</v>
      </c>
      <c r="G4501">
        <v>4</v>
      </c>
      <c r="H4501">
        <v>41</v>
      </c>
      <c r="I4501">
        <v>42</v>
      </c>
      <c r="K4501" t="s">
        <v>16885</v>
      </c>
      <c r="L4501" t="s">
        <v>12665</v>
      </c>
      <c r="M4501" s="34"/>
      <c r="N4501" s="34"/>
      <c r="O4501" s="34"/>
      <c r="P4501" s="1" t="s">
        <v>178</v>
      </c>
      <c r="Q4501" s="1" t="str">
        <f t="shared" si="317"/>
        <v>exclude_title</v>
      </c>
      <c r="R4501" s="1" t="s">
        <v>123</v>
      </c>
      <c r="S4501" s="1" t="s">
        <v>155</v>
      </c>
      <c r="T4501" s="1" t="str">
        <f t="shared" si="319"/>
        <v>exclude_title</v>
      </c>
      <c r="U4501" s="1" t="s">
        <v>124</v>
      </c>
      <c r="V4501" s="41" t="str">
        <f t="shared" si="316"/>
        <v>exclude_title</v>
      </c>
      <c r="W4501" s="1"/>
      <c r="X4501" s="1"/>
      <c r="Y4501" s="1"/>
      <c r="Z4501" s="1"/>
      <c r="AA4501" s="1"/>
      <c r="AB4501" s="1"/>
      <c r="AC4501" s="41"/>
      <c r="AD4501" s="1"/>
      <c r="AE4501" s="1"/>
      <c r="AF4501" s="1"/>
      <c r="AG4501" s="1"/>
      <c r="AH4501" s="1"/>
      <c r="AI4501" s="1"/>
      <c r="AJ4501" s="41"/>
      <c r="AO4501" s="34"/>
      <c r="AP4501" s="34"/>
      <c r="AQ4501" s="34"/>
      <c r="AR4501" s="34"/>
    </row>
    <row r="4502" spans="1:44" ht="14.7" hidden="1" customHeight="1" x14ac:dyDescent="0.3">
      <c r="A4502">
        <v>4501</v>
      </c>
      <c r="B4502" t="s">
        <v>16886</v>
      </c>
      <c r="C4502">
        <v>2005</v>
      </c>
      <c r="D4502" t="s">
        <v>8203</v>
      </c>
      <c r="E4502" t="s">
        <v>12683</v>
      </c>
      <c r="F4502" t="s">
        <v>16887</v>
      </c>
      <c r="G4502" t="s">
        <v>16888</v>
      </c>
      <c r="H4502">
        <v>137</v>
      </c>
      <c r="I4502">
        <v>151</v>
      </c>
      <c r="J4502" t="s">
        <v>8204</v>
      </c>
      <c r="K4502" t="s">
        <v>16889</v>
      </c>
      <c r="L4502" t="s">
        <v>12665</v>
      </c>
      <c r="M4502" s="34">
        <v>1913</v>
      </c>
      <c r="N4502" s="34"/>
      <c r="O4502" s="34"/>
      <c r="P4502" s="1" t="s">
        <v>248</v>
      </c>
      <c r="Q4502" s="1" t="str">
        <f t="shared" si="317"/>
        <v>duplicate</v>
      </c>
      <c r="R4502" s="1" t="s">
        <v>123</v>
      </c>
      <c r="S4502" s="1" t="s">
        <v>248</v>
      </c>
      <c r="T4502" s="1" t="str">
        <f t="shared" si="319"/>
        <v>duplicate</v>
      </c>
      <c r="U4502" s="1" t="s">
        <v>124</v>
      </c>
      <c r="V4502" s="41" t="str">
        <f t="shared" si="316"/>
        <v>duplicate</v>
      </c>
      <c r="W4502" s="1"/>
      <c r="X4502" s="1"/>
      <c r="Y4502" s="1"/>
      <c r="Z4502" s="1"/>
      <c r="AA4502" s="1"/>
      <c r="AB4502" s="1"/>
      <c r="AC4502" s="41"/>
      <c r="AD4502" s="1"/>
      <c r="AE4502" s="1"/>
      <c r="AF4502" s="1"/>
      <c r="AG4502" s="1"/>
      <c r="AH4502" s="1"/>
      <c r="AI4502" s="1"/>
      <c r="AJ4502" s="41"/>
      <c r="AO4502" s="34"/>
      <c r="AP4502" s="34"/>
      <c r="AQ4502" s="34"/>
      <c r="AR4502" s="34"/>
    </row>
    <row r="4503" spans="1:44" ht="14.7" hidden="1" customHeight="1" x14ac:dyDescent="0.3">
      <c r="A4503">
        <v>4502</v>
      </c>
      <c r="B4503" t="s">
        <v>16890</v>
      </c>
      <c r="C4503">
        <v>2005</v>
      </c>
      <c r="D4503" t="s">
        <v>3364</v>
      </c>
      <c r="E4503" t="s">
        <v>16891</v>
      </c>
      <c r="F4503">
        <v>98</v>
      </c>
      <c r="G4503">
        <v>6</v>
      </c>
      <c r="H4503">
        <v>1969</v>
      </c>
      <c r="I4503">
        <v>1976</v>
      </c>
      <c r="J4503" t="s">
        <v>16892</v>
      </c>
      <c r="K4503" t="s">
        <v>16893</v>
      </c>
      <c r="L4503" t="s">
        <v>12665</v>
      </c>
      <c r="M4503" s="34">
        <v>735</v>
      </c>
      <c r="N4503" s="34"/>
      <c r="O4503" s="34"/>
      <c r="P4503" s="1" t="s">
        <v>248</v>
      </c>
      <c r="Q4503" s="1" t="str">
        <f t="shared" si="317"/>
        <v>duplicate</v>
      </c>
      <c r="R4503" s="1" t="s">
        <v>123</v>
      </c>
      <c r="S4503" s="1" t="s">
        <v>248</v>
      </c>
      <c r="T4503" s="1" t="str">
        <f t="shared" si="319"/>
        <v>duplicate</v>
      </c>
      <c r="U4503" s="1" t="s">
        <v>124</v>
      </c>
      <c r="V4503" s="41" t="str">
        <f t="shared" si="316"/>
        <v>duplicate</v>
      </c>
      <c r="W4503" s="1"/>
      <c r="X4503" s="1"/>
      <c r="Y4503" s="1"/>
      <c r="Z4503" s="1"/>
      <c r="AA4503" s="1"/>
      <c r="AB4503" s="1"/>
      <c r="AC4503" s="41"/>
      <c r="AD4503" s="1"/>
      <c r="AE4503" s="1"/>
      <c r="AF4503" s="1"/>
      <c r="AG4503" s="1"/>
      <c r="AH4503" s="1"/>
      <c r="AI4503" s="1"/>
      <c r="AJ4503" s="41"/>
      <c r="AO4503" s="34"/>
      <c r="AP4503" s="34"/>
      <c r="AQ4503" s="34"/>
      <c r="AR4503" s="34"/>
    </row>
    <row r="4504" spans="1:44" ht="14.7" hidden="1" customHeight="1" x14ac:dyDescent="0.3">
      <c r="A4504">
        <v>4503</v>
      </c>
      <c r="B4504" t="s">
        <v>16894</v>
      </c>
      <c r="C4504">
        <v>2005</v>
      </c>
      <c r="D4504" t="s">
        <v>16895</v>
      </c>
      <c r="E4504" t="s">
        <v>16664</v>
      </c>
      <c r="F4504">
        <v>105</v>
      </c>
      <c r="G4504">
        <v>3</v>
      </c>
      <c r="H4504">
        <v>155</v>
      </c>
      <c r="I4504">
        <v>165</v>
      </c>
      <c r="J4504" t="s">
        <v>16896</v>
      </c>
      <c r="K4504" t="s">
        <v>16897</v>
      </c>
      <c r="L4504" t="s">
        <v>12665</v>
      </c>
      <c r="M4504" s="34"/>
      <c r="N4504" s="34"/>
      <c r="O4504" s="34"/>
      <c r="P4504" s="1" t="s">
        <v>178</v>
      </c>
      <c r="Q4504" s="1" t="str">
        <f t="shared" si="317"/>
        <v>exclude_title</v>
      </c>
      <c r="R4504" s="1" t="s">
        <v>123</v>
      </c>
      <c r="S4504" s="1" t="s">
        <v>122</v>
      </c>
      <c r="T4504" s="1" t="str">
        <f t="shared" si="319"/>
        <v>include</v>
      </c>
      <c r="U4504" s="1" t="s">
        <v>124</v>
      </c>
      <c r="V4504" s="41" t="str">
        <f t="shared" si="316"/>
        <v>include</v>
      </c>
      <c r="W4504" s="1" t="s">
        <v>143</v>
      </c>
      <c r="X4504" s="1" t="str">
        <f>IF(OR(W4504="include",W4504="no_abstract_available"),"include", IF(W4504="duplicate","duplicate", IF(W4504="correction/reply","correction/reply", "exclude_abstract")))</f>
        <v>exclude_abstract</v>
      </c>
      <c r="Y4504" s="1" t="s">
        <v>124</v>
      </c>
      <c r="Z4504" s="1"/>
      <c r="AA4504" s="1"/>
      <c r="AB4504" s="1"/>
      <c r="AC4504" s="41" t="str">
        <f>IF(X4504=AA4504,X4504,IF(OR(X4504="include",AA4504="include"),"include",IF(OR(X4504="duplicate",AA4504="duplicate"),"duplicate",IF(OR(X4504="correction/reply",AA4504="correction/reply"),"correction/reply","exclude_abstract"))))</f>
        <v>exclude_abstract</v>
      </c>
      <c r="AD4504" s="1"/>
      <c r="AE4504" s="1"/>
      <c r="AF4504" s="1"/>
      <c r="AG4504" s="1"/>
      <c r="AH4504" s="1"/>
      <c r="AI4504" s="1"/>
      <c r="AJ4504" s="41"/>
      <c r="AO4504" s="34"/>
      <c r="AP4504" s="34"/>
      <c r="AQ4504" s="34"/>
      <c r="AR4504" s="34"/>
    </row>
    <row r="4505" spans="1:44" ht="14.7" hidden="1" customHeight="1" x14ac:dyDescent="0.3">
      <c r="A4505">
        <v>4504</v>
      </c>
      <c r="B4505" t="s">
        <v>16898</v>
      </c>
      <c r="C4505">
        <v>2005</v>
      </c>
      <c r="D4505" t="s">
        <v>5784</v>
      </c>
      <c r="E4505" t="s">
        <v>12916</v>
      </c>
      <c r="F4505">
        <v>86</v>
      </c>
      <c r="G4505">
        <v>10</v>
      </c>
      <c r="H4505">
        <v>2644</v>
      </c>
      <c r="I4505">
        <v>2651</v>
      </c>
      <c r="J4505" t="s">
        <v>5785</v>
      </c>
      <c r="K4505" t="s">
        <v>16899</v>
      </c>
      <c r="L4505" t="s">
        <v>12665</v>
      </c>
      <c r="M4505" s="34">
        <v>1320</v>
      </c>
      <c r="N4505" s="34"/>
      <c r="O4505" s="34"/>
      <c r="P4505" s="1" t="s">
        <v>248</v>
      </c>
      <c r="Q4505" s="1" t="str">
        <f t="shared" si="317"/>
        <v>duplicate</v>
      </c>
      <c r="R4505" s="1" t="s">
        <v>123</v>
      </c>
      <c r="S4505" s="1" t="s">
        <v>248</v>
      </c>
      <c r="T4505" s="1" t="str">
        <f t="shared" si="319"/>
        <v>duplicate</v>
      </c>
      <c r="U4505" s="1" t="s">
        <v>124</v>
      </c>
      <c r="V4505" s="41" t="str">
        <f t="shared" si="316"/>
        <v>duplicate</v>
      </c>
      <c r="W4505" s="1"/>
      <c r="X4505" s="1"/>
      <c r="Y4505" s="1"/>
      <c r="Z4505" s="1"/>
      <c r="AA4505" s="1"/>
      <c r="AB4505" s="1"/>
      <c r="AC4505" s="41"/>
      <c r="AD4505" s="1"/>
      <c r="AE4505" s="1"/>
      <c r="AF4505" s="1"/>
      <c r="AG4505" s="1"/>
      <c r="AH4505" s="1"/>
      <c r="AI4505" s="1"/>
      <c r="AJ4505" s="41"/>
      <c r="AO4505" s="34"/>
      <c r="AP4505" s="34"/>
      <c r="AQ4505" s="34"/>
      <c r="AR4505" s="34"/>
    </row>
    <row r="4506" spans="1:44" ht="14.7" hidden="1" customHeight="1" x14ac:dyDescent="0.3">
      <c r="A4506">
        <v>4505</v>
      </c>
      <c r="B4506" t="s">
        <v>16900</v>
      </c>
      <c r="C4506">
        <v>2005</v>
      </c>
      <c r="D4506" t="s">
        <v>6237</v>
      </c>
      <c r="E4506" t="s">
        <v>12908</v>
      </c>
      <c r="F4506">
        <v>37</v>
      </c>
      <c r="G4506">
        <v>3</v>
      </c>
      <c r="H4506">
        <v>269</v>
      </c>
      <c r="I4506">
        <v>275</v>
      </c>
      <c r="J4506" t="s">
        <v>6238</v>
      </c>
      <c r="K4506" t="s">
        <v>16901</v>
      </c>
      <c r="L4506" t="s">
        <v>12665</v>
      </c>
      <c r="M4506" s="34">
        <v>1430</v>
      </c>
      <c r="N4506" s="34"/>
      <c r="O4506" s="34"/>
      <c r="P4506" s="1" t="s">
        <v>248</v>
      </c>
      <c r="Q4506" s="1" t="str">
        <f t="shared" si="317"/>
        <v>duplicate</v>
      </c>
      <c r="R4506" s="1" t="s">
        <v>123</v>
      </c>
      <c r="S4506" s="1" t="s">
        <v>248</v>
      </c>
      <c r="T4506" s="1" t="str">
        <f t="shared" si="319"/>
        <v>duplicate</v>
      </c>
      <c r="U4506" s="1" t="s">
        <v>124</v>
      </c>
      <c r="V4506" s="41" t="str">
        <f t="shared" si="316"/>
        <v>duplicate</v>
      </c>
      <c r="W4506" s="1"/>
      <c r="X4506" s="1"/>
      <c r="Y4506" s="1"/>
      <c r="Z4506" s="1"/>
      <c r="AA4506" s="1"/>
      <c r="AB4506" s="1"/>
      <c r="AC4506" s="41"/>
      <c r="AD4506" s="1"/>
      <c r="AE4506" s="1"/>
      <c r="AF4506" s="1"/>
      <c r="AG4506" s="1"/>
      <c r="AH4506" s="1"/>
      <c r="AI4506" s="1"/>
      <c r="AJ4506" s="41"/>
      <c r="AO4506" s="34"/>
      <c r="AP4506" s="34"/>
      <c r="AQ4506" s="34"/>
      <c r="AR4506" s="34"/>
    </row>
    <row r="4507" spans="1:44" ht="14.7" hidden="1" customHeight="1" x14ac:dyDescent="0.3">
      <c r="A4507">
        <v>4506</v>
      </c>
      <c r="B4507" t="s">
        <v>16902</v>
      </c>
      <c r="C4507">
        <v>2005</v>
      </c>
      <c r="D4507" t="s">
        <v>5478</v>
      </c>
      <c r="E4507" t="s">
        <v>16903</v>
      </c>
      <c r="F4507">
        <v>25</v>
      </c>
      <c r="G4507">
        <v>3</v>
      </c>
      <c r="H4507">
        <v>401</v>
      </c>
      <c r="I4507">
        <v>412</v>
      </c>
      <c r="J4507" t="s">
        <v>5480</v>
      </c>
      <c r="K4507" t="s">
        <v>16904</v>
      </c>
      <c r="L4507" t="s">
        <v>12665</v>
      </c>
      <c r="M4507" s="34">
        <v>1247</v>
      </c>
      <c r="N4507" s="34"/>
      <c r="O4507" s="34"/>
      <c r="P4507" s="1" t="s">
        <v>248</v>
      </c>
      <c r="Q4507" s="1" t="str">
        <f t="shared" si="317"/>
        <v>duplicate</v>
      </c>
      <c r="R4507" s="1" t="s">
        <v>123</v>
      </c>
      <c r="S4507" s="1" t="s">
        <v>248</v>
      </c>
      <c r="T4507" s="1" t="str">
        <f t="shared" si="319"/>
        <v>duplicate</v>
      </c>
      <c r="U4507" s="1" t="s">
        <v>124</v>
      </c>
      <c r="V4507" s="41" t="str">
        <f t="shared" si="316"/>
        <v>duplicate</v>
      </c>
      <c r="W4507" s="1"/>
      <c r="X4507" s="1"/>
      <c r="Y4507" s="1"/>
      <c r="Z4507" s="1"/>
      <c r="AA4507" s="1"/>
      <c r="AB4507" s="1"/>
      <c r="AC4507" s="41"/>
      <c r="AD4507" s="1"/>
      <c r="AE4507" s="1"/>
      <c r="AF4507" s="1"/>
      <c r="AG4507" s="1"/>
      <c r="AH4507" s="1"/>
      <c r="AI4507" s="1"/>
      <c r="AJ4507" s="41"/>
      <c r="AO4507" s="34"/>
      <c r="AP4507" s="34"/>
      <c r="AQ4507" s="34"/>
      <c r="AR4507" s="34"/>
    </row>
    <row r="4508" spans="1:44" ht="14.7" hidden="1" customHeight="1" x14ac:dyDescent="0.3">
      <c r="A4508">
        <v>4507</v>
      </c>
      <c r="B4508" t="s">
        <v>16905</v>
      </c>
      <c r="C4508">
        <v>2005</v>
      </c>
      <c r="D4508" t="s">
        <v>16906</v>
      </c>
      <c r="E4508" t="s">
        <v>12916</v>
      </c>
      <c r="F4508">
        <v>86</v>
      </c>
      <c r="G4508">
        <v>9</v>
      </c>
      <c r="H4508">
        <v>2320</v>
      </c>
      <c r="I4508">
        <v>2328</v>
      </c>
      <c r="J4508" t="s">
        <v>16907</v>
      </c>
      <c r="K4508" t="s">
        <v>16908</v>
      </c>
      <c r="L4508" t="s">
        <v>12665</v>
      </c>
      <c r="M4508" s="34"/>
      <c r="N4508" s="34"/>
      <c r="O4508" s="34"/>
      <c r="P4508" s="1" t="s">
        <v>122</v>
      </c>
      <c r="Q4508" s="1" t="str">
        <f t="shared" si="317"/>
        <v>include</v>
      </c>
      <c r="R4508" s="1" t="s">
        <v>123</v>
      </c>
      <c r="S4508" s="1" t="s">
        <v>122</v>
      </c>
      <c r="T4508" s="1" t="str">
        <f t="shared" si="319"/>
        <v>include</v>
      </c>
      <c r="U4508" s="1" t="s">
        <v>124</v>
      </c>
      <c r="V4508" s="41" t="str">
        <f t="shared" si="316"/>
        <v>include</v>
      </c>
      <c r="W4508" s="1" t="s">
        <v>143</v>
      </c>
      <c r="X4508" s="1" t="str">
        <f>IF(OR(W4508="include",W4508="no_abstract_available"),"include", IF(W4508="duplicate","duplicate", IF(W4508="correction/reply","correction/reply", "exclude_abstract")))</f>
        <v>exclude_abstract</v>
      </c>
      <c r="Y4508" s="1" t="s">
        <v>124</v>
      </c>
      <c r="Z4508" s="1"/>
      <c r="AA4508" s="1"/>
      <c r="AB4508" s="1"/>
      <c r="AC4508" s="41" t="str">
        <f>IF(X4508=AA4508,X4508,IF(OR(X4508="include",AA4508="include"),"include",IF(OR(X4508="duplicate",AA4508="duplicate"),"duplicate",IF(OR(X4508="correction/reply",AA4508="correction/reply"),"correction/reply","exclude_abstract"))))</f>
        <v>exclude_abstract</v>
      </c>
      <c r="AD4508" s="1"/>
      <c r="AE4508" s="1"/>
      <c r="AF4508" s="1"/>
      <c r="AG4508" s="1"/>
      <c r="AH4508" s="1"/>
      <c r="AI4508" s="1"/>
      <c r="AJ4508" s="41"/>
      <c r="AO4508" s="34"/>
      <c r="AP4508" s="34"/>
      <c r="AQ4508" s="34"/>
      <c r="AR4508" s="34"/>
    </row>
    <row r="4509" spans="1:44" ht="14.7" hidden="1" customHeight="1" x14ac:dyDescent="0.3">
      <c r="A4509">
        <v>4508</v>
      </c>
      <c r="B4509" t="s">
        <v>16909</v>
      </c>
      <c r="C4509">
        <v>2005</v>
      </c>
      <c r="D4509" t="s">
        <v>7176</v>
      </c>
      <c r="E4509" t="s">
        <v>12916</v>
      </c>
      <c r="F4509">
        <v>86</v>
      </c>
      <c r="G4509">
        <v>8</v>
      </c>
      <c r="H4509">
        <v>2127</v>
      </c>
      <c r="I4509">
        <v>2134</v>
      </c>
      <c r="J4509" t="s">
        <v>7177</v>
      </c>
      <c r="K4509" t="s">
        <v>16910</v>
      </c>
      <c r="L4509" t="s">
        <v>12665</v>
      </c>
      <c r="M4509" s="34">
        <v>1663</v>
      </c>
      <c r="N4509" s="34"/>
      <c r="O4509" s="34"/>
      <c r="P4509" s="1" t="s">
        <v>248</v>
      </c>
      <c r="Q4509" s="1" t="str">
        <f t="shared" si="317"/>
        <v>duplicate</v>
      </c>
      <c r="R4509" s="1" t="s">
        <v>123</v>
      </c>
      <c r="S4509" s="1" t="s">
        <v>248</v>
      </c>
      <c r="T4509" s="1" t="str">
        <f t="shared" si="319"/>
        <v>duplicate</v>
      </c>
      <c r="U4509" s="1" t="s">
        <v>124</v>
      </c>
      <c r="V4509" s="41" t="str">
        <f t="shared" si="316"/>
        <v>duplicate</v>
      </c>
      <c r="W4509" s="1"/>
      <c r="X4509" s="1"/>
      <c r="Y4509" s="1"/>
      <c r="Z4509" s="1"/>
      <c r="AA4509" s="1"/>
      <c r="AB4509" s="1"/>
      <c r="AC4509" s="41"/>
      <c r="AD4509" s="1"/>
      <c r="AE4509" s="1"/>
      <c r="AF4509" s="1"/>
      <c r="AG4509" s="1"/>
      <c r="AH4509" s="1"/>
      <c r="AI4509" s="1"/>
      <c r="AJ4509" s="41"/>
      <c r="AO4509" s="34"/>
      <c r="AP4509" s="34"/>
      <c r="AQ4509" s="34"/>
      <c r="AR4509" s="34"/>
    </row>
    <row r="4510" spans="1:44" ht="14.7" hidden="1" customHeight="1" x14ac:dyDescent="0.3">
      <c r="A4510">
        <v>4509</v>
      </c>
      <c r="B4510" t="s">
        <v>16911</v>
      </c>
      <c r="C4510">
        <v>2005</v>
      </c>
      <c r="D4510" t="s">
        <v>16912</v>
      </c>
      <c r="E4510" t="s">
        <v>13437</v>
      </c>
      <c r="F4510">
        <v>24</v>
      </c>
      <c r="G4510">
        <v>44228</v>
      </c>
      <c r="H4510">
        <v>95</v>
      </c>
      <c r="I4510">
        <v>110</v>
      </c>
      <c r="J4510" t="s">
        <v>16913</v>
      </c>
      <c r="K4510" t="s">
        <v>16914</v>
      </c>
      <c r="L4510" t="s">
        <v>12665</v>
      </c>
      <c r="M4510" s="34"/>
      <c r="N4510" s="34"/>
      <c r="O4510" s="34"/>
      <c r="P4510" s="1" t="s">
        <v>133</v>
      </c>
      <c r="Q4510" s="1" t="str">
        <f t="shared" si="317"/>
        <v>exclude_title</v>
      </c>
      <c r="R4510" s="1" t="s">
        <v>123</v>
      </c>
      <c r="S4510" s="1" t="s">
        <v>133</v>
      </c>
      <c r="T4510" s="1" t="str">
        <f t="shared" si="319"/>
        <v>exclude_title</v>
      </c>
      <c r="U4510" s="1" t="s">
        <v>124</v>
      </c>
      <c r="V4510" s="41" t="str">
        <f t="shared" si="316"/>
        <v>exclude_title</v>
      </c>
      <c r="W4510" s="1"/>
      <c r="X4510" s="1"/>
      <c r="Y4510" s="1"/>
      <c r="Z4510" s="1"/>
      <c r="AA4510" s="1"/>
      <c r="AB4510" s="1"/>
      <c r="AC4510" s="41"/>
      <c r="AD4510" s="1"/>
      <c r="AE4510" s="1"/>
      <c r="AF4510" s="1"/>
      <c r="AG4510" s="1"/>
      <c r="AH4510" s="1"/>
      <c r="AI4510" s="1"/>
      <c r="AJ4510" s="41"/>
      <c r="AO4510" s="34"/>
      <c r="AP4510" s="34"/>
      <c r="AQ4510" s="34"/>
      <c r="AR4510" s="34"/>
    </row>
    <row r="4511" spans="1:44" ht="14.7" hidden="1" customHeight="1" x14ac:dyDescent="0.3">
      <c r="A4511">
        <v>4510</v>
      </c>
      <c r="B4511" t="s">
        <v>16529</v>
      </c>
      <c r="C4511">
        <v>2005</v>
      </c>
      <c r="D4511" t="s">
        <v>5358</v>
      </c>
      <c r="E4511" t="s">
        <v>13648</v>
      </c>
      <c r="F4511">
        <v>12</v>
      </c>
      <c r="G4511">
        <v>2</v>
      </c>
      <c r="H4511">
        <v>279</v>
      </c>
      <c r="I4511">
        <v>285</v>
      </c>
      <c r="J4511" t="s">
        <v>16915</v>
      </c>
      <c r="K4511" t="s">
        <v>5359</v>
      </c>
      <c r="L4511" t="s">
        <v>12665</v>
      </c>
      <c r="M4511" s="34">
        <v>1217</v>
      </c>
      <c r="N4511" s="34"/>
      <c r="O4511" s="34"/>
      <c r="P4511" s="1" t="s">
        <v>248</v>
      </c>
      <c r="Q4511" s="1" t="str">
        <f t="shared" si="317"/>
        <v>duplicate</v>
      </c>
      <c r="R4511" s="1" t="s">
        <v>123</v>
      </c>
      <c r="S4511" s="1" t="s">
        <v>248</v>
      </c>
      <c r="T4511" s="1" t="str">
        <f t="shared" si="319"/>
        <v>duplicate</v>
      </c>
      <c r="U4511" s="1" t="s">
        <v>124</v>
      </c>
      <c r="V4511" s="41" t="str">
        <f t="shared" si="316"/>
        <v>duplicate</v>
      </c>
      <c r="W4511" s="1"/>
      <c r="X4511" s="1"/>
      <c r="Y4511" s="1"/>
      <c r="Z4511" s="1"/>
      <c r="AA4511" s="1"/>
      <c r="AB4511" s="1"/>
      <c r="AC4511" s="41"/>
      <c r="AD4511" s="1"/>
      <c r="AE4511" s="1"/>
      <c r="AF4511" s="1"/>
      <c r="AG4511" s="1"/>
      <c r="AH4511" s="1"/>
      <c r="AI4511" s="1"/>
      <c r="AJ4511" s="41"/>
      <c r="AO4511" s="34"/>
      <c r="AP4511" s="34"/>
      <c r="AQ4511" s="34"/>
      <c r="AR4511" s="34"/>
    </row>
    <row r="4512" spans="1:44" ht="14.7" hidden="1" customHeight="1" x14ac:dyDescent="0.3">
      <c r="A4512">
        <v>4511</v>
      </c>
      <c r="B4512" t="s">
        <v>16916</v>
      </c>
      <c r="C4512">
        <v>2005</v>
      </c>
      <c r="D4512" t="s">
        <v>2517</v>
      </c>
      <c r="E4512" t="s">
        <v>12919</v>
      </c>
      <c r="F4512">
        <v>16</v>
      </c>
      <c r="G4512">
        <v>2</v>
      </c>
      <c r="H4512">
        <v>175</v>
      </c>
      <c r="I4512">
        <v>182</v>
      </c>
      <c r="J4512" t="s">
        <v>2518</v>
      </c>
      <c r="K4512" t="s">
        <v>16917</v>
      </c>
      <c r="L4512" t="s">
        <v>12665</v>
      </c>
      <c r="M4512" s="34">
        <v>537</v>
      </c>
      <c r="N4512" s="34"/>
      <c r="O4512" s="34"/>
      <c r="P4512" s="1" t="s">
        <v>248</v>
      </c>
      <c r="Q4512" s="1" t="str">
        <f t="shared" si="317"/>
        <v>duplicate</v>
      </c>
      <c r="R4512" s="1" t="s">
        <v>123</v>
      </c>
      <c r="S4512" s="1" t="s">
        <v>248</v>
      </c>
      <c r="T4512" s="1" t="str">
        <f t="shared" si="319"/>
        <v>duplicate</v>
      </c>
      <c r="U4512" s="1" t="s">
        <v>124</v>
      </c>
      <c r="V4512" s="41" t="str">
        <f t="shared" si="316"/>
        <v>duplicate</v>
      </c>
      <c r="W4512" s="1"/>
      <c r="X4512" s="1"/>
      <c r="Y4512" s="1"/>
      <c r="Z4512" s="1"/>
      <c r="AA4512" s="1"/>
      <c r="AB4512" s="1"/>
      <c r="AC4512" s="41"/>
      <c r="AD4512" s="1"/>
      <c r="AE4512" s="1"/>
      <c r="AF4512" s="1"/>
      <c r="AG4512" s="1"/>
      <c r="AH4512" s="1"/>
      <c r="AI4512" s="1"/>
      <c r="AJ4512" s="41"/>
      <c r="AO4512" s="34"/>
      <c r="AP4512" s="34"/>
      <c r="AQ4512" s="34"/>
      <c r="AR4512" s="34"/>
    </row>
    <row r="4513" spans="1:44" ht="14.7" hidden="1" customHeight="1" x14ac:dyDescent="0.3">
      <c r="A4513">
        <v>4512</v>
      </c>
      <c r="B4513" t="s">
        <v>16918</v>
      </c>
      <c r="C4513">
        <v>2005</v>
      </c>
      <c r="D4513" t="s">
        <v>1576</v>
      </c>
      <c r="E4513" t="s">
        <v>16919</v>
      </c>
      <c r="F4513">
        <v>122</v>
      </c>
      <c r="G4513">
        <v>1</v>
      </c>
      <c r="H4513">
        <v>144</v>
      </c>
      <c r="I4513">
        <v>157</v>
      </c>
      <c r="J4513" t="s">
        <v>1578</v>
      </c>
      <c r="K4513" t="s">
        <v>16920</v>
      </c>
      <c r="L4513" t="s">
        <v>12665</v>
      </c>
      <c r="M4513" s="34">
        <v>318</v>
      </c>
      <c r="N4513" s="34"/>
      <c r="O4513" s="34"/>
      <c r="P4513" s="1" t="s">
        <v>248</v>
      </c>
      <c r="Q4513" s="1" t="str">
        <f t="shared" si="317"/>
        <v>duplicate</v>
      </c>
      <c r="R4513" s="1" t="s">
        <v>123</v>
      </c>
      <c r="S4513" s="1" t="s">
        <v>248</v>
      </c>
      <c r="T4513" s="1" t="str">
        <f t="shared" si="319"/>
        <v>duplicate</v>
      </c>
      <c r="U4513" s="1" t="s">
        <v>124</v>
      </c>
      <c r="V4513" s="41" t="str">
        <f t="shared" si="316"/>
        <v>duplicate</v>
      </c>
      <c r="W4513" s="1"/>
      <c r="X4513" s="1"/>
      <c r="Y4513" s="1"/>
      <c r="Z4513" s="1"/>
      <c r="AA4513" s="1"/>
      <c r="AB4513" s="1"/>
      <c r="AC4513" s="41"/>
      <c r="AD4513" s="1"/>
      <c r="AE4513" s="1"/>
      <c r="AF4513" s="1"/>
      <c r="AG4513" s="1"/>
      <c r="AH4513" s="1"/>
      <c r="AI4513" s="1"/>
      <c r="AJ4513" s="41"/>
      <c r="AO4513" s="34"/>
      <c r="AP4513" s="34"/>
      <c r="AQ4513" s="34"/>
      <c r="AR4513" s="34"/>
    </row>
    <row r="4514" spans="1:44" ht="14.7" hidden="1" customHeight="1" x14ac:dyDescent="0.3">
      <c r="A4514">
        <v>4513</v>
      </c>
      <c r="B4514" t="s">
        <v>16921</v>
      </c>
      <c r="C4514">
        <v>2005</v>
      </c>
      <c r="D4514" t="s">
        <v>16922</v>
      </c>
      <c r="E4514" t="s">
        <v>15912</v>
      </c>
      <c r="F4514">
        <v>41</v>
      </c>
      <c r="G4514">
        <v>216</v>
      </c>
      <c r="H4514">
        <v>21</v>
      </c>
      <c r="I4514">
        <v>37</v>
      </c>
      <c r="J4514" t="s">
        <v>16923</v>
      </c>
      <c r="K4514" t="s">
        <v>16924</v>
      </c>
      <c r="L4514" t="s">
        <v>12665</v>
      </c>
      <c r="M4514" s="34"/>
      <c r="N4514" s="34"/>
      <c r="O4514" s="34"/>
      <c r="P4514" s="1" t="s">
        <v>178</v>
      </c>
      <c r="Q4514" s="1" t="str">
        <f t="shared" si="317"/>
        <v>exclude_title</v>
      </c>
      <c r="R4514" s="1" t="s">
        <v>123</v>
      </c>
      <c r="S4514" s="1" t="s">
        <v>122</v>
      </c>
      <c r="T4514" s="1" t="str">
        <f t="shared" si="319"/>
        <v>include</v>
      </c>
      <c r="U4514" s="1" t="s">
        <v>124</v>
      </c>
      <c r="V4514" s="41" t="str">
        <f t="shared" si="316"/>
        <v>include</v>
      </c>
      <c r="W4514" s="1" t="s">
        <v>143</v>
      </c>
      <c r="X4514" s="1" t="str">
        <f>IF(OR(W4514="include",W4514="no_abstract_available"),"include", IF(W4514="duplicate","duplicate", IF(W4514="correction/reply","correction/reply", "exclude_abstract")))</f>
        <v>exclude_abstract</v>
      </c>
      <c r="Y4514" s="1" t="s">
        <v>124</v>
      </c>
      <c r="Z4514" s="1"/>
      <c r="AA4514" s="1"/>
      <c r="AB4514" s="1"/>
      <c r="AC4514" s="41" t="str">
        <f>IF(X4514=AA4514,X4514,IF(OR(X4514="include",AA4514="include"),"include",IF(OR(X4514="duplicate",AA4514="duplicate"),"duplicate",IF(OR(X4514="correction/reply",AA4514="correction/reply"),"correction/reply","exclude_abstract"))))</f>
        <v>exclude_abstract</v>
      </c>
      <c r="AD4514" s="1"/>
      <c r="AE4514" s="1"/>
      <c r="AF4514" s="1"/>
      <c r="AG4514" s="1"/>
      <c r="AH4514" s="1"/>
      <c r="AI4514" s="1"/>
      <c r="AJ4514" s="41"/>
      <c r="AO4514" s="34"/>
      <c r="AP4514" s="34"/>
      <c r="AQ4514" s="34"/>
      <c r="AR4514" s="34"/>
    </row>
    <row r="4515" spans="1:44" ht="14.7" hidden="1" customHeight="1" x14ac:dyDescent="0.3">
      <c r="A4515">
        <v>4514</v>
      </c>
      <c r="B4515" t="s">
        <v>16925</v>
      </c>
      <c r="C4515">
        <v>2005</v>
      </c>
      <c r="D4515" t="s">
        <v>7417</v>
      </c>
      <c r="E4515" t="s">
        <v>12908</v>
      </c>
      <c r="F4515">
        <v>37</v>
      </c>
      <c r="G4515">
        <v>2</v>
      </c>
      <c r="H4515">
        <v>171</v>
      </c>
      <c r="I4515">
        <v>176</v>
      </c>
      <c r="J4515" t="s">
        <v>7418</v>
      </c>
      <c r="K4515" t="s">
        <v>16926</v>
      </c>
      <c r="L4515" t="s">
        <v>12665</v>
      </c>
      <c r="M4515" s="34">
        <v>1722</v>
      </c>
      <c r="N4515" s="34"/>
      <c r="O4515" s="34"/>
      <c r="P4515" s="1" t="s">
        <v>248</v>
      </c>
      <c r="Q4515" s="1" t="str">
        <f t="shared" si="317"/>
        <v>duplicate</v>
      </c>
      <c r="R4515" s="1" t="s">
        <v>123</v>
      </c>
      <c r="S4515" s="1" t="s">
        <v>248</v>
      </c>
      <c r="T4515" s="1" t="str">
        <f t="shared" si="319"/>
        <v>duplicate</v>
      </c>
      <c r="U4515" s="1" t="s">
        <v>124</v>
      </c>
      <c r="V4515" s="41" t="str">
        <f t="shared" si="316"/>
        <v>duplicate</v>
      </c>
      <c r="W4515" s="1"/>
      <c r="X4515" s="1"/>
      <c r="Y4515" s="1"/>
      <c r="Z4515" s="1"/>
      <c r="AA4515" s="1"/>
      <c r="AB4515" s="1"/>
      <c r="AC4515" s="41"/>
      <c r="AD4515" s="1"/>
      <c r="AE4515" s="1"/>
      <c r="AF4515" s="1"/>
      <c r="AG4515" s="1"/>
      <c r="AH4515" s="1"/>
      <c r="AI4515" s="1"/>
      <c r="AJ4515" s="41"/>
      <c r="AO4515" s="34"/>
      <c r="AP4515" s="34"/>
      <c r="AQ4515" s="34"/>
      <c r="AR4515" s="34"/>
    </row>
    <row r="4516" spans="1:44" ht="14.7" hidden="1" customHeight="1" x14ac:dyDescent="0.3">
      <c r="A4516">
        <v>4515</v>
      </c>
      <c r="B4516" t="s">
        <v>16927</v>
      </c>
      <c r="C4516">
        <v>2005</v>
      </c>
      <c r="D4516" t="s">
        <v>16928</v>
      </c>
      <c r="E4516" t="s">
        <v>12908</v>
      </c>
      <c r="F4516">
        <v>37</v>
      </c>
      <c r="G4516">
        <v>2</v>
      </c>
      <c r="H4516">
        <v>206</v>
      </c>
      <c r="I4516">
        <v>217</v>
      </c>
      <c r="J4516" t="s">
        <v>4797</v>
      </c>
      <c r="K4516" t="s">
        <v>16929</v>
      </c>
      <c r="L4516" t="s">
        <v>12665</v>
      </c>
      <c r="M4516" s="34">
        <v>1080</v>
      </c>
      <c r="N4516" s="34"/>
      <c r="O4516" s="34"/>
      <c r="P4516" s="1" t="s">
        <v>248</v>
      </c>
      <c r="Q4516" s="1" t="str">
        <f t="shared" si="317"/>
        <v>duplicate</v>
      </c>
      <c r="R4516" s="1" t="s">
        <v>123</v>
      </c>
      <c r="S4516" s="1" t="s">
        <v>248</v>
      </c>
      <c r="T4516" s="1" t="str">
        <f t="shared" si="319"/>
        <v>duplicate</v>
      </c>
      <c r="U4516" s="1" t="s">
        <v>124</v>
      </c>
      <c r="V4516" s="41" t="str">
        <f t="shared" si="316"/>
        <v>duplicate</v>
      </c>
      <c r="W4516" s="1"/>
      <c r="X4516" s="1"/>
      <c r="Y4516" s="1"/>
      <c r="Z4516" s="1"/>
      <c r="AA4516" s="1"/>
      <c r="AB4516" s="1"/>
      <c r="AC4516" s="41"/>
      <c r="AD4516" s="1"/>
      <c r="AE4516" s="1"/>
      <c r="AF4516" s="1"/>
      <c r="AG4516" s="1"/>
      <c r="AH4516" s="1"/>
      <c r="AI4516" s="1"/>
      <c r="AJ4516" s="41"/>
      <c r="AO4516" s="34"/>
      <c r="AP4516" s="34"/>
      <c r="AQ4516" s="34"/>
      <c r="AR4516" s="34"/>
    </row>
    <row r="4517" spans="1:44" ht="14.7" hidden="1" customHeight="1" x14ac:dyDescent="0.3">
      <c r="A4517">
        <v>4516</v>
      </c>
      <c r="B4517" t="s">
        <v>16930</v>
      </c>
      <c r="C4517">
        <v>2005</v>
      </c>
      <c r="D4517" t="s">
        <v>4708</v>
      </c>
      <c r="E4517" t="s">
        <v>15240</v>
      </c>
      <c r="F4517">
        <v>532</v>
      </c>
      <c r="G4517">
        <v>1</v>
      </c>
      <c r="H4517">
        <v>1</v>
      </c>
      <c r="I4517">
        <v>8</v>
      </c>
      <c r="J4517" t="s">
        <v>4709</v>
      </c>
      <c r="K4517" t="s">
        <v>16931</v>
      </c>
      <c r="L4517" t="s">
        <v>12665</v>
      </c>
      <c r="M4517" s="34">
        <v>1059</v>
      </c>
      <c r="N4517" s="34"/>
      <c r="O4517" s="34"/>
      <c r="P4517" s="1" t="s">
        <v>248</v>
      </c>
      <c r="Q4517" s="1" t="str">
        <f t="shared" si="317"/>
        <v>duplicate</v>
      </c>
      <c r="R4517" s="1" t="s">
        <v>123</v>
      </c>
      <c r="S4517" s="1" t="s">
        <v>248</v>
      </c>
      <c r="T4517" s="1" t="str">
        <f t="shared" si="319"/>
        <v>duplicate</v>
      </c>
      <c r="U4517" s="1" t="s">
        <v>124</v>
      </c>
      <c r="V4517" s="41" t="str">
        <f t="shared" si="316"/>
        <v>duplicate</v>
      </c>
      <c r="W4517" s="1"/>
      <c r="X4517" s="1"/>
      <c r="Y4517" s="1"/>
      <c r="Z4517" s="1"/>
      <c r="AA4517" s="1"/>
      <c r="AB4517" s="1"/>
      <c r="AC4517" s="41"/>
      <c r="AD4517" s="1"/>
      <c r="AE4517" s="1"/>
      <c r="AF4517" s="1"/>
      <c r="AG4517" s="1"/>
      <c r="AH4517" s="1"/>
      <c r="AI4517" s="1"/>
      <c r="AJ4517" s="41"/>
      <c r="AO4517" s="34"/>
      <c r="AP4517" s="34"/>
      <c r="AQ4517" s="34"/>
      <c r="AR4517" s="34"/>
    </row>
    <row r="4518" spans="1:44" ht="14.7" hidden="1" customHeight="1" x14ac:dyDescent="0.3">
      <c r="A4518">
        <v>4517</v>
      </c>
      <c r="B4518" t="s">
        <v>16932</v>
      </c>
      <c r="C4518">
        <v>2005</v>
      </c>
      <c r="D4518" t="s">
        <v>16933</v>
      </c>
      <c r="E4518" t="s">
        <v>16934</v>
      </c>
      <c r="F4518">
        <v>13</v>
      </c>
      <c r="G4518">
        <v>1</v>
      </c>
      <c r="H4518">
        <v>1</v>
      </c>
      <c r="I4518">
        <v>15</v>
      </c>
      <c r="J4518" t="s">
        <v>16935</v>
      </c>
      <c r="K4518" t="s">
        <v>16936</v>
      </c>
      <c r="L4518" t="s">
        <v>12665</v>
      </c>
      <c r="M4518" s="34"/>
      <c r="N4518" s="34"/>
      <c r="O4518" s="34"/>
      <c r="P4518" s="1" t="s">
        <v>133</v>
      </c>
      <c r="Q4518" s="1" t="str">
        <f t="shared" si="317"/>
        <v>exclude_title</v>
      </c>
      <c r="R4518" s="1" t="s">
        <v>123</v>
      </c>
      <c r="S4518" s="1" t="s">
        <v>133</v>
      </c>
      <c r="T4518" s="1" t="str">
        <f t="shared" si="319"/>
        <v>exclude_title</v>
      </c>
      <c r="U4518" s="1" t="s">
        <v>124</v>
      </c>
      <c r="V4518" s="41" t="str">
        <f t="shared" si="316"/>
        <v>exclude_title</v>
      </c>
      <c r="W4518" s="1"/>
      <c r="X4518" s="1"/>
      <c r="Y4518" s="1"/>
      <c r="Z4518" s="1"/>
      <c r="AA4518" s="1"/>
      <c r="AB4518" s="1"/>
      <c r="AC4518" s="41"/>
      <c r="AD4518" s="1"/>
      <c r="AE4518" s="1"/>
      <c r="AF4518" s="1"/>
      <c r="AG4518" s="1"/>
      <c r="AH4518" s="1"/>
      <c r="AI4518" s="1"/>
      <c r="AJ4518" s="41"/>
      <c r="AO4518" s="34"/>
      <c r="AP4518" s="34"/>
      <c r="AQ4518" s="34"/>
      <c r="AR4518" s="34"/>
    </row>
    <row r="4519" spans="1:44" ht="14.7" hidden="1" customHeight="1" x14ac:dyDescent="0.3">
      <c r="A4519">
        <v>4518</v>
      </c>
      <c r="B4519" t="s">
        <v>16937</v>
      </c>
      <c r="C4519">
        <v>2005</v>
      </c>
      <c r="D4519" t="s">
        <v>1471</v>
      </c>
      <c r="E4519" t="s">
        <v>12913</v>
      </c>
      <c r="F4519">
        <v>64</v>
      </c>
      <c r="G4519">
        <v>44288</v>
      </c>
      <c r="H4519">
        <v>95</v>
      </c>
      <c r="I4519">
        <v>109</v>
      </c>
      <c r="J4519" t="s">
        <v>1472</v>
      </c>
      <c r="K4519" t="s">
        <v>16938</v>
      </c>
      <c r="L4519" t="s">
        <v>12665</v>
      </c>
      <c r="M4519" s="34">
        <v>295</v>
      </c>
      <c r="N4519" s="34"/>
      <c r="O4519" s="34"/>
      <c r="P4519" s="1" t="s">
        <v>248</v>
      </c>
      <c r="Q4519" s="1" t="str">
        <f t="shared" si="317"/>
        <v>duplicate</v>
      </c>
      <c r="R4519" s="1" t="s">
        <v>123</v>
      </c>
      <c r="S4519" s="1" t="s">
        <v>248</v>
      </c>
      <c r="T4519" s="1" t="str">
        <f t="shared" si="319"/>
        <v>duplicate</v>
      </c>
      <c r="U4519" s="1" t="s">
        <v>124</v>
      </c>
      <c r="V4519" s="41" t="str">
        <f t="shared" si="316"/>
        <v>duplicate</v>
      </c>
      <c r="W4519" s="1"/>
      <c r="X4519" s="1"/>
      <c r="Y4519" s="1"/>
      <c r="Z4519" s="1"/>
      <c r="AA4519" s="1"/>
      <c r="AB4519" s="1"/>
      <c r="AC4519" s="41"/>
      <c r="AD4519" s="1"/>
      <c r="AE4519" s="1"/>
      <c r="AF4519" s="1"/>
      <c r="AG4519" s="1"/>
      <c r="AH4519" s="1"/>
      <c r="AI4519" s="1"/>
      <c r="AJ4519" s="41"/>
      <c r="AO4519" s="34"/>
      <c r="AP4519" s="34"/>
      <c r="AQ4519" s="34"/>
      <c r="AR4519" s="34"/>
    </row>
    <row r="4520" spans="1:44" ht="14.7" hidden="1" customHeight="1" x14ac:dyDescent="0.3">
      <c r="A4520">
        <v>4519</v>
      </c>
      <c r="B4520" t="s">
        <v>16939</v>
      </c>
      <c r="C4520">
        <v>2005</v>
      </c>
      <c r="D4520" t="s">
        <v>1404</v>
      </c>
      <c r="E4520" t="s">
        <v>12913</v>
      </c>
      <c r="F4520">
        <v>64</v>
      </c>
      <c r="G4520">
        <v>44288</v>
      </c>
      <c r="H4520">
        <v>237</v>
      </c>
      <c r="I4520">
        <v>251</v>
      </c>
      <c r="J4520" t="s">
        <v>1407</v>
      </c>
      <c r="K4520" t="s">
        <v>16940</v>
      </c>
      <c r="L4520" t="s">
        <v>12665</v>
      </c>
      <c r="M4520" s="34">
        <v>280</v>
      </c>
      <c r="N4520" s="34"/>
      <c r="O4520" s="34"/>
      <c r="P4520" s="1" t="s">
        <v>248</v>
      </c>
      <c r="Q4520" s="1" t="str">
        <f t="shared" si="317"/>
        <v>duplicate</v>
      </c>
      <c r="R4520" s="1" t="s">
        <v>123</v>
      </c>
      <c r="S4520" s="1" t="s">
        <v>248</v>
      </c>
      <c r="T4520" s="1" t="str">
        <f t="shared" si="319"/>
        <v>duplicate</v>
      </c>
      <c r="U4520" s="1" t="s">
        <v>124</v>
      </c>
      <c r="V4520" s="41" t="str">
        <f t="shared" si="316"/>
        <v>duplicate</v>
      </c>
      <c r="W4520" s="1"/>
      <c r="X4520" s="1"/>
      <c r="Y4520" s="1"/>
      <c r="Z4520" s="1"/>
      <c r="AA4520" s="1"/>
      <c r="AB4520" s="1"/>
      <c r="AC4520" s="41"/>
      <c r="AD4520" s="1"/>
      <c r="AE4520" s="1"/>
      <c r="AF4520" s="1"/>
      <c r="AG4520" s="1"/>
      <c r="AH4520" s="1"/>
      <c r="AI4520" s="1"/>
      <c r="AJ4520" s="41"/>
      <c r="AO4520" s="34"/>
      <c r="AP4520" s="34"/>
      <c r="AQ4520" s="34"/>
      <c r="AR4520" s="34"/>
    </row>
    <row r="4521" spans="1:44" ht="14.7" hidden="1" customHeight="1" x14ac:dyDescent="0.3">
      <c r="A4521">
        <v>4520</v>
      </c>
      <c r="B4521" t="s">
        <v>16941</v>
      </c>
      <c r="C4521">
        <v>2005</v>
      </c>
      <c r="D4521" t="s">
        <v>1431</v>
      </c>
      <c r="E4521" t="s">
        <v>12913</v>
      </c>
      <c r="F4521">
        <v>64</v>
      </c>
      <c r="G4521">
        <v>44288</v>
      </c>
      <c r="H4521">
        <v>223</v>
      </c>
      <c r="I4521">
        <v>236</v>
      </c>
      <c r="J4521" t="s">
        <v>1432</v>
      </c>
      <c r="K4521" t="s">
        <v>16942</v>
      </c>
      <c r="L4521" t="s">
        <v>12665</v>
      </c>
      <c r="M4521" s="34">
        <v>286</v>
      </c>
      <c r="N4521" s="34"/>
      <c r="O4521" s="34"/>
      <c r="P4521" s="1" t="s">
        <v>248</v>
      </c>
      <c r="Q4521" s="1" t="str">
        <f t="shared" si="317"/>
        <v>duplicate</v>
      </c>
      <c r="R4521" s="1" t="s">
        <v>123</v>
      </c>
      <c r="S4521" s="1" t="s">
        <v>248</v>
      </c>
      <c r="T4521" s="1" t="str">
        <f t="shared" si="319"/>
        <v>duplicate</v>
      </c>
      <c r="U4521" s="1" t="s">
        <v>124</v>
      </c>
      <c r="V4521" s="41" t="str">
        <f t="shared" si="316"/>
        <v>duplicate</v>
      </c>
      <c r="W4521" s="1"/>
      <c r="X4521" s="1"/>
      <c r="Y4521" s="1"/>
      <c r="Z4521" s="1"/>
      <c r="AA4521" s="1"/>
      <c r="AB4521" s="1"/>
      <c r="AC4521" s="41"/>
      <c r="AD4521" s="1"/>
      <c r="AE4521" s="1"/>
      <c r="AF4521" s="1"/>
      <c r="AG4521" s="1"/>
      <c r="AH4521" s="1"/>
      <c r="AI4521" s="1"/>
      <c r="AJ4521" s="41"/>
      <c r="AO4521" s="34"/>
      <c r="AP4521" s="34"/>
      <c r="AQ4521" s="34"/>
      <c r="AR4521" s="34"/>
    </row>
    <row r="4522" spans="1:44" ht="14.7" hidden="1" customHeight="1" x14ac:dyDescent="0.3">
      <c r="A4522">
        <v>4521</v>
      </c>
      <c r="B4522" t="s">
        <v>16943</v>
      </c>
      <c r="C4522">
        <v>2005</v>
      </c>
      <c r="D4522" t="s">
        <v>439</v>
      </c>
      <c r="E4522" t="s">
        <v>13994</v>
      </c>
      <c r="F4522">
        <v>55</v>
      </c>
      <c r="G4522">
        <v>4</v>
      </c>
      <c r="H4522">
        <v>311</v>
      </c>
      <c r="I4522">
        <v>322</v>
      </c>
      <c r="J4522" t="s">
        <v>441</v>
      </c>
      <c r="K4522" t="s">
        <v>16944</v>
      </c>
      <c r="L4522" t="s">
        <v>12665</v>
      </c>
      <c r="M4522" s="34">
        <v>65</v>
      </c>
      <c r="N4522" s="34"/>
      <c r="O4522" s="34"/>
      <c r="P4522" s="1" t="s">
        <v>248</v>
      </c>
      <c r="Q4522" s="1" t="str">
        <f t="shared" si="317"/>
        <v>duplicate</v>
      </c>
      <c r="R4522" s="1" t="s">
        <v>123</v>
      </c>
      <c r="S4522" s="1" t="s">
        <v>248</v>
      </c>
      <c r="T4522" s="1" t="str">
        <f t="shared" si="319"/>
        <v>duplicate</v>
      </c>
      <c r="U4522" s="1" t="s">
        <v>124</v>
      </c>
      <c r="V4522" s="41" t="str">
        <f t="shared" si="316"/>
        <v>duplicate</v>
      </c>
      <c r="W4522" s="1"/>
      <c r="X4522" s="1"/>
      <c r="Y4522" s="1"/>
      <c r="Z4522" s="1"/>
      <c r="AA4522" s="1"/>
      <c r="AB4522" s="1"/>
      <c r="AC4522" s="41"/>
      <c r="AD4522" s="1"/>
      <c r="AE4522" s="1"/>
      <c r="AF4522" s="1"/>
      <c r="AG4522" s="1"/>
      <c r="AH4522" s="1"/>
      <c r="AI4522" s="1"/>
      <c r="AJ4522" s="41"/>
      <c r="AO4522" s="34"/>
      <c r="AP4522" s="34"/>
      <c r="AQ4522" s="34"/>
      <c r="AR4522" s="34"/>
    </row>
    <row r="4523" spans="1:44" ht="14.7" hidden="1" customHeight="1" x14ac:dyDescent="0.3">
      <c r="A4523">
        <v>4522</v>
      </c>
      <c r="B4523" t="s">
        <v>16945</v>
      </c>
      <c r="C4523">
        <v>2005</v>
      </c>
      <c r="D4523" t="s">
        <v>16946</v>
      </c>
      <c r="E4523" t="s">
        <v>16947</v>
      </c>
      <c r="F4523">
        <v>44</v>
      </c>
      <c r="G4523">
        <v>1</v>
      </c>
      <c r="H4523">
        <v>45</v>
      </c>
      <c r="I4523">
        <v>50</v>
      </c>
      <c r="J4523" t="s">
        <v>16948</v>
      </c>
      <c r="K4523" t="s">
        <v>16949</v>
      </c>
      <c r="L4523" t="s">
        <v>12665</v>
      </c>
      <c r="M4523" s="34"/>
      <c r="N4523" s="34"/>
      <c r="O4523" s="34"/>
      <c r="P4523" s="1" t="s">
        <v>178</v>
      </c>
      <c r="Q4523" s="1" t="str">
        <f t="shared" si="317"/>
        <v>exclude_title</v>
      </c>
      <c r="R4523" s="1" t="s">
        <v>123</v>
      </c>
      <c r="S4523" s="1" t="s">
        <v>122</v>
      </c>
      <c r="T4523" s="1" t="str">
        <f t="shared" si="319"/>
        <v>include</v>
      </c>
      <c r="U4523" s="1" t="s">
        <v>124</v>
      </c>
      <c r="V4523" s="41" t="str">
        <f t="shared" si="316"/>
        <v>include</v>
      </c>
      <c r="W4523" s="1" t="s">
        <v>143</v>
      </c>
      <c r="X4523" s="1" t="str">
        <f>IF(OR(W4523="include",W4523="no_abstract_available"),"include", IF(W4523="duplicate","duplicate", IF(W4523="correction/reply","correction/reply", "exclude_abstract")))</f>
        <v>exclude_abstract</v>
      </c>
      <c r="Y4523" s="1" t="s">
        <v>124</v>
      </c>
      <c r="Z4523" s="1"/>
      <c r="AA4523" s="1"/>
      <c r="AB4523" s="1"/>
      <c r="AC4523" s="41" t="str">
        <f>IF(X4523=AA4523,X4523,IF(OR(X4523="include",AA4523="include"),"include",IF(OR(X4523="duplicate",AA4523="duplicate"),"duplicate",IF(OR(X4523="correction/reply",AA4523="correction/reply"),"correction/reply","exclude_abstract"))))</f>
        <v>exclude_abstract</v>
      </c>
      <c r="AD4523" s="1"/>
      <c r="AE4523" s="1"/>
      <c r="AF4523" s="1"/>
      <c r="AG4523" s="1"/>
      <c r="AH4523" s="1"/>
      <c r="AI4523" s="1"/>
      <c r="AJ4523" s="41"/>
      <c r="AO4523" s="34"/>
      <c r="AP4523" s="34"/>
      <c r="AQ4523" s="34"/>
      <c r="AR4523" s="34"/>
    </row>
    <row r="4524" spans="1:44" ht="14.7" hidden="1" customHeight="1" x14ac:dyDescent="0.3">
      <c r="A4524">
        <v>4523</v>
      </c>
      <c r="B4524" t="s">
        <v>16950</v>
      </c>
      <c r="C4524">
        <v>2005</v>
      </c>
      <c r="D4524" t="s">
        <v>16951</v>
      </c>
      <c r="E4524" t="s">
        <v>13017</v>
      </c>
      <c r="F4524">
        <v>32</v>
      </c>
      <c r="G4524">
        <v>1</v>
      </c>
      <c r="H4524">
        <v>169</v>
      </c>
      <c r="I4524">
        <v>182</v>
      </c>
      <c r="J4524" t="s">
        <v>16952</v>
      </c>
      <c r="K4524" t="s">
        <v>16953</v>
      </c>
      <c r="L4524" t="s">
        <v>12665</v>
      </c>
      <c r="M4524" s="34"/>
      <c r="N4524" s="34"/>
      <c r="O4524" s="34"/>
      <c r="P4524" s="1" t="s">
        <v>178</v>
      </c>
      <c r="Q4524" s="1" t="str">
        <f t="shared" si="317"/>
        <v>exclude_title</v>
      </c>
      <c r="R4524" s="1" t="s">
        <v>123</v>
      </c>
      <c r="S4524" s="1" t="s">
        <v>133</v>
      </c>
      <c r="T4524" s="1" t="str">
        <f t="shared" si="319"/>
        <v>exclude_title</v>
      </c>
      <c r="U4524" s="1" t="s">
        <v>124</v>
      </c>
      <c r="V4524" s="41" t="str">
        <f t="shared" si="316"/>
        <v>exclude_title</v>
      </c>
      <c r="W4524" s="1"/>
      <c r="X4524" s="1"/>
      <c r="Y4524" s="1"/>
      <c r="Z4524" s="1"/>
      <c r="AA4524" s="1"/>
      <c r="AB4524" s="1"/>
      <c r="AC4524" s="41"/>
      <c r="AD4524" s="1"/>
      <c r="AE4524" s="1"/>
      <c r="AF4524" s="1"/>
      <c r="AG4524" s="1"/>
      <c r="AH4524" s="1"/>
      <c r="AI4524" s="1"/>
      <c r="AJ4524" s="41"/>
      <c r="AO4524" s="34"/>
      <c r="AP4524" s="34"/>
      <c r="AQ4524" s="34"/>
      <c r="AR4524" s="34"/>
    </row>
    <row r="4525" spans="1:44" ht="14.7" hidden="1" customHeight="1" x14ac:dyDescent="0.3">
      <c r="A4525">
        <v>4524</v>
      </c>
      <c r="B4525" t="s">
        <v>16954</v>
      </c>
      <c r="C4525">
        <v>2004</v>
      </c>
      <c r="D4525" t="s">
        <v>16955</v>
      </c>
      <c r="E4525" t="s">
        <v>16956</v>
      </c>
      <c r="F4525">
        <v>107</v>
      </c>
      <c r="G4525">
        <v>4</v>
      </c>
      <c r="H4525">
        <v>315</v>
      </c>
      <c r="I4525">
        <v>333</v>
      </c>
      <c r="J4525" t="s">
        <v>5058</v>
      </c>
      <c r="K4525" t="s">
        <v>16957</v>
      </c>
      <c r="L4525" t="s">
        <v>12665</v>
      </c>
      <c r="M4525" s="34">
        <v>1143</v>
      </c>
      <c r="N4525" s="34"/>
      <c r="O4525" s="34"/>
      <c r="P4525" s="1" t="s">
        <v>248</v>
      </c>
      <c r="Q4525" s="1" t="str">
        <f t="shared" si="317"/>
        <v>duplicate</v>
      </c>
      <c r="R4525" s="1" t="s">
        <v>123</v>
      </c>
      <c r="S4525" s="1" t="s">
        <v>248</v>
      </c>
      <c r="T4525" s="1" t="str">
        <f t="shared" si="319"/>
        <v>duplicate</v>
      </c>
      <c r="U4525" s="1" t="s">
        <v>124</v>
      </c>
      <c r="V4525" s="41" t="str">
        <f t="shared" si="316"/>
        <v>duplicate</v>
      </c>
      <c r="W4525" s="1"/>
      <c r="X4525" s="1"/>
      <c r="Y4525" s="1"/>
      <c r="Z4525" s="1"/>
      <c r="AA4525" s="1"/>
      <c r="AB4525" s="1"/>
      <c r="AC4525" s="41"/>
      <c r="AD4525" s="1"/>
      <c r="AE4525" s="1"/>
      <c r="AF4525" s="1"/>
      <c r="AG4525" s="1"/>
      <c r="AH4525" s="1"/>
      <c r="AI4525" s="1"/>
      <c r="AJ4525" s="41"/>
      <c r="AO4525" s="34"/>
      <c r="AP4525" s="34"/>
      <c r="AQ4525" s="34"/>
      <c r="AR4525" s="34"/>
    </row>
    <row r="4526" spans="1:44" ht="14.7" hidden="1" customHeight="1" x14ac:dyDescent="0.3">
      <c r="A4526">
        <v>4525</v>
      </c>
      <c r="B4526" t="s">
        <v>16958</v>
      </c>
      <c r="C4526">
        <v>2004</v>
      </c>
      <c r="D4526" t="s">
        <v>16959</v>
      </c>
      <c r="E4526" t="s">
        <v>16960</v>
      </c>
      <c r="F4526">
        <v>105</v>
      </c>
      <c r="J4526" t="s">
        <v>16961</v>
      </c>
      <c r="K4526" t="s">
        <v>16962</v>
      </c>
      <c r="L4526" t="s">
        <v>12665</v>
      </c>
      <c r="M4526" s="34"/>
      <c r="N4526" s="34"/>
      <c r="O4526" s="34"/>
      <c r="P4526" s="1" t="s">
        <v>178</v>
      </c>
      <c r="Q4526" s="1" t="str">
        <f t="shared" si="317"/>
        <v>exclude_title</v>
      </c>
      <c r="R4526" s="1" t="s">
        <v>123</v>
      </c>
      <c r="S4526" s="1" t="s">
        <v>122</v>
      </c>
      <c r="T4526" s="1" t="str">
        <f t="shared" si="319"/>
        <v>include</v>
      </c>
      <c r="U4526" s="1" t="s">
        <v>124</v>
      </c>
      <c r="V4526" s="41" t="str">
        <f t="shared" si="316"/>
        <v>include</v>
      </c>
      <c r="W4526" s="1" t="s">
        <v>155</v>
      </c>
      <c r="X4526" s="1" t="str">
        <f>IF(OR(W4526="include",W4526="no_abstract_available"),"include", IF(W4526="duplicate","duplicate", IF(W4526="correction/reply","correction/reply", "exclude_abstract")))</f>
        <v>exclude_abstract</v>
      </c>
      <c r="Y4526" s="1" t="s">
        <v>124</v>
      </c>
      <c r="Z4526" s="1"/>
      <c r="AA4526" s="1"/>
      <c r="AB4526" s="1"/>
      <c r="AC4526" s="41" t="str">
        <f>IF(X4526=AA4526,X4526,IF(OR(X4526="include",AA4526="include"),"include",IF(OR(X4526="duplicate",AA4526="duplicate"),"duplicate",IF(OR(X4526="correction/reply",AA4526="correction/reply"),"correction/reply","exclude_abstract"))))</f>
        <v>exclude_abstract</v>
      </c>
      <c r="AD4526" s="1"/>
      <c r="AE4526" s="1"/>
      <c r="AF4526" s="1"/>
      <c r="AG4526" s="1"/>
      <c r="AH4526" s="1"/>
      <c r="AI4526" s="1"/>
      <c r="AJ4526" s="41"/>
      <c r="AO4526" s="34"/>
      <c r="AP4526" s="34"/>
      <c r="AQ4526" s="34"/>
      <c r="AR4526" s="34"/>
    </row>
    <row r="4527" spans="1:44" ht="14.7" hidden="1" customHeight="1" x14ac:dyDescent="0.3">
      <c r="A4527">
        <v>4526</v>
      </c>
      <c r="B4527" t="s">
        <v>16963</v>
      </c>
      <c r="C4527">
        <v>2004</v>
      </c>
      <c r="D4527" t="s">
        <v>16964</v>
      </c>
      <c r="E4527" t="s">
        <v>16965</v>
      </c>
      <c r="F4527">
        <v>1275</v>
      </c>
      <c r="H4527">
        <v>327</v>
      </c>
      <c r="I4527">
        <v>333</v>
      </c>
      <c r="J4527" t="s">
        <v>16966</v>
      </c>
      <c r="K4527" t="s">
        <v>16967</v>
      </c>
      <c r="L4527" t="s">
        <v>12665</v>
      </c>
      <c r="M4527" s="34"/>
      <c r="N4527" s="34"/>
      <c r="O4527" s="34"/>
      <c r="P4527" s="1" t="s">
        <v>122</v>
      </c>
      <c r="Q4527" s="1" t="str">
        <f t="shared" si="317"/>
        <v>include</v>
      </c>
      <c r="R4527" s="1" t="s">
        <v>123</v>
      </c>
      <c r="S4527" s="1" t="s">
        <v>122</v>
      </c>
      <c r="T4527" s="1" t="str">
        <f t="shared" si="319"/>
        <v>include</v>
      </c>
      <c r="U4527" s="1" t="s">
        <v>124</v>
      </c>
      <c r="V4527" s="41" t="str">
        <f t="shared" si="316"/>
        <v>include</v>
      </c>
      <c r="W4527" s="1" t="s">
        <v>143</v>
      </c>
      <c r="X4527" s="1" t="str">
        <f>IF(OR(W4527="include",W4527="no_abstract_available"),"include", IF(W4527="duplicate","duplicate", IF(W4527="correction/reply","correction/reply", "exclude_abstract")))</f>
        <v>exclude_abstract</v>
      </c>
      <c r="Y4527" s="1" t="s">
        <v>124</v>
      </c>
      <c r="Z4527" s="1"/>
      <c r="AA4527" s="1"/>
      <c r="AB4527" s="1"/>
      <c r="AC4527" s="41" t="str">
        <f>IF(X4527=AA4527,X4527,IF(OR(X4527="include",AA4527="include"),"include",IF(OR(X4527="duplicate",AA4527="duplicate"),"duplicate",IF(OR(X4527="correction/reply",AA4527="correction/reply"),"correction/reply","exclude_abstract"))))</f>
        <v>exclude_abstract</v>
      </c>
      <c r="AD4527" s="1"/>
      <c r="AE4527" s="1"/>
      <c r="AF4527" s="1"/>
      <c r="AG4527" s="1"/>
      <c r="AH4527" s="1"/>
      <c r="AI4527" s="1"/>
      <c r="AJ4527" s="41"/>
      <c r="AO4527" s="34"/>
      <c r="AP4527" s="34"/>
      <c r="AQ4527" s="34"/>
      <c r="AR4527" s="34"/>
    </row>
    <row r="4528" spans="1:44" ht="14.7" hidden="1" customHeight="1" x14ac:dyDescent="0.3">
      <c r="A4528">
        <v>4527</v>
      </c>
      <c r="B4528" t="s">
        <v>16968</v>
      </c>
      <c r="C4528">
        <v>2004</v>
      </c>
      <c r="D4528" t="s">
        <v>16969</v>
      </c>
      <c r="E4528" t="s">
        <v>16970</v>
      </c>
      <c r="G4528">
        <v>1685</v>
      </c>
      <c r="H4528">
        <v>21</v>
      </c>
      <c r="I4528">
        <v>43</v>
      </c>
      <c r="K4528" t="s">
        <v>16971</v>
      </c>
      <c r="L4528" t="s">
        <v>12665</v>
      </c>
      <c r="M4528" s="34"/>
      <c r="N4528" s="34"/>
      <c r="O4528" s="34"/>
      <c r="P4528" s="1" t="s">
        <v>133</v>
      </c>
      <c r="Q4528" s="1" t="str">
        <f t="shared" si="317"/>
        <v>exclude_title</v>
      </c>
      <c r="R4528" s="1" t="s">
        <v>123</v>
      </c>
      <c r="S4528" s="1" t="s">
        <v>133</v>
      </c>
      <c r="T4528" s="1" t="str">
        <f t="shared" si="319"/>
        <v>exclude_title</v>
      </c>
      <c r="U4528" s="1" t="s">
        <v>124</v>
      </c>
      <c r="V4528" s="41" t="str">
        <f t="shared" si="316"/>
        <v>exclude_title</v>
      </c>
      <c r="W4528" s="1"/>
      <c r="X4528" s="1"/>
      <c r="Y4528" s="1"/>
      <c r="Z4528" s="1"/>
      <c r="AA4528" s="1"/>
      <c r="AB4528" s="1"/>
      <c r="AC4528" s="41"/>
      <c r="AD4528" s="1"/>
      <c r="AE4528" s="1"/>
      <c r="AF4528" s="1"/>
      <c r="AG4528" s="1"/>
      <c r="AH4528" s="1"/>
      <c r="AI4528" s="1"/>
      <c r="AJ4528" s="41"/>
      <c r="AO4528" s="34"/>
      <c r="AP4528" s="34"/>
      <c r="AQ4528" s="34"/>
      <c r="AR4528" s="34"/>
    </row>
    <row r="4529" spans="1:44" ht="14.7" hidden="1" customHeight="1" x14ac:dyDescent="0.3">
      <c r="A4529">
        <v>4528</v>
      </c>
      <c r="B4529" t="s">
        <v>16972</v>
      </c>
      <c r="C4529">
        <v>2004</v>
      </c>
      <c r="D4529" t="s">
        <v>16973</v>
      </c>
      <c r="E4529" t="s">
        <v>12723</v>
      </c>
      <c r="F4529">
        <v>28</v>
      </c>
      <c r="G4529">
        <v>1</v>
      </c>
      <c r="H4529">
        <v>39</v>
      </c>
      <c r="I4529">
        <v>46</v>
      </c>
      <c r="J4529" t="s">
        <v>16974</v>
      </c>
      <c r="K4529" t="s">
        <v>16975</v>
      </c>
      <c r="L4529" t="s">
        <v>12665</v>
      </c>
      <c r="M4529" s="34"/>
      <c r="N4529" s="34"/>
      <c r="O4529" s="34"/>
      <c r="P4529" s="1" t="s">
        <v>133</v>
      </c>
      <c r="Q4529" s="1" t="str">
        <f t="shared" si="317"/>
        <v>exclude_title</v>
      </c>
      <c r="R4529" s="1" t="s">
        <v>123</v>
      </c>
      <c r="S4529" s="1" t="s">
        <v>133</v>
      </c>
      <c r="T4529" s="1" t="str">
        <f t="shared" si="319"/>
        <v>exclude_title</v>
      </c>
      <c r="U4529" s="1" t="s">
        <v>124</v>
      </c>
      <c r="V4529" s="41" t="str">
        <f t="shared" si="316"/>
        <v>exclude_title</v>
      </c>
      <c r="W4529" s="1"/>
      <c r="X4529" s="1"/>
      <c r="Y4529" s="1"/>
      <c r="Z4529" s="1"/>
      <c r="AA4529" s="1"/>
      <c r="AB4529" s="1"/>
      <c r="AC4529" s="41"/>
      <c r="AD4529" s="1"/>
      <c r="AE4529" s="1"/>
      <c r="AF4529" s="1"/>
      <c r="AG4529" s="1"/>
      <c r="AH4529" s="1"/>
      <c r="AI4529" s="1"/>
      <c r="AJ4529" s="41"/>
      <c r="AO4529" s="34"/>
      <c r="AP4529" s="34"/>
      <c r="AQ4529" s="34"/>
      <c r="AR4529" s="34"/>
    </row>
    <row r="4530" spans="1:44" ht="14.7" hidden="1" customHeight="1" x14ac:dyDescent="0.3">
      <c r="A4530">
        <v>4529</v>
      </c>
      <c r="B4530" t="s">
        <v>16976</v>
      </c>
      <c r="C4530">
        <v>2004</v>
      </c>
      <c r="D4530" t="s">
        <v>16977</v>
      </c>
      <c r="E4530" t="s">
        <v>12723</v>
      </c>
      <c r="F4530">
        <v>28</v>
      </c>
      <c r="G4530">
        <v>1</v>
      </c>
      <c r="H4530">
        <v>72</v>
      </c>
      <c r="I4530">
        <v>81</v>
      </c>
      <c r="J4530" t="s">
        <v>16978</v>
      </c>
      <c r="K4530" t="s">
        <v>16979</v>
      </c>
      <c r="L4530" t="s">
        <v>12665</v>
      </c>
      <c r="M4530" s="34"/>
      <c r="N4530" s="34"/>
      <c r="O4530" s="34"/>
      <c r="P4530" s="1" t="s">
        <v>155</v>
      </c>
      <c r="Q4530" s="1" t="str">
        <f t="shared" si="317"/>
        <v>exclude_title</v>
      </c>
      <c r="R4530" s="1" t="s">
        <v>123</v>
      </c>
      <c r="S4530" s="1" t="s">
        <v>133</v>
      </c>
      <c r="T4530" s="1" t="str">
        <f t="shared" si="319"/>
        <v>exclude_title</v>
      </c>
      <c r="U4530" s="1" t="s">
        <v>124</v>
      </c>
      <c r="V4530" s="41" t="str">
        <f t="shared" ref="V4530:V4593" si="320">IF(Q4530=T4530,Q4530,IF(OR(Q4530="include",T4530="include"),"include",IF(OR(Q4530="duplicate",T4530="duplicate"),"duplicate",IF(OR(Q4530="correction/reply",T4530="correction/reply"),"correction/reply","exclude_title"))))</f>
        <v>exclude_title</v>
      </c>
      <c r="W4530" s="1"/>
      <c r="X4530" s="1"/>
      <c r="Y4530" s="1"/>
      <c r="Z4530" s="1"/>
      <c r="AA4530" s="1"/>
      <c r="AB4530" s="1"/>
      <c r="AC4530" s="41"/>
      <c r="AD4530" s="1"/>
      <c r="AE4530" s="1"/>
      <c r="AF4530" s="1"/>
      <c r="AG4530" s="1"/>
      <c r="AH4530" s="1"/>
      <c r="AI4530" s="1"/>
      <c r="AJ4530" s="41"/>
      <c r="AO4530" s="34"/>
      <c r="AP4530" s="34"/>
      <c r="AQ4530" s="34"/>
      <c r="AR4530" s="34"/>
    </row>
    <row r="4531" spans="1:44" ht="14.7" hidden="1" customHeight="1" x14ac:dyDescent="0.3">
      <c r="A4531">
        <v>4530</v>
      </c>
      <c r="B4531" t="s">
        <v>16980</v>
      </c>
      <c r="C4531">
        <v>2004</v>
      </c>
      <c r="D4531" t="s">
        <v>7129</v>
      </c>
      <c r="E4531" t="s">
        <v>12819</v>
      </c>
      <c r="F4531">
        <v>92</v>
      </c>
      <c r="G4531">
        <v>6</v>
      </c>
      <c r="H4531">
        <v>1019</v>
      </c>
      <c r="I4531">
        <v>1024</v>
      </c>
      <c r="J4531" t="s">
        <v>7130</v>
      </c>
      <c r="K4531" t="s">
        <v>16981</v>
      </c>
      <c r="L4531" t="s">
        <v>12665</v>
      </c>
      <c r="M4531" s="34"/>
      <c r="N4531" s="34"/>
      <c r="O4531" s="34"/>
      <c r="P4531" s="1" t="s">
        <v>122</v>
      </c>
      <c r="Q4531" s="1" t="str">
        <f t="shared" si="317"/>
        <v>include</v>
      </c>
      <c r="R4531" s="1" t="s">
        <v>123</v>
      </c>
      <c r="S4531" s="1" t="s">
        <v>122</v>
      </c>
      <c r="T4531" s="1" t="str">
        <f t="shared" si="319"/>
        <v>include</v>
      </c>
      <c r="U4531" s="1" t="s">
        <v>124</v>
      </c>
      <c r="V4531" s="41" t="str">
        <f t="shared" si="320"/>
        <v>include</v>
      </c>
      <c r="W4531" s="1" t="s">
        <v>143</v>
      </c>
      <c r="X4531" s="1" t="str">
        <f>IF(OR(W4531="include",W4531="no_abstract_available"),"include", IF(W4531="duplicate","duplicate", IF(W4531="correction/reply","correction/reply", "exclude_abstract")))</f>
        <v>exclude_abstract</v>
      </c>
      <c r="Y4531" s="1" t="s">
        <v>124</v>
      </c>
      <c r="Z4531" s="1"/>
      <c r="AA4531" s="1"/>
      <c r="AB4531" s="1"/>
      <c r="AC4531" s="41" t="str">
        <f>IF(X4531=AA4531,X4531,IF(OR(X4531="include",AA4531="include"),"include",IF(OR(X4531="duplicate",AA4531="duplicate"),"duplicate",IF(OR(X4531="correction/reply",AA4531="correction/reply"),"correction/reply","exclude_abstract"))))</f>
        <v>exclude_abstract</v>
      </c>
      <c r="AD4531" s="1"/>
      <c r="AE4531" s="1"/>
      <c r="AF4531" s="1"/>
      <c r="AG4531" s="1"/>
      <c r="AH4531" s="1"/>
      <c r="AI4531" s="1"/>
      <c r="AJ4531" s="41"/>
      <c r="AO4531" s="34"/>
      <c r="AP4531" s="34"/>
      <c r="AQ4531" s="34"/>
      <c r="AR4531" s="34"/>
    </row>
    <row r="4532" spans="1:44" ht="14.7" hidden="1" customHeight="1" x14ac:dyDescent="0.3">
      <c r="A4532">
        <v>4531</v>
      </c>
      <c r="B4532" t="s">
        <v>16982</v>
      </c>
      <c r="C4532">
        <v>2004</v>
      </c>
      <c r="D4532" t="s">
        <v>6171</v>
      </c>
      <c r="E4532" t="s">
        <v>12819</v>
      </c>
      <c r="F4532">
        <v>92</v>
      </c>
      <c r="G4532">
        <v>6</v>
      </c>
      <c r="H4532">
        <v>1001</v>
      </c>
      <c r="I4532">
        <v>1010</v>
      </c>
      <c r="J4532" t="s">
        <v>6172</v>
      </c>
      <c r="K4532" t="s">
        <v>16983</v>
      </c>
      <c r="L4532" t="s">
        <v>12665</v>
      </c>
      <c r="M4532" s="34">
        <v>1414</v>
      </c>
      <c r="N4532" s="34"/>
      <c r="O4532" s="34"/>
      <c r="P4532" s="1" t="s">
        <v>248</v>
      </c>
      <c r="Q4532" s="1" t="str">
        <f t="shared" si="317"/>
        <v>duplicate</v>
      </c>
      <c r="R4532" s="1" t="s">
        <v>123</v>
      </c>
      <c r="S4532" s="1" t="s">
        <v>248</v>
      </c>
      <c r="T4532" s="1" t="str">
        <f t="shared" si="319"/>
        <v>duplicate</v>
      </c>
      <c r="U4532" s="1" t="s">
        <v>124</v>
      </c>
      <c r="V4532" s="41" t="str">
        <f t="shared" si="320"/>
        <v>duplicate</v>
      </c>
      <c r="W4532" s="1"/>
      <c r="X4532" s="1"/>
      <c r="Y4532" s="1"/>
      <c r="Z4532" s="1"/>
      <c r="AA4532" s="1"/>
      <c r="AB4532" s="1"/>
      <c r="AC4532" s="41"/>
      <c r="AD4532" s="1"/>
      <c r="AE4532" s="1"/>
      <c r="AF4532" s="1"/>
      <c r="AG4532" s="1"/>
      <c r="AH4532" s="1"/>
      <c r="AI4532" s="1"/>
      <c r="AJ4532" s="41"/>
      <c r="AO4532" s="34"/>
      <c r="AP4532" s="34"/>
      <c r="AQ4532" s="34"/>
      <c r="AR4532" s="34"/>
    </row>
    <row r="4533" spans="1:44" ht="14.7" hidden="1" customHeight="1" x14ac:dyDescent="0.3">
      <c r="A4533">
        <v>4532</v>
      </c>
      <c r="B4533" t="s">
        <v>16984</v>
      </c>
      <c r="C4533">
        <v>2004</v>
      </c>
      <c r="D4533" t="s">
        <v>1925</v>
      </c>
      <c r="E4533" t="s">
        <v>12838</v>
      </c>
      <c r="F4533">
        <v>18</v>
      </c>
      <c r="G4533">
        <v>6</v>
      </c>
      <c r="H4533">
        <v>779</v>
      </c>
      <c r="I4533">
        <v>786</v>
      </c>
      <c r="J4533" t="s">
        <v>1926</v>
      </c>
      <c r="K4533" t="s">
        <v>1927</v>
      </c>
      <c r="L4533" t="s">
        <v>12665</v>
      </c>
      <c r="M4533" s="34">
        <v>400</v>
      </c>
      <c r="N4533" s="34"/>
      <c r="O4533" s="34"/>
      <c r="P4533" s="1" t="s">
        <v>248</v>
      </c>
      <c r="Q4533" s="1" t="str">
        <f t="shared" si="317"/>
        <v>duplicate</v>
      </c>
      <c r="R4533" s="1" t="s">
        <v>123</v>
      </c>
      <c r="S4533" s="1" t="s">
        <v>248</v>
      </c>
      <c r="T4533" s="1" t="str">
        <f t="shared" si="319"/>
        <v>duplicate</v>
      </c>
      <c r="U4533" s="1" t="s">
        <v>124</v>
      </c>
      <c r="V4533" s="41" t="str">
        <f t="shared" si="320"/>
        <v>duplicate</v>
      </c>
      <c r="W4533" s="1"/>
      <c r="X4533" s="1"/>
      <c r="Y4533" s="1"/>
      <c r="Z4533" s="1"/>
      <c r="AA4533" s="1"/>
      <c r="AB4533" s="1"/>
      <c r="AC4533" s="41"/>
      <c r="AD4533" s="1"/>
      <c r="AE4533" s="1"/>
      <c r="AF4533" s="1"/>
      <c r="AG4533" s="1"/>
      <c r="AH4533" s="1"/>
      <c r="AI4533" s="1"/>
      <c r="AJ4533" s="41"/>
      <c r="AO4533" s="34"/>
      <c r="AP4533" s="34"/>
      <c r="AQ4533" s="34"/>
      <c r="AR4533" s="34"/>
    </row>
    <row r="4534" spans="1:44" ht="14.7" hidden="1" customHeight="1" x14ac:dyDescent="0.3">
      <c r="A4534">
        <v>4533</v>
      </c>
      <c r="B4534" t="s">
        <v>16985</v>
      </c>
      <c r="C4534">
        <v>2004</v>
      </c>
      <c r="D4534" t="s">
        <v>16986</v>
      </c>
      <c r="E4534" t="s">
        <v>12686</v>
      </c>
      <c r="F4534">
        <v>10</v>
      </c>
      <c r="G4534">
        <v>12</v>
      </c>
      <c r="H4534">
        <v>1973</v>
      </c>
      <c r="I4534">
        <v>1980</v>
      </c>
      <c r="J4534" t="s">
        <v>16987</v>
      </c>
      <c r="K4534" t="s">
        <v>16988</v>
      </c>
      <c r="L4534" t="s">
        <v>12665</v>
      </c>
      <c r="M4534" s="34"/>
      <c r="N4534" s="34"/>
      <c r="O4534" s="34"/>
      <c r="P4534" s="1" t="s">
        <v>133</v>
      </c>
      <c r="Q4534" s="1" t="str">
        <f t="shared" si="317"/>
        <v>exclude_title</v>
      </c>
      <c r="R4534" s="1" t="s">
        <v>123</v>
      </c>
      <c r="S4534" s="1" t="s">
        <v>133</v>
      </c>
      <c r="T4534" s="1" t="str">
        <f t="shared" si="319"/>
        <v>exclude_title</v>
      </c>
      <c r="U4534" s="1" t="s">
        <v>124</v>
      </c>
      <c r="V4534" s="41" t="str">
        <f t="shared" si="320"/>
        <v>exclude_title</v>
      </c>
      <c r="W4534" s="1"/>
      <c r="X4534" s="1"/>
      <c r="Y4534" s="1"/>
      <c r="Z4534" s="1"/>
      <c r="AA4534" s="1"/>
      <c r="AB4534" s="1"/>
      <c r="AC4534" s="41"/>
      <c r="AD4534" s="1"/>
      <c r="AE4534" s="1"/>
      <c r="AF4534" s="1"/>
      <c r="AG4534" s="1"/>
      <c r="AH4534" s="1"/>
      <c r="AI4534" s="1"/>
      <c r="AJ4534" s="41"/>
      <c r="AO4534" s="34"/>
      <c r="AP4534" s="34"/>
      <c r="AQ4534" s="34"/>
      <c r="AR4534" s="34"/>
    </row>
    <row r="4535" spans="1:44" ht="14.7" hidden="1" customHeight="1" x14ac:dyDescent="0.3">
      <c r="A4535">
        <v>4534</v>
      </c>
      <c r="B4535" t="s">
        <v>16989</v>
      </c>
      <c r="C4535">
        <v>2004</v>
      </c>
      <c r="D4535" t="s">
        <v>12581</v>
      </c>
      <c r="E4535" t="s">
        <v>13138</v>
      </c>
      <c r="F4535">
        <v>283</v>
      </c>
      <c r="H4535">
        <v>1</v>
      </c>
      <c r="I4535">
        <v>13</v>
      </c>
      <c r="J4535" t="s">
        <v>12582</v>
      </c>
      <c r="K4535" t="s">
        <v>16990</v>
      </c>
      <c r="L4535" t="s">
        <v>12665</v>
      </c>
      <c r="M4535" s="34">
        <v>2983</v>
      </c>
      <c r="N4535" s="34"/>
      <c r="O4535" s="34"/>
      <c r="P4535" s="1" t="s">
        <v>248</v>
      </c>
      <c r="Q4535" s="1" t="str">
        <f t="shared" si="317"/>
        <v>duplicate</v>
      </c>
      <c r="R4535" s="1" t="s">
        <v>123</v>
      </c>
      <c r="S4535" s="1" t="s">
        <v>248</v>
      </c>
      <c r="T4535" s="1" t="str">
        <f t="shared" si="319"/>
        <v>duplicate</v>
      </c>
      <c r="U4535" s="1" t="s">
        <v>124</v>
      </c>
      <c r="V4535" s="41" t="str">
        <f t="shared" si="320"/>
        <v>duplicate</v>
      </c>
      <c r="W4535" s="1"/>
      <c r="X4535" s="1"/>
      <c r="Y4535" s="1"/>
      <c r="Z4535" s="1"/>
      <c r="AA4535" s="1"/>
      <c r="AB4535" s="1"/>
      <c r="AC4535" s="41"/>
      <c r="AD4535" s="1"/>
      <c r="AE4535" s="1"/>
      <c r="AF4535" s="1"/>
      <c r="AG4535" s="1"/>
      <c r="AH4535" s="1"/>
      <c r="AI4535" s="1"/>
      <c r="AJ4535" s="41"/>
      <c r="AO4535" s="34"/>
      <c r="AP4535" s="34"/>
      <c r="AQ4535" s="34"/>
      <c r="AR4535" s="34"/>
    </row>
    <row r="4536" spans="1:44" ht="14.7" hidden="1" customHeight="1" x14ac:dyDescent="0.3">
      <c r="A4536">
        <v>4535</v>
      </c>
      <c r="B4536" t="s">
        <v>16991</v>
      </c>
      <c r="C4536">
        <v>2004</v>
      </c>
      <c r="D4536" t="s">
        <v>16992</v>
      </c>
      <c r="E4536" t="s">
        <v>15129</v>
      </c>
      <c r="F4536">
        <v>51</v>
      </c>
      <c r="G4536">
        <v>11</v>
      </c>
      <c r="H4536">
        <v>1637</v>
      </c>
      <c r="I4536">
        <v>1658</v>
      </c>
      <c r="J4536" t="s">
        <v>16993</v>
      </c>
      <c r="K4536" t="s">
        <v>16994</v>
      </c>
      <c r="L4536" t="s">
        <v>12665</v>
      </c>
      <c r="M4536" s="34"/>
      <c r="N4536" s="34"/>
      <c r="O4536" s="34"/>
      <c r="P4536" s="1" t="s">
        <v>133</v>
      </c>
      <c r="Q4536" s="1" t="str">
        <f t="shared" si="317"/>
        <v>exclude_title</v>
      </c>
      <c r="R4536" s="1" t="s">
        <v>123</v>
      </c>
      <c r="S4536" s="1" t="s">
        <v>133</v>
      </c>
      <c r="T4536" s="1" t="str">
        <f t="shared" si="319"/>
        <v>exclude_title</v>
      </c>
      <c r="U4536" s="1" t="s">
        <v>124</v>
      </c>
      <c r="V4536" s="41" t="str">
        <f t="shared" si="320"/>
        <v>exclude_title</v>
      </c>
      <c r="W4536" s="1"/>
      <c r="X4536" s="1"/>
      <c r="Y4536" s="1"/>
      <c r="Z4536" s="1"/>
      <c r="AA4536" s="1"/>
      <c r="AB4536" s="1"/>
      <c r="AC4536" s="41"/>
      <c r="AD4536" s="1"/>
      <c r="AE4536" s="1"/>
      <c r="AF4536" s="1"/>
      <c r="AG4536" s="1"/>
      <c r="AH4536" s="1"/>
      <c r="AI4536" s="1"/>
      <c r="AJ4536" s="41"/>
      <c r="AO4536" s="34"/>
      <c r="AP4536" s="34"/>
      <c r="AQ4536" s="34"/>
      <c r="AR4536" s="34"/>
    </row>
    <row r="4537" spans="1:44" ht="14.7" hidden="1" customHeight="1" x14ac:dyDescent="0.3">
      <c r="A4537">
        <v>4536</v>
      </c>
      <c r="B4537" t="s">
        <v>16995</v>
      </c>
      <c r="C4537">
        <v>2004</v>
      </c>
      <c r="D4537" t="s">
        <v>3700</v>
      </c>
      <c r="E4537" t="s">
        <v>12723</v>
      </c>
      <c r="F4537">
        <v>27</v>
      </c>
      <c r="G4537">
        <v>11</v>
      </c>
      <c r="H4537">
        <v>651</v>
      </c>
      <c r="I4537">
        <v>660</v>
      </c>
      <c r="J4537" t="s">
        <v>3701</v>
      </c>
      <c r="K4537" t="s">
        <v>16996</v>
      </c>
      <c r="L4537" t="s">
        <v>12665</v>
      </c>
      <c r="M4537" s="34">
        <v>816</v>
      </c>
      <c r="N4537" s="34"/>
      <c r="O4537" s="34"/>
      <c r="P4537" s="1" t="s">
        <v>248</v>
      </c>
      <c r="Q4537" s="1" t="str">
        <f t="shared" si="317"/>
        <v>duplicate</v>
      </c>
      <c r="R4537" s="1" t="s">
        <v>123</v>
      </c>
      <c r="S4537" s="1" t="s">
        <v>248</v>
      </c>
      <c r="T4537" s="1" t="str">
        <f t="shared" si="319"/>
        <v>duplicate</v>
      </c>
      <c r="U4537" s="1" t="s">
        <v>124</v>
      </c>
      <c r="V4537" s="41" t="str">
        <f t="shared" si="320"/>
        <v>duplicate</v>
      </c>
      <c r="W4537" s="1"/>
      <c r="X4537" s="1"/>
      <c r="Y4537" s="1"/>
      <c r="Z4537" s="1"/>
      <c r="AA4537" s="1"/>
      <c r="AB4537" s="1"/>
      <c r="AC4537" s="41"/>
      <c r="AD4537" s="1"/>
      <c r="AE4537" s="1"/>
      <c r="AF4537" s="1"/>
      <c r="AG4537" s="1"/>
      <c r="AH4537" s="1"/>
      <c r="AI4537" s="1"/>
      <c r="AJ4537" s="41"/>
      <c r="AO4537" s="34"/>
      <c r="AP4537" s="34"/>
      <c r="AQ4537" s="34"/>
      <c r="AR4537" s="34"/>
    </row>
    <row r="4538" spans="1:44" ht="14.7" hidden="1" customHeight="1" x14ac:dyDescent="0.3">
      <c r="A4538">
        <v>4537</v>
      </c>
      <c r="B4538" t="s">
        <v>16997</v>
      </c>
      <c r="C4538">
        <v>2004</v>
      </c>
      <c r="D4538" t="s">
        <v>135</v>
      </c>
      <c r="E4538" t="s">
        <v>12765</v>
      </c>
      <c r="F4538">
        <v>41</v>
      </c>
      <c r="G4538">
        <v>5</v>
      </c>
      <c r="H4538">
        <v>870</v>
      </c>
      <c r="I4538">
        <v>879</v>
      </c>
      <c r="J4538" t="s">
        <v>137</v>
      </c>
      <c r="K4538" t="s">
        <v>16998</v>
      </c>
      <c r="L4538" t="s">
        <v>12665</v>
      </c>
      <c r="M4538" s="34">
        <v>3</v>
      </c>
      <c r="N4538" s="34"/>
      <c r="O4538" s="34"/>
      <c r="P4538" s="1" t="s">
        <v>248</v>
      </c>
      <c r="Q4538" s="1" t="str">
        <f t="shared" si="317"/>
        <v>duplicate</v>
      </c>
      <c r="R4538" s="1" t="s">
        <v>123</v>
      </c>
      <c r="S4538" s="1" t="s">
        <v>248</v>
      </c>
      <c r="T4538" s="1" t="str">
        <f t="shared" si="319"/>
        <v>duplicate</v>
      </c>
      <c r="U4538" s="1" t="s">
        <v>124</v>
      </c>
      <c r="V4538" s="41" t="str">
        <f t="shared" si="320"/>
        <v>duplicate</v>
      </c>
      <c r="W4538" s="1"/>
      <c r="X4538" s="1"/>
      <c r="Y4538" s="1"/>
      <c r="Z4538" s="1"/>
      <c r="AA4538" s="1"/>
      <c r="AB4538" s="1"/>
      <c r="AC4538" s="41"/>
      <c r="AD4538" s="1"/>
      <c r="AE4538" s="1"/>
      <c r="AF4538" s="1"/>
      <c r="AG4538" s="1"/>
      <c r="AH4538" s="1"/>
      <c r="AI4538" s="1"/>
      <c r="AJ4538" s="41"/>
      <c r="AO4538" s="34"/>
      <c r="AP4538" s="34"/>
      <c r="AQ4538" s="34"/>
      <c r="AR4538" s="34"/>
    </row>
    <row r="4539" spans="1:44" ht="14.7" hidden="1" customHeight="1" x14ac:dyDescent="0.3">
      <c r="A4539">
        <v>4538</v>
      </c>
      <c r="B4539" t="s">
        <v>16999</v>
      </c>
      <c r="C4539">
        <v>2004</v>
      </c>
      <c r="D4539" t="s">
        <v>9717</v>
      </c>
      <c r="E4539" t="s">
        <v>17000</v>
      </c>
      <c r="F4539">
        <v>109</v>
      </c>
      <c r="G4539">
        <v>18</v>
      </c>
      <c r="H4539" t="s">
        <v>17001</v>
      </c>
      <c r="I4539">
        <v>17</v>
      </c>
      <c r="J4539" t="s">
        <v>9719</v>
      </c>
      <c r="K4539" t="s">
        <v>17002</v>
      </c>
      <c r="L4539" t="s">
        <v>12665</v>
      </c>
      <c r="M4539" s="34">
        <v>2286</v>
      </c>
      <c r="N4539" s="34"/>
      <c r="O4539" s="34"/>
      <c r="P4539" s="1" t="s">
        <v>248</v>
      </c>
      <c r="Q4539" s="1" t="str">
        <f t="shared" si="317"/>
        <v>duplicate</v>
      </c>
      <c r="R4539" s="1" t="s">
        <v>123</v>
      </c>
      <c r="S4539" s="1" t="s">
        <v>248</v>
      </c>
      <c r="T4539" s="1" t="str">
        <f t="shared" si="319"/>
        <v>duplicate</v>
      </c>
      <c r="U4539" s="1" t="s">
        <v>124</v>
      </c>
      <c r="V4539" s="41" t="str">
        <f t="shared" si="320"/>
        <v>duplicate</v>
      </c>
      <c r="W4539" s="1"/>
      <c r="X4539" s="1"/>
      <c r="Y4539" s="1"/>
      <c r="Z4539" s="1"/>
      <c r="AA4539" s="1"/>
      <c r="AB4539" s="1"/>
      <c r="AC4539" s="41"/>
      <c r="AD4539" s="1"/>
      <c r="AE4539" s="1"/>
      <c r="AF4539" s="1"/>
      <c r="AG4539" s="1"/>
      <c r="AH4539" s="1"/>
      <c r="AI4539" s="1"/>
      <c r="AJ4539" s="41"/>
      <c r="AO4539" s="34"/>
      <c r="AP4539" s="34"/>
      <c r="AQ4539" s="34"/>
      <c r="AR4539" s="34"/>
    </row>
    <row r="4540" spans="1:44" ht="14.7" hidden="1" customHeight="1" x14ac:dyDescent="0.3">
      <c r="A4540">
        <v>4539</v>
      </c>
      <c r="B4540" t="s">
        <v>17003</v>
      </c>
      <c r="C4540">
        <v>2004</v>
      </c>
      <c r="D4540" t="s">
        <v>17004</v>
      </c>
      <c r="E4540" t="s">
        <v>14143</v>
      </c>
      <c r="F4540">
        <v>37</v>
      </c>
      <c r="G4540">
        <v>3</v>
      </c>
      <c r="H4540">
        <v>285</v>
      </c>
      <c r="I4540">
        <v>296</v>
      </c>
      <c r="J4540" t="s">
        <v>17005</v>
      </c>
      <c r="K4540" t="s">
        <v>17006</v>
      </c>
      <c r="L4540" t="s">
        <v>12665</v>
      </c>
      <c r="M4540" s="34"/>
      <c r="N4540" s="34"/>
      <c r="O4540" s="34"/>
      <c r="P4540" s="1" t="s">
        <v>178</v>
      </c>
      <c r="Q4540" s="1" t="str">
        <f t="shared" si="317"/>
        <v>exclude_title</v>
      </c>
      <c r="R4540" s="1" t="s">
        <v>123</v>
      </c>
      <c r="S4540" s="1" t="s">
        <v>155</v>
      </c>
      <c r="T4540" s="1" t="str">
        <f t="shared" si="319"/>
        <v>exclude_title</v>
      </c>
      <c r="U4540" s="1" t="s">
        <v>124</v>
      </c>
      <c r="V4540" s="41" t="str">
        <f t="shared" si="320"/>
        <v>exclude_title</v>
      </c>
      <c r="W4540" s="1"/>
      <c r="X4540" s="1"/>
      <c r="Y4540" s="1"/>
      <c r="Z4540" s="1"/>
      <c r="AA4540" s="1"/>
      <c r="AB4540" s="1"/>
      <c r="AC4540" s="41"/>
      <c r="AD4540" s="1"/>
      <c r="AE4540" s="1"/>
      <c r="AF4540" s="1"/>
      <c r="AG4540" s="1"/>
      <c r="AH4540" s="1"/>
      <c r="AI4540" s="1"/>
      <c r="AJ4540" s="41"/>
      <c r="AO4540" s="34"/>
      <c r="AP4540" s="34"/>
      <c r="AQ4540" s="34"/>
      <c r="AR4540" s="34"/>
    </row>
    <row r="4541" spans="1:44" ht="14.7" hidden="1" customHeight="1" x14ac:dyDescent="0.3">
      <c r="A4541">
        <v>4540</v>
      </c>
      <c r="B4541" t="s">
        <v>17007</v>
      </c>
      <c r="C4541">
        <v>2004</v>
      </c>
      <c r="D4541" t="s">
        <v>2096</v>
      </c>
      <c r="E4541" t="s">
        <v>12686</v>
      </c>
      <c r="F4541">
        <v>10</v>
      </c>
      <c r="G4541">
        <v>9</v>
      </c>
      <c r="H4541">
        <v>1587</v>
      </c>
      <c r="I4541">
        <v>1598</v>
      </c>
      <c r="J4541" t="s">
        <v>2097</v>
      </c>
      <c r="K4541" t="s">
        <v>17008</v>
      </c>
      <c r="L4541" t="s">
        <v>12665</v>
      </c>
      <c r="M4541" s="34">
        <v>440</v>
      </c>
      <c r="N4541" s="34"/>
      <c r="O4541" s="34"/>
      <c r="P4541" s="1" t="s">
        <v>248</v>
      </c>
      <c r="Q4541" s="1" t="str">
        <f t="shared" si="317"/>
        <v>duplicate</v>
      </c>
      <c r="R4541" s="1" t="s">
        <v>123</v>
      </c>
      <c r="S4541" s="1" t="s">
        <v>248</v>
      </c>
      <c r="T4541" s="1" t="str">
        <f t="shared" si="319"/>
        <v>duplicate</v>
      </c>
      <c r="U4541" s="1" t="s">
        <v>124</v>
      </c>
      <c r="V4541" s="41" t="str">
        <f t="shared" si="320"/>
        <v>duplicate</v>
      </c>
      <c r="W4541" s="1"/>
      <c r="X4541" s="1"/>
      <c r="Y4541" s="1"/>
      <c r="Z4541" s="1"/>
      <c r="AA4541" s="1"/>
      <c r="AB4541" s="1"/>
      <c r="AC4541" s="41"/>
      <c r="AD4541" s="1"/>
      <c r="AE4541" s="1"/>
      <c r="AF4541" s="1"/>
      <c r="AG4541" s="1"/>
      <c r="AH4541" s="1"/>
      <c r="AI4541" s="1"/>
      <c r="AJ4541" s="41"/>
      <c r="AO4541" s="34"/>
      <c r="AP4541" s="34"/>
      <c r="AQ4541" s="34"/>
      <c r="AR4541" s="34"/>
    </row>
    <row r="4542" spans="1:44" ht="14.7" hidden="1" customHeight="1" x14ac:dyDescent="0.3">
      <c r="A4542">
        <v>4541</v>
      </c>
      <c r="B4542" t="s">
        <v>17009</v>
      </c>
      <c r="C4542">
        <v>2004</v>
      </c>
      <c r="D4542" t="s">
        <v>2305</v>
      </c>
      <c r="E4542" t="s">
        <v>12886</v>
      </c>
      <c r="F4542">
        <v>106</v>
      </c>
      <c r="G4542">
        <v>3</v>
      </c>
      <c r="H4542">
        <v>457</v>
      </c>
      <c r="I4542">
        <v>468</v>
      </c>
      <c r="J4542" t="s">
        <v>2306</v>
      </c>
      <c r="K4542" t="s">
        <v>2307</v>
      </c>
      <c r="L4542" t="s">
        <v>12665</v>
      </c>
      <c r="M4542" s="34">
        <v>488</v>
      </c>
      <c r="N4542" s="34"/>
      <c r="O4542" s="34"/>
      <c r="P4542" s="1" t="s">
        <v>248</v>
      </c>
      <c r="Q4542" s="1" t="str">
        <f t="shared" si="317"/>
        <v>duplicate</v>
      </c>
      <c r="R4542" s="1" t="s">
        <v>123</v>
      </c>
      <c r="S4542" s="1" t="s">
        <v>248</v>
      </c>
      <c r="T4542" s="1" t="str">
        <f t="shared" si="319"/>
        <v>duplicate</v>
      </c>
      <c r="U4542" s="1" t="s">
        <v>124</v>
      </c>
      <c r="V4542" s="41" t="str">
        <f t="shared" si="320"/>
        <v>duplicate</v>
      </c>
      <c r="W4542" s="1"/>
      <c r="X4542" s="1"/>
      <c r="Y4542" s="1"/>
      <c r="Z4542" s="1"/>
      <c r="AA4542" s="1"/>
      <c r="AB4542" s="1"/>
      <c r="AC4542" s="41"/>
      <c r="AD4542" s="1"/>
      <c r="AE4542" s="1"/>
      <c r="AF4542" s="1"/>
      <c r="AG4542" s="1"/>
      <c r="AH4542" s="1"/>
      <c r="AI4542" s="1"/>
      <c r="AJ4542" s="41"/>
      <c r="AO4542" s="34"/>
      <c r="AP4542" s="34"/>
      <c r="AQ4542" s="34"/>
      <c r="AR4542" s="34"/>
    </row>
    <row r="4543" spans="1:44" ht="14.7" hidden="1" customHeight="1" x14ac:dyDescent="0.3">
      <c r="A4543">
        <v>4542</v>
      </c>
      <c r="B4543" t="s">
        <v>17010</v>
      </c>
      <c r="C4543">
        <v>2004</v>
      </c>
      <c r="D4543" t="s">
        <v>17011</v>
      </c>
      <c r="E4543" t="s">
        <v>13065</v>
      </c>
      <c r="F4543">
        <v>51</v>
      </c>
      <c r="G4543" t="s">
        <v>17012</v>
      </c>
      <c r="H4543">
        <v>2099</v>
      </c>
      <c r="I4543">
        <v>2118</v>
      </c>
      <c r="J4543" t="s">
        <v>17013</v>
      </c>
      <c r="K4543" t="s">
        <v>17014</v>
      </c>
      <c r="L4543" t="s">
        <v>12665</v>
      </c>
      <c r="M4543" s="34"/>
      <c r="N4543" s="34"/>
      <c r="O4543" s="34"/>
      <c r="P4543" s="1" t="s">
        <v>155</v>
      </c>
      <c r="Q4543" s="1" t="str">
        <f t="shared" si="317"/>
        <v>exclude_title</v>
      </c>
      <c r="R4543" s="1" t="s">
        <v>123</v>
      </c>
      <c r="S4543" s="1" t="s">
        <v>133</v>
      </c>
      <c r="T4543" s="1" t="str">
        <f t="shared" si="319"/>
        <v>exclude_title</v>
      </c>
      <c r="U4543" s="1" t="s">
        <v>124</v>
      </c>
      <c r="V4543" s="41" t="str">
        <f t="shared" si="320"/>
        <v>exclude_title</v>
      </c>
      <c r="W4543" s="1"/>
      <c r="X4543" s="1"/>
      <c r="Y4543" s="1"/>
      <c r="Z4543" s="1"/>
      <c r="AA4543" s="1"/>
      <c r="AB4543" s="1"/>
      <c r="AC4543" s="41"/>
      <c r="AD4543" s="1"/>
      <c r="AE4543" s="1"/>
      <c r="AF4543" s="1"/>
      <c r="AG4543" s="1"/>
      <c r="AH4543" s="1"/>
      <c r="AI4543" s="1"/>
      <c r="AJ4543" s="41"/>
      <c r="AO4543" s="34"/>
      <c r="AP4543" s="34"/>
      <c r="AQ4543" s="34"/>
      <c r="AR4543" s="34"/>
    </row>
    <row r="4544" spans="1:44" ht="14.7" hidden="1" customHeight="1" x14ac:dyDescent="0.3">
      <c r="A4544">
        <v>4543</v>
      </c>
      <c r="B4544" t="s">
        <v>16838</v>
      </c>
      <c r="C4544">
        <v>2004</v>
      </c>
      <c r="D4544" t="s">
        <v>2407</v>
      </c>
      <c r="E4544" t="s">
        <v>12886</v>
      </c>
      <c r="F4544">
        <v>106</v>
      </c>
      <c r="G4544">
        <v>2</v>
      </c>
      <c r="H4544">
        <v>324</v>
      </c>
      <c r="I4544">
        <v>334</v>
      </c>
      <c r="J4544" t="s">
        <v>2408</v>
      </c>
      <c r="K4544" t="s">
        <v>2409</v>
      </c>
      <c r="L4544" t="s">
        <v>12665</v>
      </c>
      <c r="M4544" s="34">
        <v>511</v>
      </c>
      <c r="N4544" s="34"/>
      <c r="O4544" s="34"/>
      <c r="P4544" s="1" t="s">
        <v>248</v>
      </c>
      <c r="Q4544" s="1" t="str">
        <f t="shared" si="317"/>
        <v>duplicate</v>
      </c>
      <c r="R4544" s="1" t="s">
        <v>123</v>
      </c>
      <c r="S4544" s="1" t="s">
        <v>248</v>
      </c>
      <c r="T4544" s="1" t="str">
        <f t="shared" si="319"/>
        <v>duplicate</v>
      </c>
      <c r="U4544" s="1" t="s">
        <v>124</v>
      </c>
      <c r="V4544" s="41" t="str">
        <f t="shared" si="320"/>
        <v>duplicate</v>
      </c>
      <c r="W4544" s="1"/>
      <c r="X4544" s="1"/>
      <c r="Y4544" s="1"/>
      <c r="Z4544" s="1"/>
      <c r="AA4544" s="1"/>
      <c r="AB4544" s="1"/>
      <c r="AC4544" s="41"/>
      <c r="AD4544" s="1"/>
      <c r="AE4544" s="1"/>
      <c r="AF4544" s="1"/>
      <c r="AG4544" s="1"/>
      <c r="AH4544" s="1"/>
      <c r="AI4544" s="1"/>
      <c r="AJ4544" s="41"/>
      <c r="AO4544" s="34"/>
      <c r="AP4544" s="34"/>
      <c r="AQ4544" s="34"/>
      <c r="AR4544" s="34"/>
    </row>
    <row r="4545" spans="1:44" ht="14.7" hidden="1" customHeight="1" x14ac:dyDescent="0.3">
      <c r="A4545">
        <v>4544</v>
      </c>
      <c r="B4545" t="s">
        <v>17015</v>
      </c>
      <c r="C4545">
        <v>2004</v>
      </c>
      <c r="D4545" t="s">
        <v>4652</v>
      </c>
      <c r="E4545" t="s">
        <v>12819</v>
      </c>
      <c r="F4545">
        <v>92</v>
      </c>
      <c r="G4545">
        <v>4</v>
      </c>
      <c r="H4545">
        <v>648</v>
      </c>
      <c r="I4545">
        <v>660</v>
      </c>
      <c r="J4545" t="s">
        <v>4653</v>
      </c>
      <c r="K4545" t="s">
        <v>17016</v>
      </c>
      <c r="L4545" t="s">
        <v>12665</v>
      </c>
      <c r="M4545" s="34">
        <v>1046</v>
      </c>
      <c r="N4545" s="34"/>
      <c r="O4545" s="34"/>
      <c r="P4545" s="1" t="s">
        <v>248</v>
      </c>
      <c r="Q4545" s="1" t="str">
        <f t="shared" si="317"/>
        <v>duplicate</v>
      </c>
      <c r="R4545" s="1" t="s">
        <v>123</v>
      </c>
      <c r="S4545" s="1" t="s">
        <v>248</v>
      </c>
      <c r="T4545" s="1" t="str">
        <f t="shared" si="319"/>
        <v>duplicate</v>
      </c>
      <c r="U4545" s="1" t="s">
        <v>124</v>
      </c>
      <c r="V4545" s="41" t="str">
        <f t="shared" si="320"/>
        <v>duplicate</v>
      </c>
      <c r="W4545" s="1"/>
      <c r="X4545" s="1"/>
      <c r="Y4545" s="1"/>
      <c r="Z4545" s="1"/>
      <c r="AA4545" s="1"/>
      <c r="AB4545" s="1"/>
      <c r="AC4545" s="41"/>
      <c r="AD4545" s="1"/>
      <c r="AE4545" s="1"/>
      <c r="AF4545" s="1"/>
      <c r="AG4545" s="1"/>
      <c r="AH4545" s="1"/>
      <c r="AI4545" s="1"/>
      <c r="AJ4545" s="41"/>
      <c r="AO4545" s="34"/>
      <c r="AP4545" s="34"/>
      <c r="AQ4545" s="34"/>
      <c r="AR4545" s="34"/>
    </row>
    <row r="4546" spans="1:44" ht="14.7" hidden="1" customHeight="1" x14ac:dyDescent="0.3">
      <c r="A4546">
        <v>4545</v>
      </c>
      <c r="B4546" t="s">
        <v>17017</v>
      </c>
      <c r="C4546">
        <v>2004</v>
      </c>
      <c r="D4546" t="s">
        <v>326</v>
      </c>
      <c r="E4546" t="s">
        <v>12686</v>
      </c>
      <c r="F4546">
        <v>10</v>
      </c>
      <c r="G4546">
        <v>8</v>
      </c>
      <c r="H4546">
        <v>1325</v>
      </c>
      <c r="I4546">
        <v>1334</v>
      </c>
      <c r="J4546" t="s">
        <v>327</v>
      </c>
      <c r="K4546" t="s">
        <v>17018</v>
      </c>
      <c r="L4546" t="s">
        <v>12665</v>
      </c>
      <c r="M4546" s="34"/>
      <c r="N4546" s="34"/>
      <c r="O4546" s="34"/>
      <c r="P4546" s="1" t="s">
        <v>178</v>
      </c>
      <c r="Q4546" s="1" t="str">
        <f t="shared" ref="Q4546:Q4609" si="321">IF(P4546="include","include", IF(P4546="duplicate","duplicate", IF(P4546="correction/reply","correction/reply", "exclude_title")))</f>
        <v>exclude_title</v>
      </c>
      <c r="R4546" s="1" t="s">
        <v>123</v>
      </c>
      <c r="S4546" s="1" t="s">
        <v>178</v>
      </c>
      <c r="T4546" s="1" t="str">
        <f t="shared" si="319"/>
        <v>exclude_title</v>
      </c>
      <c r="U4546" s="1" t="s">
        <v>124</v>
      </c>
      <c r="V4546" s="41" t="str">
        <f t="shared" si="320"/>
        <v>exclude_title</v>
      </c>
      <c r="W4546" s="1"/>
      <c r="X4546" s="1"/>
      <c r="Y4546" s="1"/>
      <c r="Z4546" s="1"/>
      <c r="AA4546" s="1"/>
      <c r="AB4546" s="1"/>
      <c r="AC4546" s="41"/>
      <c r="AD4546" s="1"/>
      <c r="AE4546" s="1"/>
      <c r="AF4546" s="1"/>
      <c r="AG4546" s="1"/>
      <c r="AH4546" s="1"/>
      <c r="AI4546" s="1"/>
      <c r="AJ4546" s="41"/>
      <c r="AO4546" s="34"/>
      <c r="AP4546" s="34"/>
      <c r="AQ4546" s="34"/>
      <c r="AR4546" s="34"/>
    </row>
    <row r="4547" spans="1:44" ht="14.7" hidden="1" customHeight="1" x14ac:dyDescent="0.3">
      <c r="A4547">
        <v>4546</v>
      </c>
      <c r="B4547" t="s">
        <v>17019</v>
      </c>
      <c r="C4547">
        <v>2004</v>
      </c>
      <c r="D4547" t="s">
        <v>5892</v>
      </c>
      <c r="E4547" t="s">
        <v>17020</v>
      </c>
      <c r="F4547">
        <v>25</v>
      </c>
      <c r="G4547">
        <v>4</v>
      </c>
      <c r="H4547">
        <v>453</v>
      </c>
      <c r="I4547">
        <v>458</v>
      </c>
      <c r="J4547" t="s">
        <v>5894</v>
      </c>
      <c r="K4547" t="s">
        <v>17021</v>
      </c>
      <c r="L4547" t="s">
        <v>12665</v>
      </c>
      <c r="M4547" s="34">
        <v>1345</v>
      </c>
      <c r="N4547" s="34"/>
      <c r="O4547" s="34"/>
      <c r="P4547" s="1" t="s">
        <v>248</v>
      </c>
      <c r="Q4547" s="1" t="str">
        <f t="shared" si="321"/>
        <v>duplicate</v>
      </c>
      <c r="R4547" s="1" t="s">
        <v>123</v>
      </c>
      <c r="S4547" s="1" t="s">
        <v>248</v>
      </c>
      <c r="T4547" s="1" t="str">
        <f t="shared" si="319"/>
        <v>duplicate</v>
      </c>
      <c r="U4547" s="1" t="s">
        <v>124</v>
      </c>
      <c r="V4547" s="41" t="str">
        <f t="shared" si="320"/>
        <v>duplicate</v>
      </c>
      <c r="W4547" s="1"/>
      <c r="X4547" s="1"/>
      <c r="Y4547" s="1"/>
      <c r="Z4547" s="1"/>
      <c r="AA4547" s="1"/>
      <c r="AB4547" s="1"/>
      <c r="AC4547" s="41"/>
      <c r="AD4547" s="1"/>
      <c r="AE4547" s="1"/>
      <c r="AF4547" s="1"/>
      <c r="AG4547" s="1"/>
      <c r="AH4547" s="1"/>
      <c r="AI4547" s="1"/>
      <c r="AJ4547" s="41"/>
      <c r="AO4547" s="34"/>
      <c r="AP4547" s="34"/>
      <c r="AQ4547" s="34"/>
      <c r="AR4547" s="34"/>
    </row>
    <row r="4548" spans="1:44" ht="14.7" hidden="1" customHeight="1" x14ac:dyDescent="0.3">
      <c r="A4548">
        <v>4547</v>
      </c>
      <c r="B4548" t="s">
        <v>17022</v>
      </c>
      <c r="C4548">
        <v>2004</v>
      </c>
      <c r="D4548" t="s">
        <v>2309</v>
      </c>
      <c r="E4548" t="s">
        <v>12886</v>
      </c>
      <c r="F4548">
        <v>106</v>
      </c>
      <c r="G4548">
        <v>1</v>
      </c>
      <c r="H4548">
        <v>85</v>
      </c>
      <c r="I4548">
        <v>92</v>
      </c>
      <c r="J4548" t="s">
        <v>2310</v>
      </c>
      <c r="K4548" t="s">
        <v>2311</v>
      </c>
      <c r="L4548" t="s">
        <v>12665</v>
      </c>
      <c r="M4548" s="34">
        <v>489</v>
      </c>
      <c r="N4548" s="34"/>
      <c r="O4548" s="34"/>
      <c r="P4548" s="1" t="s">
        <v>248</v>
      </c>
      <c r="Q4548" s="1" t="str">
        <f t="shared" si="321"/>
        <v>duplicate</v>
      </c>
      <c r="R4548" s="1" t="s">
        <v>123</v>
      </c>
      <c r="S4548" s="1" t="s">
        <v>248</v>
      </c>
      <c r="T4548" s="1" t="str">
        <f t="shared" ref="T4548:T4611" si="322">IF(S4548="include","include", IF(S4548="duplicate","duplicate", IF(S4548="correction/reply","correction/reply", "exclude_title")))</f>
        <v>duplicate</v>
      </c>
      <c r="U4548" s="1" t="s">
        <v>124</v>
      </c>
      <c r="V4548" s="41" t="str">
        <f t="shared" si="320"/>
        <v>duplicate</v>
      </c>
      <c r="W4548" s="1"/>
      <c r="X4548" s="1"/>
      <c r="Y4548" s="1"/>
      <c r="Z4548" s="1"/>
      <c r="AA4548" s="1"/>
      <c r="AB4548" s="1"/>
      <c r="AC4548" s="41"/>
      <c r="AD4548" s="1"/>
      <c r="AE4548" s="1"/>
      <c r="AF4548" s="1"/>
      <c r="AG4548" s="1"/>
      <c r="AH4548" s="1"/>
      <c r="AI4548" s="1"/>
      <c r="AJ4548" s="41"/>
      <c r="AO4548" s="34"/>
      <c r="AP4548" s="34"/>
      <c r="AQ4548" s="34"/>
      <c r="AR4548" s="34"/>
    </row>
    <row r="4549" spans="1:44" ht="14.7" hidden="1" customHeight="1" x14ac:dyDescent="0.3">
      <c r="A4549">
        <v>4548</v>
      </c>
      <c r="B4549" t="s">
        <v>17023</v>
      </c>
      <c r="C4549">
        <v>2004</v>
      </c>
      <c r="D4549" t="s">
        <v>17024</v>
      </c>
      <c r="E4549" t="s">
        <v>17025</v>
      </c>
      <c r="F4549">
        <v>128</v>
      </c>
      <c r="G4549">
        <v>4</v>
      </c>
      <c r="H4549">
        <v>284</v>
      </c>
      <c r="I4549">
        <v>291</v>
      </c>
      <c r="J4549" t="s">
        <v>17026</v>
      </c>
      <c r="K4549" t="s">
        <v>17027</v>
      </c>
      <c r="L4549" t="s">
        <v>12665</v>
      </c>
      <c r="M4549" s="34"/>
      <c r="N4549" s="34"/>
      <c r="O4549" s="34"/>
      <c r="P4549" s="1" t="s">
        <v>122</v>
      </c>
      <c r="Q4549" s="1" t="str">
        <f t="shared" si="321"/>
        <v>include</v>
      </c>
      <c r="R4549" s="1" t="s">
        <v>123</v>
      </c>
      <c r="S4549" s="1" t="s">
        <v>155</v>
      </c>
      <c r="T4549" s="1" t="str">
        <f t="shared" si="322"/>
        <v>exclude_title</v>
      </c>
      <c r="U4549" s="1" t="s">
        <v>124</v>
      </c>
      <c r="V4549" s="41" t="str">
        <f t="shared" si="320"/>
        <v>include</v>
      </c>
      <c r="W4549" s="1" t="s">
        <v>143</v>
      </c>
      <c r="X4549" s="1" t="str">
        <f>IF(OR(W4549="include",W4549="no_abstract_available"),"include", IF(W4549="duplicate","duplicate", IF(W4549="correction/reply","correction/reply", "exclude_abstract")))</f>
        <v>exclude_abstract</v>
      </c>
      <c r="Y4549" s="1" t="s">
        <v>124</v>
      </c>
      <c r="Z4549" s="1"/>
      <c r="AA4549" s="1"/>
      <c r="AB4549" s="1"/>
      <c r="AC4549" s="41" t="str">
        <f>IF(X4549=AA4549,X4549,IF(OR(X4549="include",AA4549="include"),"include",IF(OR(X4549="duplicate",AA4549="duplicate"),"duplicate",IF(OR(X4549="correction/reply",AA4549="correction/reply"),"correction/reply","exclude_abstract"))))</f>
        <v>exclude_abstract</v>
      </c>
      <c r="AD4549" s="1"/>
      <c r="AE4549" s="1"/>
      <c r="AF4549" s="1"/>
      <c r="AG4549" s="1"/>
      <c r="AH4549" s="1"/>
      <c r="AI4549" s="1"/>
      <c r="AJ4549" s="41"/>
      <c r="AO4549" s="34"/>
      <c r="AP4549" s="34"/>
      <c r="AQ4549" s="34"/>
      <c r="AR4549" s="34"/>
    </row>
    <row r="4550" spans="1:44" ht="14.7" hidden="1" customHeight="1" x14ac:dyDescent="0.3">
      <c r="A4550">
        <v>4549</v>
      </c>
      <c r="B4550" t="s">
        <v>17028</v>
      </c>
      <c r="C4550">
        <v>2004</v>
      </c>
      <c r="D4550" t="s">
        <v>6128</v>
      </c>
      <c r="E4550" t="s">
        <v>12794</v>
      </c>
      <c r="F4550">
        <v>73</v>
      </c>
      <c r="G4550">
        <v>3</v>
      </c>
      <c r="H4550">
        <v>556</v>
      </c>
      <c r="I4550">
        <v>568</v>
      </c>
      <c r="J4550" t="s">
        <v>6129</v>
      </c>
      <c r="K4550" t="s">
        <v>17029</v>
      </c>
      <c r="L4550" t="s">
        <v>12665</v>
      </c>
      <c r="M4550" s="34">
        <v>1404</v>
      </c>
      <c r="N4550" s="34"/>
      <c r="O4550" s="34"/>
      <c r="P4550" s="1" t="s">
        <v>248</v>
      </c>
      <c r="Q4550" s="1" t="str">
        <f t="shared" si="321"/>
        <v>duplicate</v>
      </c>
      <c r="R4550" s="1" t="s">
        <v>123</v>
      </c>
      <c r="S4550" s="1" t="s">
        <v>248</v>
      </c>
      <c r="T4550" s="1" t="str">
        <f t="shared" si="322"/>
        <v>duplicate</v>
      </c>
      <c r="U4550" s="1" t="s">
        <v>124</v>
      </c>
      <c r="V4550" s="41" t="str">
        <f t="shared" si="320"/>
        <v>duplicate</v>
      </c>
      <c r="W4550" s="1"/>
      <c r="X4550" s="1"/>
      <c r="Y4550" s="1"/>
      <c r="Z4550" s="1"/>
      <c r="AA4550" s="1"/>
      <c r="AB4550" s="1"/>
      <c r="AC4550" s="41"/>
      <c r="AD4550" s="1"/>
      <c r="AE4550" s="1"/>
      <c r="AF4550" s="1"/>
      <c r="AG4550" s="1"/>
      <c r="AH4550" s="1"/>
      <c r="AI4550" s="1"/>
      <c r="AJ4550" s="41"/>
      <c r="AO4550" s="34"/>
      <c r="AP4550" s="34"/>
      <c r="AQ4550" s="34"/>
      <c r="AR4550" s="34"/>
    </row>
    <row r="4551" spans="1:44" ht="14.7" hidden="1" customHeight="1" x14ac:dyDescent="0.3">
      <c r="A4551">
        <v>4550</v>
      </c>
      <c r="B4551" t="s">
        <v>17030</v>
      </c>
      <c r="C4551">
        <v>2004</v>
      </c>
      <c r="D4551" t="s">
        <v>3000</v>
      </c>
      <c r="E4551" t="s">
        <v>12886</v>
      </c>
      <c r="F4551">
        <v>105</v>
      </c>
      <c r="G4551">
        <v>2</v>
      </c>
      <c r="H4551">
        <v>386</v>
      </c>
      <c r="I4551">
        <v>396</v>
      </c>
      <c r="J4551" t="s">
        <v>3001</v>
      </c>
      <c r="K4551" t="s">
        <v>3002</v>
      </c>
      <c r="L4551" t="s">
        <v>12665</v>
      </c>
      <c r="M4551" s="34">
        <v>651</v>
      </c>
      <c r="N4551" s="34"/>
      <c r="O4551" s="34"/>
      <c r="P4551" s="1" t="s">
        <v>248</v>
      </c>
      <c r="Q4551" s="1" t="str">
        <f t="shared" si="321"/>
        <v>duplicate</v>
      </c>
      <c r="R4551" s="1" t="s">
        <v>123</v>
      </c>
      <c r="S4551" s="1" t="s">
        <v>248</v>
      </c>
      <c r="T4551" s="1" t="str">
        <f t="shared" si="322"/>
        <v>duplicate</v>
      </c>
      <c r="U4551" s="1" t="s">
        <v>124</v>
      </c>
      <c r="V4551" s="41" t="str">
        <f t="shared" si="320"/>
        <v>duplicate</v>
      </c>
      <c r="W4551" s="1"/>
      <c r="X4551" s="1"/>
      <c r="Y4551" s="1"/>
      <c r="Z4551" s="1"/>
      <c r="AA4551" s="1"/>
      <c r="AB4551" s="1"/>
      <c r="AC4551" s="41"/>
      <c r="AD4551" s="1"/>
      <c r="AE4551" s="1"/>
      <c r="AF4551" s="1"/>
      <c r="AG4551" s="1"/>
      <c r="AH4551" s="1"/>
      <c r="AI4551" s="1"/>
      <c r="AJ4551" s="41"/>
      <c r="AO4551" s="34"/>
      <c r="AP4551" s="34"/>
      <c r="AQ4551" s="34"/>
      <c r="AR4551" s="34"/>
    </row>
    <row r="4552" spans="1:44" ht="14.7" hidden="1" customHeight="1" x14ac:dyDescent="0.3">
      <c r="A4552">
        <v>4551</v>
      </c>
      <c r="B4552" t="s">
        <v>17031</v>
      </c>
      <c r="C4552">
        <v>2004</v>
      </c>
      <c r="D4552" t="s">
        <v>10945</v>
      </c>
      <c r="E4552" t="s">
        <v>17032</v>
      </c>
      <c r="F4552">
        <v>43</v>
      </c>
      <c r="G4552">
        <v>2</v>
      </c>
      <c r="H4552">
        <v>255</v>
      </c>
      <c r="I4552">
        <v>266</v>
      </c>
      <c r="K4552" t="s">
        <v>17033</v>
      </c>
      <c r="L4552" t="s">
        <v>12665</v>
      </c>
      <c r="M4552" s="34">
        <v>2585</v>
      </c>
      <c r="N4552" s="34"/>
      <c r="O4552" s="34"/>
      <c r="P4552" s="1" t="s">
        <v>248</v>
      </c>
      <c r="Q4552" s="1" t="str">
        <f t="shared" si="321"/>
        <v>duplicate</v>
      </c>
      <c r="R4552" s="1" t="s">
        <v>123</v>
      </c>
      <c r="S4552" s="1" t="s">
        <v>248</v>
      </c>
      <c r="T4552" s="1" t="str">
        <f t="shared" si="322"/>
        <v>duplicate</v>
      </c>
      <c r="U4552" s="1" t="s">
        <v>124</v>
      </c>
      <c r="V4552" s="41" t="str">
        <f t="shared" si="320"/>
        <v>duplicate</v>
      </c>
      <c r="W4552" s="1"/>
      <c r="X4552" s="1"/>
      <c r="Y4552" s="1"/>
      <c r="Z4552" s="1"/>
      <c r="AA4552" s="1"/>
      <c r="AB4552" s="1"/>
      <c r="AC4552" s="41"/>
      <c r="AD4552" s="1"/>
      <c r="AE4552" s="1"/>
      <c r="AF4552" s="1"/>
      <c r="AG4552" s="1"/>
      <c r="AH4552" s="1"/>
      <c r="AI4552" s="1"/>
      <c r="AJ4552" s="41"/>
      <c r="AO4552" s="34"/>
      <c r="AP4552" s="34"/>
      <c r="AQ4552" s="34"/>
      <c r="AR4552" s="34"/>
    </row>
    <row r="4553" spans="1:44" ht="14.7" hidden="1" customHeight="1" x14ac:dyDescent="0.3">
      <c r="A4553">
        <v>4552</v>
      </c>
      <c r="B4553" t="s">
        <v>17034</v>
      </c>
      <c r="C4553">
        <v>2004</v>
      </c>
      <c r="D4553" t="s">
        <v>17035</v>
      </c>
      <c r="E4553" t="s">
        <v>12765</v>
      </c>
      <c r="F4553">
        <v>41</v>
      </c>
      <c r="G4553">
        <v>2</v>
      </c>
      <c r="H4553">
        <v>315</v>
      </c>
      <c r="I4553">
        <v>334</v>
      </c>
      <c r="J4553" t="s">
        <v>10777</v>
      </c>
      <c r="K4553" t="s">
        <v>10778</v>
      </c>
      <c r="L4553" t="s">
        <v>12665</v>
      </c>
      <c r="M4553" s="34">
        <v>2544</v>
      </c>
      <c r="N4553" s="34"/>
      <c r="O4553" s="34"/>
      <c r="P4553" s="1" t="s">
        <v>248</v>
      </c>
      <c r="Q4553" s="1" t="str">
        <f t="shared" si="321"/>
        <v>duplicate</v>
      </c>
      <c r="R4553" s="1" t="s">
        <v>123</v>
      </c>
      <c r="S4553" s="1" t="s">
        <v>248</v>
      </c>
      <c r="T4553" s="1" t="str">
        <f t="shared" si="322"/>
        <v>duplicate</v>
      </c>
      <c r="U4553" s="1" t="s">
        <v>124</v>
      </c>
      <c r="V4553" s="41" t="str">
        <f t="shared" si="320"/>
        <v>duplicate</v>
      </c>
      <c r="W4553" s="1"/>
      <c r="X4553" s="1"/>
      <c r="Y4553" s="1"/>
      <c r="Z4553" s="1"/>
      <c r="AA4553" s="1"/>
      <c r="AB4553" s="1"/>
      <c r="AC4553" s="41"/>
      <c r="AD4553" s="1"/>
      <c r="AE4553" s="1"/>
      <c r="AF4553" s="1"/>
      <c r="AG4553" s="1"/>
      <c r="AH4553" s="1"/>
      <c r="AI4553" s="1"/>
      <c r="AJ4553" s="41"/>
      <c r="AO4553" s="34"/>
      <c r="AP4553" s="34"/>
      <c r="AQ4553" s="34"/>
      <c r="AR4553" s="34"/>
    </row>
    <row r="4554" spans="1:44" ht="14.7" hidden="1" customHeight="1" x14ac:dyDescent="0.3">
      <c r="A4554">
        <v>4553</v>
      </c>
      <c r="B4554" t="s">
        <v>17036</v>
      </c>
      <c r="C4554">
        <v>2004</v>
      </c>
      <c r="D4554" t="s">
        <v>17037</v>
      </c>
      <c r="E4554" t="s">
        <v>12698</v>
      </c>
      <c r="F4554">
        <v>27</v>
      </c>
      <c r="G4554">
        <v>2</v>
      </c>
      <c r="H4554">
        <v>242</v>
      </c>
      <c r="I4554">
        <v>252</v>
      </c>
      <c r="J4554" t="s">
        <v>2083</v>
      </c>
      <c r="K4554" t="s">
        <v>17038</v>
      </c>
      <c r="L4554" t="s">
        <v>12665</v>
      </c>
      <c r="M4554" s="34">
        <v>437</v>
      </c>
      <c r="N4554" s="34"/>
      <c r="O4554" s="34"/>
      <c r="P4554" s="1" t="s">
        <v>248</v>
      </c>
      <c r="Q4554" s="1" t="str">
        <f t="shared" si="321"/>
        <v>duplicate</v>
      </c>
      <c r="R4554" s="1" t="s">
        <v>123</v>
      </c>
      <c r="S4554" s="1" t="s">
        <v>248</v>
      </c>
      <c r="T4554" s="1" t="str">
        <f t="shared" si="322"/>
        <v>duplicate</v>
      </c>
      <c r="U4554" s="1" t="s">
        <v>124</v>
      </c>
      <c r="V4554" s="41" t="str">
        <f t="shared" si="320"/>
        <v>duplicate</v>
      </c>
      <c r="W4554" s="1"/>
      <c r="X4554" s="1"/>
      <c r="Y4554" s="1"/>
      <c r="Z4554" s="1"/>
      <c r="AA4554" s="1"/>
      <c r="AB4554" s="1"/>
      <c r="AC4554" s="41"/>
      <c r="AD4554" s="1"/>
      <c r="AE4554" s="1"/>
      <c r="AF4554" s="1"/>
      <c r="AG4554" s="1"/>
      <c r="AH4554" s="1"/>
      <c r="AI4554" s="1"/>
      <c r="AJ4554" s="41"/>
      <c r="AO4554" s="34"/>
      <c r="AP4554" s="34"/>
      <c r="AQ4554" s="34"/>
      <c r="AR4554" s="34"/>
    </row>
    <row r="4555" spans="1:44" ht="14.7" hidden="1" customHeight="1" x14ac:dyDescent="0.3">
      <c r="A4555">
        <v>4554</v>
      </c>
      <c r="B4555" t="s">
        <v>17039</v>
      </c>
      <c r="C4555">
        <v>2004</v>
      </c>
      <c r="D4555" t="s">
        <v>5108</v>
      </c>
      <c r="E4555" t="s">
        <v>13298</v>
      </c>
      <c r="F4555">
        <v>428</v>
      </c>
      <c r="G4555">
        <v>6982</v>
      </c>
      <c r="H4555">
        <v>549</v>
      </c>
      <c r="I4555">
        <v>553</v>
      </c>
      <c r="J4555" t="s">
        <v>5109</v>
      </c>
      <c r="K4555" t="s">
        <v>17040</v>
      </c>
      <c r="L4555" t="s">
        <v>12665</v>
      </c>
      <c r="M4555" s="34">
        <v>1156</v>
      </c>
      <c r="N4555" s="34"/>
      <c r="O4555" s="34"/>
      <c r="P4555" s="1" t="s">
        <v>248</v>
      </c>
      <c r="Q4555" s="1" t="str">
        <f t="shared" si="321"/>
        <v>duplicate</v>
      </c>
      <c r="R4555" s="1" t="s">
        <v>123</v>
      </c>
      <c r="S4555" s="1" t="s">
        <v>248</v>
      </c>
      <c r="T4555" s="1" t="str">
        <f t="shared" si="322"/>
        <v>duplicate</v>
      </c>
      <c r="U4555" s="1" t="s">
        <v>124</v>
      </c>
      <c r="V4555" s="41" t="str">
        <f t="shared" si="320"/>
        <v>duplicate</v>
      </c>
      <c r="W4555" s="1"/>
      <c r="X4555" s="1"/>
      <c r="Y4555" s="1"/>
      <c r="Z4555" s="1"/>
      <c r="AA4555" s="1"/>
      <c r="AB4555" s="1"/>
      <c r="AC4555" s="41"/>
      <c r="AD4555" s="1"/>
      <c r="AE4555" s="1"/>
      <c r="AF4555" s="1"/>
      <c r="AG4555" s="1"/>
      <c r="AH4555" s="1"/>
      <c r="AI4555" s="1"/>
      <c r="AJ4555" s="41"/>
      <c r="AO4555" s="34"/>
      <c r="AP4555" s="34"/>
      <c r="AQ4555" s="34"/>
      <c r="AR4555" s="34"/>
    </row>
    <row r="4556" spans="1:44" ht="14.7" hidden="1" customHeight="1" x14ac:dyDescent="0.3">
      <c r="A4556">
        <v>4555</v>
      </c>
      <c r="B4556" t="s">
        <v>17041</v>
      </c>
      <c r="C4556">
        <v>2004</v>
      </c>
      <c r="D4556" t="s">
        <v>17042</v>
      </c>
      <c r="E4556" t="s">
        <v>12801</v>
      </c>
      <c r="F4556">
        <v>44</v>
      </c>
      <c r="G4556">
        <v>2</v>
      </c>
      <c r="H4556">
        <v>240</v>
      </c>
      <c r="I4556">
        <v>246</v>
      </c>
      <c r="K4556" t="s">
        <v>17043</v>
      </c>
      <c r="L4556" t="s">
        <v>12665</v>
      </c>
      <c r="M4556" s="34"/>
      <c r="N4556" s="34"/>
      <c r="O4556" s="34"/>
      <c r="P4556" s="1" t="s">
        <v>133</v>
      </c>
      <c r="Q4556" s="1" t="str">
        <f t="shared" si="321"/>
        <v>exclude_title</v>
      </c>
      <c r="R4556" s="1" t="s">
        <v>123</v>
      </c>
      <c r="S4556" s="1" t="s">
        <v>133</v>
      </c>
      <c r="T4556" s="1" t="str">
        <f t="shared" si="322"/>
        <v>exclude_title</v>
      </c>
      <c r="U4556" s="1" t="s">
        <v>124</v>
      </c>
      <c r="V4556" s="41" t="str">
        <f t="shared" si="320"/>
        <v>exclude_title</v>
      </c>
      <c r="W4556" s="1"/>
      <c r="X4556" s="1"/>
      <c r="Y4556" s="1"/>
      <c r="Z4556" s="1"/>
      <c r="AA4556" s="1"/>
      <c r="AB4556" s="1"/>
      <c r="AC4556" s="41"/>
      <c r="AD4556" s="1"/>
      <c r="AE4556" s="1"/>
      <c r="AF4556" s="1"/>
      <c r="AG4556" s="1"/>
      <c r="AH4556" s="1"/>
      <c r="AI4556" s="1"/>
      <c r="AJ4556" s="41"/>
      <c r="AO4556" s="34"/>
      <c r="AP4556" s="34"/>
      <c r="AQ4556" s="34"/>
      <c r="AR4556" s="34"/>
    </row>
    <row r="4557" spans="1:44" ht="14.7" hidden="1" customHeight="1" x14ac:dyDescent="0.3">
      <c r="A4557">
        <v>4556</v>
      </c>
      <c r="B4557" t="s">
        <v>17044</v>
      </c>
      <c r="C4557">
        <v>2004</v>
      </c>
      <c r="D4557" t="s">
        <v>1192</v>
      </c>
      <c r="E4557" t="s">
        <v>13273</v>
      </c>
      <c r="F4557">
        <v>60</v>
      </c>
      <c r="G4557">
        <v>1</v>
      </c>
      <c r="H4557">
        <v>119</v>
      </c>
      <c r="I4557">
        <v>137</v>
      </c>
      <c r="J4557" t="s">
        <v>1194</v>
      </c>
      <c r="K4557" t="s">
        <v>17045</v>
      </c>
      <c r="L4557" t="s">
        <v>12665</v>
      </c>
      <c r="M4557" s="34">
        <v>231</v>
      </c>
      <c r="N4557" s="34"/>
      <c r="O4557" s="34"/>
      <c r="P4557" s="1" t="s">
        <v>248</v>
      </c>
      <c r="Q4557" s="1" t="str">
        <f t="shared" si="321"/>
        <v>duplicate</v>
      </c>
      <c r="R4557" s="1" t="s">
        <v>123</v>
      </c>
      <c r="S4557" s="1" t="s">
        <v>248</v>
      </c>
      <c r="T4557" s="1" t="str">
        <f t="shared" si="322"/>
        <v>duplicate</v>
      </c>
      <c r="U4557" s="1" t="s">
        <v>124</v>
      </c>
      <c r="V4557" s="41" t="str">
        <f t="shared" si="320"/>
        <v>duplicate</v>
      </c>
      <c r="W4557" s="1"/>
      <c r="X4557" s="1"/>
      <c r="Y4557" s="1"/>
      <c r="Z4557" s="1"/>
      <c r="AA4557" s="1"/>
      <c r="AB4557" s="1"/>
      <c r="AC4557" s="41"/>
      <c r="AD4557" s="1"/>
      <c r="AE4557" s="1"/>
      <c r="AF4557" s="1"/>
      <c r="AG4557" s="1"/>
      <c r="AH4557" s="1"/>
      <c r="AI4557" s="1"/>
      <c r="AJ4557" s="41"/>
      <c r="AO4557" s="34"/>
      <c r="AP4557" s="34"/>
      <c r="AQ4557" s="34"/>
      <c r="AR4557" s="34"/>
    </row>
    <row r="4558" spans="1:44" ht="14.7" hidden="1" customHeight="1" x14ac:dyDescent="0.3">
      <c r="A4558">
        <v>4557</v>
      </c>
      <c r="B4558" t="s">
        <v>17046</v>
      </c>
      <c r="C4558">
        <v>2004</v>
      </c>
      <c r="D4558" t="s">
        <v>1711</v>
      </c>
      <c r="E4558" t="s">
        <v>12838</v>
      </c>
      <c r="F4558">
        <v>18</v>
      </c>
      <c r="G4558">
        <v>1</v>
      </c>
      <c r="H4558">
        <v>77</v>
      </c>
      <c r="I4558">
        <v>86</v>
      </c>
      <c r="J4558" t="s">
        <v>1712</v>
      </c>
      <c r="K4558" t="s">
        <v>1713</v>
      </c>
      <c r="L4558" t="s">
        <v>12665</v>
      </c>
      <c r="M4558" s="34">
        <v>350</v>
      </c>
      <c r="N4558" s="34"/>
      <c r="O4558" s="34"/>
      <c r="P4558" s="1" t="s">
        <v>248</v>
      </c>
      <c r="Q4558" s="1" t="str">
        <f t="shared" si="321"/>
        <v>duplicate</v>
      </c>
      <c r="R4558" s="1" t="s">
        <v>123</v>
      </c>
      <c r="S4558" s="1" t="s">
        <v>248</v>
      </c>
      <c r="T4558" s="1" t="str">
        <f t="shared" si="322"/>
        <v>duplicate</v>
      </c>
      <c r="U4558" s="1" t="s">
        <v>124</v>
      </c>
      <c r="V4558" s="41" t="str">
        <f t="shared" si="320"/>
        <v>duplicate</v>
      </c>
      <c r="W4558" s="1"/>
      <c r="X4558" s="1"/>
      <c r="Y4558" s="1"/>
      <c r="Z4558" s="1"/>
      <c r="AA4558" s="1"/>
      <c r="AB4558" s="1"/>
      <c r="AC4558" s="41"/>
      <c r="AD4558" s="1"/>
      <c r="AE4558" s="1"/>
      <c r="AF4558" s="1"/>
      <c r="AG4558" s="1"/>
      <c r="AH4558" s="1"/>
      <c r="AI4558" s="1"/>
      <c r="AJ4558" s="41"/>
      <c r="AO4558" s="34"/>
      <c r="AP4558" s="34"/>
      <c r="AQ4558" s="34"/>
      <c r="AR4558" s="34"/>
    </row>
    <row r="4559" spans="1:44" ht="14.7" hidden="1" customHeight="1" x14ac:dyDescent="0.3">
      <c r="A4559">
        <v>4558</v>
      </c>
      <c r="B4559" t="s">
        <v>17047</v>
      </c>
      <c r="C4559">
        <v>2004</v>
      </c>
      <c r="D4559" t="s">
        <v>8441</v>
      </c>
      <c r="E4559" t="s">
        <v>13196</v>
      </c>
      <c r="F4559">
        <v>34</v>
      </c>
      <c r="G4559">
        <v>1</v>
      </c>
      <c r="H4559">
        <v>79</v>
      </c>
      <c r="I4559">
        <v>92</v>
      </c>
      <c r="J4559" t="s">
        <v>8442</v>
      </c>
      <c r="K4559" t="s">
        <v>17048</v>
      </c>
      <c r="L4559" t="s">
        <v>12665</v>
      </c>
      <c r="M4559" s="34">
        <v>1971</v>
      </c>
      <c r="N4559" s="34"/>
      <c r="O4559" s="34"/>
      <c r="P4559" s="1" t="s">
        <v>248</v>
      </c>
      <c r="Q4559" s="1" t="str">
        <f t="shared" si="321"/>
        <v>duplicate</v>
      </c>
      <c r="R4559" s="1" t="s">
        <v>123</v>
      </c>
      <c r="S4559" s="1" t="s">
        <v>248</v>
      </c>
      <c r="T4559" s="1" t="str">
        <f t="shared" si="322"/>
        <v>duplicate</v>
      </c>
      <c r="U4559" s="1" t="s">
        <v>124</v>
      </c>
      <c r="V4559" s="41" t="str">
        <f t="shared" si="320"/>
        <v>duplicate</v>
      </c>
      <c r="W4559" s="1"/>
      <c r="X4559" s="1"/>
      <c r="Y4559" s="1"/>
      <c r="Z4559" s="1"/>
      <c r="AA4559" s="1"/>
      <c r="AB4559" s="1"/>
      <c r="AC4559" s="41"/>
      <c r="AD4559" s="1"/>
      <c r="AE4559" s="1"/>
      <c r="AF4559" s="1"/>
      <c r="AG4559" s="1"/>
      <c r="AH4559" s="1"/>
      <c r="AI4559" s="1"/>
      <c r="AJ4559" s="41"/>
      <c r="AO4559" s="34"/>
      <c r="AP4559" s="34"/>
      <c r="AQ4559" s="34"/>
      <c r="AR4559" s="34"/>
    </row>
    <row r="4560" spans="1:44" ht="14.7" hidden="1" customHeight="1" x14ac:dyDescent="0.3">
      <c r="A4560">
        <v>4559</v>
      </c>
      <c r="B4560" t="s">
        <v>17049</v>
      </c>
      <c r="C4560">
        <v>2004</v>
      </c>
      <c r="D4560" t="s">
        <v>2112</v>
      </c>
      <c r="E4560" t="s">
        <v>13130</v>
      </c>
      <c r="F4560">
        <v>33</v>
      </c>
      <c r="G4560">
        <v>7</v>
      </c>
      <c r="H4560">
        <v>436</v>
      </c>
      <c r="I4560">
        <v>447</v>
      </c>
      <c r="J4560" t="s">
        <v>17050</v>
      </c>
      <c r="K4560" t="s">
        <v>2114</v>
      </c>
      <c r="L4560" t="s">
        <v>12665</v>
      </c>
      <c r="M4560" s="34">
        <v>444</v>
      </c>
      <c r="N4560" s="34"/>
      <c r="O4560" s="34"/>
      <c r="P4560" s="1" t="s">
        <v>248</v>
      </c>
      <c r="Q4560" s="1" t="str">
        <f t="shared" si="321"/>
        <v>duplicate</v>
      </c>
      <c r="R4560" s="1" t="s">
        <v>123</v>
      </c>
      <c r="S4560" s="1" t="s">
        <v>248</v>
      </c>
      <c r="T4560" s="1" t="str">
        <f t="shared" si="322"/>
        <v>duplicate</v>
      </c>
      <c r="U4560" s="1" t="s">
        <v>124</v>
      </c>
      <c r="V4560" s="41" t="str">
        <f t="shared" si="320"/>
        <v>duplicate</v>
      </c>
      <c r="W4560" s="1"/>
      <c r="X4560" s="1"/>
      <c r="Y4560" s="1"/>
      <c r="Z4560" s="1"/>
      <c r="AA4560" s="1"/>
      <c r="AB4560" s="1"/>
      <c r="AC4560" s="41"/>
      <c r="AD4560" s="1"/>
      <c r="AE4560" s="1"/>
      <c r="AF4560" s="1"/>
      <c r="AG4560" s="1"/>
      <c r="AH4560" s="1"/>
      <c r="AI4560" s="1"/>
      <c r="AJ4560" s="41"/>
      <c r="AO4560" s="34"/>
      <c r="AP4560" s="34"/>
      <c r="AQ4560" s="34"/>
      <c r="AR4560" s="34"/>
    </row>
    <row r="4561" spans="1:44" ht="14.7" hidden="1" customHeight="1" x14ac:dyDescent="0.3">
      <c r="A4561">
        <v>4560</v>
      </c>
      <c r="B4561" t="s">
        <v>17051</v>
      </c>
      <c r="C4561">
        <v>2004</v>
      </c>
      <c r="D4561" t="s">
        <v>17052</v>
      </c>
      <c r="E4561" t="s">
        <v>17053</v>
      </c>
      <c r="F4561">
        <v>13</v>
      </c>
      <c r="G4561" t="s">
        <v>17054</v>
      </c>
      <c r="H4561">
        <v>717</v>
      </c>
      <c r="I4561">
        <v>720</v>
      </c>
      <c r="J4561" t="s">
        <v>7527</v>
      </c>
      <c r="K4561" t="s">
        <v>7528</v>
      </c>
      <c r="L4561" t="s">
        <v>12665</v>
      </c>
      <c r="M4561" s="34">
        <v>1748</v>
      </c>
      <c r="N4561" s="34"/>
      <c r="O4561" s="34"/>
      <c r="P4561" s="1" t="s">
        <v>248</v>
      </c>
      <c r="Q4561" s="1" t="str">
        <f t="shared" si="321"/>
        <v>duplicate</v>
      </c>
      <c r="R4561" s="1" t="s">
        <v>123</v>
      </c>
      <c r="S4561" s="1" t="s">
        <v>248</v>
      </c>
      <c r="T4561" s="1" t="str">
        <f t="shared" si="322"/>
        <v>duplicate</v>
      </c>
      <c r="U4561" s="1" t="s">
        <v>124</v>
      </c>
      <c r="V4561" s="41" t="str">
        <f t="shared" si="320"/>
        <v>duplicate</v>
      </c>
      <c r="W4561" s="1"/>
      <c r="X4561" s="1"/>
      <c r="Y4561" s="1"/>
      <c r="Z4561" s="1"/>
      <c r="AA4561" s="1"/>
      <c r="AB4561" s="1"/>
      <c r="AC4561" s="41"/>
      <c r="AD4561" s="1"/>
      <c r="AE4561" s="1"/>
      <c r="AF4561" s="1"/>
      <c r="AG4561" s="1"/>
      <c r="AH4561" s="1"/>
      <c r="AI4561" s="1"/>
      <c r="AJ4561" s="41"/>
      <c r="AO4561" s="34"/>
      <c r="AP4561" s="34"/>
      <c r="AQ4561" s="34"/>
      <c r="AR4561" s="34"/>
    </row>
    <row r="4562" spans="1:44" ht="14.7" hidden="1" customHeight="1" x14ac:dyDescent="0.3">
      <c r="A4562">
        <v>4561</v>
      </c>
      <c r="B4562" t="s">
        <v>16623</v>
      </c>
      <c r="C4562">
        <v>2004</v>
      </c>
      <c r="D4562" t="s">
        <v>17055</v>
      </c>
      <c r="E4562" t="s">
        <v>17053</v>
      </c>
      <c r="F4562">
        <v>13</v>
      </c>
      <c r="G4562" t="s">
        <v>17054</v>
      </c>
      <c r="H4562">
        <v>711</v>
      </c>
      <c r="I4562">
        <v>714</v>
      </c>
      <c r="J4562" t="s">
        <v>4027</v>
      </c>
      <c r="K4562" t="s">
        <v>17056</v>
      </c>
      <c r="L4562" t="s">
        <v>12665</v>
      </c>
      <c r="M4562" s="34">
        <v>896</v>
      </c>
      <c r="N4562" s="34"/>
      <c r="O4562" s="34"/>
      <c r="P4562" s="1" t="s">
        <v>248</v>
      </c>
      <c r="Q4562" s="1" t="str">
        <f t="shared" si="321"/>
        <v>duplicate</v>
      </c>
      <c r="R4562" s="1" t="s">
        <v>123</v>
      </c>
      <c r="S4562" s="1" t="s">
        <v>248</v>
      </c>
      <c r="T4562" s="1" t="str">
        <f t="shared" si="322"/>
        <v>duplicate</v>
      </c>
      <c r="U4562" s="1" t="s">
        <v>124</v>
      </c>
      <c r="V4562" s="41" t="str">
        <f t="shared" si="320"/>
        <v>duplicate</v>
      </c>
      <c r="W4562" s="1"/>
      <c r="X4562" s="1"/>
      <c r="Y4562" s="1"/>
      <c r="Z4562" s="1"/>
      <c r="AA4562" s="1"/>
      <c r="AB4562" s="1"/>
      <c r="AC4562" s="41"/>
      <c r="AD4562" s="1"/>
      <c r="AE4562" s="1"/>
      <c r="AF4562" s="1"/>
      <c r="AG4562" s="1"/>
      <c r="AH4562" s="1"/>
      <c r="AI4562" s="1"/>
      <c r="AJ4562" s="41"/>
      <c r="AO4562" s="34"/>
      <c r="AP4562" s="34"/>
      <c r="AQ4562" s="34"/>
      <c r="AR4562" s="34"/>
    </row>
    <row r="4563" spans="1:44" ht="14.7" hidden="1" customHeight="1" x14ac:dyDescent="0.3">
      <c r="A4563">
        <v>4562</v>
      </c>
      <c r="B4563" t="s">
        <v>17057</v>
      </c>
      <c r="C4563">
        <v>2004</v>
      </c>
      <c r="D4563" t="s">
        <v>1494</v>
      </c>
      <c r="E4563" t="s">
        <v>13648</v>
      </c>
      <c r="F4563">
        <v>11</v>
      </c>
      <c r="G4563">
        <v>3</v>
      </c>
      <c r="H4563">
        <v>347</v>
      </c>
      <c r="I4563">
        <v>355</v>
      </c>
      <c r="J4563" t="s">
        <v>1495</v>
      </c>
      <c r="K4563" t="s">
        <v>17058</v>
      </c>
      <c r="L4563" t="s">
        <v>12665</v>
      </c>
      <c r="M4563" s="34">
        <v>300</v>
      </c>
      <c r="N4563" s="34"/>
      <c r="O4563" s="34"/>
      <c r="P4563" s="1" t="s">
        <v>248</v>
      </c>
      <c r="Q4563" s="1" t="str">
        <f t="shared" si="321"/>
        <v>duplicate</v>
      </c>
      <c r="R4563" s="1" t="s">
        <v>123</v>
      </c>
      <c r="S4563" s="1" t="s">
        <v>248</v>
      </c>
      <c r="T4563" s="1" t="str">
        <f t="shared" si="322"/>
        <v>duplicate</v>
      </c>
      <c r="U4563" s="1" t="s">
        <v>124</v>
      </c>
      <c r="V4563" s="41" t="str">
        <f t="shared" si="320"/>
        <v>duplicate</v>
      </c>
      <c r="W4563" s="1"/>
      <c r="X4563" s="1"/>
      <c r="Y4563" s="1"/>
      <c r="Z4563" s="1"/>
      <c r="AA4563" s="1"/>
      <c r="AB4563" s="1"/>
      <c r="AC4563" s="41"/>
      <c r="AD4563" s="1"/>
      <c r="AE4563" s="1"/>
      <c r="AF4563" s="1"/>
      <c r="AG4563" s="1"/>
      <c r="AH4563" s="1"/>
      <c r="AI4563" s="1"/>
      <c r="AJ4563" s="41"/>
      <c r="AO4563" s="34"/>
      <c r="AP4563" s="34"/>
      <c r="AQ4563" s="34"/>
      <c r="AR4563" s="34"/>
    </row>
    <row r="4564" spans="1:44" ht="14.7" hidden="1" customHeight="1" x14ac:dyDescent="0.3">
      <c r="A4564">
        <v>4563</v>
      </c>
      <c r="B4564" t="s">
        <v>17059</v>
      </c>
      <c r="C4564">
        <v>2004</v>
      </c>
      <c r="D4564" t="s">
        <v>17060</v>
      </c>
      <c r="E4564" t="s">
        <v>12913</v>
      </c>
      <c r="F4564">
        <v>61</v>
      </c>
      <c r="G4564">
        <v>44288</v>
      </c>
      <c r="H4564">
        <v>213</v>
      </c>
      <c r="I4564">
        <v>225</v>
      </c>
      <c r="J4564" t="s">
        <v>8804</v>
      </c>
      <c r="K4564" t="s">
        <v>17061</v>
      </c>
      <c r="L4564" t="s">
        <v>12665</v>
      </c>
      <c r="M4564" s="34">
        <v>2060</v>
      </c>
      <c r="N4564" s="34"/>
      <c r="O4564" s="34"/>
      <c r="P4564" s="1" t="s">
        <v>248</v>
      </c>
      <c r="Q4564" s="1" t="str">
        <f t="shared" si="321"/>
        <v>duplicate</v>
      </c>
      <c r="R4564" s="1" t="s">
        <v>123</v>
      </c>
      <c r="S4564" s="1" t="s">
        <v>248</v>
      </c>
      <c r="T4564" s="1" t="str">
        <f t="shared" si="322"/>
        <v>duplicate</v>
      </c>
      <c r="U4564" s="1" t="s">
        <v>124</v>
      </c>
      <c r="V4564" s="41" t="str">
        <f t="shared" si="320"/>
        <v>duplicate</v>
      </c>
      <c r="W4564" s="1"/>
      <c r="X4564" s="1"/>
      <c r="Y4564" s="1"/>
      <c r="Z4564" s="1"/>
      <c r="AA4564" s="1"/>
      <c r="AB4564" s="1"/>
      <c r="AC4564" s="41"/>
      <c r="AD4564" s="1"/>
      <c r="AE4564" s="1"/>
      <c r="AF4564" s="1"/>
      <c r="AG4564" s="1"/>
      <c r="AH4564" s="1"/>
      <c r="AI4564" s="1"/>
      <c r="AJ4564" s="41"/>
      <c r="AO4564" s="34"/>
      <c r="AP4564" s="34"/>
      <c r="AQ4564" s="34"/>
      <c r="AR4564" s="34"/>
    </row>
    <row r="4565" spans="1:44" ht="14.7" hidden="1" customHeight="1" x14ac:dyDescent="0.3">
      <c r="A4565">
        <v>4564</v>
      </c>
      <c r="B4565" t="s">
        <v>17062</v>
      </c>
      <c r="C4565">
        <v>2004</v>
      </c>
      <c r="D4565" t="s">
        <v>1781</v>
      </c>
      <c r="E4565" t="s">
        <v>13820</v>
      </c>
      <c r="F4565">
        <v>44</v>
      </c>
      <c r="G4565">
        <v>2</v>
      </c>
      <c r="H4565">
        <v>119</v>
      </c>
      <c r="I4565">
        <v>129</v>
      </c>
      <c r="J4565" t="s">
        <v>1783</v>
      </c>
      <c r="K4565" t="s">
        <v>17063</v>
      </c>
      <c r="L4565" t="s">
        <v>12665</v>
      </c>
      <c r="M4565" s="34">
        <v>366</v>
      </c>
      <c r="N4565" s="34"/>
      <c r="O4565" s="34"/>
      <c r="P4565" s="1" t="s">
        <v>248</v>
      </c>
      <c r="Q4565" s="1" t="str">
        <f t="shared" si="321"/>
        <v>duplicate</v>
      </c>
      <c r="R4565" s="1" t="s">
        <v>123</v>
      </c>
      <c r="S4565" s="1" t="s">
        <v>248</v>
      </c>
      <c r="T4565" s="1" t="str">
        <f t="shared" si="322"/>
        <v>duplicate</v>
      </c>
      <c r="U4565" s="1" t="s">
        <v>124</v>
      </c>
      <c r="V4565" s="41" t="str">
        <f t="shared" si="320"/>
        <v>duplicate</v>
      </c>
      <c r="W4565" s="1"/>
      <c r="X4565" s="1"/>
      <c r="Y4565" s="1"/>
      <c r="Z4565" s="1"/>
      <c r="AA4565" s="1"/>
      <c r="AB4565" s="1"/>
      <c r="AC4565" s="41"/>
      <c r="AD4565" s="1"/>
      <c r="AE4565" s="1"/>
      <c r="AF4565" s="1"/>
      <c r="AG4565" s="1"/>
      <c r="AH4565" s="1"/>
      <c r="AI4565" s="1"/>
      <c r="AJ4565" s="41"/>
      <c r="AO4565" s="34"/>
      <c r="AP4565" s="34"/>
      <c r="AQ4565" s="34"/>
      <c r="AR4565" s="34"/>
    </row>
    <row r="4566" spans="1:44" ht="14.7" hidden="1" customHeight="1" x14ac:dyDescent="0.3">
      <c r="A4566">
        <v>4565</v>
      </c>
      <c r="B4566" t="s">
        <v>17064</v>
      </c>
      <c r="C4566">
        <v>2004</v>
      </c>
      <c r="D4566" t="s">
        <v>17065</v>
      </c>
      <c r="E4566" t="s">
        <v>15233</v>
      </c>
      <c r="F4566">
        <v>67</v>
      </c>
      <c r="G4566">
        <v>1</v>
      </c>
      <c r="H4566">
        <v>87</v>
      </c>
      <c r="I4566">
        <v>93</v>
      </c>
      <c r="J4566" t="s">
        <v>3926</v>
      </c>
      <c r="K4566" t="s">
        <v>17066</v>
      </c>
      <c r="L4566" t="s">
        <v>12665</v>
      </c>
      <c r="M4566" s="34">
        <v>871</v>
      </c>
      <c r="N4566" s="34"/>
      <c r="O4566" s="34"/>
      <c r="P4566" s="1" t="s">
        <v>248</v>
      </c>
      <c r="Q4566" s="1" t="str">
        <f t="shared" si="321"/>
        <v>duplicate</v>
      </c>
      <c r="R4566" s="1" t="s">
        <v>123</v>
      </c>
      <c r="S4566" s="1" t="s">
        <v>248</v>
      </c>
      <c r="T4566" s="1" t="str">
        <f t="shared" si="322"/>
        <v>duplicate</v>
      </c>
      <c r="U4566" s="1" t="s">
        <v>124</v>
      </c>
      <c r="V4566" s="41" t="str">
        <f t="shared" si="320"/>
        <v>duplicate</v>
      </c>
      <c r="W4566" s="1"/>
      <c r="X4566" s="1"/>
      <c r="Y4566" s="1"/>
      <c r="Z4566" s="1"/>
      <c r="AA4566" s="1"/>
      <c r="AB4566" s="1"/>
      <c r="AC4566" s="41"/>
      <c r="AD4566" s="1"/>
      <c r="AE4566" s="1"/>
      <c r="AF4566" s="1"/>
      <c r="AG4566" s="1"/>
      <c r="AH4566" s="1"/>
      <c r="AI4566" s="1"/>
      <c r="AJ4566" s="41"/>
      <c r="AO4566" s="34"/>
      <c r="AP4566" s="34"/>
      <c r="AQ4566" s="34"/>
      <c r="AR4566" s="34"/>
    </row>
    <row r="4567" spans="1:44" ht="14.7" hidden="1" customHeight="1" x14ac:dyDescent="0.3">
      <c r="A4567">
        <v>4566</v>
      </c>
      <c r="B4567" t="s">
        <v>17067</v>
      </c>
      <c r="C4567">
        <v>2004</v>
      </c>
      <c r="D4567" t="s">
        <v>17068</v>
      </c>
      <c r="E4567" t="s">
        <v>17069</v>
      </c>
      <c r="F4567">
        <v>11</v>
      </c>
      <c r="G4567">
        <v>4</v>
      </c>
      <c r="J4567" t="s">
        <v>17070</v>
      </c>
      <c r="K4567" t="s">
        <v>17071</v>
      </c>
      <c r="L4567" t="s">
        <v>12665</v>
      </c>
      <c r="M4567" s="34"/>
      <c r="N4567" s="34"/>
      <c r="O4567" s="34"/>
      <c r="P4567" s="1" t="s">
        <v>122</v>
      </c>
      <c r="Q4567" s="1" t="str">
        <f t="shared" si="321"/>
        <v>include</v>
      </c>
      <c r="R4567" s="1" t="s">
        <v>123</v>
      </c>
      <c r="S4567" s="1" t="s">
        <v>122</v>
      </c>
      <c r="T4567" s="1" t="str">
        <f t="shared" si="322"/>
        <v>include</v>
      </c>
      <c r="U4567" s="1" t="s">
        <v>124</v>
      </c>
      <c r="V4567" s="41" t="str">
        <f t="shared" si="320"/>
        <v>include</v>
      </c>
      <c r="W4567" s="1" t="s">
        <v>143</v>
      </c>
      <c r="X4567" s="1" t="str">
        <f>IF(OR(W4567="include",W4567="no_abstract_available"),"include", IF(W4567="duplicate","duplicate", IF(W4567="correction/reply","correction/reply", "exclude_abstract")))</f>
        <v>exclude_abstract</v>
      </c>
      <c r="Y4567" s="1" t="s">
        <v>124</v>
      </c>
      <c r="Z4567" s="1"/>
      <c r="AA4567" s="1"/>
      <c r="AB4567" s="1"/>
      <c r="AC4567" s="41" t="str">
        <f>IF(X4567=AA4567,X4567,IF(OR(X4567="include",AA4567="include"),"include",IF(OR(X4567="duplicate",AA4567="duplicate"),"duplicate",IF(OR(X4567="correction/reply",AA4567="correction/reply"),"correction/reply","exclude_abstract"))))</f>
        <v>exclude_abstract</v>
      </c>
      <c r="AD4567" s="1"/>
      <c r="AE4567" s="1"/>
      <c r="AF4567" s="1"/>
      <c r="AG4567" s="1"/>
      <c r="AH4567" s="1"/>
      <c r="AI4567" s="1"/>
      <c r="AJ4567" s="41"/>
      <c r="AO4567" s="34"/>
      <c r="AP4567" s="34"/>
      <c r="AQ4567" s="34"/>
      <c r="AR4567" s="34"/>
    </row>
    <row r="4568" spans="1:44" ht="14.7" hidden="1" customHeight="1" x14ac:dyDescent="0.3">
      <c r="A4568">
        <v>4567</v>
      </c>
      <c r="B4568" t="s">
        <v>17067</v>
      </c>
      <c r="C4568">
        <v>2004</v>
      </c>
      <c r="D4568" t="s">
        <v>6869</v>
      </c>
      <c r="E4568" t="s">
        <v>13820</v>
      </c>
      <c r="F4568">
        <v>44</v>
      </c>
      <c r="G4568">
        <v>2</v>
      </c>
      <c r="H4568">
        <v>130</v>
      </c>
      <c r="I4568">
        <v>139</v>
      </c>
      <c r="J4568" t="s">
        <v>6870</v>
      </c>
      <c r="K4568" t="s">
        <v>17072</v>
      </c>
      <c r="L4568" t="s">
        <v>12665</v>
      </c>
      <c r="M4568" s="34">
        <v>1586</v>
      </c>
      <c r="N4568" s="34"/>
      <c r="O4568" s="34"/>
      <c r="P4568" s="1" t="s">
        <v>248</v>
      </c>
      <c r="Q4568" s="1" t="str">
        <f t="shared" si="321"/>
        <v>duplicate</v>
      </c>
      <c r="R4568" s="1" t="s">
        <v>123</v>
      </c>
      <c r="S4568" s="1" t="s">
        <v>248</v>
      </c>
      <c r="T4568" s="1" t="str">
        <f t="shared" si="322"/>
        <v>duplicate</v>
      </c>
      <c r="U4568" s="1" t="s">
        <v>124</v>
      </c>
      <c r="V4568" s="41" t="str">
        <f t="shared" si="320"/>
        <v>duplicate</v>
      </c>
      <c r="W4568" s="1"/>
      <c r="X4568" s="1"/>
      <c r="Y4568" s="1"/>
      <c r="Z4568" s="1"/>
      <c r="AA4568" s="1"/>
      <c r="AB4568" s="1"/>
      <c r="AC4568" s="41"/>
      <c r="AD4568" s="1"/>
      <c r="AE4568" s="1"/>
      <c r="AF4568" s="1"/>
      <c r="AG4568" s="1"/>
      <c r="AH4568" s="1"/>
      <c r="AI4568" s="1"/>
      <c r="AJ4568" s="41"/>
      <c r="AO4568" s="34"/>
      <c r="AP4568" s="34"/>
      <c r="AQ4568" s="34"/>
      <c r="AR4568" s="34"/>
    </row>
    <row r="4569" spans="1:44" ht="14.7" hidden="1" customHeight="1" x14ac:dyDescent="0.3">
      <c r="A4569">
        <v>4568</v>
      </c>
      <c r="B4569" t="s">
        <v>17073</v>
      </c>
      <c r="C4569">
        <v>2004</v>
      </c>
      <c r="D4569" t="s">
        <v>17074</v>
      </c>
      <c r="E4569" t="s">
        <v>15912</v>
      </c>
      <c r="F4569">
        <v>40</v>
      </c>
      <c r="G4569">
        <v>213</v>
      </c>
      <c r="H4569">
        <v>113</v>
      </c>
      <c r="I4569">
        <v>120</v>
      </c>
      <c r="J4569" t="s">
        <v>17075</v>
      </c>
      <c r="K4569" t="s">
        <v>17076</v>
      </c>
      <c r="L4569" t="s">
        <v>12665</v>
      </c>
      <c r="M4569" s="34"/>
      <c r="N4569" s="34"/>
      <c r="O4569" s="34"/>
      <c r="P4569" s="1" t="s">
        <v>178</v>
      </c>
      <c r="Q4569" s="1" t="str">
        <f t="shared" si="321"/>
        <v>exclude_title</v>
      </c>
      <c r="R4569" s="1" t="s">
        <v>123</v>
      </c>
      <c r="S4569" s="1" t="s">
        <v>122</v>
      </c>
      <c r="T4569" s="1" t="str">
        <f t="shared" si="322"/>
        <v>include</v>
      </c>
      <c r="U4569" s="1" t="s">
        <v>124</v>
      </c>
      <c r="V4569" s="41" t="str">
        <f t="shared" si="320"/>
        <v>include</v>
      </c>
      <c r="W4569" s="1" t="s">
        <v>143</v>
      </c>
      <c r="X4569" s="1" t="str">
        <f>IF(OR(W4569="include",W4569="no_abstract_available"),"include", IF(W4569="duplicate","duplicate", IF(W4569="correction/reply","correction/reply", "exclude_abstract")))</f>
        <v>exclude_abstract</v>
      </c>
      <c r="Y4569" s="1" t="s">
        <v>124</v>
      </c>
      <c r="Z4569" s="1"/>
      <c r="AA4569" s="1"/>
      <c r="AB4569" s="1"/>
      <c r="AC4569" s="41" t="str">
        <f>IF(X4569=AA4569,X4569,IF(OR(X4569="include",AA4569="include"),"include",IF(OR(X4569="duplicate",AA4569="duplicate"),"duplicate",IF(OR(X4569="correction/reply",AA4569="correction/reply"),"correction/reply","exclude_abstract"))))</f>
        <v>exclude_abstract</v>
      </c>
      <c r="AD4569" s="1"/>
      <c r="AE4569" s="1"/>
      <c r="AF4569" s="1"/>
      <c r="AG4569" s="1"/>
      <c r="AH4569" s="1"/>
      <c r="AI4569" s="1"/>
      <c r="AJ4569" s="41"/>
      <c r="AO4569" s="34"/>
      <c r="AP4569" s="34"/>
      <c r="AQ4569" s="34"/>
      <c r="AR4569" s="34"/>
    </row>
    <row r="4570" spans="1:44" ht="14.7" hidden="1" customHeight="1" x14ac:dyDescent="0.3">
      <c r="A4570">
        <v>4569</v>
      </c>
      <c r="B4570" t="s">
        <v>17077</v>
      </c>
      <c r="C4570">
        <v>2004</v>
      </c>
      <c r="D4570" t="s">
        <v>7449</v>
      </c>
      <c r="E4570" t="s">
        <v>13982</v>
      </c>
      <c r="F4570">
        <v>19</v>
      </c>
      <c r="G4570">
        <v>5</v>
      </c>
      <c r="H4570">
        <v>471</v>
      </c>
      <c r="I4570">
        <v>502</v>
      </c>
      <c r="J4570" t="s">
        <v>7451</v>
      </c>
      <c r="K4570" t="s">
        <v>17078</v>
      </c>
      <c r="L4570" t="s">
        <v>12665</v>
      </c>
      <c r="M4570" s="34">
        <v>1729</v>
      </c>
      <c r="N4570" s="34"/>
      <c r="O4570" s="34"/>
      <c r="P4570" s="1" t="s">
        <v>248</v>
      </c>
      <c r="Q4570" s="1" t="str">
        <f t="shared" si="321"/>
        <v>duplicate</v>
      </c>
      <c r="R4570" s="1" t="s">
        <v>123</v>
      </c>
      <c r="S4570" s="1" t="s">
        <v>248</v>
      </c>
      <c r="T4570" s="1" t="str">
        <f t="shared" si="322"/>
        <v>duplicate</v>
      </c>
      <c r="U4570" s="1" t="s">
        <v>124</v>
      </c>
      <c r="V4570" s="41" t="str">
        <f t="shared" si="320"/>
        <v>duplicate</v>
      </c>
      <c r="W4570" s="1"/>
      <c r="X4570" s="1"/>
      <c r="Y4570" s="1"/>
      <c r="Z4570" s="1"/>
      <c r="AA4570" s="1"/>
      <c r="AB4570" s="1"/>
      <c r="AC4570" s="41"/>
      <c r="AD4570" s="1"/>
      <c r="AE4570" s="1"/>
      <c r="AF4570" s="1"/>
      <c r="AG4570" s="1"/>
      <c r="AH4570" s="1"/>
      <c r="AI4570" s="1"/>
      <c r="AJ4570" s="41"/>
      <c r="AO4570" s="34"/>
      <c r="AP4570" s="34"/>
      <c r="AQ4570" s="34"/>
      <c r="AR4570" s="34"/>
    </row>
    <row r="4571" spans="1:44" ht="14.7" hidden="1" customHeight="1" x14ac:dyDescent="0.3">
      <c r="A4571">
        <v>4570</v>
      </c>
      <c r="B4571" t="s">
        <v>17079</v>
      </c>
      <c r="C4571">
        <v>2004</v>
      </c>
      <c r="D4571" t="s">
        <v>17080</v>
      </c>
      <c r="E4571" t="s">
        <v>12801</v>
      </c>
      <c r="F4571">
        <v>44</v>
      </c>
      <c r="G4571">
        <v>1</v>
      </c>
      <c r="H4571">
        <v>82</v>
      </c>
      <c r="I4571">
        <v>89</v>
      </c>
      <c r="K4571" t="s">
        <v>17081</v>
      </c>
      <c r="L4571" t="s">
        <v>12665</v>
      </c>
      <c r="M4571" s="34"/>
      <c r="N4571" s="34"/>
      <c r="O4571" s="34"/>
      <c r="P4571" s="1" t="s">
        <v>133</v>
      </c>
      <c r="Q4571" s="1" t="str">
        <f t="shared" si="321"/>
        <v>exclude_title</v>
      </c>
      <c r="R4571" s="1" t="s">
        <v>123</v>
      </c>
      <c r="S4571" s="1" t="s">
        <v>133</v>
      </c>
      <c r="T4571" s="1" t="str">
        <f t="shared" si="322"/>
        <v>exclude_title</v>
      </c>
      <c r="U4571" s="1" t="s">
        <v>124</v>
      </c>
      <c r="V4571" s="41" t="str">
        <f t="shared" si="320"/>
        <v>exclude_title</v>
      </c>
      <c r="W4571" s="1"/>
      <c r="X4571" s="1"/>
      <c r="Y4571" s="1"/>
      <c r="Z4571" s="1"/>
      <c r="AA4571" s="1"/>
      <c r="AB4571" s="1"/>
      <c r="AC4571" s="41"/>
      <c r="AD4571" s="1"/>
      <c r="AE4571" s="1"/>
      <c r="AF4571" s="1"/>
      <c r="AG4571" s="1"/>
      <c r="AH4571" s="1"/>
      <c r="AI4571" s="1"/>
      <c r="AJ4571" s="41"/>
      <c r="AO4571" s="34"/>
      <c r="AP4571" s="34"/>
      <c r="AQ4571" s="34"/>
      <c r="AR4571" s="34"/>
    </row>
    <row r="4572" spans="1:44" ht="14.7" hidden="1" customHeight="1" x14ac:dyDescent="0.3">
      <c r="A4572">
        <v>4571</v>
      </c>
      <c r="B4572" t="s">
        <v>17082</v>
      </c>
      <c r="C4572">
        <v>2004</v>
      </c>
      <c r="D4572" t="s">
        <v>3492</v>
      </c>
      <c r="E4572" t="s">
        <v>16549</v>
      </c>
      <c r="F4572">
        <v>159</v>
      </c>
      <c r="G4572">
        <v>3</v>
      </c>
      <c r="H4572">
        <v>269</v>
      </c>
      <c r="I4572">
        <v>307</v>
      </c>
      <c r="J4572" t="s">
        <v>17083</v>
      </c>
      <c r="K4572" t="s">
        <v>17084</v>
      </c>
      <c r="L4572" t="s">
        <v>12665</v>
      </c>
      <c r="M4572" s="34">
        <v>766</v>
      </c>
      <c r="N4572" s="34"/>
      <c r="O4572" s="34"/>
      <c r="P4572" s="1" t="s">
        <v>248</v>
      </c>
      <c r="Q4572" s="1" t="str">
        <f t="shared" si="321"/>
        <v>duplicate</v>
      </c>
      <c r="R4572" s="1" t="s">
        <v>123</v>
      </c>
      <c r="S4572" s="1" t="s">
        <v>248</v>
      </c>
      <c r="T4572" s="1" t="str">
        <f t="shared" si="322"/>
        <v>duplicate</v>
      </c>
      <c r="U4572" s="1" t="s">
        <v>124</v>
      </c>
      <c r="V4572" s="41" t="str">
        <f t="shared" si="320"/>
        <v>duplicate</v>
      </c>
      <c r="W4572" s="1"/>
      <c r="X4572" s="1"/>
      <c r="Y4572" s="1"/>
      <c r="Z4572" s="1"/>
      <c r="AA4572" s="1"/>
      <c r="AB4572" s="1"/>
      <c r="AC4572" s="41"/>
      <c r="AD4572" s="1"/>
      <c r="AE4572" s="1"/>
      <c r="AF4572" s="1"/>
      <c r="AG4572" s="1"/>
      <c r="AH4572" s="1"/>
      <c r="AI4572" s="1"/>
      <c r="AJ4572" s="41"/>
      <c r="AO4572" s="34"/>
      <c r="AP4572" s="34"/>
      <c r="AQ4572" s="34"/>
      <c r="AR4572" s="34"/>
    </row>
    <row r="4573" spans="1:44" ht="14.7" hidden="1" customHeight="1" x14ac:dyDescent="0.3">
      <c r="A4573">
        <v>4572</v>
      </c>
      <c r="B4573" t="s">
        <v>17085</v>
      </c>
      <c r="C4573">
        <v>2004</v>
      </c>
      <c r="D4573" t="s">
        <v>17086</v>
      </c>
      <c r="E4573" t="s">
        <v>13017</v>
      </c>
      <c r="F4573">
        <v>31</v>
      </c>
      <c r="G4573">
        <v>3</v>
      </c>
      <c r="H4573">
        <v>401</v>
      </c>
      <c r="I4573">
        <v>413</v>
      </c>
      <c r="J4573" t="s">
        <v>9835</v>
      </c>
      <c r="K4573" t="s">
        <v>17087</v>
      </c>
      <c r="L4573" t="s">
        <v>12665</v>
      </c>
      <c r="M4573" s="34">
        <v>2313</v>
      </c>
      <c r="N4573" s="34"/>
      <c r="O4573" s="34"/>
      <c r="P4573" s="1" t="s">
        <v>248</v>
      </c>
      <c r="Q4573" s="1" t="str">
        <f t="shared" si="321"/>
        <v>duplicate</v>
      </c>
      <c r="R4573" s="1" t="s">
        <v>123</v>
      </c>
      <c r="S4573" s="1" t="s">
        <v>248</v>
      </c>
      <c r="T4573" s="1" t="str">
        <f t="shared" si="322"/>
        <v>duplicate</v>
      </c>
      <c r="U4573" s="1" t="s">
        <v>124</v>
      </c>
      <c r="V4573" s="41" t="str">
        <f t="shared" si="320"/>
        <v>duplicate</v>
      </c>
      <c r="W4573" s="1"/>
      <c r="X4573" s="1"/>
      <c r="Y4573" s="1"/>
      <c r="Z4573" s="1"/>
      <c r="AA4573" s="1"/>
      <c r="AB4573" s="1"/>
      <c r="AC4573" s="41"/>
      <c r="AD4573" s="1"/>
      <c r="AE4573" s="1"/>
      <c r="AF4573" s="1"/>
      <c r="AG4573" s="1"/>
      <c r="AH4573" s="1"/>
      <c r="AI4573" s="1"/>
      <c r="AJ4573" s="41"/>
      <c r="AO4573" s="34"/>
      <c r="AP4573" s="34"/>
      <c r="AQ4573" s="34"/>
      <c r="AR4573" s="34"/>
    </row>
    <row r="4574" spans="1:44" ht="14.7" hidden="1" customHeight="1" x14ac:dyDescent="0.3">
      <c r="A4574">
        <v>4573</v>
      </c>
      <c r="B4574" t="s">
        <v>17088</v>
      </c>
      <c r="C4574">
        <v>2004</v>
      </c>
      <c r="D4574" t="s">
        <v>5992</v>
      </c>
      <c r="E4574" t="s">
        <v>13437</v>
      </c>
      <c r="F4574">
        <v>23</v>
      </c>
      <c r="G4574">
        <v>2</v>
      </c>
      <c r="H4574">
        <v>131</v>
      </c>
      <c r="I4574">
        <v>140</v>
      </c>
      <c r="J4574" t="s">
        <v>5993</v>
      </c>
      <c r="K4574" t="s">
        <v>17089</v>
      </c>
      <c r="L4574" t="s">
        <v>12665</v>
      </c>
      <c r="M4574" s="34">
        <v>1370</v>
      </c>
      <c r="N4574" s="34"/>
      <c r="O4574" s="34"/>
      <c r="P4574" s="1" t="s">
        <v>248</v>
      </c>
      <c r="Q4574" s="1" t="str">
        <f t="shared" si="321"/>
        <v>duplicate</v>
      </c>
      <c r="R4574" s="1" t="s">
        <v>123</v>
      </c>
      <c r="S4574" s="1" t="s">
        <v>248</v>
      </c>
      <c r="T4574" s="1" t="str">
        <f t="shared" si="322"/>
        <v>duplicate</v>
      </c>
      <c r="U4574" s="1" t="s">
        <v>124</v>
      </c>
      <c r="V4574" s="41" t="str">
        <f t="shared" si="320"/>
        <v>duplicate</v>
      </c>
      <c r="W4574" s="1"/>
      <c r="X4574" s="1"/>
      <c r="Y4574" s="1"/>
      <c r="Z4574" s="1"/>
      <c r="AA4574" s="1"/>
      <c r="AB4574" s="1"/>
      <c r="AC4574" s="41"/>
      <c r="AD4574" s="1"/>
      <c r="AE4574" s="1"/>
      <c r="AF4574" s="1"/>
      <c r="AG4574" s="1"/>
      <c r="AH4574" s="1"/>
      <c r="AI4574" s="1"/>
      <c r="AJ4574" s="41"/>
      <c r="AO4574" s="34"/>
      <c r="AP4574" s="34"/>
      <c r="AQ4574" s="34"/>
      <c r="AR4574" s="34"/>
    </row>
    <row r="4575" spans="1:44" ht="14.7" hidden="1" customHeight="1" x14ac:dyDescent="0.3">
      <c r="A4575">
        <v>4574</v>
      </c>
      <c r="B4575" t="s">
        <v>17090</v>
      </c>
      <c r="C4575">
        <v>2004</v>
      </c>
      <c r="D4575" t="s">
        <v>6632</v>
      </c>
      <c r="E4575" t="s">
        <v>13130</v>
      </c>
      <c r="F4575">
        <v>33</v>
      </c>
      <c r="G4575">
        <v>8</v>
      </c>
      <c r="H4575">
        <v>482</v>
      </c>
      <c r="I4575">
        <v>486</v>
      </c>
      <c r="J4575" t="s">
        <v>17091</v>
      </c>
      <c r="K4575" t="s">
        <v>17092</v>
      </c>
      <c r="L4575" t="s">
        <v>12665</v>
      </c>
      <c r="M4575" s="34">
        <v>1528</v>
      </c>
      <c r="N4575" s="34"/>
      <c r="O4575" s="34"/>
      <c r="P4575" s="1" t="s">
        <v>248</v>
      </c>
      <c r="Q4575" s="1" t="str">
        <f t="shared" si="321"/>
        <v>duplicate</v>
      </c>
      <c r="R4575" s="1" t="s">
        <v>123</v>
      </c>
      <c r="S4575" s="1" t="s">
        <v>248</v>
      </c>
      <c r="T4575" s="1" t="str">
        <f t="shared" si="322"/>
        <v>duplicate</v>
      </c>
      <c r="U4575" s="1" t="s">
        <v>124</v>
      </c>
      <c r="V4575" s="41" t="str">
        <f t="shared" si="320"/>
        <v>duplicate</v>
      </c>
      <c r="W4575" s="1"/>
      <c r="X4575" s="1"/>
      <c r="Y4575" s="1"/>
      <c r="Z4575" s="1"/>
      <c r="AA4575" s="1"/>
      <c r="AB4575" s="1"/>
      <c r="AC4575" s="41"/>
      <c r="AD4575" s="1"/>
      <c r="AE4575" s="1"/>
      <c r="AF4575" s="1"/>
      <c r="AG4575" s="1"/>
      <c r="AH4575" s="1"/>
      <c r="AI4575" s="1"/>
      <c r="AJ4575" s="41"/>
      <c r="AO4575" s="34"/>
      <c r="AP4575" s="34"/>
      <c r="AQ4575" s="34"/>
      <c r="AR4575" s="34"/>
    </row>
    <row r="4576" spans="1:44" ht="14.7" hidden="1" customHeight="1" x14ac:dyDescent="0.3">
      <c r="A4576">
        <v>4575</v>
      </c>
      <c r="B4576" t="s">
        <v>17093</v>
      </c>
      <c r="C4576">
        <v>2004</v>
      </c>
      <c r="D4576" t="s">
        <v>17094</v>
      </c>
      <c r="E4576" t="s">
        <v>13691</v>
      </c>
      <c r="F4576">
        <v>68</v>
      </c>
      <c r="G4576">
        <v>44228</v>
      </c>
      <c r="H4576">
        <v>133</v>
      </c>
      <c r="I4576">
        <v>169</v>
      </c>
      <c r="J4576" t="s">
        <v>6342</v>
      </c>
      <c r="K4576" t="s">
        <v>17095</v>
      </c>
      <c r="L4576" t="s">
        <v>12665</v>
      </c>
      <c r="M4576" s="34">
        <v>1455</v>
      </c>
      <c r="N4576" s="34"/>
      <c r="O4576" s="34"/>
      <c r="P4576" s="1" t="s">
        <v>248</v>
      </c>
      <c r="Q4576" s="1" t="str">
        <f t="shared" si="321"/>
        <v>duplicate</v>
      </c>
      <c r="R4576" s="1" t="s">
        <v>123</v>
      </c>
      <c r="S4576" s="1" t="s">
        <v>248</v>
      </c>
      <c r="T4576" s="1" t="str">
        <f t="shared" si="322"/>
        <v>duplicate</v>
      </c>
      <c r="U4576" s="1" t="s">
        <v>124</v>
      </c>
      <c r="V4576" s="41" t="str">
        <f t="shared" si="320"/>
        <v>duplicate</v>
      </c>
      <c r="W4576" s="1"/>
      <c r="X4576" s="1"/>
      <c r="Y4576" s="1"/>
      <c r="Z4576" s="1"/>
      <c r="AA4576" s="1"/>
      <c r="AB4576" s="1"/>
      <c r="AC4576" s="41"/>
      <c r="AD4576" s="1"/>
      <c r="AE4576" s="1"/>
      <c r="AF4576" s="1"/>
      <c r="AG4576" s="1"/>
      <c r="AH4576" s="1"/>
      <c r="AI4576" s="1"/>
      <c r="AJ4576" s="41"/>
      <c r="AO4576" s="34"/>
      <c r="AP4576" s="34"/>
      <c r="AQ4576" s="34"/>
      <c r="AR4576" s="34"/>
    </row>
    <row r="4577" spans="1:44" ht="14.7" hidden="1" customHeight="1" x14ac:dyDescent="0.3">
      <c r="A4577">
        <v>4576</v>
      </c>
      <c r="B4577" t="s">
        <v>17096</v>
      </c>
      <c r="C4577">
        <v>2004</v>
      </c>
      <c r="D4577" t="s">
        <v>9739</v>
      </c>
      <c r="E4577" t="s">
        <v>17097</v>
      </c>
      <c r="F4577">
        <v>286</v>
      </c>
      <c r="G4577" t="s">
        <v>17098</v>
      </c>
      <c r="H4577" t="s">
        <v>9741</v>
      </c>
      <c r="I4577" t="s">
        <v>9742</v>
      </c>
      <c r="J4577" t="s">
        <v>9743</v>
      </c>
      <c r="K4577" t="s">
        <v>9744</v>
      </c>
      <c r="L4577" t="s">
        <v>12665</v>
      </c>
      <c r="M4577" s="34">
        <v>2291</v>
      </c>
      <c r="N4577" s="34"/>
      <c r="O4577" s="34"/>
      <c r="P4577" s="1" t="s">
        <v>248</v>
      </c>
      <c r="Q4577" s="1" t="str">
        <f t="shared" si="321"/>
        <v>duplicate</v>
      </c>
      <c r="R4577" s="1" t="s">
        <v>123</v>
      </c>
      <c r="S4577" s="1" t="s">
        <v>248</v>
      </c>
      <c r="T4577" s="1" t="str">
        <f t="shared" si="322"/>
        <v>duplicate</v>
      </c>
      <c r="U4577" s="1" t="s">
        <v>124</v>
      </c>
      <c r="V4577" s="41" t="str">
        <f t="shared" si="320"/>
        <v>duplicate</v>
      </c>
      <c r="W4577" s="1"/>
      <c r="X4577" s="1"/>
      <c r="Y4577" s="1"/>
      <c r="Z4577" s="1"/>
      <c r="AA4577" s="1"/>
      <c r="AB4577" s="1"/>
      <c r="AC4577" s="41"/>
      <c r="AD4577" s="1"/>
      <c r="AE4577" s="1"/>
      <c r="AF4577" s="1"/>
      <c r="AG4577" s="1"/>
      <c r="AH4577" s="1"/>
      <c r="AI4577" s="1"/>
      <c r="AJ4577" s="41"/>
      <c r="AO4577" s="34"/>
      <c r="AP4577" s="34"/>
      <c r="AQ4577" s="34"/>
      <c r="AR4577" s="34"/>
    </row>
    <row r="4578" spans="1:44" ht="14.7" hidden="1" customHeight="1" x14ac:dyDescent="0.3">
      <c r="A4578">
        <v>4577</v>
      </c>
      <c r="B4578" t="s">
        <v>17099</v>
      </c>
      <c r="C4578">
        <v>2003</v>
      </c>
      <c r="D4578" t="s">
        <v>1237</v>
      </c>
      <c r="E4578" t="s">
        <v>12723</v>
      </c>
      <c r="F4578">
        <v>26</v>
      </c>
      <c r="G4578">
        <v>12</v>
      </c>
      <c r="H4578">
        <v>768</v>
      </c>
      <c r="I4578">
        <v>773</v>
      </c>
      <c r="J4578" t="s">
        <v>1238</v>
      </c>
      <c r="K4578" t="s">
        <v>1239</v>
      </c>
      <c r="L4578" t="s">
        <v>12665</v>
      </c>
      <c r="M4578" s="34">
        <v>241</v>
      </c>
      <c r="N4578" s="34"/>
      <c r="O4578" s="34"/>
      <c r="P4578" s="1" t="s">
        <v>248</v>
      </c>
      <c r="Q4578" s="1" t="str">
        <f t="shared" si="321"/>
        <v>duplicate</v>
      </c>
      <c r="R4578" s="1" t="s">
        <v>123</v>
      </c>
      <c r="S4578" s="1" t="s">
        <v>248</v>
      </c>
      <c r="T4578" s="1" t="str">
        <f t="shared" si="322"/>
        <v>duplicate</v>
      </c>
      <c r="U4578" s="1" t="s">
        <v>124</v>
      </c>
      <c r="V4578" s="41" t="str">
        <f t="shared" si="320"/>
        <v>duplicate</v>
      </c>
      <c r="W4578" s="1"/>
      <c r="X4578" s="1"/>
      <c r="Y4578" s="1"/>
      <c r="Z4578" s="1"/>
      <c r="AA4578" s="1"/>
      <c r="AB4578" s="1"/>
      <c r="AC4578" s="41"/>
      <c r="AD4578" s="1"/>
      <c r="AE4578" s="1"/>
      <c r="AF4578" s="1"/>
      <c r="AG4578" s="1"/>
      <c r="AH4578" s="1"/>
      <c r="AI4578" s="1"/>
      <c r="AJ4578" s="41"/>
      <c r="AO4578" s="34"/>
      <c r="AP4578" s="34"/>
      <c r="AQ4578" s="34"/>
      <c r="AR4578" s="34"/>
    </row>
    <row r="4579" spans="1:44" ht="14.7" hidden="1" customHeight="1" x14ac:dyDescent="0.3">
      <c r="A4579">
        <v>4578</v>
      </c>
      <c r="B4579" t="s">
        <v>17100</v>
      </c>
      <c r="C4579">
        <v>2003</v>
      </c>
      <c r="D4579" t="s">
        <v>17101</v>
      </c>
      <c r="E4579" t="s">
        <v>17102</v>
      </c>
      <c r="F4579">
        <v>46</v>
      </c>
      <c r="H4579">
        <v>225</v>
      </c>
      <c r="I4579">
        <v>340</v>
      </c>
      <c r="J4579" t="s">
        <v>17103</v>
      </c>
      <c r="K4579" t="s">
        <v>17104</v>
      </c>
      <c r="L4579" t="s">
        <v>12665</v>
      </c>
      <c r="M4579" s="34"/>
      <c r="N4579" s="34"/>
      <c r="O4579" s="34"/>
      <c r="P4579" s="1" t="s">
        <v>133</v>
      </c>
      <c r="Q4579" s="1" t="str">
        <f t="shared" si="321"/>
        <v>exclude_title</v>
      </c>
      <c r="R4579" s="1" t="s">
        <v>123</v>
      </c>
      <c r="S4579" s="1" t="s">
        <v>133</v>
      </c>
      <c r="T4579" s="1" t="str">
        <f t="shared" si="322"/>
        <v>exclude_title</v>
      </c>
      <c r="U4579" s="1" t="s">
        <v>124</v>
      </c>
      <c r="V4579" s="41" t="str">
        <f t="shared" si="320"/>
        <v>exclude_title</v>
      </c>
      <c r="W4579" s="1"/>
      <c r="X4579" s="1"/>
      <c r="Y4579" s="1"/>
      <c r="Z4579" s="1"/>
      <c r="AA4579" s="1"/>
      <c r="AB4579" s="1"/>
      <c r="AC4579" s="41"/>
      <c r="AD4579" s="1"/>
      <c r="AE4579" s="1"/>
      <c r="AF4579" s="1"/>
      <c r="AG4579" s="1"/>
      <c r="AH4579" s="1"/>
      <c r="AI4579" s="1"/>
      <c r="AJ4579" s="41"/>
      <c r="AO4579" s="34"/>
      <c r="AP4579" s="34"/>
      <c r="AQ4579" s="34"/>
      <c r="AR4579" s="34"/>
    </row>
    <row r="4580" spans="1:44" ht="14.7" hidden="1" customHeight="1" x14ac:dyDescent="0.3">
      <c r="A4580">
        <v>4579</v>
      </c>
      <c r="B4580" t="s">
        <v>17105</v>
      </c>
      <c r="C4580">
        <v>2003</v>
      </c>
      <c r="D4580" t="s">
        <v>6783</v>
      </c>
      <c r="E4580" t="s">
        <v>12838</v>
      </c>
      <c r="F4580">
        <v>17</v>
      </c>
      <c r="G4580">
        <v>6</v>
      </c>
      <c r="H4580">
        <v>841</v>
      </c>
      <c r="I4580">
        <v>850</v>
      </c>
      <c r="J4580" t="s">
        <v>6784</v>
      </c>
      <c r="K4580" t="s">
        <v>17106</v>
      </c>
      <c r="L4580" t="s">
        <v>12665</v>
      </c>
      <c r="M4580" s="34">
        <v>1565</v>
      </c>
      <c r="N4580" s="34"/>
      <c r="O4580" s="34"/>
      <c r="P4580" s="1" t="s">
        <v>248</v>
      </c>
      <c r="Q4580" s="1" t="str">
        <f t="shared" si="321"/>
        <v>duplicate</v>
      </c>
      <c r="R4580" s="1" t="s">
        <v>123</v>
      </c>
      <c r="S4580" s="1" t="s">
        <v>248</v>
      </c>
      <c r="T4580" s="1" t="str">
        <f t="shared" si="322"/>
        <v>duplicate</v>
      </c>
      <c r="U4580" s="1" t="s">
        <v>124</v>
      </c>
      <c r="V4580" s="41" t="str">
        <f t="shared" si="320"/>
        <v>duplicate</v>
      </c>
      <c r="W4580" s="1"/>
      <c r="X4580" s="1"/>
      <c r="Y4580" s="1"/>
      <c r="Z4580" s="1"/>
      <c r="AA4580" s="1"/>
      <c r="AB4580" s="1"/>
      <c r="AC4580" s="41"/>
      <c r="AD4580" s="1"/>
      <c r="AE4580" s="1"/>
      <c r="AF4580" s="1"/>
      <c r="AG4580" s="1"/>
      <c r="AH4580" s="1"/>
      <c r="AI4580" s="1"/>
      <c r="AJ4580" s="41"/>
      <c r="AO4580" s="34"/>
      <c r="AP4580" s="34"/>
      <c r="AQ4580" s="34"/>
      <c r="AR4580" s="34"/>
    </row>
    <row r="4581" spans="1:44" ht="14.7" hidden="1" customHeight="1" x14ac:dyDescent="0.3">
      <c r="A4581">
        <v>4580</v>
      </c>
      <c r="B4581" t="s">
        <v>17107</v>
      </c>
      <c r="C4581">
        <v>2003</v>
      </c>
      <c r="D4581" t="s">
        <v>8853</v>
      </c>
      <c r="E4581" t="s">
        <v>13138</v>
      </c>
      <c r="F4581">
        <v>263</v>
      </c>
      <c r="H4581">
        <v>43</v>
      </c>
      <c r="I4581">
        <v>64</v>
      </c>
      <c r="J4581" t="s">
        <v>8854</v>
      </c>
      <c r="K4581" t="s">
        <v>17108</v>
      </c>
      <c r="L4581" t="s">
        <v>12665</v>
      </c>
      <c r="M4581" s="34">
        <v>2073</v>
      </c>
      <c r="N4581" s="34"/>
      <c r="O4581" s="34"/>
      <c r="P4581" s="1" t="s">
        <v>248</v>
      </c>
      <c r="Q4581" s="1" t="str">
        <f t="shared" si="321"/>
        <v>duplicate</v>
      </c>
      <c r="R4581" s="1" t="s">
        <v>123</v>
      </c>
      <c r="S4581" s="1" t="s">
        <v>248</v>
      </c>
      <c r="T4581" s="1" t="str">
        <f t="shared" si="322"/>
        <v>duplicate</v>
      </c>
      <c r="U4581" s="1" t="s">
        <v>124</v>
      </c>
      <c r="V4581" s="41" t="str">
        <f t="shared" si="320"/>
        <v>duplicate</v>
      </c>
      <c r="W4581" s="1"/>
      <c r="X4581" s="1"/>
      <c r="Y4581" s="1"/>
      <c r="Z4581" s="1"/>
      <c r="AA4581" s="1"/>
      <c r="AB4581" s="1"/>
      <c r="AC4581" s="41"/>
      <c r="AD4581" s="1"/>
      <c r="AE4581" s="1"/>
      <c r="AF4581" s="1"/>
      <c r="AG4581" s="1"/>
      <c r="AH4581" s="1"/>
      <c r="AI4581" s="1"/>
      <c r="AJ4581" s="41"/>
      <c r="AO4581" s="34"/>
      <c r="AP4581" s="34"/>
      <c r="AQ4581" s="34"/>
      <c r="AR4581" s="34"/>
    </row>
    <row r="4582" spans="1:44" ht="14.7" hidden="1" customHeight="1" x14ac:dyDescent="0.3">
      <c r="A4582">
        <v>4581</v>
      </c>
      <c r="B4582" t="s">
        <v>17109</v>
      </c>
      <c r="C4582">
        <v>2003</v>
      </c>
      <c r="D4582" t="s">
        <v>17110</v>
      </c>
      <c r="E4582" t="s">
        <v>12908</v>
      </c>
      <c r="F4582">
        <v>35</v>
      </c>
      <c r="G4582">
        <v>4</v>
      </c>
      <c r="H4582">
        <v>539</v>
      </c>
      <c r="K4582" t="s">
        <v>11224</v>
      </c>
      <c r="L4582" t="s">
        <v>12665</v>
      </c>
      <c r="M4582" s="34"/>
      <c r="N4582" s="34"/>
      <c r="O4582" s="34" t="s">
        <v>121</v>
      </c>
      <c r="P4582" s="1" t="s">
        <v>3532</v>
      </c>
      <c r="Q4582" s="1" t="str">
        <f t="shared" si="321"/>
        <v>correction/reply</v>
      </c>
      <c r="R4582" s="1" t="s">
        <v>123</v>
      </c>
      <c r="S4582" s="1" t="s">
        <v>3532</v>
      </c>
      <c r="T4582" s="1" t="str">
        <f t="shared" si="322"/>
        <v>correction/reply</v>
      </c>
      <c r="U4582" s="1" t="s">
        <v>124</v>
      </c>
      <c r="V4582" s="41" t="str">
        <f t="shared" si="320"/>
        <v>correction/reply</v>
      </c>
      <c r="W4582" s="1"/>
      <c r="X4582" s="1"/>
      <c r="Y4582" s="1"/>
      <c r="Z4582" s="1"/>
      <c r="AA4582" s="1"/>
      <c r="AB4582" s="1"/>
      <c r="AC4582" s="41"/>
      <c r="AD4582" s="1" t="s">
        <v>3533</v>
      </c>
      <c r="AE4582" s="1"/>
      <c r="AF4582" s="1"/>
      <c r="AG4582" s="1"/>
      <c r="AH4582" s="1"/>
      <c r="AI4582" s="1"/>
      <c r="AJ4582" s="41" t="s">
        <v>3533</v>
      </c>
      <c r="AN4582" t="s">
        <v>17111</v>
      </c>
      <c r="AO4582" s="34"/>
      <c r="AP4582" s="34"/>
      <c r="AQ4582" s="34"/>
      <c r="AR4582" s="34"/>
    </row>
    <row r="4583" spans="1:44" ht="14.7" hidden="1" customHeight="1" x14ac:dyDescent="0.3">
      <c r="A4583">
        <v>4582</v>
      </c>
      <c r="B4583" t="s">
        <v>17112</v>
      </c>
      <c r="C4583">
        <v>2003</v>
      </c>
      <c r="D4583" t="s">
        <v>17113</v>
      </c>
      <c r="E4583" t="s">
        <v>14296</v>
      </c>
      <c r="F4583">
        <v>143</v>
      </c>
      <c r="G4583">
        <v>5</v>
      </c>
      <c r="H4583">
        <v>851</v>
      </c>
      <c r="I4583">
        <v>857</v>
      </c>
      <c r="J4583" t="s">
        <v>4320</v>
      </c>
      <c r="K4583" t="s">
        <v>4321</v>
      </c>
      <c r="L4583" t="s">
        <v>12665</v>
      </c>
      <c r="M4583" s="34">
        <v>966</v>
      </c>
      <c r="N4583" s="34"/>
      <c r="O4583" s="34"/>
      <c r="P4583" s="1" t="s">
        <v>248</v>
      </c>
      <c r="Q4583" s="1" t="str">
        <f t="shared" si="321"/>
        <v>duplicate</v>
      </c>
      <c r="R4583" s="1" t="s">
        <v>123</v>
      </c>
      <c r="S4583" s="1" t="s">
        <v>248</v>
      </c>
      <c r="T4583" s="1" t="str">
        <f t="shared" si="322"/>
        <v>duplicate</v>
      </c>
      <c r="U4583" s="1" t="s">
        <v>124</v>
      </c>
      <c r="V4583" s="41" t="str">
        <f t="shared" si="320"/>
        <v>duplicate</v>
      </c>
      <c r="W4583" s="1"/>
      <c r="X4583" s="1"/>
      <c r="Y4583" s="1"/>
      <c r="Z4583" s="1"/>
      <c r="AA4583" s="1"/>
      <c r="AB4583" s="1"/>
      <c r="AC4583" s="41"/>
      <c r="AD4583" s="1"/>
      <c r="AE4583" s="1"/>
      <c r="AF4583" s="1"/>
      <c r="AG4583" s="1"/>
      <c r="AH4583" s="1"/>
      <c r="AI4583" s="1"/>
      <c r="AJ4583" s="41"/>
      <c r="AO4583" s="34"/>
      <c r="AP4583" s="34"/>
      <c r="AQ4583" s="34"/>
      <c r="AR4583" s="34"/>
    </row>
    <row r="4584" spans="1:44" ht="14.7" hidden="1" customHeight="1" x14ac:dyDescent="0.3">
      <c r="A4584">
        <v>4583</v>
      </c>
      <c r="B4584" t="s">
        <v>17114</v>
      </c>
      <c r="C4584">
        <v>2003</v>
      </c>
      <c r="D4584" t="s">
        <v>3396</v>
      </c>
      <c r="E4584" t="s">
        <v>13138</v>
      </c>
      <c r="F4584">
        <v>261</v>
      </c>
      <c r="H4584">
        <v>183</v>
      </c>
      <c r="I4584">
        <v>199</v>
      </c>
      <c r="J4584" t="s">
        <v>3397</v>
      </c>
      <c r="K4584" t="s">
        <v>17115</v>
      </c>
      <c r="L4584" t="s">
        <v>12665</v>
      </c>
      <c r="M4584" s="34">
        <v>743</v>
      </c>
      <c r="N4584" s="34"/>
      <c r="O4584" s="34"/>
      <c r="P4584" s="1" t="s">
        <v>248</v>
      </c>
      <c r="Q4584" s="1" t="str">
        <f t="shared" si="321"/>
        <v>duplicate</v>
      </c>
      <c r="R4584" s="1" t="s">
        <v>123</v>
      </c>
      <c r="S4584" s="1" t="s">
        <v>248</v>
      </c>
      <c r="T4584" s="1" t="str">
        <f t="shared" si="322"/>
        <v>duplicate</v>
      </c>
      <c r="U4584" s="1" t="s">
        <v>124</v>
      </c>
      <c r="V4584" s="41" t="str">
        <f t="shared" si="320"/>
        <v>duplicate</v>
      </c>
      <c r="W4584" s="1"/>
      <c r="X4584" s="1"/>
      <c r="Y4584" s="1"/>
      <c r="Z4584" s="1"/>
      <c r="AA4584" s="1"/>
      <c r="AB4584" s="1"/>
      <c r="AC4584" s="41"/>
      <c r="AD4584" s="1"/>
      <c r="AE4584" s="1"/>
      <c r="AF4584" s="1"/>
      <c r="AG4584" s="1"/>
      <c r="AH4584" s="1"/>
      <c r="AI4584" s="1"/>
      <c r="AJ4584" s="41"/>
      <c r="AO4584" s="34"/>
      <c r="AP4584" s="34"/>
      <c r="AQ4584" s="34"/>
      <c r="AR4584" s="34"/>
    </row>
    <row r="4585" spans="1:44" ht="14.7" hidden="1" customHeight="1" x14ac:dyDescent="0.3">
      <c r="A4585">
        <v>4584</v>
      </c>
      <c r="B4585" t="s">
        <v>17116</v>
      </c>
      <c r="C4585">
        <v>2003</v>
      </c>
      <c r="D4585" t="s">
        <v>17117</v>
      </c>
      <c r="E4585" t="s">
        <v>17118</v>
      </c>
      <c r="F4585">
        <v>16</v>
      </c>
      <c r="G4585">
        <v>5</v>
      </c>
      <c r="H4585">
        <v>622</v>
      </c>
      <c r="I4585">
        <v>627</v>
      </c>
      <c r="K4585" t="s">
        <v>17119</v>
      </c>
      <c r="L4585" t="s">
        <v>12665</v>
      </c>
      <c r="M4585" s="34"/>
      <c r="N4585" s="34"/>
      <c r="O4585" s="34"/>
      <c r="P4585" s="1" t="s">
        <v>133</v>
      </c>
      <c r="Q4585" s="1" t="str">
        <f t="shared" si="321"/>
        <v>exclude_title</v>
      </c>
      <c r="R4585" s="1" t="s">
        <v>123</v>
      </c>
      <c r="S4585" s="1" t="s">
        <v>133</v>
      </c>
      <c r="T4585" s="1" t="str">
        <f t="shared" si="322"/>
        <v>exclude_title</v>
      </c>
      <c r="U4585" s="1" t="s">
        <v>124</v>
      </c>
      <c r="V4585" s="41" t="str">
        <f t="shared" si="320"/>
        <v>exclude_title</v>
      </c>
      <c r="W4585" s="1"/>
      <c r="X4585" s="1"/>
      <c r="Y4585" s="1"/>
      <c r="Z4585" s="1"/>
      <c r="AA4585" s="1"/>
      <c r="AB4585" s="1"/>
      <c r="AC4585" s="41"/>
      <c r="AD4585" s="1"/>
      <c r="AE4585" s="1"/>
      <c r="AF4585" s="1"/>
      <c r="AG4585" s="1"/>
      <c r="AH4585" s="1"/>
      <c r="AI4585" s="1"/>
      <c r="AJ4585" s="41"/>
      <c r="AO4585" s="34"/>
      <c r="AP4585" s="34"/>
      <c r="AQ4585" s="34"/>
      <c r="AR4585" s="34"/>
    </row>
    <row r="4586" spans="1:44" ht="14.7" hidden="1" customHeight="1" x14ac:dyDescent="0.3">
      <c r="A4586">
        <v>4585</v>
      </c>
      <c r="B4586" t="s">
        <v>17120</v>
      </c>
      <c r="C4586">
        <v>2003</v>
      </c>
      <c r="D4586" t="s">
        <v>17121</v>
      </c>
      <c r="E4586" t="s">
        <v>14629</v>
      </c>
      <c r="F4586">
        <v>81</v>
      </c>
      <c r="G4586">
        <v>10</v>
      </c>
      <c r="H4586">
        <v>1709</v>
      </c>
      <c r="I4586">
        <v>1714</v>
      </c>
      <c r="J4586" t="s">
        <v>17122</v>
      </c>
      <c r="K4586" t="s">
        <v>17123</v>
      </c>
      <c r="L4586" t="s">
        <v>12665</v>
      </c>
      <c r="M4586" s="34"/>
      <c r="N4586" s="34"/>
      <c r="O4586" s="34"/>
      <c r="P4586" s="1" t="s">
        <v>122</v>
      </c>
      <c r="Q4586" s="1" t="str">
        <f t="shared" si="321"/>
        <v>include</v>
      </c>
      <c r="R4586" s="1" t="s">
        <v>123</v>
      </c>
      <c r="S4586" s="1" t="s">
        <v>122</v>
      </c>
      <c r="T4586" s="1" t="str">
        <f t="shared" si="322"/>
        <v>include</v>
      </c>
      <c r="U4586" s="1" t="s">
        <v>124</v>
      </c>
      <c r="V4586" s="41" t="str">
        <f t="shared" si="320"/>
        <v>include</v>
      </c>
      <c r="W4586" s="1" t="s">
        <v>143</v>
      </c>
      <c r="X4586" s="1" t="str">
        <f>IF(OR(W4586="include",W4586="no_abstract_available"),"include", IF(W4586="duplicate","duplicate", IF(W4586="correction/reply","correction/reply", "exclude_abstract")))</f>
        <v>exclude_abstract</v>
      </c>
      <c r="Y4586" s="1" t="s">
        <v>124</v>
      </c>
      <c r="Z4586" s="1"/>
      <c r="AA4586" s="1"/>
      <c r="AB4586" s="1"/>
      <c r="AC4586" s="41" t="str">
        <f>IF(X4586=AA4586,X4586,IF(OR(X4586="include",AA4586="include"),"include",IF(OR(X4586="duplicate",AA4586="duplicate"),"duplicate",IF(OR(X4586="correction/reply",AA4586="correction/reply"),"correction/reply","exclude_abstract"))))</f>
        <v>exclude_abstract</v>
      </c>
      <c r="AD4586" s="1"/>
      <c r="AE4586" s="1"/>
      <c r="AF4586" s="1"/>
      <c r="AG4586" s="1"/>
      <c r="AH4586" s="1"/>
      <c r="AI4586" s="1"/>
      <c r="AJ4586" s="41"/>
      <c r="AO4586" s="34"/>
      <c r="AP4586" s="34"/>
      <c r="AQ4586" s="34"/>
      <c r="AR4586" s="34"/>
    </row>
    <row r="4587" spans="1:44" ht="14.7" hidden="1" customHeight="1" x14ac:dyDescent="0.3">
      <c r="A4587">
        <v>4586</v>
      </c>
      <c r="B4587" t="s">
        <v>17124</v>
      </c>
      <c r="C4587">
        <v>2003</v>
      </c>
      <c r="D4587" t="s">
        <v>8069</v>
      </c>
      <c r="E4587" t="s">
        <v>13273</v>
      </c>
      <c r="F4587">
        <v>59</v>
      </c>
      <c r="G4587">
        <v>5</v>
      </c>
      <c r="H4587">
        <v>563</v>
      </c>
      <c r="I4587">
        <v>571</v>
      </c>
      <c r="J4587" t="s">
        <v>8070</v>
      </c>
      <c r="K4587" t="s">
        <v>8071</v>
      </c>
      <c r="L4587" t="s">
        <v>12665</v>
      </c>
      <c r="M4587" s="34">
        <v>1881</v>
      </c>
      <c r="N4587" s="34"/>
      <c r="O4587" s="34"/>
      <c r="P4587" s="1" t="s">
        <v>248</v>
      </c>
      <c r="Q4587" s="1" t="str">
        <f t="shared" si="321"/>
        <v>duplicate</v>
      </c>
      <c r="R4587" s="1" t="s">
        <v>123</v>
      </c>
      <c r="S4587" s="1" t="s">
        <v>248</v>
      </c>
      <c r="T4587" s="1" t="str">
        <f t="shared" si="322"/>
        <v>duplicate</v>
      </c>
      <c r="U4587" s="1" t="s">
        <v>124</v>
      </c>
      <c r="V4587" s="41" t="str">
        <f t="shared" si="320"/>
        <v>duplicate</v>
      </c>
      <c r="W4587" s="1"/>
      <c r="X4587" s="1"/>
      <c r="Y4587" s="1"/>
      <c r="Z4587" s="1"/>
      <c r="AA4587" s="1"/>
      <c r="AB4587" s="1"/>
      <c r="AC4587" s="41"/>
      <c r="AD4587" s="1"/>
      <c r="AE4587" s="1"/>
      <c r="AF4587" s="1"/>
      <c r="AG4587" s="1"/>
      <c r="AH4587" s="1"/>
      <c r="AI4587" s="1"/>
      <c r="AJ4587" s="41"/>
      <c r="AO4587" s="34"/>
      <c r="AP4587" s="34"/>
      <c r="AQ4587" s="34"/>
      <c r="AR4587" s="34"/>
    </row>
    <row r="4588" spans="1:44" ht="14.7" hidden="1" customHeight="1" x14ac:dyDescent="0.3">
      <c r="A4588">
        <v>4587</v>
      </c>
      <c r="B4588" t="s">
        <v>17125</v>
      </c>
      <c r="C4588">
        <v>2003</v>
      </c>
      <c r="D4588" t="s">
        <v>9293</v>
      </c>
      <c r="E4588" t="s">
        <v>17126</v>
      </c>
      <c r="F4588">
        <v>49</v>
      </c>
      <c r="G4588">
        <v>44228</v>
      </c>
      <c r="H4588">
        <v>21</v>
      </c>
      <c r="I4588">
        <v>47</v>
      </c>
      <c r="J4588" t="s">
        <v>9295</v>
      </c>
      <c r="K4588" t="s">
        <v>17127</v>
      </c>
      <c r="L4588" t="s">
        <v>12665</v>
      </c>
      <c r="M4588" s="34">
        <v>2180</v>
      </c>
      <c r="N4588" s="34"/>
      <c r="O4588" s="34"/>
      <c r="P4588" s="1" t="s">
        <v>248</v>
      </c>
      <c r="Q4588" s="1" t="str">
        <f t="shared" si="321"/>
        <v>duplicate</v>
      </c>
      <c r="R4588" s="1" t="s">
        <v>123</v>
      </c>
      <c r="S4588" s="1" t="s">
        <v>248</v>
      </c>
      <c r="T4588" s="1" t="str">
        <f t="shared" si="322"/>
        <v>duplicate</v>
      </c>
      <c r="U4588" s="1" t="s">
        <v>124</v>
      </c>
      <c r="V4588" s="41" t="str">
        <f t="shared" si="320"/>
        <v>duplicate</v>
      </c>
      <c r="W4588" s="1"/>
      <c r="X4588" s="1"/>
      <c r="Y4588" s="1"/>
      <c r="Z4588" s="1"/>
      <c r="AA4588" s="1"/>
      <c r="AB4588" s="1"/>
      <c r="AC4588" s="41"/>
      <c r="AD4588" s="1"/>
      <c r="AE4588" s="1"/>
      <c r="AF4588" s="1"/>
      <c r="AG4588" s="1"/>
      <c r="AH4588" s="1"/>
      <c r="AI4588" s="1"/>
      <c r="AJ4588" s="41"/>
      <c r="AO4588" s="34"/>
      <c r="AP4588" s="34"/>
      <c r="AQ4588" s="34"/>
      <c r="AR4588" s="34"/>
    </row>
    <row r="4589" spans="1:44" ht="14.7" hidden="1" customHeight="1" x14ac:dyDescent="0.3">
      <c r="A4589">
        <v>4588</v>
      </c>
      <c r="B4589" t="s">
        <v>17128</v>
      </c>
      <c r="C4589">
        <v>2003</v>
      </c>
      <c r="D4589" t="s">
        <v>17129</v>
      </c>
      <c r="E4589" t="s">
        <v>15935</v>
      </c>
      <c r="F4589">
        <v>12</v>
      </c>
      <c r="G4589">
        <v>44320</v>
      </c>
      <c r="H4589">
        <v>284</v>
      </c>
      <c r="I4589">
        <v>290</v>
      </c>
      <c r="J4589" t="s">
        <v>7139</v>
      </c>
      <c r="K4589" t="s">
        <v>17130</v>
      </c>
      <c r="L4589" t="s">
        <v>12665</v>
      </c>
      <c r="M4589" s="34">
        <v>1653</v>
      </c>
      <c r="N4589" s="34"/>
      <c r="O4589" s="34"/>
      <c r="P4589" s="1" t="s">
        <v>248</v>
      </c>
      <c r="Q4589" s="1" t="str">
        <f t="shared" si="321"/>
        <v>duplicate</v>
      </c>
      <c r="R4589" s="1" t="s">
        <v>123</v>
      </c>
      <c r="S4589" s="1" t="s">
        <v>248</v>
      </c>
      <c r="T4589" s="1" t="str">
        <f t="shared" si="322"/>
        <v>duplicate</v>
      </c>
      <c r="U4589" s="1" t="s">
        <v>124</v>
      </c>
      <c r="V4589" s="41" t="str">
        <f t="shared" si="320"/>
        <v>duplicate</v>
      </c>
      <c r="W4589" s="1"/>
      <c r="X4589" s="1"/>
      <c r="Y4589" s="1"/>
      <c r="Z4589" s="1"/>
      <c r="AA4589" s="1"/>
      <c r="AB4589" s="1"/>
      <c r="AC4589" s="41"/>
      <c r="AD4589" s="1"/>
      <c r="AE4589" s="1"/>
      <c r="AF4589" s="1"/>
      <c r="AG4589" s="1"/>
      <c r="AH4589" s="1"/>
      <c r="AI4589" s="1"/>
      <c r="AJ4589" s="41"/>
      <c r="AO4589" s="34"/>
      <c r="AP4589" s="34"/>
      <c r="AQ4589" s="34"/>
      <c r="AR4589" s="34"/>
    </row>
    <row r="4590" spans="1:44" ht="14.7" hidden="1" customHeight="1" x14ac:dyDescent="0.3">
      <c r="A4590">
        <v>4589</v>
      </c>
      <c r="B4590" t="s">
        <v>17131</v>
      </c>
      <c r="C4590">
        <v>2003</v>
      </c>
      <c r="D4590" t="s">
        <v>17132</v>
      </c>
      <c r="E4590" t="s">
        <v>17133</v>
      </c>
      <c r="F4590">
        <v>141</v>
      </c>
      <c r="G4590">
        <v>1</v>
      </c>
      <c r="H4590">
        <v>93</v>
      </c>
      <c r="I4590">
        <v>101</v>
      </c>
      <c r="J4590" t="s">
        <v>17134</v>
      </c>
      <c r="K4590" t="s">
        <v>17135</v>
      </c>
      <c r="L4590" t="s">
        <v>12665</v>
      </c>
      <c r="M4590" s="34"/>
      <c r="N4590" s="34"/>
      <c r="O4590" s="34"/>
      <c r="P4590" s="1" t="s">
        <v>122</v>
      </c>
      <c r="Q4590" s="1" t="str">
        <f t="shared" si="321"/>
        <v>include</v>
      </c>
      <c r="R4590" s="1" t="s">
        <v>123</v>
      </c>
      <c r="S4590" s="1" t="s">
        <v>122</v>
      </c>
      <c r="T4590" s="1" t="str">
        <f t="shared" si="322"/>
        <v>include</v>
      </c>
      <c r="U4590" s="1" t="s">
        <v>124</v>
      </c>
      <c r="V4590" s="41" t="str">
        <f t="shared" si="320"/>
        <v>include</v>
      </c>
      <c r="W4590" s="1" t="s">
        <v>143</v>
      </c>
      <c r="X4590" s="1" t="str">
        <f>IF(OR(W4590="include",W4590="no_abstract_available"),"include", IF(W4590="duplicate","duplicate", IF(W4590="correction/reply","correction/reply", "exclude_abstract")))</f>
        <v>exclude_abstract</v>
      </c>
      <c r="Y4590" s="1" t="s">
        <v>124</v>
      </c>
      <c r="Z4590" s="1"/>
      <c r="AA4590" s="1"/>
      <c r="AB4590" s="1"/>
      <c r="AC4590" s="41" t="str">
        <f>IF(X4590=AA4590,X4590,IF(OR(X4590="include",AA4590="include"),"include",IF(OR(X4590="duplicate",AA4590="duplicate"),"duplicate",IF(OR(X4590="correction/reply",AA4590="correction/reply"),"correction/reply","exclude_abstract"))))</f>
        <v>exclude_abstract</v>
      </c>
      <c r="AD4590" s="1"/>
      <c r="AE4590" s="1"/>
      <c r="AF4590" s="1"/>
      <c r="AG4590" s="1"/>
      <c r="AH4590" s="1"/>
      <c r="AI4590" s="1"/>
      <c r="AJ4590" s="41"/>
      <c r="AO4590" s="34"/>
      <c r="AP4590" s="34"/>
      <c r="AQ4590" s="34"/>
      <c r="AR4590" s="34"/>
    </row>
    <row r="4591" spans="1:44" ht="14.7" hidden="1" customHeight="1" x14ac:dyDescent="0.3">
      <c r="A4591">
        <v>4590</v>
      </c>
      <c r="B4591" t="s">
        <v>17136</v>
      </c>
      <c r="C4591">
        <v>2003</v>
      </c>
      <c r="D4591" t="s">
        <v>17137</v>
      </c>
      <c r="E4591" t="s">
        <v>16873</v>
      </c>
      <c r="F4591">
        <v>84</v>
      </c>
      <c r="G4591">
        <v>3</v>
      </c>
      <c r="H4591">
        <v>915</v>
      </c>
      <c r="I4591">
        <v>925</v>
      </c>
      <c r="J4591" t="s">
        <v>5781</v>
      </c>
      <c r="K4591" t="s">
        <v>17138</v>
      </c>
      <c r="L4591" t="s">
        <v>12665</v>
      </c>
      <c r="M4591" s="34">
        <v>1319</v>
      </c>
      <c r="N4591" s="34"/>
      <c r="O4591" s="34"/>
      <c r="P4591" s="1" t="s">
        <v>248</v>
      </c>
      <c r="Q4591" s="1" t="str">
        <f t="shared" si="321"/>
        <v>duplicate</v>
      </c>
      <c r="R4591" s="1" t="s">
        <v>123</v>
      </c>
      <c r="S4591" s="1" t="s">
        <v>248</v>
      </c>
      <c r="T4591" s="1" t="str">
        <f t="shared" si="322"/>
        <v>duplicate</v>
      </c>
      <c r="U4591" s="1" t="s">
        <v>124</v>
      </c>
      <c r="V4591" s="41" t="str">
        <f t="shared" si="320"/>
        <v>duplicate</v>
      </c>
      <c r="W4591" s="1"/>
      <c r="X4591" s="1"/>
      <c r="Y4591" s="1"/>
      <c r="Z4591" s="1"/>
      <c r="AA4591" s="1"/>
      <c r="AB4591" s="1"/>
      <c r="AC4591" s="41"/>
      <c r="AD4591" s="1"/>
      <c r="AE4591" s="1"/>
      <c r="AF4591" s="1"/>
      <c r="AG4591" s="1"/>
      <c r="AH4591" s="1"/>
      <c r="AI4591" s="1"/>
      <c r="AJ4591" s="41"/>
      <c r="AO4591" s="34"/>
      <c r="AP4591" s="34"/>
      <c r="AQ4591" s="34"/>
      <c r="AR4591" s="34"/>
    </row>
    <row r="4592" spans="1:44" ht="14.7" hidden="1" customHeight="1" x14ac:dyDescent="0.3">
      <c r="A4592">
        <v>4591</v>
      </c>
      <c r="B4592" t="s">
        <v>17139</v>
      </c>
      <c r="C4592">
        <v>2003</v>
      </c>
      <c r="D4592" t="s">
        <v>5811</v>
      </c>
      <c r="E4592" t="s">
        <v>14296</v>
      </c>
      <c r="F4592">
        <v>143</v>
      </c>
      <c r="G4592">
        <v>2</v>
      </c>
      <c r="H4592">
        <v>275</v>
      </c>
      <c r="I4592">
        <v>282</v>
      </c>
      <c r="J4592" t="s">
        <v>5812</v>
      </c>
      <c r="K4592" t="s">
        <v>17140</v>
      </c>
      <c r="L4592" t="s">
        <v>12665</v>
      </c>
      <c r="M4592" s="34">
        <v>1327</v>
      </c>
      <c r="N4592" s="34"/>
      <c r="O4592" s="34"/>
      <c r="P4592" s="1" t="s">
        <v>248</v>
      </c>
      <c r="Q4592" s="1" t="str">
        <f t="shared" si="321"/>
        <v>duplicate</v>
      </c>
      <c r="R4592" s="1" t="s">
        <v>123</v>
      </c>
      <c r="S4592" s="1" t="s">
        <v>248</v>
      </c>
      <c r="T4592" s="1" t="str">
        <f t="shared" si="322"/>
        <v>duplicate</v>
      </c>
      <c r="U4592" s="1" t="s">
        <v>124</v>
      </c>
      <c r="V4592" s="41" t="str">
        <f t="shared" si="320"/>
        <v>duplicate</v>
      </c>
      <c r="W4592" s="1"/>
      <c r="X4592" s="1"/>
      <c r="Y4592" s="1"/>
      <c r="Z4592" s="1"/>
      <c r="AA4592" s="1"/>
      <c r="AB4592" s="1"/>
      <c r="AC4592" s="41"/>
      <c r="AD4592" s="1"/>
      <c r="AE4592" s="1"/>
      <c r="AF4592" s="1"/>
      <c r="AG4592" s="1"/>
      <c r="AH4592" s="1"/>
      <c r="AI4592" s="1"/>
      <c r="AJ4592" s="41"/>
      <c r="AO4592" s="34"/>
      <c r="AP4592" s="34"/>
      <c r="AQ4592" s="34"/>
      <c r="AR4592" s="34"/>
    </row>
    <row r="4593" spans="1:44" ht="14.7" hidden="1" customHeight="1" x14ac:dyDescent="0.3">
      <c r="A4593">
        <v>4592</v>
      </c>
      <c r="B4593" t="s">
        <v>17141</v>
      </c>
      <c r="C4593">
        <v>2003</v>
      </c>
      <c r="D4593" t="s">
        <v>3388</v>
      </c>
      <c r="E4593" t="s">
        <v>12868</v>
      </c>
      <c r="F4593">
        <v>159</v>
      </c>
      <c r="G4593">
        <v>2</v>
      </c>
      <c r="H4593">
        <v>361</v>
      </c>
      <c r="I4593">
        <v>367</v>
      </c>
      <c r="J4593" t="s">
        <v>3389</v>
      </c>
      <c r="K4593" t="s">
        <v>17142</v>
      </c>
      <c r="L4593" t="s">
        <v>12665</v>
      </c>
      <c r="M4593" s="34">
        <v>741</v>
      </c>
      <c r="N4593" s="34"/>
      <c r="O4593" s="34"/>
      <c r="P4593" s="1" t="s">
        <v>248</v>
      </c>
      <c r="Q4593" s="1" t="str">
        <f t="shared" si="321"/>
        <v>duplicate</v>
      </c>
      <c r="R4593" s="1" t="s">
        <v>123</v>
      </c>
      <c r="S4593" s="1" t="s">
        <v>248</v>
      </c>
      <c r="T4593" s="1" t="str">
        <f t="shared" si="322"/>
        <v>duplicate</v>
      </c>
      <c r="U4593" s="1" t="s">
        <v>124</v>
      </c>
      <c r="V4593" s="41" t="str">
        <f t="shared" si="320"/>
        <v>duplicate</v>
      </c>
      <c r="W4593" s="1"/>
      <c r="X4593" s="1"/>
      <c r="Y4593" s="1"/>
      <c r="Z4593" s="1"/>
      <c r="AA4593" s="1"/>
      <c r="AB4593" s="1"/>
      <c r="AC4593" s="41"/>
      <c r="AD4593" s="1"/>
      <c r="AE4593" s="1"/>
      <c r="AF4593" s="1"/>
      <c r="AG4593" s="1"/>
      <c r="AH4593" s="1"/>
      <c r="AI4593" s="1"/>
      <c r="AJ4593" s="41"/>
      <c r="AO4593" s="34"/>
      <c r="AP4593" s="34"/>
      <c r="AQ4593" s="34"/>
      <c r="AR4593" s="34"/>
    </row>
    <row r="4594" spans="1:44" ht="14.7" hidden="1" customHeight="1" x14ac:dyDescent="0.3">
      <c r="A4594">
        <v>4593</v>
      </c>
      <c r="B4594" t="s">
        <v>17143</v>
      </c>
      <c r="C4594">
        <v>2003</v>
      </c>
      <c r="D4594" t="s">
        <v>17144</v>
      </c>
      <c r="E4594" t="s">
        <v>12819</v>
      </c>
      <c r="F4594">
        <v>91</v>
      </c>
      <c r="G4594">
        <v>4</v>
      </c>
      <c r="H4594">
        <v>637</v>
      </c>
      <c r="I4594">
        <v>650</v>
      </c>
      <c r="J4594" t="s">
        <v>6014</v>
      </c>
      <c r="K4594" t="s">
        <v>17145</v>
      </c>
      <c r="L4594" t="s">
        <v>12665</v>
      </c>
      <c r="M4594" s="34">
        <v>1376</v>
      </c>
      <c r="N4594" s="34"/>
      <c r="O4594" s="34"/>
      <c r="P4594" s="1" t="s">
        <v>248</v>
      </c>
      <c r="Q4594" s="1" t="str">
        <f t="shared" si="321"/>
        <v>duplicate</v>
      </c>
      <c r="R4594" s="1" t="s">
        <v>123</v>
      </c>
      <c r="S4594" s="1" t="s">
        <v>248</v>
      </c>
      <c r="T4594" s="1" t="str">
        <f t="shared" si="322"/>
        <v>duplicate</v>
      </c>
      <c r="U4594" s="1" t="s">
        <v>124</v>
      </c>
      <c r="V4594" s="41" t="str">
        <f t="shared" ref="V4594:V4657" si="323">IF(Q4594=T4594,Q4594,IF(OR(Q4594="include",T4594="include"),"include",IF(OR(Q4594="duplicate",T4594="duplicate"),"duplicate",IF(OR(Q4594="correction/reply",T4594="correction/reply"),"correction/reply","exclude_title"))))</f>
        <v>duplicate</v>
      </c>
      <c r="W4594" s="1"/>
      <c r="X4594" s="1"/>
      <c r="Y4594" s="1"/>
      <c r="Z4594" s="1"/>
      <c r="AA4594" s="1"/>
      <c r="AB4594" s="1"/>
      <c r="AC4594" s="41"/>
      <c r="AD4594" s="1"/>
      <c r="AE4594" s="1"/>
      <c r="AF4594" s="1"/>
      <c r="AG4594" s="1"/>
      <c r="AH4594" s="1"/>
      <c r="AI4594" s="1"/>
      <c r="AJ4594" s="41"/>
      <c r="AO4594" s="34"/>
      <c r="AP4594" s="34"/>
      <c r="AQ4594" s="34"/>
      <c r="AR4594" s="34"/>
    </row>
    <row r="4595" spans="1:44" ht="14.7" hidden="1" customHeight="1" x14ac:dyDescent="0.3">
      <c r="A4595">
        <v>4594</v>
      </c>
      <c r="B4595" t="s">
        <v>17146</v>
      </c>
      <c r="C4595">
        <v>2003</v>
      </c>
      <c r="D4595" t="s">
        <v>6502</v>
      </c>
      <c r="E4595" t="s">
        <v>12723</v>
      </c>
      <c r="F4595">
        <v>26</v>
      </c>
      <c r="G4595">
        <v>8</v>
      </c>
      <c r="H4595">
        <v>517</v>
      </c>
      <c r="I4595">
        <v>524</v>
      </c>
      <c r="J4595" t="s">
        <v>6503</v>
      </c>
      <c r="K4595" t="s">
        <v>17147</v>
      </c>
      <c r="L4595" t="s">
        <v>12665</v>
      </c>
      <c r="M4595" s="34">
        <v>1496</v>
      </c>
      <c r="N4595" s="34"/>
      <c r="O4595" s="34"/>
      <c r="P4595" s="1" t="s">
        <v>248</v>
      </c>
      <c r="Q4595" s="1" t="str">
        <f t="shared" si="321"/>
        <v>duplicate</v>
      </c>
      <c r="R4595" s="1" t="s">
        <v>123</v>
      </c>
      <c r="S4595" s="1" t="s">
        <v>248</v>
      </c>
      <c r="T4595" s="1" t="str">
        <f t="shared" si="322"/>
        <v>duplicate</v>
      </c>
      <c r="U4595" s="1" t="s">
        <v>124</v>
      </c>
      <c r="V4595" s="41" t="str">
        <f t="shared" si="323"/>
        <v>duplicate</v>
      </c>
      <c r="W4595" s="1"/>
      <c r="X4595" s="1"/>
      <c r="Y4595" s="1"/>
      <c r="Z4595" s="1"/>
      <c r="AA4595" s="1"/>
      <c r="AB4595" s="1"/>
      <c r="AC4595" s="41"/>
      <c r="AD4595" s="1"/>
      <c r="AE4595" s="1"/>
      <c r="AF4595" s="1"/>
      <c r="AG4595" s="1"/>
      <c r="AH4595" s="1"/>
      <c r="AI4595" s="1"/>
      <c r="AJ4595" s="41"/>
      <c r="AO4595" s="34"/>
      <c r="AP4595" s="34"/>
      <c r="AQ4595" s="34"/>
      <c r="AR4595" s="34"/>
    </row>
    <row r="4596" spans="1:44" ht="14.7" hidden="1" customHeight="1" x14ac:dyDescent="0.3">
      <c r="A4596">
        <v>4595</v>
      </c>
      <c r="B4596" t="s">
        <v>17148</v>
      </c>
      <c r="C4596">
        <v>2003</v>
      </c>
      <c r="D4596" t="s">
        <v>5088</v>
      </c>
      <c r="E4596" t="s">
        <v>12819</v>
      </c>
      <c r="F4596">
        <v>91</v>
      </c>
      <c r="G4596">
        <v>4</v>
      </c>
      <c r="H4596">
        <v>627</v>
      </c>
      <c r="I4596">
        <v>636</v>
      </c>
      <c r="J4596" t="s">
        <v>5089</v>
      </c>
      <c r="K4596" t="s">
        <v>17149</v>
      </c>
      <c r="L4596" t="s">
        <v>12665</v>
      </c>
      <c r="M4596" s="34">
        <v>1151</v>
      </c>
      <c r="N4596" s="34"/>
      <c r="O4596" s="34"/>
      <c r="P4596" s="1" t="s">
        <v>248</v>
      </c>
      <c r="Q4596" s="1" t="str">
        <f t="shared" si="321"/>
        <v>duplicate</v>
      </c>
      <c r="R4596" s="1" t="s">
        <v>123</v>
      </c>
      <c r="S4596" s="1" t="s">
        <v>248</v>
      </c>
      <c r="T4596" s="1" t="str">
        <f t="shared" si="322"/>
        <v>duplicate</v>
      </c>
      <c r="U4596" s="1" t="s">
        <v>124</v>
      </c>
      <c r="V4596" s="41" t="str">
        <f t="shared" si="323"/>
        <v>duplicate</v>
      </c>
      <c r="W4596" s="1"/>
      <c r="X4596" s="1"/>
      <c r="Y4596" s="1"/>
      <c r="Z4596" s="1"/>
      <c r="AA4596" s="1"/>
      <c r="AB4596" s="1"/>
      <c r="AC4596" s="41"/>
      <c r="AD4596" s="1"/>
      <c r="AE4596" s="1"/>
      <c r="AF4596" s="1"/>
      <c r="AG4596" s="1"/>
      <c r="AH4596" s="1"/>
      <c r="AI4596" s="1"/>
      <c r="AJ4596" s="41"/>
      <c r="AO4596" s="34"/>
      <c r="AP4596" s="34"/>
      <c r="AQ4596" s="34"/>
      <c r="AR4596" s="34"/>
    </row>
    <row r="4597" spans="1:44" ht="14.7" hidden="1" customHeight="1" x14ac:dyDescent="0.3">
      <c r="A4597">
        <v>4596</v>
      </c>
      <c r="B4597" t="s">
        <v>17150</v>
      </c>
      <c r="C4597">
        <v>2003</v>
      </c>
      <c r="D4597" t="s">
        <v>17151</v>
      </c>
      <c r="E4597" t="s">
        <v>16624</v>
      </c>
      <c r="F4597">
        <v>76</v>
      </c>
      <c r="G4597">
        <v>4</v>
      </c>
      <c r="H4597">
        <v>471</v>
      </c>
      <c r="I4597">
        <v>483</v>
      </c>
      <c r="J4597" t="s">
        <v>3990</v>
      </c>
      <c r="K4597" t="s">
        <v>17152</v>
      </c>
      <c r="L4597" t="s">
        <v>12665</v>
      </c>
      <c r="M4597" s="34">
        <v>887</v>
      </c>
      <c r="N4597" s="34"/>
      <c r="O4597" s="34"/>
      <c r="P4597" s="1" t="s">
        <v>248</v>
      </c>
      <c r="Q4597" s="1" t="str">
        <f t="shared" si="321"/>
        <v>duplicate</v>
      </c>
      <c r="R4597" s="1" t="s">
        <v>123</v>
      </c>
      <c r="S4597" s="1" t="s">
        <v>248</v>
      </c>
      <c r="T4597" s="1" t="str">
        <f t="shared" si="322"/>
        <v>duplicate</v>
      </c>
      <c r="U4597" s="1" t="s">
        <v>124</v>
      </c>
      <c r="V4597" s="41" t="str">
        <f t="shared" si="323"/>
        <v>duplicate</v>
      </c>
      <c r="W4597" s="1"/>
      <c r="X4597" s="1"/>
      <c r="Y4597" s="1"/>
      <c r="Z4597" s="1"/>
      <c r="AA4597" s="1"/>
      <c r="AB4597" s="1"/>
      <c r="AC4597" s="41"/>
      <c r="AD4597" s="1"/>
      <c r="AE4597" s="1"/>
      <c r="AF4597" s="1"/>
      <c r="AG4597" s="1"/>
      <c r="AH4597" s="1"/>
      <c r="AI4597" s="1"/>
      <c r="AJ4597" s="41"/>
      <c r="AO4597" s="34"/>
      <c r="AP4597" s="34"/>
      <c r="AQ4597" s="34"/>
      <c r="AR4597" s="34"/>
    </row>
    <row r="4598" spans="1:44" ht="14.7" hidden="1" customHeight="1" x14ac:dyDescent="0.3">
      <c r="A4598">
        <v>4597</v>
      </c>
      <c r="B4598" t="s">
        <v>17153</v>
      </c>
      <c r="C4598">
        <v>2003</v>
      </c>
      <c r="D4598" t="s">
        <v>17154</v>
      </c>
      <c r="E4598" t="s">
        <v>13138</v>
      </c>
      <c r="F4598">
        <v>255</v>
      </c>
      <c r="H4598">
        <v>235</v>
      </c>
      <c r="I4598">
        <v>248</v>
      </c>
      <c r="J4598" t="s">
        <v>7181</v>
      </c>
      <c r="K4598" t="s">
        <v>17155</v>
      </c>
      <c r="L4598" t="s">
        <v>12665</v>
      </c>
      <c r="M4598" s="34">
        <v>1664</v>
      </c>
      <c r="N4598" s="34"/>
      <c r="O4598" s="34"/>
      <c r="P4598" s="1" t="s">
        <v>248</v>
      </c>
      <c r="Q4598" s="1" t="str">
        <f t="shared" si="321"/>
        <v>duplicate</v>
      </c>
      <c r="R4598" s="1" t="s">
        <v>123</v>
      </c>
      <c r="S4598" s="1" t="s">
        <v>248</v>
      </c>
      <c r="T4598" s="1" t="str">
        <f t="shared" si="322"/>
        <v>duplicate</v>
      </c>
      <c r="U4598" s="1" t="s">
        <v>124</v>
      </c>
      <c r="V4598" s="41" t="str">
        <f t="shared" si="323"/>
        <v>duplicate</v>
      </c>
      <c r="W4598" s="1"/>
      <c r="X4598" s="1"/>
      <c r="Y4598" s="1"/>
      <c r="Z4598" s="1"/>
      <c r="AA4598" s="1"/>
      <c r="AB4598" s="1"/>
      <c r="AC4598" s="41"/>
      <c r="AD4598" s="1"/>
      <c r="AE4598" s="1"/>
      <c r="AF4598" s="1"/>
      <c r="AG4598" s="1"/>
      <c r="AH4598" s="1"/>
      <c r="AI4598" s="1"/>
      <c r="AJ4598" s="41"/>
      <c r="AO4598" s="34"/>
      <c r="AP4598" s="34"/>
      <c r="AQ4598" s="34"/>
      <c r="AR4598" s="34"/>
    </row>
    <row r="4599" spans="1:44" ht="14.7" hidden="1" customHeight="1" x14ac:dyDescent="0.3">
      <c r="A4599">
        <v>4598</v>
      </c>
      <c r="B4599" t="s">
        <v>17156</v>
      </c>
      <c r="C4599">
        <v>2003</v>
      </c>
      <c r="D4599" t="s">
        <v>17157</v>
      </c>
      <c r="E4599" t="s">
        <v>12689</v>
      </c>
      <c r="F4599">
        <v>85</v>
      </c>
      <c r="G4599">
        <v>4</v>
      </c>
      <c r="H4599">
        <v>441</v>
      </c>
      <c r="I4599">
        <v>452</v>
      </c>
      <c r="J4599" t="s">
        <v>3188</v>
      </c>
      <c r="K4599" t="s">
        <v>17158</v>
      </c>
      <c r="L4599" t="s">
        <v>12665</v>
      </c>
      <c r="M4599" s="34">
        <v>693</v>
      </c>
      <c r="N4599" s="34"/>
      <c r="O4599" s="34"/>
      <c r="P4599" s="1" t="s">
        <v>248</v>
      </c>
      <c r="Q4599" s="1" t="str">
        <f t="shared" si="321"/>
        <v>duplicate</v>
      </c>
      <c r="R4599" s="1" t="s">
        <v>123</v>
      </c>
      <c r="S4599" s="1" t="s">
        <v>248</v>
      </c>
      <c r="T4599" s="1" t="str">
        <f t="shared" si="322"/>
        <v>duplicate</v>
      </c>
      <c r="U4599" s="1" t="s">
        <v>124</v>
      </c>
      <c r="V4599" s="41" t="str">
        <f t="shared" si="323"/>
        <v>duplicate</v>
      </c>
      <c r="W4599" s="1"/>
      <c r="X4599" s="1"/>
      <c r="Y4599" s="1"/>
      <c r="Z4599" s="1"/>
      <c r="AA4599" s="1"/>
      <c r="AB4599" s="1"/>
      <c r="AC4599" s="41"/>
      <c r="AD4599" s="1"/>
      <c r="AE4599" s="1"/>
      <c r="AF4599" s="1"/>
      <c r="AG4599" s="1"/>
      <c r="AH4599" s="1"/>
      <c r="AI4599" s="1"/>
      <c r="AJ4599" s="41"/>
      <c r="AO4599" s="34"/>
      <c r="AP4599" s="34"/>
      <c r="AQ4599" s="34"/>
      <c r="AR4599" s="34"/>
    </row>
    <row r="4600" spans="1:44" ht="14.7" hidden="1" customHeight="1" x14ac:dyDescent="0.3">
      <c r="A4600">
        <v>4599</v>
      </c>
      <c r="B4600" t="s">
        <v>17159</v>
      </c>
      <c r="C4600">
        <v>2003</v>
      </c>
      <c r="D4600" t="s">
        <v>2047</v>
      </c>
      <c r="E4600" t="s">
        <v>12805</v>
      </c>
      <c r="F4600">
        <v>25</v>
      </c>
      <c r="G4600">
        <v>6</v>
      </c>
      <c r="H4600">
        <v>621</v>
      </c>
      <c r="I4600">
        <v>631</v>
      </c>
      <c r="J4600" t="s">
        <v>2048</v>
      </c>
      <c r="K4600" t="s">
        <v>17160</v>
      </c>
      <c r="L4600" t="s">
        <v>12665</v>
      </c>
      <c r="M4600" s="34">
        <v>429</v>
      </c>
      <c r="N4600" s="34"/>
      <c r="O4600" s="34"/>
      <c r="P4600" s="1" t="s">
        <v>248</v>
      </c>
      <c r="Q4600" s="1" t="str">
        <f t="shared" si="321"/>
        <v>duplicate</v>
      </c>
      <c r="R4600" s="1" t="s">
        <v>123</v>
      </c>
      <c r="S4600" s="1" t="s">
        <v>248</v>
      </c>
      <c r="T4600" s="1" t="str">
        <f t="shared" si="322"/>
        <v>duplicate</v>
      </c>
      <c r="U4600" s="1" t="s">
        <v>124</v>
      </c>
      <c r="V4600" s="41" t="str">
        <f t="shared" si="323"/>
        <v>duplicate</v>
      </c>
      <c r="W4600" s="1"/>
      <c r="X4600" s="1"/>
      <c r="Y4600" s="1"/>
      <c r="Z4600" s="1"/>
      <c r="AA4600" s="1"/>
      <c r="AB4600" s="1"/>
      <c r="AC4600" s="41"/>
      <c r="AD4600" s="1"/>
      <c r="AE4600" s="1"/>
      <c r="AF4600" s="1"/>
      <c r="AG4600" s="1"/>
      <c r="AH4600" s="1"/>
      <c r="AI4600" s="1"/>
      <c r="AJ4600" s="41"/>
      <c r="AO4600" s="34"/>
      <c r="AP4600" s="34"/>
      <c r="AQ4600" s="34"/>
      <c r="AR4600" s="34"/>
    </row>
    <row r="4601" spans="1:44" ht="14.7" hidden="1" customHeight="1" x14ac:dyDescent="0.3">
      <c r="A4601">
        <v>4600</v>
      </c>
      <c r="B4601" t="s">
        <v>17161</v>
      </c>
      <c r="C4601">
        <v>2003</v>
      </c>
      <c r="D4601" t="s">
        <v>1516</v>
      </c>
      <c r="E4601" t="s">
        <v>14629</v>
      </c>
      <c r="F4601">
        <v>81</v>
      </c>
      <c r="G4601">
        <v>5</v>
      </c>
      <c r="H4601">
        <v>827</v>
      </c>
      <c r="I4601">
        <v>843</v>
      </c>
      <c r="J4601" t="s">
        <v>17162</v>
      </c>
      <c r="K4601" t="s">
        <v>1518</v>
      </c>
      <c r="L4601" t="s">
        <v>12665</v>
      </c>
      <c r="M4601" s="34">
        <v>305</v>
      </c>
      <c r="N4601" s="34"/>
      <c r="O4601" s="34"/>
      <c r="P4601" s="1" t="s">
        <v>248</v>
      </c>
      <c r="Q4601" s="1" t="str">
        <f t="shared" si="321"/>
        <v>duplicate</v>
      </c>
      <c r="R4601" s="1" t="s">
        <v>123</v>
      </c>
      <c r="S4601" s="1" t="s">
        <v>248</v>
      </c>
      <c r="T4601" s="1" t="str">
        <f t="shared" si="322"/>
        <v>duplicate</v>
      </c>
      <c r="U4601" s="1" t="s">
        <v>124</v>
      </c>
      <c r="V4601" s="41" t="str">
        <f t="shared" si="323"/>
        <v>duplicate</v>
      </c>
      <c r="W4601" s="1"/>
      <c r="X4601" s="1"/>
      <c r="Y4601" s="1"/>
      <c r="Z4601" s="1"/>
      <c r="AA4601" s="1"/>
      <c r="AB4601" s="1"/>
      <c r="AC4601" s="41"/>
      <c r="AD4601" s="1"/>
      <c r="AE4601" s="1"/>
      <c r="AF4601" s="1"/>
      <c r="AG4601" s="1"/>
      <c r="AH4601" s="1"/>
      <c r="AI4601" s="1"/>
      <c r="AJ4601" s="41"/>
      <c r="AO4601" s="34"/>
      <c r="AP4601" s="34"/>
      <c r="AQ4601" s="34"/>
      <c r="AR4601" s="34"/>
    </row>
    <row r="4602" spans="1:44" ht="14.7" hidden="1" customHeight="1" x14ac:dyDescent="0.3">
      <c r="A4602">
        <v>4601</v>
      </c>
      <c r="B4602" t="s">
        <v>17163</v>
      </c>
      <c r="C4602">
        <v>2003</v>
      </c>
      <c r="D4602" t="s">
        <v>6315</v>
      </c>
      <c r="E4602" t="s">
        <v>13463</v>
      </c>
      <c r="F4602">
        <v>37</v>
      </c>
      <c r="G4602">
        <v>2</v>
      </c>
      <c r="H4602">
        <v>107</v>
      </c>
      <c r="I4602">
        <v>122</v>
      </c>
      <c r="J4602" t="s">
        <v>6317</v>
      </c>
      <c r="K4602" t="s">
        <v>17164</v>
      </c>
      <c r="L4602" t="s">
        <v>12665</v>
      </c>
      <c r="M4602" s="34">
        <v>1449</v>
      </c>
      <c r="N4602" s="34"/>
      <c r="O4602" s="34"/>
      <c r="P4602" s="1" t="s">
        <v>248</v>
      </c>
      <c r="Q4602" s="1" t="str">
        <f t="shared" si="321"/>
        <v>duplicate</v>
      </c>
      <c r="R4602" s="1" t="s">
        <v>123</v>
      </c>
      <c r="S4602" s="1" t="s">
        <v>248</v>
      </c>
      <c r="T4602" s="1" t="str">
        <f t="shared" si="322"/>
        <v>duplicate</v>
      </c>
      <c r="U4602" s="1" t="s">
        <v>124</v>
      </c>
      <c r="V4602" s="41" t="str">
        <f t="shared" si="323"/>
        <v>duplicate</v>
      </c>
      <c r="W4602" s="1"/>
      <c r="X4602" s="1"/>
      <c r="Y4602" s="1"/>
      <c r="Z4602" s="1"/>
      <c r="AA4602" s="1"/>
      <c r="AB4602" s="1"/>
      <c r="AC4602" s="41"/>
      <c r="AD4602" s="1"/>
      <c r="AE4602" s="1"/>
      <c r="AF4602" s="1"/>
      <c r="AG4602" s="1"/>
      <c r="AH4602" s="1"/>
      <c r="AI4602" s="1"/>
      <c r="AJ4602" s="41"/>
      <c r="AO4602" s="34"/>
      <c r="AP4602" s="34"/>
      <c r="AQ4602" s="34"/>
      <c r="AR4602" s="34"/>
    </row>
    <row r="4603" spans="1:44" ht="14.7" hidden="1" customHeight="1" x14ac:dyDescent="0.3">
      <c r="A4603">
        <v>4602</v>
      </c>
      <c r="B4603" t="s">
        <v>17165</v>
      </c>
      <c r="C4603">
        <v>2003</v>
      </c>
      <c r="D4603" t="s">
        <v>4146</v>
      </c>
      <c r="E4603" t="s">
        <v>12698</v>
      </c>
      <c r="F4603">
        <v>26</v>
      </c>
      <c r="G4603">
        <v>1</v>
      </c>
      <c r="H4603">
        <v>3</v>
      </c>
      <c r="I4603">
        <v>12</v>
      </c>
      <c r="J4603" t="s">
        <v>4147</v>
      </c>
      <c r="K4603" t="s">
        <v>17166</v>
      </c>
      <c r="L4603" t="s">
        <v>12665</v>
      </c>
      <c r="M4603" s="34">
        <v>924</v>
      </c>
      <c r="N4603" s="34"/>
      <c r="O4603" s="34"/>
      <c r="P4603" s="1" t="s">
        <v>248</v>
      </c>
      <c r="Q4603" s="1" t="str">
        <f t="shared" si="321"/>
        <v>duplicate</v>
      </c>
      <c r="R4603" s="1" t="s">
        <v>123</v>
      </c>
      <c r="S4603" s="1" t="s">
        <v>248</v>
      </c>
      <c r="T4603" s="1" t="str">
        <f t="shared" si="322"/>
        <v>duplicate</v>
      </c>
      <c r="U4603" s="1" t="s">
        <v>124</v>
      </c>
      <c r="V4603" s="41" t="str">
        <f t="shared" si="323"/>
        <v>duplicate</v>
      </c>
      <c r="W4603" s="1"/>
      <c r="X4603" s="1"/>
      <c r="Y4603" s="1"/>
      <c r="Z4603" s="1"/>
      <c r="AA4603" s="1"/>
      <c r="AB4603" s="1"/>
      <c r="AC4603" s="41"/>
      <c r="AD4603" s="1"/>
      <c r="AE4603" s="1"/>
      <c r="AF4603" s="1"/>
      <c r="AG4603" s="1"/>
      <c r="AH4603" s="1"/>
      <c r="AI4603" s="1"/>
      <c r="AJ4603" s="41"/>
      <c r="AO4603" s="34"/>
      <c r="AP4603" s="34"/>
      <c r="AQ4603" s="34"/>
      <c r="AR4603" s="34"/>
    </row>
    <row r="4604" spans="1:44" ht="14.7" hidden="1" customHeight="1" x14ac:dyDescent="0.3">
      <c r="A4604">
        <v>4603</v>
      </c>
      <c r="B4604" t="s">
        <v>17167</v>
      </c>
      <c r="C4604">
        <v>2003</v>
      </c>
      <c r="D4604" t="s">
        <v>17168</v>
      </c>
      <c r="E4604" t="s">
        <v>17169</v>
      </c>
      <c r="F4604">
        <v>127</v>
      </c>
      <c r="G4604" t="s">
        <v>15173</v>
      </c>
      <c r="H4604" t="s">
        <v>17170</v>
      </c>
      <c r="I4604" t="s">
        <v>17171</v>
      </c>
      <c r="J4604" t="s">
        <v>17172</v>
      </c>
      <c r="K4604" t="s">
        <v>17173</v>
      </c>
      <c r="L4604" t="s">
        <v>12665</v>
      </c>
      <c r="M4604" s="34"/>
      <c r="N4604" s="34"/>
      <c r="O4604" s="34"/>
      <c r="P4604" s="1" t="s">
        <v>178</v>
      </c>
      <c r="Q4604" s="1" t="str">
        <f t="shared" si="321"/>
        <v>exclude_title</v>
      </c>
      <c r="R4604" s="1" t="s">
        <v>123</v>
      </c>
      <c r="S4604" s="1" t="s">
        <v>178</v>
      </c>
      <c r="T4604" s="1" t="str">
        <f t="shared" si="322"/>
        <v>exclude_title</v>
      </c>
      <c r="U4604" s="1" t="s">
        <v>124</v>
      </c>
      <c r="V4604" s="41" t="str">
        <f t="shared" si="323"/>
        <v>exclude_title</v>
      </c>
      <c r="W4604" s="1"/>
      <c r="X4604" s="1"/>
      <c r="Y4604" s="1"/>
      <c r="Z4604" s="1"/>
      <c r="AA4604" s="1"/>
      <c r="AB4604" s="1"/>
      <c r="AC4604" s="41"/>
      <c r="AD4604" s="1"/>
      <c r="AE4604" s="1"/>
      <c r="AF4604" s="1"/>
      <c r="AG4604" s="1"/>
      <c r="AH4604" s="1"/>
      <c r="AI4604" s="1"/>
      <c r="AJ4604" s="41"/>
      <c r="AO4604" s="34"/>
      <c r="AP4604" s="34"/>
      <c r="AQ4604" s="34"/>
      <c r="AR4604" s="34"/>
    </row>
    <row r="4605" spans="1:44" ht="14.7" hidden="1" customHeight="1" x14ac:dyDescent="0.3">
      <c r="A4605">
        <v>4604</v>
      </c>
      <c r="B4605" t="s">
        <v>17174</v>
      </c>
      <c r="C4605">
        <v>2003</v>
      </c>
      <c r="D4605" t="s">
        <v>5333</v>
      </c>
      <c r="E4605" t="s">
        <v>13648</v>
      </c>
      <c r="F4605">
        <v>10</v>
      </c>
      <c r="G4605">
        <v>3</v>
      </c>
      <c r="H4605">
        <v>312</v>
      </c>
      <c r="I4605">
        <v>318</v>
      </c>
      <c r="J4605" t="s">
        <v>5334</v>
      </c>
      <c r="K4605" t="s">
        <v>17175</v>
      </c>
      <c r="L4605" t="s">
        <v>12665</v>
      </c>
      <c r="M4605" s="34">
        <v>1211</v>
      </c>
      <c r="N4605" s="34"/>
      <c r="O4605" s="34"/>
      <c r="P4605" s="1" t="s">
        <v>248</v>
      </c>
      <c r="Q4605" s="1" t="str">
        <f t="shared" si="321"/>
        <v>duplicate</v>
      </c>
      <c r="R4605" s="1" t="s">
        <v>123</v>
      </c>
      <c r="S4605" s="1" t="s">
        <v>248</v>
      </c>
      <c r="T4605" s="1" t="str">
        <f t="shared" si="322"/>
        <v>duplicate</v>
      </c>
      <c r="U4605" s="1" t="s">
        <v>124</v>
      </c>
      <c r="V4605" s="41" t="str">
        <f t="shared" si="323"/>
        <v>duplicate</v>
      </c>
      <c r="W4605" s="1"/>
      <c r="X4605" s="1"/>
      <c r="Y4605" s="1"/>
      <c r="Z4605" s="1"/>
      <c r="AA4605" s="1"/>
      <c r="AB4605" s="1"/>
      <c r="AC4605" s="41"/>
      <c r="AD4605" s="1"/>
      <c r="AE4605" s="1"/>
      <c r="AF4605" s="1"/>
      <c r="AG4605" s="1"/>
      <c r="AH4605" s="1"/>
      <c r="AI4605" s="1"/>
      <c r="AJ4605" s="41"/>
      <c r="AO4605" s="34"/>
      <c r="AP4605" s="34"/>
      <c r="AQ4605" s="34"/>
      <c r="AR4605" s="34"/>
    </row>
    <row r="4606" spans="1:44" ht="14.7" hidden="1" customHeight="1" x14ac:dyDescent="0.3">
      <c r="A4606">
        <v>4605</v>
      </c>
      <c r="B4606" t="s">
        <v>17176</v>
      </c>
      <c r="C4606">
        <v>2003</v>
      </c>
      <c r="D4606" t="s">
        <v>17177</v>
      </c>
      <c r="E4606" t="s">
        <v>15199</v>
      </c>
      <c r="F4606">
        <v>23</v>
      </c>
      <c r="G4606" t="s">
        <v>17012</v>
      </c>
      <c r="H4606">
        <v>1635</v>
      </c>
      <c r="I4606">
        <v>1671</v>
      </c>
      <c r="J4606" t="s">
        <v>17178</v>
      </c>
      <c r="K4606" t="s">
        <v>17179</v>
      </c>
      <c r="L4606" t="s">
        <v>12665</v>
      </c>
      <c r="M4606" s="34"/>
      <c r="N4606" s="34"/>
      <c r="O4606" s="34"/>
      <c r="P4606" s="1" t="s">
        <v>133</v>
      </c>
      <c r="Q4606" s="1" t="str">
        <f t="shared" si="321"/>
        <v>exclude_title</v>
      </c>
      <c r="R4606" s="1" t="s">
        <v>123</v>
      </c>
      <c r="S4606" s="1" t="s">
        <v>133</v>
      </c>
      <c r="T4606" s="1" t="str">
        <f t="shared" si="322"/>
        <v>exclude_title</v>
      </c>
      <c r="U4606" s="1" t="s">
        <v>124</v>
      </c>
      <c r="V4606" s="41" t="str">
        <f t="shared" si="323"/>
        <v>exclude_title</v>
      </c>
      <c r="W4606" s="1"/>
      <c r="X4606" s="1"/>
      <c r="Y4606" s="1"/>
      <c r="Z4606" s="1"/>
      <c r="AA4606" s="1"/>
      <c r="AB4606" s="1"/>
      <c r="AC4606" s="41"/>
      <c r="AD4606" s="1"/>
      <c r="AE4606" s="1"/>
      <c r="AF4606" s="1"/>
      <c r="AG4606" s="1"/>
      <c r="AH4606" s="1"/>
      <c r="AI4606" s="1"/>
      <c r="AJ4606" s="41"/>
      <c r="AO4606" s="34"/>
      <c r="AP4606" s="34"/>
      <c r="AQ4606" s="34"/>
      <c r="AR4606" s="34"/>
    </row>
    <row r="4607" spans="1:44" ht="14.7" hidden="1" customHeight="1" x14ac:dyDescent="0.3">
      <c r="A4607">
        <v>4606</v>
      </c>
      <c r="B4607" t="s">
        <v>17180</v>
      </c>
      <c r="C4607">
        <v>2003</v>
      </c>
      <c r="D4607" t="s">
        <v>4154</v>
      </c>
      <c r="E4607" t="s">
        <v>13648</v>
      </c>
      <c r="F4607">
        <v>10</v>
      </c>
      <c r="G4607">
        <v>3</v>
      </c>
      <c r="H4607">
        <v>351</v>
      </c>
      <c r="I4607">
        <v>360</v>
      </c>
      <c r="J4607" t="s">
        <v>4155</v>
      </c>
      <c r="K4607" t="s">
        <v>17181</v>
      </c>
      <c r="L4607" t="s">
        <v>12665</v>
      </c>
      <c r="M4607" s="34">
        <v>926</v>
      </c>
      <c r="N4607" s="34"/>
      <c r="O4607" s="34"/>
      <c r="P4607" s="1" t="s">
        <v>248</v>
      </c>
      <c r="Q4607" s="1" t="str">
        <f t="shared" si="321"/>
        <v>duplicate</v>
      </c>
      <c r="R4607" s="1" t="s">
        <v>123</v>
      </c>
      <c r="S4607" s="1" t="s">
        <v>248</v>
      </c>
      <c r="T4607" s="1" t="str">
        <f t="shared" si="322"/>
        <v>duplicate</v>
      </c>
      <c r="U4607" s="1" t="s">
        <v>124</v>
      </c>
      <c r="V4607" s="41" t="str">
        <f t="shared" si="323"/>
        <v>duplicate</v>
      </c>
      <c r="W4607" s="1"/>
      <c r="X4607" s="1"/>
      <c r="Y4607" s="1"/>
      <c r="Z4607" s="1"/>
      <c r="AA4607" s="1"/>
      <c r="AB4607" s="1"/>
      <c r="AC4607" s="41"/>
      <c r="AD4607" s="1"/>
      <c r="AE4607" s="1"/>
      <c r="AF4607" s="1"/>
      <c r="AG4607" s="1"/>
      <c r="AH4607" s="1"/>
      <c r="AI4607" s="1"/>
      <c r="AJ4607" s="41"/>
      <c r="AO4607" s="34"/>
      <c r="AP4607" s="34"/>
      <c r="AQ4607" s="34"/>
      <c r="AR4607" s="34"/>
    </row>
    <row r="4608" spans="1:44" ht="14.7" hidden="1" customHeight="1" x14ac:dyDescent="0.3">
      <c r="A4608">
        <v>4607</v>
      </c>
      <c r="B4608" t="s">
        <v>17182</v>
      </c>
      <c r="C4608">
        <v>2003</v>
      </c>
      <c r="D4608" t="s">
        <v>17183</v>
      </c>
      <c r="E4608" t="s">
        <v>12864</v>
      </c>
      <c r="F4608">
        <v>6</v>
      </c>
      <c r="G4608">
        <v>4</v>
      </c>
      <c r="H4608">
        <v>313</v>
      </c>
      <c r="I4608">
        <v>325</v>
      </c>
      <c r="J4608" t="s">
        <v>4981</v>
      </c>
      <c r="K4608" t="s">
        <v>17184</v>
      </c>
      <c r="L4608" t="s">
        <v>12665</v>
      </c>
      <c r="M4608" s="34">
        <v>1124</v>
      </c>
      <c r="N4608" s="34"/>
      <c r="O4608" s="34"/>
      <c r="P4608" s="1" t="s">
        <v>248</v>
      </c>
      <c r="Q4608" s="1" t="str">
        <f t="shared" si="321"/>
        <v>duplicate</v>
      </c>
      <c r="R4608" s="1" t="s">
        <v>123</v>
      </c>
      <c r="S4608" s="1" t="s">
        <v>248</v>
      </c>
      <c r="T4608" s="1" t="str">
        <f t="shared" si="322"/>
        <v>duplicate</v>
      </c>
      <c r="U4608" s="1" t="s">
        <v>124</v>
      </c>
      <c r="V4608" s="41" t="str">
        <f t="shared" si="323"/>
        <v>duplicate</v>
      </c>
      <c r="W4608" s="1"/>
      <c r="X4608" s="1"/>
      <c r="Y4608" s="1"/>
      <c r="Z4608" s="1"/>
      <c r="AA4608" s="1"/>
      <c r="AB4608" s="1"/>
      <c r="AC4608" s="41"/>
      <c r="AD4608" s="1"/>
      <c r="AE4608" s="1"/>
      <c r="AF4608" s="1"/>
      <c r="AG4608" s="1"/>
      <c r="AH4608" s="1"/>
      <c r="AI4608" s="1"/>
      <c r="AJ4608" s="41"/>
      <c r="AO4608" s="34"/>
      <c r="AP4608" s="34"/>
      <c r="AQ4608" s="34"/>
      <c r="AR4608" s="34"/>
    </row>
    <row r="4609" spans="1:44" ht="14.7" hidden="1" customHeight="1" x14ac:dyDescent="0.3">
      <c r="A4609">
        <v>4608</v>
      </c>
      <c r="B4609" t="s">
        <v>17185</v>
      </c>
      <c r="C4609">
        <v>2003</v>
      </c>
      <c r="D4609" t="s">
        <v>17186</v>
      </c>
      <c r="E4609" t="s">
        <v>15129</v>
      </c>
      <c r="F4609">
        <v>50</v>
      </c>
      <c r="G4609">
        <v>1</v>
      </c>
      <c r="H4609">
        <v>171</v>
      </c>
      <c r="I4609">
        <v>187</v>
      </c>
      <c r="J4609" t="s">
        <v>6140</v>
      </c>
      <c r="K4609" t="s">
        <v>17187</v>
      </c>
      <c r="L4609" t="s">
        <v>12665</v>
      </c>
      <c r="M4609" s="34">
        <v>1407</v>
      </c>
      <c r="N4609" s="34"/>
      <c r="O4609" s="34"/>
      <c r="P4609" s="1" t="s">
        <v>248</v>
      </c>
      <c r="Q4609" s="1" t="str">
        <f t="shared" si="321"/>
        <v>duplicate</v>
      </c>
      <c r="R4609" s="1" t="s">
        <v>123</v>
      </c>
      <c r="S4609" s="1" t="s">
        <v>248</v>
      </c>
      <c r="T4609" s="1" t="str">
        <f t="shared" si="322"/>
        <v>duplicate</v>
      </c>
      <c r="U4609" s="1" t="s">
        <v>124</v>
      </c>
      <c r="V4609" s="41" t="str">
        <f t="shared" si="323"/>
        <v>duplicate</v>
      </c>
      <c r="W4609" s="1"/>
      <c r="X4609" s="1"/>
      <c r="Y4609" s="1"/>
      <c r="Z4609" s="1"/>
      <c r="AA4609" s="1"/>
      <c r="AB4609" s="1"/>
      <c r="AC4609" s="41"/>
      <c r="AD4609" s="1"/>
      <c r="AE4609" s="1"/>
      <c r="AF4609" s="1"/>
      <c r="AG4609" s="1"/>
      <c r="AH4609" s="1"/>
      <c r="AI4609" s="1"/>
      <c r="AJ4609" s="41"/>
      <c r="AO4609" s="34"/>
      <c r="AP4609" s="34"/>
      <c r="AQ4609" s="34"/>
      <c r="AR4609" s="34"/>
    </row>
    <row r="4610" spans="1:44" ht="14.7" hidden="1" customHeight="1" x14ac:dyDescent="0.3">
      <c r="A4610">
        <v>4609</v>
      </c>
      <c r="B4610" t="s">
        <v>17109</v>
      </c>
      <c r="C4610">
        <v>2003</v>
      </c>
      <c r="D4610" t="s">
        <v>17188</v>
      </c>
      <c r="E4610" t="s">
        <v>12908</v>
      </c>
      <c r="F4610">
        <v>35</v>
      </c>
      <c r="G4610">
        <v>3</v>
      </c>
      <c r="H4610">
        <v>369</v>
      </c>
      <c r="I4610">
        <v>376</v>
      </c>
      <c r="J4610" t="s">
        <v>6452</v>
      </c>
      <c r="K4610" t="s">
        <v>17189</v>
      </c>
      <c r="L4610" t="s">
        <v>12665</v>
      </c>
      <c r="M4610" s="34">
        <v>1483</v>
      </c>
      <c r="N4610" s="34"/>
      <c r="O4610" s="34"/>
      <c r="P4610" s="1" t="s">
        <v>248</v>
      </c>
      <c r="Q4610" s="1" t="str">
        <f t="shared" ref="Q4610:Q4673" si="324">IF(P4610="include","include", IF(P4610="duplicate","duplicate", IF(P4610="correction/reply","correction/reply", "exclude_title")))</f>
        <v>duplicate</v>
      </c>
      <c r="R4610" s="1" t="s">
        <v>123</v>
      </c>
      <c r="S4610" s="1" t="s">
        <v>248</v>
      </c>
      <c r="T4610" s="1" t="str">
        <f t="shared" si="322"/>
        <v>duplicate</v>
      </c>
      <c r="U4610" s="1" t="s">
        <v>124</v>
      </c>
      <c r="V4610" s="41" t="str">
        <f t="shared" si="323"/>
        <v>duplicate</v>
      </c>
      <c r="W4610" s="1"/>
      <c r="X4610" s="1"/>
      <c r="Y4610" s="1"/>
      <c r="Z4610" s="1"/>
      <c r="AA4610" s="1"/>
      <c r="AB4610" s="1"/>
      <c r="AC4610" s="41"/>
      <c r="AD4610" s="1"/>
      <c r="AE4610" s="1"/>
      <c r="AF4610" s="1"/>
      <c r="AG4610" s="1"/>
      <c r="AH4610" s="1"/>
      <c r="AI4610" s="1"/>
      <c r="AJ4610" s="41"/>
      <c r="AO4610" s="34"/>
      <c r="AP4610" s="34"/>
      <c r="AQ4610" s="34"/>
      <c r="AR4610" s="34"/>
    </row>
    <row r="4611" spans="1:44" ht="14.7" hidden="1" customHeight="1" x14ac:dyDescent="0.3">
      <c r="A4611">
        <v>4610</v>
      </c>
      <c r="B4611" t="s">
        <v>17190</v>
      </c>
      <c r="C4611">
        <v>2003</v>
      </c>
      <c r="D4611" t="s">
        <v>3197</v>
      </c>
      <c r="E4611" t="s">
        <v>12919</v>
      </c>
      <c r="F4611">
        <v>14</v>
      </c>
      <c r="G4611">
        <v>4</v>
      </c>
      <c r="H4611">
        <v>535</v>
      </c>
      <c r="I4611">
        <v>542</v>
      </c>
      <c r="J4611" t="s">
        <v>17191</v>
      </c>
      <c r="K4611" t="s">
        <v>17192</v>
      </c>
      <c r="L4611" t="s">
        <v>12665</v>
      </c>
      <c r="M4611" s="34">
        <v>695</v>
      </c>
      <c r="N4611" s="34"/>
      <c r="O4611" s="34"/>
      <c r="P4611" s="1" t="s">
        <v>248</v>
      </c>
      <c r="Q4611" s="1" t="str">
        <f t="shared" si="324"/>
        <v>duplicate</v>
      </c>
      <c r="R4611" s="1" t="s">
        <v>123</v>
      </c>
      <c r="S4611" s="1" t="s">
        <v>248</v>
      </c>
      <c r="T4611" s="1" t="str">
        <f t="shared" si="322"/>
        <v>duplicate</v>
      </c>
      <c r="U4611" s="1" t="s">
        <v>124</v>
      </c>
      <c r="V4611" s="41" t="str">
        <f t="shared" si="323"/>
        <v>duplicate</v>
      </c>
      <c r="W4611" s="1"/>
      <c r="X4611" s="1"/>
      <c r="Y4611" s="1"/>
      <c r="Z4611" s="1"/>
      <c r="AA4611" s="1"/>
      <c r="AB4611" s="1"/>
      <c r="AC4611" s="41"/>
      <c r="AD4611" s="1"/>
      <c r="AE4611" s="1"/>
      <c r="AF4611" s="1"/>
      <c r="AG4611" s="1"/>
      <c r="AH4611" s="1"/>
      <c r="AI4611" s="1"/>
      <c r="AJ4611" s="41"/>
      <c r="AO4611" s="34"/>
      <c r="AP4611" s="34"/>
      <c r="AQ4611" s="34"/>
      <c r="AR4611" s="34"/>
    </row>
    <row r="4612" spans="1:44" ht="14.7" hidden="1" customHeight="1" x14ac:dyDescent="0.3">
      <c r="A4612">
        <v>4611</v>
      </c>
      <c r="B4612" t="s">
        <v>17193</v>
      </c>
      <c r="C4612">
        <v>2003</v>
      </c>
      <c r="D4612" t="s">
        <v>7944</v>
      </c>
      <c r="E4612" t="s">
        <v>15042</v>
      </c>
      <c r="F4612">
        <v>17</v>
      </c>
      <c r="G4612">
        <v>2</v>
      </c>
      <c r="H4612">
        <v>29</v>
      </c>
      <c r="I4612">
        <v>44955</v>
      </c>
      <c r="J4612" t="s">
        <v>17194</v>
      </c>
      <c r="K4612" t="s">
        <v>17195</v>
      </c>
      <c r="L4612" t="s">
        <v>12665</v>
      </c>
      <c r="M4612" s="34">
        <v>1850</v>
      </c>
      <c r="N4612" s="34"/>
      <c r="O4612" s="34"/>
      <c r="P4612" s="1" t="s">
        <v>248</v>
      </c>
      <c r="Q4612" s="1" t="str">
        <f t="shared" si="324"/>
        <v>duplicate</v>
      </c>
      <c r="R4612" s="1" t="s">
        <v>123</v>
      </c>
      <c r="S4612" s="1" t="s">
        <v>248</v>
      </c>
      <c r="T4612" s="1" t="str">
        <f t="shared" ref="T4612:T4675" si="325">IF(S4612="include","include", IF(S4612="duplicate","duplicate", IF(S4612="correction/reply","correction/reply", "exclude_title")))</f>
        <v>duplicate</v>
      </c>
      <c r="U4612" s="1" t="s">
        <v>124</v>
      </c>
      <c r="V4612" s="41" t="str">
        <f t="shared" si="323"/>
        <v>duplicate</v>
      </c>
      <c r="W4612" s="1"/>
      <c r="X4612" s="1"/>
      <c r="Y4612" s="1"/>
      <c r="Z4612" s="1"/>
      <c r="AA4612" s="1"/>
      <c r="AB4612" s="1"/>
      <c r="AC4612" s="41"/>
      <c r="AD4612" s="1"/>
      <c r="AE4612" s="1"/>
      <c r="AF4612" s="1"/>
      <c r="AG4612" s="1"/>
      <c r="AH4612" s="1"/>
      <c r="AI4612" s="1"/>
      <c r="AJ4612" s="41"/>
      <c r="AO4612" s="34"/>
      <c r="AP4612" s="34"/>
      <c r="AQ4612" s="34"/>
      <c r="AR4612" s="34"/>
    </row>
    <row r="4613" spans="1:44" ht="14.7" hidden="1" customHeight="1" x14ac:dyDescent="0.3">
      <c r="A4613">
        <v>4612</v>
      </c>
      <c r="B4613" t="s">
        <v>17196</v>
      </c>
      <c r="C4613">
        <v>2003</v>
      </c>
      <c r="D4613" t="s">
        <v>17197</v>
      </c>
      <c r="E4613" t="s">
        <v>15912</v>
      </c>
      <c r="F4613">
        <v>39</v>
      </c>
      <c r="G4613">
        <v>210</v>
      </c>
      <c r="H4613">
        <v>245</v>
      </c>
      <c r="I4613">
        <v>247</v>
      </c>
      <c r="J4613" t="s">
        <v>17198</v>
      </c>
      <c r="K4613" t="s">
        <v>17199</v>
      </c>
      <c r="L4613" t="s">
        <v>12665</v>
      </c>
      <c r="M4613" s="34"/>
      <c r="N4613" s="34"/>
      <c r="O4613" s="34"/>
      <c r="P4613" s="1" t="s">
        <v>122</v>
      </c>
      <c r="Q4613" s="1" t="str">
        <f t="shared" si="324"/>
        <v>include</v>
      </c>
      <c r="R4613" s="1" t="s">
        <v>123</v>
      </c>
      <c r="S4613" s="1" t="s">
        <v>122</v>
      </c>
      <c r="T4613" s="1" t="str">
        <f t="shared" si="325"/>
        <v>include</v>
      </c>
      <c r="U4613" s="1" t="s">
        <v>124</v>
      </c>
      <c r="V4613" s="41" t="str">
        <f t="shared" si="323"/>
        <v>include</v>
      </c>
      <c r="W4613" s="1" t="s">
        <v>143</v>
      </c>
      <c r="X4613" s="1" t="str">
        <f>IF(OR(W4613="include",W4613="no_abstract_available"),"include", IF(W4613="duplicate","duplicate", IF(W4613="correction/reply","correction/reply", "exclude_abstract")))</f>
        <v>exclude_abstract</v>
      </c>
      <c r="Y4613" s="1" t="s">
        <v>124</v>
      </c>
      <c r="Z4613" s="1"/>
      <c r="AA4613" s="1"/>
      <c r="AB4613" s="1"/>
      <c r="AC4613" s="41" t="str">
        <f>IF(X4613=AA4613,X4613,IF(OR(X4613="include",AA4613="include"),"include",IF(OR(X4613="duplicate",AA4613="duplicate"),"duplicate",IF(OR(X4613="correction/reply",AA4613="correction/reply"),"correction/reply","exclude_abstract"))))</f>
        <v>exclude_abstract</v>
      </c>
      <c r="AD4613" s="1"/>
      <c r="AE4613" s="1"/>
      <c r="AF4613" s="1"/>
      <c r="AG4613" s="1"/>
      <c r="AH4613" s="1"/>
      <c r="AI4613" s="1"/>
      <c r="AJ4613" s="41"/>
      <c r="AO4613" s="34"/>
      <c r="AP4613" s="34"/>
      <c r="AQ4613" s="34"/>
      <c r="AR4613" s="34"/>
    </row>
    <row r="4614" spans="1:44" ht="14.7" hidden="1" customHeight="1" x14ac:dyDescent="0.3">
      <c r="A4614">
        <v>4613</v>
      </c>
      <c r="B4614" t="s">
        <v>17200</v>
      </c>
      <c r="C4614">
        <v>2003</v>
      </c>
      <c r="D4614" t="s">
        <v>17201</v>
      </c>
      <c r="E4614" t="s">
        <v>15181</v>
      </c>
      <c r="F4614">
        <v>33</v>
      </c>
      <c r="G4614">
        <v>1</v>
      </c>
      <c r="H4614">
        <v>29</v>
      </c>
      <c r="I4614">
        <v>42</v>
      </c>
      <c r="J4614" t="s">
        <v>8108</v>
      </c>
      <c r="K4614" t="s">
        <v>17202</v>
      </c>
      <c r="L4614" t="s">
        <v>12665</v>
      </c>
      <c r="M4614" s="34">
        <v>1890</v>
      </c>
      <c r="N4614" s="34"/>
      <c r="O4614" s="34"/>
      <c r="P4614" s="1" t="s">
        <v>248</v>
      </c>
      <c r="Q4614" s="1" t="str">
        <f t="shared" si="324"/>
        <v>duplicate</v>
      </c>
      <c r="R4614" s="1" t="s">
        <v>123</v>
      </c>
      <c r="S4614" s="1" t="s">
        <v>248</v>
      </c>
      <c r="T4614" s="1" t="str">
        <f t="shared" si="325"/>
        <v>duplicate</v>
      </c>
      <c r="U4614" s="1" t="s">
        <v>124</v>
      </c>
      <c r="V4614" s="41" t="str">
        <f t="shared" si="323"/>
        <v>duplicate</v>
      </c>
      <c r="W4614" s="1"/>
      <c r="X4614" s="1"/>
      <c r="Y4614" s="1"/>
      <c r="Z4614" s="1"/>
      <c r="AA4614" s="1"/>
      <c r="AB4614" s="1"/>
      <c r="AC4614" s="41"/>
      <c r="AD4614" s="1"/>
      <c r="AE4614" s="1"/>
      <c r="AF4614" s="1"/>
      <c r="AG4614" s="1"/>
      <c r="AH4614" s="1"/>
      <c r="AI4614" s="1"/>
      <c r="AJ4614" s="41"/>
      <c r="AO4614" s="34"/>
      <c r="AP4614" s="34"/>
      <c r="AQ4614" s="34"/>
      <c r="AR4614" s="34"/>
    </row>
    <row r="4615" spans="1:44" ht="14.7" hidden="1" customHeight="1" x14ac:dyDescent="0.3">
      <c r="A4615">
        <v>4614</v>
      </c>
      <c r="B4615" t="s">
        <v>17203</v>
      </c>
      <c r="C4615">
        <v>2003</v>
      </c>
      <c r="D4615" t="s">
        <v>5227</v>
      </c>
      <c r="E4615" t="s">
        <v>13648</v>
      </c>
      <c r="F4615">
        <v>10</v>
      </c>
      <c r="G4615">
        <v>1</v>
      </c>
      <c r="H4615">
        <v>57</v>
      </c>
      <c r="I4615">
        <v>65</v>
      </c>
      <c r="J4615" t="s">
        <v>5228</v>
      </c>
      <c r="K4615" t="s">
        <v>17204</v>
      </c>
      <c r="L4615" t="s">
        <v>12665</v>
      </c>
      <c r="M4615" s="34">
        <v>1186</v>
      </c>
      <c r="N4615" s="34"/>
      <c r="O4615" s="34"/>
      <c r="P4615" s="1" t="s">
        <v>248</v>
      </c>
      <c r="Q4615" s="1" t="str">
        <f t="shared" si="324"/>
        <v>duplicate</v>
      </c>
      <c r="R4615" s="1" t="s">
        <v>123</v>
      </c>
      <c r="S4615" s="1" t="s">
        <v>248</v>
      </c>
      <c r="T4615" s="1" t="str">
        <f t="shared" si="325"/>
        <v>duplicate</v>
      </c>
      <c r="U4615" s="1" t="s">
        <v>124</v>
      </c>
      <c r="V4615" s="41" t="str">
        <f t="shared" si="323"/>
        <v>duplicate</v>
      </c>
      <c r="W4615" s="1"/>
      <c r="X4615" s="1"/>
      <c r="Y4615" s="1"/>
      <c r="Z4615" s="1"/>
      <c r="AA4615" s="1"/>
      <c r="AB4615" s="1"/>
      <c r="AC4615" s="41"/>
      <c r="AD4615" s="1"/>
      <c r="AE4615" s="1"/>
      <c r="AF4615" s="1"/>
      <c r="AG4615" s="1"/>
      <c r="AH4615" s="1"/>
      <c r="AI4615" s="1"/>
      <c r="AJ4615" s="41"/>
      <c r="AO4615" s="34"/>
      <c r="AP4615" s="34"/>
      <c r="AQ4615" s="34"/>
      <c r="AR4615" s="34"/>
    </row>
    <row r="4616" spans="1:44" ht="14.7" hidden="1" customHeight="1" x14ac:dyDescent="0.3">
      <c r="A4616">
        <v>4615</v>
      </c>
      <c r="B4616" t="s">
        <v>17205</v>
      </c>
      <c r="C4616">
        <v>2002</v>
      </c>
      <c r="D4616" t="s">
        <v>17206</v>
      </c>
      <c r="E4616" t="s">
        <v>12828</v>
      </c>
      <c r="F4616">
        <v>22</v>
      </c>
      <c r="G4616">
        <v>6</v>
      </c>
      <c r="H4616">
        <v>741</v>
      </c>
      <c r="I4616">
        <v>747</v>
      </c>
      <c r="J4616" t="s">
        <v>1437</v>
      </c>
      <c r="K4616" t="s">
        <v>1438</v>
      </c>
      <c r="L4616" t="s">
        <v>12665</v>
      </c>
      <c r="M4616" s="34">
        <v>287</v>
      </c>
      <c r="N4616" s="34"/>
      <c r="O4616" s="34"/>
      <c r="P4616" s="1" t="s">
        <v>248</v>
      </c>
      <c r="Q4616" s="1" t="str">
        <f t="shared" si="324"/>
        <v>duplicate</v>
      </c>
      <c r="R4616" s="1" t="s">
        <v>123</v>
      </c>
      <c r="S4616" s="1" t="s">
        <v>248</v>
      </c>
      <c r="T4616" s="1" t="str">
        <f t="shared" si="325"/>
        <v>duplicate</v>
      </c>
      <c r="U4616" s="1" t="s">
        <v>124</v>
      </c>
      <c r="V4616" s="41" t="str">
        <f t="shared" si="323"/>
        <v>duplicate</v>
      </c>
      <c r="W4616" s="1"/>
      <c r="X4616" s="1"/>
      <c r="Y4616" s="1"/>
      <c r="Z4616" s="1"/>
      <c r="AA4616" s="1"/>
      <c r="AB4616" s="1"/>
      <c r="AC4616" s="41"/>
      <c r="AD4616" s="1"/>
      <c r="AE4616" s="1"/>
      <c r="AF4616" s="1"/>
      <c r="AG4616" s="1"/>
      <c r="AH4616" s="1"/>
      <c r="AI4616" s="1"/>
      <c r="AJ4616" s="41"/>
      <c r="AO4616" s="34"/>
      <c r="AP4616" s="34"/>
      <c r="AQ4616" s="34"/>
      <c r="AR4616" s="34"/>
    </row>
    <row r="4617" spans="1:44" ht="14.7" hidden="1" customHeight="1" x14ac:dyDescent="0.3">
      <c r="A4617">
        <v>4616</v>
      </c>
      <c r="B4617" t="s">
        <v>17207</v>
      </c>
      <c r="C4617">
        <v>2002</v>
      </c>
      <c r="D4617" t="s">
        <v>7364</v>
      </c>
      <c r="E4617" t="s">
        <v>13958</v>
      </c>
      <c r="F4617">
        <v>38</v>
      </c>
      <c r="G4617">
        <v>44228</v>
      </c>
      <c r="H4617">
        <v>109</v>
      </c>
      <c r="I4617">
        <v>123</v>
      </c>
      <c r="J4617" t="s">
        <v>7365</v>
      </c>
      <c r="K4617" t="s">
        <v>17208</v>
      </c>
      <c r="L4617" t="s">
        <v>12665</v>
      </c>
      <c r="M4617" s="34">
        <v>1709</v>
      </c>
      <c r="N4617" s="34"/>
      <c r="O4617" s="34"/>
      <c r="P4617" s="1" t="s">
        <v>248</v>
      </c>
      <c r="Q4617" s="1" t="str">
        <f t="shared" si="324"/>
        <v>duplicate</v>
      </c>
      <c r="R4617" s="1" t="s">
        <v>123</v>
      </c>
      <c r="S4617" s="1" t="s">
        <v>248</v>
      </c>
      <c r="T4617" s="1" t="str">
        <f t="shared" si="325"/>
        <v>duplicate</v>
      </c>
      <c r="U4617" s="1" t="s">
        <v>124</v>
      </c>
      <c r="V4617" s="41" t="str">
        <f t="shared" si="323"/>
        <v>duplicate</v>
      </c>
      <c r="W4617" s="1"/>
      <c r="X4617" s="1"/>
      <c r="Y4617" s="1"/>
      <c r="Z4617" s="1"/>
      <c r="AA4617" s="1"/>
      <c r="AB4617" s="1"/>
      <c r="AC4617" s="41"/>
      <c r="AD4617" s="1"/>
      <c r="AE4617" s="1"/>
      <c r="AF4617" s="1"/>
      <c r="AG4617" s="1"/>
      <c r="AH4617" s="1"/>
      <c r="AI4617" s="1"/>
      <c r="AJ4617" s="41"/>
      <c r="AO4617" s="34"/>
      <c r="AP4617" s="34"/>
      <c r="AQ4617" s="34"/>
      <c r="AR4617" s="34"/>
    </row>
    <row r="4618" spans="1:44" ht="14.7" hidden="1" customHeight="1" x14ac:dyDescent="0.3">
      <c r="A4618">
        <v>4617</v>
      </c>
      <c r="B4618" t="s">
        <v>17209</v>
      </c>
      <c r="C4618">
        <v>2002</v>
      </c>
      <c r="D4618" t="s">
        <v>7007</v>
      </c>
      <c r="E4618" t="s">
        <v>13958</v>
      </c>
      <c r="F4618">
        <v>38</v>
      </c>
      <c r="G4618">
        <v>44228</v>
      </c>
      <c r="H4618">
        <v>47</v>
      </c>
      <c r="I4618">
        <v>75</v>
      </c>
      <c r="J4618" t="s">
        <v>7008</v>
      </c>
      <c r="K4618" t="s">
        <v>17210</v>
      </c>
      <c r="L4618" t="s">
        <v>12665</v>
      </c>
      <c r="M4618" s="34">
        <v>1621</v>
      </c>
      <c r="N4618" s="34"/>
      <c r="O4618" s="34"/>
      <c r="P4618" s="1" t="s">
        <v>248</v>
      </c>
      <c r="Q4618" s="1" t="str">
        <f t="shared" si="324"/>
        <v>duplicate</v>
      </c>
      <c r="R4618" s="1" t="s">
        <v>123</v>
      </c>
      <c r="S4618" s="1" t="s">
        <v>248</v>
      </c>
      <c r="T4618" s="1" t="str">
        <f t="shared" si="325"/>
        <v>duplicate</v>
      </c>
      <c r="U4618" s="1" t="s">
        <v>124</v>
      </c>
      <c r="V4618" s="41" t="str">
        <f t="shared" si="323"/>
        <v>duplicate</v>
      </c>
      <c r="W4618" s="1"/>
      <c r="X4618" s="1"/>
      <c r="Y4618" s="1"/>
      <c r="Z4618" s="1"/>
      <c r="AA4618" s="1"/>
      <c r="AB4618" s="1"/>
      <c r="AC4618" s="41"/>
      <c r="AD4618" s="1"/>
      <c r="AE4618" s="1"/>
      <c r="AF4618" s="1"/>
      <c r="AG4618" s="1"/>
      <c r="AH4618" s="1"/>
      <c r="AI4618" s="1"/>
      <c r="AJ4618" s="41"/>
      <c r="AO4618" s="34"/>
      <c r="AP4618" s="34"/>
      <c r="AQ4618" s="34"/>
      <c r="AR4618" s="34"/>
    </row>
    <row r="4619" spans="1:44" ht="14.7" hidden="1" customHeight="1" x14ac:dyDescent="0.3">
      <c r="A4619">
        <v>4618</v>
      </c>
      <c r="B4619" t="s">
        <v>17211</v>
      </c>
      <c r="C4619">
        <v>2002</v>
      </c>
      <c r="D4619" t="s">
        <v>10016</v>
      </c>
      <c r="E4619" t="s">
        <v>13065</v>
      </c>
      <c r="F4619">
        <v>49</v>
      </c>
      <c r="G4619" t="s">
        <v>4899</v>
      </c>
      <c r="H4619">
        <v>4927</v>
      </c>
      <c r="I4619">
        <v>4946</v>
      </c>
      <c r="J4619" t="s">
        <v>10017</v>
      </c>
      <c r="K4619" t="s">
        <v>17212</v>
      </c>
      <c r="L4619" t="s">
        <v>12665</v>
      </c>
      <c r="M4619" s="34">
        <v>2359</v>
      </c>
      <c r="N4619" s="34"/>
      <c r="O4619" s="34"/>
      <c r="P4619" s="1" t="s">
        <v>248</v>
      </c>
      <c r="Q4619" s="1" t="str">
        <f t="shared" si="324"/>
        <v>duplicate</v>
      </c>
      <c r="R4619" s="1" t="s">
        <v>123</v>
      </c>
      <c r="S4619" s="1" t="s">
        <v>248</v>
      </c>
      <c r="T4619" s="1" t="str">
        <f t="shared" si="325"/>
        <v>duplicate</v>
      </c>
      <c r="U4619" s="1" t="s">
        <v>124</v>
      </c>
      <c r="V4619" s="41" t="str">
        <f t="shared" si="323"/>
        <v>duplicate</v>
      </c>
      <c r="W4619" s="1"/>
      <c r="X4619" s="1"/>
      <c r="Y4619" s="1"/>
      <c r="Z4619" s="1"/>
      <c r="AA4619" s="1"/>
      <c r="AB4619" s="1"/>
      <c r="AC4619" s="41"/>
      <c r="AD4619" s="1"/>
      <c r="AE4619" s="1"/>
      <c r="AF4619" s="1"/>
      <c r="AG4619" s="1"/>
      <c r="AH4619" s="1"/>
      <c r="AI4619" s="1"/>
      <c r="AJ4619" s="41"/>
      <c r="AO4619" s="34"/>
      <c r="AP4619" s="34"/>
      <c r="AQ4619" s="34"/>
      <c r="AR4619" s="34"/>
    </row>
    <row r="4620" spans="1:44" ht="14.7" hidden="1" customHeight="1" x14ac:dyDescent="0.3">
      <c r="A4620">
        <v>4619</v>
      </c>
      <c r="B4620" t="s">
        <v>17213</v>
      </c>
      <c r="C4620">
        <v>2002</v>
      </c>
      <c r="D4620" t="s">
        <v>17214</v>
      </c>
      <c r="E4620" t="s">
        <v>13065</v>
      </c>
      <c r="F4620">
        <v>49</v>
      </c>
      <c r="G4620" t="s">
        <v>4899</v>
      </c>
      <c r="H4620">
        <v>5101</v>
      </c>
      <c r="I4620">
        <v>5115</v>
      </c>
      <c r="J4620" t="s">
        <v>17215</v>
      </c>
      <c r="K4620" t="s">
        <v>17216</v>
      </c>
      <c r="L4620" t="s">
        <v>12665</v>
      </c>
      <c r="M4620" s="34"/>
      <c r="N4620" s="34"/>
      <c r="O4620" s="34"/>
      <c r="P4620" s="1" t="s">
        <v>133</v>
      </c>
      <c r="Q4620" s="1" t="str">
        <f t="shared" si="324"/>
        <v>exclude_title</v>
      </c>
      <c r="R4620" s="1" t="s">
        <v>123</v>
      </c>
      <c r="S4620" s="1" t="s">
        <v>133</v>
      </c>
      <c r="T4620" s="1" t="str">
        <f t="shared" si="325"/>
        <v>exclude_title</v>
      </c>
      <c r="U4620" s="1" t="s">
        <v>124</v>
      </c>
      <c r="V4620" s="41" t="str">
        <f t="shared" si="323"/>
        <v>exclude_title</v>
      </c>
      <c r="W4620" s="1"/>
      <c r="X4620" s="1"/>
      <c r="Y4620" s="1"/>
      <c r="Z4620" s="1"/>
      <c r="AA4620" s="1"/>
      <c r="AB4620" s="1"/>
      <c r="AC4620" s="41"/>
      <c r="AD4620" s="1"/>
      <c r="AE4620" s="1"/>
      <c r="AF4620" s="1"/>
      <c r="AG4620" s="1"/>
      <c r="AH4620" s="1"/>
      <c r="AI4620" s="1"/>
      <c r="AJ4620" s="41"/>
      <c r="AO4620" s="34"/>
      <c r="AP4620" s="34"/>
      <c r="AQ4620" s="34"/>
      <c r="AR4620" s="34"/>
    </row>
    <row r="4621" spans="1:44" ht="14.7" hidden="1" customHeight="1" x14ac:dyDescent="0.3">
      <c r="A4621">
        <v>4620</v>
      </c>
      <c r="B4621" t="s">
        <v>17217</v>
      </c>
      <c r="C4621">
        <v>2002</v>
      </c>
      <c r="D4621" t="s">
        <v>3017</v>
      </c>
      <c r="E4621" t="s">
        <v>13065</v>
      </c>
      <c r="F4621">
        <v>49</v>
      </c>
      <c r="G4621" t="s">
        <v>3018</v>
      </c>
      <c r="H4621">
        <v>5463</v>
      </c>
      <c r="I4621">
        <v>5486</v>
      </c>
      <c r="J4621" t="s">
        <v>3019</v>
      </c>
      <c r="K4621" t="s">
        <v>17218</v>
      </c>
      <c r="L4621" t="s">
        <v>12665</v>
      </c>
      <c r="M4621" s="34">
        <v>655</v>
      </c>
      <c r="N4621" s="34"/>
      <c r="O4621" s="34"/>
      <c r="P4621" s="1" t="s">
        <v>248</v>
      </c>
      <c r="Q4621" s="1" t="str">
        <f t="shared" si="324"/>
        <v>duplicate</v>
      </c>
      <c r="R4621" s="1" t="s">
        <v>123</v>
      </c>
      <c r="S4621" s="1" t="s">
        <v>248</v>
      </c>
      <c r="T4621" s="1" t="str">
        <f t="shared" si="325"/>
        <v>duplicate</v>
      </c>
      <c r="U4621" s="1" t="s">
        <v>124</v>
      </c>
      <c r="V4621" s="41" t="str">
        <f t="shared" si="323"/>
        <v>duplicate</v>
      </c>
      <c r="W4621" s="1"/>
      <c r="X4621" s="1"/>
      <c r="Y4621" s="1"/>
      <c r="Z4621" s="1"/>
      <c r="AA4621" s="1"/>
      <c r="AB4621" s="1"/>
      <c r="AC4621" s="41"/>
      <c r="AD4621" s="1"/>
      <c r="AE4621" s="1"/>
      <c r="AF4621" s="1"/>
      <c r="AG4621" s="1"/>
      <c r="AH4621" s="1"/>
      <c r="AI4621" s="1"/>
      <c r="AJ4621" s="41"/>
      <c r="AO4621" s="34"/>
      <c r="AP4621" s="34"/>
      <c r="AQ4621" s="34"/>
      <c r="AR4621" s="34"/>
    </row>
    <row r="4622" spans="1:44" ht="14.7" hidden="1" customHeight="1" x14ac:dyDescent="0.3">
      <c r="A4622">
        <v>4621</v>
      </c>
      <c r="B4622" t="s">
        <v>17219</v>
      </c>
      <c r="C4622">
        <v>2002</v>
      </c>
      <c r="D4622" t="s">
        <v>4898</v>
      </c>
      <c r="E4622" t="s">
        <v>13065</v>
      </c>
      <c r="F4622">
        <v>49</v>
      </c>
      <c r="G4622" t="s">
        <v>4899</v>
      </c>
      <c r="H4622">
        <v>5081</v>
      </c>
      <c r="I4622">
        <v>5099</v>
      </c>
      <c r="J4622" t="s">
        <v>4900</v>
      </c>
      <c r="K4622" t="s">
        <v>17220</v>
      </c>
      <c r="L4622" t="s">
        <v>12665</v>
      </c>
      <c r="M4622" s="34">
        <v>1105</v>
      </c>
      <c r="N4622" s="34"/>
      <c r="O4622" s="34"/>
      <c r="P4622" s="1" t="s">
        <v>248</v>
      </c>
      <c r="Q4622" s="1" t="str">
        <f t="shared" si="324"/>
        <v>duplicate</v>
      </c>
      <c r="R4622" s="1" t="s">
        <v>123</v>
      </c>
      <c r="S4622" s="1" t="s">
        <v>248</v>
      </c>
      <c r="T4622" s="1" t="str">
        <f t="shared" si="325"/>
        <v>duplicate</v>
      </c>
      <c r="U4622" s="1" t="s">
        <v>124</v>
      </c>
      <c r="V4622" s="41" t="str">
        <f t="shared" si="323"/>
        <v>duplicate</v>
      </c>
      <c r="W4622" s="1"/>
      <c r="X4622" s="1"/>
      <c r="Y4622" s="1"/>
      <c r="Z4622" s="1"/>
      <c r="AA4622" s="1"/>
      <c r="AB4622" s="1"/>
      <c r="AC4622" s="41"/>
      <c r="AD4622" s="1"/>
      <c r="AE4622" s="1"/>
      <c r="AF4622" s="1"/>
      <c r="AG4622" s="1"/>
      <c r="AH4622" s="1"/>
      <c r="AI4622" s="1"/>
      <c r="AJ4622" s="41"/>
      <c r="AO4622" s="34"/>
      <c r="AP4622" s="34"/>
      <c r="AQ4622" s="34"/>
      <c r="AR4622" s="34"/>
    </row>
    <row r="4623" spans="1:44" ht="14.7" hidden="1" customHeight="1" x14ac:dyDescent="0.3">
      <c r="A4623">
        <v>4622</v>
      </c>
      <c r="B4623" t="s">
        <v>17221</v>
      </c>
      <c r="C4623">
        <v>2002</v>
      </c>
      <c r="D4623" t="s">
        <v>4231</v>
      </c>
      <c r="E4623" t="s">
        <v>13065</v>
      </c>
      <c r="F4623">
        <v>49</v>
      </c>
      <c r="G4623" t="s">
        <v>3018</v>
      </c>
      <c r="H4623">
        <v>5739</v>
      </c>
      <c r="I4623">
        <v>5757</v>
      </c>
      <c r="J4623" t="s">
        <v>4232</v>
      </c>
      <c r="K4623" t="s">
        <v>17222</v>
      </c>
      <c r="L4623" t="s">
        <v>12665</v>
      </c>
      <c r="M4623" s="34">
        <v>945</v>
      </c>
      <c r="N4623" s="34"/>
      <c r="O4623" s="34"/>
      <c r="P4623" s="1" t="s">
        <v>248</v>
      </c>
      <c r="Q4623" s="1" t="str">
        <f t="shared" si="324"/>
        <v>duplicate</v>
      </c>
      <c r="R4623" s="1" t="s">
        <v>123</v>
      </c>
      <c r="S4623" s="1" t="s">
        <v>248</v>
      </c>
      <c r="T4623" s="1" t="str">
        <f t="shared" si="325"/>
        <v>duplicate</v>
      </c>
      <c r="U4623" s="1" t="s">
        <v>124</v>
      </c>
      <c r="V4623" s="41" t="str">
        <f t="shared" si="323"/>
        <v>duplicate</v>
      </c>
      <c r="W4623" s="1"/>
      <c r="X4623" s="1"/>
      <c r="Y4623" s="1"/>
      <c r="Z4623" s="1"/>
      <c r="AA4623" s="1"/>
      <c r="AB4623" s="1"/>
      <c r="AC4623" s="41"/>
      <c r="AD4623" s="1"/>
      <c r="AE4623" s="1"/>
      <c r="AF4623" s="1"/>
      <c r="AG4623" s="1"/>
      <c r="AH4623" s="1"/>
      <c r="AI4623" s="1"/>
      <c r="AJ4623" s="41"/>
      <c r="AO4623" s="34"/>
      <c r="AP4623" s="34"/>
      <c r="AQ4623" s="34"/>
      <c r="AR4623" s="34"/>
    </row>
    <row r="4624" spans="1:44" ht="14.7" hidden="1" customHeight="1" x14ac:dyDescent="0.3">
      <c r="A4624">
        <v>4623</v>
      </c>
      <c r="B4624" t="s">
        <v>17223</v>
      </c>
      <c r="C4624">
        <v>2002</v>
      </c>
      <c r="D4624" t="s">
        <v>17224</v>
      </c>
      <c r="E4624" t="s">
        <v>13065</v>
      </c>
      <c r="F4624">
        <v>49</v>
      </c>
      <c r="G4624" t="s">
        <v>4899</v>
      </c>
      <c r="H4624">
        <v>5131</v>
      </c>
      <c r="I4624">
        <v>5150</v>
      </c>
      <c r="J4624" t="s">
        <v>9257</v>
      </c>
      <c r="K4624" t="s">
        <v>17225</v>
      </c>
      <c r="L4624" t="s">
        <v>12665</v>
      </c>
      <c r="M4624" s="34">
        <v>2171</v>
      </c>
      <c r="N4624" s="34"/>
      <c r="O4624" s="34"/>
      <c r="P4624" s="1" t="s">
        <v>248</v>
      </c>
      <c r="Q4624" s="1" t="str">
        <f t="shared" si="324"/>
        <v>duplicate</v>
      </c>
      <c r="R4624" s="1" t="s">
        <v>123</v>
      </c>
      <c r="S4624" s="1" t="s">
        <v>248</v>
      </c>
      <c r="T4624" s="1" t="str">
        <f t="shared" si="325"/>
        <v>duplicate</v>
      </c>
      <c r="U4624" s="1" t="s">
        <v>124</v>
      </c>
      <c r="V4624" s="41" t="str">
        <f t="shared" si="323"/>
        <v>duplicate</v>
      </c>
      <c r="W4624" s="1"/>
      <c r="X4624" s="1"/>
      <c r="Y4624" s="1"/>
      <c r="Z4624" s="1"/>
      <c r="AA4624" s="1"/>
      <c r="AB4624" s="1"/>
      <c r="AC4624" s="41"/>
      <c r="AD4624" s="1"/>
      <c r="AE4624" s="1"/>
      <c r="AF4624" s="1"/>
      <c r="AG4624" s="1"/>
      <c r="AH4624" s="1"/>
      <c r="AI4624" s="1"/>
      <c r="AJ4624" s="41"/>
      <c r="AO4624" s="34"/>
      <c r="AP4624" s="34"/>
      <c r="AQ4624" s="34"/>
      <c r="AR4624" s="34"/>
    </row>
    <row r="4625" spans="1:44" ht="14.7" hidden="1" customHeight="1" x14ac:dyDescent="0.3">
      <c r="A4625">
        <v>4624</v>
      </c>
      <c r="B4625" t="s">
        <v>17226</v>
      </c>
      <c r="C4625">
        <v>2002</v>
      </c>
      <c r="D4625" t="s">
        <v>17227</v>
      </c>
      <c r="E4625" t="s">
        <v>13196</v>
      </c>
      <c r="F4625">
        <v>29</v>
      </c>
      <c r="G4625">
        <v>3</v>
      </c>
      <c r="H4625">
        <v>267</v>
      </c>
      <c r="I4625">
        <v>278</v>
      </c>
      <c r="J4625" t="s">
        <v>5430</v>
      </c>
      <c r="K4625" t="s">
        <v>17228</v>
      </c>
      <c r="L4625" t="s">
        <v>12665</v>
      </c>
      <c r="M4625" s="34">
        <v>1234</v>
      </c>
      <c r="N4625" s="34"/>
      <c r="O4625" s="34"/>
      <c r="P4625" s="1" t="s">
        <v>248</v>
      </c>
      <c r="Q4625" s="1" t="str">
        <f t="shared" si="324"/>
        <v>duplicate</v>
      </c>
      <c r="R4625" s="1" t="s">
        <v>123</v>
      </c>
      <c r="S4625" s="1" t="s">
        <v>248</v>
      </c>
      <c r="T4625" s="1" t="str">
        <f t="shared" si="325"/>
        <v>duplicate</v>
      </c>
      <c r="U4625" s="1" t="s">
        <v>124</v>
      </c>
      <c r="V4625" s="41" t="str">
        <f t="shared" si="323"/>
        <v>duplicate</v>
      </c>
      <c r="W4625" s="1"/>
      <c r="X4625" s="1"/>
      <c r="Y4625" s="1"/>
      <c r="Z4625" s="1"/>
      <c r="AA4625" s="1"/>
      <c r="AB4625" s="1"/>
      <c r="AC4625" s="41"/>
      <c r="AD4625" s="1"/>
      <c r="AE4625" s="1"/>
      <c r="AF4625" s="1"/>
      <c r="AG4625" s="1"/>
      <c r="AH4625" s="1"/>
      <c r="AI4625" s="1"/>
      <c r="AJ4625" s="41"/>
      <c r="AO4625" s="34"/>
      <c r="AP4625" s="34"/>
      <c r="AQ4625" s="34"/>
      <c r="AR4625" s="34"/>
    </row>
    <row r="4626" spans="1:44" ht="14.7" hidden="1" customHeight="1" x14ac:dyDescent="0.3">
      <c r="A4626">
        <v>4625</v>
      </c>
      <c r="B4626" t="s">
        <v>17229</v>
      </c>
      <c r="C4626">
        <v>2002</v>
      </c>
      <c r="D4626" t="s">
        <v>393</v>
      </c>
      <c r="E4626" t="s">
        <v>12916</v>
      </c>
      <c r="F4626">
        <v>83</v>
      </c>
      <c r="G4626">
        <v>10</v>
      </c>
      <c r="H4626">
        <v>2736</v>
      </c>
      <c r="I4626">
        <v>2744</v>
      </c>
      <c r="J4626" t="s">
        <v>394</v>
      </c>
      <c r="K4626" t="s">
        <v>17230</v>
      </c>
      <c r="L4626" t="s">
        <v>12665</v>
      </c>
      <c r="M4626" s="34">
        <v>56</v>
      </c>
      <c r="N4626" s="34"/>
      <c r="O4626" s="34"/>
      <c r="P4626" s="1" t="s">
        <v>248</v>
      </c>
      <c r="Q4626" s="1" t="str">
        <f t="shared" si="324"/>
        <v>duplicate</v>
      </c>
      <c r="R4626" s="1" t="s">
        <v>123</v>
      </c>
      <c r="S4626" s="1" t="s">
        <v>248</v>
      </c>
      <c r="T4626" s="1" t="str">
        <f t="shared" si="325"/>
        <v>duplicate</v>
      </c>
      <c r="U4626" s="1" t="s">
        <v>124</v>
      </c>
      <c r="V4626" s="41" t="str">
        <f t="shared" si="323"/>
        <v>duplicate</v>
      </c>
      <c r="W4626" s="1"/>
      <c r="X4626" s="1"/>
      <c r="Y4626" s="1"/>
      <c r="Z4626" s="1"/>
      <c r="AA4626" s="1"/>
      <c r="AB4626" s="1"/>
      <c r="AC4626" s="41"/>
      <c r="AD4626" s="1"/>
      <c r="AE4626" s="1"/>
      <c r="AF4626" s="1"/>
      <c r="AG4626" s="1"/>
      <c r="AH4626" s="1"/>
      <c r="AI4626" s="1"/>
      <c r="AJ4626" s="41"/>
      <c r="AO4626" s="34"/>
      <c r="AP4626" s="34"/>
      <c r="AQ4626" s="34"/>
      <c r="AR4626" s="34"/>
    </row>
    <row r="4627" spans="1:44" ht="14.7" hidden="1" customHeight="1" x14ac:dyDescent="0.3">
      <c r="A4627">
        <v>4626</v>
      </c>
      <c r="B4627" t="s">
        <v>17231</v>
      </c>
      <c r="C4627">
        <v>2002</v>
      </c>
      <c r="D4627" t="s">
        <v>8561</v>
      </c>
      <c r="E4627" t="s">
        <v>16697</v>
      </c>
      <c r="F4627">
        <v>90</v>
      </c>
      <c r="G4627">
        <v>4</v>
      </c>
      <c r="H4627">
        <v>537</v>
      </c>
      <c r="I4627">
        <v>544</v>
      </c>
      <c r="J4627" t="s">
        <v>8562</v>
      </c>
      <c r="K4627" t="s">
        <v>17232</v>
      </c>
      <c r="L4627" t="s">
        <v>12665</v>
      </c>
      <c r="M4627" s="34">
        <v>2000</v>
      </c>
      <c r="N4627" s="34"/>
      <c r="O4627" s="34"/>
      <c r="P4627" s="1" t="s">
        <v>248</v>
      </c>
      <c r="Q4627" s="1" t="str">
        <f t="shared" si="324"/>
        <v>duplicate</v>
      </c>
      <c r="R4627" s="1" t="s">
        <v>123</v>
      </c>
      <c r="S4627" s="1" t="s">
        <v>248</v>
      </c>
      <c r="T4627" s="1" t="str">
        <f t="shared" si="325"/>
        <v>duplicate</v>
      </c>
      <c r="U4627" s="1" t="s">
        <v>124</v>
      </c>
      <c r="V4627" s="41" t="str">
        <f t="shared" si="323"/>
        <v>duplicate</v>
      </c>
      <c r="W4627" s="1"/>
      <c r="X4627" s="1"/>
      <c r="Y4627" s="1"/>
      <c r="Z4627" s="1"/>
      <c r="AA4627" s="1"/>
      <c r="AB4627" s="1"/>
      <c r="AC4627" s="41"/>
      <c r="AD4627" s="1"/>
      <c r="AE4627" s="1"/>
      <c r="AF4627" s="1"/>
      <c r="AG4627" s="1"/>
      <c r="AH4627" s="1"/>
      <c r="AI4627" s="1"/>
      <c r="AJ4627" s="41"/>
      <c r="AO4627" s="34"/>
      <c r="AP4627" s="34"/>
      <c r="AQ4627" s="34"/>
      <c r="AR4627" s="34"/>
    </row>
    <row r="4628" spans="1:44" ht="14.7" hidden="1" customHeight="1" x14ac:dyDescent="0.3">
      <c r="A4628">
        <v>4627</v>
      </c>
      <c r="B4628" t="s">
        <v>17233</v>
      </c>
      <c r="C4628">
        <v>2002</v>
      </c>
      <c r="D4628" t="s">
        <v>17234</v>
      </c>
      <c r="E4628" t="s">
        <v>17133</v>
      </c>
      <c r="F4628">
        <v>139</v>
      </c>
      <c r="G4628">
        <v>2</v>
      </c>
      <c r="H4628">
        <v>151</v>
      </c>
      <c r="I4628">
        <v>160</v>
      </c>
      <c r="J4628" t="s">
        <v>17235</v>
      </c>
      <c r="K4628" t="s">
        <v>17236</v>
      </c>
      <c r="L4628" t="s">
        <v>12665</v>
      </c>
      <c r="M4628" s="34"/>
      <c r="N4628" s="34"/>
      <c r="O4628" s="34"/>
      <c r="P4628" s="1" t="s">
        <v>122</v>
      </c>
      <c r="Q4628" s="1" t="str">
        <f t="shared" si="324"/>
        <v>include</v>
      </c>
      <c r="R4628" s="1" t="s">
        <v>123</v>
      </c>
      <c r="S4628" s="1" t="s">
        <v>122</v>
      </c>
      <c r="T4628" s="1" t="str">
        <f t="shared" si="325"/>
        <v>include</v>
      </c>
      <c r="U4628" s="1" t="s">
        <v>124</v>
      </c>
      <c r="V4628" s="41" t="str">
        <f t="shared" si="323"/>
        <v>include</v>
      </c>
      <c r="W4628" s="1" t="s">
        <v>143</v>
      </c>
      <c r="X4628" s="1" t="str">
        <f>IF(OR(W4628="include",W4628="no_abstract_available"),"include", IF(W4628="duplicate","duplicate", IF(W4628="correction/reply","correction/reply", "exclude_abstract")))</f>
        <v>exclude_abstract</v>
      </c>
      <c r="Y4628" s="1" t="s">
        <v>124</v>
      </c>
      <c r="Z4628" s="1"/>
      <c r="AA4628" s="1"/>
      <c r="AB4628" s="1"/>
      <c r="AC4628" s="41" t="str">
        <f>IF(X4628=AA4628,X4628,IF(OR(X4628="include",AA4628="include"),"include",IF(OR(X4628="duplicate",AA4628="duplicate"),"duplicate",IF(OR(X4628="correction/reply",AA4628="correction/reply"),"correction/reply","exclude_abstract"))))</f>
        <v>exclude_abstract</v>
      </c>
      <c r="AD4628" s="1"/>
      <c r="AE4628" s="1"/>
      <c r="AF4628" s="1"/>
      <c r="AG4628" s="1"/>
      <c r="AH4628" s="1"/>
      <c r="AI4628" s="1"/>
      <c r="AJ4628" s="41"/>
      <c r="AO4628" s="34"/>
      <c r="AP4628" s="34"/>
      <c r="AQ4628" s="34"/>
      <c r="AR4628" s="34"/>
    </row>
    <row r="4629" spans="1:44" ht="14.7" hidden="1" customHeight="1" x14ac:dyDescent="0.3">
      <c r="A4629">
        <v>4628</v>
      </c>
      <c r="B4629" t="s">
        <v>17237</v>
      </c>
      <c r="C4629">
        <v>2002</v>
      </c>
      <c r="D4629" t="s">
        <v>9187</v>
      </c>
      <c r="E4629" t="s">
        <v>12794</v>
      </c>
      <c r="F4629">
        <v>71</v>
      </c>
      <c r="G4629">
        <v>5</v>
      </c>
      <c r="H4629">
        <v>883</v>
      </c>
      <c r="I4629">
        <v>892</v>
      </c>
      <c r="J4629" t="s">
        <v>9188</v>
      </c>
      <c r="K4629" t="s">
        <v>9189</v>
      </c>
      <c r="L4629" t="s">
        <v>12665</v>
      </c>
      <c r="M4629" s="34">
        <v>2153</v>
      </c>
      <c r="N4629" s="34"/>
      <c r="O4629" s="34"/>
      <c r="P4629" s="1" t="s">
        <v>248</v>
      </c>
      <c r="Q4629" s="1" t="str">
        <f t="shared" si="324"/>
        <v>duplicate</v>
      </c>
      <c r="R4629" s="1" t="s">
        <v>123</v>
      </c>
      <c r="S4629" s="1" t="s">
        <v>248</v>
      </c>
      <c r="T4629" s="1" t="str">
        <f t="shared" si="325"/>
        <v>duplicate</v>
      </c>
      <c r="U4629" s="1" t="s">
        <v>124</v>
      </c>
      <c r="V4629" s="41" t="str">
        <f t="shared" si="323"/>
        <v>duplicate</v>
      </c>
      <c r="W4629" s="1"/>
      <c r="X4629" s="1"/>
      <c r="Y4629" s="1"/>
      <c r="Z4629" s="1"/>
      <c r="AA4629" s="1"/>
      <c r="AB4629" s="1"/>
      <c r="AC4629" s="41"/>
      <c r="AD4629" s="1"/>
      <c r="AE4629" s="1"/>
      <c r="AF4629" s="1"/>
      <c r="AG4629" s="1"/>
      <c r="AH4629" s="1"/>
      <c r="AI4629" s="1"/>
      <c r="AJ4629" s="41"/>
      <c r="AO4629" s="34"/>
      <c r="AP4629" s="34"/>
      <c r="AQ4629" s="34"/>
      <c r="AR4629" s="34"/>
    </row>
    <row r="4630" spans="1:44" ht="14.7" hidden="1" customHeight="1" x14ac:dyDescent="0.3">
      <c r="A4630">
        <v>4629</v>
      </c>
      <c r="B4630" t="s">
        <v>17238</v>
      </c>
      <c r="C4630">
        <v>2002</v>
      </c>
      <c r="D4630" t="s">
        <v>17239</v>
      </c>
      <c r="E4630" t="s">
        <v>13657</v>
      </c>
      <c r="F4630">
        <v>144</v>
      </c>
      <c r="G4630">
        <v>1</v>
      </c>
      <c r="H4630">
        <v>122</v>
      </c>
      <c r="I4630">
        <v>134</v>
      </c>
      <c r="J4630" t="s">
        <v>17240</v>
      </c>
      <c r="K4630" t="s">
        <v>17241</v>
      </c>
      <c r="L4630" t="s">
        <v>12665</v>
      </c>
      <c r="M4630" s="34"/>
      <c r="N4630" s="34"/>
      <c r="O4630" s="34"/>
      <c r="P4630" s="1" t="s">
        <v>178</v>
      </c>
      <c r="Q4630" s="1" t="str">
        <f t="shared" si="324"/>
        <v>exclude_title</v>
      </c>
      <c r="R4630" s="1" t="s">
        <v>123</v>
      </c>
      <c r="S4630" s="1" t="s">
        <v>122</v>
      </c>
      <c r="T4630" s="1" t="str">
        <f t="shared" si="325"/>
        <v>include</v>
      </c>
      <c r="U4630" s="1" t="s">
        <v>124</v>
      </c>
      <c r="V4630" s="41" t="str">
        <f t="shared" si="323"/>
        <v>include</v>
      </c>
      <c r="W4630" s="1" t="s">
        <v>155</v>
      </c>
      <c r="X4630" s="1" t="str">
        <f>IF(OR(W4630="include",W4630="no_abstract_available"),"include", IF(W4630="duplicate","duplicate", IF(W4630="correction/reply","correction/reply", "exclude_abstract")))</f>
        <v>exclude_abstract</v>
      </c>
      <c r="Y4630" s="1" t="s">
        <v>124</v>
      </c>
      <c r="Z4630" s="1"/>
      <c r="AA4630" s="1"/>
      <c r="AB4630" s="1"/>
      <c r="AC4630" s="41" t="str">
        <f>IF(X4630=AA4630,X4630,IF(OR(X4630="include",AA4630="include"),"include",IF(OR(X4630="duplicate",AA4630="duplicate"),"duplicate",IF(OR(X4630="correction/reply",AA4630="correction/reply"),"correction/reply","exclude_abstract"))))</f>
        <v>exclude_abstract</v>
      </c>
      <c r="AD4630" s="1"/>
      <c r="AE4630" s="1"/>
      <c r="AF4630" s="1"/>
      <c r="AG4630" s="1"/>
      <c r="AH4630" s="1"/>
      <c r="AI4630" s="1"/>
      <c r="AJ4630" s="41"/>
      <c r="AO4630" s="34"/>
      <c r="AP4630" s="34"/>
      <c r="AQ4630" s="34"/>
      <c r="AR4630" s="34"/>
    </row>
    <row r="4631" spans="1:44" ht="14.7" hidden="1" customHeight="1" x14ac:dyDescent="0.3">
      <c r="A4631">
        <v>4630</v>
      </c>
      <c r="B4631" t="s">
        <v>17242</v>
      </c>
      <c r="C4631">
        <v>2002</v>
      </c>
      <c r="D4631" t="s">
        <v>4656</v>
      </c>
      <c r="E4631" t="s">
        <v>15787</v>
      </c>
      <c r="F4631">
        <v>44</v>
      </c>
      <c r="G4631">
        <v>2</v>
      </c>
      <c r="H4631">
        <v>113</v>
      </c>
      <c r="I4631">
        <v>120</v>
      </c>
      <c r="J4631" t="s">
        <v>4657</v>
      </c>
      <c r="K4631" t="s">
        <v>17243</v>
      </c>
      <c r="L4631" t="s">
        <v>12665</v>
      </c>
      <c r="M4631" s="34">
        <v>1047</v>
      </c>
      <c r="N4631" s="34"/>
      <c r="O4631" s="34"/>
      <c r="P4631" s="1" t="s">
        <v>248</v>
      </c>
      <c r="Q4631" s="1" t="str">
        <f t="shared" si="324"/>
        <v>duplicate</v>
      </c>
      <c r="R4631" s="1" t="s">
        <v>123</v>
      </c>
      <c r="S4631" s="1" t="s">
        <v>248</v>
      </c>
      <c r="T4631" s="1" t="str">
        <f t="shared" si="325"/>
        <v>duplicate</v>
      </c>
      <c r="U4631" s="1" t="s">
        <v>124</v>
      </c>
      <c r="V4631" s="41" t="str">
        <f t="shared" si="323"/>
        <v>duplicate</v>
      </c>
      <c r="W4631" s="1"/>
      <c r="X4631" s="1"/>
      <c r="Y4631" s="1"/>
      <c r="Z4631" s="1"/>
      <c r="AA4631" s="1"/>
      <c r="AB4631" s="1"/>
      <c r="AC4631" s="41"/>
      <c r="AD4631" s="1"/>
      <c r="AE4631" s="1"/>
      <c r="AF4631" s="1"/>
      <c r="AG4631" s="1"/>
      <c r="AH4631" s="1"/>
      <c r="AI4631" s="1"/>
      <c r="AJ4631" s="41"/>
      <c r="AO4631" s="34"/>
      <c r="AP4631" s="34"/>
      <c r="AQ4631" s="34"/>
      <c r="AR4631" s="34"/>
    </row>
    <row r="4632" spans="1:44" ht="14.7" hidden="1" customHeight="1" x14ac:dyDescent="0.3">
      <c r="A4632">
        <v>4631</v>
      </c>
      <c r="B4632" t="s">
        <v>17244</v>
      </c>
      <c r="C4632">
        <v>2002</v>
      </c>
      <c r="D4632" t="s">
        <v>17245</v>
      </c>
      <c r="E4632" t="s">
        <v>13017</v>
      </c>
      <c r="F4632">
        <v>29</v>
      </c>
      <c r="G4632">
        <v>8</v>
      </c>
      <c r="H4632">
        <v>1089</v>
      </c>
      <c r="I4632">
        <v>1094</v>
      </c>
      <c r="J4632" t="s">
        <v>6658</v>
      </c>
      <c r="K4632" t="s">
        <v>17246</v>
      </c>
      <c r="L4632" t="s">
        <v>12665</v>
      </c>
      <c r="M4632" s="34">
        <v>1534</v>
      </c>
      <c r="N4632" s="34"/>
      <c r="O4632" s="34"/>
      <c r="P4632" s="1" t="s">
        <v>248</v>
      </c>
      <c r="Q4632" s="1" t="str">
        <f t="shared" si="324"/>
        <v>duplicate</v>
      </c>
      <c r="R4632" s="1" t="s">
        <v>123</v>
      </c>
      <c r="S4632" s="1" t="s">
        <v>248</v>
      </c>
      <c r="T4632" s="1" t="str">
        <f t="shared" si="325"/>
        <v>duplicate</v>
      </c>
      <c r="U4632" s="1" t="s">
        <v>124</v>
      </c>
      <c r="V4632" s="41" t="str">
        <f t="shared" si="323"/>
        <v>duplicate</v>
      </c>
      <c r="W4632" s="1"/>
      <c r="X4632" s="1"/>
      <c r="Y4632" s="1"/>
      <c r="Z4632" s="1"/>
      <c r="AA4632" s="1"/>
      <c r="AB4632" s="1"/>
      <c r="AC4632" s="41"/>
      <c r="AD4632" s="1"/>
      <c r="AE4632" s="1"/>
      <c r="AF4632" s="1"/>
      <c r="AG4632" s="1"/>
      <c r="AH4632" s="1"/>
      <c r="AI4632" s="1"/>
      <c r="AJ4632" s="41"/>
      <c r="AO4632" s="34"/>
      <c r="AP4632" s="34"/>
      <c r="AQ4632" s="34"/>
      <c r="AR4632" s="34"/>
    </row>
    <row r="4633" spans="1:44" ht="14.7" hidden="1" customHeight="1" x14ac:dyDescent="0.3">
      <c r="A4633">
        <v>4632</v>
      </c>
      <c r="B4633" t="s">
        <v>17247</v>
      </c>
      <c r="C4633">
        <v>2002</v>
      </c>
      <c r="D4633" t="s">
        <v>1058</v>
      </c>
      <c r="E4633" t="s">
        <v>12886</v>
      </c>
      <c r="F4633">
        <v>98</v>
      </c>
      <c r="G4633">
        <v>2</v>
      </c>
      <c r="H4633">
        <v>190</v>
      </c>
      <c r="I4633">
        <v>204</v>
      </c>
      <c r="J4633" t="s">
        <v>1059</v>
      </c>
      <c r="K4633" t="s">
        <v>17248</v>
      </c>
      <c r="L4633" t="s">
        <v>12665</v>
      </c>
      <c r="M4633" s="34">
        <v>201</v>
      </c>
      <c r="N4633" s="34"/>
      <c r="O4633" s="34"/>
      <c r="P4633" s="1" t="s">
        <v>248</v>
      </c>
      <c r="Q4633" s="1" t="str">
        <f t="shared" si="324"/>
        <v>duplicate</v>
      </c>
      <c r="R4633" s="1" t="s">
        <v>123</v>
      </c>
      <c r="S4633" s="1" t="s">
        <v>248</v>
      </c>
      <c r="T4633" s="1" t="str">
        <f t="shared" si="325"/>
        <v>duplicate</v>
      </c>
      <c r="U4633" s="1" t="s">
        <v>124</v>
      </c>
      <c r="V4633" s="41" t="str">
        <f t="shared" si="323"/>
        <v>duplicate</v>
      </c>
      <c r="W4633" s="1"/>
      <c r="X4633" s="1"/>
      <c r="Y4633" s="1"/>
      <c r="Z4633" s="1"/>
      <c r="AA4633" s="1"/>
      <c r="AB4633" s="1"/>
      <c r="AC4633" s="41"/>
      <c r="AD4633" s="1"/>
      <c r="AE4633" s="1"/>
      <c r="AF4633" s="1"/>
      <c r="AG4633" s="1"/>
      <c r="AH4633" s="1"/>
      <c r="AI4633" s="1"/>
      <c r="AJ4633" s="41"/>
      <c r="AO4633" s="34"/>
      <c r="AP4633" s="34"/>
      <c r="AQ4633" s="34"/>
      <c r="AR4633" s="34"/>
    </row>
    <row r="4634" spans="1:44" ht="14.7" hidden="1" customHeight="1" x14ac:dyDescent="0.3">
      <c r="A4634">
        <v>4633</v>
      </c>
      <c r="B4634" t="s">
        <v>17249</v>
      </c>
      <c r="C4634">
        <v>2002</v>
      </c>
      <c r="D4634" t="s">
        <v>5295</v>
      </c>
      <c r="E4634" t="s">
        <v>12819</v>
      </c>
      <c r="F4634">
        <v>90</v>
      </c>
      <c r="G4634">
        <v>3</v>
      </c>
      <c r="H4634">
        <v>544</v>
      </c>
      <c r="I4634">
        <v>556</v>
      </c>
      <c r="J4634" t="s">
        <v>5296</v>
      </c>
      <c r="K4634" t="s">
        <v>17250</v>
      </c>
      <c r="L4634" t="s">
        <v>12665</v>
      </c>
      <c r="M4634" s="34">
        <v>1202</v>
      </c>
      <c r="N4634" s="34"/>
      <c r="O4634" s="34"/>
      <c r="P4634" s="1" t="s">
        <v>248</v>
      </c>
      <c r="Q4634" s="1" t="str">
        <f t="shared" si="324"/>
        <v>duplicate</v>
      </c>
      <c r="R4634" s="1" t="s">
        <v>123</v>
      </c>
      <c r="S4634" s="1" t="s">
        <v>248</v>
      </c>
      <c r="T4634" s="1" t="str">
        <f t="shared" si="325"/>
        <v>duplicate</v>
      </c>
      <c r="U4634" s="1" t="s">
        <v>124</v>
      </c>
      <c r="V4634" s="41" t="str">
        <f t="shared" si="323"/>
        <v>duplicate</v>
      </c>
      <c r="W4634" s="1"/>
      <c r="X4634" s="1"/>
      <c r="Y4634" s="1"/>
      <c r="Z4634" s="1"/>
      <c r="AA4634" s="1"/>
      <c r="AB4634" s="1"/>
      <c r="AC4634" s="41"/>
      <c r="AD4634" s="1"/>
      <c r="AE4634" s="1"/>
      <c r="AF4634" s="1"/>
      <c r="AG4634" s="1"/>
      <c r="AH4634" s="1"/>
      <c r="AI4634" s="1"/>
      <c r="AJ4634" s="41"/>
      <c r="AO4634" s="34"/>
      <c r="AP4634" s="34"/>
      <c r="AQ4634" s="34"/>
      <c r="AR4634" s="34"/>
    </row>
    <row r="4635" spans="1:44" ht="14.7" hidden="1" customHeight="1" x14ac:dyDescent="0.3">
      <c r="A4635">
        <v>4634</v>
      </c>
      <c r="B4635" t="s">
        <v>17251</v>
      </c>
      <c r="C4635">
        <v>2002</v>
      </c>
      <c r="D4635" t="s">
        <v>17252</v>
      </c>
      <c r="E4635" t="s">
        <v>13298</v>
      </c>
      <c r="F4635">
        <v>417</v>
      </c>
      <c r="G4635">
        <v>6891</v>
      </c>
      <c r="H4635">
        <v>844</v>
      </c>
      <c r="I4635">
        <v>848</v>
      </c>
      <c r="J4635" t="s">
        <v>17253</v>
      </c>
      <c r="K4635" t="s">
        <v>17254</v>
      </c>
      <c r="L4635" t="s">
        <v>12665</v>
      </c>
      <c r="M4635" s="34"/>
      <c r="N4635" s="34"/>
      <c r="O4635" s="34"/>
      <c r="P4635" s="1" t="s">
        <v>178</v>
      </c>
      <c r="Q4635" s="1" t="str">
        <f t="shared" si="324"/>
        <v>exclude_title</v>
      </c>
      <c r="R4635" s="1" t="s">
        <v>123</v>
      </c>
      <c r="S4635" s="1" t="s">
        <v>122</v>
      </c>
      <c r="T4635" s="1" t="str">
        <f t="shared" si="325"/>
        <v>include</v>
      </c>
      <c r="U4635" s="1" t="s">
        <v>124</v>
      </c>
      <c r="V4635" s="41" t="str">
        <f t="shared" si="323"/>
        <v>include</v>
      </c>
      <c r="W4635" s="1" t="s">
        <v>143</v>
      </c>
      <c r="X4635" s="1" t="str">
        <f>IF(OR(W4635="include",W4635="no_abstract_available"),"include", IF(W4635="duplicate","duplicate", IF(W4635="correction/reply","correction/reply", "exclude_abstract")))</f>
        <v>exclude_abstract</v>
      </c>
      <c r="Y4635" s="1" t="s">
        <v>124</v>
      </c>
      <c r="Z4635" s="1"/>
      <c r="AA4635" s="1"/>
      <c r="AB4635" s="1"/>
      <c r="AC4635" s="41" t="str">
        <f>IF(X4635=AA4635,X4635,IF(OR(X4635="include",AA4635="include"),"include",IF(OR(X4635="duplicate",AA4635="duplicate"),"duplicate",IF(OR(X4635="correction/reply",AA4635="correction/reply"),"correction/reply","exclude_abstract"))))</f>
        <v>exclude_abstract</v>
      </c>
      <c r="AD4635" s="1"/>
      <c r="AE4635" s="1"/>
      <c r="AF4635" s="1"/>
      <c r="AG4635" s="1"/>
      <c r="AH4635" s="1"/>
      <c r="AI4635" s="1"/>
      <c r="AJ4635" s="41"/>
      <c r="AO4635" s="34"/>
      <c r="AP4635" s="34"/>
      <c r="AQ4635" s="34"/>
      <c r="AR4635" s="34"/>
    </row>
    <row r="4636" spans="1:44" ht="14.7" hidden="1" customHeight="1" x14ac:dyDescent="0.3">
      <c r="A4636">
        <v>4635</v>
      </c>
      <c r="B4636" t="s">
        <v>17255</v>
      </c>
      <c r="C4636">
        <v>2002</v>
      </c>
      <c r="D4636" t="s">
        <v>17256</v>
      </c>
      <c r="E4636" t="s">
        <v>13138</v>
      </c>
      <c r="F4636">
        <v>235</v>
      </c>
      <c r="H4636">
        <v>157</v>
      </c>
      <c r="I4636">
        <v>169</v>
      </c>
      <c r="J4636" t="s">
        <v>5833</v>
      </c>
      <c r="K4636" t="s">
        <v>17257</v>
      </c>
      <c r="L4636" t="s">
        <v>12665</v>
      </c>
      <c r="M4636" s="34">
        <v>1332</v>
      </c>
      <c r="N4636" s="34"/>
      <c r="O4636" s="34"/>
      <c r="P4636" s="1" t="s">
        <v>248</v>
      </c>
      <c r="Q4636" s="1" t="str">
        <f t="shared" si="324"/>
        <v>duplicate</v>
      </c>
      <c r="R4636" s="1" t="s">
        <v>123</v>
      </c>
      <c r="S4636" s="1" t="s">
        <v>248</v>
      </c>
      <c r="T4636" s="1" t="str">
        <f t="shared" si="325"/>
        <v>duplicate</v>
      </c>
      <c r="U4636" s="1" t="s">
        <v>124</v>
      </c>
      <c r="V4636" s="41" t="str">
        <f t="shared" si="323"/>
        <v>duplicate</v>
      </c>
      <c r="W4636" s="1"/>
      <c r="X4636" s="1"/>
      <c r="Y4636" s="1"/>
      <c r="Z4636" s="1"/>
      <c r="AA4636" s="1"/>
      <c r="AB4636" s="1"/>
      <c r="AC4636" s="41"/>
      <c r="AD4636" s="1"/>
      <c r="AE4636" s="1"/>
      <c r="AF4636" s="1"/>
      <c r="AG4636" s="1"/>
      <c r="AH4636" s="1"/>
      <c r="AI4636" s="1"/>
      <c r="AJ4636" s="41"/>
      <c r="AO4636" s="34"/>
      <c r="AP4636" s="34"/>
      <c r="AQ4636" s="34"/>
      <c r="AR4636" s="34"/>
    </row>
    <row r="4637" spans="1:44" ht="14.7" hidden="1" customHeight="1" x14ac:dyDescent="0.3">
      <c r="A4637">
        <v>4636</v>
      </c>
      <c r="B4637" t="s">
        <v>17258</v>
      </c>
      <c r="C4637">
        <v>2002</v>
      </c>
      <c r="D4637" t="s">
        <v>923</v>
      </c>
      <c r="E4637" t="s">
        <v>12886</v>
      </c>
      <c r="F4637">
        <v>97</v>
      </c>
      <c r="G4637">
        <v>1</v>
      </c>
      <c r="H4637">
        <v>69</v>
      </c>
      <c r="I4637">
        <v>78</v>
      </c>
      <c r="J4637" t="s">
        <v>924</v>
      </c>
      <c r="K4637" t="s">
        <v>17259</v>
      </c>
      <c r="L4637" t="s">
        <v>12665</v>
      </c>
      <c r="M4637" s="34">
        <v>170</v>
      </c>
      <c r="N4637" s="34"/>
      <c r="O4637" s="34"/>
      <c r="P4637" s="1" t="s">
        <v>248</v>
      </c>
      <c r="Q4637" s="1" t="str">
        <f t="shared" si="324"/>
        <v>duplicate</v>
      </c>
      <c r="R4637" s="1" t="s">
        <v>123</v>
      </c>
      <c r="S4637" s="1" t="s">
        <v>248</v>
      </c>
      <c r="T4637" s="1" t="str">
        <f t="shared" si="325"/>
        <v>duplicate</v>
      </c>
      <c r="U4637" s="1" t="s">
        <v>124</v>
      </c>
      <c r="V4637" s="41" t="str">
        <f t="shared" si="323"/>
        <v>duplicate</v>
      </c>
      <c r="W4637" s="1"/>
      <c r="X4637" s="1"/>
      <c r="Y4637" s="1"/>
      <c r="Z4637" s="1"/>
      <c r="AA4637" s="1"/>
      <c r="AB4637" s="1"/>
      <c r="AC4637" s="41"/>
      <c r="AD4637" s="1"/>
      <c r="AE4637" s="1"/>
      <c r="AF4637" s="1"/>
      <c r="AG4637" s="1"/>
      <c r="AH4637" s="1"/>
      <c r="AI4637" s="1"/>
      <c r="AJ4637" s="41"/>
      <c r="AO4637" s="34"/>
      <c r="AP4637" s="34"/>
      <c r="AQ4637" s="34"/>
      <c r="AR4637" s="34"/>
    </row>
    <row r="4638" spans="1:44" ht="14.7" hidden="1" customHeight="1" x14ac:dyDescent="0.3">
      <c r="A4638">
        <v>4637</v>
      </c>
      <c r="B4638" t="s">
        <v>17260</v>
      </c>
      <c r="C4638">
        <v>2002</v>
      </c>
      <c r="D4638" t="s">
        <v>1343</v>
      </c>
      <c r="E4638" t="s">
        <v>12886</v>
      </c>
      <c r="F4638">
        <v>96</v>
      </c>
      <c r="G4638">
        <v>2</v>
      </c>
      <c r="H4638">
        <v>265</v>
      </c>
      <c r="I4638">
        <v>272</v>
      </c>
      <c r="J4638" t="s">
        <v>1344</v>
      </c>
      <c r="K4638" t="s">
        <v>17261</v>
      </c>
      <c r="L4638" t="s">
        <v>12665</v>
      </c>
      <c r="M4638" s="34">
        <v>266</v>
      </c>
      <c r="N4638" s="34"/>
      <c r="O4638" s="34" t="s">
        <v>121</v>
      </c>
      <c r="P4638" s="1" t="s">
        <v>248</v>
      </c>
      <c r="Q4638" s="1" t="str">
        <f t="shared" ref="Q4638" si="326">IF(P4638="include","include", IF(P4638="duplicate","duplicate", IF(P4638="correction/reply","correction/reply", "exclude_title")))</f>
        <v>duplicate</v>
      </c>
      <c r="R4638" s="1" t="s">
        <v>123</v>
      </c>
      <c r="S4638" s="1" t="s">
        <v>248</v>
      </c>
      <c r="T4638" s="1" t="str">
        <f t="shared" ref="T4638" si="327">IF(S4638="include","include", IF(S4638="duplicate","duplicate", IF(S4638="correction/reply","correction/reply", "exclude_title")))</f>
        <v>duplicate</v>
      </c>
      <c r="U4638" s="1" t="s">
        <v>124</v>
      </c>
      <c r="V4638" s="41" t="str">
        <f t="shared" si="323"/>
        <v>duplicate</v>
      </c>
      <c r="W4638" s="1"/>
      <c r="X4638" s="1"/>
      <c r="Y4638" s="1"/>
      <c r="Z4638" s="1"/>
      <c r="AA4638" s="1"/>
      <c r="AB4638" s="1"/>
      <c r="AC4638" s="41"/>
      <c r="AD4638" s="1"/>
      <c r="AE4638" s="1"/>
      <c r="AF4638" s="1"/>
      <c r="AG4638" s="1"/>
      <c r="AH4638" s="1"/>
      <c r="AI4638" s="1"/>
      <c r="AJ4638" s="41"/>
      <c r="AO4638" s="34"/>
      <c r="AP4638" s="34"/>
      <c r="AQ4638" s="34"/>
      <c r="AR4638" s="34"/>
    </row>
    <row r="4639" spans="1:44" ht="14.7" hidden="1" customHeight="1" x14ac:dyDescent="0.3">
      <c r="A4639">
        <v>4638</v>
      </c>
      <c r="B4639" t="s">
        <v>17262</v>
      </c>
      <c r="C4639">
        <v>2002</v>
      </c>
      <c r="D4639" t="s">
        <v>4406</v>
      </c>
      <c r="E4639" t="s">
        <v>13393</v>
      </c>
      <c r="F4639">
        <v>27</v>
      </c>
      <c r="G4639">
        <v>3</v>
      </c>
      <c r="H4639">
        <v>302</v>
      </c>
      <c r="I4639">
        <v>307</v>
      </c>
      <c r="J4639" t="s">
        <v>4407</v>
      </c>
      <c r="K4639" t="s">
        <v>4408</v>
      </c>
      <c r="L4639" t="s">
        <v>12665</v>
      </c>
      <c r="M4639" s="34">
        <v>987</v>
      </c>
      <c r="N4639" s="34"/>
      <c r="O4639" s="34"/>
      <c r="P4639" s="1" t="s">
        <v>248</v>
      </c>
      <c r="Q4639" s="1" t="str">
        <f t="shared" si="324"/>
        <v>duplicate</v>
      </c>
      <c r="R4639" s="1" t="s">
        <v>123</v>
      </c>
      <c r="S4639" s="1" t="s">
        <v>248</v>
      </c>
      <c r="T4639" s="1" t="str">
        <f t="shared" si="325"/>
        <v>duplicate</v>
      </c>
      <c r="U4639" s="1" t="s">
        <v>124</v>
      </c>
      <c r="V4639" s="41" t="str">
        <f t="shared" si="323"/>
        <v>duplicate</v>
      </c>
      <c r="W4639" s="1"/>
      <c r="X4639" s="1"/>
      <c r="Y4639" s="1"/>
      <c r="Z4639" s="1"/>
      <c r="AA4639" s="1"/>
      <c r="AB4639" s="1"/>
      <c r="AC4639" s="41"/>
      <c r="AD4639" s="1"/>
      <c r="AE4639" s="1"/>
      <c r="AF4639" s="1"/>
      <c r="AG4639" s="1"/>
      <c r="AH4639" s="1"/>
      <c r="AI4639" s="1"/>
      <c r="AJ4639" s="41"/>
      <c r="AO4639" s="34"/>
      <c r="AP4639" s="34"/>
      <c r="AQ4639" s="34"/>
      <c r="AR4639" s="34"/>
    </row>
    <row r="4640" spans="1:44" ht="14.7" hidden="1" customHeight="1" x14ac:dyDescent="0.3">
      <c r="A4640">
        <v>4639</v>
      </c>
      <c r="B4640" t="s">
        <v>17263</v>
      </c>
      <c r="C4640">
        <v>2002</v>
      </c>
      <c r="D4640" t="s">
        <v>1984</v>
      </c>
      <c r="E4640" t="s">
        <v>12841</v>
      </c>
      <c r="F4640">
        <v>5</v>
      </c>
      <c r="G4640">
        <v>3</v>
      </c>
      <c r="H4640">
        <v>445</v>
      </c>
      <c r="I4640">
        <v>453</v>
      </c>
      <c r="J4640" t="s">
        <v>1985</v>
      </c>
      <c r="K4640" t="s">
        <v>1986</v>
      </c>
      <c r="L4640" t="s">
        <v>12665</v>
      </c>
      <c r="M4640" s="34">
        <v>414</v>
      </c>
      <c r="N4640" s="34"/>
      <c r="O4640" s="34"/>
      <c r="P4640" s="1" t="s">
        <v>248</v>
      </c>
      <c r="Q4640" s="1" t="str">
        <f t="shared" si="324"/>
        <v>duplicate</v>
      </c>
      <c r="R4640" s="1" t="s">
        <v>123</v>
      </c>
      <c r="S4640" s="1" t="s">
        <v>248</v>
      </c>
      <c r="T4640" s="1" t="str">
        <f t="shared" si="325"/>
        <v>duplicate</v>
      </c>
      <c r="U4640" s="1" t="s">
        <v>124</v>
      </c>
      <c r="V4640" s="41" t="str">
        <f t="shared" si="323"/>
        <v>duplicate</v>
      </c>
      <c r="W4640" s="1"/>
      <c r="X4640" s="1"/>
      <c r="Y4640" s="1"/>
      <c r="Z4640" s="1"/>
      <c r="AA4640" s="1"/>
      <c r="AB4640" s="1"/>
      <c r="AC4640" s="41"/>
      <c r="AD4640" s="1"/>
      <c r="AE4640" s="1"/>
      <c r="AF4640" s="1"/>
      <c r="AG4640" s="1"/>
      <c r="AH4640" s="1"/>
      <c r="AI4640" s="1"/>
      <c r="AJ4640" s="41"/>
      <c r="AO4640" s="34"/>
      <c r="AP4640" s="34"/>
      <c r="AQ4640" s="34"/>
      <c r="AR4640" s="34"/>
    </row>
    <row r="4641" spans="1:44" ht="14.7" hidden="1" customHeight="1" x14ac:dyDescent="0.3">
      <c r="A4641">
        <v>4640</v>
      </c>
      <c r="B4641" t="s">
        <v>17264</v>
      </c>
      <c r="C4641">
        <v>2002</v>
      </c>
      <c r="D4641" t="s">
        <v>17265</v>
      </c>
      <c r="E4641" t="s">
        <v>12886</v>
      </c>
      <c r="F4641">
        <v>96</v>
      </c>
      <c r="G4641">
        <v>3</v>
      </c>
      <c r="H4641">
        <v>507</v>
      </c>
      <c r="I4641">
        <v>515</v>
      </c>
      <c r="J4641" t="s">
        <v>6718</v>
      </c>
      <c r="K4641" t="s">
        <v>17266</v>
      </c>
      <c r="L4641" t="s">
        <v>12665</v>
      </c>
      <c r="M4641" s="34">
        <v>1549</v>
      </c>
      <c r="N4641" s="34"/>
      <c r="O4641" s="34"/>
      <c r="P4641" s="1" t="s">
        <v>248</v>
      </c>
      <c r="Q4641" s="1" t="str">
        <f t="shared" si="324"/>
        <v>duplicate</v>
      </c>
      <c r="R4641" s="1" t="s">
        <v>123</v>
      </c>
      <c r="S4641" s="1" t="s">
        <v>248</v>
      </c>
      <c r="T4641" s="1" t="str">
        <f t="shared" si="325"/>
        <v>duplicate</v>
      </c>
      <c r="U4641" s="1" t="s">
        <v>124</v>
      </c>
      <c r="V4641" s="41" t="str">
        <f t="shared" si="323"/>
        <v>duplicate</v>
      </c>
      <c r="W4641" s="1"/>
      <c r="X4641" s="1"/>
      <c r="Y4641" s="1"/>
      <c r="Z4641" s="1"/>
      <c r="AA4641" s="1"/>
      <c r="AB4641" s="1"/>
      <c r="AC4641" s="41"/>
      <c r="AD4641" s="1"/>
      <c r="AE4641" s="1"/>
      <c r="AF4641" s="1"/>
      <c r="AG4641" s="1"/>
      <c r="AH4641" s="1"/>
      <c r="AI4641" s="1"/>
      <c r="AJ4641" s="41"/>
      <c r="AO4641" s="34"/>
      <c r="AP4641" s="34"/>
      <c r="AQ4641" s="34"/>
      <c r="AR4641" s="34"/>
    </row>
    <row r="4642" spans="1:44" ht="14.7" hidden="1" customHeight="1" x14ac:dyDescent="0.3">
      <c r="A4642">
        <v>4641</v>
      </c>
      <c r="B4642" t="s">
        <v>17267</v>
      </c>
      <c r="C4642">
        <v>2002</v>
      </c>
      <c r="D4642" t="s">
        <v>9357</v>
      </c>
      <c r="E4642" t="s">
        <v>12886</v>
      </c>
      <c r="F4642">
        <v>96</v>
      </c>
      <c r="G4642">
        <v>3</v>
      </c>
      <c r="H4642">
        <v>543</v>
      </c>
      <c r="I4642">
        <v>550</v>
      </c>
      <c r="J4642" t="s">
        <v>9358</v>
      </c>
      <c r="K4642" t="s">
        <v>17268</v>
      </c>
      <c r="L4642" t="s">
        <v>12665</v>
      </c>
      <c r="M4642" s="34">
        <v>2196</v>
      </c>
      <c r="N4642" s="34"/>
      <c r="O4642" s="34"/>
      <c r="P4642" s="1" t="s">
        <v>248</v>
      </c>
      <c r="Q4642" s="1" t="str">
        <f t="shared" si="324"/>
        <v>duplicate</v>
      </c>
      <c r="R4642" s="1" t="s">
        <v>123</v>
      </c>
      <c r="S4642" s="1" t="s">
        <v>248</v>
      </c>
      <c r="T4642" s="1" t="str">
        <f t="shared" si="325"/>
        <v>duplicate</v>
      </c>
      <c r="U4642" s="1" t="s">
        <v>124</v>
      </c>
      <c r="V4642" s="41" t="str">
        <f t="shared" si="323"/>
        <v>duplicate</v>
      </c>
      <c r="W4642" s="1"/>
      <c r="X4642" s="1"/>
      <c r="Y4642" s="1"/>
      <c r="Z4642" s="1"/>
      <c r="AA4642" s="1"/>
      <c r="AB4642" s="1"/>
      <c r="AC4642" s="41"/>
      <c r="AD4642" s="1"/>
      <c r="AE4642" s="1"/>
      <c r="AF4642" s="1"/>
      <c r="AG4642" s="1"/>
      <c r="AH4642" s="1"/>
      <c r="AI4642" s="1"/>
      <c r="AJ4642" s="41"/>
      <c r="AO4642" s="34"/>
      <c r="AP4642" s="34"/>
      <c r="AQ4642" s="34"/>
      <c r="AR4642" s="34"/>
    </row>
    <row r="4643" spans="1:44" ht="14.7" hidden="1" customHeight="1" x14ac:dyDescent="0.3">
      <c r="A4643">
        <v>4642</v>
      </c>
      <c r="B4643" t="s">
        <v>17269</v>
      </c>
      <c r="C4643">
        <v>2002</v>
      </c>
      <c r="D4643" t="s">
        <v>17270</v>
      </c>
      <c r="E4643" t="s">
        <v>12819</v>
      </c>
      <c r="F4643">
        <v>90</v>
      </c>
      <c r="G4643">
        <v>1</v>
      </c>
      <c r="H4643">
        <v>86</v>
      </c>
      <c r="I4643">
        <v>99</v>
      </c>
      <c r="J4643" t="s">
        <v>8317</v>
      </c>
      <c r="K4643" t="s">
        <v>17271</v>
      </c>
      <c r="L4643" t="s">
        <v>12665</v>
      </c>
      <c r="M4643" s="34">
        <v>1941</v>
      </c>
      <c r="N4643" s="34"/>
      <c r="O4643" s="34"/>
      <c r="P4643" s="1" t="s">
        <v>248</v>
      </c>
      <c r="Q4643" s="1" t="str">
        <f t="shared" si="324"/>
        <v>duplicate</v>
      </c>
      <c r="R4643" s="1" t="s">
        <v>123</v>
      </c>
      <c r="S4643" s="1" t="s">
        <v>248</v>
      </c>
      <c r="T4643" s="1" t="str">
        <f t="shared" si="325"/>
        <v>duplicate</v>
      </c>
      <c r="U4643" s="1" t="s">
        <v>124</v>
      </c>
      <c r="V4643" s="41" t="str">
        <f t="shared" si="323"/>
        <v>duplicate</v>
      </c>
      <c r="W4643" s="1"/>
      <c r="X4643" s="1"/>
      <c r="Y4643" s="1"/>
      <c r="Z4643" s="1"/>
      <c r="AA4643" s="1"/>
      <c r="AB4643" s="1"/>
      <c r="AC4643" s="41"/>
      <c r="AD4643" s="1"/>
      <c r="AE4643" s="1"/>
      <c r="AF4643" s="1"/>
      <c r="AG4643" s="1"/>
      <c r="AH4643" s="1"/>
      <c r="AI4643" s="1"/>
      <c r="AJ4643" s="41"/>
      <c r="AO4643" s="34"/>
      <c r="AP4643" s="34"/>
      <c r="AQ4643" s="34"/>
      <c r="AR4643" s="34"/>
    </row>
    <row r="4644" spans="1:44" ht="14.7" hidden="1" customHeight="1" x14ac:dyDescent="0.3">
      <c r="A4644">
        <v>4643</v>
      </c>
      <c r="B4644" t="s">
        <v>17272</v>
      </c>
      <c r="C4644">
        <v>2002</v>
      </c>
      <c r="D4644" t="s">
        <v>9064</v>
      </c>
      <c r="E4644" t="s">
        <v>12864</v>
      </c>
      <c r="F4644">
        <v>5</v>
      </c>
      <c r="G4644">
        <v>2</v>
      </c>
      <c r="H4644">
        <v>138</v>
      </c>
      <c r="I4644">
        <v>158</v>
      </c>
      <c r="J4644" t="s">
        <v>9065</v>
      </c>
      <c r="K4644" t="s">
        <v>17273</v>
      </c>
      <c r="L4644" t="s">
        <v>12665</v>
      </c>
      <c r="M4644" s="34">
        <v>2124</v>
      </c>
      <c r="N4644" s="34"/>
      <c r="O4644" s="34"/>
      <c r="P4644" s="1" t="s">
        <v>248</v>
      </c>
      <c r="Q4644" s="1" t="str">
        <f t="shared" si="324"/>
        <v>duplicate</v>
      </c>
      <c r="R4644" s="1" t="s">
        <v>123</v>
      </c>
      <c r="S4644" s="1" t="s">
        <v>248</v>
      </c>
      <c r="T4644" s="1" t="str">
        <f t="shared" si="325"/>
        <v>duplicate</v>
      </c>
      <c r="U4644" s="1" t="s">
        <v>124</v>
      </c>
      <c r="V4644" s="41" t="str">
        <f t="shared" si="323"/>
        <v>duplicate</v>
      </c>
      <c r="W4644" s="1"/>
      <c r="X4644" s="1"/>
      <c r="Y4644" s="1"/>
      <c r="Z4644" s="1"/>
      <c r="AA4644" s="1"/>
      <c r="AB4644" s="1"/>
      <c r="AC4644" s="41"/>
      <c r="AD4644" s="1"/>
      <c r="AE4644" s="1"/>
      <c r="AF4644" s="1"/>
      <c r="AG4644" s="1"/>
      <c r="AH4644" s="1"/>
      <c r="AI4644" s="1"/>
      <c r="AJ4644" s="41"/>
      <c r="AO4644" s="34"/>
      <c r="AP4644" s="34"/>
      <c r="AQ4644" s="34"/>
      <c r="AR4644" s="34"/>
    </row>
    <row r="4645" spans="1:44" ht="14.7" hidden="1" customHeight="1" x14ac:dyDescent="0.3">
      <c r="A4645">
        <v>4644</v>
      </c>
      <c r="B4645" t="s">
        <v>17274</v>
      </c>
      <c r="C4645">
        <v>2002</v>
      </c>
      <c r="D4645" t="s">
        <v>17275</v>
      </c>
      <c r="E4645" t="s">
        <v>15129</v>
      </c>
      <c r="F4645">
        <v>49</v>
      </c>
      <c r="G4645">
        <v>2</v>
      </c>
      <c r="H4645">
        <v>363</v>
      </c>
      <c r="I4645">
        <v>375</v>
      </c>
      <c r="J4645" t="s">
        <v>1603</v>
      </c>
      <c r="K4645" t="s">
        <v>17276</v>
      </c>
      <c r="L4645" t="s">
        <v>12665</v>
      </c>
      <c r="M4645" s="34"/>
      <c r="N4645" s="34"/>
      <c r="O4645" s="34"/>
      <c r="P4645" s="1" t="s">
        <v>133</v>
      </c>
      <c r="Q4645" s="1" t="str">
        <f t="shared" si="324"/>
        <v>exclude_title</v>
      </c>
      <c r="R4645" s="1" t="s">
        <v>123</v>
      </c>
      <c r="S4645" s="1" t="s">
        <v>133</v>
      </c>
      <c r="T4645" s="1" t="str">
        <f t="shared" si="325"/>
        <v>exclude_title</v>
      </c>
      <c r="U4645" s="1" t="s">
        <v>124</v>
      </c>
      <c r="V4645" s="41" t="str">
        <f t="shared" si="323"/>
        <v>exclude_title</v>
      </c>
      <c r="W4645" s="1"/>
      <c r="X4645" s="1"/>
      <c r="Y4645" s="1"/>
      <c r="Z4645" s="1"/>
      <c r="AA4645" s="1"/>
      <c r="AB4645" s="1"/>
      <c r="AC4645" s="41"/>
      <c r="AD4645" s="1"/>
      <c r="AE4645" s="1"/>
      <c r="AF4645" s="1"/>
      <c r="AG4645" s="1"/>
      <c r="AH4645" s="1"/>
      <c r="AI4645" s="1"/>
      <c r="AJ4645" s="41"/>
      <c r="AO4645" s="34"/>
      <c r="AP4645" s="34"/>
      <c r="AQ4645" s="34"/>
      <c r="AR4645" s="34"/>
    </row>
    <row r="4646" spans="1:44" ht="14.7" hidden="1" customHeight="1" x14ac:dyDescent="0.3">
      <c r="A4646">
        <v>4645</v>
      </c>
      <c r="B4646" t="s">
        <v>17277</v>
      </c>
      <c r="C4646">
        <v>2002</v>
      </c>
      <c r="D4646" t="s">
        <v>279</v>
      </c>
      <c r="E4646" t="s">
        <v>12859</v>
      </c>
      <c r="F4646">
        <v>64</v>
      </c>
      <c r="G4646">
        <v>2</v>
      </c>
      <c r="H4646">
        <v>207</v>
      </c>
      <c r="I4646">
        <v>217</v>
      </c>
      <c r="J4646" t="s">
        <v>281</v>
      </c>
      <c r="K4646" t="s">
        <v>17278</v>
      </c>
      <c r="L4646" t="s">
        <v>12665</v>
      </c>
      <c r="M4646" s="34">
        <v>31</v>
      </c>
      <c r="N4646" s="34"/>
      <c r="O4646" s="34"/>
      <c r="P4646" s="1" t="s">
        <v>248</v>
      </c>
      <c r="Q4646" s="1" t="str">
        <f t="shared" si="324"/>
        <v>duplicate</v>
      </c>
      <c r="R4646" s="1" t="s">
        <v>123</v>
      </c>
      <c r="S4646" s="1" t="s">
        <v>248</v>
      </c>
      <c r="T4646" s="1" t="str">
        <f t="shared" si="325"/>
        <v>duplicate</v>
      </c>
      <c r="U4646" s="1" t="s">
        <v>124</v>
      </c>
      <c r="V4646" s="41" t="str">
        <f t="shared" si="323"/>
        <v>duplicate</v>
      </c>
      <c r="W4646" s="1"/>
      <c r="X4646" s="1"/>
      <c r="Y4646" s="1"/>
      <c r="Z4646" s="1"/>
      <c r="AA4646" s="1"/>
      <c r="AB4646" s="1"/>
      <c r="AC4646" s="41"/>
      <c r="AD4646" s="1"/>
      <c r="AE4646" s="1"/>
      <c r="AF4646" s="1"/>
      <c r="AG4646" s="1"/>
      <c r="AH4646" s="1"/>
      <c r="AI4646" s="1"/>
      <c r="AJ4646" s="41"/>
      <c r="AO4646" s="34"/>
      <c r="AP4646" s="34"/>
      <c r="AQ4646" s="34"/>
      <c r="AR4646" s="34"/>
    </row>
    <row r="4647" spans="1:44" ht="14.7" hidden="1" customHeight="1" x14ac:dyDescent="0.3">
      <c r="A4647">
        <v>4646</v>
      </c>
      <c r="B4647" t="s">
        <v>17279</v>
      </c>
      <c r="C4647">
        <v>2002</v>
      </c>
      <c r="D4647" t="s">
        <v>4915</v>
      </c>
      <c r="E4647" t="s">
        <v>14908</v>
      </c>
      <c r="F4647">
        <v>117</v>
      </c>
      <c r="G4647">
        <v>1</v>
      </c>
      <c r="H4647">
        <v>47</v>
      </c>
      <c r="I4647">
        <v>60</v>
      </c>
      <c r="J4647" t="s">
        <v>4917</v>
      </c>
      <c r="K4647" t="s">
        <v>17280</v>
      </c>
      <c r="L4647" t="s">
        <v>12665</v>
      </c>
      <c r="M4647" s="34">
        <v>1109</v>
      </c>
      <c r="N4647" s="34"/>
      <c r="O4647" s="34"/>
      <c r="P4647" s="1" t="s">
        <v>248</v>
      </c>
      <c r="Q4647" s="1" t="str">
        <f t="shared" si="324"/>
        <v>duplicate</v>
      </c>
      <c r="R4647" s="1" t="s">
        <v>123</v>
      </c>
      <c r="S4647" s="1" t="s">
        <v>248</v>
      </c>
      <c r="T4647" s="1" t="str">
        <f t="shared" si="325"/>
        <v>duplicate</v>
      </c>
      <c r="U4647" s="1" t="s">
        <v>124</v>
      </c>
      <c r="V4647" s="41" t="str">
        <f t="shared" si="323"/>
        <v>duplicate</v>
      </c>
      <c r="W4647" s="1"/>
      <c r="X4647" s="1"/>
      <c r="Y4647" s="1"/>
      <c r="Z4647" s="1"/>
      <c r="AA4647" s="1"/>
      <c r="AB4647" s="1"/>
      <c r="AC4647" s="41"/>
      <c r="AD4647" s="1"/>
      <c r="AE4647" s="1"/>
      <c r="AF4647" s="1"/>
      <c r="AG4647" s="1"/>
      <c r="AH4647" s="1"/>
      <c r="AI4647" s="1"/>
      <c r="AJ4647" s="41"/>
      <c r="AO4647" s="34"/>
      <c r="AP4647" s="34"/>
      <c r="AQ4647" s="34"/>
      <c r="AR4647" s="34"/>
    </row>
    <row r="4648" spans="1:44" ht="14.7" hidden="1" customHeight="1" x14ac:dyDescent="0.3">
      <c r="A4648">
        <v>4647</v>
      </c>
      <c r="B4648" t="s">
        <v>17281</v>
      </c>
      <c r="C4648">
        <v>2002</v>
      </c>
      <c r="D4648" t="s">
        <v>3456</v>
      </c>
      <c r="E4648" t="s">
        <v>13138</v>
      </c>
      <c r="F4648">
        <v>225</v>
      </c>
      <c r="H4648">
        <v>1</v>
      </c>
      <c r="I4648">
        <v>16</v>
      </c>
      <c r="J4648" t="s">
        <v>3457</v>
      </c>
      <c r="K4648" t="s">
        <v>17282</v>
      </c>
      <c r="L4648" t="s">
        <v>12665</v>
      </c>
      <c r="M4648" s="34">
        <v>758</v>
      </c>
      <c r="N4648" s="34"/>
      <c r="O4648" s="34"/>
      <c r="P4648" s="1" t="s">
        <v>248</v>
      </c>
      <c r="Q4648" s="1" t="str">
        <f t="shared" si="324"/>
        <v>duplicate</v>
      </c>
      <c r="R4648" s="1" t="s">
        <v>123</v>
      </c>
      <c r="S4648" s="1" t="s">
        <v>248</v>
      </c>
      <c r="T4648" s="1" t="str">
        <f t="shared" si="325"/>
        <v>duplicate</v>
      </c>
      <c r="U4648" s="1" t="s">
        <v>124</v>
      </c>
      <c r="V4648" s="41" t="str">
        <f t="shared" si="323"/>
        <v>duplicate</v>
      </c>
      <c r="W4648" s="1"/>
      <c r="X4648" s="1"/>
      <c r="Y4648" s="1"/>
      <c r="Z4648" s="1"/>
      <c r="AA4648" s="1"/>
      <c r="AB4648" s="1"/>
      <c r="AC4648" s="41"/>
      <c r="AD4648" s="1"/>
      <c r="AE4648" s="1"/>
      <c r="AF4648" s="1"/>
      <c r="AG4648" s="1"/>
      <c r="AH4648" s="1"/>
      <c r="AI4648" s="1"/>
      <c r="AJ4648" s="41"/>
      <c r="AO4648" s="34"/>
      <c r="AP4648" s="34"/>
      <c r="AQ4648" s="34"/>
      <c r="AR4648" s="34"/>
    </row>
    <row r="4649" spans="1:44" ht="14.7" hidden="1" customHeight="1" x14ac:dyDescent="0.3">
      <c r="A4649">
        <v>4648</v>
      </c>
      <c r="B4649" t="s">
        <v>17283</v>
      </c>
      <c r="C4649">
        <v>2002</v>
      </c>
      <c r="D4649" t="s">
        <v>17284</v>
      </c>
      <c r="E4649" t="s">
        <v>17285</v>
      </c>
      <c r="F4649">
        <v>59</v>
      </c>
      <c r="G4649">
        <v>3</v>
      </c>
      <c r="H4649">
        <v>351</v>
      </c>
      <c r="I4649">
        <v>372</v>
      </c>
      <c r="J4649" t="s">
        <v>17286</v>
      </c>
      <c r="K4649" t="s">
        <v>17287</v>
      </c>
      <c r="L4649" t="s">
        <v>12665</v>
      </c>
      <c r="M4649" s="34"/>
      <c r="N4649" s="34"/>
      <c r="O4649" s="34"/>
      <c r="P4649" s="1" t="s">
        <v>133</v>
      </c>
      <c r="Q4649" s="1" t="str">
        <f t="shared" si="324"/>
        <v>exclude_title</v>
      </c>
      <c r="R4649" s="1" t="s">
        <v>123</v>
      </c>
      <c r="S4649" s="1" t="s">
        <v>133</v>
      </c>
      <c r="T4649" s="1" t="str">
        <f t="shared" si="325"/>
        <v>exclude_title</v>
      </c>
      <c r="U4649" s="1" t="s">
        <v>124</v>
      </c>
      <c r="V4649" s="41" t="str">
        <f t="shared" si="323"/>
        <v>exclude_title</v>
      </c>
      <c r="W4649" s="1"/>
      <c r="X4649" s="1"/>
      <c r="Y4649" s="1"/>
      <c r="Z4649" s="1"/>
      <c r="AA4649" s="1"/>
      <c r="AB4649" s="1"/>
      <c r="AC4649" s="41"/>
      <c r="AD4649" s="1"/>
      <c r="AE4649" s="1"/>
      <c r="AF4649" s="1"/>
      <c r="AG4649" s="1"/>
      <c r="AH4649" s="1"/>
      <c r="AI4649" s="1"/>
      <c r="AJ4649" s="41"/>
      <c r="AO4649" s="34"/>
      <c r="AP4649" s="34"/>
      <c r="AQ4649" s="34"/>
      <c r="AR4649" s="34"/>
    </row>
    <row r="4650" spans="1:44" ht="14.7" hidden="1" customHeight="1" x14ac:dyDescent="0.3">
      <c r="A4650">
        <v>4649</v>
      </c>
      <c r="B4650" t="s">
        <v>17288</v>
      </c>
      <c r="C4650">
        <v>2002</v>
      </c>
      <c r="D4650" t="s">
        <v>7592</v>
      </c>
      <c r="E4650" t="s">
        <v>17289</v>
      </c>
      <c r="F4650">
        <v>26</v>
      </c>
      <c r="G4650">
        <v>4</v>
      </c>
      <c r="H4650">
        <v>277</v>
      </c>
      <c r="I4650">
        <v>312</v>
      </c>
      <c r="J4650" t="s">
        <v>17290</v>
      </c>
      <c r="K4650" t="s">
        <v>17291</v>
      </c>
      <c r="L4650" t="s">
        <v>12665</v>
      </c>
      <c r="M4650" s="34">
        <v>1764</v>
      </c>
      <c r="N4650" s="34"/>
      <c r="O4650" s="34"/>
      <c r="P4650" s="1" t="s">
        <v>248</v>
      </c>
      <c r="Q4650" s="1" t="str">
        <f t="shared" si="324"/>
        <v>duplicate</v>
      </c>
      <c r="R4650" s="1" t="s">
        <v>123</v>
      </c>
      <c r="S4650" s="1" t="s">
        <v>248</v>
      </c>
      <c r="T4650" s="1" t="str">
        <f t="shared" si="325"/>
        <v>duplicate</v>
      </c>
      <c r="U4650" s="1" t="s">
        <v>124</v>
      </c>
      <c r="V4650" s="41" t="str">
        <f t="shared" si="323"/>
        <v>duplicate</v>
      </c>
      <c r="W4650" s="1"/>
      <c r="X4650" s="1"/>
      <c r="Y4650" s="1"/>
      <c r="Z4650" s="1"/>
      <c r="AA4650" s="1"/>
      <c r="AB4650" s="1"/>
      <c r="AC4650" s="41"/>
      <c r="AD4650" s="1"/>
      <c r="AE4650" s="1"/>
      <c r="AF4650" s="1"/>
      <c r="AG4650" s="1"/>
      <c r="AH4650" s="1"/>
      <c r="AI4650" s="1"/>
      <c r="AJ4650" s="41"/>
      <c r="AO4650" s="34"/>
      <c r="AP4650" s="34"/>
      <c r="AQ4650" s="34"/>
      <c r="AR4650" s="34"/>
    </row>
    <row r="4651" spans="1:44" ht="14.7" hidden="1" customHeight="1" x14ac:dyDescent="0.3">
      <c r="A4651">
        <v>4650</v>
      </c>
      <c r="B4651" t="s">
        <v>17292</v>
      </c>
      <c r="C4651">
        <v>2002</v>
      </c>
      <c r="D4651" t="s">
        <v>517</v>
      </c>
      <c r="E4651" t="s">
        <v>13077</v>
      </c>
      <c r="F4651">
        <v>55</v>
      </c>
      <c r="G4651">
        <v>4</v>
      </c>
      <c r="H4651">
        <v>389</v>
      </c>
      <c r="I4651">
        <v>392</v>
      </c>
      <c r="J4651" t="s">
        <v>17293</v>
      </c>
      <c r="K4651" t="s">
        <v>17294</v>
      </c>
      <c r="L4651" t="s">
        <v>12665</v>
      </c>
      <c r="M4651" s="34">
        <v>82</v>
      </c>
      <c r="N4651" s="34"/>
      <c r="O4651" s="34"/>
      <c r="P4651" s="1" t="s">
        <v>248</v>
      </c>
      <c r="Q4651" s="1" t="str">
        <f t="shared" si="324"/>
        <v>duplicate</v>
      </c>
      <c r="R4651" s="1" t="s">
        <v>123</v>
      </c>
      <c r="S4651" s="1" t="s">
        <v>248</v>
      </c>
      <c r="T4651" s="1" t="str">
        <f t="shared" si="325"/>
        <v>duplicate</v>
      </c>
      <c r="U4651" s="1" t="s">
        <v>124</v>
      </c>
      <c r="V4651" s="41" t="str">
        <f t="shared" si="323"/>
        <v>duplicate</v>
      </c>
      <c r="W4651" s="1"/>
      <c r="X4651" s="1"/>
      <c r="Y4651" s="1"/>
      <c r="Z4651" s="1"/>
      <c r="AA4651" s="1"/>
      <c r="AB4651" s="1"/>
      <c r="AC4651" s="41"/>
      <c r="AD4651" s="1"/>
      <c r="AE4651" s="1"/>
      <c r="AF4651" s="1"/>
      <c r="AG4651" s="1"/>
      <c r="AH4651" s="1"/>
      <c r="AI4651" s="1"/>
      <c r="AJ4651" s="41"/>
      <c r="AO4651" s="34"/>
      <c r="AP4651" s="34"/>
      <c r="AQ4651" s="34"/>
      <c r="AR4651" s="34"/>
    </row>
    <row r="4652" spans="1:44" ht="14.7" hidden="1" customHeight="1" x14ac:dyDescent="0.3">
      <c r="A4652">
        <v>4651</v>
      </c>
      <c r="B4652" t="s">
        <v>17295</v>
      </c>
      <c r="C4652">
        <v>2002</v>
      </c>
      <c r="D4652" t="s">
        <v>1522</v>
      </c>
      <c r="E4652" t="s">
        <v>12723</v>
      </c>
      <c r="F4652">
        <v>25</v>
      </c>
      <c r="G4652">
        <v>8</v>
      </c>
      <c r="H4652">
        <v>605</v>
      </c>
      <c r="I4652">
        <v>611</v>
      </c>
      <c r="J4652" t="s">
        <v>1523</v>
      </c>
      <c r="K4652" t="s">
        <v>17296</v>
      </c>
      <c r="L4652" t="s">
        <v>12665</v>
      </c>
      <c r="M4652" s="34">
        <v>306</v>
      </c>
      <c r="N4652" s="34"/>
      <c r="O4652" s="34"/>
      <c r="P4652" s="1" t="s">
        <v>248</v>
      </c>
      <c r="Q4652" s="1" t="str">
        <f t="shared" si="324"/>
        <v>duplicate</v>
      </c>
      <c r="R4652" s="1" t="s">
        <v>123</v>
      </c>
      <c r="S4652" s="1" t="s">
        <v>248</v>
      </c>
      <c r="T4652" s="1" t="str">
        <f t="shared" si="325"/>
        <v>duplicate</v>
      </c>
      <c r="U4652" s="1" t="s">
        <v>124</v>
      </c>
      <c r="V4652" s="41" t="str">
        <f t="shared" si="323"/>
        <v>duplicate</v>
      </c>
      <c r="W4652" s="1"/>
      <c r="X4652" s="1"/>
      <c r="Y4652" s="1"/>
      <c r="Z4652" s="1"/>
      <c r="AA4652" s="1"/>
      <c r="AB4652" s="1"/>
      <c r="AC4652" s="41"/>
      <c r="AD4652" s="1"/>
      <c r="AE4652" s="1"/>
      <c r="AF4652" s="1"/>
      <c r="AG4652" s="1"/>
      <c r="AH4652" s="1"/>
      <c r="AI4652" s="1"/>
      <c r="AJ4652" s="41"/>
      <c r="AO4652" s="34"/>
      <c r="AP4652" s="34"/>
      <c r="AQ4652" s="34"/>
      <c r="AR4652" s="34"/>
    </row>
    <row r="4653" spans="1:44" ht="14.7" hidden="1" customHeight="1" x14ac:dyDescent="0.3">
      <c r="A4653">
        <v>4652</v>
      </c>
      <c r="B4653" t="s">
        <v>17297</v>
      </c>
      <c r="C4653">
        <v>2002</v>
      </c>
      <c r="D4653" t="s">
        <v>17298</v>
      </c>
      <c r="E4653" t="s">
        <v>12723</v>
      </c>
      <c r="F4653">
        <v>25</v>
      </c>
      <c r="G4653">
        <v>5</v>
      </c>
      <c r="H4653">
        <v>374</v>
      </c>
      <c r="I4653">
        <v>383</v>
      </c>
      <c r="J4653" t="s">
        <v>3546</v>
      </c>
      <c r="K4653" t="s">
        <v>17299</v>
      </c>
      <c r="L4653" t="s">
        <v>12665</v>
      </c>
      <c r="M4653" s="34">
        <v>779</v>
      </c>
      <c r="N4653" s="34"/>
      <c r="O4653" s="34"/>
      <c r="P4653" s="1" t="s">
        <v>248</v>
      </c>
      <c r="Q4653" s="1" t="str">
        <f t="shared" si="324"/>
        <v>duplicate</v>
      </c>
      <c r="R4653" s="1" t="s">
        <v>123</v>
      </c>
      <c r="S4653" s="1" t="s">
        <v>248</v>
      </c>
      <c r="T4653" s="1" t="str">
        <f t="shared" si="325"/>
        <v>duplicate</v>
      </c>
      <c r="U4653" s="1" t="s">
        <v>124</v>
      </c>
      <c r="V4653" s="41" t="str">
        <f t="shared" si="323"/>
        <v>duplicate</v>
      </c>
      <c r="W4653" s="1"/>
      <c r="X4653" s="1"/>
      <c r="Y4653" s="1"/>
      <c r="Z4653" s="1"/>
      <c r="AA4653" s="1"/>
      <c r="AB4653" s="1"/>
      <c r="AC4653" s="41"/>
      <c r="AD4653" s="1"/>
      <c r="AE4653" s="1"/>
      <c r="AF4653" s="1"/>
      <c r="AG4653" s="1"/>
      <c r="AH4653" s="1"/>
      <c r="AI4653" s="1"/>
      <c r="AJ4653" s="41"/>
      <c r="AO4653" s="34"/>
      <c r="AP4653" s="34"/>
      <c r="AQ4653" s="34"/>
      <c r="AR4653" s="34"/>
    </row>
    <row r="4654" spans="1:44" ht="14.7" hidden="1" customHeight="1" x14ac:dyDescent="0.3">
      <c r="A4654">
        <v>4653</v>
      </c>
      <c r="B4654" t="s">
        <v>17174</v>
      </c>
      <c r="C4654">
        <v>2002</v>
      </c>
      <c r="D4654" t="s">
        <v>17300</v>
      </c>
      <c r="E4654" t="s">
        <v>17301</v>
      </c>
      <c r="F4654">
        <v>32</v>
      </c>
      <c r="G4654">
        <v>4</v>
      </c>
      <c r="H4654">
        <v>517</v>
      </c>
      <c r="I4654">
        <v>529</v>
      </c>
      <c r="J4654" t="s">
        <v>4270</v>
      </c>
      <c r="K4654" t="s">
        <v>4271</v>
      </c>
      <c r="L4654" t="s">
        <v>12665</v>
      </c>
      <c r="M4654" s="34">
        <v>954</v>
      </c>
      <c r="N4654" s="34"/>
      <c r="O4654" s="34"/>
      <c r="P4654" s="1" t="s">
        <v>248</v>
      </c>
      <c r="Q4654" s="1" t="str">
        <f t="shared" si="324"/>
        <v>duplicate</v>
      </c>
      <c r="R4654" s="1" t="s">
        <v>123</v>
      </c>
      <c r="S4654" s="1" t="s">
        <v>248</v>
      </c>
      <c r="T4654" s="1" t="str">
        <f t="shared" si="325"/>
        <v>duplicate</v>
      </c>
      <c r="U4654" s="1" t="s">
        <v>124</v>
      </c>
      <c r="V4654" s="41" t="str">
        <f t="shared" si="323"/>
        <v>duplicate</v>
      </c>
      <c r="W4654" s="1"/>
      <c r="X4654" s="1"/>
      <c r="Y4654" s="1"/>
      <c r="Z4654" s="1"/>
      <c r="AA4654" s="1"/>
      <c r="AB4654" s="1"/>
      <c r="AC4654" s="41"/>
      <c r="AD4654" s="1"/>
      <c r="AE4654" s="1"/>
      <c r="AF4654" s="1"/>
      <c r="AG4654" s="1"/>
      <c r="AH4654" s="1"/>
      <c r="AI4654" s="1"/>
      <c r="AJ4654" s="41"/>
      <c r="AO4654" s="34"/>
      <c r="AP4654" s="34"/>
      <c r="AQ4654" s="34"/>
      <c r="AR4654" s="34"/>
    </row>
    <row r="4655" spans="1:44" ht="14.7" hidden="1" customHeight="1" x14ac:dyDescent="0.3">
      <c r="A4655">
        <v>4654</v>
      </c>
      <c r="B4655" t="s">
        <v>17302</v>
      </c>
      <c r="C4655">
        <v>2002</v>
      </c>
      <c r="D4655" t="s">
        <v>596</v>
      </c>
      <c r="E4655" t="s">
        <v>12919</v>
      </c>
      <c r="F4655">
        <v>13</v>
      </c>
      <c r="G4655">
        <v>6</v>
      </c>
      <c r="H4655">
        <v>875</v>
      </c>
      <c r="I4655">
        <v>884</v>
      </c>
      <c r="J4655" t="s">
        <v>598</v>
      </c>
      <c r="K4655" t="s">
        <v>599</v>
      </c>
      <c r="L4655" t="s">
        <v>12665</v>
      </c>
      <c r="M4655" s="34">
        <v>99</v>
      </c>
      <c r="N4655" s="34"/>
      <c r="O4655" s="34"/>
      <c r="P4655" s="1" t="s">
        <v>248</v>
      </c>
      <c r="Q4655" s="1" t="str">
        <f t="shared" si="324"/>
        <v>duplicate</v>
      </c>
      <c r="R4655" s="1" t="s">
        <v>123</v>
      </c>
      <c r="S4655" s="1" t="s">
        <v>248</v>
      </c>
      <c r="T4655" s="1" t="str">
        <f t="shared" si="325"/>
        <v>duplicate</v>
      </c>
      <c r="U4655" s="1" t="s">
        <v>124</v>
      </c>
      <c r="V4655" s="41" t="str">
        <f t="shared" si="323"/>
        <v>duplicate</v>
      </c>
      <c r="W4655" s="1"/>
      <c r="X4655" s="1"/>
      <c r="Y4655" s="1"/>
      <c r="Z4655" s="1"/>
      <c r="AA4655" s="1"/>
      <c r="AB4655" s="1"/>
      <c r="AC4655" s="41"/>
      <c r="AD4655" s="1"/>
      <c r="AE4655" s="1"/>
      <c r="AF4655" s="1"/>
      <c r="AG4655" s="1"/>
      <c r="AH4655" s="1"/>
      <c r="AI4655" s="1"/>
      <c r="AJ4655" s="41"/>
      <c r="AO4655" s="34"/>
      <c r="AP4655" s="34"/>
      <c r="AQ4655" s="34"/>
      <c r="AR4655" s="34"/>
    </row>
    <row r="4656" spans="1:44" ht="14.7" hidden="1" customHeight="1" x14ac:dyDescent="0.3">
      <c r="A4656">
        <v>4655</v>
      </c>
      <c r="B4656" t="s">
        <v>17303</v>
      </c>
      <c r="C4656">
        <v>2002</v>
      </c>
      <c r="D4656" t="s">
        <v>9615</v>
      </c>
      <c r="E4656" t="s">
        <v>14151</v>
      </c>
      <c r="F4656">
        <v>11</v>
      </c>
      <c r="G4656">
        <v>6</v>
      </c>
      <c r="H4656">
        <v>453</v>
      </c>
      <c r="I4656">
        <v>462</v>
      </c>
      <c r="J4656" t="s">
        <v>9616</v>
      </c>
      <c r="K4656" t="s">
        <v>9617</v>
      </c>
      <c r="L4656" t="s">
        <v>12665</v>
      </c>
      <c r="M4656" s="34"/>
      <c r="N4656" s="34"/>
      <c r="O4656" s="34"/>
      <c r="P4656" s="1" t="s">
        <v>133</v>
      </c>
      <c r="Q4656" s="1" t="str">
        <f t="shared" si="324"/>
        <v>exclude_title</v>
      </c>
      <c r="R4656" s="1" t="s">
        <v>123</v>
      </c>
      <c r="S4656" s="1" t="s">
        <v>133</v>
      </c>
      <c r="T4656" s="1" t="str">
        <f t="shared" si="325"/>
        <v>exclude_title</v>
      </c>
      <c r="U4656" s="1" t="s">
        <v>124</v>
      </c>
      <c r="V4656" s="41" t="str">
        <f t="shared" si="323"/>
        <v>exclude_title</v>
      </c>
      <c r="W4656" s="1"/>
      <c r="X4656" s="1"/>
      <c r="Y4656" s="1"/>
      <c r="Z4656" s="1"/>
      <c r="AA4656" s="1"/>
      <c r="AB4656" s="1"/>
      <c r="AC4656" s="41"/>
      <c r="AD4656" s="1"/>
      <c r="AE4656" s="1"/>
      <c r="AF4656" s="1"/>
      <c r="AG4656" s="1"/>
      <c r="AH4656" s="1"/>
      <c r="AI4656" s="1"/>
      <c r="AJ4656" s="41"/>
      <c r="AO4656" s="34"/>
      <c r="AP4656" s="34"/>
      <c r="AQ4656" s="34"/>
      <c r="AR4656" s="34"/>
    </row>
    <row r="4657" spans="1:44" ht="14.7" hidden="1" customHeight="1" x14ac:dyDescent="0.3">
      <c r="A4657">
        <v>4656</v>
      </c>
      <c r="B4657" t="s">
        <v>17304</v>
      </c>
      <c r="C4657">
        <v>2002</v>
      </c>
      <c r="D4657" t="s">
        <v>17305</v>
      </c>
      <c r="E4657" t="s">
        <v>12908</v>
      </c>
      <c r="F4657">
        <v>34</v>
      </c>
      <c r="G4657">
        <v>4</v>
      </c>
      <c r="H4657">
        <v>454</v>
      </c>
      <c r="I4657">
        <v>464</v>
      </c>
      <c r="J4657" t="s">
        <v>17306</v>
      </c>
      <c r="K4657" t="s">
        <v>17307</v>
      </c>
      <c r="L4657" t="s">
        <v>12665</v>
      </c>
      <c r="M4657" s="34"/>
      <c r="N4657" s="34"/>
      <c r="O4657" s="34"/>
      <c r="P4657" s="1" t="s">
        <v>122</v>
      </c>
      <c r="Q4657" s="1" t="str">
        <f t="shared" si="324"/>
        <v>include</v>
      </c>
      <c r="R4657" s="1" t="s">
        <v>123</v>
      </c>
      <c r="S4657" s="1" t="s">
        <v>122</v>
      </c>
      <c r="T4657" s="1" t="str">
        <f t="shared" si="325"/>
        <v>include</v>
      </c>
      <c r="U4657" s="1" t="s">
        <v>124</v>
      </c>
      <c r="V4657" s="41" t="str">
        <f t="shared" si="323"/>
        <v>include</v>
      </c>
      <c r="W4657" s="1" t="s">
        <v>143</v>
      </c>
      <c r="X4657" s="1" t="str">
        <f>IF(OR(W4657="include",W4657="no_abstract_available"),"include", IF(W4657="duplicate","duplicate", IF(W4657="correction/reply","correction/reply", "exclude_abstract")))</f>
        <v>exclude_abstract</v>
      </c>
      <c r="Y4657" s="1" t="s">
        <v>124</v>
      </c>
      <c r="Z4657" s="1"/>
      <c r="AA4657" s="1"/>
      <c r="AB4657" s="1"/>
      <c r="AC4657" s="41" t="str">
        <f>IF(X4657=AA4657,X4657,IF(OR(X4657="include",AA4657="include"),"include",IF(OR(X4657="duplicate",AA4657="duplicate"),"duplicate",IF(OR(X4657="correction/reply",AA4657="correction/reply"),"correction/reply","exclude_abstract"))))</f>
        <v>exclude_abstract</v>
      </c>
      <c r="AD4657" s="1"/>
      <c r="AE4657" s="1"/>
      <c r="AF4657" s="1"/>
      <c r="AG4657" s="1"/>
      <c r="AH4657" s="1"/>
      <c r="AI4657" s="1"/>
      <c r="AJ4657" s="41"/>
      <c r="AO4657" s="34"/>
      <c r="AP4657" s="34"/>
      <c r="AQ4657" s="34"/>
      <c r="AR4657" s="34"/>
    </row>
    <row r="4658" spans="1:44" ht="14.7" hidden="1" customHeight="1" x14ac:dyDescent="0.3">
      <c r="A4658">
        <v>4657</v>
      </c>
      <c r="B4658" t="s">
        <v>17308</v>
      </c>
      <c r="C4658">
        <v>2002</v>
      </c>
      <c r="D4658" t="s">
        <v>9183</v>
      </c>
      <c r="E4658" t="s">
        <v>12726</v>
      </c>
      <c r="F4658">
        <v>47</v>
      </c>
      <c r="G4658">
        <v>6</v>
      </c>
      <c r="H4658">
        <v>1819</v>
      </c>
      <c r="I4658">
        <v>1831</v>
      </c>
      <c r="J4658" t="s">
        <v>9184</v>
      </c>
      <c r="K4658" t="s">
        <v>17309</v>
      </c>
      <c r="L4658" t="s">
        <v>12665</v>
      </c>
      <c r="M4658" s="34">
        <v>2152</v>
      </c>
      <c r="N4658" s="34"/>
      <c r="O4658" s="34"/>
      <c r="P4658" s="1" t="s">
        <v>248</v>
      </c>
      <c r="Q4658" s="1" t="str">
        <f t="shared" si="324"/>
        <v>duplicate</v>
      </c>
      <c r="R4658" s="1" t="s">
        <v>123</v>
      </c>
      <c r="S4658" s="1" t="s">
        <v>248</v>
      </c>
      <c r="T4658" s="1" t="str">
        <f t="shared" si="325"/>
        <v>duplicate</v>
      </c>
      <c r="U4658" s="1" t="s">
        <v>124</v>
      </c>
      <c r="V4658" s="41" t="str">
        <f t="shared" ref="V4658:V4721" si="328">IF(Q4658=T4658,Q4658,IF(OR(Q4658="include",T4658="include"),"include",IF(OR(Q4658="duplicate",T4658="duplicate"),"duplicate",IF(OR(Q4658="correction/reply",T4658="correction/reply"),"correction/reply","exclude_title"))))</f>
        <v>duplicate</v>
      </c>
      <c r="W4658" s="1"/>
      <c r="X4658" s="1"/>
      <c r="Y4658" s="1"/>
      <c r="Z4658" s="1"/>
      <c r="AA4658" s="1"/>
      <c r="AB4658" s="1"/>
      <c r="AC4658" s="41"/>
      <c r="AD4658" s="1"/>
      <c r="AE4658" s="1"/>
      <c r="AF4658" s="1"/>
      <c r="AG4658" s="1"/>
      <c r="AH4658" s="1"/>
      <c r="AI4658" s="1"/>
      <c r="AJ4658" s="41"/>
      <c r="AO4658" s="34"/>
      <c r="AP4658" s="34"/>
      <c r="AQ4658" s="34"/>
      <c r="AR4658" s="34"/>
    </row>
    <row r="4659" spans="1:44" ht="14.7" hidden="1" customHeight="1" x14ac:dyDescent="0.3">
      <c r="A4659">
        <v>4658</v>
      </c>
      <c r="B4659" t="s">
        <v>17310</v>
      </c>
      <c r="C4659">
        <v>2002</v>
      </c>
      <c r="D4659" t="s">
        <v>658</v>
      </c>
      <c r="E4659" t="s">
        <v>13077</v>
      </c>
      <c r="F4659">
        <v>55</v>
      </c>
      <c r="G4659">
        <v>3</v>
      </c>
      <c r="H4659">
        <v>247</v>
      </c>
      <c r="I4659">
        <v>268</v>
      </c>
      <c r="J4659" t="s">
        <v>17311</v>
      </c>
      <c r="K4659" t="s">
        <v>659</v>
      </c>
      <c r="L4659" t="s">
        <v>12665</v>
      </c>
      <c r="M4659" s="34">
        <v>112</v>
      </c>
      <c r="N4659" s="34"/>
      <c r="O4659" s="34"/>
      <c r="P4659" s="1" t="s">
        <v>248</v>
      </c>
      <c r="Q4659" s="1" t="str">
        <f t="shared" si="324"/>
        <v>duplicate</v>
      </c>
      <c r="R4659" s="1" t="s">
        <v>123</v>
      </c>
      <c r="S4659" s="1" t="s">
        <v>248</v>
      </c>
      <c r="T4659" s="1" t="str">
        <f t="shared" si="325"/>
        <v>duplicate</v>
      </c>
      <c r="U4659" s="1" t="s">
        <v>124</v>
      </c>
      <c r="V4659" s="41" t="str">
        <f t="shared" si="328"/>
        <v>duplicate</v>
      </c>
      <c r="W4659" s="1"/>
      <c r="X4659" s="1"/>
      <c r="Y4659" s="1"/>
      <c r="Z4659" s="1"/>
      <c r="AA4659" s="1"/>
      <c r="AB4659" s="1"/>
      <c r="AC4659" s="41"/>
      <c r="AD4659" s="1"/>
      <c r="AE4659" s="1"/>
      <c r="AF4659" s="1"/>
      <c r="AG4659" s="1"/>
      <c r="AH4659" s="1"/>
      <c r="AI4659" s="1"/>
      <c r="AJ4659" s="41"/>
      <c r="AO4659" s="34"/>
      <c r="AP4659" s="34"/>
      <c r="AQ4659" s="34"/>
      <c r="AR4659" s="34"/>
    </row>
    <row r="4660" spans="1:44" ht="14.7" hidden="1" customHeight="1" x14ac:dyDescent="0.3">
      <c r="A4660">
        <v>4659</v>
      </c>
      <c r="B4660" t="s">
        <v>17312</v>
      </c>
      <c r="C4660">
        <v>2002</v>
      </c>
      <c r="D4660" t="s">
        <v>17313</v>
      </c>
      <c r="E4660" t="s">
        <v>14062</v>
      </c>
      <c r="F4660">
        <v>89</v>
      </c>
      <c r="G4660">
        <v>9</v>
      </c>
      <c r="H4660">
        <v>1410</v>
      </c>
      <c r="I4660">
        <v>1421</v>
      </c>
      <c r="J4660" t="s">
        <v>2877</v>
      </c>
      <c r="K4660" t="s">
        <v>17314</v>
      </c>
      <c r="L4660" t="s">
        <v>12665</v>
      </c>
      <c r="M4660" s="34">
        <v>622</v>
      </c>
      <c r="N4660" s="34"/>
      <c r="O4660" s="34"/>
      <c r="P4660" s="1" t="s">
        <v>248</v>
      </c>
      <c r="Q4660" s="1" t="str">
        <f t="shared" si="324"/>
        <v>duplicate</v>
      </c>
      <c r="R4660" s="1" t="s">
        <v>123</v>
      </c>
      <c r="S4660" s="1" t="s">
        <v>248</v>
      </c>
      <c r="T4660" s="1" t="str">
        <f t="shared" si="325"/>
        <v>duplicate</v>
      </c>
      <c r="U4660" s="1" t="s">
        <v>124</v>
      </c>
      <c r="V4660" s="41" t="str">
        <f t="shared" si="328"/>
        <v>duplicate</v>
      </c>
      <c r="W4660" s="1"/>
      <c r="X4660" s="1"/>
      <c r="Y4660" s="1"/>
      <c r="Z4660" s="1"/>
      <c r="AA4660" s="1"/>
      <c r="AB4660" s="1"/>
      <c r="AC4660" s="41"/>
      <c r="AD4660" s="1"/>
      <c r="AE4660" s="1"/>
      <c r="AF4660" s="1"/>
      <c r="AG4660" s="1"/>
      <c r="AH4660" s="1"/>
      <c r="AI4660" s="1"/>
      <c r="AJ4660" s="41"/>
      <c r="AO4660" s="34"/>
      <c r="AP4660" s="34"/>
      <c r="AQ4660" s="34"/>
      <c r="AR4660" s="34"/>
    </row>
    <row r="4661" spans="1:44" ht="14.7" hidden="1" customHeight="1" x14ac:dyDescent="0.3">
      <c r="A4661">
        <v>4660</v>
      </c>
      <c r="B4661" t="s">
        <v>17315</v>
      </c>
      <c r="C4661">
        <v>2002</v>
      </c>
      <c r="D4661" t="s">
        <v>17316</v>
      </c>
      <c r="E4661" t="s">
        <v>12908</v>
      </c>
      <c r="F4661">
        <v>34</v>
      </c>
      <c r="G4661">
        <v>3</v>
      </c>
      <c r="H4661">
        <v>282</v>
      </c>
      <c r="I4661">
        <v>286</v>
      </c>
      <c r="J4661" t="s">
        <v>726</v>
      </c>
      <c r="K4661" t="s">
        <v>17317</v>
      </c>
      <c r="L4661" t="s">
        <v>12665</v>
      </c>
      <c r="M4661" s="34">
        <v>127</v>
      </c>
      <c r="N4661" s="34"/>
      <c r="O4661" s="34"/>
      <c r="P4661" s="1" t="s">
        <v>248</v>
      </c>
      <c r="Q4661" s="1" t="str">
        <f t="shared" si="324"/>
        <v>duplicate</v>
      </c>
      <c r="R4661" s="1" t="s">
        <v>123</v>
      </c>
      <c r="S4661" s="1" t="s">
        <v>248</v>
      </c>
      <c r="T4661" s="1" t="str">
        <f t="shared" si="325"/>
        <v>duplicate</v>
      </c>
      <c r="U4661" s="1" t="s">
        <v>124</v>
      </c>
      <c r="V4661" s="41" t="str">
        <f t="shared" si="328"/>
        <v>duplicate</v>
      </c>
      <c r="W4661" s="1"/>
      <c r="X4661" s="1"/>
      <c r="Y4661" s="1"/>
      <c r="Z4661" s="1"/>
      <c r="AA4661" s="1"/>
      <c r="AB4661" s="1"/>
      <c r="AC4661" s="41"/>
      <c r="AD4661" s="1"/>
      <c r="AE4661" s="1"/>
      <c r="AF4661" s="1"/>
      <c r="AG4661" s="1"/>
      <c r="AH4661" s="1"/>
      <c r="AI4661" s="1"/>
      <c r="AJ4661" s="41"/>
      <c r="AO4661" s="34"/>
      <c r="AP4661" s="34"/>
      <c r="AQ4661" s="34"/>
      <c r="AR4661" s="34"/>
    </row>
    <row r="4662" spans="1:44" ht="14.7" hidden="1" customHeight="1" x14ac:dyDescent="0.3">
      <c r="A4662">
        <v>4661</v>
      </c>
      <c r="B4662" t="s">
        <v>17318</v>
      </c>
      <c r="C4662">
        <v>2002</v>
      </c>
      <c r="D4662" t="s">
        <v>17319</v>
      </c>
      <c r="E4662" t="s">
        <v>15273</v>
      </c>
      <c r="F4662">
        <v>66</v>
      </c>
      <c r="G4662">
        <v>2</v>
      </c>
      <c r="H4662">
        <v>536</v>
      </c>
      <c r="I4662">
        <v>544</v>
      </c>
      <c r="J4662" t="s">
        <v>8616</v>
      </c>
      <c r="K4662" t="s">
        <v>17320</v>
      </c>
      <c r="L4662" t="s">
        <v>12665</v>
      </c>
      <c r="M4662" s="34">
        <v>2013</v>
      </c>
      <c r="N4662" s="34"/>
      <c r="O4662" s="34"/>
      <c r="P4662" s="1" t="s">
        <v>248</v>
      </c>
      <c r="Q4662" s="1" t="str">
        <f t="shared" si="324"/>
        <v>duplicate</v>
      </c>
      <c r="R4662" s="1" t="s">
        <v>123</v>
      </c>
      <c r="S4662" s="1" t="s">
        <v>248</v>
      </c>
      <c r="T4662" s="1" t="str">
        <f t="shared" si="325"/>
        <v>duplicate</v>
      </c>
      <c r="U4662" s="1" t="s">
        <v>124</v>
      </c>
      <c r="V4662" s="41" t="str">
        <f t="shared" si="328"/>
        <v>duplicate</v>
      </c>
      <c r="W4662" s="1"/>
      <c r="X4662" s="1"/>
      <c r="Y4662" s="1"/>
      <c r="Z4662" s="1"/>
      <c r="AA4662" s="1"/>
      <c r="AB4662" s="1"/>
      <c r="AC4662" s="41"/>
      <c r="AD4662" s="1"/>
      <c r="AE4662" s="1"/>
      <c r="AF4662" s="1"/>
      <c r="AG4662" s="1"/>
      <c r="AH4662" s="1"/>
      <c r="AI4662" s="1"/>
      <c r="AJ4662" s="41"/>
      <c r="AO4662" s="34"/>
      <c r="AP4662" s="34"/>
      <c r="AQ4662" s="34"/>
      <c r="AR4662" s="34"/>
    </row>
    <row r="4663" spans="1:44" ht="14.7" hidden="1" customHeight="1" x14ac:dyDescent="0.3">
      <c r="A4663">
        <v>4662</v>
      </c>
      <c r="B4663" t="s">
        <v>17174</v>
      </c>
      <c r="C4663">
        <v>2002</v>
      </c>
      <c r="D4663" t="s">
        <v>5282</v>
      </c>
      <c r="E4663" t="s">
        <v>17321</v>
      </c>
      <c r="F4663">
        <v>4</v>
      </c>
      <c r="G4663">
        <v>5</v>
      </c>
      <c r="H4663">
        <v>647</v>
      </c>
      <c r="I4663">
        <v>654</v>
      </c>
      <c r="J4663" t="s">
        <v>5284</v>
      </c>
      <c r="K4663" t="s">
        <v>17322</v>
      </c>
      <c r="L4663" t="s">
        <v>12665</v>
      </c>
      <c r="M4663" s="34">
        <v>1199</v>
      </c>
      <c r="N4663" s="34"/>
      <c r="O4663" s="34"/>
      <c r="P4663" s="1" t="s">
        <v>248</v>
      </c>
      <c r="Q4663" s="1" t="str">
        <f t="shared" si="324"/>
        <v>duplicate</v>
      </c>
      <c r="R4663" s="1" t="s">
        <v>123</v>
      </c>
      <c r="S4663" s="1" t="s">
        <v>248</v>
      </c>
      <c r="T4663" s="1" t="str">
        <f t="shared" si="325"/>
        <v>duplicate</v>
      </c>
      <c r="U4663" s="1" t="s">
        <v>124</v>
      </c>
      <c r="V4663" s="41" t="str">
        <f t="shared" si="328"/>
        <v>duplicate</v>
      </c>
      <c r="W4663" s="1"/>
      <c r="X4663" s="1"/>
      <c r="Y4663" s="1"/>
      <c r="Z4663" s="1"/>
      <c r="AA4663" s="1"/>
      <c r="AB4663" s="1"/>
      <c r="AC4663" s="41"/>
      <c r="AD4663" s="1"/>
      <c r="AE4663" s="1"/>
      <c r="AF4663" s="1"/>
      <c r="AG4663" s="1"/>
      <c r="AH4663" s="1"/>
      <c r="AI4663" s="1"/>
      <c r="AJ4663" s="41"/>
      <c r="AO4663" s="34"/>
      <c r="AP4663" s="34"/>
      <c r="AQ4663" s="34"/>
      <c r="AR4663" s="34"/>
    </row>
    <row r="4664" spans="1:44" ht="14.7" hidden="1" customHeight="1" x14ac:dyDescent="0.3">
      <c r="A4664">
        <v>4663</v>
      </c>
      <c r="B4664" t="s">
        <v>17323</v>
      </c>
      <c r="C4664">
        <v>2002</v>
      </c>
      <c r="D4664" t="s">
        <v>17324</v>
      </c>
      <c r="E4664" t="s">
        <v>15524</v>
      </c>
      <c r="F4664">
        <v>49</v>
      </c>
      <c r="G4664">
        <v>2</v>
      </c>
      <c r="H4664">
        <v>77</v>
      </c>
      <c r="I4664">
        <v>87</v>
      </c>
      <c r="K4664" t="s">
        <v>17325</v>
      </c>
      <c r="L4664" t="s">
        <v>12665</v>
      </c>
      <c r="M4664" s="34"/>
      <c r="N4664" s="34"/>
      <c r="O4664" s="34"/>
      <c r="P4664" s="1" t="s">
        <v>133</v>
      </c>
      <c r="Q4664" s="1" t="str">
        <f t="shared" si="324"/>
        <v>exclude_title</v>
      </c>
      <c r="R4664" s="1" t="s">
        <v>123</v>
      </c>
      <c r="S4664" s="1" t="s">
        <v>133</v>
      </c>
      <c r="T4664" s="1" t="str">
        <f t="shared" si="325"/>
        <v>exclude_title</v>
      </c>
      <c r="U4664" s="1" t="s">
        <v>124</v>
      </c>
      <c r="V4664" s="41" t="str">
        <f t="shared" si="328"/>
        <v>exclude_title</v>
      </c>
      <c r="W4664" s="1"/>
      <c r="X4664" s="1"/>
      <c r="Y4664" s="1"/>
      <c r="Z4664" s="1"/>
      <c r="AA4664" s="1"/>
      <c r="AB4664" s="1"/>
      <c r="AC4664" s="41"/>
      <c r="AD4664" s="1"/>
      <c r="AE4664" s="1"/>
      <c r="AF4664" s="1"/>
      <c r="AG4664" s="1"/>
      <c r="AH4664" s="1"/>
      <c r="AI4664" s="1"/>
      <c r="AJ4664" s="41"/>
      <c r="AO4664" s="34"/>
      <c r="AP4664" s="34"/>
      <c r="AQ4664" s="34"/>
      <c r="AR4664" s="34"/>
    </row>
    <row r="4665" spans="1:44" ht="14.7" hidden="1" customHeight="1" x14ac:dyDescent="0.3">
      <c r="A4665">
        <v>4664</v>
      </c>
      <c r="B4665" t="s">
        <v>17326</v>
      </c>
      <c r="C4665">
        <v>2002</v>
      </c>
      <c r="D4665" t="s">
        <v>4625</v>
      </c>
      <c r="E4665" t="s">
        <v>13648</v>
      </c>
      <c r="F4665">
        <v>9</v>
      </c>
      <c r="G4665">
        <v>3</v>
      </c>
      <c r="H4665">
        <v>320</v>
      </c>
      <c r="I4665">
        <v>331</v>
      </c>
      <c r="J4665" t="s">
        <v>4626</v>
      </c>
      <c r="K4665" t="s">
        <v>17327</v>
      </c>
      <c r="L4665" t="s">
        <v>12665</v>
      </c>
      <c r="M4665" s="34">
        <v>1040</v>
      </c>
      <c r="N4665" s="34"/>
      <c r="O4665" s="34"/>
      <c r="P4665" s="1" t="s">
        <v>248</v>
      </c>
      <c r="Q4665" s="1" t="str">
        <f t="shared" si="324"/>
        <v>duplicate</v>
      </c>
      <c r="R4665" s="1" t="s">
        <v>123</v>
      </c>
      <c r="S4665" s="1" t="s">
        <v>248</v>
      </c>
      <c r="T4665" s="1" t="str">
        <f t="shared" si="325"/>
        <v>duplicate</v>
      </c>
      <c r="U4665" s="1" t="s">
        <v>124</v>
      </c>
      <c r="V4665" s="41" t="str">
        <f t="shared" si="328"/>
        <v>duplicate</v>
      </c>
      <c r="W4665" s="1"/>
      <c r="X4665" s="1"/>
      <c r="Y4665" s="1"/>
      <c r="Z4665" s="1"/>
      <c r="AA4665" s="1"/>
      <c r="AB4665" s="1"/>
      <c r="AC4665" s="41"/>
      <c r="AD4665" s="1"/>
      <c r="AE4665" s="1"/>
      <c r="AF4665" s="1"/>
      <c r="AG4665" s="1"/>
      <c r="AH4665" s="1"/>
      <c r="AI4665" s="1"/>
      <c r="AJ4665" s="41"/>
      <c r="AO4665" s="34"/>
      <c r="AP4665" s="34"/>
      <c r="AQ4665" s="34"/>
      <c r="AR4665" s="34"/>
    </row>
    <row r="4666" spans="1:44" ht="14.7" hidden="1" customHeight="1" x14ac:dyDescent="0.3">
      <c r="A4666">
        <v>4665</v>
      </c>
      <c r="B4666" t="s">
        <v>17328</v>
      </c>
      <c r="C4666">
        <v>2002</v>
      </c>
      <c r="D4666" t="s">
        <v>5757</v>
      </c>
      <c r="E4666" t="s">
        <v>12908</v>
      </c>
      <c r="F4666">
        <v>34</v>
      </c>
      <c r="G4666">
        <v>2</v>
      </c>
      <c r="H4666">
        <v>219</v>
      </c>
      <c r="I4666">
        <v>225</v>
      </c>
      <c r="J4666" t="s">
        <v>5758</v>
      </c>
      <c r="K4666" t="s">
        <v>17329</v>
      </c>
      <c r="L4666" t="s">
        <v>12665</v>
      </c>
      <c r="M4666" s="34">
        <v>1313</v>
      </c>
      <c r="N4666" s="34"/>
      <c r="O4666" s="34"/>
      <c r="P4666" s="1" t="s">
        <v>248</v>
      </c>
      <c r="Q4666" s="1" t="str">
        <f t="shared" si="324"/>
        <v>duplicate</v>
      </c>
      <c r="R4666" s="1" t="s">
        <v>123</v>
      </c>
      <c r="S4666" s="1" t="s">
        <v>248</v>
      </c>
      <c r="T4666" s="1" t="str">
        <f t="shared" si="325"/>
        <v>duplicate</v>
      </c>
      <c r="U4666" s="1" t="s">
        <v>124</v>
      </c>
      <c r="V4666" s="41" t="str">
        <f t="shared" si="328"/>
        <v>duplicate</v>
      </c>
      <c r="W4666" s="1"/>
      <c r="X4666" s="1"/>
      <c r="Y4666" s="1"/>
      <c r="Z4666" s="1"/>
      <c r="AA4666" s="1"/>
      <c r="AB4666" s="1"/>
      <c r="AC4666" s="41"/>
      <c r="AD4666" s="1"/>
      <c r="AE4666" s="1"/>
      <c r="AF4666" s="1"/>
      <c r="AG4666" s="1"/>
      <c r="AH4666" s="1"/>
      <c r="AI4666" s="1"/>
      <c r="AJ4666" s="41"/>
      <c r="AO4666" s="34"/>
      <c r="AP4666" s="34"/>
      <c r="AQ4666" s="34"/>
      <c r="AR4666" s="34"/>
    </row>
    <row r="4667" spans="1:44" ht="14.7" hidden="1" customHeight="1" x14ac:dyDescent="0.3">
      <c r="A4667">
        <v>4666</v>
      </c>
      <c r="B4667" t="s">
        <v>17330</v>
      </c>
      <c r="C4667">
        <v>2002</v>
      </c>
      <c r="D4667" t="s">
        <v>6649</v>
      </c>
      <c r="E4667" t="s">
        <v>12908</v>
      </c>
      <c r="F4667">
        <v>34</v>
      </c>
      <c r="G4667">
        <v>1</v>
      </c>
      <c r="H4667">
        <v>76</v>
      </c>
      <c r="I4667">
        <v>87</v>
      </c>
      <c r="J4667" t="s">
        <v>6650</v>
      </c>
      <c r="K4667" t="s">
        <v>17331</v>
      </c>
      <c r="L4667" t="s">
        <v>12665</v>
      </c>
      <c r="M4667" s="34">
        <v>1532</v>
      </c>
      <c r="N4667" s="34"/>
      <c r="O4667" s="34"/>
      <c r="P4667" s="1" t="s">
        <v>248</v>
      </c>
      <c r="Q4667" s="1" t="str">
        <f t="shared" si="324"/>
        <v>duplicate</v>
      </c>
      <c r="R4667" s="1" t="s">
        <v>123</v>
      </c>
      <c r="S4667" s="1" t="s">
        <v>248</v>
      </c>
      <c r="T4667" s="1" t="str">
        <f t="shared" si="325"/>
        <v>duplicate</v>
      </c>
      <c r="U4667" s="1" t="s">
        <v>124</v>
      </c>
      <c r="V4667" s="41" t="str">
        <f t="shared" si="328"/>
        <v>duplicate</v>
      </c>
      <c r="W4667" s="1"/>
      <c r="X4667" s="1"/>
      <c r="Y4667" s="1"/>
      <c r="Z4667" s="1"/>
      <c r="AA4667" s="1"/>
      <c r="AB4667" s="1"/>
      <c r="AC4667" s="41"/>
      <c r="AD4667" s="1"/>
      <c r="AE4667" s="1"/>
      <c r="AF4667" s="1"/>
      <c r="AG4667" s="1"/>
      <c r="AH4667" s="1"/>
      <c r="AI4667" s="1"/>
      <c r="AJ4667" s="41"/>
      <c r="AO4667" s="34"/>
      <c r="AP4667" s="34"/>
      <c r="AQ4667" s="34"/>
      <c r="AR4667" s="34"/>
    </row>
    <row r="4668" spans="1:44" ht="14.7" hidden="1" customHeight="1" x14ac:dyDescent="0.3">
      <c r="A4668">
        <v>4667</v>
      </c>
      <c r="B4668" t="s">
        <v>17332</v>
      </c>
      <c r="C4668">
        <v>2002</v>
      </c>
      <c r="D4668" t="s">
        <v>7226</v>
      </c>
      <c r="E4668" t="s">
        <v>12726</v>
      </c>
      <c r="F4668">
        <v>47</v>
      </c>
      <c r="G4668">
        <v>2</v>
      </c>
      <c r="H4668">
        <v>427</v>
      </c>
      <c r="I4668">
        <v>439</v>
      </c>
      <c r="J4668" t="s">
        <v>7227</v>
      </c>
      <c r="K4668" t="s">
        <v>17333</v>
      </c>
      <c r="L4668" t="s">
        <v>12665</v>
      </c>
      <c r="M4668" s="34">
        <v>1675</v>
      </c>
      <c r="N4668" s="34"/>
      <c r="O4668" s="34"/>
      <c r="P4668" s="1" t="s">
        <v>248</v>
      </c>
      <c r="Q4668" s="1" t="str">
        <f t="shared" si="324"/>
        <v>duplicate</v>
      </c>
      <c r="R4668" s="1" t="s">
        <v>123</v>
      </c>
      <c r="S4668" s="1" t="s">
        <v>248</v>
      </c>
      <c r="T4668" s="1" t="str">
        <f t="shared" si="325"/>
        <v>duplicate</v>
      </c>
      <c r="U4668" s="1" t="s">
        <v>124</v>
      </c>
      <c r="V4668" s="41" t="str">
        <f t="shared" si="328"/>
        <v>duplicate</v>
      </c>
      <c r="W4668" s="1"/>
      <c r="X4668" s="1"/>
      <c r="Y4668" s="1"/>
      <c r="Z4668" s="1"/>
      <c r="AA4668" s="1"/>
      <c r="AB4668" s="1"/>
      <c r="AC4668" s="41"/>
      <c r="AD4668" s="1"/>
      <c r="AE4668" s="1"/>
      <c r="AF4668" s="1"/>
      <c r="AG4668" s="1"/>
      <c r="AH4668" s="1"/>
      <c r="AI4668" s="1"/>
      <c r="AJ4668" s="41"/>
      <c r="AO4668" s="34"/>
      <c r="AP4668" s="34"/>
      <c r="AQ4668" s="34"/>
      <c r="AR4668" s="34"/>
    </row>
    <row r="4669" spans="1:44" ht="14.7" hidden="1" customHeight="1" x14ac:dyDescent="0.3">
      <c r="A4669">
        <v>4668</v>
      </c>
      <c r="B4669" t="s">
        <v>17334</v>
      </c>
      <c r="C4669">
        <v>2002</v>
      </c>
      <c r="D4669" t="s">
        <v>5530</v>
      </c>
      <c r="E4669" t="s">
        <v>13648</v>
      </c>
      <c r="F4669">
        <v>9</v>
      </c>
      <c r="G4669">
        <v>11</v>
      </c>
      <c r="H4669">
        <v>112</v>
      </c>
      <c r="I4669">
        <v>118</v>
      </c>
      <c r="J4669" t="s">
        <v>5531</v>
      </c>
      <c r="K4669" t="s">
        <v>17335</v>
      </c>
      <c r="L4669" t="s">
        <v>12665</v>
      </c>
      <c r="M4669" s="34">
        <v>1258</v>
      </c>
      <c r="N4669" s="34"/>
      <c r="O4669" s="34"/>
      <c r="P4669" s="1" t="s">
        <v>248</v>
      </c>
      <c r="Q4669" s="1" t="str">
        <f t="shared" si="324"/>
        <v>duplicate</v>
      </c>
      <c r="R4669" s="1" t="s">
        <v>123</v>
      </c>
      <c r="S4669" s="1" t="s">
        <v>248</v>
      </c>
      <c r="T4669" s="1" t="str">
        <f t="shared" si="325"/>
        <v>duplicate</v>
      </c>
      <c r="U4669" s="1" t="s">
        <v>124</v>
      </c>
      <c r="V4669" s="41" t="str">
        <f t="shared" si="328"/>
        <v>duplicate</v>
      </c>
      <c r="W4669" s="1"/>
      <c r="X4669" s="1"/>
      <c r="Y4669" s="1"/>
      <c r="Z4669" s="1"/>
      <c r="AA4669" s="1"/>
      <c r="AB4669" s="1"/>
      <c r="AC4669" s="41"/>
      <c r="AD4669" s="1"/>
      <c r="AE4669" s="1"/>
      <c r="AF4669" s="1"/>
      <c r="AG4669" s="1"/>
      <c r="AH4669" s="1"/>
      <c r="AI4669" s="1"/>
      <c r="AJ4669" s="41"/>
      <c r="AO4669" s="34"/>
      <c r="AP4669" s="34"/>
      <c r="AQ4669" s="34"/>
      <c r="AR4669" s="34"/>
    </row>
    <row r="4670" spans="1:44" ht="14.7" hidden="1" customHeight="1" x14ac:dyDescent="0.3">
      <c r="A4670">
        <v>4669</v>
      </c>
      <c r="B4670" t="s">
        <v>17336</v>
      </c>
      <c r="C4670">
        <v>2002</v>
      </c>
      <c r="D4670" t="s">
        <v>6038</v>
      </c>
      <c r="E4670" t="s">
        <v>15082</v>
      </c>
      <c r="F4670">
        <v>5</v>
      </c>
      <c r="G4670">
        <v>1</v>
      </c>
      <c r="H4670">
        <v>7</v>
      </c>
      <c r="I4670">
        <v>16</v>
      </c>
      <c r="J4670" t="s">
        <v>17337</v>
      </c>
      <c r="K4670" t="s">
        <v>6040</v>
      </c>
      <c r="L4670" t="s">
        <v>12665</v>
      </c>
      <c r="M4670" s="34">
        <v>1382</v>
      </c>
      <c r="N4670" s="34"/>
      <c r="O4670" s="34"/>
      <c r="P4670" s="1" t="s">
        <v>248</v>
      </c>
      <c r="Q4670" s="1" t="str">
        <f t="shared" si="324"/>
        <v>duplicate</v>
      </c>
      <c r="R4670" s="1" t="s">
        <v>123</v>
      </c>
      <c r="S4670" s="1" t="s">
        <v>248</v>
      </c>
      <c r="T4670" s="1" t="str">
        <f t="shared" si="325"/>
        <v>duplicate</v>
      </c>
      <c r="U4670" s="1" t="s">
        <v>124</v>
      </c>
      <c r="V4670" s="41" t="str">
        <f t="shared" si="328"/>
        <v>duplicate</v>
      </c>
      <c r="W4670" s="1"/>
      <c r="X4670" s="1"/>
      <c r="Y4670" s="1"/>
      <c r="Z4670" s="1"/>
      <c r="AA4670" s="1"/>
      <c r="AB4670" s="1"/>
      <c r="AC4670" s="41"/>
      <c r="AD4670" s="1"/>
      <c r="AE4670" s="1"/>
      <c r="AF4670" s="1"/>
      <c r="AG4670" s="1"/>
      <c r="AH4670" s="1"/>
      <c r="AI4670" s="1"/>
      <c r="AJ4670" s="41"/>
      <c r="AO4670" s="34"/>
      <c r="AP4670" s="34"/>
      <c r="AQ4670" s="34"/>
      <c r="AR4670" s="34"/>
    </row>
    <row r="4671" spans="1:44" ht="14.7" hidden="1" customHeight="1" x14ac:dyDescent="0.3">
      <c r="A4671">
        <v>4670</v>
      </c>
      <c r="B4671" t="s">
        <v>17338</v>
      </c>
      <c r="C4671">
        <v>2002</v>
      </c>
      <c r="D4671" t="s">
        <v>7102</v>
      </c>
      <c r="E4671" t="s">
        <v>16499</v>
      </c>
      <c r="F4671">
        <v>132</v>
      </c>
      <c r="G4671">
        <v>2</v>
      </c>
      <c r="H4671">
        <v>403</v>
      </c>
      <c r="I4671">
        <v>409</v>
      </c>
      <c r="J4671" t="s">
        <v>7103</v>
      </c>
      <c r="K4671" t="s">
        <v>17339</v>
      </c>
      <c r="L4671" t="s">
        <v>12665</v>
      </c>
      <c r="M4671" s="34">
        <v>1644</v>
      </c>
      <c r="N4671" s="34"/>
      <c r="O4671" s="34"/>
      <c r="P4671" s="1" t="s">
        <v>248</v>
      </c>
      <c r="Q4671" s="1" t="str">
        <f t="shared" si="324"/>
        <v>duplicate</v>
      </c>
      <c r="R4671" s="1" t="s">
        <v>123</v>
      </c>
      <c r="S4671" s="1" t="s">
        <v>248</v>
      </c>
      <c r="T4671" s="1" t="str">
        <f t="shared" si="325"/>
        <v>duplicate</v>
      </c>
      <c r="U4671" s="1" t="s">
        <v>124</v>
      </c>
      <c r="V4671" s="41" t="str">
        <f t="shared" si="328"/>
        <v>duplicate</v>
      </c>
      <c r="W4671" s="1"/>
      <c r="X4671" s="1"/>
      <c r="Y4671" s="1"/>
      <c r="Z4671" s="1"/>
      <c r="AA4671" s="1"/>
      <c r="AB4671" s="1"/>
      <c r="AC4671" s="41"/>
      <c r="AD4671" s="1"/>
      <c r="AE4671" s="1"/>
      <c r="AF4671" s="1"/>
      <c r="AG4671" s="1"/>
      <c r="AH4671" s="1"/>
      <c r="AI4671" s="1"/>
      <c r="AJ4671" s="41"/>
      <c r="AO4671" s="34"/>
      <c r="AP4671" s="34"/>
      <c r="AQ4671" s="34"/>
      <c r="AR4671" s="34"/>
    </row>
    <row r="4672" spans="1:44" ht="14.7" hidden="1" customHeight="1" x14ac:dyDescent="0.3">
      <c r="A4672">
        <v>4671</v>
      </c>
      <c r="B4672" t="s">
        <v>17340</v>
      </c>
      <c r="C4672">
        <v>2001</v>
      </c>
      <c r="D4672" t="s">
        <v>2799</v>
      </c>
      <c r="E4672" t="s">
        <v>12805</v>
      </c>
      <c r="F4672">
        <v>23</v>
      </c>
      <c r="G4672">
        <v>11</v>
      </c>
      <c r="H4672">
        <v>1237</v>
      </c>
      <c r="I4672">
        <v>1247</v>
      </c>
      <c r="K4672" t="s">
        <v>2801</v>
      </c>
      <c r="L4672" t="s">
        <v>12665</v>
      </c>
      <c r="M4672" s="34">
        <v>603</v>
      </c>
      <c r="N4672" s="34"/>
      <c r="O4672" s="34"/>
      <c r="P4672" s="1" t="s">
        <v>248</v>
      </c>
      <c r="Q4672" s="1" t="str">
        <f t="shared" si="324"/>
        <v>duplicate</v>
      </c>
      <c r="R4672" s="1" t="s">
        <v>123</v>
      </c>
      <c r="S4672" s="1" t="s">
        <v>248</v>
      </c>
      <c r="T4672" s="1" t="str">
        <f t="shared" si="325"/>
        <v>duplicate</v>
      </c>
      <c r="U4672" s="1" t="s">
        <v>124</v>
      </c>
      <c r="V4672" s="41" t="str">
        <f t="shared" si="328"/>
        <v>duplicate</v>
      </c>
      <c r="W4672" s="1"/>
      <c r="X4672" s="1"/>
      <c r="Y4672" s="1"/>
      <c r="Z4672" s="1"/>
      <c r="AA4672" s="1"/>
      <c r="AB4672" s="1"/>
      <c r="AC4672" s="41"/>
      <c r="AD4672" s="1"/>
      <c r="AE4672" s="1"/>
      <c r="AF4672" s="1"/>
      <c r="AG4672" s="1"/>
      <c r="AH4672" s="1"/>
      <c r="AI4672" s="1"/>
      <c r="AJ4672" s="41"/>
      <c r="AO4672" s="34"/>
      <c r="AP4672" s="34"/>
      <c r="AQ4672" s="34"/>
      <c r="AR4672" s="34"/>
    </row>
    <row r="4673" spans="1:44" ht="14.7" hidden="1" customHeight="1" x14ac:dyDescent="0.3">
      <c r="A4673">
        <v>4672</v>
      </c>
      <c r="B4673" t="s">
        <v>17341</v>
      </c>
      <c r="C4673">
        <v>2001</v>
      </c>
      <c r="D4673" t="s">
        <v>5694</v>
      </c>
      <c r="E4673" t="s">
        <v>17342</v>
      </c>
      <c r="F4673">
        <v>111</v>
      </c>
      <c r="G4673">
        <v>2</v>
      </c>
      <c r="H4673">
        <v>169</v>
      </c>
      <c r="I4673">
        <v>180</v>
      </c>
      <c r="K4673" t="s">
        <v>17343</v>
      </c>
      <c r="L4673" t="s">
        <v>12665</v>
      </c>
      <c r="M4673" s="34">
        <v>1298</v>
      </c>
      <c r="N4673" s="34"/>
      <c r="O4673" s="34"/>
      <c r="P4673" s="1" t="s">
        <v>248</v>
      </c>
      <c r="Q4673" s="1" t="str">
        <f t="shared" si="324"/>
        <v>duplicate</v>
      </c>
      <c r="R4673" s="1" t="s">
        <v>123</v>
      </c>
      <c r="S4673" s="1" t="s">
        <v>248</v>
      </c>
      <c r="T4673" s="1" t="str">
        <f t="shared" si="325"/>
        <v>duplicate</v>
      </c>
      <c r="U4673" s="1" t="s">
        <v>124</v>
      </c>
      <c r="V4673" s="41" t="str">
        <f t="shared" si="328"/>
        <v>duplicate</v>
      </c>
      <c r="W4673" s="1"/>
      <c r="X4673" s="1"/>
      <c r="Y4673" s="1"/>
      <c r="Z4673" s="1"/>
      <c r="AA4673" s="1"/>
      <c r="AB4673" s="1"/>
      <c r="AC4673" s="41"/>
      <c r="AD4673" s="1"/>
      <c r="AE4673" s="1"/>
      <c r="AF4673" s="1"/>
      <c r="AG4673" s="1"/>
      <c r="AH4673" s="1"/>
      <c r="AI4673" s="1"/>
      <c r="AJ4673" s="41"/>
      <c r="AO4673" s="34"/>
      <c r="AP4673" s="34"/>
      <c r="AQ4673" s="34"/>
      <c r="AR4673" s="34"/>
    </row>
    <row r="4674" spans="1:44" ht="14.7" hidden="1" customHeight="1" x14ac:dyDescent="0.3">
      <c r="A4674">
        <v>4673</v>
      </c>
      <c r="B4674" t="s">
        <v>17344</v>
      </c>
      <c r="C4674">
        <v>2001</v>
      </c>
      <c r="D4674" t="s">
        <v>17345</v>
      </c>
      <c r="E4674" t="s">
        <v>17346</v>
      </c>
      <c r="F4674">
        <v>3</v>
      </c>
      <c r="H4674">
        <v>1492</v>
      </c>
      <c r="I4674">
        <v>1495</v>
      </c>
      <c r="K4674" t="s">
        <v>17347</v>
      </c>
      <c r="L4674" t="s">
        <v>12665</v>
      </c>
      <c r="M4674" s="34"/>
      <c r="N4674" s="34"/>
      <c r="O4674" s="34"/>
      <c r="P4674" s="1" t="s">
        <v>178</v>
      </c>
      <c r="Q4674" s="1" t="str">
        <f t="shared" ref="Q4674:Q4737" si="329">IF(P4674="include","include", IF(P4674="duplicate","duplicate", IF(P4674="correction/reply","correction/reply", "exclude_title")))</f>
        <v>exclude_title</v>
      </c>
      <c r="R4674" s="1" t="s">
        <v>123</v>
      </c>
      <c r="S4674" s="1" t="s">
        <v>133</v>
      </c>
      <c r="T4674" s="1" t="str">
        <f t="shared" si="325"/>
        <v>exclude_title</v>
      </c>
      <c r="U4674" s="1" t="s">
        <v>124</v>
      </c>
      <c r="V4674" s="41" t="str">
        <f t="shared" si="328"/>
        <v>exclude_title</v>
      </c>
      <c r="W4674" s="1"/>
      <c r="X4674" s="1"/>
      <c r="Y4674" s="1"/>
      <c r="Z4674" s="1"/>
      <c r="AA4674" s="1"/>
      <c r="AB4674" s="1"/>
      <c r="AC4674" s="41"/>
      <c r="AD4674" s="1"/>
      <c r="AE4674" s="1"/>
      <c r="AF4674" s="1"/>
      <c r="AG4674" s="1"/>
      <c r="AH4674" s="1"/>
      <c r="AI4674" s="1"/>
      <c r="AJ4674" s="41"/>
      <c r="AO4674" s="34"/>
      <c r="AP4674" s="34"/>
      <c r="AQ4674" s="34"/>
      <c r="AR4674" s="34"/>
    </row>
    <row r="4675" spans="1:44" ht="14.7" hidden="1" customHeight="1" x14ac:dyDescent="0.3">
      <c r="A4675">
        <v>4674</v>
      </c>
      <c r="B4675" t="s">
        <v>17348</v>
      </c>
      <c r="C4675">
        <v>2001</v>
      </c>
      <c r="D4675" t="s">
        <v>17349</v>
      </c>
      <c r="E4675" t="s">
        <v>12819</v>
      </c>
      <c r="F4675">
        <v>89</v>
      </c>
      <c r="G4675">
        <v>6</v>
      </c>
      <c r="H4675">
        <v>984</v>
      </c>
      <c r="I4675">
        <v>994</v>
      </c>
      <c r="J4675" t="s">
        <v>17350</v>
      </c>
      <c r="K4675" t="s">
        <v>17351</v>
      </c>
      <c r="L4675" t="s">
        <v>12665</v>
      </c>
      <c r="M4675" s="34">
        <v>219</v>
      </c>
      <c r="N4675" s="34"/>
      <c r="O4675" s="34"/>
      <c r="P4675" s="1" t="s">
        <v>248</v>
      </c>
      <c r="Q4675" s="1" t="str">
        <f t="shared" si="329"/>
        <v>duplicate</v>
      </c>
      <c r="R4675" s="1" t="s">
        <v>123</v>
      </c>
      <c r="S4675" s="1" t="s">
        <v>248</v>
      </c>
      <c r="T4675" s="1" t="str">
        <f t="shared" si="325"/>
        <v>duplicate</v>
      </c>
      <c r="U4675" s="1" t="s">
        <v>124</v>
      </c>
      <c r="V4675" s="41" t="str">
        <f t="shared" si="328"/>
        <v>duplicate</v>
      </c>
      <c r="W4675" s="1"/>
      <c r="X4675" s="1"/>
      <c r="Y4675" s="1"/>
      <c r="Z4675" s="1"/>
      <c r="AA4675" s="1"/>
      <c r="AB4675" s="1"/>
      <c r="AC4675" s="41"/>
      <c r="AD4675" s="1"/>
      <c r="AE4675" s="1"/>
      <c r="AF4675" s="1"/>
      <c r="AG4675" s="1"/>
      <c r="AH4675" s="1"/>
      <c r="AI4675" s="1"/>
      <c r="AJ4675" s="41"/>
      <c r="AO4675" s="34"/>
      <c r="AP4675" s="34"/>
      <c r="AQ4675" s="34"/>
      <c r="AR4675" s="34"/>
    </row>
    <row r="4676" spans="1:44" ht="14.7" hidden="1" customHeight="1" x14ac:dyDescent="0.3">
      <c r="A4676">
        <v>4675</v>
      </c>
      <c r="B4676" t="s">
        <v>17352</v>
      </c>
      <c r="C4676">
        <v>2001</v>
      </c>
      <c r="D4676" t="s">
        <v>3213</v>
      </c>
      <c r="E4676" t="s">
        <v>15433</v>
      </c>
      <c r="F4676">
        <v>17</v>
      </c>
      <c r="G4676">
        <v>4</v>
      </c>
      <c r="H4676">
        <v>877</v>
      </c>
      <c r="I4676">
        <v>884</v>
      </c>
      <c r="K4676" t="s">
        <v>17353</v>
      </c>
      <c r="L4676" t="s">
        <v>12665</v>
      </c>
      <c r="M4676" s="34">
        <v>699</v>
      </c>
      <c r="N4676" s="34"/>
      <c r="O4676" s="34"/>
      <c r="P4676" s="1" t="s">
        <v>248</v>
      </c>
      <c r="Q4676" s="1" t="str">
        <f t="shared" si="329"/>
        <v>duplicate</v>
      </c>
      <c r="R4676" s="1" t="s">
        <v>123</v>
      </c>
      <c r="S4676" s="1" t="s">
        <v>248</v>
      </c>
      <c r="T4676" s="1" t="str">
        <f t="shared" ref="T4676:T4739" si="330">IF(S4676="include","include", IF(S4676="duplicate","duplicate", IF(S4676="correction/reply","correction/reply", "exclude_title")))</f>
        <v>duplicate</v>
      </c>
      <c r="U4676" s="1" t="s">
        <v>124</v>
      </c>
      <c r="V4676" s="41" t="str">
        <f t="shared" si="328"/>
        <v>duplicate</v>
      </c>
      <c r="W4676" s="1"/>
      <c r="X4676" s="1"/>
      <c r="Y4676" s="1"/>
      <c r="Z4676" s="1"/>
      <c r="AA4676" s="1"/>
      <c r="AB4676" s="1"/>
      <c r="AC4676" s="41"/>
      <c r="AD4676" s="1"/>
      <c r="AE4676" s="1"/>
      <c r="AF4676" s="1"/>
      <c r="AG4676" s="1"/>
      <c r="AH4676" s="1"/>
      <c r="AI4676" s="1"/>
      <c r="AJ4676" s="41"/>
      <c r="AO4676" s="34"/>
      <c r="AP4676" s="34"/>
      <c r="AQ4676" s="34"/>
      <c r="AR4676" s="34"/>
    </row>
    <row r="4677" spans="1:44" ht="14.7" hidden="1" customHeight="1" x14ac:dyDescent="0.3">
      <c r="A4677">
        <v>4676</v>
      </c>
      <c r="B4677" t="s">
        <v>17354</v>
      </c>
      <c r="C4677">
        <v>2001</v>
      </c>
      <c r="D4677" t="s">
        <v>4290</v>
      </c>
      <c r="E4677" t="s">
        <v>17355</v>
      </c>
      <c r="F4677">
        <v>15</v>
      </c>
      <c r="G4677">
        <v>44351</v>
      </c>
      <c r="H4677">
        <v>443</v>
      </c>
      <c r="I4677">
        <v>462</v>
      </c>
      <c r="J4677" t="s">
        <v>4293</v>
      </c>
      <c r="K4677" t="s">
        <v>4294</v>
      </c>
      <c r="L4677" t="s">
        <v>12665</v>
      </c>
      <c r="M4677" s="34">
        <v>959</v>
      </c>
      <c r="N4677" s="34"/>
      <c r="O4677" s="34"/>
      <c r="P4677" s="1" t="s">
        <v>248</v>
      </c>
      <c r="Q4677" s="1" t="str">
        <f t="shared" si="329"/>
        <v>duplicate</v>
      </c>
      <c r="R4677" s="1" t="s">
        <v>123</v>
      </c>
      <c r="S4677" s="1" t="s">
        <v>248</v>
      </c>
      <c r="T4677" s="1" t="str">
        <f t="shared" si="330"/>
        <v>duplicate</v>
      </c>
      <c r="U4677" s="1" t="s">
        <v>124</v>
      </c>
      <c r="V4677" s="41" t="str">
        <f t="shared" si="328"/>
        <v>duplicate</v>
      </c>
      <c r="W4677" s="1"/>
      <c r="X4677" s="1"/>
      <c r="Y4677" s="1"/>
      <c r="Z4677" s="1"/>
      <c r="AA4677" s="1"/>
      <c r="AB4677" s="1"/>
      <c r="AC4677" s="41"/>
      <c r="AD4677" s="1"/>
      <c r="AE4677" s="1"/>
      <c r="AF4677" s="1"/>
      <c r="AG4677" s="1"/>
      <c r="AH4677" s="1"/>
      <c r="AI4677" s="1"/>
      <c r="AJ4677" s="41"/>
      <c r="AO4677" s="34"/>
      <c r="AP4677" s="34"/>
      <c r="AQ4677" s="34"/>
      <c r="AR4677" s="34"/>
    </row>
    <row r="4678" spans="1:44" ht="14.7" hidden="1" customHeight="1" x14ac:dyDescent="0.3">
      <c r="A4678">
        <v>4677</v>
      </c>
      <c r="B4678" t="s">
        <v>17356</v>
      </c>
      <c r="C4678">
        <v>2001</v>
      </c>
      <c r="D4678" t="s">
        <v>17357</v>
      </c>
      <c r="E4678" t="s">
        <v>12789</v>
      </c>
      <c r="F4678">
        <v>129</v>
      </c>
      <c r="G4678">
        <v>2</v>
      </c>
      <c r="H4678">
        <v>197</v>
      </c>
      <c r="I4678">
        <v>205</v>
      </c>
      <c r="J4678" t="s">
        <v>2591</v>
      </c>
      <c r="K4678" t="s">
        <v>17358</v>
      </c>
      <c r="L4678" t="s">
        <v>12665</v>
      </c>
      <c r="M4678" s="34">
        <v>554</v>
      </c>
      <c r="N4678" s="34"/>
      <c r="O4678" s="34"/>
      <c r="P4678" s="1" t="s">
        <v>248</v>
      </c>
      <c r="Q4678" s="1" t="str">
        <f t="shared" si="329"/>
        <v>duplicate</v>
      </c>
      <c r="R4678" s="1" t="s">
        <v>123</v>
      </c>
      <c r="S4678" s="1" t="s">
        <v>248</v>
      </c>
      <c r="T4678" s="1" t="str">
        <f t="shared" si="330"/>
        <v>duplicate</v>
      </c>
      <c r="U4678" s="1" t="s">
        <v>124</v>
      </c>
      <c r="V4678" s="41" t="str">
        <f t="shared" si="328"/>
        <v>duplicate</v>
      </c>
      <c r="W4678" s="1"/>
      <c r="X4678" s="1"/>
      <c r="Y4678" s="1"/>
      <c r="Z4678" s="1"/>
      <c r="AA4678" s="1"/>
      <c r="AB4678" s="1"/>
      <c r="AC4678" s="41"/>
      <c r="AD4678" s="1"/>
      <c r="AE4678" s="1"/>
      <c r="AF4678" s="1"/>
      <c r="AG4678" s="1"/>
      <c r="AH4678" s="1"/>
      <c r="AI4678" s="1"/>
      <c r="AJ4678" s="41"/>
      <c r="AO4678" s="34"/>
      <c r="AP4678" s="34"/>
      <c r="AQ4678" s="34"/>
      <c r="AR4678" s="34"/>
    </row>
    <row r="4679" spans="1:44" ht="14.7" hidden="1" customHeight="1" x14ac:dyDescent="0.3">
      <c r="A4679">
        <v>4678</v>
      </c>
      <c r="B4679" t="s">
        <v>17359</v>
      </c>
      <c r="C4679">
        <v>2001</v>
      </c>
      <c r="D4679" t="s">
        <v>7749</v>
      </c>
      <c r="E4679" t="s">
        <v>13196</v>
      </c>
      <c r="F4679">
        <v>26</v>
      </c>
      <c r="G4679">
        <v>1</v>
      </c>
      <c r="H4679">
        <v>37</v>
      </c>
      <c r="I4679">
        <v>49</v>
      </c>
      <c r="J4679" t="s">
        <v>7750</v>
      </c>
      <c r="K4679" t="s">
        <v>7751</v>
      </c>
      <c r="L4679" t="s">
        <v>12665</v>
      </c>
      <c r="M4679" s="34">
        <v>1803</v>
      </c>
      <c r="N4679" s="34"/>
      <c r="O4679" s="34"/>
      <c r="P4679" s="1" t="s">
        <v>248</v>
      </c>
      <c r="Q4679" s="1" t="str">
        <f t="shared" si="329"/>
        <v>duplicate</v>
      </c>
      <c r="R4679" s="1" t="s">
        <v>123</v>
      </c>
      <c r="S4679" s="1" t="s">
        <v>248</v>
      </c>
      <c r="T4679" s="1" t="str">
        <f t="shared" si="330"/>
        <v>duplicate</v>
      </c>
      <c r="U4679" s="1" t="s">
        <v>124</v>
      </c>
      <c r="V4679" s="41" t="str">
        <f t="shared" si="328"/>
        <v>duplicate</v>
      </c>
      <c r="W4679" s="1"/>
      <c r="X4679" s="1"/>
      <c r="Y4679" s="1"/>
      <c r="Z4679" s="1"/>
      <c r="AA4679" s="1"/>
      <c r="AB4679" s="1"/>
      <c r="AC4679" s="41"/>
      <c r="AD4679" s="1"/>
      <c r="AE4679" s="1"/>
      <c r="AF4679" s="1"/>
      <c r="AG4679" s="1"/>
      <c r="AH4679" s="1"/>
      <c r="AI4679" s="1"/>
      <c r="AJ4679" s="41"/>
      <c r="AO4679" s="34"/>
      <c r="AP4679" s="34"/>
      <c r="AQ4679" s="34"/>
      <c r="AR4679" s="34"/>
    </row>
    <row r="4680" spans="1:44" ht="14.7" hidden="1" customHeight="1" x14ac:dyDescent="0.3">
      <c r="A4680">
        <v>4679</v>
      </c>
      <c r="B4680" t="s">
        <v>17360</v>
      </c>
      <c r="C4680">
        <v>2001</v>
      </c>
      <c r="D4680" t="s">
        <v>17361</v>
      </c>
      <c r="E4680" t="s">
        <v>13138</v>
      </c>
      <c r="F4680">
        <v>221</v>
      </c>
      <c r="H4680">
        <v>209</v>
      </c>
      <c r="I4680">
        <v>219</v>
      </c>
      <c r="J4680" t="s">
        <v>6706</v>
      </c>
      <c r="K4680" t="s">
        <v>17362</v>
      </c>
      <c r="L4680" t="s">
        <v>12665</v>
      </c>
      <c r="M4680" s="34">
        <v>1546</v>
      </c>
      <c r="N4680" s="34"/>
      <c r="O4680" s="34"/>
      <c r="P4680" s="1" t="s">
        <v>248</v>
      </c>
      <c r="Q4680" s="1" t="str">
        <f t="shared" si="329"/>
        <v>duplicate</v>
      </c>
      <c r="R4680" s="1" t="s">
        <v>123</v>
      </c>
      <c r="S4680" s="1" t="s">
        <v>248</v>
      </c>
      <c r="T4680" s="1" t="str">
        <f t="shared" si="330"/>
        <v>duplicate</v>
      </c>
      <c r="U4680" s="1" t="s">
        <v>124</v>
      </c>
      <c r="V4680" s="41" t="str">
        <f t="shared" si="328"/>
        <v>duplicate</v>
      </c>
      <c r="W4680" s="1"/>
      <c r="X4680" s="1"/>
      <c r="Y4680" s="1"/>
      <c r="Z4680" s="1"/>
      <c r="AA4680" s="1"/>
      <c r="AB4680" s="1"/>
      <c r="AC4680" s="41"/>
      <c r="AD4680" s="1"/>
      <c r="AE4680" s="1"/>
      <c r="AF4680" s="1"/>
      <c r="AG4680" s="1"/>
      <c r="AH4680" s="1"/>
      <c r="AI4680" s="1"/>
      <c r="AJ4680" s="41"/>
      <c r="AO4680" s="34"/>
      <c r="AP4680" s="34"/>
      <c r="AQ4680" s="34"/>
      <c r="AR4680" s="34"/>
    </row>
    <row r="4681" spans="1:44" ht="14.7" hidden="1" customHeight="1" x14ac:dyDescent="0.3">
      <c r="A4681">
        <v>4680</v>
      </c>
      <c r="B4681" t="s">
        <v>17363</v>
      </c>
      <c r="C4681">
        <v>2001</v>
      </c>
      <c r="D4681" t="s">
        <v>17364</v>
      </c>
      <c r="E4681" t="s">
        <v>14133</v>
      </c>
      <c r="F4681">
        <v>43</v>
      </c>
      <c r="G4681">
        <v>44348</v>
      </c>
      <c r="H4681">
        <v>93</v>
      </c>
      <c r="I4681">
        <v>101</v>
      </c>
      <c r="J4681" t="s">
        <v>5856</v>
      </c>
      <c r="K4681" t="s">
        <v>17365</v>
      </c>
      <c r="L4681" t="s">
        <v>12665</v>
      </c>
      <c r="M4681" s="34">
        <v>1337</v>
      </c>
      <c r="N4681" s="34"/>
      <c r="O4681" s="34"/>
      <c r="P4681" s="1" t="s">
        <v>248</v>
      </c>
      <c r="Q4681" s="1" t="str">
        <f t="shared" si="329"/>
        <v>duplicate</v>
      </c>
      <c r="R4681" s="1" t="s">
        <v>123</v>
      </c>
      <c r="S4681" s="1" t="s">
        <v>248</v>
      </c>
      <c r="T4681" s="1" t="str">
        <f t="shared" si="330"/>
        <v>duplicate</v>
      </c>
      <c r="U4681" s="1" t="s">
        <v>124</v>
      </c>
      <c r="V4681" s="41" t="str">
        <f t="shared" si="328"/>
        <v>duplicate</v>
      </c>
      <c r="W4681" s="1"/>
      <c r="X4681" s="1"/>
      <c r="Y4681" s="1"/>
      <c r="Z4681" s="1"/>
      <c r="AA4681" s="1"/>
      <c r="AB4681" s="1"/>
      <c r="AC4681" s="41"/>
      <c r="AD4681" s="1"/>
      <c r="AE4681" s="1"/>
      <c r="AF4681" s="1"/>
      <c r="AG4681" s="1"/>
      <c r="AH4681" s="1"/>
      <c r="AI4681" s="1"/>
      <c r="AJ4681" s="41"/>
      <c r="AO4681" s="34"/>
      <c r="AP4681" s="34"/>
      <c r="AQ4681" s="34"/>
      <c r="AR4681" s="34"/>
    </row>
    <row r="4682" spans="1:44" ht="14.7" hidden="1" customHeight="1" x14ac:dyDescent="0.3">
      <c r="A4682">
        <v>4681</v>
      </c>
      <c r="B4682" t="s">
        <v>17366</v>
      </c>
      <c r="C4682">
        <v>2001</v>
      </c>
      <c r="D4682" t="s">
        <v>17367</v>
      </c>
      <c r="E4682" t="s">
        <v>13196</v>
      </c>
      <c r="F4682">
        <v>25</v>
      </c>
      <c r="G4682">
        <v>2</v>
      </c>
      <c r="H4682">
        <v>195</v>
      </c>
      <c r="I4682">
        <v>206</v>
      </c>
      <c r="J4682" t="s">
        <v>5122</v>
      </c>
      <c r="K4682" t="s">
        <v>17368</v>
      </c>
      <c r="L4682" t="s">
        <v>12665</v>
      </c>
      <c r="M4682" s="34">
        <v>1159</v>
      </c>
      <c r="N4682" s="34"/>
      <c r="O4682" s="34"/>
      <c r="P4682" s="1" t="s">
        <v>248</v>
      </c>
      <c r="Q4682" s="1" t="str">
        <f t="shared" si="329"/>
        <v>duplicate</v>
      </c>
      <c r="R4682" s="1" t="s">
        <v>123</v>
      </c>
      <c r="S4682" s="1" t="s">
        <v>248</v>
      </c>
      <c r="T4682" s="1" t="str">
        <f t="shared" si="330"/>
        <v>duplicate</v>
      </c>
      <c r="U4682" s="1" t="s">
        <v>124</v>
      </c>
      <c r="V4682" s="41" t="str">
        <f t="shared" si="328"/>
        <v>duplicate</v>
      </c>
      <c r="W4682" s="1"/>
      <c r="X4682" s="1"/>
      <c r="Y4682" s="1"/>
      <c r="Z4682" s="1"/>
      <c r="AA4682" s="1"/>
      <c r="AB4682" s="1"/>
      <c r="AC4682" s="41"/>
      <c r="AD4682" s="1"/>
      <c r="AE4682" s="1"/>
      <c r="AF4682" s="1"/>
      <c r="AG4682" s="1"/>
      <c r="AH4682" s="1"/>
      <c r="AI4682" s="1"/>
      <c r="AJ4682" s="41"/>
      <c r="AO4682" s="34"/>
      <c r="AP4682" s="34"/>
      <c r="AQ4682" s="34"/>
      <c r="AR4682" s="34"/>
    </row>
    <row r="4683" spans="1:44" ht="14.7" hidden="1" customHeight="1" x14ac:dyDescent="0.3">
      <c r="A4683">
        <v>4682</v>
      </c>
      <c r="B4683" t="s">
        <v>17369</v>
      </c>
      <c r="C4683">
        <v>2001</v>
      </c>
      <c r="D4683" t="s">
        <v>17370</v>
      </c>
      <c r="E4683" t="s">
        <v>13273</v>
      </c>
      <c r="F4683">
        <v>57</v>
      </c>
      <c r="G4683">
        <v>3</v>
      </c>
      <c r="H4683">
        <v>323</v>
      </c>
      <c r="I4683">
        <v>331</v>
      </c>
      <c r="J4683" t="s">
        <v>17371</v>
      </c>
      <c r="K4683" t="s">
        <v>17372</v>
      </c>
      <c r="L4683" t="s">
        <v>12665</v>
      </c>
      <c r="M4683" s="34"/>
      <c r="N4683" s="34"/>
      <c r="O4683" s="34"/>
      <c r="P4683" s="1" t="s">
        <v>133</v>
      </c>
      <c r="Q4683" s="1" t="str">
        <f t="shared" si="329"/>
        <v>exclude_title</v>
      </c>
      <c r="R4683" s="1" t="s">
        <v>123</v>
      </c>
      <c r="S4683" s="1" t="s">
        <v>133</v>
      </c>
      <c r="T4683" s="1" t="str">
        <f t="shared" si="330"/>
        <v>exclude_title</v>
      </c>
      <c r="U4683" s="1" t="s">
        <v>124</v>
      </c>
      <c r="V4683" s="41" t="str">
        <f t="shared" si="328"/>
        <v>exclude_title</v>
      </c>
      <c r="W4683" s="1"/>
      <c r="X4683" s="1"/>
      <c r="Y4683" s="1"/>
      <c r="Z4683" s="1"/>
      <c r="AA4683" s="1"/>
      <c r="AB4683" s="1"/>
      <c r="AC4683" s="41"/>
      <c r="AD4683" s="1"/>
      <c r="AE4683" s="1"/>
      <c r="AF4683" s="1"/>
      <c r="AG4683" s="1"/>
      <c r="AH4683" s="1"/>
      <c r="AI4683" s="1"/>
      <c r="AJ4683" s="41"/>
      <c r="AO4683" s="34"/>
      <c r="AP4683" s="34"/>
      <c r="AQ4683" s="34"/>
      <c r="AR4683" s="34"/>
    </row>
    <row r="4684" spans="1:44" ht="14.7" hidden="1" customHeight="1" x14ac:dyDescent="0.3">
      <c r="A4684">
        <v>4683</v>
      </c>
      <c r="B4684" t="s">
        <v>17373</v>
      </c>
      <c r="C4684">
        <v>2001</v>
      </c>
      <c r="D4684" t="s">
        <v>17374</v>
      </c>
      <c r="E4684" t="s">
        <v>14629</v>
      </c>
      <c r="F4684">
        <v>79</v>
      </c>
      <c r="G4684">
        <v>5</v>
      </c>
      <c r="H4684">
        <v>874</v>
      </c>
      <c r="I4684">
        <v>880</v>
      </c>
      <c r="J4684" t="s">
        <v>663</v>
      </c>
      <c r="K4684" t="s">
        <v>664</v>
      </c>
      <c r="L4684" t="s">
        <v>12665</v>
      </c>
      <c r="M4684" s="34">
        <v>113</v>
      </c>
      <c r="N4684" s="34"/>
      <c r="O4684" s="34"/>
      <c r="P4684" s="1" t="s">
        <v>248</v>
      </c>
      <c r="Q4684" s="1" t="str">
        <f t="shared" si="329"/>
        <v>duplicate</v>
      </c>
      <c r="R4684" s="1" t="s">
        <v>123</v>
      </c>
      <c r="S4684" s="1" t="s">
        <v>248</v>
      </c>
      <c r="T4684" s="1" t="str">
        <f t="shared" si="330"/>
        <v>duplicate</v>
      </c>
      <c r="U4684" s="1" t="s">
        <v>124</v>
      </c>
      <c r="V4684" s="41" t="str">
        <f t="shared" si="328"/>
        <v>duplicate</v>
      </c>
      <c r="W4684" s="1"/>
      <c r="X4684" s="1"/>
      <c r="Y4684" s="1"/>
      <c r="Z4684" s="1"/>
      <c r="AA4684" s="1"/>
      <c r="AB4684" s="1"/>
      <c r="AC4684" s="41"/>
      <c r="AD4684" s="1"/>
      <c r="AE4684" s="1"/>
      <c r="AF4684" s="1"/>
      <c r="AG4684" s="1"/>
      <c r="AH4684" s="1"/>
      <c r="AI4684" s="1"/>
      <c r="AJ4684" s="41"/>
      <c r="AO4684" s="34"/>
      <c r="AP4684" s="34"/>
      <c r="AQ4684" s="34"/>
      <c r="AR4684" s="34"/>
    </row>
    <row r="4685" spans="1:44" ht="14.7" hidden="1" customHeight="1" x14ac:dyDescent="0.3">
      <c r="A4685">
        <v>4684</v>
      </c>
      <c r="B4685" t="s">
        <v>17375</v>
      </c>
      <c r="C4685">
        <v>2001</v>
      </c>
      <c r="D4685" t="s">
        <v>1733</v>
      </c>
      <c r="E4685" t="s">
        <v>17376</v>
      </c>
      <c r="F4685">
        <v>15</v>
      </c>
      <c r="G4685">
        <v>4</v>
      </c>
      <c r="H4685">
        <v>954</v>
      </c>
      <c r="I4685">
        <v>969</v>
      </c>
      <c r="J4685" t="s">
        <v>1735</v>
      </c>
      <c r="K4685" t="s">
        <v>17377</v>
      </c>
      <c r="L4685" t="s">
        <v>12665</v>
      </c>
      <c r="M4685" s="34">
        <v>355</v>
      </c>
      <c r="N4685" s="34"/>
      <c r="O4685" s="34"/>
      <c r="P4685" s="1" t="s">
        <v>248</v>
      </c>
      <c r="Q4685" s="1" t="str">
        <f t="shared" si="329"/>
        <v>duplicate</v>
      </c>
      <c r="R4685" s="1" t="s">
        <v>123</v>
      </c>
      <c r="S4685" s="1" t="s">
        <v>248</v>
      </c>
      <c r="T4685" s="1" t="str">
        <f t="shared" si="330"/>
        <v>duplicate</v>
      </c>
      <c r="U4685" s="1" t="s">
        <v>124</v>
      </c>
      <c r="V4685" s="41" t="str">
        <f t="shared" si="328"/>
        <v>duplicate</v>
      </c>
      <c r="W4685" s="1"/>
      <c r="X4685" s="1"/>
      <c r="Y4685" s="1"/>
      <c r="Z4685" s="1"/>
      <c r="AA4685" s="1"/>
      <c r="AB4685" s="1"/>
      <c r="AC4685" s="41"/>
      <c r="AD4685" s="1"/>
      <c r="AE4685" s="1"/>
      <c r="AF4685" s="1"/>
      <c r="AG4685" s="1"/>
      <c r="AH4685" s="1"/>
      <c r="AI4685" s="1"/>
      <c r="AJ4685" s="41"/>
      <c r="AO4685" s="34"/>
      <c r="AP4685" s="34"/>
      <c r="AQ4685" s="34"/>
      <c r="AR4685" s="34"/>
    </row>
    <row r="4686" spans="1:44" ht="14.7" hidden="1" customHeight="1" x14ac:dyDescent="0.3">
      <c r="A4686">
        <v>4685</v>
      </c>
      <c r="B4686" t="s">
        <v>17378</v>
      </c>
      <c r="C4686">
        <v>2001</v>
      </c>
      <c r="D4686" t="s">
        <v>17379</v>
      </c>
      <c r="E4686" t="s">
        <v>13138</v>
      </c>
      <c r="F4686">
        <v>217</v>
      </c>
      <c r="H4686">
        <v>235</v>
      </c>
      <c r="I4686">
        <v>250</v>
      </c>
      <c r="J4686" t="s">
        <v>5246</v>
      </c>
      <c r="K4686" t="s">
        <v>17380</v>
      </c>
      <c r="L4686" t="s">
        <v>12665</v>
      </c>
      <c r="M4686" s="34">
        <v>1190</v>
      </c>
      <c r="N4686" s="34"/>
      <c r="O4686" s="34"/>
      <c r="P4686" s="1" t="s">
        <v>248</v>
      </c>
      <c r="Q4686" s="1" t="str">
        <f t="shared" si="329"/>
        <v>duplicate</v>
      </c>
      <c r="R4686" s="1" t="s">
        <v>123</v>
      </c>
      <c r="S4686" s="1" t="s">
        <v>248</v>
      </c>
      <c r="T4686" s="1" t="str">
        <f t="shared" si="330"/>
        <v>duplicate</v>
      </c>
      <c r="U4686" s="1" t="s">
        <v>124</v>
      </c>
      <c r="V4686" s="41" t="str">
        <f t="shared" si="328"/>
        <v>duplicate</v>
      </c>
      <c r="W4686" s="1"/>
      <c r="X4686" s="1"/>
      <c r="Y4686" s="1"/>
      <c r="Z4686" s="1"/>
      <c r="AA4686" s="1"/>
      <c r="AB4686" s="1"/>
      <c r="AC4686" s="41"/>
      <c r="AD4686" s="1"/>
      <c r="AE4686" s="1"/>
      <c r="AF4686" s="1"/>
      <c r="AG4686" s="1"/>
      <c r="AH4686" s="1"/>
      <c r="AI4686" s="1"/>
      <c r="AJ4686" s="41"/>
      <c r="AO4686" s="34"/>
      <c r="AP4686" s="34"/>
      <c r="AQ4686" s="34"/>
      <c r="AR4686" s="34"/>
    </row>
    <row r="4687" spans="1:44" ht="14.7" hidden="1" customHeight="1" x14ac:dyDescent="0.3">
      <c r="A4687">
        <v>4686</v>
      </c>
      <c r="B4687" t="s">
        <v>17381</v>
      </c>
      <c r="C4687">
        <v>2001</v>
      </c>
      <c r="D4687" t="s">
        <v>1457</v>
      </c>
      <c r="E4687" t="s">
        <v>12868</v>
      </c>
      <c r="F4687">
        <v>151</v>
      </c>
      <c r="G4687">
        <v>1</v>
      </c>
      <c r="H4687">
        <v>227</v>
      </c>
      <c r="I4687">
        <v>236</v>
      </c>
      <c r="J4687" t="s">
        <v>1458</v>
      </c>
      <c r="K4687" t="s">
        <v>17382</v>
      </c>
      <c r="L4687" t="s">
        <v>12665</v>
      </c>
      <c r="M4687" s="34">
        <v>292</v>
      </c>
      <c r="N4687" s="34"/>
      <c r="O4687" s="34"/>
      <c r="P4687" s="1" t="s">
        <v>248</v>
      </c>
      <c r="Q4687" s="1" t="str">
        <f t="shared" si="329"/>
        <v>duplicate</v>
      </c>
      <c r="R4687" s="1" t="s">
        <v>123</v>
      </c>
      <c r="S4687" s="1" t="s">
        <v>248</v>
      </c>
      <c r="T4687" s="1" t="str">
        <f t="shared" si="330"/>
        <v>duplicate</v>
      </c>
      <c r="U4687" s="1" t="s">
        <v>124</v>
      </c>
      <c r="V4687" s="41" t="str">
        <f t="shared" si="328"/>
        <v>duplicate</v>
      </c>
      <c r="W4687" s="1"/>
      <c r="X4687" s="1"/>
      <c r="Y4687" s="1"/>
      <c r="Z4687" s="1"/>
      <c r="AA4687" s="1"/>
      <c r="AB4687" s="1"/>
      <c r="AC4687" s="41"/>
      <c r="AD4687" s="1"/>
      <c r="AE4687" s="1"/>
      <c r="AF4687" s="1"/>
      <c r="AG4687" s="1"/>
      <c r="AH4687" s="1"/>
      <c r="AI4687" s="1"/>
      <c r="AJ4687" s="41"/>
      <c r="AO4687" s="34"/>
      <c r="AP4687" s="34"/>
      <c r="AQ4687" s="34"/>
      <c r="AR4687" s="34"/>
    </row>
    <row r="4688" spans="1:44" ht="14.7" hidden="1" customHeight="1" x14ac:dyDescent="0.3">
      <c r="A4688">
        <v>4687</v>
      </c>
      <c r="B4688" t="s">
        <v>17383</v>
      </c>
      <c r="C4688">
        <v>2001</v>
      </c>
      <c r="D4688" t="s">
        <v>17384</v>
      </c>
      <c r="E4688" t="s">
        <v>12819</v>
      </c>
      <c r="F4688">
        <v>89</v>
      </c>
      <c r="G4688">
        <v>3</v>
      </c>
      <c r="H4688">
        <v>406</v>
      </c>
      <c r="I4688">
        <v>417</v>
      </c>
      <c r="J4688" t="s">
        <v>5918</v>
      </c>
      <c r="K4688" t="s">
        <v>17385</v>
      </c>
      <c r="L4688" t="s">
        <v>12665</v>
      </c>
      <c r="M4688" s="34">
        <v>1352</v>
      </c>
      <c r="N4688" s="34"/>
      <c r="O4688" s="34"/>
      <c r="P4688" s="1" t="s">
        <v>248</v>
      </c>
      <c r="Q4688" s="1" t="str">
        <f t="shared" si="329"/>
        <v>duplicate</v>
      </c>
      <c r="R4688" s="1" t="s">
        <v>123</v>
      </c>
      <c r="S4688" s="1" t="s">
        <v>248</v>
      </c>
      <c r="T4688" s="1" t="str">
        <f t="shared" si="330"/>
        <v>duplicate</v>
      </c>
      <c r="U4688" s="1" t="s">
        <v>124</v>
      </c>
      <c r="V4688" s="41" t="str">
        <f t="shared" si="328"/>
        <v>duplicate</v>
      </c>
      <c r="W4688" s="1"/>
      <c r="X4688" s="1"/>
      <c r="Y4688" s="1"/>
      <c r="Z4688" s="1"/>
      <c r="AA4688" s="1"/>
      <c r="AB4688" s="1"/>
      <c r="AC4688" s="41"/>
      <c r="AD4688" s="1"/>
      <c r="AE4688" s="1"/>
      <c r="AF4688" s="1"/>
      <c r="AG4688" s="1"/>
      <c r="AH4688" s="1"/>
      <c r="AI4688" s="1"/>
      <c r="AJ4688" s="41"/>
      <c r="AO4688" s="34"/>
      <c r="AP4688" s="34"/>
      <c r="AQ4688" s="34"/>
      <c r="AR4688" s="34"/>
    </row>
    <row r="4689" spans="1:44" ht="14.7" hidden="1" customHeight="1" x14ac:dyDescent="0.3">
      <c r="A4689">
        <v>4688</v>
      </c>
      <c r="B4689" t="s">
        <v>17386</v>
      </c>
      <c r="C4689">
        <v>2001</v>
      </c>
      <c r="D4689" t="s">
        <v>17387</v>
      </c>
      <c r="E4689" t="s">
        <v>14908</v>
      </c>
      <c r="F4689">
        <v>114</v>
      </c>
      <c r="G4689">
        <v>2</v>
      </c>
      <c r="H4689">
        <v>275</v>
      </c>
      <c r="I4689">
        <v>283</v>
      </c>
      <c r="J4689" t="s">
        <v>17388</v>
      </c>
      <c r="K4689" t="s">
        <v>17389</v>
      </c>
      <c r="L4689" t="s">
        <v>12665</v>
      </c>
      <c r="M4689" s="34"/>
      <c r="N4689" s="34"/>
      <c r="O4689" s="34"/>
      <c r="P4689" s="1" t="s">
        <v>178</v>
      </c>
      <c r="Q4689" s="1" t="str">
        <f t="shared" si="329"/>
        <v>exclude_title</v>
      </c>
      <c r="R4689" s="1" t="s">
        <v>123</v>
      </c>
      <c r="S4689" s="1" t="s">
        <v>155</v>
      </c>
      <c r="T4689" s="1" t="str">
        <f t="shared" si="330"/>
        <v>exclude_title</v>
      </c>
      <c r="U4689" s="1" t="s">
        <v>124</v>
      </c>
      <c r="V4689" s="41" t="str">
        <f t="shared" si="328"/>
        <v>exclude_title</v>
      </c>
      <c r="W4689" s="1"/>
      <c r="X4689" s="1"/>
      <c r="Y4689" s="1"/>
      <c r="Z4689" s="1"/>
      <c r="AA4689" s="1"/>
      <c r="AB4689" s="1"/>
      <c r="AC4689" s="41"/>
      <c r="AD4689" s="1"/>
      <c r="AE4689" s="1"/>
      <c r="AF4689" s="1"/>
      <c r="AG4689" s="1"/>
      <c r="AH4689" s="1"/>
      <c r="AI4689" s="1"/>
      <c r="AJ4689" s="41"/>
      <c r="AO4689" s="34"/>
      <c r="AP4689" s="34"/>
      <c r="AQ4689" s="34"/>
      <c r="AR4689" s="34"/>
    </row>
    <row r="4690" spans="1:44" ht="14.7" hidden="1" customHeight="1" x14ac:dyDescent="0.3">
      <c r="A4690">
        <v>4689</v>
      </c>
      <c r="B4690" t="s">
        <v>17390</v>
      </c>
      <c r="C4690">
        <v>2001</v>
      </c>
      <c r="D4690" t="s">
        <v>4235</v>
      </c>
      <c r="E4690" t="s">
        <v>13196</v>
      </c>
      <c r="F4690">
        <v>23</v>
      </c>
      <c r="G4690">
        <v>3</v>
      </c>
      <c r="H4690">
        <v>263</v>
      </c>
      <c r="I4690">
        <v>271</v>
      </c>
      <c r="J4690" t="s">
        <v>4236</v>
      </c>
      <c r="K4690" t="s">
        <v>17391</v>
      </c>
      <c r="L4690" t="s">
        <v>12665</v>
      </c>
      <c r="M4690" s="34">
        <v>946</v>
      </c>
      <c r="N4690" s="34"/>
      <c r="O4690" s="34"/>
      <c r="P4690" s="1" t="s">
        <v>248</v>
      </c>
      <c r="Q4690" s="1" t="str">
        <f t="shared" si="329"/>
        <v>duplicate</v>
      </c>
      <c r="R4690" s="1" t="s">
        <v>123</v>
      </c>
      <c r="S4690" s="1" t="s">
        <v>248</v>
      </c>
      <c r="T4690" s="1" t="str">
        <f t="shared" si="330"/>
        <v>duplicate</v>
      </c>
      <c r="U4690" s="1" t="s">
        <v>124</v>
      </c>
      <c r="V4690" s="41" t="str">
        <f t="shared" si="328"/>
        <v>duplicate</v>
      </c>
      <c r="W4690" s="1"/>
      <c r="X4690" s="1"/>
      <c r="Y4690" s="1"/>
      <c r="Z4690" s="1"/>
      <c r="AA4690" s="1"/>
      <c r="AB4690" s="1"/>
      <c r="AC4690" s="41"/>
      <c r="AD4690" s="1"/>
      <c r="AE4690" s="1"/>
      <c r="AF4690" s="1"/>
      <c r="AG4690" s="1"/>
      <c r="AH4690" s="1"/>
      <c r="AI4690" s="1"/>
      <c r="AJ4690" s="41"/>
      <c r="AO4690" s="34"/>
      <c r="AP4690" s="34"/>
      <c r="AQ4690" s="34"/>
      <c r="AR4690" s="34"/>
    </row>
    <row r="4691" spans="1:44" ht="14.7" hidden="1" customHeight="1" x14ac:dyDescent="0.3">
      <c r="A4691">
        <v>4690</v>
      </c>
      <c r="B4691" t="s">
        <v>17392</v>
      </c>
      <c r="C4691">
        <v>2001</v>
      </c>
      <c r="D4691" t="s">
        <v>17393</v>
      </c>
      <c r="E4691" t="s">
        <v>13069</v>
      </c>
      <c r="F4691">
        <v>20</v>
      </c>
      <c r="G4691">
        <v>44256</v>
      </c>
      <c r="H4691">
        <v>165</v>
      </c>
      <c r="I4691">
        <v>174</v>
      </c>
      <c r="J4691" t="s">
        <v>1491</v>
      </c>
      <c r="K4691" t="s">
        <v>17394</v>
      </c>
      <c r="L4691" t="s">
        <v>12665</v>
      </c>
      <c r="M4691" s="34">
        <v>299</v>
      </c>
      <c r="N4691" s="34"/>
      <c r="O4691" s="34"/>
      <c r="P4691" s="1" t="s">
        <v>248</v>
      </c>
      <c r="Q4691" s="1" t="str">
        <f t="shared" si="329"/>
        <v>duplicate</v>
      </c>
      <c r="R4691" s="1" t="s">
        <v>123</v>
      </c>
      <c r="S4691" s="1" t="s">
        <v>248</v>
      </c>
      <c r="T4691" s="1" t="str">
        <f t="shared" si="330"/>
        <v>duplicate</v>
      </c>
      <c r="U4691" s="1" t="s">
        <v>124</v>
      </c>
      <c r="V4691" s="41" t="str">
        <f t="shared" si="328"/>
        <v>duplicate</v>
      </c>
      <c r="W4691" s="1"/>
      <c r="X4691" s="1"/>
      <c r="Y4691" s="1"/>
      <c r="Z4691" s="1"/>
      <c r="AA4691" s="1"/>
      <c r="AB4691" s="1"/>
      <c r="AC4691" s="41"/>
      <c r="AD4691" s="1"/>
      <c r="AE4691" s="1"/>
      <c r="AF4691" s="1"/>
      <c r="AG4691" s="1"/>
      <c r="AH4691" s="1"/>
      <c r="AI4691" s="1"/>
      <c r="AJ4691" s="41"/>
      <c r="AO4691" s="34"/>
      <c r="AP4691" s="34"/>
      <c r="AQ4691" s="34"/>
      <c r="AR4691" s="34"/>
    </row>
    <row r="4692" spans="1:44" ht="14.7" hidden="1" customHeight="1" x14ac:dyDescent="0.3">
      <c r="A4692">
        <v>4691</v>
      </c>
      <c r="B4692" t="s">
        <v>17395</v>
      </c>
      <c r="C4692">
        <v>2001</v>
      </c>
      <c r="D4692" t="s">
        <v>17396</v>
      </c>
      <c r="E4692" t="s">
        <v>13138</v>
      </c>
      <c r="F4692">
        <v>209</v>
      </c>
      <c r="H4692">
        <v>55</v>
      </c>
      <c r="I4692">
        <v>69</v>
      </c>
      <c r="J4692" t="s">
        <v>8308</v>
      </c>
      <c r="K4692" t="s">
        <v>17397</v>
      </c>
      <c r="L4692" t="s">
        <v>12665</v>
      </c>
      <c r="M4692" s="34">
        <v>1939</v>
      </c>
      <c r="N4692" s="34"/>
      <c r="O4692" s="34"/>
      <c r="P4692" s="1" t="s">
        <v>248</v>
      </c>
      <c r="Q4692" s="1" t="str">
        <f t="shared" si="329"/>
        <v>duplicate</v>
      </c>
      <c r="R4692" s="1" t="s">
        <v>123</v>
      </c>
      <c r="S4692" s="1" t="s">
        <v>248</v>
      </c>
      <c r="T4692" s="1" t="str">
        <f t="shared" si="330"/>
        <v>duplicate</v>
      </c>
      <c r="U4692" s="1" t="s">
        <v>124</v>
      </c>
      <c r="V4692" s="41" t="str">
        <f t="shared" si="328"/>
        <v>duplicate</v>
      </c>
      <c r="W4692" s="1"/>
      <c r="X4692" s="1"/>
      <c r="Y4692" s="1"/>
      <c r="Z4692" s="1"/>
      <c r="AA4692" s="1"/>
      <c r="AB4692" s="1"/>
      <c r="AC4692" s="41"/>
      <c r="AD4692" s="1"/>
      <c r="AE4692" s="1"/>
      <c r="AF4692" s="1"/>
      <c r="AG4692" s="1"/>
      <c r="AH4692" s="1"/>
      <c r="AI4692" s="1"/>
      <c r="AJ4692" s="41"/>
      <c r="AO4692" s="34"/>
      <c r="AP4692" s="34"/>
      <c r="AQ4692" s="34"/>
      <c r="AR4692" s="34"/>
    </row>
    <row r="4693" spans="1:44" ht="14.7" hidden="1" customHeight="1" x14ac:dyDescent="0.3">
      <c r="A4693">
        <v>4692</v>
      </c>
      <c r="B4693" t="s">
        <v>17398</v>
      </c>
      <c r="C4693">
        <v>2001</v>
      </c>
      <c r="D4693" t="s">
        <v>9310</v>
      </c>
      <c r="E4693" t="s">
        <v>16956</v>
      </c>
      <c r="F4693">
        <v>104</v>
      </c>
      <c r="G4693">
        <v>44289</v>
      </c>
      <c r="H4693">
        <v>313</v>
      </c>
      <c r="I4693">
        <v>326</v>
      </c>
      <c r="J4693" t="s">
        <v>9312</v>
      </c>
      <c r="K4693" t="s">
        <v>17399</v>
      </c>
      <c r="L4693" t="s">
        <v>12665</v>
      </c>
      <c r="M4693" s="34">
        <v>2184</v>
      </c>
      <c r="N4693" s="34"/>
      <c r="O4693" s="34"/>
      <c r="P4693" s="1" t="s">
        <v>248</v>
      </c>
      <c r="Q4693" s="1" t="str">
        <f t="shared" si="329"/>
        <v>duplicate</v>
      </c>
      <c r="R4693" s="1" t="s">
        <v>123</v>
      </c>
      <c r="S4693" s="1" t="s">
        <v>248</v>
      </c>
      <c r="T4693" s="1" t="str">
        <f t="shared" si="330"/>
        <v>duplicate</v>
      </c>
      <c r="U4693" s="1" t="s">
        <v>124</v>
      </c>
      <c r="V4693" s="41" t="str">
        <f t="shared" si="328"/>
        <v>duplicate</v>
      </c>
      <c r="W4693" s="1"/>
      <c r="X4693" s="1"/>
      <c r="Y4693" s="1"/>
      <c r="Z4693" s="1"/>
      <c r="AA4693" s="1"/>
      <c r="AB4693" s="1"/>
      <c r="AC4693" s="41"/>
      <c r="AD4693" s="1"/>
      <c r="AE4693" s="1"/>
      <c r="AF4693" s="1"/>
      <c r="AG4693" s="1"/>
      <c r="AH4693" s="1"/>
      <c r="AI4693" s="1"/>
      <c r="AJ4693" s="41"/>
      <c r="AO4693" s="34"/>
      <c r="AP4693" s="34"/>
      <c r="AQ4693" s="34"/>
      <c r="AR4693" s="34"/>
    </row>
    <row r="4694" spans="1:44" ht="14.7" hidden="1" customHeight="1" x14ac:dyDescent="0.3">
      <c r="A4694">
        <v>4693</v>
      </c>
      <c r="B4694" t="s">
        <v>17400</v>
      </c>
      <c r="C4694">
        <v>2001</v>
      </c>
      <c r="D4694" t="s">
        <v>1980</v>
      </c>
      <c r="E4694" t="s">
        <v>13648</v>
      </c>
      <c r="F4694">
        <v>8</v>
      </c>
      <c r="G4694">
        <v>4</v>
      </c>
      <c r="H4694">
        <v>506</v>
      </c>
      <c r="I4694">
        <v>512</v>
      </c>
      <c r="J4694" t="s">
        <v>1981</v>
      </c>
      <c r="K4694" t="s">
        <v>17401</v>
      </c>
      <c r="L4694" t="s">
        <v>12665</v>
      </c>
      <c r="M4694" s="34">
        <v>413</v>
      </c>
      <c r="N4694" s="34"/>
      <c r="O4694" s="34"/>
      <c r="P4694" s="1" t="s">
        <v>248</v>
      </c>
      <c r="Q4694" s="1" t="str">
        <f t="shared" si="329"/>
        <v>duplicate</v>
      </c>
      <c r="R4694" s="1" t="s">
        <v>123</v>
      </c>
      <c r="S4694" s="1" t="s">
        <v>248</v>
      </c>
      <c r="T4694" s="1" t="str">
        <f t="shared" si="330"/>
        <v>duplicate</v>
      </c>
      <c r="U4694" s="1" t="s">
        <v>124</v>
      </c>
      <c r="V4694" s="41" t="str">
        <f t="shared" si="328"/>
        <v>duplicate</v>
      </c>
      <c r="W4694" s="1"/>
      <c r="X4694" s="1"/>
      <c r="Y4694" s="1"/>
      <c r="Z4694" s="1"/>
      <c r="AA4694" s="1"/>
      <c r="AB4694" s="1"/>
      <c r="AC4694" s="41"/>
      <c r="AD4694" s="1"/>
      <c r="AE4694" s="1"/>
      <c r="AF4694" s="1"/>
      <c r="AG4694" s="1"/>
      <c r="AH4694" s="1"/>
      <c r="AI4694" s="1"/>
      <c r="AJ4694" s="41"/>
      <c r="AO4694" s="34"/>
      <c r="AP4694" s="34"/>
      <c r="AQ4694" s="34"/>
      <c r="AR4694" s="34"/>
    </row>
    <row r="4695" spans="1:44" ht="14.7" hidden="1" customHeight="1" x14ac:dyDescent="0.3">
      <c r="A4695">
        <v>4694</v>
      </c>
      <c r="B4695" t="s">
        <v>17402</v>
      </c>
      <c r="C4695">
        <v>2001</v>
      </c>
      <c r="D4695" t="s">
        <v>5017</v>
      </c>
      <c r="E4695" t="s">
        <v>15019</v>
      </c>
      <c r="F4695">
        <v>154</v>
      </c>
      <c r="G4695">
        <v>44228</v>
      </c>
      <c r="H4695">
        <v>247</v>
      </c>
      <c r="I4695">
        <v>259</v>
      </c>
      <c r="J4695" t="s">
        <v>17403</v>
      </c>
      <c r="K4695" t="s">
        <v>17404</v>
      </c>
      <c r="L4695" t="s">
        <v>12665</v>
      </c>
      <c r="M4695" s="34">
        <v>1133</v>
      </c>
      <c r="N4695" s="34"/>
      <c r="O4695" s="34"/>
      <c r="P4695" s="1" t="s">
        <v>248</v>
      </c>
      <c r="Q4695" s="1" t="str">
        <f t="shared" si="329"/>
        <v>duplicate</v>
      </c>
      <c r="R4695" s="1" t="s">
        <v>123</v>
      </c>
      <c r="S4695" s="1" t="s">
        <v>248</v>
      </c>
      <c r="T4695" s="1" t="str">
        <f t="shared" si="330"/>
        <v>duplicate</v>
      </c>
      <c r="U4695" s="1" t="s">
        <v>124</v>
      </c>
      <c r="V4695" s="41" t="str">
        <f t="shared" si="328"/>
        <v>duplicate</v>
      </c>
      <c r="W4695" s="1"/>
      <c r="X4695" s="1"/>
      <c r="Y4695" s="1"/>
      <c r="Z4695" s="1"/>
      <c r="AA4695" s="1"/>
      <c r="AB4695" s="1"/>
      <c r="AC4695" s="41"/>
      <c r="AD4695" s="1"/>
      <c r="AE4695" s="1"/>
      <c r="AF4695" s="1"/>
      <c r="AG4695" s="1"/>
      <c r="AH4695" s="1"/>
      <c r="AI4695" s="1"/>
      <c r="AJ4695" s="41"/>
      <c r="AO4695" s="34"/>
      <c r="AP4695" s="34"/>
      <c r="AQ4695" s="34"/>
      <c r="AR4695" s="34"/>
    </row>
    <row r="4696" spans="1:44" ht="14.7" hidden="1" customHeight="1" x14ac:dyDescent="0.3">
      <c r="A4696">
        <v>4695</v>
      </c>
      <c r="B4696" t="s">
        <v>17405</v>
      </c>
      <c r="C4696">
        <v>2001</v>
      </c>
      <c r="D4696" t="s">
        <v>5620</v>
      </c>
      <c r="E4696" t="s">
        <v>12919</v>
      </c>
      <c r="F4696">
        <v>12</v>
      </c>
      <c r="G4696">
        <v>5</v>
      </c>
      <c r="H4696">
        <v>705</v>
      </c>
      <c r="I4696">
        <v>710</v>
      </c>
      <c r="J4696" t="s">
        <v>5621</v>
      </c>
      <c r="K4696" t="s">
        <v>17406</v>
      </c>
      <c r="L4696" t="s">
        <v>12665</v>
      </c>
      <c r="M4696" s="34">
        <v>1280</v>
      </c>
      <c r="N4696" s="34"/>
      <c r="O4696" s="34"/>
      <c r="P4696" s="1" t="s">
        <v>248</v>
      </c>
      <c r="Q4696" s="1" t="str">
        <f t="shared" si="329"/>
        <v>duplicate</v>
      </c>
      <c r="R4696" s="1" t="s">
        <v>123</v>
      </c>
      <c r="S4696" s="1" t="s">
        <v>248</v>
      </c>
      <c r="T4696" s="1" t="str">
        <f t="shared" si="330"/>
        <v>duplicate</v>
      </c>
      <c r="U4696" s="1" t="s">
        <v>124</v>
      </c>
      <c r="V4696" s="41" t="str">
        <f t="shared" si="328"/>
        <v>duplicate</v>
      </c>
      <c r="W4696" s="1"/>
      <c r="X4696" s="1"/>
      <c r="Y4696" s="1"/>
      <c r="Z4696" s="1"/>
      <c r="AA4696" s="1"/>
      <c r="AB4696" s="1"/>
      <c r="AC4696" s="41"/>
      <c r="AD4696" s="1"/>
      <c r="AE4696" s="1"/>
      <c r="AF4696" s="1"/>
      <c r="AG4696" s="1"/>
      <c r="AH4696" s="1"/>
      <c r="AI4696" s="1"/>
      <c r="AJ4696" s="41"/>
      <c r="AO4696" s="34"/>
      <c r="AP4696" s="34"/>
      <c r="AQ4696" s="34"/>
      <c r="AR4696" s="34"/>
    </row>
    <row r="4697" spans="1:44" ht="14.7" hidden="1" customHeight="1" x14ac:dyDescent="0.3">
      <c r="A4697">
        <v>4696</v>
      </c>
      <c r="B4697" t="s">
        <v>17354</v>
      </c>
      <c r="C4697">
        <v>2001</v>
      </c>
      <c r="D4697" t="s">
        <v>17407</v>
      </c>
      <c r="E4697" t="s">
        <v>12919</v>
      </c>
      <c r="F4697">
        <v>12</v>
      </c>
      <c r="G4697">
        <v>5</v>
      </c>
      <c r="H4697">
        <v>659</v>
      </c>
      <c r="I4697">
        <v>670</v>
      </c>
      <c r="J4697" t="s">
        <v>3129</v>
      </c>
      <c r="K4697" t="s">
        <v>17408</v>
      </c>
      <c r="L4697" t="s">
        <v>12665</v>
      </c>
      <c r="M4697" s="34">
        <v>680</v>
      </c>
      <c r="N4697" s="34"/>
      <c r="O4697" s="34"/>
      <c r="P4697" s="1" t="s">
        <v>248</v>
      </c>
      <c r="Q4697" s="1" t="str">
        <f t="shared" si="329"/>
        <v>duplicate</v>
      </c>
      <c r="R4697" s="1" t="s">
        <v>123</v>
      </c>
      <c r="S4697" s="1" t="s">
        <v>248</v>
      </c>
      <c r="T4697" s="1" t="str">
        <f t="shared" si="330"/>
        <v>duplicate</v>
      </c>
      <c r="U4697" s="1" t="s">
        <v>124</v>
      </c>
      <c r="V4697" s="41" t="str">
        <f t="shared" si="328"/>
        <v>duplicate</v>
      </c>
      <c r="W4697" s="1"/>
      <c r="X4697" s="1"/>
      <c r="Y4697" s="1"/>
      <c r="Z4697" s="1"/>
      <c r="AA4697" s="1"/>
      <c r="AB4697" s="1"/>
      <c r="AC4697" s="41"/>
      <c r="AD4697" s="1"/>
      <c r="AE4697" s="1"/>
      <c r="AF4697" s="1"/>
      <c r="AG4697" s="1"/>
      <c r="AH4697" s="1"/>
      <c r="AI4697" s="1"/>
      <c r="AJ4697" s="41"/>
      <c r="AO4697" s="34"/>
      <c r="AP4697" s="34"/>
      <c r="AQ4697" s="34"/>
      <c r="AR4697" s="34"/>
    </row>
    <row r="4698" spans="1:44" ht="14.7" hidden="1" customHeight="1" x14ac:dyDescent="0.3">
      <c r="A4698">
        <v>4697</v>
      </c>
      <c r="B4698" t="s">
        <v>17409</v>
      </c>
      <c r="C4698">
        <v>2001</v>
      </c>
      <c r="D4698" t="s">
        <v>17410</v>
      </c>
      <c r="E4698" t="s">
        <v>16617</v>
      </c>
      <c r="F4698">
        <v>55</v>
      </c>
      <c r="G4698">
        <v>10</v>
      </c>
      <c r="H4698">
        <v>1963</v>
      </c>
      <c r="I4698">
        <v>1971</v>
      </c>
      <c r="J4698" t="s">
        <v>17411</v>
      </c>
      <c r="K4698" t="s">
        <v>17412</v>
      </c>
      <c r="L4698" t="s">
        <v>12665</v>
      </c>
      <c r="M4698" s="34"/>
      <c r="N4698" s="34"/>
      <c r="O4698" s="34"/>
      <c r="P4698" s="1" t="s">
        <v>122</v>
      </c>
      <c r="Q4698" s="1" t="str">
        <f t="shared" si="329"/>
        <v>include</v>
      </c>
      <c r="R4698" s="1" t="s">
        <v>123</v>
      </c>
      <c r="S4698" s="1" t="s">
        <v>155</v>
      </c>
      <c r="T4698" s="1" t="str">
        <f t="shared" si="330"/>
        <v>exclude_title</v>
      </c>
      <c r="U4698" s="1" t="s">
        <v>124</v>
      </c>
      <c r="V4698" s="41" t="str">
        <f t="shared" si="328"/>
        <v>include</v>
      </c>
      <c r="W4698" s="1" t="s">
        <v>143</v>
      </c>
      <c r="X4698" s="1" t="str">
        <f>IF(OR(W4698="include",W4698="no_abstract_available"),"include", IF(W4698="duplicate","duplicate", IF(W4698="correction/reply","correction/reply", "exclude_abstract")))</f>
        <v>exclude_abstract</v>
      </c>
      <c r="Y4698" s="1" t="s">
        <v>124</v>
      </c>
      <c r="Z4698" s="1"/>
      <c r="AA4698" s="1"/>
      <c r="AB4698" s="1"/>
      <c r="AC4698" s="41" t="str">
        <f>IF(X4698=AA4698,X4698,IF(OR(X4698="include",AA4698="include"),"include",IF(OR(X4698="duplicate",AA4698="duplicate"),"duplicate",IF(OR(X4698="correction/reply",AA4698="correction/reply"),"correction/reply","exclude_abstract"))))</f>
        <v>exclude_abstract</v>
      </c>
      <c r="AD4698" s="1"/>
      <c r="AE4698" s="1"/>
      <c r="AF4698" s="1"/>
      <c r="AG4698" s="1"/>
      <c r="AH4698" s="1"/>
      <c r="AI4698" s="1"/>
      <c r="AJ4698" s="41"/>
      <c r="AO4698" s="34"/>
      <c r="AP4698" s="34"/>
      <c r="AQ4698" s="34"/>
      <c r="AR4698" s="34"/>
    </row>
    <row r="4699" spans="1:44" ht="14.7" hidden="1" customHeight="1" x14ac:dyDescent="0.3">
      <c r="A4699">
        <v>4698</v>
      </c>
      <c r="B4699" t="s">
        <v>17413</v>
      </c>
      <c r="C4699">
        <v>2001</v>
      </c>
      <c r="D4699" t="s">
        <v>6645</v>
      </c>
      <c r="E4699" t="s">
        <v>16919</v>
      </c>
      <c r="F4699">
        <v>118</v>
      </c>
      <c r="G4699">
        <v>4</v>
      </c>
      <c r="H4699">
        <v>1088</v>
      </c>
      <c r="I4699">
        <v>1095</v>
      </c>
      <c r="J4699" t="s">
        <v>17414</v>
      </c>
      <c r="K4699" t="s">
        <v>17415</v>
      </c>
      <c r="L4699" t="s">
        <v>12665</v>
      </c>
      <c r="M4699" s="34">
        <v>1531</v>
      </c>
      <c r="N4699" s="34"/>
      <c r="O4699" s="34"/>
      <c r="P4699" s="1" t="s">
        <v>248</v>
      </c>
      <c r="Q4699" s="1" t="str">
        <f t="shared" si="329"/>
        <v>duplicate</v>
      </c>
      <c r="R4699" s="1" t="s">
        <v>123</v>
      </c>
      <c r="S4699" s="1" t="s">
        <v>248</v>
      </c>
      <c r="T4699" s="1" t="str">
        <f t="shared" si="330"/>
        <v>duplicate</v>
      </c>
      <c r="U4699" s="1" t="s">
        <v>124</v>
      </c>
      <c r="V4699" s="41" t="str">
        <f t="shared" si="328"/>
        <v>duplicate</v>
      </c>
      <c r="W4699" s="1"/>
      <c r="X4699" s="1"/>
      <c r="Y4699" s="1"/>
      <c r="Z4699" s="1"/>
      <c r="AA4699" s="1"/>
      <c r="AB4699" s="1"/>
      <c r="AC4699" s="41"/>
      <c r="AD4699" s="1"/>
      <c r="AE4699" s="1"/>
      <c r="AF4699" s="1"/>
      <c r="AG4699" s="1"/>
      <c r="AH4699" s="1"/>
      <c r="AI4699" s="1"/>
      <c r="AJ4699" s="41"/>
      <c r="AO4699" s="34"/>
      <c r="AP4699" s="34"/>
      <c r="AQ4699" s="34"/>
      <c r="AR4699" s="34"/>
    </row>
    <row r="4700" spans="1:44" ht="14.7" hidden="1" customHeight="1" x14ac:dyDescent="0.3">
      <c r="A4700">
        <v>4699</v>
      </c>
      <c r="B4700" t="s">
        <v>17416</v>
      </c>
      <c r="C4700">
        <v>2001</v>
      </c>
      <c r="D4700" t="s">
        <v>5040</v>
      </c>
      <c r="E4700" t="s">
        <v>12805</v>
      </c>
      <c r="F4700">
        <v>23</v>
      </c>
      <c r="G4700">
        <v>11</v>
      </c>
      <c r="H4700">
        <v>1263</v>
      </c>
      <c r="I4700">
        <v>1278</v>
      </c>
      <c r="J4700" t="s">
        <v>5041</v>
      </c>
      <c r="K4700" t="s">
        <v>17417</v>
      </c>
      <c r="L4700" t="s">
        <v>12665</v>
      </c>
      <c r="M4700" s="34">
        <v>1139</v>
      </c>
      <c r="N4700" s="34"/>
      <c r="O4700" s="34"/>
      <c r="P4700" s="1" t="s">
        <v>248</v>
      </c>
      <c r="Q4700" s="1" t="str">
        <f t="shared" si="329"/>
        <v>duplicate</v>
      </c>
      <c r="R4700" s="1" t="s">
        <v>123</v>
      </c>
      <c r="S4700" s="1" t="s">
        <v>248</v>
      </c>
      <c r="T4700" s="1" t="str">
        <f t="shared" si="330"/>
        <v>duplicate</v>
      </c>
      <c r="U4700" s="1" t="s">
        <v>124</v>
      </c>
      <c r="V4700" s="41" t="str">
        <f t="shared" si="328"/>
        <v>duplicate</v>
      </c>
      <c r="W4700" s="1"/>
      <c r="X4700" s="1"/>
      <c r="Y4700" s="1"/>
      <c r="Z4700" s="1"/>
      <c r="AA4700" s="1"/>
      <c r="AB4700" s="1"/>
      <c r="AC4700" s="41"/>
      <c r="AD4700" s="1"/>
      <c r="AE4700" s="1"/>
      <c r="AF4700" s="1"/>
      <c r="AG4700" s="1"/>
      <c r="AH4700" s="1"/>
      <c r="AI4700" s="1"/>
      <c r="AJ4700" s="41"/>
      <c r="AO4700" s="34"/>
      <c r="AP4700" s="34"/>
      <c r="AQ4700" s="34"/>
      <c r="AR4700" s="34"/>
    </row>
    <row r="4701" spans="1:44" ht="14.7" hidden="1" customHeight="1" x14ac:dyDescent="0.3">
      <c r="A4701">
        <v>4700</v>
      </c>
      <c r="B4701" t="s">
        <v>17418</v>
      </c>
      <c r="C4701">
        <v>2001</v>
      </c>
      <c r="D4701" t="s">
        <v>5033</v>
      </c>
      <c r="E4701" t="s">
        <v>15345</v>
      </c>
      <c r="F4701">
        <v>89</v>
      </c>
      <c r="G4701">
        <v>2</v>
      </c>
      <c r="H4701">
        <v>253</v>
      </c>
      <c r="I4701">
        <v>265</v>
      </c>
      <c r="K4701" t="s">
        <v>5034</v>
      </c>
      <c r="L4701" t="s">
        <v>12665</v>
      </c>
      <c r="M4701" s="34">
        <v>1137</v>
      </c>
      <c r="N4701" s="34"/>
      <c r="O4701" s="34"/>
      <c r="P4701" s="1" t="s">
        <v>248</v>
      </c>
      <c r="Q4701" s="1" t="str">
        <f t="shared" si="329"/>
        <v>duplicate</v>
      </c>
      <c r="R4701" s="1" t="s">
        <v>123</v>
      </c>
      <c r="S4701" s="1" t="s">
        <v>248</v>
      </c>
      <c r="T4701" s="1" t="str">
        <f t="shared" si="330"/>
        <v>duplicate</v>
      </c>
      <c r="U4701" s="1" t="s">
        <v>124</v>
      </c>
      <c r="V4701" s="41" t="str">
        <f t="shared" si="328"/>
        <v>duplicate</v>
      </c>
      <c r="W4701" s="1"/>
      <c r="X4701" s="1"/>
      <c r="Y4701" s="1"/>
      <c r="Z4701" s="1"/>
      <c r="AA4701" s="1"/>
      <c r="AB4701" s="1"/>
      <c r="AC4701" s="41"/>
      <c r="AD4701" s="1"/>
      <c r="AE4701" s="1"/>
      <c r="AF4701" s="1"/>
      <c r="AG4701" s="1"/>
      <c r="AH4701" s="1"/>
      <c r="AI4701" s="1"/>
      <c r="AJ4701" s="41"/>
      <c r="AO4701" s="34"/>
      <c r="AP4701" s="34"/>
      <c r="AQ4701" s="34"/>
      <c r="AR4701" s="34"/>
    </row>
    <row r="4702" spans="1:44" ht="14.7" hidden="1" customHeight="1" x14ac:dyDescent="0.3">
      <c r="A4702">
        <v>4701</v>
      </c>
      <c r="B4702" t="s">
        <v>17419</v>
      </c>
      <c r="C4702">
        <v>2001</v>
      </c>
      <c r="D4702" t="s">
        <v>17420</v>
      </c>
      <c r="E4702" t="s">
        <v>12723</v>
      </c>
      <c r="F4702">
        <v>24</v>
      </c>
      <c r="G4702">
        <v>2</v>
      </c>
      <c r="H4702">
        <v>89</v>
      </c>
      <c r="I4702">
        <v>96</v>
      </c>
      <c r="J4702" t="s">
        <v>4435</v>
      </c>
      <c r="K4702" t="s">
        <v>17421</v>
      </c>
      <c r="L4702" t="s">
        <v>12665</v>
      </c>
      <c r="M4702" s="34">
        <v>994</v>
      </c>
      <c r="N4702" s="34"/>
      <c r="O4702" s="34"/>
      <c r="P4702" s="1" t="s">
        <v>248</v>
      </c>
      <c r="Q4702" s="1" t="str">
        <f t="shared" si="329"/>
        <v>duplicate</v>
      </c>
      <c r="R4702" s="1" t="s">
        <v>123</v>
      </c>
      <c r="S4702" s="1" t="s">
        <v>248</v>
      </c>
      <c r="T4702" s="1" t="str">
        <f t="shared" si="330"/>
        <v>duplicate</v>
      </c>
      <c r="U4702" s="1" t="s">
        <v>124</v>
      </c>
      <c r="V4702" s="41" t="str">
        <f t="shared" si="328"/>
        <v>duplicate</v>
      </c>
      <c r="W4702" s="1"/>
      <c r="X4702" s="1"/>
      <c r="Y4702" s="1"/>
      <c r="Z4702" s="1"/>
      <c r="AA4702" s="1"/>
      <c r="AB4702" s="1"/>
      <c r="AC4702" s="41"/>
      <c r="AD4702" s="1"/>
      <c r="AE4702" s="1"/>
      <c r="AF4702" s="1"/>
      <c r="AG4702" s="1"/>
      <c r="AH4702" s="1"/>
      <c r="AI4702" s="1"/>
      <c r="AJ4702" s="41"/>
      <c r="AO4702" s="34"/>
      <c r="AP4702" s="34"/>
      <c r="AQ4702" s="34"/>
      <c r="AR4702" s="34"/>
    </row>
    <row r="4703" spans="1:44" ht="14.7" hidden="1" customHeight="1" x14ac:dyDescent="0.3">
      <c r="A4703">
        <v>4702</v>
      </c>
      <c r="B4703" t="s">
        <v>17422</v>
      </c>
      <c r="C4703">
        <v>2001</v>
      </c>
      <c r="D4703" t="s">
        <v>3339</v>
      </c>
      <c r="E4703" t="s">
        <v>12723</v>
      </c>
      <c r="F4703">
        <v>24</v>
      </c>
      <c r="G4703">
        <v>1</v>
      </c>
      <c r="H4703">
        <v>29</v>
      </c>
      <c r="I4703">
        <v>32</v>
      </c>
      <c r="J4703" t="s">
        <v>3340</v>
      </c>
      <c r="K4703" t="s">
        <v>17423</v>
      </c>
      <c r="L4703" t="s">
        <v>12665</v>
      </c>
      <c r="M4703" s="34">
        <v>729</v>
      </c>
      <c r="N4703" s="34"/>
      <c r="O4703" s="34"/>
      <c r="P4703" s="1" t="s">
        <v>248</v>
      </c>
      <c r="Q4703" s="1" t="str">
        <f t="shared" si="329"/>
        <v>duplicate</v>
      </c>
      <c r="R4703" s="1" t="s">
        <v>123</v>
      </c>
      <c r="S4703" s="1" t="s">
        <v>248</v>
      </c>
      <c r="T4703" s="1" t="str">
        <f t="shared" si="330"/>
        <v>duplicate</v>
      </c>
      <c r="U4703" s="1" t="s">
        <v>124</v>
      </c>
      <c r="V4703" s="41" t="str">
        <f t="shared" si="328"/>
        <v>duplicate</v>
      </c>
      <c r="W4703" s="1"/>
      <c r="X4703" s="1"/>
      <c r="Y4703" s="1"/>
      <c r="Z4703" s="1"/>
      <c r="AA4703" s="1"/>
      <c r="AB4703" s="1"/>
      <c r="AC4703" s="41"/>
      <c r="AD4703" s="1"/>
      <c r="AE4703" s="1"/>
      <c r="AF4703" s="1"/>
      <c r="AG4703" s="1"/>
      <c r="AH4703" s="1"/>
      <c r="AI4703" s="1"/>
      <c r="AJ4703" s="41"/>
      <c r="AO4703" s="34"/>
      <c r="AP4703" s="34"/>
      <c r="AQ4703" s="34"/>
      <c r="AR4703" s="34"/>
    </row>
    <row r="4704" spans="1:44" ht="14.7" hidden="1" customHeight="1" x14ac:dyDescent="0.3">
      <c r="A4704">
        <v>4703</v>
      </c>
      <c r="B4704" t="s">
        <v>17424</v>
      </c>
      <c r="C4704">
        <v>2001</v>
      </c>
      <c r="D4704" t="s">
        <v>8408</v>
      </c>
      <c r="E4704" t="s">
        <v>12726</v>
      </c>
      <c r="F4704">
        <v>46</v>
      </c>
      <c r="G4704">
        <v>1</v>
      </c>
      <c r="H4704">
        <v>1</v>
      </c>
      <c r="I4704">
        <v>13</v>
      </c>
      <c r="J4704" t="s">
        <v>8409</v>
      </c>
      <c r="K4704" t="s">
        <v>17425</v>
      </c>
      <c r="L4704" t="s">
        <v>12665</v>
      </c>
      <c r="M4704" s="34">
        <v>1963</v>
      </c>
      <c r="N4704" s="34"/>
      <c r="O4704" s="34"/>
      <c r="P4704" s="1" t="s">
        <v>248</v>
      </c>
      <c r="Q4704" s="1" t="str">
        <f t="shared" si="329"/>
        <v>duplicate</v>
      </c>
      <c r="R4704" s="1" t="s">
        <v>123</v>
      </c>
      <c r="S4704" s="1" t="s">
        <v>248</v>
      </c>
      <c r="T4704" s="1" t="str">
        <f t="shared" si="330"/>
        <v>duplicate</v>
      </c>
      <c r="U4704" s="1" t="s">
        <v>124</v>
      </c>
      <c r="V4704" s="41" t="str">
        <f t="shared" si="328"/>
        <v>duplicate</v>
      </c>
      <c r="W4704" s="1"/>
      <c r="X4704" s="1"/>
      <c r="Y4704" s="1"/>
      <c r="Z4704" s="1"/>
      <c r="AA4704" s="1"/>
      <c r="AB4704" s="1"/>
      <c r="AC4704" s="41"/>
      <c r="AD4704" s="1"/>
      <c r="AE4704" s="1"/>
      <c r="AF4704" s="1"/>
      <c r="AG4704" s="1"/>
      <c r="AH4704" s="1"/>
      <c r="AI4704" s="1"/>
      <c r="AJ4704" s="41"/>
      <c r="AO4704" s="34"/>
      <c r="AP4704" s="34"/>
      <c r="AQ4704" s="34"/>
      <c r="AR4704" s="34"/>
    </row>
    <row r="4705" spans="1:44" ht="14.7" hidden="1" customHeight="1" x14ac:dyDescent="0.3">
      <c r="A4705">
        <v>4704</v>
      </c>
      <c r="B4705" t="s">
        <v>17426</v>
      </c>
      <c r="C4705">
        <v>2001</v>
      </c>
      <c r="D4705" t="s">
        <v>17427</v>
      </c>
      <c r="E4705" t="s">
        <v>14187</v>
      </c>
      <c r="F4705">
        <v>61</v>
      </c>
      <c r="G4705">
        <v>1</v>
      </c>
      <c r="H4705">
        <v>257</v>
      </c>
      <c r="I4705">
        <v>264</v>
      </c>
      <c r="J4705" t="s">
        <v>5179</v>
      </c>
      <c r="K4705" t="s">
        <v>17428</v>
      </c>
      <c r="L4705" t="s">
        <v>12665</v>
      </c>
      <c r="M4705" s="34">
        <v>1173</v>
      </c>
      <c r="N4705" s="34"/>
      <c r="O4705" s="34"/>
      <c r="P4705" s="1" t="s">
        <v>248</v>
      </c>
      <c r="Q4705" s="1" t="str">
        <f t="shared" si="329"/>
        <v>duplicate</v>
      </c>
      <c r="R4705" s="1" t="s">
        <v>123</v>
      </c>
      <c r="S4705" s="1" t="s">
        <v>248</v>
      </c>
      <c r="T4705" s="1" t="str">
        <f t="shared" si="330"/>
        <v>duplicate</v>
      </c>
      <c r="U4705" s="1" t="s">
        <v>124</v>
      </c>
      <c r="V4705" s="41" t="str">
        <f t="shared" si="328"/>
        <v>duplicate</v>
      </c>
      <c r="W4705" s="1"/>
      <c r="X4705" s="1"/>
      <c r="Y4705" s="1"/>
      <c r="Z4705" s="1"/>
      <c r="AA4705" s="1"/>
      <c r="AB4705" s="1"/>
      <c r="AC4705" s="41"/>
      <c r="AD4705" s="1"/>
      <c r="AE4705" s="1"/>
      <c r="AF4705" s="1"/>
      <c r="AG4705" s="1"/>
      <c r="AH4705" s="1"/>
      <c r="AI4705" s="1"/>
      <c r="AJ4705" s="41"/>
      <c r="AO4705" s="34"/>
      <c r="AP4705" s="34"/>
      <c r="AQ4705" s="34"/>
      <c r="AR4705" s="34"/>
    </row>
    <row r="4706" spans="1:44" ht="14.7" hidden="1" customHeight="1" x14ac:dyDescent="0.3">
      <c r="A4706">
        <v>4705</v>
      </c>
      <c r="B4706" t="s">
        <v>17429</v>
      </c>
      <c r="C4706">
        <v>2001</v>
      </c>
      <c r="D4706" t="s">
        <v>17430</v>
      </c>
      <c r="E4706" t="s">
        <v>12908</v>
      </c>
      <c r="F4706">
        <v>33</v>
      </c>
      <c r="G4706">
        <v>1</v>
      </c>
      <c r="H4706">
        <v>28</v>
      </c>
      <c r="I4706">
        <v>35</v>
      </c>
      <c r="J4706" t="s">
        <v>5280</v>
      </c>
      <c r="K4706" t="s">
        <v>17431</v>
      </c>
      <c r="L4706" t="s">
        <v>12665</v>
      </c>
      <c r="M4706" s="34">
        <v>1198</v>
      </c>
      <c r="N4706" s="34"/>
      <c r="O4706" s="34"/>
      <c r="P4706" s="1" t="s">
        <v>248</v>
      </c>
      <c r="Q4706" s="1" t="str">
        <f t="shared" si="329"/>
        <v>duplicate</v>
      </c>
      <c r="R4706" s="1" t="s">
        <v>123</v>
      </c>
      <c r="S4706" s="1" t="s">
        <v>248</v>
      </c>
      <c r="T4706" s="1" t="str">
        <f t="shared" si="330"/>
        <v>duplicate</v>
      </c>
      <c r="U4706" s="1" t="s">
        <v>124</v>
      </c>
      <c r="V4706" s="41" t="str">
        <f t="shared" si="328"/>
        <v>duplicate</v>
      </c>
      <c r="W4706" s="1"/>
      <c r="X4706" s="1"/>
      <c r="Y4706" s="1"/>
      <c r="Z4706" s="1"/>
      <c r="AA4706" s="1"/>
      <c r="AB4706" s="1"/>
      <c r="AC4706" s="41"/>
      <c r="AD4706" s="1"/>
      <c r="AE4706" s="1"/>
      <c r="AF4706" s="1"/>
      <c r="AG4706" s="1"/>
      <c r="AH4706" s="1"/>
      <c r="AI4706" s="1"/>
      <c r="AJ4706" s="41"/>
      <c r="AO4706" s="34"/>
      <c r="AP4706" s="34"/>
      <c r="AQ4706" s="34"/>
      <c r="AR4706" s="34"/>
    </row>
    <row r="4707" spans="1:44" ht="14.7" hidden="1" customHeight="1" x14ac:dyDescent="0.3">
      <c r="A4707">
        <v>4706</v>
      </c>
      <c r="B4707" t="s">
        <v>17432</v>
      </c>
      <c r="C4707">
        <v>2001</v>
      </c>
      <c r="D4707" t="s">
        <v>5592</v>
      </c>
      <c r="E4707" t="s">
        <v>12698</v>
      </c>
      <c r="F4707">
        <v>24</v>
      </c>
      <c r="G4707">
        <v>1</v>
      </c>
      <c r="H4707">
        <v>13</v>
      </c>
      <c r="I4707">
        <v>24</v>
      </c>
      <c r="J4707" t="s">
        <v>5593</v>
      </c>
      <c r="K4707" t="s">
        <v>17433</v>
      </c>
      <c r="L4707" t="s">
        <v>12665</v>
      </c>
      <c r="M4707" s="34">
        <v>1273</v>
      </c>
      <c r="N4707" s="34"/>
      <c r="O4707" s="34"/>
      <c r="P4707" s="1" t="s">
        <v>248</v>
      </c>
      <c r="Q4707" s="1" t="str">
        <f t="shared" si="329"/>
        <v>duplicate</v>
      </c>
      <c r="R4707" s="1" t="s">
        <v>123</v>
      </c>
      <c r="S4707" s="1" t="s">
        <v>248</v>
      </c>
      <c r="T4707" s="1" t="str">
        <f t="shared" si="330"/>
        <v>duplicate</v>
      </c>
      <c r="U4707" s="1" t="s">
        <v>124</v>
      </c>
      <c r="V4707" s="41" t="str">
        <f t="shared" si="328"/>
        <v>duplicate</v>
      </c>
      <c r="W4707" s="1"/>
      <c r="X4707" s="1"/>
      <c r="Y4707" s="1"/>
      <c r="Z4707" s="1"/>
      <c r="AA4707" s="1"/>
      <c r="AB4707" s="1"/>
      <c r="AC4707" s="41"/>
      <c r="AD4707" s="1"/>
      <c r="AE4707" s="1"/>
      <c r="AF4707" s="1"/>
      <c r="AG4707" s="1"/>
      <c r="AH4707" s="1"/>
      <c r="AI4707" s="1"/>
      <c r="AJ4707" s="41"/>
      <c r="AO4707" s="34"/>
      <c r="AP4707" s="34"/>
      <c r="AQ4707" s="34"/>
      <c r="AR4707" s="34"/>
    </row>
    <row r="4708" spans="1:44" ht="14.7" hidden="1" customHeight="1" x14ac:dyDescent="0.3">
      <c r="A4708">
        <v>4707</v>
      </c>
      <c r="B4708" t="s">
        <v>17434</v>
      </c>
      <c r="C4708">
        <v>2001</v>
      </c>
      <c r="D4708" t="s">
        <v>6661</v>
      </c>
      <c r="E4708" t="s">
        <v>13648</v>
      </c>
      <c r="F4708">
        <v>8</v>
      </c>
      <c r="G4708">
        <v>1</v>
      </c>
      <c r="H4708">
        <v>58</v>
      </c>
      <c r="I4708">
        <v>67</v>
      </c>
      <c r="J4708" t="s">
        <v>6662</v>
      </c>
      <c r="K4708" t="s">
        <v>17435</v>
      </c>
      <c r="L4708" t="s">
        <v>12665</v>
      </c>
      <c r="M4708" s="34">
        <v>1535</v>
      </c>
      <c r="N4708" s="34"/>
      <c r="O4708" s="34"/>
      <c r="P4708" s="1" t="s">
        <v>248</v>
      </c>
      <c r="Q4708" s="1" t="str">
        <f t="shared" si="329"/>
        <v>duplicate</v>
      </c>
      <c r="R4708" s="1" t="s">
        <v>123</v>
      </c>
      <c r="S4708" s="1" t="s">
        <v>248</v>
      </c>
      <c r="T4708" s="1" t="str">
        <f t="shared" si="330"/>
        <v>duplicate</v>
      </c>
      <c r="U4708" s="1" t="s">
        <v>124</v>
      </c>
      <c r="V4708" s="41" t="str">
        <f t="shared" si="328"/>
        <v>duplicate</v>
      </c>
      <c r="W4708" s="1"/>
      <c r="X4708" s="1"/>
      <c r="Y4708" s="1"/>
      <c r="Z4708" s="1"/>
      <c r="AA4708" s="1"/>
      <c r="AB4708" s="1"/>
      <c r="AC4708" s="41"/>
      <c r="AD4708" s="1"/>
      <c r="AE4708" s="1"/>
      <c r="AF4708" s="1"/>
      <c r="AG4708" s="1"/>
      <c r="AH4708" s="1"/>
      <c r="AI4708" s="1"/>
      <c r="AJ4708" s="41"/>
      <c r="AO4708" s="34"/>
      <c r="AP4708" s="34"/>
      <c r="AQ4708" s="34"/>
      <c r="AR4708" s="34"/>
    </row>
    <row r="4709" spans="1:44" ht="14.7" hidden="1" customHeight="1" x14ac:dyDescent="0.3">
      <c r="A4709">
        <v>4708</v>
      </c>
      <c r="B4709" t="s">
        <v>17436</v>
      </c>
      <c r="C4709">
        <v>2001</v>
      </c>
      <c r="D4709" t="s">
        <v>17437</v>
      </c>
      <c r="E4709" t="s">
        <v>12805</v>
      </c>
      <c r="F4709">
        <v>23</v>
      </c>
      <c r="G4709">
        <v>5</v>
      </c>
      <c r="H4709">
        <v>481</v>
      </c>
      <c r="I4709">
        <v>496</v>
      </c>
      <c r="J4709" t="s">
        <v>6874</v>
      </c>
      <c r="K4709" t="s">
        <v>17438</v>
      </c>
      <c r="L4709" t="s">
        <v>12665</v>
      </c>
      <c r="M4709" s="34">
        <v>1587</v>
      </c>
      <c r="N4709" s="34"/>
      <c r="O4709" s="34"/>
      <c r="P4709" s="1" t="s">
        <v>248</v>
      </c>
      <c r="Q4709" s="1" t="str">
        <f t="shared" si="329"/>
        <v>duplicate</v>
      </c>
      <c r="R4709" s="1" t="s">
        <v>123</v>
      </c>
      <c r="S4709" s="1" t="s">
        <v>248</v>
      </c>
      <c r="T4709" s="1" t="str">
        <f t="shared" si="330"/>
        <v>duplicate</v>
      </c>
      <c r="U4709" s="1" t="s">
        <v>124</v>
      </c>
      <c r="V4709" s="41" t="str">
        <f t="shared" si="328"/>
        <v>duplicate</v>
      </c>
      <c r="W4709" s="1"/>
      <c r="X4709" s="1"/>
      <c r="Y4709" s="1"/>
      <c r="Z4709" s="1"/>
      <c r="AA4709" s="1"/>
      <c r="AB4709" s="1"/>
      <c r="AC4709" s="41"/>
      <c r="AD4709" s="1"/>
      <c r="AE4709" s="1"/>
      <c r="AF4709" s="1"/>
      <c r="AG4709" s="1"/>
      <c r="AH4709" s="1"/>
      <c r="AI4709" s="1"/>
      <c r="AJ4709" s="41"/>
      <c r="AO4709" s="34"/>
      <c r="AP4709" s="34"/>
      <c r="AQ4709" s="34"/>
      <c r="AR4709" s="34"/>
    </row>
    <row r="4710" spans="1:44" ht="14.7" hidden="1" customHeight="1" x14ac:dyDescent="0.3">
      <c r="A4710">
        <v>4709</v>
      </c>
      <c r="B4710" t="s">
        <v>17439</v>
      </c>
      <c r="C4710">
        <v>2001</v>
      </c>
      <c r="D4710" t="s">
        <v>577</v>
      </c>
      <c r="E4710" t="s">
        <v>12908</v>
      </c>
      <c r="F4710">
        <v>33</v>
      </c>
      <c r="G4710">
        <v>2</v>
      </c>
      <c r="H4710">
        <v>204</v>
      </c>
      <c r="I4710">
        <v>210</v>
      </c>
      <c r="J4710" t="s">
        <v>578</v>
      </c>
      <c r="K4710" t="s">
        <v>17440</v>
      </c>
      <c r="L4710" t="s">
        <v>12665</v>
      </c>
      <c r="M4710" s="34">
        <v>95</v>
      </c>
      <c r="N4710" s="34"/>
      <c r="O4710" s="34"/>
      <c r="P4710" s="1" t="s">
        <v>248</v>
      </c>
      <c r="Q4710" s="1" t="str">
        <f t="shared" si="329"/>
        <v>duplicate</v>
      </c>
      <c r="R4710" s="1" t="s">
        <v>123</v>
      </c>
      <c r="S4710" s="1" t="s">
        <v>248</v>
      </c>
      <c r="T4710" s="1" t="str">
        <f t="shared" si="330"/>
        <v>duplicate</v>
      </c>
      <c r="U4710" s="1" t="s">
        <v>124</v>
      </c>
      <c r="V4710" s="41" t="str">
        <f t="shared" si="328"/>
        <v>duplicate</v>
      </c>
      <c r="W4710" s="1"/>
      <c r="X4710" s="1"/>
      <c r="Y4710" s="1"/>
      <c r="Z4710" s="1"/>
      <c r="AA4710" s="1"/>
      <c r="AB4710" s="1"/>
      <c r="AC4710" s="41"/>
      <c r="AD4710" s="1"/>
      <c r="AE4710" s="1"/>
      <c r="AF4710" s="1"/>
      <c r="AG4710" s="1"/>
      <c r="AH4710" s="1"/>
      <c r="AI4710" s="1"/>
      <c r="AJ4710" s="41"/>
      <c r="AO4710" s="34"/>
      <c r="AP4710" s="34"/>
      <c r="AQ4710" s="34"/>
      <c r="AR4710" s="34"/>
    </row>
    <row r="4711" spans="1:44" ht="14.7" hidden="1" customHeight="1" x14ac:dyDescent="0.3">
      <c r="A4711">
        <v>4710</v>
      </c>
      <c r="B4711" t="s">
        <v>17441</v>
      </c>
      <c r="C4711">
        <v>2001</v>
      </c>
      <c r="D4711" t="s">
        <v>6907</v>
      </c>
      <c r="E4711" t="s">
        <v>12916</v>
      </c>
      <c r="F4711">
        <v>82</v>
      </c>
      <c r="G4711">
        <v>6</v>
      </c>
      <c r="H4711">
        <v>1655</v>
      </c>
      <c r="I4711">
        <v>1667</v>
      </c>
      <c r="J4711" t="s">
        <v>6908</v>
      </c>
      <c r="K4711" t="s">
        <v>17442</v>
      </c>
      <c r="L4711" t="s">
        <v>12665</v>
      </c>
      <c r="M4711" s="34">
        <v>1595</v>
      </c>
      <c r="N4711" s="34"/>
      <c r="O4711" s="34"/>
      <c r="P4711" s="1" t="s">
        <v>248</v>
      </c>
      <c r="Q4711" s="1" t="str">
        <f t="shared" si="329"/>
        <v>duplicate</v>
      </c>
      <c r="R4711" s="1" t="s">
        <v>123</v>
      </c>
      <c r="S4711" s="1" t="s">
        <v>248</v>
      </c>
      <c r="T4711" s="1" t="str">
        <f t="shared" si="330"/>
        <v>duplicate</v>
      </c>
      <c r="U4711" s="1" t="s">
        <v>124</v>
      </c>
      <c r="V4711" s="41" t="str">
        <f t="shared" si="328"/>
        <v>duplicate</v>
      </c>
      <c r="W4711" s="1"/>
      <c r="X4711" s="1"/>
      <c r="Y4711" s="1"/>
      <c r="Z4711" s="1"/>
      <c r="AA4711" s="1"/>
      <c r="AB4711" s="1"/>
      <c r="AC4711" s="41"/>
      <c r="AD4711" s="1"/>
      <c r="AE4711" s="1"/>
      <c r="AF4711" s="1"/>
      <c r="AG4711" s="1"/>
      <c r="AH4711" s="1"/>
      <c r="AI4711" s="1"/>
      <c r="AJ4711" s="41"/>
      <c r="AO4711" s="34"/>
      <c r="AP4711" s="34"/>
      <c r="AQ4711" s="34"/>
      <c r="AR4711" s="34"/>
    </row>
    <row r="4712" spans="1:44" ht="14.7" hidden="1" customHeight="1" x14ac:dyDescent="0.3">
      <c r="A4712">
        <v>4711</v>
      </c>
      <c r="B4712" t="s">
        <v>17443</v>
      </c>
      <c r="C4712">
        <v>2001</v>
      </c>
      <c r="D4712" t="s">
        <v>7812</v>
      </c>
      <c r="E4712" t="s">
        <v>14924</v>
      </c>
      <c r="F4712">
        <v>27</v>
      </c>
      <c r="G4712">
        <v>4</v>
      </c>
      <c r="H4712">
        <v>725</v>
      </c>
      <c r="I4712">
        <v>732</v>
      </c>
      <c r="J4712" t="s">
        <v>7813</v>
      </c>
      <c r="K4712" t="s">
        <v>17444</v>
      </c>
      <c r="L4712" t="s">
        <v>12665</v>
      </c>
      <c r="M4712" s="34">
        <v>1818</v>
      </c>
      <c r="N4712" s="34"/>
      <c r="O4712" s="34"/>
      <c r="P4712" s="1" t="s">
        <v>248</v>
      </c>
      <c r="Q4712" s="1" t="str">
        <f t="shared" si="329"/>
        <v>duplicate</v>
      </c>
      <c r="R4712" s="1" t="s">
        <v>123</v>
      </c>
      <c r="S4712" s="1" t="s">
        <v>248</v>
      </c>
      <c r="T4712" s="1" t="str">
        <f t="shared" si="330"/>
        <v>duplicate</v>
      </c>
      <c r="U4712" s="1" t="s">
        <v>124</v>
      </c>
      <c r="V4712" s="41" t="str">
        <f t="shared" si="328"/>
        <v>duplicate</v>
      </c>
      <c r="W4712" s="1"/>
      <c r="X4712" s="1"/>
      <c r="Y4712" s="1"/>
      <c r="Z4712" s="1"/>
      <c r="AA4712" s="1"/>
      <c r="AB4712" s="1"/>
      <c r="AC4712" s="41"/>
      <c r="AD4712" s="1"/>
      <c r="AE4712" s="1"/>
      <c r="AF4712" s="1"/>
      <c r="AG4712" s="1"/>
      <c r="AH4712" s="1"/>
      <c r="AI4712" s="1"/>
      <c r="AJ4712" s="41"/>
      <c r="AO4712" s="34"/>
      <c r="AP4712" s="34"/>
      <c r="AQ4712" s="34"/>
      <c r="AR4712" s="34"/>
    </row>
    <row r="4713" spans="1:44" ht="14.7" hidden="1" customHeight="1" x14ac:dyDescent="0.3">
      <c r="A4713">
        <v>4712</v>
      </c>
      <c r="B4713" t="s">
        <v>17088</v>
      </c>
      <c r="C4713">
        <v>2001</v>
      </c>
      <c r="D4713" t="s">
        <v>3736</v>
      </c>
      <c r="E4713" t="s">
        <v>15082</v>
      </c>
      <c r="F4713">
        <v>4</v>
      </c>
      <c r="G4713">
        <v>1</v>
      </c>
      <c r="H4713">
        <v>115</v>
      </c>
      <c r="I4713">
        <v>128</v>
      </c>
      <c r="J4713" t="s">
        <v>3737</v>
      </c>
      <c r="K4713" t="s">
        <v>17445</v>
      </c>
      <c r="L4713" t="s">
        <v>12665</v>
      </c>
      <c r="M4713" s="34">
        <v>825</v>
      </c>
      <c r="N4713" s="34"/>
      <c r="O4713" s="34"/>
      <c r="P4713" s="1" t="s">
        <v>248</v>
      </c>
      <c r="Q4713" s="1" t="str">
        <f t="shared" si="329"/>
        <v>duplicate</v>
      </c>
      <c r="R4713" s="1" t="s">
        <v>123</v>
      </c>
      <c r="S4713" s="1" t="s">
        <v>248</v>
      </c>
      <c r="T4713" s="1" t="str">
        <f t="shared" si="330"/>
        <v>duplicate</v>
      </c>
      <c r="U4713" s="1" t="s">
        <v>124</v>
      </c>
      <c r="V4713" s="41" t="str">
        <f t="shared" si="328"/>
        <v>duplicate</v>
      </c>
      <c r="W4713" s="1"/>
      <c r="X4713" s="1"/>
      <c r="Y4713" s="1"/>
      <c r="Z4713" s="1"/>
      <c r="AA4713" s="1"/>
      <c r="AB4713" s="1"/>
      <c r="AC4713" s="41"/>
      <c r="AD4713" s="1"/>
      <c r="AE4713" s="1"/>
      <c r="AF4713" s="1"/>
      <c r="AG4713" s="1"/>
      <c r="AH4713" s="1"/>
      <c r="AI4713" s="1"/>
      <c r="AJ4713" s="41"/>
      <c r="AO4713" s="34"/>
      <c r="AP4713" s="34"/>
      <c r="AQ4713" s="34"/>
      <c r="AR4713" s="34"/>
    </row>
    <row r="4714" spans="1:44" ht="14.7" hidden="1" customHeight="1" x14ac:dyDescent="0.3">
      <c r="A4714">
        <v>4713</v>
      </c>
      <c r="B4714" t="s">
        <v>17446</v>
      </c>
      <c r="C4714">
        <v>2001</v>
      </c>
      <c r="D4714" t="s">
        <v>2522</v>
      </c>
      <c r="E4714" t="s">
        <v>17447</v>
      </c>
      <c r="F4714">
        <v>31</v>
      </c>
      <c r="G4714">
        <v>44256</v>
      </c>
      <c r="H4714">
        <v>153</v>
      </c>
      <c r="I4714">
        <v>171</v>
      </c>
      <c r="K4714" t="s">
        <v>17448</v>
      </c>
      <c r="L4714" t="s">
        <v>12665</v>
      </c>
      <c r="M4714" s="34">
        <v>538</v>
      </c>
      <c r="N4714" s="34"/>
      <c r="O4714" s="34"/>
      <c r="P4714" s="1" t="s">
        <v>248</v>
      </c>
      <c r="Q4714" s="1" t="str">
        <f t="shared" si="329"/>
        <v>duplicate</v>
      </c>
      <c r="R4714" s="1" t="s">
        <v>123</v>
      </c>
      <c r="S4714" s="1" t="s">
        <v>248</v>
      </c>
      <c r="T4714" s="1" t="str">
        <f t="shared" si="330"/>
        <v>duplicate</v>
      </c>
      <c r="U4714" s="1" t="s">
        <v>124</v>
      </c>
      <c r="V4714" s="41" t="str">
        <f t="shared" si="328"/>
        <v>duplicate</v>
      </c>
      <c r="W4714" s="1"/>
      <c r="X4714" s="1"/>
      <c r="Y4714" s="1"/>
      <c r="Z4714" s="1"/>
      <c r="AA4714" s="1"/>
      <c r="AB4714" s="1"/>
      <c r="AC4714" s="41"/>
      <c r="AD4714" s="1"/>
      <c r="AE4714" s="1"/>
      <c r="AF4714" s="1"/>
      <c r="AG4714" s="1"/>
      <c r="AH4714" s="1"/>
      <c r="AI4714" s="1"/>
      <c r="AJ4714" s="41"/>
      <c r="AO4714" s="34"/>
      <c r="AP4714" s="34"/>
      <c r="AQ4714" s="34"/>
      <c r="AR4714" s="34"/>
    </row>
    <row r="4715" spans="1:44" ht="14.7" hidden="1" customHeight="1" x14ac:dyDescent="0.3">
      <c r="A4715">
        <v>4714</v>
      </c>
      <c r="B4715" t="s">
        <v>17109</v>
      </c>
      <c r="C4715">
        <v>2001</v>
      </c>
      <c r="D4715" t="s">
        <v>17449</v>
      </c>
      <c r="E4715" t="s">
        <v>17447</v>
      </c>
      <c r="F4715">
        <v>31</v>
      </c>
      <c r="G4715">
        <v>44256</v>
      </c>
      <c r="H4715">
        <v>173</v>
      </c>
      <c r="I4715">
        <v>186</v>
      </c>
      <c r="K4715" t="s">
        <v>17450</v>
      </c>
      <c r="L4715" t="s">
        <v>12665</v>
      </c>
      <c r="M4715" s="34">
        <v>1708</v>
      </c>
      <c r="N4715" s="34"/>
      <c r="O4715" s="34"/>
      <c r="P4715" s="1" t="s">
        <v>248</v>
      </c>
      <c r="Q4715" s="1" t="str">
        <f t="shared" si="329"/>
        <v>duplicate</v>
      </c>
      <c r="R4715" s="1" t="s">
        <v>123</v>
      </c>
      <c r="S4715" s="1" t="s">
        <v>248</v>
      </c>
      <c r="T4715" s="1" t="str">
        <f t="shared" si="330"/>
        <v>duplicate</v>
      </c>
      <c r="U4715" s="1" t="s">
        <v>124</v>
      </c>
      <c r="V4715" s="41" t="str">
        <f t="shared" si="328"/>
        <v>duplicate</v>
      </c>
      <c r="W4715" s="1"/>
      <c r="X4715" s="1"/>
      <c r="Y4715" s="1"/>
      <c r="Z4715" s="1"/>
      <c r="AA4715" s="1"/>
      <c r="AB4715" s="1"/>
      <c r="AC4715" s="41"/>
      <c r="AD4715" s="1"/>
      <c r="AE4715" s="1"/>
      <c r="AF4715" s="1"/>
      <c r="AG4715" s="1"/>
      <c r="AH4715" s="1"/>
      <c r="AI4715" s="1"/>
      <c r="AJ4715" s="41"/>
      <c r="AO4715" s="34"/>
      <c r="AP4715" s="34"/>
      <c r="AQ4715" s="34"/>
      <c r="AR4715" s="34"/>
    </row>
    <row r="4716" spans="1:44" ht="14.7" hidden="1" customHeight="1" x14ac:dyDescent="0.3">
      <c r="A4716">
        <v>4715</v>
      </c>
      <c r="B4716" t="s">
        <v>17451</v>
      </c>
      <c r="C4716">
        <v>2001</v>
      </c>
      <c r="D4716" t="s">
        <v>7025</v>
      </c>
      <c r="E4716" t="s">
        <v>15273</v>
      </c>
      <c r="F4716">
        <v>65</v>
      </c>
      <c r="G4716">
        <v>2</v>
      </c>
      <c r="H4716">
        <v>271</v>
      </c>
      <c r="I4716">
        <v>281</v>
      </c>
      <c r="J4716" t="s">
        <v>7026</v>
      </c>
      <c r="K4716" t="s">
        <v>17452</v>
      </c>
      <c r="L4716" t="s">
        <v>12665</v>
      </c>
      <c r="M4716" s="34">
        <v>1625</v>
      </c>
      <c r="N4716" s="34"/>
      <c r="O4716" s="34"/>
      <c r="P4716" s="1" t="s">
        <v>248</v>
      </c>
      <c r="Q4716" s="1" t="str">
        <f t="shared" si="329"/>
        <v>duplicate</v>
      </c>
      <c r="R4716" s="1" t="s">
        <v>123</v>
      </c>
      <c r="S4716" s="1" t="s">
        <v>248</v>
      </c>
      <c r="T4716" s="1" t="str">
        <f t="shared" si="330"/>
        <v>duplicate</v>
      </c>
      <c r="U4716" s="1" t="s">
        <v>124</v>
      </c>
      <c r="V4716" s="41" t="str">
        <f t="shared" si="328"/>
        <v>duplicate</v>
      </c>
      <c r="W4716" s="1"/>
      <c r="X4716" s="1"/>
      <c r="Y4716" s="1"/>
      <c r="Z4716" s="1"/>
      <c r="AA4716" s="1"/>
      <c r="AB4716" s="1"/>
      <c r="AC4716" s="41"/>
      <c r="AD4716" s="1"/>
      <c r="AE4716" s="1"/>
      <c r="AF4716" s="1"/>
      <c r="AG4716" s="1"/>
      <c r="AH4716" s="1"/>
      <c r="AI4716" s="1"/>
      <c r="AJ4716" s="41"/>
      <c r="AO4716" s="34"/>
      <c r="AP4716" s="34"/>
      <c r="AQ4716" s="34"/>
      <c r="AR4716" s="34"/>
    </row>
    <row r="4717" spans="1:44" ht="14.7" hidden="1" customHeight="1" x14ac:dyDescent="0.3">
      <c r="A4717">
        <v>4716</v>
      </c>
      <c r="B4717" t="s">
        <v>17453</v>
      </c>
      <c r="C4717">
        <v>2001</v>
      </c>
      <c r="D4717" t="s">
        <v>17454</v>
      </c>
      <c r="E4717" t="s">
        <v>17455</v>
      </c>
      <c r="F4717">
        <v>40</v>
      </c>
      <c r="G4717">
        <v>2</v>
      </c>
      <c r="H4717">
        <v>201</v>
      </c>
      <c r="I4717">
        <v>208</v>
      </c>
      <c r="K4717" t="s">
        <v>17456</v>
      </c>
      <c r="L4717" t="s">
        <v>12665</v>
      </c>
      <c r="M4717" s="34"/>
      <c r="N4717" s="34"/>
      <c r="O4717" s="34"/>
      <c r="P4717" s="1" t="s">
        <v>178</v>
      </c>
      <c r="Q4717" s="1" t="str">
        <f t="shared" si="329"/>
        <v>exclude_title</v>
      </c>
      <c r="R4717" s="1" t="s">
        <v>123</v>
      </c>
      <c r="S4717" s="1" t="s">
        <v>178</v>
      </c>
      <c r="T4717" s="1" t="str">
        <f t="shared" si="330"/>
        <v>exclude_title</v>
      </c>
      <c r="U4717" s="1" t="s">
        <v>124</v>
      </c>
      <c r="V4717" s="41" t="str">
        <f t="shared" si="328"/>
        <v>exclude_title</v>
      </c>
      <c r="W4717" s="1"/>
      <c r="X4717" s="1"/>
      <c r="Y4717" s="1"/>
      <c r="Z4717" s="1"/>
      <c r="AA4717" s="1"/>
      <c r="AB4717" s="1"/>
      <c r="AC4717" s="41"/>
      <c r="AD4717" s="1"/>
      <c r="AE4717" s="1"/>
      <c r="AF4717" s="1"/>
      <c r="AG4717" s="1"/>
      <c r="AH4717" s="1"/>
      <c r="AI4717" s="1"/>
      <c r="AJ4717" s="41"/>
      <c r="AO4717" s="34"/>
      <c r="AP4717" s="34"/>
      <c r="AQ4717" s="34"/>
      <c r="AR4717" s="34"/>
    </row>
    <row r="4718" spans="1:44" ht="14.7" hidden="1" customHeight="1" x14ac:dyDescent="0.3">
      <c r="A4718">
        <v>4717</v>
      </c>
      <c r="B4718" t="s">
        <v>17457</v>
      </c>
      <c r="C4718">
        <v>2001</v>
      </c>
      <c r="D4718" t="s">
        <v>5025</v>
      </c>
      <c r="E4718" t="s">
        <v>17458</v>
      </c>
      <c r="F4718">
        <v>110</v>
      </c>
      <c r="G4718">
        <v>2</v>
      </c>
      <c r="H4718">
        <v>747</v>
      </c>
      <c r="I4718">
        <v>760</v>
      </c>
      <c r="J4718" t="s">
        <v>5026</v>
      </c>
      <c r="K4718" t="s">
        <v>17459</v>
      </c>
      <c r="L4718" t="s">
        <v>12665</v>
      </c>
      <c r="M4718" s="34">
        <v>1135</v>
      </c>
      <c r="N4718" s="34"/>
      <c r="O4718" s="34"/>
      <c r="P4718" s="1" t="s">
        <v>248</v>
      </c>
      <c r="Q4718" s="1" t="str">
        <f t="shared" si="329"/>
        <v>duplicate</v>
      </c>
      <c r="R4718" s="1" t="s">
        <v>123</v>
      </c>
      <c r="S4718" s="1" t="s">
        <v>248</v>
      </c>
      <c r="T4718" s="1" t="str">
        <f t="shared" si="330"/>
        <v>duplicate</v>
      </c>
      <c r="U4718" s="1" t="s">
        <v>124</v>
      </c>
      <c r="V4718" s="41" t="str">
        <f t="shared" si="328"/>
        <v>duplicate</v>
      </c>
      <c r="W4718" s="1"/>
      <c r="X4718" s="1"/>
      <c r="Y4718" s="1"/>
      <c r="Z4718" s="1"/>
      <c r="AA4718" s="1"/>
      <c r="AB4718" s="1"/>
      <c r="AC4718" s="41"/>
      <c r="AD4718" s="1"/>
      <c r="AE4718" s="1"/>
      <c r="AF4718" s="1"/>
      <c r="AG4718" s="1"/>
      <c r="AH4718" s="1"/>
      <c r="AI4718" s="1"/>
      <c r="AJ4718" s="41"/>
      <c r="AO4718" s="34"/>
      <c r="AP4718" s="34"/>
      <c r="AQ4718" s="34"/>
      <c r="AR4718" s="34"/>
    </row>
    <row r="4719" spans="1:44" ht="14.7" hidden="1" customHeight="1" x14ac:dyDescent="0.3">
      <c r="A4719">
        <v>4718</v>
      </c>
      <c r="B4719" t="s">
        <v>17460</v>
      </c>
      <c r="C4719">
        <v>2001</v>
      </c>
      <c r="D4719" t="s">
        <v>6560</v>
      </c>
      <c r="E4719" t="s">
        <v>13848</v>
      </c>
      <c r="F4719">
        <v>58</v>
      </c>
      <c r="G4719">
        <v>4</v>
      </c>
      <c r="H4719">
        <v>876</v>
      </c>
      <c r="I4719">
        <v>895</v>
      </c>
      <c r="J4719" t="s">
        <v>6561</v>
      </c>
      <c r="K4719" t="s">
        <v>17461</v>
      </c>
      <c r="L4719" t="s">
        <v>12665</v>
      </c>
      <c r="M4719" s="34">
        <v>1510</v>
      </c>
      <c r="N4719" s="34"/>
      <c r="O4719" s="34"/>
      <c r="P4719" s="1" t="s">
        <v>248</v>
      </c>
      <c r="Q4719" s="1" t="str">
        <f t="shared" si="329"/>
        <v>duplicate</v>
      </c>
      <c r="R4719" s="1" t="s">
        <v>123</v>
      </c>
      <c r="S4719" s="1" t="s">
        <v>248</v>
      </c>
      <c r="T4719" s="1" t="str">
        <f t="shared" si="330"/>
        <v>duplicate</v>
      </c>
      <c r="U4719" s="1" t="s">
        <v>124</v>
      </c>
      <c r="V4719" s="41" t="str">
        <f t="shared" si="328"/>
        <v>duplicate</v>
      </c>
      <c r="W4719" s="1"/>
      <c r="X4719" s="1"/>
      <c r="Y4719" s="1"/>
      <c r="Z4719" s="1"/>
      <c r="AA4719" s="1"/>
      <c r="AB4719" s="1"/>
      <c r="AC4719" s="41"/>
      <c r="AD4719" s="1"/>
      <c r="AE4719" s="1"/>
      <c r="AF4719" s="1"/>
      <c r="AG4719" s="1"/>
      <c r="AH4719" s="1"/>
      <c r="AI4719" s="1"/>
      <c r="AJ4719" s="41"/>
      <c r="AO4719" s="34"/>
      <c r="AP4719" s="34"/>
      <c r="AQ4719" s="34"/>
      <c r="AR4719" s="34"/>
    </row>
    <row r="4720" spans="1:44" ht="14.7" hidden="1" customHeight="1" x14ac:dyDescent="0.3">
      <c r="A4720">
        <v>4719</v>
      </c>
      <c r="B4720" t="s">
        <v>17462</v>
      </c>
      <c r="C4720">
        <v>2001</v>
      </c>
      <c r="D4720" t="s">
        <v>17463</v>
      </c>
      <c r="E4720" t="s">
        <v>12886</v>
      </c>
      <c r="F4720">
        <v>94</v>
      </c>
      <c r="G4720">
        <v>1</v>
      </c>
      <c r="H4720">
        <v>101</v>
      </c>
      <c r="I4720">
        <v>117</v>
      </c>
      <c r="J4720" t="s">
        <v>8475</v>
      </c>
      <c r="K4720" t="s">
        <v>17464</v>
      </c>
      <c r="L4720" t="s">
        <v>12665</v>
      </c>
      <c r="M4720" s="34">
        <v>1979</v>
      </c>
      <c r="N4720" s="34"/>
      <c r="O4720" s="34"/>
      <c r="P4720" s="1" t="s">
        <v>248</v>
      </c>
      <c r="Q4720" s="1" t="str">
        <f t="shared" si="329"/>
        <v>duplicate</v>
      </c>
      <c r="R4720" s="1" t="s">
        <v>123</v>
      </c>
      <c r="S4720" s="1" t="s">
        <v>248</v>
      </c>
      <c r="T4720" s="1" t="str">
        <f t="shared" si="330"/>
        <v>duplicate</v>
      </c>
      <c r="U4720" s="1" t="s">
        <v>124</v>
      </c>
      <c r="V4720" s="41" t="str">
        <f t="shared" si="328"/>
        <v>duplicate</v>
      </c>
      <c r="W4720" s="1"/>
      <c r="X4720" s="1"/>
      <c r="Y4720" s="1"/>
      <c r="Z4720" s="1"/>
      <c r="AA4720" s="1"/>
      <c r="AB4720" s="1"/>
      <c r="AC4720" s="41"/>
      <c r="AD4720" s="1"/>
      <c r="AE4720" s="1"/>
      <c r="AF4720" s="1"/>
      <c r="AG4720" s="1"/>
      <c r="AH4720" s="1"/>
      <c r="AI4720" s="1"/>
      <c r="AJ4720" s="41"/>
      <c r="AO4720" s="34"/>
      <c r="AP4720" s="34"/>
      <c r="AQ4720" s="34"/>
      <c r="AR4720" s="34"/>
    </row>
    <row r="4721" spans="1:44" ht="14.7" hidden="1" customHeight="1" x14ac:dyDescent="0.3">
      <c r="A4721">
        <v>4720</v>
      </c>
      <c r="B4721" t="s">
        <v>17465</v>
      </c>
      <c r="C4721">
        <v>2001</v>
      </c>
      <c r="D4721" t="s">
        <v>17466</v>
      </c>
      <c r="E4721" t="s">
        <v>17467</v>
      </c>
      <c r="F4721">
        <v>31</v>
      </c>
      <c r="H4721">
        <v>80</v>
      </c>
      <c r="K4721" t="s">
        <v>11224</v>
      </c>
      <c r="L4721" t="s">
        <v>12665</v>
      </c>
      <c r="M4721" s="34"/>
      <c r="N4721" s="34"/>
      <c r="O4721" s="34"/>
      <c r="P4721" s="1" t="s">
        <v>122</v>
      </c>
      <c r="Q4721" s="1" t="str">
        <f t="shared" si="329"/>
        <v>include</v>
      </c>
      <c r="R4721" s="1" t="s">
        <v>123</v>
      </c>
      <c r="S4721" s="1" t="s">
        <v>122</v>
      </c>
      <c r="T4721" s="1" t="str">
        <f t="shared" si="330"/>
        <v>include</v>
      </c>
      <c r="U4721" s="1" t="s">
        <v>124</v>
      </c>
      <c r="V4721" s="41" t="str">
        <f t="shared" si="328"/>
        <v>include</v>
      </c>
      <c r="W4721" s="1"/>
      <c r="X4721" s="1" t="str">
        <f>IF(OR(W4721="include",W4721="no_abstract_available"),"include", IF(W4721="duplicate","duplicate", IF(W4721="correction/reply","correction/reply", "exclude_abstract")))</f>
        <v>exclude_abstract</v>
      </c>
      <c r="Y4721" s="1"/>
      <c r="Z4721" s="1"/>
      <c r="AA4721" s="1"/>
      <c r="AB4721" s="1"/>
      <c r="AC4721" s="41" t="str">
        <f>IF(X4721=AA4721,X4721,IF(OR(X4721="include",AA4721="include"),"include",IF(OR(X4721="duplicate",AA4721="duplicate"),"duplicate",IF(OR(X4721="correction/reply",AA4721="correction/reply"),"correction/reply","exclude_abstract"))))</f>
        <v>exclude_abstract</v>
      </c>
      <c r="AD4721" s="1"/>
      <c r="AE4721" s="1"/>
      <c r="AF4721" s="1"/>
      <c r="AG4721" s="1"/>
      <c r="AH4721" s="1"/>
      <c r="AI4721" s="1"/>
      <c r="AJ4721" s="41"/>
      <c r="AO4721" s="34"/>
      <c r="AP4721" s="34"/>
      <c r="AQ4721" s="34"/>
      <c r="AR4721" s="34"/>
    </row>
    <row r="4722" spans="1:44" ht="14.7" hidden="1" customHeight="1" x14ac:dyDescent="0.3">
      <c r="A4722">
        <v>4721</v>
      </c>
      <c r="B4722" t="s">
        <v>17468</v>
      </c>
      <c r="C4722">
        <v>2001</v>
      </c>
      <c r="D4722" t="s">
        <v>845</v>
      </c>
      <c r="E4722" t="s">
        <v>14629</v>
      </c>
      <c r="F4722">
        <v>79</v>
      </c>
      <c r="G4722">
        <v>5</v>
      </c>
      <c r="H4722">
        <v>746</v>
      </c>
      <c r="I4722">
        <v>758</v>
      </c>
      <c r="J4722" t="s">
        <v>17469</v>
      </c>
      <c r="K4722" t="s">
        <v>847</v>
      </c>
      <c r="L4722" t="s">
        <v>12665</v>
      </c>
      <c r="M4722" s="34">
        <v>153</v>
      </c>
      <c r="N4722" s="34"/>
      <c r="O4722" s="34"/>
      <c r="P4722" s="1" t="s">
        <v>248</v>
      </c>
      <c r="Q4722" s="1" t="str">
        <f t="shared" si="329"/>
        <v>duplicate</v>
      </c>
      <c r="R4722" s="1" t="s">
        <v>123</v>
      </c>
      <c r="S4722" s="1" t="s">
        <v>248</v>
      </c>
      <c r="T4722" s="1" t="str">
        <f t="shared" si="330"/>
        <v>duplicate</v>
      </c>
      <c r="U4722" s="1" t="s">
        <v>124</v>
      </c>
      <c r="V4722" s="41" t="str">
        <f t="shared" ref="V4722:V4785" si="331">IF(Q4722=T4722,Q4722,IF(OR(Q4722="include",T4722="include"),"include",IF(OR(Q4722="duplicate",T4722="duplicate"),"duplicate",IF(OR(Q4722="correction/reply",T4722="correction/reply"),"correction/reply","exclude_title"))))</f>
        <v>duplicate</v>
      </c>
      <c r="W4722" s="1"/>
      <c r="X4722" s="1"/>
      <c r="Y4722" s="1"/>
      <c r="Z4722" s="1"/>
      <c r="AA4722" s="1"/>
      <c r="AB4722" s="1"/>
      <c r="AC4722" s="41"/>
      <c r="AD4722" s="1"/>
      <c r="AE4722" s="1"/>
      <c r="AF4722" s="1"/>
      <c r="AG4722" s="1"/>
      <c r="AH4722" s="1"/>
      <c r="AI4722" s="1"/>
      <c r="AJ4722" s="41"/>
      <c r="AO4722" s="34"/>
      <c r="AP4722" s="34"/>
      <c r="AQ4722" s="34"/>
      <c r="AR4722" s="34"/>
    </row>
    <row r="4723" spans="1:44" ht="14.7" hidden="1" customHeight="1" x14ac:dyDescent="0.3">
      <c r="A4723">
        <v>4722</v>
      </c>
      <c r="B4723" t="s">
        <v>17470</v>
      </c>
      <c r="C4723">
        <v>2001</v>
      </c>
      <c r="D4723" t="s">
        <v>7804</v>
      </c>
      <c r="E4723" t="s">
        <v>12805</v>
      </c>
      <c r="F4723">
        <v>23</v>
      </c>
      <c r="G4723">
        <v>9</v>
      </c>
      <c r="H4723">
        <v>963</v>
      </c>
      <c r="I4723">
        <v>975</v>
      </c>
      <c r="J4723" t="s">
        <v>7805</v>
      </c>
      <c r="K4723" t="s">
        <v>17471</v>
      </c>
      <c r="L4723" t="s">
        <v>12665</v>
      </c>
      <c r="M4723" s="34">
        <v>1816</v>
      </c>
      <c r="N4723" s="34"/>
      <c r="O4723" s="34"/>
      <c r="P4723" s="1" t="s">
        <v>248</v>
      </c>
      <c r="Q4723" s="1" t="str">
        <f t="shared" si="329"/>
        <v>duplicate</v>
      </c>
      <c r="R4723" s="1" t="s">
        <v>123</v>
      </c>
      <c r="S4723" s="1" t="s">
        <v>248</v>
      </c>
      <c r="T4723" s="1" t="str">
        <f t="shared" si="330"/>
        <v>duplicate</v>
      </c>
      <c r="U4723" s="1" t="s">
        <v>124</v>
      </c>
      <c r="V4723" s="41" t="str">
        <f t="shared" si="331"/>
        <v>duplicate</v>
      </c>
      <c r="W4723" s="1"/>
      <c r="X4723" s="1"/>
      <c r="Y4723" s="1"/>
      <c r="Z4723" s="1"/>
      <c r="AA4723" s="1"/>
      <c r="AB4723" s="1"/>
      <c r="AC4723" s="41"/>
      <c r="AD4723" s="1"/>
      <c r="AE4723" s="1"/>
      <c r="AF4723" s="1"/>
      <c r="AG4723" s="1"/>
      <c r="AH4723" s="1"/>
      <c r="AI4723" s="1"/>
      <c r="AJ4723" s="41"/>
      <c r="AO4723" s="34"/>
      <c r="AP4723" s="34"/>
      <c r="AQ4723" s="34"/>
      <c r="AR4723" s="34"/>
    </row>
    <row r="4724" spans="1:44" ht="14.7" hidden="1" customHeight="1" x14ac:dyDescent="0.3">
      <c r="A4724">
        <v>4723</v>
      </c>
      <c r="B4724" t="s">
        <v>15943</v>
      </c>
      <c r="C4724">
        <v>2001</v>
      </c>
      <c r="D4724" t="s">
        <v>17472</v>
      </c>
      <c r="E4724" t="s">
        <v>12886</v>
      </c>
      <c r="F4724">
        <v>94</v>
      </c>
      <c r="G4724">
        <v>2</v>
      </c>
      <c r="H4724">
        <v>351</v>
      </c>
      <c r="I4724">
        <v>357</v>
      </c>
      <c r="J4724" t="s">
        <v>6369</v>
      </c>
      <c r="K4724" t="s">
        <v>6370</v>
      </c>
      <c r="L4724" t="s">
        <v>12665</v>
      </c>
      <c r="M4724" s="34">
        <v>1462</v>
      </c>
      <c r="N4724" s="34"/>
      <c r="O4724" s="34"/>
      <c r="P4724" s="1" t="s">
        <v>248</v>
      </c>
      <c r="Q4724" s="1" t="str">
        <f t="shared" si="329"/>
        <v>duplicate</v>
      </c>
      <c r="R4724" s="1" t="s">
        <v>123</v>
      </c>
      <c r="S4724" s="1" t="s">
        <v>248</v>
      </c>
      <c r="T4724" s="1" t="str">
        <f t="shared" si="330"/>
        <v>duplicate</v>
      </c>
      <c r="U4724" s="1" t="s">
        <v>124</v>
      </c>
      <c r="V4724" s="41" t="str">
        <f t="shared" si="331"/>
        <v>duplicate</v>
      </c>
      <c r="W4724" s="1"/>
      <c r="X4724" s="1"/>
      <c r="Y4724" s="1"/>
      <c r="Z4724" s="1"/>
      <c r="AA4724" s="1"/>
      <c r="AB4724" s="1"/>
      <c r="AC4724" s="41"/>
      <c r="AD4724" s="1"/>
      <c r="AE4724" s="1"/>
      <c r="AF4724" s="1"/>
      <c r="AG4724" s="1"/>
      <c r="AH4724" s="1"/>
      <c r="AI4724" s="1"/>
      <c r="AJ4724" s="41"/>
      <c r="AO4724" s="34"/>
      <c r="AP4724" s="34"/>
      <c r="AQ4724" s="34"/>
      <c r="AR4724" s="34"/>
    </row>
    <row r="4725" spans="1:44" ht="14.7" hidden="1" customHeight="1" x14ac:dyDescent="0.3">
      <c r="A4725">
        <v>4724</v>
      </c>
      <c r="B4725" t="s">
        <v>17473</v>
      </c>
      <c r="C4725">
        <v>2001</v>
      </c>
      <c r="D4725" t="s">
        <v>17474</v>
      </c>
      <c r="E4725" t="s">
        <v>16970</v>
      </c>
      <c r="G4725">
        <v>1633</v>
      </c>
      <c r="H4725">
        <v>109</v>
      </c>
      <c r="I4725">
        <v>126</v>
      </c>
      <c r="K4725" t="s">
        <v>17475</v>
      </c>
      <c r="L4725" t="s">
        <v>12665</v>
      </c>
      <c r="M4725" s="34"/>
      <c r="N4725" s="34"/>
      <c r="O4725" s="34"/>
      <c r="P4725" s="1" t="s">
        <v>133</v>
      </c>
      <c r="Q4725" s="1" t="str">
        <f t="shared" si="329"/>
        <v>exclude_title</v>
      </c>
      <c r="R4725" s="1" t="s">
        <v>123</v>
      </c>
      <c r="S4725" s="1" t="s">
        <v>155</v>
      </c>
      <c r="T4725" s="1" t="str">
        <f t="shared" si="330"/>
        <v>exclude_title</v>
      </c>
      <c r="U4725" s="1" t="s">
        <v>124</v>
      </c>
      <c r="V4725" s="41" t="str">
        <f t="shared" si="331"/>
        <v>exclude_title</v>
      </c>
      <c r="W4725" s="1"/>
      <c r="X4725" s="1"/>
      <c r="Y4725" s="1"/>
      <c r="Z4725" s="1"/>
      <c r="AA4725" s="1"/>
      <c r="AB4725" s="1"/>
      <c r="AC4725" s="41"/>
      <c r="AD4725" s="1"/>
      <c r="AE4725" s="1"/>
      <c r="AF4725" s="1"/>
      <c r="AG4725" s="1"/>
      <c r="AH4725" s="1"/>
      <c r="AI4725" s="1"/>
      <c r="AJ4725" s="41"/>
      <c r="AO4725" s="34"/>
      <c r="AP4725" s="34"/>
      <c r="AQ4725" s="34"/>
      <c r="AR4725" s="34"/>
    </row>
    <row r="4726" spans="1:44" ht="14.7" hidden="1" customHeight="1" x14ac:dyDescent="0.3">
      <c r="A4726">
        <v>4725</v>
      </c>
      <c r="B4726" t="s">
        <v>17476</v>
      </c>
      <c r="C4726">
        <v>2000</v>
      </c>
      <c r="D4726" t="s">
        <v>17477</v>
      </c>
      <c r="E4726" t="s">
        <v>17478</v>
      </c>
      <c r="F4726">
        <v>85</v>
      </c>
      <c r="G4726">
        <v>44352</v>
      </c>
      <c r="H4726">
        <v>439</v>
      </c>
      <c r="I4726">
        <v>452</v>
      </c>
      <c r="J4726" t="s">
        <v>4133</v>
      </c>
      <c r="K4726" t="s">
        <v>17479</v>
      </c>
      <c r="L4726" t="s">
        <v>12665</v>
      </c>
      <c r="M4726" s="34">
        <v>921</v>
      </c>
      <c r="N4726" s="34"/>
      <c r="O4726" s="34"/>
      <c r="P4726" s="1" t="s">
        <v>248</v>
      </c>
      <c r="Q4726" s="1" t="str">
        <f t="shared" si="329"/>
        <v>duplicate</v>
      </c>
      <c r="R4726" s="1" t="s">
        <v>123</v>
      </c>
      <c r="S4726" s="1" t="s">
        <v>248</v>
      </c>
      <c r="T4726" s="1" t="str">
        <f t="shared" si="330"/>
        <v>duplicate</v>
      </c>
      <c r="U4726" s="1" t="s">
        <v>124</v>
      </c>
      <c r="V4726" s="41" t="str">
        <f t="shared" si="331"/>
        <v>duplicate</v>
      </c>
      <c r="W4726" s="1"/>
      <c r="X4726" s="1"/>
      <c r="Y4726" s="1"/>
      <c r="Z4726" s="1"/>
      <c r="AA4726" s="1"/>
      <c r="AB4726" s="1"/>
      <c r="AC4726" s="41"/>
      <c r="AD4726" s="1"/>
      <c r="AE4726" s="1"/>
      <c r="AF4726" s="1"/>
      <c r="AG4726" s="1"/>
      <c r="AH4726" s="1"/>
      <c r="AI4726" s="1"/>
      <c r="AJ4726" s="41"/>
      <c r="AO4726" s="34"/>
      <c r="AP4726" s="34"/>
      <c r="AQ4726" s="34"/>
      <c r="AR4726" s="34"/>
    </row>
    <row r="4727" spans="1:44" ht="14.7" hidden="1" customHeight="1" x14ac:dyDescent="0.3">
      <c r="A4727">
        <v>4726</v>
      </c>
      <c r="B4727" t="s">
        <v>17480</v>
      </c>
      <c r="C4727">
        <v>2000</v>
      </c>
      <c r="D4727" t="s">
        <v>17481</v>
      </c>
      <c r="E4727" t="s">
        <v>16388</v>
      </c>
      <c r="F4727">
        <v>72</v>
      </c>
      <c r="G4727">
        <v>44288</v>
      </c>
      <c r="H4727">
        <v>273</v>
      </c>
      <c r="I4727">
        <v>295</v>
      </c>
      <c r="J4727" t="s">
        <v>3689</v>
      </c>
      <c r="K4727" t="s">
        <v>17482</v>
      </c>
      <c r="L4727" t="s">
        <v>12665</v>
      </c>
      <c r="M4727" s="34">
        <v>813</v>
      </c>
      <c r="N4727" s="34"/>
      <c r="O4727" s="34"/>
      <c r="P4727" s="1" t="s">
        <v>248</v>
      </c>
      <c r="Q4727" s="1" t="str">
        <f t="shared" si="329"/>
        <v>duplicate</v>
      </c>
      <c r="R4727" s="1" t="s">
        <v>123</v>
      </c>
      <c r="S4727" s="1" t="s">
        <v>248</v>
      </c>
      <c r="T4727" s="1" t="str">
        <f t="shared" si="330"/>
        <v>duplicate</v>
      </c>
      <c r="U4727" s="1" t="s">
        <v>124</v>
      </c>
      <c r="V4727" s="41" t="str">
        <f t="shared" si="331"/>
        <v>duplicate</v>
      </c>
      <c r="W4727" s="1"/>
      <c r="X4727" s="1"/>
      <c r="Y4727" s="1"/>
      <c r="Z4727" s="1"/>
      <c r="AA4727" s="1"/>
      <c r="AB4727" s="1"/>
      <c r="AC4727" s="41"/>
      <c r="AD4727" s="1"/>
      <c r="AE4727" s="1"/>
      <c r="AF4727" s="1"/>
      <c r="AG4727" s="1"/>
      <c r="AH4727" s="1"/>
      <c r="AI4727" s="1"/>
      <c r="AJ4727" s="41"/>
      <c r="AO4727" s="34"/>
      <c r="AP4727" s="34"/>
      <c r="AQ4727" s="34"/>
      <c r="AR4727" s="34"/>
    </row>
    <row r="4728" spans="1:44" ht="14.7" hidden="1" customHeight="1" x14ac:dyDescent="0.3">
      <c r="A4728">
        <v>4727</v>
      </c>
      <c r="B4728" t="s">
        <v>17483</v>
      </c>
      <c r="C4728">
        <v>2000</v>
      </c>
      <c r="D4728" t="s">
        <v>17484</v>
      </c>
      <c r="E4728" t="s">
        <v>17485</v>
      </c>
      <c r="G4728">
        <v>479</v>
      </c>
      <c r="H4728">
        <v>1</v>
      </c>
      <c r="I4728">
        <v>4</v>
      </c>
      <c r="K4728" t="s">
        <v>17486</v>
      </c>
      <c r="L4728" t="s">
        <v>12665</v>
      </c>
      <c r="M4728" s="34"/>
      <c r="N4728" s="34"/>
      <c r="O4728" s="34"/>
      <c r="P4728" s="1" t="s">
        <v>133</v>
      </c>
      <c r="Q4728" s="1" t="str">
        <f t="shared" si="329"/>
        <v>exclude_title</v>
      </c>
      <c r="R4728" s="1" t="s">
        <v>123</v>
      </c>
      <c r="S4728" s="1" t="s">
        <v>133</v>
      </c>
      <c r="T4728" s="1" t="str">
        <f t="shared" si="330"/>
        <v>exclude_title</v>
      </c>
      <c r="U4728" s="1" t="s">
        <v>124</v>
      </c>
      <c r="V4728" s="41" t="str">
        <f t="shared" si="331"/>
        <v>exclude_title</v>
      </c>
      <c r="W4728" s="1"/>
      <c r="X4728" s="1"/>
      <c r="Y4728" s="1"/>
      <c r="Z4728" s="1"/>
      <c r="AA4728" s="1"/>
      <c r="AB4728" s="1"/>
      <c r="AC4728" s="41"/>
      <c r="AD4728" s="1"/>
      <c r="AE4728" s="1"/>
      <c r="AF4728" s="1"/>
      <c r="AG4728" s="1"/>
      <c r="AH4728" s="1"/>
      <c r="AI4728" s="1"/>
      <c r="AJ4728" s="41"/>
      <c r="AO4728" s="34"/>
      <c r="AP4728" s="34"/>
      <c r="AQ4728" s="34"/>
      <c r="AR4728" s="34"/>
    </row>
    <row r="4729" spans="1:44" ht="14.7" hidden="1" customHeight="1" x14ac:dyDescent="0.3">
      <c r="A4729">
        <v>4728</v>
      </c>
      <c r="B4729" t="s">
        <v>17487</v>
      </c>
      <c r="C4729">
        <v>2000</v>
      </c>
      <c r="D4729" t="s">
        <v>17488</v>
      </c>
      <c r="E4729" t="s">
        <v>17489</v>
      </c>
      <c r="F4729">
        <v>57</v>
      </c>
      <c r="G4729" t="s">
        <v>17490</v>
      </c>
      <c r="H4729">
        <v>178</v>
      </c>
      <c r="I4729">
        <v>191</v>
      </c>
      <c r="J4729" t="s">
        <v>3783</v>
      </c>
      <c r="K4729" t="s">
        <v>17491</v>
      </c>
      <c r="L4729" t="s">
        <v>12665</v>
      </c>
      <c r="M4729" s="34">
        <v>836</v>
      </c>
      <c r="N4729" s="34"/>
      <c r="O4729" s="34"/>
      <c r="P4729" s="1" t="s">
        <v>248</v>
      </c>
      <c r="Q4729" s="1" t="str">
        <f t="shared" si="329"/>
        <v>duplicate</v>
      </c>
      <c r="R4729" s="1" t="s">
        <v>123</v>
      </c>
      <c r="S4729" s="1" t="s">
        <v>248</v>
      </c>
      <c r="T4729" s="1" t="str">
        <f t="shared" si="330"/>
        <v>duplicate</v>
      </c>
      <c r="U4729" s="1" t="s">
        <v>124</v>
      </c>
      <c r="V4729" s="41" t="str">
        <f t="shared" si="331"/>
        <v>duplicate</v>
      </c>
      <c r="W4729" s="1"/>
      <c r="X4729" s="1"/>
      <c r="Y4729" s="1"/>
      <c r="Z4729" s="1"/>
      <c r="AA4729" s="1"/>
      <c r="AB4729" s="1"/>
      <c r="AC4729" s="41"/>
      <c r="AD4729" s="1"/>
      <c r="AE4729" s="1"/>
      <c r="AF4729" s="1"/>
      <c r="AG4729" s="1"/>
      <c r="AH4729" s="1"/>
      <c r="AI4729" s="1"/>
      <c r="AJ4729" s="41"/>
      <c r="AO4729" s="34"/>
      <c r="AP4729" s="34"/>
      <c r="AQ4729" s="34"/>
      <c r="AR4729" s="34"/>
    </row>
    <row r="4730" spans="1:44" ht="14.7" hidden="1" customHeight="1" x14ac:dyDescent="0.3">
      <c r="A4730">
        <v>4729</v>
      </c>
      <c r="B4730" t="s">
        <v>17492</v>
      </c>
      <c r="C4730">
        <v>2000</v>
      </c>
      <c r="D4730" t="s">
        <v>17493</v>
      </c>
      <c r="E4730" t="s">
        <v>15655</v>
      </c>
      <c r="F4730">
        <v>37</v>
      </c>
      <c r="G4730">
        <v>4</v>
      </c>
      <c r="H4730">
        <v>233</v>
      </c>
      <c r="I4730">
        <v>249</v>
      </c>
      <c r="K4730" t="s">
        <v>2262</v>
      </c>
      <c r="L4730" t="s">
        <v>12665</v>
      </c>
      <c r="M4730" s="34">
        <v>478</v>
      </c>
      <c r="N4730" s="34"/>
      <c r="O4730" s="34"/>
      <c r="P4730" s="1" t="s">
        <v>248</v>
      </c>
      <c r="Q4730" s="1" t="str">
        <f t="shared" si="329"/>
        <v>duplicate</v>
      </c>
      <c r="R4730" s="1" t="s">
        <v>123</v>
      </c>
      <c r="S4730" s="1" t="s">
        <v>248</v>
      </c>
      <c r="T4730" s="1" t="str">
        <f t="shared" si="330"/>
        <v>duplicate</v>
      </c>
      <c r="U4730" s="1" t="s">
        <v>124</v>
      </c>
      <c r="V4730" s="41" t="str">
        <f t="shared" si="331"/>
        <v>duplicate</v>
      </c>
      <c r="W4730" s="1"/>
      <c r="X4730" s="1"/>
      <c r="Y4730" s="1"/>
      <c r="Z4730" s="1"/>
      <c r="AA4730" s="1"/>
      <c r="AB4730" s="1"/>
      <c r="AC4730" s="41"/>
      <c r="AD4730" s="1"/>
      <c r="AE4730" s="1"/>
      <c r="AF4730" s="1"/>
      <c r="AG4730" s="1"/>
      <c r="AH4730" s="1"/>
      <c r="AI4730" s="1"/>
      <c r="AJ4730" s="41"/>
      <c r="AO4730" s="34"/>
      <c r="AP4730" s="34"/>
      <c r="AQ4730" s="34"/>
      <c r="AR4730" s="34"/>
    </row>
    <row r="4731" spans="1:44" ht="14.7" hidden="1" customHeight="1" x14ac:dyDescent="0.3">
      <c r="A4731">
        <v>4730</v>
      </c>
      <c r="B4731" t="s">
        <v>17494</v>
      </c>
      <c r="C4731">
        <v>2000</v>
      </c>
      <c r="D4731" t="s">
        <v>2585</v>
      </c>
      <c r="E4731" t="s">
        <v>17495</v>
      </c>
      <c r="F4731">
        <v>32</v>
      </c>
      <c r="G4731">
        <v>4</v>
      </c>
      <c r="H4731">
        <v>340</v>
      </c>
      <c r="I4731">
        <v>346</v>
      </c>
      <c r="J4731" t="s">
        <v>2587</v>
      </c>
      <c r="K4731" t="s">
        <v>17496</v>
      </c>
      <c r="L4731" t="s">
        <v>12665</v>
      </c>
      <c r="M4731" s="34">
        <v>553</v>
      </c>
      <c r="N4731" s="34"/>
      <c r="O4731" s="34"/>
      <c r="P4731" s="1" t="s">
        <v>248</v>
      </c>
      <c r="Q4731" s="1" t="str">
        <f t="shared" si="329"/>
        <v>duplicate</v>
      </c>
      <c r="R4731" s="1" t="s">
        <v>123</v>
      </c>
      <c r="S4731" s="1" t="s">
        <v>248</v>
      </c>
      <c r="T4731" s="1" t="str">
        <f t="shared" si="330"/>
        <v>duplicate</v>
      </c>
      <c r="U4731" s="1" t="s">
        <v>124</v>
      </c>
      <c r="V4731" s="41" t="str">
        <f t="shared" si="331"/>
        <v>duplicate</v>
      </c>
      <c r="W4731" s="1"/>
      <c r="X4731" s="1"/>
      <c r="Y4731" s="1"/>
      <c r="Z4731" s="1"/>
      <c r="AA4731" s="1"/>
      <c r="AB4731" s="1"/>
      <c r="AC4731" s="41"/>
      <c r="AD4731" s="1"/>
      <c r="AE4731" s="1"/>
      <c r="AF4731" s="1"/>
      <c r="AG4731" s="1"/>
      <c r="AH4731" s="1"/>
      <c r="AI4731" s="1"/>
      <c r="AJ4731" s="41"/>
      <c r="AO4731" s="34"/>
      <c r="AP4731" s="34"/>
      <c r="AQ4731" s="34"/>
      <c r="AR4731" s="34"/>
    </row>
    <row r="4732" spans="1:44" ht="14.7" hidden="1" customHeight="1" x14ac:dyDescent="0.3">
      <c r="A4732">
        <v>4731</v>
      </c>
      <c r="B4732" t="s">
        <v>17497</v>
      </c>
      <c r="C4732">
        <v>2000</v>
      </c>
      <c r="D4732" t="s">
        <v>17498</v>
      </c>
      <c r="E4732" t="s">
        <v>17499</v>
      </c>
      <c r="G4732">
        <v>529</v>
      </c>
      <c r="H4732">
        <v>145</v>
      </c>
      <c r="I4732">
        <v>173</v>
      </c>
      <c r="K4732" t="s">
        <v>17500</v>
      </c>
      <c r="L4732" t="s">
        <v>12665</v>
      </c>
      <c r="M4732" s="34"/>
      <c r="N4732" s="34"/>
      <c r="O4732" s="34"/>
      <c r="P4732" s="1" t="s">
        <v>133</v>
      </c>
      <c r="Q4732" s="1" t="str">
        <f t="shared" si="329"/>
        <v>exclude_title</v>
      </c>
      <c r="R4732" s="1" t="s">
        <v>123</v>
      </c>
      <c r="S4732" s="1" t="s">
        <v>155</v>
      </c>
      <c r="T4732" s="1" t="str">
        <f t="shared" si="330"/>
        <v>exclude_title</v>
      </c>
      <c r="U4732" s="1" t="s">
        <v>124</v>
      </c>
      <c r="V4732" s="41" t="str">
        <f t="shared" si="331"/>
        <v>exclude_title</v>
      </c>
      <c r="W4732" s="1"/>
      <c r="X4732" s="1"/>
      <c r="Y4732" s="1"/>
      <c r="Z4732" s="1"/>
      <c r="AA4732" s="1"/>
      <c r="AB4732" s="1"/>
      <c r="AC4732" s="41"/>
      <c r="AD4732" s="1"/>
      <c r="AE4732" s="1"/>
      <c r="AF4732" s="1"/>
      <c r="AG4732" s="1"/>
      <c r="AH4732" s="1"/>
      <c r="AI4732" s="1"/>
      <c r="AJ4732" s="41"/>
      <c r="AO4732" s="34"/>
      <c r="AP4732" s="34"/>
      <c r="AQ4732" s="34"/>
      <c r="AR4732" s="34"/>
    </row>
    <row r="4733" spans="1:44" ht="14.7" hidden="1" customHeight="1" x14ac:dyDescent="0.3">
      <c r="A4733">
        <v>4732</v>
      </c>
      <c r="B4733" t="s">
        <v>17501</v>
      </c>
      <c r="C4733">
        <v>2000</v>
      </c>
      <c r="D4733" t="s">
        <v>17502</v>
      </c>
      <c r="E4733" t="s">
        <v>16006</v>
      </c>
      <c r="F4733">
        <v>13</v>
      </c>
      <c r="G4733">
        <v>5</v>
      </c>
      <c r="H4733">
        <v>845</v>
      </c>
      <c r="I4733">
        <v>853</v>
      </c>
      <c r="J4733" t="s">
        <v>17503</v>
      </c>
      <c r="K4733" t="s">
        <v>6920</v>
      </c>
      <c r="L4733" t="s">
        <v>12665</v>
      </c>
      <c r="M4733" s="34">
        <v>1598</v>
      </c>
      <c r="N4733" s="34"/>
      <c r="O4733" s="34"/>
      <c r="P4733" s="1" t="s">
        <v>248</v>
      </c>
      <c r="Q4733" s="1" t="str">
        <f t="shared" si="329"/>
        <v>duplicate</v>
      </c>
      <c r="R4733" s="1" t="s">
        <v>123</v>
      </c>
      <c r="S4733" s="1" t="s">
        <v>248</v>
      </c>
      <c r="T4733" s="1" t="str">
        <f t="shared" si="330"/>
        <v>duplicate</v>
      </c>
      <c r="U4733" s="1" t="s">
        <v>124</v>
      </c>
      <c r="V4733" s="41" t="str">
        <f t="shared" si="331"/>
        <v>duplicate</v>
      </c>
      <c r="W4733" s="1"/>
      <c r="X4733" s="1"/>
      <c r="Y4733" s="1"/>
      <c r="Z4733" s="1"/>
      <c r="AA4733" s="1"/>
      <c r="AB4733" s="1"/>
      <c r="AC4733" s="41"/>
      <c r="AD4733" s="1"/>
      <c r="AE4733" s="1"/>
      <c r="AF4733" s="1"/>
      <c r="AG4733" s="1"/>
      <c r="AH4733" s="1"/>
      <c r="AI4733" s="1"/>
      <c r="AJ4733" s="41"/>
      <c r="AO4733" s="34"/>
      <c r="AP4733" s="34"/>
      <c r="AQ4733" s="34"/>
      <c r="AR4733" s="34"/>
    </row>
    <row r="4734" spans="1:44" ht="14.7" hidden="1" customHeight="1" x14ac:dyDescent="0.3">
      <c r="A4734">
        <v>4733</v>
      </c>
      <c r="B4734" t="s">
        <v>17504</v>
      </c>
      <c r="C4734">
        <v>2000</v>
      </c>
      <c r="D4734" t="s">
        <v>4886</v>
      </c>
      <c r="E4734" t="s">
        <v>13138</v>
      </c>
      <c r="F4734">
        <v>204</v>
      </c>
      <c r="H4734">
        <v>65</v>
      </c>
      <c r="I4734">
        <v>77</v>
      </c>
      <c r="J4734" t="s">
        <v>4887</v>
      </c>
      <c r="K4734" t="s">
        <v>17505</v>
      </c>
      <c r="L4734" t="s">
        <v>12665</v>
      </c>
      <c r="M4734" s="34">
        <v>1102</v>
      </c>
      <c r="N4734" s="34"/>
      <c r="O4734" s="34"/>
      <c r="P4734" s="1" t="s">
        <v>248</v>
      </c>
      <c r="Q4734" s="1" t="str">
        <f t="shared" si="329"/>
        <v>duplicate</v>
      </c>
      <c r="R4734" s="1" t="s">
        <v>123</v>
      </c>
      <c r="S4734" s="1" t="s">
        <v>248</v>
      </c>
      <c r="T4734" s="1" t="str">
        <f t="shared" si="330"/>
        <v>duplicate</v>
      </c>
      <c r="U4734" s="1" t="s">
        <v>124</v>
      </c>
      <c r="V4734" s="41" t="str">
        <f t="shared" si="331"/>
        <v>duplicate</v>
      </c>
      <c r="W4734" s="1"/>
      <c r="X4734" s="1"/>
      <c r="Y4734" s="1"/>
      <c r="Z4734" s="1"/>
      <c r="AA4734" s="1"/>
      <c r="AB4734" s="1"/>
      <c r="AC4734" s="41"/>
      <c r="AD4734" s="1"/>
      <c r="AE4734" s="1"/>
      <c r="AF4734" s="1"/>
      <c r="AG4734" s="1"/>
      <c r="AH4734" s="1"/>
      <c r="AI4734" s="1"/>
      <c r="AJ4734" s="41"/>
      <c r="AO4734" s="34"/>
      <c r="AP4734" s="34"/>
      <c r="AQ4734" s="34"/>
      <c r="AR4734" s="34"/>
    </row>
    <row r="4735" spans="1:44" ht="14.7" hidden="1" customHeight="1" x14ac:dyDescent="0.3">
      <c r="A4735">
        <v>4734</v>
      </c>
      <c r="B4735" t="s">
        <v>17506</v>
      </c>
      <c r="C4735">
        <v>2000</v>
      </c>
      <c r="D4735" t="s">
        <v>6079</v>
      </c>
      <c r="E4735" t="s">
        <v>13196</v>
      </c>
      <c r="F4735">
        <v>22</v>
      </c>
      <c r="G4735">
        <v>1</v>
      </c>
      <c r="H4735">
        <v>13</v>
      </c>
      <c r="I4735">
        <v>25</v>
      </c>
      <c r="J4735" t="s">
        <v>6080</v>
      </c>
      <c r="K4735" t="s">
        <v>6081</v>
      </c>
      <c r="L4735" t="s">
        <v>12665</v>
      </c>
      <c r="M4735" s="34">
        <v>1392</v>
      </c>
      <c r="N4735" s="34"/>
      <c r="O4735" s="34"/>
      <c r="P4735" s="1" t="s">
        <v>248</v>
      </c>
      <c r="Q4735" s="1" t="str">
        <f t="shared" si="329"/>
        <v>duplicate</v>
      </c>
      <c r="R4735" s="1" t="s">
        <v>123</v>
      </c>
      <c r="S4735" s="1" t="s">
        <v>248</v>
      </c>
      <c r="T4735" s="1" t="str">
        <f t="shared" si="330"/>
        <v>duplicate</v>
      </c>
      <c r="U4735" s="1" t="s">
        <v>124</v>
      </c>
      <c r="V4735" s="41" t="str">
        <f t="shared" si="331"/>
        <v>duplicate</v>
      </c>
      <c r="W4735" s="1"/>
      <c r="X4735" s="1"/>
      <c r="Y4735" s="1"/>
      <c r="Z4735" s="1"/>
      <c r="AA4735" s="1"/>
      <c r="AB4735" s="1"/>
      <c r="AC4735" s="41"/>
      <c r="AD4735" s="1"/>
      <c r="AE4735" s="1"/>
      <c r="AF4735" s="1"/>
      <c r="AG4735" s="1"/>
      <c r="AH4735" s="1"/>
      <c r="AI4735" s="1"/>
      <c r="AJ4735" s="41"/>
      <c r="AO4735" s="34"/>
      <c r="AP4735" s="34"/>
      <c r="AQ4735" s="34"/>
      <c r="AR4735" s="34"/>
    </row>
    <row r="4736" spans="1:44" ht="14.7" hidden="1" customHeight="1" x14ac:dyDescent="0.3">
      <c r="A4736">
        <v>4735</v>
      </c>
      <c r="B4736" t="s">
        <v>17507</v>
      </c>
      <c r="C4736">
        <v>2000</v>
      </c>
      <c r="D4736" t="s">
        <v>17508</v>
      </c>
      <c r="E4736" t="s">
        <v>16388</v>
      </c>
      <c r="F4736">
        <v>71</v>
      </c>
      <c r="G4736">
        <v>44228</v>
      </c>
      <c r="H4736">
        <v>69</v>
      </c>
      <c r="I4736">
        <v>82</v>
      </c>
      <c r="J4736" t="s">
        <v>6424</v>
      </c>
      <c r="K4736" t="s">
        <v>17509</v>
      </c>
      <c r="L4736" t="s">
        <v>12665</v>
      </c>
      <c r="M4736" s="34">
        <v>1476</v>
      </c>
      <c r="N4736" s="34"/>
      <c r="O4736" s="34"/>
      <c r="P4736" s="1" t="s">
        <v>248</v>
      </c>
      <c r="Q4736" s="1" t="str">
        <f t="shared" si="329"/>
        <v>duplicate</v>
      </c>
      <c r="R4736" s="1" t="s">
        <v>123</v>
      </c>
      <c r="S4736" s="1" t="s">
        <v>248</v>
      </c>
      <c r="T4736" s="1" t="str">
        <f t="shared" si="330"/>
        <v>duplicate</v>
      </c>
      <c r="U4736" s="1" t="s">
        <v>124</v>
      </c>
      <c r="V4736" s="41" t="str">
        <f t="shared" si="331"/>
        <v>duplicate</v>
      </c>
      <c r="W4736" s="1"/>
      <c r="X4736" s="1"/>
      <c r="Y4736" s="1"/>
      <c r="Z4736" s="1"/>
      <c r="AA4736" s="1"/>
      <c r="AB4736" s="1"/>
      <c r="AC4736" s="41"/>
      <c r="AD4736" s="1"/>
      <c r="AE4736" s="1"/>
      <c r="AF4736" s="1"/>
      <c r="AG4736" s="1"/>
      <c r="AH4736" s="1"/>
      <c r="AI4736" s="1"/>
      <c r="AJ4736" s="41"/>
      <c r="AO4736" s="34"/>
      <c r="AP4736" s="34"/>
      <c r="AQ4736" s="34"/>
      <c r="AR4736" s="34"/>
    </row>
    <row r="4737" spans="1:44" ht="14.7" hidden="1" customHeight="1" x14ac:dyDescent="0.3">
      <c r="A4737">
        <v>4736</v>
      </c>
      <c r="B4737" t="s">
        <v>16721</v>
      </c>
      <c r="C4737">
        <v>2000</v>
      </c>
      <c r="D4737" t="s">
        <v>17510</v>
      </c>
      <c r="E4737" t="s">
        <v>15240</v>
      </c>
      <c r="F4737">
        <v>426</v>
      </c>
      <c r="G4737">
        <v>1</v>
      </c>
      <c r="H4737">
        <v>89</v>
      </c>
      <c r="I4737">
        <v>96</v>
      </c>
      <c r="J4737" t="s">
        <v>5101</v>
      </c>
      <c r="K4737" t="s">
        <v>17511</v>
      </c>
      <c r="L4737" t="s">
        <v>12665</v>
      </c>
      <c r="M4737" s="34">
        <v>1154</v>
      </c>
      <c r="N4737" s="34"/>
      <c r="O4737" s="34"/>
      <c r="P4737" s="1" t="s">
        <v>248</v>
      </c>
      <c r="Q4737" s="1" t="str">
        <f t="shared" si="329"/>
        <v>duplicate</v>
      </c>
      <c r="R4737" s="1" t="s">
        <v>123</v>
      </c>
      <c r="S4737" s="1" t="s">
        <v>248</v>
      </c>
      <c r="T4737" s="1" t="str">
        <f t="shared" si="330"/>
        <v>duplicate</v>
      </c>
      <c r="U4737" s="1" t="s">
        <v>124</v>
      </c>
      <c r="V4737" s="41" t="str">
        <f t="shared" si="331"/>
        <v>duplicate</v>
      </c>
      <c r="W4737" s="1"/>
      <c r="X4737" s="1"/>
      <c r="Y4737" s="1"/>
      <c r="Z4737" s="1"/>
      <c r="AA4737" s="1"/>
      <c r="AB4737" s="1"/>
      <c r="AC4737" s="41"/>
      <c r="AD4737" s="1"/>
      <c r="AE4737" s="1"/>
      <c r="AF4737" s="1"/>
      <c r="AG4737" s="1"/>
      <c r="AH4737" s="1"/>
      <c r="AI4737" s="1"/>
      <c r="AJ4737" s="41"/>
      <c r="AO4737" s="34"/>
      <c r="AP4737" s="34"/>
      <c r="AQ4737" s="34"/>
      <c r="AR4737" s="34"/>
    </row>
    <row r="4738" spans="1:44" ht="14.7" hidden="1" customHeight="1" x14ac:dyDescent="0.3">
      <c r="A4738">
        <v>4737</v>
      </c>
      <c r="B4738" t="s">
        <v>17512</v>
      </c>
      <c r="C4738">
        <v>2000</v>
      </c>
      <c r="D4738" t="s">
        <v>17513</v>
      </c>
      <c r="E4738" t="s">
        <v>15947</v>
      </c>
      <c r="F4738">
        <v>251</v>
      </c>
      <c r="G4738">
        <v>1</v>
      </c>
      <c r="H4738">
        <v>119</v>
      </c>
      <c r="I4738">
        <v>128</v>
      </c>
      <c r="J4738" t="s">
        <v>17514</v>
      </c>
      <c r="K4738" t="s">
        <v>2246</v>
      </c>
      <c r="L4738" t="s">
        <v>12665</v>
      </c>
      <c r="M4738" s="34">
        <v>474</v>
      </c>
      <c r="N4738" s="34"/>
      <c r="O4738" s="34"/>
      <c r="P4738" s="1" t="s">
        <v>248</v>
      </c>
      <c r="Q4738" s="1" t="str">
        <f t="shared" ref="Q4738:Q4801" si="332">IF(P4738="include","include", IF(P4738="duplicate","duplicate", IF(P4738="correction/reply","correction/reply", "exclude_title")))</f>
        <v>duplicate</v>
      </c>
      <c r="R4738" s="1" t="s">
        <v>123</v>
      </c>
      <c r="S4738" s="1" t="s">
        <v>248</v>
      </c>
      <c r="T4738" s="1" t="str">
        <f t="shared" si="330"/>
        <v>duplicate</v>
      </c>
      <c r="U4738" s="1" t="s">
        <v>124</v>
      </c>
      <c r="V4738" s="41" t="str">
        <f t="shared" si="331"/>
        <v>duplicate</v>
      </c>
      <c r="W4738" s="1"/>
      <c r="X4738" s="1"/>
      <c r="Y4738" s="1"/>
      <c r="Z4738" s="1"/>
      <c r="AA4738" s="1"/>
      <c r="AB4738" s="1"/>
      <c r="AC4738" s="41"/>
      <c r="AD4738" s="1"/>
      <c r="AE4738" s="1"/>
      <c r="AF4738" s="1"/>
      <c r="AG4738" s="1"/>
      <c r="AH4738" s="1"/>
      <c r="AI4738" s="1"/>
      <c r="AJ4738" s="41"/>
      <c r="AO4738" s="34"/>
      <c r="AP4738" s="34"/>
      <c r="AQ4738" s="34"/>
      <c r="AR4738" s="34"/>
    </row>
    <row r="4739" spans="1:44" ht="14.7" hidden="1" customHeight="1" x14ac:dyDescent="0.3">
      <c r="A4739">
        <v>4738</v>
      </c>
      <c r="B4739" t="s">
        <v>17515</v>
      </c>
      <c r="C4739">
        <v>2000</v>
      </c>
      <c r="D4739" t="s">
        <v>4647</v>
      </c>
      <c r="E4739" t="s">
        <v>13155</v>
      </c>
      <c r="F4739">
        <v>32</v>
      </c>
      <c r="G4739">
        <v>5</v>
      </c>
      <c r="H4739">
        <v>707</v>
      </c>
      <c r="I4739">
        <v>720</v>
      </c>
      <c r="J4739" t="s">
        <v>4648</v>
      </c>
      <c r="K4739" t="s">
        <v>17516</v>
      </c>
      <c r="L4739" t="s">
        <v>12665</v>
      </c>
      <c r="M4739" s="34">
        <v>1045</v>
      </c>
      <c r="N4739" s="34"/>
      <c r="O4739" s="34"/>
      <c r="P4739" s="1" t="s">
        <v>248</v>
      </c>
      <c r="Q4739" s="1" t="str">
        <f t="shared" si="332"/>
        <v>duplicate</v>
      </c>
      <c r="R4739" s="1" t="s">
        <v>123</v>
      </c>
      <c r="S4739" s="1" t="s">
        <v>248</v>
      </c>
      <c r="T4739" s="1" t="str">
        <f t="shared" si="330"/>
        <v>duplicate</v>
      </c>
      <c r="U4739" s="1" t="s">
        <v>124</v>
      </c>
      <c r="V4739" s="41" t="str">
        <f t="shared" si="331"/>
        <v>duplicate</v>
      </c>
      <c r="W4739" s="1"/>
      <c r="X4739" s="1"/>
      <c r="Y4739" s="1"/>
      <c r="Z4739" s="1"/>
      <c r="AA4739" s="1"/>
      <c r="AB4739" s="1"/>
      <c r="AC4739" s="41"/>
      <c r="AD4739" s="1"/>
      <c r="AE4739" s="1"/>
      <c r="AF4739" s="1"/>
      <c r="AG4739" s="1"/>
      <c r="AH4739" s="1"/>
      <c r="AI4739" s="1"/>
      <c r="AJ4739" s="41"/>
      <c r="AO4739" s="34"/>
      <c r="AP4739" s="34"/>
      <c r="AQ4739" s="34"/>
      <c r="AR4739" s="34"/>
    </row>
    <row r="4740" spans="1:44" ht="14.7" hidden="1" customHeight="1" x14ac:dyDescent="0.3">
      <c r="A4740">
        <v>4739</v>
      </c>
      <c r="B4740" t="s">
        <v>17517</v>
      </c>
      <c r="C4740">
        <v>2000</v>
      </c>
      <c r="D4740" t="s">
        <v>7627</v>
      </c>
      <c r="E4740" t="s">
        <v>13437</v>
      </c>
      <c r="F4740">
        <v>19</v>
      </c>
      <c r="G4740">
        <v>2</v>
      </c>
      <c r="H4740">
        <v>155</v>
      </c>
      <c r="I4740">
        <v>171</v>
      </c>
      <c r="J4740" t="s">
        <v>7628</v>
      </c>
      <c r="K4740" t="s">
        <v>17518</v>
      </c>
      <c r="L4740" t="s">
        <v>12665</v>
      </c>
      <c r="M4740" s="34">
        <v>1773</v>
      </c>
      <c r="N4740" s="34"/>
      <c r="O4740" s="34"/>
      <c r="P4740" s="1" t="s">
        <v>248</v>
      </c>
      <c r="Q4740" s="1" t="str">
        <f t="shared" si="332"/>
        <v>duplicate</v>
      </c>
      <c r="R4740" s="1" t="s">
        <v>123</v>
      </c>
      <c r="S4740" s="1" t="s">
        <v>248</v>
      </c>
      <c r="T4740" s="1" t="str">
        <f t="shared" ref="T4740:T4803" si="333">IF(S4740="include","include", IF(S4740="duplicate","duplicate", IF(S4740="correction/reply","correction/reply", "exclude_title")))</f>
        <v>duplicate</v>
      </c>
      <c r="U4740" s="1" t="s">
        <v>124</v>
      </c>
      <c r="V4740" s="41" t="str">
        <f t="shared" si="331"/>
        <v>duplicate</v>
      </c>
      <c r="W4740" s="1"/>
      <c r="X4740" s="1"/>
      <c r="Y4740" s="1"/>
      <c r="Z4740" s="1"/>
      <c r="AA4740" s="1"/>
      <c r="AB4740" s="1"/>
      <c r="AC4740" s="41"/>
      <c r="AD4740" s="1"/>
      <c r="AE4740" s="1"/>
      <c r="AF4740" s="1"/>
      <c r="AG4740" s="1"/>
      <c r="AH4740" s="1"/>
      <c r="AI4740" s="1"/>
      <c r="AJ4740" s="41"/>
      <c r="AO4740" s="34"/>
      <c r="AP4740" s="34"/>
      <c r="AQ4740" s="34"/>
      <c r="AR4740" s="34"/>
    </row>
    <row r="4741" spans="1:44" ht="14.7" hidden="1" customHeight="1" x14ac:dyDescent="0.3">
      <c r="A4741">
        <v>4740</v>
      </c>
      <c r="B4741" t="s">
        <v>17519</v>
      </c>
      <c r="C4741">
        <v>2000</v>
      </c>
      <c r="D4741" t="s">
        <v>17520</v>
      </c>
      <c r="E4741" t="s">
        <v>17521</v>
      </c>
      <c r="F4741">
        <v>23</v>
      </c>
      <c r="G4741">
        <v>3</v>
      </c>
      <c r="H4741">
        <v>430</v>
      </c>
      <c r="I4741">
        <v>439</v>
      </c>
      <c r="J4741" t="s">
        <v>17522</v>
      </c>
      <c r="K4741" t="s">
        <v>17523</v>
      </c>
      <c r="L4741" t="s">
        <v>12665</v>
      </c>
      <c r="M4741" s="34"/>
      <c r="N4741" s="34"/>
      <c r="O4741" s="34"/>
      <c r="P4741" s="1" t="s">
        <v>178</v>
      </c>
      <c r="Q4741" s="1" t="str">
        <f t="shared" si="332"/>
        <v>exclude_title</v>
      </c>
      <c r="R4741" s="1" t="s">
        <v>123</v>
      </c>
      <c r="S4741" s="1" t="s">
        <v>133</v>
      </c>
      <c r="T4741" s="1" t="str">
        <f t="shared" si="333"/>
        <v>exclude_title</v>
      </c>
      <c r="U4741" s="1" t="s">
        <v>124</v>
      </c>
      <c r="V4741" s="41" t="str">
        <f t="shared" si="331"/>
        <v>exclude_title</v>
      </c>
      <c r="W4741" s="1"/>
      <c r="X4741" s="1"/>
      <c r="Y4741" s="1"/>
      <c r="Z4741" s="1"/>
      <c r="AA4741" s="1"/>
      <c r="AB4741" s="1"/>
      <c r="AC4741" s="41"/>
      <c r="AD4741" s="1"/>
      <c r="AE4741" s="1"/>
      <c r="AF4741" s="1"/>
      <c r="AG4741" s="1"/>
      <c r="AH4741" s="1"/>
      <c r="AI4741" s="1"/>
      <c r="AJ4741" s="41"/>
      <c r="AO4741" s="34"/>
      <c r="AP4741" s="34"/>
      <c r="AQ4741" s="34"/>
      <c r="AR4741" s="34"/>
    </row>
    <row r="4742" spans="1:44" ht="14.7" hidden="1" customHeight="1" x14ac:dyDescent="0.3">
      <c r="A4742">
        <v>4741</v>
      </c>
      <c r="B4742" t="s">
        <v>17524</v>
      </c>
      <c r="C4742">
        <v>2000</v>
      </c>
      <c r="D4742" t="s">
        <v>17525</v>
      </c>
      <c r="E4742" t="s">
        <v>14345</v>
      </c>
      <c r="F4742">
        <v>59</v>
      </c>
      <c r="G4742" t="s">
        <v>17054</v>
      </c>
      <c r="H4742">
        <v>43</v>
      </c>
      <c r="I4742">
        <v>52</v>
      </c>
      <c r="J4742" t="s">
        <v>17526</v>
      </c>
      <c r="K4742" t="s">
        <v>17527</v>
      </c>
      <c r="L4742" t="s">
        <v>12665</v>
      </c>
      <c r="M4742" s="34"/>
      <c r="N4742" s="34"/>
      <c r="O4742" s="34"/>
      <c r="P4742" s="1" t="s">
        <v>133</v>
      </c>
      <c r="Q4742" s="1" t="str">
        <f t="shared" si="332"/>
        <v>exclude_title</v>
      </c>
      <c r="R4742" s="1" t="s">
        <v>123</v>
      </c>
      <c r="S4742" s="1" t="s">
        <v>133</v>
      </c>
      <c r="T4742" s="1" t="str">
        <f t="shared" si="333"/>
        <v>exclude_title</v>
      </c>
      <c r="U4742" s="1" t="s">
        <v>124</v>
      </c>
      <c r="V4742" s="41" t="str">
        <f t="shared" si="331"/>
        <v>exclude_title</v>
      </c>
      <c r="W4742" s="1"/>
      <c r="X4742" s="1"/>
      <c r="Y4742" s="1"/>
      <c r="Z4742" s="1"/>
      <c r="AA4742" s="1"/>
      <c r="AB4742" s="1"/>
      <c r="AC4742" s="41"/>
      <c r="AD4742" s="1"/>
      <c r="AE4742" s="1"/>
      <c r="AF4742" s="1"/>
      <c r="AG4742" s="1"/>
      <c r="AH4742" s="1"/>
      <c r="AI4742" s="1"/>
      <c r="AJ4742" s="41"/>
      <c r="AO4742" s="34"/>
      <c r="AP4742" s="34"/>
      <c r="AQ4742" s="34"/>
      <c r="AR4742" s="34"/>
    </row>
    <row r="4743" spans="1:44" ht="14.7" hidden="1" customHeight="1" x14ac:dyDescent="0.3">
      <c r="A4743">
        <v>4742</v>
      </c>
      <c r="B4743" t="s">
        <v>17528</v>
      </c>
      <c r="C4743">
        <v>2000</v>
      </c>
      <c r="D4743" t="s">
        <v>17529</v>
      </c>
      <c r="E4743" t="s">
        <v>12908</v>
      </c>
      <c r="F4743">
        <v>32</v>
      </c>
      <c r="G4743">
        <v>4</v>
      </c>
      <c r="H4743">
        <v>449</v>
      </c>
      <c r="I4743">
        <v>455</v>
      </c>
      <c r="J4743" t="s">
        <v>4070</v>
      </c>
      <c r="K4743" t="s">
        <v>17530</v>
      </c>
      <c r="L4743" t="s">
        <v>12665</v>
      </c>
      <c r="M4743" s="34">
        <v>906</v>
      </c>
      <c r="N4743" s="34"/>
      <c r="O4743" s="34"/>
      <c r="P4743" s="1" t="s">
        <v>248</v>
      </c>
      <c r="Q4743" s="1" t="str">
        <f t="shared" si="332"/>
        <v>duplicate</v>
      </c>
      <c r="R4743" s="1" t="s">
        <v>123</v>
      </c>
      <c r="S4743" s="1" t="s">
        <v>248</v>
      </c>
      <c r="T4743" s="1" t="str">
        <f t="shared" si="333"/>
        <v>duplicate</v>
      </c>
      <c r="U4743" s="1" t="s">
        <v>124</v>
      </c>
      <c r="V4743" s="41" t="str">
        <f t="shared" si="331"/>
        <v>duplicate</v>
      </c>
      <c r="W4743" s="1"/>
      <c r="X4743" s="1"/>
      <c r="Y4743" s="1"/>
      <c r="Z4743" s="1"/>
      <c r="AA4743" s="1"/>
      <c r="AB4743" s="1"/>
      <c r="AC4743" s="41"/>
      <c r="AD4743" s="1"/>
      <c r="AE4743" s="1"/>
      <c r="AF4743" s="1"/>
      <c r="AG4743" s="1"/>
      <c r="AH4743" s="1"/>
      <c r="AI4743" s="1"/>
      <c r="AJ4743" s="41"/>
      <c r="AO4743" s="34"/>
      <c r="AP4743" s="34"/>
      <c r="AQ4743" s="34"/>
      <c r="AR4743" s="34"/>
    </row>
    <row r="4744" spans="1:44" ht="14.7" hidden="1" customHeight="1" x14ac:dyDescent="0.3">
      <c r="A4744">
        <v>4743</v>
      </c>
      <c r="B4744" t="s">
        <v>17531</v>
      </c>
      <c r="C4744">
        <v>2000</v>
      </c>
      <c r="D4744" t="s">
        <v>17532</v>
      </c>
      <c r="E4744" t="s">
        <v>17532</v>
      </c>
      <c r="K4744" t="s">
        <v>17533</v>
      </c>
      <c r="L4744" t="s">
        <v>12665</v>
      </c>
      <c r="M4744" s="34"/>
      <c r="N4744" s="34"/>
      <c r="O4744" s="34"/>
      <c r="P4744" s="1" t="s">
        <v>178</v>
      </c>
      <c r="Q4744" s="1" t="str">
        <f t="shared" si="332"/>
        <v>exclude_title</v>
      </c>
      <c r="R4744" s="1" t="s">
        <v>123</v>
      </c>
      <c r="S4744" s="1" t="s">
        <v>155</v>
      </c>
      <c r="T4744" s="1" t="str">
        <f t="shared" si="333"/>
        <v>exclude_title</v>
      </c>
      <c r="U4744" s="1" t="s">
        <v>124</v>
      </c>
      <c r="V4744" s="41" t="str">
        <f t="shared" si="331"/>
        <v>exclude_title</v>
      </c>
      <c r="W4744" s="1"/>
      <c r="X4744" s="1"/>
      <c r="Y4744" s="1"/>
      <c r="Z4744" s="1"/>
      <c r="AA4744" s="1"/>
      <c r="AB4744" s="1"/>
      <c r="AC4744" s="41"/>
      <c r="AD4744" s="1"/>
      <c r="AE4744" s="1"/>
      <c r="AF4744" s="1"/>
      <c r="AG4744" s="1"/>
      <c r="AH4744" s="1"/>
      <c r="AI4744" s="1"/>
      <c r="AJ4744" s="41"/>
      <c r="AO4744" s="34"/>
      <c r="AP4744" s="34"/>
      <c r="AQ4744" s="34"/>
      <c r="AR4744" s="34"/>
    </row>
    <row r="4745" spans="1:44" ht="14.7" hidden="1" customHeight="1" x14ac:dyDescent="0.3">
      <c r="A4745">
        <v>4744</v>
      </c>
      <c r="B4745" t="s">
        <v>17534</v>
      </c>
      <c r="C4745">
        <v>2000</v>
      </c>
      <c r="D4745" t="s">
        <v>17535</v>
      </c>
      <c r="E4745" t="s">
        <v>12805</v>
      </c>
      <c r="F4745">
        <v>22</v>
      </c>
      <c r="G4745">
        <v>4</v>
      </c>
      <c r="H4745">
        <v>779</v>
      </c>
      <c r="I4745">
        <v>801</v>
      </c>
      <c r="J4745" t="s">
        <v>9620</v>
      </c>
      <c r="K4745" t="s">
        <v>17536</v>
      </c>
      <c r="L4745" t="s">
        <v>12665</v>
      </c>
      <c r="M4745" s="34">
        <v>2262</v>
      </c>
      <c r="N4745" s="34"/>
      <c r="O4745" s="34"/>
      <c r="P4745" s="1" t="s">
        <v>248</v>
      </c>
      <c r="Q4745" s="1" t="str">
        <f t="shared" si="332"/>
        <v>duplicate</v>
      </c>
      <c r="R4745" s="1" t="s">
        <v>123</v>
      </c>
      <c r="S4745" s="1" t="s">
        <v>248</v>
      </c>
      <c r="T4745" s="1" t="str">
        <f t="shared" si="333"/>
        <v>duplicate</v>
      </c>
      <c r="U4745" s="1" t="s">
        <v>124</v>
      </c>
      <c r="V4745" s="41" t="str">
        <f t="shared" si="331"/>
        <v>duplicate</v>
      </c>
      <c r="W4745" s="1"/>
      <c r="X4745" s="1"/>
      <c r="Y4745" s="1"/>
      <c r="Z4745" s="1"/>
      <c r="AA4745" s="1"/>
      <c r="AB4745" s="1"/>
      <c r="AC4745" s="41"/>
      <c r="AD4745" s="1"/>
      <c r="AE4745" s="1"/>
      <c r="AF4745" s="1"/>
      <c r="AG4745" s="1"/>
      <c r="AH4745" s="1"/>
      <c r="AI4745" s="1"/>
      <c r="AJ4745" s="41"/>
      <c r="AO4745" s="34"/>
      <c r="AP4745" s="34"/>
      <c r="AQ4745" s="34"/>
      <c r="AR4745" s="34"/>
    </row>
    <row r="4746" spans="1:44" ht="14.7" hidden="1" customHeight="1" x14ac:dyDescent="0.3">
      <c r="A4746">
        <v>4745</v>
      </c>
      <c r="B4746" t="s">
        <v>17064</v>
      </c>
      <c r="C4746">
        <v>2000</v>
      </c>
      <c r="D4746" t="s">
        <v>2100</v>
      </c>
      <c r="E4746" t="s">
        <v>13077</v>
      </c>
      <c r="F4746">
        <v>53</v>
      </c>
      <c r="G4746">
        <v>1</v>
      </c>
      <c r="H4746">
        <v>69</v>
      </c>
      <c r="I4746">
        <v>71</v>
      </c>
      <c r="J4746" t="s">
        <v>17537</v>
      </c>
      <c r="K4746" t="s">
        <v>2101</v>
      </c>
      <c r="L4746" t="s">
        <v>12665</v>
      </c>
      <c r="M4746" s="34">
        <v>441</v>
      </c>
      <c r="N4746" s="34"/>
      <c r="O4746" s="34"/>
      <c r="P4746" s="1" t="s">
        <v>248</v>
      </c>
      <c r="Q4746" s="1" t="str">
        <f t="shared" si="332"/>
        <v>duplicate</v>
      </c>
      <c r="R4746" s="1" t="s">
        <v>123</v>
      </c>
      <c r="S4746" s="1" t="s">
        <v>248</v>
      </c>
      <c r="T4746" s="1" t="str">
        <f t="shared" si="333"/>
        <v>duplicate</v>
      </c>
      <c r="U4746" s="1" t="s">
        <v>124</v>
      </c>
      <c r="V4746" s="41" t="str">
        <f t="shared" si="331"/>
        <v>duplicate</v>
      </c>
      <c r="W4746" s="1"/>
      <c r="X4746" s="1"/>
      <c r="Y4746" s="1"/>
      <c r="Z4746" s="1"/>
      <c r="AA4746" s="1"/>
      <c r="AB4746" s="1"/>
      <c r="AC4746" s="41"/>
      <c r="AD4746" s="1"/>
      <c r="AE4746" s="1"/>
      <c r="AF4746" s="1"/>
      <c r="AG4746" s="1"/>
      <c r="AH4746" s="1"/>
      <c r="AI4746" s="1"/>
      <c r="AJ4746" s="41"/>
      <c r="AO4746" s="34"/>
      <c r="AP4746" s="34"/>
      <c r="AQ4746" s="34"/>
      <c r="AR4746" s="34"/>
    </row>
    <row r="4747" spans="1:44" ht="14.7" hidden="1" customHeight="1" x14ac:dyDescent="0.3">
      <c r="A4747">
        <v>4746</v>
      </c>
      <c r="B4747" t="s">
        <v>17538</v>
      </c>
      <c r="C4747">
        <v>2000</v>
      </c>
      <c r="D4747" t="s">
        <v>17539</v>
      </c>
      <c r="E4747" t="s">
        <v>12789</v>
      </c>
      <c r="F4747">
        <v>123</v>
      </c>
      <c r="G4747">
        <v>1</v>
      </c>
      <c r="H4747">
        <v>108</v>
      </c>
      <c r="I4747">
        <v>115</v>
      </c>
      <c r="J4747" t="s">
        <v>17540</v>
      </c>
      <c r="K4747" t="s">
        <v>17541</v>
      </c>
      <c r="L4747" t="s">
        <v>12665</v>
      </c>
      <c r="M4747" s="34"/>
      <c r="N4747" s="34"/>
      <c r="O4747" s="34"/>
      <c r="P4747" s="1" t="s">
        <v>122</v>
      </c>
      <c r="Q4747" s="1" t="str">
        <f t="shared" si="332"/>
        <v>include</v>
      </c>
      <c r="R4747" s="1" t="s">
        <v>123</v>
      </c>
      <c r="S4747" s="1" t="s">
        <v>122</v>
      </c>
      <c r="T4747" s="1" t="str">
        <f t="shared" si="333"/>
        <v>include</v>
      </c>
      <c r="U4747" s="1" t="s">
        <v>124</v>
      </c>
      <c r="V4747" s="41" t="str">
        <f t="shared" si="331"/>
        <v>include</v>
      </c>
      <c r="W4747" s="1" t="s">
        <v>143</v>
      </c>
      <c r="X4747" s="1" t="str">
        <f>IF(OR(W4747="include",W4747="no_abstract_available"),"include", IF(W4747="duplicate","duplicate", IF(W4747="correction/reply","correction/reply", "exclude_abstract")))</f>
        <v>exclude_abstract</v>
      </c>
      <c r="Y4747" s="1" t="s">
        <v>124</v>
      </c>
      <c r="Z4747" s="1"/>
      <c r="AA4747" s="1"/>
      <c r="AB4747" s="1"/>
      <c r="AC4747" s="41" t="str">
        <f>IF(X4747=AA4747,X4747,IF(OR(X4747="include",AA4747="include"),"include",IF(OR(X4747="duplicate",AA4747="duplicate"),"duplicate",IF(OR(X4747="correction/reply",AA4747="correction/reply"),"correction/reply","exclude_abstract"))))</f>
        <v>exclude_abstract</v>
      </c>
      <c r="AD4747" s="1"/>
      <c r="AE4747" s="1"/>
      <c r="AF4747" s="1"/>
      <c r="AG4747" s="1"/>
      <c r="AH4747" s="1"/>
      <c r="AI4747" s="1"/>
      <c r="AJ4747" s="41"/>
      <c r="AO4747" s="34"/>
      <c r="AP4747" s="34"/>
      <c r="AQ4747" s="34"/>
      <c r="AR4747" s="34"/>
    </row>
    <row r="4748" spans="1:44" ht="14.7" hidden="1" customHeight="1" x14ac:dyDescent="0.3">
      <c r="A4748">
        <v>4747</v>
      </c>
      <c r="B4748" t="s">
        <v>17542</v>
      </c>
      <c r="C4748">
        <v>2000</v>
      </c>
      <c r="D4748" t="s">
        <v>17543</v>
      </c>
      <c r="E4748" t="s">
        <v>12886</v>
      </c>
      <c r="F4748">
        <v>88</v>
      </c>
      <c r="G4748">
        <v>1</v>
      </c>
      <c r="H4748">
        <v>75</v>
      </c>
      <c r="I4748">
        <v>86</v>
      </c>
      <c r="J4748" t="s">
        <v>17544</v>
      </c>
      <c r="K4748" t="s">
        <v>17545</v>
      </c>
      <c r="L4748" t="s">
        <v>12665</v>
      </c>
      <c r="M4748" s="34"/>
      <c r="N4748" s="34"/>
      <c r="O4748" s="34"/>
      <c r="P4748" s="1" t="s">
        <v>178</v>
      </c>
      <c r="Q4748" s="1" t="str">
        <f t="shared" si="332"/>
        <v>exclude_title</v>
      </c>
      <c r="R4748" s="1" t="s">
        <v>123</v>
      </c>
      <c r="S4748" s="1" t="s">
        <v>155</v>
      </c>
      <c r="T4748" s="1" t="str">
        <f t="shared" si="333"/>
        <v>exclude_title</v>
      </c>
      <c r="U4748" s="1" t="s">
        <v>124</v>
      </c>
      <c r="V4748" s="41" t="str">
        <f t="shared" si="331"/>
        <v>exclude_title</v>
      </c>
      <c r="W4748" s="1"/>
      <c r="X4748" s="1"/>
      <c r="Y4748" s="1"/>
      <c r="Z4748" s="1"/>
      <c r="AA4748" s="1"/>
      <c r="AB4748" s="1"/>
      <c r="AC4748" s="41"/>
      <c r="AD4748" s="1"/>
      <c r="AE4748" s="1"/>
      <c r="AF4748" s="1"/>
      <c r="AG4748" s="1"/>
      <c r="AH4748" s="1"/>
      <c r="AI4748" s="1"/>
      <c r="AJ4748" s="41"/>
      <c r="AO4748" s="34"/>
      <c r="AP4748" s="34"/>
      <c r="AQ4748" s="34"/>
      <c r="AR4748" s="34"/>
    </row>
    <row r="4749" spans="1:44" ht="14.7" hidden="1" customHeight="1" x14ac:dyDescent="0.3">
      <c r="A4749">
        <v>4748</v>
      </c>
      <c r="B4749" t="s">
        <v>17546</v>
      </c>
      <c r="C4749">
        <v>2000</v>
      </c>
      <c r="D4749" t="s">
        <v>17547</v>
      </c>
      <c r="E4749" t="s">
        <v>12698</v>
      </c>
      <c r="F4749">
        <v>23</v>
      </c>
      <c r="G4749">
        <v>3</v>
      </c>
      <c r="H4749">
        <v>367</v>
      </c>
      <c r="I4749">
        <v>373</v>
      </c>
      <c r="J4749" t="s">
        <v>17548</v>
      </c>
      <c r="K4749" t="s">
        <v>17549</v>
      </c>
      <c r="L4749" t="s">
        <v>12665</v>
      </c>
      <c r="M4749" s="34"/>
      <c r="N4749" s="34"/>
      <c r="O4749" s="34" t="s">
        <v>121</v>
      </c>
      <c r="P4749" s="1" t="s">
        <v>122</v>
      </c>
      <c r="Q4749" s="1" t="str">
        <f t="shared" si="332"/>
        <v>include</v>
      </c>
      <c r="R4749" s="1" t="s">
        <v>123</v>
      </c>
      <c r="S4749" s="1" t="s">
        <v>122</v>
      </c>
      <c r="T4749" s="1" t="str">
        <f t="shared" si="333"/>
        <v>include</v>
      </c>
      <c r="U4749" s="1" t="s">
        <v>124</v>
      </c>
      <c r="V4749" s="41" t="str">
        <f t="shared" si="331"/>
        <v>include</v>
      </c>
      <c r="W4749" s="1" t="s">
        <v>122</v>
      </c>
      <c r="X4749" s="1" t="str">
        <f>IF(OR(W4749="include",W4749="no_abstract_available"),"include", IF(W4749="duplicate","duplicate", IF(W4749="correction/reply","correction/reply", "exclude_abstract")))</f>
        <v>include</v>
      </c>
      <c r="Y4749" s="1" t="s">
        <v>124</v>
      </c>
      <c r="Z4749" s="1"/>
      <c r="AA4749" s="1"/>
      <c r="AB4749" s="1"/>
      <c r="AC4749" s="41" t="str">
        <f>IF(X4749=AA4749,X4749,IF(OR(X4749="include",AA4749="include"),"include",IF(OR(X4749="duplicate",AA4749="duplicate"),"duplicate",IF(OR(X4749="correction/reply",AA4749="correction/reply"),"correction/reply","exclude_abstract"))))</f>
        <v>include</v>
      </c>
      <c r="AD4749" s="1" t="s">
        <v>122</v>
      </c>
      <c r="AE4749" s="1"/>
      <c r="AF4749" s="1" t="s">
        <v>124</v>
      </c>
      <c r="AG4749" s="1"/>
      <c r="AH4749" s="1"/>
      <c r="AI4749" s="1"/>
      <c r="AJ4749" s="41" t="str">
        <f>IF(AD4749=AG4749,AD4749, (IF(AG4749=0, AD4749,"different!")))</f>
        <v>include</v>
      </c>
      <c r="AK4749" t="s">
        <v>124</v>
      </c>
      <c r="AL4749" t="s">
        <v>121</v>
      </c>
      <c r="AM4749" t="s">
        <v>126</v>
      </c>
      <c r="AO4749" s="34" t="s">
        <v>121</v>
      </c>
      <c r="AP4749" s="34" t="s">
        <v>123</v>
      </c>
      <c r="AQ4749" s="34">
        <v>8</v>
      </c>
      <c r="AR4749" s="34">
        <v>0</v>
      </c>
    </row>
    <row r="4750" spans="1:44" ht="14.7" hidden="1" customHeight="1" x14ac:dyDescent="0.3">
      <c r="A4750">
        <v>4749</v>
      </c>
      <c r="B4750" t="s">
        <v>17550</v>
      </c>
      <c r="C4750">
        <v>2000</v>
      </c>
      <c r="D4750" t="s">
        <v>17551</v>
      </c>
      <c r="E4750" t="s">
        <v>15273</v>
      </c>
      <c r="F4750">
        <v>64</v>
      </c>
      <c r="G4750">
        <v>1</v>
      </c>
      <c r="H4750">
        <v>168</v>
      </c>
      <c r="I4750">
        <v>178</v>
      </c>
      <c r="J4750" t="s">
        <v>877</v>
      </c>
      <c r="K4750" t="s">
        <v>17552</v>
      </c>
      <c r="L4750" t="s">
        <v>12665</v>
      </c>
      <c r="M4750" s="34">
        <v>160</v>
      </c>
      <c r="N4750" s="34"/>
      <c r="O4750" s="34"/>
      <c r="P4750" s="1" t="s">
        <v>248</v>
      </c>
      <c r="Q4750" s="1" t="str">
        <f t="shared" si="332"/>
        <v>duplicate</v>
      </c>
      <c r="R4750" s="1" t="s">
        <v>123</v>
      </c>
      <c r="S4750" s="1" t="s">
        <v>248</v>
      </c>
      <c r="T4750" s="1" t="str">
        <f t="shared" si="333"/>
        <v>duplicate</v>
      </c>
      <c r="U4750" s="1" t="s">
        <v>124</v>
      </c>
      <c r="V4750" s="41" t="str">
        <f t="shared" si="331"/>
        <v>duplicate</v>
      </c>
      <c r="W4750" s="1"/>
      <c r="X4750" s="1"/>
      <c r="Y4750" s="1"/>
      <c r="Z4750" s="1"/>
      <c r="AA4750" s="1"/>
      <c r="AB4750" s="1"/>
      <c r="AC4750" s="41"/>
      <c r="AD4750" s="1"/>
      <c r="AE4750" s="1"/>
      <c r="AF4750" s="1"/>
      <c r="AG4750" s="1"/>
      <c r="AH4750" s="1"/>
      <c r="AI4750" s="1"/>
      <c r="AJ4750" s="41"/>
      <c r="AO4750" s="34"/>
      <c r="AP4750" s="34"/>
      <c r="AQ4750" s="34"/>
      <c r="AR4750" s="34"/>
    </row>
    <row r="4751" spans="1:44" ht="14.7" hidden="1" customHeight="1" x14ac:dyDescent="0.3">
      <c r="A4751">
        <v>4750</v>
      </c>
      <c r="B4751" t="s">
        <v>17553</v>
      </c>
      <c r="C4751">
        <v>2000</v>
      </c>
      <c r="D4751" t="s">
        <v>17554</v>
      </c>
      <c r="E4751" t="s">
        <v>12886</v>
      </c>
      <c r="F4751">
        <v>90</v>
      </c>
      <c r="G4751">
        <v>1</v>
      </c>
      <c r="H4751">
        <v>97</v>
      </c>
      <c r="I4751">
        <v>106</v>
      </c>
      <c r="J4751" t="s">
        <v>8742</v>
      </c>
      <c r="K4751" t="s">
        <v>17555</v>
      </c>
      <c r="L4751" t="s">
        <v>12665</v>
      </c>
      <c r="M4751" s="34">
        <v>2045</v>
      </c>
      <c r="N4751" s="34"/>
      <c r="O4751" s="34"/>
      <c r="P4751" s="1" t="s">
        <v>248</v>
      </c>
      <c r="Q4751" s="1" t="str">
        <f t="shared" si="332"/>
        <v>duplicate</v>
      </c>
      <c r="R4751" s="1" t="s">
        <v>123</v>
      </c>
      <c r="S4751" s="1" t="s">
        <v>248</v>
      </c>
      <c r="T4751" s="1" t="str">
        <f t="shared" si="333"/>
        <v>duplicate</v>
      </c>
      <c r="U4751" s="1" t="s">
        <v>124</v>
      </c>
      <c r="V4751" s="41" t="str">
        <f t="shared" si="331"/>
        <v>duplicate</v>
      </c>
      <c r="W4751" s="1"/>
      <c r="X4751" s="1"/>
      <c r="Y4751" s="1"/>
      <c r="Z4751" s="1"/>
      <c r="AA4751" s="1"/>
      <c r="AB4751" s="1"/>
      <c r="AC4751" s="41"/>
      <c r="AD4751" s="1"/>
      <c r="AE4751" s="1"/>
      <c r="AF4751" s="1"/>
      <c r="AG4751" s="1"/>
      <c r="AH4751" s="1"/>
      <c r="AI4751" s="1"/>
      <c r="AJ4751" s="41"/>
      <c r="AO4751" s="34"/>
      <c r="AP4751" s="34"/>
      <c r="AQ4751" s="34"/>
      <c r="AR4751" s="34"/>
    </row>
    <row r="4752" spans="1:44" ht="14.7" hidden="1" customHeight="1" x14ac:dyDescent="0.3">
      <c r="A4752">
        <v>4751</v>
      </c>
      <c r="B4752" t="s">
        <v>17556</v>
      </c>
      <c r="C4752">
        <v>2000</v>
      </c>
      <c r="D4752" t="s">
        <v>3821</v>
      </c>
      <c r="E4752" t="s">
        <v>12723</v>
      </c>
      <c r="F4752">
        <v>23</v>
      </c>
      <c r="G4752">
        <v>8</v>
      </c>
      <c r="H4752">
        <v>589</v>
      </c>
      <c r="I4752">
        <v>592</v>
      </c>
      <c r="J4752" t="s">
        <v>3822</v>
      </c>
      <c r="K4752" t="s">
        <v>17557</v>
      </c>
      <c r="L4752" t="s">
        <v>12665</v>
      </c>
      <c r="M4752" s="34">
        <v>845</v>
      </c>
      <c r="N4752" s="34"/>
      <c r="O4752" s="34"/>
      <c r="P4752" s="1" t="s">
        <v>248</v>
      </c>
      <c r="Q4752" s="1" t="str">
        <f t="shared" si="332"/>
        <v>duplicate</v>
      </c>
      <c r="R4752" s="1" t="s">
        <v>123</v>
      </c>
      <c r="S4752" s="1" t="s">
        <v>248</v>
      </c>
      <c r="T4752" s="1" t="str">
        <f t="shared" si="333"/>
        <v>duplicate</v>
      </c>
      <c r="U4752" s="1" t="s">
        <v>124</v>
      </c>
      <c r="V4752" s="41" t="str">
        <f t="shared" si="331"/>
        <v>duplicate</v>
      </c>
      <c r="W4752" s="1"/>
      <c r="X4752" s="1"/>
      <c r="Y4752" s="1"/>
      <c r="Z4752" s="1"/>
      <c r="AA4752" s="1"/>
      <c r="AB4752" s="1"/>
      <c r="AC4752" s="41"/>
      <c r="AD4752" s="1"/>
      <c r="AE4752" s="1"/>
      <c r="AF4752" s="1"/>
      <c r="AG4752" s="1"/>
      <c r="AH4752" s="1"/>
      <c r="AI4752" s="1"/>
      <c r="AJ4752" s="41"/>
      <c r="AO4752" s="34"/>
      <c r="AP4752" s="34"/>
      <c r="AQ4752" s="34"/>
      <c r="AR4752" s="34"/>
    </row>
    <row r="4753" spans="1:44" ht="14.7" hidden="1" customHeight="1" x14ac:dyDescent="0.3">
      <c r="A4753">
        <v>4752</v>
      </c>
      <c r="B4753" t="s">
        <v>17558</v>
      </c>
      <c r="C4753">
        <v>2000</v>
      </c>
      <c r="D4753" t="s">
        <v>17559</v>
      </c>
      <c r="E4753" t="s">
        <v>13437</v>
      </c>
      <c r="F4753">
        <v>19</v>
      </c>
      <c r="G4753">
        <v>1</v>
      </c>
      <c r="H4753">
        <v>107</v>
      </c>
      <c r="I4753">
        <v>110</v>
      </c>
      <c r="J4753" t="s">
        <v>2240</v>
      </c>
      <c r="K4753" t="s">
        <v>17560</v>
      </c>
      <c r="L4753" t="s">
        <v>12665</v>
      </c>
      <c r="M4753" s="34">
        <v>473</v>
      </c>
      <c r="N4753" s="34"/>
      <c r="O4753" s="34"/>
      <c r="P4753" s="1" t="s">
        <v>248</v>
      </c>
      <c r="Q4753" s="1" t="str">
        <f t="shared" si="332"/>
        <v>duplicate</v>
      </c>
      <c r="R4753" s="1" t="s">
        <v>123</v>
      </c>
      <c r="S4753" s="1" t="s">
        <v>248</v>
      </c>
      <c r="T4753" s="1" t="str">
        <f t="shared" si="333"/>
        <v>duplicate</v>
      </c>
      <c r="U4753" s="1" t="s">
        <v>124</v>
      </c>
      <c r="V4753" s="41" t="str">
        <f t="shared" si="331"/>
        <v>duplicate</v>
      </c>
      <c r="W4753" s="1"/>
      <c r="X4753" s="1"/>
      <c r="Y4753" s="1"/>
      <c r="Z4753" s="1"/>
      <c r="AA4753" s="1"/>
      <c r="AB4753" s="1"/>
      <c r="AC4753" s="41"/>
      <c r="AD4753" s="1"/>
      <c r="AE4753" s="1"/>
      <c r="AF4753" s="1"/>
      <c r="AG4753" s="1"/>
      <c r="AH4753" s="1"/>
      <c r="AI4753" s="1"/>
      <c r="AJ4753" s="41"/>
      <c r="AO4753" s="34"/>
      <c r="AP4753" s="34"/>
      <c r="AQ4753" s="34"/>
      <c r="AR4753" s="34"/>
    </row>
    <row r="4754" spans="1:44" ht="14.7" hidden="1" customHeight="1" x14ac:dyDescent="0.3">
      <c r="A4754">
        <v>4753</v>
      </c>
      <c r="B4754" t="s">
        <v>17561</v>
      </c>
      <c r="C4754">
        <v>2000</v>
      </c>
      <c r="D4754" t="s">
        <v>17562</v>
      </c>
      <c r="E4754" t="s">
        <v>13437</v>
      </c>
      <c r="F4754">
        <v>19</v>
      </c>
      <c r="G4754">
        <v>1</v>
      </c>
      <c r="H4754">
        <v>91</v>
      </c>
      <c r="I4754">
        <v>98</v>
      </c>
      <c r="J4754" t="s">
        <v>2151</v>
      </c>
      <c r="K4754" t="s">
        <v>17563</v>
      </c>
      <c r="L4754" t="s">
        <v>12665</v>
      </c>
      <c r="M4754" s="34">
        <v>453</v>
      </c>
      <c r="N4754" s="34"/>
      <c r="O4754" s="34"/>
      <c r="P4754" s="1" t="s">
        <v>248</v>
      </c>
      <c r="Q4754" s="1" t="str">
        <f t="shared" si="332"/>
        <v>duplicate</v>
      </c>
      <c r="R4754" s="1" t="s">
        <v>123</v>
      </c>
      <c r="S4754" s="1" t="s">
        <v>248</v>
      </c>
      <c r="T4754" s="1" t="str">
        <f t="shared" si="333"/>
        <v>duplicate</v>
      </c>
      <c r="U4754" s="1" t="s">
        <v>124</v>
      </c>
      <c r="V4754" s="41" t="str">
        <f t="shared" si="331"/>
        <v>duplicate</v>
      </c>
      <c r="W4754" s="1"/>
      <c r="X4754" s="1"/>
      <c r="Y4754" s="1"/>
      <c r="Z4754" s="1"/>
      <c r="AA4754" s="1"/>
      <c r="AB4754" s="1"/>
      <c r="AC4754" s="41"/>
      <c r="AD4754" s="1"/>
      <c r="AE4754" s="1"/>
      <c r="AF4754" s="1"/>
      <c r="AG4754" s="1"/>
      <c r="AH4754" s="1"/>
      <c r="AI4754" s="1"/>
      <c r="AJ4754" s="41"/>
      <c r="AO4754" s="34"/>
      <c r="AP4754" s="34"/>
      <c r="AQ4754" s="34"/>
      <c r="AR4754" s="34"/>
    </row>
    <row r="4755" spans="1:44" ht="14.7" hidden="1" customHeight="1" x14ac:dyDescent="0.3">
      <c r="A4755">
        <v>4754</v>
      </c>
      <c r="B4755" t="s">
        <v>17564</v>
      </c>
      <c r="C4755">
        <v>2000</v>
      </c>
      <c r="D4755" t="s">
        <v>17565</v>
      </c>
      <c r="E4755" t="s">
        <v>16343</v>
      </c>
      <c r="F4755">
        <v>54</v>
      </c>
      <c r="G4755">
        <v>44257</v>
      </c>
      <c r="H4755">
        <v>63</v>
      </c>
      <c r="I4755">
        <v>70</v>
      </c>
      <c r="J4755" t="s">
        <v>8429</v>
      </c>
      <c r="K4755" t="s">
        <v>17566</v>
      </c>
      <c r="L4755" t="s">
        <v>12665</v>
      </c>
      <c r="M4755" s="34">
        <v>1968</v>
      </c>
      <c r="N4755" s="34"/>
      <c r="O4755" s="34"/>
      <c r="P4755" s="1" t="s">
        <v>248</v>
      </c>
      <c r="Q4755" s="1" t="str">
        <f t="shared" si="332"/>
        <v>duplicate</v>
      </c>
      <c r="R4755" s="1" t="s">
        <v>123</v>
      </c>
      <c r="S4755" s="1" t="s">
        <v>248</v>
      </c>
      <c r="T4755" s="1" t="str">
        <f t="shared" si="333"/>
        <v>duplicate</v>
      </c>
      <c r="U4755" s="1" t="s">
        <v>124</v>
      </c>
      <c r="V4755" s="41" t="str">
        <f t="shared" si="331"/>
        <v>duplicate</v>
      </c>
      <c r="W4755" s="1"/>
      <c r="X4755" s="1"/>
      <c r="Y4755" s="1"/>
      <c r="Z4755" s="1"/>
      <c r="AA4755" s="1"/>
      <c r="AB4755" s="1"/>
      <c r="AC4755" s="41"/>
      <c r="AD4755" s="1"/>
      <c r="AE4755" s="1"/>
      <c r="AF4755" s="1"/>
      <c r="AG4755" s="1"/>
      <c r="AH4755" s="1"/>
      <c r="AI4755" s="1"/>
      <c r="AJ4755" s="41"/>
      <c r="AO4755" s="34"/>
      <c r="AP4755" s="34"/>
      <c r="AQ4755" s="34"/>
      <c r="AR4755" s="34"/>
    </row>
    <row r="4756" spans="1:44" ht="14.7" hidden="1" customHeight="1" x14ac:dyDescent="0.3">
      <c r="A4756">
        <v>4755</v>
      </c>
      <c r="B4756" t="s">
        <v>17567</v>
      </c>
      <c r="C4756">
        <v>2000</v>
      </c>
      <c r="D4756" t="s">
        <v>17568</v>
      </c>
      <c r="E4756" t="s">
        <v>13393</v>
      </c>
      <c r="F4756">
        <v>25</v>
      </c>
      <c r="G4756">
        <v>3</v>
      </c>
      <c r="H4756">
        <v>367</v>
      </c>
      <c r="I4756">
        <v>370</v>
      </c>
      <c r="J4756" t="s">
        <v>7985</v>
      </c>
      <c r="K4756" t="s">
        <v>11224</v>
      </c>
      <c r="L4756" t="s">
        <v>12665</v>
      </c>
      <c r="M4756" s="34">
        <v>1860</v>
      </c>
      <c r="N4756" s="34"/>
      <c r="O4756" s="34"/>
      <c r="P4756" s="1" t="s">
        <v>248</v>
      </c>
      <c r="Q4756" s="1" t="str">
        <f t="shared" si="332"/>
        <v>duplicate</v>
      </c>
      <c r="R4756" s="1" t="s">
        <v>123</v>
      </c>
      <c r="S4756" s="1" t="s">
        <v>248</v>
      </c>
      <c r="T4756" s="1" t="str">
        <f t="shared" si="333"/>
        <v>duplicate</v>
      </c>
      <c r="U4756" s="1" t="s">
        <v>124</v>
      </c>
      <c r="V4756" s="41" t="str">
        <f t="shared" si="331"/>
        <v>duplicate</v>
      </c>
      <c r="W4756" s="1"/>
      <c r="X4756" s="1"/>
      <c r="Y4756" s="1"/>
      <c r="Z4756" s="1"/>
      <c r="AA4756" s="1"/>
      <c r="AB4756" s="1"/>
      <c r="AC4756" s="41"/>
      <c r="AD4756" s="1"/>
      <c r="AE4756" s="1"/>
      <c r="AF4756" s="1"/>
      <c r="AG4756" s="1"/>
      <c r="AH4756" s="1"/>
      <c r="AI4756" s="1"/>
      <c r="AJ4756" s="41"/>
      <c r="AO4756" s="34"/>
      <c r="AP4756" s="34"/>
      <c r="AQ4756" s="34"/>
      <c r="AR4756" s="34"/>
    </row>
    <row r="4757" spans="1:44" ht="14.7" hidden="1" customHeight="1" x14ac:dyDescent="0.3">
      <c r="A4757">
        <v>4756</v>
      </c>
      <c r="B4757" t="s">
        <v>17569</v>
      </c>
      <c r="C4757">
        <v>2000</v>
      </c>
      <c r="D4757" t="s">
        <v>3601</v>
      </c>
      <c r="E4757" t="s">
        <v>12908</v>
      </c>
      <c r="F4757">
        <v>32</v>
      </c>
      <c r="G4757">
        <v>3</v>
      </c>
      <c r="H4757">
        <v>278</v>
      </c>
      <c r="I4757">
        <v>285</v>
      </c>
      <c r="J4757" t="s">
        <v>3602</v>
      </c>
      <c r="K4757" t="s">
        <v>17570</v>
      </c>
      <c r="L4757" t="s">
        <v>12665</v>
      </c>
      <c r="M4757" s="34">
        <v>792</v>
      </c>
      <c r="N4757" s="34"/>
      <c r="O4757" s="34"/>
      <c r="P4757" s="1" t="s">
        <v>248</v>
      </c>
      <c r="Q4757" s="1" t="str">
        <f t="shared" si="332"/>
        <v>duplicate</v>
      </c>
      <c r="R4757" s="1" t="s">
        <v>123</v>
      </c>
      <c r="S4757" s="1" t="s">
        <v>248</v>
      </c>
      <c r="T4757" s="1" t="str">
        <f t="shared" si="333"/>
        <v>duplicate</v>
      </c>
      <c r="U4757" s="1" t="s">
        <v>124</v>
      </c>
      <c r="V4757" s="41" t="str">
        <f t="shared" si="331"/>
        <v>duplicate</v>
      </c>
      <c r="W4757" s="1"/>
      <c r="X4757" s="1"/>
      <c r="Y4757" s="1"/>
      <c r="Z4757" s="1"/>
      <c r="AA4757" s="1"/>
      <c r="AB4757" s="1"/>
      <c r="AC4757" s="41"/>
      <c r="AD4757" s="1"/>
      <c r="AE4757" s="1"/>
      <c r="AF4757" s="1"/>
      <c r="AG4757" s="1"/>
      <c r="AH4757" s="1"/>
      <c r="AI4757" s="1"/>
      <c r="AJ4757" s="41"/>
      <c r="AO4757" s="34"/>
      <c r="AP4757" s="34"/>
      <c r="AQ4757" s="34"/>
      <c r="AR4757" s="34"/>
    </row>
    <row r="4758" spans="1:44" ht="14.7" hidden="1" customHeight="1" x14ac:dyDescent="0.3">
      <c r="A4758">
        <v>4757</v>
      </c>
      <c r="B4758" t="s">
        <v>17340</v>
      </c>
      <c r="C4758">
        <v>2000</v>
      </c>
      <c r="D4758" t="s">
        <v>17571</v>
      </c>
      <c r="E4758" t="s">
        <v>17572</v>
      </c>
      <c r="F4758">
        <v>47</v>
      </c>
      <c r="G4758">
        <v>2</v>
      </c>
      <c r="H4758">
        <v>85</v>
      </c>
      <c r="I4758">
        <v>92</v>
      </c>
      <c r="K4758" t="s">
        <v>17573</v>
      </c>
      <c r="L4758" t="s">
        <v>12665</v>
      </c>
      <c r="M4758" s="34"/>
      <c r="N4758" s="34"/>
      <c r="O4758" s="34"/>
      <c r="P4758" s="1" t="s">
        <v>133</v>
      </c>
      <c r="Q4758" s="1" t="str">
        <f t="shared" si="332"/>
        <v>exclude_title</v>
      </c>
      <c r="R4758" s="1" t="s">
        <v>123</v>
      </c>
      <c r="S4758" s="1" t="s">
        <v>133</v>
      </c>
      <c r="T4758" s="1" t="str">
        <f t="shared" si="333"/>
        <v>exclude_title</v>
      </c>
      <c r="U4758" s="1" t="s">
        <v>124</v>
      </c>
      <c r="V4758" s="41" t="str">
        <f t="shared" si="331"/>
        <v>exclude_title</v>
      </c>
      <c r="W4758" s="1"/>
      <c r="X4758" s="1"/>
      <c r="Y4758" s="1"/>
      <c r="Z4758" s="1"/>
      <c r="AA4758" s="1"/>
      <c r="AB4758" s="1"/>
      <c r="AC4758" s="41"/>
      <c r="AD4758" s="1"/>
      <c r="AE4758" s="1"/>
      <c r="AF4758" s="1"/>
      <c r="AG4758" s="1"/>
      <c r="AH4758" s="1"/>
      <c r="AI4758" s="1"/>
      <c r="AJ4758" s="41"/>
      <c r="AO4758" s="34"/>
      <c r="AP4758" s="34"/>
      <c r="AQ4758" s="34"/>
      <c r="AR4758" s="34"/>
    </row>
    <row r="4759" spans="1:44" ht="14.7" hidden="1" customHeight="1" x14ac:dyDescent="0.3">
      <c r="A4759">
        <v>4758</v>
      </c>
      <c r="B4759" t="s">
        <v>17574</v>
      </c>
      <c r="C4759">
        <v>2000</v>
      </c>
      <c r="D4759" t="s">
        <v>17575</v>
      </c>
      <c r="E4759" t="s">
        <v>16416</v>
      </c>
      <c r="F4759">
        <v>78</v>
      </c>
      <c r="G4759">
        <v>8</v>
      </c>
      <c r="H4759">
        <v>1108</v>
      </c>
      <c r="I4759">
        <v>1113</v>
      </c>
      <c r="J4759" t="s">
        <v>17576</v>
      </c>
      <c r="K4759" t="s">
        <v>3615</v>
      </c>
      <c r="L4759" t="s">
        <v>12665</v>
      </c>
      <c r="M4759" s="34">
        <v>795</v>
      </c>
      <c r="N4759" s="34"/>
      <c r="O4759" s="34"/>
      <c r="P4759" s="1" t="s">
        <v>248</v>
      </c>
      <c r="Q4759" s="1" t="str">
        <f t="shared" si="332"/>
        <v>duplicate</v>
      </c>
      <c r="R4759" s="1" t="s">
        <v>123</v>
      </c>
      <c r="S4759" s="1" t="s">
        <v>248</v>
      </c>
      <c r="T4759" s="1" t="str">
        <f t="shared" si="333"/>
        <v>duplicate</v>
      </c>
      <c r="U4759" s="1" t="s">
        <v>124</v>
      </c>
      <c r="V4759" s="41" t="str">
        <f t="shared" si="331"/>
        <v>duplicate</v>
      </c>
      <c r="W4759" s="1"/>
      <c r="X4759" s="1"/>
      <c r="Y4759" s="1"/>
      <c r="Z4759" s="1"/>
      <c r="AA4759" s="1"/>
      <c r="AB4759" s="1"/>
      <c r="AC4759" s="41"/>
      <c r="AD4759" s="1"/>
      <c r="AE4759" s="1"/>
      <c r="AF4759" s="1"/>
      <c r="AG4759" s="1"/>
      <c r="AH4759" s="1"/>
      <c r="AI4759" s="1"/>
      <c r="AJ4759" s="41"/>
      <c r="AO4759" s="34"/>
      <c r="AP4759" s="34"/>
      <c r="AQ4759" s="34"/>
      <c r="AR4759" s="34"/>
    </row>
    <row r="4760" spans="1:44" ht="14.7" hidden="1" customHeight="1" x14ac:dyDescent="0.3">
      <c r="A4760">
        <v>4759</v>
      </c>
      <c r="B4760" t="s">
        <v>17577</v>
      </c>
      <c r="C4760">
        <v>2000</v>
      </c>
      <c r="D4760" t="s">
        <v>8700</v>
      </c>
      <c r="E4760" t="s">
        <v>14629</v>
      </c>
      <c r="F4760">
        <v>78</v>
      </c>
      <c r="G4760">
        <v>10</v>
      </c>
      <c r="H4760">
        <v>1784</v>
      </c>
      <c r="I4760">
        <v>1790</v>
      </c>
      <c r="J4760" t="s">
        <v>17578</v>
      </c>
      <c r="K4760" t="s">
        <v>17579</v>
      </c>
      <c r="L4760" t="s">
        <v>12665</v>
      </c>
      <c r="M4760" s="34">
        <v>2035</v>
      </c>
      <c r="N4760" s="34"/>
      <c r="O4760" s="34"/>
      <c r="P4760" s="1" t="s">
        <v>248</v>
      </c>
      <c r="Q4760" s="1" t="str">
        <f t="shared" si="332"/>
        <v>duplicate</v>
      </c>
      <c r="R4760" s="1" t="s">
        <v>123</v>
      </c>
      <c r="S4760" s="1" t="s">
        <v>248</v>
      </c>
      <c r="T4760" s="1" t="str">
        <f t="shared" si="333"/>
        <v>duplicate</v>
      </c>
      <c r="U4760" s="1" t="s">
        <v>124</v>
      </c>
      <c r="V4760" s="41" t="str">
        <f t="shared" si="331"/>
        <v>duplicate</v>
      </c>
      <c r="W4760" s="1"/>
      <c r="X4760" s="1"/>
      <c r="Y4760" s="1"/>
      <c r="Z4760" s="1"/>
      <c r="AA4760" s="1"/>
      <c r="AB4760" s="1"/>
      <c r="AC4760" s="41"/>
      <c r="AD4760" s="1"/>
      <c r="AE4760" s="1"/>
      <c r="AF4760" s="1"/>
      <c r="AG4760" s="1"/>
      <c r="AH4760" s="1"/>
      <c r="AI4760" s="1"/>
      <c r="AJ4760" s="41"/>
      <c r="AO4760" s="34"/>
      <c r="AP4760" s="34"/>
      <c r="AQ4760" s="34"/>
      <c r="AR4760" s="34"/>
    </row>
    <row r="4761" spans="1:44" ht="14.7" hidden="1" customHeight="1" x14ac:dyDescent="0.3">
      <c r="A4761">
        <v>4760</v>
      </c>
      <c r="B4761" t="s">
        <v>17580</v>
      </c>
      <c r="C4761">
        <v>2000</v>
      </c>
      <c r="D4761" t="s">
        <v>17581</v>
      </c>
      <c r="E4761" t="s">
        <v>17582</v>
      </c>
      <c r="H4761">
        <v>463</v>
      </c>
      <c r="I4761">
        <v>472</v>
      </c>
      <c r="K4761" t="s">
        <v>17583</v>
      </c>
      <c r="L4761" t="s">
        <v>12665</v>
      </c>
      <c r="M4761" s="34"/>
      <c r="N4761" s="34"/>
      <c r="O4761" s="34"/>
      <c r="P4761" s="1" t="s">
        <v>133</v>
      </c>
      <c r="Q4761" s="1" t="str">
        <f t="shared" si="332"/>
        <v>exclude_title</v>
      </c>
      <c r="R4761" s="1" t="s">
        <v>123</v>
      </c>
      <c r="S4761" s="1" t="s">
        <v>133</v>
      </c>
      <c r="T4761" s="1" t="str">
        <f t="shared" si="333"/>
        <v>exclude_title</v>
      </c>
      <c r="U4761" s="1" t="s">
        <v>124</v>
      </c>
      <c r="V4761" s="41" t="str">
        <f t="shared" si="331"/>
        <v>exclude_title</v>
      </c>
      <c r="W4761" s="1"/>
      <c r="X4761" s="1"/>
      <c r="Y4761" s="1"/>
      <c r="Z4761" s="1"/>
      <c r="AA4761" s="1"/>
      <c r="AB4761" s="1"/>
      <c r="AC4761" s="41"/>
      <c r="AD4761" s="1"/>
      <c r="AE4761" s="1"/>
      <c r="AF4761" s="1"/>
      <c r="AG4761" s="1"/>
      <c r="AH4761" s="1"/>
      <c r="AI4761" s="1"/>
      <c r="AJ4761" s="41"/>
      <c r="AO4761" s="34"/>
      <c r="AP4761" s="34"/>
      <c r="AQ4761" s="34"/>
      <c r="AR4761" s="34"/>
    </row>
    <row r="4762" spans="1:44" ht="14.7" hidden="1" customHeight="1" x14ac:dyDescent="0.3">
      <c r="A4762">
        <v>4761</v>
      </c>
      <c r="B4762" t="s">
        <v>17584</v>
      </c>
      <c r="C4762">
        <v>1999</v>
      </c>
      <c r="D4762" t="s">
        <v>17585</v>
      </c>
      <c r="E4762" t="s">
        <v>13724</v>
      </c>
      <c r="F4762">
        <v>20</v>
      </c>
      <c r="G4762">
        <v>4</v>
      </c>
      <c r="H4762">
        <v>387</v>
      </c>
      <c r="I4762">
        <v>403</v>
      </c>
      <c r="K4762" t="s">
        <v>17586</v>
      </c>
      <c r="L4762" t="s">
        <v>12665</v>
      </c>
      <c r="M4762" s="34"/>
      <c r="N4762" s="34"/>
      <c r="O4762" s="34"/>
      <c r="P4762" s="1" t="s">
        <v>133</v>
      </c>
      <c r="Q4762" s="1" t="str">
        <f t="shared" si="332"/>
        <v>exclude_title</v>
      </c>
      <c r="R4762" s="1" t="s">
        <v>123</v>
      </c>
      <c r="S4762" s="1" t="s">
        <v>133</v>
      </c>
      <c r="T4762" s="1" t="str">
        <f t="shared" si="333"/>
        <v>exclude_title</v>
      </c>
      <c r="U4762" s="1" t="s">
        <v>124</v>
      </c>
      <c r="V4762" s="41" t="str">
        <f t="shared" si="331"/>
        <v>exclude_title</v>
      </c>
      <c r="W4762" s="1"/>
      <c r="X4762" s="1"/>
      <c r="Y4762" s="1"/>
      <c r="Z4762" s="1"/>
      <c r="AA4762" s="1"/>
      <c r="AB4762" s="1"/>
      <c r="AC4762" s="41"/>
      <c r="AD4762" s="1"/>
      <c r="AE4762" s="1"/>
      <c r="AF4762" s="1"/>
      <c r="AG4762" s="1"/>
      <c r="AH4762" s="1"/>
      <c r="AI4762" s="1"/>
      <c r="AJ4762" s="41"/>
      <c r="AO4762" s="34"/>
      <c r="AP4762" s="34"/>
      <c r="AQ4762" s="34"/>
      <c r="AR4762" s="34"/>
    </row>
    <row r="4763" spans="1:44" ht="14.7" hidden="1" customHeight="1" x14ac:dyDescent="0.3">
      <c r="A4763">
        <v>4762</v>
      </c>
      <c r="B4763" t="s">
        <v>17587</v>
      </c>
      <c r="C4763">
        <v>1999</v>
      </c>
      <c r="D4763" t="s">
        <v>17588</v>
      </c>
      <c r="E4763" t="s">
        <v>17588</v>
      </c>
      <c r="K4763" t="s">
        <v>17589</v>
      </c>
      <c r="L4763" t="s">
        <v>12665</v>
      </c>
      <c r="M4763" s="34"/>
      <c r="N4763" s="34"/>
      <c r="O4763" s="34"/>
      <c r="P4763" s="1" t="s">
        <v>133</v>
      </c>
      <c r="Q4763" s="1" t="str">
        <f t="shared" si="332"/>
        <v>exclude_title</v>
      </c>
      <c r="R4763" s="1" t="s">
        <v>123</v>
      </c>
      <c r="S4763" s="1" t="s">
        <v>133</v>
      </c>
      <c r="T4763" s="1" t="str">
        <f t="shared" si="333"/>
        <v>exclude_title</v>
      </c>
      <c r="U4763" s="1" t="s">
        <v>124</v>
      </c>
      <c r="V4763" s="41" t="str">
        <f t="shared" si="331"/>
        <v>exclude_title</v>
      </c>
      <c r="W4763" s="1"/>
      <c r="X4763" s="1"/>
      <c r="Y4763" s="1"/>
      <c r="Z4763" s="1"/>
      <c r="AA4763" s="1"/>
      <c r="AB4763" s="1"/>
      <c r="AC4763" s="41"/>
      <c r="AD4763" s="1"/>
      <c r="AE4763" s="1"/>
      <c r="AF4763" s="1"/>
      <c r="AG4763" s="1"/>
      <c r="AH4763" s="1"/>
      <c r="AI4763" s="1"/>
      <c r="AJ4763" s="41"/>
      <c r="AO4763" s="34"/>
      <c r="AP4763" s="34"/>
      <c r="AQ4763" s="34"/>
      <c r="AR4763" s="34"/>
    </row>
    <row r="4764" spans="1:44" ht="14.7" hidden="1" customHeight="1" x14ac:dyDescent="0.3">
      <c r="A4764">
        <v>4763</v>
      </c>
      <c r="B4764" t="s">
        <v>17590</v>
      </c>
      <c r="C4764">
        <v>1999</v>
      </c>
      <c r="D4764" t="s">
        <v>17591</v>
      </c>
      <c r="E4764" t="s">
        <v>17591</v>
      </c>
      <c r="K4764" t="s">
        <v>17592</v>
      </c>
      <c r="L4764" t="s">
        <v>12665</v>
      </c>
      <c r="M4764" s="34"/>
      <c r="N4764" s="34"/>
      <c r="O4764" s="34"/>
      <c r="P4764" s="1" t="s">
        <v>133</v>
      </c>
      <c r="Q4764" s="1" t="str">
        <f t="shared" si="332"/>
        <v>exclude_title</v>
      </c>
      <c r="R4764" s="1" t="s">
        <v>123</v>
      </c>
      <c r="S4764" s="1" t="s">
        <v>133</v>
      </c>
      <c r="T4764" s="1" t="str">
        <f t="shared" si="333"/>
        <v>exclude_title</v>
      </c>
      <c r="U4764" s="1" t="s">
        <v>124</v>
      </c>
      <c r="V4764" s="41" t="str">
        <f t="shared" si="331"/>
        <v>exclude_title</v>
      </c>
      <c r="W4764" s="1"/>
      <c r="X4764" s="1"/>
      <c r="Y4764" s="1"/>
      <c r="Z4764" s="1"/>
      <c r="AA4764" s="1"/>
      <c r="AB4764" s="1"/>
      <c r="AC4764" s="41"/>
      <c r="AD4764" s="1"/>
      <c r="AE4764" s="1"/>
      <c r="AF4764" s="1"/>
      <c r="AG4764" s="1"/>
      <c r="AH4764" s="1"/>
      <c r="AI4764" s="1"/>
      <c r="AJ4764" s="41"/>
      <c r="AO4764" s="34"/>
      <c r="AP4764" s="34"/>
      <c r="AQ4764" s="34"/>
      <c r="AR4764" s="34"/>
    </row>
    <row r="4765" spans="1:44" ht="14.7" hidden="1" customHeight="1" x14ac:dyDescent="0.3">
      <c r="A4765">
        <v>4764</v>
      </c>
      <c r="B4765" t="s">
        <v>17593</v>
      </c>
      <c r="C4765">
        <v>1999</v>
      </c>
      <c r="D4765" t="s">
        <v>4017</v>
      </c>
      <c r="E4765" t="s">
        <v>13065</v>
      </c>
      <c r="F4765">
        <v>46</v>
      </c>
      <c r="G4765">
        <v>44541</v>
      </c>
      <c r="H4765">
        <v>2877</v>
      </c>
      <c r="I4765">
        <v>2908</v>
      </c>
      <c r="J4765" t="s">
        <v>4018</v>
      </c>
      <c r="K4765" t="s">
        <v>17594</v>
      </c>
      <c r="L4765" t="s">
        <v>12665</v>
      </c>
      <c r="M4765" s="34">
        <v>894</v>
      </c>
      <c r="N4765" s="34"/>
      <c r="O4765" s="34"/>
      <c r="P4765" s="1" t="s">
        <v>248</v>
      </c>
      <c r="Q4765" s="1" t="str">
        <f t="shared" si="332"/>
        <v>duplicate</v>
      </c>
      <c r="R4765" s="1" t="s">
        <v>123</v>
      </c>
      <c r="S4765" s="1" t="s">
        <v>248</v>
      </c>
      <c r="T4765" s="1" t="str">
        <f t="shared" si="333"/>
        <v>duplicate</v>
      </c>
      <c r="U4765" s="1" t="s">
        <v>124</v>
      </c>
      <c r="V4765" s="41" t="str">
        <f t="shared" si="331"/>
        <v>duplicate</v>
      </c>
      <c r="W4765" s="1"/>
      <c r="X4765" s="1"/>
      <c r="Y4765" s="1"/>
      <c r="Z4765" s="1"/>
      <c r="AA4765" s="1"/>
      <c r="AB4765" s="1"/>
      <c r="AC4765" s="41"/>
      <c r="AD4765" s="1"/>
      <c r="AE4765" s="1"/>
      <c r="AF4765" s="1"/>
      <c r="AG4765" s="1"/>
      <c r="AH4765" s="1"/>
      <c r="AI4765" s="1"/>
      <c r="AJ4765" s="41"/>
      <c r="AO4765" s="34"/>
      <c r="AP4765" s="34"/>
      <c r="AQ4765" s="34"/>
      <c r="AR4765" s="34"/>
    </row>
    <row r="4766" spans="1:44" ht="14.7" hidden="1" customHeight="1" x14ac:dyDescent="0.3">
      <c r="A4766">
        <v>4765</v>
      </c>
      <c r="B4766" t="s">
        <v>17595</v>
      </c>
      <c r="C4766">
        <v>1999</v>
      </c>
      <c r="D4766" t="s">
        <v>7980</v>
      </c>
      <c r="E4766" t="s">
        <v>13065</v>
      </c>
      <c r="F4766">
        <v>46</v>
      </c>
      <c r="G4766">
        <v>44541</v>
      </c>
      <c r="H4766">
        <v>2761</v>
      </c>
      <c r="I4766">
        <v>2792</v>
      </c>
      <c r="J4766" t="s">
        <v>7981</v>
      </c>
      <c r="K4766" t="s">
        <v>17596</v>
      </c>
      <c r="L4766" t="s">
        <v>12665</v>
      </c>
      <c r="M4766" s="34">
        <v>1859</v>
      </c>
      <c r="N4766" s="34"/>
      <c r="O4766" s="34"/>
      <c r="P4766" s="1" t="s">
        <v>248</v>
      </c>
      <c r="Q4766" s="1" t="str">
        <f t="shared" si="332"/>
        <v>duplicate</v>
      </c>
      <c r="R4766" s="1" t="s">
        <v>123</v>
      </c>
      <c r="S4766" s="1" t="s">
        <v>248</v>
      </c>
      <c r="T4766" s="1" t="str">
        <f t="shared" si="333"/>
        <v>duplicate</v>
      </c>
      <c r="U4766" s="1" t="s">
        <v>124</v>
      </c>
      <c r="V4766" s="41" t="str">
        <f t="shared" si="331"/>
        <v>duplicate</v>
      </c>
      <c r="W4766" s="1"/>
      <c r="X4766" s="1"/>
      <c r="Y4766" s="1"/>
      <c r="Z4766" s="1"/>
      <c r="AA4766" s="1"/>
      <c r="AB4766" s="1"/>
      <c r="AC4766" s="41"/>
      <c r="AD4766" s="1"/>
      <c r="AE4766" s="1"/>
      <c r="AF4766" s="1"/>
      <c r="AG4766" s="1"/>
      <c r="AH4766" s="1"/>
      <c r="AI4766" s="1"/>
      <c r="AJ4766" s="41"/>
      <c r="AO4766" s="34"/>
      <c r="AP4766" s="34"/>
      <c r="AQ4766" s="34"/>
      <c r="AR4766" s="34"/>
    </row>
    <row r="4767" spans="1:44" ht="14.7" hidden="1" customHeight="1" x14ac:dyDescent="0.3">
      <c r="A4767">
        <v>4766</v>
      </c>
      <c r="B4767" t="s">
        <v>17597</v>
      </c>
      <c r="C4767">
        <v>1999</v>
      </c>
      <c r="D4767" t="s">
        <v>3431</v>
      </c>
      <c r="E4767" t="s">
        <v>12844</v>
      </c>
      <c r="F4767">
        <v>42</v>
      </c>
      <c r="G4767">
        <v>3</v>
      </c>
      <c r="H4767">
        <v>417</v>
      </c>
      <c r="I4767">
        <v>426</v>
      </c>
      <c r="J4767" t="s">
        <v>3432</v>
      </c>
      <c r="K4767" t="s">
        <v>17598</v>
      </c>
      <c r="L4767" t="s">
        <v>12665</v>
      </c>
      <c r="M4767" s="34">
        <v>751</v>
      </c>
      <c r="N4767" s="34"/>
      <c r="O4767" s="34"/>
      <c r="P4767" s="1" t="s">
        <v>248</v>
      </c>
      <c r="Q4767" s="1" t="str">
        <f t="shared" si="332"/>
        <v>duplicate</v>
      </c>
      <c r="R4767" s="1" t="s">
        <v>123</v>
      </c>
      <c r="S4767" s="1" t="s">
        <v>248</v>
      </c>
      <c r="T4767" s="1" t="str">
        <f t="shared" si="333"/>
        <v>duplicate</v>
      </c>
      <c r="U4767" s="1" t="s">
        <v>124</v>
      </c>
      <c r="V4767" s="41" t="str">
        <f t="shared" si="331"/>
        <v>duplicate</v>
      </c>
      <c r="W4767" s="1"/>
      <c r="X4767" s="1"/>
      <c r="Y4767" s="1"/>
      <c r="Z4767" s="1"/>
      <c r="AA4767" s="1"/>
      <c r="AB4767" s="1"/>
      <c r="AC4767" s="41"/>
      <c r="AD4767" s="1"/>
      <c r="AE4767" s="1"/>
      <c r="AF4767" s="1"/>
      <c r="AG4767" s="1"/>
      <c r="AH4767" s="1"/>
      <c r="AI4767" s="1"/>
      <c r="AJ4767" s="41"/>
      <c r="AO4767" s="34"/>
      <c r="AP4767" s="34"/>
      <c r="AQ4767" s="34"/>
      <c r="AR4767" s="34"/>
    </row>
    <row r="4768" spans="1:44" ht="14.7" hidden="1" customHeight="1" x14ac:dyDescent="0.3">
      <c r="A4768">
        <v>4767</v>
      </c>
      <c r="B4768" t="s">
        <v>17599</v>
      </c>
      <c r="C4768">
        <v>1999</v>
      </c>
      <c r="D4768" t="s">
        <v>3285</v>
      </c>
      <c r="E4768" t="s">
        <v>13065</v>
      </c>
      <c r="F4768">
        <v>46</v>
      </c>
      <c r="G4768">
        <v>44541</v>
      </c>
      <c r="H4768">
        <v>2645</v>
      </c>
      <c r="I4768">
        <v>2668</v>
      </c>
      <c r="J4768" t="s">
        <v>3286</v>
      </c>
      <c r="K4768" t="s">
        <v>17600</v>
      </c>
      <c r="L4768" t="s">
        <v>12665</v>
      </c>
      <c r="M4768" s="34">
        <v>716</v>
      </c>
      <c r="N4768" s="34"/>
      <c r="O4768" s="34"/>
      <c r="P4768" s="1" t="s">
        <v>248</v>
      </c>
      <c r="Q4768" s="1" t="str">
        <f t="shared" si="332"/>
        <v>duplicate</v>
      </c>
      <c r="R4768" s="1" t="s">
        <v>123</v>
      </c>
      <c r="S4768" s="1" t="s">
        <v>248</v>
      </c>
      <c r="T4768" s="1" t="str">
        <f t="shared" si="333"/>
        <v>duplicate</v>
      </c>
      <c r="U4768" s="1" t="s">
        <v>124</v>
      </c>
      <c r="V4768" s="41" t="str">
        <f t="shared" si="331"/>
        <v>duplicate</v>
      </c>
      <c r="W4768" s="1"/>
      <c r="X4768" s="1"/>
      <c r="Y4768" s="1"/>
      <c r="Z4768" s="1"/>
      <c r="AA4768" s="1"/>
      <c r="AB4768" s="1"/>
      <c r="AC4768" s="41"/>
      <c r="AD4768" s="1"/>
      <c r="AE4768" s="1"/>
      <c r="AF4768" s="1"/>
      <c r="AG4768" s="1"/>
      <c r="AH4768" s="1"/>
      <c r="AI4768" s="1"/>
      <c r="AJ4768" s="41"/>
      <c r="AO4768" s="34"/>
      <c r="AP4768" s="34"/>
      <c r="AQ4768" s="34"/>
      <c r="AR4768" s="34"/>
    </row>
    <row r="4769" spans="1:44" ht="14.7" hidden="1" customHeight="1" x14ac:dyDescent="0.3">
      <c r="A4769">
        <v>4768</v>
      </c>
      <c r="B4769" t="s">
        <v>17601</v>
      </c>
      <c r="C4769">
        <v>1999</v>
      </c>
      <c r="D4769" t="s">
        <v>1856</v>
      </c>
      <c r="E4769" t="s">
        <v>13065</v>
      </c>
      <c r="F4769">
        <v>46</v>
      </c>
      <c r="G4769">
        <v>44541</v>
      </c>
      <c r="H4769">
        <v>2579</v>
      </c>
      <c r="I4769">
        <v>2618</v>
      </c>
      <c r="J4769" t="s">
        <v>1858</v>
      </c>
      <c r="K4769" t="s">
        <v>17602</v>
      </c>
      <c r="L4769" t="s">
        <v>12665</v>
      </c>
      <c r="M4769" s="34">
        <v>384</v>
      </c>
      <c r="N4769" s="34"/>
      <c r="O4769" s="34"/>
      <c r="P4769" s="1" t="s">
        <v>248</v>
      </c>
      <c r="Q4769" s="1" t="str">
        <f t="shared" si="332"/>
        <v>duplicate</v>
      </c>
      <c r="R4769" s="1" t="s">
        <v>123</v>
      </c>
      <c r="S4769" s="1" t="s">
        <v>248</v>
      </c>
      <c r="T4769" s="1" t="str">
        <f t="shared" si="333"/>
        <v>duplicate</v>
      </c>
      <c r="U4769" s="1" t="s">
        <v>124</v>
      </c>
      <c r="V4769" s="41" t="str">
        <f t="shared" si="331"/>
        <v>duplicate</v>
      </c>
      <c r="W4769" s="1"/>
      <c r="X4769" s="1"/>
      <c r="Y4769" s="1"/>
      <c r="Z4769" s="1"/>
      <c r="AA4769" s="1"/>
      <c r="AB4769" s="1"/>
      <c r="AC4769" s="41"/>
      <c r="AD4769" s="1"/>
      <c r="AE4769" s="1"/>
      <c r="AF4769" s="1"/>
      <c r="AG4769" s="1"/>
      <c r="AH4769" s="1"/>
      <c r="AI4769" s="1"/>
      <c r="AJ4769" s="41"/>
      <c r="AO4769" s="34"/>
      <c r="AP4769" s="34"/>
      <c r="AQ4769" s="34"/>
      <c r="AR4769" s="34"/>
    </row>
    <row r="4770" spans="1:44" ht="14.7" hidden="1" customHeight="1" x14ac:dyDescent="0.3">
      <c r="A4770">
        <v>4769</v>
      </c>
      <c r="B4770" t="s">
        <v>17603</v>
      </c>
      <c r="C4770">
        <v>1999</v>
      </c>
      <c r="D4770" t="s">
        <v>5538</v>
      </c>
      <c r="E4770" t="s">
        <v>13065</v>
      </c>
      <c r="F4770">
        <v>46</v>
      </c>
      <c r="G4770">
        <v>44541</v>
      </c>
      <c r="H4770">
        <v>2909</v>
      </c>
      <c r="I4770">
        <v>2939</v>
      </c>
      <c r="J4770" t="s">
        <v>5539</v>
      </c>
      <c r="K4770" t="s">
        <v>17604</v>
      </c>
      <c r="L4770" t="s">
        <v>12665</v>
      </c>
      <c r="M4770" s="34">
        <v>1260</v>
      </c>
      <c r="N4770" s="34"/>
      <c r="O4770" s="34"/>
      <c r="P4770" s="1" t="s">
        <v>248</v>
      </c>
      <c r="Q4770" s="1" t="str">
        <f t="shared" si="332"/>
        <v>duplicate</v>
      </c>
      <c r="R4770" s="1" t="s">
        <v>123</v>
      </c>
      <c r="S4770" s="1" t="s">
        <v>248</v>
      </c>
      <c r="T4770" s="1" t="str">
        <f t="shared" si="333"/>
        <v>duplicate</v>
      </c>
      <c r="U4770" s="1" t="s">
        <v>124</v>
      </c>
      <c r="V4770" s="41" t="str">
        <f t="shared" si="331"/>
        <v>duplicate</v>
      </c>
      <c r="W4770" s="1"/>
      <c r="X4770" s="1"/>
      <c r="Y4770" s="1"/>
      <c r="Z4770" s="1"/>
      <c r="AA4770" s="1"/>
      <c r="AB4770" s="1"/>
      <c r="AC4770" s="41"/>
      <c r="AD4770" s="1"/>
      <c r="AE4770" s="1"/>
      <c r="AF4770" s="1"/>
      <c r="AG4770" s="1"/>
      <c r="AH4770" s="1"/>
      <c r="AI4770" s="1"/>
      <c r="AJ4770" s="41"/>
      <c r="AO4770" s="34"/>
      <c r="AP4770" s="34"/>
      <c r="AQ4770" s="34"/>
      <c r="AR4770" s="34"/>
    </row>
    <row r="4771" spans="1:44" ht="14.7" hidden="1" customHeight="1" x14ac:dyDescent="0.3">
      <c r="A4771">
        <v>4770</v>
      </c>
      <c r="B4771" t="s">
        <v>17605</v>
      </c>
      <c r="C4771">
        <v>1999</v>
      </c>
      <c r="D4771" t="s">
        <v>17606</v>
      </c>
      <c r="E4771" t="s">
        <v>13065</v>
      </c>
      <c r="F4771">
        <v>46</v>
      </c>
      <c r="G4771">
        <v>44541</v>
      </c>
      <c r="H4771">
        <v>2669</v>
      </c>
      <c r="I4771">
        <v>2697</v>
      </c>
      <c r="J4771" t="s">
        <v>3290</v>
      </c>
      <c r="K4771" t="s">
        <v>17607</v>
      </c>
      <c r="L4771" t="s">
        <v>12665</v>
      </c>
      <c r="M4771" s="34">
        <v>717</v>
      </c>
      <c r="N4771" s="34"/>
      <c r="O4771" s="34"/>
      <c r="P4771" s="1" t="s">
        <v>248</v>
      </c>
      <c r="Q4771" s="1" t="str">
        <f t="shared" si="332"/>
        <v>duplicate</v>
      </c>
      <c r="R4771" s="1" t="s">
        <v>123</v>
      </c>
      <c r="S4771" s="1" t="s">
        <v>248</v>
      </c>
      <c r="T4771" s="1" t="str">
        <f t="shared" si="333"/>
        <v>duplicate</v>
      </c>
      <c r="U4771" s="1" t="s">
        <v>124</v>
      </c>
      <c r="V4771" s="41" t="str">
        <f t="shared" si="331"/>
        <v>duplicate</v>
      </c>
      <c r="W4771" s="1"/>
      <c r="X4771" s="1"/>
      <c r="Y4771" s="1"/>
      <c r="Z4771" s="1"/>
      <c r="AA4771" s="1"/>
      <c r="AB4771" s="1"/>
      <c r="AC4771" s="41"/>
      <c r="AD4771" s="1"/>
      <c r="AE4771" s="1"/>
      <c r="AF4771" s="1"/>
      <c r="AG4771" s="1"/>
      <c r="AH4771" s="1"/>
      <c r="AI4771" s="1"/>
      <c r="AJ4771" s="41"/>
      <c r="AO4771" s="34"/>
      <c r="AP4771" s="34"/>
      <c r="AQ4771" s="34"/>
      <c r="AR4771" s="34"/>
    </row>
    <row r="4772" spans="1:44" ht="14.7" hidden="1" customHeight="1" x14ac:dyDescent="0.3">
      <c r="A4772">
        <v>4771</v>
      </c>
      <c r="B4772" t="s">
        <v>17608</v>
      </c>
      <c r="C4772">
        <v>1999</v>
      </c>
      <c r="D4772" t="s">
        <v>2780</v>
      </c>
      <c r="E4772" t="s">
        <v>13065</v>
      </c>
      <c r="F4772">
        <v>46</v>
      </c>
      <c r="G4772">
        <v>44541</v>
      </c>
      <c r="H4772">
        <v>2345</v>
      </c>
      <c r="I4772">
        <v>2350</v>
      </c>
      <c r="J4772" t="s">
        <v>2781</v>
      </c>
      <c r="K4772" t="s">
        <v>17609</v>
      </c>
      <c r="L4772" t="s">
        <v>12665</v>
      </c>
      <c r="M4772" s="34">
        <v>599</v>
      </c>
      <c r="N4772" s="34"/>
      <c r="O4772" s="34"/>
      <c r="P4772" s="1" t="s">
        <v>248</v>
      </c>
      <c r="Q4772" s="1" t="str">
        <f t="shared" si="332"/>
        <v>duplicate</v>
      </c>
      <c r="R4772" s="1" t="s">
        <v>123</v>
      </c>
      <c r="S4772" s="1" t="s">
        <v>248</v>
      </c>
      <c r="T4772" s="1" t="str">
        <f t="shared" si="333"/>
        <v>duplicate</v>
      </c>
      <c r="U4772" s="1" t="s">
        <v>124</v>
      </c>
      <c r="V4772" s="41" t="str">
        <f t="shared" si="331"/>
        <v>duplicate</v>
      </c>
      <c r="W4772" s="1"/>
      <c r="X4772" s="1"/>
      <c r="Y4772" s="1"/>
      <c r="Z4772" s="1"/>
      <c r="AA4772" s="1"/>
      <c r="AB4772" s="1"/>
      <c r="AC4772" s="41"/>
      <c r="AD4772" s="1"/>
      <c r="AE4772" s="1"/>
      <c r="AF4772" s="1"/>
      <c r="AG4772" s="1"/>
      <c r="AH4772" s="1"/>
      <c r="AI4772" s="1"/>
      <c r="AJ4772" s="41"/>
      <c r="AO4772" s="34"/>
      <c r="AP4772" s="34"/>
      <c r="AQ4772" s="34"/>
      <c r="AR4772" s="34"/>
    </row>
    <row r="4773" spans="1:44" ht="14.7" hidden="1" customHeight="1" x14ac:dyDescent="0.3">
      <c r="A4773">
        <v>4772</v>
      </c>
      <c r="B4773" t="s">
        <v>17610</v>
      </c>
      <c r="C4773">
        <v>1999</v>
      </c>
      <c r="D4773" t="s">
        <v>4554</v>
      </c>
      <c r="E4773" t="s">
        <v>13065</v>
      </c>
      <c r="F4773">
        <v>46</v>
      </c>
      <c r="G4773">
        <v>44541</v>
      </c>
      <c r="H4773">
        <v>2793</v>
      </c>
      <c r="I4773">
        <v>2832</v>
      </c>
      <c r="J4773" t="s">
        <v>4555</v>
      </c>
      <c r="K4773" t="s">
        <v>17611</v>
      </c>
      <c r="L4773" t="s">
        <v>12665</v>
      </c>
      <c r="M4773" s="34">
        <v>1023</v>
      </c>
      <c r="N4773" s="34"/>
      <c r="O4773" s="34"/>
      <c r="P4773" s="1" t="s">
        <v>248</v>
      </c>
      <c r="Q4773" s="1" t="str">
        <f t="shared" si="332"/>
        <v>duplicate</v>
      </c>
      <c r="R4773" s="1" t="s">
        <v>123</v>
      </c>
      <c r="S4773" s="1" t="s">
        <v>248</v>
      </c>
      <c r="T4773" s="1" t="str">
        <f t="shared" si="333"/>
        <v>duplicate</v>
      </c>
      <c r="U4773" s="1" t="s">
        <v>124</v>
      </c>
      <c r="V4773" s="41" t="str">
        <f t="shared" si="331"/>
        <v>duplicate</v>
      </c>
      <c r="W4773" s="1"/>
      <c r="X4773" s="1"/>
      <c r="Y4773" s="1"/>
      <c r="Z4773" s="1"/>
      <c r="AA4773" s="1"/>
      <c r="AB4773" s="1"/>
      <c r="AC4773" s="41"/>
      <c r="AD4773" s="1"/>
      <c r="AE4773" s="1"/>
      <c r="AF4773" s="1"/>
      <c r="AG4773" s="1"/>
      <c r="AH4773" s="1"/>
      <c r="AI4773" s="1"/>
      <c r="AJ4773" s="41"/>
      <c r="AO4773" s="34"/>
      <c r="AP4773" s="34"/>
      <c r="AQ4773" s="34"/>
      <c r="AR4773" s="34"/>
    </row>
    <row r="4774" spans="1:44" ht="14.7" hidden="1" customHeight="1" x14ac:dyDescent="0.3">
      <c r="A4774">
        <v>4773</v>
      </c>
      <c r="B4774" t="s">
        <v>17612</v>
      </c>
      <c r="C4774">
        <v>1999</v>
      </c>
      <c r="D4774" t="s">
        <v>17613</v>
      </c>
      <c r="E4774" t="s">
        <v>17614</v>
      </c>
      <c r="F4774">
        <v>53</v>
      </c>
      <c r="G4774">
        <v>1</v>
      </c>
      <c r="H4774">
        <v>32</v>
      </c>
      <c r="I4774">
        <v>36</v>
      </c>
      <c r="K4774" t="s">
        <v>17615</v>
      </c>
      <c r="L4774" t="s">
        <v>12665</v>
      </c>
      <c r="M4774" s="34"/>
      <c r="N4774" s="34"/>
      <c r="O4774" s="34"/>
      <c r="P4774" s="1" t="s">
        <v>122</v>
      </c>
      <c r="Q4774" s="1" t="str">
        <f t="shared" si="332"/>
        <v>include</v>
      </c>
      <c r="R4774" s="1" t="s">
        <v>123</v>
      </c>
      <c r="S4774" s="1" t="s">
        <v>178</v>
      </c>
      <c r="T4774" s="1" t="str">
        <f t="shared" si="333"/>
        <v>exclude_title</v>
      </c>
      <c r="U4774" s="1" t="s">
        <v>124</v>
      </c>
      <c r="V4774" s="41" t="str">
        <f t="shared" si="331"/>
        <v>include</v>
      </c>
      <c r="W4774" s="1" t="s">
        <v>133</v>
      </c>
      <c r="X4774" s="1" t="str">
        <f>IF(OR(W4774="include",W4774="no_abstract_available"),"include", IF(W4774="duplicate","duplicate", IF(W4774="correction/reply","correction/reply", "exclude_abstract")))</f>
        <v>exclude_abstract</v>
      </c>
      <c r="Y4774" s="1" t="s">
        <v>124</v>
      </c>
      <c r="Z4774" s="1"/>
      <c r="AA4774" s="1"/>
      <c r="AB4774" s="1"/>
      <c r="AC4774" s="41" t="str">
        <f>IF(X4774=AA4774,X4774,IF(OR(X4774="include",AA4774="include"),"include",IF(OR(X4774="duplicate",AA4774="duplicate"),"duplicate",IF(OR(X4774="correction/reply",AA4774="correction/reply"),"correction/reply","exclude_abstract"))))</f>
        <v>exclude_abstract</v>
      </c>
      <c r="AD4774" s="1"/>
      <c r="AE4774" s="1"/>
      <c r="AF4774" s="1"/>
      <c r="AG4774" s="1"/>
      <c r="AH4774" s="1"/>
      <c r="AI4774" s="1"/>
      <c r="AJ4774" s="41"/>
      <c r="AO4774" s="34"/>
      <c r="AP4774" s="34"/>
      <c r="AQ4774" s="34"/>
      <c r="AR4774" s="34"/>
    </row>
    <row r="4775" spans="1:44" ht="14.7" hidden="1" customHeight="1" x14ac:dyDescent="0.3">
      <c r="A4775">
        <v>4774</v>
      </c>
      <c r="B4775" t="s">
        <v>17616</v>
      </c>
      <c r="C4775">
        <v>1999</v>
      </c>
      <c r="D4775" t="s">
        <v>6407</v>
      </c>
      <c r="E4775" t="s">
        <v>13138</v>
      </c>
      <c r="F4775">
        <v>186</v>
      </c>
      <c r="H4775">
        <v>67</v>
      </c>
      <c r="I4775">
        <v>74</v>
      </c>
      <c r="J4775" t="s">
        <v>6408</v>
      </c>
      <c r="K4775" t="s">
        <v>17617</v>
      </c>
      <c r="L4775" t="s">
        <v>12665</v>
      </c>
      <c r="M4775" s="34">
        <v>1472</v>
      </c>
      <c r="N4775" s="34"/>
      <c r="O4775" s="34"/>
      <c r="P4775" s="1" t="s">
        <v>248</v>
      </c>
      <c r="Q4775" s="1" t="str">
        <f t="shared" si="332"/>
        <v>duplicate</v>
      </c>
      <c r="R4775" s="1" t="s">
        <v>123</v>
      </c>
      <c r="S4775" s="1" t="s">
        <v>248</v>
      </c>
      <c r="T4775" s="1" t="str">
        <f t="shared" si="333"/>
        <v>duplicate</v>
      </c>
      <c r="U4775" s="1" t="s">
        <v>124</v>
      </c>
      <c r="V4775" s="41" t="str">
        <f t="shared" si="331"/>
        <v>duplicate</v>
      </c>
      <c r="W4775" s="1"/>
      <c r="X4775" s="1"/>
      <c r="Y4775" s="1"/>
      <c r="Z4775" s="1"/>
      <c r="AA4775" s="1"/>
      <c r="AB4775" s="1"/>
      <c r="AC4775" s="41"/>
      <c r="AD4775" s="1"/>
      <c r="AE4775" s="1"/>
      <c r="AF4775" s="1"/>
      <c r="AG4775" s="1"/>
      <c r="AH4775" s="1"/>
      <c r="AI4775" s="1"/>
      <c r="AJ4775" s="41"/>
      <c r="AO4775" s="34"/>
      <c r="AP4775" s="34"/>
      <c r="AQ4775" s="34"/>
      <c r="AR4775" s="34"/>
    </row>
    <row r="4776" spans="1:44" ht="14.7" hidden="1" customHeight="1" x14ac:dyDescent="0.3">
      <c r="A4776">
        <v>4775</v>
      </c>
      <c r="B4776" t="s">
        <v>17618</v>
      </c>
      <c r="C4776">
        <v>1999</v>
      </c>
      <c r="D4776" t="s">
        <v>17619</v>
      </c>
      <c r="E4776" t="s">
        <v>13273</v>
      </c>
      <c r="F4776">
        <v>55</v>
      </c>
      <c r="G4776">
        <v>4</v>
      </c>
      <c r="H4776">
        <v>493</v>
      </c>
      <c r="I4776">
        <v>503</v>
      </c>
      <c r="J4776" t="s">
        <v>17620</v>
      </c>
      <c r="K4776" t="s">
        <v>17621</v>
      </c>
      <c r="L4776" t="s">
        <v>12665</v>
      </c>
      <c r="M4776" s="34"/>
      <c r="N4776" s="34"/>
      <c r="O4776" s="34"/>
      <c r="P4776" s="1" t="s">
        <v>133</v>
      </c>
      <c r="Q4776" s="1" t="str">
        <f t="shared" si="332"/>
        <v>exclude_title</v>
      </c>
      <c r="R4776" s="1" t="s">
        <v>123</v>
      </c>
      <c r="S4776" s="1" t="s">
        <v>133</v>
      </c>
      <c r="T4776" s="1" t="str">
        <f t="shared" si="333"/>
        <v>exclude_title</v>
      </c>
      <c r="U4776" s="1" t="s">
        <v>124</v>
      </c>
      <c r="V4776" s="41" t="str">
        <f t="shared" si="331"/>
        <v>exclude_title</v>
      </c>
      <c r="W4776" s="1"/>
      <c r="X4776" s="1"/>
      <c r="Y4776" s="1"/>
      <c r="Z4776" s="1"/>
      <c r="AA4776" s="1"/>
      <c r="AB4776" s="1"/>
      <c r="AC4776" s="41"/>
      <c r="AD4776" s="1"/>
      <c r="AE4776" s="1"/>
      <c r="AF4776" s="1"/>
      <c r="AG4776" s="1"/>
      <c r="AH4776" s="1"/>
      <c r="AI4776" s="1"/>
      <c r="AJ4776" s="41"/>
      <c r="AO4776" s="34"/>
      <c r="AP4776" s="34"/>
      <c r="AQ4776" s="34"/>
      <c r="AR4776" s="34"/>
    </row>
    <row r="4777" spans="1:44" ht="14.7" hidden="1" customHeight="1" x14ac:dyDescent="0.3">
      <c r="A4777">
        <v>4776</v>
      </c>
      <c r="B4777" t="s">
        <v>17622</v>
      </c>
      <c r="C4777">
        <v>1999</v>
      </c>
      <c r="D4777" t="s">
        <v>17623</v>
      </c>
      <c r="E4777" t="s">
        <v>17624</v>
      </c>
      <c r="F4777">
        <v>48</v>
      </c>
      <c r="G4777">
        <v>2</v>
      </c>
      <c r="H4777">
        <v>91</v>
      </c>
      <c r="I4777">
        <v>122</v>
      </c>
      <c r="J4777" t="s">
        <v>17625</v>
      </c>
      <c r="K4777" t="s">
        <v>17626</v>
      </c>
      <c r="L4777" t="s">
        <v>12665</v>
      </c>
      <c r="M4777" s="34"/>
      <c r="N4777" s="34"/>
      <c r="O4777" s="34"/>
      <c r="P4777" s="1" t="s">
        <v>133</v>
      </c>
      <c r="Q4777" s="1" t="str">
        <f t="shared" si="332"/>
        <v>exclude_title</v>
      </c>
      <c r="R4777" s="1" t="s">
        <v>123</v>
      </c>
      <c r="S4777" s="1" t="s">
        <v>133</v>
      </c>
      <c r="T4777" s="1" t="str">
        <f t="shared" si="333"/>
        <v>exclude_title</v>
      </c>
      <c r="U4777" s="1" t="s">
        <v>124</v>
      </c>
      <c r="V4777" s="41" t="str">
        <f t="shared" si="331"/>
        <v>exclude_title</v>
      </c>
      <c r="W4777" s="1"/>
      <c r="X4777" s="1"/>
      <c r="Y4777" s="1"/>
      <c r="Z4777" s="1"/>
      <c r="AA4777" s="1"/>
      <c r="AB4777" s="1"/>
      <c r="AC4777" s="41"/>
      <c r="AD4777" s="1"/>
      <c r="AE4777" s="1"/>
      <c r="AF4777" s="1"/>
      <c r="AG4777" s="1"/>
      <c r="AH4777" s="1"/>
      <c r="AI4777" s="1"/>
      <c r="AJ4777" s="41"/>
      <c r="AO4777" s="34"/>
      <c r="AP4777" s="34"/>
      <c r="AQ4777" s="34"/>
      <c r="AR4777" s="34"/>
    </row>
    <row r="4778" spans="1:44" ht="14.7" hidden="1" customHeight="1" x14ac:dyDescent="0.3">
      <c r="A4778">
        <v>4777</v>
      </c>
      <c r="B4778" t="s">
        <v>17627</v>
      </c>
      <c r="C4778">
        <v>1999</v>
      </c>
      <c r="D4778" t="s">
        <v>6047</v>
      </c>
      <c r="E4778" t="s">
        <v>17628</v>
      </c>
      <c r="F4778">
        <v>199</v>
      </c>
      <c r="G4778">
        <v>1</v>
      </c>
      <c r="H4778">
        <v>63</v>
      </c>
      <c r="I4778">
        <v>85</v>
      </c>
      <c r="J4778" t="s">
        <v>6049</v>
      </c>
      <c r="K4778" t="s">
        <v>17629</v>
      </c>
      <c r="L4778" t="s">
        <v>12665</v>
      </c>
      <c r="M4778" s="34">
        <v>1384</v>
      </c>
      <c r="N4778" s="34"/>
      <c r="O4778" s="34"/>
      <c r="P4778" s="1" t="s">
        <v>248</v>
      </c>
      <c r="Q4778" s="1" t="str">
        <f t="shared" si="332"/>
        <v>duplicate</v>
      </c>
      <c r="R4778" s="1" t="s">
        <v>123</v>
      </c>
      <c r="S4778" s="1" t="s">
        <v>248</v>
      </c>
      <c r="T4778" s="1" t="str">
        <f t="shared" si="333"/>
        <v>duplicate</v>
      </c>
      <c r="U4778" s="1" t="s">
        <v>124</v>
      </c>
      <c r="V4778" s="41" t="str">
        <f t="shared" si="331"/>
        <v>duplicate</v>
      </c>
      <c r="W4778" s="1"/>
      <c r="X4778" s="1"/>
      <c r="Y4778" s="1"/>
      <c r="Z4778" s="1"/>
      <c r="AA4778" s="1"/>
      <c r="AB4778" s="1"/>
      <c r="AC4778" s="41"/>
      <c r="AD4778" s="1"/>
      <c r="AE4778" s="1"/>
      <c r="AF4778" s="1"/>
      <c r="AG4778" s="1"/>
      <c r="AH4778" s="1"/>
      <c r="AI4778" s="1"/>
      <c r="AJ4778" s="41"/>
      <c r="AO4778" s="34"/>
      <c r="AP4778" s="34"/>
      <c r="AQ4778" s="34"/>
      <c r="AR4778" s="34"/>
    </row>
    <row r="4779" spans="1:44" ht="14.7" hidden="1" customHeight="1" x14ac:dyDescent="0.3">
      <c r="A4779">
        <v>4778</v>
      </c>
      <c r="B4779" t="s">
        <v>17630</v>
      </c>
      <c r="C4779">
        <v>1999</v>
      </c>
      <c r="D4779" t="s">
        <v>17631</v>
      </c>
      <c r="E4779" t="s">
        <v>17632</v>
      </c>
      <c r="F4779">
        <v>111</v>
      </c>
      <c r="G4779">
        <v>2</v>
      </c>
      <c r="H4779">
        <v>166</v>
      </c>
      <c r="I4779">
        <v>180</v>
      </c>
      <c r="K4779" t="s">
        <v>17633</v>
      </c>
      <c r="L4779" t="s">
        <v>12665</v>
      </c>
      <c r="M4779" s="34">
        <v>1443</v>
      </c>
      <c r="N4779" s="34"/>
      <c r="O4779" s="34"/>
      <c r="P4779" s="1" t="s">
        <v>248</v>
      </c>
      <c r="Q4779" s="1" t="str">
        <f t="shared" si="332"/>
        <v>duplicate</v>
      </c>
      <c r="R4779" s="1" t="s">
        <v>123</v>
      </c>
      <c r="S4779" s="1" t="s">
        <v>248</v>
      </c>
      <c r="T4779" s="1" t="str">
        <f t="shared" si="333"/>
        <v>duplicate</v>
      </c>
      <c r="U4779" s="1" t="s">
        <v>124</v>
      </c>
      <c r="V4779" s="41" t="str">
        <f t="shared" si="331"/>
        <v>duplicate</v>
      </c>
      <c r="W4779" s="1"/>
      <c r="X4779" s="1"/>
      <c r="Y4779" s="1"/>
      <c r="Z4779" s="1"/>
      <c r="AA4779" s="1"/>
      <c r="AB4779" s="1"/>
      <c r="AC4779" s="41"/>
      <c r="AD4779" s="1"/>
      <c r="AE4779" s="1"/>
      <c r="AF4779" s="1"/>
      <c r="AG4779" s="1"/>
      <c r="AH4779" s="1"/>
      <c r="AI4779" s="1"/>
      <c r="AJ4779" s="41"/>
      <c r="AO4779" s="34"/>
      <c r="AP4779" s="34"/>
      <c r="AQ4779" s="34"/>
      <c r="AR4779" s="34"/>
    </row>
    <row r="4780" spans="1:44" ht="14.7" hidden="1" customHeight="1" x14ac:dyDescent="0.3">
      <c r="A4780">
        <v>4779</v>
      </c>
      <c r="B4780" t="s">
        <v>17634</v>
      </c>
      <c r="C4780">
        <v>1999</v>
      </c>
      <c r="D4780" t="s">
        <v>7833</v>
      </c>
      <c r="E4780" t="s">
        <v>13065</v>
      </c>
      <c r="F4780">
        <v>46</v>
      </c>
      <c r="G4780">
        <v>44383</v>
      </c>
      <c r="H4780">
        <v>1457</v>
      </c>
      <c r="I4780">
        <v>1472</v>
      </c>
      <c r="J4780" t="s">
        <v>7835</v>
      </c>
      <c r="K4780" t="s">
        <v>17635</v>
      </c>
      <c r="L4780" t="s">
        <v>12665</v>
      </c>
      <c r="M4780" s="34">
        <v>1823</v>
      </c>
      <c r="N4780" s="34"/>
      <c r="O4780" s="34"/>
      <c r="P4780" s="1" t="s">
        <v>248</v>
      </c>
      <c r="Q4780" s="1" t="str">
        <f t="shared" si="332"/>
        <v>duplicate</v>
      </c>
      <c r="R4780" s="1" t="s">
        <v>123</v>
      </c>
      <c r="S4780" s="1" t="s">
        <v>248</v>
      </c>
      <c r="T4780" s="1" t="str">
        <f t="shared" si="333"/>
        <v>duplicate</v>
      </c>
      <c r="U4780" s="1" t="s">
        <v>124</v>
      </c>
      <c r="V4780" s="41" t="str">
        <f t="shared" si="331"/>
        <v>duplicate</v>
      </c>
      <c r="W4780" s="1"/>
      <c r="X4780" s="1"/>
      <c r="Y4780" s="1"/>
      <c r="Z4780" s="1"/>
      <c r="AA4780" s="1"/>
      <c r="AB4780" s="1"/>
      <c r="AC4780" s="41"/>
      <c r="AD4780" s="1"/>
      <c r="AE4780" s="1"/>
      <c r="AF4780" s="1"/>
      <c r="AG4780" s="1"/>
      <c r="AH4780" s="1"/>
      <c r="AI4780" s="1"/>
      <c r="AJ4780" s="41"/>
      <c r="AO4780" s="34"/>
      <c r="AP4780" s="34"/>
      <c r="AQ4780" s="34"/>
      <c r="AR4780" s="34"/>
    </row>
    <row r="4781" spans="1:44" ht="14.7" hidden="1" customHeight="1" x14ac:dyDescent="0.3">
      <c r="A4781">
        <v>4780</v>
      </c>
      <c r="B4781" t="s">
        <v>17636</v>
      </c>
      <c r="C4781">
        <v>1999</v>
      </c>
      <c r="D4781" t="s">
        <v>2828</v>
      </c>
      <c r="E4781" t="s">
        <v>13138</v>
      </c>
      <c r="F4781">
        <v>179</v>
      </c>
      <c r="H4781">
        <v>13</v>
      </c>
      <c r="I4781">
        <v>25</v>
      </c>
      <c r="J4781" t="s">
        <v>2829</v>
      </c>
      <c r="K4781" t="s">
        <v>17637</v>
      </c>
      <c r="L4781" t="s">
        <v>12665</v>
      </c>
      <c r="M4781" s="34">
        <v>610</v>
      </c>
      <c r="N4781" s="34"/>
      <c r="O4781" s="34"/>
      <c r="P4781" s="1" t="s">
        <v>248</v>
      </c>
      <c r="Q4781" s="1" t="str">
        <f t="shared" si="332"/>
        <v>duplicate</v>
      </c>
      <c r="R4781" s="1" t="s">
        <v>123</v>
      </c>
      <c r="S4781" s="1" t="s">
        <v>248</v>
      </c>
      <c r="T4781" s="1" t="str">
        <f t="shared" si="333"/>
        <v>duplicate</v>
      </c>
      <c r="U4781" s="1" t="s">
        <v>124</v>
      </c>
      <c r="V4781" s="41" t="str">
        <f t="shared" si="331"/>
        <v>duplicate</v>
      </c>
      <c r="W4781" s="1"/>
      <c r="X4781" s="1"/>
      <c r="Y4781" s="1"/>
      <c r="Z4781" s="1"/>
      <c r="AA4781" s="1"/>
      <c r="AB4781" s="1"/>
      <c r="AC4781" s="41"/>
      <c r="AD4781" s="1"/>
      <c r="AE4781" s="1"/>
      <c r="AF4781" s="1"/>
      <c r="AG4781" s="1"/>
      <c r="AH4781" s="1"/>
      <c r="AI4781" s="1"/>
      <c r="AJ4781" s="41"/>
      <c r="AO4781" s="34"/>
      <c r="AP4781" s="34"/>
      <c r="AQ4781" s="34"/>
      <c r="AR4781" s="34"/>
    </row>
    <row r="4782" spans="1:44" ht="14.7" hidden="1" customHeight="1" x14ac:dyDescent="0.3">
      <c r="A4782">
        <v>4781</v>
      </c>
      <c r="B4782" t="s">
        <v>17638</v>
      </c>
      <c r="C4782">
        <v>1999</v>
      </c>
      <c r="D4782" t="s">
        <v>8378</v>
      </c>
      <c r="E4782" t="s">
        <v>14600</v>
      </c>
      <c r="F4782">
        <v>8</v>
      </c>
      <c r="G4782">
        <v>4</v>
      </c>
      <c r="H4782">
        <v>675</v>
      </c>
      <c r="I4782">
        <v>679</v>
      </c>
      <c r="J4782" t="s">
        <v>17639</v>
      </c>
      <c r="K4782" t="s">
        <v>8380</v>
      </c>
      <c r="L4782" t="s">
        <v>12665</v>
      </c>
      <c r="M4782" s="34">
        <v>1956</v>
      </c>
      <c r="N4782" s="34"/>
      <c r="O4782" s="34"/>
      <c r="P4782" s="1" t="s">
        <v>248</v>
      </c>
      <c r="Q4782" s="1" t="str">
        <f t="shared" si="332"/>
        <v>duplicate</v>
      </c>
      <c r="R4782" s="1" t="s">
        <v>123</v>
      </c>
      <c r="S4782" s="1" t="s">
        <v>248</v>
      </c>
      <c r="T4782" s="1" t="str">
        <f t="shared" si="333"/>
        <v>duplicate</v>
      </c>
      <c r="U4782" s="1" t="s">
        <v>124</v>
      </c>
      <c r="V4782" s="41" t="str">
        <f t="shared" si="331"/>
        <v>duplicate</v>
      </c>
      <c r="W4782" s="1"/>
      <c r="X4782" s="1"/>
      <c r="Y4782" s="1"/>
      <c r="Z4782" s="1"/>
      <c r="AA4782" s="1"/>
      <c r="AB4782" s="1"/>
      <c r="AC4782" s="41"/>
      <c r="AD4782" s="1"/>
      <c r="AE4782" s="1"/>
      <c r="AF4782" s="1"/>
      <c r="AG4782" s="1"/>
      <c r="AH4782" s="1"/>
      <c r="AI4782" s="1"/>
      <c r="AJ4782" s="41"/>
      <c r="AO4782" s="34"/>
      <c r="AP4782" s="34"/>
      <c r="AQ4782" s="34"/>
      <c r="AR4782" s="34"/>
    </row>
    <row r="4783" spans="1:44" ht="14.7" hidden="1" customHeight="1" x14ac:dyDescent="0.3">
      <c r="A4783">
        <v>4782</v>
      </c>
      <c r="B4783" t="s">
        <v>17640</v>
      </c>
      <c r="C4783">
        <v>1999</v>
      </c>
      <c r="D4783" t="s">
        <v>3044</v>
      </c>
      <c r="E4783" t="s">
        <v>12913</v>
      </c>
      <c r="F4783">
        <v>43</v>
      </c>
      <c r="G4783">
        <v>44288</v>
      </c>
      <c r="H4783">
        <v>289</v>
      </c>
      <c r="I4783">
        <v>315</v>
      </c>
      <c r="J4783" t="s">
        <v>3045</v>
      </c>
      <c r="K4783" t="s">
        <v>17641</v>
      </c>
      <c r="L4783" t="s">
        <v>12665</v>
      </c>
      <c r="M4783" s="34">
        <v>661</v>
      </c>
      <c r="N4783" s="34"/>
      <c r="O4783" s="34"/>
      <c r="P4783" s="1" t="s">
        <v>248</v>
      </c>
      <c r="Q4783" s="1" t="str">
        <f t="shared" si="332"/>
        <v>duplicate</v>
      </c>
      <c r="R4783" s="1" t="s">
        <v>123</v>
      </c>
      <c r="S4783" s="1" t="s">
        <v>248</v>
      </c>
      <c r="T4783" s="1" t="str">
        <f t="shared" si="333"/>
        <v>duplicate</v>
      </c>
      <c r="U4783" s="1" t="s">
        <v>124</v>
      </c>
      <c r="V4783" s="41" t="str">
        <f t="shared" si="331"/>
        <v>duplicate</v>
      </c>
      <c r="W4783" s="1"/>
      <c r="X4783" s="1"/>
      <c r="Y4783" s="1"/>
      <c r="Z4783" s="1"/>
      <c r="AA4783" s="1"/>
      <c r="AB4783" s="1"/>
      <c r="AC4783" s="41"/>
      <c r="AD4783" s="1"/>
      <c r="AE4783" s="1"/>
      <c r="AF4783" s="1"/>
      <c r="AG4783" s="1"/>
      <c r="AH4783" s="1"/>
      <c r="AI4783" s="1"/>
      <c r="AJ4783" s="41"/>
      <c r="AO4783" s="34"/>
      <c r="AP4783" s="34"/>
      <c r="AQ4783" s="34"/>
      <c r="AR4783" s="34"/>
    </row>
    <row r="4784" spans="1:44" ht="14.7" hidden="1" customHeight="1" x14ac:dyDescent="0.3">
      <c r="A4784">
        <v>4783</v>
      </c>
      <c r="B4784" t="s">
        <v>17642</v>
      </c>
      <c r="C4784">
        <v>1999</v>
      </c>
      <c r="D4784" t="s">
        <v>3057</v>
      </c>
      <c r="E4784" t="s">
        <v>12913</v>
      </c>
      <c r="F4784">
        <v>43</v>
      </c>
      <c r="G4784">
        <v>44288</v>
      </c>
      <c r="H4784">
        <v>235</v>
      </c>
      <c r="I4784">
        <v>288</v>
      </c>
      <c r="J4784" t="s">
        <v>3058</v>
      </c>
      <c r="K4784" t="s">
        <v>17643</v>
      </c>
      <c r="L4784" t="s">
        <v>12665</v>
      </c>
      <c r="M4784" s="34">
        <v>664</v>
      </c>
      <c r="N4784" s="34"/>
      <c r="O4784" s="34"/>
      <c r="P4784" s="1" t="s">
        <v>248</v>
      </c>
      <c r="Q4784" s="1" t="str">
        <f t="shared" si="332"/>
        <v>duplicate</v>
      </c>
      <c r="R4784" s="1" t="s">
        <v>123</v>
      </c>
      <c r="S4784" s="1" t="s">
        <v>248</v>
      </c>
      <c r="T4784" s="1" t="str">
        <f t="shared" si="333"/>
        <v>duplicate</v>
      </c>
      <c r="U4784" s="1" t="s">
        <v>124</v>
      </c>
      <c r="V4784" s="41" t="str">
        <f t="shared" si="331"/>
        <v>duplicate</v>
      </c>
      <c r="W4784" s="1"/>
      <c r="X4784" s="1"/>
      <c r="Y4784" s="1"/>
      <c r="Z4784" s="1"/>
      <c r="AA4784" s="1"/>
      <c r="AB4784" s="1"/>
      <c r="AC4784" s="41"/>
      <c r="AD4784" s="1"/>
      <c r="AE4784" s="1"/>
      <c r="AF4784" s="1"/>
      <c r="AG4784" s="1"/>
      <c r="AH4784" s="1"/>
      <c r="AI4784" s="1"/>
      <c r="AJ4784" s="41"/>
      <c r="AO4784" s="34"/>
      <c r="AP4784" s="34"/>
      <c r="AQ4784" s="34"/>
      <c r="AR4784" s="34"/>
    </row>
    <row r="4785" spans="1:44" ht="14.7" hidden="1" customHeight="1" x14ac:dyDescent="0.3">
      <c r="A4785">
        <v>4784</v>
      </c>
      <c r="B4785" t="s">
        <v>17644</v>
      </c>
      <c r="C4785">
        <v>1999</v>
      </c>
      <c r="D4785" t="s">
        <v>7928</v>
      </c>
      <c r="E4785" t="s">
        <v>13196</v>
      </c>
      <c r="F4785">
        <v>16</v>
      </c>
      <c r="G4785">
        <v>3</v>
      </c>
      <c r="H4785">
        <v>233</v>
      </c>
      <c r="I4785">
        <v>249</v>
      </c>
      <c r="J4785" t="s">
        <v>7929</v>
      </c>
      <c r="K4785" t="s">
        <v>17645</v>
      </c>
      <c r="L4785" t="s">
        <v>12665</v>
      </c>
      <c r="M4785" s="34">
        <v>1846</v>
      </c>
      <c r="N4785" s="34"/>
      <c r="O4785" s="34"/>
      <c r="P4785" s="1" t="s">
        <v>248</v>
      </c>
      <c r="Q4785" s="1" t="str">
        <f t="shared" si="332"/>
        <v>duplicate</v>
      </c>
      <c r="R4785" s="1" t="s">
        <v>123</v>
      </c>
      <c r="S4785" s="1" t="s">
        <v>248</v>
      </c>
      <c r="T4785" s="1" t="str">
        <f t="shared" si="333"/>
        <v>duplicate</v>
      </c>
      <c r="U4785" s="1" t="s">
        <v>124</v>
      </c>
      <c r="V4785" s="41" t="str">
        <f t="shared" si="331"/>
        <v>duplicate</v>
      </c>
      <c r="W4785" s="1"/>
      <c r="X4785" s="1"/>
      <c r="Y4785" s="1"/>
      <c r="Z4785" s="1"/>
      <c r="AA4785" s="1"/>
      <c r="AB4785" s="1"/>
      <c r="AC4785" s="41"/>
      <c r="AD4785" s="1"/>
      <c r="AE4785" s="1"/>
      <c r="AF4785" s="1"/>
      <c r="AG4785" s="1"/>
      <c r="AH4785" s="1"/>
      <c r="AI4785" s="1"/>
      <c r="AJ4785" s="41"/>
      <c r="AO4785" s="34"/>
      <c r="AP4785" s="34"/>
      <c r="AQ4785" s="34"/>
      <c r="AR4785" s="34"/>
    </row>
    <row r="4786" spans="1:44" ht="14.7" hidden="1" customHeight="1" x14ac:dyDescent="0.3">
      <c r="A4786">
        <v>4785</v>
      </c>
      <c r="B4786" t="s">
        <v>17646</v>
      </c>
      <c r="C4786">
        <v>1999</v>
      </c>
      <c r="D4786" t="s">
        <v>4665</v>
      </c>
      <c r="E4786" t="s">
        <v>14092</v>
      </c>
      <c r="F4786">
        <v>104</v>
      </c>
      <c r="G4786" t="s">
        <v>4666</v>
      </c>
      <c r="H4786">
        <v>3185</v>
      </c>
      <c r="I4786">
        <v>3199</v>
      </c>
      <c r="J4786" t="s">
        <v>17647</v>
      </c>
      <c r="K4786" t="s">
        <v>17648</v>
      </c>
      <c r="L4786" t="s">
        <v>12665</v>
      </c>
      <c r="M4786" s="34">
        <v>1049</v>
      </c>
      <c r="N4786" s="34"/>
      <c r="O4786" s="34"/>
      <c r="P4786" s="1" t="s">
        <v>248</v>
      </c>
      <c r="Q4786" s="1" t="str">
        <f t="shared" si="332"/>
        <v>duplicate</v>
      </c>
      <c r="R4786" s="1" t="s">
        <v>123</v>
      </c>
      <c r="S4786" s="1" t="s">
        <v>248</v>
      </c>
      <c r="T4786" s="1" t="str">
        <f t="shared" si="333"/>
        <v>duplicate</v>
      </c>
      <c r="U4786" s="1" t="s">
        <v>124</v>
      </c>
      <c r="V4786" s="41" t="str">
        <f t="shared" ref="V4786:V4849" si="334">IF(Q4786=T4786,Q4786,IF(OR(Q4786="include",T4786="include"),"include",IF(OR(Q4786="duplicate",T4786="duplicate"),"duplicate",IF(OR(Q4786="correction/reply",T4786="correction/reply"),"correction/reply","exclude_title"))))</f>
        <v>duplicate</v>
      </c>
      <c r="W4786" s="1"/>
      <c r="X4786" s="1"/>
      <c r="Y4786" s="1"/>
      <c r="Z4786" s="1"/>
      <c r="AA4786" s="1"/>
      <c r="AB4786" s="1"/>
      <c r="AC4786" s="41"/>
      <c r="AD4786" s="1"/>
      <c r="AE4786" s="1"/>
      <c r="AF4786" s="1"/>
      <c r="AG4786" s="1"/>
      <c r="AH4786" s="1"/>
      <c r="AI4786" s="1"/>
      <c r="AJ4786" s="41"/>
      <c r="AO4786" s="34"/>
      <c r="AP4786" s="34"/>
      <c r="AQ4786" s="34"/>
      <c r="AR4786" s="34"/>
    </row>
    <row r="4787" spans="1:44" ht="14.7" hidden="1" customHeight="1" x14ac:dyDescent="0.3">
      <c r="A4787">
        <v>4786</v>
      </c>
      <c r="B4787" t="s">
        <v>17649</v>
      </c>
      <c r="C4787">
        <v>1999</v>
      </c>
      <c r="D4787" t="s">
        <v>5884</v>
      </c>
      <c r="E4787" t="s">
        <v>15947</v>
      </c>
      <c r="F4787">
        <v>247</v>
      </c>
      <c r="G4787">
        <v>2</v>
      </c>
      <c r="H4787">
        <v>247</v>
      </c>
      <c r="I4787">
        <v>256</v>
      </c>
      <c r="J4787" t="s">
        <v>5885</v>
      </c>
      <c r="K4787" t="s">
        <v>17650</v>
      </c>
      <c r="L4787" t="s">
        <v>12665</v>
      </c>
      <c r="M4787" s="34">
        <v>1343</v>
      </c>
      <c r="N4787" s="34"/>
      <c r="O4787" s="34"/>
      <c r="P4787" s="1" t="s">
        <v>248</v>
      </c>
      <c r="Q4787" s="1" t="str">
        <f t="shared" si="332"/>
        <v>duplicate</v>
      </c>
      <c r="R4787" s="1" t="s">
        <v>123</v>
      </c>
      <c r="S4787" s="1" t="s">
        <v>248</v>
      </c>
      <c r="T4787" s="1" t="str">
        <f t="shared" si="333"/>
        <v>duplicate</v>
      </c>
      <c r="U4787" s="1" t="s">
        <v>124</v>
      </c>
      <c r="V4787" s="41" t="str">
        <f t="shared" si="334"/>
        <v>duplicate</v>
      </c>
      <c r="W4787" s="1"/>
      <c r="X4787" s="1"/>
      <c r="Y4787" s="1"/>
      <c r="Z4787" s="1"/>
      <c r="AA4787" s="1"/>
      <c r="AB4787" s="1"/>
      <c r="AC4787" s="41"/>
      <c r="AD4787" s="1"/>
      <c r="AE4787" s="1"/>
      <c r="AF4787" s="1"/>
      <c r="AG4787" s="1"/>
      <c r="AH4787" s="1"/>
      <c r="AI4787" s="1"/>
      <c r="AJ4787" s="41"/>
      <c r="AO4787" s="34"/>
      <c r="AP4787" s="34"/>
      <c r="AQ4787" s="34"/>
      <c r="AR4787" s="34"/>
    </row>
    <row r="4788" spans="1:44" ht="14.7" hidden="1" customHeight="1" x14ac:dyDescent="0.3">
      <c r="A4788">
        <v>4787</v>
      </c>
      <c r="B4788" t="s">
        <v>13793</v>
      </c>
      <c r="C4788">
        <v>1999</v>
      </c>
      <c r="D4788" t="s">
        <v>17651</v>
      </c>
      <c r="E4788" t="s">
        <v>12908</v>
      </c>
      <c r="F4788">
        <v>31</v>
      </c>
      <c r="G4788">
        <v>3</v>
      </c>
      <c r="H4788">
        <v>332</v>
      </c>
      <c r="J4788" t="s">
        <v>17652</v>
      </c>
      <c r="K4788" t="s">
        <v>11224</v>
      </c>
      <c r="L4788" t="s">
        <v>12665</v>
      </c>
      <c r="M4788" s="34"/>
      <c r="N4788" s="34"/>
      <c r="O4788" s="34"/>
      <c r="P4788" s="1" t="s">
        <v>3532</v>
      </c>
      <c r="Q4788" s="1" t="str">
        <f t="shared" si="332"/>
        <v>correction/reply</v>
      </c>
      <c r="R4788" s="1" t="s">
        <v>123</v>
      </c>
      <c r="S4788" s="1" t="s">
        <v>3532</v>
      </c>
      <c r="T4788" s="1" t="str">
        <f t="shared" si="333"/>
        <v>correction/reply</v>
      </c>
      <c r="U4788" s="1" t="s">
        <v>124</v>
      </c>
      <c r="V4788" s="41" t="str">
        <f t="shared" si="334"/>
        <v>correction/reply</v>
      </c>
      <c r="W4788" s="1"/>
      <c r="X4788" s="1"/>
      <c r="Y4788" s="1"/>
      <c r="Z4788" s="1"/>
      <c r="AA4788" s="1"/>
      <c r="AB4788" s="1"/>
      <c r="AC4788" s="41"/>
      <c r="AD4788" s="1" t="s">
        <v>3533</v>
      </c>
      <c r="AE4788" s="1"/>
      <c r="AF4788" s="1"/>
      <c r="AG4788" s="1"/>
      <c r="AH4788" s="1"/>
      <c r="AI4788" s="1"/>
      <c r="AJ4788" s="41" t="s">
        <v>3533</v>
      </c>
      <c r="AN4788" t="s">
        <v>17653</v>
      </c>
      <c r="AO4788" s="34"/>
      <c r="AP4788" s="34"/>
      <c r="AQ4788" s="34"/>
      <c r="AR4788" s="34"/>
    </row>
    <row r="4789" spans="1:44" ht="14.7" hidden="1" customHeight="1" x14ac:dyDescent="0.3">
      <c r="A4789">
        <v>4788</v>
      </c>
      <c r="B4789" t="s">
        <v>17654</v>
      </c>
      <c r="C4789">
        <v>1999</v>
      </c>
      <c r="D4789" t="s">
        <v>3509</v>
      </c>
      <c r="E4789" t="s">
        <v>13917</v>
      </c>
      <c r="F4789">
        <v>9</v>
      </c>
      <c r="G4789">
        <v>2</v>
      </c>
      <c r="H4789">
        <v>195</v>
      </c>
      <c r="I4789">
        <v>205</v>
      </c>
      <c r="J4789" t="s">
        <v>3510</v>
      </c>
      <c r="K4789" t="s">
        <v>17655</v>
      </c>
      <c r="L4789" t="s">
        <v>12665</v>
      </c>
      <c r="M4789" s="34">
        <v>770</v>
      </c>
      <c r="N4789" s="34"/>
      <c r="O4789" s="34"/>
      <c r="P4789" s="1" t="s">
        <v>248</v>
      </c>
      <c r="Q4789" s="1" t="str">
        <f t="shared" si="332"/>
        <v>duplicate</v>
      </c>
      <c r="R4789" s="1" t="s">
        <v>123</v>
      </c>
      <c r="S4789" s="1" t="s">
        <v>248</v>
      </c>
      <c r="T4789" s="1" t="str">
        <f t="shared" si="333"/>
        <v>duplicate</v>
      </c>
      <c r="U4789" s="1" t="s">
        <v>124</v>
      </c>
      <c r="V4789" s="41" t="str">
        <f t="shared" si="334"/>
        <v>duplicate</v>
      </c>
      <c r="W4789" s="1"/>
      <c r="X4789" s="1"/>
      <c r="Y4789" s="1"/>
      <c r="Z4789" s="1"/>
      <c r="AA4789" s="1"/>
      <c r="AB4789" s="1"/>
      <c r="AC4789" s="41"/>
      <c r="AD4789" s="1"/>
      <c r="AE4789" s="1"/>
      <c r="AF4789" s="1"/>
      <c r="AG4789" s="1"/>
      <c r="AH4789" s="1"/>
      <c r="AI4789" s="1"/>
      <c r="AJ4789" s="41"/>
      <c r="AO4789" s="34"/>
      <c r="AP4789" s="34"/>
      <c r="AQ4789" s="34"/>
      <c r="AR4789" s="34"/>
    </row>
    <row r="4790" spans="1:44" ht="14.7" hidden="1" customHeight="1" x14ac:dyDescent="0.3">
      <c r="A4790">
        <v>4789</v>
      </c>
      <c r="B4790" t="s">
        <v>17656</v>
      </c>
      <c r="C4790">
        <v>1999</v>
      </c>
      <c r="D4790" t="s">
        <v>454</v>
      </c>
      <c r="E4790" t="s">
        <v>17657</v>
      </c>
      <c r="F4790">
        <v>13</v>
      </c>
      <c r="G4790" t="s">
        <v>456</v>
      </c>
      <c r="H4790">
        <v>2331</v>
      </c>
      <c r="I4790">
        <v>2343</v>
      </c>
      <c r="J4790" t="s">
        <v>17658</v>
      </c>
      <c r="K4790" t="s">
        <v>17659</v>
      </c>
      <c r="L4790" t="s">
        <v>12665</v>
      </c>
      <c r="M4790" s="34">
        <v>68</v>
      </c>
      <c r="N4790" s="34"/>
      <c r="O4790" s="34"/>
      <c r="P4790" s="1" t="s">
        <v>248</v>
      </c>
      <c r="Q4790" s="1" t="str">
        <f t="shared" si="332"/>
        <v>duplicate</v>
      </c>
      <c r="R4790" s="1" t="s">
        <v>123</v>
      </c>
      <c r="S4790" s="1" t="s">
        <v>248</v>
      </c>
      <c r="T4790" s="1" t="str">
        <f t="shared" si="333"/>
        <v>duplicate</v>
      </c>
      <c r="U4790" s="1" t="s">
        <v>124</v>
      </c>
      <c r="V4790" s="41" t="str">
        <f t="shared" si="334"/>
        <v>duplicate</v>
      </c>
      <c r="W4790" s="1"/>
      <c r="X4790" s="1"/>
      <c r="Y4790" s="1"/>
      <c r="Z4790" s="1"/>
      <c r="AA4790" s="1"/>
      <c r="AB4790" s="1"/>
      <c r="AC4790" s="41"/>
      <c r="AD4790" s="1"/>
      <c r="AE4790" s="1"/>
      <c r="AF4790" s="1"/>
      <c r="AG4790" s="1"/>
      <c r="AH4790" s="1"/>
      <c r="AI4790" s="1"/>
      <c r="AJ4790" s="41"/>
      <c r="AO4790" s="34"/>
      <c r="AP4790" s="34"/>
      <c r="AQ4790" s="34"/>
      <c r="AR4790" s="34"/>
    </row>
    <row r="4791" spans="1:44" ht="14.7" hidden="1" customHeight="1" x14ac:dyDescent="0.3">
      <c r="A4791">
        <v>4790</v>
      </c>
      <c r="B4791" t="s">
        <v>14593</v>
      </c>
      <c r="C4791">
        <v>1999</v>
      </c>
      <c r="D4791" t="s">
        <v>17660</v>
      </c>
      <c r="E4791" t="s">
        <v>13437</v>
      </c>
      <c r="F4791">
        <v>18</v>
      </c>
      <c r="G4791">
        <v>2</v>
      </c>
      <c r="H4791">
        <v>367</v>
      </c>
      <c r="I4791">
        <v>373</v>
      </c>
      <c r="J4791" t="s">
        <v>3697</v>
      </c>
      <c r="K4791" t="s">
        <v>3698</v>
      </c>
      <c r="L4791" t="s">
        <v>12665</v>
      </c>
      <c r="M4791" s="34">
        <v>815</v>
      </c>
      <c r="N4791" s="34"/>
      <c r="O4791" s="34"/>
      <c r="P4791" s="1" t="s">
        <v>248</v>
      </c>
      <c r="Q4791" s="1" t="str">
        <f t="shared" si="332"/>
        <v>duplicate</v>
      </c>
      <c r="R4791" s="1" t="s">
        <v>123</v>
      </c>
      <c r="S4791" s="1" t="s">
        <v>248</v>
      </c>
      <c r="T4791" s="1" t="str">
        <f t="shared" si="333"/>
        <v>duplicate</v>
      </c>
      <c r="U4791" s="1" t="s">
        <v>124</v>
      </c>
      <c r="V4791" s="41" t="str">
        <f t="shared" si="334"/>
        <v>duplicate</v>
      </c>
      <c r="W4791" s="1"/>
      <c r="X4791" s="1"/>
      <c r="Y4791" s="1"/>
      <c r="Z4791" s="1"/>
      <c r="AA4791" s="1"/>
      <c r="AB4791" s="1"/>
      <c r="AC4791" s="41"/>
      <c r="AD4791" s="1"/>
      <c r="AE4791" s="1"/>
      <c r="AF4791" s="1"/>
      <c r="AG4791" s="1"/>
      <c r="AH4791" s="1"/>
      <c r="AI4791" s="1"/>
      <c r="AJ4791" s="41"/>
      <c r="AO4791" s="34"/>
      <c r="AP4791" s="34"/>
      <c r="AQ4791" s="34"/>
      <c r="AR4791" s="34"/>
    </row>
    <row r="4792" spans="1:44" ht="14.7" hidden="1" customHeight="1" x14ac:dyDescent="0.3">
      <c r="A4792">
        <v>4791</v>
      </c>
      <c r="B4792" t="s">
        <v>17661</v>
      </c>
      <c r="C4792">
        <v>1999</v>
      </c>
      <c r="D4792" t="s">
        <v>6506</v>
      </c>
      <c r="E4792" t="s">
        <v>13437</v>
      </c>
      <c r="F4792">
        <v>18</v>
      </c>
      <c r="G4792">
        <v>2</v>
      </c>
      <c r="H4792">
        <v>261</v>
      </c>
      <c r="I4792">
        <v>268</v>
      </c>
      <c r="J4792" t="s">
        <v>6507</v>
      </c>
      <c r="K4792" t="s">
        <v>17662</v>
      </c>
      <c r="L4792" t="s">
        <v>12665</v>
      </c>
      <c r="M4792" s="34">
        <v>1497</v>
      </c>
      <c r="N4792" s="34"/>
      <c r="O4792" s="34"/>
      <c r="P4792" s="1" t="s">
        <v>248</v>
      </c>
      <c r="Q4792" s="1" t="str">
        <f t="shared" si="332"/>
        <v>duplicate</v>
      </c>
      <c r="R4792" s="1" t="s">
        <v>123</v>
      </c>
      <c r="S4792" s="1" t="s">
        <v>248</v>
      </c>
      <c r="T4792" s="1" t="str">
        <f t="shared" si="333"/>
        <v>duplicate</v>
      </c>
      <c r="U4792" s="1" t="s">
        <v>124</v>
      </c>
      <c r="V4792" s="41" t="str">
        <f t="shared" si="334"/>
        <v>duplicate</v>
      </c>
      <c r="W4792" s="1"/>
      <c r="X4792" s="1"/>
      <c r="Y4792" s="1"/>
      <c r="Z4792" s="1"/>
      <c r="AA4792" s="1"/>
      <c r="AB4792" s="1"/>
      <c r="AC4792" s="41"/>
      <c r="AD4792" s="1"/>
      <c r="AE4792" s="1"/>
      <c r="AF4792" s="1"/>
      <c r="AG4792" s="1"/>
      <c r="AH4792" s="1"/>
      <c r="AI4792" s="1"/>
      <c r="AJ4792" s="41"/>
      <c r="AO4792" s="34"/>
      <c r="AP4792" s="34"/>
      <c r="AQ4792" s="34"/>
      <c r="AR4792" s="34"/>
    </row>
    <row r="4793" spans="1:44" ht="14.7" hidden="1" customHeight="1" x14ac:dyDescent="0.3">
      <c r="A4793">
        <v>4792</v>
      </c>
      <c r="B4793" t="s">
        <v>17663</v>
      </c>
      <c r="C4793">
        <v>1999</v>
      </c>
      <c r="D4793" t="s">
        <v>4607</v>
      </c>
      <c r="E4793" t="s">
        <v>13437</v>
      </c>
      <c r="F4793">
        <v>18</v>
      </c>
      <c r="G4793">
        <v>2</v>
      </c>
      <c r="H4793">
        <v>207</v>
      </c>
      <c r="I4793">
        <v>214</v>
      </c>
      <c r="J4793" t="s">
        <v>4608</v>
      </c>
      <c r="K4793" t="s">
        <v>17664</v>
      </c>
      <c r="L4793" t="s">
        <v>12665</v>
      </c>
      <c r="M4793" s="34">
        <v>1036</v>
      </c>
      <c r="N4793" s="34"/>
      <c r="O4793" s="34"/>
      <c r="P4793" s="1" t="s">
        <v>248</v>
      </c>
      <c r="Q4793" s="1" t="str">
        <f t="shared" si="332"/>
        <v>duplicate</v>
      </c>
      <c r="R4793" s="1" t="s">
        <v>123</v>
      </c>
      <c r="S4793" s="1" t="s">
        <v>248</v>
      </c>
      <c r="T4793" s="1" t="str">
        <f t="shared" si="333"/>
        <v>duplicate</v>
      </c>
      <c r="U4793" s="1" t="s">
        <v>124</v>
      </c>
      <c r="V4793" s="41" t="str">
        <f t="shared" si="334"/>
        <v>duplicate</v>
      </c>
      <c r="W4793" s="1"/>
      <c r="X4793" s="1"/>
      <c r="Y4793" s="1"/>
      <c r="Z4793" s="1"/>
      <c r="AA4793" s="1"/>
      <c r="AB4793" s="1"/>
      <c r="AC4793" s="41"/>
      <c r="AD4793" s="1"/>
      <c r="AE4793" s="1"/>
      <c r="AF4793" s="1"/>
      <c r="AG4793" s="1"/>
      <c r="AH4793" s="1"/>
      <c r="AI4793" s="1"/>
      <c r="AJ4793" s="41"/>
      <c r="AO4793" s="34"/>
      <c r="AP4793" s="34"/>
      <c r="AQ4793" s="34"/>
      <c r="AR4793" s="34"/>
    </row>
    <row r="4794" spans="1:44" ht="14.7" hidden="1" customHeight="1" x14ac:dyDescent="0.3">
      <c r="A4794">
        <v>4793</v>
      </c>
      <c r="B4794" t="s">
        <v>17665</v>
      </c>
      <c r="C4794">
        <v>1999</v>
      </c>
      <c r="D4794" t="s">
        <v>17666</v>
      </c>
      <c r="E4794" t="s">
        <v>14629</v>
      </c>
      <c r="F4794">
        <v>77</v>
      </c>
      <c r="G4794">
        <v>12</v>
      </c>
      <c r="H4794">
        <v>1908</v>
      </c>
      <c r="I4794">
        <v>1918</v>
      </c>
      <c r="J4794" t="s">
        <v>17667</v>
      </c>
      <c r="K4794" t="s">
        <v>17668</v>
      </c>
      <c r="L4794" t="s">
        <v>12665</v>
      </c>
      <c r="M4794" s="34">
        <v>1760</v>
      </c>
      <c r="N4794" s="34"/>
      <c r="O4794" s="34"/>
      <c r="P4794" s="1" t="s">
        <v>248</v>
      </c>
      <c r="Q4794" s="1" t="str">
        <f t="shared" si="332"/>
        <v>duplicate</v>
      </c>
      <c r="R4794" s="1" t="s">
        <v>123</v>
      </c>
      <c r="S4794" s="1" t="s">
        <v>248</v>
      </c>
      <c r="T4794" s="1" t="str">
        <f t="shared" si="333"/>
        <v>duplicate</v>
      </c>
      <c r="U4794" s="1" t="s">
        <v>124</v>
      </c>
      <c r="V4794" s="41" t="str">
        <f t="shared" si="334"/>
        <v>duplicate</v>
      </c>
      <c r="W4794" s="1"/>
      <c r="X4794" s="1"/>
      <c r="Y4794" s="1"/>
      <c r="Z4794" s="1"/>
      <c r="AA4794" s="1"/>
      <c r="AB4794" s="1"/>
      <c r="AC4794" s="41"/>
      <c r="AD4794" s="1"/>
      <c r="AE4794" s="1"/>
      <c r="AF4794" s="1"/>
      <c r="AG4794" s="1"/>
      <c r="AH4794" s="1"/>
      <c r="AI4794" s="1"/>
      <c r="AJ4794" s="41"/>
      <c r="AO4794" s="34"/>
      <c r="AP4794" s="34"/>
      <c r="AQ4794" s="34"/>
      <c r="AR4794" s="34"/>
    </row>
    <row r="4795" spans="1:44" ht="14.7" hidden="1" customHeight="1" x14ac:dyDescent="0.3">
      <c r="A4795">
        <v>4794</v>
      </c>
      <c r="B4795" t="s">
        <v>17669</v>
      </c>
      <c r="C4795">
        <v>1999</v>
      </c>
      <c r="D4795" t="s">
        <v>4349</v>
      </c>
      <c r="E4795" t="s">
        <v>13648</v>
      </c>
      <c r="F4795">
        <v>6</v>
      </c>
      <c r="G4795">
        <v>4</v>
      </c>
      <c r="H4795">
        <v>556</v>
      </c>
      <c r="I4795">
        <v>564</v>
      </c>
      <c r="J4795" t="s">
        <v>4350</v>
      </c>
      <c r="K4795" t="s">
        <v>17670</v>
      </c>
      <c r="L4795" t="s">
        <v>12665</v>
      </c>
      <c r="M4795" s="34">
        <v>973</v>
      </c>
      <c r="N4795" s="34"/>
      <c r="O4795" s="34"/>
      <c r="P4795" s="1" t="s">
        <v>248</v>
      </c>
      <c r="Q4795" s="1" t="str">
        <f t="shared" si="332"/>
        <v>duplicate</v>
      </c>
      <c r="R4795" s="1" t="s">
        <v>123</v>
      </c>
      <c r="S4795" s="1" t="s">
        <v>248</v>
      </c>
      <c r="T4795" s="1" t="str">
        <f t="shared" si="333"/>
        <v>duplicate</v>
      </c>
      <c r="U4795" s="1" t="s">
        <v>124</v>
      </c>
      <c r="V4795" s="41" t="str">
        <f t="shared" si="334"/>
        <v>duplicate</v>
      </c>
      <c r="W4795" s="1"/>
      <c r="X4795" s="1"/>
      <c r="Y4795" s="1"/>
      <c r="Z4795" s="1"/>
      <c r="AA4795" s="1"/>
      <c r="AB4795" s="1"/>
      <c r="AC4795" s="41"/>
      <c r="AD4795" s="1"/>
      <c r="AE4795" s="1"/>
      <c r="AF4795" s="1"/>
      <c r="AG4795" s="1"/>
      <c r="AH4795" s="1"/>
      <c r="AI4795" s="1"/>
      <c r="AJ4795" s="41"/>
      <c r="AO4795" s="34"/>
      <c r="AP4795" s="34"/>
      <c r="AQ4795" s="34"/>
      <c r="AR4795" s="34"/>
    </row>
    <row r="4796" spans="1:44" ht="14.7" hidden="1" customHeight="1" x14ac:dyDescent="0.3">
      <c r="A4796">
        <v>4795</v>
      </c>
      <c r="B4796" t="s">
        <v>14895</v>
      </c>
      <c r="C4796">
        <v>1999</v>
      </c>
      <c r="D4796" t="s">
        <v>17671</v>
      </c>
      <c r="E4796" t="s">
        <v>14296</v>
      </c>
      <c r="F4796">
        <v>135</v>
      </c>
      <c r="G4796">
        <v>3</v>
      </c>
      <c r="H4796">
        <v>533</v>
      </c>
      <c r="I4796">
        <v>544</v>
      </c>
      <c r="J4796" t="s">
        <v>2777</v>
      </c>
      <c r="K4796" t="s">
        <v>17672</v>
      </c>
      <c r="L4796" t="s">
        <v>12665</v>
      </c>
      <c r="M4796" s="34"/>
      <c r="N4796" s="34"/>
      <c r="O4796" s="34"/>
      <c r="P4796" s="1" t="s">
        <v>133</v>
      </c>
      <c r="Q4796" s="1" t="str">
        <f t="shared" si="332"/>
        <v>exclude_title</v>
      </c>
      <c r="R4796" s="1" t="s">
        <v>123</v>
      </c>
      <c r="S4796" s="1" t="s">
        <v>133</v>
      </c>
      <c r="T4796" s="1" t="str">
        <f t="shared" si="333"/>
        <v>exclude_title</v>
      </c>
      <c r="U4796" s="1" t="s">
        <v>124</v>
      </c>
      <c r="V4796" s="41" t="str">
        <f t="shared" si="334"/>
        <v>exclude_title</v>
      </c>
      <c r="W4796" s="1"/>
      <c r="X4796" s="1"/>
      <c r="Y4796" s="1"/>
      <c r="Z4796" s="1"/>
      <c r="AA4796" s="1"/>
      <c r="AB4796" s="1"/>
      <c r="AC4796" s="41"/>
      <c r="AD4796" s="1"/>
      <c r="AE4796" s="1"/>
      <c r="AF4796" s="1"/>
      <c r="AG4796" s="1"/>
      <c r="AH4796" s="1"/>
      <c r="AI4796" s="1"/>
      <c r="AJ4796" s="41"/>
      <c r="AO4796" s="34"/>
      <c r="AP4796" s="34"/>
      <c r="AQ4796" s="34"/>
      <c r="AR4796" s="34"/>
    </row>
    <row r="4797" spans="1:44" ht="14.7" hidden="1" customHeight="1" x14ac:dyDescent="0.3">
      <c r="A4797">
        <v>4796</v>
      </c>
      <c r="B4797" t="s">
        <v>14593</v>
      </c>
      <c r="C4797">
        <v>1999</v>
      </c>
      <c r="D4797" t="s">
        <v>17673</v>
      </c>
      <c r="E4797" t="s">
        <v>15912</v>
      </c>
      <c r="F4797">
        <v>35</v>
      </c>
      <c r="G4797">
        <v>195</v>
      </c>
      <c r="H4797">
        <v>317</v>
      </c>
      <c r="I4797">
        <v>322</v>
      </c>
      <c r="J4797" t="s">
        <v>17674</v>
      </c>
      <c r="K4797" t="s">
        <v>17675</v>
      </c>
      <c r="L4797" t="s">
        <v>12665</v>
      </c>
      <c r="M4797" s="34"/>
      <c r="N4797" s="34"/>
      <c r="O4797" s="34"/>
      <c r="P4797" s="1" t="s">
        <v>178</v>
      </c>
      <c r="Q4797" s="1" t="str">
        <f t="shared" si="332"/>
        <v>exclude_title</v>
      </c>
      <c r="R4797" s="1" t="s">
        <v>123</v>
      </c>
      <c r="S4797" s="1" t="s">
        <v>178</v>
      </c>
      <c r="T4797" s="1" t="str">
        <f t="shared" si="333"/>
        <v>exclude_title</v>
      </c>
      <c r="U4797" s="1" t="s">
        <v>124</v>
      </c>
      <c r="V4797" s="41" t="str">
        <f t="shared" si="334"/>
        <v>exclude_title</v>
      </c>
      <c r="W4797" s="1"/>
      <c r="X4797" s="1"/>
      <c r="Y4797" s="1"/>
      <c r="Z4797" s="1"/>
      <c r="AA4797" s="1"/>
      <c r="AB4797" s="1"/>
      <c r="AC4797" s="41"/>
      <c r="AD4797" s="1"/>
      <c r="AE4797" s="1"/>
      <c r="AF4797" s="1"/>
      <c r="AG4797" s="1"/>
      <c r="AH4797" s="1"/>
      <c r="AI4797" s="1"/>
      <c r="AJ4797" s="41"/>
      <c r="AO4797" s="34"/>
      <c r="AP4797" s="34"/>
      <c r="AQ4797" s="34"/>
      <c r="AR4797" s="34"/>
    </row>
    <row r="4798" spans="1:44" ht="14.7" hidden="1" customHeight="1" x14ac:dyDescent="0.3">
      <c r="A4798">
        <v>4797</v>
      </c>
      <c r="B4798" t="s">
        <v>17676</v>
      </c>
      <c r="C4798">
        <v>1999</v>
      </c>
      <c r="D4798" t="s">
        <v>4724</v>
      </c>
      <c r="E4798" t="s">
        <v>12916</v>
      </c>
      <c r="F4798">
        <v>80</v>
      </c>
      <c r="G4798">
        <v>2</v>
      </c>
      <c r="H4798">
        <v>524</v>
      </c>
      <c r="I4798">
        <v>532</v>
      </c>
      <c r="J4798" t="s">
        <v>4725</v>
      </c>
      <c r="K4798" t="s">
        <v>17677</v>
      </c>
      <c r="L4798" t="s">
        <v>12665</v>
      </c>
      <c r="M4798" s="34">
        <v>1063</v>
      </c>
      <c r="N4798" s="34"/>
      <c r="O4798" s="34"/>
      <c r="P4798" s="1" t="s">
        <v>248</v>
      </c>
      <c r="Q4798" s="1" t="str">
        <f t="shared" si="332"/>
        <v>duplicate</v>
      </c>
      <c r="R4798" s="1" t="s">
        <v>123</v>
      </c>
      <c r="S4798" s="1" t="s">
        <v>248</v>
      </c>
      <c r="T4798" s="1" t="str">
        <f t="shared" si="333"/>
        <v>duplicate</v>
      </c>
      <c r="U4798" s="1" t="s">
        <v>124</v>
      </c>
      <c r="V4798" s="41" t="str">
        <f t="shared" si="334"/>
        <v>duplicate</v>
      </c>
      <c r="W4798" s="1"/>
      <c r="X4798" s="1"/>
      <c r="Y4798" s="1"/>
      <c r="Z4798" s="1"/>
      <c r="AA4798" s="1"/>
      <c r="AB4798" s="1"/>
      <c r="AC4798" s="41"/>
      <c r="AD4798" s="1"/>
      <c r="AE4798" s="1"/>
      <c r="AF4798" s="1"/>
      <c r="AG4798" s="1"/>
      <c r="AH4798" s="1"/>
      <c r="AI4798" s="1"/>
      <c r="AJ4798" s="41"/>
      <c r="AO4798" s="34"/>
      <c r="AP4798" s="34"/>
      <c r="AQ4798" s="34"/>
      <c r="AR4798" s="34"/>
    </row>
    <row r="4799" spans="1:44" ht="14.7" hidden="1" customHeight="1" x14ac:dyDescent="0.3">
      <c r="A4799">
        <v>4798</v>
      </c>
      <c r="B4799" t="s">
        <v>17678</v>
      </c>
      <c r="C4799">
        <v>1999</v>
      </c>
      <c r="D4799" t="s">
        <v>17679</v>
      </c>
      <c r="E4799" t="s">
        <v>12908</v>
      </c>
      <c r="F4799">
        <v>31</v>
      </c>
      <c r="G4799">
        <v>1</v>
      </c>
      <c r="H4799">
        <v>21</v>
      </c>
      <c r="I4799">
        <v>26</v>
      </c>
      <c r="J4799" t="s">
        <v>4403</v>
      </c>
      <c r="K4799" t="s">
        <v>6035</v>
      </c>
      <c r="L4799" t="s">
        <v>12665</v>
      </c>
      <c r="M4799" s="34">
        <v>986</v>
      </c>
      <c r="N4799" s="34"/>
      <c r="O4799" s="34"/>
      <c r="P4799" s="1" t="s">
        <v>248</v>
      </c>
      <c r="Q4799" s="1" t="str">
        <f t="shared" si="332"/>
        <v>duplicate</v>
      </c>
      <c r="R4799" s="1" t="s">
        <v>123</v>
      </c>
      <c r="S4799" s="1" t="s">
        <v>248</v>
      </c>
      <c r="T4799" s="1" t="str">
        <f t="shared" si="333"/>
        <v>duplicate</v>
      </c>
      <c r="U4799" s="1" t="s">
        <v>124</v>
      </c>
      <c r="V4799" s="41" t="str">
        <f t="shared" si="334"/>
        <v>duplicate</v>
      </c>
      <c r="W4799" s="1"/>
      <c r="X4799" s="1"/>
      <c r="Y4799" s="1"/>
      <c r="Z4799" s="1"/>
      <c r="AA4799" s="1"/>
      <c r="AB4799" s="1"/>
      <c r="AC4799" s="41"/>
      <c r="AD4799" s="1"/>
      <c r="AE4799" s="1"/>
      <c r="AF4799" s="1"/>
      <c r="AG4799" s="1"/>
      <c r="AH4799" s="1"/>
      <c r="AI4799" s="1"/>
      <c r="AJ4799" s="41"/>
      <c r="AO4799" s="34"/>
      <c r="AP4799" s="34"/>
      <c r="AQ4799" s="34"/>
      <c r="AR4799" s="34"/>
    </row>
    <row r="4800" spans="1:44" ht="14.7" hidden="1" customHeight="1" x14ac:dyDescent="0.3">
      <c r="A4800">
        <v>4799</v>
      </c>
      <c r="B4800" t="s">
        <v>17680</v>
      </c>
      <c r="C4800">
        <v>1999</v>
      </c>
      <c r="D4800" t="s">
        <v>17681</v>
      </c>
      <c r="E4800" t="s">
        <v>17682</v>
      </c>
      <c r="F4800">
        <v>34</v>
      </c>
      <c r="G4800">
        <v>1</v>
      </c>
      <c r="H4800">
        <v>45</v>
      </c>
      <c r="I4800">
        <v>51</v>
      </c>
      <c r="J4800" t="s">
        <v>9981</v>
      </c>
      <c r="K4800" t="s">
        <v>17683</v>
      </c>
      <c r="L4800" t="s">
        <v>12665</v>
      </c>
      <c r="M4800" s="34">
        <v>2350</v>
      </c>
      <c r="N4800" s="34"/>
      <c r="O4800" s="34"/>
      <c r="P4800" s="1" t="s">
        <v>248</v>
      </c>
      <c r="Q4800" s="1" t="str">
        <f t="shared" si="332"/>
        <v>duplicate</v>
      </c>
      <c r="R4800" s="1" t="s">
        <v>123</v>
      </c>
      <c r="S4800" s="1" t="s">
        <v>248</v>
      </c>
      <c r="T4800" s="1" t="str">
        <f t="shared" si="333"/>
        <v>duplicate</v>
      </c>
      <c r="U4800" s="1" t="s">
        <v>124</v>
      </c>
      <c r="V4800" s="41" t="str">
        <f t="shared" si="334"/>
        <v>duplicate</v>
      </c>
      <c r="W4800" s="1"/>
      <c r="X4800" s="1"/>
      <c r="Y4800" s="1"/>
      <c r="Z4800" s="1"/>
      <c r="AA4800" s="1"/>
      <c r="AB4800" s="1"/>
      <c r="AC4800" s="41"/>
      <c r="AD4800" s="1"/>
      <c r="AE4800" s="1"/>
      <c r="AF4800" s="1"/>
      <c r="AG4800" s="1"/>
      <c r="AH4800" s="1"/>
      <c r="AI4800" s="1"/>
      <c r="AJ4800" s="41"/>
      <c r="AO4800" s="34"/>
      <c r="AP4800" s="34"/>
      <c r="AQ4800" s="34"/>
      <c r="AR4800" s="34"/>
    </row>
    <row r="4801" spans="1:44" ht="14.7" hidden="1" customHeight="1" x14ac:dyDescent="0.3">
      <c r="A4801">
        <v>4800</v>
      </c>
      <c r="B4801" t="s">
        <v>17684</v>
      </c>
      <c r="C4801">
        <v>1999</v>
      </c>
      <c r="D4801" t="s">
        <v>7708</v>
      </c>
      <c r="E4801" t="s">
        <v>17685</v>
      </c>
      <c r="F4801">
        <v>36</v>
      </c>
      <c r="G4801">
        <v>44256</v>
      </c>
      <c r="H4801">
        <v>25</v>
      </c>
      <c r="I4801">
        <v>34</v>
      </c>
      <c r="J4801" t="s">
        <v>7710</v>
      </c>
      <c r="K4801" t="s">
        <v>17686</v>
      </c>
      <c r="L4801" t="s">
        <v>12665</v>
      </c>
      <c r="M4801" s="34">
        <v>1793</v>
      </c>
      <c r="N4801" s="34"/>
      <c r="O4801" s="34"/>
      <c r="P4801" s="1" t="s">
        <v>248</v>
      </c>
      <c r="Q4801" s="1" t="str">
        <f t="shared" si="332"/>
        <v>duplicate</v>
      </c>
      <c r="R4801" s="1" t="s">
        <v>123</v>
      </c>
      <c r="S4801" s="1" t="s">
        <v>248</v>
      </c>
      <c r="T4801" s="1" t="str">
        <f t="shared" si="333"/>
        <v>duplicate</v>
      </c>
      <c r="U4801" s="1" t="s">
        <v>124</v>
      </c>
      <c r="V4801" s="41" t="str">
        <f t="shared" si="334"/>
        <v>duplicate</v>
      </c>
      <c r="W4801" s="1"/>
      <c r="X4801" s="1"/>
      <c r="Y4801" s="1"/>
      <c r="Z4801" s="1"/>
      <c r="AA4801" s="1"/>
      <c r="AB4801" s="1"/>
      <c r="AC4801" s="41"/>
      <c r="AD4801" s="1"/>
      <c r="AE4801" s="1"/>
      <c r="AF4801" s="1"/>
      <c r="AG4801" s="1"/>
      <c r="AH4801" s="1"/>
      <c r="AI4801" s="1"/>
      <c r="AJ4801" s="41"/>
      <c r="AO4801" s="34"/>
      <c r="AP4801" s="34"/>
      <c r="AQ4801" s="34"/>
      <c r="AR4801" s="34"/>
    </row>
    <row r="4802" spans="1:44" ht="14.7" hidden="1" customHeight="1" x14ac:dyDescent="0.3">
      <c r="A4802">
        <v>4801</v>
      </c>
      <c r="B4802" t="s">
        <v>17687</v>
      </c>
      <c r="C4802">
        <v>1999</v>
      </c>
      <c r="D4802" t="s">
        <v>8329</v>
      </c>
      <c r="E4802" t="s">
        <v>12841</v>
      </c>
      <c r="F4802">
        <v>2</v>
      </c>
      <c r="G4802">
        <v>4</v>
      </c>
      <c r="H4802">
        <v>223</v>
      </c>
      <c r="I4802">
        <v>227</v>
      </c>
      <c r="J4802" t="s">
        <v>17688</v>
      </c>
      <c r="K4802" t="s">
        <v>17689</v>
      </c>
      <c r="L4802" t="s">
        <v>12665</v>
      </c>
      <c r="M4802" s="34">
        <v>1944</v>
      </c>
      <c r="N4802" s="34"/>
      <c r="O4802" s="34"/>
      <c r="P4802" s="1" t="s">
        <v>248</v>
      </c>
      <c r="Q4802" s="1" t="str">
        <f t="shared" ref="Q4802:Q4865" si="335">IF(P4802="include","include", IF(P4802="duplicate","duplicate", IF(P4802="correction/reply","correction/reply", "exclude_title")))</f>
        <v>duplicate</v>
      </c>
      <c r="R4802" s="1" t="s">
        <v>123</v>
      </c>
      <c r="S4802" s="1" t="s">
        <v>248</v>
      </c>
      <c r="T4802" s="1" t="str">
        <f t="shared" si="333"/>
        <v>duplicate</v>
      </c>
      <c r="U4802" s="1" t="s">
        <v>124</v>
      </c>
      <c r="V4802" s="41" t="str">
        <f t="shared" si="334"/>
        <v>duplicate</v>
      </c>
      <c r="W4802" s="1"/>
      <c r="X4802" s="1"/>
      <c r="Y4802" s="1"/>
      <c r="Z4802" s="1"/>
      <c r="AA4802" s="1"/>
      <c r="AB4802" s="1"/>
      <c r="AC4802" s="41"/>
      <c r="AD4802" s="1"/>
      <c r="AE4802" s="1"/>
      <c r="AF4802" s="1"/>
      <c r="AG4802" s="1"/>
      <c r="AH4802" s="1"/>
      <c r="AI4802" s="1"/>
      <c r="AJ4802" s="41"/>
      <c r="AO4802" s="34"/>
      <c r="AP4802" s="34"/>
      <c r="AQ4802" s="34"/>
      <c r="AR4802" s="34"/>
    </row>
    <row r="4803" spans="1:44" ht="14.7" hidden="1" customHeight="1" x14ac:dyDescent="0.3">
      <c r="A4803">
        <v>4802</v>
      </c>
      <c r="B4803" t="s">
        <v>17690</v>
      </c>
      <c r="C4803">
        <v>1999</v>
      </c>
      <c r="D4803" t="s">
        <v>8175</v>
      </c>
      <c r="E4803" t="s">
        <v>12805</v>
      </c>
      <c r="F4803">
        <v>21</v>
      </c>
      <c r="G4803">
        <v>3</v>
      </c>
      <c r="H4803">
        <v>405</v>
      </c>
      <c r="I4803">
        <v>428</v>
      </c>
      <c r="J4803" t="s">
        <v>8176</v>
      </c>
      <c r="K4803" t="s">
        <v>17691</v>
      </c>
      <c r="L4803" t="s">
        <v>12665</v>
      </c>
      <c r="M4803" s="34">
        <v>1906</v>
      </c>
      <c r="N4803" s="34"/>
      <c r="O4803" s="34"/>
      <c r="P4803" s="1" t="s">
        <v>248</v>
      </c>
      <c r="Q4803" s="1" t="str">
        <f t="shared" si="335"/>
        <v>duplicate</v>
      </c>
      <c r="R4803" s="1" t="s">
        <v>123</v>
      </c>
      <c r="S4803" s="1" t="s">
        <v>248</v>
      </c>
      <c r="T4803" s="1" t="str">
        <f t="shared" si="333"/>
        <v>duplicate</v>
      </c>
      <c r="U4803" s="1" t="s">
        <v>124</v>
      </c>
      <c r="V4803" s="41" t="str">
        <f t="shared" si="334"/>
        <v>duplicate</v>
      </c>
      <c r="W4803" s="1"/>
      <c r="X4803" s="1"/>
      <c r="Y4803" s="1"/>
      <c r="Z4803" s="1"/>
      <c r="AA4803" s="1"/>
      <c r="AB4803" s="1"/>
      <c r="AC4803" s="41"/>
      <c r="AD4803" s="1"/>
      <c r="AE4803" s="1"/>
      <c r="AF4803" s="1"/>
      <c r="AG4803" s="1"/>
      <c r="AH4803" s="1"/>
      <c r="AI4803" s="1"/>
      <c r="AJ4803" s="41"/>
      <c r="AO4803" s="34"/>
      <c r="AP4803" s="34"/>
      <c r="AQ4803" s="34"/>
      <c r="AR4803" s="34"/>
    </row>
    <row r="4804" spans="1:44" ht="14.7" hidden="1" customHeight="1" x14ac:dyDescent="0.3">
      <c r="A4804">
        <v>4803</v>
      </c>
      <c r="B4804" t="s">
        <v>17692</v>
      </c>
      <c r="C4804">
        <v>1999</v>
      </c>
      <c r="D4804" t="s">
        <v>17693</v>
      </c>
      <c r="E4804" t="s">
        <v>16308</v>
      </c>
      <c r="F4804">
        <v>26</v>
      </c>
      <c r="G4804">
        <v>9</v>
      </c>
      <c r="H4804">
        <v>1145</v>
      </c>
      <c r="I4804">
        <v>1158</v>
      </c>
      <c r="J4804" t="s">
        <v>17694</v>
      </c>
      <c r="K4804" t="s">
        <v>17695</v>
      </c>
      <c r="L4804" t="s">
        <v>12665</v>
      </c>
      <c r="M4804" s="34"/>
      <c r="N4804" s="34"/>
      <c r="O4804" s="34"/>
      <c r="P4804" s="1" t="s">
        <v>178</v>
      </c>
      <c r="Q4804" s="1" t="str">
        <f t="shared" si="335"/>
        <v>exclude_title</v>
      </c>
      <c r="R4804" s="1" t="s">
        <v>123</v>
      </c>
      <c r="S4804" s="1" t="s">
        <v>133</v>
      </c>
      <c r="T4804" s="1" t="str">
        <f t="shared" ref="T4804:T4867" si="336">IF(S4804="include","include", IF(S4804="duplicate","duplicate", IF(S4804="correction/reply","correction/reply", "exclude_title")))</f>
        <v>exclude_title</v>
      </c>
      <c r="U4804" s="1" t="s">
        <v>124</v>
      </c>
      <c r="V4804" s="41" t="str">
        <f t="shared" si="334"/>
        <v>exclude_title</v>
      </c>
      <c r="W4804" s="1"/>
      <c r="X4804" s="1"/>
      <c r="Y4804" s="1"/>
      <c r="Z4804" s="1"/>
      <c r="AA4804" s="1"/>
      <c r="AB4804" s="1"/>
      <c r="AC4804" s="41"/>
      <c r="AD4804" s="1"/>
      <c r="AE4804" s="1"/>
      <c r="AF4804" s="1"/>
      <c r="AG4804" s="1"/>
      <c r="AH4804" s="1"/>
      <c r="AI4804" s="1"/>
      <c r="AJ4804" s="41"/>
      <c r="AO4804" s="34"/>
      <c r="AP4804" s="34"/>
      <c r="AQ4804" s="34"/>
      <c r="AR4804" s="34"/>
    </row>
    <row r="4805" spans="1:44" ht="14.7" hidden="1" customHeight="1" x14ac:dyDescent="0.3">
      <c r="A4805">
        <v>4804</v>
      </c>
      <c r="B4805" t="s">
        <v>17696</v>
      </c>
      <c r="C4805">
        <v>1999</v>
      </c>
      <c r="D4805" t="s">
        <v>6096</v>
      </c>
      <c r="E4805" t="s">
        <v>13648</v>
      </c>
      <c r="F4805">
        <v>6</v>
      </c>
      <c r="G4805">
        <v>1</v>
      </c>
      <c r="H4805">
        <v>72</v>
      </c>
      <c r="I4805">
        <v>78</v>
      </c>
      <c r="J4805" t="s">
        <v>17697</v>
      </c>
      <c r="K4805" t="s">
        <v>17698</v>
      </c>
      <c r="L4805" t="s">
        <v>12665</v>
      </c>
      <c r="M4805" s="34">
        <v>1396</v>
      </c>
      <c r="N4805" s="34"/>
      <c r="O4805" s="34"/>
      <c r="P4805" s="1" t="s">
        <v>248</v>
      </c>
      <c r="Q4805" s="1" t="str">
        <f t="shared" si="335"/>
        <v>duplicate</v>
      </c>
      <c r="R4805" s="1" t="s">
        <v>123</v>
      </c>
      <c r="S4805" s="1" t="s">
        <v>248</v>
      </c>
      <c r="T4805" s="1" t="str">
        <f t="shared" si="336"/>
        <v>duplicate</v>
      </c>
      <c r="U4805" s="1" t="s">
        <v>124</v>
      </c>
      <c r="V4805" s="41" t="str">
        <f t="shared" si="334"/>
        <v>duplicate</v>
      </c>
      <c r="W4805" s="1"/>
      <c r="X4805" s="1"/>
      <c r="Y4805" s="1"/>
      <c r="Z4805" s="1"/>
      <c r="AA4805" s="1"/>
      <c r="AB4805" s="1"/>
      <c r="AC4805" s="41"/>
      <c r="AD4805" s="1"/>
      <c r="AE4805" s="1"/>
      <c r="AF4805" s="1"/>
      <c r="AG4805" s="1"/>
      <c r="AH4805" s="1"/>
      <c r="AI4805" s="1"/>
      <c r="AJ4805" s="41"/>
      <c r="AO4805" s="34"/>
      <c r="AP4805" s="34"/>
      <c r="AQ4805" s="34"/>
      <c r="AR4805" s="34"/>
    </row>
    <row r="4806" spans="1:44" ht="14.7" hidden="1" customHeight="1" x14ac:dyDescent="0.3">
      <c r="A4806">
        <v>4805</v>
      </c>
      <c r="B4806" t="s">
        <v>17699</v>
      </c>
      <c r="C4806">
        <v>1999</v>
      </c>
      <c r="D4806" t="s">
        <v>2686</v>
      </c>
      <c r="E4806" t="s">
        <v>12913</v>
      </c>
      <c r="F4806">
        <v>43</v>
      </c>
      <c r="G4806">
        <v>44288</v>
      </c>
      <c r="H4806">
        <v>205</v>
      </c>
      <c r="I4806">
        <v>234</v>
      </c>
      <c r="J4806" t="s">
        <v>2687</v>
      </c>
      <c r="K4806" t="s">
        <v>17700</v>
      </c>
      <c r="L4806" t="s">
        <v>12665</v>
      </c>
      <c r="M4806" s="34">
        <v>577</v>
      </c>
      <c r="N4806" s="34"/>
      <c r="O4806" s="34"/>
      <c r="P4806" s="1" t="s">
        <v>248</v>
      </c>
      <c r="Q4806" s="1" t="str">
        <f t="shared" si="335"/>
        <v>duplicate</v>
      </c>
      <c r="R4806" s="1" t="s">
        <v>123</v>
      </c>
      <c r="S4806" s="1" t="s">
        <v>248</v>
      </c>
      <c r="T4806" s="1" t="str">
        <f t="shared" si="336"/>
        <v>duplicate</v>
      </c>
      <c r="U4806" s="1" t="s">
        <v>124</v>
      </c>
      <c r="V4806" s="41" t="str">
        <f t="shared" si="334"/>
        <v>duplicate</v>
      </c>
      <c r="W4806" s="1"/>
      <c r="X4806" s="1"/>
      <c r="Y4806" s="1"/>
      <c r="Z4806" s="1"/>
      <c r="AA4806" s="1"/>
      <c r="AB4806" s="1"/>
      <c r="AC4806" s="41"/>
      <c r="AD4806" s="1"/>
      <c r="AE4806" s="1"/>
      <c r="AF4806" s="1"/>
      <c r="AG4806" s="1"/>
      <c r="AH4806" s="1"/>
      <c r="AI4806" s="1"/>
      <c r="AJ4806" s="41"/>
      <c r="AO4806" s="34"/>
      <c r="AP4806" s="34"/>
      <c r="AQ4806" s="34"/>
      <c r="AR4806" s="34"/>
    </row>
    <row r="4807" spans="1:44" ht="14.7" hidden="1" customHeight="1" x14ac:dyDescent="0.3">
      <c r="A4807">
        <v>4806</v>
      </c>
      <c r="B4807" t="s">
        <v>17701</v>
      </c>
      <c r="C4807">
        <v>1999</v>
      </c>
      <c r="D4807" t="s">
        <v>17702</v>
      </c>
      <c r="E4807" t="s">
        <v>17703</v>
      </c>
      <c r="F4807">
        <v>49</v>
      </c>
      <c r="G4807">
        <v>1</v>
      </c>
      <c r="H4807">
        <v>21</v>
      </c>
      <c r="I4807">
        <v>35</v>
      </c>
      <c r="K4807" t="s">
        <v>17704</v>
      </c>
      <c r="L4807" t="s">
        <v>12665</v>
      </c>
      <c r="M4807" s="34"/>
      <c r="N4807" s="34"/>
      <c r="O4807" s="34"/>
      <c r="P4807" s="1" t="s">
        <v>178</v>
      </c>
      <c r="Q4807" s="1" t="str">
        <f t="shared" si="335"/>
        <v>exclude_title</v>
      </c>
      <c r="R4807" s="1" t="s">
        <v>123</v>
      </c>
      <c r="S4807" s="1" t="s">
        <v>190</v>
      </c>
      <c r="T4807" s="1" t="str">
        <f t="shared" si="336"/>
        <v>exclude_title</v>
      </c>
      <c r="U4807" s="1" t="s">
        <v>124</v>
      </c>
      <c r="V4807" s="41" t="str">
        <f t="shared" si="334"/>
        <v>exclude_title</v>
      </c>
      <c r="W4807" s="1"/>
      <c r="X4807" s="1"/>
      <c r="Y4807" s="1"/>
      <c r="Z4807" s="1"/>
      <c r="AA4807" s="1"/>
      <c r="AB4807" s="1"/>
      <c r="AC4807" s="41"/>
      <c r="AD4807" s="1"/>
      <c r="AE4807" s="1"/>
      <c r="AF4807" s="1"/>
      <c r="AG4807" s="1"/>
      <c r="AH4807" s="1"/>
      <c r="AI4807" s="1"/>
      <c r="AJ4807" s="41"/>
      <c r="AO4807" s="34"/>
      <c r="AP4807" s="34"/>
      <c r="AQ4807" s="34"/>
      <c r="AR4807" s="34"/>
    </row>
    <row r="4808" spans="1:44" ht="14.7" hidden="1" customHeight="1" x14ac:dyDescent="0.3">
      <c r="A4808">
        <v>4807</v>
      </c>
      <c r="B4808" t="s">
        <v>17705</v>
      </c>
      <c r="C4808">
        <v>1999</v>
      </c>
      <c r="D4808" t="s">
        <v>1076</v>
      </c>
      <c r="E4808" t="s">
        <v>16009</v>
      </c>
      <c r="F4808">
        <v>212</v>
      </c>
      <c r="G4808">
        <v>1</v>
      </c>
      <c r="H4808">
        <v>63</v>
      </c>
      <c r="I4808">
        <v>73</v>
      </c>
      <c r="J4808" t="s">
        <v>1078</v>
      </c>
      <c r="K4808" t="s">
        <v>17706</v>
      </c>
      <c r="L4808" t="s">
        <v>12665</v>
      </c>
      <c r="M4808" s="34">
        <v>205</v>
      </c>
      <c r="N4808" s="34"/>
      <c r="O4808" s="34"/>
      <c r="P4808" s="1" t="s">
        <v>248</v>
      </c>
      <c r="Q4808" s="1" t="str">
        <f t="shared" si="335"/>
        <v>duplicate</v>
      </c>
      <c r="R4808" s="1" t="s">
        <v>123</v>
      </c>
      <c r="S4808" s="1" t="s">
        <v>248</v>
      </c>
      <c r="T4808" s="1" t="str">
        <f t="shared" si="336"/>
        <v>duplicate</v>
      </c>
      <c r="U4808" s="1" t="s">
        <v>124</v>
      </c>
      <c r="V4808" s="41" t="str">
        <f t="shared" si="334"/>
        <v>duplicate</v>
      </c>
      <c r="W4808" s="1"/>
      <c r="X4808" s="1"/>
      <c r="Y4808" s="1"/>
      <c r="Z4808" s="1"/>
      <c r="AA4808" s="1"/>
      <c r="AB4808" s="1"/>
      <c r="AC4808" s="41"/>
      <c r="AD4808" s="1"/>
      <c r="AE4808" s="1"/>
      <c r="AF4808" s="1"/>
      <c r="AG4808" s="1"/>
      <c r="AH4808" s="1"/>
      <c r="AI4808" s="1"/>
      <c r="AJ4808" s="41"/>
      <c r="AO4808" s="34"/>
      <c r="AP4808" s="34"/>
      <c r="AQ4808" s="34"/>
      <c r="AR4808" s="34"/>
    </row>
    <row r="4809" spans="1:44" ht="14.7" hidden="1" customHeight="1" x14ac:dyDescent="0.3">
      <c r="A4809">
        <v>4808</v>
      </c>
      <c r="B4809" t="s">
        <v>17707</v>
      </c>
      <c r="C4809">
        <v>1999</v>
      </c>
      <c r="D4809" t="s">
        <v>17708</v>
      </c>
      <c r="E4809" t="s">
        <v>13232</v>
      </c>
      <c r="F4809">
        <v>2</v>
      </c>
      <c r="G4809">
        <v>1</v>
      </c>
      <c r="H4809">
        <v>29</v>
      </c>
      <c r="I4809">
        <v>55</v>
      </c>
      <c r="J4809" t="s">
        <v>17709</v>
      </c>
      <c r="K4809" t="s">
        <v>17710</v>
      </c>
      <c r="L4809" t="s">
        <v>12665</v>
      </c>
      <c r="M4809" s="34"/>
      <c r="N4809" s="34"/>
      <c r="O4809" s="34" t="s">
        <v>121</v>
      </c>
      <c r="P4809" s="1" t="s">
        <v>122</v>
      </c>
      <c r="Q4809" s="1" t="str">
        <f t="shared" si="335"/>
        <v>include</v>
      </c>
      <c r="R4809" s="1" t="s">
        <v>123</v>
      </c>
      <c r="S4809" s="1" t="s">
        <v>122</v>
      </c>
      <c r="T4809" s="1" t="str">
        <f t="shared" si="336"/>
        <v>include</v>
      </c>
      <c r="U4809" s="1" t="s">
        <v>124</v>
      </c>
      <c r="V4809" s="41" t="str">
        <f t="shared" si="334"/>
        <v>include</v>
      </c>
      <c r="W4809" s="1" t="s">
        <v>122</v>
      </c>
      <c r="X4809" s="1" t="str">
        <f>IF(OR(W4809="include",W4809="no_abstract_available"),"include", IF(W4809="duplicate","duplicate", IF(W4809="correction/reply","correction/reply", "exclude_abstract")))</f>
        <v>include</v>
      </c>
      <c r="Y4809" s="1" t="s">
        <v>124</v>
      </c>
      <c r="Z4809" s="1"/>
      <c r="AA4809" s="1"/>
      <c r="AB4809" s="1"/>
      <c r="AC4809" s="41" t="str">
        <f>IF(X4809=AA4809,X4809,IF(OR(X4809="include",AA4809="include"),"include",IF(OR(X4809="duplicate",AA4809="duplicate"),"duplicate",IF(OR(X4809="correction/reply",AA4809="correction/reply"),"correction/reply","exclude_abstract"))))</f>
        <v>include</v>
      </c>
      <c r="AD4809" s="1" t="s">
        <v>190</v>
      </c>
      <c r="AE4809" s="1"/>
      <c r="AF4809" s="1" t="s">
        <v>124</v>
      </c>
      <c r="AG4809" s="1"/>
      <c r="AH4809" s="1"/>
      <c r="AI4809" s="1"/>
      <c r="AJ4809" s="41" t="str">
        <f>IF(AD4809=AG4809,AD4809, (IF(AG4809=0, AD4809,"different!")))</f>
        <v>exclude_study_design</v>
      </c>
      <c r="AK4809" t="s">
        <v>124</v>
      </c>
      <c r="AL4809" t="s">
        <v>126</v>
      </c>
      <c r="AN4809" t="s">
        <v>17711</v>
      </c>
      <c r="AO4809" s="34"/>
      <c r="AP4809" s="34"/>
      <c r="AQ4809" s="34"/>
      <c r="AR4809" s="34"/>
    </row>
    <row r="4810" spans="1:44" ht="14.7" hidden="1" customHeight="1" x14ac:dyDescent="0.3">
      <c r="A4810">
        <v>4809</v>
      </c>
      <c r="B4810" t="s">
        <v>17712</v>
      </c>
      <c r="C4810">
        <v>1998</v>
      </c>
      <c r="D4810" t="s">
        <v>17713</v>
      </c>
      <c r="E4810" t="s">
        <v>17714</v>
      </c>
      <c r="G4810">
        <v>200</v>
      </c>
      <c r="H4810">
        <v>313</v>
      </c>
      <c r="I4810">
        <v>321</v>
      </c>
      <c r="K4810" t="s">
        <v>17715</v>
      </c>
      <c r="L4810" t="s">
        <v>12665</v>
      </c>
      <c r="M4810" s="34"/>
      <c r="N4810" s="34"/>
      <c r="O4810" s="34"/>
      <c r="P4810" s="1" t="s">
        <v>122</v>
      </c>
      <c r="Q4810" s="1" t="str">
        <f t="shared" si="335"/>
        <v>include</v>
      </c>
      <c r="R4810" s="1" t="s">
        <v>123</v>
      </c>
      <c r="S4810" s="1" t="s">
        <v>122</v>
      </c>
      <c r="T4810" s="1" t="str">
        <f t="shared" si="336"/>
        <v>include</v>
      </c>
      <c r="U4810" s="1" t="s">
        <v>124</v>
      </c>
      <c r="V4810" s="41" t="str">
        <f t="shared" si="334"/>
        <v>include</v>
      </c>
      <c r="W4810" s="1" t="s">
        <v>190</v>
      </c>
      <c r="X4810" s="1" t="str">
        <f>IF(OR(W4810="include",W4810="no_abstract_available"),"include", IF(W4810="duplicate","duplicate", IF(W4810="correction/reply","correction/reply", "exclude_abstract")))</f>
        <v>exclude_abstract</v>
      </c>
      <c r="Y4810" s="1" t="s">
        <v>124</v>
      </c>
      <c r="Z4810" s="1"/>
      <c r="AA4810" s="1"/>
      <c r="AB4810" s="1"/>
      <c r="AC4810" s="41" t="str">
        <f>IF(X4810=AA4810,X4810,IF(OR(X4810="include",AA4810="include"),"include",IF(OR(X4810="duplicate",AA4810="duplicate"),"duplicate",IF(OR(X4810="correction/reply",AA4810="correction/reply"),"correction/reply","exclude_abstract"))))</f>
        <v>exclude_abstract</v>
      </c>
      <c r="AD4810" s="1"/>
      <c r="AE4810" s="1"/>
      <c r="AF4810" s="1"/>
      <c r="AG4810" s="1"/>
      <c r="AH4810" s="1"/>
      <c r="AI4810" s="1"/>
      <c r="AJ4810" s="41"/>
      <c r="AO4810" s="34"/>
      <c r="AP4810" s="34"/>
      <c r="AQ4810" s="34"/>
      <c r="AR4810" s="34"/>
    </row>
    <row r="4811" spans="1:44" ht="14.7" hidden="1" customHeight="1" x14ac:dyDescent="0.3">
      <c r="A4811">
        <v>4810</v>
      </c>
      <c r="B4811" t="s">
        <v>17716</v>
      </c>
      <c r="C4811">
        <v>1998</v>
      </c>
      <c r="D4811" t="s">
        <v>17717</v>
      </c>
      <c r="E4811" t="s">
        <v>17714</v>
      </c>
      <c r="G4811">
        <v>200</v>
      </c>
      <c r="H4811">
        <v>99</v>
      </c>
      <c r="I4811">
        <v>103</v>
      </c>
      <c r="K4811" t="s">
        <v>17718</v>
      </c>
      <c r="L4811" t="s">
        <v>12665</v>
      </c>
      <c r="M4811" s="34"/>
      <c r="N4811" s="34"/>
      <c r="O4811" s="34" t="s">
        <v>121</v>
      </c>
      <c r="P4811" s="1" t="s">
        <v>122</v>
      </c>
      <c r="Q4811" s="1" t="str">
        <f t="shared" si="335"/>
        <v>include</v>
      </c>
      <c r="R4811" s="1" t="s">
        <v>123</v>
      </c>
      <c r="S4811" s="1" t="s">
        <v>122</v>
      </c>
      <c r="T4811" s="1" t="str">
        <f t="shared" si="336"/>
        <v>include</v>
      </c>
      <c r="U4811" s="1" t="s">
        <v>124</v>
      </c>
      <c r="V4811" s="41" t="str">
        <f t="shared" si="334"/>
        <v>include</v>
      </c>
      <c r="W4811" s="1" t="s">
        <v>122</v>
      </c>
      <c r="X4811" s="1" t="str">
        <f>IF(OR(W4811="include",W4811="no_abstract_available"),"include", IF(W4811="duplicate","duplicate", IF(W4811="correction/reply","correction/reply", "exclude_abstract")))</f>
        <v>include</v>
      </c>
      <c r="Y4811" s="1" t="s">
        <v>124</v>
      </c>
      <c r="Z4811" s="1"/>
      <c r="AA4811" s="1"/>
      <c r="AB4811" s="1"/>
      <c r="AC4811" s="41" t="str">
        <f>IF(X4811=AA4811,X4811,IF(OR(X4811="include",AA4811="include"),"include",IF(OR(X4811="duplicate",AA4811="duplicate"),"duplicate",IF(OR(X4811="correction/reply",AA4811="correction/reply"),"correction/reply","exclude_abstract"))))</f>
        <v>include</v>
      </c>
      <c r="AD4811" s="1" t="s">
        <v>122</v>
      </c>
      <c r="AE4811" s="1"/>
      <c r="AF4811" s="1" t="s">
        <v>124</v>
      </c>
      <c r="AG4811" s="1"/>
      <c r="AH4811" s="1"/>
      <c r="AI4811" s="1"/>
      <c r="AJ4811" s="41" t="str">
        <f>IF(AD4811=AG4811,AD4811, (IF(AG4811=0, AD4811,"different!")))</f>
        <v>include</v>
      </c>
      <c r="AK4811" t="s">
        <v>124</v>
      </c>
      <c r="AL4811" t="s">
        <v>121</v>
      </c>
      <c r="AM4811" t="s">
        <v>126</v>
      </c>
      <c r="AO4811" s="34" t="s">
        <v>121</v>
      </c>
      <c r="AP4811" s="34" t="s">
        <v>123</v>
      </c>
      <c r="AQ4811" s="34">
        <v>4</v>
      </c>
      <c r="AR4811" s="34">
        <v>0</v>
      </c>
    </row>
    <row r="4812" spans="1:44" ht="14.7" hidden="1" customHeight="1" x14ac:dyDescent="0.3">
      <c r="A4812">
        <v>4811</v>
      </c>
      <c r="B4812" t="s">
        <v>17719</v>
      </c>
      <c r="C4812">
        <v>1998</v>
      </c>
      <c r="D4812" t="s">
        <v>17720</v>
      </c>
      <c r="E4812" t="s">
        <v>17714</v>
      </c>
      <c r="G4812">
        <v>200</v>
      </c>
      <c r="H4812">
        <v>91</v>
      </c>
      <c r="I4812">
        <v>98</v>
      </c>
      <c r="K4812" t="s">
        <v>17721</v>
      </c>
      <c r="L4812" t="s">
        <v>12665</v>
      </c>
      <c r="M4812" s="34"/>
      <c r="N4812" s="34"/>
      <c r="O4812" s="34"/>
      <c r="P4812" s="1" t="s">
        <v>178</v>
      </c>
      <c r="Q4812" s="1" t="str">
        <f t="shared" si="335"/>
        <v>exclude_title</v>
      </c>
      <c r="R4812" s="1" t="s">
        <v>123</v>
      </c>
      <c r="S4812" s="1" t="s">
        <v>122</v>
      </c>
      <c r="T4812" s="1" t="str">
        <f t="shared" si="336"/>
        <v>include</v>
      </c>
      <c r="U4812" s="1" t="s">
        <v>124</v>
      </c>
      <c r="V4812" s="41" t="str">
        <f t="shared" si="334"/>
        <v>include</v>
      </c>
      <c r="W4812" s="1" t="s">
        <v>143</v>
      </c>
      <c r="X4812" s="1" t="str">
        <f>IF(OR(W4812="include",W4812="no_abstract_available"),"include", IF(W4812="duplicate","duplicate", IF(W4812="correction/reply","correction/reply", "exclude_abstract")))</f>
        <v>exclude_abstract</v>
      </c>
      <c r="Y4812" s="1" t="s">
        <v>124</v>
      </c>
      <c r="Z4812" s="1"/>
      <c r="AA4812" s="1"/>
      <c r="AB4812" s="1"/>
      <c r="AC4812" s="41" t="str">
        <f>IF(X4812=AA4812,X4812,IF(OR(X4812="include",AA4812="include"),"include",IF(OR(X4812="duplicate",AA4812="duplicate"),"duplicate",IF(OR(X4812="correction/reply",AA4812="correction/reply"),"correction/reply","exclude_abstract"))))</f>
        <v>exclude_abstract</v>
      </c>
      <c r="AD4812" s="1"/>
      <c r="AE4812" s="1"/>
      <c r="AF4812" s="1"/>
      <c r="AG4812" s="1"/>
      <c r="AH4812" s="1"/>
      <c r="AI4812" s="1"/>
      <c r="AJ4812" s="41"/>
      <c r="AO4812" s="34"/>
      <c r="AP4812" s="34"/>
      <c r="AQ4812" s="34"/>
      <c r="AR4812" s="34"/>
    </row>
    <row r="4813" spans="1:44" ht="14.7" hidden="1" customHeight="1" x14ac:dyDescent="0.3">
      <c r="A4813">
        <v>4812</v>
      </c>
      <c r="B4813" t="s">
        <v>17722</v>
      </c>
      <c r="C4813">
        <v>1998</v>
      </c>
      <c r="D4813" t="s">
        <v>17723</v>
      </c>
      <c r="E4813" t="s">
        <v>17714</v>
      </c>
      <c r="G4813">
        <v>200</v>
      </c>
      <c r="H4813">
        <v>105</v>
      </c>
      <c r="I4813">
        <v>114</v>
      </c>
      <c r="K4813" t="s">
        <v>17724</v>
      </c>
      <c r="L4813" t="s">
        <v>12665</v>
      </c>
      <c r="M4813" s="34"/>
      <c r="N4813" s="34"/>
      <c r="O4813" s="34"/>
      <c r="P4813" s="1" t="s">
        <v>122</v>
      </c>
      <c r="Q4813" s="1" t="str">
        <f t="shared" si="335"/>
        <v>include</v>
      </c>
      <c r="R4813" s="1" t="s">
        <v>123</v>
      </c>
      <c r="S4813" s="1" t="s">
        <v>122</v>
      </c>
      <c r="T4813" s="1" t="str">
        <f t="shared" si="336"/>
        <v>include</v>
      </c>
      <c r="U4813" s="1" t="s">
        <v>124</v>
      </c>
      <c r="V4813" s="41" t="str">
        <f t="shared" si="334"/>
        <v>include</v>
      </c>
      <c r="W4813" s="1" t="s">
        <v>143</v>
      </c>
      <c r="X4813" s="1" t="str">
        <f>IF(OR(W4813="include",W4813="no_abstract_available"),"include", IF(W4813="duplicate","duplicate", IF(W4813="correction/reply","correction/reply", "exclude_abstract")))</f>
        <v>exclude_abstract</v>
      </c>
      <c r="Y4813" s="1" t="s">
        <v>124</v>
      </c>
      <c r="Z4813" s="1"/>
      <c r="AA4813" s="1"/>
      <c r="AB4813" s="1"/>
      <c r="AC4813" s="41" t="str">
        <f>IF(X4813=AA4813,X4813,IF(OR(X4813="include",AA4813="include"),"include",IF(OR(X4813="duplicate",AA4813="duplicate"),"duplicate",IF(OR(X4813="correction/reply",AA4813="correction/reply"),"correction/reply","exclude_abstract"))))</f>
        <v>exclude_abstract</v>
      </c>
      <c r="AD4813" s="1"/>
      <c r="AE4813" s="1"/>
      <c r="AF4813" s="1"/>
      <c r="AG4813" s="1"/>
      <c r="AH4813" s="1"/>
      <c r="AI4813" s="1"/>
      <c r="AJ4813" s="41"/>
      <c r="AO4813" s="34"/>
      <c r="AP4813" s="34"/>
      <c r="AQ4813" s="34"/>
      <c r="AR4813" s="34"/>
    </row>
    <row r="4814" spans="1:44" ht="14.7" hidden="1" customHeight="1" x14ac:dyDescent="0.3">
      <c r="A4814">
        <v>4813</v>
      </c>
      <c r="B4814" t="s">
        <v>17725</v>
      </c>
      <c r="C4814">
        <v>1998</v>
      </c>
      <c r="D4814" t="s">
        <v>10194</v>
      </c>
      <c r="E4814" t="s">
        <v>13138</v>
      </c>
      <c r="F4814">
        <v>170</v>
      </c>
      <c r="H4814">
        <v>1</v>
      </c>
      <c r="I4814">
        <v>14</v>
      </c>
      <c r="J4814" t="s">
        <v>10195</v>
      </c>
      <c r="K4814" t="s">
        <v>17726</v>
      </c>
      <c r="L4814" t="s">
        <v>12665</v>
      </c>
      <c r="M4814" s="34">
        <v>2403</v>
      </c>
      <c r="N4814" s="34"/>
      <c r="O4814" s="34"/>
      <c r="P4814" s="1" t="s">
        <v>248</v>
      </c>
      <c r="Q4814" s="1" t="str">
        <f t="shared" si="335"/>
        <v>duplicate</v>
      </c>
      <c r="R4814" s="1" t="s">
        <v>123</v>
      </c>
      <c r="S4814" s="1" t="s">
        <v>248</v>
      </c>
      <c r="T4814" s="1" t="str">
        <f t="shared" si="336"/>
        <v>duplicate</v>
      </c>
      <c r="U4814" s="1" t="s">
        <v>124</v>
      </c>
      <c r="V4814" s="41" t="str">
        <f t="shared" si="334"/>
        <v>duplicate</v>
      </c>
      <c r="W4814" s="1"/>
      <c r="X4814" s="1"/>
      <c r="Y4814" s="1"/>
      <c r="Z4814" s="1"/>
      <c r="AA4814" s="1"/>
      <c r="AB4814" s="1"/>
      <c r="AC4814" s="41"/>
      <c r="AD4814" s="1"/>
      <c r="AE4814" s="1"/>
      <c r="AF4814" s="1"/>
      <c r="AG4814" s="1"/>
      <c r="AH4814" s="1"/>
      <c r="AI4814" s="1"/>
      <c r="AJ4814" s="41"/>
      <c r="AO4814" s="34"/>
      <c r="AP4814" s="34"/>
      <c r="AQ4814" s="34"/>
      <c r="AR4814" s="34"/>
    </row>
    <row r="4815" spans="1:44" ht="14.7" hidden="1" customHeight="1" x14ac:dyDescent="0.3">
      <c r="A4815">
        <v>4814</v>
      </c>
      <c r="B4815" t="s">
        <v>17727</v>
      </c>
      <c r="C4815">
        <v>1998</v>
      </c>
      <c r="D4815" t="s">
        <v>17728</v>
      </c>
      <c r="E4815" t="s">
        <v>13978</v>
      </c>
      <c r="F4815">
        <v>227</v>
      </c>
      <c r="G4815">
        <v>1</v>
      </c>
      <c r="H4815">
        <v>133</v>
      </c>
      <c r="I4815">
        <v>151</v>
      </c>
      <c r="J4815" t="s">
        <v>2053</v>
      </c>
      <c r="K4815" t="s">
        <v>17729</v>
      </c>
      <c r="L4815" t="s">
        <v>12665</v>
      </c>
      <c r="M4815" s="34">
        <v>430</v>
      </c>
      <c r="N4815" s="34"/>
      <c r="O4815" s="34"/>
      <c r="P4815" s="1" t="s">
        <v>248</v>
      </c>
      <c r="Q4815" s="1" t="str">
        <f t="shared" si="335"/>
        <v>duplicate</v>
      </c>
      <c r="R4815" s="1" t="s">
        <v>123</v>
      </c>
      <c r="S4815" s="1" t="s">
        <v>248</v>
      </c>
      <c r="T4815" s="1" t="str">
        <f t="shared" si="336"/>
        <v>duplicate</v>
      </c>
      <c r="U4815" s="1" t="s">
        <v>124</v>
      </c>
      <c r="V4815" s="41" t="str">
        <f t="shared" si="334"/>
        <v>duplicate</v>
      </c>
      <c r="W4815" s="1"/>
      <c r="X4815" s="1"/>
      <c r="Y4815" s="1"/>
      <c r="Z4815" s="1"/>
      <c r="AA4815" s="1"/>
      <c r="AB4815" s="1"/>
      <c r="AC4815" s="41"/>
      <c r="AD4815" s="1"/>
      <c r="AE4815" s="1"/>
      <c r="AF4815" s="1"/>
      <c r="AG4815" s="1"/>
      <c r="AH4815" s="1"/>
      <c r="AI4815" s="1"/>
      <c r="AJ4815" s="41"/>
      <c r="AO4815" s="34"/>
      <c r="AP4815" s="34"/>
      <c r="AQ4815" s="34"/>
      <c r="AR4815" s="34"/>
    </row>
    <row r="4816" spans="1:44" ht="14.7" hidden="1" customHeight="1" x14ac:dyDescent="0.3">
      <c r="A4816">
        <v>4815</v>
      </c>
      <c r="B4816" t="s">
        <v>17730</v>
      </c>
      <c r="C4816">
        <v>1998</v>
      </c>
      <c r="D4816" t="s">
        <v>6162</v>
      </c>
      <c r="E4816" t="s">
        <v>12789</v>
      </c>
      <c r="F4816">
        <v>116</v>
      </c>
      <c r="G4816">
        <v>44228</v>
      </c>
      <c r="H4816">
        <v>202</v>
      </c>
      <c r="I4816">
        <v>206</v>
      </c>
      <c r="J4816" t="s">
        <v>6163</v>
      </c>
      <c r="K4816" t="s">
        <v>17731</v>
      </c>
      <c r="L4816" t="s">
        <v>12665</v>
      </c>
      <c r="M4816" s="34">
        <v>1412</v>
      </c>
      <c r="N4816" s="34"/>
      <c r="O4816" s="34"/>
      <c r="P4816" s="1" t="s">
        <v>248</v>
      </c>
      <c r="Q4816" s="1" t="str">
        <f t="shared" si="335"/>
        <v>duplicate</v>
      </c>
      <c r="R4816" s="1" t="s">
        <v>123</v>
      </c>
      <c r="S4816" s="1" t="s">
        <v>248</v>
      </c>
      <c r="T4816" s="1" t="str">
        <f t="shared" si="336"/>
        <v>duplicate</v>
      </c>
      <c r="U4816" s="1" t="s">
        <v>124</v>
      </c>
      <c r="V4816" s="41" t="str">
        <f t="shared" si="334"/>
        <v>duplicate</v>
      </c>
      <c r="W4816" s="1"/>
      <c r="X4816" s="1"/>
      <c r="Y4816" s="1"/>
      <c r="Z4816" s="1"/>
      <c r="AA4816" s="1"/>
      <c r="AB4816" s="1"/>
      <c r="AC4816" s="41"/>
      <c r="AD4816" s="1"/>
      <c r="AE4816" s="1"/>
      <c r="AF4816" s="1"/>
      <c r="AG4816" s="1"/>
      <c r="AH4816" s="1"/>
      <c r="AI4816" s="1"/>
      <c r="AJ4816" s="41"/>
      <c r="AO4816" s="34"/>
      <c r="AP4816" s="34"/>
      <c r="AQ4816" s="34"/>
      <c r="AR4816" s="34"/>
    </row>
    <row r="4817" spans="1:44" ht="14.7" hidden="1" customHeight="1" x14ac:dyDescent="0.3">
      <c r="A4817">
        <v>4816</v>
      </c>
      <c r="B4817" t="s">
        <v>17732</v>
      </c>
      <c r="C4817">
        <v>1998</v>
      </c>
      <c r="D4817" t="s">
        <v>17733</v>
      </c>
      <c r="E4817" t="s">
        <v>15129</v>
      </c>
      <c r="F4817">
        <v>45</v>
      </c>
      <c r="G4817">
        <v>7</v>
      </c>
      <c r="H4817">
        <v>1029</v>
      </c>
      <c r="I4817">
        <v>1051</v>
      </c>
      <c r="J4817" t="s">
        <v>4100</v>
      </c>
      <c r="K4817" t="s">
        <v>17734</v>
      </c>
      <c r="L4817" t="s">
        <v>12665</v>
      </c>
      <c r="M4817" s="34">
        <v>913</v>
      </c>
      <c r="N4817" s="34"/>
      <c r="O4817" s="34"/>
      <c r="P4817" s="1" t="s">
        <v>248</v>
      </c>
      <c r="Q4817" s="1" t="str">
        <f t="shared" si="335"/>
        <v>duplicate</v>
      </c>
      <c r="R4817" s="1" t="s">
        <v>123</v>
      </c>
      <c r="S4817" s="1" t="s">
        <v>248</v>
      </c>
      <c r="T4817" s="1" t="str">
        <f t="shared" si="336"/>
        <v>duplicate</v>
      </c>
      <c r="U4817" s="1" t="s">
        <v>124</v>
      </c>
      <c r="V4817" s="41" t="str">
        <f t="shared" si="334"/>
        <v>duplicate</v>
      </c>
      <c r="W4817" s="1"/>
      <c r="X4817" s="1"/>
      <c r="Y4817" s="1"/>
      <c r="Z4817" s="1"/>
      <c r="AA4817" s="1"/>
      <c r="AB4817" s="1"/>
      <c r="AC4817" s="41"/>
      <c r="AD4817" s="1"/>
      <c r="AE4817" s="1"/>
      <c r="AF4817" s="1"/>
      <c r="AG4817" s="1"/>
      <c r="AH4817" s="1"/>
      <c r="AI4817" s="1"/>
      <c r="AJ4817" s="41"/>
      <c r="AO4817" s="34"/>
      <c r="AP4817" s="34"/>
      <c r="AQ4817" s="34"/>
      <c r="AR4817" s="34"/>
    </row>
    <row r="4818" spans="1:44" ht="14.7" hidden="1" customHeight="1" x14ac:dyDescent="0.3">
      <c r="A4818">
        <v>4817</v>
      </c>
      <c r="B4818" t="s">
        <v>17735</v>
      </c>
      <c r="C4818">
        <v>1998</v>
      </c>
      <c r="D4818" t="s">
        <v>894</v>
      </c>
      <c r="E4818" t="s">
        <v>17736</v>
      </c>
      <c r="F4818">
        <v>49</v>
      </c>
      <c r="G4818">
        <v>44257</v>
      </c>
      <c r="H4818">
        <v>303</v>
      </c>
      <c r="I4818">
        <v>325</v>
      </c>
      <c r="J4818" t="s">
        <v>897</v>
      </c>
      <c r="K4818" t="s">
        <v>17737</v>
      </c>
      <c r="L4818" t="s">
        <v>12665</v>
      </c>
      <c r="M4818" s="34">
        <v>164</v>
      </c>
      <c r="N4818" s="34"/>
      <c r="O4818" s="34"/>
      <c r="P4818" s="1" t="s">
        <v>248</v>
      </c>
      <c r="Q4818" s="1" t="str">
        <f t="shared" si="335"/>
        <v>duplicate</v>
      </c>
      <c r="R4818" s="1" t="s">
        <v>123</v>
      </c>
      <c r="S4818" s="1" t="s">
        <v>248</v>
      </c>
      <c r="T4818" s="1" t="str">
        <f t="shared" si="336"/>
        <v>duplicate</v>
      </c>
      <c r="U4818" s="1" t="s">
        <v>124</v>
      </c>
      <c r="V4818" s="41" t="str">
        <f t="shared" si="334"/>
        <v>duplicate</v>
      </c>
      <c r="W4818" s="1"/>
      <c r="X4818" s="1"/>
      <c r="Y4818" s="1"/>
      <c r="Z4818" s="1"/>
      <c r="AA4818" s="1"/>
      <c r="AB4818" s="1"/>
      <c r="AC4818" s="41"/>
      <c r="AD4818" s="1"/>
      <c r="AE4818" s="1"/>
      <c r="AF4818" s="1"/>
      <c r="AG4818" s="1"/>
      <c r="AH4818" s="1"/>
      <c r="AI4818" s="1"/>
      <c r="AJ4818" s="41"/>
      <c r="AO4818" s="34"/>
      <c r="AP4818" s="34"/>
      <c r="AQ4818" s="34"/>
      <c r="AR4818" s="34"/>
    </row>
    <row r="4819" spans="1:44" ht="14.7" hidden="1" customHeight="1" x14ac:dyDescent="0.3">
      <c r="A4819">
        <v>4818</v>
      </c>
      <c r="B4819" t="s">
        <v>17738</v>
      </c>
      <c r="C4819">
        <v>1998</v>
      </c>
      <c r="D4819" t="s">
        <v>17739</v>
      </c>
      <c r="E4819" t="s">
        <v>17740</v>
      </c>
      <c r="H4819">
        <v>387</v>
      </c>
      <c r="I4819">
        <v>430</v>
      </c>
      <c r="K4819" t="s">
        <v>17741</v>
      </c>
      <c r="L4819" t="s">
        <v>12665</v>
      </c>
      <c r="M4819" s="34"/>
      <c r="N4819" s="34"/>
      <c r="O4819" s="34"/>
      <c r="P4819" s="1" t="s">
        <v>190</v>
      </c>
      <c r="Q4819" s="1" t="str">
        <f t="shared" si="335"/>
        <v>exclude_title</v>
      </c>
      <c r="R4819" s="1" t="s">
        <v>123</v>
      </c>
      <c r="S4819" s="1" t="s">
        <v>155</v>
      </c>
      <c r="T4819" s="1" t="str">
        <f t="shared" si="336"/>
        <v>exclude_title</v>
      </c>
      <c r="U4819" s="1" t="s">
        <v>124</v>
      </c>
      <c r="V4819" s="41" t="str">
        <f t="shared" si="334"/>
        <v>exclude_title</v>
      </c>
      <c r="W4819" s="1"/>
      <c r="X4819" s="1"/>
      <c r="Y4819" s="1"/>
      <c r="Z4819" s="1"/>
      <c r="AA4819" s="1"/>
      <c r="AB4819" s="1"/>
      <c r="AC4819" s="41"/>
      <c r="AD4819" s="1"/>
      <c r="AE4819" s="1"/>
      <c r="AF4819" s="1"/>
      <c r="AG4819" s="1"/>
      <c r="AH4819" s="1"/>
      <c r="AI4819" s="1"/>
      <c r="AJ4819" s="41"/>
      <c r="AO4819" s="34"/>
      <c r="AP4819" s="34"/>
      <c r="AQ4819" s="34"/>
      <c r="AR4819" s="34"/>
    </row>
    <row r="4820" spans="1:44" ht="14.7" hidden="1" customHeight="1" x14ac:dyDescent="0.3">
      <c r="A4820">
        <v>4819</v>
      </c>
      <c r="B4820" t="s">
        <v>17742</v>
      </c>
      <c r="C4820">
        <v>1998</v>
      </c>
      <c r="D4820" t="s">
        <v>1441</v>
      </c>
      <c r="E4820" t="s">
        <v>13017</v>
      </c>
      <c r="F4820">
        <v>25</v>
      </c>
      <c r="G4820">
        <v>3</v>
      </c>
      <c r="H4820">
        <v>581</v>
      </c>
      <c r="I4820">
        <v>591</v>
      </c>
      <c r="J4820" t="s">
        <v>1443</v>
      </c>
      <c r="K4820" t="s">
        <v>17743</v>
      </c>
      <c r="L4820" t="s">
        <v>12665</v>
      </c>
      <c r="M4820" s="34">
        <v>288</v>
      </c>
      <c r="N4820" s="34"/>
      <c r="O4820" s="34"/>
      <c r="P4820" s="1" t="s">
        <v>248</v>
      </c>
      <c r="Q4820" s="1" t="str">
        <f t="shared" si="335"/>
        <v>duplicate</v>
      </c>
      <c r="R4820" s="1" t="s">
        <v>123</v>
      </c>
      <c r="S4820" s="1" t="s">
        <v>248</v>
      </c>
      <c r="T4820" s="1" t="str">
        <f t="shared" si="336"/>
        <v>duplicate</v>
      </c>
      <c r="U4820" s="1" t="s">
        <v>124</v>
      </c>
      <c r="V4820" s="41" t="str">
        <f t="shared" si="334"/>
        <v>duplicate</v>
      </c>
      <c r="W4820" s="1"/>
      <c r="X4820" s="1"/>
      <c r="Y4820" s="1"/>
      <c r="Z4820" s="1"/>
      <c r="AA4820" s="1"/>
      <c r="AB4820" s="1"/>
      <c r="AC4820" s="41"/>
      <c r="AD4820" s="1"/>
      <c r="AE4820" s="1"/>
      <c r="AF4820" s="1"/>
      <c r="AG4820" s="1"/>
      <c r="AH4820" s="1"/>
      <c r="AI4820" s="1"/>
      <c r="AJ4820" s="41"/>
      <c r="AO4820" s="34"/>
      <c r="AP4820" s="34"/>
      <c r="AQ4820" s="34"/>
      <c r="AR4820" s="34"/>
    </row>
    <row r="4821" spans="1:44" ht="14.7" hidden="1" customHeight="1" x14ac:dyDescent="0.3">
      <c r="A4821">
        <v>4820</v>
      </c>
      <c r="B4821" t="s">
        <v>17744</v>
      </c>
      <c r="C4821">
        <v>1998</v>
      </c>
      <c r="D4821" t="s">
        <v>17745</v>
      </c>
      <c r="E4821" t="s">
        <v>17746</v>
      </c>
      <c r="F4821">
        <v>30</v>
      </c>
      <c r="G4821">
        <v>2</v>
      </c>
      <c r="H4821">
        <v>126</v>
      </c>
      <c r="I4821">
        <v>132</v>
      </c>
      <c r="J4821" t="s">
        <v>1481</v>
      </c>
      <c r="K4821" t="s">
        <v>17747</v>
      </c>
      <c r="L4821" t="s">
        <v>12665</v>
      </c>
      <c r="M4821" s="34">
        <v>297</v>
      </c>
      <c r="N4821" s="34"/>
      <c r="O4821" s="34"/>
      <c r="P4821" s="1" t="s">
        <v>248</v>
      </c>
      <c r="Q4821" s="1" t="str">
        <f t="shared" si="335"/>
        <v>duplicate</v>
      </c>
      <c r="R4821" s="1" t="s">
        <v>123</v>
      </c>
      <c r="S4821" s="1" t="s">
        <v>248</v>
      </c>
      <c r="T4821" s="1" t="str">
        <f t="shared" si="336"/>
        <v>duplicate</v>
      </c>
      <c r="U4821" s="1" t="s">
        <v>124</v>
      </c>
      <c r="V4821" s="41" t="str">
        <f t="shared" si="334"/>
        <v>duplicate</v>
      </c>
      <c r="W4821" s="1"/>
      <c r="X4821" s="1"/>
      <c r="Y4821" s="1"/>
      <c r="Z4821" s="1"/>
      <c r="AA4821" s="1"/>
      <c r="AB4821" s="1"/>
      <c r="AC4821" s="41"/>
      <c r="AD4821" s="1"/>
      <c r="AE4821" s="1"/>
      <c r="AF4821" s="1"/>
      <c r="AG4821" s="1"/>
      <c r="AH4821" s="1"/>
      <c r="AI4821" s="1"/>
      <c r="AJ4821" s="41"/>
      <c r="AO4821" s="34"/>
      <c r="AP4821" s="34"/>
      <c r="AQ4821" s="34"/>
      <c r="AR4821" s="34"/>
    </row>
    <row r="4822" spans="1:44" ht="14.7" hidden="1" customHeight="1" x14ac:dyDescent="0.3">
      <c r="A4822">
        <v>4821</v>
      </c>
      <c r="B4822" t="s">
        <v>17748</v>
      </c>
      <c r="C4822">
        <v>1998</v>
      </c>
      <c r="D4822" t="s">
        <v>17749</v>
      </c>
      <c r="E4822" t="s">
        <v>15042</v>
      </c>
      <c r="F4822">
        <v>12</v>
      </c>
      <c r="G4822">
        <v>3</v>
      </c>
      <c r="H4822">
        <v>429</v>
      </c>
      <c r="I4822">
        <v>441</v>
      </c>
      <c r="J4822" t="s">
        <v>3889</v>
      </c>
      <c r="K4822" t="s">
        <v>17750</v>
      </c>
      <c r="L4822" t="s">
        <v>12665</v>
      </c>
      <c r="M4822" s="34">
        <v>862</v>
      </c>
      <c r="N4822" s="34"/>
      <c r="O4822" s="34"/>
      <c r="P4822" s="1" t="s">
        <v>248</v>
      </c>
      <c r="Q4822" s="1" t="str">
        <f t="shared" si="335"/>
        <v>duplicate</v>
      </c>
      <c r="R4822" s="1" t="s">
        <v>123</v>
      </c>
      <c r="S4822" s="1" t="s">
        <v>248</v>
      </c>
      <c r="T4822" s="1" t="str">
        <f t="shared" si="336"/>
        <v>duplicate</v>
      </c>
      <c r="U4822" s="1" t="s">
        <v>124</v>
      </c>
      <c r="V4822" s="41" t="str">
        <f t="shared" si="334"/>
        <v>duplicate</v>
      </c>
      <c r="W4822" s="1"/>
      <c r="X4822" s="1"/>
      <c r="Y4822" s="1"/>
      <c r="Z4822" s="1"/>
      <c r="AA4822" s="1"/>
      <c r="AB4822" s="1"/>
      <c r="AC4822" s="41"/>
      <c r="AD4822" s="1"/>
      <c r="AE4822" s="1"/>
      <c r="AF4822" s="1"/>
      <c r="AG4822" s="1"/>
      <c r="AH4822" s="1"/>
      <c r="AI4822" s="1"/>
      <c r="AJ4822" s="41"/>
      <c r="AO4822" s="34"/>
      <c r="AP4822" s="34"/>
      <c r="AQ4822" s="34"/>
      <c r="AR4822" s="34"/>
    </row>
    <row r="4823" spans="1:44" ht="14.7" hidden="1" customHeight="1" x14ac:dyDescent="0.3">
      <c r="A4823">
        <v>4822</v>
      </c>
      <c r="B4823" t="s">
        <v>17751</v>
      </c>
      <c r="C4823">
        <v>1998</v>
      </c>
      <c r="D4823" t="s">
        <v>1899</v>
      </c>
      <c r="E4823" t="s">
        <v>13648</v>
      </c>
      <c r="F4823">
        <v>5</v>
      </c>
      <c r="G4823">
        <v>2</v>
      </c>
      <c r="H4823">
        <v>241</v>
      </c>
      <c r="I4823">
        <v>249</v>
      </c>
      <c r="J4823" t="s">
        <v>1900</v>
      </c>
      <c r="K4823" t="s">
        <v>17752</v>
      </c>
      <c r="L4823" t="s">
        <v>12665</v>
      </c>
      <c r="M4823" s="34">
        <v>394</v>
      </c>
      <c r="N4823" s="34"/>
      <c r="O4823" s="34"/>
      <c r="P4823" s="1" t="s">
        <v>248</v>
      </c>
      <c r="Q4823" s="1" t="str">
        <f t="shared" si="335"/>
        <v>duplicate</v>
      </c>
      <c r="R4823" s="1" t="s">
        <v>123</v>
      </c>
      <c r="S4823" s="1" t="s">
        <v>248</v>
      </c>
      <c r="T4823" s="1" t="str">
        <f t="shared" si="336"/>
        <v>duplicate</v>
      </c>
      <c r="U4823" s="1" t="s">
        <v>124</v>
      </c>
      <c r="V4823" s="41" t="str">
        <f t="shared" si="334"/>
        <v>duplicate</v>
      </c>
      <c r="W4823" s="1"/>
      <c r="X4823" s="1"/>
      <c r="Y4823" s="1"/>
      <c r="Z4823" s="1"/>
      <c r="AA4823" s="1"/>
      <c r="AB4823" s="1"/>
      <c r="AC4823" s="41"/>
      <c r="AD4823" s="1"/>
      <c r="AE4823" s="1"/>
      <c r="AF4823" s="1"/>
      <c r="AG4823" s="1"/>
      <c r="AH4823" s="1"/>
      <c r="AI4823" s="1"/>
      <c r="AJ4823" s="41"/>
      <c r="AO4823" s="34"/>
      <c r="AP4823" s="34"/>
      <c r="AQ4823" s="34"/>
      <c r="AR4823" s="34"/>
    </row>
    <row r="4824" spans="1:44" ht="14.7" hidden="1" customHeight="1" x14ac:dyDescent="0.3">
      <c r="A4824">
        <v>4823</v>
      </c>
      <c r="B4824" t="s">
        <v>17383</v>
      </c>
      <c r="C4824">
        <v>1998</v>
      </c>
      <c r="D4824" t="s">
        <v>17753</v>
      </c>
      <c r="E4824" t="s">
        <v>16416</v>
      </c>
      <c r="F4824">
        <v>76</v>
      </c>
      <c r="G4824">
        <v>12</v>
      </c>
      <c r="H4824">
        <v>2164</v>
      </c>
      <c r="I4824">
        <v>2176</v>
      </c>
      <c r="J4824" t="s">
        <v>5807</v>
      </c>
      <c r="K4824" t="s">
        <v>5808</v>
      </c>
      <c r="L4824" t="s">
        <v>12665</v>
      </c>
      <c r="M4824" s="34">
        <v>1326</v>
      </c>
      <c r="N4824" s="34"/>
      <c r="O4824" s="34"/>
      <c r="P4824" s="1" t="s">
        <v>248</v>
      </c>
      <c r="Q4824" s="1" t="str">
        <f t="shared" si="335"/>
        <v>duplicate</v>
      </c>
      <c r="R4824" s="1" t="s">
        <v>123</v>
      </c>
      <c r="S4824" s="1" t="s">
        <v>248</v>
      </c>
      <c r="T4824" s="1" t="str">
        <f t="shared" si="336"/>
        <v>duplicate</v>
      </c>
      <c r="U4824" s="1" t="s">
        <v>124</v>
      </c>
      <c r="V4824" s="41" t="str">
        <f t="shared" si="334"/>
        <v>duplicate</v>
      </c>
      <c r="W4824" s="1"/>
      <c r="X4824" s="1"/>
      <c r="Y4824" s="1"/>
      <c r="Z4824" s="1"/>
      <c r="AA4824" s="1"/>
      <c r="AB4824" s="1"/>
      <c r="AC4824" s="41"/>
      <c r="AD4824" s="1"/>
      <c r="AE4824" s="1"/>
      <c r="AF4824" s="1"/>
      <c r="AG4824" s="1"/>
      <c r="AH4824" s="1"/>
      <c r="AI4824" s="1"/>
      <c r="AJ4824" s="41"/>
      <c r="AO4824" s="34"/>
      <c r="AP4824" s="34"/>
      <c r="AQ4824" s="34"/>
      <c r="AR4824" s="34"/>
    </row>
    <row r="4825" spans="1:44" ht="14.7" hidden="1" customHeight="1" x14ac:dyDescent="0.3">
      <c r="A4825">
        <v>4824</v>
      </c>
      <c r="B4825" t="s">
        <v>17754</v>
      </c>
      <c r="C4825">
        <v>1998</v>
      </c>
      <c r="D4825" t="s">
        <v>9162</v>
      </c>
      <c r="E4825" t="s">
        <v>17755</v>
      </c>
      <c r="F4825">
        <v>145</v>
      </c>
      <c r="G4825">
        <v>44289</v>
      </c>
      <c r="H4825">
        <v>293</v>
      </c>
      <c r="I4825">
        <v>312</v>
      </c>
      <c r="J4825" t="s">
        <v>9164</v>
      </c>
      <c r="K4825" t="s">
        <v>17756</v>
      </c>
      <c r="L4825" t="s">
        <v>12665</v>
      </c>
      <c r="M4825" s="34">
        <v>2147</v>
      </c>
      <c r="N4825" s="34"/>
      <c r="O4825" s="34"/>
      <c r="P4825" s="1" t="s">
        <v>248</v>
      </c>
      <c r="Q4825" s="1" t="str">
        <f t="shared" si="335"/>
        <v>duplicate</v>
      </c>
      <c r="R4825" s="1" t="s">
        <v>123</v>
      </c>
      <c r="S4825" s="1" t="s">
        <v>248</v>
      </c>
      <c r="T4825" s="1" t="str">
        <f t="shared" si="336"/>
        <v>duplicate</v>
      </c>
      <c r="U4825" s="1" t="s">
        <v>124</v>
      </c>
      <c r="V4825" s="41" t="str">
        <f t="shared" si="334"/>
        <v>duplicate</v>
      </c>
      <c r="W4825" s="1"/>
      <c r="X4825" s="1"/>
      <c r="Y4825" s="1"/>
      <c r="Z4825" s="1"/>
      <c r="AA4825" s="1"/>
      <c r="AB4825" s="1"/>
      <c r="AC4825" s="41"/>
      <c r="AD4825" s="1"/>
      <c r="AE4825" s="1"/>
      <c r="AF4825" s="1"/>
      <c r="AG4825" s="1"/>
      <c r="AH4825" s="1"/>
      <c r="AI4825" s="1"/>
      <c r="AJ4825" s="41"/>
      <c r="AO4825" s="34"/>
      <c r="AP4825" s="34"/>
      <c r="AQ4825" s="34"/>
      <c r="AR4825" s="34"/>
    </row>
    <row r="4826" spans="1:44" ht="14.7" hidden="1" customHeight="1" x14ac:dyDescent="0.3">
      <c r="A4826">
        <v>4825</v>
      </c>
      <c r="B4826" t="s">
        <v>17757</v>
      </c>
      <c r="C4826">
        <v>1998</v>
      </c>
      <c r="D4826" t="s">
        <v>5483</v>
      </c>
      <c r="E4826" t="s">
        <v>12886</v>
      </c>
      <c r="F4826">
        <v>81</v>
      </c>
      <c r="G4826">
        <v>3</v>
      </c>
      <c r="H4826">
        <v>567</v>
      </c>
      <c r="I4826">
        <v>575</v>
      </c>
      <c r="J4826" t="s">
        <v>5484</v>
      </c>
      <c r="K4826" t="s">
        <v>17758</v>
      </c>
      <c r="L4826" t="s">
        <v>12665</v>
      </c>
      <c r="M4826" s="34">
        <v>1248</v>
      </c>
      <c r="N4826" s="34"/>
      <c r="O4826" s="34"/>
      <c r="P4826" s="1" t="s">
        <v>248</v>
      </c>
      <c r="Q4826" s="1" t="str">
        <f t="shared" si="335"/>
        <v>duplicate</v>
      </c>
      <c r="R4826" s="1" t="s">
        <v>123</v>
      </c>
      <c r="S4826" s="1" t="s">
        <v>248</v>
      </c>
      <c r="T4826" s="1" t="str">
        <f t="shared" si="336"/>
        <v>duplicate</v>
      </c>
      <c r="U4826" s="1" t="s">
        <v>124</v>
      </c>
      <c r="V4826" s="41" t="str">
        <f t="shared" si="334"/>
        <v>duplicate</v>
      </c>
      <c r="W4826" s="1"/>
      <c r="X4826" s="1"/>
      <c r="Y4826" s="1"/>
      <c r="Z4826" s="1"/>
      <c r="AA4826" s="1"/>
      <c r="AB4826" s="1"/>
      <c r="AC4826" s="41"/>
      <c r="AD4826" s="1"/>
      <c r="AE4826" s="1"/>
      <c r="AF4826" s="1"/>
      <c r="AG4826" s="1"/>
      <c r="AH4826" s="1"/>
      <c r="AI4826" s="1"/>
      <c r="AJ4826" s="41"/>
      <c r="AO4826" s="34"/>
      <c r="AP4826" s="34"/>
      <c r="AQ4826" s="34"/>
      <c r="AR4826" s="34"/>
    </row>
    <row r="4827" spans="1:44" ht="14.7" hidden="1" customHeight="1" x14ac:dyDescent="0.3">
      <c r="A4827">
        <v>4826</v>
      </c>
      <c r="B4827" t="s">
        <v>17759</v>
      </c>
      <c r="C4827">
        <v>1998</v>
      </c>
      <c r="D4827" t="s">
        <v>17760</v>
      </c>
      <c r="E4827" t="s">
        <v>17760</v>
      </c>
      <c r="K4827" t="s">
        <v>17761</v>
      </c>
      <c r="L4827" t="s">
        <v>12665</v>
      </c>
      <c r="M4827" s="34"/>
      <c r="N4827" s="34"/>
      <c r="O4827" s="34"/>
      <c r="P4827" s="1" t="s">
        <v>133</v>
      </c>
      <c r="Q4827" s="1" t="str">
        <f t="shared" si="335"/>
        <v>exclude_title</v>
      </c>
      <c r="R4827" s="1" t="s">
        <v>123</v>
      </c>
      <c r="S4827" s="1" t="s">
        <v>133</v>
      </c>
      <c r="T4827" s="1" t="str">
        <f t="shared" si="336"/>
        <v>exclude_title</v>
      </c>
      <c r="U4827" s="1" t="s">
        <v>124</v>
      </c>
      <c r="V4827" s="41" t="str">
        <f t="shared" si="334"/>
        <v>exclude_title</v>
      </c>
      <c r="W4827" s="1"/>
      <c r="X4827" s="1"/>
      <c r="Y4827" s="1"/>
      <c r="Z4827" s="1"/>
      <c r="AA4827" s="1"/>
      <c r="AB4827" s="1"/>
      <c r="AC4827" s="41"/>
      <c r="AD4827" s="1"/>
      <c r="AE4827" s="1"/>
      <c r="AF4827" s="1"/>
      <c r="AG4827" s="1"/>
      <c r="AH4827" s="1"/>
      <c r="AI4827" s="1"/>
      <c r="AJ4827" s="41"/>
      <c r="AO4827" s="34"/>
      <c r="AP4827" s="34"/>
      <c r="AQ4827" s="34"/>
      <c r="AR4827" s="34"/>
    </row>
    <row r="4828" spans="1:44" ht="14.7" hidden="1" customHeight="1" x14ac:dyDescent="0.3">
      <c r="A4828">
        <v>4827</v>
      </c>
      <c r="B4828" t="s">
        <v>13793</v>
      </c>
      <c r="C4828">
        <v>1998</v>
      </c>
      <c r="D4828" t="s">
        <v>17762</v>
      </c>
      <c r="E4828" t="s">
        <v>17762</v>
      </c>
      <c r="K4828" t="s">
        <v>17763</v>
      </c>
      <c r="L4828" t="s">
        <v>12665</v>
      </c>
      <c r="M4828" s="34"/>
      <c r="N4828" s="34"/>
      <c r="O4828" s="34"/>
      <c r="P4828" s="1" t="s">
        <v>178</v>
      </c>
      <c r="Q4828" s="1" t="str">
        <f t="shared" si="335"/>
        <v>exclude_title</v>
      </c>
      <c r="R4828" s="1" t="s">
        <v>123</v>
      </c>
      <c r="S4828" s="1" t="s">
        <v>122</v>
      </c>
      <c r="T4828" s="1" t="str">
        <f t="shared" si="336"/>
        <v>include</v>
      </c>
      <c r="U4828" s="1" t="s">
        <v>124</v>
      </c>
      <c r="V4828" s="41" t="str">
        <f t="shared" si="334"/>
        <v>include</v>
      </c>
      <c r="W4828" s="1" t="s">
        <v>190</v>
      </c>
      <c r="X4828" s="1" t="str">
        <f>IF(OR(W4828="include",W4828="no_abstract_available"),"include", IF(W4828="duplicate","duplicate", IF(W4828="correction/reply","correction/reply", "exclude_abstract")))</f>
        <v>exclude_abstract</v>
      </c>
      <c r="Y4828" s="1" t="s">
        <v>124</v>
      </c>
      <c r="Z4828" s="1"/>
      <c r="AA4828" s="1"/>
      <c r="AB4828" s="1"/>
      <c r="AC4828" s="41" t="str">
        <f>IF(X4828=AA4828,X4828,IF(OR(X4828="include",AA4828="include"),"include",IF(OR(X4828="duplicate",AA4828="duplicate"),"duplicate",IF(OR(X4828="correction/reply",AA4828="correction/reply"),"correction/reply","exclude_abstract"))))</f>
        <v>exclude_abstract</v>
      </c>
      <c r="AD4828" s="1"/>
      <c r="AE4828" s="1"/>
      <c r="AF4828" s="1"/>
      <c r="AG4828" s="1"/>
      <c r="AH4828" s="1"/>
      <c r="AI4828" s="1"/>
      <c r="AJ4828" s="41"/>
      <c r="AO4828" s="34"/>
      <c r="AP4828" s="34"/>
      <c r="AQ4828" s="34"/>
      <c r="AR4828" s="34"/>
    </row>
    <row r="4829" spans="1:44" ht="14.7" hidden="1" customHeight="1" x14ac:dyDescent="0.3">
      <c r="A4829">
        <v>4828</v>
      </c>
      <c r="B4829" t="s">
        <v>17764</v>
      </c>
      <c r="C4829">
        <v>1998</v>
      </c>
      <c r="D4829" t="s">
        <v>17765</v>
      </c>
      <c r="E4829" t="s">
        <v>12819</v>
      </c>
      <c r="F4829">
        <v>86</v>
      </c>
      <c r="G4829">
        <v>1</v>
      </c>
      <c r="H4829">
        <v>93</v>
      </c>
      <c r="I4829">
        <v>99</v>
      </c>
      <c r="J4829" t="s">
        <v>8684</v>
      </c>
      <c r="K4829" t="s">
        <v>17766</v>
      </c>
      <c r="L4829" t="s">
        <v>12665</v>
      </c>
      <c r="M4829" s="34">
        <v>2030</v>
      </c>
      <c r="N4829" s="34"/>
      <c r="O4829" s="34"/>
      <c r="P4829" s="1" t="s">
        <v>248</v>
      </c>
      <c r="Q4829" s="1" t="str">
        <f t="shared" si="335"/>
        <v>duplicate</v>
      </c>
      <c r="R4829" s="1" t="s">
        <v>123</v>
      </c>
      <c r="S4829" s="1" t="s">
        <v>248</v>
      </c>
      <c r="T4829" s="1" t="str">
        <f t="shared" si="336"/>
        <v>duplicate</v>
      </c>
      <c r="U4829" s="1" t="s">
        <v>124</v>
      </c>
      <c r="V4829" s="41" t="str">
        <f t="shared" si="334"/>
        <v>duplicate</v>
      </c>
      <c r="W4829" s="1"/>
      <c r="X4829" s="1"/>
      <c r="Y4829" s="1"/>
      <c r="Z4829" s="1"/>
      <c r="AA4829" s="1"/>
      <c r="AB4829" s="1"/>
      <c r="AC4829" s="41"/>
      <c r="AD4829" s="1"/>
      <c r="AE4829" s="1"/>
      <c r="AF4829" s="1"/>
      <c r="AG4829" s="1"/>
      <c r="AH4829" s="1"/>
      <c r="AI4829" s="1"/>
      <c r="AJ4829" s="41"/>
      <c r="AO4829" s="34"/>
      <c r="AP4829" s="34"/>
      <c r="AQ4829" s="34"/>
      <c r="AR4829" s="34"/>
    </row>
    <row r="4830" spans="1:44" ht="14.7" hidden="1" customHeight="1" x14ac:dyDescent="0.3">
      <c r="A4830">
        <v>4829</v>
      </c>
      <c r="B4830" t="s">
        <v>17767</v>
      </c>
      <c r="C4830">
        <v>1998</v>
      </c>
      <c r="D4830" t="s">
        <v>17768</v>
      </c>
      <c r="E4830" t="s">
        <v>17746</v>
      </c>
      <c r="F4830">
        <v>30</v>
      </c>
      <c r="G4830">
        <v>1</v>
      </c>
      <c r="H4830">
        <v>78</v>
      </c>
      <c r="I4830">
        <v>83</v>
      </c>
      <c r="J4830" t="s">
        <v>3910</v>
      </c>
      <c r="K4830" t="s">
        <v>3911</v>
      </c>
      <c r="L4830" t="s">
        <v>12665</v>
      </c>
      <c r="M4830" s="34">
        <v>867</v>
      </c>
      <c r="N4830" s="34"/>
      <c r="O4830" s="34"/>
      <c r="P4830" s="1" t="s">
        <v>248</v>
      </c>
      <c r="Q4830" s="1" t="str">
        <f t="shared" si="335"/>
        <v>duplicate</v>
      </c>
      <c r="R4830" s="1" t="s">
        <v>123</v>
      </c>
      <c r="S4830" s="1" t="s">
        <v>248</v>
      </c>
      <c r="T4830" s="1" t="str">
        <f t="shared" si="336"/>
        <v>duplicate</v>
      </c>
      <c r="U4830" s="1" t="s">
        <v>124</v>
      </c>
      <c r="V4830" s="41" t="str">
        <f t="shared" si="334"/>
        <v>duplicate</v>
      </c>
      <c r="W4830" s="1"/>
      <c r="X4830" s="1"/>
      <c r="Y4830" s="1"/>
      <c r="Z4830" s="1"/>
      <c r="AA4830" s="1"/>
      <c r="AB4830" s="1"/>
      <c r="AC4830" s="41"/>
      <c r="AD4830" s="1"/>
      <c r="AE4830" s="1"/>
      <c r="AF4830" s="1"/>
      <c r="AG4830" s="1"/>
      <c r="AH4830" s="1"/>
      <c r="AI4830" s="1"/>
      <c r="AJ4830" s="41"/>
      <c r="AO4830" s="34"/>
      <c r="AP4830" s="34"/>
      <c r="AQ4830" s="34"/>
      <c r="AR4830" s="34"/>
    </row>
    <row r="4831" spans="1:44" ht="14.7" hidden="1" customHeight="1" x14ac:dyDescent="0.3">
      <c r="A4831">
        <v>4830</v>
      </c>
      <c r="B4831" t="s">
        <v>17769</v>
      </c>
      <c r="C4831">
        <v>1998</v>
      </c>
      <c r="D4831" t="s">
        <v>1028</v>
      </c>
      <c r="E4831" t="s">
        <v>15019</v>
      </c>
      <c r="F4831">
        <v>134</v>
      </c>
      <c r="G4831">
        <v>1</v>
      </c>
      <c r="H4831">
        <v>119</v>
      </c>
      <c r="I4831">
        <v>129</v>
      </c>
      <c r="J4831" t="s">
        <v>1030</v>
      </c>
      <c r="K4831" t="s">
        <v>17770</v>
      </c>
      <c r="L4831" t="s">
        <v>12665</v>
      </c>
      <c r="M4831" s="34">
        <v>194</v>
      </c>
      <c r="N4831" s="34"/>
      <c r="O4831" s="34"/>
      <c r="P4831" s="1" t="s">
        <v>248</v>
      </c>
      <c r="Q4831" s="1" t="str">
        <f t="shared" si="335"/>
        <v>duplicate</v>
      </c>
      <c r="R4831" s="1" t="s">
        <v>123</v>
      </c>
      <c r="S4831" s="1" t="s">
        <v>248</v>
      </c>
      <c r="T4831" s="1" t="str">
        <f t="shared" si="336"/>
        <v>duplicate</v>
      </c>
      <c r="U4831" s="1" t="s">
        <v>124</v>
      </c>
      <c r="V4831" s="41" t="str">
        <f t="shared" si="334"/>
        <v>duplicate</v>
      </c>
      <c r="W4831" s="1"/>
      <c r="X4831" s="1"/>
      <c r="Y4831" s="1"/>
      <c r="Z4831" s="1"/>
      <c r="AA4831" s="1"/>
      <c r="AB4831" s="1"/>
      <c r="AC4831" s="41"/>
      <c r="AD4831" s="1"/>
      <c r="AE4831" s="1"/>
      <c r="AF4831" s="1"/>
      <c r="AG4831" s="1"/>
      <c r="AH4831" s="1"/>
      <c r="AI4831" s="1"/>
      <c r="AJ4831" s="41"/>
      <c r="AO4831" s="34"/>
      <c r="AP4831" s="34"/>
      <c r="AQ4831" s="34"/>
      <c r="AR4831" s="34"/>
    </row>
    <row r="4832" spans="1:44" ht="14.7" hidden="1" customHeight="1" x14ac:dyDescent="0.3">
      <c r="A4832">
        <v>4831</v>
      </c>
      <c r="B4832" t="s">
        <v>17771</v>
      </c>
      <c r="C4832">
        <v>1998</v>
      </c>
      <c r="D4832" t="s">
        <v>653</v>
      </c>
      <c r="E4832" t="s">
        <v>17772</v>
      </c>
      <c r="F4832">
        <v>17</v>
      </c>
      <c r="G4832">
        <v>2</v>
      </c>
      <c r="H4832">
        <v>190</v>
      </c>
      <c r="I4832">
        <v>209</v>
      </c>
      <c r="J4832" t="s">
        <v>655</v>
      </c>
      <c r="K4832" t="s">
        <v>17773</v>
      </c>
      <c r="L4832" t="s">
        <v>12665</v>
      </c>
      <c r="M4832" s="34">
        <v>111</v>
      </c>
      <c r="N4832" s="34"/>
      <c r="O4832" s="34"/>
      <c r="P4832" s="1" t="s">
        <v>248</v>
      </c>
      <c r="Q4832" s="1" t="str">
        <f t="shared" si="335"/>
        <v>duplicate</v>
      </c>
      <c r="R4832" s="1" t="s">
        <v>123</v>
      </c>
      <c r="S4832" s="1" t="s">
        <v>248</v>
      </c>
      <c r="T4832" s="1" t="str">
        <f t="shared" si="336"/>
        <v>duplicate</v>
      </c>
      <c r="U4832" s="1" t="s">
        <v>124</v>
      </c>
      <c r="V4832" s="41" t="str">
        <f t="shared" si="334"/>
        <v>duplicate</v>
      </c>
      <c r="W4832" s="1"/>
      <c r="X4832" s="1"/>
      <c r="Y4832" s="1"/>
      <c r="Z4832" s="1"/>
      <c r="AA4832" s="1"/>
      <c r="AB4832" s="1"/>
      <c r="AC4832" s="41"/>
      <c r="AD4832" s="1"/>
      <c r="AE4832" s="1"/>
      <c r="AF4832" s="1"/>
      <c r="AG4832" s="1"/>
      <c r="AH4832" s="1"/>
      <c r="AI4832" s="1"/>
      <c r="AJ4832" s="41"/>
      <c r="AO4832" s="34"/>
      <c r="AP4832" s="34"/>
      <c r="AQ4832" s="34"/>
      <c r="AR4832" s="34"/>
    </row>
    <row r="4833" spans="1:44" ht="14.7" hidden="1" customHeight="1" x14ac:dyDescent="0.3">
      <c r="A4833">
        <v>4832</v>
      </c>
      <c r="B4833" t="s">
        <v>17774</v>
      </c>
      <c r="C4833">
        <v>1998</v>
      </c>
      <c r="D4833" t="s">
        <v>17775</v>
      </c>
      <c r="E4833" t="s">
        <v>12886</v>
      </c>
      <c r="F4833">
        <v>82</v>
      </c>
      <c r="G4833">
        <v>2</v>
      </c>
      <c r="H4833">
        <v>333</v>
      </c>
      <c r="I4833">
        <v>346</v>
      </c>
      <c r="J4833" t="s">
        <v>4891</v>
      </c>
      <c r="K4833" t="s">
        <v>4892</v>
      </c>
      <c r="L4833" t="s">
        <v>12665</v>
      </c>
      <c r="M4833" s="34">
        <v>1103</v>
      </c>
      <c r="N4833" s="34"/>
      <c r="O4833" s="34"/>
      <c r="P4833" s="1" t="s">
        <v>248</v>
      </c>
      <c r="Q4833" s="1" t="str">
        <f t="shared" si="335"/>
        <v>duplicate</v>
      </c>
      <c r="R4833" s="1" t="s">
        <v>123</v>
      </c>
      <c r="S4833" s="1" t="s">
        <v>248</v>
      </c>
      <c r="T4833" s="1" t="str">
        <f t="shared" si="336"/>
        <v>duplicate</v>
      </c>
      <c r="U4833" s="1" t="s">
        <v>124</v>
      </c>
      <c r="V4833" s="41" t="str">
        <f t="shared" si="334"/>
        <v>duplicate</v>
      </c>
      <c r="W4833" s="1"/>
      <c r="X4833" s="1"/>
      <c r="Y4833" s="1"/>
      <c r="Z4833" s="1"/>
      <c r="AA4833" s="1"/>
      <c r="AB4833" s="1"/>
      <c r="AC4833" s="41"/>
      <c r="AD4833" s="1"/>
      <c r="AE4833" s="1"/>
      <c r="AF4833" s="1"/>
      <c r="AG4833" s="1"/>
      <c r="AH4833" s="1"/>
      <c r="AI4833" s="1"/>
      <c r="AJ4833" s="41"/>
      <c r="AO4833" s="34"/>
      <c r="AP4833" s="34"/>
      <c r="AQ4833" s="34"/>
      <c r="AR4833" s="34"/>
    </row>
    <row r="4834" spans="1:44" ht="14.7" hidden="1" customHeight="1" x14ac:dyDescent="0.3">
      <c r="A4834">
        <v>4833</v>
      </c>
      <c r="B4834" t="s">
        <v>17776</v>
      </c>
      <c r="C4834">
        <v>1998</v>
      </c>
      <c r="D4834" t="s">
        <v>17777</v>
      </c>
      <c r="E4834" t="s">
        <v>12794</v>
      </c>
      <c r="F4834">
        <v>67</v>
      </c>
      <c r="G4834">
        <v>4</v>
      </c>
      <c r="H4834">
        <v>544</v>
      </c>
      <c r="I4834">
        <v>553</v>
      </c>
      <c r="J4834" t="s">
        <v>8208</v>
      </c>
      <c r="K4834" t="s">
        <v>17778</v>
      </c>
      <c r="L4834" t="s">
        <v>12665</v>
      </c>
      <c r="M4834" s="34">
        <v>1914</v>
      </c>
      <c r="N4834" s="34"/>
      <c r="O4834" s="34"/>
      <c r="P4834" s="1" t="s">
        <v>248</v>
      </c>
      <c r="Q4834" s="1" t="str">
        <f t="shared" si="335"/>
        <v>duplicate</v>
      </c>
      <c r="R4834" s="1" t="s">
        <v>123</v>
      </c>
      <c r="S4834" s="1" t="s">
        <v>248</v>
      </c>
      <c r="T4834" s="1" t="str">
        <f t="shared" si="336"/>
        <v>duplicate</v>
      </c>
      <c r="U4834" s="1" t="s">
        <v>124</v>
      </c>
      <c r="V4834" s="41" t="str">
        <f t="shared" si="334"/>
        <v>duplicate</v>
      </c>
      <c r="W4834" s="1"/>
      <c r="X4834" s="1"/>
      <c r="Y4834" s="1"/>
      <c r="Z4834" s="1"/>
      <c r="AA4834" s="1"/>
      <c r="AB4834" s="1"/>
      <c r="AC4834" s="41"/>
      <c r="AD4834" s="1"/>
      <c r="AE4834" s="1"/>
      <c r="AF4834" s="1"/>
      <c r="AG4834" s="1"/>
      <c r="AH4834" s="1"/>
      <c r="AI4834" s="1"/>
      <c r="AJ4834" s="41"/>
      <c r="AO4834" s="34"/>
      <c r="AP4834" s="34"/>
      <c r="AQ4834" s="34"/>
      <c r="AR4834" s="34"/>
    </row>
    <row r="4835" spans="1:44" ht="14.7" hidden="1" customHeight="1" x14ac:dyDescent="0.3">
      <c r="A4835">
        <v>4834</v>
      </c>
      <c r="B4835" t="s">
        <v>17779</v>
      </c>
      <c r="C4835">
        <v>1998</v>
      </c>
      <c r="D4835" t="s">
        <v>17780</v>
      </c>
      <c r="E4835" t="s">
        <v>17780</v>
      </c>
      <c r="K4835" t="s">
        <v>17781</v>
      </c>
      <c r="L4835" t="s">
        <v>12665</v>
      </c>
      <c r="M4835" s="34"/>
      <c r="N4835" s="34"/>
      <c r="O4835" s="34"/>
      <c r="P4835" s="1" t="s">
        <v>155</v>
      </c>
      <c r="Q4835" s="1" t="str">
        <f t="shared" si="335"/>
        <v>exclude_title</v>
      </c>
      <c r="R4835" s="1" t="s">
        <v>123</v>
      </c>
      <c r="S4835" s="1" t="s">
        <v>155</v>
      </c>
      <c r="T4835" s="1" t="str">
        <f t="shared" si="336"/>
        <v>exclude_title</v>
      </c>
      <c r="U4835" s="1" t="s">
        <v>124</v>
      </c>
      <c r="V4835" s="41" t="str">
        <f t="shared" si="334"/>
        <v>exclude_title</v>
      </c>
      <c r="W4835" s="1"/>
      <c r="X4835" s="1"/>
      <c r="Y4835" s="1"/>
      <c r="Z4835" s="1"/>
      <c r="AA4835" s="1"/>
      <c r="AB4835" s="1"/>
      <c r="AC4835" s="41"/>
      <c r="AD4835" s="1"/>
      <c r="AE4835" s="1"/>
      <c r="AF4835" s="1"/>
      <c r="AG4835" s="1"/>
      <c r="AH4835" s="1"/>
      <c r="AI4835" s="1"/>
      <c r="AJ4835" s="41"/>
      <c r="AO4835" s="34"/>
      <c r="AP4835" s="34"/>
      <c r="AQ4835" s="34"/>
      <c r="AR4835" s="34"/>
    </row>
    <row r="4836" spans="1:44" ht="14.7" hidden="1" customHeight="1" x14ac:dyDescent="0.3">
      <c r="A4836">
        <v>4835</v>
      </c>
      <c r="B4836" t="s">
        <v>17782</v>
      </c>
      <c r="C4836">
        <v>1998</v>
      </c>
      <c r="D4836" t="s">
        <v>17783</v>
      </c>
      <c r="E4836" t="s">
        <v>12819</v>
      </c>
      <c r="F4836">
        <v>86</v>
      </c>
      <c r="G4836">
        <v>2</v>
      </c>
      <c r="H4836">
        <v>243</v>
      </c>
      <c r="I4836">
        <v>259</v>
      </c>
      <c r="J4836" t="s">
        <v>5629</v>
      </c>
      <c r="K4836" t="s">
        <v>5630</v>
      </c>
      <c r="L4836" t="s">
        <v>12665</v>
      </c>
      <c r="M4836" s="34">
        <v>1282</v>
      </c>
      <c r="N4836" s="34"/>
      <c r="O4836" s="34"/>
      <c r="P4836" s="1" t="s">
        <v>248</v>
      </c>
      <c r="Q4836" s="1" t="str">
        <f t="shared" si="335"/>
        <v>duplicate</v>
      </c>
      <c r="R4836" s="1" t="s">
        <v>123</v>
      </c>
      <c r="S4836" s="1" t="s">
        <v>248</v>
      </c>
      <c r="T4836" s="1" t="str">
        <f t="shared" si="336"/>
        <v>duplicate</v>
      </c>
      <c r="U4836" s="1" t="s">
        <v>124</v>
      </c>
      <c r="V4836" s="41" t="str">
        <f t="shared" si="334"/>
        <v>duplicate</v>
      </c>
      <c r="W4836" s="1"/>
      <c r="X4836" s="1"/>
      <c r="Y4836" s="1"/>
      <c r="Z4836" s="1"/>
      <c r="AA4836" s="1"/>
      <c r="AB4836" s="1"/>
      <c r="AC4836" s="41"/>
      <c r="AD4836" s="1"/>
      <c r="AE4836" s="1"/>
      <c r="AF4836" s="1"/>
      <c r="AG4836" s="1"/>
      <c r="AH4836" s="1"/>
      <c r="AI4836" s="1"/>
      <c r="AJ4836" s="41"/>
      <c r="AO4836" s="34"/>
      <c r="AP4836" s="34"/>
      <c r="AQ4836" s="34"/>
      <c r="AR4836" s="34"/>
    </row>
    <row r="4837" spans="1:44" ht="14.7" hidden="1" customHeight="1" x14ac:dyDescent="0.3">
      <c r="A4837">
        <v>4836</v>
      </c>
      <c r="B4837" t="s">
        <v>17784</v>
      </c>
      <c r="C4837">
        <v>1998</v>
      </c>
      <c r="D4837" t="s">
        <v>17785</v>
      </c>
      <c r="E4837" t="s">
        <v>12805</v>
      </c>
      <c r="F4837">
        <v>20</v>
      </c>
      <c r="G4837">
        <v>8</v>
      </c>
      <c r="H4837">
        <v>1581</v>
      </c>
      <c r="I4837">
        <v>1597</v>
      </c>
      <c r="J4837" t="s">
        <v>4934</v>
      </c>
      <c r="K4837" t="s">
        <v>17786</v>
      </c>
      <c r="L4837" t="s">
        <v>12665</v>
      </c>
      <c r="M4837" s="34">
        <v>1113</v>
      </c>
      <c r="N4837" s="34"/>
      <c r="O4837" s="34"/>
      <c r="P4837" s="1" t="s">
        <v>248</v>
      </c>
      <c r="Q4837" s="1" t="str">
        <f t="shared" si="335"/>
        <v>duplicate</v>
      </c>
      <c r="R4837" s="1" t="s">
        <v>123</v>
      </c>
      <c r="S4837" s="1" t="s">
        <v>248</v>
      </c>
      <c r="T4837" s="1" t="str">
        <f t="shared" si="336"/>
        <v>duplicate</v>
      </c>
      <c r="U4837" s="1" t="s">
        <v>124</v>
      </c>
      <c r="V4837" s="41" t="str">
        <f t="shared" si="334"/>
        <v>duplicate</v>
      </c>
      <c r="W4837" s="1"/>
      <c r="X4837" s="1"/>
      <c r="Y4837" s="1"/>
      <c r="Z4837" s="1"/>
      <c r="AA4837" s="1"/>
      <c r="AB4837" s="1"/>
      <c r="AC4837" s="41"/>
      <c r="AD4837" s="1"/>
      <c r="AE4837" s="1"/>
      <c r="AF4837" s="1"/>
      <c r="AG4837" s="1"/>
      <c r="AH4837" s="1"/>
      <c r="AI4837" s="1"/>
      <c r="AJ4837" s="41"/>
      <c r="AO4837" s="34"/>
      <c r="AP4837" s="34"/>
      <c r="AQ4837" s="34"/>
      <c r="AR4837" s="34"/>
    </row>
    <row r="4838" spans="1:44" ht="14.7" hidden="1" customHeight="1" x14ac:dyDescent="0.3">
      <c r="A4838">
        <v>4837</v>
      </c>
      <c r="B4838" t="s">
        <v>17787</v>
      </c>
      <c r="C4838">
        <v>1998</v>
      </c>
      <c r="D4838" t="s">
        <v>17788</v>
      </c>
      <c r="E4838" t="s">
        <v>12886</v>
      </c>
      <c r="F4838">
        <v>82</v>
      </c>
      <c r="G4838">
        <v>3</v>
      </c>
      <c r="H4838">
        <v>459</v>
      </c>
      <c r="I4838">
        <v>466</v>
      </c>
      <c r="J4838" t="s">
        <v>6180</v>
      </c>
      <c r="K4838" t="s">
        <v>17789</v>
      </c>
      <c r="L4838" t="s">
        <v>12665</v>
      </c>
      <c r="M4838" s="34">
        <v>1416</v>
      </c>
      <c r="N4838" s="34"/>
      <c r="O4838" s="34"/>
      <c r="P4838" s="1" t="s">
        <v>248</v>
      </c>
      <c r="Q4838" s="1" t="str">
        <f t="shared" si="335"/>
        <v>duplicate</v>
      </c>
      <c r="R4838" s="1" t="s">
        <v>123</v>
      </c>
      <c r="S4838" s="1" t="s">
        <v>248</v>
      </c>
      <c r="T4838" s="1" t="str">
        <f t="shared" si="336"/>
        <v>duplicate</v>
      </c>
      <c r="U4838" s="1" t="s">
        <v>124</v>
      </c>
      <c r="V4838" s="41" t="str">
        <f t="shared" si="334"/>
        <v>duplicate</v>
      </c>
      <c r="W4838" s="1"/>
      <c r="X4838" s="1"/>
      <c r="Y4838" s="1"/>
      <c r="Z4838" s="1"/>
      <c r="AA4838" s="1"/>
      <c r="AB4838" s="1"/>
      <c r="AC4838" s="41"/>
      <c r="AD4838" s="1"/>
      <c r="AE4838" s="1"/>
      <c r="AF4838" s="1"/>
      <c r="AG4838" s="1"/>
      <c r="AH4838" s="1"/>
      <c r="AI4838" s="1"/>
      <c r="AJ4838" s="41"/>
      <c r="AO4838" s="34"/>
      <c r="AP4838" s="34"/>
      <c r="AQ4838" s="34"/>
      <c r="AR4838" s="34"/>
    </row>
    <row r="4839" spans="1:44" ht="14.7" hidden="1" customHeight="1" x14ac:dyDescent="0.3">
      <c r="A4839">
        <v>4838</v>
      </c>
      <c r="B4839" t="s">
        <v>17790</v>
      </c>
      <c r="C4839">
        <v>1998</v>
      </c>
      <c r="D4839" t="s">
        <v>17791</v>
      </c>
      <c r="E4839" t="s">
        <v>16263</v>
      </c>
      <c r="F4839">
        <v>152</v>
      </c>
      <c r="G4839">
        <v>6</v>
      </c>
      <c r="H4839">
        <v>881</v>
      </c>
      <c r="I4839">
        <v>895</v>
      </c>
      <c r="J4839" t="s">
        <v>8456</v>
      </c>
      <c r="K4839" t="s">
        <v>17792</v>
      </c>
      <c r="L4839" t="s">
        <v>12665</v>
      </c>
      <c r="M4839" s="34">
        <v>1974</v>
      </c>
      <c r="N4839" s="34"/>
      <c r="O4839" s="34"/>
      <c r="P4839" s="1" t="s">
        <v>248</v>
      </c>
      <c r="Q4839" s="1" t="str">
        <f t="shared" si="335"/>
        <v>duplicate</v>
      </c>
      <c r="R4839" s="1" t="s">
        <v>123</v>
      </c>
      <c r="S4839" s="1" t="s">
        <v>248</v>
      </c>
      <c r="T4839" s="1" t="str">
        <f t="shared" si="336"/>
        <v>duplicate</v>
      </c>
      <c r="U4839" s="1" t="s">
        <v>124</v>
      </c>
      <c r="V4839" s="41" t="str">
        <f t="shared" si="334"/>
        <v>duplicate</v>
      </c>
      <c r="W4839" s="1"/>
      <c r="X4839" s="1"/>
      <c r="Y4839" s="1"/>
      <c r="Z4839" s="1"/>
      <c r="AA4839" s="1"/>
      <c r="AB4839" s="1"/>
      <c r="AC4839" s="41"/>
      <c r="AD4839" s="1"/>
      <c r="AE4839" s="1"/>
      <c r="AF4839" s="1"/>
      <c r="AG4839" s="1"/>
      <c r="AH4839" s="1"/>
      <c r="AI4839" s="1"/>
      <c r="AJ4839" s="41"/>
      <c r="AO4839" s="34"/>
      <c r="AP4839" s="34"/>
      <c r="AQ4839" s="34"/>
      <c r="AR4839" s="34"/>
    </row>
    <row r="4840" spans="1:44" ht="14.7" hidden="1" customHeight="1" x14ac:dyDescent="0.3">
      <c r="A4840">
        <v>4839</v>
      </c>
      <c r="B4840" t="s">
        <v>17793</v>
      </c>
      <c r="C4840">
        <v>1998</v>
      </c>
      <c r="D4840" t="s">
        <v>17794</v>
      </c>
      <c r="E4840" t="s">
        <v>17746</v>
      </c>
      <c r="F4840">
        <v>30</v>
      </c>
      <c r="G4840">
        <v>3</v>
      </c>
      <c r="H4840">
        <v>306</v>
      </c>
      <c r="I4840">
        <v>313</v>
      </c>
      <c r="J4840" t="s">
        <v>3676</v>
      </c>
      <c r="K4840" t="s">
        <v>17795</v>
      </c>
      <c r="L4840" t="s">
        <v>12665</v>
      </c>
      <c r="M4840" s="34">
        <v>810</v>
      </c>
      <c r="N4840" s="34"/>
      <c r="O4840" s="34"/>
      <c r="P4840" s="1" t="s">
        <v>248</v>
      </c>
      <c r="Q4840" s="1" t="str">
        <f t="shared" si="335"/>
        <v>duplicate</v>
      </c>
      <c r="R4840" s="1" t="s">
        <v>123</v>
      </c>
      <c r="S4840" s="1" t="s">
        <v>248</v>
      </c>
      <c r="T4840" s="1" t="str">
        <f t="shared" si="336"/>
        <v>duplicate</v>
      </c>
      <c r="U4840" s="1" t="s">
        <v>124</v>
      </c>
      <c r="V4840" s="41" t="str">
        <f t="shared" si="334"/>
        <v>duplicate</v>
      </c>
      <c r="W4840" s="1"/>
      <c r="X4840" s="1"/>
      <c r="Y4840" s="1"/>
      <c r="Z4840" s="1"/>
      <c r="AA4840" s="1"/>
      <c r="AB4840" s="1"/>
      <c r="AC4840" s="41"/>
      <c r="AD4840" s="1"/>
      <c r="AE4840" s="1"/>
      <c r="AF4840" s="1"/>
      <c r="AG4840" s="1"/>
      <c r="AH4840" s="1"/>
      <c r="AI4840" s="1"/>
      <c r="AJ4840" s="41"/>
      <c r="AO4840" s="34"/>
      <c r="AP4840" s="34"/>
      <c r="AQ4840" s="34"/>
      <c r="AR4840" s="34"/>
    </row>
    <row r="4841" spans="1:44" ht="14.7" hidden="1" customHeight="1" x14ac:dyDescent="0.3">
      <c r="A4841">
        <v>4840</v>
      </c>
      <c r="B4841" t="s">
        <v>17796</v>
      </c>
      <c r="C4841">
        <v>1998</v>
      </c>
      <c r="D4841" t="s">
        <v>17797</v>
      </c>
      <c r="E4841" t="s">
        <v>17798</v>
      </c>
      <c r="F4841">
        <v>11</v>
      </c>
      <c r="G4841" t="s">
        <v>17799</v>
      </c>
      <c r="H4841">
        <v>145</v>
      </c>
      <c r="I4841">
        <v>162</v>
      </c>
      <c r="J4841" t="s">
        <v>17800</v>
      </c>
      <c r="K4841" t="s">
        <v>17801</v>
      </c>
      <c r="L4841" t="s">
        <v>12665</v>
      </c>
      <c r="M4841" s="34"/>
      <c r="N4841" s="34"/>
      <c r="O4841" s="34"/>
      <c r="P4841" s="1" t="s">
        <v>133</v>
      </c>
      <c r="Q4841" s="1" t="str">
        <f t="shared" si="335"/>
        <v>exclude_title</v>
      </c>
      <c r="R4841" s="1" t="s">
        <v>123</v>
      </c>
      <c r="S4841" s="1" t="s">
        <v>133</v>
      </c>
      <c r="T4841" s="1" t="str">
        <f t="shared" si="336"/>
        <v>exclude_title</v>
      </c>
      <c r="U4841" s="1" t="s">
        <v>124</v>
      </c>
      <c r="V4841" s="41" t="str">
        <f t="shared" si="334"/>
        <v>exclude_title</v>
      </c>
      <c r="W4841" s="1"/>
      <c r="X4841" s="1"/>
      <c r="Y4841" s="1"/>
      <c r="Z4841" s="1"/>
      <c r="AA4841" s="1"/>
      <c r="AB4841" s="1"/>
      <c r="AC4841" s="41"/>
      <c r="AD4841" s="1"/>
      <c r="AE4841" s="1"/>
      <c r="AF4841" s="1"/>
      <c r="AG4841" s="1"/>
      <c r="AH4841" s="1"/>
      <c r="AI4841" s="1"/>
      <c r="AJ4841" s="41"/>
      <c r="AO4841" s="34"/>
      <c r="AP4841" s="34"/>
      <c r="AQ4841" s="34"/>
      <c r="AR4841" s="34"/>
    </row>
    <row r="4842" spans="1:44" ht="14.7" hidden="1" customHeight="1" x14ac:dyDescent="0.3">
      <c r="A4842">
        <v>4841</v>
      </c>
      <c r="B4842" t="s">
        <v>17577</v>
      </c>
      <c r="C4842">
        <v>1998</v>
      </c>
      <c r="D4842" t="s">
        <v>4546</v>
      </c>
      <c r="E4842" t="s">
        <v>13648</v>
      </c>
      <c r="F4842">
        <v>5</v>
      </c>
      <c r="G4842">
        <v>1</v>
      </c>
      <c r="H4842">
        <v>64</v>
      </c>
      <c r="I4842">
        <v>76</v>
      </c>
      <c r="J4842" t="s">
        <v>4547</v>
      </c>
      <c r="K4842" t="s">
        <v>17802</v>
      </c>
      <c r="L4842" t="s">
        <v>12665</v>
      </c>
      <c r="M4842" s="34">
        <v>1021</v>
      </c>
      <c r="N4842" s="34"/>
      <c r="O4842" s="34"/>
      <c r="P4842" s="1" t="s">
        <v>248</v>
      </c>
      <c r="Q4842" s="1" t="str">
        <f t="shared" si="335"/>
        <v>duplicate</v>
      </c>
      <c r="R4842" s="1" t="s">
        <v>123</v>
      </c>
      <c r="S4842" s="1" t="s">
        <v>248</v>
      </c>
      <c r="T4842" s="1" t="str">
        <f t="shared" si="336"/>
        <v>duplicate</v>
      </c>
      <c r="U4842" s="1" t="s">
        <v>124</v>
      </c>
      <c r="V4842" s="41" t="str">
        <f t="shared" si="334"/>
        <v>duplicate</v>
      </c>
      <c r="W4842" s="1"/>
      <c r="X4842" s="1"/>
      <c r="Y4842" s="1"/>
      <c r="Z4842" s="1"/>
      <c r="AA4842" s="1"/>
      <c r="AB4842" s="1"/>
      <c r="AC4842" s="41"/>
      <c r="AD4842" s="1"/>
      <c r="AE4842" s="1"/>
      <c r="AF4842" s="1"/>
      <c r="AG4842" s="1"/>
      <c r="AH4842" s="1"/>
      <c r="AI4842" s="1"/>
      <c r="AJ4842" s="41"/>
      <c r="AO4842" s="34"/>
      <c r="AP4842" s="34"/>
      <c r="AQ4842" s="34"/>
      <c r="AR4842" s="34"/>
    </row>
    <row r="4843" spans="1:44" ht="14.7" hidden="1" customHeight="1" x14ac:dyDescent="0.3">
      <c r="A4843">
        <v>4842</v>
      </c>
      <c r="B4843" t="s">
        <v>17383</v>
      </c>
      <c r="C4843">
        <v>1998</v>
      </c>
      <c r="D4843" t="s">
        <v>17803</v>
      </c>
      <c r="E4843" t="s">
        <v>13152</v>
      </c>
      <c r="F4843">
        <v>68</v>
      </c>
      <c r="G4843">
        <v>2</v>
      </c>
      <c r="H4843">
        <v>275</v>
      </c>
      <c r="I4843">
        <v>293</v>
      </c>
      <c r="J4843" t="s">
        <v>5158</v>
      </c>
      <c r="K4843" t="s">
        <v>17804</v>
      </c>
      <c r="L4843" t="s">
        <v>12665</v>
      </c>
      <c r="M4843" s="34">
        <v>1168</v>
      </c>
      <c r="N4843" s="34"/>
      <c r="O4843" s="34"/>
      <c r="P4843" s="1" t="s">
        <v>248</v>
      </c>
      <c r="Q4843" s="1" t="str">
        <f t="shared" si="335"/>
        <v>duplicate</v>
      </c>
      <c r="R4843" s="1" t="s">
        <v>123</v>
      </c>
      <c r="S4843" s="1" t="s">
        <v>248</v>
      </c>
      <c r="T4843" s="1" t="str">
        <f t="shared" si="336"/>
        <v>duplicate</v>
      </c>
      <c r="U4843" s="1" t="s">
        <v>124</v>
      </c>
      <c r="V4843" s="41" t="str">
        <f t="shared" si="334"/>
        <v>duplicate</v>
      </c>
      <c r="W4843" s="1"/>
      <c r="X4843" s="1"/>
      <c r="Y4843" s="1"/>
      <c r="Z4843" s="1"/>
      <c r="AA4843" s="1"/>
      <c r="AB4843" s="1"/>
      <c r="AC4843" s="41"/>
      <c r="AD4843" s="1"/>
      <c r="AE4843" s="1"/>
      <c r="AF4843" s="1"/>
      <c r="AG4843" s="1"/>
      <c r="AH4843" s="1"/>
      <c r="AI4843" s="1"/>
      <c r="AJ4843" s="41"/>
      <c r="AO4843" s="34"/>
      <c r="AP4843" s="34"/>
      <c r="AQ4843" s="34"/>
      <c r="AR4843" s="34"/>
    </row>
    <row r="4844" spans="1:44" ht="14.7" hidden="1" customHeight="1" x14ac:dyDescent="0.3">
      <c r="A4844">
        <v>4843</v>
      </c>
      <c r="B4844" t="s">
        <v>17805</v>
      </c>
      <c r="C4844">
        <v>1998</v>
      </c>
      <c r="D4844" t="s">
        <v>17806</v>
      </c>
      <c r="E4844" t="s">
        <v>17807</v>
      </c>
      <c r="F4844">
        <v>64</v>
      </c>
      <c r="G4844">
        <v>2</v>
      </c>
      <c r="H4844">
        <v>176</v>
      </c>
      <c r="I4844">
        <v>199</v>
      </c>
      <c r="J4844" t="s">
        <v>9036</v>
      </c>
      <c r="K4844" t="s">
        <v>17808</v>
      </c>
      <c r="L4844" t="s">
        <v>12665</v>
      </c>
      <c r="M4844" s="34">
        <v>2117</v>
      </c>
      <c r="N4844" s="34"/>
      <c r="O4844" s="34"/>
      <c r="P4844" s="1" t="s">
        <v>248</v>
      </c>
      <c r="Q4844" s="1" t="str">
        <f t="shared" si="335"/>
        <v>duplicate</v>
      </c>
      <c r="R4844" s="1" t="s">
        <v>123</v>
      </c>
      <c r="S4844" s="1" t="s">
        <v>248</v>
      </c>
      <c r="T4844" s="1" t="str">
        <f t="shared" si="336"/>
        <v>duplicate</v>
      </c>
      <c r="U4844" s="1" t="s">
        <v>124</v>
      </c>
      <c r="V4844" s="41" t="str">
        <f t="shared" si="334"/>
        <v>duplicate</v>
      </c>
      <c r="W4844" s="1"/>
      <c r="X4844" s="1"/>
      <c r="Y4844" s="1"/>
      <c r="Z4844" s="1"/>
      <c r="AA4844" s="1"/>
      <c r="AB4844" s="1"/>
      <c r="AC4844" s="41"/>
      <c r="AD4844" s="1"/>
      <c r="AE4844" s="1"/>
      <c r="AF4844" s="1"/>
      <c r="AG4844" s="1"/>
      <c r="AH4844" s="1"/>
      <c r="AI4844" s="1"/>
      <c r="AJ4844" s="41"/>
      <c r="AO4844" s="34"/>
      <c r="AP4844" s="34"/>
      <c r="AQ4844" s="34"/>
      <c r="AR4844" s="34"/>
    </row>
    <row r="4845" spans="1:44" ht="14.7" hidden="1" customHeight="1" x14ac:dyDescent="0.3">
      <c r="A4845">
        <v>4844</v>
      </c>
      <c r="B4845" t="s">
        <v>17809</v>
      </c>
      <c r="C4845">
        <v>1998</v>
      </c>
      <c r="D4845" t="s">
        <v>2620</v>
      </c>
      <c r="E4845" t="s">
        <v>13196</v>
      </c>
      <c r="F4845">
        <v>16</v>
      </c>
      <c r="G4845">
        <v>2</v>
      </c>
      <c r="H4845">
        <v>163</v>
      </c>
      <c r="I4845">
        <v>171</v>
      </c>
      <c r="J4845" t="s">
        <v>2621</v>
      </c>
      <c r="K4845" t="s">
        <v>17810</v>
      </c>
      <c r="L4845" t="s">
        <v>12665</v>
      </c>
      <c r="M4845" s="34">
        <v>561</v>
      </c>
      <c r="N4845" s="34"/>
      <c r="O4845" s="34"/>
      <c r="P4845" s="1" t="s">
        <v>248</v>
      </c>
      <c r="Q4845" s="1" t="str">
        <f t="shared" si="335"/>
        <v>duplicate</v>
      </c>
      <c r="R4845" s="1" t="s">
        <v>123</v>
      </c>
      <c r="S4845" s="1" t="s">
        <v>248</v>
      </c>
      <c r="T4845" s="1" t="str">
        <f t="shared" si="336"/>
        <v>duplicate</v>
      </c>
      <c r="U4845" s="1" t="s">
        <v>124</v>
      </c>
      <c r="V4845" s="41" t="str">
        <f t="shared" si="334"/>
        <v>duplicate</v>
      </c>
      <c r="W4845" s="1"/>
      <c r="X4845" s="1"/>
      <c r="Y4845" s="1"/>
      <c r="Z4845" s="1"/>
      <c r="AA4845" s="1"/>
      <c r="AB4845" s="1"/>
      <c r="AC4845" s="41"/>
      <c r="AD4845" s="1"/>
      <c r="AE4845" s="1"/>
      <c r="AF4845" s="1"/>
      <c r="AG4845" s="1"/>
      <c r="AH4845" s="1"/>
      <c r="AI4845" s="1"/>
      <c r="AJ4845" s="41"/>
      <c r="AO4845" s="34"/>
      <c r="AP4845" s="34"/>
      <c r="AQ4845" s="34"/>
      <c r="AR4845" s="34"/>
    </row>
    <row r="4846" spans="1:44" ht="14.7" hidden="1" customHeight="1" x14ac:dyDescent="0.3">
      <c r="A4846">
        <v>4845</v>
      </c>
      <c r="B4846" t="s">
        <v>16721</v>
      </c>
      <c r="C4846">
        <v>1997</v>
      </c>
      <c r="D4846" t="s">
        <v>1772</v>
      </c>
      <c r="E4846" t="s">
        <v>13138</v>
      </c>
      <c r="F4846">
        <v>160</v>
      </c>
      <c r="H4846">
        <v>93</v>
      </c>
      <c r="I4846">
        <v>99</v>
      </c>
      <c r="J4846" t="s">
        <v>1773</v>
      </c>
      <c r="K4846" t="s">
        <v>17811</v>
      </c>
      <c r="L4846" t="s">
        <v>12665</v>
      </c>
      <c r="M4846" s="34">
        <v>364</v>
      </c>
      <c r="N4846" s="34"/>
      <c r="O4846" s="34"/>
      <c r="P4846" s="1" t="s">
        <v>248</v>
      </c>
      <c r="Q4846" s="1" t="str">
        <f t="shared" si="335"/>
        <v>duplicate</v>
      </c>
      <c r="R4846" s="1" t="s">
        <v>123</v>
      </c>
      <c r="S4846" s="1" t="s">
        <v>248</v>
      </c>
      <c r="T4846" s="1" t="str">
        <f t="shared" si="336"/>
        <v>duplicate</v>
      </c>
      <c r="U4846" s="1" t="s">
        <v>124</v>
      </c>
      <c r="V4846" s="41" t="str">
        <f t="shared" si="334"/>
        <v>duplicate</v>
      </c>
      <c r="W4846" s="1"/>
      <c r="X4846" s="1"/>
      <c r="Y4846" s="1"/>
      <c r="Z4846" s="1"/>
      <c r="AA4846" s="1"/>
      <c r="AB4846" s="1"/>
      <c r="AC4846" s="41"/>
      <c r="AD4846" s="1"/>
      <c r="AE4846" s="1"/>
      <c r="AF4846" s="1"/>
      <c r="AG4846" s="1"/>
      <c r="AH4846" s="1"/>
      <c r="AI4846" s="1"/>
      <c r="AJ4846" s="41"/>
      <c r="AO4846" s="34"/>
      <c r="AP4846" s="34"/>
      <c r="AQ4846" s="34"/>
      <c r="AR4846" s="34"/>
    </row>
    <row r="4847" spans="1:44" ht="14.7" hidden="1" customHeight="1" x14ac:dyDescent="0.3">
      <c r="A4847">
        <v>4846</v>
      </c>
      <c r="B4847" t="s">
        <v>17812</v>
      </c>
      <c r="C4847">
        <v>1997</v>
      </c>
      <c r="D4847" t="s">
        <v>17813</v>
      </c>
      <c r="E4847" t="s">
        <v>15683</v>
      </c>
      <c r="G4847">
        <v>3</v>
      </c>
      <c r="H4847">
        <v>96</v>
      </c>
      <c r="I4847">
        <v>110</v>
      </c>
      <c r="K4847" t="s">
        <v>17814</v>
      </c>
      <c r="L4847" t="s">
        <v>12665</v>
      </c>
      <c r="M4847" s="34"/>
      <c r="N4847" s="34"/>
      <c r="O4847" s="34"/>
      <c r="P4847" s="1" t="s">
        <v>178</v>
      </c>
      <c r="Q4847" s="1" t="str">
        <f t="shared" si="335"/>
        <v>exclude_title</v>
      </c>
      <c r="R4847" s="1" t="s">
        <v>123</v>
      </c>
      <c r="S4847" s="1" t="s">
        <v>122</v>
      </c>
      <c r="T4847" s="1" t="str">
        <f t="shared" si="336"/>
        <v>include</v>
      </c>
      <c r="U4847" s="1" t="s">
        <v>124</v>
      </c>
      <c r="V4847" s="41" t="str">
        <f t="shared" si="334"/>
        <v>include</v>
      </c>
      <c r="W4847" s="1" t="s">
        <v>143</v>
      </c>
      <c r="X4847" s="1" t="str">
        <f>IF(OR(W4847="include",W4847="no_abstract_available"),"include", IF(W4847="duplicate","duplicate", IF(W4847="correction/reply","correction/reply", "exclude_abstract")))</f>
        <v>exclude_abstract</v>
      </c>
      <c r="Y4847" s="1" t="s">
        <v>124</v>
      </c>
      <c r="Z4847" s="1"/>
      <c r="AA4847" s="1"/>
      <c r="AB4847" s="1"/>
      <c r="AC4847" s="41" t="str">
        <f>IF(X4847=AA4847,X4847,IF(OR(X4847="include",AA4847="include"),"include",IF(OR(X4847="duplicate",AA4847="duplicate"),"duplicate",IF(OR(X4847="correction/reply",AA4847="correction/reply"),"correction/reply","exclude_abstract"))))</f>
        <v>exclude_abstract</v>
      </c>
      <c r="AD4847" s="1"/>
      <c r="AE4847" s="1"/>
      <c r="AF4847" s="1"/>
      <c r="AG4847" s="1"/>
      <c r="AH4847" s="1"/>
      <c r="AI4847" s="1"/>
      <c r="AJ4847" s="41"/>
      <c r="AO4847" s="34"/>
      <c r="AP4847" s="34"/>
      <c r="AQ4847" s="34"/>
      <c r="AR4847" s="34"/>
    </row>
    <row r="4848" spans="1:44" ht="14.7" hidden="1" customHeight="1" x14ac:dyDescent="0.3">
      <c r="A4848">
        <v>4847</v>
      </c>
      <c r="B4848" t="s">
        <v>13793</v>
      </c>
      <c r="C4848">
        <v>1997</v>
      </c>
      <c r="D4848" t="s">
        <v>17815</v>
      </c>
      <c r="E4848" t="s">
        <v>17815</v>
      </c>
      <c r="K4848" t="s">
        <v>17816</v>
      </c>
      <c r="L4848" t="s">
        <v>12665</v>
      </c>
      <c r="M4848" s="34"/>
      <c r="N4848" s="34"/>
      <c r="O4848" s="34"/>
      <c r="P4848" s="1" t="s">
        <v>122</v>
      </c>
      <c r="Q4848" s="1" t="str">
        <f t="shared" si="335"/>
        <v>include</v>
      </c>
      <c r="R4848" s="1" t="s">
        <v>123</v>
      </c>
      <c r="S4848" s="1" t="s">
        <v>122</v>
      </c>
      <c r="T4848" s="1" t="str">
        <f t="shared" si="336"/>
        <v>include</v>
      </c>
      <c r="U4848" s="1" t="s">
        <v>124</v>
      </c>
      <c r="V4848" s="41" t="str">
        <f t="shared" si="334"/>
        <v>include</v>
      </c>
      <c r="W4848" s="1" t="s">
        <v>190</v>
      </c>
      <c r="X4848" s="1" t="str">
        <f>IF(OR(W4848="include",W4848="no_abstract_available"),"include", IF(W4848="duplicate","duplicate", IF(W4848="correction/reply","correction/reply", "exclude_abstract")))</f>
        <v>exclude_abstract</v>
      </c>
      <c r="Y4848" s="1" t="s">
        <v>124</v>
      </c>
      <c r="Z4848" s="1"/>
      <c r="AA4848" s="1"/>
      <c r="AB4848" s="1"/>
      <c r="AC4848" s="41" t="str">
        <f>IF(X4848=AA4848,X4848,IF(OR(X4848="include",AA4848="include"),"include",IF(OR(X4848="duplicate",AA4848="duplicate"),"duplicate",IF(OR(X4848="correction/reply",AA4848="correction/reply"),"correction/reply","exclude_abstract"))))</f>
        <v>exclude_abstract</v>
      </c>
      <c r="AD4848" s="1"/>
      <c r="AE4848" s="1"/>
      <c r="AF4848" s="1"/>
      <c r="AG4848" s="1"/>
      <c r="AH4848" s="1"/>
      <c r="AI4848" s="1"/>
      <c r="AJ4848" s="41"/>
      <c r="AO4848" s="34"/>
      <c r="AP4848" s="34"/>
      <c r="AQ4848" s="34"/>
      <c r="AR4848" s="34"/>
    </row>
    <row r="4849" spans="1:44" ht="14.7" hidden="1" customHeight="1" x14ac:dyDescent="0.3">
      <c r="A4849">
        <v>4848</v>
      </c>
      <c r="B4849" t="s">
        <v>17817</v>
      </c>
      <c r="C4849">
        <v>1997</v>
      </c>
      <c r="D4849" t="s">
        <v>17818</v>
      </c>
      <c r="E4849" t="s">
        <v>17819</v>
      </c>
      <c r="F4849">
        <v>70</v>
      </c>
      <c r="G4849">
        <v>3</v>
      </c>
      <c r="H4849">
        <v>89</v>
      </c>
      <c r="I4849">
        <v>96</v>
      </c>
      <c r="K4849" t="s">
        <v>17820</v>
      </c>
      <c r="L4849" t="s">
        <v>12665</v>
      </c>
      <c r="M4849" s="34"/>
      <c r="N4849" s="34"/>
      <c r="O4849" s="34"/>
      <c r="P4849" s="1" t="s">
        <v>133</v>
      </c>
      <c r="Q4849" s="1" t="str">
        <f t="shared" si="335"/>
        <v>exclude_title</v>
      </c>
      <c r="R4849" s="1" t="s">
        <v>123</v>
      </c>
      <c r="S4849" s="1" t="s">
        <v>133</v>
      </c>
      <c r="T4849" s="1" t="str">
        <f t="shared" si="336"/>
        <v>exclude_title</v>
      </c>
      <c r="U4849" s="1" t="s">
        <v>124</v>
      </c>
      <c r="V4849" s="41" t="str">
        <f t="shared" si="334"/>
        <v>exclude_title</v>
      </c>
      <c r="W4849" s="1"/>
      <c r="X4849" s="1"/>
      <c r="Y4849" s="1"/>
      <c r="Z4849" s="1"/>
      <c r="AA4849" s="1"/>
      <c r="AB4849" s="1"/>
      <c r="AC4849" s="41"/>
      <c r="AD4849" s="1"/>
      <c r="AE4849" s="1"/>
      <c r="AF4849" s="1"/>
      <c r="AG4849" s="1"/>
      <c r="AH4849" s="1"/>
      <c r="AI4849" s="1"/>
      <c r="AJ4849" s="41"/>
      <c r="AO4849" s="34"/>
      <c r="AP4849" s="34"/>
      <c r="AQ4849" s="34"/>
      <c r="AR4849" s="34"/>
    </row>
    <row r="4850" spans="1:44" ht="14.7" hidden="1" customHeight="1" x14ac:dyDescent="0.3">
      <c r="A4850">
        <v>4849</v>
      </c>
      <c r="B4850" t="s">
        <v>17821</v>
      </c>
      <c r="C4850">
        <v>1997</v>
      </c>
      <c r="D4850" t="s">
        <v>17822</v>
      </c>
      <c r="E4850" t="s">
        <v>17823</v>
      </c>
      <c r="F4850">
        <v>3</v>
      </c>
      <c r="H4850">
        <v>96</v>
      </c>
      <c r="I4850">
        <v>110</v>
      </c>
      <c r="K4850" t="s">
        <v>17824</v>
      </c>
      <c r="L4850" t="s">
        <v>12665</v>
      </c>
      <c r="M4850" s="34"/>
      <c r="N4850" s="34"/>
      <c r="O4850" s="34"/>
      <c r="P4850" s="1" t="s">
        <v>178</v>
      </c>
      <c r="Q4850" s="1" t="str">
        <f t="shared" si="335"/>
        <v>exclude_title</v>
      </c>
      <c r="R4850" s="1" t="s">
        <v>123</v>
      </c>
      <c r="S4850" s="1" t="s">
        <v>122</v>
      </c>
      <c r="T4850" s="1" t="str">
        <f t="shared" si="336"/>
        <v>include</v>
      </c>
      <c r="U4850" s="1" t="s">
        <v>124</v>
      </c>
      <c r="V4850" s="41" t="str">
        <f t="shared" ref="V4850:V4913" si="337">IF(Q4850=T4850,Q4850,IF(OR(Q4850="include",T4850="include"),"include",IF(OR(Q4850="duplicate",T4850="duplicate"),"duplicate",IF(OR(Q4850="correction/reply",T4850="correction/reply"),"correction/reply","exclude_title"))))</f>
        <v>include</v>
      </c>
      <c r="W4850" s="1" t="s">
        <v>143</v>
      </c>
      <c r="X4850" s="1" t="str">
        <f>IF(OR(W4850="include",W4850="no_abstract_available"),"include", IF(W4850="duplicate","duplicate", IF(W4850="correction/reply","correction/reply", "exclude_abstract")))</f>
        <v>exclude_abstract</v>
      </c>
      <c r="Y4850" s="1" t="s">
        <v>124</v>
      </c>
      <c r="Z4850" s="1"/>
      <c r="AA4850" s="1"/>
      <c r="AB4850" s="1"/>
      <c r="AC4850" s="41" t="str">
        <f>IF(X4850=AA4850,X4850,IF(OR(X4850="include",AA4850="include"),"include",IF(OR(X4850="duplicate",AA4850="duplicate"),"duplicate",IF(OR(X4850="correction/reply",AA4850="correction/reply"),"correction/reply","exclude_abstract"))))</f>
        <v>exclude_abstract</v>
      </c>
      <c r="AD4850" s="1"/>
      <c r="AE4850" s="1"/>
      <c r="AF4850" s="1"/>
      <c r="AG4850" s="1"/>
      <c r="AH4850" s="1"/>
      <c r="AI4850" s="1"/>
      <c r="AJ4850" s="41"/>
      <c r="AO4850" s="34"/>
      <c r="AP4850" s="34"/>
      <c r="AQ4850" s="34"/>
      <c r="AR4850" s="34"/>
    </row>
    <row r="4851" spans="1:44" ht="14.7" hidden="1" customHeight="1" x14ac:dyDescent="0.3">
      <c r="A4851">
        <v>4850</v>
      </c>
      <c r="B4851" t="s">
        <v>17825</v>
      </c>
      <c r="C4851">
        <v>1997</v>
      </c>
      <c r="D4851" t="s">
        <v>10925</v>
      </c>
      <c r="E4851" t="s">
        <v>13138</v>
      </c>
      <c r="F4851">
        <v>158</v>
      </c>
      <c r="G4851">
        <v>1</v>
      </c>
      <c r="H4851">
        <v>23</v>
      </c>
      <c r="I4851">
        <v>40</v>
      </c>
      <c r="J4851" t="s">
        <v>10926</v>
      </c>
      <c r="K4851" t="s">
        <v>17826</v>
      </c>
      <c r="L4851" t="s">
        <v>12665</v>
      </c>
      <c r="M4851" s="34">
        <v>2580</v>
      </c>
      <c r="N4851" s="34"/>
      <c r="O4851" s="34"/>
      <c r="P4851" s="1" t="s">
        <v>248</v>
      </c>
      <c r="Q4851" s="1" t="str">
        <f t="shared" si="335"/>
        <v>duplicate</v>
      </c>
      <c r="R4851" s="1" t="s">
        <v>123</v>
      </c>
      <c r="S4851" s="1" t="s">
        <v>248</v>
      </c>
      <c r="T4851" s="1" t="str">
        <f t="shared" si="336"/>
        <v>duplicate</v>
      </c>
      <c r="U4851" s="1" t="s">
        <v>124</v>
      </c>
      <c r="V4851" s="41" t="str">
        <f t="shared" si="337"/>
        <v>duplicate</v>
      </c>
      <c r="W4851" s="1"/>
      <c r="X4851" s="1"/>
      <c r="Y4851" s="1"/>
      <c r="Z4851" s="1"/>
      <c r="AA4851" s="1"/>
      <c r="AB4851" s="1"/>
      <c r="AC4851" s="41"/>
      <c r="AD4851" s="1"/>
      <c r="AE4851" s="1"/>
      <c r="AF4851" s="1"/>
      <c r="AG4851" s="1"/>
      <c r="AH4851" s="1"/>
      <c r="AI4851" s="1"/>
      <c r="AJ4851" s="41"/>
      <c r="AO4851" s="34"/>
      <c r="AP4851" s="34"/>
      <c r="AQ4851" s="34"/>
      <c r="AR4851" s="34"/>
    </row>
    <row r="4852" spans="1:44" ht="14.7" hidden="1" customHeight="1" x14ac:dyDescent="0.3">
      <c r="A4852">
        <v>4851</v>
      </c>
      <c r="B4852" t="s">
        <v>17827</v>
      </c>
      <c r="C4852">
        <v>1997</v>
      </c>
      <c r="D4852" t="s">
        <v>954</v>
      </c>
      <c r="E4852" t="s">
        <v>13138</v>
      </c>
      <c r="F4852">
        <v>157</v>
      </c>
      <c r="H4852">
        <v>175</v>
      </c>
      <c r="I4852">
        <v>183</v>
      </c>
      <c r="J4852" t="s">
        <v>956</v>
      </c>
      <c r="K4852" t="s">
        <v>17828</v>
      </c>
      <c r="L4852" t="s">
        <v>12665</v>
      </c>
      <c r="M4852" s="34">
        <v>177</v>
      </c>
      <c r="N4852" s="34"/>
      <c r="O4852" s="34"/>
      <c r="P4852" s="1" t="s">
        <v>248</v>
      </c>
      <c r="Q4852" s="1" t="str">
        <f t="shared" si="335"/>
        <v>duplicate</v>
      </c>
      <c r="R4852" s="1" t="s">
        <v>123</v>
      </c>
      <c r="S4852" s="1" t="s">
        <v>248</v>
      </c>
      <c r="T4852" s="1" t="str">
        <f t="shared" si="336"/>
        <v>duplicate</v>
      </c>
      <c r="U4852" s="1" t="s">
        <v>124</v>
      </c>
      <c r="V4852" s="41" t="str">
        <f t="shared" si="337"/>
        <v>duplicate</v>
      </c>
      <c r="W4852" s="1"/>
      <c r="X4852" s="1"/>
      <c r="Y4852" s="1"/>
      <c r="Z4852" s="1"/>
      <c r="AA4852" s="1"/>
      <c r="AB4852" s="1"/>
      <c r="AC4852" s="41"/>
      <c r="AD4852" s="1"/>
      <c r="AE4852" s="1"/>
      <c r="AF4852" s="1"/>
      <c r="AG4852" s="1"/>
      <c r="AH4852" s="1"/>
      <c r="AI4852" s="1"/>
      <c r="AJ4852" s="41"/>
      <c r="AO4852" s="34"/>
      <c r="AP4852" s="34"/>
      <c r="AQ4852" s="34"/>
      <c r="AR4852" s="34"/>
    </row>
    <row r="4853" spans="1:44" ht="14.7" hidden="1" customHeight="1" x14ac:dyDescent="0.3">
      <c r="A4853">
        <v>4852</v>
      </c>
      <c r="B4853" t="s">
        <v>17829</v>
      </c>
      <c r="C4853">
        <v>1997</v>
      </c>
      <c r="D4853" t="s">
        <v>7454</v>
      </c>
      <c r="E4853" t="s">
        <v>13958</v>
      </c>
      <c r="F4853">
        <v>12</v>
      </c>
      <c r="G4853">
        <v>44287</v>
      </c>
      <c r="H4853">
        <v>187</v>
      </c>
      <c r="I4853">
        <v>198</v>
      </c>
      <c r="J4853" t="s">
        <v>7455</v>
      </c>
      <c r="K4853" t="s">
        <v>17830</v>
      </c>
      <c r="L4853" t="s">
        <v>12665</v>
      </c>
      <c r="M4853" s="34">
        <v>1730</v>
      </c>
      <c r="N4853" s="34"/>
      <c r="O4853" s="34"/>
      <c r="P4853" s="1" t="s">
        <v>248</v>
      </c>
      <c r="Q4853" s="1" t="str">
        <f t="shared" si="335"/>
        <v>duplicate</v>
      </c>
      <c r="R4853" s="1" t="s">
        <v>123</v>
      </c>
      <c r="S4853" s="1" t="s">
        <v>248</v>
      </c>
      <c r="T4853" s="1" t="str">
        <f t="shared" si="336"/>
        <v>duplicate</v>
      </c>
      <c r="U4853" s="1" t="s">
        <v>124</v>
      </c>
      <c r="V4853" s="41" t="str">
        <f t="shared" si="337"/>
        <v>duplicate</v>
      </c>
      <c r="W4853" s="1"/>
      <c r="X4853" s="1"/>
      <c r="Y4853" s="1"/>
      <c r="Z4853" s="1"/>
      <c r="AA4853" s="1"/>
      <c r="AB4853" s="1"/>
      <c r="AC4853" s="41"/>
      <c r="AD4853" s="1"/>
      <c r="AE4853" s="1"/>
      <c r="AF4853" s="1"/>
      <c r="AG4853" s="1"/>
      <c r="AH4853" s="1"/>
      <c r="AI4853" s="1"/>
      <c r="AJ4853" s="41"/>
      <c r="AO4853" s="34"/>
      <c r="AP4853" s="34"/>
      <c r="AQ4853" s="34"/>
      <c r="AR4853" s="34"/>
    </row>
    <row r="4854" spans="1:44" ht="14.7" hidden="1" customHeight="1" x14ac:dyDescent="0.3">
      <c r="A4854">
        <v>4853</v>
      </c>
      <c r="B4854" t="s">
        <v>17831</v>
      </c>
      <c r="C4854">
        <v>1997</v>
      </c>
      <c r="D4854" t="s">
        <v>17832</v>
      </c>
      <c r="E4854" t="s">
        <v>12723</v>
      </c>
      <c r="F4854">
        <v>18</v>
      </c>
      <c r="G4854">
        <v>1</v>
      </c>
      <c r="H4854">
        <v>53</v>
      </c>
      <c r="I4854">
        <v>61</v>
      </c>
      <c r="J4854" t="s">
        <v>5074</v>
      </c>
      <c r="K4854" t="s">
        <v>17833</v>
      </c>
      <c r="L4854" t="s">
        <v>12665</v>
      </c>
      <c r="M4854" s="34">
        <v>1147</v>
      </c>
      <c r="N4854" s="34"/>
      <c r="O4854" s="34"/>
      <c r="P4854" s="1" t="s">
        <v>248</v>
      </c>
      <c r="Q4854" s="1" t="str">
        <f t="shared" si="335"/>
        <v>duplicate</v>
      </c>
      <c r="R4854" s="1" t="s">
        <v>123</v>
      </c>
      <c r="S4854" s="1" t="s">
        <v>248</v>
      </c>
      <c r="T4854" s="1" t="str">
        <f t="shared" si="336"/>
        <v>duplicate</v>
      </c>
      <c r="U4854" s="1" t="s">
        <v>124</v>
      </c>
      <c r="V4854" s="41" t="str">
        <f t="shared" si="337"/>
        <v>duplicate</v>
      </c>
      <c r="W4854" s="1"/>
      <c r="X4854" s="1"/>
      <c r="Y4854" s="1"/>
      <c r="Z4854" s="1"/>
      <c r="AA4854" s="1"/>
      <c r="AB4854" s="1"/>
      <c r="AC4854" s="41"/>
      <c r="AD4854" s="1"/>
      <c r="AE4854" s="1"/>
      <c r="AF4854" s="1"/>
      <c r="AG4854" s="1"/>
      <c r="AH4854" s="1"/>
      <c r="AI4854" s="1"/>
      <c r="AJ4854" s="41"/>
      <c r="AO4854" s="34"/>
      <c r="AP4854" s="34"/>
      <c r="AQ4854" s="34"/>
      <c r="AR4854" s="34"/>
    </row>
    <row r="4855" spans="1:44" ht="14.7" hidden="1" customHeight="1" x14ac:dyDescent="0.3">
      <c r="A4855">
        <v>4854</v>
      </c>
      <c r="B4855" t="s">
        <v>17834</v>
      </c>
      <c r="C4855">
        <v>1997</v>
      </c>
      <c r="D4855" t="s">
        <v>17835</v>
      </c>
      <c r="E4855" t="s">
        <v>13138</v>
      </c>
      <c r="F4855">
        <v>150</v>
      </c>
      <c r="G4855">
        <v>44256</v>
      </c>
      <c r="H4855">
        <v>75</v>
      </c>
      <c r="I4855">
        <v>85</v>
      </c>
      <c r="J4855" t="s">
        <v>1115</v>
      </c>
      <c r="K4855" t="s">
        <v>17836</v>
      </c>
      <c r="L4855" t="s">
        <v>12665</v>
      </c>
      <c r="M4855" s="34">
        <v>213</v>
      </c>
      <c r="N4855" s="34"/>
      <c r="O4855" s="34"/>
      <c r="P4855" s="1" t="s">
        <v>248</v>
      </c>
      <c r="Q4855" s="1" t="str">
        <f t="shared" si="335"/>
        <v>duplicate</v>
      </c>
      <c r="R4855" s="1" t="s">
        <v>123</v>
      </c>
      <c r="S4855" s="1" t="s">
        <v>248</v>
      </c>
      <c r="T4855" s="1" t="str">
        <f t="shared" si="336"/>
        <v>duplicate</v>
      </c>
      <c r="U4855" s="1" t="s">
        <v>124</v>
      </c>
      <c r="V4855" s="41" t="str">
        <f t="shared" si="337"/>
        <v>duplicate</v>
      </c>
      <c r="W4855" s="1"/>
      <c r="X4855" s="1"/>
      <c r="Y4855" s="1"/>
      <c r="Z4855" s="1"/>
      <c r="AA4855" s="1"/>
      <c r="AB4855" s="1"/>
      <c r="AC4855" s="41"/>
      <c r="AD4855" s="1"/>
      <c r="AE4855" s="1"/>
      <c r="AF4855" s="1"/>
      <c r="AG4855" s="1"/>
      <c r="AH4855" s="1"/>
      <c r="AI4855" s="1"/>
      <c r="AJ4855" s="41"/>
      <c r="AO4855" s="34"/>
      <c r="AP4855" s="34"/>
      <c r="AQ4855" s="34"/>
      <c r="AR4855" s="34"/>
    </row>
    <row r="4856" spans="1:44" ht="14.7" hidden="1" customHeight="1" x14ac:dyDescent="0.3">
      <c r="A4856">
        <v>4855</v>
      </c>
      <c r="B4856" t="s">
        <v>17837</v>
      </c>
      <c r="C4856">
        <v>1997</v>
      </c>
      <c r="D4856" t="s">
        <v>5048</v>
      </c>
      <c r="E4856" t="s">
        <v>13958</v>
      </c>
      <c r="F4856">
        <v>11</v>
      </c>
      <c r="G4856">
        <v>44228</v>
      </c>
      <c r="H4856">
        <v>1</v>
      </c>
      <c r="I4856">
        <v>8</v>
      </c>
      <c r="J4856" t="s">
        <v>5049</v>
      </c>
      <c r="K4856" t="s">
        <v>5050</v>
      </c>
      <c r="L4856" t="s">
        <v>12665</v>
      </c>
      <c r="M4856" s="34">
        <v>1141</v>
      </c>
      <c r="N4856" s="34"/>
      <c r="O4856" s="34"/>
      <c r="P4856" s="1" t="s">
        <v>248</v>
      </c>
      <c r="Q4856" s="1" t="str">
        <f t="shared" si="335"/>
        <v>duplicate</v>
      </c>
      <c r="R4856" s="1" t="s">
        <v>123</v>
      </c>
      <c r="S4856" s="1" t="s">
        <v>248</v>
      </c>
      <c r="T4856" s="1" t="str">
        <f t="shared" si="336"/>
        <v>duplicate</v>
      </c>
      <c r="U4856" s="1" t="s">
        <v>124</v>
      </c>
      <c r="V4856" s="41" t="str">
        <f t="shared" si="337"/>
        <v>duplicate</v>
      </c>
      <c r="W4856" s="1"/>
      <c r="X4856" s="1"/>
      <c r="Y4856" s="1"/>
      <c r="Z4856" s="1"/>
      <c r="AA4856" s="1"/>
      <c r="AB4856" s="1"/>
      <c r="AC4856" s="41"/>
      <c r="AD4856" s="1"/>
      <c r="AE4856" s="1"/>
      <c r="AF4856" s="1"/>
      <c r="AG4856" s="1"/>
      <c r="AH4856" s="1"/>
      <c r="AI4856" s="1"/>
      <c r="AJ4856" s="41"/>
      <c r="AO4856" s="34"/>
      <c r="AP4856" s="34"/>
      <c r="AQ4856" s="34"/>
      <c r="AR4856" s="34"/>
    </row>
    <row r="4857" spans="1:44" ht="14.7" hidden="1" customHeight="1" x14ac:dyDescent="0.3">
      <c r="A4857">
        <v>4856</v>
      </c>
      <c r="B4857" t="s">
        <v>17838</v>
      </c>
      <c r="C4857">
        <v>1997</v>
      </c>
      <c r="D4857" t="s">
        <v>9120</v>
      </c>
      <c r="E4857" t="s">
        <v>13958</v>
      </c>
      <c r="F4857">
        <v>11</v>
      </c>
      <c r="G4857">
        <v>44228</v>
      </c>
      <c r="H4857">
        <v>191</v>
      </c>
      <c r="I4857">
        <v>203</v>
      </c>
      <c r="J4857" t="s">
        <v>9121</v>
      </c>
      <c r="K4857" t="s">
        <v>9122</v>
      </c>
      <c r="L4857" t="s">
        <v>12665</v>
      </c>
      <c r="M4857" s="34">
        <v>2137</v>
      </c>
      <c r="N4857" s="34"/>
      <c r="O4857" s="34"/>
      <c r="P4857" s="1" t="s">
        <v>248</v>
      </c>
      <c r="Q4857" s="1" t="str">
        <f t="shared" si="335"/>
        <v>duplicate</v>
      </c>
      <c r="R4857" s="1" t="s">
        <v>123</v>
      </c>
      <c r="S4857" s="1" t="s">
        <v>248</v>
      </c>
      <c r="T4857" s="1" t="str">
        <f t="shared" si="336"/>
        <v>duplicate</v>
      </c>
      <c r="U4857" s="1" t="s">
        <v>124</v>
      </c>
      <c r="V4857" s="41" t="str">
        <f t="shared" si="337"/>
        <v>duplicate</v>
      </c>
      <c r="W4857" s="1"/>
      <c r="X4857" s="1"/>
      <c r="Y4857" s="1"/>
      <c r="Z4857" s="1"/>
      <c r="AA4857" s="1"/>
      <c r="AB4857" s="1"/>
      <c r="AC4857" s="41"/>
      <c r="AD4857" s="1"/>
      <c r="AE4857" s="1"/>
      <c r="AF4857" s="1"/>
      <c r="AG4857" s="1"/>
      <c r="AH4857" s="1"/>
      <c r="AI4857" s="1"/>
      <c r="AJ4857" s="41"/>
      <c r="AO4857" s="34"/>
      <c r="AP4857" s="34"/>
      <c r="AQ4857" s="34"/>
      <c r="AR4857" s="34"/>
    </row>
    <row r="4858" spans="1:44" ht="14.7" hidden="1" customHeight="1" x14ac:dyDescent="0.3">
      <c r="A4858">
        <v>4857</v>
      </c>
      <c r="B4858" t="s">
        <v>17839</v>
      </c>
      <c r="C4858">
        <v>1997</v>
      </c>
      <c r="D4858" t="s">
        <v>17840</v>
      </c>
      <c r="E4858" t="s">
        <v>13958</v>
      </c>
      <c r="F4858">
        <v>11</v>
      </c>
      <c r="G4858">
        <v>44228</v>
      </c>
      <c r="H4858">
        <v>173</v>
      </c>
      <c r="I4858">
        <v>189</v>
      </c>
      <c r="J4858" t="s">
        <v>3436</v>
      </c>
      <c r="K4858" t="s">
        <v>17841</v>
      </c>
      <c r="L4858" t="s">
        <v>12665</v>
      </c>
      <c r="M4858" s="34">
        <v>752</v>
      </c>
      <c r="N4858" s="34"/>
      <c r="O4858" s="34"/>
      <c r="P4858" s="1" t="s">
        <v>248</v>
      </c>
      <c r="Q4858" s="1" t="str">
        <f t="shared" si="335"/>
        <v>duplicate</v>
      </c>
      <c r="R4858" s="1" t="s">
        <v>123</v>
      </c>
      <c r="S4858" s="1" t="s">
        <v>248</v>
      </c>
      <c r="T4858" s="1" t="str">
        <f t="shared" si="336"/>
        <v>duplicate</v>
      </c>
      <c r="U4858" s="1" t="s">
        <v>124</v>
      </c>
      <c r="V4858" s="41" t="str">
        <f t="shared" si="337"/>
        <v>duplicate</v>
      </c>
      <c r="W4858" s="1"/>
      <c r="X4858" s="1"/>
      <c r="Y4858" s="1"/>
      <c r="Z4858" s="1"/>
      <c r="AA4858" s="1"/>
      <c r="AB4858" s="1"/>
      <c r="AC4858" s="41"/>
      <c r="AD4858" s="1"/>
      <c r="AE4858" s="1"/>
      <c r="AF4858" s="1"/>
      <c r="AG4858" s="1"/>
      <c r="AH4858" s="1"/>
      <c r="AI4858" s="1"/>
      <c r="AJ4858" s="41"/>
      <c r="AO4858" s="34"/>
      <c r="AP4858" s="34"/>
      <c r="AQ4858" s="34"/>
      <c r="AR4858" s="34"/>
    </row>
    <row r="4859" spans="1:44" ht="14.7" hidden="1" customHeight="1" x14ac:dyDescent="0.3">
      <c r="A4859">
        <v>4858</v>
      </c>
      <c r="B4859" t="s">
        <v>17842</v>
      </c>
      <c r="C4859">
        <v>1997</v>
      </c>
      <c r="D4859" t="s">
        <v>4158</v>
      </c>
      <c r="E4859" t="s">
        <v>15129</v>
      </c>
      <c r="F4859">
        <v>44</v>
      </c>
      <c r="G4859">
        <v>2</v>
      </c>
      <c r="H4859">
        <v>287</v>
      </c>
      <c r="I4859">
        <v>314</v>
      </c>
      <c r="J4859" t="s">
        <v>4159</v>
      </c>
      <c r="K4859" t="s">
        <v>17843</v>
      </c>
      <c r="L4859" t="s">
        <v>12665</v>
      </c>
      <c r="M4859" s="34">
        <v>927</v>
      </c>
      <c r="N4859" s="34"/>
      <c r="O4859" s="34"/>
      <c r="P4859" s="1" t="s">
        <v>248</v>
      </c>
      <c r="Q4859" s="1" t="str">
        <f t="shared" si="335"/>
        <v>duplicate</v>
      </c>
      <c r="R4859" s="1" t="s">
        <v>123</v>
      </c>
      <c r="S4859" s="1" t="s">
        <v>248</v>
      </c>
      <c r="T4859" s="1" t="str">
        <f t="shared" si="336"/>
        <v>duplicate</v>
      </c>
      <c r="U4859" s="1" t="s">
        <v>124</v>
      </c>
      <c r="V4859" s="41" t="str">
        <f t="shared" si="337"/>
        <v>duplicate</v>
      </c>
      <c r="W4859" s="1"/>
      <c r="X4859" s="1"/>
      <c r="Y4859" s="1"/>
      <c r="Z4859" s="1"/>
      <c r="AA4859" s="1"/>
      <c r="AB4859" s="1"/>
      <c r="AC4859" s="41"/>
      <c r="AD4859" s="1"/>
      <c r="AE4859" s="1"/>
      <c r="AF4859" s="1"/>
      <c r="AG4859" s="1"/>
      <c r="AH4859" s="1"/>
      <c r="AI4859" s="1"/>
      <c r="AJ4859" s="41"/>
      <c r="AO4859" s="34"/>
      <c r="AP4859" s="34"/>
      <c r="AQ4859" s="34"/>
      <c r="AR4859" s="34"/>
    </row>
    <row r="4860" spans="1:44" ht="14.7" hidden="1" customHeight="1" x14ac:dyDescent="0.3">
      <c r="A4860">
        <v>4859</v>
      </c>
      <c r="B4860" t="s">
        <v>17844</v>
      </c>
      <c r="C4860">
        <v>1997</v>
      </c>
      <c r="D4860" t="s">
        <v>4579</v>
      </c>
      <c r="E4860" t="s">
        <v>17489</v>
      </c>
      <c r="F4860">
        <v>54</v>
      </c>
      <c r="G4860">
        <v>2</v>
      </c>
      <c r="H4860">
        <v>269</v>
      </c>
      <c r="I4860">
        <v>283</v>
      </c>
      <c r="J4860" t="s">
        <v>17845</v>
      </c>
      <c r="K4860" t="s">
        <v>17846</v>
      </c>
      <c r="L4860" t="s">
        <v>12665</v>
      </c>
      <c r="M4860" s="34">
        <v>1029</v>
      </c>
      <c r="N4860" s="34"/>
      <c r="O4860" s="34"/>
      <c r="P4860" s="1" t="s">
        <v>248</v>
      </c>
      <c r="Q4860" s="1" t="str">
        <f t="shared" si="335"/>
        <v>duplicate</v>
      </c>
      <c r="R4860" s="1" t="s">
        <v>123</v>
      </c>
      <c r="S4860" s="1" t="s">
        <v>248</v>
      </c>
      <c r="T4860" s="1" t="str">
        <f t="shared" si="336"/>
        <v>duplicate</v>
      </c>
      <c r="U4860" s="1" t="s">
        <v>124</v>
      </c>
      <c r="V4860" s="41" t="str">
        <f t="shared" si="337"/>
        <v>duplicate</v>
      </c>
      <c r="W4860" s="1"/>
      <c r="X4860" s="1"/>
      <c r="Y4860" s="1"/>
      <c r="Z4860" s="1"/>
      <c r="AA4860" s="1"/>
      <c r="AB4860" s="1"/>
      <c r="AC4860" s="41"/>
      <c r="AD4860" s="1"/>
      <c r="AE4860" s="1"/>
      <c r="AF4860" s="1"/>
      <c r="AG4860" s="1"/>
      <c r="AH4860" s="1"/>
      <c r="AI4860" s="1"/>
      <c r="AJ4860" s="41"/>
      <c r="AO4860" s="34"/>
      <c r="AP4860" s="34"/>
      <c r="AQ4860" s="34"/>
      <c r="AR4860" s="34"/>
    </row>
    <row r="4861" spans="1:44" ht="14.7" hidden="1" customHeight="1" x14ac:dyDescent="0.3">
      <c r="A4861">
        <v>4860</v>
      </c>
      <c r="B4861" t="s">
        <v>17847</v>
      </c>
      <c r="C4861">
        <v>1997</v>
      </c>
      <c r="D4861" t="s">
        <v>17848</v>
      </c>
      <c r="E4861" t="s">
        <v>12886</v>
      </c>
      <c r="F4861">
        <v>80</v>
      </c>
      <c r="G4861">
        <v>2</v>
      </c>
      <c r="H4861">
        <v>276</v>
      </c>
      <c r="I4861">
        <v>288</v>
      </c>
      <c r="J4861" t="s">
        <v>7118</v>
      </c>
      <c r="K4861" t="s">
        <v>17849</v>
      </c>
      <c r="L4861" t="s">
        <v>12665</v>
      </c>
      <c r="M4861" s="34">
        <v>1648</v>
      </c>
      <c r="N4861" s="34"/>
      <c r="O4861" s="34"/>
      <c r="P4861" s="1" t="s">
        <v>248</v>
      </c>
      <c r="Q4861" s="1" t="str">
        <f t="shared" si="335"/>
        <v>duplicate</v>
      </c>
      <c r="R4861" s="1" t="s">
        <v>123</v>
      </c>
      <c r="S4861" s="1" t="s">
        <v>248</v>
      </c>
      <c r="T4861" s="1" t="str">
        <f t="shared" si="336"/>
        <v>duplicate</v>
      </c>
      <c r="U4861" s="1" t="s">
        <v>124</v>
      </c>
      <c r="V4861" s="41" t="str">
        <f t="shared" si="337"/>
        <v>duplicate</v>
      </c>
      <c r="W4861" s="1"/>
      <c r="X4861" s="1"/>
      <c r="Y4861" s="1"/>
      <c r="Z4861" s="1"/>
      <c r="AA4861" s="1"/>
      <c r="AB4861" s="1"/>
      <c r="AC4861" s="41"/>
      <c r="AD4861" s="1"/>
      <c r="AE4861" s="1"/>
      <c r="AF4861" s="1"/>
      <c r="AG4861" s="1"/>
      <c r="AH4861" s="1"/>
      <c r="AI4861" s="1"/>
      <c r="AJ4861" s="41"/>
      <c r="AO4861" s="34"/>
      <c r="AP4861" s="34"/>
      <c r="AQ4861" s="34"/>
      <c r="AR4861" s="34"/>
    </row>
    <row r="4862" spans="1:44" ht="14.7" hidden="1" customHeight="1" x14ac:dyDescent="0.3">
      <c r="A4862">
        <v>4861</v>
      </c>
      <c r="B4862" t="s">
        <v>17850</v>
      </c>
      <c r="C4862">
        <v>1997</v>
      </c>
      <c r="D4862" t="s">
        <v>17851</v>
      </c>
      <c r="E4862" t="s">
        <v>16416</v>
      </c>
      <c r="F4862">
        <v>75</v>
      </c>
      <c r="G4862">
        <v>10</v>
      </c>
      <c r="H4862">
        <v>1685</v>
      </c>
      <c r="I4862">
        <v>1691</v>
      </c>
      <c r="J4862" t="s">
        <v>5396</v>
      </c>
      <c r="K4862" t="s">
        <v>5397</v>
      </c>
      <c r="L4862" t="s">
        <v>12665</v>
      </c>
      <c r="M4862" s="34">
        <v>1226</v>
      </c>
      <c r="N4862" s="34"/>
      <c r="O4862" s="34"/>
      <c r="P4862" s="1" t="s">
        <v>248</v>
      </c>
      <c r="Q4862" s="1" t="str">
        <f t="shared" si="335"/>
        <v>duplicate</v>
      </c>
      <c r="R4862" s="1" t="s">
        <v>123</v>
      </c>
      <c r="S4862" s="1" t="s">
        <v>248</v>
      </c>
      <c r="T4862" s="1" t="str">
        <f t="shared" si="336"/>
        <v>duplicate</v>
      </c>
      <c r="U4862" s="1" t="s">
        <v>124</v>
      </c>
      <c r="V4862" s="41" t="str">
        <f t="shared" si="337"/>
        <v>duplicate</v>
      </c>
      <c r="W4862" s="1"/>
      <c r="X4862" s="1"/>
      <c r="Y4862" s="1"/>
      <c r="Z4862" s="1"/>
      <c r="AA4862" s="1"/>
      <c r="AB4862" s="1"/>
      <c r="AC4862" s="41"/>
      <c r="AD4862" s="1"/>
      <c r="AE4862" s="1"/>
      <c r="AF4862" s="1"/>
      <c r="AG4862" s="1"/>
      <c r="AH4862" s="1"/>
      <c r="AI4862" s="1"/>
      <c r="AJ4862" s="41"/>
      <c r="AO4862" s="34"/>
      <c r="AP4862" s="34"/>
      <c r="AQ4862" s="34"/>
      <c r="AR4862" s="34"/>
    </row>
    <row r="4863" spans="1:44" ht="14.7" hidden="1" customHeight="1" x14ac:dyDescent="0.3">
      <c r="A4863">
        <v>4862</v>
      </c>
      <c r="B4863" t="s">
        <v>17852</v>
      </c>
      <c r="C4863">
        <v>1997</v>
      </c>
      <c r="D4863" t="s">
        <v>4378</v>
      </c>
      <c r="E4863" t="s">
        <v>13648</v>
      </c>
      <c r="F4863">
        <v>4</v>
      </c>
      <c r="G4863">
        <v>2</v>
      </c>
      <c r="H4863">
        <v>179</v>
      </c>
      <c r="I4863">
        <v>182</v>
      </c>
      <c r="J4863" t="s">
        <v>4379</v>
      </c>
      <c r="K4863" t="s">
        <v>17853</v>
      </c>
      <c r="L4863" t="s">
        <v>12665</v>
      </c>
      <c r="M4863" s="34">
        <v>980</v>
      </c>
      <c r="N4863" s="34"/>
      <c r="O4863" s="34"/>
      <c r="P4863" s="1" t="s">
        <v>248</v>
      </c>
      <c r="Q4863" s="1" t="str">
        <f t="shared" si="335"/>
        <v>duplicate</v>
      </c>
      <c r="R4863" s="1" t="s">
        <v>123</v>
      </c>
      <c r="S4863" s="1" t="s">
        <v>248</v>
      </c>
      <c r="T4863" s="1" t="str">
        <f t="shared" si="336"/>
        <v>duplicate</v>
      </c>
      <c r="U4863" s="1" t="s">
        <v>124</v>
      </c>
      <c r="V4863" s="41" t="str">
        <f t="shared" si="337"/>
        <v>duplicate</v>
      </c>
      <c r="W4863" s="1"/>
      <c r="X4863" s="1"/>
      <c r="Y4863" s="1"/>
      <c r="Z4863" s="1"/>
      <c r="AA4863" s="1"/>
      <c r="AB4863" s="1"/>
      <c r="AC4863" s="41"/>
      <c r="AD4863" s="1"/>
      <c r="AE4863" s="1"/>
      <c r="AF4863" s="1"/>
      <c r="AG4863" s="1"/>
      <c r="AH4863" s="1"/>
      <c r="AI4863" s="1"/>
      <c r="AJ4863" s="41"/>
      <c r="AO4863" s="34"/>
      <c r="AP4863" s="34"/>
      <c r="AQ4863" s="34"/>
      <c r="AR4863" s="34"/>
    </row>
    <row r="4864" spans="1:44" ht="14.7" hidden="1" customHeight="1" x14ac:dyDescent="0.3">
      <c r="A4864">
        <v>4863</v>
      </c>
      <c r="B4864" t="s">
        <v>17854</v>
      </c>
      <c r="C4864">
        <v>1997</v>
      </c>
      <c r="D4864" t="s">
        <v>8630</v>
      </c>
      <c r="E4864" t="s">
        <v>14704</v>
      </c>
      <c r="F4864">
        <v>102</v>
      </c>
      <c r="G4864" t="s">
        <v>8631</v>
      </c>
      <c r="H4864">
        <v>22965</v>
      </c>
      <c r="I4864">
        <v>22979</v>
      </c>
      <c r="J4864" t="s">
        <v>8632</v>
      </c>
      <c r="K4864" t="s">
        <v>17855</v>
      </c>
      <c r="L4864" t="s">
        <v>12665</v>
      </c>
      <c r="M4864" s="34">
        <v>2017</v>
      </c>
      <c r="N4864" s="34"/>
      <c r="O4864" s="34"/>
      <c r="P4864" s="1" t="s">
        <v>248</v>
      </c>
      <c r="Q4864" s="1" t="str">
        <f t="shared" si="335"/>
        <v>duplicate</v>
      </c>
      <c r="R4864" s="1" t="s">
        <v>123</v>
      </c>
      <c r="S4864" s="1" t="s">
        <v>248</v>
      </c>
      <c r="T4864" s="1" t="str">
        <f t="shared" si="336"/>
        <v>duplicate</v>
      </c>
      <c r="U4864" s="1" t="s">
        <v>124</v>
      </c>
      <c r="V4864" s="41" t="str">
        <f t="shared" si="337"/>
        <v>duplicate</v>
      </c>
      <c r="W4864" s="1"/>
      <c r="X4864" s="1"/>
      <c r="Y4864" s="1"/>
      <c r="Z4864" s="1"/>
      <c r="AA4864" s="1"/>
      <c r="AB4864" s="1"/>
      <c r="AC4864" s="41"/>
      <c r="AD4864" s="1"/>
      <c r="AE4864" s="1"/>
      <c r="AF4864" s="1"/>
      <c r="AG4864" s="1"/>
      <c r="AH4864" s="1"/>
      <c r="AI4864" s="1"/>
      <c r="AJ4864" s="41"/>
      <c r="AO4864" s="34"/>
      <c r="AP4864" s="34"/>
      <c r="AQ4864" s="34"/>
      <c r="AR4864" s="34"/>
    </row>
    <row r="4865" spans="1:44" ht="14.7" hidden="1" customHeight="1" x14ac:dyDescent="0.3">
      <c r="A4865">
        <v>4864</v>
      </c>
      <c r="B4865" t="s">
        <v>17856</v>
      </c>
      <c r="C4865">
        <v>1997</v>
      </c>
      <c r="D4865" t="s">
        <v>17857</v>
      </c>
      <c r="E4865" t="s">
        <v>12698</v>
      </c>
      <c r="F4865">
        <v>20</v>
      </c>
      <c r="G4865">
        <v>6</v>
      </c>
      <c r="H4865">
        <v>595</v>
      </c>
      <c r="I4865">
        <v>604</v>
      </c>
      <c r="J4865" t="s">
        <v>2509</v>
      </c>
      <c r="K4865" t="s">
        <v>17858</v>
      </c>
      <c r="L4865" t="s">
        <v>12665</v>
      </c>
      <c r="M4865" s="34">
        <v>535</v>
      </c>
      <c r="N4865" s="34"/>
      <c r="O4865" s="34"/>
      <c r="P4865" s="1" t="s">
        <v>248</v>
      </c>
      <c r="Q4865" s="1" t="str">
        <f t="shared" si="335"/>
        <v>duplicate</v>
      </c>
      <c r="R4865" s="1" t="s">
        <v>123</v>
      </c>
      <c r="S4865" s="1" t="s">
        <v>248</v>
      </c>
      <c r="T4865" s="1" t="str">
        <f t="shared" si="336"/>
        <v>duplicate</v>
      </c>
      <c r="U4865" s="1" t="s">
        <v>124</v>
      </c>
      <c r="V4865" s="41" t="str">
        <f t="shared" si="337"/>
        <v>duplicate</v>
      </c>
      <c r="W4865" s="1"/>
      <c r="X4865" s="1"/>
      <c r="Y4865" s="1"/>
      <c r="Z4865" s="1"/>
      <c r="AA4865" s="1"/>
      <c r="AB4865" s="1"/>
      <c r="AC4865" s="41"/>
      <c r="AD4865" s="1"/>
      <c r="AE4865" s="1"/>
      <c r="AF4865" s="1"/>
      <c r="AG4865" s="1"/>
      <c r="AH4865" s="1"/>
      <c r="AI4865" s="1"/>
      <c r="AJ4865" s="41"/>
      <c r="AO4865" s="34"/>
      <c r="AP4865" s="34"/>
      <c r="AQ4865" s="34"/>
      <c r="AR4865" s="34"/>
    </row>
    <row r="4866" spans="1:44" ht="14.7" hidden="1" customHeight="1" x14ac:dyDescent="0.3">
      <c r="A4866">
        <v>4865</v>
      </c>
      <c r="B4866" t="s">
        <v>17859</v>
      </c>
      <c r="C4866">
        <v>1997</v>
      </c>
      <c r="D4866" t="s">
        <v>3427</v>
      </c>
      <c r="E4866" t="s">
        <v>13065</v>
      </c>
      <c r="F4866">
        <v>44</v>
      </c>
      <c r="G4866">
        <v>8</v>
      </c>
      <c r="H4866">
        <v>1665</v>
      </c>
      <c r="I4866">
        <v>1673</v>
      </c>
      <c r="J4866" t="s">
        <v>3428</v>
      </c>
      <c r="K4866" t="s">
        <v>17860</v>
      </c>
      <c r="L4866" t="s">
        <v>12665</v>
      </c>
      <c r="M4866" s="34">
        <v>750</v>
      </c>
      <c r="N4866" s="34"/>
      <c r="O4866" s="34"/>
      <c r="P4866" s="1" t="s">
        <v>248</v>
      </c>
      <c r="Q4866" s="1" t="str">
        <f t="shared" ref="Q4866:Q4929" si="338">IF(P4866="include","include", IF(P4866="duplicate","duplicate", IF(P4866="correction/reply","correction/reply", "exclude_title")))</f>
        <v>duplicate</v>
      </c>
      <c r="R4866" s="1" t="s">
        <v>123</v>
      </c>
      <c r="S4866" s="1" t="s">
        <v>248</v>
      </c>
      <c r="T4866" s="1" t="str">
        <f t="shared" si="336"/>
        <v>duplicate</v>
      </c>
      <c r="U4866" s="1" t="s">
        <v>124</v>
      </c>
      <c r="V4866" s="41" t="str">
        <f t="shared" si="337"/>
        <v>duplicate</v>
      </c>
      <c r="W4866" s="1"/>
      <c r="X4866" s="1"/>
      <c r="Y4866" s="1"/>
      <c r="Z4866" s="1"/>
      <c r="AA4866" s="1"/>
      <c r="AB4866" s="1"/>
      <c r="AC4866" s="41"/>
      <c r="AD4866" s="1"/>
      <c r="AE4866" s="1"/>
      <c r="AF4866" s="1"/>
      <c r="AG4866" s="1"/>
      <c r="AH4866" s="1"/>
      <c r="AI4866" s="1"/>
      <c r="AJ4866" s="41"/>
      <c r="AO4866" s="34"/>
      <c r="AP4866" s="34"/>
      <c r="AQ4866" s="34"/>
      <c r="AR4866" s="34"/>
    </row>
    <row r="4867" spans="1:44" ht="14.7" hidden="1" customHeight="1" x14ac:dyDescent="0.3">
      <c r="A4867">
        <v>4866</v>
      </c>
      <c r="B4867" t="s">
        <v>17861</v>
      </c>
      <c r="C4867">
        <v>1997</v>
      </c>
      <c r="D4867" t="s">
        <v>17862</v>
      </c>
      <c r="E4867" t="s">
        <v>17489</v>
      </c>
      <c r="F4867">
        <v>54</v>
      </c>
      <c r="G4867">
        <v>12</v>
      </c>
      <c r="H4867">
        <v>2872</v>
      </c>
      <c r="I4867">
        <v>2887</v>
      </c>
      <c r="J4867" t="s">
        <v>17863</v>
      </c>
      <c r="K4867" t="s">
        <v>17864</v>
      </c>
      <c r="L4867" t="s">
        <v>12665</v>
      </c>
      <c r="M4867" s="34"/>
      <c r="N4867" s="34"/>
      <c r="O4867" s="34"/>
      <c r="P4867" s="1" t="s">
        <v>133</v>
      </c>
      <c r="Q4867" s="1" t="str">
        <f t="shared" si="338"/>
        <v>exclude_title</v>
      </c>
      <c r="R4867" s="1" t="s">
        <v>123</v>
      </c>
      <c r="S4867" s="1" t="s">
        <v>133</v>
      </c>
      <c r="T4867" s="1" t="str">
        <f t="shared" si="336"/>
        <v>exclude_title</v>
      </c>
      <c r="U4867" s="1" t="s">
        <v>124</v>
      </c>
      <c r="V4867" s="41" t="str">
        <f t="shared" si="337"/>
        <v>exclude_title</v>
      </c>
      <c r="W4867" s="1"/>
      <c r="X4867" s="1"/>
      <c r="Y4867" s="1"/>
      <c r="Z4867" s="1"/>
      <c r="AA4867" s="1"/>
      <c r="AB4867" s="1"/>
      <c r="AC4867" s="41"/>
      <c r="AD4867" s="1"/>
      <c r="AE4867" s="1"/>
      <c r="AF4867" s="1"/>
      <c r="AG4867" s="1"/>
      <c r="AH4867" s="1"/>
      <c r="AI4867" s="1"/>
      <c r="AJ4867" s="41"/>
      <c r="AO4867" s="34"/>
      <c r="AP4867" s="34"/>
      <c r="AQ4867" s="34"/>
      <c r="AR4867" s="34"/>
    </row>
    <row r="4868" spans="1:44" ht="14.7" hidden="1" customHeight="1" x14ac:dyDescent="0.3">
      <c r="A4868">
        <v>4867</v>
      </c>
      <c r="B4868" t="s">
        <v>17865</v>
      </c>
      <c r="C4868">
        <v>1997</v>
      </c>
      <c r="D4868" t="s">
        <v>741</v>
      </c>
      <c r="E4868" t="s">
        <v>13648</v>
      </c>
      <c r="F4868">
        <v>4</v>
      </c>
      <c r="G4868">
        <v>3</v>
      </c>
      <c r="H4868">
        <v>296</v>
      </c>
      <c r="I4868">
        <v>303</v>
      </c>
      <c r="J4868" t="s">
        <v>742</v>
      </c>
      <c r="K4868" t="s">
        <v>17866</v>
      </c>
      <c r="L4868" t="s">
        <v>12665</v>
      </c>
      <c r="M4868" s="34">
        <v>130</v>
      </c>
      <c r="N4868" s="34"/>
      <c r="O4868" s="34"/>
      <c r="P4868" s="1" t="s">
        <v>248</v>
      </c>
      <c r="Q4868" s="1" t="str">
        <f t="shared" si="338"/>
        <v>duplicate</v>
      </c>
      <c r="R4868" s="1" t="s">
        <v>123</v>
      </c>
      <c r="S4868" s="1" t="s">
        <v>248</v>
      </c>
      <c r="T4868" s="1" t="str">
        <f t="shared" ref="T4868:T4931" si="339">IF(S4868="include","include", IF(S4868="duplicate","duplicate", IF(S4868="correction/reply","correction/reply", "exclude_title")))</f>
        <v>duplicate</v>
      </c>
      <c r="U4868" s="1" t="s">
        <v>124</v>
      </c>
      <c r="V4868" s="41" t="str">
        <f t="shared" si="337"/>
        <v>duplicate</v>
      </c>
      <c r="W4868" s="1"/>
      <c r="X4868" s="1"/>
      <c r="Y4868" s="1"/>
      <c r="Z4868" s="1"/>
      <c r="AA4868" s="1"/>
      <c r="AB4868" s="1"/>
      <c r="AC4868" s="41"/>
      <c r="AD4868" s="1"/>
      <c r="AE4868" s="1"/>
      <c r="AF4868" s="1"/>
      <c r="AG4868" s="1"/>
      <c r="AH4868" s="1"/>
      <c r="AI4868" s="1"/>
      <c r="AJ4868" s="41"/>
      <c r="AO4868" s="34"/>
      <c r="AP4868" s="34"/>
      <c r="AQ4868" s="34"/>
      <c r="AR4868" s="34"/>
    </row>
    <row r="4869" spans="1:44" ht="14.7" hidden="1" customHeight="1" x14ac:dyDescent="0.3">
      <c r="A4869">
        <v>4868</v>
      </c>
      <c r="B4869" t="s">
        <v>17867</v>
      </c>
      <c r="C4869">
        <v>1997</v>
      </c>
      <c r="D4869" t="s">
        <v>7251</v>
      </c>
      <c r="E4869" t="s">
        <v>17868</v>
      </c>
      <c r="F4869">
        <v>12</v>
      </c>
      <c r="G4869">
        <v>9</v>
      </c>
      <c r="H4869">
        <v>352</v>
      </c>
      <c r="I4869">
        <v>356</v>
      </c>
      <c r="J4869" t="s">
        <v>7252</v>
      </c>
      <c r="K4869" t="s">
        <v>17869</v>
      </c>
      <c r="L4869" t="s">
        <v>12665</v>
      </c>
      <c r="M4869" s="34">
        <v>1681</v>
      </c>
      <c r="N4869" s="34"/>
      <c r="O4869" s="34"/>
      <c r="P4869" s="1" t="s">
        <v>248</v>
      </c>
      <c r="Q4869" s="1" t="str">
        <f t="shared" si="338"/>
        <v>duplicate</v>
      </c>
      <c r="R4869" s="1" t="s">
        <v>123</v>
      </c>
      <c r="S4869" s="1" t="s">
        <v>248</v>
      </c>
      <c r="T4869" s="1" t="str">
        <f t="shared" si="339"/>
        <v>duplicate</v>
      </c>
      <c r="U4869" s="1" t="s">
        <v>124</v>
      </c>
      <c r="V4869" s="41" t="str">
        <f t="shared" si="337"/>
        <v>duplicate</v>
      </c>
      <c r="W4869" s="1"/>
      <c r="X4869" s="1"/>
      <c r="Y4869" s="1"/>
      <c r="Z4869" s="1"/>
      <c r="AA4869" s="1"/>
      <c r="AB4869" s="1"/>
      <c r="AC4869" s="41"/>
      <c r="AD4869" s="1"/>
      <c r="AE4869" s="1"/>
      <c r="AF4869" s="1"/>
      <c r="AG4869" s="1"/>
      <c r="AH4869" s="1"/>
      <c r="AI4869" s="1"/>
      <c r="AJ4869" s="41"/>
      <c r="AO4869" s="34"/>
      <c r="AP4869" s="34"/>
      <c r="AQ4869" s="34"/>
      <c r="AR4869" s="34"/>
    </row>
    <row r="4870" spans="1:44" ht="14.7" hidden="1" customHeight="1" x14ac:dyDescent="0.3">
      <c r="A4870">
        <v>4869</v>
      </c>
      <c r="B4870" t="s">
        <v>17870</v>
      </c>
      <c r="C4870">
        <v>1997</v>
      </c>
      <c r="D4870" t="s">
        <v>17871</v>
      </c>
      <c r="E4870" t="s">
        <v>17872</v>
      </c>
      <c r="F4870">
        <v>55</v>
      </c>
      <c r="G4870">
        <v>2</v>
      </c>
      <c r="H4870">
        <v>101</v>
      </c>
      <c r="I4870">
        <v>120</v>
      </c>
      <c r="K4870" t="s">
        <v>17873</v>
      </c>
      <c r="L4870" t="s">
        <v>12665</v>
      </c>
      <c r="M4870" s="34"/>
      <c r="N4870" s="34"/>
      <c r="O4870" s="34"/>
      <c r="P4870" s="1" t="s">
        <v>155</v>
      </c>
      <c r="Q4870" s="1" t="str">
        <f t="shared" si="338"/>
        <v>exclude_title</v>
      </c>
      <c r="R4870" s="1" t="s">
        <v>123</v>
      </c>
      <c r="S4870" s="1" t="s">
        <v>155</v>
      </c>
      <c r="T4870" s="1" t="str">
        <f t="shared" si="339"/>
        <v>exclude_title</v>
      </c>
      <c r="U4870" s="1" t="s">
        <v>124</v>
      </c>
      <c r="V4870" s="41" t="str">
        <f t="shared" si="337"/>
        <v>exclude_title</v>
      </c>
      <c r="W4870" s="1"/>
      <c r="X4870" s="1"/>
      <c r="Y4870" s="1"/>
      <c r="Z4870" s="1"/>
      <c r="AA4870" s="1"/>
      <c r="AB4870" s="1"/>
      <c r="AC4870" s="41"/>
      <c r="AD4870" s="1"/>
      <c r="AE4870" s="1"/>
      <c r="AF4870" s="1"/>
      <c r="AG4870" s="1"/>
      <c r="AH4870" s="1"/>
      <c r="AI4870" s="1"/>
      <c r="AJ4870" s="41"/>
      <c r="AO4870" s="34"/>
      <c r="AP4870" s="34"/>
      <c r="AQ4870" s="34"/>
      <c r="AR4870" s="34"/>
    </row>
    <row r="4871" spans="1:44" ht="14.7" hidden="1" customHeight="1" x14ac:dyDescent="0.3">
      <c r="A4871">
        <v>4870</v>
      </c>
      <c r="B4871" t="s">
        <v>17874</v>
      </c>
      <c r="C4871">
        <v>1997</v>
      </c>
      <c r="D4871" t="s">
        <v>1789</v>
      </c>
      <c r="E4871" t="s">
        <v>15935</v>
      </c>
      <c r="F4871">
        <v>6</v>
      </c>
      <c r="G4871">
        <v>2</v>
      </c>
      <c r="H4871">
        <v>118</v>
      </c>
      <c r="I4871">
        <v>129</v>
      </c>
      <c r="J4871" t="s">
        <v>1790</v>
      </c>
      <c r="K4871" t="s">
        <v>1791</v>
      </c>
      <c r="L4871" t="s">
        <v>12665</v>
      </c>
      <c r="M4871" s="34">
        <v>368</v>
      </c>
      <c r="N4871" s="34"/>
      <c r="O4871" s="34"/>
      <c r="P4871" s="1" t="s">
        <v>248</v>
      </c>
      <c r="Q4871" s="1" t="str">
        <f t="shared" si="338"/>
        <v>duplicate</v>
      </c>
      <c r="R4871" s="1" t="s">
        <v>123</v>
      </c>
      <c r="S4871" s="1" t="s">
        <v>248</v>
      </c>
      <c r="T4871" s="1" t="str">
        <f t="shared" si="339"/>
        <v>duplicate</v>
      </c>
      <c r="U4871" s="1" t="s">
        <v>124</v>
      </c>
      <c r="V4871" s="41" t="str">
        <f t="shared" si="337"/>
        <v>duplicate</v>
      </c>
      <c r="W4871" s="1"/>
      <c r="X4871" s="1"/>
      <c r="Y4871" s="1"/>
      <c r="Z4871" s="1"/>
      <c r="AA4871" s="1"/>
      <c r="AB4871" s="1"/>
      <c r="AC4871" s="41"/>
      <c r="AD4871" s="1"/>
      <c r="AE4871" s="1"/>
      <c r="AF4871" s="1"/>
      <c r="AG4871" s="1"/>
      <c r="AH4871" s="1"/>
      <c r="AI4871" s="1"/>
      <c r="AJ4871" s="41"/>
      <c r="AO4871" s="34"/>
      <c r="AP4871" s="34"/>
      <c r="AQ4871" s="34"/>
      <c r="AR4871" s="34"/>
    </row>
    <row r="4872" spans="1:44" ht="14.7" hidden="1" customHeight="1" x14ac:dyDescent="0.3">
      <c r="A4872">
        <v>4871</v>
      </c>
      <c r="B4872" t="s">
        <v>17875</v>
      </c>
      <c r="C4872">
        <v>1997</v>
      </c>
      <c r="D4872" t="s">
        <v>7603</v>
      </c>
      <c r="E4872" t="s">
        <v>17746</v>
      </c>
      <c r="F4872">
        <v>29</v>
      </c>
      <c r="G4872">
        <v>3</v>
      </c>
      <c r="H4872">
        <v>334</v>
      </c>
      <c r="I4872">
        <v>338</v>
      </c>
      <c r="J4872" t="s">
        <v>7604</v>
      </c>
      <c r="K4872" t="s">
        <v>17876</v>
      </c>
      <c r="L4872" t="s">
        <v>12665</v>
      </c>
      <c r="M4872" s="34">
        <v>1767</v>
      </c>
      <c r="N4872" s="34"/>
      <c r="O4872" s="34"/>
      <c r="P4872" s="1" t="s">
        <v>248</v>
      </c>
      <c r="Q4872" s="1" t="str">
        <f t="shared" si="338"/>
        <v>duplicate</v>
      </c>
      <c r="R4872" s="1" t="s">
        <v>123</v>
      </c>
      <c r="S4872" s="1" t="s">
        <v>248</v>
      </c>
      <c r="T4872" s="1" t="str">
        <f t="shared" si="339"/>
        <v>duplicate</v>
      </c>
      <c r="U4872" s="1" t="s">
        <v>124</v>
      </c>
      <c r="V4872" s="41" t="str">
        <f t="shared" si="337"/>
        <v>duplicate</v>
      </c>
      <c r="W4872" s="1"/>
      <c r="X4872" s="1"/>
      <c r="Y4872" s="1"/>
      <c r="Z4872" s="1"/>
      <c r="AA4872" s="1"/>
      <c r="AB4872" s="1"/>
      <c r="AC4872" s="41"/>
      <c r="AD4872" s="1"/>
      <c r="AE4872" s="1"/>
      <c r="AF4872" s="1"/>
      <c r="AG4872" s="1"/>
      <c r="AH4872" s="1"/>
      <c r="AI4872" s="1"/>
      <c r="AJ4872" s="41"/>
      <c r="AO4872" s="34"/>
      <c r="AP4872" s="34"/>
      <c r="AQ4872" s="34"/>
      <c r="AR4872" s="34"/>
    </row>
    <row r="4873" spans="1:44" ht="14.7" hidden="1" customHeight="1" x14ac:dyDescent="0.3">
      <c r="A4873">
        <v>4872</v>
      </c>
      <c r="B4873" t="s">
        <v>17877</v>
      </c>
      <c r="C4873">
        <v>1997</v>
      </c>
      <c r="D4873" t="s">
        <v>17878</v>
      </c>
      <c r="E4873" t="s">
        <v>15935</v>
      </c>
      <c r="F4873">
        <v>6</v>
      </c>
      <c r="G4873">
        <v>2</v>
      </c>
      <c r="H4873">
        <v>74</v>
      </c>
      <c r="I4873">
        <v>93</v>
      </c>
      <c r="J4873" t="s">
        <v>1532</v>
      </c>
      <c r="K4873" t="s">
        <v>17879</v>
      </c>
      <c r="L4873" t="s">
        <v>12665</v>
      </c>
      <c r="M4873" s="34">
        <v>308</v>
      </c>
      <c r="N4873" s="34"/>
      <c r="O4873" s="34"/>
      <c r="P4873" s="1" t="s">
        <v>248</v>
      </c>
      <c r="Q4873" s="1" t="str">
        <f t="shared" si="338"/>
        <v>duplicate</v>
      </c>
      <c r="R4873" s="1" t="s">
        <v>123</v>
      </c>
      <c r="S4873" s="1" t="s">
        <v>248</v>
      </c>
      <c r="T4873" s="1" t="str">
        <f t="shared" si="339"/>
        <v>duplicate</v>
      </c>
      <c r="U4873" s="1" t="s">
        <v>124</v>
      </c>
      <c r="V4873" s="41" t="str">
        <f t="shared" si="337"/>
        <v>duplicate</v>
      </c>
      <c r="W4873" s="1"/>
      <c r="X4873" s="1"/>
      <c r="Y4873" s="1"/>
      <c r="Z4873" s="1"/>
      <c r="AA4873" s="1"/>
      <c r="AB4873" s="1"/>
      <c r="AC4873" s="41"/>
      <c r="AD4873" s="1"/>
      <c r="AE4873" s="1"/>
      <c r="AF4873" s="1"/>
      <c r="AG4873" s="1"/>
      <c r="AH4873" s="1"/>
      <c r="AI4873" s="1"/>
      <c r="AJ4873" s="41"/>
      <c r="AO4873" s="34"/>
      <c r="AP4873" s="34"/>
      <c r="AQ4873" s="34"/>
      <c r="AR4873" s="34"/>
    </row>
    <row r="4874" spans="1:44" ht="14.7" hidden="1" customHeight="1" x14ac:dyDescent="0.3">
      <c r="A4874">
        <v>4873</v>
      </c>
      <c r="B4874" t="s">
        <v>17759</v>
      </c>
      <c r="C4874">
        <v>1997</v>
      </c>
      <c r="D4874" t="s">
        <v>17532</v>
      </c>
      <c r="E4874" t="s">
        <v>17532</v>
      </c>
      <c r="K4874" t="s">
        <v>17880</v>
      </c>
      <c r="L4874" t="s">
        <v>12665</v>
      </c>
      <c r="M4874" s="34">
        <v>4743</v>
      </c>
      <c r="N4874" s="34"/>
      <c r="O4874" s="34"/>
      <c r="P4874" s="1" t="s">
        <v>248</v>
      </c>
      <c r="Q4874" s="1" t="str">
        <f t="shared" si="338"/>
        <v>duplicate</v>
      </c>
      <c r="R4874" s="1" t="s">
        <v>123</v>
      </c>
      <c r="S4874" s="1" t="s">
        <v>248</v>
      </c>
      <c r="T4874" s="1" t="str">
        <f t="shared" si="339"/>
        <v>duplicate</v>
      </c>
      <c r="U4874" s="1" t="s">
        <v>124</v>
      </c>
      <c r="V4874" s="41" t="str">
        <f t="shared" si="337"/>
        <v>duplicate</v>
      </c>
      <c r="W4874" s="1"/>
      <c r="X4874" s="1"/>
      <c r="Y4874" s="1"/>
      <c r="Z4874" s="1"/>
      <c r="AA4874" s="1"/>
      <c r="AB4874" s="1"/>
      <c r="AC4874" s="41"/>
      <c r="AD4874" s="1"/>
      <c r="AE4874" s="1"/>
      <c r="AF4874" s="1"/>
      <c r="AG4874" s="1"/>
      <c r="AH4874" s="1"/>
      <c r="AI4874" s="1"/>
      <c r="AJ4874" s="41"/>
      <c r="AO4874" s="34"/>
      <c r="AP4874" s="34"/>
      <c r="AQ4874" s="34"/>
      <c r="AR4874" s="34"/>
    </row>
    <row r="4875" spans="1:44" ht="14.7" hidden="1" customHeight="1" x14ac:dyDescent="0.3">
      <c r="A4875">
        <v>4874</v>
      </c>
      <c r="B4875" t="s">
        <v>17881</v>
      </c>
      <c r="C4875">
        <v>1997</v>
      </c>
      <c r="D4875" t="s">
        <v>17882</v>
      </c>
      <c r="E4875" t="s">
        <v>12723</v>
      </c>
      <c r="F4875">
        <v>17</v>
      </c>
      <c r="G4875">
        <v>3</v>
      </c>
      <c r="H4875">
        <v>235</v>
      </c>
      <c r="I4875">
        <v>241</v>
      </c>
      <c r="J4875" t="s">
        <v>9481</v>
      </c>
      <c r="K4875" t="s">
        <v>17883</v>
      </c>
      <c r="L4875" t="s">
        <v>12665</v>
      </c>
      <c r="M4875" s="34">
        <v>2228</v>
      </c>
      <c r="N4875" s="34"/>
      <c r="O4875" s="34"/>
      <c r="P4875" s="1" t="s">
        <v>248</v>
      </c>
      <c r="Q4875" s="1" t="str">
        <f t="shared" si="338"/>
        <v>duplicate</v>
      </c>
      <c r="R4875" s="1" t="s">
        <v>123</v>
      </c>
      <c r="S4875" s="1" t="s">
        <v>248</v>
      </c>
      <c r="T4875" s="1" t="str">
        <f t="shared" si="339"/>
        <v>duplicate</v>
      </c>
      <c r="U4875" s="1" t="s">
        <v>124</v>
      </c>
      <c r="V4875" s="41" t="str">
        <f t="shared" si="337"/>
        <v>duplicate</v>
      </c>
      <c r="W4875" s="1"/>
      <c r="X4875" s="1"/>
      <c r="Y4875" s="1"/>
      <c r="Z4875" s="1"/>
      <c r="AA4875" s="1"/>
      <c r="AB4875" s="1"/>
      <c r="AC4875" s="41"/>
      <c r="AD4875" s="1"/>
      <c r="AE4875" s="1"/>
      <c r="AF4875" s="1"/>
      <c r="AG4875" s="1"/>
      <c r="AH4875" s="1"/>
      <c r="AI4875" s="1"/>
      <c r="AJ4875" s="41"/>
      <c r="AO4875" s="34"/>
      <c r="AP4875" s="34"/>
      <c r="AQ4875" s="34"/>
      <c r="AR4875" s="34"/>
    </row>
    <row r="4876" spans="1:44" ht="14.7" hidden="1" customHeight="1" x14ac:dyDescent="0.3">
      <c r="A4876">
        <v>4875</v>
      </c>
      <c r="B4876" t="s">
        <v>17884</v>
      </c>
      <c r="C4876">
        <v>1997</v>
      </c>
      <c r="D4876" t="s">
        <v>17885</v>
      </c>
      <c r="E4876" t="s">
        <v>13917</v>
      </c>
      <c r="F4876">
        <v>7</v>
      </c>
      <c r="G4876">
        <v>1</v>
      </c>
      <c r="H4876">
        <v>1</v>
      </c>
      <c r="I4876">
        <v>12</v>
      </c>
      <c r="J4876" t="s">
        <v>8237</v>
      </c>
      <c r="K4876" t="s">
        <v>17886</v>
      </c>
      <c r="L4876" t="s">
        <v>12665</v>
      </c>
      <c r="M4876" s="34">
        <v>1922</v>
      </c>
      <c r="N4876" s="34"/>
      <c r="O4876" s="34"/>
      <c r="P4876" s="1" t="s">
        <v>248</v>
      </c>
      <c r="Q4876" s="1" t="str">
        <f t="shared" si="338"/>
        <v>duplicate</v>
      </c>
      <c r="R4876" s="1" t="s">
        <v>123</v>
      </c>
      <c r="S4876" s="1" t="s">
        <v>248</v>
      </c>
      <c r="T4876" s="1" t="str">
        <f t="shared" si="339"/>
        <v>duplicate</v>
      </c>
      <c r="U4876" s="1" t="s">
        <v>124</v>
      </c>
      <c r="V4876" s="41" t="str">
        <f t="shared" si="337"/>
        <v>duplicate</v>
      </c>
      <c r="W4876" s="1"/>
      <c r="X4876" s="1"/>
      <c r="Y4876" s="1"/>
      <c r="Z4876" s="1"/>
      <c r="AA4876" s="1"/>
      <c r="AB4876" s="1"/>
      <c r="AC4876" s="41"/>
      <c r="AD4876" s="1"/>
      <c r="AE4876" s="1"/>
      <c r="AF4876" s="1"/>
      <c r="AG4876" s="1"/>
      <c r="AH4876" s="1"/>
      <c r="AI4876" s="1"/>
      <c r="AJ4876" s="41"/>
      <c r="AO4876" s="34"/>
      <c r="AP4876" s="34"/>
      <c r="AQ4876" s="34"/>
      <c r="AR4876" s="34"/>
    </row>
    <row r="4877" spans="1:44" ht="14.7" hidden="1" customHeight="1" x14ac:dyDescent="0.3">
      <c r="A4877">
        <v>4876</v>
      </c>
      <c r="B4877" t="s">
        <v>17887</v>
      </c>
      <c r="C4877">
        <v>1997</v>
      </c>
      <c r="D4877" t="s">
        <v>5726</v>
      </c>
      <c r="E4877" t="s">
        <v>13958</v>
      </c>
      <c r="F4877">
        <v>10</v>
      </c>
      <c r="G4877">
        <v>44287</v>
      </c>
      <c r="H4877">
        <v>279</v>
      </c>
      <c r="I4877">
        <v>298</v>
      </c>
      <c r="J4877" t="s">
        <v>5727</v>
      </c>
      <c r="K4877" t="s">
        <v>17888</v>
      </c>
      <c r="L4877" t="s">
        <v>12665</v>
      </c>
      <c r="M4877" s="34">
        <v>1306</v>
      </c>
      <c r="N4877" s="34"/>
      <c r="O4877" s="34"/>
      <c r="P4877" s="1" t="s">
        <v>248</v>
      </c>
      <c r="Q4877" s="1" t="str">
        <f t="shared" si="338"/>
        <v>duplicate</v>
      </c>
      <c r="R4877" s="1" t="s">
        <v>123</v>
      </c>
      <c r="S4877" s="1" t="s">
        <v>248</v>
      </c>
      <c r="T4877" s="1" t="str">
        <f t="shared" si="339"/>
        <v>duplicate</v>
      </c>
      <c r="U4877" s="1" t="s">
        <v>124</v>
      </c>
      <c r="V4877" s="41" t="str">
        <f t="shared" si="337"/>
        <v>duplicate</v>
      </c>
      <c r="W4877" s="1"/>
      <c r="X4877" s="1"/>
      <c r="Y4877" s="1"/>
      <c r="Z4877" s="1"/>
      <c r="AA4877" s="1"/>
      <c r="AB4877" s="1"/>
      <c r="AC4877" s="41"/>
      <c r="AD4877" s="1"/>
      <c r="AE4877" s="1"/>
      <c r="AF4877" s="1"/>
      <c r="AG4877" s="1"/>
      <c r="AH4877" s="1"/>
      <c r="AI4877" s="1"/>
      <c r="AJ4877" s="41"/>
      <c r="AO4877" s="34"/>
      <c r="AP4877" s="34"/>
      <c r="AQ4877" s="34"/>
      <c r="AR4877" s="34"/>
    </row>
    <row r="4878" spans="1:44" ht="14.7" hidden="1" customHeight="1" x14ac:dyDescent="0.3">
      <c r="A4878">
        <v>4877</v>
      </c>
      <c r="B4878" t="s">
        <v>17889</v>
      </c>
      <c r="C4878">
        <v>1997</v>
      </c>
      <c r="D4878" t="s">
        <v>7408</v>
      </c>
      <c r="E4878" t="s">
        <v>13958</v>
      </c>
      <c r="F4878">
        <v>10</v>
      </c>
      <c r="G4878">
        <v>44287</v>
      </c>
      <c r="H4878">
        <v>299</v>
      </c>
      <c r="I4878">
        <v>317</v>
      </c>
      <c r="J4878" t="s">
        <v>7409</v>
      </c>
      <c r="K4878" t="s">
        <v>17890</v>
      </c>
      <c r="L4878" t="s">
        <v>12665</v>
      </c>
      <c r="M4878" s="34">
        <v>1720</v>
      </c>
      <c r="N4878" s="34"/>
      <c r="O4878" s="34"/>
      <c r="P4878" s="1" t="s">
        <v>248</v>
      </c>
      <c r="Q4878" s="1" t="str">
        <f t="shared" si="338"/>
        <v>duplicate</v>
      </c>
      <c r="R4878" s="1" t="s">
        <v>123</v>
      </c>
      <c r="S4878" s="1" t="s">
        <v>248</v>
      </c>
      <c r="T4878" s="1" t="str">
        <f t="shared" si="339"/>
        <v>duplicate</v>
      </c>
      <c r="U4878" s="1" t="s">
        <v>124</v>
      </c>
      <c r="V4878" s="41" t="str">
        <f t="shared" si="337"/>
        <v>duplicate</v>
      </c>
      <c r="W4878" s="1"/>
      <c r="X4878" s="1"/>
      <c r="Y4878" s="1"/>
      <c r="Z4878" s="1"/>
      <c r="AA4878" s="1"/>
      <c r="AB4878" s="1"/>
      <c r="AC4878" s="41"/>
      <c r="AD4878" s="1"/>
      <c r="AE4878" s="1"/>
      <c r="AF4878" s="1"/>
      <c r="AG4878" s="1"/>
      <c r="AH4878" s="1"/>
      <c r="AI4878" s="1"/>
      <c r="AJ4878" s="41"/>
      <c r="AO4878" s="34"/>
      <c r="AP4878" s="34"/>
      <c r="AQ4878" s="34"/>
      <c r="AR4878" s="34"/>
    </row>
    <row r="4879" spans="1:44" ht="14.7" hidden="1" customHeight="1" x14ac:dyDescent="0.3">
      <c r="A4879">
        <v>4878</v>
      </c>
      <c r="B4879" t="s">
        <v>17891</v>
      </c>
      <c r="C4879">
        <v>1997</v>
      </c>
      <c r="D4879" t="s">
        <v>6071</v>
      </c>
      <c r="E4879" t="s">
        <v>12886</v>
      </c>
      <c r="F4879">
        <v>79</v>
      </c>
      <c r="G4879">
        <v>2</v>
      </c>
      <c r="H4879">
        <v>311</v>
      </c>
      <c r="I4879">
        <v>324</v>
      </c>
      <c r="J4879" t="s">
        <v>6072</v>
      </c>
      <c r="K4879" t="s">
        <v>17892</v>
      </c>
      <c r="L4879" t="s">
        <v>12665</v>
      </c>
      <c r="M4879" s="34">
        <v>1390</v>
      </c>
      <c r="N4879" s="34"/>
      <c r="O4879" s="34"/>
      <c r="P4879" s="1" t="s">
        <v>248</v>
      </c>
      <c r="Q4879" s="1" t="str">
        <f t="shared" si="338"/>
        <v>duplicate</v>
      </c>
      <c r="R4879" s="1" t="s">
        <v>123</v>
      </c>
      <c r="S4879" s="1" t="s">
        <v>248</v>
      </c>
      <c r="T4879" s="1" t="str">
        <f t="shared" si="339"/>
        <v>duplicate</v>
      </c>
      <c r="U4879" s="1" t="s">
        <v>124</v>
      </c>
      <c r="V4879" s="41" t="str">
        <f t="shared" si="337"/>
        <v>duplicate</v>
      </c>
      <c r="W4879" s="1"/>
      <c r="X4879" s="1"/>
      <c r="Y4879" s="1"/>
      <c r="Z4879" s="1"/>
      <c r="AA4879" s="1"/>
      <c r="AB4879" s="1"/>
      <c r="AC4879" s="41"/>
      <c r="AD4879" s="1"/>
      <c r="AE4879" s="1"/>
      <c r="AF4879" s="1"/>
      <c r="AG4879" s="1"/>
      <c r="AH4879" s="1"/>
      <c r="AI4879" s="1"/>
      <c r="AJ4879" s="41"/>
      <c r="AO4879" s="34"/>
      <c r="AP4879" s="34"/>
      <c r="AQ4879" s="34"/>
      <c r="AR4879" s="34"/>
    </row>
    <row r="4880" spans="1:44" ht="14.7" hidden="1" customHeight="1" x14ac:dyDescent="0.3">
      <c r="A4880">
        <v>4879</v>
      </c>
      <c r="B4880" t="s">
        <v>17893</v>
      </c>
      <c r="C4880">
        <v>1997</v>
      </c>
      <c r="D4880" t="s">
        <v>17894</v>
      </c>
      <c r="E4880" t="s">
        <v>15019</v>
      </c>
      <c r="F4880">
        <v>128</v>
      </c>
      <c r="G4880">
        <v>44228</v>
      </c>
      <c r="H4880">
        <v>243</v>
      </c>
      <c r="I4880">
        <v>249</v>
      </c>
      <c r="J4880" t="s">
        <v>17895</v>
      </c>
      <c r="K4880" t="s">
        <v>17896</v>
      </c>
      <c r="L4880" t="s">
        <v>12665</v>
      </c>
      <c r="M4880" s="34">
        <v>915</v>
      </c>
      <c r="N4880" s="34"/>
      <c r="O4880" s="34"/>
      <c r="P4880" s="1" t="s">
        <v>248</v>
      </c>
      <c r="Q4880" s="1" t="str">
        <f t="shared" si="338"/>
        <v>duplicate</v>
      </c>
      <c r="R4880" s="1" t="s">
        <v>123</v>
      </c>
      <c r="S4880" s="1" t="s">
        <v>248</v>
      </c>
      <c r="T4880" s="1" t="str">
        <f t="shared" si="339"/>
        <v>duplicate</v>
      </c>
      <c r="U4880" s="1" t="s">
        <v>124</v>
      </c>
      <c r="V4880" s="41" t="str">
        <f t="shared" si="337"/>
        <v>duplicate</v>
      </c>
      <c r="W4880" s="1"/>
      <c r="X4880" s="1"/>
      <c r="Y4880" s="1"/>
      <c r="Z4880" s="1"/>
      <c r="AA4880" s="1"/>
      <c r="AB4880" s="1"/>
      <c r="AC4880" s="41"/>
      <c r="AD4880" s="1"/>
      <c r="AE4880" s="1"/>
      <c r="AF4880" s="1"/>
      <c r="AG4880" s="1"/>
      <c r="AH4880" s="1"/>
      <c r="AI4880" s="1"/>
      <c r="AJ4880" s="41"/>
      <c r="AO4880" s="34"/>
      <c r="AP4880" s="34"/>
      <c r="AQ4880" s="34"/>
      <c r="AR4880" s="34"/>
    </row>
    <row r="4881" spans="1:44" ht="14.7" hidden="1" customHeight="1" x14ac:dyDescent="0.3">
      <c r="A4881">
        <v>4880</v>
      </c>
      <c r="B4881" t="s">
        <v>17897</v>
      </c>
      <c r="C4881">
        <v>1997</v>
      </c>
      <c r="D4881" t="s">
        <v>10020</v>
      </c>
      <c r="E4881" t="s">
        <v>15019</v>
      </c>
      <c r="F4881">
        <v>128</v>
      </c>
      <c r="G4881">
        <v>44228</v>
      </c>
      <c r="H4881">
        <v>252</v>
      </c>
      <c r="I4881">
        <v>264</v>
      </c>
      <c r="J4881" t="s">
        <v>17898</v>
      </c>
      <c r="K4881" t="s">
        <v>17899</v>
      </c>
      <c r="L4881" t="s">
        <v>12665</v>
      </c>
      <c r="M4881" s="34">
        <v>2360</v>
      </c>
      <c r="N4881" s="34"/>
      <c r="O4881" s="34"/>
      <c r="P4881" s="1" t="s">
        <v>248</v>
      </c>
      <c r="Q4881" s="1" t="str">
        <f t="shared" si="338"/>
        <v>duplicate</v>
      </c>
      <c r="R4881" s="1" t="s">
        <v>123</v>
      </c>
      <c r="S4881" s="1" t="s">
        <v>248</v>
      </c>
      <c r="T4881" s="1" t="str">
        <f t="shared" si="339"/>
        <v>duplicate</v>
      </c>
      <c r="U4881" s="1" t="s">
        <v>124</v>
      </c>
      <c r="V4881" s="41" t="str">
        <f t="shared" si="337"/>
        <v>duplicate</v>
      </c>
      <c r="W4881" s="1"/>
      <c r="X4881" s="1"/>
      <c r="Y4881" s="1"/>
      <c r="Z4881" s="1"/>
      <c r="AA4881" s="1"/>
      <c r="AB4881" s="1"/>
      <c r="AC4881" s="41"/>
      <c r="AD4881" s="1"/>
      <c r="AE4881" s="1"/>
      <c r="AF4881" s="1"/>
      <c r="AG4881" s="1"/>
      <c r="AH4881" s="1"/>
      <c r="AI4881" s="1"/>
      <c r="AJ4881" s="41"/>
      <c r="AO4881" s="34"/>
      <c r="AP4881" s="34"/>
      <c r="AQ4881" s="34"/>
      <c r="AR4881" s="34"/>
    </row>
    <row r="4882" spans="1:44" ht="14.7" hidden="1" customHeight="1" x14ac:dyDescent="0.3">
      <c r="A4882">
        <v>4881</v>
      </c>
      <c r="B4882" t="s">
        <v>17900</v>
      </c>
      <c r="C4882">
        <v>1997</v>
      </c>
      <c r="D4882" t="s">
        <v>6266</v>
      </c>
      <c r="E4882" t="s">
        <v>12723</v>
      </c>
      <c r="F4882">
        <v>17</v>
      </c>
      <c r="G4882">
        <v>2</v>
      </c>
      <c r="H4882">
        <v>95</v>
      </c>
      <c r="I4882">
        <v>113</v>
      </c>
      <c r="J4882" t="s">
        <v>6267</v>
      </c>
      <c r="K4882" t="s">
        <v>17901</v>
      </c>
      <c r="L4882" t="s">
        <v>12665</v>
      </c>
      <c r="M4882" s="34">
        <v>1437</v>
      </c>
      <c r="N4882" s="34"/>
      <c r="O4882" s="34"/>
      <c r="P4882" s="1" t="s">
        <v>248</v>
      </c>
      <c r="Q4882" s="1" t="str">
        <f t="shared" si="338"/>
        <v>duplicate</v>
      </c>
      <c r="R4882" s="1" t="s">
        <v>123</v>
      </c>
      <c r="S4882" s="1" t="s">
        <v>248</v>
      </c>
      <c r="T4882" s="1" t="str">
        <f t="shared" si="339"/>
        <v>duplicate</v>
      </c>
      <c r="U4882" s="1" t="s">
        <v>124</v>
      </c>
      <c r="V4882" s="41" t="str">
        <f t="shared" si="337"/>
        <v>duplicate</v>
      </c>
      <c r="W4882" s="1"/>
      <c r="X4882" s="1"/>
      <c r="Y4882" s="1"/>
      <c r="Z4882" s="1"/>
      <c r="AA4882" s="1"/>
      <c r="AB4882" s="1"/>
      <c r="AC4882" s="41"/>
      <c r="AD4882" s="1"/>
      <c r="AE4882" s="1"/>
      <c r="AF4882" s="1"/>
      <c r="AG4882" s="1"/>
      <c r="AH4882" s="1"/>
      <c r="AI4882" s="1"/>
      <c r="AJ4882" s="41"/>
      <c r="AO4882" s="34"/>
      <c r="AP4882" s="34"/>
      <c r="AQ4882" s="34"/>
      <c r="AR4882" s="34"/>
    </row>
    <row r="4883" spans="1:44" ht="14.7" hidden="1" customHeight="1" x14ac:dyDescent="0.3">
      <c r="A4883">
        <v>4882</v>
      </c>
      <c r="B4883" t="s">
        <v>17850</v>
      </c>
      <c r="C4883">
        <v>1997</v>
      </c>
      <c r="D4883" t="s">
        <v>5839</v>
      </c>
      <c r="E4883" t="s">
        <v>12886</v>
      </c>
      <c r="F4883">
        <v>79</v>
      </c>
      <c r="G4883">
        <v>3</v>
      </c>
      <c r="H4883">
        <v>496</v>
      </c>
      <c r="I4883">
        <v>502</v>
      </c>
      <c r="J4883" t="s">
        <v>5840</v>
      </c>
      <c r="K4883" t="s">
        <v>17902</v>
      </c>
      <c r="L4883" t="s">
        <v>12665</v>
      </c>
      <c r="M4883" s="34">
        <v>1334</v>
      </c>
      <c r="N4883" s="34"/>
      <c r="O4883" s="34"/>
      <c r="P4883" s="1" t="s">
        <v>248</v>
      </c>
      <c r="Q4883" s="1" t="str">
        <f t="shared" si="338"/>
        <v>duplicate</v>
      </c>
      <c r="R4883" s="1" t="s">
        <v>123</v>
      </c>
      <c r="S4883" s="1" t="s">
        <v>248</v>
      </c>
      <c r="T4883" s="1" t="str">
        <f t="shared" si="339"/>
        <v>duplicate</v>
      </c>
      <c r="U4883" s="1" t="s">
        <v>124</v>
      </c>
      <c r="V4883" s="41" t="str">
        <f t="shared" si="337"/>
        <v>duplicate</v>
      </c>
      <c r="W4883" s="1"/>
      <c r="X4883" s="1"/>
      <c r="Y4883" s="1"/>
      <c r="Z4883" s="1"/>
      <c r="AA4883" s="1"/>
      <c r="AB4883" s="1"/>
      <c r="AC4883" s="41"/>
      <c r="AD4883" s="1"/>
      <c r="AE4883" s="1"/>
      <c r="AF4883" s="1"/>
      <c r="AG4883" s="1"/>
      <c r="AH4883" s="1"/>
      <c r="AI4883" s="1"/>
      <c r="AJ4883" s="41"/>
      <c r="AO4883" s="34"/>
      <c r="AP4883" s="34"/>
      <c r="AQ4883" s="34"/>
      <c r="AR4883" s="34"/>
    </row>
    <row r="4884" spans="1:44" ht="14.7" hidden="1" customHeight="1" x14ac:dyDescent="0.3">
      <c r="A4884">
        <v>4883</v>
      </c>
      <c r="B4884" t="s">
        <v>17903</v>
      </c>
      <c r="C4884">
        <v>1997</v>
      </c>
      <c r="D4884" t="s">
        <v>6804</v>
      </c>
      <c r="E4884" t="s">
        <v>12765</v>
      </c>
      <c r="F4884">
        <v>34</v>
      </c>
      <c r="G4884">
        <v>1</v>
      </c>
      <c r="H4884">
        <v>65</v>
      </c>
      <c r="I4884">
        <v>78</v>
      </c>
      <c r="J4884" t="s">
        <v>6805</v>
      </c>
      <c r="K4884" t="s">
        <v>17904</v>
      </c>
      <c r="L4884" t="s">
        <v>12665</v>
      </c>
      <c r="M4884" s="34">
        <v>1570</v>
      </c>
      <c r="N4884" s="34"/>
      <c r="O4884" s="34"/>
      <c r="P4884" s="1" t="s">
        <v>248</v>
      </c>
      <c r="Q4884" s="1" t="str">
        <f t="shared" si="338"/>
        <v>duplicate</v>
      </c>
      <c r="R4884" s="1" t="s">
        <v>123</v>
      </c>
      <c r="S4884" s="1" t="s">
        <v>248</v>
      </c>
      <c r="T4884" s="1" t="str">
        <f t="shared" si="339"/>
        <v>duplicate</v>
      </c>
      <c r="U4884" s="1" t="s">
        <v>124</v>
      </c>
      <c r="V4884" s="41" t="str">
        <f t="shared" si="337"/>
        <v>duplicate</v>
      </c>
      <c r="W4884" s="1"/>
      <c r="X4884" s="1"/>
      <c r="Y4884" s="1"/>
      <c r="Z4884" s="1"/>
      <c r="AA4884" s="1"/>
      <c r="AB4884" s="1"/>
      <c r="AC4884" s="41"/>
      <c r="AD4884" s="1"/>
      <c r="AE4884" s="1"/>
      <c r="AF4884" s="1"/>
      <c r="AG4884" s="1"/>
      <c r="AH4884" s="1"/>
      <c r="AI4884" s="1"/>
      <c r="AJ4884" s="41"/>
      <c r="AO4884" s="34"/>
      <c r="AP4884" s="34"/>
      <c r="AQ4884" s="34"/>
      <c r="AR4884" s="34"/>
    </row>
    <row r="4885" spans="1:44" ht="14.7" hidden="1" customHeight="1" x14ac:dyDescent="0.3">
      <c r="A4885">
        <v>4884</v>
      </c>
      <c r="B4885" t="s">
        <v>17905</v>
      </c>
      <c r="C4885">
        <v>1997</v>
      </c>
      <c r="D4885" t="s">
        <v>17906</v>
      </c>
      <c r="E4885" t="s">
        <v>17907</v>
      </c>
      <c r="F4885">
        <v>12</v>
      </c>
      <c r="G4885">
        <v>6</v>
      </c>
      <c r="H4885">
        <v>657</v>
      </c>
      <c r="I4885">
        <v>688</v>
      </c>
      <c r="J4885" t="s">
        <v>17908</v>
      </c>
      <c r="K4885" t="s">
        <v>17909</v>
      </c>
      <c r="L4885" t="s">
        <v>12665</v>
      </c>
      <c r="M4885" s="34"/>
      <c r="N4885" s="34"/>
      <c r="O4885" s="34"/>
      <c r="P4885" s="1" t="s">
        <v>178</v>
      </c>
      <c r="Q4885" s="1" t="str">
        <f t="shared" si="338"/>
        <v>exclude_title</v>
      </c>
      <c r="R4885" s="1" t="s">
        <v>123</v>
      </c>
      <c r="S4885" s="1" t="s">
        <v>122</v>
      </c>
      <c r="T4885" s="1" t="str">
        <f t="shared" si="339"/>
        <v>include</v>
      </c>
      <c r="U4885" s="1" t="s">
        <v>124</v>
      </c>
      <c r="V4885" s="41" t="str">
        <f t="shared" si="337"/>
        <v>include</v>
      </c>
      <c r="W4885" s="1" t="s">
        <v>143</v>
      </c>
      <c r="X4885" s="1" t="str">
        <f>IF(OR(W4885="include",W4885="no_abstract_available"),"include", IF(W4885="duplicate","duplicate", IF(W4885="correction/reply","correction/reply", "exclude_abstract")))</f>
        <v>exclude_abstract</v>
      </c>
      <c r="Y4885" s="1" t="s">
        <v>124</v>
      </c>
      <c r="Z4885" s="1"/>
      <c r="AA4885" s="1"/>
      <c r="AB4885" s="1"/>
      <c r="AC4885" s="41" t="str">
        <f>IF(X4885=AA4885,X4885,IF(OR(X4885="include",AA4885="include"),"include",IF(OR(X4885="duplicate",AA4885="duplicate"),"duplicate",IF(OR(X4885="correction/reply",AA4885="correction/reply"),"correction/reply","exclude_abstract"))))</f>
        <v>exclude_abstract</v>
      </c>
      <c r="AD4885" s="1"/>
      <c r="AE4885" s="1"/>
      <c r="AF4885" s="1"/>
      <c r="AG4885" s="1"/>
      <c r="AH4885" s="1"/>
      <c r="AI4885" s="1"/>
      <c r="AJ4885" s="41"/>
      <c r="AO4885" s="34"/>
      <c r="AP4885" s="34"/>
      <c r="AQ4885" s="34"/>
      <c r="AR4885" s="34"/>
    </row>
    <row r="4886" spans="1:44" ht="14.7" hidden="1" customHeight="1" x14ac:dyDescent="0.3">
      <c r="A4886">
        <v>4885</v>
      </c>
      <c r="B4886" t="s">
        <v>17910</v>
      </c>
      <c r="C4886">
        <v>1996</v>
      </c>
      <c r="D4886" t="s">
        <v>3271</v>
      </c>
      <c r="E4886" t="s">
        <v>16388</v>
      </c>
      <c r="F4886">
        <v>55</v>
      </c>
      <c r="G4886">
        <v>44289</v>
      </c>
      <c r="H4886">
        <v>347</v>
      </c>
      <c r="I4886">
        <v>358</v>
      </c>
      <c r="J4886" t="s">
        <v>3273</v>
      </c>
      <c r="K4886" t="s">
        <v>17911</v>
      </c>
      <c r="L4886" t="s">
        <v>12665</v>
      </c>
      <c r="M4886" s="34">
        <v>713</v>
      </c>
      <c r="N4886" s="34"/>
      <c r="O4886" s="34"/>
      <c r="P4886" s="1" t="s">
        <v>248</v>
      </c>
      <c r="Q4886" s="1" t="str">
        <f t="shared" si="338"/>
        <v>duplicate</v>
      </c>
      <c r="R4886" s="1" t="s">
        <v>123</v>
      </c>
      <c r="S4886" s="1" t="s">
        <v>248</v>
      </c>
      <c r="T4886" s="1" t="str">
        <f t="shared" si="339"/>
        <v>duplicate</v>
      </c>
      <c r="U4886" s="1" t="s">
        <v>124</v>
      </c>
      <c r="V4886" s="41" t="str">
        <f t="shared" si="337"/>
        <v>duplicate</v>
      </c>
      <c r="W4886" s="1"/>
      <c r="X4886" s="1"/>
      <c r="Y4886" s="1"/>
      <c r="Z4886" s="1"/>
      <c r="AA4886" s="1"/>
      <c r="AB4886" s="1"/>
      <c r="AC4886" s="41"/>
      <c r="AD4886" s="1"/>
      <c r="AE4886" s="1"/>
      <c r="AF4886" s="1"/>
      <c r="AG4886" s="1"/>
      <c r="AH4886" s="1"/>
      <c r="AI4886" s="1"/>
      <c r="AJ4886" s="41"/>
      <c r="AO4886" s="34"/>
      <c r="AP4886" s="34"/>
      <c r="AQ4886" s="34"/>
      <c r="AR4886" s="34"/>
    </row>
    <row r="4887" spans="1:44" ht="14.7" hidden="1" customHeight="1" x14ac:dyDescent="0.3">
      <c r="A4887">
        <v>4886</v>
      </c>
      <c r="B4887" t="s">
        <v>17912</v>
      </c>
      <c r="C4887">
        <v>1996</v>
      </c>
      <c r="D4887" t="s">
        <v>17913</v>
      </c>
      <c r="E4887" t="s">
        <v>17914</v>
      </c>
      <c r="F4887">
        <v>23</v>
      </c>
      <c r="G4887">
        <v>4</v>
      </c>
      <c r="H4887">
        <v>253</v>
      </c>
      <c r="I4887">
        <v>259</v>
      </c>
      <c r="K4887" t="s">
        <v>4424</v>
      </c>
      <c r="L4887" t="s">
        <v>12665</v>
      </c>
      <c r="M4887" s="34">
        <v>991</v>
      </c>
      <c r="N4887" s="34"/>
      <c r="O4887" s="34"/>
      <c r="P4887" s="1" t="s">
        <v>248</v>
      </c>
      <c r="Q4887" s="1" t="str">
        <f t="shared" si="338"/>
        <v>duplicate</v>
      </c>
      <c r="R4887" s="1" t="s">
        <v>123</v>
      </c>
      <c r="S4887" s="1" t="s">
        <v>248</v>
      </c>
      <c r="T4887" s="1" t="str">
        <f t="shared" si="339"/>
        <v>duplicate</v>
      </c>
      <c r="U4887" s="1" t="s">
        <v>124</v>
      </c>
      <c r="V4887" s="41" t="str">
        <f t="shared" si="337"/>
        <v>duplicate</v>
      </c>
      <c r="W4887" s="1"/>
      <c r="X4887" s="1"/>
      <c r="Y4887" s="1"/>
      <c r="Z4887" s="1"/>
      <c r="AA4887" s="1"/>
      <c r="AB4887" s="1"/>
      <c r="AC4887" s="41"/>
      <c r="AD4887" s="1"/>
      <c r="AE4887" s="1"/>
      <c r="AF4887" s="1"/>
      <c r="AG4887" s="1"/>
      <c r="AH4887" s="1"/>
      <c r="AI4887" s="1"/>
      <c r="AJ4887" s="41"/>
      <c r="AO4887" s="34"/>
      <c r="AP4887" s="34"/>
      <c r="AQ4887" s="34"/>
      <c r="AR4887" s="34"/>
    </row>
    <row r="4888" spans="1:44" ht="14.7" hidden="1" customHeight="1" x14ac:dyDescent="0.3">
      <c r="A4888">
        <v>4887</v>
      </c>
      <c r="B4888" t="s">
        <v>17915</v>
      </c>
      <c r="C4888">
        <v>1996</v>
      </c>
      <c r="D4888" t="s">
        <v>832</v>
      </c>
      <c r="E4888" t="s">
        <v>17914</v>
      </c>
      <c r="F4888">
        <v>23</v>
      </c>
      <c r="G4888">
        <v>4</v>
      </c>
      <c r="H4888">
        <v>245</v>
      </c>
      <c r="I4888">
        <v>252</v>
      </c>
      <c r="K4888" t="s">
        <v>17916</v>
      </c>
      <c r="L4888" t="s">
        <v>12665</v>
      </c>
      <c r="M4888" s="34">
        <v>150</v>
      </c>
      <c r="N4888" s="34"/>
      <c r="O4888" s="34"/>
      <c r="P4888" s="1" t="s">
        <v>248</v>
      </c>
      <c r="Q4888" s="1" t="str">
        <f t="shared" si="338"/>
        <v>duplicate</v>
      </c>
      <c r="R4888" s="1" t="s">
        <v>123</v>
      </c>
      <c r="S4888" s="1" t="s">
        <v>248</v>
      </c>
      <c r="T4888" s="1" t="str">
        <f t="shared" si="339"/>
        <v>duplicate</v>
      </c>
      <c r="U4888" s="1" t="s">
        <v>124</v>
      </c>
      <c r="V4888" s="41" t="str">
        <f t="shared" si="337"/>
        <v>duplicate</v>
      </c>
      <c r="W4888" s="1"/>
      <c r="X4888" s="1"/>
      <c r="Y4888" s="1"/>
      <c r="Z4888" s="1"/>
      <c r="AA4888" s="1"/>
      <c r="AB4888" s="1"/>
      <c r="AC4888" s="41"/>
      <c r="AD4888" s="1"/>
      <c r="AE4888" s="1"/>
      <c r="AF4888" s="1"/>
      <c r="AG4888" s="1"/>
      <c r="AH4888" s="1"/>
      <c r="AI4888" s="1"/>
      <c r="AJ4888" s="41"/>
      <c r="AO4888" s="34"/>
      <c r="AP4888" s="34"/>
      <c r="AQ4888" s="34"/>
      <c r="AR4888" s="34"/>
    </row>
    <row r="4889" spans="1:44" ht="14.7" hidden="1" customHeight="1" x14ac:dyDescent="0.3">
      <c r="A4889">
        <v>4888</v>
      </c>
      <c r="B4889" t="s">
        <v>17917</v>
      </c>
      <c r="C4889">
        <v>1996</v>
      </c>
      <c r="D4889" t="s">
        <v>17918</v>
      </c>
      <c r="E4889" t="s">
        <v>13077</v>
      </c>
      <c r="F4889">
        <v>49</v>
      </c>
      <c r="G4889">
        <v>4</v>
      </c>
      <c r="H4889">
        <v>356</v>
      </c>
      <c r="I4889">
        <v>366</v>
      </c>
      <c r="K4889" t="s">
        <v>17919</v>
      </c>
      <c r="L4889" t="s">
        <v>12665</v>
      </c>
      <c r="M4889" s="34"/>
      <c r="N4889" s="34"/>
      <c r="O4889" s="34"/>
      <c r="P4889" s="1" t="s">
        <v>178</v>
      </c>
      <c r="Q4889" s="1" t="str">
        <f t="shared" si="338"/>
        <v>exclude_title</v>
      </c>
      <c r="R4889" s="1" t="s">
        <v>123</v>
      </c>
      <c r="S4889" s="1" t="s">
        <v>155</v>
      </c>
      <c r="T4889" s="1" t="str">
        <f t="shared" si="339"/>
        <v>exclude_title</v>
      </c>
      <c r="U4889" s="1" t="s">
        <v>124</v>
      </c>
      <c r="V4889" s="41" t="str">
        <f t="shared" si="337"/>
        <v>exclude_title</v>
      </c>
      <c r="W4889" s="1"/>
      <c r="X4889" s="1"/>
      <c r="Y4889" s="1"/>
      <c r="Z4889" s="1"/>
      <c r="AA4889" s="1"/>
      <c r="AB4889" s="1"/>
      <c r="AC4889" s="41"/>
      <c r="AD4889" s="1"/>
      <c r="AE4889" s="1"/>
      <c r="AF4889" s="1"/>
      <c r="AG4889" s="1"/>
      <c r="AH4889" s="1"/>
      <c r="AI4889" s="1"/>
      <c r="AJ4889" s="41"/>
      <c r="AO4889" s="34"/>
      <c r="AP4889" s="34"/>
      <c r="AQ4889" s="34"/>
      <c r="AR4889" s="34"/>
    </row>
    <row r="4890" spans="1:44" ht="14.7" hidden="1" customHeight="1" x14ac:dyDescent="0.3">
      <c r="A4890">
        <v>4889</v>
      </c>
      <c r="B4890" t="s">
        <v>17920</v>
      </c>
      <c r="C4890">
        <v>1996</v>
      </c>
      <c r="D4890" t="s">
        <v>17921</v>
      </c>
      <c r="E4890" t="s">
        <v>17819</v>
      </c>
      <c r="F4890">
        <v>69</v>
      </c>
      <c r="G4890">
        <v>3</v>
      </c>
      <c r="H4890">
        <v>103</v>
      </c>
      <c r="I4890">
        <v>130</v>
      </c>
      <c r="K4890" t="s">
        <v>17922</v>
      </c>
      <c r="L4890" t="s">
        <v>12665</v>
      </c>
      <c r="M4890" s="34"/>
      <c r="N4890" s="34"/>
      <c r="O4890" s="34"/>
      <c r="P4890" s="1" t="s">
        <v>133</v>
      </c>
      <c r="Q4890" s="1" t="str">
        <f t="shared" si="338"/>
        <v>exclude_title</v>
      </c>
      <c r="R4890" s="1" t="s">
        <v>123</v>
      </c>
      <c r="S4890" s="1" t="s">
        <v>133</v>
      </c>
      <c r="T4890" s="1" t="str">
        <f t="shared" si="339"/>
        <v>exclude_title</v>
      </c>
      <c r="U4890" s="1" t="s">
        <v>124</v>
      </c>
      <c r="V4890" s="41" t="str">
        <f t="shared" si="337"/>
        <v>exclude_title</v>
      </c>
      <c r="W4890" s="1"/>
      <c r="X4890" s="1"/>
      <c r="Y4890" s="1"/>
      <c r="Z4890" s="1"/>
      <c r="AA4890" s="1"/>
      <c r="AB4890" s="1"/>
      <c r="AC4890" s="41"/>
      <c r="AD4890" s="1"/>
      <c r="AE4890" s="1"/>
      <c r="AF4890" s="1"/>
      <c r="AG4890" s="1"/>
      <c r="AH4890" s="1"/>
      <c r="AI4890" s="1"/>
      <c r="AJ4890" s="41"/>
      <c r="AO4890" s="34"/>
      <c r="AP4890" s="34"/>
      <c r="AQ4890" s="34"/>
      <c r="AR4890" s="34"/>
    </row>
    <row r="4891" spans="1:44" ht="14.7" hidden="1" customHeight="1" x14ac:dyDescent="0.3">
      <c r="A4891">
        <v>4890</v>
      </c>
      <c r="B4891" t="s">
        <v>17923</v>
      </c>
      <c r="C4891">
        <v>1996</v>
      </c>
      <c r="D4891" t="s">
        <v>773</v>
      </c>
      <c r="E4891" t="s">
        <v>15240</v>
      </c>
      <c r="F4891">
        <v>336</v>
      </c>
      <c r="G4891">
        <v>44256</v>
      </c>
      <c r="H4891">
        <v>67</v>
      </c>
      <c r="I4891">
        <v>82</v>
      </c>
      <c r="J4891" t="s">
        <v>776</v>
      </c>
      <c r="K4891" t="s">
        <v>777</v>
      </c>
      <c r="L4891" t="s">
        <v>12665</v>
      </c>
      <c r="M4891" s="34">
        <v>137</v>
      </c>
      <c r="N4891" s="34"/>
      <c r="O4891" s="34"/>
      <c r="P4891" s="1" t="s">
        <v>248</v>
      </c>
      <c r="Q4891" s="1" t="str">
        <f t="shared" si="338"/>
        <v>duplicate</v>
      </c>
      <c r="R4891" s="1" t="s">
        <v>123</v>
      </c>
      <c r="S4891" s="1" t="s">
        <v>248</v>
      </c>
      <c r="T4891" s="1" t="str">
        <f t="shared" si="339"/>
        <v>duplicate</v>
      </c>
      <c r="U4891" s="1" t="s">
        <v>124</v>
      </c>
      <c r="V4891" s="41" t="str">
        <f t="shared" si="337"/>
        <v>duplicate</v>
      </c>
      <c r="W4891" s="1"/>
      <c r="X4891" s="1"/>
      <c r="Y4891" s="1"/>
      <c r="Z4891" s="1"/>
      <c r="AA4891" s="1"/>
      <c r="AB4891" s="1"/>
      <c r="AC4891" s="41"/>
      <c r="AD4891" s="1"/>
      <c r="AE4891" s="1"/>
      <c r="AF4891" s="1"/>
      <c r="AG4891" s="1"/>
      <c r="AH4891" s="1"/>
      <c r="AI4891" s="1"/>
      <c r="AJ4891" s="41"/>
      <c r="AO4891" s="34"/>
      <c r="AP4891" s="34"/>
      <c r="AQ4891" s="34"/>
      <c r="AR4891" s="34"/>
    </row>
    <row r="4892" spans="1:44" ht="14.7" hidden="1" customHeight="1" x14ac:dyDescent="0.3">
      <c r="A4892">
        <v>4891</v>
      </c>
      <c r="B4892" t="s">
        <v>17924</v>
      </c>
      <c r="C4892">
        <v>1996</v>
      </c>
      <c r="D4892" t="s">
        <v>17925</v>
      </c>
      <c r="E4892" t="s">
        <v>13138</v>
      </c>
      <c r="F4892">
        <v>136</v>
      </c>
      <c r="G4892">
        <v>44256</v>
      </c>
      <c r="H4892">
        <v>179</v>
      </c>
      <c r="I4892">
        <v>193</v>
      </c>
      <c r="J4892" t="s">
        <v>1198</v>
      </c>
      <c r="K4892" t="s">
        <v>17926</v>
      </c>
      <c r="L4892" t="s">
        <v>12665</v>
      </c>
      <c r="M4892" s="34">
        <v>232</v>
      </c>
      <c r="N4892" s="34"/>
      <c r="O4892" s="34"/>
      <c r="P4892" s="1" t="s">
        <v>248</v>
      </c>
      <c r="Q4892" s="1" t="str">
        <f t="shared" si="338"/>
        <v>duplicate</v>
      </c>
      <c r="R4892" s="1" t="s">
        <v>123</v>
      </c>
      <c r="S4892" s="1" t="s">
        <v>248</v>
      </c>
      <c r="T4892" s="1" t="str">
        <f t="shared" si="339"/>
        <v>duplicate</v>
      </c>
      <c r="U4892" s="1" t="s">
        <v>124</v>
      </c>
      <c r="V4892" s="41" t="str">
        <f t="shared" si="337"/>
        <v>duplicate</v>
      </c>
      <c r="W4892" s="1"/>
      <c r="X4892" s="1"/>
      <c r="Y4892" s="1"/>
      <c r="Z4892" s="1"/>
      <c r="AA4892" s="1"/>
      <c r="AB4892" s="1"/>
      <c r="AC4892" s="41"/>
      <c r="AD4892" s="1"/>
      <c r="AE4892" s="1"/>
      <c r="AF4892" s="1"/>
      <c r="AG4892" s="1"/>
      <c r="AH4892" s="1"/>
      <c r="AI4892" s="1"/>
      <c r="AJ4892" s="41"/>
      <c r="AO4892" s="34"/>
      <c r="AP4892" s="34"/>
      <c r="AQ4892" s="34"/>
      <c r="AR4892" s="34"/>
    </row>
    <row r="4893" spans="1:44" ht="14.7" hidden="1" customHeight="1" x14ac:dyDescent="0.3">
      <c r="A4893">
        <v>4892</v>
      </c>
      <c r="B4893" t="s">
        <v>17927</v>
      </c>
      <c r="C4893">
        <v>1996</v>
      </c>
      <c r="D4893" t="s">
        <v>1817</v>
      </c>
      <c r="E4893" t="s">
        <v>13077</v>
      </c>
      <c r="F4893">
        <v>49</v>
      </c>
      <c r="G4893">
        <v>2</v>
      </c>
      <c r="H4893">
        <v>181</v>
      </c>
      <c r="I4893">
        <v>193</v>
      </c>
      <c r="K4893" t="s">
        <v>17928</v>
      </c>
      <c r="L4893" t="s">
        <v>12665</v>
      </c>
      <c r="M4893" s="34">
        <v>375</v>
      </c>
      <c r="N4893" s="34"/>
      <c r="O4893" s="34"/>
      <c r="P4893" s="1" t="s">
        <v>248</v>
      </c>
      <c r="Q4893" s="1" t="str">
        <f t="shared" si="338"/>
        <v>duplicate</v>
      </c>
      <c r="R4893" s="1" t="s">
        <v>123</v>
      </c>
      <c r="S4893" s="1" t="s">
        <v>248</v>
      </c>
      <c r="T4893" s="1" t="str">
        <f t="shared" si="339"/>
        <v>duplicate</v>
      </c>
      <c r="U4893" s="1" t="s">
        <v>124</v>
      </c>
      <c r="V4893" s="41" t="str">
        <f t="shared" si="337"/>
        <v>duplicate</v>
      </c>
      <c r="W4893" s="1"/>
      <c r="X4893" s="1"/>
      <c r="Y4893" s="1"/>
      <c r="Z4893" s="1"/>
      <c r="AA4893" s="1"/>
      <c r="AB4893" s="1"/>
      <c r="AC4893" s="41"/>
      <c r="AD4893" s="1"/>
      <c r="AE4893" s="1"/>
      <c r="AF4893" s="1"/>
      <c r="AG4893" s="1"/>
      <c r="AH4893" s="1"/>
      <c r="AI4893" s="1"/>
      <c r="AJ4893" s="41"/>
      <c r="AO4893" s="34"/>
      <c r="AP4893" s="34"/>
      <c r="AQ4893" s="34"/>
      <c r="AR4893" s="34"/>
    </row>
    <row r="4894" spans="1:44" ht="14.7" hidden="1" customHeight="1" x14ac:dyDescent="0.3">
      <c r="A4894">
        <v>4893</v>
      </c>
      <c r="B4894" t="s">
        <v>17929</v>
      </c>
      <c r="C4894">
        <v>1996</v>
      </c>
      <c r="D4894" t="s">
        <v>17930</v>
      </c>
      <c r="E4894" t="s">
        <v>17458</v>
      </c>
      <c r="F4894">
        <v>99</v>
      </c>
      <c r="G4894" t="s">
        <v>17931</v>
      </c>
      <c r="H4894">
        <v>2033</v>
      </c>
      <c r="I4894">
        <v>2047</v>
      </c>
      <c r="J4894" t="s">
        <v>4534</v>
      </c>
      <c r="K4894" t="s">
        <v>17932</v>
      </c>
      <c r="L4894" t="s">
        <v>12665</v>
      </c>
      <c r="M4894" s="34">
        <v>1018</v>
      </c>
      <c r="N4894" s="34"/>
      <c r="O4894" s="34"/>
      <c r="P4894" s="1" t="s">
        <v>248</v>
      </c>
      <c r="Q4894" s="1" t="str">
        <f t="shared" si="338"/>
        <v>duplicate</v>
      </c>
      <c r="R4894" s="1" t="s">
        <v>123</v>
      </c>
      <c r="S4894" s="1" t="s">
        <v>248</v>
      </c>
      <c r="T4894" s="1" t="str">
        <f t="shared" si="339"/>
        <v>duplicate</v>
      </c>
      <c r="U4894" s="1" t="s">
        <v>124</v>
      </c>
      <c r="V4894" s="41" t="str">
        <f t="shared" si="337"/>
        <v>duplicate</v>
      </c>
      <c r="W4894" s="1"/>
      <c r="X4894" s="1"/>
      <c r="Y4894" s="1"/>
      <c r="Z4894" s="1"/>
      <c r="AA4894" s="1"/>
      <c r="AB4894" s="1"/>
      <c r="AC4894" s="41"/>
      <c r="AD4894" s="1"/>
      <c r="AE4894" s="1"/>
      <c r="AF4894" s="1"/>
      <c r="AG4894" s="1"/>
      <c r="AH4894" s="1"/>
      <c r="AI4894" s="1"/>
      <c r="AJ4894" s="41"/>
      <c r="AO4894" s="34"/>
      <c r="AP4894" s="34"/>
      <c r="AQ4894" s="34"/>
      <c r="AR4894" s="34"/>
    </row>
    <row r="4895" spans="1:44" ht="14.7" hidden="1" customHeight="1" x14ac:dyDescent="0.3">
      <c r="A4895">
        <v>4894</v>
      </c>
      <c r="B4895" t="s">
        <v>17933</v>
      </c>
      <c r="C4895">
        <v>1996</v>
      </c>
      <c r="D4895" t="s">
        <v>6466</v>
      </c>
      <c r="E4895" t="s">
        <v>13138</v>
      </c>
      <c r="F4895">
        <v>131</v>
      </c>
      <c r="G4895">
        <v>44256</v>
      </c>
      <c r="H4895">
        <v>287</v>
      </c>
      <c r="I4895">
        <v>300</v>
      </c>
      <c r="J4895" t="s">
        <v>6467</v>
      </c>
      <c r="K4895" t="s">
        <v>17934</v>
      </c>
      <c r="L4895" t="s">
        <v>12665</v>
      </c>
      <c r="M4895" s="34">
        <v>1487</v>
      </c>
      <c r="N4895" s="34"/>
      <c r="O4895" s="34"/>
      <c r="P4895" s="1" t="s">
        <v>248</v>
      </c>
      <c r="Q4895" s="1" t="str">
        <f t="shared" si="338"/>
        <v>duplicate</v>
      </c>
      <c r="R4895" s="1" t="s">
        <v>123</v>
      </c>
      <c r="S4895" s="1" t="s">
        <v>248</v>
      </c>
      <c r="T4895" s="1" t="str">
        <f t="shared" si="339"/>
        <v>duplicate</v>
      </c>
      <c r="U4895" s="1" t="s">
        <v>124</v>
      </c>
      <c r="V4895" s="41" t="str">
        <f t="shared" si="337"/>
        <v>duplicate</v>
      </c>
      <c r="W4895" s="1"/>
      <c r="X4895" s="1"/>
      <c r="Y4895" s="1"/>
      <c r="Z4895" s="1"/>
      <c r="AA4895" s="1"/>
      <c r="AB4895" s="1"/>
      <c r="AC4895" s="41"/>
      <c r="AD4895" s="1"/>
      <c r="AE4895" s="1"/>
      <c r="AF4895" s="1"/>
      <c r="AG4895" s="1"/>
      <c r="AH4895" s="1"/>
      <c r="AI4895" s="1"/>
      <c r="AJ4895" s="41"/>
      <c r="AO4895" s="34"/>
      <c r="AP4895" s="34"/>
      <c r="AQ4895" s="34"/>
      <c r="AR4895" s="34"/>
    </row>
    <row r="4896" spans="1:44" ht="14.7" hidden="1" customHeight="1" x14ac:dyDescent="0.3">
      <c r="A4896">
        <v>4895</v>
      </c>
      <c r="B4896" t="s">
        <v>17935</v>
      </c>
      <c r="C4896">
        <v>1996</v>
      </c>
      <c r="D4896" t="s">
        <v>7155</v>
      </c>
      <c r="E4896" t="s">
        <v>12723</v>
      </c>
      <c r="F4896">
        <v>16</v>
      </c>
      <c r="G4896">
        <v>2</v>
      </c>
      <c r="H4896">
        <v>115</v>
      </c>
      <c r="I4896">
        <v>128</v>
      </c>
      <c r="J4896" t="s">
        <v>17936</v>
      </c>
      <c r="K4896" t="s">
        <v>17937</v>
      </c>
      <c r="L4896" t="s">
        <v>12665</v>
      </c>
      <c r="M4896" s="34">
        <v>1657</v>
      </c>
      <c r="N4896" s="34"/>
      <c r="O4896" s="34"/>
      <c r="P4896" s="1" t="s">
        <v>248</v>
      </c>
      <c r="Q4896" s="1" t="str">
        <f t="shared" si="338"/>
        <v>duplicate</v>
      </c>
      <c r="R4896" s="1" t="s">
        <v>123</v>
      </c>
      <c r="S4896" s="1" t="s">
        <v>248</v>
      </c>
      <c r="T4896" s="1" t="str">
        <f t="shared" si="339"/>
        <v>duplicate</v>
      </c>
      <c r="U4896" s="1" t="s">
        <v>124</v>
      </c>
      <c r="V4896" s="41" t="str">
        <f t="shared" si="337"/>
        <v>duplicate</v>
      </c>
      <c r="W4896" s="1"/>
      <c r="X4896" s="1"/>
      <c r="Y4896" s="1"/>
      <c r="Z4896" s="1"/>
      <c r="AA4896" s="1"/>
      <c r="AB4896" s="1"/>
      <c r="AC4896" s="41"/>
      <c r="AD4896" s="1"/>
      <c r="AE4896" s="1"/>
      <c r="AF4896" s="1"/>
      <c r="AG4896" s="1"/>
      <c r="AH4896" s="1"/>
      <c r="AI4896" s="1"/>
      <c r="AJ4896" s="41"/>
      <c r="AO4896" s="34"/>
      <c r="AP4896" s="34"/>
      <c r="AQ4896" s="34"/>
      <c r="AR4896" s="34"/>
    </row>
    <row r="4897" spans="1:44" ht="14.7" hidden="1" customHeight="1" x14ac:dyDescent="0.3">
      <c r="A4897">
        <v>4896</v>
      </c>
      <c r="B4897" t="s">
        <v>17938</v>
      </c>
      <c r="C4897">
        <v>1996</v>
      </c>
      <c r="D4897" t="s">
        <v>7923</v>
      </c>
      <c r="E4897" t="s">
        <v>14704</v>
      </c>
      <c r="F4897">
        <v>101</v>
      </c>
      <c r="G4897" t="s">
        <v>7924</v>
      </c>
      <c r="H4897">
        <v>18345</v>
      </c>
      <c r="I4897">
        <v>18360</v>
      </c>
      <c r="J4897" t="s">
        <v>7925</v>
      </c>
      <c r="K4897" t="s">
        <v>17939</v>
      </c>
      <c r="L4897" t="s">
        <v>12665</v>
      </c>
      <c r="M4897" s="34">
        <v>1845</v>
      </c>
      <c r="N4897" s="34"/>
      <c r="O4897" s="34"/>
      <c r="P4897" s="1" t="s">
        <v>248</v>
      </c>
      <c r="Q4897" s="1" t="str">
        <f t="shared" si="338"/>
        <v>duplicate</v>
      </c>
      <c r="R4897" s="1" t="s">
        <v>123</v>
      </c>
      <c r="S4897" s="1" t="s">
        <v>248</v>
      </c>
      <c r="T4897" s="1" t="str">
        <f t="shared" si="339"/>
        <v>duplicate</v>
      </c>
      <c r="U4897" s="1" t="s">
        <v>124</v>
      </c>
      <c r="V4897" s="41" t="str">
        <f t="shared" si="337"/>
        <v>duplicate</v>
      </c>
      <c r="W4897" s="1"/>
      <c r="X4897" s="1"/>
      <c r="Y4897" s="1"/>
      <c r="Z4897" s="1"/>
      <c r="AA4897" s="1"/>
      <c r="AB4897" s="1"/>
      <c r="AC4897" s="41"/>
      <c r="AD4897" s="1"/>
      <c r="AE4897" s="1"/>
      <c r="AF4897" s="1"/>
      <c r="AG4897" s="1"/>
      <c r="AH4897" s="1"/>
      <c r="AI4897" s="1"/>
      <c r="AJ4897" s="41"/>
      <c r="AO4897" s="34"/>
      <c r="AP4897" s="34"/>
      <c r="AQ4897" s="34"/>
      <c r="AR4897" s="34"/>
    </row>
    <row r="4898" spans="1:44" ht="14.7" hidden="1" customHeight="1" x14ac:dyDescent="0.3">
      <c r="A4898">
        <v>4897</v>
      </c>
      <c r="B4898" t="s">
        <v>17940</v>
      </c>
      <c r="C4898">
        <v>1996</v>
      </c>
      <c r="D4898" t="s">
        <v>17941</v>
      </c>
      <c r="E4898" t="s">
        <v>12683</v>
      </c>
      <c r="F4898">
        <v>32</v>
      </c>
      <c r="G4898" t="s">
        <v>17942</v>
      </c>
      <c r="H4898">
        <v>87</v>
      </c>
      <c r="I4898">
        <v>95</v>
      </c>
      <c r="J4898" t="s">
        <v>17943</v>
      </c>
      <c r="K4898" t="s">
        <v>17944</v>
      </c>
      <c r="L4898" t="s">
        <v>12665</v>
      </c>
      <c r="M4898" s="34">
        <v>1512</v>
      </c>
      <c r="N4898" s="34"/>
      <c r="O4898" s="34"/>
      <c r="P4898" s="1" t="s">
        <v>248</v>
      </c>
      <c r="Q4898" s="1" t="str">
        <f t="shared" si="338"/>
        <v>duplicate</v>
      </c>
      <c r="R4898" s="1" t="s">
        <v>123</v>
      </c>
      <c r="S4898" s="1" t="s">
        <v>248</v>
      </c>
      <c r="T4898" s="1" t="str">
        <f t="shared" si="339"/>
        <v>duplicate</v>
      </c>
      <c r="U4898" s="1" t="s">
        <v>124</v>
      </c>
      <c r="V4898" s="41" t="str">
        <f t="shared" si="337"/>
        <v>duplicate</v>
      </c>
      <c r="W4898" s="1"/>
      <c r="X4898" s="1"/>
      <c r="Y4898" s="1"/>
      <c r="Z4898" s="1"/>
      <c r="AA4898" s="1"/>
      <c r="AB4898" s="1"/>
      <c r="AC4898" s="41"/>
      <c r="AD4898" s="1"/>
      <c r="AE4898" s="1"/>
      <c r="AF4898" s="1"/>
      <c r="AG4898" s="1"/>
      <c r="AH4898" s="1"/>
      <c r="AI4898" s="1"/>
      <c r="AJ4898" s="41"/>
      <c r="AO4898" s="34"/>
      <c r="AP4898" s="34"/>
      <c r="AQ4898" s="34"/>
      <c r="AR4898" s="34"/>
    </row>
    <row r="4899" spans="1:44" ht="14.7" hidden="1" customHeight="1" x14ac:dyDescent="0.3">
      <c r="A4899">
        <v>4898</v>
      </c>
      <c r="B4899" t="s">
        <v>17945</v>
      </c>
      <c r="C4899">
        <v>1996</v>
      </c>
      <c r="D4899" t="s">
        <v>9403</v>
      </c>
      <c r="E4899" t="s">
        <v>12919</v>
      </c>
      <c r="F4899">
        <v>7</v>
      </c>
      <c r="G4899">
        <v>1</v>
      </c>
      <c r="H4899">
        <v>89</v>
      </c>
      <c r="I4899">
        <v>98</v>
      </c>
      <c r="J4899" t="s">
        <v>9404</v>
      </c>
      <c r="K4899" t="s">
        <v>17946</v>
      </c>
      <c r="L4899" t="s">
        <v>12665</v>
      </c>
      <c r="M4899" s="34">
        <v>2208</v>
      </c>
      <c r="N4899" s="34"/>
      <c r="O4899" s="34"/>
      <c r="P4899" s="1" t="s">
        <v>248</v>
      </c>
      <c r="Q4899" s="1" t="str">
        <f t="shared" si="338"/>
        <v>duplicate</v>
      </c>
      <c r="R4899" s="1" t="s">
        <v>123</v>
      </c>
      <c r="S4899" s="1" t="s">
        <v>248</v>
      </c>
      <c r="T4899" s="1" t="str">
        <f t="shared" si="339"/>
        <v>duplicate</v>
      </c>
      <c r="U4899" s="1" t="s">
        <v>124</v>
      </c>
      <c r="V4899" s="41" t="str">
        <f t="shared" si="337"/>
        <v>duplicate</v>
      </c>
      <c r="W4899" s="1"/>
      <c r="X4899" s="1"/>
      <c r="Y4899" s="1"/>
      <c r="Z4899" s="1"/>
      <c r="AA4899" s="1"/>
      <c r="AB4899" s="1"/>
      <c r="AC4899" s="41"/>
      <c r="AD4899" s="1"/>
      <c r="AE4899" s="1"/>
      <c r="AF4899" s="1"/>
      <c r="AG4899" s="1"/>
      <c r="AH4899" s="1"/>
      <c r="AI4899" s="1"/>
      <c r="AJ4899" s="41"/>
      <c r="AO4899" s="34"/>
      <c r="AP4899" s="34"/>
      <c r="AQ4899" s="34"/>
      <c r="AR4899" s="34"/>
    </row>
    <row r="4900" spans="1:44" ht="14.7" hidden="1" customHeight="1" x14ac:dyDescent="0.3">
      <c r="A4900">
        <v>4899</v>
      </c>
      <c r="B4900" t="s">
        <v>17947</v>
      </c>
      <c r="C4900">
        <v>1996</v>
      </c>
      <c r="D4900" t="s">
        <v>17948</v>
      </c>
      <c r="E4900" t="s">
        <v>17949</v>
      </c>
      <c r="F4900">
        <v>20</v>
      </c>
      <c r="G4900">
        <v>4</v>
      </c>
      <c r="H4900">
        <v>249</v>
      </c>
      <c r="I4900">
        <v>266</v>
      </c>
      <c r="J4900" t="s">
        <v>17950</v>
      </c>
      <c r="K4900" t="s">
        <v>17951</v>
      </c>
      <c r="L4900" t="s">
        <v>12665</v>
      </c>
      <c r="M4900" s="34"/>
      <c r="N4900" s="34"/>
      <c r="O4900" s="34"/>
      <c r="P4900" s="1" t="s">
        <v>178</v>
      </c>
      <c r="Q4900" s="1" t="str">
        <f t="shared" si="338"/>
        <v>exclude_title</v>
      </c>
      <c r="R4900" s="1" t="s">
        <v>123</v>
      </c>
      <c r="S4900" s="1" t="s">
        <v>155</v>
      </c>
      <c r="T4900" s="1" t="str">
        <f t="shared" si="339"/>
        <v>exclude_title</v>
      </c>
      <c r="U4900" s="1" t="s">
        <v>124</v>
      </c>
      <c r="V4900" s="41" t="str">
        <f t="shared" si="337"/>
        <v>exclude_title</v>
      </c>
      <c r="W4900" s="1"/>
      <c r="X4900" s="1"/>
      <c r="Y4900" s="1"/>
      <c r="Z4900" s="1"/>
      <c r="AA4900" s="1"/>
      <c r="AB4900" s="1"/>
      <c r="AC4900" s="41"/>
      <c r="AD4900" s="1"/>
      <c r="AE4900" s="1"/>
      <c r="AF4900" s="1"/>
      <c r="AG4900" s="1"/>
      <c r="AH4900" s="1"/>
      <c r="AI4900" s="1"/>
      <c r="AJ4900" s="41"/>
      <c r="AO4900" s="34"/>
      <c r="AP4900" s="34"/>
      <c r="AQ4900" s="34"/>
      <c r="AR4900" s="34"/>
    </row>
    <row r="4901" spans="1:44" ht="14.7" hidden="1" customHeight="1" x14ac:dyDescent="0.3">
      <c r="A4901">
        <v>4900</v>
      </c>
      <c r="B4901" t="s">
        <v>17952</v>
      </c>
      <c r="C4901">
        <v>1996</v>
      </c>
      <c r="D4901" t="s">
        <v>6063</v>
      </c>
      <c r="E4901" t="s">
        <v>12819</v>
      </c>
      <c r="F4901">
        <v>84</v>
      </c>
      <c r="G4901">
        <v>4</v>
      </c>
      <c r="H4901">
        <v>503</v>
      </c>
      <c r="I4901">
        <v>513</v>
      </c>
      <c r="J4901" t="s">
        <v>6064</v>
      </c>
      <c r="K4901" t="s">
        <v>17953</v>
      </c>
      <c r="L4901" t="s">
        <v>12665</v>
      </c>
      <c r="M4901" s="34">
        <v>1388</v>
      </c>
      <c r="N4901" s="34"/>
      <c r="O4901" s="34"/>
      <c r="P4901" s="1" t="s">
        <v>248</v>
      </c>
      <c r="Q4901" s="1" t="str">
        <f t="shared" si="338"/>
        <v>duplicate</v>
      </c>
      <c r="R4901" s="1" t="s">
        <v>123</v>
      </c>
      <c r="S4901" s="1" t="s">
        <v>248</v>
      </c>
      <c r="T4901" s="1" t="str">
        <f t="shared" si="339"/>
        <v>duplicate</v>
      </c>
      <c r="U4901" s="1" t="s">
        <v>124</v>
      </c>
      <c r="V4901" s="41" t="str">
        <f t="shared" si="337"/>
        <v>duplicate</v>
      </c>
      <c r="W4901" s="1"/>
      <c r="X4901" s="1"/>
      <c r="Y4901" s="1"/>
      <c r="Z4901" s="1"/>
      <c r="AA4901" s="1"/>
      <c r="AB4901" s="1"/>
      <c r="AC4901" s="41"/>
      <c r="AD4901" s="1"/>
      <c r="AE4901" s="1"/>
      <c r="AF4901" s="1"/>
      <c r="AG4901" s="1"/>
      <c r="AH4901" s="1"/>
      <c r="AI4901" s="1"/>
      <c r="AJ4901" s="41"/>
      <c r="AO4901" s="34"/>
      <c r="AP4901" s="34"/>
      <c r="AQ4901" s="34"/>
      <c r="AR4901" s="34"/>
    </row>
    <row r="4902" spans="1:44" ht="14.7" hidden="1" customHeight="1" x14ac:dyDescent="0.3">
      <c r="A4902">
        <v>4901</v>
      </c>
      <c r="B4902" t="s">
        <v>17954</v>
      </c>
      <c r="C4902">
        <v>1996</v>
      </c>
      <c r="D4902" t="s">
        <v>4583</v>
      </c>
      <c r="E4902" t="s">
        <v>16416</v>
      </c>
      <c r="F4902">
        <v>74</v>
      </c>
      <c r="G4902">
        <v>11</v>
      </c>
      <c r="H4902">
        <v>1671</v>
      </c>
      <c r="I4902">
        <v>1683</v>
      </c>
      <c r="J4902" t="s">
        <v>4584</v>
      </c>
      <c r="K4902" t="s">
        <v>17955</v>
      </c>
      <c r="L4902" t="s">
        <v>12665</v>
      </c>
      <c r="M4902" s="34">
        <v>1030</v>
      </c>
      <c r="N4902" s="34"/>
      <c r="O4902" s="34"/>
      <c r="P4902" s="1" t="s">
        <v>248</v>
      </c>
      <c r="Q4902" s="1" t="str">
        <f t="shared" si="338"/>
        <v>duplicate</v>
      </c>
      <c r="R4902" s="1" t="s">
        <v>123</v>
      </c>
      <c r="S4902" s="1" t="s">
        <v>248</v>
      </c>
      <c r="T4902" s="1" t="str">
        <f t="shared" si="339"/>
        <v>duplicate</v>
      </c>
      <c r="U4902" s="1" t="s">
        <v>124</v>
      </c>
      <c r="V4902" s="41" t="str">
        <f t="shared" si="337"/>
        <v>duplicate</v>
      </c>
      <c r="W4902" s="1"/>
      <c r="X4902" s="1"/>
      <c r="Y4902" s="1"/>
      <c r="Z4902" s="1"/>
      <c r="AA4902" s="1"/>
      <c r="AB4902" s="1"/>
      <c r="AC4902" s="41"/>
      <c r="AD4902" s="1"/>
      <c r="AE4902" s="1"/>
      <c r="AF4902" s="1"/>
      <c r="AG4902" s="1"/>
      <c r="AH4902" s="1"/>
      <c r="AI4902" s="1"/>
      <c r="AJ4902" s="41"/>
      <c r="AO4902" s="34"/>
      <c r="AP4902" s="34"/>
      <c r="AQ4902" s="34"/>
      <c r="AR4902" s="34"/>
    </row>
    <row r="4903" spans="1:44" ht="14.7" hidden="1" customHeight="1" x14ac:dyDescent="0.3">
      <c r="A4903">
        <v>4902</v>
      </c>
      <c r="B4903" t="s">
        <v>17956</v>
      </c>
      <c r="C4903">
        <v>1996</v>
      </c>
      <c r="D4903" t="s">
        <v>5609</v>
      </c>
      <c r="E4903" t="s">
        <v>12819</v>
      </c>
      <c r="F4903">
        <v>84</v>
      </c>
      <c r="G4903">
        <v>6</v>
      </c>
      <c r="H4903">
        <v>915</v>
      </c>
      <c r="I4903">
        <v>921</v>
      </c>
      <c r="J4903" t="s">
        <v>5610</v>
      </c>
      <c r="K4903" t="s">
        <v>17957</v>
      </c>
      <c r="L4903" t="s">
        <v>12665</v>
      </c>
      <c r="M4903" s="34">
        <v>1277</v>
      </c>
      <c r="N4903" s="34"/>
      <c r="O4903" s="34"/>
      <c r="P4903" s="1" t="s">
        <v>248</v>
      </c>
      <c r="Q4903" s="1" t="str">
        <f t="shared" si="338"/>
        <v>duplicate</v>
      </c>
      <c r="R4903" s="1" t="s">
        <v>123</v>
      </c>
      <c r="S4903" s="1" t="s">
        <v>248</v>
      </c>
      <c r="T4903" s="1" t="str">
        <f t="shared" si="339"/>
        <v>duplicate</v>
      </c>
      <c r="U4903" s="1" t="s">
        <v>124</v>
      </c>
      <c r="V4903" s="41" t="str">
        <f t="shared" si="337"/>
        <v>duplicate</v>
      </c>
      <c r="W4903" s="1"/>
      <c r="X4903" s="1"/>
      <c r="Y4903" s="1"/>
      <c r="Z4903" s="1"/>
      <c r="AA4903" s="1"/>
      <c r="AB4903" s="1"/>
      <c r="AC4903" s="41"/>
      <c r="AD4903" s="1"/>
      <c r="AE4903" s="1"/>
      <c r="AF4903" s="1"/>
      <c r="AG4903" s="1"/>
      <c r="AH4903" s="1"/>
      <c r="AI4903" s="1"/>
      <c r="AJ4903" s="41"/>
      <c r="AO4903" s="34"/>
      <c r="AP4903" s="34"/>
      <c r="AQ4903" s="34"/>
      <c r="AR4903" s="34"/>
    </row>
    <row r="4904" spans="1:44" ht="14.7" hidden="1" customHeight="1" x14ac:dyDescent="0.3">
      <c r="A4904">
        <v>4903</v>
      </c>
      <c r="B4904" t="s">
        <v>17958</v>
      </c>
      <c r="C4904">
        <v>1996</v>
      </c>
      <c r="D4904" t="s">
        <v>2078</v>
      </c>
      <c r="E4904" t="s">
        <v>12819</v>
      </c>
      <c r="F4904">
        <v>84</v>
      </c>
      <c r="G4904">
        <v>6</v>
      </c>
      <c r="H4904">
        <v>905</v>
      </c>
      <c r="I4904">
        <v>914</v>
      </c>
      <c r="J4904" t="s">
        <v>2079</v>
      </c>
      <c r="K4904" t="s">
        <v>17959</v>
      </c>
      <c r="L4904" t="s">
        <v>12665</v>
      </c>
      <c r="M4904" s="34">
        <v>436</v>
      </c>
      <c r="N4904" s="34"/>
      <c r="O4904" s="34"/>
      <c r="P4904" s="1" t="s">
        <v>248</v>
      </c>
      <c r="Q4904" s="1" t="str">
        <f t="shared" si="338"/>
        <v>duplicate</v>
      </c>
      <c r="R4904" s="1" t="s">
        <v>123</v>
      </c>
      <c r="S4904" s="1" t="s">
        <v>248</v>
      </c>
      <c r="T4904" s="1" t="str">
        <f t="shared" si="339"/>
        <v>duplicate</v>
      </c>
      <c r="U4904" s="1" t="s">
        <v>124</v>
      </c>
      <c r="V4904" s="41" t="str">
        <f t="shared" si="337"/>
        <v>duplicate</v>
      </c>
      <c r="W4904" s="1"/>
      <c r="X4904" s="1"/>
      <c r="Y4904" s="1"/>
      <c r="Z4904" s="1"/>
      <c r="AA4904" s="1"/>
      <c r="AB4904" s="1"/>
      <c r="AC4904" s="41"/>
      <c r="AD4904" s="1"/>
      <c r="AE4904" s="1"/>
      <c r="AF4904" s="1"/>
      <c r="AG4904" s="1"/>
      <c r="AH4904" s="1"/>
      <c r="AI4904" s="1"/>
      <c r="AJ4904" s="41"/>
      <c r="AO4904" s="34"/>
      <c r="AP4904" s="34"/>
      <c r="AQ4904" s="34"/>
      <c r="AR4904" s="34"/>
    </row>
    <row r="4905" spans="1:44" ht="14.7" hidden="1" customHeight="1" x14ac:dyDescent="0.3">
      <c r="A4905">
        <v>4904</v>
      </c>
      <c r="B4905" t="s">
        <v>14963</v>
      </c>
      <c r="C4905">
        <v>1996</v>
      </c>
      <c r="D4905" t="s">
        <v>6067</v>
      </c>
      <c r="E4905" t="s">
        <v>13017</v>
      </c>
      <c r="F4905">
        <v>23</v>
      </c>
      <c r="G4905">
        <v>6</v>
      </c>
      <c r="H4905">
        <v>843</v>
      </c>
      <c r="I4905">
        <v>854</v>
      </c>
      <c r="J4905" t="s">
        <v>6068</v>
      </c>
      <c r="K4905" t="s">
        <v>17960</v>
      </c>
      <c r="L4905" t="s">
        <v>12665</v>
      </c>
      <c r="M4905" s="34">
        <v>1389</v>
      </c>
      <c r="N4905" s="34"/>
      <c r="O4905" s="34"/>
      <c r="P4905" s="1" t="s">
        <v>248</v>
      </c>
      <c r="Q4905" s="1" t="str">
        <f t="shared" si="338"/>
        <v>duplicate</v>
      </c>
      <c r="R4905" s="1" t="s">
        <v>123</v>
      </c>
      <c r="S4905" s="1" t="s">
        <v>248</v>
      </c>
      <c r="T4905" s="1" t="str">
        <f t="shared" si="339"/>
        <v>duplicate</v>
      </c>
      <c r="U4905" s="1" t="s">
        <v>124</v>
      </c>
      <c r="V4905" s="41" t="str">
        <f t="shared" si="337"/>
        <v>duplicate</v>
      </c>
      <c r="W4905" s="1"/>
      <c r="X4905" s="1"/>
      <c r="Y4905" s="1"/>
      <c r="Z4905" s="1"/>
      <c r="AA4905" s="1"/>
      <c r="AB4905" s="1"/>
      <c r="AC4905" s="41"/>
      <c r="AD4905" s="1"/>
      <c r="AE4905" s="1"/>
      <c r="AF4905" s="1"/>
      <c r="AG4905" s="1"/>
      <c r="AH4905" s="1"/>
      <c r="AI4905" s="1"/>
      <c r="AJ4905" s="41"/>
      <c r="AO4905" s="34"/>
      <c r="AP4905" s="34"/>
      <c r="AQ4905" s="34"/>
      <c r="AR4905" s="34"/>
    </row>
    <row r="4906" spans="1:44" ht="14.7" hidden="1" customHeight="1" x14ac:dyDescent="0.3">
      <c r="A4906">
        <v>4905</v>
      </c>
      <c r="B4906" t="s">
        <v>17961</v>
      </c>
      <c r="C4906">
        <v>1996</v>
      </c>
      <c r="D4906" t="s">
        <v>17962</v>
      </c>
      <c r="E4906" t="s">
        <v>12886</v>
      </c>
      <c r="F4906">
        <v>77</v>
      </c>
      <c r="G4906">
        <v>1</v>
      </c>
      <c r="H4906">
        <v>20</v>
      </c>
      <c r="I4906">
        <v>30</v>
      </c>
      <c r="J4906" t="s">
        <v>17963</v>
      </c>
      <c r="K4906" t="s">
        <v>17964</v>
      </c>
      <c r="L4906" t="s">
        <v>12665</v>
      </c>
      <c r="M4906" s="34"/>
      <c r="N4906" s="34"/>
      <c r="O4906" s="34" t="s">
        <v>121</v>
      </c>
      <c r="P4906" s="1" t="s">
        <v>122</v>
      </c>
      <c r="Q4906" s="1" t="str">
        <f t="shared" si="338"/>
        <v>include</v>
      </c>
      <c r="R4906" s="1" t="s">
        <v>123</v>
      </c>
      <c r="S4906" s="1" t="s">
        <v>122</v>
      </c>
      <c r="T4906" s="1" t="str">
        <f t="shared" si="339"/>
        <v>include</v>
      </c>
      <c r="U4906" s="1" t="s">
        <v>124</v>
      </c>
      <c r="V4906" s="41" t="str">
        <f t="shared" si="337"/>
        <v>include</v>
      </c>
      <c r="W4906" s="1" t="s">
        <v>122</v>
      </c>
      <c r="X4906" s="1" t="str">
        <f>IF(OR(W4906="include",W4906="no_abstract_available"),"include", IF(W4906="duplicate","duplicate", IF(W4906="correction/reply","correction/reply", "exclude_abstract")))</f>
        <v>include</v>
      </c>
      <c r="Y4906" s="1" t="s">
        <v>124</v>
      </c>
      <c r="Z4906" s="1"/>
      <c r="AA4906" s="1"/>
      <c r="AB4906" s="1"/>
      <c r="AC4906" s="41" t="str">
        <f>IF(X4906=AA4906,X4906,IF(OR(X4906="include",AA4906="include"),"include",IF(OR(X4906="duplicate",AA4906="duplicate"),"duplicate",IF(OR(X4906="correction/reply",AA4906="correction/reply"),"correction/reply","exclude_abstract"))))</f>
        <v>include</v>
      </c>
      <c r="AD4906" s="1" t="s">
        <v>541</v>
      </c>
      <c r="AE4906" s="1"/>
      <c r="AF4906" s="1" t="s">
        <v>124</v>
      </c>
      <c r="AG4906" s="1"/>
      <c r="AH4906" s="1"/>
      <c r="AI4906" s="1"/>
      <c r="AJ4906" s="41" t="str">
        <f>IF(AD4906=AG4906,AD4906, (IF(AG4906=0, AD4906,"different!")))</f>
        <v>exclude_population_coordinates</v>
      </c>
      <c r="AK4906" t="s">
        <v>124</v>
      </c>
      <c r="AL4906" t="s">
        <v>126</v>
      </c>
      <c r="AN4906" t="s">
        <v>17965</v>
      </c>
      <c r="AO4906" s="34"/>
      <c r="AP4906" s="34"/>
      <c r="AQ4906" s="34"/>
      <c r="AR4906" s="34"/>
    </row>
    <row r="4907" spans="1:44" ht="14.7" hidden="1" customHeight="1" x14ac:dyDescent="0.3">
      <c r="A4907">
        <v>4906</v>
      </c>
      <c r="B4907" t="s">
        <v>17966</v>
      </c>
      <c r="C4907">
        <v>1996</v>
      </c>
      <c r="D4907" t="s">
        <v>5722</v>
      </c>
      <c r="E4907" t="s">
        <v>12819</v>
      </c>
      <c r="F4907">
        <v>84</v>
      </c>
      <c r="G4907">
        <v>6</v>
      </c>
      <c r="H4907">
        <v>841</v>
      </c>
      <c r="I4907">
        <v>851</v>
      </c>
      <c r="J4907" t="s">
        <v>5723</v>
      </c>
      <c r="K4907" t="s">
        <v>17967</v>
      </c>
      <c r="L4907" t="s">
        <v>12665</v>
      </c>
      <c r="M4907" s="34">
        <v>1305</v>
      </c>
      <c r="N4907" s="34"/>
      <c r="O4907" s="34"/>
      <c r="P4907" s="1" t="s">
        <v>248</v>
      </c>
      <c r="Q4907" s="1" t="str">
        <f t="shared" si="338"/>
        <v>duplicate</v>
      </c>
      <c r="R4907" s="1" t="s">
        <v>123</v>
      </c>
      <c r="S4907" s="1" t="s">
        <v>248</v>
      </c>
      <c r="T4907" s="1" t="str">
        <f t="shared" si="339"/>
        <v>duplicate</v>
      </c>
      <c r="U4907" s="1" t="s">
        <v>124</v>
      </c>
      <c r="V4907" s="41" t="str">
        <f t="shared" si="337"/>
        <v>duplicate</v>
      </c>
      <c r="W4907" s="1"/>
      <c r="X4907" s="1"/>
      <c r="Y4907" s="1"/>
      <c r="Z4907" s="1"/>
      <c r="AA4907" s="1"/>
      <c r="AB4907" s="1"/>
      <c r="AC4907" s="41"/>
      <c r="AD4907" s="1"/>
      <c r="AE4907" s="1"/>
      <c r="AF4907" s="1"/>
      <c r="AG4907" s="1"/>
      <c r="AH4907" s="1"/>
      <c r="AI4907" s="1"/>
      <c r="AJ4907" s="41"/>
      <c r="AO4907" s="34"/>
      <c r="AP4907" s="34"/>
      <c r="AQ4907" s="34"/>
      <c r="AR4907" s="34"/>
    </row>
    <row r="4908" spans="1:44" ht="14.7" hidden="1" customHeight="1" x14ac:dyDescent="0.3">
      <c r="A4908">
        <v>4907</v>
      </c>
      <c r="B4908" t="s">
        <v>17968</v>
      </c>
      <c r="C4908">
        <v>1996</v>
      </c>
      <c r="D4908" t="s">
        <v>17969</v>
      </c>
      <c r="E4908" t="s">
        <v>13077</v>
      </c>
      <c r="F4908">
        <v>49</v>
      </c>
      <c r="G4908">
        <v>4</v>
      </c>
      <c r="H4908">
        <v>387</v>
      </c>
      <c r="I4908">
        <v>391</v>
      </c>
      <c r="J4908" t="s">
        <v>17970</v>
      </c>
      <c r="K4908" t="s">
        <v>17971</v>
      </c>
      <c r="L4908" t="s">
        <v>12665</v>
      </c>
      <c r="M4908" s="34">
        <v>319</v>
      </c>
      <c r="N4908" s="34"/>
      <c r="O4908" s="34"/>
      <c r="P4908" s="1" t="s">
        <v>248</v>
      </c>
      <c r="Q4908" s="1" t="str">
        <f t="shared" si="338"/>
        <v>duplicate</v>
      </c>
      <c r="R4908" s="1" t="s">
        <v>123</v>
      </c>
      <c r="S4908" s="1" t="s">
        <v>248</v>
      </c>
      <c r="T4908" s="1" t="str">
        <f t="shared" si="339"/>
        <v>duplicate</v>
      </c>
      <c r="U4908" s="1" t="s">
        <v>124</v>
      </c>
      <c r="V4908" s="41" t="str">
        <f t="shared" si="337"/>
        <v>duplicate</v>
      </c>
      <c r="W4908" s="1"/>
      <c r="X4908" s="1"/>
      <c r="Y4908" s="1"/>
      <c r="Z4908" s="1"/>
      <c r="AA4908" s="1"/>
      <c r="AB4908" s="1"/>
      <c r="AC4908" s="41"/>
      <c r="AD4908" s="1"/>
      <c r="AE4908" s="1"/>
      <c r="AF4908" s="1"/>
      <c r="AG4908" s="1"/>
      <c r="AH4908" s="1"/>
      <c r="AI4908" s="1"/>
      <c r="AJ4908" s="41"/>
      <c r="AO4908" s="34"/>
      <c r="AP4908" s="34"/>
      <c r="AQ4908" s="34"/>
      <c r="AR4908" s="34"/>
    </row>
    <row r="4909" spans="1:44" ht="14.7" hidden="1" customHeight="1" x14ac:dyDescent="0.3">
      <c r="A4909">
        <v>4908</v>
      </c>
      <c r="B4909" t="s">
        <v>17972</v>
      </c>
      <c r="C4909">
        <v>1996</v>
      </c>
      <c r="D4909" t="s">
        <v>5412</v>
      </c>
      <c r="E4909" t="s">
        <v>16388</v>
      </c>
      <c r="F4909">
        <v>53</v>
      </c>
      <c r="G4909">
        <v>44289</v>
      </c>
      <c r="H4909">
        <v>229</v>
      </c>
      <c r="I4909">
        <v>245</v>
      </c>
      <c r="J4909" t="s">
        <v>5413</v>
      </c>
      <c r="K4909" t="s">
        <v>17973</v>
      </c>
      <c r="L4909" t="s">
        <v>12665</v>
      </c>
      <c r="M4909" s="34">
        <v>1230</v>
      </c>
      <c r="N4909" s="34"/>
      <c r="O4909" s="34"/>
      <c r="P4909" s="1" t="s">
        <v>248</v>
      </c>
      <c r="Q4909" s="1" t="str">
        <f t="shared" si="338"/>
        <v>duplicate</v>
      </c>
      <c r="R4909" s="1" t="s">
        <v>123</v>
      </c>
      <c r="S4909" s="1" t="s">
        <v>248</v>
      </c>
      <c r="T4909" s="1" t="str">
        <f t="shared" si="339"/>
        <v>duplicate</v>
      </c>
      <c r="U4909" s="1" t="s">
        <v>124</v>
      </c>
      <c r="V4909" s="41" t="str">
        <f t="shared" si="337"/>
        <v>duplicate</v>
      </c>
      <c r="W4909" s="1"/>
      <c r="X4909" s="1"/>
      <c r="Y4909" s="1"/>
      <c r="Z4909" s="1"/>
      <c r="AA4909" s="1"/>
      <c r="AB4909" s="1"/>
      <c r="AC4909" s="41"/>
      <c r="AD4909" s="1"/>
      <c r="AE4909" s="1"/>
      <c r="AF4909" s="1"/>
      <c r="AG4909" s="1"/>
      <c r="AH4909" s="1"/>
      <c r="AI4909" s="1"/>
      <c r="AJ4909" s="41"/>
      <c r="AO4909" s="34"/>
      <c r="AP4909" s="34"/>
      <c r="AQ4909" s="34"/>
      <c r="AR4909" s="34"/>
    </row>
    <row r="4910" spans="1:44" ht="14.7" hidden="1" customHeight="1" x14ac:dyDescent="0.3">
      <c r="A4910">
        <v>4909</v>
      </c>
      <c r="B4910" t="s">
        <v>17974</v>
      </c>
      <c r="C4910">
        <v>1996</v>
      </c>
      <c r="D4910" t="s">
        <v>5374</v>
      </c>
      <c r="E4910" t="s">
        <v>12819</v>
      </c>
      <c r="F4910">
        <v>84</v>
      </c>
      <c r="G4910">
        <v>2</v>
      </c>
      <c r="H4910">
        <v>267</v>
      </c>
      <c r="I4910">
        <v>278</v>
      </c>
      <c r="J4910" t="s">
        <v>5375</v>
      </c>
      <c r="K4910" t="s">
        <v>17975</v>
      </c>
      <c r="L4910" t="s">
        <v>12665</v>
      </c>
      <c r="M4910" s="34">
        <v>1221</v>
      </c>
      <c r="N4910" s="34"/>
      <c r="O4910" s="34"/>
      <c r="P4910" s="1" t="s">
        <v>248</v>
      </c>
      <c r="Q4910" s="1" t="str">
        <f t="shared" si="338"/>
        <v>duplicate</v>
      </c>
      <c r="R4910" s="1" t="s">
        <v>123</v>
      </c>
      <c r="S4910" s="1" t="s">
        <v>248</v>
      </c>
      <c r="T4910" s="1" t="str">
        <f t="shared" si="339"/>
        <v>duplicate</v>
      </c>
      <c r="U4910" s="1" t="s">
        <v>124</v>
      </c>
      <c r="V4910" s="41" t="str">
        <f t="shared" si="337"/>
        <v>duplicate</v>
      </c>
      <c r="W4910" s="1"/>
      <c r="X4910" s="1"/>
      <c r="Y4910" s="1"/>
      <c r="Z4910" s="1"/>
      <c r="AA4910" s="1"/>
      <c r="AB4910" s="1"/>
      <c r="AC4910" s="41"/>
      <c r="AD4910" s="1"/>
      <c r="AE4910" s="1"/>
      <c r="AF4910" s="1"/>
      <c r="AG4910" s="1"/>
      <c r="AH4910" s="1"/>
      <c r="AI4910" s="1"/>
      <c r="AJ4910" s="41"/>
      <c r="AO4910" s="34"/>
      <c r="AP4910" s="34"/>
      <c r="AQ4910" s="34"/>
      <c r="AR4910" s="34"/>
    </row>
    <row r="4911" spans="1:44" ht="14.7" hidden="1" customHeight="1" x14ac:dyDescent="0.3">
      <c r="A4911">
        <v>4910</v>
      </c>
      <c r="B4911" t="s">
        <v>17976</v>
      </c>
      <c r="C4911">
        <v>1996</v>
      </c>
      <c r="D4911" t="s">
        <v>17977</v>
      </c>
      <c r="E4911" t="s">
        <v>12789</v>
      </c>
      <c r="F4911">
        <v>107</v>
      </c>
      <c r="G4911">
        <v>3</v>
      </c>
      <c r="H4911">
        <v>373</v>
      </c>
      <c r="I4911">
        <v>378</v>
      </c>
      <c r="J4911" t="s">
        <v>7440</v>
      </c>
      <c r="K4911" t="s">
        <v>17978</v>
      </c>
      <c r="L4911" t="s">
        <v>12665</v>
      </c>
      <c r="M4911" s="34">
        <v>1727</v>
      </c>
      <c r="N4911" s="34"/>
      <c r="O4911" s="34"/>
      <c r="P4911" s="1" t="s">
        <v>248</v>
      </c>
      <c r="Q4911" s="1" t="str">
        <f t="shared" si="338"/>
        <v>duplicate</v>
      </c>
      <c r="R4911" s="1" t="s">
        <v>123</v>
      </c>
      <c r="S4911" s="1" t="s">
        <v>248</v>
      </c>
      <c r="T4911" s="1" t="str">
        <f t="shared" si="339"/>
        <v>duplicate</v>
      </c>
      <c r="U4911" s="1" t="s">
        <v>124</v>
      </c>
      <c r="V4911" s="41" t="str">
        <f t="shared" si="337"/>
        <v>duplicate</v>
      </c>
      <c r="W4911" s="1"/>
      <c r="X4911" s="1"/>
      <c r="Y4911" s="1"/>
      <c r="Z4911" s="1"/>
      <c r="AA4911" s="1"/>
      <c r="AB4911" s="1"/>
      <c r="AC4911" s="41"/>
      <c r="AD4911" s="1"/>
      <c r="AE4911" s="1"/>
      <c r="AF4911" s="1"/>
      <c r="AG4911" s="1"/>
      <c r="AH4911" s="1"/>
      <c r="AI4911" s="1"/>
      <c r="AJ4911" s="41"/>
      <c r="AO4911" s="34"/>
      <c r="AP4911" s="34"/>
      <c r="AQ4911" s="34"/>
      <c r="AR4911" s="34"/>
    </row>
    <row r="4912" spans="1:44" ht="14.7" hidden="1" customHeight="1" x14ac:dyDescent="0.3">
      <c r="A4912">
        <v>4911</v>
      </c>
      <c r="B4912" t="s">
        <v>17979</v>
      </c>
      <c r="C4912">
        <v>1996</v>
      </c>
      <c r="D4912" t="s">
        <v>6796</v>
      </c>
      <c r="E4912" t="s">
        <v>12789</v>
      </c>
      <c r="F4912">
        <v>107</v>
      </c>
      <c r="G4912">
        <v>3</v>
      </c>
      <c r="H4912">
        <v>364</v>
      </c>
      <c r="I4912">
        <v>372</v>
      </c>
      <c r="J4912" t="s">
        <v>6797</v>
      </c>
      <c r="K4912" t="s">
        <v>17980</v>
      </c>
      <c r="L4912" t="s">
        <v>12665</v>
      </c>
      <c r="M4912" s="34">
        <v>1568</v>
      </c>
      <c r="N4912" s="34"/>
      <c r="O4912" s="34"/>
      <c r="P4912" s="1" t="s">
        <v>248</v>
      </c>
      <c r="Q4912" s="1" t="str">
        <f t="shared" si="338"/>
        <v>duplicate</v>
      </c>
      <c r="R4912" s="1" t="s">
        <v>123</v>
      </c>
      <c r="S4912" s="1" t="s">
        <v>248</v>
      </c>
      <c r="T4912" s="1" t="str">
        <f t="shared" si="339"/>
        <v>duplicate</v>
      </c>
      <c r="U4912" s="1" t="s">
        <v>124</v>
      </c>
      <c r="V4912" s="41" t="str">
        <f t="shared" si="337"/>
        <v>duplicate</v>
      </c>
      <c r="W4912" s="1"/>
      <c r="X4912" s="1"/>
      <c r="Y4912" s="1"/>
      <c r="Z4912" s="1"/>
      <c r="AA4912" s="1"/>
      <c r="AB4912" s="1"/>
      <c r="AC4912" s="41"/>
      <c r="AD4912" s="1"/>
      <c r="AE4912" s="1"/>
      <c r="AF4912" s="1"/>
      <c r="AG4912" s="1"/>
      <c r="AH4912" s="1"/>
      <c r="AI4912" s="1"/>
      <c r="AJ4912" s="41"/>
      <c r="AO4912" s="34"/>
      <c r="AP4912" s="34"/>
      <c r="AQ4912" s="34"/>
      <c r="AR4912" s="34"/>
    </row>
    <row r="4913" spans="1:44" ht="14.7" hidden="1" customHeight="1" x14ac:dyDescent="0.3">
      <c r="A4913">
        <v>4912</v>
      </c>
      <c r="B4913" t="s">
        <v>17334</v>
      </c>
      <c r="C4913">
        <v>1996</v>
      </c>
      <c r="D4913" t="s">
        <v>5772</v>
      </c>
      <c r="E4913" t="s">
        <v>12819</v>
      </c>
      <c r="F4913">
        <v>84</v>
      </c>
      <c r="G4913">
        <v>1</v>
      </c>
      <c r="H4913">
        <v>31</v>
      </c>
      <c r="I4913">
        <v>42</v>
      </c>
      <c r="J4913" t="s">
        <v>5773</v>
      </c>
      <c r="K4913" t="s">
        <v>17981</v>
      </c>
      <c r="L4913" t="s">
        <v>12665</v>
      </c>
      <c r="M4913" s="34">
        <v>1317</v>
      </c>
      <c r="N4913" s="34"/>
      <c r="O4913" s="34"/>
      <c r="P4913" s="1" t="s">
        <v>248</v>
      </c>
      <c r="Q4913" s="1" t="str">
        <f t="shared" si="338"/>
        <v>duplicate</v>
      </c>
      <c r="R4913" s="1" t="s">
        <v>123</v>
      </c>
      <c r="S4913" s="1" t="s">
        <v>248</v>
      </c>
      <c r="T4913" s="1" t="str">
        <f t="shared" si="339"/>
        <v>duplicate</v>
      </c>
      <c r="U4913" s="1" t="s">
        <v>124</v>
      </c>
      <c r="V4913" s="41" t="str">
        <f t="shared" si="337"/>
        <v>duplicate</v>
      </c>
      <c r="W4913" s="1"/>
      <c r="X4913" s="1"/>
      <c r="Y4913" s="1"/>
      <c r="Z4913" s="1"/>
      <c r="AA4913" s="1"/>
      <c r="AB4913" s="1"/>
      <c r="AC4913" s="41"/>
      <c r="AD4913" s="1"/>
      <c r="AE4913" s="1"/>
      <c r="AF4913" s="1"/>
      <c r="AG4913" s="1"/>
      <c r="AH4913" s="1"/>
      <c r="AI4913" s="1"/>
      <c r="AJ4913" s="41"/>
      <c r="AO4913" s="34"/>
      <c r="AP4913" s="34"/>
      <c r="AQ4913" s="34"/>
      <c r="AR4913" s="34"/>
    </row>
    <row r="4914" spans="1:44" ht="14.7" hidden="1" customHeight="1" x14ac:dyDescent="0.3">
      <c r="A4914">
        <v>4913</v>
      </c>
      <c r="B4914" t="s">
        <v>17982</v>
      </c>
      <c r="C4914">
        <v>1996</v>
      </c>
      <c r="D4914" t="s">
        <v>4331</v>
      </c>
      <c r="E4914" t="s">
        <v>12723</v>
      </c>
      <c r="F4914">
        <v>16</v>
      </c>
      <c r="G4914">
        <v>1</v>
      </c>
      <c r="H4914">
        <v>35</v>
      </c>
      <c r="I4914">
        <v>40</v>
      </c>
      <c r="J4914" t="s">
        <v>4332</v>
      </c>
      <c r="K4914" t="s">
        <v>17983</v>
      </c>
      <c r="L4914" t="s">
        <v>12665</v>
      </c>
      <c r="M4914" s="34">
        <v>969</v>
      </c>
      <c r="N4914" s="34"/>
      <c r="O4914" s="34"/>
      <c r="P4914" s="1" t="s">
        <v>248</v>
      </c>
      <c r="Q4914" s="1" t="str">
        <f t="shared" si="338"/>
        <v>duplicate</v>
      </c>
      <c r="R4914" s="1" t="s">
        <v>123</v>
      </c>
      <c r="S4914" s="1" t="s">
        <v>248</v>
      </c>
      <c r="T4914" s="1" t="str">
        <f t="shared" si="339"/>
        <v>duplicate</v>
      </c>
      <c r="U4914" s="1" t="s">
        <v>124</v>
      </c>
      <c r="V4914" s="41" t="str">
        <f t="shared" ref="V4914:V4977" si="340">IF(Q4914=T4914,Q4914,IF(OR(Q4914="include",T4914="include"),"include",IF(OR(Q4914="duplicate",T4914="duplicate"),"duplicate",IF(OR(Q4914="correction/reply",T4914="correction/reply"),"correction/reply","exclude_title"))))</f>
        <v>duplicate</v>
      </c>
      <c r="W4914" s="1"/>
      <c r="X4914" s="1"/>
      <c r="Y4914" s="1"/>
      <c r="Z4914" s="1"/>
      <c r="AA4914" s="1"/>
      <c r="AB4914" s="1"/>
      <c r="AC4914" s="41"/>
      <c r="AD4914" s="1"/>
      <c r="AE4914" s="1"/>
      <c r="AF4914" s="1"/>
      <c r="AG4914" s="1"/>
      <c r="AH4914" s="1"/>
      <c r="AI4914" s="1"/>
      <c r="AJ4914" s="41"/>
      <c r="AO4914" s="34"/>
      <c r="AP4914" s="34"/>
      <c r="AQ4914" s="34"/>
      <c r="AR4914" s="34"/>
    </row>
    <row r="4915" spans="1:44" ht="14.7" hidden="1" customHeight="1" x14ac:dyDescent="0.3">
      <c r="A4915">
        <v>4914</v>
      </c>
      <c r="B4915" t="s">
        <v>17984</v>
      </c>
      <c r="C4915">
        <v>1996</v>
      </c>
      <c r="D4915" t="s">
        <v>17985</v>
      </c>
      <c r="E4915" t="s">
        <v>13077</v>
      </c>
      <c r="F4915">
        <v>49</v>
      </c>
      <c r="G4915">
        <v>2</v>
      </c>
      <c r="H4915">
        <v>141</v>
      </c>
      <c r="I4915">
        <v>154</v>
      </c>
      <c r="J4915" t="s">
        <v>17986</v>
      </c>
      <c r="K4915" t="s">
        <v>17987</v>
      </c>
      <c r="L4915" t="s">
        <v>12665</v>
      </c>
      <c r="M4915" s="34">
        <v>44</v>
      </c>
      <c r="N4915" s="34"/>
      <c r="O4915" s="34"/>
      <c r="P4915" s="1" t="s">
        <v>248</v>
      </c>
      <c r="Q4915" s="1" t="str">
        <f t="shared" si="338"/>
        <v>duplicate</v>
      </c>
      <c r="R4915" s="1" t="s">
        <v>123</v>
      </c>
      <c r="S4915" s="1" t="s">
        <v>248</v>
      </c>
      <c r="T4915" s="1" t="str">
        <f t="shared" si="339"/>
        <v>duplicate</v>
      </c>
      <c r="U4915" s="1" t="s">
        <v>124</v>
      </c>
      <c r="V4915" s="41" t="str">
        <f t="shared" si="340"/>
        <v>duplicate</v>
      </c>
      <c r="W4915" s="1"/>
      <c r="X4915" s="1"/>
      <c r="Y4915" s="1"/>
      <c r="Z4915" s="1"/>
      <c r="AA4915" s="1"/>
      <c r="AB4915" s="1"/>
      <c r="AC4915" s="41"/>
      <c r="AD4915" s="1"/>
      <c r="AE4915" s="1"/>
      <c r="AF4915" s="1"/>
      <c r="AG4915" s="1"/>
      <c r="AH4915" s="1"/>
      <c r="AI4915" s="1"/>
      <c r="AJ4915" s="41"/>
      <c r="AO4915" s="34"/>
      <c r="AP4915" s="34"/>
      <c r="AQ4915" s="34"/>
      <c r="AR4915" s="34"/>
    </row>
    <row r="4916" spans="1:44" ht="14.7" hidden="1" customHeight="1" x14ac:dyDescent="0.3">
      <c r="A4916">
        <v>4915</v>
      </c>
      <c r="B4916" t="s">
        <v>17988</v>
      </c>
      <c r="C4916">
        <v>1996</v>
      </c>
      <c r="D4916" t="s">
        <v>17989</v>
      </c>
      <c r="E4916" t="s">
        <v>12683</v>
      </c>
      <c r="F4916">
        <v>32</v>
      </c>
      <c r="G4916" t="s">
        <v>17942</v>
      </c>
      <c r="H4916">
        <v>97</v>
      </c>
      <c r="I4916">
        <v>105</v>
      </c>
      <c r="J4916" t="s">
        <v>17990</v>
      </c>
      <c r="K4916" t="s">
        <v>17991</v>
      </c>
      <c r="L4916" t="s">
        <v>12665</v>
      </c>
      <c r="M4916" s="34">
        <v>2047</v>
      </c>
      <c r="N4916" s="34"/>
      <c r="O4916" s="34"/>
      <c r="P4916" s="1" t="s">
        <v>248</v>
      </c>
      <c r="Q4916" s="1" t="str">
        <f t="shared" si="338"/>
        <v>duplicate</v>
      </c>
      <c r="R4916" s="1" t="s">
        <v>123</v>
      </c>
      <c r="S4916" s="1" t="s">
        <v>248</v>
      </c>
      <c r="T4916" s="1" t="str">
        <f t="shared" si="339"/>
        <v>duplicate</v>
      </c>
      <c r="U4916" s="1" t="s">
        <v>124</v>
      </c>
      <c r="V4916" s="41" t="str">
        <f t="shared" si="340"/>
        <v>duplicate</v>
      </c>
      <c r="W4916" s="1"/>
      <c r="X4916" s="1"/>
      <c r="Y4916" s="1"/>
      <c r="Z4916" s="1"/>
      <c r="AA4916" s="1"/>
      <c r="AB4916" s="1"/>
      <c r="AC4916" s="41"/>
      <c r="AD4916" s="1"/>
      <c r="AE4916" s="1"/>
      <c r="AF4916" s="1"/>
      <c r="AG4916" s="1"/>
      <c r="AH4916" s="1"/>
      <c r="AI4916" s="1"/>
      <c r="AJ4916" s="41"/>
      <c r="AO4916" s="34"/>
      <c r="AP4916" s="34"/>
      <c r="AQ4916" s="34"/>
      <c r="AR4916" s="34"/>
    </row>
    <row r="4917" spans="1:44" ht="14.7" hidden="1" customHeight="1" x14ac:dyDescent="0.3">
      <c r="A4917">
        <v>4916</v>
      </c>
      <c r="B4917" t="s">
        <v>17992</v>
      </c>
      <c r="C4917">
        <v>1996</v>
      </c>
      <c r="D4917" t="s">
        <v>17993</v>
      </c>
      <c r="E4917" t="s">
        <v>17994</v>
      </c>
      <c r="F4917">
        <v>3</v>
      </c>
      <c r="G4917">
        <v>3</v>
      </c>
      <c r="H4917">
        <v>111</v>
      </c>
      <c r="I4917">
        <v>114</v>
      </c>
      <c r="J4917" t="s">
        <v>17995</v>
      </c>
      <c r="K4917" t="s">
        <v>17996</v>
      </c>
      <c r="L4917" t="s">
        <v>12665</v>
      </c>
      <c r="M4917" s="34"/>
      <c r="N4917" s="34"/>
      <c r="O4917" s="34"/>
      <c r="P4917" s="1" t="s">
        <v>133</v>
      </c>
      <c r="Q4917" s="1" t="str">
        <f t="shared" si="338"/>
        <v>exclude_title</v>
      </c>
      <c r="R4917" s="1" t="s">
        <v>123</v>
      </c>
      <c r="S4917" s="1" t="s">
        <v>133</v>
      </c>
      <c r="T4917" s="1" t="str">
        <f t="shared" si="339"/>
        <v>exclude_title</v>
      </c>
      <c r="U4917" s="1" t="s">
        <v>124</v>
      </c>
      <c r="V4917" s="41" t="str">
        <f t="shared" si="340"/>
        <v>exclude_title</v>
      </c>
      <c r="W4917" s="1"/>
      <c r="X4917" s="1"/>
      <c r="Y4917" s="1"/>
      <c r="Z4917" s="1"/>
      <c r="AA4917" s="1"/>
      <c r="AB4917" s="1"/>
      <c r="AC4917" s="41"/>
      <c r="AD4917" s="1"/>
      <c r="AE4917" s="1"/>
      <c r="AF4917" s="1"/>
      <c r="AG4917" s="1"/>
      <c r="AH4917" s="1"/>
      <c r="AI4917" s="1"/>
      <c r="AJ4917" s="41"/>
      <c r="AO4917" s="34"/>
      <c r="AP4917" s="34"/>
      <c r="AQ4917" s="34"/>
      <c r="AR4917" s="34"/>
    </row>
    <row r="4918" spans="1:44" ht="14.7" hidden="1" customHeight="1" x14ac:dyDescent="0.3">
      <c r="A4918">
        <v>4917</v>
      </c>
      <c r="B4918" t="s">
        <v>17997</v>
      </c>
      <c r="C4918">
        <v>1996</v>
      </c>
      <c r="D4918" t="s">
        <v>17998</v>
      </c>
      <c r="E4918" t="s">
        <v>12913</v>
      </c>
      <c r="F4918">
        <v>37</v>
      </c>
      <c r="G4918">
        <v>44289</v>
      </c>
      <c r="H4918">
        <v>241</v>
      </c>
      <c r="I4918">
        <v>291</v>
      </c>
      <c r="J4918" t="s">
        <v>8413</v>
      </c>
      <c r="K4918" t="s">
        <v>17999</v>
      </c>
      <c r="L4918" t="s">
        <v>12665</v>
      </c>
      <c r="M4918" s="34">
        <v>1964</v>
      </c>
      <c r="N4918" s="34"/>
      <c r="O4918" s="34"/>
      <c r="P4918" s="1" t="s">
        <v>248</v>
      </c>
      <c r="Q4918" s="1" t="str">
        <f t="shared" si="338"/>
        <v>duplicate</v>
      </c>
      <c r="R4918" s="1" t="s">
        <v>123</v>
      </c>
      <c r="S4918" s="1" t="s">
        <v>248</v>
      </c>
      <c r="T4918" s="1" t="str">
        <f t="shared" si="339"/>
        <v>duplicate</v>
      </c>
      <c r="U4918" s="1" t="s">
        <v>124</v>
      </c>
      <c r="V4918" s="41" t="str">
        <f t="shared" si="340"/>
        <v>duplicate</v>
      </c>
      <c r="W4918" s="1"/>
      <c r="X4918" s="1"/>
      <c r="Y4918" s="1"/>
      <c r="Z4918" s="1"/>
      <c r="AA4918" s="1"/>
      <c r="AB4918" s="1"/>
      <c r="AC4918" s="41"/>
      <c r="AD4918" s="1"/>
      <c r="AE4918" s="1"/>
      <c r="AF4918" s="1"/>
      <c r="AG4918" s="1"/>
      <c r="AH4918" s="1"/>
      <c r="AI4918" s="1"/>
      <c r="AJ4918" s="41"/>
      <c r="AO4918" s="34"/>
      <c r="AP4918" s="34"/>
      <c r="AQ4918" s="34"/>
      <c r="AR4918" s="34"/>
    </row>
    <row r="4919" spans="1:44" ht="14.7" hidden="1" customHeight="1" x14ac:dyDescent="0.3">
      <c r="A4919">
        <v>4918</v>
      </c>
      <c r="B4919" t="s">
        <v>18000</v>
      </c>
      <c r="C4919">
        <v>1995</v>
      </c>
      <c r="D4919" t="s">
        <v>4178</v>
      </c>
      <c r="E4919" t="s">
        <v>14903</v>
      </c>
      <c r="F4919">
        <v>32</v>
      </c>
      <c r="G4919">
        <v>1</v>
      </c>
      <c r="H4919">
        <v>71</v>
      </c>
      <c r="I4919">
        <v>108</v>
      </c>
      <c r="J4919" t="s">
        <v>4180</v>
      </c>
      <c r="K4919" t="s">
        <v>18001</v>
      </c>
      <c r="L4919" t="s">
        <v>12665</v>
      </c>
      <c r="M4919" s="34">
        <v>932</v>
      </c>
      <c r="N4919" s="34"/>
      <c r="O4919" s="34"/>
      <c r="P4919" s="1" t="s">
        <v>248</v>
      </c>
      <c r="Q4919" s="1" t="str">
        <f t="shared" si="338"/>
        <v>duplicate</v>
      </c>
      <c r="R4919" s="1" t="s">
        <v>123</v>
      </c>
      <c r="S4919" s="1" t="s">
        <v>248</v>
      </c>
      <c r="T4919" s="1" t="str">
        <f t="shared" si="339"/>
        <v>duplicate</v>
      </c>
      <c r="U4919" s="1" t="s">
        <v>124</v>
      </c>
      <c r="V4919" s="41" t="str">
        <f t="shared" si="340"/>
        <v>duplicate</v>
      </c>
      <c r="W4919" s="1"/>
      <c r="X4919" s="1"/>
      <c r="Y4919" s="1"/>
      <c r="Z4919" s="1"/>
      <c r="AA4919" s="1"/>
      <c r="AB4919" s="1"/>
      <c r="AC4919" s="41"/>
      <c r="AD4919" s="1"/>
      <c r="AE4919" s="1"/>
      <c r="AF4919" s="1"/>
      <c r="AG4919" s="1"/>
      <c r="AH4919" s="1"/>
      <c r="AI4919" s="1"/>
      <c r="AJ4919" s="41"/>
      <c r="AO4919" s="34"/>
      <c r="AP4919" s="34"/>
      <c r="AQ4919" s="34"/>
      <c r="AR4919" s="34"/>
    </row>
    <row r="4920" spans="1:44" ht="14.7" hidden="1" customHeight="1" x14ac:dyDescent="0.3">
      <c r="A4920">
        <v>4919</v>
      </c>
      <c r="B4920" t="s">
        <v>18002</v>
      </c>
      <c r="C4920">
        <v>1995</v>
      </c>
      <c r="D4920" t="s">
        <v>18003</v>
      </c>
      <c r="E4920" t="s">
        <v>18004</v>
      </c>
      <c r="F4920">
        <v>23</v>
      </c>
      <c r="G4920">
        <v>4</v>
      </c>
      <c r="H4920">
        <v>640</v>
      </c>
      <c r="I4920">
        <v>645</v>
      </c>
      <c r="K4920" t="s">
        <v>18005</v>
      </c>
      <c r="L4920" t="s">
        <v>12665</v>
      </c>
      <c r="M4920" s="34"/>
      <c r="N4920" s="34"/>
      <c r="O4920" s="34"/>
      <c r="P4920" s="1" t="s">
        <v>133</v>
      </c>
      <c r="Q4920" s="1" t="str">
        <f t="shared" si="338"/>
        <v>exclude_title</v>
      </c>
      <c r="R4920" s="1" t="s">
        <v>123</v>
      </c>
      <c r="S4920" s="1" t="s">
        <v>133</v>
      </c>
      <c r="T4920" s="1" t="str">
        <f t="shared" si="339"/>
        <v>exclude_title</v>
      </c>
      <c r="U4920" s="1" t="s">
        <v>124</v>
      </c>
      <c r="V4920" s="41" t="str">
        <f t="shared" si="340"/>
        <v>exclude_title</v>
      </c>
      <c r="W4920" s="1"/>
      <c r="X4920" s="1"/>
      <c r="Y4920" s="1"/>
      <c r="Z4920" s="1"/>
      <c r="AA4920" s="1"/>
      <c r="AB4920" s="1"/>
      <c r="AC4920" s="41"/>
      <c r="AD4920" s="1"/>
      <c r="AE4920" s="1"/>
      <c r="AF4920" s="1"/>
      <c r="AG4920" s="1"/>
      <c r="AH4920" s="1"/>
      <c r="AI4920" s="1"/>
      <c r="AJ4920" s="41"/>
      <c r="AO4920" s="34"/>
      <c r="AP4920" s="34"/>
      <c r="AQ4920" s="34"/>
      <c r="AR4920" s="34"/>
    </row>
    <row r="4921" spans="1:44" ht="14.7" hidden="1" customHeight="1" x14ac:dyDescent="0.3">
      <c r="A4921">
        <v>4920</v>
      </c>
      <c r="B4921" t="s">
        <v>18006</v>
      </c>
      <c r="C4921">
        <v>1995</v>
      </c>
      <c r="D4921" t="s">
        <v>18007</v>
      </c>
      <c r="E4921" t="s">
        <v>12789</v>
      </c>
      <c r="F4921">
        <v>104</v>
      </c>
      <c r="G4921">
        <v>2</v>
      </c>
      <c r="H4921">
        <v>169</v>
      </c>
      <c r="I4921">
        <v>180</v>
      </c>
      <c r="J4921" t="s">
        <v>9656</v>
      </c>
      <c r="K4921" t="s">
        <v>18008</v>
      </c>
      <c r="L4921" t="s">
        <v>12665</v>
      </c>
      <c r="M4921" s="34">
        <v>2271</v>
      </c>
      <c r="N4921" s="34"/>
      <c r="O4921" s="34"/>
      <c r="P4921" s="1" t="s">
        <v>248</v>
      </c>
      <c r="Q4921" s="1" t="str">
        <f t="shared" si="338"/>
        <v>duplicate</v>
      </c>
      <c r="R4921" s="1" t="s">
        <v>123</v>
      </c>
      <c r="S4921" s="1" t="s">
        <v>248</v>
      </c>
      <c r="T4921" s="1" t="str">
        <f t="shared" si="339"/>
        <v>duplicate</v>
      </c>
      <c r="U4921" s="1" t="s">
        <v>124</v>
      </c>
      <c r="V4921" s="41" t="str">
        <f t="shared" si="340"/>
        <v>duplicate</v>
      </c>
      <c r="W4921" s="1"/>
      <c r="X4921" s="1"/>
      <c r="Y4921" s="1"/>
      <c r="Z4921" s="1"/>
      <c r="AA4921" s="1"/>
      <c r="AB4921" s="1"/>
      <c r="AC4921" s="41"/>
      <c r="AD4921" s="1"/>
      <c r="AE4921" s="1"/>
      <c r="AF4921" s="1"/>
      <c r="AG4921" s="1"/>
      <c r="AH4921" s="1"/>
      <c r="AI4921" s="1"/>
      <c r="AJ4921" s="41"/>
      <c r="AO4921" s="34"/>
      <c r="AP4921" s="34"/>
      <c r="AQ4921" s="34"/>
      <c r="AR4921" s="34"/>
    </row>
    <row r="4922" spans="1:44" ht="14.7" hidden="1" customHeight="1" x14ac:dyDescent="0.3">
      <c r="A4922">
        <v>4921</v>
      </c>
      <c r="B4922" t="s">
        <v>18009</v>
      </c>
      <c r="C4922">
        <v>1995</v>
      </c>
      <c r="D4922" t="s">
        <v>18010</v>
      </c>
      <c r="E4922" t="s">
        <v>12789</v>
      </c>
      <c r="F4922">
        <v>103</v>
      </c>
      <c r="G4922">
        <v>3</v>
      </c>
      <c r="H4922">
        <v>390</v>
      </c>
      <c r="I4922">
        <v>392</v>
      </c>
      <c r="J4922" t="s">
        <v>4785</v>
      </c>
      <c r="K4922" t="s">
        <v>18011</v>
      </c>
      <c r="L4922" t="s">
        <v>12665</v>
      </c>
      <c r="M4922" s="34">
        <v>1077</v>
      </c>
      <c r="N4922" s="34"/>
      <c r="O4922" s="34"/>
      <c r="P4922" s="1" t="s">
        <v>248</v>
      </c>
      <c r="Q4922" s="1" t="str">
        <f t="shared" si="338"/>
        <v>duplicate</v>
      </c>
      <c r="R4922" s="1" t="s">
        <v>123</v>
      </c>
      <c r="S4922" s="1" t="s">
        <v>248</v>
      </c>
      <c r="T4922" s="1" t="str">
        <f t="shared" si="339"/>
        <v>duplicate</v>
      </c>
      <c r="U4922" s="1" t="s">
        <v>124</v>
      </c>
      <c r="V4922" s="41" t="str">
        <f t="shared" si="340"/>
        <v>duplicate</v>
      </c>
      <c r="W4922" s="1"/>
      <c r="X4922" s="1"/>
      <c r="Y4922" s="1"/>
      <c r="Z4922" s="1"/>
      <c r="AA4922" s="1"/>
      <c r="AB4922" s="1"/>
      <c r="AC4922" s="41"/>
      <c r="AD4922" s="1"/>
      <c r="AE4922" s="1"/>
      <c r="AF4922" s="1"/>
      <c r="AG4922" s="1"/>
      <c r="AH4922" s="1"/>
      <c r="AI4922" s="1"/>
      <c r="AJ4922" s="41"/>
      <c r="AO4922" s="34"/>
      <c r="AP4922" s="34"/>
      <c r="AQ4922" s="34"/>
      <c r="AR4922" s="34"/>
    </row>
    <row r="4923" spans="1:44" ht="14.7" hidden="1" customHeight="1" x14ac:dyDescent="0.3">
      <c r="A4923">
        <v>4922</v>
      </c>
      <c r="B4923" t="s">
        <v>18012</v>
      </c>
      <c r="C4923">
        <v>1995</v>
      </c>
      <c r="D4923" t="s">
        <v>18013</v>
      </c>
      <c r="E4923" t="s">
        <v>12723</v>
      </c>
      <c r="F4923">
        <v>15</v>
      </c>
      <c r="G4923">
        <v>7</v>
      </c>
      <c r="H4923">
        <v>477</v>
      </c>
      <c r="I4923">
        <v>483</v>
      </c>
      <c r="J4923" t="s">
        <v>18014</v>
      </c>
      <c r="K4923" t="s">
        <v>18015</v>
      </c>
      <c r="L4923" t="s">
        <v>12665</v>
      </c>
      <c r="M4923" s="34"/>
      <c r="N4923" s="34"/>
      <c r="O4923" s="34"/>
      <c r="P4923" s="1" t="s">
        <v>133</v>
      </c>
      <c r="Q4923" s="1" t="str">
        <f t="shared" si="338"/>
        <v>exclude_title</v>
      </c>
      <c r="R4923" s="1" t="s">
        <v>123</v>
      </c>
      <c r="S4923" s="1" t="s">
        <v>133</v>
      </c>
      <c r="T4923" s="1" t="str">
        <f t="shared" si="339"/>
        <v>exclude_title</v>
      </c>
      <c r="U4923" s="1" t="s">
        <v>124</v>
      </c>
      <c r="V4923" s="41" t="str">
        <f t="shared" si="340"/>
        <v>exclude_title</v>
      </c>
      <c r="W4923" s="1"/>
      <c r="X4923" s="1"/>
      <c r="Y4923" s="1"/>
      <c r="Z4923" s="1"/>
      <c r="AA4923" s="1"/>
      <c r="AB4923" s="1"/>
      <c r="AC4923" s="41"/>
      <c r="AD4923" s="1"/>
      <c r="AE4923" s="1"/>
      <c r="AF4923" s="1"/>
      <c r="AG4923" s="1"/>
      <c r="AH4923" s="1"/>
      <c r="AI4923" s="1"/>
      <c r="AJ4923" s="41"/>
      <c r="AO4923" s="34"/>
      <c r="AP4923" s="34"/>
      <c r="AQ4923" s="34"/>
      <c r="AR4923" s="34"/>
    </row>
    <row r="4924" spans="1:44" ht="14.7" hidden="1" customHeight="1" x14ac:dyDescent="0.3">
      <c r="A4924">
        <v>4923</v>
      </c>
      <c r="B4924" t="s">
        <v>18016</v>
      </c>
      <c r="C4924">
        <v>1995</v>
      </c>
      <c r="D4924" t="s">
        <v>18017</v>
      </c>
      <c r="E4924" t="s">
        <v>12662</v>
      </c>
      <c r="F4924" t="s">
        <v>18018</v>
      </c>
      <c r="G4924" t="s">
        <v>17942</v>
      </c>
      <c r="H4924">
        <v>459</v>
      </c>
      <c r="I4924">
        <v>463</v>
      </c>
      <c r="J4924" t="s">
        <v>10416</v>
      </c>
      <c r="K4924" t="s">
        <v>18019</v>
      </c>
      <c r="L4924" t="s">
        <v>12665</v>
      </c>
      <c r="M4924" s="34"/>
      <c r="N4924" s="34"/>
      <c r="O4924" s="34"/>
      <c r="P4924" s="1" t="s">
        <v>178</v>
      </c>
      <c r="Q4924" s="1" t="str">
        <f t="shared" si="338"/>
        <v>exclude_title</v>
      </c>
      <c r="R4924" s="1" t="s">
        <v>123</v>
      </c>
      <c r="S4924" s="1" t="s">
        <v>122</v>
      </c>
      <c r="T4924" s="1" t="str">
        <f t="shared" si="339"/>
        <v>include</v>
      </c>
      <c r="U4924" s="1" t="s">
        <v>124</v>
      </c>
      <c r="V4924" s="41" t="str">
        <f t="shared" si="340"/>
        <v>include</v>
      </c>
      <c r="W4924" s="1" t="s">
        <v>133</v>
      </c>
      <c r="X4924" s="1" t="str">
        <f>IF(OR(W4924="include",W4924="no_abstract_available"),"include", IF(W4924="duplicate","duplicate", IF(W4924="correction/reply","correction/reply", "exclude_abstract")))</f>
        <v>exclude_abstract</v>
      </c>
      <c r="Y4924" s="1" t="s">
        <v>124</v>
      </c>
      <c r="Z4924" s="1"/>
      <c r="AA4924" s="1"/>
      <c r="AB4924" s="1"/>
      <c r="AC4924" s="41" t="str">
        <f>IF(X4924=AA4924,X4924,IF(OR(X4924="include",AA4924="include"),"include",IF(OR(X4924="duplicate",AA4924="duplicate"),"duplicate",IF(OR(X4924="correction/reply",AA4924="correction/reply"),"correction/reply","exclude_abstract"))))</f>
        <v>exclude_abstract</v>
      </c>
      <c r="AD4924" s="1"/>
      <c r="AE4924" s="1"/>
      <c r="AF4924" s="1"/>
      <c r="AG4924" s="1"/>
      <c r="AH4924" s="1"/>
      <c r="AI4924" s="1"/>
      <c r="AJ4924" s="41"/>
      <c r="AO4924" s="34"/>
      <c r="AP4924" s="34"/>
      <c r="AQ4924" s="34"/>
      <c r="AR4924" s="34"/>
    </row>
    <row r="4925" spans="1:44" ht="14.7" hidden="1" customHeight="1" x14ac:dyDescent="0.3">
      <c r="A4925">
        <v>4924</v>
      </c>
      <c r="B4925" t="s">
        <v>18020</v>
      </c>
      <c r="C4925">
        <v>1995</v>
      </c>
      <c r="D4925" t="s">
        <v>18021</v>
      </c>
      <c r="E4925" t="s">
        <v>12662</v>
      </c>
      <c r="F4925" t="s">
        <v>18018</v>
      </c>
      <c r="G4925" t="s">
        <v>17942</v>
      </c>
      <c r="H4925">
        <v>307</v>
      </c>
      <c r="I4925">
        <v>321</v>
      </c>
      <c r="J4925" t="s">
        <v>8304</v>
      </c>
      <c r="K4925" t="s">
        <v>18022</v>
      </c>
      <c r="L4925" t="s">
        <v>12665</v>
      </c>
      <c r="M4925" s="34"/>
      <c r="N4925" s="34"/>
      <c r="O4925" s="34"/>
      <c r="P4925" s="1" t="s">
        <v>178</v>
      </c>
      <c r="Q4925" s="1" t="str">
        <f t="shared" si="338"/>
        <v>exclude_title</v>
      </c>
      <c r="R4925" s="1" t="s">
        <v>123</v>
      </c>
      <c r="S4925" s="1" t="s">
        <v>178</v>
      </c>
      <c r="T4925" s="1" t="str">
        <f t="shared" si="339"/>
        <v>exclude_title</v>
      </c>
      <c r="U4925" s="1" t="s">
        <v>124</v>
      </c>
      <c r="V4925" s="41" t="str">
        <f t="shared" si="340"/>
        <v>exclude_title</v>
      </c>
      <c r="W4925" s="1"/>
      <c r="X4925" s="1"/>
      <c r="Y4925" s="1"/>
      <c r="Z4925" s="1"/>
      <c r="AA4925" s="1"/>
      <c r="AB4925" s="1"/>
      <c r="AC4925" s="41"/>
      <c r="AD4925" s="1"/>
      <c r="AE4925" s="1"/>
      <c r="AF4925" s="1"/>
      <c r="AG4925" s="1"/>
      <c r="AH4925" s="1"/>
      <c r="AI4925" s="1"/>
      <c r="AJ4925" s="41"/>
      <c r="AO4925" s="34"/>
      <c r="AP4925" s="34"/>
      <c r="AQ4925" s="34"/>
      <c r="AR4925" s="34"/>
    </row>
    <row r="4926" spans="1:44" ht="14.7" hidden="1" customHeight="1" x14ac:dyDescent="0.3">
      <c r="A4926">
        <v>4925</v>
      </c>
      <c r="B4926" t="s">
        <v>18023</v>
      </c>
      <c r="C4926">
        <v>1995</v>
      </c>
      <c r="D4926" t="s">
        <v>18024</v>
      </c>
      <c r="E4926" t="s">
        <v>12662</v>
      </c>
      <c r="F4926" t="s">
        <v>18018</v>
      </c>
      <c r="G4926" t="s">
        <v>17942</v>
      </c>
      <c r="H4926">
        <v>391</v>
      </c>
      <c r="I4926">
        <v>402</v>
      </c>
      <c r="J4926" t="s">
        <v>11724</v>
      </c>
      <c r="K4926" t="s">
        <v>18025</v>
      </c>
      <c r="L4926" t="s">
        <v>12665</v>
      </c>
      <c r="M4926" s="34"/>
      <c r="N4926" s="34"/>
      <c r="O4926" s="34"/>
      <c r="P4926" s="1" t="s">
        <v>178</v>
      </c>
      <c r="Q4926" s="1" t="str">
        <f t="shared" si="338"/>
        <v>exclude_title</v>
      </c>
      <c r="R4926" s="1" t="s">
        <v>123</v>
      </c>
      <c r="S4926" s="1" t="s">
        <v>178</v>
      </c>
      <c r="T4926" s="1" t="str">
        <f t="shared" si="339"/>
        <v>exclude_title</v>
      </c>
      <c r="U4926" s="1" t="s">
        <v>124</v>
      </c>
      <c r="V4926" s="41" t="str">
        <f t="shared" si="340"/>
        <v>exclude_title</v>
      </c>
      <c r="W4926" s="1"/>
      <c r="X4926" s="1"/>
      <c r="Y4926" s="1"/>
      <c r="Z4926" s="1"/>
      <c r="AA4926" s="1"/>
      <c r="AB4926" s="1"/>
      <c r="AC4926" s="41"/>
      <c r="AD4926" s="1"/>
      <c r="AE4926" s="1"/>
      <c r="AF4926" s="1"/>
      <c r="AG4926" s="1"/>
      <c r="AH4926" s="1"/>
      <c r="AI4926" s="1"/>
      <c r="AJ4926" s="41"/>
      <c r="AO4926" s="34"/>
      <c r="AP4926" s="34"/>
      <c r="AQ4926" s="34"/>
      <c r="AR4926" s="34"/>
    </row>
    <row r="4927" spans="1:44" ht="14.7" hidden="1" customHeight="1" x14ac:dyDescent="0.3">
      <c r="A4927">
        <v>4926</v>
      </c>
      <c r="B4927" t="s">
        <v>18026</v>
      </c>
      <c r="C4927">
        <v>1995</v>
      </c>
      <c r="D4927" t="s">
        <v>18027</v>
      </c>
      <c r="E4927" t="s">
        <v>14635</v>
      </c>
      <c r="F4927">
        <v>22</v>
      </c>
      <c r="G4927">
        <v>1</v>
      </c>
      <c r="H4927">
        <v>131</v>
      </c>
      <c r="I4927">
        <v>146</v>
      </c>
      <c r="J4927" t="s">
        <v>9822</v>
      </c>
      <c r="K4927" t="s">
        <v>18028</v>
      </c>
      <c r="L4927" t="s">
        <v>12665</v>
      </c>
      <c r="M4927" s="34">
        <v>2310</v>
      </c>
      <c r="N4927" s="34"/>
      <c r="O4927" s="34"/>
      <c r="P4927" s="1" t="s">
        <v>248</v>
      </c>
      <c r="Q4927" s="1" t="str">
        <f t="shared" si="338"/>
        <v>duplicate</v>
      </c>
      <c r="R4927" s="1" t="s">
        <v>123</v>
      </c>
      <c r="S4927" s="1" t="s">
        <v>248</v>
      </c>
      <c r="T4927" s="1" t="str">
        <f t="shared" si="339"/>
        <v>duplicate</v>
      </c>
      <c r="U4927" s="1" t="s">
        <v>124</v>
      </c>
      <c r="V4927" s="41" t="str">
        <f t="shared" si="340"/>
        <v>duplicate</v>
      </c>
      <c r="W4927" s="1"/>
      <c r="X4927" s="1"/>
      <c r="Y4927" s="1"/>
      <c r="Z4927" s="1"/>
      <c r="AA4927" s="1"/>
      <c r="AB4927" s="1"/>
      <c r="AC4927" s="41"/>
      <c r="AD4927" s="1"/>
      <c r="AE4927" s="1"/>
      <c r="AF4927" s="1"/>
      <c r="AG4927" s="1"/>
      <c r="AH4927" s="1"/>
      <c r="AI4927" s="1"/>
      <c r="AJ4927" s="41"/>
      <c r="AO4927" s="34"/>
      <c r="AP4927" s="34"/>
      <c r="AQ4927" s="34"/>
      <c r="AR4927" s="34"/>
    </row>
    <row r="4928" spans="1:44" ht="14.7" hidden="1" customHeight="1" x14ac:dyDescent="0.3">
      <c r="A4928">
        <v>4927</v>
      </c>
      <c r="B4928" t="s">
        <v>13793</v>
      </c>
      <c r="C4928">
        <v>1995</v>
      </c>
      <c r="D4928" t="s">
        <v>18029</v>
      </c>
      <c r="E4928" t="s">
        <v>18030</v>
      </c>
      <c r="F4928">
        <v>14</v>
      </c>
      <c r="G4928" t="s">
        <v>17942</v>
      </c>
      <c r="H4928">
        <v>109</v>
      </c>
      <c r="I4928">
        <v>145</v>
      </c>
      <c r="J4928" t="s">
        <v>18031</v>
      </c>
      <c r="K4928" t="s">
        <v>18032</v>
      </c>
      <c r="L4928" t="s">
        <v>12665</v>
      </c>
      <c r="M4928" s="34"/>
      <c r="N4928" s="34"/>
      <c r="O4928" s="34"/>
      <c r="P4928" s="1" t="s">
        <v>178</v>
      </c>
      <c r="Q4928" s="1" t="str">
        <f t="shared" si="338"/>
        <v>exclude_title</v>
      </c>
      <c r="R4928" s="1" t="s">
        <v>123</v>
      </c>
      <c r="S4928" s="1" t="s">
        <v>122</v>
      </c>
      <c r="T4928" s="1" t="str">
        <f t="shared" si="339"/>
        <v>include</v>
      </c>
      <c r="U4928" s="1" t="s">
        <v>124</v>
      </c>
      <c r="V4928" s="41" t="str">
        <f t="shared" si="340"/>
        <v>include</v>
      </c>
      <c r="W4928" s="1" t="s">
        <v>133</v>
      </c>
      <c r="X4928" s="1" t="str">
        <f>IF(OR(W4928="include",W4928="no_abstract_available"),"include", IF(W4928="duplicate","duplicate", IF(W4928="correction/reply","correction/reply", "exclude_abstract")))</f>
        <v>exclude_abstract</v>
      </c>
      <c r="Y4928" s="1" t="s">
        <v>124</v>
      </c>
      <c r="Z4928" s="1"/>
      <c r="AA4928" s="1"/>
      <c r="AB4928" s="1"/>
      <c r="AC4928" s="41" t="str">
        <f>IF(X4928=AA4928,X4928,IF(OR(X4928="include",AA4928="include"),"include",IF(OR(X4928="duplicate",AA4928="duplicate"),"duplicate",IF(OR(X4928="correction/reply",AA4928="correction/reply"),"correction/reply","exclude_abstract"))))</f>
        <v>exclude_abstract</v>
      </c>
      <c r="AD4928" s="1"/>
      <c r="AE4928" s="1"/>
      <c r="AF4928" s="1"/>
      <c r="AG4928" s="1"/>
      <c r="AH4928" s="1"/>
      <c r="AI4928" s="1"/>
      <c r="AJ4928" s="41"/>
      <c r="AO4928" s="34"/>
      <c r="AP4928" s="34"/>
      <c r="AQ4928" s="34"/>
      <c r="AR4928" s="34"/>
    </row>
    <row r="4929" spans="1:44" ht="14.7" hidden="1" customHeight="1" x14ac:dyDescent="0.3">
      <c r="A4929">
        <v>4928</v>
      </c>
      <c r="B4929" t="s">
        <v>18033</v>
      </c>
      <c r="C4929">
        <v>1995</v>
      </c>
      <c r="D4929" t="s">
        <v>18034</v>
      </c>
      <c r="E4929" t="s">
        <v>18035</v>
      </c>
      <c r="F4929">
        <v>100</v>
      </c>
      <c r="G4929" t="s">
        <v>5547</v>
      </c>
      <c r="H4929">
        <v>4371</v>
      </c>
      <c r="I4929">
        <v>4388</v>
      </c>
      <c r="J4929" t="s">
        <v>7620</v>
      </c>
      <c r="K4929" t="s">
        <v>18036</v>
      </c>
      <c r="L4929" t="s">
        <v>12665</v>
      </c>
      <c r="M4929" s="34">
        <v>1771</v>
      </c>
      <c r="N4929" s="34"/>
      <c r="O4929" s="34"/>
      <c r="P4929" s="1" t="s">
        <v>248</v>
      </c>
      <c r="Q4929" s="1" t="str">
        <f t="shared" si="338"/>
        <v>duplicate</v>
      </c>
      <c r="R4929" s="1" t="s">
        <v>123</v>
      </c>
      <c r="S4929" s="1" t="s">
        <v>248</v>
      </c>
      <c r="T4929" s="1" t="str">
        <f t="shared" si="339"/>
        <v>duplicate</v>
      </c>
      <c r="U4929" s="1" t="s">
        <v>124</v>
      </c>
      <c r="V4929" s="41" t="str">
        <f t="shared" si="340"/>
        <v>duplicate</v>
      </c>
      <c r="W4929" s="1"/>
      <c r="X4929" s="1"/>
      <c r="Y4929" s="1"/>
      <c r="Z4929" s="1"/>
      <c r="AA4929" s="1"/>
      <c r="AB4929" s="1"/>
      <c r="AC4929" s="41"/>
      <c r="AD4929" s="1"/>
      <c r="AE4929" s="1"/>
      <c r="AF4929" s="1"/>
      <c r="AG4929" s="1"/>
      <c r="AH4929" s="1"/>
      <c r="AI4929" s="1"/>
      <c r="AJ4929" s="41"/>
      <c r="AO4929" s="34"/>
      <c r="AP4929" s="34"/>
      <c r="AQ4929" s="34"/>
      <c r="AR4929" s="34"/>
    </row>
    <row r="4930" spans="1:44" ht="14.7" hidden="1" customHeight="1" x14ac:dyDescent="0.3">
      <c r="A4930">
        <v>4929</v>
      </c>
      <c r="B4930" t="s">
        <v>18037</v>
      </c>
      <c r="C4930">
        <v>1995</v>
      </c>
      <c r="D4930" t="s">
        <v>18038</v>
      </c>
      <c r="E4930" t="s">
        <v>18039</v>
      </c>
      <c r="F4930">
        <v>39</v>
      </c>
      <c r="G4930">
        <v>2</v>
      </c>
      <c r="H4930">
        <v>76</v>
      </c>
      <c r="I4930">
        <v>88</v>
      </c>
      <c r="K4930" t="s">
        <v>18040</v>
      </c>
      <c r="L4930" t="s">
        <v>12665</v>
      </c>
      <c r="M4930" s="34"/>
      <c r="N4930" s="34"/>
      <c r="O4930" s="34"/>
      <c r="P4930" s="1" t="s">
        <v>133</v>
      </c>
      <c r="Q4930" s="1" t="str">
        <f t="shared" ref="Q4930:Q4993" si="341">IF(P4930="include","include", IF(P4930="duplicate","duplicate", IF(P4930="correction/reply","correction/reply", "exclude_title")))</f>
        <v>exclude_title</v>
      </c>
      <c r="R4930" s="1" t="s">
        <v>123</v>
      </c>
      <c r="S4930" s="1" t="s">
        <v>133</v>
      </c>
      <c r="T4930" s="1" t="str">
        <f t="shared" si="339"/>
        <v>exclude_title</v>
      </c>
      <c r="U4930" s="1" t="s">
        <v>124</v>
      </c>
      <c r="V4930" s="41" t="str">
        <f t="shared" si="340"/>
        <v>exclude_title</v>
      </c>
      <c r="W4930" s="1"/>
      <c r="X4930" s="1"/>
      <c r="Y4930" s="1"/>
      <c r="Z4930" s="1"/>
      <c r="AA4930" s="1"/>
      <c r="AB4930" s="1"/>
      <c r="AC4930" s="41"/>
      <c r="AD4930" s="1"/>
      <c r="AE4930" s="1"/>
      <c r="AF4930" s="1"/>
      <c r="AG4930" s="1"/>
      <c r="AH4930" s="1"/>
      <c r="AI4930" s="1"/>
      <c r="AJ4930" s="41"/>
      <c r="AO4930" s="34"/>
      <c r="AP4930" s="34"/>
      <c r="AQ4930" s="34"/>
      <c r="AR4930" s="34"/>
    </row>
    <row r="4931" spans="1:44" ht="14.7" hidden="1" customHeight="1" x14ac:dyDescent="0.3">
      <c r="A4931">
        <v>4930</v>
      </c>
      <c r="B4931" t="s">
        <v>18041</v>
      </c>
      <c r="C4931">
        <v>1995</v>
      </c>
      <c r="D4931" t="s">
        <v>18042</v>
      </c>
      <c r="E4931" t="s">
        <v>18035</v>
      </c>
      <c r="F4931">
        <v>100</v>
      </c>
      <c r="G4931" t="s">
        <v>5547</v>
      </c>
      <c r="H4931">
        <v>4411</v>
      </c>
      <c r="I4931">
        <v>4421</v>
      </c>
      <c r="J4931" t="s">
        <v>8541</v>
      </c>
      <c r="K4931" t="s">
        <v>18043</v>
      </c>
      <c r="L4931" t="s">
        <v>12665</v>
      </c>
      <c r="M4931" s="34">
        <v>1995</v>
      </c>
      <c r="N4931" s="34"/>
      <c r="O4931" s="34"/>
      <c r="P4931" s="1" t="s">
        <v>248</v>
      </c>
      <c r="Q4931" s="1" t="str">
        <f t="shared" si="341"/>
        <v>duplicate</v>
      </c>
      <c r="R4931" s="1" t="s">
        <v>123</v>
      </c>
      <c r="S4931" s="1" t="s">
        <v>248</v>
      </c>
      <c r="T4931" s="1" t="str">
        <f t="shared" si="339"/>
        <v>duplicate</v>
      </c>
      <c r="U4931" s="1" t="s">
        <v>124</v>
      </c>
      <c r="V4931" s="41" t="str">
        <f t="shared" si="340"/>
        <v>duplicate</v>
      </c>
      <c r="W4931" s="1"/>
      <c r="X4931" s="1"/>
      <c r="Y4931" s="1"/>
      <c r="Z4931" s="1"/>
      <c r="AA4931" s="1"/>
      <c r="AB4931" s="1"/>
      <c r="AC4931" s="41"/>
      <c r="AD4931" s="1"/>
      <c r="AE4931" s="1"/>
      <c r="AF4931" s="1"/>
      <c r="AG4931" s="1"/>
      <c r="AH4931" s="1"/>
      <c r="AI4931" s="1"/>
      <c r="AJ4931" s="41"/>
      <c r="AO4931" s="34"/>
      <c r="AP4931" s="34"/>
      <c r="AQ4931" s="34"/>
      <c r="AR4931" s="34"/>
    </row>
    <row r="4932" spans="1:44" ht="14.7" hidden="1" customHeight="1" x14ac:dyDescent="0.3">
      <c r="A4932">
        <v>4931</v>
      </c>
      <c r="B4932" t="s">
        <v>18044</v>
      </c>
      <c r="C4932">
        <v>1995</v>
      </c>
      <c r="D4932" t="s">
        <v>18045</v>
      </c>
      <c r="E4932" t="s">
        <v>13848</v>
      </c>
      <c r="F4932">
        <v>52</v>
      </c>
      <c r="G4932">
        <v>44289</v>
      </c>
      <c r="H4932">
        <v>533</v>
      </c>
      <c r="I4932">
        <v>539</v>
      </c>
      <c r="J4932" t="s">
        <v>8592</v>
      </c>
      <c r="K4932" t="s">
        <v>18046</v>
      </c>
      <c r="L4932" t="s">
        <v>12665</v>
      </c>
      <c r="M4932" s="34"/>
      <c r="N4932" s="34"/>
      <c r="O4932" s="34"/>
      <c r="P4932" s="1" t="s">
        <v>133</v>
      </c>
      <c r="Q4932" s="1" t="str">
        <f t="shared" si="341"/>
        <v>exclude_title</v>
      </c>
      <c r="R4932" s="1" t="s">
        <v>123</v>
      </c>
      <c r="S4932" s="1" t="s">
        <v>133</v>
      </c>
      <c r="T4932" s="1" t="str">
        <f t="shared" ref="T4932:T4995" si="342">IF(S4932="include","include", IF(S4932="duplicate","duplicate", IF(S4932="correction/reply","correction/reply", "exclude_title")))</f>
        <v>exclude_title</v>
      </c>
      <c r="U4932" s="1" t="s">
        <v>124</v>
      </c>
      <c r="V4932" s="41" t="str">
        <f t="shared" si="340"/>
        <v>exclude_title</v>
      </c>
      <c r="W4932" s="1"/>
      <c r="X4932" s="1"/>
      <c r="Y4932" s="1"/>
      <c r="Z4932" s="1"/>
      <c r="AA4932" s="1"/>
      <c r="AB4932" s="1"/>
      <c r="AC4932" s="41"/>
      <c r="AD4932" s="1"/>
      <c r="AE4932" s="1"/>
      <c r="AF4932" s="1"/>
      <c r="AG4932" s="1"/>
      <c r="AH4932" s="1"/>
      <c r="AI4932" s="1"/>
      <c r="AJ4932" s="41"/>
      <c r="AO4932" s="34"/>
      <c r="AP4932" s="34"/>
      <c r="AQ4932" s="34"/>
      <c r="AR4932" s="34"/>
    </row>
    <row r="4933" spans="1:44" ht="14.7" hidden="1" customHeight="1" x14ac:dyDescent="0.3">
      <c r="A4933">
        <v>4932</v>
      </c>
      <c r="B4933" t="s">
        <v>18047</v>
      </c>
      <c r="C4933">
        <v>1995</v>
      </c>
      <c r="D4933" t="s">
        <v>18048</v>
      </c>
      <c r="E4933" t="s">
        <v>13138</v>
      </c>
      <c r="F4933">
        <v>128</v>
      </c>
      <c r="G4933">
        <v>44256</v>
      </c>
      <c r="H4933">
        <v>25</v>
      </c>
      <c r="I4933">
        <v>34</v>
      </c>
      <c r="J4933" t="s">
        <v>1162</v>
      </c>
      <c r="K4933" t="s">
        <v>18049</v>
      </c>
      <c r="L4933" t="s">
        <v>12665</v>
      </c>
      <c r="M4933" s="34">
        <v>224</v>
      </c>
      <c r="N4933" s="34"/>
      <c r="O4933" s="34"/>
      <c r="P4933" s="1" t="s">
        <v>248</v>
      </c>
      <c r="Q4933" s="1" t="str">
        <f t="shared" si="341"/>
        <v>duplicate</v>
      </c>
      <c r="R4933" s="1" t="s">
        <v>123</v>
      </c>
      <c r="S4933" s="1" t="s">
        <v>248</v>
      </c>
      <c r="T4933" s="1" t="str">
        <f t="shared" si="342"/>
        <v>duplicate</v>
      </c>
      <c r="U4933" s="1" t="s">
        <v>124</v>
      </c>
      <c r="V4933" s="41" t="str">
        <f t="shared" si="340"/>
        <v>duplicate</v>
      </c>
      <c r="W4933" s="1"/>
      <c r="X4933" s="1"/>
      <c r="Y4933" s="1"/>
      <c r="Z4933" s="1"/>
      <c r="AA4933" s="1"/>
      <c r="AB4933" s="1"/>
      <c r="AC4933" s="41"/>
      <c r="AD4933" s="1"/>
      <c r="AE4933" s="1"/>
      <c r="AF4933" s="1"/>
      <c r="AG4933" s="1"/>
      <c r="AH4933" s="1"/>
      <c r="AI4933" s="1"/>
      <c r="AJ4933" s="41"/>
      <c r="AO4933" s="34"/>
      <c r="AP4933" s="34"/>
      <c r="AQ4933" s="34"/>
      <c r="AR4933" s="34"/>
    </row>
    <row r="4934" spans="1:44" ht="14.7" hidden="1" customHeight="1" x14ac:dyDescent="0.3">
      <c r="A4934">
        <v>4933</v>
      </c>
      <c r="B4934" t="s">
        <v>18050</v>
      </c>
      <c r="C4934">
        <v>1995</v>
      </c>
      <c r="D4934" t="s">
        <v>18051</v>
      </c>
      <c r="E4934" t="s">
        <v>13138</v>
      </c>
      <c r="F4934">
        <v>125</v>
      </c>
      <c r="G4934">
        <v>44256</v>
      </c>
      <c r="H4934">
        <v>239</v>
      </c>
      <c r="I4934">
        <v>257</v>
      </c>
      <c r="J4934" t="s">
        <v>6076</v>
      </c>
      <c r="K4934" t="s">
        <v>18052</v>
      </c>
      <c r="L4934" t="s">
        <v>12665</v>
      </c>
      <c r="M4934" s="34">
        <v>1391</v>
      </c>
      <c r="N4934" s="34"/>
      <c r="O4934" s="34"/>
      <c r="P4934" s="1" t="s">
        <v>248</v>
      </c>
      <c r="Q4934" s="1" t="str">
        <f t="shared" si="341"/>
        <v>duplicate</v>
      </c>
      <c r="R4934" s="1" t="s">
        <v>123</v>
      </c>
      <c r="S4934" s="1" t="s">
        <v>248</v>
      </c>
      <c r="T4934" s="1" t="str">
        <f t="shared" si="342"/>
        <v>duplicate</v>
      </c>
      <c r="U4934" s="1" t="s">
        <v>124</v>
      </c>
      <c r="V4934" s="41" t="str">
        <f t="shared" si="340"/>
        <v>duplicate</v>
      </c>
      <c r="W4934" s="1"/>
      <c r="X4934" s="1"/>
      <c r="Y4934" s="1"/>
      <c r="Z4934" s="1"/>
      <c r="AA4934" s="1"/>
      <c r="AB4934" s="1"/>
      <c r="AC4934" s="41"/>
      <c r="AD4934" s="1"/>
      <c r="AE4934" s="1"/>
      <c r="AF4934" s="1"/>
      <c r="AG4934" s="1"/>
      <c r="AH4934" s="1"/>
      <c r="AI4934" s="1"/>
      <c r="AJ4934" s="41"/>
      <c r="AO4934" s="34"/>
      <c r="AP4934" s="34"/>
      <c r="AQ4934" s="34"/>
      <c r="AR4934" s="34"/>
    </row>
    <row r="4935" spans="1:44" ht="14.7" hidden="1" customHeight="1" x14ac:dyDescent="0.3">
      <c r="A4935">
        <v>4934</v>
      </c>
      <c r="B4935" t="s">
        <v>18053</v>
      </c>
      <c r="C4935">
        <v>1995</v>
      </c>
      <c r="D4935" t="s">
        <v>18054</v>
      </c>
      <c r="E4935" t="s">
        <v>16263</v>
      </c>
      <c r="F4935">
        <v>146</v>
      </c>
      <c r="G4935">
        <v>4</v>
      </c>
      <c r="H4935">
        <v>765</v>
      </c>
      <c r="I4935">
        <v>794</v>
      </c>
      <c r="J4935" t="s">
        <v>2001</v>
      </c>
      <c r="K4935" t="s">
        <v>11224</v>
      </c>
      <c r="L4935" t="s">
        <v>12665</v>
      </c>
      <c r="M4935" s="34">
        <v>418</v>
      </c>
      <c r="N4935" s="34"/>
      <c r="O4935" s="34"/>
      <c r="P4935" s="1" t="s">
        <v>248</v>
      </c>
      <c r="Q4935" s="1" t="str">
        <f t="shared" si="341"/>
        <v>duplicate</v>
      </c>
      <c r="R4935" s="1" t="s">
        <v>123</v>
      </c>
      <c r="S4935" s="1" t="s">
        <v>248</v>
      </c>
      <c r="T4935" s="1" t="str">
        <f t="shared" si="342"/>
        <v>duplicate</v>
      </c>
      <c r="U4935" s="1" t="s">
        <v>124</v>
      </c>
      <c r="V4935" s="41" t="str">
        <f t="shared" si="340"/>
        <v>duplicate</v>
      </c>
      <c r="W4935" s="1"/>
      <c r="X4935" s="1"/>
      <c r="Y4935" s="1"/>
      <c r="Z4935" s="1"/>
      <c r="AA4935" s="1"/>
      <c r="AB4935" s="1"/>
      <c r="AC4935" s="41"/>
      <c r="AD4935" s="1"/>
      <c r="AE4935" s="1"/>
      <c r="AF4935" s="1"/>
      <c r="AG4935" s="1"/>
      <c r="AH4935" s="1"/>
      <c r="AI4935" s="1"/>
      <c r="AJ4935" s="41"/>
      <c r="AO4935" s="34"/>
      <c r="AP4935" s="34"/>
      <c r="AQ4935" s="34"/>
      <c r="AR4935" s="34"/>
    </row>
    <row r="4936" spans="1:44" ht="14.7" hidden="1" customHeight="1" x14ac:dyDescent="0.3">
      <c r="A4936">
        <v>4935</v>
      </c>
      <c r="B4936" t="s">
        <v>18055</v>
      </c>
      <c r="C4936">
        <v>1995</v>
      </c>
      <c r="D4936" t="s">
        <v>18056</v>
      </c>
      <c r="E4936" t="s">
        <v>12692</v>
      </c>
      <c r="F4936">
        <v>41</v>
      </c>
      <c r="G4936">
        <v>2</v>
      </c>
      <c r="H4936">
        <v>215</v>
      </c>
      <c r="I4936">
        <v>224</v>
      </c>
      <c r="J4936" t="s">
        <v>4874</v>
      </c>
      <c r="K4936" t="s">
        <v>18057</v>
      </c>
      <c r="L4936" t="s">
        <v>12665</v>
      </c>
      <c r="M4936" s="34">
        <v>1099</v>
      </c>
      <c r="N4936" s="34"/>
      <c r="O4936" s="34"/>
      <c r="P4936" s="1" t="s">
        <v>248</v>
      </c>
      <c r="Q4936" s="1" t="str">
        <f t="shared" si="341"/>
        <v>duplicate</v>
      </c>
      <c r="R4936" s="1" t="s">
        <v>123</v>
      </c>
      <c r="S4936" s="1" t="s">
        <v>248</v>
      </c>
      <c r="T4936" s="1" t="str">
        <f t="shared" si="342"/>
        <v>duplicate</v>
      </c>
      <c r="U4936" s="1" t="s">
        <v>124</v>
      </c>
      <c r="V4936" s="41" t="str">
        <f t="shared" si="340"/>
        <v>duplicate</v>
      </c>
      <c r="W4936" s="1"/>
      <c r="X4936" s="1"/>
      <c r="Y4936" s="1"/>
      <c r="Z4936" s="1"/>
      <c r="AA4936" s="1"/>
      <c r="AB4936" s="1"/>
      <c r="AC4936" s="41"/>
      <c r="AD4936" s="1"/>
      <c r="AE4936" s="1"/>
      <c r="AF4936" s="1"/>
      <c r="AG4936" s="1"/>
      <c r="AH4936" s="1"/>
      <c r="AI4936" s="1"/>
      <c r="AJ4936" s="41"/>
      <c r="AO4936" s="34"/>
      <c r="AP4936" s="34"/>
      <c r="AQ4936" s="34"/>
      <c r="AR4936" s="34"/>
    </row>
    <row r="4937" spans="1:44" ht="14.7" hidden="1" customHeight="1" x14ac:dyDescent="0.3">
      <c r="A4937">
        <v>4936</v>
      </c>
      <c r="B4937" t="s">
        <v>18058</v>
      </c>
      <c r="C4937">
        <v>1995</v>
      </c>
      <c r="D4937" t="s">
        <v>18059</v>
      </c>
      <c r="E4937" t="s">
        <v>18060</v>
      </c>
      <c r="F4937">
        <v>352</v>
      </c>
      <c r="G4937">
        <v>1699</v>
      </c>
      <c r="H4937">
        <v>259</v>
      </c>
      <c r="I4937">
        <v>276</v>
      </c>
      <c r="K4937" t="s">
        <v>18061</v>
      </c>
      <c r="L4937" t="s">
        <v>12665</v>
      </c>
      <c r="M4937" s="34"/>
      <c r="N4937" s="34"/>
      <c r="O4937" s="34" t="s">
        <v>121</v>
      </c>
      <c r="P4937" s="1" t="s">
        <v>178</v>
      </c>
      <c r="Q4937" s="1" t="str">
        <f t="shared" si="341"/>
        <v>exclude_title</v>
      </c>
      <c r="R4937" s="1" t="s">
        <v>123</v>
      </c>
      <c r="S4937" s="1" t="s">
        <v>122</v>
      </c>
      <c r="T4937" s="1" t="str">
        <f t="shared" si="342"/>
        <v>include</v>
      </c>
      <c r="U4937" s="1" t="s">
        <v>124</v>
      </c>
      <c r="V4937" s="41" t="str">
        <f t="shared" si="340"/>
        <v>include</v>
      </c>
      <c r="W4937" s="1" t="s">
        <v>122</v>
      </c>
      <c r="X4937" s="1" t="str">
        <f>IF(OR(W4937="include",W4937="no_abstract_available"),"include", IF(W4937="duplicate","duplicate", IF(W4937="correction/reply","correction/reply", "exclude_abstract")))</f>
        <v>include</v>
      </c>
      <c r="Y4937" s="1" t="s">
        <v>124</v>
      </c>
      <c r="Z4937" s="1"/>
      <c r="AA4937" s="1"/>
      <c r="AB4937" s="1"/>
      <c r="AC4937" s="41" t="str">
        <f>IF(X4937=AA4937,X4937,IF(OR(X4937="include",AA4937="include"),"include",IF(OR(X4937="duplicate",AA4937="duplicate"),"duplicate",IF(OR(X4937="correction/reply",AA4937="correction/reply"),"correction/reply","exclude_abstract"))))</f>
        <v>include</v>
      </c>
      <c r="AD4937" s="1" t="s">
        <v>190</v>
      </c>
      <c r="AE4937" s="1"/>
      <c r="AF4937" s="1" t="s">
        <v>124</v>
      </c>
      <c r="AG4937" s="1"/>
      <c r="AH4937" s="1"/>
      <c r="AI4937" s="1"/>
      <c r="AJ4937" s="41" t="str">
        <f>IF(AD4937=AG4937,AD4937, (IF(AG4937=0, AD4937,"different!")))</f>
        <v>exclude_study_design</v>
      </c>
      <c r="AK4937" t="s">
        <v>124</v>
      </c>
      <c r="AL4937" t="s">
        <v>126</v>
      </c>
      <c r="AN4937" t="s">
        <v>17711</v>
      </c>
      <c r="AO4937" s="34"/>
      <c r="AP4937" s="34"/>
      <c r="AQ4937" s="34"/>
      <c r="AR4937" s="34"/>
    </row>
    <row r="4938" spans="1:44" ht="14.7" hidden="1" customHeight="1" x14ac:dyDescent="0.3">
      <c r="A4938">
        <v>4937</v>
      </c>
      <c r="B4938" t="s">
        <v>14593</v>
      </c>
      <c r="C4938">
        <v>1995</v>
      </c>
      <c r="D4938" t="s">
        <v>18062</v>
      </c>
      <c r="E4938" t="s">
        <v>18063</v>
      </c>
      <c r="F4938">
        <v>22</v>
      </c>
      <c r="G4938">
        <v>4</v>
      </c>
      <c r="H4938">
        <v>335</v>
      </c>
      <c r="I4938">
        <v>344</v>
      </c>
      <c r="J4938" t="s">
        <v>3264</v>
      </c>
      <c r="K4938" t="s">
        <v>18064</v>
      </c>
      <c r="L4938" t="s">
        <v>12665</v>
      </c>
      <c r="M4938" s="34">
        <v>711</v>
      </c>
      <c r="N4938" s="34"/>
      <c r="O4938" s="34"/>
      <c r="P4938" s="1" t="s">
        <v>248</v>
      </c>
      <c r="Q4938" s="1" t="str">
        <f t="shared" si="341"/>
        <v>duplicate</v>
      </c>
      <c r="R4938" s="1" t="s">
        <v>123</v>
      </c>
      <c r="S4938" s="1" t="s">
        <v>248</v>
      </c>
      <c r="T4938" s="1" t="str">
        <f t="shared" si="342"/>
        <v>duplicate</v>
      </c>
      <c r="U4938" s="1" t="s">
        <v>124</v>
      </c>
      <c r="V4938" s="41" t="str">
        <f t="shared" si="340"/>
        <v>duplicate</v>
      </c>
      <c r="W4938" s="1"/>
      <c r="X4938" s="1"/>
      <c r="Y4938" s="1"/>
      <c r="Z4938" s="1"/>
      <c r="AA4938" s="1"/>
      <c r="AB4938" s="1"/>
      <c r="AC4938" s="41"/>
      <c r="AD4938" s="1"/>
      <c r="AE4938" s="1"/>
      <c r="AF4938" s="1"/>
      <c r="AG4938" s="1"/>
      <c r="AH4938" s="1"/>
      <c r="AI4938" s="1"/>
      <c r="AJ4938" s="41"/>
      <c r="AO4938" s="34"/>
      <c r="AP4938" s="34"/>
      <c r="AQ4938" s="34"/>
      <c r="AR4938" s="34"/>
    </row>
    <row r="4939" spans="1:44" ht="14.7" hidden="1" customHeight="1" x14ac:dyDescent="0.3">
      <c r="A4939">
        <v>4938</v>
      </c>
      <c r="B4939" t="s">
        <v>18065</v>
      </c>
      <c r="C4939">
        <v>1995</v>
      </c>
      <c r="D4939" t="s">
        <v>18066</v>
      </c>
      <c r="E4939" t="s">
        <v>18067</v>
      </c>
      <c r="F4939">
        <v>146</v>
      </c>
      <c r="G4939">
        <v>2</v>
      </c>
      <c r="H4939">
        <v>219</v>
      </c>
      <c r="I4939">
        <v>233</v>
      </c>
      <c r="J4939" t="s">
        <v>18068</v>
      </c>
      <c r="K4939" t="s">
        <v>18069</v>
      </c>
      <c r="L4939" t="s">
        <v>12665</v>
      </c>
      <c r="M4939" s="34">
        <v>359</v>
      </c>
      <c r="N4939" s="34"/>
      <c r="O4939" s="34"/>
      <c r="P4939" s="1" t="s">
        <v>248</v>
      </c>
      <c r="Q4939" s="1" t="str">
        <f t="shared" si="341"/>
        <v>duplicate</v>
      </c>
      <c r="R4939" s="1" t="s">
        <v>123</v>
      </c>
      <c r="S4939" s="1" t="s">
        <v>248</v>
      </c>
      <c r="T4939" s="1" t="str">
        <f t="shared" si="342"/>
        <v>duplicate</v>
      </c>
      <c r="U4939" s="1" t="s">
        <v>124</v>
      </c>
      <c r="V4939" s="41" t="str">
        <f t="shared" si="340"/>
        <v>duplicate</v>
      </c>
      <c r="W4939" s="1"/>
      <c r="X4939" s="1"/>
      <c r="Y4939" s="1"/>
      <c r="Z4939" s="1"/>
      <c r="AA4939" s="1"/>
      <c r="AB4939" s="1"/>
      <c r="AC4939" s="41"/>
      <c r="AD4939" s="1"/>
      <c r="AE4939" s="1"/>
      <c r="AF4939" s="1"/>
      <c r="AG4939" s="1"/>
      <c r="AH4939" s="1"/>
      <c r="AI4939" s="1"/>
      <c r="AJ4939" s="41"/>
      <c r="AO4939" s="34"/>
      <c r="AP4939" s="34"/>
      <c r="AQ4939" s="34"/>
      <c r="AR4939" s="34"/>
    </row>
    <row r="4940" spans="1:44" ht="14.7" hidden="1" customHeight="1" x14ac:dyDescent="0.3">
      <c r="A4940">
        <v>4939</v>
      </c>
      <c r="B4940" t="s">
        <v>18070</v>
      </c>
      <c r="C4940">
        <v>1995</v>
      </c>
      <c r="D4940" t="s">
        <v>2547</v>
      </c>
      <c r="E4940" t="s">
        <v>17746</v>
      </c>
      <c r="F4940">
        <v>27</v>
      </c>
      <c r="G4940">
        <v>1</v>
      </c>
      <c r="H4940">
        <v>44</v>
      </c>
      <c r="I4940">
        <v>53</v>
      </c>
      <c r="J4940" t="s">
        <v>2548</v>
      </c>
      <c r="K4940" t="s">
        <v>11224</v>
      </c>
      <c r="L4940" t="s">
        <v>12665</v>
      </c>
      <c r="M4940" s="34">
        <v>544</v>
      </c>
      <c r="N4940" s="34"/>
      <c r="O4940" s="34"/>
      <c r="P4940" s="1" t="s">
        <v>248</v>
      </c>
      <c r="Q4940" s="1" t="str">
        <f t="shared" si="341"/>
        <v>duplicate</v>
      </c>
      <c r="R4940" s="1" t="s">
        <v>123</v>
      </c>
      <c r="S4940" s="1" t="s">
        <v>248</v>
      </c>
      <c r="T4940" s="1" t="str">
        <f t="shared" si="342"/>
        <v>duplicate</v>
      </c>
      <c r="U4940" s="1" t="s">
        <v>124</v>
      </c>
      <c r="V4940" s="41" t="str">
        <f t="shared" si="340"/>
        <v>duplicate</v>
      </c>
      <c r="W4940" s="1"/>
      <c r="X4940" s="1"/>
      <c r="Y4940" s="1"/>
      <c r="Z4940" s="1"/>
      <c r="AA4940" s="1"/>
      <c r="AB4940" s="1"/>
      <c r="AC4940" s="41"/>
      <c r="AD4940" s="1"/>
      <c r="AE4940" s="1"/>
      <c r="AF4940" s="1"/>
      <c r="AG4940" s="1"/>
      <c r="AH4940" s="1"/>
      <c r="AI4940" s="1"/>
      <c r="AJ4940" s="41"/>
      <c r="AO4940" s="34"/>
      <c r="AP4940" s="34"/>
      <c r="AQ4940" s="34"/>
      <c r="AR4940" s="34"/>
    </row>
    <row r="4941" spans="1:44" ht="14.7" hidden="1" customHeight="1" x14ac:dyDescent="0.3">
      <c r="A4941">
        <v>4940</v>
      </c>
      <c r="B4941" t="s">
        <v>18071</v>
      </c>
      <c r="C4941">
        <v>1995</v>
      </c>
      <c r="D4941" t="s">
        <v>18072</v>
      </c>
      <c r="E4941" t="s">
        <v>12844</v>
      </c>
      <c r="F4941">
        <v>34</v>
      </c>
      <c r="G4941">
        <v>1</v>
      </c>
      <c r="H4941">
        <v>81</v>
      </c>
      <c r="I4941">
        <v>90</v>
      </c>
      <c r="J4941" t="s">
        <v>545</v>
      </c>
      <c r="K4941" t="s">
        <v>18073</v>
      </c>
      <c r="L4941" t="s">
        <v>12665</v>
      </c>
      <c r="M4941" s="34">
        <v>88</v>
      </c>
      <c r="N4941" s="34"/>
      <c r="O4941" s="34"/>
      <c r="P4941" s="1" t="s">
        <v>248</v>
      </c>
      <c r="Q4941" s="1" t="str">
        <f t="shared" si="341"/>
        <v>duplicate</v>
      </c>
      <c r="R4941" s="1" t="s">
        <v>123</v>
      </c>
      <c r="S4941" s="1" t="s">
        <v>248</v>
      </c>
      <c r="T4941" s="1" t="str">
        <f t="shared" si="342"/>
        <v>duplicate</v>
      </c>
      <c r="U4941" s="1" t="s">
        <v>124</v>
      </c>
      <c r="V4941" s="41" t="str">
        <f t="shared" si="340"/>
        <v>duplicate</v>
      </c>
      <c r="W4941" s="1"/>
      <c r="X4941" s="1"/>
      <c r="Y4941" s="1"/>
      <c r="Z4941" s="1"/>
      <c r="AA4941" s="1"/>
      <c r="AB4941" s="1"/>
      <c r="AC4941" s="41"/>
      <c r="AD4941" s="1"/>
      <c r="AE4941" s="1"/>
      <c r="AF4941" s="1"/>
      <c r="AG4941" s="1"/>
      <c r="AH4941" s="1"/>
      <c r="AI4941" s="1"/>
      <c r="AJ4941" s="41"/>
      <c r="AO4941" s="34"/>
      <c r="AP4941" s="34"/>
      <c r="AQ4941" s="34"/>
      <c r="AR4941" s="34"/>
    </row>
    <row r="4942" spans="1:44" ht="14.7" hidden="1" customHeight="1" x14ac:dyDescent="0.3">
      <c r="A4942">
        <v>4941</v>
      </c>
      <c r="B4942" t="s">
        <v>18074</v>
      </c>
      <c r="C4942">
        <v>1995</v>
      </c>
      <c r="D4942" t="s">
        <v>18075</v>
      </c>
      <c r="E4942" t="s">
        <v>12765</v>
      </c>
      <c r="F4942">
        <v>32</v>
      </c>
      <c r="G4942">
        <v>3</v>
      </c>
      <c r="H4942">
        <v>655</v>
      </c>
      <c r="I4942">
        <v>667</v>
      </c>
      <c r="J4942" t="s">
        <v>18076</v>
      </c>
      <c r="K4942" t="s">
        <v>11224</v>
      </c>
      <c r="L4942" t="s">
        <v>12665</v>
      </c>
      <c r="M4942" s="34"/>
      <c r="N4942" s="34"/>
      <c r="O4942" s="34"/>
      <c r="P4942" s="1" t="s">
        <v>178</v>
      </c>
      <c r="Q4942" s="1" t="str">
        <f t="shared" si="341"/>
        <v>exclude_title</v>
      </c>
      <c r="R4942" s="1" t="s">
        <v>123</v>
      </c>
      <c r="S4942" s="1" t="s">
        <v>155</v>
      </c>
      <c r="T4942" s="1" t="str">
        <f t="shared" si="342"/>
        <v>exclude_title</v>
      </c>
      <c r="U4942" s="1" t="s">
        <v>124</v>
      </c>
      <c r="V4942" s="41" t="str">
        <f t="shared" si="340"/>
        <v>exclude_title</v>
      </c>
      <c r="W4942" s="1"/>
      <c r="X4942" s="1"/>
      <c r="Y4942" s="1"/>
      <c r="Z4942" s="1"/>
      <c r="AA4942" s="1"/>
      <c r="AB4942" s="1"/>
      <c r="AC4942" s="41"/>
      <c r="AD4942" s="1"/>
      <c r="AE4942" s="1"/>
      <c r="AF4942" s="1"/>
      <c r="AG4942" s="1"/>
      <c r="AH4942" s="1"/>
      <c r="AI4942" s="1"/>
      <c r="AJ4942" s="41"/>
      <c r="AO4942" s="34"/>
      <c r="AP4942" s="34"/>
      <c r="AQ4942" s="34"/>
      <c r="AR4942" s="34"/>
    </row>
    <row r="4943" spans="1:44" ht="14.7" hidden="1" customHeight="1" x14ac:dyDescent="0.3">
      <c r="A4943">
        <v>4942</v>
      </c>
      <c r="B4943" t="s">
        <v>18077</v>
      </c>
      <c r="C4943">
        <v>1995</v>
      </c>
      <c r="D4943" t="s">
        <v>18078</v>
      </c>
      <c r="E4943" t="s">
        <v>12819</v>
      </c>
      <c r="F4943">
        <v>83</v>
      </c>
      <c r="G4943">
        <v>4</v>
      </c>
      <c r="H4943">
        <v>653</v>
      </c>
      <c r="I4943">
        <v>664</v>
      </c>
      <c r="J4943" t="s">
        <v>4312</v>
      </c>
      <c r="K4943" t="s">
        <v>11224</v>
      </c>
      <c r="L4943" t="s">
        <v>12665</v>
      </c>
      <c r="M4943" s="34">
        <v>964</v>
      </c>
      <c r="N4943" s="34"/>
      <c r="O4943" s="34"/>
      <c r="P4943" s="1" t="s">
        <v>248</v>
      </c>
      <c r="Q4943" s="1" t="str">
        <f t="shared" si="341"/>
        <v>duplicate</v>
      </c>
      <c r="R4943" s="1" t="s">
        <v>123</v>
      </c>
      <c r="S4943" s="1" t="s">
        <v>248</v>
      </c>
      <c r="T4943" s="1" t="str">
        <f t="shared" si="342"/>
        <v>duplicate</v>
      </c>
      <c r="U4943" s="1" t="s">
        <v>124</v>
      </c>
      <c r="V4943" s="41" t="str">
        <f t="shared" si="340"/>
        <v>duplicate</v>
      </c>
      <c r="W4943" s="1"/>
      <c r="X4943" s="1"/>
      <c r="Y4943" s="1"/>
      <c r="Z4943" s="1"/>
      <c r="AA4943" s="1"/>
      <c r="AB4943" s="1"/>
      <c r="AC4943" s="41"/>
      <c r="AD4943" s="1"/>
      <c r="AE4943" s="1"/>
      <c r="AF4943" s="1"/>
      <c r="AG4943" s="1"/>
      <c r="AH4943" s="1"/>
      <c r="AI4943" s="1"/>
      <c r="AJ4943" s="41"/>
      <c r="AO4943" s="34"/>
      <c r="AP4943" s="34"/>
      <c r="AQ4943" s="34"/>
      <c r="AR4943" s="34"/>
    </row>
    <row r="4944" spans="1:44" ht="14.7" hidden="1" customHeight="1" x14ac:dyDescent="0.3">
      <c r="A4944">
        <v>4943</v>
      </c>
      <c r="B4944" t="s">
        <v>17334</v>
      </c>
      <c r="C4944">
        <v>1995</v>
      </c>
      <c r="D4944" t="s">
        <v>18079</v>
      </c>
      <c r="E4944" t="s">
        <v>16416</v>
      </c>
      <c r="F4944">
        <v>73</v>
      </c>
      <c r="G4944">
        <v>1</v>
      </c>
      <c r="H4944">
        <v>75</v>
      </c>
      <c r="I4944">
        <v>83</v>
      </c>
      <c r="J4944" t="s">
        <v>6288</v>
      </c>
      <c r="K4944" t="s">
        <v>11224</v>
      </c>
      <c r="L4944" t="s">
        <v>12665</v>
      </c>
      <c r="M4944" s="34">
        <v>1442</v>
      </c>
      <c r="N4944" s="34"/>
      <c r="O4944" s="34"/>
      <c r="P4944" s="1" t="s">
        <v>248</v>
      </c>
      <c r="Q4944" s="1" t="str">
        <f t="shared" si="341"/>
        <v>duplicate</v>
      </c>
      <c r="R4944" s="1" t="s">
        <v>123</v>
      </c>
      <c r="S4944" s="1" t="s">
        <v>248</v>
      </c>
      <c r="T4944" s="1" t="str">
        <f t="shared" si="342"/>
        <v>duplicate</v>
      </c>
      <c r="U4944" s="1" t="s">
        <v>124</v>
      </c>
      <c r="V4944" s="41" t="str">
        <f t="shared" si="340"/>
        <v>duplicate</v>
      </c>
      <c r="W4944" s="1"/>
      <c r="X4944" s="1"/>
      <c r="Y4944" s="1"/>
      <c r="Z4944" s="1"/>
      <c r="AA4944" s="1"/>
      <c r="AB4944" s="1"/>
      <c r="AC4944" s="41"/>
      <c r="AD4944" s="1"/>
      <c r="AE4944" s="1"/>
      <c r="AF4944" s="1"/>
      <c r="AG4944" s="1"/>
      <c r="AH4944" s="1"/>
      <c r="AI4944" s="1"/>
      <c r="AJ4944" s="41"/>
      <c r="AO4944" s="34"/>
      <c r="AP4944" s="34"/>
      <c r="AQ4944" s="34"/>
      <c r="AR4944" s="34"/>
    </row>
    <row r="4945" spans="1:44" ht="14.7" hidden="1" customHeight="1" x14ac:dyDescent="0.3">
      <c r="A4945">
        <v>4944</v>
      </c>
      <c r="B4945" t="s">
        <v>18080</v>
      </c>
      <c r="C4945">
        <v>1995</v>
      </c>
      <c r="D4945" t="s">
        <v>6175</v>
      </c>
      <c r="E4945" t="s">
        <v>18081</v>
      </c>
      <c r="F4945">
        <v>42</v>
      </c>
      <c r="G4945">
        <v>7</v>
      </c>
      <c r="H4945">
        <v>1111</v>
      </c>
      <c r="I4945">
        <v>1149</v>
      </c>
      <c r="J4945" t="s">
        <v>6176</v>
      </c>
      <c r="K4945" t="s">
        <v>18082</v>
      </c>
      <c r="L4945" t="s">
        <v>12665</v>
      </c>
      <c r="M4945" s="34">
        <v>1415</v>
      </c>
      <c r="N4945" s="34"/>
      <c r="O4945" s="34"/>
      <c r="P4945" s="1" t="s">
        <v>248</v>
      </c>
      <c r="Q4945" s="1" t="str">
        <f t="shared" si="341"/>
        <v>duplicate</v>
      </c>
      <c r="R4945" s="1" t="s">
        <v>123</v>
      </c>
      <c r="S4945" s="1" t="s">
        <v>248</v>
      </c>
      <c r="T4945" s="1" t="str">
        <f t="shared" si="342"/>
        <v>duplicate</v>
      </c>
      <c r="U4945" s="1" t="s">
        <v>124</v>
      </c>
      <c r="V4945" s="41" t="str">
        <f t="shared" si="340"/>
        <v>duplicate</v>
      </c>
      <c r="W4945" s="1"/>
      <c r="X4945" s="1"/>
      <c r="Y4945" s="1"/>
      <c r="Z4945" s="1"/>
      <c r="AA4945" s="1"/>
      <c r="AB4945" s="1"/>
      <c r="AC4945" s="41"/>
      <c r="AD4945" s="1"/>
      <c r="AE4945" s="1"/>
      <c r="AF4945" s="1"/>
      <c r="AG4945" s="1"/>
      <c r="AH4945" s="1"/>
      <c r="AI4945" s="1"/>
      <c r="AJ4945" s="41"/>
      <c r="AO4945" s="34"/>
      <c r="AP4945" s="34"/>
      <c r="AQ4945" s="34"/>
      <c r="AR4945" s="34"/>
    </row>
    <row r="4946" spans="1:44" ht="14.7" hidden="1" customHeight="1" x14ac:dyDescent="0.3">
      <c r="A4946">
        <v>4945</v>
      </c>
      <c r="B4946" t="s">
        <v>18083</v>
      </c>
      <c r="C4946">
        <v>1995</v>
      </c>
      <c r="D4946" t="s">
        <v>3571</v>
      </c>
      <c r="E4946" t="s">
        <v>14400</v>
      </c>
      <c r="F4946">
        <v>25</v>
      </c>
      <c r="G4946">
        <v>8</v>
      </c>
      <c r="H4946">
        <v>1263</v>
      </c>
      <c r="I4946">
        <v>1268</v>
      </c>
      <c r="J4946" t="s">
        <v>3572</v>
      </c>
      <c r="K4946" t="s">
        <v>11224</v>
      </c>
      <c r="L4946" t="s">
        <v>12665</v>
      </c>
      <c r="M4946" s="34">
        <v>785</v>
      </c>
      <c r="N4946" s="34"/>
      <c r="O4946" s="34"/>
      <c r="P4946" s="1" t="s">
        <v>248</v>
      </c>
      <c r="Q4946" s="1" t="str">
        <f t="shared" si="341"/>
        <v>duplicate</v>
      </c>
      <c r="R4946" s="1" t="s">
        <v>123</v>
      </c>
      <c r="S4946" s="1" t="s">
        <v>248</v>
      </c>
      <c r="T4946" s="1" t="str">
        <f t="shared" si="342"/>
        <v>duplicate</v>
      </c>
      <c r="U4946" s="1" t="s">
        <v>124</v>
      </c>
      <c r="V4946" s="41" t="str">
        <f t="shared" si="340"/>
        <v>duplicate</v>
      </c>
      <c r="W4946" s="1"/>
      <c r="X4946" s="1"/>
      <c r="Y4946" s="1"/>
      <c r="Z4946" s="1"/>
      <c r="AA4946" s="1"/>
      <c r="AB4946" s="1"/>
      <c r="AC4946" s="41"/>
      <c r="AD4946" s="1"/>
      <c r="AE4946" s="1"/>
      <c r="AF4946" s="1"/>
      <c r="AG4946" s="1"/>
      <c r="AH4946" s="1"/>
      <c r="AI4946" s="1"/>
      <c r="AJ4946" s="41"/>
      <c r="AO4946" s="34"/>
      <c r="AP4946" s="34"/>
      <c r="AQ4946" s="34"/>
      <c r="AR4946" s="34"/>
    </row>
    <row r="4947" spans="1:44" ht="14.7" hidden="1" customHeight="1" x14ac:dyDescent="0.3">
      <c r="A4947">
        <v>4946</v>
      </c>
      <c r="B4947" t="s">
        <v>18084</v>
      </c>
      <c r="C4947">
        <v>1995</v>
      </c>
      <c r="D4947" t="s">
        <v>18085</v>
      </c>
      <c r="E4947" t="s">
        <v>13848</v>
      </c>
      <c r="F4947">
        <v>52</v>
      </c>
      <c r="G4947">
        <v>44289</v>
      </c>
      <c r="H4947">
        <v>329</v>
      </c>
      <c r="I4947">
        <v>335</v>
      </c>
      <c r="J4947" t="s">
        <v>5777</v>
      </c>
      <c r="K4947" t="s">
        <v>18086</v>
      </c>
      <c r="L4947" t="s">
        <v>12665</v>
      </c>
      <c r="M4947" s="34">
        <v>1318</v>
      </c>
      <c r="N4947" s="34"/>
      <c r="O4947" s="34"/>
      <c r="P4947" s="1" t="s">
        <v>248</v>
      </c>
      <c r="Q4947" s="1" t="str">
        <f t="shared" si="341"/>
        <v>duplicate</v>
      </c>
      <c r="R4947" s="1" t="s">
        <v>123</v>
      </c>
      <c r="S4947" s="1" t="s">
        <v>248</v>
      </c>
      <c r="T4947" s="1" t="str">
        <f t="shared" si="342"/>
        <v>duplicate</v>
      </c>
      <c r="U4947" s="1" t="s">
        <v>124</v>
      </c>
      <c r="V4947" s="41" t="str">
        <f t="shared" si="340"/>
        <v>duplicate</v>
      </c>
      <c r="W4947" s="1"/>
      <c r="X4947" s="1"/>
      <c r="Y4947" s="1"/>
      <c r="Z4947" s="1"/>
      <c r="AA4947" s="1"/>
      <c r="AB4947" s="1"/>
      <c r="AC4947" s="41"/>
      <c r="AD4947" s="1"/>
      <c r="AE4947" s="1"/>
      <c r="AF4947" s="1"/>
      <c r="AG4947" s="1"/>
      <c r="AH4947" s="1"/>
      <c r="AI4947" s="1"/>
      <c r="AJ4947" s="41"/>
      <c r="AO4947" s="34"/>
      <c r="AP4947" s="34"/>
      <c r="AQ4947" s="34"/>
      <c r="AR4947" s="34"/>
    </row>
    <row r="4948" spans="1:44" ht="14.7" hidden="1" customHeight="1" x14ac:dyDescent="0.3">
      <c r="A4948">
        <v>4947</v>
      </c>
      <c r="B4948" t="s">
        <v>18087</v>
      </c>
      <c r="C4948">
        <v>1994</v>
      </c>
      <c r="D4948" t="s">
        <v>18088</v>
      </c>
      <c r="E4948" t="s">
        <v>13978</v>
      </c>
      <c r="F4948">
        <v>182</v>
      </c>
      <c r="G4948">
        <v>1</v>
      </c>
      <c r="H4948">
        <v>97</v>
      </c>
      <c r="I4948">
        <v>110</v>
      </c>
      <c r="J4948" t="s">
        <v>5213</v>
      </c>
      <c r="K4948" t="s">
        <v>18089</v>
      </c>
      <c r="L4948" t="s">
        <v>12665</v>
      </c>
      <c r="M4948" s="34"/>
      <c r="N4948" s="34"/>
      <c r="O4948" s="34"/>
      <c r="P4948" s="1" t="s">
        <v>155</v>
      </c>
      <c r="Q4948" s="1" t="str">
        <f t="shared" si="341"/>
        <v>exclude_title</v>
      </c>
      <c r="R4948" s="1" t="s">
        <v>123</v>
      </c>
      <c r="S4948" s="1" t="s">
        <v>133</v>
      </c>
      <c r="T4948" s="1" t="str">
        <f t="shared" si="342"/>
        <v>exclude_title</v>
      </c>
      <c r="U4948" s="1" t="s">
        <v>124</v>
      </c>
      <c r="V4948" s="41" t="str">
        <f t="shared" si="340"/>
        <v>exclude_title</v>
      </c>
      <c r="W4948" s="1"/>
      <c r="X4948" s="1"/>
      <c r="Y4948" s="1"/>
      <c r="Z4948" s="1"/>
      <c r="AA4948" s="1"/>
      <c r="AB4948" s="1"/>
      <c r="AC4948" s="41"/>
      <c r="AD4948" s="1"/>
      <c r="AE4948" s="1"/>
      <c r="AF4948" s="1"/>
      <c r="AG4948" s="1"/>
      <c r="AH4948" s="1"/>
      <c r="AI4948" s="1"/>
      <c r="AJ4948" s="41"/>
      <c r="AO4948" s="34"/>
      <c r="AP4948" s="34"/>
      <c r="AQ4948" s="34"/>
      <c r="AR4948" s="34"/>
    </row>
    <row r="4949" spans="1:44" ht="14.7" hidden="1" customHeight="1" x14ac:dyDescent="0.3">
      <c r="A4949">
        <v>4948</v>
      </c>
      <c r="B4949" t="s">
        <v>18090</v>
      </c>
      <c r="C4949">
        <v>1994</v>
      </c>
      <c r="D4949" t="s">
        <v>18091</v>
      </c>
      <c r="E4949" t="s">
        <v>14296</v>
      </c>
      <c r="F4949">
        <v>120</v>
      </c>
      <c r="G4949">
        <v>2</v>
      </c>
      <c r="H4949">
        <v>203</v>
      </c>
      <c r="I4949">
        <v>210</v>
      </c>
      <c r="J4949" t="s">
        <v>3361</v>
      </c>
      <c r="K4949" t="s">
        <v>18092</v>
      </c>
      <c r="L4949" t="s">
        <v>12665</v>
      </c>
      <c r="M4949" s="34"/>
      <c r="N4949" s="34"/>
      <c r="O4949" s="34"/>
      <c r="P4949" s="1" t="s">
        <v>133</v>
      </c>
      <c r="Q4949" s="1" t="str">
        <f t="shared" si="341"/>
        <v>exclude_title</v>
      </c>
      <c r="R4949" s="1" t="s">
        <v>123</v>
      </c>
      <c r="S4949" s="1" t="s">
        <v>133</v>
      </c>
      <c r="T4949" s="1" t="str">
        <f t="shared" si="342"/>
        <v>exclude_title</v>
      </c>
      <c r="U4949" s="1" t="s">
        <v>124</v>
      </c>
      <c r="V4949" s="41" t="str">
        <f t="shared" si="340"/>
        <v>exclude_title</v>
      </c>
      <c r="W4949" s="1"/>
      <c r="X4949" s="1"/>
      <c r="Y4949" s="1"/>
      <c r="Z4949" s="1"/>
      <c r="AA4949" s="1"/>
      <c r="AB4949" s="1"/>
      <c r="AC4949" s="41"/>
      <c r="AD4949" s="1"/>
      <c r="AE4949" s="1"/>
      <c r="AF4949" s="1"/>
      <c r="AG4949" s="1"/>
      <c r="AH4949" s="1"/>
      <c r="AI4949" s="1"/>
      <c r="AJ4949" s="41"/>
      <c r="AO4949" s="34"/>
      <c r="AP4949" s="34"/>
      <c r="AQ4949" s="34"/>
      <c r="AR4949" s="34"/>
    </row>
    <row r="4950" spans="1:44" ht="14.7" hidden="1" customHeight="1" x14ac:dyDescent="0.3">
      <c r="A4950">
        <v>4949</v>
      </c>
      <c r="B4950" t="s">
        <v>18093</v>
      </c>
      <c r="C4950">
        <v>1994</v>
      </c>
      <c r="D4950" t="s">
        <v>18094</v>
      </c>
      <c r="E4950" t="s">
        <v>12789</v>
      </c>
      <c r="F4950">
        <v>97</v>
      </c>
      <c r="G4950">
        <v>4</v>
      </c>
      <c r="H4950">
        <v>439</v>
      </c>
      <c r="I4950">
        <v>450</v>
      </c>
      <c r="J4950" t="s">
        <v>1619</v>
      </c>
      <c r="K4950" t="s">
        <v>18095</v>
      </c>
      <c r="L4950" t="s">
        <v>12665</v>
      </c>
      <c r="M4950" s="34">
        <v>328</v>
      </c>
      <c r="N4950" s="34"/>
      <c r="O4950" s="34"/>
      <c r="P4950" s="1" t="s">
        <v>248</v>
      </c>
      <c r="Q4950" s="1" t="str">
        <f t="shared" si="341"/>
        <v>duplicate</v>
      </c>
      <c r="R4950" s="1" t="s">
        <v>123</v>
      </c>
      <c r="S4950" s="1" t="s">
        <v>248</v>
      </c>
      <c r="T4950" s="1" t="str">
        <f t="shared" si="342"/>
        <v>duplicate</v>
      </c>
      <c r="U4950" s="1" t="s">
        <v>124</v>
      </c>
      <c r="V4950" s="41" t="str">
        <f t="shared" si="340"/>
        <v>duplicate</v>
      </c>
      <c r="W4950" s="1"/>
      <c r="X4950" s="1"/>
      <c r="Y4950" s="1"/>
      <c r="Z4950" s="1"/>
      <c r="AA4950" s="1"/>
      <c r="AB4950" s="1"/>
      <c r="AC4950" s="41"/>
      <c r="AD4950" s="1"/>
      <c r="AE4950" s="1"/>
      <c r="AF4950" s="1"/>
      <c r="AG4950" s="1"/>
      <c r="AH4950" s="1"/>
      <c r="AI4950" s="1"/>
      <c r="AJ4950" s="41"/>
      <c r="AO4950" s="34"/>
      <c r="AP4950" s="34"/>
      <c r="AQ4950" s="34"/>
      <c r="AR4950" s="34"/>
    </row>
    <row r="4951" spans="1:44" ht="14.7" hidden="1" customHeight="1" x14ac:dyDescent="0.3">
      <c r="A4951">
        <v>4950</v>
      </c>
      <c r="B4951" t="s">
        <v>18096</v>
      </c>
      <c r="C4951">
        <v>1994</v>
      </c>
      <c r="D4951" t="s">
        <v>18097</v>
      </c>
      <c r="E4951" t="s">
        <v>18097</v>
      </c>
      <c r="K4951" t="s">
        <v>18098</v>
      </c>
      <c r="L4951" t="s">
        <v>12665</v>
      </c>
      <c r="M4951" s="34"/>
      <c r="N4951" s="34"/>
      <c r="O4951" s="34"/>
      <c r="P4951" s="1" t="s">
        <v>178</v>
      </c>
      <c r="Q4951" s="1" t="str">
        <f t="shared" si="341"/>
        <v>exclude_title</v>
      </c>
      <c r="R4951" s="1" t="s">
        <v>123</v>
      </c>
      <c r="S4951" s="1" t="s">
        <v>133</v>
      </c>
      <c r="T4951" s="1" t="str">
        <f t="shared" si="342"/>
        <v>exclude_title</v>
      </c>
      <c r="U4951" s="1" t="s">
        <v>124</v>
      </c>
      <c r="V4951" s="41" t="str">
        <f t="shared" si="340"/>
        <v>exclude_title</v>
      </c>
      <c r="W4951" s="1"/>
      <c r="X4951" s="1"/>
      <c r="Y4951" s="1"/>
      <c r="Z4951" s="1"/>
      <c r="AA4951" s="1"/>
      <c r="AB4951" s="1"/>
      <c r="AC4951" s="41"/>
      <c r="AD4951" s="1"/>
      <c r="AE4951" s="1"/>
      <c r="AF4951" s="1"/>
      <c r="AG4951" s="1"/>
      <c r="AH4951" s="1"/>
      <c r="AI4951" s="1"/>
      <c r="AJ4951" s="41"/>
      <c r="AO4951" s="34"/>
      <c r="AP4951" s="34"/>
      <c r="AQ4951" s="34"/>
      <c r="AR4951" s="34"/>
    </row>
    <row r="4952" spans="1:44" ht="14.7" hidden="1" customHeight="1" x14ac:dyDescent="0.3">
      <c r="A4952">
        <v>4951</v>
      </c>
      <c r="B4952" t="s">
        <v>18099</v>
      </c>
      <c r="C4952">
        <v>1994</v>
      </c>
      <c r="D4952" t="s">
        <v>18100</v>
      </c>
      <c r="E4952" t="s">
        <v>12844</v>
      </c>
      <c r="F4952">
        <v>32</v>
      </c>
      <c r="G4952">
        <v>2</v>
      </c>
      <c r="H4952">
        <v>309</v>
      </c>
      <c r="I4952">
        <v>322</v>
      </c>
      <c r="J4952" t="s">
        <v>7680</v>
      </c>
      <c r="K4952" t="s">
        <v>18101</v>
      </c>
      <c r="L4952" t="s">
        <v>12665</v>
      </c>
      <c r="M4952" s="34">
        <v>1786</v>
      </c>
      <c r="N4952" s="34"/>
      <c r="O4952" s="34"/>
      <c r="P4952" s="1" t="s">
        <v>248</v>
      </c>
      <c r="Q4952" s="1" t="str">
        <f t="shared" si="341"/>
        <v>duplicate</v>
      </c>
      <c r="R4952" s="1" t="s">
        <v>123</v>
      </c>
      <c r="S4952" s="1" t="s">
        <v>248</v>
      </c>
      <c r="T4952" s="1" t="str">
        <f t="shared" si="342"/>
        <v>duplicate</v>
      </c>
      <c r="U4952" s="1" t="s">
        <v>124</v>
      </c>
      <c r="V4952" s="41" t="str">
        <f t="shared" si="340"/>
        <v>duplicate</v>
      </c>
      <c r="W4952" s="1"/>
      <c r="X4952" s="1"/>
      <c r="Y4952" s="1"/>
      <c r="Z4952" s="1"/>
      <c r="AA4952" s="1"/>
      <c r="AB4952" s="1"/>
      <c r="AC4952" s="41"/>
      <c r="AD4952" s="1"/>
      <c r="AE4952" s="1"/>
      <c r="AF4952" s="1"/>
      <c r="AG4952" s="1"/>
      <c r="AH4952" s="1"/>
      <c r="AI4952" s="1"/>
      <c r="AJ4952" s="41"/>
      <c r="AO4952" s="34"/>
      <c r="AP4952" s="34"/>
      <c r="AQ4952" s="34"/>
      <c r="AR4952" s="34"/>
    </row>
    <row r="4953" spans="1:44" ht="14.7" hidden="1" customHeight="1" x14ac:dyDescent="0.3">
      <c r="A4953">
        <v>4952</v>
      </c>
      <c r="B4953" t="s">
        <v>14593</v>
      </c>
      <c r="C4953">
        <v>1994</v>
      </c>
      <c r="D4953" t="s">
        <v>18102</v>
      </c>
      <c r="E4953" t="s">
        <v>12919</v>
      </c>
      <c r="F4953">
        <v>5</v>
      </c>
      <c r="G4953">
        <v>6</v>
      </c>
      <c r="H4953">
        <v>877</v>
      </c>
      <c r="I4953">
        <v>884</v>
      </c>
      <c r="J4953" t="s">
        <v>1513</v>
      </c>
      <c r="K4953" t="s">
        <v>18103</v>
      </c>
      <c r="L4953" t="s">
        <v>12665</v>
      </c>
      <c r="M4953" s="34">
        <v>304</v>
      </c>
      <c r="N4953" s="34"/>
      <c r="O4953" s="34"/>
      <c r="P4953" s="1" t="s">
        <v>248</v>
      </c>
      <c r="Q4953" s="1" t="str">
        <f t="shared" si="341"/>
        <v>duplicate</v>
      </c>
      <c r="R4953" s="1" t="s">
        <v>123</v>
      </c>
      <c r="S4953" s="1" t="s">
        <v>248</v>
      </c>
      <c r="T4953" s="1" t="str">
        <f t="shared" si="342"/>
        <v>duplicate</v>
      </c>
      <c r="U4953" s="1" t="s">
        <v>124</v>
      </c>
      <c r="V4953" s="41" t="str">
        <f t="shared" si="340"/>
        <v>duplicate</v>
      </c>
      <c r="W4953" s="1"/>
      <c r="X4953" s="1"/>
      <c r="Y4953" s="1"/>
      <c r="Z4953" s="1"/>
      <c r="AA4953" s="1"/>
      <c r="AB4953" s="1"/>
      <c r="AC4953" s="41"/>
      <c r="AD4953" s="1"/>
      <c r="AE4953" s="1"/>
      <c r="AF4953" s="1"/>
      <c r="AG4953" s="1"/>
      <c r="AH4953" s="1"/>
      <c r="AI4953" s="1"/>
      <c r="AJ4953" s="41"/>
      <c r="AO4953" s="34"/>
      <c r="AP4953" s="34"/>
      <c r="AQ4953" s="34"/>
      <c r="AR4953" s="34"/>
    </row>
    <row r="4954" spans="1:44" ht="14.7" hidden="1" customHeight="1" x14ac:dyDescent="0.3">
      <c r="A4954">
        <v>4953</v>
      </c>
      <c r="B4954" t="s">
        <v>18104</v>
      </c>
      <c r="C4954">
        <v>1994</v>
      </c>
      <c r="D4954" t="s">
        <v>18105</v>
      </c>
      <c r="E4954" t="s">
        <v>18106</v>
      </c>
      <c r="F4954">
        <v>84</v>
      </c>
      <c r="K4954" t="s">
        <v>18107</v>
      </c>
      <c r="L4954" t="s">
        <v>12665</v>
      </c>
      <c r="M4954" s="34"/>
      <c r="N4954" s="34"/>
      <c r="O4954" s="34"/>
      <c r="P4954" s="1" t="s">
        <v>133</v>
      </c>
      <c r="Q4954" s="1" t="str">
        <f t="shared" si="341"/>
        <v>exclude_title</v>
      </c>
      <c r="R4954" s="1" t="s">
        <v>123</v>
      </c>
      <c r="S4954" s="1" t="s">
        <v>133</v>
      </c>
      <c r="T4954" s="1" t="str">
        <f t="shared" si="342"/>
        <v>exclude_title</v>
      </c>
      <c r="U4954" s="1" t="s">
        <v>124</v>
      </c>
      <c r="V4954" s="41" t="str">
        <f t="shared" si="340"/>
        <v>exclude_title</v>
      </c>
      <c r="W4954" s="1"/>
      <c r="X4954" s="1"/>
      <c r="Y4954" s="1"/>
      <c r="Z4954" s="1"/>
      <c r="AA4954" s="1"/>
      <c r="AB4954" s="1"/>
      <c r="AC4954" s="41"/>
      <c r="AD4954" s="1"/>
      <c r="AE4954" s="1"/>
      <c r="AF4954" s="1"/>
      <c r="AG4954" s="1"/>
      <c r="AH4954" s="1"/>
      <c r="AI4954" s="1"/>
      <c r="AJ4954" s="41"/>
      <c r="AO4954" s="34"/>
      <c r="AP4954" s="34"/>
      <c r="AQ4954" s="34"/>
      <c r="AR4954" s="34"/>
    </row>
    <row r="4955" spans="1:44" ht="14.7" hidden="1" customHeight="1" x14ac:dyDescent="0.3">
      <c r="A4955">
        <v>4954</v>
      </c>
      <c r="B4955" t="s">
        <v>18108</v>
      </c>
      <c r="C4955">
        <v>1994</v>
      </c>
      <c r="D4955" t="s">
        <v>18109</v>
      </c>
      <c r="E4955" t="s">
        <v>12844</v>
      </c>
      <c r="F4955">
        <v>32</v>
      </c>
      <c r="G4955">
        <v>2</v>
      </c>
      <c r="H4955">
        <v>455</v>
      </c>
      <c r="I4955">
        <v>466</v>
      </c>
      <c r="J4955" t="s">
        <v>2057</v>
      </c>
      <c r="K4955" t="s">
        <v>18110</v>
      </c>
      <c r="L4955" t="s">
        <v>12665</v>
      </c>
      <c r="M4955" s="34">
        <v>431</v>
      </c>
      <c r="N4955" s="34"/>
      <c r="O4955" s="34"/>
      <c r="P4955" s="1" t="s">
        <v>248</v>
      </c>
      <c r="Q4955" s="1" t="str">
        <f t="shared" si="341"/>
        <v>duplicate</v>
      </c>
      <c r="R4955" s="1" t="s">
        <v>123</v>
      </c>
      <c r="S4955" s="1" t="s">
        <v>248</v>
      </c>
      <c r="T4955" s="1" t="str">
        <f t="shared" si="342"/>
        <v>duplicate</v>
      </c>
      <c r="U4955" s="1" t="s">
        <v>124</v>
      </c>
      <c r="V4955" s="41" t="str">
        <f t="shared" si="340"/>
        <v>duplicate</v>
      </c>
      <c r="W4955" s="1"/>
      <c r="X4955" s="1"/>
      <c r="Y4955" s="1"/>
      <c r="Z4955" s="1"/>
      <c r="AA4955" s="1"/>
      <c r="AB4955" s="1"/>
      <c r="AC4955" s="41"/>
      <c r="AD4955" s="1"/>
      <c r="AE4955" s="1"/>
      <c r="AF4955" s="1"/>
      <c r="AG4955" s="1"/>
      <c r="AH4955" s="1"/>
      <c r="AI4955" s="1"/>
      <c r="AJ4955" s="41"/>
      <c r="AO4955" s="34"/>
      <c r="AP4955" s="34"/>
      <c r="AQ4955" s="34"/>
      <c r="AR4955" s="34"/>
    </row>
    <row r="4956" spans="1:44" ht="14.7" hidden="1" customHeight="1" x14ac:dyDescent="0.3">
      <c r="A4956">
        <v>4955</v>
      </c>
      <c r="B4956" t="s">
        <v>18111</v>
      </c>
      <c r="C4956">
        <v>1994</v>
      </c>
      <c r="D4956" t="s">
        <v>18112</v>
      </c>
      <c r="E4956" t="s">
        <v>18113</v>
      </c>
      <c r="F4956">
        <v>126</v>
      </c>
      <c r="K4956" t="s">
        <v>18114</v>
      </c>
      <c r="L4956" t="s">
        <v>12665</v>
      </c>
      <c r="M4956" s="34">
        <v>2218</v>
      </c>
      <c r="N4956" s="34"/>
      <c r="O4956" s="34"/>
      <c r="P4956" s="1" t="s">
        <v>248</v>
      </c>
      <c r="Q4956" s="1" t="str">
        <f t="shared" si="341"/>
        <v>duplicate</v>
      </c>
      <c r="R4956" s="1" t="s">
        <v>123</v>
      </c>
      <c r="S4956" s="1" t="s">
        <v>248</v>
      </c>
      <c r="T4956" s="1" t="str">
        <f t="shared" si="342"/>
        <v>duplicate</v>
      </c>
      <c r="U4956" s="1" t="s">
        <v>124</v>
      </c>
      <c r="V4956" s="41" t="str">
        <f t="shared" si="340"/>
        <v>duplicate</v>
      </c>
      <c r="W4956" s="1"/>
      <c r="X4956" s="1"/>
      <c r="Y4956" s="1"/>
      <c r="Z4956" s="1"/>
      <c r="AA4956" s="1"/>
      <c r="AB4956" s="1"/>
      <c r="AC4956" s="41"/>
      <c r="AD4956" s="1"/>
      <c r="AE4956" s="1"/>
      <c r="AF4956" s="1"/>
      <c r="AG4956" s="1"/>
      <c r="AH4956" s="1"/>
      <c r="AI4956" s="1"/>
      <c r="AJ4956" s="41"/>
      <c r="AO4956" s="34"/>
      <c r="AP4956" s="34"/>
      <c r="AQ4956" s="34"/>
      <c r="AR4956" s="34"/>
    </row>
    <row r="4957" spans="1:44" ht="14.7" hidden="1" customHeight="1" x14ac:dyDescent="0.3">
      <c r="A4957">
        <v>4956</v>
      </c>
      <c r="B4957" t="s">
        <v>18115</v>
      </c>
      <c r="C4957">
        <v>1994</v>
      </c>
      <c r="D4957" t="s">
        <v>2474</v>
      </c>
      <c r="E4957" t="s">
        <v>13648</v>
      </c>
      <c r="F4957">
        <v>1</v>
      </c>
      <c r="G4957">
        <v>1</v>
      </c>
      <c r="H4957">
        <v>31</v>
      </c>
      <c r="I4957">
        <v>39</v>
      </c>
      <c r="J4957" t="s">
        <v>2475</v>
      </c>
      <c r="K4957" t="s">
        <v>18116</v>
      </c>
      <c r="L4957" t="s">
        <v>12665</v>
      </c>
      <c r="M4957" s="34">
        <v>527</v>
      </c>
      <c r="N4957" s="34"/>
      <c r="O4957" s="34"/>
      <c r="P4957" s="1" t="s">
        <v>248</v>
      </c>
      <c r="Q4957" s="1" t="str">
        <f t="shared" si="341"/>
        <v>duplicate</v>
      </c>
      <c r="R4957" s="1" t="s">
        <v>123</v>
      </c>
      <c r="S4957" s="1" t="s">
        <v>248</v>
      </c>
      <c r="T4957" s="1" t="str">
        <f t="shared" si="342"/>
        <v>duplicate</v>
      </c>
      <c r="U4957" s="1" t="s">
        <v>124</v>
      </c>
      <c r="V4957" s="41" t="str">
        <f t="shared" si="340"/>
        <v>duplicate</v>
      </c>
      <c r="W4957" s="1"/>
      <c r="X4957" s="1"/>
      <c r="Y4957" s="1"/>
      <c r="Z4957" s="1"/>
      <c r="AA4957" s="1"/>
      <c r="AB4957" s="1"/>
      <c r="AC4957" s="41"/>
      <c r="AD4957" s="1"/>
      <c r="AE4957" s="1"/>
      <c r="AF4957" s="1"/>
      <c r="AG4957" s="1"/>
      <c r="AH4957" s="1"/>
      <c r="AI4957" s="1"/>
      <c r="AJ4957" s="41"/>
      <c r="AO4957" s="34"/>
      <c r="AP4957" s="34"/>
      <c r="AQ4957" s="34"/>
      <c r="AR4957" s="34"/>
    </row>
    <row r="4958" spans="1:44" ht="14.7" hidden="1" customHeight="1" x14ac:dyDescent="0.3">
      <c r="A4958">
        <v>4957</v>
      </c>
      <c r="B4958" t="s">
        <v>18117</v>
      </c>
      <c r="C4958">
        <v>1994</v>
      </c>
      <c r="D4958" t="s">
        <v>18118</v>
      </c>
      <c r="E4958" t="s">
        <v>17458</v>
      </c>
      <c r="F4958">
        <v>95</v>
      </c>
      <c r="G4958">
        <v>3</v>
      </c>
      <c r="H4958">
        <v>1299</v>
      </c>
      <c r="I4958">
        <v>1310</v>
      </c>
      <c r="J4958" t="s">
        <v>18119</v>
      </c>
      <c r="K4958" t="s">
        <v>18120</v>
      </c>
      <c r="L4958" t="s">
        <v>12665</v>
      </c>
      <c r="M4958" s="34"/>
      <c r="N4958" s="34"/>
      <c r="O4958" s="34"/>
      <c r="P4958" s="1" t="s">
        <v>178</v>
      </c>
      <c r="Q4958" s="1" t="str">
        <f t="shared" si="341"/>
        <v>exclude_title</v>
      </c>
      <c r="R4958" s="1" t="s">
        <v>123</v>
      </c>
      <c r="S4958" s="1" t="s">
        <v>155</v>
      </c>
      <c r="T4958" s="1" t="str">
        <f t="shared" si="342"/>
        <v>exclude_title</v>
      </c>
      <c r="U4958" s="1" t="s">
        <v>124</v>
      </c>
      <c r="V4958" s="41" t="str">
        <f t="shared" si="340"/>
        <v>exclude_title</v>
      </c>
      <c r="W4958" s="1"/>
      <c r="X4958" s="1"/>
      <c r="Y4958" s="1"/>
      <c r="Z4958" s="1"/>
      <c r="AA4958" s="1"/>
      <c r="AB4958" s="1"/>
      <c r="AC4958" s="41"/>
      <c r="AD4958" s="1"/>
      <c r="AE4958" s="1"/>
      <c r="AF4958" s="1"/>
      <c r="AG4958" s="1"/>
      <c r="AH4958" s="1"/>
      <c r="AI4958" s="1"/>
      <c r="AJ4958" s="41"/>
      <c r="AO4958" s="34"/>
      <c r="AP4958" s="34"/>
      <c r="AQ4958" s="34"/>
      <c r="AR4958" s="34"/>
    </row>
    <row r="4959" spans="1:44" ht="14.7" hidden="1" customHeight="1" x14ac:dyDescent="0.3">
      <c r="A4959">
        <v>4958</v>
      </c>
      <c r="B4959" t="s">
        <v>18121</v>
      </c>
      <c r="C4959">
        <v>1994</v>
      </c>
      <c r="D4959" t="s">
        <v>18122</v>
      </c>
      <c r="E4959" t="s">
        <v>12794</v>
      </c>
      <c r="F4959">
        <v>63</v>
      </c>
      <c r="G4959">
        <v>1</v>
      </c>
      <c r="H4959">
        <v>163</v>
      </c>
      <c r="I4959">
        <v>175</v>
      </c>
      <c r="J4959" t="s">
        <v>5163</v>
      </c>
      <c r="K4959" t="s">
        <v>11224</v>
      </c>
      <c r="L4959" t="s">
        <v>12665</v>
      </c>
      <c r="M4959" s="34">
        <v>1169</v>
      </c>
      <c r="N4959" s="34"/>
      <c r="O4959" s="34"/>
      <c r="P4959" s="1" t="s">
        <v>248</v>
      </c>
      <c r="Q4959" s="1" t="str">
        <f t="shared" si="341"/>
        <v>duplicate</v>
      </c>
      <c r="R4959" s="1" t="s">
        <v>123</v>
      </c>
      <c r="S4959" s="1" t="s">
        <v>248</v>
      </c>
      <c r="T4959" s="1" t="str">
        <f t="shared" si="342"/>
        <v>duplicate</v>
      </c>
      <c r="U4959" s="1" t="s">
        <v>124</v>
      </c>
      <c r="V4959" s="41" t="str">
        <f t="shared" si="340"/>
        <v>duplicate</v>
      </c>
      <c r="W4959" s="1"/>
      <c r="X4959" s="1"/>
      <c r="Y4959" s="1"/>
      <c r="Z4959" s="1"/>
      <c r="AA4959" s="1"/>
      <c r="AB4959" s="1"/>
      <c r="AC4959" s="41"/>
      <c r="AD4959" s="1"/>
      <c r="AE4959" s="1"/>
      <c r="AF4959" s="1"/>
      <c r="AG4959" s="1"/>
      <c r="AH4959" s="1"/>
      <c r="AI4959" s="1"/>
      <c r="AJ4959" s="41"/>
      <c r="AO4959" s="34"/>
      <c r="AP4959" s="34"/>
      <c r="AQ4959" s="34"/>
      <c r="AR4959" s="34"/>
    </row>
    <row r="4960" spans="1:44" ht="14.7" hidden="1" customHeight="1" x14ac:dyDescent="0.3">
      <c r="A4960">
        <v>4959</v>
      </c>
      <c r="B4960" t="s">
        <v>18123</v>
      </c>
      <c r="C4960">
        <v>1994</v>
      </c>
      <c r="D4960" t="s">
        <v>18124</v>
      </c>
      <c r="E4960" t="s">
        <v>14629</v>
      </c>
      <c r="F4960">
        <v>72</v>
      </c>
      <c r="G4960">
        <v>8</v>
      </c>
      <c r="H4960">
        <v>1426</v>
      </c>
      <c r="I4960">
        <v>1435</v>
      </c>
      <c r="J4960" t="s">
        <v>947</v>
      </c>
      <c r="K4960" t="s">
        <v>11224</v>
      </c>
      <c r="L4960" t="s">
        <v>12665</v>
      </c>
      <c r="M4960" s="34">
        <v>175</v>
      </c>
      <c r="N4960" s="34"/>
      <c r="O4960" s="34"/>
      <c r="P4960" s="1" t="s">
        <v>248</v>
      </c>
      <c r="Q4960" s="1" t="str">
        <f t="shared" si="341"/>
        <v>duplicate</v>
      </c>
      <c r="R4960" s="1" t="s">
        <v>123</v>
      </c>
      <c r="S4960" s="1" t="s">
        <v>248</v>
      </c>
      <c r="T4960" s="1" t="str">
        <f t="shared" si="342"/>
        <v>duplicate</v>
      </c>
      <c r="U4960" s="1" t="s">
        <v>124</v>
      </c>
      <c r="V4960" s="41" t="str">
        <f t="shared" si="340"/>
        <v>duplicate</v>
      </c>
      <c r="W4960" s="1"/>
      <c r="X4960" s="1"/>
      <c r="Y4960" s="1"/>
      <c r="Z4960" s="1"/>
      <c r="AA4960" s="1"/>
      <c r="AB4960" s="1"/>
      <c r="AC4960" s="41"/>
      <c r="AD4960" s="1"/>
      <c r="AE4960" s="1"/>
      <c r="AF4960" s="1"/>
      <c r="AG4960" s="1"/>
      <c r="AH4960" s="1"/>
      <c r="AI4960" s="1"/>
      <c r="AJ4960" s="41"/>
      <c r="AO4960" s="34"/>
      <c r="AP4960" s="34"/>
      <c r="AQ4960" s="34"/>
      <c r="AR4960" s="34"/>
    </row>
    <row r="4961" spans="1:44" ht="14.7" hidden="1" customHeight="1" x14ac:dyDescent="0.3">
      <c r="A4961">
        <v>4960</v>
      </c>
      <c r="B4961" t="s">
        <v>18125</v>
      </c>
      <c r="C4961">
        <v>1994</v>
      </c>
      <c r="D4961" t="s">
        <v>18126</v>
      </c>
      <c r="E4961" t="s">
        <v>12723</v>
      </c>
      <c r="F4961">
        <v>14</v>
      </c>
      <c r="G4961">
        <v>2</v>
      </c>
      <c r="H4961">
        <v>107</v>
      </c>
      <c r="I4961">
        <v>116</v>
      </c>
      <c r="J4961" t="s">
        <v>18127</v>
      </c>
      <c r="K4961" t="s">
        <v>18128</v>
      </c>
      <c r="L4961" t="s">
        <v>12665</v>
      </c>
      <c r="M4961" s="34">
        <v>391</v>
      </c>
      <c r="N4961" s="34"/>
      <c r="O4961" s="34"/>
      <c r="P4961" s="1" t="s">
        <v>248</v>
      </c>
      <c r="Q4961" s="1" t="str">
        <f t="shared" si="341"/>
        <v>duplicate</v>
      </c>
      <c r="R4961" s="1" t="s">
        <v>123</v>
      </c>
      <c r="S4961" s="1" t="s">
        <v>248</v>
      </c>
      <c r="T4961" s="1" t="str">
        <f t="shared" si="342"/>
        <v>duplicate</v>
      </c>
      <c r="U4961" s="1" t="s">
        <v>124</v>
      </c>
      <c r="V4961" s="41" t="str">
        <f t="shared" si="340"/>
        <v>duplicate</v>
      </c>
      <c r="W4961" s="1"/>
      <c r="X4961" s="1"/>
      <c r="Y4961" s="1"/>
      <c r="Z4961" s="1"/>
      <c r="AA4961" s="1"/>
      <c r="AB4961" s="1"/>
      <c r="AC4961" s="41"/>
      <c r="AD4961" s="1"/>
      <c r="AE4961" s="1"/>
      <c r="AF4961" s="1"/>
      <c r="AG4961" s="1"/>
      <c r="AH4961" s="1"/>
      <c r="AI4961" s="1"/>
      <c r="AJ4961" s="41"/>
      <c r="AO4961" s="34"/>
      <c r="AP4961" s="34"/>
      <c r="AQ4961" s="34"/>
      <c r="AR4961" s="34"/>
    </row>
    <row r="4962" spans="1:44" ht="14.7" hidden="1" customHeight="1" x14ac:dyDescent="0.3">
      <c r="A4962">
        <v>4961</v>
      </c>
      <c r="B4962" t="s">
        <v>18129</v>
      </c>
      <c r="C4962">
        <v>1994</v>
      </c>
      <c r="D4962" t="s">
        <v>18130</v>
      </c>
      <c r="E4962" t="s">
        <v>12723</v>
      </c>
      <c r="F4962">
        <v>14</v>
      </c>
      <c r="G4962">
        <v>1</v>
      </c>
      <c r="H4962">
        <v>17</v>
      </c>
      <c r="I4962">
        <v>19</v>
      </c>
      <c r="J4962" t="s">
        <v>18131</v>
      </c>
      <c r="K4962" t="s">
        <v>18132</v>
      </c>
      <c r="L4962" t="s">
        <v>12665</v>
      </c>
      <c r="M4962" s="34">
        <v>1976</v>
      </c>
      <c r="N4962" s="34"/>
      <c r="O4962" s="34"/>
      <c r="P4962" s="1" t="s">
        <v>248</v>
      </c>
      <c r="Q4962" s="1" t="str">
        <f t="shared" si="341"/>
        <v>duplicate</v>
      </c>
      <c r="R4962" s="1" t="s">
        <v>123</v>
      </c>
      <c r="S4962" s="1" t="s">
        <v>248</v>
      </c>
      <c r="T4962" s="1" t="str">
        <f t="shared" si="342"/>
        <v>duplicate</v>
      </c>
      <c r="U4962" s="1" t="s">
        <v>124</v>
      </c>
      <c r="V4962" s="41" t="str">
        <f t="shared" si="340"/>
        <v>duplicate</v>
      </c>
      <c r="W4962" s="1"/>
      <c r="X4962" s="1"/>
      <c r="Y4962" s="1"/>
      <c r="Z4962" s="1"/>
      <c r="AA4962" s="1"/>
      <c r="AB4962" s="1"/>
      <c r="AC4962" s="41"/>
      <c r="AD4962" s="1"/>
      <c r="AE4962" s="1"/>
      <c r="AF4962" s="1"/>
      <c r="AG4962" s="1"/>
      <c r="AH4962" s="1"/>
      <c r="AI4962" s="1"/>
      <c r="AJ4962" s="41"/>
      <c r="AO4962" s="34"/>
      <c r="AP4962" s="34"/>
      <c r="AQ4962" s="34"/>
      <c r="AR4962" s="34"/>
    </row>
    <row r="4963" spans="1:44" ht="14.7" hidden="1" customHeight="1" x14ac:dyDescent="0.3">
      <c r="A4963">
        <v>4962</v>
      </c>
      <c r="B4963" t="s">
        <v>18133</v>
      </c>
      <c r="C4963">
        <v>1993</v>
      </c>
      <c r="D4963" t="s">
        <v>18134</v>
      </c>
      <c r="E4963" t="s">
        <v>14903</v>
      </c>
      <c r="F4963">
        <v>29</v>
      </c>
      <c r="G4963">
        <v>1</v>
      </c>
      <c r="H4963">
        <v>133</v>
      </c>
      <c r="I4963">
        <v>148</v>
      </c>
      <c r="J4963" t="s">
        <v>18135</v>
      </c>
      <c r="K4963" t="s">
        <v>18136</v>
      </c>
      <c r="L4963" t="s">
        <v>12665</v>
      </c>
      <c r="M4963" s="34"/>
      <c r="N4963" s="34"/>
      <c r="O4963" s="34"/>
      <c r="P4963" s="1" t="s">
        <v>155</v>
      </c>
      <c r="Q4963" s="1" t="str">
        <f t="shared" si="341"/>
        <v>exclude_title</v>
      </c>
      <c r="R4963" s="1" t="s">
        <v>123</v>
      </c>
      <c r="S4963" s="1" t="s">
        <v>133</v>
      </c>
      <c r="T4963" s="1" t="str">
        <f t="shared" si="342"/>
        <v>exclude_title</v>
      </c>
      <c r="U4963" s="1" t="s">
        <v>124</v>
      </c>
      <c r="V4963" s="41" t="str">
        <f t="shared" si="340"/>
        <v>exclude_title</v>
      </c>
      <c r="W4963" s="1"/>
      <c r="X4963" s="1"/>
      <c r="Y4963" s="1"/>
      <c r="Z4963" s="1"/>
      <c r="AA4963" s="1"/>
      <c r="AB4963" s="1"/>
      <c r="AC4963" s="41"/>
      <c r="AD4963" s="1"/>
      <c r="AE4963" s="1"/>
      <c r="AF4963" s="1"/>
      <c r="AG4963" s="1"/>
      <c r="AH4963" s="1"/>
      <c r="AI4963" s="1"/>
      <c r="AJ4963" s="41"/>
      <c r="AO4963" s="34"/>
      <c r="AP4963" s="34"/>
      <c r="AQ4963" s="34"/>
      <c r="AR4963" s="34"/>
    </row>
    <row r="4964" spans="1:44" ht="14.7" hidden="1" customHeight="1" x14ac:dyDescent="0.3">
      <c r="A4964">
        <v>4963</v>
      </c>
      <c r="B4964" t="s">
        <v>18137</v>
      </c>
      <c r="C4964">
        <v>1993</v>
      </c>
      <c r="D4964" t="s">
        <v>18138</v>
      </c>
      <c r="E4964" t="s">
        <v>12723</v>
      </c>
      <c r="F4964">
        <v>13</v>
      </c>
      <c r="G4964">
        <v>7</v>
      </c>
      <c r="H4964">
        <v>441</v>
      </c>
      <c r="I4964">
        <v>449</v>
      </c>
      <c r="J4964" t="s">
        <v>18139</v>
      </c>
      <c r="K4964" t="s">
        <v>18140</v>
      </c>
      <c r="L4964" t="s">
        <v>12665</v>
      </c>
      <c r="M4964" s="34">
        <v>1180</v>
      </c>
      <c r="N4964" s="34"/>
      <c r="O4964" s="34"/>
      <c r="P4964" s="1" t="s">
        <v>248</v>
      </c>
      <c r="Q4964" s="1" t="str">
        <f t="shared" si="341"/>
        <v>duplicate</v>
      </c>
      <c r="R4964" s="1" t="s">
        <v>123</v>
      </c>
      <c r="S4964" s="1" t="s">
        <v>248</v>
      </c>
      <c r="T4964" s="1" t="str">
        <f t="shared" si="342"/>
        <v>duplicate</v>
      </c>
      <c r="U4964" s="1" t="s">
        <v>124</v>
      </c>
      <c r="V4964" s="41" t="str">
        <f t="shared" si="340"/>
        <v>duplicate</v>
      </c>
      <c r="W4964" s="1"/>
      <c r="X4964" s="1"/>
      <c r="Y4964" s="1"/>
      <c r="Z4964" s="1"/>
      <c r="AA4964" s="1"/>
      <c r="AB4964" s="1"/>
      <c r="AC4964" s="41"/>
      <c r="AD4964" s="1"/>
      <c r="AE4964" s="1"/>
      <c r="AF4964" s="1"/>
      <c r="AG4964" s="1"/>
      <c r="AH4964" s="1"/>
      <c r="AI4964" s="1"/>
      <c r="AJ4964" s="41"/>
      <c r="AO4964" s="34"/>
      <c r="AP4964" s="34"/>
      <c r="AQ4964" s="34"/>
      <c r="AR4964" s="34"/>
    </row>
    <row r="4965" spans="1:44" ht="14.7" hidden="1" customHeight="1" x14ac:dyDescent="0.3">
      <c r="A4965">
        <v>4964</v>
      </c>
      <c r="B4965" t="s">
        <v>18141</v>
      </c>
      <c r="C4965">
        <v>1993</v>
      </c>
      <c r="D4965" t="s">
        <v>18142</v>
      </c>
      <c r="E4965" t="s">
        <v>15240</v>
      </c>
      <c r="F4965">
        <v>265</v>
      </c>
      <c r="G4965">
        <v>44256</v>
      </c>
      <c r="H4965">
        <v>73</v>
      </c>
      <c r="I4965">
        <v>95</v>
      </c>
      <c r="J4965" t="s">
        <v>7260</v>
      </c>
      <c r="K4965" t="s">
        <v>18143</v>
      </c>
      <c r="L4965" t="s">
        <v>12665</v>
      </c>
      <c r="M4965" s="34">
        <v>1683</v>
      </c>
      <c r="N4965" s="34"/>
      <c r="O4965" s="34"/>
      <c r="P4965" s="1" t="s">
        <v>248</v>
      </c>
      <c r="Q4965" s="1" t="str">
        <f t="shared" si="341"/>
        <v>duplicate</v>
      </c>
      <c r="R4965" s="1" t="s">
        <v>123</v>
      </c>
      <c r="S4965" s="1" t="s">
        <v>248</v>
      </c>
      <c r="T4965" s="1" t="str">
        <f t="shared" si="342"/>
        <v>duplicate</v>
      </c>
      <c r="U4965" s="1" t="s">
        <v>124</v>
      </c>
      <c r="V4965" s="41" t="str">
        <f t="shared" si="340"/>
        <v>duplicate</v>
      </c>
      <c r="W4965" s="1"/>
      <c r="X4965" s="1"/>
      <c r="Y4965" s="1"/>
      <c r="Z4965" s="1"/>
      <c r="AA4965" s="1"/>
      <c r="AB4965" s="1"/>
      <c r="AC4965" s="41"/>
      <c r="AD4965" s="1"/>
      <c r="AE4965" s="1"/>
      <c r="AF4965" s="1"/>
      <c r="AG4965" s="1"/>
      <c r="AH4965" s="1"/>
      <c r="AI4965" s="1"/>
      <c r="AJ4965" s="41"/>
      <c r="AO4965" s="34"/>
      <c r="AP4965" s="34"/>
      <c r="AQ4965" s="34"/>
      <c r="AR4965" s="34"/>
    </row>
    <row r="4966" spans="1:44" ht="14.7" hidden="1" customHeight="1" x14ac:dyDescent="0.3">
      <c r="A4966">
        <v>4965</v>
      </c>
      <c r="B4966" t="s">
        <v>18144</v>
      </c>
      <c r="C4966">
        <v>1993</v>
      </c>
      <c r="D4966" t="s">
        <v>18145</v>
      </c>
      <c r="E4966" t="s">
        <v>12789</v>
      </c>
      <c r="F4966">
        <v>93</v>
      </c>
      <c r="G4966">
        <v>4</v>
      </c>
      <c r="H4966">
        <v>487</v>
      </c>
      <c r="I4966">
        <v>492</v>
      </c>
      <c r="J4966" t="s">
        <v>3709</v>
      </c>
      <c r="K4966" t="s">
        <v>18146</v>
      </c>
      <c r="L4966" t="s">
        <v>12665</v>
      </c>
      <c r="M4966" s="34">
        <v>818</v>
      </c>
      <c r="N4966" s="34"/>
      <c r="O4966" s="34"/>
      <c r="P4966" s="1" t="s">
        <v>248</v>
      </c>
      <c r="Q4966" s="1" t="str">
        <f t="shared" si="341"/>
        <v>duplicate</v>
      </c>
      <c r="R4966" s="1" t="s">
        <v>123</v>
      </c>
      <c r="S4966" s="1" t="s">
        <v>248</v>
      </c>
      <c r="T4966" s="1" t="str">
        <f t="shared" si="342"/>
        <v>duplicate</v>
      </c>
      <c r="U4966" s="1" t="s">
        <v>124</v>
      </c>
      <c r="V4966" s="41" t="str">
        <f t="shared" si="340"/>
        <v>duplicate</v>
      </c>
      <c r="W4966" s="1"/>
      <c r="X4966" s="1"/>
      <c r="Y4966" s="1"/>
      <c r="Z4966" s="1"/>
      <c r="AA4966" s="1"/>
      <c r="AB4966" s="1"/>
      <c r="AC4966" s="41"/>
      <c r="AD4966" s="1"/>
      <c r="AE4966" s="1"/>
      <c r="AF4966" s="1"/>
      <c r="AG4966" s="1"/>
      <c r="AH4966" s="1"/>
      <c r="AI4966" s="1"/>
      <c r="AJ4966" s="41"/>
      <c r="AO4966" s="34"/>
      <c r="AP4966" s="34"/>
      <c r="AQ4966" s="34"/>
      <c r="AR4966" s="34"/>
    </row>
    <row r="4967" spans="1:44" ht="14.7" hidden="1" customHeight="1" x14ac:dyDescent="0.3">
      <c r="A4967">
        <v>4966</v>
      </c>
      <c r="B4967" t="s">
        <v>18147</v>
      </c>
      <c r="C4967">
        <v>1993</v>
      </c>
      <c r="D4967" t="s">
        <v>18148</v>
      </c>
      <c r="E4967" t="s">
        <v>14296</v>
      </c>
      <c r="F4967">
        <v>115</v>
      </c>
      <c r="G4967">
        <v>3</v>
      </c>
      <c r="H4967">
        <v>509</v>
      </c>
      <c r="I4967">
        <v>521</v>
      </c>
      <c r="J4967" t="s">
        <v>8657</v>
      </c>
      <c r="K4967" t="s">
        <v>18149</v>
      </c>
      <c r="L4967" t="s">
        <v>12665</v>
      </c>
      <c r="M4967" s="34">
        <v>2023</v>
      </c>
      <c r="N4967" s="34"/>
      <c r="O4967" s="34"/>
      <c r="P4967" s="1" t="s">
        <v>248</v>
      </c>
      <c r="Q4967" s="1" t="str">
        <f t="shared" si="341"/>
        <v>duplicate</v>
      </c>
      <c r="R4967" s="1" t="s">
        <v>123</v>
      </c>
      <c r="S4967" s="1" t="s">
        <v>248</v>
      </c>
      <c r="T4967" s="1" t="str">
        <f t="shared" si="342"/>
        <v>duplicate</v>
      </c>
      <c r="U4967" s="1" t="s">
        <v>124</v>
      </c>
      <c r="V4967" s="41" t="str">
        <f t="shared" si="340"/>
        <v>duplicate</v>
      </c>
      <c r="W4967" s="1"/>
      <c r="X4967" s="1"/>
      <c r="Y4967" s="1"/>
      <c r="Z4967" s="1"/>
      <c r="AA4967" s="1"/>
      <c r="AB4967" s="1"/>
      <c r="AC4967" s="41"/>
      <c r="AD4967" s="1"/>
      <c r="AE4967" s="1"/>
      <c r="AF4967" s="1"/>
      <c r="AG4967" s="1"/>
      <c r="AH4967" s="1"/>
      <c r="AI4967" s="1"/>
      <c r="AJ4967" s="41"/>
      <c r="AO4967" s="34"/>
      <c r="AP4967" s="34"/>
      <c r="AQ4967" s="34"/>
      <c r="AR4967" s="34"/>
    </row>
    <row r="4968" spans="1:44" ht="14.7" hidden="1" customHeight="1" x14ac:dyDescent="0.3">
      <c r="A4968">
        <v>4967</v>
      </c>
      <c r="B4968" t="s">
        <v>18150</v>
      </c>
      <c r="C4968">
        <v>1993</v>
      </c>
      <c r="D4968" t="s">
        <v>18151</v>
      </c>
      <c r="E4968" t="s">
        <v>12916</v>
      </c>
      <c r="F4968">
        <v>74</v>
      </c>
      <c r="G4968">
        <v>7</v>
      </c>
      <c r="H4968">
        <v>2045</v>
      </c>
      <c r="I4968">
        <v>2055</v>
      </c>
      <c r="J4968" t="s">
        <v>7531</v>
      </c>
      <c r="K4968" t="s">
        <v>18152</v>
      </c>
      <c r="L4968" t="s">
        <v>12665</v>
      </c>
      <c r="M4968" s="34">
        <v>1749</v>
      </c>
      <c r="N4968" s="34"/>
      <c r="O4968" s="34"/>
      <c r="P4968" s="1" t="s">
        <v>248</v>
      </c>
      <c r="Q4968" s="1" t="str">
        <f t="shared" si="341"/>
        <v>duplicate</v>
      </c>
      <c r="R4968" s="1" t="s">
        <v>123</v>
      </c>
      <c r="S4968" s="1" t="s">
        <v>248</v>
      </c>
      <c r="T4968" s="1" t="str">
        <f t="shared" si="342"/>
        <v>duplicate</v>
      </c>
      <c r="U4968" s="1" t="s">
        <v>124</v>
      </c>
      <c r="V4968" s="41" t="str">
        <f t="shared" si="340"/>
        <v>duplicate</v>
      </c>
      <c r="W4968" s="1"/>
      <c r="X4968" s="1"/>
      <c r="Y4968" s="1"/>
      <c r="Z4968" s="1"/>
      <c r="AA4968" s="1"/>
      <c r="AB4968" s="1"/>
      <c r="AC4968" s="41"/>
      <c r="AD4968" s="1"/>
      <c r="AE4968" s="1"/>
      <c r="AF4968" s="1"/>
      <c r="AG4968" s="1"/>
      <c r="AH4968" s="1"/>
      <c r="AI4968" s="1"/>
      <c r="AJ4968" s="41"/>
      <c r="AO4968" s="34"/>
      <c r="AP4968" s="34"/>
      <c r="AQ4968" s="34"/>
      <c r="AR4968" s="34"/>
    </row>
    <row r="4969" spans="1:44" ht="14.7" hidden="1" customHeight="1" x14ac:dyDescent="0.3">
      <c r="A4969">
        <v>4968</v>
      </c>
      <c r="B4969" t="s">
        <v>18153</v>
      </c>
      <c r="C4969">
        <v>1993</v>
      </c>
      <c r="D4969" t="s">
        <v>18154</v>
      </c>
      <c r="E4969" t="s">
        <v>13138</v>
      </c>
      <c r="F4969">
        <v>98</v>
      </c>
      <c r="G4969">
        <v>3</v>
      </c>
      <c r="H4969">
        <v>297</v>
      </c>
      <c r="I4969">
        <v>313</v>
      </c>
      <c r="J4969" t="s">
        <v>7235</v>
      </c>
      <c r="K4969" t="s">
        <v>18155</v>
      </c>
      <c r="L4969" t="s">
        <v>12665</v>
      </c>
      <c r="M4969" s="34"/>
      <c r="N4969" s="34"/>
      <c r="O4969" s="34"/>
      <c r="P4969" s="1" t="s">
        <v>133</v>
      </c>
      <c r="Q4969" s="1" t="str">
        <f t="shared" si="341"/>
        <v>exclude_title</v>
      </c>
      <c r="R4969" s="1" t="s">
        <v>123</v>
      </c>
      <c r="S4969" s="1" t="s">
        <v>133</v>
      </c>
      <c r="T4969" s="1" t="str">
        <f t="shared" si="342"/>
        <v>exclude_title</v>
      </c>
      <c r="U4969" s="1" t="s">
        <v>124</v>
      </c>
      <c r="V4969" s="41" t="str">
        <f t="shared" si="340"/>
        <v>exclude_title</v>
      </c>
      <c r="W4969" s="1"/>
      <c r="X4969" s="1"/>
      <c r="Y4969" s="1"/>
      <c r="Z4969" s="1"/>
      <c r="AA4969" s="1"/>
      <c r="AB4969" s="1"/>
      <c r="AC4969" s="41"/>
      <c r="AD4969" s="1"/>
      <c r="AE4969" s="1"/>
      <c r="AF4969" s="1"/>
      <c r="AG4969" s="1"/>
      <c r="AH4969" s="1"/>
      <c r="AI4969" s="1"/>
      <c r="AJ4969" s="41"/>
      <c r="AO4969" s="34"/>
      <c r="AP4969" s="34"/>
      <c r="AQ4969" s="34"/>
      <c r="AR4969" s="34"/>
    </row>
    <row r="4970" spans="1:44" ht="14.7" hidden="1" customHeight="1" x14ac:dyDescent="0.3">
      <c r="A4970">
        <v>4969</v>
      </c>
      <c r="B4970" t="s">
        <v>18156</v>
      </c>
      <c r="C4970">
        <v>1993</v>
      </c>
      <c r="D4970" t="s">
        <v>18157</v>
      </c>
      <c r="E4970" t="s">
        <v>13077</v>
      </c>
      <c r="F4970">
        <v>46</v>
      </c>
      <c r="G4970">
        <v>4</v>
      </c>
      <c r="H4970">
        <v>303</v>
      </c>
      <c r="I4970">
        <v>311</v>
      </c>
      <c r="J4970" t="s">
        <v>18158</v>
      </c>
      <c r="K4970" t="s">
        <v>18159</v>
      </c>
      <c r="L4970" t="s">
        <v>12665</v>
      </c>
      <c r="M4970" s="34">
        <v>806</v>
      </c>
      <c r="N4970" s="34"/>
      <c r="O4970" s="34"/>
      <c r="P4970" s="1" t="s">
        <v>248</v>
      </c>
      <c r="Q4970" s="1" t="str">
        <f t="shared" si="341"/>
        <v>duplicate</v>
      </c>
      <c r="R4970" s="1" t="s">
        <v>123</v>
      </c>
      <c r="S4970" s="1" t="s">
        <v>248</v>
      </c>
      <c r="T4970" s="1" t="str">
        <f t="shared" si="342"/>
        <v>duplicate</v>
      </c>
      <c r="U4970" s="1" t="s">
        <v>124</v>
      </c>
      <c r="V4970" s="41" t="str">
        <f t="shared" si="340"/>
        <v>duplicate</v>
      </c>
      <c r="W4970" s="1"/>
      <c r="X4970" s="1"/>
      <c r="Y4970" s="1"/>
      <c r="Z4970" s="1"/>
      <c r="AA4970" s="1"/>
      <c r="AB4970" s="1"/>
      <c r="AC4970" s="41"/>
      <c r="AD4970" s="1"/>
      <c r="AE4970" s="1"/>
      <c r="AF4970" s="1"/>
      <c r="AG4970" s="1"/>
      <c r="AH4970" s="1"/>
      <c r="AI4970" s="1"/>
      <c r="AJ4970" s="41"/>
      <c r="AO4970" s="34"/>
      <c r="AP4970" s="34"/>
      <c r="AQ4970" s="34"/>
      <c r="AR4970" s="34"/>
    </row>
    <row r="4971" spans="1:44" ht="14.7" hidden="1" customHeight="1" x14ac:dyDescent="0.3">
      <c r="A4971">
        <v>4970</v>
      </c>
      <c r="B4971" t="s">
        <v>18160</v>
      </c>
      <c r="C4971">
        <v>1993</v>
      </c>
      <c r="D4971" t="s">
        <v>18161</v>
      </c>
      <c r="E4971" t="s">
        <v>16313</v>
      </c>
      <c r="F4971">
        <v>39</v>
      </c>
      <c r="G4971">
        <v>3</v>
      </c>
      <c r="H4971">
        <v>381</v>
      </c>
      <c r="I4971">
        <v>389</v>
      </c>
      <c r="J4971" t="s">
        <v>18162</v>
      </c>
      <c r="K4971" t="s">
        <v>18163</v>
      </c>
      <c r="L4971" t="s">
        <v>12665</v>
      </c>
      <c r="M4971" s="34"/>
      <c r="N4971" s="34"/>
      <c r="O4971" s="34"/>
      <c r="P4971" s="1" t="s">
        <v>178</v>
      </c>
      <c r="Q4971" s="1" t="str">
        <f t="shared" si="341"/>
        <v>exclude_title</v>
      </c>
      <c r="R4971" s="1" t="s">
        <v>123</v>
      </c>
      <c r="S4971" s="1" t="s">
        <v>122</v>
      </c>
      <c r="T4971" s="1" t="str">
        <f t="shared" si="342"/>
        <v>include</v>
      </c>
      <c r="U4971" s="1" t="s">
        <v>124</v>
      </c>
      <c r="V4971" s="41" t="str">
        <f t="shared" si="340"/>
        <v>include</v>
      </c>
      <c r="W4971" s="1" t="s">
        <v>143</v>
      </c>
      <c r="X4971" s="1" t="str">
        <f>IF(OR(W4971="include",W4971="no_abstract_available"),"include", IF(W4971="duplicate","duplicate", IF(W4971="correction/reply","correction/reply", "exclude_abstract")))</f>
        <v>exclude_abstract</v>
      </c>
      <c r="Y4971" s="1" t="s">
        <v>124</v>
      </c>
      <c r="Z4971" s="1"/>
      <c r="AA4971" s="1"/>
      <c r="AB4971" s="1"/>
      <c r="AC4971" s="41" t="str">
        <f>IF(X4971=AA4971,X4971,IF(OR(X4971="include",AA4971="include"),"include",IF(OR(X4971="duplicate",AA4971="duplicate"),"duplicate",IF(OR(X4971="correction/reply",AA4971="correction/reply"),"correction/reply","exclude_abstract"))))</f>
        <v>exclude_abstract</v>
      </c>
      <c r="AD4971" s="1"/>
      <c r="AE4971" s="1"/>
      <c r="AF4971" s="1"/>
      <c r="AG4971" s="1"/>
      <c r="AH4971" s="1"/>
      <c r="AI4971" s="1"/>
      <c r="AJ4971" s="41"/>
      <c r="AO4971" s="34"/>
      <c r="AP4971" s="34"/>
      <c r="AQ4971" s="34"/>
      <c r="AR4971" s="34"/>
    </row>
    <row r="4972" spans="1:44" ht="14.7" hidden="1" customHeight="1" x14ac:dyDescent="0.3">
      <c r="A4972">
        <v>4971</v>
      </c>
      <c r="B4972" t="s">
        <v>18164</v>
      </c>
      <c r="C4972">
        <v>1993</v>
      </c>
      <c r="D4972" t="s">
        <v>18165</v>
      </c>
      <c r="E4972" t="s">
        <v>14400</v>
      </c>
      <c r="F4972">
        <v>23</v>
      </c>
      <c r="G4972">
        <v>7</v>
      </c>
      <c r="H4972">
        <v>1444</v>
      </c>
      <c r="I4972">
        <v>1452</v>
      </c>
      <c r="J4972" t="s">
        <v>4387</v>
      </c>
      <c r="K4972" t="s">
        <v>18166</v>
      </c>
      <c r="L4972" t="s">
        <v>12665</v>
      </c>
      <c r="M4972" s="34">
        <v>982</v>
      </c>
      <c r="N4972" s="34"/>
      <c r="O4972" s="34"/>
      <c r="P4972" s="1" t="s">
        <v>248</v>
      </c>
      <c r="Q4972" s="1" t="str">
        <f t="shared" si="341"/>
        <v>duplicate</v>
      </c>
      <c r="R4972" s="1" t="s">
        <v>123</v>
      </c>
      <c r="S4972" s="1" t="s">
        <v>248</v>
      </c>
      <c r="T4972" s="1" t="str">
        <f t="shared" si="342"/>
        <v>duplicate</v>
      </c>
      <c r="U4972" s="1" t="s">
        <v>124</v>
      </c>
      <c r="V4972" s="41" t="str">
        <f t="shared" si="340"/>
        <v>duplicate</v>
      </c>
      <c r="W4972" s="1"/>
      <c r="X4972" s="1"/>
      <c r="Y4972" s="1"/>
      <c r="Z4972" s="1"/>
      <c r="AA4972" s="1"/>
      <c r="AB4972" s="1"/>
      <c r="AC4972" s="41"/>
      <c r="AD4972" s="1"/>
      <c r="AE4972" s="1"/>
      <c r="AF4972" s="1"/>
      <c r="AG4972" s="1"/>
      <c r="AH4972" s="1"/>
      <c r="AI4972" s="1"/>
      <c r="AJ4972" s="41"/>
      <c r="AO4972" s="34"/>
      <c r="AP4972" s="34"/>
      <c r="AQ4972" s="34"/>
      <c r="AR4972" s="34"/>
    </row>
    <row r="4973" spans="1:44" ht="14.7" hidden="1" customHeight="1" x14ac:dyDescent="0.3">
      <c r="A4973">
        <v>4972</v>
      </c>
      <c r="B4973" t="s">
        <v>18016</v>
      </c>
      <c r="C4973">
        <v>1993</v>
      </c>
      <c r="D4973" t="s">
        <v>18167</v>
      </c>
      <c r="E4973" t="s">
        <v>14178</v>
      </c>
      <c r="F4973">
        <v>30</v>
      </c>
      <c r="G4973">
        <v>3</v>
      </c>
      <c r="H4973">
        <v>181</v>
      </c>
      <c r="I4973">
        <v>187</v>
      </c>
      <c r="K4973" t="s">
        <v>18168</v>
      </c>
      <c r="L4973" t="s">
        <v>12665</v>
      </c>
      <c r="M4973" s="34"/>
      <c r="N4973" s="34"/>
      <c r="O4973" s="34"/>
      <c r="P4973" s="1" t="s">
        <v>155</v>
      </c>
      <c r="Q4973" s="1" t="str">
        <f t="shared" si="341"/>
        <v>exclude_title</v>
      </c>
      <c r="R4973" s="1" t="s">
        <v>123</v>
      </c>
      <c r="S4973" s="1" t="s">
        <v>155</v>
      </c>
      <c r="T4973" s="1" t="str">
        <f t="shared" si="342"/>
        <v>exclude_title</v>
      </c>
      <c r="U4973" s="1" t="s">
        <v>124</v>
      </c>
      <c r="V4973" s="41" t="str">
        <f t="shared" si="340"/>
        <v>exclude_title</v>
      </c>
      <c r="W4973" s="1"/>
      <c r="X4973" s="1"/>
      <c r="Y4973" s="1"/>
      <c r="Z4973" s="1"/>
      <c r="AA4973" s="1"/>
      <c r="AB4973" s="1"/>
      <c r="AC4973" s="41"/>
      <c r="AD4973" s="1"/>
      <c r="AE4973" s="1"/>
      <c r="AF4973" s="1"/>
      <c r="AG4973" s="1"/>
      <c r="AH4973" s="1"/>
      <c r="AI4973" s="1"/>
      <c r="AJ4973" s="41"/>
      <c r="AO4973" s="34"/>
      <c r="AP4973" s="34"/>
      <c r="AQ4973" s="34"/>
      <c r="AR4973" s="34"/>
    </row>
    <row r="4974" spans="1:44" ht="14.7" hidden="1" customHeight="1" x14ac:dyDescent="0.3">
      <c r="A4974">
        <v>4973</v>
      </c>
      <c r="B4974" t="s">
        <v>18169</v>
      </c>
      <c r="C4974">
        <v>1993</v>
      </c>
      <c r="D4974" t="s">
        <v>18170</v>
      </c>
      <c r="E4974" t="s">
        <v>12916</v>
      </c>
      <c r="F4974">
        <v>74</v>
      </c>
      <c r="G4974">
        <v>7</v>
      </c>
      <c r="H4974">
        <v>2072</v>
      </c>
      <c r="I4974">
        <v>2084</v>
      </c>
      <c r="J4974" t="s">
        <v>7463</v>
      </c>
      <c r="K4974" t="s">
        <v>18171</v>
      </c>
      <c r="L4974" t="s">
        <v>12665</v>
      </c>
      <c r="M4974" s="34"/>
      <c r="N4974" s="34"/>
      <c r="O4974" s="34" t="s">
        <v>121</v>
      </c>
      <c r="P4974" s="1" t="s">
        <v>178</v>
      </c>
      <c r="Q4974" s="1" t="str">
        <f t="shared" si="341"/>
        <v>exclude_title</v>
      </c>
      <c r="R4974" s="1" t="s">
        <v>123</v>
      </c>
      <c r="S4974" s="1" t="s">
        <v>122</v>
      </c>
      <c r="T4974" s="1" t="str">
        <f t="shared" si="342"/>
        <v>include</v>
      </c>
      <c r="U4974" s="1" t="s">
        <v>124</v>
      </c>
      <c r="V4974" s="41" t="str">
        <f t="shared" si="340"/>
        <v>include</v>
      </c>
      <c r="W4974" s="1" t="s">
        <v>122</v>
      </c>
      <c r="X4974" s="1" t="str">
        <f>IF(OR(W4974="include",W4974="no_abstract_available"),"include", IF(W4974="duplicate","duplicate", IF(W4974="correction/reply","correction/reply", "exclude_abstract")))</f>
        <v>include</v>
      </c>
      <c r="Y4974" s="1" t="s">
        <v>124</v>
      </c>
      <c r="Z4974" s="1"/>
      <c r="AA4974" s="1"/>
      <c r="AB4974" s="1"/>
      <c r="AC4974" s="41" t="str">
        <f>IF(X4974=AA4974,X4974,IF(OR(X4974="include",AA4974="include"),"include",IF(OR(X4974="duplicate",AA4974="duplicate"),"duplicate",IF(OR(X4974="correction/reply",AA4974="correction/reply"),"correction/reply","exclude_abstract"))))</f>
        <v>include</v>
      </c>
      <c r="AD4974" s="1" t="s">
        <v>541</v>
      </c>
      <c r="AE4974" s="1"/>
      <c r="AF4974" s="1" t="s">
        <v>124</v>
      </c>
      <c r="AG4974" s="1"/>
      <c r="AH4974" s="1"/>
      <c r="AI4974" s="1"/>
      <c r="AJ4974" s="41" t="str">
        <f>IF(AD4974=AG4974,AD4974, (IF(AG4974=0, AD4974,"different!")))</f>
        <v>exclude_population_coordinates</v>
      </c>
      <c r="AK4974" t="s">
        <v>124</v>
      </c>
      <c r="AN4974" t="s">
        <v>18172</v>
      </c>
      <c r="AO4974" s="34"/>
      <c r="AP4974" s="34"/>
      <c r="AQ4974" s="34"/>
      <c r="AR4974" s="34"/>
    </row>
    <row r="4975" spans="1:44" ht="14.7" hidden="1" customHeight="1" x14ac:dyDescent="0.3">
      <c r="A4975">
        <v>4974</v>
      </c>
      <c r="B4975" t="s">
        <v>18173</v>
      </c>
      <c r="C4975">
        <v>1993</v>
      </c>
      <c r="D4975" t="s">
        <v>18174</v>
      </c>
      <c r="E4975" t="s">
        <v>13138</v>
      </c>
      <c r="F4975">
        <v>95</v>
      </c>
      <c r="G4975">
        <v>44228</v>
      </c>
      <c r="H4975">
        <v>7</v>
      </c>
      <c r="I4975">
        <v>18</v>
      </c>
      <c r="J4975" t="s">
        <v>18175</v>
      </c>
      <c r="K4975" t="s">
        <v>18176</v>
      </c>
      <c r="L4975" t="s">
        <v>12665</v>
      </c>
      <c r="M4975" s="34"/>
      <c r="N4975" s="34"/>
      <c r="O4975" s="34"/>
      <c r="P4975" s="1" t="s">
        <v>178</v>
      </c>
      <c r="Q4975" s="1" t="str">
        <f t="shared" si="341"/>
        <v>exclude_title</v>
      </c>
      <c r="R4975" s="1" t="s">
        <v>123</v>
      </c>
      <c r="S4975" s="1" t="s">
        <v>122</v>
      </c>
      <c r="T4975" s="1" t="str">
        <f t="shared" si="342"/>
        <v>include</v>
      </c>
      <c r="U4975" s="1" t="s">
        <v>124</v>
      </c>
      <c r="V4975" s="41" t="str">
        <f t="shared" si="340"/>
        <v>include</v>
      </c>
      <c r="W4975" s="1" t="s">
        <v>133</v>
      </c>
      <c r="X4975" s="1" t="str">
        <f>IF(OR(W4975="include",W4975="no_abstract_available"),"include", IF(W4975="duplicate","duplicate", IF(W4975="correction/reply","correction/reply", "exclude_abstract")))</f>
        <v>exclude_abstract</v>
      </c>
      <c r="Y4975" s="1" t="s">
        <v>124</v>
      </c>
      <c r="Z4975" s="1"/>
      <c r="AA4975" s="1"/>
      <c r="AB4975" s="1"/>
      <c r="AC4975" s="41" t="str">
        <f>IF(X4975=AA4975,X4975,IF(OR(X4975="include",AA4975="include"),"include",IF(OR(X4975="duplicate",AA4975="duplicate"),"duplicate",IF(OR(X4975="correction/reply",AA4975="correction/reply"),"correction/reply","exclude_abstract"))))</f>
        <v>exclude_abstract</v>
      </c>
      <c r="AD4975" s="1"/>
      <c r="AE4975" s="1"/>
      <c r="AF4975" s="1"/>
      <c r="AG4975" s="1"/>
      <c r="AH4975" s="1"/>
      <c r="AI4975" s="1"/>
      <c r="AJ4975" s="41"/>
      <c r="AO4975" s="34"/>
      <c r="AP4975" s="34"/>
      <c r="AQ4975" s="34"/>
      <c r="AR4975" s="34"/>
    </row>
    <row r="4976" spans="1:44" ht="14.7" hidden="1" customHeight="1" x14ac:dyDescent="0.3">
      <c r="A4976">
        <v>4975</v>
      </c>
      <c r="B4976" t="s">
        <v>18177</v>
      </c>
      <c r="C4976">
        <v>1993</v>
      </c>
      <c r="D4976" t="s">
        <v>18178</v>
      </c>
      <c r="E4976" t="s">
        <v>18179</v>
      </c>
      <c r="F4976">
        <v>17</v>
      </c>
      <c r="G4976">
        <v>4</v>
      </c>
      <c r="H4976">
        <v>251</v>
      </c>
      <c r="I4976">
        <v>258</v>
      </c>
      <c r="J4976" t="s">
        <v>18180</v>
      </c>
      <c r="K4976" t="s">
        <v>18181</v>
      </c>
      <c r="L4976" t="s">
        <v>12665</v>
      </c>
      <c r="M4976" s="34"/>
      <c r="N4976" s="34"/>
      <c r="O4976" s="34"/>
      <c r="P4976" s="1" t="s">
        <v>178</v>
      </c>
      <c r="Q4976" s="1" t="str">
        <f t="shared" si="341"/>
        <v>exclude_title</v>
      </c>
      <c r="R4976" s="1" t="s">
        <v>123</v>
      </c>
      <c r="S4976" s="1" t="s">
        <v>178</v>
      </c>
      <c r="T4976" s="1" t="str">
        <f t="shared" si="342"/>
        <v>exclude_title</v>
      </c>
      <c r="U4976" s="1" t="s">
        <v>124</v>
      </c>
      <c r="V4976" s="41" t="str">
        <f t="shared" si="340"/>
        <v>exclude_title</v>
      </c>
      <c r="W4976" s="1"/>
      <c r="X4976" s="1"/>
      <c r="Y4976" s="1"/>
      <c r="Z4976" s="1"/>
      <c r="AA4976" s="1"/>
      <c r="AB4976" s="1"/>
      <c r="AC4976" s="41"/>
      <c r="AD4976" s="1"/>
      <c r="AE4976" s="1"/>
      <c r="AF4976" s="1"/>
      <c r="AG4976" s="1"/>
      <c r="AH4976" s="1"/>
      <c r="AI4976" s="1"/>
      <c r="AJ4976" s="41"/>
      <c r="AO4976" s="34"/>
      <c r="AP4976" s="34"/>
      <c r="AQ4976" s="34"/>
      <c r="AR4976" s="34"/>
    </row>
    <row r="4977" spans="1:44" ht="14.7" hidden="1" customHeight="1" x14ac:dyDescent="0.3">
      <c r="A4977">
        <v>4976</v>
      </c>
      <c r="B4977" t="s">
        <v>18182</v>
      </c>
      <c r="C4977">
        <v>1993</v>
      </c>
      <c r="D4977" t="s">
        <v>18183</v>
      </c>
      <c r="E4977" t="s">
        <v>13309</v>
      </c>
      <c r="F4977">
        <v>14</v>
      </c>
      <c r="G4977">
        <v>6</v>
      </c>
      <c r="H4977">
        <v>771</v>
      </c>
      <c r="I4977">
        <v>780</v>
      </c>
      <c r="K4977" t="s">
        <v>18184</v>
      </c>
      <c r="L4977" t="s">
        <v>12665</v>
      </c>
      <c r="M4977" s="34">
        <v>1687</v>
      </c>
      <c r="N4977" s="34"/>
      <c r="O4977" s="34"/>
      <c r="P4977" s="1" t="s">
        <v>248</v>
      </c>
      <c r="Q4977" s="1" t="str">
        <f t="shared" si="341"/>
        <v>duplicate</v>
      </c>
      <c r="R4977" s="1" t="s">
        <v>123</v>
      </c>
      <c r="S4977" s="1" t="s">
        <v>248</v>
      </c>
      <c r="T4977" s="1" t="str">
        <f t="shared" si="342"/>
        <v>duplicate</v>
      </c>
      <c r="U4977" s="1" t="s">
        <v>124</v>
      </c>
      <c r="V4977" s="41" t="str">
        <f t="shared" si="340"/>
        <v>duplicate</v>
      </c>
      <c r="W4977" s="1"/>
      <c r="X4977" s="1"/>
      <c r="Y4977" s="1"/>
      <c r="Z4977" s="1"/>
      <c r="AA4977" s="1"/>
      <c r="AB4977" s="1"/>
      <c r="AC4977" s="41"/>
      <c r="AD4977" s="1"/>
      <c r="AE4977" s="1"/>
      <c r="AF4977" s="1"/>
      <c r="AG4977" s="1"/>
      <c r="AH4977" s="1"/>
      <c r="AI4977" s="1"/>
      <c r="AJ4977" s="41"/>
      <c r="AO4977" s="34"/>
      <c r="AP4977" s="34"/>
      <c r="AQ4977" s="34"/>
      <c r="AR4977" s="34"/>
    </row>
    <row r="4978" spans="1:44" ht="14.7" hidden="1" customHeight="1" x14ac:dyDescent="0.3">
      <c r="A4978">
        <v>4977</v>
      </c>
      <c r="B4978" t="s">
        <v>18185</v>
      </c>
      <c r="C4978">
        <v>1993</v>
      </c>
      <c r="D4978" t="s">
        <v>18186</v>
      </c>
      <c r="E4978" t="s">
        <v>12916</v>
      </c>
      <c r="F4978">
        <v>74</v>
      </c>
      <c r="G4978">
        <v>3</v>
      </c>
      <c r="H4978">
        <v>653</v>
      </c>
      <c r="I4978">
        <v>672</v>
      </c>
      <c r="J4978" t="s">
        <v>1424</v>
      </c>
      <c r="K4978" t="s">
        <v>18187</v>
      </c>
      <c r="L4978" t="s">
        <v>12665</v>
      </c>
      <c r="M4978" s="34">
        <v>284</v>
      </c>
      <c r="N4978" s="34"/>
      <c r="O4978" s="34"/>
      <c r="P4978" s="1" t="s">
        <v>248</v>
      </c>
      <c r="Q4978" s="1" t="str">
        <f t="shared" si="341"/>
        <v>duplicate</v>
      </c>
      <c r="R4978" s="1" t="s">
        <v>123</v>
      </c>
      <c r="S4978" s="1" t="s">
        <v>248</v>
      </c>
      <c r="T4978" s="1" t="str">
        <f t="shared" si="342"/>
        <v>duplicate</v>
      </c>
      <c r="U4978" s="1" t="s">
        <v>124</v>
      </c>
      <c r="V4978" s="41" t="str">
        <f t="shared" ref="V4978:V5041" si="343">IF(Q4978=T4978,Q4978,IF(OR(Q4978="include",T4978="include"),"include",IF(OR(Q4978="duplicate",T4978="duplicate"),"duplicate",IF(OR(Q4978="correction/reply",T4978="correction/reply"),"correction/reply","exclude_title"))))</f>
        <v>duplicate</v>
      </c>
      <c r="W4978" s="1"/>
      <c r="X4978" s="1"/>
      <c r="Y4978" s="1"/>
      <c r="Z4978" s="1"/>
      <c r="AA4978" s="1"/>
      <c r="AB4978" s="1"/>
      <c r="AC4978" s="41"/>
      <c r="AD4978" s="1"/>
      <c r="AE4978" s="1"/>
      <c r="AF4978" s="1"/>
      <c r="AG4978" s="1"/>
      <c r="AH4978" s="1"/>
      <c r="AI4978" s="1"/>
      <c r="AJ4978" s="41"/>
      <c r="AO4978" s="34"/>
      <c r="AP4978" s="34"/>
      <c r="AQ4978" s="34"/>
      <c r="AR4978" s="34"/>
    </row>
    <row r="4979" spans="1:44" ht="14.7" hidden="1" customHeight="1" x14ac:dyDescent="0.3">
      <c r="A4979">
        <v>4978</v>
      </c>
      <c r="B4979" t="s">
        <v>18188</v>
      </c>
      <c r="C4979">
        <v>1993</v>
      </c>
      <c r="D4979" t="s">
        <v>18189</v>
      </c>
      <c r="E4979" t="s">
        <v>17458</v>
      </c>
      <c r="F4979">
        <v>94</v>
      </c>
      <c r="G4979">
        <v>6</v>
      </c>
      <c r="H4979">
        <v>3352</v>
      </c>
      <c r="I4979">
        <v>3357</v>
      </c>
      <c r="J4979" t="s">
        <v>7937</v>
      </c>
      <c r="K4979" t="s">
        <v>18190</v>
      </c>
      <c r="L4979" t="s">
        <v>12665</v>
      </c>
      <c r="M4979" s="34">
        <v>1848</v>
      </c>
      <c r="N4979" s="34"/>
      <c r="O4979" s="34"/>
      <c r="P4979" s="1" t="s">
        <v>248</v>
      </c>
      <c r="Q4979" s="1" t="str">
        <f t="shared" si="341"/>
        <v>duplicate</v>
      </c>
      <c r="R4979" s="1" t="s">
        <v>123</v>
      </c>
      <c r="S4979" s="1" t="s">
        <v>248</v>
      </c>
      <c r="T4979" s="1" t="str">
        <f t="shared" si="342"/>
        <v>duplicate</v>
      </c>
      <c r="U4979" s="1" t="s">
        <v>124</v>
      </c>
      <c r="V4979" s="41" t="str">
        <f t="shared" si="343"/>
        <v>duplicate</v>
      </c>
      <c r="W4979" s="1"/>
      <c r="X4979" s="1"/>
      <c r="Y4979" s="1"/>
      <c r="Z4979" s="1"/>
      <c r="AA4979" s="1"/>
      <c r="AB4979" s="1"/>
      <c r="AC4979" s="41"/>
      <c r="AD4979" s="1"/>
      <c r="AE4979" s="1"/>
      <c r="AF4979" s="1"/>
      <c r="AG4979" s="1"/>
      <c r="AH4979" s="1"/>
      <c r="AI4979" s="1"/>
      <c r="AJ4979" s="41"/>
      <c r="AO4979" s="34"/>
      <c r="AP4979" s="34"/>
      <c r="AQ4979" s="34"/>
      <c r="AR4979" s="34"/>
    </row>
    <row r="4980" spans="1:44" ht="14.7" hidden="1" customHeight="1" x14ac:dyDescent="0.3">
      <c r="A4980">
        <v>4979</v>
      </c>
      <c r="B4980" t="s">
        <v>18191</v>
      </c>
      <c r="C4980">
        <v>1993</v>
      </c>
      <c r="D4980" t="s">
        <v>18192</v>
      </c>
      <c r="E4980" t="s">
        <v>12913</v>
      </c>
      <c r="F4980">
        <v>32</v>
      </c>
      <c r="G4980">
        <v>44287</v>
      </c>
      <c r="H4980">
        <v>205</v>
      </c>
      <c r="I4980">
        <v>222</v>
      </c>
      <c r="J4980" t="s">
        <v>3174</v>
      </c>
      <c r="K4980" t="s">
        <v>18193</v>
      </c>
      <c r="L4980" t="s">
        <v>12665</v>
      </c>
      <c r="M4980" s="34">
        <v>690</v>
      </c>
      <c r="N4980" s="34"/>
      <c r="O4980" s="34"/>
      <c r="P4980" s="1" t="s">
        <v>248</v>
      </c>
      <c r="Q4980" s="1" t="str">
        <f t="shared" si="341"/>
        <v>duplicate</v>
      </c>
      <c r="R4980" s="1" t="s">
        <v>123</v>
      </c>
      <c r="S4980" s="1" t="s">
        <v>248</v>
      </c>
      <c r="T4980" s="1" t="str">
        <f t="shared" si="342"/>
        <v>duplicate</v>
      </c>
      <c r="U4980" s="1" t="s">
        <v>124</v>
      </c>
      <c r="V4980" s="41" t="str">
        <f t="shared" si="343"/>
        <v>duplicate</v>
      </c>
      <c r="W4980" s="1"/>
      <c r="X4980" s="1"/>
      <c r="Y4980" s="1"/>
      <c r="Z4980" s="1"/>
      <c r="AA4980" s="1"/>
      <c r="AB4980" s="1"/>
      <c r="AC4980" s="41"/>
      <c r="AD4980" s="1"/>
      <c r="AE4980" s="1"/>
      <c r="AF4980" s="1"/>
      <c r="AG4980" s="1"/>
      <c r="AH4980" s="1"/>
      <c r="AI4980" s="1"/>
      <c r="AJ4980" s="41"/>
      <c r="AO4980" s="34"/>
      <c r="AP4980" s="34"/>
      <c r="AQ4980" s="34"/>
      <c r="AR4980" s="34"/>
    </row>
    <row r="4981" spans="1:44" ht="14.7" hidden="1" customHeight="1" x14ac:dyDescent="0.3">
      <c r="A4981">
        <v>4980</v>
      </c>
      <c r="B4981" t="s">
        <v>18194</v>
      </c>
      <c r="C4981">
        <v>1993</v>
      </c>
      <c r="D4981" t="s">
        <v>2745</v>
      </c>
      <c r="E4981" t="s">
        <v>12913</v>
      </c>
      <c r="F4981">
        <v>32</v>
      </c>
      <c r="G4981">
        <v>44287</v>
      </c>
      <c r="H4981">
        <v>223</v>
      </c>
      <c r="I4981">
        <v>237</v>
      </c>
      <c r="J4981" t="s">
        <v>2746</v>
      </c>
      <c r="K4981" t="s">
        <v>18195</v>
      </c>
      <c r="L4981" t="s">
        <v>12665</v>
      </c>
      <c r="M4981" s="34"/>
      <c r="N4981" s="34"/>
      <c r="O4981" s="34"/>
      <c r="P4981" s="1" t="s">
        <v>133</v>
      </c>
      <c r="Q4981" s="1" t="str">
        <f t="shared" si="341"/>
        <v>exclude_title</v>
      </c>
      <c r="R4981" s="1" t="s">
        <v>123</v>
      </c>
      <c r="S4981" s="1" t="s">
        <v>133</v>
      </c>
      <c r="T4981" s="1" t="str">
        <f t="shared" si="342"/>
        <v>exclude_title</v>
      </c>
      <c r="U4981" s="1" t="s">
        <v>124</v>
      </c>
      <c r="V4981" s="41" t="str">
        <f t="shared" si="343"/>
        <v>exclude_title</v>
      </c>
      <c r="W4981" s="1"/>
      <c r="X4981" s="1"/>
      <c r="Y4981" s="1"/>
      <c r="Z4981" s="1"/>
      <c r="AA4981" s="1"/>
      <c r="AB4981" s="1"/>
      <c r="AC4981" s="41"/>
      <c r="AD4981" s="1"/>
      <c r="AE4981" s="1"/>
      <c r="AF4981" s="1"/>
      <c r="AG4981" s="1"/>
      <c r="AH4981" s="1"/>
      <c r="AI4981" s="1"/>
      <c r="AJ4981" s="41"/>
      <c r="AO4981" s="34"/>
      <c r="AP4981" s="34"/>
      <c r="AQ4981" s="34"/>
      <c r="AR4981" s="34"/>
    </row>
    <row r="4982" spans="1:44" ht="14.7" hidden="1" customHeight="1" x14ac:dyDescent="0.3">
      <c r="A4982">
        <v>4981</v>
      </c>
      <c r="B4982" t="s">
        <v>18196</v>
      </c>
      <c r="C4982">
        <v>1993</v>
      </c>
      <c r="D4982" t="s">
        <v>18197</v>
      </c>
      <c r="E4982" t="s">
        <v>12913</v>
      </c>
      <c r="F4982">
        <v>32</v>
      </c>
      <c r="G4982">
        <v>44287</v>
      </c>
      <c r="H4982">
        <v>239</v>
      </c>
      <c r="I4982">
        <v>258</v>
      </c>
      <c r="J4982" t="s">
        <v>4240</v>
      </c>
      <c r="K4982" t="s">
        <v>18198</v>
      </c>
      <c r="L4982" t="s">
        <v>12665</v>
      </c>
      <c r="M4982" s="34"/>
      <c r="N4982" s="34"/>
      <c r="O4982" s="34"/>
      <c r="P4982" s="1" t="s">
        <v>155</v>
      </c>
      <c r="Q4982" s="1" t="str">
        <f t="shared" si="341"/>
        <v>exclude_title</v>
      </c>
      <c r="R4982" s="1" t="s">
        <v>123</v>
      </c>
      <c r="S4982" s="1" t="s">
        <v>133</v>
      </c>
      <c r="T4982" s="1" t="str">
        <f t="shared" si="342"/>
        <v>exclude_title</v>
      </c>
      <c r="U4982" s="1" t="s">
        <v>124</v>
      </c>
      <c r="V4982" s="41" t="str">
        <f t="shared" si="343"/>
        <v>exclude_title</v>
      </c>
      <c r="W4982" s="1"/>
      <c r="X4982" s="1"/>
      <c r="Y4982" s="1"/>
      <c r="Z4982" s="1"/>
      <c r="AA4982" s="1"/>
      <c r="AB4982" s="1"/>
      <c r="AC4982" s="41"/>
      <c r="AD4982" s="1"/>
      <c r="AE4982" s="1"/>
      <c r="AF4982" s="1"/>
      <c r="AG4982" s="1"/>
      <c r="AH4982" s="1"/>
      <c r="AI4982" s="1"/>
      <c r="AJ4982" s="41"/>
      <c r="AO4982" s="34"/>
      <c r="AP4982" s="34"/>
      <c r="AQ4982" s="34"/>
      <c r="AR4982" s="34"/>
    </row>
    <row r="4983" spans="1:44" ht="14.7" hidden="1" customHeight="1" x14ac:dyDescent="0.3">
      <c r="A4983">
        <v>4982</v>
      </c>
      <c r="B4983" t="s">
        <v>18199</v>
      </c>
      <c r="C4983">
        <v>1993</v>
      </c>
      <c r="D4983" t="s">
        <v>18200</v>
      </c>
      <c r="E4983" t="s">
        <v>12913</v>
      </c>
      <c r="F4983">
        <v>32</v>
      </c>
      <c r="G4983">
        <v>44287</v>
      </c>
      <c r="H4983">
        <v>17</v>
      </c>
      <c r="I4983">
        <v>56</v>
      </c>
      <c r="J4983" t="s">
        <v>4003</v>
      </c>
      <c r="K4983" t="s">
        <v>18201</v>
      </c>
      <c r="L4983" t="s">
        <v>12665</v>
      </c>
      <c r="M4983" s="34"/>
      <c r="N4983" s="34"/>
      <c r="O4983" s="34"/>
      <c r="P4983" s="1" t="s">
        <v>133</v>
      </c>
      <c r="Q4983" s="1" t="str">
        <f t="shared" si="341"/>
        <v>exclude_title</v>
      </c>
      <c r="R4983" s="1" t="s">
        <v>123</v>
      </c>
      <c r="S4983" s="1" t="s">
        <v>133</v>
      </c>
      <c r="T4983" s="1" t="str">
        <f t="shared" si="342"/>
        <v>exclude_title</v>
      </c>
      <c r="U4983" s="1" t="s">
        <v>124</v>
      </c>
      <c r="V4983" s="41" t="str">
        <f t="shared" si="343"/>
        <v>exclude_title</v>
      </c>
      <c r="W4983" s="1"/>
      <c r="X4983" s="1"/>
      <c r="Y4983" s="1"/>
      <c r="Z4983" s="1"/>
      <c r="AA4983" s="1"/>
      <c r="AB4983" s="1"/>
      <c r="AC4983" s="41"/>
      <c r="AD4983" s="1"/>
      <c r="AE4983" s="1"/>
      <c r="AF4983" s="1"/>
      <c r="AG4983" s="1"/>
      <c r="AH4983" s="1"/>
      <c r="AI4983" s="1"/>
      <c r="AJ4983" s="41"/>
      <c r="AO4983" s="34"/>
      <c r="AP4983" s="34"/>
      <c r="AQ4983" s="34"/>
      <c r="AR4983" s="34"/>
    </row>
    <row r="4984" spans="1:44" ht="14.7" hidden="1" customHeight="1" x14ac:dyDescent="0.3">
      <c r="A4984">
        <v>4983</v>
      </c>
      <c r="B4984" t="s">
        <v>18202</v>
      </c>
      <c r="C4984">
        <v>1993</v>
      </c>
      <c r="D4984" t="s">
        <v>18203</v>
      </c>
      <c r="E4984" t="s">
        <v>12913</v>
      </c>
      <c r="F4984">
        <v>32</v>
      </c>
      <c r="G4984">
        <v>44287</v>
      </c>
      <c r="H4984">
        <v>101</v>
      </c>
      <c r="I4984">
        <v>135</v>
      </c>
      <c r="J4984" t="s">
        <v>2698</v>
      </c>
      <c r="K4984" t="s">
        <v>18204</v>
      </c>
      <c r="L4984" t="s">
        <v>12665</v>
      </c>
      <c r="M4984" s="34"/>
      <c r="N4984" s="34"/>
      <c r="O4984" s="34"/>
      <c r="P4984" s="1" t="s">
        <v>133</v>
      </c>
      <c r="Q4984" s="1" t="str">
        <f t="shared" si="341"/>
        <v>exclude_title</v>
      </c>
      <c r="R4984" s="1" t="s">
        <v>123</v>
      </c>
      <c r="S4984" s="1" t="s">
        <v>133</v>
      </c>
      <c r="T4984" s="1" t="str">
        <f t="shared" si="342"/>
        <v>exclude_title</v>
      </c>
      <c r="U4984" s="1" t="s">
        <v>124</v>
      </c>
      <c r="V4984" s="41" t="str">
        <f t="shared" si="343"/>
        <v>exclude_title</v>
      </c>
      <c r="W4984" s="1"/>
      <c r="X4984" s="1"/>
      <c r="Y4984" s="1"/>
      <c r="Z4984" s="1"/>
      <c r="AA4984" s="1"/>
      <c r="AB4984" s="1"/>
      <c r="AC4984" s="41"/>
      <c r="AD4984" s="1"/>
      <c r="AE4984" s="1"/>
      <c r="AF4984" s="1"/>
      <c r="AG4984" s="1"/>
      <c r="AH4984" s="1"/>
      <c r="AI4984" s="1"/>
      <c r="AJ4984" s="41"/>
      <c r="AO4984" s="34"/>
      <c r="AP4984" s="34"/>
      <c r="AQ4984" s="34"/>
      <c r="AR4984" s="34"/>
    </row>
    <row r="4985" spans="1:44" ht="14.7" hidden="1" customHeight="1" x14ac:dyDescent="0.3">
      <c r="A4985">
        <v>4984</v>
      </c>
      <c r="B4985" t="s">
        <v>18205</v>
      </c>
      <c r="C4985">
        <v>1993</v>
      </c>
      <c r="D4985" t="s">
        <v>18206</v>
      </c>
      <c r="E4985" t="s">
        <v>12913</v>
      </c>
      <c r="F4985">
        <v>32</v>
      </c>
      <c r="G4985">
        <v>44287</v>
      </c>
      <c r="H4985">
        <v>185</v>
      </c>
      <c r="I4985">
        <v>203</v>
      </c>
      <c r="J4985" t="s">
        <v>3733</v>
      </c>
      <c r="K4985" t="s">
        <v>18207</v>
      </c>
      <c r="L4985" t="s">
        <v>12665</v>
      </c>
      <c r="M4985" s="34">
        <v>824</v>
      </c>
      <c r="N4985" s="34"/>
      <c r="O4985" s="34"/>
      <c r="P4985" s="1" t="s">
        <v>248</v>
      </c>
      <c r="Q4985" s="1" t="str">
        <f t="shared" si="341"/>
        <v>duplicate</v>
      </c>
      <c r="R4985" s="1" t="s">
        <v>123</v>
      </c>
      <c r="S4985" s="1" t="s">
        <v>248</v>
      </c>
      <c r="T4985" s="1" t="str">
        <f t="shared" si="342"/>
        <v>duplicate</v>
      </c>
      <c r="U4985" s="1" t="s">
        <v>124</v>
      </c>
      <c r="V4985" s="41" t="str">
        <f t="shared" si="343"/>
        <v>duplicate</v>
      </c>
      <c r="W4985" s="1"/>
      <c r="X4985" s="1"/>
      <c r="Y4985" s="1"/>
      <c r="Z4985" s="1"/>
      <c r="AA4985" s="1"/>
      <c r="AB4985" s="1"/>
      <c r="AC4985" s="41"/>
      <c r="AD4985" s="1"/>
      <c r="AE4985" s="1"/>
      <c r="AF4985" s="1"/>
      <c r="AG4985" s="1"/>
      <c r="AH4985" s="1"/>
      <c r="AI4985" s="1"/>
      <c r="AJ4985" s="41"/>
      <c r="AO4985" s="34"/>
      <c r="AP4985" s="34"/>
      <c r="AQ4985" s="34"/>
      <c r="AR4985" s="34"/>
    </row>
    <row r="4986" spans="1:44" ht="14.7" hidden="1" customHeight="1" x14ac:dyDescent="0.3">
      <c r="A4986">
        <v>4985</v>
      </c>
      <c r="B4986" t="s">
        <v>18208</v>
      </c>
      <c r="C4986">
        <v>1993</v>
      </c>
      <c r="D4986" t="s">
        <v>18209</v>
      </c>
      <c r="E4986" t="s">
        <v>12913</v>
      </c>
      <c r="F4986">
        <v>32</v>
      </c>
      <c r="G4986">
        <v>44287</v>
      </c>
      <c r="H4986">
        <v>163</v>
      </c>
      <c r="I4986">
        <v>183</v>
      </c>
      <c r="J4986" t="s">
        <v>3814</v>
      </c>
      <c r="K4986" t="s">
        <v>18210</v>
      </c>
      <c r="L4986" t="s">
        <v>12665</v>
      </c>
      <c r="M4986" s="34"/>
      <c r="N4986" s="34"/>
      <c r="O4986" s="34"/>
      <c r="P4986" s="1" t="s">
        <v>133</v>
      </c>
      <c r="Q4986" s="1" t="str">
        <f t="shared" si="341"/>
        <v>exclude_title</v>
      </c>
      <c r="R4986" s="1" t="s">
        <v>123</v>
      </c>
      <c r="S4986" s="1" t="s">
        <v>133</v>
      </c>
      <c r="T4986" s="1" t="str">
        <f t="shared" si="342"/>
        <v>exclude_title</v>
      </c>
      <c r="U4986" s="1" t="s">
        <v>124</v>
      </c>
      <c r="V4986" s="41" t="str">
        <f t="shared" si="343"/>
        <v>exclude_title</v>
      </c>
      <c r="W4986" s="1"/>
      <c r="X4986" s="1"/>
      <c r="Y4986" s="1"/>
      <c r="Z4986" s="1"/>
      <c r="AA4986" s="1"/>
      <c r="AB4986" s="1"/>
      <c r="AC4986" s="41"/>
      <c r="AD4986" s="1"/>
      <c r="AE4986" s="1"/>
      <c r="AF4986" s="1"/>
      <c r="AG4986" s="1"/>
      <c r="AH4986" s="1"/>
      <c r="AI4986" s="1"/>
      <c r="AJ4986" s="41"/>
      <c r="AO4986" s="34"/>
      <c r="AP4986" s="34"/>
      <c r="AQ4986" s="34"/>
      <c r="AR4986" s="34"/>
    </row>
    <row r="4987" spans="1:44" ht="14.7" hidden="1" customHeight="1" x14ac:dyDescent="0.3">
      <c r="A4987">
        <v>4986</v>
      </c>
      <c r="B4987" t="s">
        <v>18211</v>
      </c>
      <c r="C4987">
        <v>1993</v>
      </c>
      <c r="D4987" t="s">
        <v>18212</v>
      </c>
      <c r="E4987" t="s">
        <v>12913</v>
      </c>
      <c r="F4987">
        <v>32</v>
      </c>
      <c r="G4987">
        <v>44287</v>
      </c>
      <c r="H4987">
        <v>57</v>
      </c>
      <c r="I4987">
        <v>99</v>
      </c>
      <c r="J4987" t="s">
        <v>4497</v>
      </c>
      <c r="K4987" t="s">
        <v>18213</v>
      </c>
      <c r="L4987" t="s">
        <v>12665</v>
      </c>
      <c r="M4987" s="34">
        <v>1009</v>
      </c>
      <c r="N4987" s="34"/>
      <c r="O4987" s="34"/>
      <c r="P4987" s="1" t="s">
        <v>248</v>
      </c>
      <c r="Q4987" s="1" t="str">
        <f t="shared" si="341"/>
        <v>duplicate</v>
      </c>
      <c r="R4987" s="1" t="s">
        <v>123</v>
      </c>
      <c r="S4987" s="1" t="s">
        <v>248</v>
      </c>
      <c r="T4987" s="1" t="str">
        <f t="shared" si="342"/>
        <v>duplicate</v>
      </c>
      <c r="U4987" s="1" t="s">
        <v>124</v>
      </c>
      <c r="V4987" s="41" t="str">
        <f t="shared" si="343"/>
        <v>duplicate</v>
      </c>
      <c r="W4987" s="1"/>
      <c r="X4987" s="1"/>
      <c r="Y4987" s="1"/>
      <c r="Z4987" s="1"/>
      <c r="AA4987" s="1"/>
      <c r="AB4987" s="1"/>
      <c r="AC4987" s="41"/>
      <c r="AD4987" s="1"/>
      <c r="AE4987" s="1"/>
      <c r="AF4987" s="1"/>
      <c r="AG4987" s="1"/>
      <c r="AH4987" s="1"/>
      <c r="AI4987" s="1"/>
      <c r="AJ4987" s="41"/>
      <c r="AO4987" s="34"/>
      <c r="AP4987" s="34"/>
      <c r="AQ4987" s="34"/>
      <c r="AR4987" s="34"/>
    </row>
    <row r="4988" spans="1:44" ht="14.7" hidden="1" customHeight="1" x14ac:dyDescent="0.3">
      <c r="A4988">
        <v>4987</v>
      </c>
      <c r="B4988" t="s">
        <v>18214</v>
      </c>
      <c r="C4988">
        <v>1993</v>
      </c>
      <c r="D4988" t="s">
        <v>6970</v>
      </c>
      <c r="E4988" t="s">
        <v>17458</v>
      </c>
      <c r="F4988">
        <v>93</v>
      </c>
      <c r="G4988">
        <v>5</v>
      </c>
      <c r="H4988">
        <v>2517</v>
      </c>
      <c r="I4988">
        <v>2523</v>
      </c>
      <c r="J4988" t="s">
        <v>6971</v>
      </c>
      <c r="K4988" t="s">
        <v>18215</v>
      </c>
      <c r="L4988" t="s">
        <v>12665</v>
      </c>
      <c r="M4988" s="34">
        <v>1612</v>
      </c>
      <c r="N4988" s="34"/>
      <c r="O4988" s="34"/>
      <c r="P4988" s="1" t="s">
        <v>248</v>
      </c>
      <c r="Q4988" s="1" t="str">
        <f t="shared" si="341"/>
        <v>duplicate</v>
      </c>
      <c r="R4988" s="1" t="s">
        <v>123</v>
      </c>
      <c r="S4988" s="1" t="s">
        <v>248</v>
      </c>
      <c r="T4988" s="1" t="str">
        <f t="shared" si="342"/>
        <v>duplicate</v>
      </c>
      <c r="U4988" s="1" t="s">
        <v>124</v>
      </c>
      <c r="V4988" s="41" t="str">
        <f t="shared" si="343"/>
        <v>duplicate</v>
      </c>
      <c r="W4988" s="1"/>
      <c r="X4988" s="1"/>
      <c r="Y4988" s="1"/>
      <c r="Z4988" s="1"/>
      <c r="AA4988" s="1"/>
      <c r="AB4988" s="1"/>
      <c r="AC4988" s="41"/>
      <c r="AD4988" s="1"/>
      <c r="AE4988" s="1"/>
      <c r="AF4988" s="1"/>
      <c r="AG4988" s="1"/>
      <c r="AH4988" s="1"/>
      <c r="AI4988" s="1"/>
      <c r="AJ4988" s="41"/>
      <c r="AO4988" s="34"/>
      <c r="AP4988" s="34"/>
      <c r="AQ4988" s="34"/>
      <c r="AR4988" s="34"/>
    </row>
    <row r="4989" spans="1:44" ht="14.7" hidden="1" customHeight="1" x14ac:dyDescent="0.3">
      <c r="A4989">
        <v>4988</v>
      </c>
      <c r="B4989" t="s">
        <v>18216</v>
      </c>
      <c r="C4989">
        <v>1992</v>
      </c>
      <c r="D4989" t="s">
        <v>18217</v>
      </c>
      <c r="E4989" t="s">
        <v>15240</v>
      </c>
      <c r="F4989">
        <v>240</v>
      </c>
      <c r="G4989">
        <v>44256</v>
      </c>
      <c r="H4989">
        <v>143</v>
      </c>
      <c r="I4989">
        <v>188</v>
      </c>
      <c r="J4989" t="s">
        <v>5371</v>
      </c>
      <c r="K4989" t="s">
        <v>18218</v>
      </c>
      <c r="L4989" t="s">
        <v>12665</v>
      </c>
      <c r="M4989" s="34">
        <v>1220</v>
      </c>
      <c r="N4989" s="34"/>
      <c r="O4989" s="34"/>
      <c r="P4989" s="1" t="s">
        <v>248</v>
      </c>
      <c r="Q4989" s="1" t="str">
        <f t="shared" si="341"/>
        <v>duplicate</v>
      </c>
      <c r="R4989" s="1" t="s">
        <v>123</v>
      </c>
      <c r="S4989" s="1" t="s">
        <v>248</v>
      </c>
      <c r="T4989" s="1" t="str">
        <f t="shared" si="342"/>
        <v>duplicate</v>
      </c>
      <c r="U4989" s="1" t="s">
        <v>124</v>
      </c>
      <c r="V4989" s="41" t="str">
        <f t="shared" si="343"/>
        <v>duplicate</v>
      </c>
      <c r="W4989" s="1"/>
      <c r="X4989" s="1"/>
      <c r="Y4989" s="1"/>
      <c r="Z4989" s="1"/>
      <c r="AA4989" s="1"/>
      <c r="AB4989" s="1"/>
      <c r="AC4989" s="41"/>
      <c r="AD4989" s="1"/>
      <c r="AE4989" s="1"/>
      <c r="AF4989" s="1"/>
      <c r="AG4989" s="1"/>
      <c r="AH4989" s="1"/>
      <c r="AI4989" s="1"/>
      <c r="AJ4989" s="41"/>
      <c r="AO4989" s="34"/>
      <c r="AP4989" s="34"/>
      <c r="AQ4989" s="34"/>
      <c r="AR4989" s="34"/>
    </row>
    <row r="4990" spans="1:44" ht="14.7" hidden="1" customHeight="1" x14ac:dyDescent="0.3">
      <c r="A4990">
        <v>4989</v>
      </c>
      <c r="B4990" t="s">
        <v>18219</v>
      </c>
      <c r="C4990">
        <v>1992</v>
      </c>
      <c r="D4990" t="s">
        <v>18220</v>
      </c>
      <c r="E4990" t="s">
        <v>15240</v>
      </c>
      <c r="F4990">
        <v>240</v>
      </c>
      <c r="G4990">
        <v>44256</v>
      </c>
      <c r="H4990">
        <v>103</v>
      </c>
      <c r="I4990">
        <v>119</v>
      </c>
      <c r="J4990" t="s">
        <v>7296</v>
      </c>
      <c r="K4990" t="s">
        <v>18221</v>
      </c>
      <c r="L4990" t="s">
        <v>12665</v>
      </c>
      <c r="M4990" s="34"/>
      <c r="N4990" s="34"/>
      <c r="O4990" s="34"/>
      <c r="P4990" s="1" t="s">
        <v>133</v>
      </c>
      <c r="Q4990" s="1" t="str">
        <f t="shared" si="341"/>
        <v>exclude_title</v>
      </c>
      <c r="R4990" s="1" t="s">
        <v>123</v>
      </c>
      <c r="S4990" s="1" t="s">
        <v>133</v>
      </c>
      <c r="T4990" s="1" t="str">
        <f t="shared" si="342"/>
        <v>exclude_title</v>
      </c>
      <c r="U4990" s="1" t="s">
        <v>124</v>
      </c>
      <c r="V4990" s="41" t="str">
        <f t="shared" si="343"/>
        <v>exclude_title</v>
      </c>
      <c r="W4990" s="1"/>
      <c r="X4990" s="1"/>
      <c r="Y4990" s="1"/>
      <c r="Z4990" s="1"/>
      <c r="AA4990" s="1"/>
      <c r="AB4990" s="1"/>
      <c r="AC4990" s="41"/>
      <c r="AD4990" s="1"/>
      <c r="AE4990" s="1"/>
      <c r="AF4990" s="1"/>
      <c r="AG4990" s="1"/>
      <c r="AH4990" s="1"/>
      <c r="AI4990" s="1"/>
      <c r="AJ4990" s="41"/>
      <c r="AO4990" s="34"/>
      <c r="AP4990" s="34"/>
      <c r="AQ4990" s="34"/>
      <c r="AR4990" s="34"/>
    </row>
    <row r="4991" spans="1:44" ht="14.7" hidden="1" customHeight="1" x14ac:dyDescent="0.3">
      <c r="A4991">
        <v>4990</v>
      </c>
      <c r="B4991" t="s">
        <v>18222</v>
      </c>
      <c r="C4991">
        <v>1992</v>
      </c>
      <c r="D4991" t="s">
        <v>18223</v>
      </c>
      <c r="E4991" t="s">
        <v>12871</v>
      </c>
      <c r="F4991">
        <v>1</v>
      </c>
      <c r="G4991">
        <v>3</v>
      </c>
      <c r="H4991">
        <v>179</v>
      </c>
      <c r="I4991">
        <v>208</v>
      </c>
      <c r="J4991" t="s">
        <v>5272</v>
      </c>
      <c r="K4991" t="s">
        <v>18224</v>
      </c>
      <c r="L4991" t="s">
        <v>12665</v>
      </c>
      <c r="M4991" s="34">
        <v>1196</v>
      </c>
      <c r="N4991" s="34"/>
      <c r="O4991" s="34"/>
      <c r="P4991" s="1" t="s">
        <v>248</v>
      </c>
      <c r="Q4991" s="1" t="str">
        <f t="shared" si="341"/>
        <v>duplicate</v>
      </c>
      <c r="R4991" s="1" t="s">
        <v>123</v>
      </c>
      <c r="S4991" s="1" t="s">
        <v>248</v>
      </c>
      <c r="T4991" s="1" t="str">
        <f t="shared" si="342"/>
        <v>duplicate</v>
      </c>
      <c r="U4991" s="1" t="s">
        <v>124</v>
      </c>
      <c r="V4991" s="41" t="str">
        <f t="shared" si="343"/>
        <v>duplicate</v>
      </c>
      <c r="W4991" s="1"/>
      <c r="X4991" s="1"/>
      <c r="Y4991" s="1"/>
      <c r="Z4991" s="1"/>
      <c r="AA4991" s="1"/>
      <c r="AB4991" s="1"/>
      <c r="AC4991" s="41"/>
      <c r="AD4991" s="1"/>
      <c r="AE4991" s="1"/>
      <c r="AF4991" s="1"/>
      <c r="AG4991" s="1"/>
      <c r="AH4991" s="1"/>
      <c r="AI4991" s="1"/>
      <c r="AJ4991" s="41"/>
      <c r="AO4991" s="34"/>
      <c r="AP4991" s="34"/>
      <c r="AQ4991" s="34"/>
      <c r="AR4991" s="34"/>
    </row>
    <row r="4992" spans="1:44" ht="14.7" hidden="1" customHeight="1" x14ac:dyDescent="0.3">
      <c r="A4992">
        <v>4991</v>
      </c>
      <c r="B4992" t="s">
        <v>18225</v>
      </c>
      <c r="C4992">
        <v>1992</v>
      </c>
      <c r="D4992" t="s">
        <v>18226</v>
      </c>
      <c r="E4992" t="s">
        <v>18227</v>
      </c>
      <c r="F4992">
        <v>122</v>
      </c>
      <c r="G4992">
        <v>44228</v>
      </c>
      <c r="H4992">
        <v>135</v>
      </c>
      <c r="I4992">
        <v>164</v>
      </c>
      <c r="J4992" t="s">
        <v>1961</v>
      </c>
      <c r="K4992" t="s">
        <v>18228</v>
      </c>
      <c r="L4992" t="s">
        <v>12665</v>
      </c>
      <c r="M4992" s="34">
        <v>408</v>
      </c>
      <c r="N4992" s="34"/>
      <c r="O4992" s="34"/>
      <c r="P4992" s="1" t="s">
        <v>248</v>
      </c>
      <c r="Q4992" s="1" t="str">
        <f t="shared" si="341"/>
        <v>duplicate</v>
      </c>
      <c r="R4992" s="1" t="s">
        <v>123</v>
      </c>
      <c r="S4992" s="1" t="s">
        <v>248</v>
      </c>
      <c r="T4992" s="1" t="str">
        <f t="shared" si="342"/>
        <v>duplicate</v>
      </c>
      <c r="U4992" s="1" t="s">
        <v>124</v>
      </c>
      <c r="V4992" s="41" t="str">
        <f t="shared" si="343"/>
        <v>duplicate</v>
      </c>
      <c r="W4992" s="1"/>
      <c r="X4992" s="1"/>
      <c r="Y4992" s="1"/>
      <c r="Z4992" s="1"/>
      <c r="AA4992" s="1"/>
      <c r="AB4992" s="1"/>
      <c r="AC4992" s="41"/>
      <c r="AD4992" s="1"/>
      <c r="AE4992" s="1"/>
      <c r="AF4992" s="1"/>
      <c r="AG4992" s="1"/>
      <c r="AH4992" s="1"/>
      <c r="AI4992" s="1"/>
      <c r="AJ4992" s="41"/>
      <c r="AO4992" s="34"/>
      <c r="AP4992" s="34"/>
      <c r="AQ4992" s="34"/>
      <c r="AR4992" s="34"/>
    </row>
    <row r="4993" spans="1:44" ht="14.7" hidden="1" customHeight="1" x14ac:dyDescent="0.3">
      <c r="A4993">
        <v>4992</v>
      </c>
      <c r="B4993" t="s">
        <v>18229</v>
      </c>
      <c r="C4993">
        <v>1992</v>
      </c>
      <c r="D4993" t="s">
        <v>18230</v>
      </c>
      <c r="E4993" t="s">
        <v>18231</v>
      </c>
      <c r="F4993">
        <v>3</v>
      </c>
      <c r="G4993">
        <v>1</v>
      </c>
      <c r="H4993">
        <v>99</v>
      </c>
      <c r="I4993">
        <v>142</v>
      </c>
      <c r="J4993" t="s">
        <v>18232</v>
      </c>
      <c r="K4993" t="s">
        <v>18233</v>
      </c>
      <c r="L4993" t="s">
        <v>12665</v>
      </c>
      <c r="M4993" s="34"/>
      <c r="N4993" s="34"/>
      <c r="O4993" s="34"/>
      <c r="P4993" s="1" t="s">
        <v>178</v>
      </c>
      <c r="Q4993" s="1" t="str">
        <f t="shared" si="341"/>
        <v>exclude_title</v>
      </c>
      <c r="R4993" s="1" t="s">
        <v>123</v>
      </c>
      <c r="S4993" s="1" t="s">
        <v>155</v>
      </c>
      <c r="T4993" s="1" t="str">
        <f t="shared" si="342"/>
        <v>exclude_title</v>
      </c>
      <c r="U4993" s="1" t="s">
        <v>124</v>
      </c>
      <c r="V4993" s="41" t="str">
        <f t="shared" si="343"/>
        <v>exclude_title</v>
      </c>
      <c r="W4993" s="1"/>
      <c r="X4993" s="1"/>
      <c r="Y4993" s="1"/>
      <c r="Z4993" s="1"/>
      <c r="AA4993" s="1"/>
      <c r="AB4993" s="1"/>
      <c r="AC4993" s="41"/>
      <c r="AD4993" s="1"/>
      <c r="AE4993" s="1"/>
      <c r="AF4993" s="1"/>
      <c r="AG4993" s="1"/>
      <c r="AH4993" s="1"/>
      <c r="AI4993" s="1"/>
      <c r="AJ4993" s="41"/>
      <c r="AO4993" s="34"/>
      <c r="AP4993" s="34"/>
      <c r="AQ4993" s="34"/>
      <c r="AR4993" s="34"/>
    </row>
    <row r="4994" spans="1:44" ht="14.7" hidden="1" customHeight="1" x14ac:dyDescent="0.3">
      <c r="A4994">
        <v>4993</v>
      </c>
      <c r="B4994" t="s">
        <v>18234</v>
      </c>
      <c r="C4994">
        <v>1992</v>
      </c>
      <c r="D4994" t="s">
        <v>7713</v>
      </c>
      <c r="E4994" t="s">
        <v>12919</v>
      </c>
      <c r="F4994">
        <v>3</v>
      </c>
      <c r="G4994">
        <v>2</v>
      </c>
      <c r="H4994">
        <v>175</v>
      </c>
      <c r="I4994">
        <v>186</v>
      </c>
      <c r="J4994" t="s">
        <v>7714</v>
      </c>
      <c r="K4994" t="s">
        <v>18235</v>
      </c>
      <c r="L4994" t="s">
        <v>12665</v>
      </c>
      <c r="M4994" s="34">
        <v>1794</v>
      </c>
      <c r="N4994" s="34"/>
      <c r="O4994" s="34"/>
      <c r="P4994" s="1" t="s">
        <v>248</v>
      </c>
      <c r="Q4994" s="1" t="str">
        <f t="shared" ref="Q4994:Q5057" si="344">IF(P4994="include","include", IF(P4994="duplicate","duplicate", IF(P4994="correction/reply","correction/reply", "exclude_title")))</f>
        <v>duplicate</v>
      </c>
      <c r="R4994" s="1" t="s">
        <v>123</v>
      </c>
      <c r="S4994" s="1" t="s">
        <v>248</v>
      </c>
      <c r="T4994" s="1" t="str">
        <f t="shared" si="342"/>
        <v>duplicate</v>
      </c>
      <c r="U4994" s="1" t="s">
        <v>124</v>
      </c>
      <c r="V4994" s="41" t="str">
        <f t="shared" si="343"/>
        <v>duplicate</v>
      </c>
      <c r="W4994" s="1"/>
      <c r="X4994" s="1"/>
      <c r="Y4994" s="1"/>
      <c r="Z4994" s="1"/>
      <c r="AA4994" s="1"/>
      <c r="AB4994" s="1"/>
      <c r="AC4994" s="41"/>
      <c r="AD4994" s="1"/>
      <c r="AE4994" s="1"/>
      <c r="AF4994" s="1"/>
      <c r="AG4994" s="1"/>
      <c r="AH4994" s="1"/>
      <c r="AI4994" s="1"/>
      <c r="AJ4994" s="41"/>
      <c r="AO4994" s="34"/>
      <c r="AP4994" s="34"/>
      <c r="AQ4994" s="34"/>
      <c r="AR4994" s="34"/>
    </row>
    <row r="4995" spans="1:44" ht="14.7" hidden="1" customHeight="1" x14ac:dyDescent="0.3">
      <c r="A4995">
        <v>4994</v>
      </c>
      <c r="B4995" t="s">
        <v>18236</v>
      </c>
      <c r="C4995">
        <v>1992</v>
      </c>
      <c r="D4995" t="s">
        <v>18237</v>
      </c>
      <c r="E4995" t="s">
        <v>18238</v>
      </c>
      <c r="F4995">
        <v>92</v>
      </c>
      <c r="G4995">
        <v>1</v>
      </c>
      <c r="H4995">
        <v>14</v>
      </c>
      <c r="I4995">
        <v>21</v>
      </c>
      <c r="J4995" t="s">
        <v>18239</v>
      </c>
      <c r="K4995" t="s">
        <v>18240</v>
      </c>
      <c r="L4995" t="s">
        <v>12665</v>
      </c>
      <c r="M4995" s="34"/>
      <c r="N4995" s="34"/>
      <c r="O4995" s="34"/>
      <c r="P4995" s="1" t="s">
        <v>155</v>
      </c>
      <c r="Q4995" s="1" t="str">
        <f t="shared" si="344"/>
        <v>exclude_title</v>
      </c>
      <c r="R4995" s="1" t="s">
        <v>123</v>
      </c>
      <c r="S4995" s="1" t="s">
        <v>122</v>
      </c>
      <c r="T4995" s="1" t="str">
        <f t="shared" si="342"/>
        <v>include</v>
      </c>
      <c r="U4995" s="1" t="s">
        <v>124</v>
      </c>
      <c r="V4995" s="41" t="str">
        <f t="shared" si="343"/>
        <v>include</v>
      </c>
      <c r="W4995" s="1" t="s">
        <v>143</v>
      </c>
      <c r="X4995" s="1" t="str">
        <f>IF(OR(W4995="include",W4995="no_abstract_available"),"include", IF(W4995="duplicate","duplicate", IF(W4995="correction/reply","correction/reply", "exclude_abstract")))</f>
        <v>exclude_abstract</v>
      </c>
      <c r="Y4995" s="1" t="s">
        <v>124</v>
      </c>
      <c r="Z4995" s="1"/>
      <c r="AA4995" s="1"/>
      <c r="AB4995" s="1"/>
      <c r="AC4995" s="41" t="str">
        <f>IF(X4995=AA4995,X4995,IF(OR(X4995="include",AA4995="include"),"include",IF(OR(X4995="duplicate",AA4995="duplicate"),"duplicate",IF(OR(X4995="correction/reply",AA4995="correction/reply"),"correction/reply","exclude_abstract"))))</f>
        <v>exclude_abstract</v>
      </c>
      <c r="AD4995" s="1"/>
      <c r="AE4995" s="1"/>
      <c r="AF4995" s="1"/>
      <c r="AG4995" s="1"/>
      <c r="AH4995" s="1"/>
      <c r="AI4995" s="1"/>
      <c r="AJ4995" s="41"/>
      <c r="AO4995" s="34"/>
      <c r="AP4995" s="34"/>
      <c r="AQ4995" s="34"/>
      <c r="AR4995" s="34"/>
    </row>
    <row r="4996" spans="1:44" ht="14.7" hidden="1" customHeight="1" x14ac:dyDescent="0.3">
      <c r="A4996">
        <v>4995</v>
      </c>
      <c r="B4996" t="s">
        <v>18241</v>
      </c>
      <c r="C4996">
        <v>1992</v>
      </c>
      <c r="D4996" t="s">
        <v>18242</v>
      </c>
      <c r="E4996" t="s">
        <v>18243</v>
      </c>
      <c r="F4996">
        <v>315</v>
      </c>
      <c r="G4996">
        <v>9</v>
      </c>
      <c r="H4996">
        <v>1147</v>
      </c>
      <c r="I4996">
        <v>1153</v>
      </c>
      <c r="K4996" t="s">
        <v>18244</v>
      </c>
      <c r="L4996" t="s">
        <v>12665</v>
      </c>
      <c r="M4996" s="34"/>
      <c r="N4996" s="34"/>
      <c r="O4996" s="34"/>
      <c r="P4996" s="1" t="s">
        <v>178</v>
      </c>
      <c r="Q4996" s="1" t="str">
        <f t="shared" si="344"/>
        <v>exclude_title</v>
      </c>
      <c r="R4996" s="1" t="s">
        <v>123</v>
      </c>
      <c r="S4996" s="1" t="s">
        <v>155</v>
      </c>
      <c r="T4996" s="1" t="str">
        <f t="shared" ref="T4996:T5059" si="345">IF(S4996="include","include", IF(S4996="duplicate","duplicate", IF(S4996="correction/reply","correction/reply", "exclude_title")))</f>
        <v>exclude_title</v>
      </c>
      <c r="U4996" s="1" t="s">
        <v>124</v>
      </c>
      <c r="V4996" s="41" t="str">
        <f t="shared" si="343"/>
        <v>exclude_title</v>
      </c>
      <c r="W4996" s="1"/>
      <c r="X4996" s="1"/>
      <c r="Y4996" s="1"/>
      <c r="Z4996" s="1"/>
      <c r="AA4996" s="1"/>
      <c r="AB4996" s="1"/>
      <c r="AC4996" s="41"/>
      <c r="AD4996" s="1"/>
      <c r="AE4996" s="1"/>
      <c r="AF4996" s="1"/>
      <c r="AG4996" s="1"/>
      <c r="AH4996" s="1"/>
      <c r="AI4996" s="1"/>
      <c r="AJ4996" s="41"/>
      <c r="AO4996" s="34"/>
      <c r="AP4996" s="34"/>
      <c r="AQ4996" s="34"/>
      <c r="AR4996" s="34"/>
    </row>
    <row r="4997" spans="1:44" ht="14.7" hidden="1" customHeight="1" x14ac:dyDescent="0.3">
      <c r="A4997">
        <v>4996</v>
      </c>
      <c r="B4997" t="s">
        <v>18245</v>
      </c>
      <c r="C4997">
        <v>1992</v>
      </c>
      <c r="D4997" t="s">
        <v>18246</v>
      </c>
      <c r="E4997" t="s">
        <v>12886</v>
      </c>
      <c r="F4997">
        <v>64</v>
      </c>
      <c r="G4997">
        <v>44228</v>
      </c>
      <c r="H4997">
        <v>32</v>
      </c>
      <c r="I4997">
        <v>39</v>
      </c>
      <c r="J4997" t="s">
        <v>8223</v>
      </c>
      <c r="K4997" t="s">
        <v>18247</v>
      </c>
      <c r="L4997" t="s">
        <v>12665</v>
      </c>
      <c r="M4997" s="34"/>
      <c r="N4997" s="34"/>
      <c r="O4997" s="34"/>
      <c r="P4997" s="1" t="s">
        <v>178</v>
      </c>
      <c r="Q4997" s="1" t="str">
        <f t="shared" si="344"/>
        <v>exclude_title</v>
      </c>
      <c r="R4997" s="1" t="s">
        <v>123</v>
      </c>
      <c r="S4997" s="1" t="s">
        <v>155</v>
      </c>
      <c r="T4997" s="1" t="str">
        <f t="shared" si="345"/>
        <v>exclude_title</v>
      </c>
      <c r="U4997" s="1" t="s">
        <v>124</v>
      </c>
      <c r="V4997" s="41" t="str">
        <f t="shared" si="343"/>
        <v>exclude_title</v>
      </c>
      <c r="W4997" s="1"/>
      <c r="X4997" s="1"/>
      <c r="Y4997" s="1"/>
      <c r="Z4997" s="1"/>
      <c r="AA4997" s="1"/>
      <c r="AB4997" s="1"/>
      <c r="AC4997" s="41"/>
      <c r="AD4997" s="1"/>
      <c r="AE4997" s="1"/>
      <c r="AF4997" s="1"/>
      <c r="AG4997" s="1"/>
      <c r="AH4997" s="1"/>
      <c r="AI4997" s="1"/>
      <c r="AJ4997" s="41"/>
      <c r="AO4997" s="34"/>
      <c r="AP4997" s="34"/>
      <c r="AQ4997" s="34"/>
      <c r="AR4997" s="34"/>
    </row>
    <row r="4998" spans="1:44" ht="14.7" hidden="1" customHeight="1" x14ac:dyDescent="0.3">
      <c r="A4998">
        <v>4997</v>
      </c>
      <c r="B4998" t="s">
        <v>18248</v>
      </c>
      <c r="C4998">
        <v>1992</v>
      </c>
      <c r="D4998" t="s">
        <v>18249</v>
      </c>
      <c r="E4998" t="s">
        <v>12723</v>
      </c>
      <c r="F4998">
        <v>12</v>
      </c>
      <c r="G4998">
        <v>2</v>
      </c>
      <c r="H4998">
        <v>197</v>
      </c>
      <c r="I4998">
        <v>204</v>
      </c>
      <c r="J4998" t="s">
        <v>18250</v>
      </c>
      <c r="K4998" t="s">
        <v>18251</v>
      </c>
      <c r="L4998" t="s">
        <v>12665</v>
      </c>
      <c r="M4998" s="34"/>
      <c r="N4998" s="34"/>
      <c r="O4998" s="34"/>
      <c r="P4998" s="1" t="s">
        <v>155</v>
      </c>
      <c r="Q4998" s="1" t="str">
        <f t="shared" si="344"/>
        <v>exclude_title</v>
      </c>
      <c r="R4998" s="1" t="s">
        <v>123</v>
      </c>
      <c r="S4998" s="1" t="s">
        <v>133</v>
      </c>
      <c r="T4998" s="1" t="str">
        <f t="shared" si="345"/>
        <v>exclude_title</v>
      </c>
      <c r="U4998" s="1" t="s">
        <v>124</v>
      </c>
      <c r="V4998" s="41" t="str">
        <f t="shared" si="343"/>
        <v>exclude_title</v>
      </c>
      <c r="W4998" s="1"/>
      <c r="X4998" s="1"/>
      <c r="Y4998" s="1"/>
      <c r="Z4998" s="1"/>
      <c r="AA4998" s="1"/>
      <c r="AB4998" s="1"/>
      <c r="AC4998" s="41"/>
      <c r="AD4998" s="1"/>
      <c r="AE4998" s="1"/>
      <c r="AF4998" s="1"/>
      <c r="AG4998" s="1"/>
      <c r="AH4998" s="1"/>
      <c r="AI4998" s="1"/>
      <c r="AJ4998" s="41"/>
      <c r="AO4998" s="34"/>
      <c r="AP4998" s="34"/>
      <c r="AQ4998" s="34"/>
      <c r="AR4998" s="34"/>
    </row>
    <row r="4999" spans="1:44" ht="14.7" hidden="1" customHeight="1" x14ac:dyDescent="0.3">
      <c r="A4999">
        <v>4998</v>
      </c>
      <c r="B4999" t="s">
        <v>18252</v>
      </c>
      <c r="C4999">
        <v>1992</v>
      </c>
      <c r="D4999" t="s">
        <v>18253</v>
      </c>
      <c r="E4999" t="s">
        <v>12838</v>
      </c>
      <c r="F4999">
        <v>6</v>
      </c>
      <c r="G4999">
        <v>3</v>
      </c>
      <c r="H4999">
        <v>317</v>
      </c>
      <c r="I4999">
        <v>323</v>
      </c>
      <c r="J4999" t="s">
        <v>4826</v>
      </c>
      <c r="K4999" t="s">
        <v>18254</v>
      </c>
      <c r="L4999" t="s">
        <v>12665</v>
      </c>
      <c r="M4999" s="34">
        <v>1087</v>
      </c>
      <c r="N4999" s="34"/>
      <c r="O4999" s="34"/>
      <c r="P4999" s="1" t="s">
        <v>248</v>
      </c>
      <c r="Q4999" s="1" t="str">
        <f t="shared" si="344"/>
        <v>duplicate</v>
      </c>
      <c r="R4999" s="1" t="s">
        <v>123</v>
      </c>
      <c r="S4999" s="1" t="s">
        <v>248</v>
      </c>
      <c r="T4999" s="1" t="str">
        <f t="shared" si="345"/>
        <v>duplicate</v>
      </c>
      <c r="U4999" s="1" t="s">
        <v>124</v>
      </c>
      <c r="V4999" s="41" t="str">
        <f t="shared" si="343"/>
        <v>duplicate</v>
      </c>
      <c r="W4999" s="1"/>
      <c r="X4999" s="1"/>
      <c r="Y4999" s="1"/>
      <c r="Z4999" s="1"/>
      <c r="AA4999" s="1"/>
      <c r="AB4999" s="1"/>
      <c r="AC4999" s="41"/>
      <c r="AD4999" s="1"/>
      <c r="AE4999" s="1"/>
      <c r="AF4999" s="1"/>
      <c r="AG4999" s="1"/>
      <c r="AH4999" s="1"/>
      <c r="AI4999" s="1"/>
      <c r="AJ4999" s="41"/>
      <c r="AO4999" s="34"/>
      <c r="AP4999" s="34"/>
      <c r="AQ4999" s="34"/>
      <c r="AR4999" s="34"/>
    </row>
    <row r="5000" spans="1:44" ht="14.7" hidden="1" customHeight="1" x14ac:dyDescent="0.3">
      <c r="A5000">
        <v>4999</v>
      </c>
      <c r="B5000" t="s">
        <v>18255</v>
      </c>
      <c r="C5000">
        <v>1992</v>
      </c>
      <c r="D5000" t="s">
        <v>18256</v>
      </c>
      <c r="E5000" t="s">
        <v>12838</v>
      </c>
      <c r="F5000">
        <v>6</v>
      </c>
      <c r="G5000">
        <v>2</v>
      </c>
      <c r="H5000">
        <v>180</v>
      </c>
      <c r="I5000">
        <v>189</v>
      </c>
      <c r="J5000" t="s">
        <v>6817</v>
      </c>
      <c r="K5000" t="s">
        <v>18257</v>
      </c>
      <c r="L5000" t="s">
        <v>12665</v>
      </c>
      <c r="M5000" s="34"/>
      <c r="N5000" s="34"/>
      <c r="O5000" s="34"/>
      <c r="P5000" s="1" t="s">
        <v>178</v>
      </c>
      <c r="Q5000" s="1" t="str">
        <f t="shared" si="344"/>
        <v>exclude_title</v>
      </c>
      <c r="R5000" s="1" t="s">
        <v>123</v>
      </c>
      <c r="S5000" s="1" t="s">
        <v>122</v>
      </c>
      <c r="T5000" s="1" t="str">
        <f t="shared" si="345"/>
        <v>include</v>
      </c>
      <c r="U5000" s="1" t="s">
        <v>124</v>
      </c>
      <c r="V5000" s="41" t="str">
        <f t="shared" si="343"/>
        <v>include</v>
      </c>
      <c r="W5000" s="1" t="s">
        <v>143</v>
      </c>
      <c r="X5000" s="1" t="str">
        <f>IF(OR(W5000="include",W5000="no_abstract_available"),"include", IF(W5000="duplicate","duplicate", IF(W5000="correction/reply","correction/reply", "exclude_abstract")))</f>
        <v>exclude_abstract</v>
      </c>
      <c r="Y5000" s="1" t="s">
        <v>124</v>
      </c>
      <c r="Z5000" s="1"/>
      <c r="AA5000" s="1"/>
      <c r="AB5000" s="1"/>
      <c r="AC5000" s="41" t="str">
        <f>IF(X5000=AA5000,X5000,IF(OR(X5000="include",AA5000="include"),"include",IF(OR(X5000="duplicate",AA5000="duplicate"),"duplicate",IF(OR(X5000="correction/reply",AA5000="correction/reply"),"correction/reply","exclude_abstract"))))</f>
        <v>exclude_abstract</v>
      </c>
      <c r="AD5000" s="1"/>
      <c r="AE5000" s="1"/>
      <c r="AF5000" s="1"/>
      <c r="AG5000" s="1"/>
      <c r="AH5000" s="1"/>
      <c r="AI5000" s="1"/>
      <c r="AJ5000" s="41"/>
      <c r="AO5000" s="34"/>
      <c r="AP5000" s="34"/>
      <c r="AQ5000" s="34"/>
      <c r="AR5000" s="34"/>
    </row>
    <row r="5001" spans="1:44" ht="14.7" hidden="1" customHeight="1" x14ac:dyDescent="0.3">
      <c r="A5001">
        <v>5000</v>
      </c>
      <c r="B5001" t="s">
        <v>18258</v>
      </c>
      <c r="C5001">
        <v>1992</v>
      </c>
      <c r="D5001" t="s">
        <v>18259</v>
      </c>
      <c r="E5001" t="s">
        <v>18260</v>
      </c>
      <c r="F5001">
        <v>39</v>
      </c>
      <c r="H5001">
        <v>189</v>
      </c>
      <c r="I5001">
        <v>195</v>
      </c>
      <c r="K5001" t="s">
        <v>18261</v>
      </c>
      <c r="L5001" t="s">
        <v>12665</v>
      </c>
      <c r="M5001" s="34"/>
      <c r="N5001" s="34"/>
      <c r="O5001" s="34"/>
      <c r="P5001" s="1" t="s">
        <v>122</v>
      </c>
      <c r="Q5001" s="1" t="str">
        <f t="shared" si="344"/>
        <v>include</v>
      </c>
      <c r="R5001" s="1" t="s">
        <v>123</v>
      </c>
      <c r="S5001" s="1" t="s">
        <v>122</v>
      </c>
      <c r="T5001" s="1" t="str">
        <f t="shared" si="345"/>
        <v>include</v>
      </c>
      <c r="U5001" s="1" t="s">
        <v>124</v>
      </c>
      <c r="V5001" s="41" t="str">
        <f t="shared" si="343"/>
        <v>include</v>
      </c>
      <c r="W5001" s="1" t="s">
        <v>122</v>
      </c>
      <c r="X5001" s="1" t="str">
        <f>IF(OR(W5001="include",W5001="no_abstract_available"),"include", IF(W5001="duplicate","duplicate", IF(W5001="correction/reply","correction/reply", "exclude_abstract")))</f>
        <v>include</v>
      </c>
      <c r="Y5001" s="1" t="s">
        <v>124</v>
      </c>
      <c r="Z5001" s="1"/>
      <c r="AA5001" s="1"/>
      <c r="AB5001" s="1"/>
      <c r="AC5001" s="41" t="str">
        <f>IF(X5001=AA5001,X5001,IF(OR(X5001="include",AA5001="include"),"include",IF(OR(X5001="duplicate",AA5001="duplicate"),"duplicate",IF(OR(X5001="correction/reply",AA5001="correction/reply"),"correction/reply","exclude_abstract"))))</f>
        <v>include</v>
      </c>
      <c r="AD5001" s="1" t="s">
        <v>18262</v>
      </c>
      <c r="AE5001" s="1"/>
      <c r="AF5001" s="1" t="s">
        <v>4302</v>
      </c>
      <c r="AG5001" s="1"/>
      <c r="AH5001" s="1"/>
      <c r="AI5001" s="1"/>
      <c r="AJ5001" s="41" t="str">
        <f>IF(AD5001=AG5001,AD5001, (IF(AG5001=0, AD5001,"different!")))</f>
        <v>exclude_no_full_text</v>
      </c>
      <c r="AN5001" t="s">
        <v>18263</v>
      </c>
      <c r="AO5001" s="34"/>
      <c r="AP5001" s="34"/>
      <c r="AQ5001" s="34"/>
      <c r="AR5001" s="34"/>
    </row>
    <row r="5002" spans="1:44" ht="14.7" hidden="1" customHeight="1" x14ac:dyDescent="0.3">
      <c r="A5002">
        <v>5001</v>
      </c>
      <c r="B5002" t="s">
        <v>18264</v>
      </c>
      <c r="C5002">
        <v>1992</v>
      </c>
      <c r="D5002" t="s">
        <v>18265</v>
      </c>
      <c r="E5002" t="s">
        <v>13077</v>
      </c>
      <c r="F5002">
        <v>45</v>
      </c>
      <c r="G5002">
        <v>4</v>
      </c>
      <c r="H5002">
        <v>343</v>
      </c>
      <c r="I5002">
        <v>357</v>
      </c>
      <c r="J5002" t="s">
        <v>18266</v>
      </c>
      <c r="K5002" t="s">
        <v>18267</v>
      </c>
      <c r="L5002" t="s">
        <v>12665</v>
      </c>
      <c r="M5002" s="34"/>
      <c r="N5002" s="34"/>
      <c r="O5002" s="34"/>
      <c r="P5002" s="1" t="s">
        <v>133</v>
      </c>
      <c r="Q5002" s="1" t="str">
        <f t="shared" si="344"/>
        <v>exclude_title</v>
      </c>
      <c r="R5002" s="1" t="s">
        <v>123</v>
      </c>
      <c r="S5002" s="1" t="s">
        <v>133</v>
      </c>
      <c r="T5002" s="1" t="str">
        <f t="shared" si="345"/>
        <v>exclude_title</v>
      </c>
      <c r="U5002" s="1" t="s">
        <v>124</v>
      </c>
      <c r="V5002" s="41" t="str">
        <f t="shared" si="343"/>
        <v>exclude_title</v>
      </c>
      <c r="W5002" s="1"/>
      <c r="X5002" s="1"/>
      <c r="Y5002" s="1"/>
      <c r="Z5002" s="1"/>
      <c r="AA5002" s="1"/>
      <c r="AB5002" s="1"/>
      <c r="AC5002" s="41"/>
      <c r="AD5002" s="1"/>
      <c r="AE5002" s="1"/>
      <c r="AF5002" s="1"/>
      <c r="AG5002" s="1"/>
      <c r="AH5002" s="1"/>
      <c r="AI5002" s="1"/>
      <c r="AJ5002" s="41"/>
      <c r="AO5002" s="34"/>
      <c r="AP5002" s="34"/>
      <c r="AQ5002" s="34"/>
      <c r="AR5002" s="34"/>
    </row>
    <row r="5003" spans="1:44" ht="14.7" hidden="1" customHeight="1" x14ac:dyDescent="0.3">
      <c r="A5003">
        <v>5002</v>
      </c>
      <c r="B5003" t="s">
        <v>14593</v>
      </c>
      <c r="C5003">
        <v>1992</v>
      </c>
      <c r="D5003" t="s">
        <v>18268</v>
      </c>
      <c r="E5003" t="s">
        <v>18260</v>
      </c>
      <c r="F5003">
        <v>39</v>
      </c>
      <c r="H5003">
        <v>164</v>
      </c>
      <c r="I5003">
        <v>173</v>
      </c>
      <c r="K5003" t="s">
        <v>18269</v>
      </c>
      <c r="L5003" t="s">
        <v>12665</v>
      </c>
      <c r="M5003" s="34"/>
      <c r="N5003" s="34"/>
      <c r="O5003" s="34"/>
      <c r="P5003" s="1" t="s">
        <v>155</v>
      </c>
      <c r="Q5003" s="1" t="str">
        <f t="shared" si="344"/>
        <v>exclude_title</v>
      </c>
      <c r="R5003" s="1" t="s">
        <v>123</v>
      </c>
      <c r="S5003" s="1" t="s">
        <v>155</v>
      </c>
      <c r="T5003" s="1" t="str">
        <f t="shared" si="345"/>
        <v>exclude_title</v>
      </c>
      <c r="U5003" s="1" t="s">
        <v>124</v>
      </c>
      <c r="V5003" s="41" t="str">
        <f t="shared" si="343"/>
        <v>exclude_title</v>
      </c>
      <c r="W5003" s="1"/>
      <c r="X5003" s="1"/>
      <c r="Y5003" s="1"/>
      <c r="Z5003" s="1"/>
      <c r="AA5003" s="1"/>
      <c r="AB5003" s="1"/>
      <c r="AC5003" s="41"/>
      <c r="AD5003" s="1"/>
      <c r="AE5003" s="1"/>
      <c r="AF5003" s="1"/>
      <c r="AG5003" s="1"/>
      <c r="AH5003" s="1"/>
      <c r="AI5003" s="1"/>
      <c r="AJ5003" s="41"/>
      <c r="AO5003" s="34"/>
      <c r="AP5003" s="34"/>
      <c r="AQ5003" s="34"/>
      <c r="AR5003" s="34"/>
    </row>
    <row r="5004" spans="1:44" ht="14.7" hidden="1" customHeight="1" x14ac:dyDescent="0.3">
      <c r="A5004">
        <v>5003</v>
      </c>
      <c r="B5004" t="s">
        <v>18270</v>
      </c>
      <c r="C5004">
        <v>1956</v>
      </c>
      <c r="D5004" t="s">
        <v>18271</v>
      </c>
      <c r="E5004" t="s">
        <v>13657</v>
      </c>
      <c r="F5004">
        <v>98</v>
      </c>
      <c r="G5004">
        <v>4</v>
      </c>
      <c r="H5004">
        <v>641</v>
      </c>
      <c r="I5004">
        <v>654</v>
      </c>
      <c r="J5004" t="s">
        <v>18272</v>
      </c>
      <c r="K5004" t="s">
        <v>18273</v>
      </c>
      <c r="L5004" t="s">
        <v>12665</v>
      </c>
      <c r="M5004" s="34"/>
      <c r="N5004" s="34"/>
      <c r="O5004" s="34"/>
      <c r="P5004" s="1" t="s">
        <v>178</v>
      </c>
      <c r="Q5004" s="1" t="str">
        <f t="shared" si="344"/>
        <v>exclude_title</v>
      </c>
      <c r="R5004" s="1" t="s">
        <v>123</v>
      </c>
      <c r="S5004" s="1" t="s">
        <v>155</v>
      </c>
      <c r="T5004" s="1" t="str">
        <f t="shared" si="345"/>
        <v>exclude_title</v>
      </c>
      <c r="U5004" s="1" t="s">
        <v>124</v>
      </c>
      <c r="V5004" s="41" t="str">
        <f t="shared" si="343"/>
        <v>exclude_title</v>
      </c>
      <c r="W5004" s="1"/>
      <c r="X5004" s="1"/>
      <c r="Y5004" s="1"/>
      <c r="Z5004" s="1"/>
      <c r="AA5004" s="1"/>
      <c r="AB5004" s="1"/>
      <c r="AC5004" s="41"/>
      <c r="AD5004" s="1"/>
      <c r="AE5004" s="1"/>
      <c r="AF5004" s="1"/>
      <c r="AG5004" s="1"/>
      <c r="AH5004" s="1"/>
      <c r="AI5004" s="1"/>
      <c r="AJ5004" s="41"/>
      <c r="AO5004" s="34"/>
      <c r="AP5004" s="34"/>
      <c r="AQ5004" s="34"/>
      <c r="AR5004" s="34"/>
    </row>
    <row r="5005" spans="1:44" ht="14.7" hidden="1" customHeight="1" x14ac:dyDescent="0.3">
      <c r="A5005">
        <v>5004</v>
      </c>
      <c r="B5005" t="s">
        <v>18274</v>
      </c>
      <c r="C5005">
        <v>1964</v>
      </c>
      <c r="D5005" t="s">
        <v>18275</v>
      </c>
      <c r="E5005" t="s">
        <v>17458</v>
      </c>
      <c r="F5005">
        <v>36</v>
      </c>
      <c r="G5005">
        <v>8</v>
      </c>
      <c r="H5005">
        <v>1551</v>
      </c>
      <c r="I5005">
        <v>1556</v>
      </c>
      <c r="J5005" t="s">
        <v>18276</v>
      </c>
      <c r="K5005" t="s">
        <v>18277</v>
      </c>
      <c r="L5005" t="s">
        <v>12665</v>
      </c>
      <c r="M5005" s="34"/>
      <c r="N5005" s="34"/>
      <c r="O5005" s="34"/>
      <c r="P5005" s="1" t="s">
        <v>178</v>
      </c>
      <c r="Q5005" s="1" t="str">
        <f t="shared" si="344"/>
        <v>exclude_title</v>
      </c>
      <c r="R5005" s="1" t="s">
        <v>123</v>
      </c>
      <c r="S5005" s="1" t="s">
        <v>133</v>
      </c>
      <c r="T5005" s="1" t="str">
        <f t="shared" si="345"/>
        <v>exclude_title</v>
      </c>
      <c r="U5005" s="1" t="s">
        <v>124</v>
      </c>
      <c r="V5005" s="41" t="str">
        <f t="shared" si="343"/>
        <v>exclude_title</v>
      </c>
      <c r="W5005" s="1"/>
      <c r="X5005" s="1"/>
      <c r="Y5005" s="1"/>
      <c r="Z5005" s="1"/>
      <c r="AA5005" s="1"/>
      <c r="AB5005" s="1"/>
      <c r="AC5005" s="41"/>
      <c r="AD5005" s="1"/>
      <c r="AE5005" s="1"/>
      <c r="AF5005" s="1"/>
      <c r="AG5005" s="1"/>
      <c r="AH5005" s="1"/>
      <c r="AI5005" s="1"/>
      <c r="AJ5005" s="41"/>
      <c r="AO5005" s="34"/>
      <c r="AP5005" s="34"/>
      <c r="AQ5005" s="34"/>
      <c r="AR5005" s="34"/>
    </row>
    <row r="5006" spans="1:44" ht="14.7" hidden="1" customHeight="1" x14ac:dyDescent="0.3">
      <c r="A5006">
        <v>5005</v>
      </c>
      <c r="B5006" t="s">
        <v>18278</v>
      </c>
      <c r="C5006">
        <v>1966</v>
      </c>
      <c r="D5006" t="s">
        <v>18279</v>
      </c>
      <c r="E5006" t="s">
        <v>17458</v>
      </c>
      <c r="F5006">
        <v>39</v>
      </c>
      <c r="G5006">
        <v>6</v>
      </c>
      <c r="H5006">
        <v>1191</v>
      </c>
      <c r="I5006">
        <v>1193</v>
      </c>
      <c r="J5006" t="s">
        <v>18280</v>
      </c>
      <c r="K5006" t="s">
        <v>18281</v>
      </c>
      <c r="L5006" t="s">
        <v>12665</v>
      </c>
      <c r="M5006" s="34"/>
      <c r="N5006" s="34"/>
      <c r="O5006" s="34"/>
      <c r="P5006" s="1" t="s">
        <v>133</v>
      </c>
      <c r="Q5006" s="1" t="str">
        <f t="shared" si="344"/>
        <v>exclude_title</v>
      </c>
      <c r="R5006" s="1" t="s">
        <v>123</v>
      </c>
      <c r="S5006" s="1" t="s">
        <v>133</v>
      </c>
      <c r="T5006" s="1" t="str">
        <f t="shared" si="345"/>
        <v>exclude_title</v>
      </c>
      <c r="U5006" s="1" t="s">
        <v>124</v>
      </c>
      <c r="V5006" s="41" t="str">
        <f t="shared" si="343"/>
        <v>exclude_title</v>
      </c>
      <c r="W5006" s="1"/>
      <c r="X5006" s="1"/>
      <c r="Y5006" s="1"/>
      <c r="Z5006" s="1"/>
      <c r="AA5006" s="1"/>
      <c r="AB5006" s="1"/>
      <c r="AC5006" s="41"/>
      <c r="AD5006" s="1"/>
      <c r="AE5006" s="1"/>
      <c r="AF5006" s="1"/>
      <c r="AG5006" s="1"/>
      <c r="AH5006" s="1"/>
      <c r="AI5006" s="1"/>
      <c r="AJ5006" s="41"/>
      <c r="AO5006" s="34"/>
      <c r="AP5006" s="34"/>
      <c r="AQ5006" s="34"/>
      <c r="AR5006" s="34"/>
    </row>
    <row r="5007" spans="1:44" ht="14.7" hidden="1" customHeight="1" x14ac:dyDescent="0.3">
      <c r="A5007">
        <v>5006</v>
      </c>
      <c r="B5007" t="s">
        <v>18282</v>
      </c>
      <c r="C5007">
        <v>1966</v>
      </c>
      <c r="D5007" t="s">
        <v>18283</v>
      </c>
      <c r="E5007" t="s">
        <v>17458</v>
      </c>
      <c r="F5007">
        <v>40</v>
      </c>
      <c r="G5007">
        <v>2</v>
      </c>
      <c r="H5007">
        <v>399</v>
      </c>
      <c r="I5007">
        <v>404</v>
      </c>
      <c r="J5007" t="s">
        <v>18284</v>
      </c>
      <c r="K5007" t="s">
        <v>18285</v>
      </c>
      <c r="L5007" t="s">
        <v>12665</v>
      </c>
      <c r="M5007" s="34"/>
      <c r="N5007" s="34"/>
      <c r="O5007" s="34"/>
      <c r="P5007" s="1" t="s">
        <v>133</v>
      </c>
      <c r="Q5007" s="1" t="str">
        <f t="shared" si="344"/>
        <v>exclude_title</v>
      </c>
      <c r="R5007" s="1" t="s">
        <v>123</v>
      </c>
      <c r="S5007" s="1" t="s">
        <v>133</v>
      </c>
      <c r="T5007" s="1" t="str">
        <f t="shared" si="345"/>
        <v>exclude_title</v>
      </c>
      <c r="U5007" s="1" t="s">
        <v>124</v>
      </c>
      <c r="V5007" s="41" t="str">
        <f t="shared" si="343"/>
        <v>exclude_title</v>
      </c>
      <c r="W5007" s="1"/>
      <c r="X5007" s="1"/>
      <c r="Y5007" s="1"/>
      <c r="Z5007" s="1"/>
      <c r="AA5007" s="1"/>
      <c r="AB5007" s="1"/>
      <c r="AC5007" s="41"/>
      <c r="AD5007" s="1"/>
      <c r="AE5007" s="1"/>
      <c r="AF5007" s="1"/>
      <c r="AG5007" s="1"/>
      <c r="AH5007" s="1"/>
      <c r="AI5007" s="1"/>
      <c r="AJ5007" s="41"/>
      <c r="AO5007" s="34"/>
      <c r="AP5007" s="34"/>
      <c r="AQ5007" s="34"/>
      <c r="AR5007" s="34"/>
    </row>
    <row r="5008" spans="1:44" ht="14.7" hidden="1" customHeight="1" x14ac:dyDescent="0.3">
      <c r="A5008">
        <v>5007</v>
      </c>
      <c r="B5008" t="s">
        <v>18286</v>
      </c>
      <c r="C5008">
        <v>1966</v>
      </c>
      <c r="D5008" t="s">
        <v>18287</v>
      </c>
      <c r="E5008" t="s">
        <v>18288</v>
      </c>
      <c r="F5008">
        <v>58</v>
      </c>
      <c r="G5008">
        <v>2</v>
      </c>
      <c r="H5008">
        <v>162</v>
      </c>
      <c r="I5008">
        <v>172</v>
      </c>
      <c r="J5008" t="s">
        <v>18289</v>
      </c>
      <c r="K5008" t="s">
        <v>18290</v>
      </c>
      <c r="L5008" t="s">
        <v>12665</v>
      </c>
      <c r="M5008" s="34"/>
      <c r="N5008" s="34"/>
      <c r="O5008" s="34"/>
      <c r="P5008" s="1" t="s">
        <v>178</v>
      </c>
      <c r="Q5008" s="1" t="str">
        <f t="shared" si="344"/>
        <v>exclude_title</v>
      </c>
      <c r="R5008" s="1" t="s">
        <v>123</v>
      </c>
      <c r="S5008" s="1" t="s">
        <v>122</v>
      </c>
      <c r="T5008" s="1" t="str">
        <f t="shared" si="345"/>
        <v>include</v>
      </c>
      <c r="U5008" s="1" t="s">
        <v>124</v>
      </c>
      <c r="V5008" s="41" t="str">
        <f t="shared" si="343"/>
        <v>include</v>
      </c>
      <c r="W5008" s="1" t="s">
        <v>143</v>
      </c>
      <c r="X5008" s="1" t="str">
        <f>IF(OR(W5008="include",W5008="no_abstract_available"),"include", IF(W5008="duplicate","duplicate", IF(W5008="correction/reply","correction/reply", "exclude_abstract")))</f>
        <v>exclude_abstract</v>
      </c>
      <c r="Y5008" s="1" t="s">
        <v>124</v>
      </c>
      <c r="Z5008" s="1"/>
      <c r="AA5008" s="1"/>
      <c r="AB5008" s="1"/>
      <c r="AC5008" s="41" t="str">
        <f>IF(X5008=AA5008,X5008,IF(OR(X5008="include",AA5008="include"),"include",IF(OR(X5008="duplicate",AA5008="duplicate"),"duplicate",IF(OR(X5008="correction/reply",AA5008="correction/reply"),"correction/reply","exclude_abstract"))))</f>
        <v>exclude_abstract</v>
      </c>
      <c r="AD5008" s="1"/>
      <c r="AE5008" s="1"/>
      <c r="AF5008" s="1"/>
      <c r="AG5008" s="1"/>
      <c r="AH5008" s="1"/>
      <c r="AI5008" s="1"/>
      <c r="AJ5008" s="41"/>
      <c r="AO5008" s="34"/>
      <c r="AP5008" s="34"/>
      <c r="AQ5008" s="34"/>
      <c r="AR5008" s="34"/>
    </row>
    <row r="5009" spans="1:44" ht="14.7" hidden="1" customHeight="1" x14ac:dyDescent="0.3">
      <c r="A5009">
        <v>5008</v>
      </c>
      <c r="B5009" t="s">
        <v>18291</v>
      </c>
      <c r="C5009">
        <v>1967</v>
      </c>
      <c r="D5009" t="s">
        <v>18283</v>
      </c>
      <c r="E5009" t="s">
        <v>17458</v>
      </c>
      <c r="F5009">
        <v>42</v>
      </c>
      <c r="G5009">
        <v>1</v>
      </c>
      <c r="H5009">
        <v>78</v>
      </c>
      <c r="I5009">
        <v>82</v>
      </c>
      <c r="J5009" t="s">
        <v>18292</v>
      </c>
      <c r="K5009" t="s">
        <v>18293</v>
      </c>
      <c r="L5009" t="s">
        <v>12665</v>
      </c>
      <c r="M5009" s="34">
        <v>5006</v>
      </c>
      <c r="N5009" s="34"/>
      <c r="O5009" s="34"/>
      <c r="P5009" s="1" t="s">
        <v>248</v>
      </c>
      <c r="Q5009" s="1" t="str">
        <f t="shared" si="344"/>
        <v>duplicate</v>
      </c>
      <c r="R5009" s="1" t="s">
        <v>123</v>
      </c>
      <c r="S5009" s="1" t="s">
        <v>248</v>
      </c>
      <c r="T5009" s="1" t="str">
        <f t="shared" si="345"/>
        <v>duplicate</v>
      </c>
      <c r="U5009" s="1" t="s">
        <v>124</v>
      </c>
      <c r="V5009" s="41" t="str">
        <f t="shared" si="343"/>
        <v>duplicate</v>
      </c>
      <c r="W5009" s="1"/>
      <c r="X5009" s="1"/>
      <c r="Y5009" s="1"/>
      <c r="Z5009" s="1"/>
      <c r="AA5009" s="1"/>
      <c r="AB5009" s="1"/>
      <c r="AC5009" s="41"/>
      <c r="AD5009" s="1"/>
      <c r="AE5009" s="1"/>
      <c r="AF5009" s="1"/>
      <c r="AG5009" s="1"/>
      <c r="AH5009" s="1"/>
      <c r="AI5009" s="1"/>
      <c r="AJ5009" s="41"/>
      <c r="AO5009" s="34"/>
      <c r="AP5009" s="34"/>
      <c r="AQ5009" s="34"/>
      <c r="AR5009" s="34"/>
    </row>
    <row r="5010" spans="1:44" ht="14.7" hidden="1" customHeight="1" x14ac:dyDescent="0.3">
      <c r="A5010">
        <v>5009</v>
      </c>
      <c r="B5010" t="s">
        <v>18294</v>
      </c>
      <c r="C5010">
        <v>1970</v>
      </c>
      <c r="D5010" t="s">
        <v>18295</v>
      </c>
      <c r="E5010" t="s">
        <v>18296</v>
      </c>
      <c r="F5010">
        <v>7</v>
      </c>
      <c r="G5010">
        <v>4</v>
      </c>
      <c r="H5010">
        <v>420</v>
      </c>
      <c r="I5010">
        <v>432</v>
      </c>
      <c r="J5010" t="s">
        <v>18297</v>
      </c>
      <c r="K5010" t="s">
        <v>18298</v>
      </c>
      <c r="L5010" t="s">
        <v>12665</v>
      </c>
      <c r="M5010" s="34"/>
      <c r="N5010" s="34"/>
      <c r="O5010" s="34"/>
      <c r="P5010" s="1" t="s">
        <v>122</v>
      </c>
      <c r="Q5010" s="1" t="str">
        <f t="shared" si="344"/>
        <v>include</v>
      </c>
      <c r="R5010" s="1" t="s">
        <v>123</v>
      </c>
      <c r="S5010" s="1" t="s">
        <v>122</v>
      </c>
      <c r="T5010" s="1" t="str">
        <f t="shared" si="345"/>
        <v>include</v>
      </c>
      <c r="U5010" s="1" t="s">
        <v>124</v>
      </c>
      <c r="V5010" s="41" t="str">
        <f t="shared" si="343"/>
        <v>include</v>
      </c>
      <c r="W5010" s="1" t="s">
        <v>143</v>
      </c>
      <c r="X5010" s="1" t="str">
        <f>IF(OR(W5010="include",W5010="no_abstract_available"),"include", IF(W5010="duplicate","duplicate", IF(W5010="correction/reply","correction/reply", "exclude_abstract")))</f>
        <v>exclude_abstract</v>
      </c>
      <c r="Y5010" s="1" t="s">
        <v>124</v>
      </c>
      <c r="Z5010" s="1"/>
      <c r="AA5010" s="1"/>
      <c r="AB5010" s="1"/>
      <c r="AC5010" s="41" t="str">
        <f>IF(X5010=AA5010,X5010,IF(OR(X5010="include",AA5010="include"),"include",IF(OR(X5010="duplicate",AA5010="duplicate"),"duplicate",IF(OR(X5010="correction/reply",AA5010="correction/reply"),"correction/reply","exclude_abstract"))))</f>
        <v>exclude_abstract</v>
      </c>
      <c r="AD5010" s="1"/>
      <c r="AE5010" s="1"/>
      <c r="AF5010" s="1"/>
      <c r="AG5010" s="1"/>
      <c r="AH5010" s="1"/>
      <c r="AI5010" s="1"/>
      <c r="AJ5010" s="41"/>
      <c r="AO5010" s="34"/>
      <c r="AP5010" s="34"/>
      <c r="AQ5010" s="34"/>
      <c r="AR5010" s="34"/>
    </row>
    <row r="5011" spans="1:44" ht="14.7" hidden="1" customHeight="1" x14ac:dyDescent="0.3">
      <c r="A5011">
        <v>5010</v>
      </c>
      <c r="B5011" t="s">
        <v>18299</v>
      </c>
      <c r="C5011">
        <v>1970</v>
      </c>
      <c r="D5011" t="s">
        <v>18300</v>
      </c>
      <c r="E5011" t="s">
        <v>14075</v>
      </c>
      <c r="F5011">
        <v>2</v>
      </c>
      <c r="G5011">
        <v>4</v>
      </c>
      <c r="H5011">
        <v>257</v>
      </c>
      <c r="I5011">
        <v>265</v>
      </c>
      <c r="J5011" t="s">
        <v>18301</v>
      </c>
      <c r="K5011" t="s">
        <v>18302</v>
      </c>
      <c r="L5011" t="s">
        <v>12665</v>
      </c>
      <c r="M5011" s="34"/>
      <c r="N5011" s="34"/>
      <c r="O5011" s="34"/>
      <c r="P5011" s="1" t="s">
        <v>155</v>
      </c>
      <c r="Q5011" s="1" t="str">
        <f t="shared" si="344"/>
        <v>exclude_title</v>
      </c>
      <c r="R5011" s="1" t="s">
        <v>123</v>
      </c>
      <c r="S5011" s="1" t="s">
        <v>133</v>
      </c>
      <c r="T5011" s="1" t="str">
        <f t="shared" si="345"/>
        <v>exclude_title</v>
      </c>
      <c r="U5011" s="1" t="s">
        <v>124</v>
      </c>
      <c r="V5011" s="41" t="str">
        <f t="shared" si="343"/>
        <v>exclude_title</v>
      </c>
      <c r="W5011" s="1"/>
      <c r="X5011" s="1"/>
      <c r="Y5011" s="1"/>
      <c r="Z5011" s="1"/>
      <c r="AA5011" s="1"/>
      <c r="AB5011" s="1"/>
      <c r="AC5011" s="41"/>
      <c r="AD5011" s="1"/>
      <c r="AE5011" s="1"/>
      <c r="AF5011" s="1"/>
      <c r="AG5011" s="1"/>
      <c r="AH5011" s="1"/>
      <c r="AI5011" s="1"/>
      <c r="AJ5011" s="41"/>
      <c r="AO5011" s="34"/>
      <c r="AP5011" s="34"/>
      <c r="AQ5011" s="34"/>
      <c r="AR5011" s="34"/>
    </row>
    <row r="5012" spans="1:44" ht="14.7" hidden="1" customHeight="1" x14ac:dyDescent="0.3">
      <c r="A5012">
        <v>5011</v>
      </c>
      <c r="B5012" t="s">
        <v>18299</v>
      </c>
      <c r="C5012">
        <v>1971</v>
      </c>
      <c r="D5012" t="s">
        <v>18303</v>
      </c>
      <c r="E5012" t="s">
        <v>14075</v>
      </c>
      <c r="F5012">
        <v>3</v>
      </c>
      <c r="G5012">
        <v>3</v>
      </c>
      <c r="H5012">
        <v>181</v>
      </c>
      <c r="I5012">
        <v>190</v>
      </c>
      <c r="J5012" t="s">
        <v>18304</v>
      </c>
      <c r="K5012" t="s">
        <v>18305</v>
      </c>
      <c r="L5012" t="s">
        <v>12665</v>
      </c>
      <c r="M5012" s="34"/>
      <c r="N5012" s="34"/>
      <c r="O5012" s="34"/>
      <c r="P5012" s="1" t="s">
        <v>133</v>
      </c>
      <c r="Q5012" s="1" t="str">
        <f t="shared" si="344"/>
        <v>exclude_title</v>
      </c>
      <c r="R5012" s="1" t="s">
        <v>123</v>
      </c>
      <c r="S5012" s="1" t="s">
        <v>133</v>
      </c>
      <c r="T5012" s="1" t="str">
        <f t="shared" si="345"/>
        <v>exclude_title</v>
      </c>
      <c r="U5012" s="1" t="s">
        <v>124</v>
      </c>
      <c r="V5012" s="41" t="str">
        <f t="shared" si="343"/>
        <v>exclude_title</v>
      </c>
      <c r="W5012" s="1"/>
      <c r="X5012" s="1"/>
      <c r="Y5012" s="1"/>
      <c r="Z5012" s="1"/>
      <c r="AA5012" s="1"/>
      <c r="AB5012" s="1"/>
      <c r="AC5012" s="41"/>
      <c r="AD5012" s="1"/>
      <c r="AE5012" s="1"/>
      <c r="AF5012" s="1"/>
      <c r="AG5012" s="1"/>
      <c r="AH5012" s="1"/>
      <c r="AI5012" s="1"/>
      <c r="AJ5012" s="41"/>
      <c r="AO5012" s="34"/>
      <c r="AP5012" s="34"/>
      <c r="AQ5012" s="34"/>
      <c r="AR5012" s="34"/>
    </row>
    <row r="5013" spans="1:44" ht="14.7" hidden="1" customHeight="1" x14ac:dyDescent="0.3">
      <c r="A5013">
        <v>5012</v>
      </c>
      <c r="B5013" t="s">
        <v>18306</v>
      </c>
      <c r="C5013">
        <v>1972</v>
      </c>
      <c r="D5013" t="s">
        <v>18307</v>
      </c>
      <c r="E5013" t="s">
        <v>15181</v>
      </c>
      <c r="F5013">
        <v>1</v>
      </c>
      <c r="G5013">
        <v>44415</v>
      </c>
      <c r="H5013">
        <v>171</v>
      </c>
      <c r="I5013">
        <v>185</v>
      </c>
      <c r="J5013" t="s">
        <v>18308</v>
      </c>
      <c r="K5013" t="s">
        <v>18309</v>
      </c>
      <c r="L5013" t="s">
        <v>12665</v>
      </c>
      <c r="M5013" s="34"/>
      <c r="N5013" s="34"/>
      <c r="O5013" s="34"/>
      <c r="P5013" s="1" t="s">
        <v>122</v>
      </c>
      <c r="Q5013" s="1" t="str">
        <f t="shared" si="344"/>
        <v>include</v>
      </c>
      <c r="R5013" s="1" t="s">
        <v>123</v>
      </c>
      <c r="S5013" s="1" t="s">
        <v>122</v>
      </c>
      <c r="T5013" s="1" t="str">
        <f t="shared" si="345"/>
        <v>include</v>
      </c>
      <c r="U5013" s="1" t="s">
        <v>124</v>
      </c>
      <c r="V5013" s="41" t="str">
        <f t="shared" si="343"/>
        <v>include</v>
      </c>
      <c r="W5013" s="1" t="s">
        <v>143</v>
      </c>
      <c r="X5013" s="1" t="str">
        <f>IF(OR(W5013="include",W5013="no_abstract_available"),"include", IF(W5013="duplicate","duplicate", IF(W5013="correction/reply","correction/reply", "exclude_abstract")))</f>
        <v>exclude_abstract</v>
      </c>
      <c r="Y5013" s="1" t="s">
        <v>124</v>
      </c>
      <c r="Z5013" s="1"/>
      <c r="AA5013" s="1"/>
      <c r="AB5013" s="1"/>
      <c r="AC5013" s="41" t="str">
        <f>IF(X5013=AA5013,X5013,IF(OR(X5013="include",AA5013="include"),"include",IF(OR(X5013="duplicate",AA5013="duplicate"),"duplicate",IF(OR(X5013="correction/reply",AA5013="correction/reply"),"correction/reply","exclude_abstract"))))</f>
        <v>exclude_abstract</v>
      </c>
      <c r="AD5013" s="1"/>
      <c r="AE5013" s="1"/>
      <c r="AF5013" s="1"/>
      <c r="AG5013" s="1"/>
      <c r="AH5013" s="1"/>
      <c r="AI5013" s="1"/>
      <c r="AJ5013" s="41"/>
      <c r="AO5013" s="34"/>
      <c r="AP5013" s="34"/>
      <c r="AQ5013" s="34"/>
      <c r="AR5013" s="34"/>
    </row>
    <row r="5014" spans="1:44" ht="14.7" hidden="1" customHeight="1" x14ac:dyDescent="0.3">
      <c r="A5014">
        <v>5013</v>
      </c>
      <c r="B5014" t="s">
        <v>18310</v>
      </c>
      <c r="C5014">
        <v>1972</v>
      </c>
      <c r="D5014" t="s">
        <v>18311</v>
      </c>
      <c r="E5014" t="s">
        <v>12789</v>
      </c>
      <c r="F5014">
        <v>9</v>
      </c>
      <c r="G5014">
        <v>4</v>
      </c>
      <c r="H5014">
        <v>399</v>
      </c>
      <c r="I5014">
        <v>402</v>
      </c>
      <c r="J5014" t="s">
        <v>18312</v>
      </c>
      <c r="K5014" t="s">
        <v>18313</v>
      </c>
      <c r="L5014" t="s">
        <v>12665</v>
      </c>
      <c r="M5014" s="34"/>
      <c r="N5014" s="34"/>
      <c r="O5014" s="34"/>
      <c r="P5014" s="1" t="s">
        <v>122</v>
      </c>
      <c r="Q5014" s="1" t="str">
        <f t="shared" si="344"/>
        <v>include</v>
      </c>
      <c r="R5014" s="1" t="s">
        <v>123</v>
      </c>
      <c r="S5014" s="1" t="s">
        <v>122</v>
      </c>
      <c r="T5014" s="1" t="str">
        <f t="shared" si="345"/>
        <v>include</v>
      </c>
      <c r="U5014" s="1" t="s">
        <v>124</v>
      </c>
      <c r="V5014" s="41" t="str">
        <f t="shared" si="343"/>
        <v>include</v>
      </c>
      <c r="W5014" s="1" t="s">
        <v>155</v>
      </c>
      <c r="X5014" s="1" t="str">
        <f>IF(OR(W5014="include",W5014="no_abstract_available"),"include", IF(W5014="duplicate","duplicate", IF(W5014="correction/reply","correction/reply", "exclude_abstract")))</f>
        <v>exclude_abstract</v>
      </c>
      <c r="Y5014" s="1" t="s">
        <v>124</v>
      </c>
      <c r="Z5014" s="1"/>
      <c r="AA5014" s="1"/>
      <c r="AB5014" s="1"/>
      <c r="AC5014" s="41" t="str">
        <f>IF(X5014=AA5014,X5014,IF(OR(X5014="include",AA5014="include"),"include",IF(OR(X5014="duplicate",AA5014="duplicate"),"duplicate",IF(OR(X5014="correction/reply",AA5014="correction/reply"),"correction/reply","exclude_abstract"))))</f>
        <v>exclude_abstract</v>
      </c>
      <c r="AD5014" s="1"/>
      <c r="AE5014" s="1"/>
      <c r="AF5014" s="1"/>
      <c r="AG5014" s="1"/>
      <c r="AH5014" s="1"/>
      <c r="AI5014" s="1"/>
      <c r="AJ5014" s="41"/>
      <c r="AO5014" s="34"/>
      <c r="AP5014" s="34"/>
      <c r="AQ5014" s="34"/>
      <c r="AR5014" s="34"/>
    </row>
    <row r="5015" spans="1:44" ht="14.7" hidden="1" customHeight="1" x14ac:dyDescent="0.3">
      <c r="A5015">
        <v>5014</v>
      </c>
      <c r="B5015" t="s">
        <v>18314</v>
      </c>
      <c r="C5015">
        <v>1974</v>
      </c>
      <c r="D5015" t="s">
        <v>18315</v>
      </c>
      <c r="E5015" t="s">
        <v>18316</v>
      </c>
      <c r="G5015" t="s">
        <v>18317</v>
      </c>
      <c r="K5015" t="s">
        <v>18318</v>
      </c>
      <c r="L5015" t="s">
        <v>12665</v>
      </c>
      <c r="M5015" s="34"/>
      <c r="N5015" s="34"/>
      <c r="O5015" s="34"/>
      <c r="P5015" s="1" t="s">
        <v>178</v>
      </c>
      <c r="Q5015" s="1" t="str">
        <f t="shared" si="344"/>
        <v>exclude_title</v>
      </c>
      <c r="R5015" s="1" t="s">
        <v>123</v>
      </c>
      <c r="S5015" s="1" t="s">
        <v>155</v>
      </c>
      <c r="T5015" s="1" t="str">
        <f t="shared" si="345"/>
        <v>exclude_title</v>
      </c>
      <c r="U5015" s="1" t="s">
        <v>124</v>
      </c>
      <c r="V5015" s="41" t="str">
        <f t="shared" si="343"/>
        <v>exclude_title</v>
      </c>
      <c r="W5015" s="1"/>
      <c r="X5015" s="1"/>
      <c r="Y5015" s="1"/>
      <c r="Z5015" s="1"/>
      <c r="AA5015" s="1"/>
      <c r="AB5015" s="1"/>
      <c r="AC5015" s="41"/>
      <c r="AD5015" s="1"/>
      <c r="AE5015" s="1"/>
      <c r="AF5015" s="1"/>
      <c r="AG5015" s="1"/>
      <c r="AH5015" s="1"/>
      <c r="AI5015" s="1"/>
      <c r="AJ5015" s="41"/>
      <c r="AO5015" s="34"/>
      <c r="AP5015" s="34"/>
      <c r="AQ5015" s="34"/>
      <c r="AR5015" s="34"/>
    </row>
    <row r="5016" spans="1:44" ht="14.7" hidden="1" customHeight="1" x14ac:dyDescent="0.3">
      <c r="A5016">
        <v>5015</v>
      </c>
      <c r="B5016" t="s">
        <v>18319</v>
      </c>
      <c r="C5016">
        <v>1974</v>
      </c>
      <c r="D5016" t="s">
        <v>18320</v>
      </c>
      <c r="H5016">
        <v>34</v>
      </c>
      <c r="I5016">
        <v>38</v>
      </c>
      <c r="J5016" t="s">
        <v>18321</v>
      </c>
      <c r="K5016" t="s">
        <v>18322</v>
      </c>
      <c r="L5016" t="s">
        <v>12665</v>
      </c>
      <c r="M5016" s="34"/>
      <c r="N5016" s="34"/>
      <c r="O5016" s="34"/>
      <c r="P5016" s="1" t="s">
        <v>133</v>
      </c>
      <c r="Q5016" s="1" t="str">
        <f t="shared" si="344"/>
        <v>exclude_title</v>
      </c>
      <c r="R5016" s="1" t="s">
        <v>123</v>
      </c>
      <c r="S5016" s="1" t="s">
        <v>155</v>
      </c>
      <c r="T5016" s="1" t="str">
        <f t="shared" si="345"/>
        <v>exclude_title</v>
      </c>
      <c r="U5016" s="1" t="s">
        <v>124</v>
      </c>
      <c r="V5016" s="41" t="str">
        <f t="shared" si="343"/>
        <v>exclude_title</v>
      </c>
      <c r="W5016" s="1"/>
      <c r="X5016" s="1"/>
      <c r="Y5016" s="1"/>
      <c r="Z5016" s="1"/>
      <c r="AA5016" s="1"/>
      <c r="AB5016" s="1"/>
      <c r="AC5016" s="41"/>
      <c r="AD5016" s="1"/>
      <c r="AE5016" s="1"/>
      <c r="AF5016" s="1"/>
      <c r="AG5016" s="1"/>
      <c r="AH5016" s="1"/>
      <c r="AI5016" s="1"/>
      <c r="AJ5016" s="41"/>
      <c r="AO5016" s="34"/>
      <c r="AP5016" s="34"/>
      <c r="AQ5016" s="34"/>
      <c r="AR5016" s="34"/>
    </row>
    <row r="5017" spans="1:44" ht="14.7" hidden="1" customHeight="1" x14ac:dyDescent="0.3">
      <c r="A5017">
        <v>5016</v>
      </c>
      <c r="B5017" t="s">
        <v>18323</v>
      </c>
      <c r="C5017">
        <v>1975</v>
      </c>
      <c r="D5017" t="s">
        <v>18324</v>
      </c>
      <c r="E5017" t="s">
        <v>18325</v>
      </c>
      <c r="F5017">
        <v>47</v>
      </c>
      <c r="H5017">
        <v>1</v>
      </c>
      <c r="I5017">
        <v>100</v>
      </c>
      <c r="J5017" t="s">
        <v>18326</v>
      </c>
      <c r="K5017" t="s">
        <v>18327</v>
      </c>
      <c r="L5017" t="s">
        <v>12665</v>
      </c>
      <c r="M5017" s="34"/>
      <c r="N5017" s="34"/>
      <c r="O5017" s="34"/>
      <c r="P5017" s="1" t="s">
        <v>178</v>
      </c>
      <c r="Q5017" s="1" t="str">
        <f t="shared" si="344"/>
        <v>exclude_title</v>
      </c>
      <c r="R5017" s="1" t="s">
        <v>123</v>
      </c>
      <c r="S5017" s="1" t="s">
        <v>133</v>
      </c>
      <c r="T5017" s="1" t="str">
        <f t="shared" si="345"/>
        <v>exclude_title</v>
      </c>
      <c r="U5017" s="1" t="s">
        <v>124</v>
      </c>
      <c r="V5017" s="41" t="str">
        <f t="shared" si="343"/>
        <v>exclude_title</v>
      </c>
      <c r="W5017" s="1"/>
      <c r="X5017" s="1"/>
      <c r="Y5017" s="1"/>
      <c r="Z5017" s="1"/>
      <c r="AA5017" s="1"/>
      <c r="AB5017" s="1"/>
      <c r="AC5017" s="41"/>
      <c r="AD5017" s="1"/>
      <c r="AE5017" s="1"/>
      <c r="AF5017" s="1"/>
      <c r="AG5017" s="1"/>
      <c r="AH5017" s="1"/>
      <c r="AI5017" s="1"/>
      <c r="AJ5017" s="41"/>
      <c r="AO5017" s="34"/>
      <c r="AP5017" s="34"/>
      <c r="AQ5017" s="34"/>
      <c r="AR5017" s="34"/>
    </row>
    <row r="5018" spans="1:44" ht="14.7" hidden="1" customHeight="1" x14ac:dyDescent="0.3">
      <c r="A5018">
        <v>5017</v>
      </c>
      <c r="B5018" t="s">
        <v>18328</v>
      </c>
      <c r="C5018">
        <v>1975</v>
      </c>
      <c r="D5018" t="s">
        <v>18329</v>
      </c>
      <c r="E5018" t="s">
        <v>15240</v>
      </c>
      <c r="F5018">
        <v>46</v>
      </c>
      <c r="G5018">
        <v>4</v>
      </c>
      <c r="H5018">
        <v>445</v>
      </c>
      <c r="I5018">
        <v>464</v>
      </c>
      <c r="J5018" t="s">
        <v>18330</v>
      </c>
      <c r="K5018" t="s">
        <v>18331</v>
      </c>
      <c r="L5018" t="s">
        <v>12665</v>
      </c>
      <c r="M5018" s="34"/>
      <c r="N5018" s="34"/>
      <c r="O5018" s="34"/>
      <c r="P5018" s="1" t="s">
        <v>133</v>
      </c>
      <c r="Q5018" s="1" t="str">
        <f t="shared" si="344"/>
        <v>exclude_title</v>
      </c>
      <c r="R5018" s="1" t="s">
        <v>123</v>
      </c>
      <c r="S5018" s="1" t="s">
        <v>133</v>
      </c>
      <c r="T5018" s="1" t="str">
        <f t="shared" si="345"/>
        <v>exclude_title</v>
      </c>
      <c r="U5018" s="1" t="s">
        <v>124</v>
      </c>
      <c r="V5018" s="41" t="str">
        <f t="shared" si="343"/>
        <v>exclude_title</v>
      </c>
      <c r="W5018" s="1"/>
      <c r="X5018" s="1"/>
      <c r="Y5018" s="1"/>
      <c r="Z5018" s="1"/>
      <c r="AA5018" s="1"/>
      <c r="AB5018" s="1"/>
      <c r="AC5018" s="41"/>
      <c r="AD5018" s="1"/>
      <c r="AE5018" s="1"/>
      <c r="AF5018" s="1"/>
      <c r="AG5018" s="1"/>
      <c r="AH5018" s="1"/>
      <c r="AI5018" s="1"/>
      <c r="AJ5018" s="41"/>
      <c r="AO5018" s="34"/>
      <c r="AP5018" s="34"/>
      <c r="AQ5018" s="34"/>
      <c r="AR5018" s="34"/>
    </row>
    <row r="5019" spans="1:44" ht="14.7" hidden="1" customHeight="1" x14ac:dyDescent="0.3">
      <c r="A5019">
        <v>5018</v>
      </c>
      <c r="B5019" t="s">
        <v>18332</v>
      </c>
      <c r="C5019">
        <v>1976</v>
      </c>
      <c r="D5019" t="s">
        <v>18333</v>
      </c>
      <c r="E5019" t="s">
        <v>17458</v>
      </c>
      <c r="F5019">
        <v>59</v>
      </c>
      <c r="G5019">
        <v>5</v>
      </c>
      <c r="H5019">
        <v>1110</v>
      </c>
      <c r="I5019">
        <v>1120</v>
      </c>
      <c r="J5019" t="s">
        <v>18334</v>
      </c>
      <c r="K5019" t="s">
        <v>18335</v>
      </c>
      <c r="L5019" t="s">
        <v>12665</v>
      </c>
      <c r="M5019" s="34"/>
      <c r="N5019" s="34"/>
      <c r="O5019" s="34"/>
      <c r="P5019" s="1" t="s">
        <v>133</v>
      </c>
      <c r="Q5019" s="1" t="str">
        <f t="shared" si="344"/>
        <v>exclude_title</v>
      </c>
      <c r="R5019" s="1" t="s">
        <v>123</v>
      </c>
      <c r="S5019" s="1" t="s">
        <v>133</v>
      </c>
      <c r="T5019" s="1" t="str">
        <f t="shared" si="345"/>
        <v>exclude_title</v>
      </c>
      <c r="U5019" s="1" t="s">
        <v>124</v>
      </c>
      <c r="V5019" s="41" t="str">
        <f t="shared" si="343"/>
        <v>exclude_title</v>
      </c>
      <c r="W5019" s="1"/>
      <c r="X5019" s="1"/>
      <c r="Y5019" s="1"/>
      <c r="Z5019" s="1"/>
      <c r="AA5019" s="1"/>
      <c r="AB5019" s="1"/>
      <c r="AC5019" s="41"/>
      <c r="AD5019" s="1"/>
      <c r="AE5019" s="1"/>
      <c r="AF5019" s="1"/>
      <c r="AG5019" s="1"/>
      <c r="AH5019" s="1"/>
      <c r="AI5019" s="1"/>
      <c r="AJ5019" s="41"/>
      <c r="AO5019" s="34"/>
      <c r="AP5019" s="34"/>
      <c r="AQ5019" s="34"/>
      <c r="AR5019" s="34"/>
    </row>
    <row r="5020" spans="1:44" ht="14.7" hidden="1" customHeight="1" x14ac:dyDescent="0.3">
      <c r="A5020">
        <v>5019</v>
      </c>
      <c r="B5020" t="s">
        <v>18336</v>
      </c>
      <c r="C5020">
        <v>1976</v>
      </c>
      <c r="D5020" t="s">
        <v>2402</v>
      </c>
      <c r="E5020" t="s">
        <v>16697</v>
      </c>
      <c r="F5020">
        <v>40</v>
      </c>
      <c r="G5020">
        <v>2</v>
      </c>
      <c r="H5020">
        <v>179</v>
      </c>
      <c r="I5020">
        <v>197</v>
      </c>
      <c r="J5020" t="s">
        <v>2404</v>
      </c>
      <c r="K5020" t="s">
        <v>18337</v>
      </c>
      <c r="L5020" t="s">
        <v>12665</v>
      </c>
      <c r="M5020" s="34">
        <v>510</v>
      </c>
      <c r="N5020" s="34"/>
      <c r="O5020" s="34"/>
      <c r="P5020" s="1" t="s">
        <v>248</v>
      </c>
      <c r="Q5020" s="1" t="str">
        <f t="shared" si="344"/>
        <v>duplicate</v>
      </c>
      <c r="R5020" s="1" t="s">
        <v>123</v>
      </c>
      <c r="S5020" s="1" t="s">
        <v>248</v>
      </c>
      <c r="T5020" s="1" t="str">
        <f t="shared" si="345"/>
        <v>duplicate</v>
      </c>
      <c r="U5020" s="1" t="s">
        <v>124</v>
      </c>
      <c r="V5020" s="41" t="str">
        <f t="shared" si="343"/>
        <v>duplicate</v>
      </c>
      <c r="W5020" s="1"/>
      <c r="X5020" s="1"/>
      <c r="Y5020" s="1"/>
      <c r="Z5020" s="1"/>
      <c r="AA5020" s="1"/>
      <c r="AB5020" s="1"/>
      <c r="AC5020" s="41"/>
      <c r="AD5020" s="1"/>
      <c r="AE5020" s="1"/>
      <c r="AF5020" s="1"/>
      <c r="AG5020" s="1"/>
      <c r="AH5020" s="1"/>
      <c r="AI5020" s="1"/>
      <c r="AJ5020" s="41"/>
      <c r="AO5020" s="34"/>
      <c r="AP5020" s="34"/>
      <c r="AQ5020" s="34"/>
      <c r="AR5020" s="34"/>
    </row>
    <row r="5021" spans="1:44" ht="14.7" hidden="1" customHeight="1" x14ac:dyDescent="0.3">
      <c r="A5021">
        <v>5020</v>
      </c>
      <c r="B5021" t="s">
        <v>18338</v>
      </c>
      <c r="C5021">
        <v>1977</v>
      </c>
      <c r="D5021" t="s">
        <v>18339</v>
      </c>
      <c r="E5021" t="s">
        <v>15240</v>
      </c>
      <c r="F5021">
        <v>54</v>
      </c>
      <c r="G5021">
        <v>3</v>
      </c>
      <c r="H5021">
        <v>201</v>
      </c>
      <c r="I5021">
        <v>208</v>
      </c>
      <c r="J5021" t="s">
        <v>18340</v>
      </c>
      <c r="K5021" t="s">
        <v>18341</v>
      </c>
      <c r="L5021" t="s">
        <v>12665</v>
      </c>
      <c r="M5021" s="34"/>
      <c r="N5021" s="34"/>
      <c r="O5021" s="34"/>
      <c r="P5021" s="1" t="s">
        <v>133</v>
      </c>
      <c r="Q5021" s="1" t="str">
        <f t="shared" si="344"/>
        <v>exclude_title</v>
      </c>
      <c r="R5021" s="1" t="s">
        <v>123</v>
      </c>
      <c r="S5021" s="1" t="s">
        <v>133</v>
      </c>
      <c r="T5021" s="1" t="str">
        <f t="shared" si="345"/>
        <v>exclude_title</v>
      </c>
      <c r="U5021" s="1" t="s">
        <v>124</v>
      </c>
      <c r="V5021" s="41" t="str">
        <f t="shared" si="343"/>
        <v>exclude_title</v>
      </c>
      <c r="W5021" s="1"/>
      <c r="X5021" s="1"/>
      <c r="Y5021" s="1"/>
      <c r="Z5021" s="1"/>
      <c r="AA5021" s="1"/>
      <c r="AB5021" s="1"/>
      <c r="AC5021" s="41"/>
      <c r="AD5021" s="1"/>
      <c r="AE5021" s="1"/>
      <c r="AF5021" s="1"/>
      <c r="AG5021" s="1"/>
      <c r="AH5021" s="1"/>
      <c r="AI5021" s="1"/>
      <c r="AJ5021" s="41"/>
      <c r="AO5021" s="34"/>
      <c r="AP5021" s="34"/>
      <c r="AQ5021" s="34"/>
      <c r="AR5021" s="34"/>
    </row>
    <row r="5022" spans="1:44" ht="14.7" hidden="1" customHeight="1" x14ac:dyDescent="0.3">
      <c r="A5022">
        <v>5021</v>
      </c>
      <c r="B5022" t="s">
        <v>18342</v>
      </c>
      <c r="C5022">
        <v>1977</v>
      </c>
      <c r="D5022" t="s">
        <v>18343</v>
      </c>
      <c r="E5022" t="s">
        <v>12789</v>
      </c>
      <c r="F5022">
        <v>27</v>
      </c>
      <c r="G5022">
        <v>3</v>
      </c>
      <c r="H5022">
        <v>227</v>
      </c>
      <c r="I5022">
        <v>238</v>
      </c>
      <c r="J5022" t="s">
        <v>18344</v>
      </c>
      <c r="K5022" t="s">
        <v>18345</v>
      </c>
      <c r="L5022" t="s">
        <v>12665</v>
      </c>
      <c r="M5022" s="34"/>
      <c r="N5022" s="34"/>
      <c r="O5022" s="34"/>
      <c r="P5022" s="1" t="s">
        <v>122</v>
      </c>
      <c r="Q5022" s="1" t="str">
        <f t="shared" si="344"/>
        <v>include</v>
      </c>
      <c r="R5022" s="1" t="s">
        <v>123</v>
      </c>
      <c r="S5022" s="1" t="s">
        <v>178</v>
      </c>
      <c r="T5022" s="1" t="str">
        <f t="shared" si="345"/>
        <v>exclude_title</v>
      </c>
      <c r="U5022" s="1" t="s">
        <v>124</v>
      </c>
      <c r="V5022" s="41" t="str">
        <f t="shared" si="343"/>
        <v>include</v>
      </c>
      <c r="W5022" s="1" t="s">
        <v>143</v>
      </c>
      <c r="X5022" s="1" t="str">
        <f>IF(OR(W5022="include",W5022="no_abstract_available"),"include", IF(W5022="duplicate","duplicate", IF(W5022="correction/reply","correction/reply", "exclude_abstract")))</f>
        <v>exclude_abstract</v>
      </c>
      <c r="Y5022" s="1" t="s">
        <v>124</v>
      </c>
      <c r="Z5022" s="1"/>
      <c r="AA5022" s="1"/>
      <c r="AB5022" s="1"/>
      <c r="AC5022" s="41" t="str">
        <f>IF(X5022=AA5022,X5022,IF(OR(X5022="include",AA5022="include"),"include",IF(OR(X5022="duplicate",AA5022="duplicate"),"duplicate",IF(OR(X5022="correction/reply",AA5022="correction/reply"),"correction/reply","exclude_abstract"))))</f>
        <v>exclude_abstract</v>
      </c>
      <c r="AD5022" s="1"/>
      <c r="AE5022" s="1"/>
      <c r="AF5022" s="1"/>
      <c r="AG5022" s="1"/>
      <c r="AH5022" s="1"/>
      <c r="AI5022" s="1"/>
      <c r="AJ5022" s="41"/>
      <c r="AO5022" s="34"/>
      <c r="AP5022" s="34"/>
      <c r="AQ5022" s="34"/>
      <c r="AR5022" s="34"/>
    </row>
    <row r="5023" spans="1:44" ht="14.7" hidden="1" customHeight="1" x14ac:dyDescent="0.3">
      <c r="A5023">
        <v>5022</v>
      </c>
      <c r="B5023" t="s">
        <v>18346</v>
      </c>
      <c r="C5023">
        <v>1978</v>
      </c>
      <c r="D5023" t="s">
        <v>18347</v>
      </c>
      <c r="E5023" t="s">
        <v>18348</v>
      </c>
      <c r="F5023">
        <v>4</v>
      </c>
      <c r="G5023">
        <v>2</v>
      </c>
      <c r="H5023">
        <v>171</v>
      </c>
      <c r="I5023">
        <v>180</v>
      </c>
      <c r="J5023" t="s">
        <v>18349</v>
      </c>
      <c r="K5023" t="s">
        <v>18350</v>
      </c>
      <c r="L5023" t="s">
        <v>12665</v>
      </c>
      <c r="M5023" s="34"/>
      <c r="N5023" s="34"/>
      <c r="O5023" s="34"/>
      <c r="P5023" s="1" t="s">
        <v>133</v>
      </c>
      <c r="Q5023" s="1" t="str">
        <f t="shared" si="344"/>
        <v>exclude_title</v>
      </c>
      <c r="R5023" s="1" t="s">
        <v>123</v>
      </c>
      <c r="S5023" s="1" t="s">
        <v>133</v>
      </c>
      <c r="T5023" s="1" t="str">
        <f t="shared" si="345"/>
        <v>exclude_title</v>
      </c>
      <c r="U5023" s="1" t="s">
        <v>124</v>
      </c>
      <c r="V5023" s="41" t="str">
        <f t="shared" si="343"/>
        <v>exclude_title</v>
      </c>
      <c r="W5023" s="1"/>
      <c r="X5023" s="1"/>
      <c r="Y5023" s="1"/>
      <c r="Z5023" s="1"/>
      <c r="AA5023" s="1"/>
      <c r="AB5023" s="1"/>
      <c r="AC5023" s="41"/>
      <c r="AD5023" s="1"/>
      <c r="AE5023" s="1"/>
      <c r="AF5023" s="1"/>
      <c r="AG5023" s="1"/>
      <c r="AH5023" s="1"/>
      <c r="AI5023" s="1"/>
      <c r="AJ5023" s="41"/>
      <c r="AO5023" s="34"/>
      <c r="AP5023" s="34"/>
      <c r="AQ5023" s="34"/>
      <c r="AR5023" s="34"/>
    </row>
    <row r="5024" spans="1:44" ht="14.7" hidden="1" customHeight="1" x14ac:dyDescent="0.3">
      <c r="A5024">
        <v>5023</v>
      </c>
      <c r="B5024" t="s">
        <v>18351</v>
      </c>
      <c r="C5024">
        <v>1978</v>
      </c>
      <c r="D5024" t="s">
        <v>18352</v>
      </c>
      <c r="E5024" t="s">
        <v>18353</v>
      </c>
      <c r="F5024">
        <v>5</v>
      </c>
      <c r="G5024">
        <v>44257</v>
      </c>
      <c r="H5024">
        <v>193</v>
      </c>
      <c r="I5024">
        <v>211</v>
      </c>
      <c r="J5024" t="s">
        <v>18354</v>
      </c>
      <c r="K5024" t="s">
        <v>18355</v>
      </c>
      <c r="L5024" t="s">
        <v>12665</v>
      </c>
      <c r="M5024" s="34"/>
      <c r="N5024" s="34"/>
      <c r="O5024" s="34"/>
      <c r="P5024" s="1" t="s">
        <v>155</v>
      </c>
      <c r="Q5024" s="1" t="str">
        <f t="shared" si="344"/>
        <v>exclude_title</v>
      </c>
      <c r="R5024" s="1" t="s">
        <v>123</v>
      </c>
      <c r="S5024" s="1" t="s">
        <v>155</v>
      </c>
      <c r="T5024" s="1" t="str">
        <f t="shared" si="345"/>
        <v>exclude_title</v>
      </c>
      <c r="U5024" s="1" t="s">
        <v>124</v>
      </c>
      <c r="V5024" s="41" t="str">
        <f t="shared" si="343"/>
        <v>exclude_title</v>
      </c>
      <c r="W5024" s="1"/>
      <c r="X5024" s="1"/>
      <c r="Y5024" s="1"/>
      <c r="Z5024" s="1"/>
      <c r="AA5024" s="1"/>
      <c r="AB5024" s="1"/>
      <c r="AC5024" s="41"/>
      <c r="AD5024" s="1"/>
      <c r="AE5024" s="1"/>
      <c r="AF5024" s="1"/>
      <c r="AG5024" s="1"/>
      <c r="AH5024" s="1"/>
      <c r="AI5024" s="1"/>
      <c r="AJ5024" s="41"/>
      <c r="AO5024" s="34"/>
      <c r="AP5024" s="34"/>
      <c r="AQ5024" s="34"/>
      <c r="AR5024" s="34"/>
    </row>
    <row r="5025" spans="1:44" ht="14.7" hidden="1" customHeight="1" x14ac:dyDescent="0.3">
      <c r="A5025">
        <v>5024</v>
      </c>
      <c r="B5025" t="s">
        <v>18356</v>
      </c>
      <c r="C5025">
        <v>1978</v>
      </c>
      <c r="D5025" t="s">
        <v>18357</v>
      </c>
      <c r="E5025" t="s">
        <v>18358</v>
      </c>
      <c r="H5025">
        <v>154</v>
      </c>
      <c r="I5025">
        <v>161</v>
      </c>
      <c r="K5025" t="s">
        <v>18359</v>
      </c>
      <c r="L5025" t="s">
        <v>12665</v>
      </c>
      <c r="M5025" s="34"/>
      <c r="N5025" s="34"/>
      <c r="O5025" s="34"/>
      <c r="P5025" s="1" t="s">
        <v>178</v>
      </c>
      <c r="Q5025" s="1" t="str">
        <f t="shared" si="344"/>
        <v>exclude_title</v>
      </c>
      <c r="R5025" s="1" t="s">
        <v>123</v>
      </c>
      <c r="S5025" s="1" t="s">
        <v>122</v>
      </c>
      <c r="T5025" s="1" t="str">
        <f t="shared" si="345"/>
        <v>include</v>
      </c>
      <c r="U5025" s="1" t="s">
        <v>124</v>
      </c>
      <c r="V5025" s="41" t="str">
        <f t="shared" si="343"/>
        <v>include</v>
      </c>
      <c r="W5025" s="1" t="s">
        <v>190</v>
      </c>
      <c r="X5025" s="1" t="str">
        <f>IF(OR(W5025="include",W5025="no_abstract_available"),"include", IF(W5025="duplicate","duplicate", IF(W5025="correction/reply","correction/reply", "exclude_abstract")))</f>
        <v>exclude_abstract</v>
      </c>
      <c r="Y5025" s="1" t="s">
        <v>124</v>
      </c>
      <c r="Z5025" s="1"/>
      <c r="AA5025" s="1"/>
      <c r="AB5025" s="1"/>
      <c r="AC5025" s="41" t="str">
        <f>IF(X5025=AA5025,X5025,IF(OR(X5025="include",AA5025="include"),"include",IF(OR(X5025="duplicate",AA5025="duplicate"),"duplicate",IF(OR(X5025="correction/reply",AA5025="correction/reply"),"correction/reply","exclude_abstract"))))</f>
        <v>exclude_abstract</v>
      </c>
      <c r="AD5025" s="1"/>
      <c r="AE5025" s="1"/>
      <c r="AF5025" s="1"/>
      <c r="AG5025" s="1"/>
      <c r="AH5025" s="1"/>
      <c r="AI5025" s="1"/>
      <c r="AJ5025" s="41"/>
      <c r="AO5025" s="34"/>
      <c r="AP5025" s="34"/>
      <c r="AQ5025" s="34"/>
      <c r="AR5025" s="34"/>
    </row>
    <row r="5026" spans="1:44" ht="14.7" hidden="1" customHeight="1" x14ac:dyDescent="0.3">
      <c r="A5026">
        <v>5025</v>
      </c>
      <c r="B5026" t="s">
        <v>18360</v>
      </c>
      <c r="C5026">
        <v>1978</v>
      </c>
      <c r="D5026" t="s">
        <v>18361</v>
      </c>
      <c r="E5026" t="s">
        <v>18362</v>
      </c>
      <c r="F5026">
        <v>4</v>
      </c>
      <c r="G5026">
        <v>4</v>
      </c>
      <c r="H5026">
        <v>329</v>
      </c>
      <c r="I5026">
        <v>346</v>
      </c>
      <c r="K5026" t="s">
        <v>18363</v>
      </c>
      <c r="L5026" t="s">
        <v>12665</v>
      </c>
      <c r="M5026" s="34"/>
      <c r="N5026" s="34"/>
      <c r="O5026" s="34"/>
      <c r="P5026" s="1" t="s">
        <v>133</v>
      </c>
      <c r="Q5026" s="1" t="str">
        <f t="shared" si="344"/>
        <v>exclude_title</v>
      </c>
      <c r="R5026" s="1" t="s">
        <v>123</v>
      </c>
      <c r="S5026" s="1" t="s">
        <v>133</v>
      </c>
      <c r="T5026" s="1" t="str">
        <f t="shared" si="345"/>
        <v>exclude_title</v>
      </c>
      <c r="U5026" s="1" t="s">
        <v>124</v>
      </c>
      <c r="V5026" s="41" t="str">
        <f t="shared" si="343"/>
        <v>exclude_title</v>
      </c>
      <c r="W5026" s="1"/>
      <c r="X5026" s="1"/>
      <c r="Y5026" s="1"/>
      <c r="Z5026" s="1"/>
      <c r="AA5026" s="1"/>
      <c r="AB5026" s="1"/>
      <c r="AC5026" s="41"/>
      <c r="AD5026" s="1"/>
      <c r="AE5026" s="1"/>
      <c r="AF5026" s="1"/>
      <c r="AG5026" s="1"/>
      <c r="AH5026" s="1"/>
      <c r="AI5026" s="1"/>
      <c r="AJ5026" s="41"/>
      <c r="AO5026" s="34"/>
      <c r="AP5026" s="34"/>
      <c r="AQ5026" s="34"/>
      <c r="AR5026" s="34"/>
    </row>
    <row r="5027" spans="1:44" ht="14.7" hidden="1" customHeight="1" x14ac:dyDescent="0.3">
      <c r="A5027">
        <v>5026</v>
      </c>
      <c r="B5027" t="s">
        <v>18364</v>
      </c>
      <c r="C5027">
        <v>1979</v>
      </c>
      <c r="D5027" t="s">
        <v>18365</v>
      </c>
      <c r="E5027" t="s">
        <v>13393</v>
      </c>
      <c r="F5027">
        <v>4</v>
      </c>
      <c r="G5027">
        <v>2</v>
      </c>
      <c r="H5027">
        <v>119</v>
      </c>
      <c r="I5027">
        <v>132</v>
      </c>
      <c r="J5027" t="s">
        <v>18366</v>
      </c>
      <c r="K5027" t="s">
        <v>18367</v>
      </c>
      <c r="L5027" t="s">
        <v>12665</v>
      </c>
      <c r="M5027" s="34"/>
      <c r="N5027" s="34"/>
      <c r="O5027" s="34" t="s">
        <v>121</v>
      </c>
      <c r="P5027" s="1" t="s">
        <v>122</v>
      </c>
      <c r="Q5027" s="1" t="str">
        <f t="shared" si="344"/>
        <v>include</v>
      </c>
      <c r="R5027" s="1" t="s">
        <v>123</v>
      </c>
      <c r="S5027" s="1" t="s">
        <v>122</v>
      </c>
      <c r="T5027" s="1" t="str">
        <f t="shared" si="345"/>
        <v>include</v>
      </c>
      <c r="U5027" s="1" t="s">
        <v>124</v>
      </c>
      <c r="V5027" s="41" t="str">
        <f t="shared" si="343"/>
        <v>include</v>
      </c>
      <c r="W5027" s="1" t="s">
        <v>122</v>
      </c>
      <c r="X5027" s="1" t="str">
        <f>IF(OR(W5027="include",W5027="no_abstract_available"),"include", IF(W5027="duplicate","duplicate", IF(W5027="correction/reply","correction/reply", "exclude_abstract")))</f>
        <v>include</v>
      </c>
      <c r="Y5027" s="1" t="s">
        <v>124</v>
      </c>
      <c r="Z5027" s="1"/>
      <c r="AA5027" s="1"/>
      <c r="AB5027" s="1"/>
      <c r="AC5027" s="41" t="str">
        <f>IF(X5027=AA5027,X5027,IF(OR(X5027="include",AA5027="include"),"include",IF(OR(X5027="duplicate",AA5027="duplicate"),"duplicate",IF(OR(X5027="correction/reply",AA5027="correction/reply"),"correction/reply","exclude_abstract"))))</f>
        <v>include</v>
      </c>
      <c r="AD5027" s="1" t="s">
        <v>143</v>
      </c>
      <c r="AE5027" s="1"/>
      <c r="AF5027" s="1" t="s">
        <v>124</v>
      </c>
      <c r="AG5027" s="1"/>
      <c r="AH5027" s="1"/>
      <c r="AI5027" s="1"/>
      <c r="AJ5027" s="41" t="str">
        <f>IF(AD5027=AG5027,AD5027, (IF(AG5027=0, AD5027,"different!")))</f>
        <v>exclude_comparator</v>
      </c>
      <c r="AK5027" t="s">
        <v>124</v>
      </c>
      <c r="AL5027" t="s">
        <v>126</v>
      </c>
      <c r="AN5027" t="s">
        <v>18368</v>
      </c>
      <c r="AO5027" s="34"/>
      <c r="AP5027" s="34"/>
      <c r="AQ5027" s="34"/>
      <c r="AR5027" s="34"/>
    </row>
    <row r="5028" spans="1:44" ht="14.7" hidden="1" customHeight="1" x14ac:dyDescent="0.3">
      <c r="A5028">
        <v>5027</v>
      </c>
      <c r="B5028" t="s">
        <v>18369</v>
      </c>
      <c r="C5028">
        <v>1979</v>
      </c>
      <c r="D5028" t="s">
        <v>18370</v>
      </c>
      <c r="E5028" t="s">
        <v>17949</v>
      </c>
      <c r="F5028">
        <v>3</v>
      </c>
      <c r="G5028">
        <v>3</v>
      </c>
      <c r="H5028">
        <v>121</v>
      </c>
      <c r="I5028">
        <v>138</v>
      </c>
      <c r="J5028" t="s">
        <v>18371</v>
      </c>
      <c r="K5028" t="s">
        <v>18372</v>
      </c>
      <c r="L5028" t="s">
        <v>12665</v>
      </c>
      <c r="M5028" s="34"/>
      <c r="N5028" s="34"/>
      <c r="O5028" s="34"/>
      <c r="P5028" s="1" t="s">
        <v>122</v>
      </c>
      <c r="Q5028" s="1" t="str">
        <f t="shared" si="344"/>
        <v>include</v>
      </c>
      <c r="R5028" s="1" t="s">
        <v>123</v>
      </c>
      <c r="S5028" s="1" t="s">
        <v>122</v>
      </c>
      <c r="T5028" s="1" t="str">
        <f t="shared" si="345"/>
        <v>include</v>
      </c>
      <c r="U5028" s="1" t="s">
        <v>124</v>
      </c>
      <c r="V5028" s="41" t="str">
        <f t="shared" si="343"/>
        <v>include</v>
      </c>
      <c r="W5028" s="1" t="s">
        <v>143</v>
      </c>
      <c r="X5028" s="1" t="str">
        <f>IF(OR(W5028="include",W5028="no_abstract_available"),"include", IF(W5028="duplicate","duplicate", IF(W5028="correction/reply","correction/reply", "exclude_abstract")))</f>
        <v>exclude_abstract</v>
      </c>
      <c r="Y5028" s="1" t="s">
        <v>124</v>
      </c>
      <c r="Z5028" s="1"/>
      <c r="AA5028" s="1"/>
      <c r="AB5028" s="1"/>
      <c r="AC5028" s="41" t="str">
        <f>IF(X5028=AA5028,X5028,IF(OR(X5028="include",AA5028="include"),"include",IF(OR(X5028="duplicate",AA5028="duplicate"),"duplicate",IF(OR(X5028="correction/reply",AA5028="correction/reply"),"correction/reply","exclude_abstract"))))</f>
        <v>exclude_abstract</v>
      </c>
      <c r="AD5028" s="1"/>
      <c r="AE5028" s="1"/>
      <c r="AF5028" s="1"/>
      <c r="AG5028" s="1"/>
      <c r="AH5028" s="1"/>
      <c r="AI5028" s="1"/>
      <c r="AJ5028" s="41"/>
      <c r="AO5028" s="34"/>
      <c r="AP5028" s="34"/>
      <c r="AQ5028" s="34"/>
      <c r="AR5028" s="34"/>
    </row>
    <row r="5029" spans="1:44" ht="14.7" hidden="1" customHeight="1" x14ac:dyDescent="0.3">
      <c r="A5029">
        <v>5028</v>
      </c>
      <c r="B5029" t="s">
        <v>18373</v>
      </c>
      <c r="C5029">
        <v>1979</v>
      </c>
      <c r="D5029" t="s">
        <v>18374</v>
      </c>
      <c r="E5029" t="s">
        <v>14256</v>
      </c>
      <c r="F5029">
        <v>120</v>
      </c>
      <c r="G5029">
        <v>2</v>
      </c>
      <c r="H5029">
        <v>188</v>
      </c>
      <c r="I5029">
        <v>195</v>
      </c>
      <c r="J5029" t="s">
        <v>18375</v>
      </c>
      <c r="K5029" t="s">
        <v>18376</v>
      </c>
      <c r="L5029" t="s">
        <v>12665</v>
      </c>
      <c r="M5029" s="34"/>
      <c r="N5029" s="34"/>
      <c r="O5029" s="34"/>
      <c r="P5029" s="1" t="s">
        <v>178</v>
      </c>
      <c r="Q5029" s="1" t="str">
        <f t="shared" si="344"/>
        <v>exclude_title</v>
      </c>
      <c r="R5029" s="1" t="s">
        <v>123</v>
      </c>
      <c r="S5029" s="1" t="s">
        <v>122</v>
      </c>
      <c r="T5029" s="1" t="str">
        <f t="shared" si="345"/>
        <v>include</v>
      </c>
      <c r="U5029" s="1" t="s">
        <v>124</v>
      </c>
      <c r="V5029" s="41" t="str">
        <f t="shared" si="343"/>
        <v>include</v>
      </c>
      <c r="W5029" s="1" t="s">
        <v>143</v>
      </c>
      <c r="X5029" s="1" t="str">
        <f>IF(OR(W5029="include",W5029="no_abstract_available"),"include", IF(W5029="duplicate","duplicate", IF(W5029="correction/reply","correction/reply", "exclude_abstract")))</f>
        <v>exclude_abstract</v>
      </c>
      <c r="Y5029" s="1" t="s">
        <v>124</v>
      </c>
      <c r="Z5029" s="1"/>
      <c r="AA5029" s="1"/>
      <c r="AB5029" s="1"/>
      <c r="AC5029" s="41" t="str">
        <f>IF(X5029=AA5029,X5029,IF(OR(X5029="include",AA5029="include"),"include",IF(OR(X5029="duplicate",AA5029="duplicate"),"duplicate",IF(OR(X5029="correction/reply",AA5029="correction/reply"),"correction/reply","exclude_abstract"))))</f>
        <v>exclude_abstract</v>
      </c>
      <c r="AD5029" s="1"/>
      <c r="AE5029" s="1"/>
      <c r="AF5029" s="1"/>
      <c r="AG5029" s="1"/>
      <c r="AH5029" s="1"/>
      <c r="AI5029" s="1"/>
      <c r="AJ5029" s="41"/>
      <c r="AO5029" s="34"/>
      <c r="AP5029" s="34"/>
      <c r="AQ5029" s="34"/>
      <c r="AR5029" s="34"/>
    </row>
    <row r="5030" spans="1:44" ht="14.7" hidden="1" customHeight="1" x14ac:dyDescent="0.3">
      <c r="A5030">
        <v>5029</v>
      </c>
      <c r="B5030" t="s">
        <v>18377</v>
      </c>
      <c r="C5030">
        <v>1979</v>
      </c>
      <c r="D5030" t="s">
        <v>18378</v>
      </c>
      <c r="E5030" t="s">
        <v>18379</v>
      </c>
      <c r="F5030">
        <v>13</v>
      </c>
      <c r="G5030">
        <v>12</v>
      </c>
      <c r="H5030">
        <v>1193</v>
      </c>
      <c r="I5030">
        <v>1202</v>
      </c>
      <c r="J5030" t="s">
        <v>1112</v>
      </c>
      <c r="K5030" t="s">
        <v>18380</v>
      </c>
      <c r="L5030" t="s">
        <v>12665</v>
      </c>
      <c r="M5030" s="34">
        <v>212</v>
      </c>
      <c r="N5030" s="34"/>
      <c r="O5030" s="34"/>
      <c r="P5030" s="1" t="s">
        <v>248</v>
      </c>
      <c r="Q5030" s="1" t="str">
        <f t="shared" si="344"/>
        <v>duplicate</v>
      </c>
      <c r="R5030" s="1" t="s">
        <v>123</v>
      </c>
      <c r="S5030" s="1" t="s">
        <v>248</v>
      </c>
      <c r="T5030" s="1" t="str">
        <f t="shared" si="345"/>
        <v>duplicate</v>
      </c>
      <c r="U5030" s="1" t="s">
        <v>124</v>
      </c>
      <c r="V5030" s="41" t="str">
        <f t="shared" si="343"/>
        <v>duplicate</v>
      </c>
      <c r="W5030" s="1"/>
      <c r="X5030" s="1"/>
      <c r="Y5030" s="1"/>
      <c r="Z5030" s="1"/>
      <c r="AA5030" s="1"/>
      <c r="AB5030" s="1"/>
      <c r="AC5030" s="41"/>
      <c r="AD5030" s="1"/>
      <c r="AE5030" s="1"/>
      <c r="AF5030" s="1"/>
      <c r="AG5030" s="1"/>
      <c r="AH5030" s="1"/>
      <c r="AI5030" s="1"/>
      <c r="AJ5030" s="41"/>
      <c r="AO5030" s="34"/>
      <c r="AP5030" s="34"/>
      <c r="AQ5030" s="34"/>
      <c r="AR5030" s="34"/>
    </row>
    <row r="5031" spans="1:44" ht="14.7" hidden="1" customHeight="1" x14ac:dyDescent="0.3">
      <c r="A5031">
        <v>5030</v>
      </c>
      <c r="B5031" t="s">
        <v>18381</v>
      </c>
      <c r="C5031">
        <v>1979</v>
      </c>
      <c r="D5031" t="s">
        <v>18382</v>
      </c>
      <c r="E5031" t="s">
        <v>17624</v>
      </c>
      <c r="F5031">
        <v>2</v>
      </c>
      <c r="G5031">
        <v>1</v>
      </c>
      <c r="H5031">
        <v>3</v>
      </c>
      <c r="I5031">
        <v>18</v>
      </c>
      <c r="J5031" t="s">
        <v>18383</v>
      </c>
      <c r="K5031" t="s">
        <v>18384</v>
      </c>
      <c r="L5031" t="s">
        <v>12665</v>
      </c>
      <c r="M5031" s="34"/>
      <c r="N5031" s="34"/>
      <c r="O5031" s="34"/>
      <c r="P5031" s="1" t="s">
        <v>133</v>
      </c>
      <c r="Q5031" s="1" t="str">
        <f t="shared" si="344"/>
        <v>exclude_title</v>
      </c>
      <c r="R5031" s="1" t="s">
        <v>123</v>
      </c>
      <c r="S5031" s="1" t="s">
        <v>133</v>
      </c>
      <c r="T5031" s="1" t="str">
        <f t="shared" si="345"/>
        <v>exclude_title</v>
      </c>
      <c r="U5031" s="1" t="s">
        <v>124</v>
      </c>
      <c r="V5031" s="41" t="str">
        <f t="shared" si="343"/>
        <v>exclude_title</v>
      </c>
      <c r="W5031" s="1"/>
      <c r="X5031" s="1"/>
      <c r="Y5031" s="1"/>
      <c r="Z5031" s="1"/>
      <c r="AA5031" s="1"/>
      <c r="AB5031" s="1"/>
      <c r="AC5031" s="41"/>
      <c r="AD5031" s="1"/>
      <c r="AE5031" s="1"/>
      <c r="AF5031" s="1"/>
      <c r="AG5031" s="1"/>
      <c r="AH5031" s="1"/>
      <c r="AI5031" s="1"/>
      <c r="AJ5031" s="41"/>
      <c r="AO5031" s="34"/>
      <c r="AP5031" s="34"/>
      <c r="AQ5031" s="34"/>
      <c r="AR5031" s="34"/>
    </row>
    <row r="5032" spans="1:44" ht="14.7" hidden="1" customHeight="1" x14ac:dyDescent="0.3">
      <c r="A5032">
        <v>5031</v>
      </c>
      <c r="B5032" t="s">
        <v>18385</v>
      </c>
      <c r="C5032">
        <v>1979</v>
      </c>
      <c r="D5032" t="s">
        <v>18386</v>
      </c>
      <c r="E5032" t="s">
        <v>12789</v>
      </c>
      <c r="F5032">
        <v>42</v>
      </c>
      <c r="G5032">
        <v>1</v>
      </c>
      <c r="H5032">
        <v>67</v>
      </c>
      <c r="I5032">
        <v>79</v>
      </c>
      <c r="J5032" t="s">
        <v>5475</v>
      </c>
      <c r="K5032" t="s">
        <v>18387</v>
      </c>
      <c r="L5032" t="s">
        <v>12665</v>
      </c>
      <c r="M5032" s="34">
        <v>5212</v>
      </c>
      <c r="N5032" s="34"/>
      <c r="O5032" s="34"/>
      <c r="P5032" s="1" t="s">
        <v>248</v>
      </c>
      <c r="Q5032" s="1" t="str">
        <f t="shared" si="344"/>
        <v>duplicate</v>
      </c>
      <c r="R5032" s="1" t="s">
        <v>123</v>
      </c>
      <c r="S5032" s="1" t="s">
        <v>248</v>
      </c>
      <c r="T5032" s="1" t="str">
        <f t="shared" si="345"/>
        <v>duplicate</v>
      </c>
      <c r="U5032" s="1" t="s">
        <v>124</v>
      </c>
      <c r="V5032" s="41" t="str">
        <f t="shared" si="343"/>
        <v>duplicate</v>
      </c>
      <c r="W5032" s="1"/>
      <c r="X5032" s="1"/>
      <c r="Y5032" s="1"/>
      <c r="Z5032" s="1"/>
      <c r="AA5032" s="1"/>
      <c r="AB5032" s="1"/>
      <c r="AC5032" s="41"/>
      <c r="AD5032" s="1"/>
      <c r="AE5032" s="1"/>
      <c r="AF5032" s="1"/>
      <c r="AG5032" s="1"/>
      <c r="AH5032" s="1"/>
      <c r="AI5032" s="1"/>
      <c r="AJ5032" s="41"/>
      <c r="AO5032" s="34"/>
      <c r="AP5032" s="34"/>
      <c r="AQ5032" s="34"/>
      <c r="AR5032" s="34"/>
    </row>
    <row r="5033" spans="1:44" ht="14.7" hidden="1" customHeight="1" x14ac:dyDescent="0.3">
      <c r="A5033">
        <v>5032</v>
      </c>
      <c r="B5033" t="s">
        <v>18388</v>
      </c>
      <c r="C5033">
        <v>1979</v>
      </c>
      <c r="D5033" t="s">
        <v>18389</v>
      </c>
      <c r="E5033" t="s">
        <v>18390</v>
      </c>
      <c r="F5033">
        <v>7</v>
      </c>
      <c r="G5033">
        <v>3</v>
      </c>
      <c r="H5033">
        <v>203</v>
      </c>
      <c r="I5033">
        <v>209</v>
      </c>
      <c r="J5033" t="s">
        <v>18391</v>
      </c>
      <c r="K5033" t="s">
        <v>18392</v>
      </c>
      <c r="L5033" t="s">
        <v>12665</v>
      </c>
      <c r="M5033" s="34"/>
      <c r="N5033" s="34"/>
      <c r="O5033" s="34"/>
      <c r="P5033" s="1" t="s">
        <v>178</v>
      </c>
      <c r="Q5033" s="1" t="str">
        <f t="shared" si="344"/>
        <v>exclude_title</v>
      </c>
      <c r="R5033" s="1" t="s">
        <v>123</v>
      </c>
      <c r="S5033" s="1" t="s">
        <v>122</v>
      </c>
      <c r="T5033" s="1" t="str">
        <f t="shared" si="345"/>
        <v>include</v>
      </c>
      <c r="U5033" s="1" t="s">
        <v>124</v>
      </c>
      <c r="V5033" s="41" t="str">
        <f t="shared" si="343"/>
        <v>include</v>
      </c>
      <c r="W5033" s="1" t="s">
        <v>143</v>
      </c>
      <c r="X5033" s="1" t="str">
        <f>IF(OR(W5033="include",W5033="no_abstract_available"),"include", IF(W5033="duplicate","duplicate", IF(W5033="correction/reply","correction/reply", "exclude_abstract")))</f>
        <v>exclude_abstract</v>
      </c>
      <c r="Y5033" s="1" t="s">
        <v>124</v>
      </c>
      <c r="Z5033" s="1"/>
      <c r="AA5033" s="1"/>
      <c r="AB5033" s="1"/>
      <c r="AC5033" s="41" t="str">
        <f>IF(X5033=AA5033,X5033,IF(OR(X5033="include",AA5033="include"),"include",IF(OR(X5033="duplicate",AA5033="duplicate"),"duplicate",IF(OR(X5033="correction/reply",AA5033="correction/reply"),"correction/reply","exclude_abstract"))))</f>
        <v>exclude_abstract</v>
      </c>
      <c r="AD5033" s="1"/>
      <c r="AE5033" s="1"/>
      <c r="AF5033" s="1"/>
      <c r="AG5033" s="1"/>
      <c r="AH5033" s="1"/>
      <c r="AI5033" s="1"/>
      <c r="AJ5033" s="41"/>
      <c r="AO5033" s="34"/>
      <c r="AP5033" s="34"/>
      <c r="AQ5033" s="34"/>
      <c r="AR5033" s="34"/>
    </row>
    <row r="5034" spans="1:44" ht="14.7" hidden="1" customHeight="1" x14ac:dyDescent="0.3">
      <c r="A5034">
        <v>5033</v>
      </c>
      <c r="B5034" t="s">
        <v>18393</v>
      </c>
      <c r="C5034">
        <v>1980</v>
      </c>
      <c r="D5034" t="s">
        <v>18394</v>
      </c>
      <c r="E5034" t="s">
        <v>12698</v>
      </c>
      <c r="F5034">
        <v>3</v>
      </c>
      <c r="G5034">
        <v>4</v>
      </c>
      <c r="H5034">
        <v>233</v>
      </c>
      <c r="I5034">
        <v>308</v>
      </c>
      <c r="J5034" t="s">
        <v>18395</v>
      </c>
      <c r="K5034" t="s">
        <v>18396</v>
      </c>
      <c r="L5034" t="s">
        <v>12665</v>
      </c>
      <c r="M5034" s="34"/>
      <c r="N5034" s="34"/>
      <c r="O5034" s="34"/>
      <c r="P5034" s="1" t="s">
        <v>178</v>
      </c>
      <c r="Q5034" s="1" t="str">
        <f t="shared" si="344"/>
        <v>exclude_title</v>
      </c>
      <c r="R5034" s="1" t="s">
        <v>123</v>
      </c>
      <c r="S5034" s="1" t="s">
        <v>122</v>
      </c>
      <c r="T5034" s="1" t="str">
        <f t="shared" si="345"/>
        <v>include</v>
      </c>
      <c r="U5034" s="1" t="s">
        <v>124</v>
      </c>
      <c r="V5034" s="41" t="str">
        <f t="shared" si="343"/>
        <v>include</v>
      </c>
      <c r="W5034" s="1" t="s">
        <v>133</v>
      </c>
      <c r="X5034" s="1" t="str">
        <f>IF(OR(W5034="include",W5034="no_abstract_available"),"include", IF(W5034="duplicate","duplicate", IF(W5034="correction/reply","correction/reply", "exclude_abstract")))</f>
        <v>exclude_abstract</v>
      </c>
      <c r="Y5034" s="1" t="s">
        <v>124</v>
      </c>
      <c r="Z5034" s="1"/>
      <c r="AA5034" s="1"/>
      <c r="AB5034" s="1"/>
      <c r="AC5034" s="41" t="str">
        <f>IF(X5034=AA5034,X5034,IF(OR(X5034="include",AA5034="include"),"include",IF(OR(X5034="duplicate",AA5034="duplicate"),"duplicate",IF(OR(X5034="correction/reply",AA5034="correction/reply"),"correction/reply","exclude_abstract"))))</f>
        <v>exclude_abstract</v>
      </c>
      <c r="AD5034" s="1"/>
      <c r="AE5034" s="1"/>
      <c r="AF5034" s="1"/>
      <c r="AG5034" s="1"/>
      <c r="AH5034" s="1"/>
      <c r="AI5034" s="1"/>
      <c r="AJ5034" s="41"/>
      <c r="AO5034" s="34"/>
      <c r="AP5034" s="34"/>
      <c r="AQ5034" s="34"/>
      <c r="AR5034" s="34"/>
    </row>
    <row r="5035" spans="1:44" ht="14.7" hidden="1" customHeight="1" x14ac:dyDescent="0.3">
      <c r="A5035">
        <v>5034</v>
      </c>
      <c r="B5035" t="s">
        <v>18338</v>
      </c>
      <c r="C5035">
        <v>1980</v>
      </c>
      <c r="D5035" t="s">
        <v>18397</v>
      </c>
      <c r="E5035" t="s">
        <v>18398</v>
      </c>
      <c r="F5035">
        <v>65</v>
      </c>
      <c r="G5035">
        <v>5</v>
      </c>
      <c r="H5035">
        <v>657</v>
      </c>
      <c r="I5035">
        <v>671</v>
      </c>
      <c r="J5035" t="s">
        <v>18399</v>
      </c>
      <c r="K5035" t="s">
        <v>18400</v>
      </c>
      <c r="L5035" t="s">
        <v>12665</v>
      </c>
      <c r="M5035" s="34"/>
      <c r="N5035" s="34"/>
      <c r="O5035" s="34"/>
      <c r="P5035" s="1" t="s">
        <v>133</v>
      </c>
      <c r="Q5035" s="1" t="str">
        <f t="shared" si="344"/>
        <v>exclude_title</v>
      </c>
      <c r="R5035" s="1" t="s">
        <v>123</v>
      </c>
      <c r="S5035" s="1" t="s">
        <v>133</v>
      </c>
      <c r="T5035" s="1" t="str">
        <f t="shared" si="345"/>
        <v>exclude_title</v>
      </c>
      <c r="U5035" s="1" t="s">
        <v>124</v>
      </c>
      <c r="V5035" s="41" t="str">
        <f t="shared" si="343"/>
        <v>exclude_title</v>
      </c>
      <c r="W5035" s="1"/>
      <c r="X5035" s="1"/>
      <c r="Y5035" s="1"/>
      <c r="Z5035" s="1"/>
      <c r="AA5035" s="1"/>
      <c r="AB5035" s="1"/>
      <c r="AC5035" s="41"/>
      <c r="AD5035" s="1"/>
      <c r="AE5035" s="1"/>
      <c r="AF5035" s="1"/>
      <c r="AG5035" s="1"/>
      <c r="AH5035" s="1"/>
      <c r="AI5035" s="1"/>
      <c r="AJ5035" s="41"/>
      <c r="AO5035" s="34"/>
      <c r="AP5035" s="34"/>
      <c r="AQ5035" s="34"/>
      <c r="AR5035" s="34"/>
    </row>
    <row r="5036" spans="1:44" ht="14.7" hidden="1" customHeight="1" x14ac:dyDescent="0.3">
      <c r="A5036">
        <v>5035</v>
      </c>
      <c r="B5036" t="s">
        <v>18338</v>
      </c>
      <c r="C5036">
        <v>1980</v>
      </c>
      <c r="D5036" t="s">
        <v>18401</v>
      </c>
      <c r="E5036" t="s">
        <v>18398</v>
      </c>
      <c r="F5036">
        <v>65</v>
      </c>
      <c r="G5036">
        <v>3</v>
      </c>
      <c r="H5036">
        <v>357</v>
      </c>
      <c r="I5036">
        <v>378</v>
      </c>
      <c r="J5036" t="s">
        <v>18402</v>
      </c>
      <c r="K5036" t="s">
        <v>18403</v>
      </c>
      <c r="L5036" t="s">
        <v>12665</v>
      </c>
      <c r="M5036" s="34"/>
      <c r="N5036" s="34"/>
      <c r="O5036" s="34"/>
      <c r="P5036" s="1" t="s">
        <v>133</v>
      </c>
      <c r="Q5036" s="1" t="str">
        <f t="shared" si="344"/>
        <v>exclude_title</v>
      </c>
      <c r="R5036" s="1" t="s">
        <v>123</v>
      </c>
      <c r="S5036" s="1" t="s">
        <v>133</v>
      </c>
      <c r="T5036" s="1" t="str">
        <f t="shared" si="345"/>
        <v>exclude_title</v>
      </c>
      <c r="U5036" s="1" t="s">
        <v>124</v>
      </c>
      <c r="V5036" s="41" t="str">
        <f t="shared" si="343"/>
        <v>exclude_title</v>
      </c>
      <c r="W5036" s="1"/>
      <c r="X5036" s="1"/>
      <c r="Y5036" s="1"/>
      <c r="Z5036" s="1"/>
      <c r="AA5036" s="1"/>
      <c r="AB5036" s="1"/>
      <c r="AC5036" s="41"/>
      <c r="AD5036" s="1"/>
      <c r="AE5036" s="1"/>
      <c r="AF5036" s="1"/>
      <c r="AG5036" s="1"/>
      <c r="AH5036" s="1"/>
      <c r="AI5036" s="1"/>
      <c r="AJ5036" s="41"/>
      <c r="AO5036" s="34"/>
      <c r="AP5036" s="34"/>
      <c r="AQ5036" s="34"/>
      <c r="AR5036" s="34"/>
    </row>
    <row r="5037" spans="1:44" ht="14.7" hidden="1" customHeight="1" x14ac:dyDescent="0.3">
      <c r="A5037">
        <v>5036</v>
      </c>
      <c r="B5037" t="s">
        <v>18404</v>
      </c>
      <c r="C5037">
        <v>1980</v>
      </c>
      <c r="D5037" t="s">
        <v>18405</v>
      </c>
      <c r="E5037" t="s">
        <v>18406</v>
      </c>
      <c r="F5037">
        <v>5</v>
      </c>
      <c r="G5037">
        <v>2</v>
      </c>
      <c r="H5037">
        <v>211</v>
      </c>
      <c r="I5037">
        <v>220</v>
      </c>
      <c r="J5037" t="s">
        <v>18407</v>
      </c>
      <c r="K5037" t="s">
        <v>18408</v>
      </c>
      <c r="L5037" t="s">
        <v>12665</v>
      </c>
      <c r="M5037" s="34"/>
      <c r="N5037" s="34"/>
      <c r="O5037" s="34"/>
      <c r="P5037" s="1" t="s">
        <v>133</v>
      </c>
      <c r="Q5037" s="1" t="str">
        <f t="shared" si="344"/>
        <v>exclude_title</v>
      </c>
      <c r="R5037" s="1" t="s">
        <v>123</v>
      </c>
      <c r="S5037" s="1" t="s">
        <v>133</v>
      </c>
      <c r="T5037" s="1" t="str">
        <f t="shared" si="345"/>
        <v>exclude_title</v>
      </c>
      <c r="U5037" s="1" t="s">
        <v>124</v>
      </c>
      <c r="V5037" s="41" t="str">
        <f t="shared" si="343"/>
        <v>exclude_title</v>
      </c>
      <c r="W5037" s="1"/>
      <c r="X5037" s="1"/>
      <c r="Y5037" s="1"/>
      <c r="Z5037" s="1"/>
      <c r="AA5037" s="1"/>
      <c r="AB5037" s="1"/>
      <c r="AC5037" s="41"/>
      <c r="AD5037" s="1"/>
      <c r="AE5037" s="1"/>
      <c r="AF5037" s="1"/>
      <c r="AG5037" s="1"/>
      <c r="AH5037" s="1"/>
      <c r="AI5037" s="1"/>
      <c r="AJ5037" s="41"/>
      <c r="AO5037" s="34"/>
      <c r="AP5037" s="34"/>
      <c r="AQ5037" s="34"/>
      <c r="AR5037" s="34"/>
    </row>
    <row r="5038" spans="1:44" ht="14.7" hidden="1" customHeight="1" x14ac:dyDescent="0.3">
      <c r="A5038">
        <v>5037</v>
      </c>
      <c r="B5038" t="s">
        <v>18409</v>
      </c>
      <c r="C5038">
        <v>1980</v>
      </c>
      <c r="D5038" t="s">
        <v>18410</v>
      </c>
      <c r="E5038" t="s">
        <v>13155</v>
      </c>
      <c r="F5038">
        <v>12</v>
      </c>
      <c r="G5038">
        <v>1</v>
      </c>
      <c r="H5038">
        <v>49</v>
      </c>
      <c r="I5038">
        <v>57</v>
      </c>
      <c r="J5038" t="s">
        <v>18411</v>
      </c>
      <c r="K5038" t="s">
        <v>18412</v>
      </c>
      <c r="L5038" t="s">
        <v>12665</v>
      </c>
      <c r="M5038" s="34"/>
      <c r="N5038" s="34"/>
      <c r="O5038" s="34"/>
      <c r="P5038" s="1" t="s">
        <v>133</v>
      </c>
      <c r="Q5038" s="1" t="str">
        <f t="shared" si="344"/>
        <v>exclude_title</v>
      </c>
      <c r="R5038" s="1" t="s">
        <v>123</v>
      </c>
      <c r="S5038" s="1" t="s">
        <v>133</v>
      </c>
      <c r="T5038" s="1" t="str">
        <f t="shared" si="345"/>
        <v>exclude_title</v>
      </c>
      <c r="U5038" s="1" t="s">
        <v>124</v>
      </c>
      <c r="V5038" s="41" t="str">
        <f t="shared" si="343"/>
        <v>exclude_title</v>
      </c>
      <c r="W5038" s="1"/>
      <c r="X5038" s="1"/>
      <c r="Y5038" s="1"/>
      <c r="Z5038" s="1"/>
      <c r="AA5038" s="1"/>
      <c r="AB5038" s="1"/>
      <c r="AC5038" s="41"/>
      <c r="AD5038" s="1"/>
      <c r="AE5038" s="1"/>
      <c r="AF5038" s="1"/>
      <c r="AG5038" s="1"/>
      <c r="AH5038" s="1"/>
      <c r="AI5038" s="1"/>
      <c r="AJ5038" s="41"/>
      <c r="AO5038" s="34"/>
      <c r="AP5038" s="34"/>
      <c r="AQ5038" s="34"/>
      <c r="AR5038" s="34"/>
    </row>
    <row r="5039" spans="1:44" ht="14.7" hidden="1" customHeight="1" x14ac:dyDescent="0.3">
      <c r="A5039">
        <v>5038</v>
      </c>
      <c r="B5039" t="s">
        <v>18413</v>
      </c>
      <c r="C5039">
        <v>1980</v>
      </c>
      <c r="D5039" t="s">
        <v>18414</v>
      </c>
      <c r="E5039" t="s">
        <v>18415</v>
      </c>
      <c r="F5039">
        <v>1</v>
      </c>
      <c r="H5039">
        <v>53</v>
      </c>
      <c r="I5039">
        <v>64</v>
      </c>
      <c r="K5039" t="s">
        <v>18416</v>
      </c>
      <c r="L5039" t="s">
        <v>12665</v>
      </c>
      <c r="M5039" s="34"/>
      <c r="N5039" s="34"/>
      <c r="O5039" s="34"/>
      <c r="P5039" s="1" t="s">
        <v>133</v>
      </c>
      <c r="Q5039" s="1" t="str">
        <f t="shared" si="344"/>
        <v>exclude_title</v>
      </c>
      <c r="R5039" s="1" t="s">
        <v>123</v>
      </c>
      <c r="S5039" s="1" t="s">
        <v>133</v>
      </c>
      <c r="T5039" s="1" t="str">
        <f t="shared" si="345"/>
        <v>exclude_title</v>
      </c>
      <c r="U5039" s="1" t="s">
        <v>124</v>
      </c>
      <c r="V5039" s="41" t="str">
        <f t="shared" si="343"/>
        <v>exclude_title</v>
      </c>
      <c r="W5039" s="1"/>
      <c r="X5039" s="1"/>
      <c r="Y5039" s="1"/>
      <c r="Z5039" s="1"/>
      <c r="AA5039" s="1"/>
      <c r="AB5039" s="1"/>
      <c r="AC5039" s="41"/>
      <c r="AD5039" s="1"/>
      <c r="AE5039" s="1"/>
      <c r="AF5039" s="1"/>
      <c r="AG5039" s="1"/>
      <c r="AH5039" s="1"/>
      <c r="AI5039" s="1"/>
      <c r="AJ5039" s="41"/>
      <c r="AO5039" s="34"/>
      <c r="AP5039" s="34"/>
      <c r="AQ5039" s="34"/>
      <c r="AR5039" s="34"/>
    </row>
    <row r="5040" spans="1:44" ht="14.7" hidden="1" customHeight="1" x14ac:dyDescent="0.3">
      <c r="A5040">
        <v>5039</v>
      </c>
      <c r="B5040" t="s">
        <v>18338</v>
      </c>
      <c r="C5040">
        <v>1981</v>
      </c>
      <c r="D5040" t="s">
        <v>18417</v>
      </c>
      <c r="E5040" t="s">
        <v>18398</v>
      </c>
      <c r="F5040">
        <v>66</v>
      </c>
      <c r="G5040">
        <v>5</v>
      </c>
      <c r="H5040">
        <v>745</v>
      </c>
      <c r="I5040">
        <v>770</v>
      </c>
      <c r="J5040" t="s">
        <v>18418</v>
      </c>
      <c r="K5040" t="s">
        <v>18419</v>
      </c>
      <c r="L5040" t="s">
        <v>12665</v>
      </c>
      <c r="M5040" s="34"/>
      <c r="N5040" s="34"/>
      <c r="O5040" s="34"/>
      <c r="P5040" s="1" t="s">
        <v>133</v>
      </c>
      <c r="Q5040" s="1" t="str">
        <f t="shared" si="344"/>
        <v>exclude_title</v>
      </c>
      <c r="R5040" s="1" t="s">
        <v>123</v>
      </c>
      <c r="S5040" s="1" t="s">
        <v>133</v>
      </c>
      <c r="T5040" s="1" t="str">
        <f t="shared" si="345"/>
        <v>exclude_title</v>
      </c>
      <c r="U5040" s="1" t="s">
        <v>124</v>
      </c>
      <c r="V5040" s="41" t="str">
        <f t="shared" si="343"/>
        <v>exclude_title</v>
      </c>
      <c r="W5040" s="1"/>
      <c r="X5040" s="1"/>
      <c r="Y5040" s="1"/>
      <c r="Z5040" s="1"/>
      <c r="AA5040" s="1"/>
      <c r="AB5040" s="1"/>
      <c r="AC5040" s="41"/>
      <c r="AD5040" s="1"/>
      <c r="AE5040" s="1"/>
      <c r="AF5040" s="1"/>
      <c r="AG5040" s="1"/>
      <c r="AH5040" s="1"/>
      <c r="AI5040" s="1"/>
      <c r="AJ5040" s="41"/>
      <c r="AO5040" s="34"/>
      <c r="AP5040" s="34"/>
      <c r="AQ5040" s="34"/>
      <c r="AR5040" s="34"/>
    </row>
    <row r="5041" spans="1:44" ht="14.7" hidden="1" customHeight="1" x14ac:dyDescent="0.3">
      <c r="A5041">
        <v>5040</v>
      </c>
      <c r="B5041" t="s">
        <v>18420</v>
      </c>
      <c r="C5041">
        <v>1981</v>
      </c>
      <c r="D5041" t="s">
        <v>18421</v>
      </c>
      <c r="E5041" t="s">
        <v>18179</v>
      </c>
      <c r="F5041">
        <v>5</v>
      </c>
      <c r="G5041">
        <v>4</v>
      </c>
      <c r="H5041">
        <v>189</v>
      </c>
      <c r="I5041">
        <v>203</v>
      </c>
      <c r="J5041" t="s">
        <v>18422</v>
      </c>
      <c r="K5041" t="s">
        <v>18423</v>
      </c>
      <c r="L5041" t="s">
        <v>12665</v>
      </c>
      <c r="M5041" s="34"/>
      <c r="N5041" s="34"/>
      <c r="O5041" s="34"/>
      <c r="P5041" s="1" t="s">
        <v>178</v>
      </c>
      <c r="Q5041" s="1" t="str">
        <f t="shared" si="344"/>
        <v>exclude_title</v>
      </c>
      <c r="R5041" s="1" t="s">
        <v>123</v>
      </c>
      <c r="S5041" s="1" t="s">
        <v>122</v>
      </c>
      <c r="T5041" s="1" t="str">
        <f t="shared" si="345"/>
        <v>include</v>
      </c>
      <c r="U5041" s="1" t="s">
        <v>124</v>
      </c>
      <c r="V5041" s="41" t="str">
        <f t="shared" si="343"/>
        <v>include</v>
      </c>
      <c r="W5041" s="1" t="s">
        <v>143</v>
      </c>
      <c r="X5041" s="1" t="str">
        <f>IF(OR(W5041="include",W5041="no_abstract_available"),"include", IF(W5041="duplicate","duplicate", IF(W5041="correction/reply","correction/reply", "exclude_abstract")))</f>
        <v>exclude_abstract</v>
      </c>
      <c r="Y5041" s="1" t="s">
        <v>124</v>
      </c>
      <c r="Z5041" s="1"/>
      <c r="AA5041" s="1"/>
      <c r="AB5041" s="1"/>
      <c r="AC5041" s="41" t="str">
        <f>IF(X5041=AA5041,X5041,IF(OR(X5041="include",AA5041="include"),"include",IF(OR(X5041="duplicate",AA5041="duplicate"),"duplicate",IF(OR(X5041="correction/reply",AA5041="correction/reply"),"correction/reply","exclude_abstract"))))</f>
        <v>exclude_abstract</v>
      </c>
      <c r="AD5041" s="1"/>
      <c r="AE5041" s="1"/>
      <c r="AF5041" s="1"/>
      <c r="AG5041" s="1"/>
      <c r="AH5041" s="1"/>
      <c r="AI5041" s="1"/>
      <c r="AJ5041" s="41"/>
      <c r="AO5041" s="34"/>
      <c r="AP5041" s="34"/>
      <c r="AQ5041" s="34"/>
      <c r="AR5041" s="34"/>
    </row>
    <row r="5042" spans="1:44" ht="14.7" hidden="1" customHeight="1" x14ac:dyDescent="0.3">
      <c r="A5042">
        <v>5041</v>
      </c>
      <c r="B5042" t="s">
        <v>18424</v>
      </c>
      <c r="C5042">
        <v>1981</v>
      </c>
      <c r="D5042" t="s">
        <v>18425</v>
      </c>
      <c r="E5042" t="s">
        <v>17458</v>
      </c>
      <c r="F5042">
        <v>70</v>
      </c>
      <c r="G5042">
        <v>3</v>
      </c>
      <c r="H5042">
        <v>841</v>
      </c>
      <c r="I5042">
        <v>851</v>
      </c>
      <c r="J5042" t="s">
        <v>18426</v>
      </c>
      <c r="K5042" t="s">
        <v>18427</v>
      </c>
      <c r="L5042" t="s">
        <v>12665</v>
      </c>
      <c r="M5042" s="34"/>
      <c r="N5042" s="34"/>
      <c r="O5042" s="34"/>
      <c r="P5042" s="1" t="s">
        <v>133</v>
      </c>
      <c r="Q5042" s="1" t="str">
        <f t="shared" si="344"/>
        <v>exclude_title</v>
      </c>
      <c r="R5042" s="1" t="s">
        <v>123</v>
      </c>
      <c r="S5042" s="1" t="s">
        <v>133</v>
      </c>
      <c r="T5042" s="1" t="str">
        <f t="shared" si="345"/>
        <v>exclude_title</v>
      </c>
      <c r="U5042" s="1" t="s">
        <v>124</v>
      </c>
      <c r="V5042" s="41" t="str">
        <f t="shared" ref="V5042:V5105" si="346">IF(Q5042=T5042,Q5042,IF(OR(Q5042="include",T5042="include"),"include",IF(OR(Q5042="duplicate",T5042="duplicate"),"duplicate",IF(OR(Q5042="correction/reply",T5042="correction/reply"),"correction/reply","exclude_title"))))</f>
        <v>exclude_title</v>
      </c>
      <c r="W5042" s="1"/>
      <c r="X5042" s="1"/>
      <c r="Y5042" s="1"/>
      <c r="Z5042" s="1"/>
      <c r="AA5042" s="1"/>
      <c r="AB5042" s="1"/>
      <c r="AC5042" s="41"/>
      <c r="AD5042" s="1"/>
      <c r="AE5042" s="1"/>
      <c r="AF5042" s="1"/>
      <c r="AG5042" s="1"/>
      <c r="AH5042" s="1"/>
      <c r="AI5042" s="1"/>
      <c r="AJ5042" s="41"/>
      <c r="AO5042" s="34"/>
      <c r="AP5042" s="34"/>
      <c r="AQ5042" s="34"/>
      <c r="AR5042" s="34"/>
    </row>
    <row r="5043" spans="1:44" ht="14.7" hidden="1" customHeight="1" x14ac:dyDescent="0.3">
      <c r="A5043">
        <v>5042</v>
      </c>
      <c r="B5043" t="s">
        <v>18428</v>
      </c>
      <c r="C5043">
        <v>1981</v>
      </c>
      <c r="D5043" t="s">
        <v>18429</v>
      </c>
      <c r="E5043" t="s">
        <v>18430</v>
      </c>
      <c r="F5043">
        <v>18</v>
      </c>
      <c r="G5043">
        <v>2</v>
      </c>
      <c r="H5043">
        <v>199</v>
      </c>
      <c r="I5043">
        <v>211</v>
      </c>
      <c r="J5043" t="s">
        <v>18431</v>
      </c>
      <c r="K5043" t="s">
        <v>18432</v>
      </c>
      <c r="L5043" t="s">
        <v>12665</v>
      </c>
      <c r="M5043" s="34"/>
      <c r="N5043" s="34"/>
      <c r="O5043" s="34"/>
      <c r="P5043" s="1" t="s">
        <v>178</v>
      </c>
      <c r="Q5043" s="1" t="str">
        <f t="shared" si="344"/>
        <v>exclude_title</v>
      </c>
      <c r="R5043" s="1" t="s">
        <v>123</v>
      </c>
      <c r="S5043" s="1" t="s">
        <v>178</v>
      </c>
      <c r="T5043" s="1" t="str">
        <f t="shared" si="345"/>
        <v>exclude_title</v>
      </c>
      <c r="U5043" s="1" t="s">
        <v>124</v>
      </c>
      <c r="V5043" s="41" t="str">
        <f t="shared" si="346"/>
        <v>exclude_title</v>
      </c>
      <c r="W5043" s="1"/>
      <c r="X5043" s="1"/>
      <c r="Y5043" s="1"/>
      <c r="Z5043" s="1"/>
      <c r="AA5043" s="1"/>
      <c r="AB5043" s="1"/>
      <c r="AC5043" s="41"/>
      <c r="AD5043" s="1"/>
      <c r="AE5043" s="1"/>
      <c r="AF5043" s="1"/>
      <c r="AG5043" s="1"/>
      <c r="AH5043" s="1"/>
      <c r="AI5043" s="1"/>
      <c r="AJ5043" s="41"/>
      <c r="AO5043" s="34"/>
      <c r="AP5043" s="34"/>
      <c r="AQ5043" s="34"/>
      <c r="AR5043" s="34"/>
    </row>
    <row r="5044" spans="1:44" ht="14.7" hidden="1" customHeight="1" x14ac:dyDescent="0.3">
      <c r="A5044">
        <v>5043</v>
      </c>
      <c r="B5044" t="s">
        <v>18433</v>
      </c>
      <c r="C5044">
        <v>1981</v>
      </c>
      <c r="D5044" t="s">
        <v>18434</v>
      </c>
      <c r="E5044" t="s">
        <v>16313</v>
      </c>
      <c r="F5044">
        <v>15</v>
      </c>
      <c r="G5044">
        <v>2</v>
      </c>
      <c r="H5044">
        <v>171</v>
      </c>
      <c r="I5044">
        <v>198</v>
      </c>
      <c r="J5044" t="s">
        <v>18435</v>
      </c>
      <c r="K5044" t="s">
        <v>18436</v>
      </c>
      <c r="L5044" t="s">
        <v>12665</v>
      </c>
      <c r="M5044" s="34"/>
      <c r="N5044" s="34"/>
      <c r="O5044" s="34"/>
      <c r="P5044" s="1" t="s">
        <v>133</v>
      </c>
      <c r="Q5044" s="1" t="str">
        <f t="shared" si="344"/>
        <v>exclude_title</v>
      </c>
      <c r="R5044" s="1" t="s">
        <v>123</v>
      </c>
      <c r="S5044" s="1" t="s">
        <v>133</v>
      </c>
      <c r="T5044" s="1" t="str">
        <f t="shared" si="345"/>
        <v>exclude_title</v>
      </c>
      <c r="U5044" s="1" t="s">
        <v>124</v>
      </c>
      <c r="V5044" s="41" t="str">
        <f t="shared" si="346"/>
        <v>exclude_title</v>
      </c>
      <c r="W5044" s="1"/>
      <c r="X5044" s="1"/>
      <c r="Y5044" s="1"/>
      <c r="Z5044" s="1"/>
      <c r="AA5044" s="1"/>
      <c r="AB5044" s="1"/>
      <c r="AC5044" s="41"/>
      <c r="AD5044" s="1"/>
      <c r="AE5044" s="1"/>
      <c r="AF5044" s="1"/>
      <c r="AG5044" s="1"/>
      <c r="AH5044" s="1"/>
      <c r="AI5044" s="1"/>
      <c r="AJ5044" s="41"/>
      <c r="AO5044" s="34"/>
      <c r="AP5044" s="34"/>
      <c r="AQ5044" s="34"/>
      <c r="AR5044" s="34"/>
    </row>
    <row r="5045" spans="1:44" ht="14.7" hidden="1" customHeight="1" x14ac:dyDescent="0.3">
      <c r="A5045">
        <v>5044</v>
      </c>
      <c r="B5045" t="s">
        <v>18437</v>
      </c>
      <c r="C5045">
        <v>1981</v>
      </c>
      <c r="D5045" t="s">
        <v>18438</v>
      </c>
      <c r="E5045" t="s">
        <v>13978</v>
      </c>
      <c r="F5045">
        <v>49</v>
      </c>
      <c r="G5045">
        <v>44257</v>
      </c>
      <c r="H5045">
        <v>103</v>
      </c>
      <c r="I5045">
        <v>120</v>
      </c>
      <c r="J5045" t="s">
        <v>18439</v>
      </c>
      <c r="K5045" t="s">
        <v>18440</v>
      </c>
      <c r="L5045" t="s">
        <v>12665</v>
      </c>
      <c r="M5045" s="34"/>
      <c r="N5045" s="34"/>
      <c r="O5045" s="34"/>
      <c r="P5045" s="1" t="s">
        <v>155</v>
      </c>
      <c r="Q5045" s="1" t="str">
        <f t="shared" si="344"/>
        <v>exclude_title</v>
      </c>
      <c r="R5045" s="1" t="s">
        <v>123</v>
      </c>
      <c r="S5045" s="1" t="s">
        <v>133</v>
      </c>
      <c r="T5045" s="1" t="str">
        <f t="shared" si="345"/>
        <v>exclude_title</v>
      </c>
      <c r="U5045" s="1" t="s">
        <v>124</v>
      </c>
      <c r="V5045" s="41" t="str">
        <f t="shared" si="346"/>
        <v>exclude_title</v>
      </c>
      <c r="W5045" s="1"/>
      <c r="X5045" s="1"/>
      <c r="Y5045" s="1"/>
      <c r="Z5045" s="1"/>
      <c r="AA5045" s="1"/>
      <c r="AB5045" s="1"/>
      <c r="AC5045" s="41"/>
      <c r="AD5045" s="1"/>
      <c r="AE5045" s="1"/>
      <c r="AF5045" s="1"/>
      <c r="AG5045" s="1"/>
      <c r="AH5045" s="1"/>
      <c r="AI5045" s="1"/>
      <c r="AJ5045" s="41"/>
      <c r="AO5045" s="34"/>
      <c r="AP5045" s="34"/>
      <c r="AQ5045" s="34"/>
      <c r="AR5045" s="34"/>
    </row>
    <row r="5046" spans="1:44" ht="14.7" hidden="1" customHeight="1" x14ac:dyDescent="0.3">
      <c r="A5046">
        <v>5045</v>
      </c>
      <c r="B5046" t="s">
        <v>18441</v>
      </c>
      <c r="C5046">
        <v>1981</v>
      </c>
      <c r="D5046" t="s">
        <v>18442</v>
      </c>
      <c r="E5046" t="s">
        <v>13298</v>
      </c>
      <c r="F5046">
        <v>293</v>
      </c>
      <c r="G5046">
        <v>5833</v>
      </c>
      <c r="H5046">
        <v>564</v>
      </c>
      <c r="I5046">
        <v>565</v>
      </c>
      <c r="J5046" t="s">
        <v>18443</v>
      </c>
      <c r="K5046" t="s">
        <v>18444</v>
      </c>
      <c r="L5046" t="s">
        <v>12665</v>
      </c>
      <c r="M5046" s="34"/>
      <c r="N5046" s="34"/>
      <c r="O5046" s="34"/>
      <c r="P5046" s="1" t="s">
        <v>122</v>
      </c>
      <c r="Q5046" s="1" t="str">
        <f t="shared" si="344"/>
        <v>include</v>
      </c>
      <c r="R5046" s="1" t="s">
        <v>123</v>
      </c>
      <c r="S5046" s="1" t="s">
        <v>122</v>
      </c>
      <c r="T5046" s="1" t="str">
        <f t="shared" si="345"/>
        <v>include</v>
      </c>
      <c r="U5046" s="1" t="s">
        <v>124</v>
      </c>
      <c r="V5046" s="41" t="str">
        <f t="shared" si="346"/>
        <v>include</v>
      </c>
      <c r="W5046" s="1" t="s">
        <v>143</v>
      </c>
      <c r="X5046" s="1" t="str">
        <f>IF(OR(W5046="include",W5046="no_abstract_available"),"include", IF(W5046="duplicate","duplicate", IF(W5046="correction/reply","correction/reply", "exclude_abstract")))</f>
        <v>exclude_abstract</v>
      </c>
      <c r="Y5046" s="1" t="s">
        <v>124</v>
      </c>
      <c r="Z5046" s="1"/>
      <c r="AA5046" s="1"/>
      <c r="AB5046" s="1"/>
      <c r="AC5046" s="41" t="str">
        <f>IF(X5046=AA5046,X5046,IF(OR(X5046="include",AA5046="include"),"include",IF(OR(X5046="duplicate",AA5046="duplicate"),"duplicate",IF(OR(X5046="correction/reply",AA5046="correction/reply"),"correction/reply","exclude_abstract"))))</f>
        <v>exclude_abstract</v>
      </c>
      <c r="AD5046" s="1"/>
      <c r="AE5046" s="1"/>
      <c r="AF5046" s="1"/>
      <c r="AG5046" s="1"/>
      <c r="AH5046" s="1"/>
      <c r="AI5046" s="1"/>
      <c r="AJ5046" s="41"/>
      <c r="AO5046" s="34"/>
      <c r="AP5046" s="34"/>
      <c r="AQ5046" s="34"/>
      <c r="AR5046" s="34"/>
    </row>
    <row r="5047" spans="1:44" ht="14.7" hidden="1" customHeight="1" x14ac:dyDescent="0.3">
      <c r="A5047">
        <v>5046</v>
      </c>
      <c r="B5047" t="s">
        <v>18445</v>
      </c>
      <c r="C5047">
        <v>1982</v>
      </c>
      <c r="D5047" t="s">
        <v>18446</v>
      </c>
      <c r="E5047" t="s">
        <v>18390</v>
      </c>
      <c r="F5047">
        <v>10</v>
      </c>
      <c r="G5047">
        <v>3</v>
      </c>
      <c r="H5047">
        <v>269</v>
      </c>
      <c r="I5047">
        <v>273</v>
      </c>
      <c r="J5047" t="s">
        <v>18447</v>
      </c>
      <c r="K5047" t="s">
        <v>18448</v>
      </c>
      <c r="L5047" t="s">
        <v>12665</v>
      </c>
      <c r="M5047" s="34"/>
      <c r="N5047" s="34"/>
      <c r="O5047" s="34"/>
      <c r="P5047" s="1" t="s">
        <v>178</v>
      </c>
      <c r="Q5047" s="1" t="str">
        <f t="shared" si="344"/>
        <v>exclude_title</v>
      </c>
      <c r="R5047" s="1" t="s">
        <v>123</v>
      </c>
      <c r="S5047" s="1" t="s">
        <v>122</v>
      </c>
      <c r="T5047" s="1" t="str">
        <f t="shared" si="345"/>
        <v>include</v>
      </c>
      <c r="U5047" s="1" t="s">
        <v>124</v>
      </c>
      <c r="V5047" s="41" t="str">
        <f t="shared" si="346"/>
        <v>include</v>
      </c>
      <c r="W5047" s="1" t="s">
        <v>143</v>
      </c>
      <c r="X5047" s="1" t="str">
        <f>IF(OR(W5047="include",W5047="no_abstract_available"),"include", IF(W5047="duplicate","duplicate", IF(W5047="correction/reply","correction/reply", "exclude_abstract")))</f>
        <v>exclude_abstract</v>
      </c>
      <c r="Y5047" s="1" t="s">
        <v>124</v>
      </c>
      <c r="Z5047" s="1"/>
      <c r="AA5047" s="1"/>
      <c r="AB5047" s="1"/>
      <c r="AC5047" s="41" t="str">
        <f>IF(X5047=AA5047,X5047,IF(OR(X5047="include",AA5047="include"),"include",IF(OR(X5047="duplicate",AA5047="duplicate"),"duplicate",IF(OR(X5047="correction/reply",AA5047="correction/reply"),"correction/reply","exclude_abstract"))))</f>
        <v>exclude_abstract</v>
      </c>
      <c r="AD5047" s="1"/>
      <c r="AE5047" s="1"/>
      <c r="AF5047" s="1"/>
      <c r="AG5047" s="1"/>
      <c r="AH5047" s="1"/>
      <c r="AI5047" s="1"/>
      <c r="AJ5047" s="41"/>
      <c r="AO5047" s="34"/>
      <c r="AP5047" s="34"/>
      <c r="AQ5047" s="34"/>
      <c r="AR5047" s="34"/>
    </row>
    <row r="5048" spans="1:44" ht="14.7" hidden="1" customHeight="1" x14ac:dyDescent="0.3">
      <c r="A5048">
        <v>5047</v>
      </c>
      <c r="B5048" t="s">
        <v>18449</v>
      </c>
      <c r="C5048">
        <v>1982</v>
      </c>
      <c r="D5048" t="s">
        <v>18450</v>
      </c>
      <c r="E5048" t="s">
        <v>12698</v>
      </c>
      <c r="F5048">
        <v>5</v>
      </c>
      <c r="G5048">
        <v>3</v>
      </c>
      <c r="H5048">
        <v>273</v>
      </c>
      <c r="I5048">
        <v>310</v>
      </c>
      <c r="J5048" t="s">
        <v>18451</v>
      </c>
      <c r="K5048" t="s">
        <v>18452</v>
      </c>
      <c r="L5048" t="s">
        <v>12665</v>
      </c>
      <c r="M5048" s="34"/>
      <c r="N5048" s="34"/>
      <c r="O5048" s="34"/>
      <c r="P5048" s="1" t="s">
        <v>133</v>
      </c>
      <c r="Q5048" s="1" t="str">
        <f t="shared" si="344"/>
        <v>exclude_title</v>
      </c>
      <c r="R5048" s="1" t="s">
        <v>123</v>
      </c>
      <c r="S5048" s="1" t="s">
        <v>133</v>
      </c>
      <c r="T5048" s="1" t="str">
        <f t="shared" si="345"/>
        <v>exclude_title</v>
      </c>
      <c r="U5048" s="1" t="s">
        <v>124</v>
      </c>
      <c r="V5048" s="41" t="str">
        <f t="shared" si="346"/>
        <v>exclude_title</v>
      </c>
      <c r="W5048" s="1"/>
      <c r="X5048" s="1"/>
      <c r="Y5048" s="1"/>
      <c r="Z5048" s="1"/>
      <c r="AA5048" s="1"/>
      <c r="AB5048" s="1"/>
      <c r="AC5048" s="41"/>
      <c r="AD5048" s="1"/>
      <c r="AE5048" s="1"/>
      <c r="AF5048" s="1"/>
      <c r="AG5048" s="1"/>
      <c r="AH5048" s="1"/>
      <c r="AI5048" s="1"/>
      <c r="AJ5048" s="41"/>
      <c r="AO5048" s="34"/>
      <c r="AP5048" s="34"/>
      <c r="AQ5048" s="34"/>
      <c r="AR5048" s="34"/>
    </row>
    <row r="5049" spans="1:44" ht="14.7" hidden="1" customHeight="1" x14ac:dyDescent="0.3">
      <c r="A5049">
        <v>5048</v>
      </c>
      <c r="B5049" t="s">
        <v>18453</v>
      </c>
      <c r="C5049">
        <v>1982</v>
      </c>
      <c r="D5049" t="s">
        <v>18454</v>
      </c>
      <c r="E5049" t="s">
        <v>18455</v>
      </c>
      <c r="F5049">
        <v>37</v>
      </c>
      <c r="H5049">
        <v>113</v>
      </c>
      <c r="I5049">
        <v>123</v>
      </c>
      <c r="K5049" t="s">
        <v>18456</v>
      </c>
      <c r="L5049" t="s">
        <v>12665</v>
      </c>
      <c r="M5049" s="34"/>
      <c r="N5049" s="34"/>
      <c r="O5049" s="34"/>
      <c r="P5049" s="1" t="s">
        <v>122</v>
      </c>
      <c r="Q5049" s="1" t="str">
        <f t="shared" si="344"/>
        <v>include</v>
      </c>
      <c r="R5049" s="1" t="s">
        <v>123</v>
      </c>
      <c r="S5049" s="1" t="s">
        <v>133</v>
      </c>
      <c r="T5049" s="1" t="str">
        <f t="shared" si="345"/>
        <v>exclude_title</v>
      </c>
      <c r="U5049" s="1" t="s">
        <v>124</v>
      </c>
      <c r="V5049" s="41" t="str">
        <f t="shared" si="346"/>
        <v>include</v>
      </c>
      <c r="W5049" s="1" t="s">
        <v>133</v>
      </c>
      <c r="X5049" s="1" t="str">
        <f>IF(OR(W5049="include",W5049="no_abstract_available"),"include", IF(W5049="duplicate","duplicate", IF(W5049="correction/reply","correction/reply", "exclude_abstract")))</f>
        <v>exclude_abstract</v>
      </c>
      <c r="Y5049" s="1" t="s">
        <v>124</v>
      </c>
      <c r="Z5049" s="1"/>
      <c r="AA5049" s="1"/>
      <c r="AB5049" s="1"/>
      <c r="AC5049" s="41" t="str">
        <f>IF(X5049=AA5049,X5049,IF(OR(X5049="include",AA5049="include"),"include",IF(OR(X5049="duplicate",AA5049="duplicate"),"duplicate",IF(OR(X5049="correction/reply",AA5049="correction/reply"),"correction/reply","exclude_abstract"))))</f>
        <v>exclude_abstract</v>
      </c>
      <c r="AD5049" s="1"/>
      <c r="AE5049" s="1"/>
      <c r="AF5049" s="1"/>
      <c r="AG5049" s="1"/>
      <c r="AH5049" s="1"/>
      <c r="AI5049" s="1"/>
      <c r="AJ5049" s="41"/>
      <c r="AO5049" s="34"/>
      <c r="AP5049" s="34"/>
      <c r="AQ5049" s="34"/>
      <c r="AR5049" s="34"/>
    </row>
    <row r="5050" spans="1:44" ht="14.7" hidden="1" customHeight="1" x14ac:dyDescent="0.3">
      <c r="A5050">
        <v>5049</v>
      </c>
      <c r="B5050" t="s">
        <v>18457</v>
      </c>
      <c r="C5050">
        <v>1982</v>
      </c>
      <c r="D5050" t="s">
        <v>18458</v>
      </c>
      <c r="E5050" t="s">
        <v>15163</v>
      </c>
      <c r="F5050">
        <v>33</v>
      </c>
      <c r="H5050">
        <v>39</v>
      </c>
      <c r="I5050">
        <v>57</v>
      </c>
      <c r="K5050" t="s">
        <v>18459</v>
      </c>
      <c r="L5050" t="s">
        <v>12665</v>
      </c>
      <c r="M5050" s="34"/>
      <c r="N5050" s="34"/>
      <c r="O5050" s="34" t="s">
        <v>121</v>
      </c>
      <c r="P5050" s="1" t="s">
        <v>122</v>
      </c>
      <c r="Q5050" s="1" t="str">
        <f t="shared" si="344"/>
        <v>include</v>
      </c>
      <c r="R5050" s="1" t="s">
        <v>123</v>
      </c>
      <c r="S5050" s="1" t="s">
        <v>122</v>
      </c>
      <c r="T5050" s="1" t="str">
        <f t="shared" si="345"/>
        <v>include</v>
      </c>
      <c r="U5050" s="1" t="s">
        <v>124</v>
      </c>
      <c r="V5050" s="41" t="str">
        <f t="shared" si="346"/>
        <v>include</v>
      </c>
      <c r="W5050" s="1" t="s">
        <v>122</v>
      </c>
      <c r="X5050" s="1" t="str">
        <f>IF(OR(W5050="include",W5050="no_abstract_available"),"include", IF(W5050="duplicate","duplicate", IF(W5050="correction/reply","correction/reply", "exclude_abstract")))</f>
        <v>include</v>
      </c>
      <c r="Y5050" s="1" t="s">
        <v>124</v>
      </c>
      <c r="Z5050" s="1"/>
      <c r="AA5050" s="1"/>
      <c r="AB5050" s="1"/>
      <c r="AC5050" s="41" t="str">
        <f>IF(X5050=AA5050,X5050,IF(OR(X5050="include",AA5050="include"),"include",IF(OR(X5050="duplicate",AA5050="duplicate"),"duplicate",IF(OR(X5050="correction/reply",AA5050="correction/reply"),"correction/reply","exclude_abstract"))))</f>
        <v>include</v>
      </c>
      <c r="AD5050" s="1" t="s">
        <v>122</v>
      </c>
      <c r="AE5050" s="1"/>
      <c r="AF5050" s="1" t="s">
        <v>124</v>
      </c>
      <c r="AG5050" s="1"/>
      <c r="AH5050" s="1"/>
      <c r="AI5050" s="1"/>
      <c r="AJ5050" s="41" t="str">
        <f>IF(AD5050=AG5050,AD5050, (IF(AG5050=0, AD5050,"different!")))</f>
        <v>include</v>
      </c>
      <c r="AK5050" t="s">
        <v>124</v>
      </c>
      <c r="AL5050" t="s">
        <v>121</v>
      </c>
      <c r="AM5050" t="s">
        <v>126</v>
      </c>
      <c r="AO5050" s="34" t="s">
        <v>121</v>
      </c>
      <c r="AP5050" s="34" t="s">
        <v>123</v>
      </c>
      <c r="AQ5050" s="34">
        <v>3</v>
      </c>
      <c r="AR5050" s="34">
        <v>0</v>
      </c>
    </row>
    <row r="5051" spans="1:44" ht="14.7" hidden="1" customHeight="1" x14ac:dyDescent="0.3">
      <c r="A5051">
        <v>5050</v>
      </c>
      <c r="B5051" t="s">
        <v>18460</v>
      </c>
      <c r="C5051">
        <v>1982</v>
      </c>
      <c r="D5051" t="s">
        <v>18461</v>
      </c>
      <c r="E5051" t="s">
        <v>15240</v>
      </c>
      <c r="F5051">
        <v>86</v>
      </c>
      <c r="G5051">
        <v>44228</v>
      </c>
      <c r="H5051">
        <v>55</v>
      </c>
      <c r="I5051">
        <v>59</v>
      </c>
      <c r="J5051" t="s">
        <v>18462</v>
      </c>
      <c r="K5051" t="s">
        <v>18463</v>
      </c>
      <c r="L5051" t="s">
        <v>12665</v>
      </c>
      <c r="M5051" s="34"/>
      <c r="N5051" s="34"/>
      <c r="O5051" s="34"/>
      <c r="P5051" s="1" t="s">
        <v>133</v>
      </c>
      <c r="Q5051" s="1" t="str">
        <f t="shared" si="344"/>
        <v>exclude_title</v>
      </c>
      <c r="R5051" s="1" t="s">
        <v>123</v>
      </c>
      <c r="S5051" s="1" t="s">
        <v>133</v>
      </c>
      <c r="T5051" s="1" t="str">
        <f t="shared" si="345"/>
        <v>exclude_title</v>
      </c>
      <c r="U5051" s="1" t="s">
        <v>124</v>
      </c>
      <c r="V5051" s="41" t="str">
        <f t="shared" si="346"/>
        <v>exclude_title</v>
      </c>
      <c r="W5051" s="1"/>
      <c r="X5051" s="1"/>
      <c r="Y5051" s="1"/>
      <c r="Z5051" s="1"/>
      <c r="AA5051" s="1"/>
      <c r="AB5051" s="1"/>
      <c r="AC5051" s="41"/>
      <c r="AD5051" s="1"/>
      <c r="AE5051" s="1"/>
      <c r="AF5051" s="1"/>
      <c r="AG5051" s="1"/>
      <c r="AH5051" s="1"/>
      <c r="AI5051" s="1"/>
      <c r="AJ5051" s="41"/>
      <c r="AO5051" s="34"/>
      <c r="AP5051" s="34"/>
      <c r="AQ5051" s="34"/>
      <c r="AR5051" s="34"/>
    </row>
    <row r="5052" spans="1:44" ht="14.7" hidden="1" customHeight="1" x14ac:dyDescent="0.3">
      <c r="A5052">
        <v>5051</v>
      </c>
      <c r="B5052" t="s">
        <v>18464</v>
      </c>
      <c r="C5052">
        <v>1982</v>
      </c>
      <c r="D5052" t="s">
        <v>18465</v>
      </c>
      <c r="E5052" t="s">
        <v>18466</v>
      </c>
      <c r="F5052">
        <v>67</v>
      </c>
      <c r="H5052">
        <v>5</v>
      </c>
      <c r="I5052">
        <v>9</v>
      </c>
      <c r="K5052" t="s">
        <v>9253</v>
      </c>
      <c r="L5052" t="s">
        <v>12665</v>
      </c>
      <c r="M5052" s="34">
        <v>2164</v>
      </c>
      <c r="N5052" s="34"/>
      <c r="O5052" s="34"/>
      <c r="P5052" s="1" t="s">
        <v>248</v>
      </c>
      <c r="Q5052" s="1" t="str">
        <f t="shared" si="344"/>
        <v>duplicate</v>
      </c>
      <c r="R5052" s="1" t="s">
        <v>123</v>
      </c>
      <c r="S5052" s="1" t="s">
        <v>248</v>
      </c>
      <c r="T5052" s="1" t="str">
        <f t="shared" si="345"/>
        <v>duplicate</v>
      </c>
      <c r="U5052" s="1" t="s">
        <v>124</v>
      </c>
      <c r="V5052" s="41" t="str">
        <f t="shared" si="346"/>
        <v>duplicate</v>
      </c>
      <c r="W5052" s="1"/>
      <c r="X5052" s="1"/>
      <c r="Y5052" s="1"/>
      <c r="Z5052" s="1"/>
      <c r="AA5052" s="1"/>
      <c r="AB5052" s="1"/>
      <c r="AC5052" s="41"/>
      <c r="AD5052" s="1"/>
      <c r="AE5052" s="1"/>
      <c r="AF5052" s="1"/>
      <c r="AG5052" s="1"/>
      <c r="AH5052" s="1"/>
      <c r="AI5052" s="1"/>
      <c r="AJ5052" s="41"/>
      <c r="AO5052" s="34"/>
      <c r="AP5052" s="34"/>
      <c r="AQ5052" s="34"/>
      <c r="AR5052" s="34"/>
    </row>
    <row r="5053" spans="1:44" ht="14.7" hidden="1" customHeight="1" x14ac:dyDescent="0.3">
      <c r="A5053">
        <v>5052</v>
      </c>
      <c r="B5053" t="s">
        <v>18467</v>
      </c>
      <c r="C5053">
        <v>1982</v>
      </c>
      <c r="D5053" t="s">
        <v>18468</v>
      </c>
      <c r="E5053" t="s">
        <v>18469</v>
      </c>
      <c r="F5053">
        <v>5</v>
      </c>
      <c r="G5053">
        <v>1</v>
      </c>
      <c r="H5053">
        <v>74</v>
      </c>
      <c r="I5053">
        <v>80</v>
      </c>
      <c r="J5053" t="s">
        <v>18470</v>
      </c>
      <c r="K5053" t="s">
        <v>18471</v>
      </c>
      <c r="L5053" t="s">
        <v>12665</v>
      </c>
      <c r="M5053" s="34"/>
      <c r="N5053" s="34"/>
      <c r="O5053" s="34"/>
      <c r="P5053" s="1" t="s">
        <v>133</v>
      </c>
      <c r="Q5053" s="1" t="str">
        <f t="shared" si="344"/>
        <v>exclude_title</v>
      </c>
      <c r="R5053" s="1" t="s">
        <v>123</v>
      </c>
      <c r="S5053" s="1" t="s">
        <v>133</v>
      </c>
      <c r="T5053" s="1" t="str">
        <f t="shared" si="345"/>
        <v>exclude_title</v>
      </c>
      <c r="U5053" s="1" t="s">
        <v>124</v>
      </c>
      <c r="V5053" s="41" t="str">
        <f t="shared" si="346"/>
        <v>exclude_title</v>
      </c>
      <c r="W5053" s="1"/>
      <c r="X5053" s="1"/>
      <c r="Y5053" s="1"/>
      <c r="Z5053" s="1"/>
      <c r="AA5053" s="1"/>
      <c r="AB5053" s="1"/>
      <c r="AC5053" s="41"/>
      <c r="AD5053" s="1"/>
      <c r="AE5053" s="1"/>
      <c r="AF5053" s="1"/>
      <c r="AG5053" s="1"/>
      <c r="AH5053" s="1"/>
      <c r="AI5053" s="1"/>
      <c r="AJ5053" s="41"/>
      <c r="AO5053" s="34"/>
      <c r="AP5053" s="34"/>
      <c r="AQ5053" s="34"/>
      <c r="AR5053" s="34"/>
    </row>
    <row r="5054" spans="1:44" ht="14.7" hidden="1" customHeight="1" x14ac:dyDescent="0.3">
      <c r="A5054">
        <v>5053</v>
      </c>
      <c r="B5054" t="s">
        <v>18472</v>
      </c>
      <c r="C5054">
        <v>1983</v>
      </c>
      <c r="D5054" t="s">
        <v>18473</v>
      </c>
      <c r="E5054" t="s">
        <v>16263</v>
      </c>
      <c r="F5054">
        <v>122</v>
      </c>
      <c r="G5054">
        <v>1</v>
      </c>
      <c r="H5054">
        <v>45</v>
      </c>
      <c r="I5054">
        <v>52</v>
      </c>
      <c r="J5054" t="s">
        <v>18474</v>
      </c>
      <c r="K5054" t="s">
        <v>18475</v>
      </c>
      <c r="L5054" t="s">
        <v>12665</v>
      </c>
      <c r="M5054" s="34"/>
      <c r="N5054" s="34"/>
      <c r="O5054" s="34" t="s">
        <v>121</v>
      </c>
      <c r="P5054" s="1" t="s">
        <v>122</v>
      </c>
      <c r="Q5054" s="1" t="str">
        <f t="shared" si="344"/>
        <v>include</v>
      </c>
      <c r="R5054" s="1" t="s">
        <v>123</v>
      </c>
      <c r="S5054" s="1" t="s">
        <v>122</v>
      </c>
      <c r="T5054" s="1" t="str">
        <f t="shared" si="345"/>
        <v>include</v>
      </c>
      <c r="U5054" s="1" t="s">
        <v>124</v>
      </c>
      <c r="V5054" s="41" t="str">
        <f t="shared" si="346"/>
        <v>include</v>
      </c>
      <c r="W5054" s="1" t="s">
        <v>122</v>
      </c>
      <c r="X5054" s="1" t="str">
        <f>IF(OR(W5054="include",W5054="no_abstract_available"),"include", IF(W5054="duplicate","duplicate", IF(W5054="correction/reply","correction/reply", "exclude_abstract")))</f>
        <v>include</v>
      </c>
      <c r="Y5054" s="1" t="s">
        <v>124</v>
      </c>
      <c r="Z5054" s="1"/>
      <c r="AA5054" s="1"/>
      <c r="AB5054" s="1"/>
      <c r="AC5054" s="41" t="str">
        <f>IF(X5054=AA5054,X5054,IF(OR(X5054="include",AA5054="include"),"include",IF(OR(X5054="duplicate",AA5054="duplicate"),"duplicate",IF(OR(X5054="correction/reply",AA5054="correction/reply"),"correction/reply","exclude_abstract"))))</f>
        <v>include</v>
      </c>
      <c r="AD5054" s="1" t="s">
        <v>190</v>
      </c>
      <c r="AE5054" s="1"/>
      <c r="AF5054" s="1" t="s">
        <v>124</v>
      </c>
      <c r="AG5054" s="1"/>
      <c r="AH5054" s="1"/>
      <c r="AI5054" s="1"/>
      <c r="AJ5054" s="41" t="str">
        <f>IF(AD5054=AG5054,AD5054, (IF(AG5054=0, AD5054,"different!")))</f>
        <v>exclude_study_design</v>
      </c>
      <c r="AK5054" t="s">
        <v>124</v>
      </c>
      <c r="AL5054" t="s">
        <v>126</v>
      </c>
      <c r="AN5054" t="s">
        <v>18476</v>
      </c>
      <c r="AO5054" s="34"/>
      <c r="AP5054" s="34"/>
      <c r="AQ5054" s="34"/>
      <c r="AR5054" s="34"/>
    </row>
    <row r="5055" spans="1:44" ht="14.7" hidden="1" customHeight="1" x14ac:dyDescent="0.3">
      <c r="A5055">
        <v>5054</v>
      </c>
      <c r="B5055" t="s">
        <v>18477</v>
      </c>
      <c r="C5055">
        <v>1983</v>
      </c>
      <c r="D5055" t="s">
        <v>6690</v>
      </c>
      <c r="E5055" t="s">
        <v>12916</v>
      </c>
      <c r="F5055">
        <v>64</v>
      </c>
      <c r="G5055">
        <v>1</v>
      </c>
      <c r="H5055">
        <v>10</v>
      </c>
      <c r="I5055">
        <v>15</v>
      </c>
      <c r="J5055" t="s">
        <v>6691</v>
      </c>
      <c r="K5055" t="s">
        <v>18478</v>
      </c>
      <c r="L5055" t="s">
        <v>12665</v>
      </c>
      <c r="M5055" s="34">
        <v>1542</v>
      </c>
      <c r="N5055" s="34"/>
      <c r="O5055" s="34"/>
      <c r="P5055" s="1" t="s">
        <v>248</v>
      </c>
      <c r="Q5055" s="1" t="str">
        <f t="shared" si="344"/>
        <v>duplicate</v>
      </c>
      <c r="R5055" s="1" t="s">
        <v>123</v>
      </c>
      <c r="S5055" s="1" t="s">
        <v>248</v>
      </c>
      <c r="T5055" s="1" t="str">
        <f t="shared" si="345"/>
        <v>duplicate</v>
      </c>
      <c r="U5055" s="1" t="s">
        <v>124</v>
      </c>
      <c r="V5055" s="41" t="str">
        <f t="shared" si="346"/>
        <v>duplicate</v>
      </c>
      <c r="W5055" s="1"/>
      <c r="X5055" s="1"/>
      <c r="Y5055" s="1"/>
      <c r="Z5055" s="1"/>
      <c r="AA5055" s="1"/>
      <c r="AB5055" s="1"/>
      <c r="AC5055" s="41"/>
      <c r="AD5055" s="1"/>
      <c r="AE5055" s="1"/>
      <c r="AF5055" s="1"/>
      <c r="AG5055" s="1"/>
      <c r="AH5055" s="1"/>
      <c r="AI5055" s="1"/>
      <c r="AJ5055" s="41"/>
      <c r="AO5055" s="34"/>
      <c r="AP5055" s="34"/>
      <c r="AQ5055" s="34"/>
      <c r="AR5055" s="34"/>
    </row>
    <row r="5056" spans="1:44" ht="14.7" hidden="1" customHeight="1" x14ac:dyDescent="0.3">
      <c r="A5056">
        <v>5055</v>
      </c>
      <c r="B5056" t="s">
        <v>18479</v>
      </c>
      <c r="C5056">
        <v>1983</v>
      </c>
      <c r="D5056" t="s">
        <v>18480</v>
      </c>
      <c r="E5056" t="s">
        <v>12886</v>
      </c>
      <c r="F5056">
        <v>40</v>
      </c>
      <c r="G5056">
        <v>3</v>
      </c>
      <c r="H5056">
        <v>445</v>
      </c>
      <c r="I5056">
        <v>451</v>
      </c>
      <c r="J5056" t="s">
        <v>18481</v>
      </c>
      <c r="K5056" t="s">
        <v>18482</v>
      </c>
      <c r="L5056" t="s">
        <v>12665</v>
      </c>
      <c r="M5056" s="34"/>
      <c r="N5056" s="34"/>
      <c r="O5056" s="34"/>
      <c r="P5056" s="1" t="s">
        <v>178</v>
      </c>
      <c r="Q5056" s="1" t="str">
        <f t="shared" si="344"/>
        <v>exclude_title</v>
      </c>
      <c r="R5056" s="1" t="s">
        <v>123</v>
      </c>
      <c r="S5056" s="1" t="s">
        <v>122</v>
      </c>
      <c r="T5056" s="1" t="str">
        <f t="shared" si="345"/>
        <v>include</v>
      </c>
      <c r="U5056" s="1" t="s">
        <v>124</v>
      </c>
      <c r="V5056" s="41" t="str">
        <f t="shared" si="346"/>
        <v>include</v>
      </c>
      <c r="W5056" s="1" t="s">
        <v>143</v>
      </c>
      <c r="X5056" s="1" t="str">
        <f>IF(OR(W5056="include",W5056="no_abstract_available"),"include", IF(W5056="duplicate","duplicate", IF(W5056="correction/reply","correction/reply", "exclude_abstract")))</f>
        <v>exclude_abstract</v>
      </c>
      <c r="Y5056" s="1" t="s">
        <v>124</v>
      </c>
      <c r="Z5056" s="1"/>
      <c r="AA5056" s="1"/>
      <c r="AB5056" s="1"/>
      <c r="AC5056" s="41" t="str">
        <f>IF(X5056=AA5056,X5056,IF(OR(X5056="include",AA5056="include"),"include",IF(OR(X5056="duplicate",AA5056="duplicate"),"duplicate",IF(OR(X5056="correction/reply",AA5056="correction/reply"),"correction/reply","exclude_abstract"))))</f>
        <v>exclude_abstract</v>
      </c>
      <c r="AD5056" s="1"/>
      <c r="AE5056" s="1"/>
      <c r="AF5056" s="1"/>
      <c r="AG5056" s="1"/>
      <c r="AH5056" s="1"/>
      <c r="AI5056" s="1"/>
      <c r="AJ5056" s="41"/>
      <c r="AO5056" s="34"/>
      <c r="AP5056" s="34"/>
      <c r="AQ5056" s="34"/>
      <c r="AR5056" s="34"/>
    </row>
    <row r="5057" spans="1:44" ht="14.7" hidden="1" customHeight="1" x14ac:dyDescent="0.3">
      <c r="A5057">
        <v>5056</v>
      </c>
      <c r="B5057" t="s">
        <v>18483</v>
      </c>
      <c r="C5057">
        <v>1983</v>
      </c>
      <c r="D5057" t="s">
        <v>18484</v>
      </c>
      <c r="E5057" t="s">
        <v>18485</v>
      </c>
      <c r="F5057">
        <v>175</v>
      </c>
      <c r="H5057">
        <v>35</v>
      </c>
      <c r="I5057">
        <v>37</v>
      </c>
      <c r="K5057" t="s">
        <v>18486</v>
      </c>
      <c r="L5057" t="s">
        <v>12665</v>
      </c>
      <c r="M5057" s="34"/>
      <c r="N5057" s="34"/>
      <c r="O5057" s="34"/>
      <c r="P5057" s="1" t="s">
        <v>122</v>
      </c>
      <c r="Q5057" s="1" t="str">
        <f t="shared" si="344"/>
        <v>include</v>
      </c>
      <c r="R5057" s="1" t="s">
        <v>123</v>
      </c>
      <c r="S5057" s="1" t="s">
        <v>122</v>
      </c>
      <c r="T5057" s="1" t="str">
        <f t="shared" si="345"/>
        <v>include</v>
      </c>
      <c r="U5057" s="1" t="s">
        <v>124</v>
      </c>
      <c r="V5057" s="41" t="str">
        <f t="shared" si="346"/>
        <v>include</v>
      </c>
      <c r="W5057" s="1" t="s">
        <v>143</v>
      </c>
      <c r="X5057" s="1" t="str">
        <f>IF(OR(W5057="include",W5057="no_abstract_available"),"include", IF(W5057="duplicate","duplicate", IF(W5057="correction/reply","correction/reply", "exclude_abstract")))</f>
        <v>exclude_abstract</v>
      </c>
      <c r="Y5057" s="1" t="s">
        <v>124</v>
      </c>
      <c r="Z5057" s="1"/>
      <c r="AA5057" s="1"/>
      <c r="AB5057" s="1"/>
      <c r="AC5057" s="41" t="str">
        <f>IF(X5057=AA5057,X5057,IF(OR(X5057="include",AA5057="include"),"include",IF(OR(X5057="duplicate",AA5057="duplicate"),"duplicate",IF(OR(X5057="correction/reply",AA5057="correction/reply"),"correction/reply","exclude_abstract"))))</f>
        <v>exclude_abstract</v>
      </c>
      <c r="AD5057" s="1"/>
      <c r="AE5057" s="1"/>
      <c r="AF5057" s="1"/>
      <c r="AG5057" s="1"/>
      <c r="AH5057" s="1"/>
      <c r="AI5057" s="1"/>
      <c r="AJ5057" s="41"/>
      <c r="AO5057" s="34"/>
      <c r="AP5057" s="34"/>
      <c r="AQ5057" s="34"/>
      <c r="AR5057" s="34"/>
    </row>
    <row r="5058" spans="1:44" ht="14.7" hidden="1" customHeight="1" x14ac:dyDescent="0.3">
      <c r="A5058">
        <v>5057</v>
      </c>
      <c r="B5058" t="s">
        <v>18487</v>
      </c>
      <c r="C5058">
        <v>1983</v>
      </c>
      <c r="D5058" t="s">
        <v>18488</v>
      </c>
      <c r="E5058" t="s">
        <v>12886</v>
      </c>
      <c r="F5058">
        <v>40</v>
      </c>
      <c r="G5058">
        <v>3</v>
      </c>
      <c r="H5058">
        <v>377</v>
      </c>
      <c r="I5058">
        <v>384</v>
      </c>
      <c r="J5058" t="s">
        <v>18489</v>
      </c>
      <c r="K5058" t="s">
        <v>18490</v>
      </c>
      <c r="L5058" t="s">
        <v>12665</v>
      </c>
      <c r="M5058" s="34"/>
      <c r="N5058" s="34"/>
      <c r="O5058" s="34"/>
      <c r="P5058" s="1" t="s">
        <v>122</v>
      </c>
      <c r="Q5058" s="1" t="str">
        <f t="shared" ref="Q5058:Q5121" si="347">IF(P5058="include","include", IF(P5058="duplicate","duplicate", IF(P5058="correction/reply","correction/reply", "exclude_title")))</f>
        <v>include</v>
      </c>
      <c r="R5058" s="1" t="s">
        <v>123</v>
      </c>
      <c r="S5058" s="1" t="s">
        <v>122</v>
      </c>
      <c r="T5058" s="1" t="str">
        <f t="shared" si="345"/>
        <v>include</v>
      </c>
      <c r="U5058" s="1" t="s">
        <v>124</v>
      </c>
      <c r="V5058" s="41" t="str">
        <f t="shared" si="346"/>
        <v>include</v>
      </c>
      <c r="W5058" s="1" t="s">
        <v>143</v>
      </c>
      <c r="X5058" s="1" t="str">
        <f>IF(OR(W5058="include",W5058="no_abstract_available"),"include", IF(W5058="duplicate","duplicate", IF(W5058="correction/reply","correction/reply", "exclude_abstract")))</f>
        <v>exclude_abstract</v>
      </c>
      <c r="Y5058" s="1" t="s">
        <v>124</v>
      </c>
      <c r="Z5058" s="1"/>
      <c r="AA5058" s="1"/>
      <c r="AB5058" s="1"/>
      <c r="AC5058" s="41" t="str">
        <f>IF(X5058=AA5058,X5058,IF(OR(X5058="include",AA5058="include"),"include",IF(OR(X5058="duplicate",AA5058="duplicate"),"duplicate",IF(OR(X5058="correction/reply",AA5058="correction/reply"),"correction/reply","exclude_abstract"))))</f>
        <v>exclude_abstract</v>
      </c>
      <c r="AD5058" s="1"/>
      <c r="AE5058" s="1"/>
      <c r="AF5058" s="1"/>
      <c r="AG5058" s="1"/>
      <c r="AH5058" s="1"/>
      <c r="AI5058" s="1"/>
      <c r="AJ5058" s="41"/>
      <c r="AO5058" s="34"/>
      <c r="AP5058" s="34"/>
      <c r="AQ5058" s="34"/>
      <c r="AR5058" s="34"/>
    </row>
    <row r="5059" spans="1:44" ht="14.7" hidden="1" customHeight="1" x14ac:dyDescent="0.3">
      <c r="A5059">
        <v>5058</v>
      </c>
      <c r="B5059" t="s">
        <v>18491</v>
      </c>
      <c r="C5059">
        <v>1983</v>
      </c>
      <c r="D5059" t="s">
        <v>18492</v>
      </c>
      <c r="E5059" t="s">
        <v>12886</v>
      </c>
      <c r="F5059">
        <v>40</v>
      </c>
      <c r="G5059">
        <v>3</v>
      </c>
      <c r="H5059">
        <v>396</v>
      </c>
      <c r="I5059">
        <v>406</v>
      </c>
      <c r="J5059" t="s">
        <v>18493</v>
      </c>
      <c r="K5059" t="s">
        <v>18494</v>
      </c>
      <c r="L5059" t="s">
        <v>12665</v>
      </c>
      <c r="M5059" s="34"/>
      <c r="N5059" s="34"/>
      <c r="O5059" s="34"/>
      <c r="P5059" s="1" t="s">
        <v>178</v>
      </c>
      <c r="Q5059" s="1" t="str">
        <f t="shared" si="347"/>
        <v>exclude_title</v>
      </c>
      <c r="R5059" s="1" t="s">
        <v>123</v>
      </c>
      <c r="S5059" s="1" t="s">
        <v>122</v>
      </c>
      <c r="T5059" s="1" t="str">
        <f t="shared" si="345"/>
        <v>include</v>
      </c>
      <c r="U5059" s="1" t="s">
        <v>124</v>
      </c>
      <c r="V5059" s="41" t="str">
        <f t="shared" si="346"/>
        <v>include</v>
      </c>
      <c r="W5059" s="1" t="s">
        <v>143</v>
      </c>
      <c r="X5059" s="1" t="str">
        <f>IF(OR(W5059="include",W5059="no_abstract_available"),"include", IF(W5059="duplicate","duplicate", IF(W5059="correction/reply","correction/reply", "exclude_abstract")))</f>
        <v>exclude_abstract</v>
      </c>
      <c r="Y5059" s="1" t="s">
        <v>124</v>
      </c>
      <c r="Z5059" s="1"/>
      <c r="AA5059" s="1"/>
      <c r="AB5059" s="1"/>
      <c r="AC5059" s="41" t="str">
        <f>IF(X5059=AA5059,X5059,IF(OR(X5059="include",AA5059="include"),"include",IF(OR(X5059="duplicate",AA5059="duplicate"),"duplicate",IF(OR(X5059="correction/reply",AA5059="correction/reply"),"correction/reply","exclude_abstract"))))</f>
        <v>exclude_abstract</v>
      </c>
      <c r="AD5059" s="1"/>
      <c r="AE5059" s="1"/>
      <c r="AF5059" s="1"/>
      <c r="AG5059" s="1"/>
      <c r="AH5059" s="1"/>
      <c r="AI5059" s="1"/>
      <c r="AJ5059" s="41"/>
      <c r="AO5059" s="34"/>
      <c r="AP5059" s="34"/>
      <c r="AQ5059" s="34"/>
      <c r="AR5059" s="34"/>
    </row>
    <row r="5060" spans="1:44" ht="14.7" hidden="1" customHeight="1" x14ac:dyDescent="0.3">
      <c r="A5060">
        <v>5059</v>
      </c>
      <c r="B5060" t="s">
        <v>18495</v>
      </c>
      <c r="C5060">
        <v>1983</v>
      </c>
      <c r="D5060" t="s">
        <v>18496</v>
      </c>
      <c r="E5060" t="s">
        <v>18485</v>
      </c>
      <c r="F5060">
        <v>175</v>
      </c>
      <c r="H5060">
        <v>133</v>
      </c>
      <c r="I5060">
        <v>134</v>
      </c>
      <c r="K5060" t="s">
        <v>18497</v>
      </c>
      <c r="L5060" t="s">
        <v>12665</v>
      </c>
      <c r="M5060" s="34"/>
      <c r="N5060" s="34"/>
      <c r="O5060" s="34"/>
      <c r="P5060" s="1" t="s">
        <v>178</v>
      </c>
      <c r="Q5060" s="1" t="str">
        <f t="shared" si="347"/>
        <v>exclude_title</v>
      </c>
      <c r="R5060" s="1" t="s">
        <v>123</v>
      </c>
      <c r="S5060" s="1" t="s">
        <v>122</v>
      </c>
      <c r="T5060" s="1" t="str">
        <f t="shared" ref="T5060:T5123" si="348">IF(S5060="include","include", IF(S5060="duplicate","duplicate", IF(S5060="correction/reply","correction/reply", "exclude_title")))</f>
        <v>include</v>
      </c>
      <c r="U5060" s="1" t="s">
        <v>124</v>
      </c>
      <c r="V5060" s="41" t="str">
        <f t="shared" si="346"/>
        <v>include</v>
      </c>
      <c r="W5060" s="1" t="s">
        <v>143</v>
      </c>
      <c r="X5060" s="1" t="str">
        <f>IF(OR(W5060="include",W5060="no_abstract_available"),"include", IF(W5060="duplicate","duplicate", IF(W5060="correction/reply","correction/reply", "exclude_abstract")))</f>
        <v>exclude_abstract</v>
      </c>
      <c r="Y5060" s="1" t="s">
        <v>124</v>
      </c>
      <c r="Z5060" s="1"/>
      <c r="AA5060" s="1"/>
      <c r="AB5060" s="1"/>
      <c r="AC5060" s="41" t="str">
        <f>IF(X5060=AA5060,X5060,IF(OR(X5060="include",AA5060="include"),"include",IF(OR(X5060="duplicate",AA5060="duplicate"),"duplicate",IF(OR(X5060="correction/reply",AA5060="correction/reply"),"correction/reply","exclude_abstract"))))</f>
        <v>exclude_abstract</v>
      </c>
      <c r="AD5060" s="1"/>
      <c r="AE5060" s="1"/>
      <c r="AF5060" s="1"/>
      <c r="AG5060" s="1"/>
      <c r="AH5060" s="1"/>
      <c r="AI5060" s="1"/>
      <c r="AJ5060" s="41"/>
      <c r="AO5060" s="34"/>
      <c r="AP5060" s="34"/>
      <c r="AQ5060" s="34"/>
      <c r="AR5060" s="34"/>
    </row>
    <row r="5061" spans="1:44" ht="14.7" hidden="1" customHeight="1" x14ac:dyDescent="0.3">
      <c r="A5061">
        <v>5060</v>
      </c>
      <c r="B5061" t="s">
        <v>18498</v>
      </c>
      <c r="C5061">
        <v>1983</v>
      </c>
      <c r="D5061" t="s">
        <v>18499</v>
      </c>
      <c r="E5061" t="s">
        <v>18500</v>
      </c>
      <c r="F5061">
        <v>30</v>
      </c>
      <c r="G5061">
        <v>1</v>
      </c>
      <c r="H5061">
        <v>1</v>
      </c>
      <c r="I5061">
        <v>13</v>
      </c>
      <c r="J5061" t="s">
        <v>18501</v>
      </c>
      <c r="K5061" t="s">
        <v>18502</v>
      </c>
      <c r="L5061" t="s">
        <v>12665</v>
      </c>
      <c r="M5061" s="34"/>
      <c r="N5061" s="34"/>
      <c r="O5061" s="34"/>
      <c r="P5061" s="1" t="s">
        <v>155</v>
      </c>
      <c r="Q5061" s="1" t="str">
        <f t="shared" si="347"/>
        <v>exclude_title</v>
      </c>
      <c r="R5061" s="1" t="s">
        <v>123</v>
      </c>
      <c r="S5061" s="1" t="s">
        <v>133</v>
      </c>
      <c r="T5061" s="1" t="str">
        <f t="shared" si="348"/>
        <v>exclude_title</v>
      </c>
      <c r="U5061" s="1" t="s">
        <v>124</v>
      </c>
      <c r="V5061" s="41" t="str">
        <f t="shared" si="346"/>
        <v>exclude_title</v>
      </c>
      <c r="W5061" s="1"/>
      <c r="X5061" s="1"/>
      <c r="Y5061" s="1"/>
      <c r="Z5061" s="1"/>
      <c r="AA5061" s="1"/>
      <c r="AB5061" s="1"/>
      <c r="AC5061" s="41"/>
      <c r="AD5061" s="1"/>
      <c r="AE5061" s="1"/>
      <c r="AF5061" s="1"/>
      <c r="AG5061" s="1"/>
      <c r="AH5061" s="1"/>
      <c r="AI5061" s="1"/>
      <c r="AJ5061" s="41"/>
      <c r="AO5061" s="34"/>
      <c r="AP5061" s="34"/>
      <c r="AQ5061" s="34"/>
      <c r="AR5061" s="34"/>
    </row>
    <row r="5062" spans="1:44" ht="14.7" hidden="1" customHeight="1" x14ac:dyDescent="0.3">
      <c r="A5062">
        <v>5061</v>
      </c>
      <c r="B5062" t="s">
        <v>18477</v>
      </c>
      <c r="C5062">
        <v>1983</v>
      </c>
      <c r="D5062" t="s">
        <v>18503</v>
      </c>
      <c r="E5062" t="s">
        <v>12726</v>
      </c>
      <c r="F5062">
        <v>28</v>
      </c>
      <c r="G5062">
        <v>1</v>
      </c>
      <c r="H5062">
        <v>133</v>
      </c>
      <c r="I5062">
        <v>141</v>
      </c>
      <c r="J5062" t="s">
        <v>6929</v>
      </c>
      <c r="K5062" t="s">
        <v>18504</v>
      </c>
      <c r="L5062" t="s">
        <v>12665</v>
      </c>
      <c r="M5062" s="34">
        <v>1601</v>
      </c>
      <c r="N5062" s="34"/>
      <c r="O5062" s="34"/>
      <c r="P5062" s="1" t="s">
        <v>248</v>
      </c>
      <c r="Q5062" s="1" t="str">
        <f t="shared" si="347"/>
        <v>duplicate</v>
      </c>
      <c r="R5062" s="1" t="s">
        <v>123</v>
      </c>
      <c r="S5062" s="1" t="s">
        <v>248</v>
      </c>
      <c r="T5062" s="1" t="str">
        <f t="shared" si="348"/>
        <v>duplicate</v>
      </c>
      <c r="U5062" s="1" t="s">
        <v>124</v>
      </c>
      <c r="V5062" s="41" t="str">
        <f t="shared" si="346"/>
        <v>duplicate</v>
      </c>
      <c r="W5062" s="1"/>
      <c r="X5062" s="1"/>
      <c r="Y5062" s="1"/>
      <c r="Z5062" s="1"/>
      <c r="AA5062" s="1"/>
      <c r="AB5062" s="1"/>
      <c r="AC5062" s="41"/>
      <c r="AD5062" s="1"/>
      <c r="AE5062" s="1"/>
      <c r="AF5062" s="1"/>
      <c r="AG5062" s="1"/>
      <c r="AH5062" s="1"/>
      <c r="AI5062" s="1"/>
      <c r="AJ5062" s="41"/>
      <c r="AO5062" s="34"/>
      <c r="AP5062" s="34"/>
      <c r="AQ5062" s="34"/>
      <c r="AR5062" s="34"/>
    </row>
    <row r="5063" spans="1:44" ht="14.7" hidden="1" customHeight="1" x14ac:dyDescent="0.3">
      <c r="A5063">
        <v>5062</v>
      </c>
      <c r="B5063" t="s">
        <v>18505</v>
      </c>
      <c r="C5063">
        <v>1983</v>
      </c>
      <c r="D5063" t="s">
        <v>18506</v>
      </c>
      <c r="E5063" t="s">
        <v>18507</v>
      </c>
      <c r="K5063" t="s">
        <v>18508</v>
      </c>
      <c r="L5063" t="s">
        <v>12665</v>
      </c>
      <c r="M5063" s="34"/>
      <c r="N5063" s="34"/>
      <c r="O5063" s="34"/>
      <c r="P5063" s="1" t="s">
        <v>133</v>
      </c>
      <c r="Q5063" s="1" t="str">
        <f t="shared" si="347"/>
        <v>exclude_title</v>
      </c>
      <c r="R5063" s="1" t="s">
        <v>123</v>
      </c>
      <c r="S5063" s="1" t="s">
        <v>155</v>
      </c>
      <c r="T5063" s="1" t="str">
        <f t="shared" si="348"/>
        <v>exclude_title</v>
      </c>
      <c r="U5063" s="1" t="s">
        <v>124</v>
      </c>
      <c r="V5063" s="41" t="str">
        <f t="shared" si="346"/>
        <v>exclude_title</v>
      </c>
      <c r="W5063" s="1"/>
      <c r="X5063" s="1"/>
      <c r="Y5063" s="1"/>
      <c r="Z5063" s="1"/>
      <c r="AA5063" s="1"/>
      <c r="AB5063" s="1"/>
      <c r="AC5063" s="41"/>
      <c r="AD5063" s="1"/>
      <c r="AE5063" s="1"/>
      <c r="AF5063" s="1"/>
      <c r="AG5063" s="1"/>
      <c r="AH5063" s="1"/>
      <c r="AI5063" s="1"/>
      <c r="AJ5063" s="41"/>
      <c r="AO5063" s="34"/>
      <c r="AP5063" s="34"/>
      <c r="AQ5063" s="34"/>
      <c r="AR5063" s="34"/>
    </row>
    <row r="5064" spans="1:44" ht="14.7" hidden="1" customHeight="1" x14ac:dyDescent="0.3">
      <c r="A5064">
        <v>5063</v>
      </c>
      <c r="B5064" t="s">
        <v>18509</v>
      </c>
      <c r="C5064">
        <v>1983</v>
      </c>
      <c r="D5064" t="s">
        <v>18510</v>
      </c>
      <c r="E5064" t="s">
        <v>18511</v>
      </c>
      <c r="F5064">
        <v>17</v>
      </c>
      <c r="G5064">
        <v>4</v>
      </c>
      <c r="H5064">
        <v>301</v>
      </c>
      <c r="I5064">
        <v>312</v>
      </c>
      <c r="J5064" t="s">
        <v>18512</v>
      </c>
      <c r="K5064" t="s">
        <v>18513</v>
      </c>
      <c r="L5064" t="s">
        <v>12665</v>
      </c>
      <c r="M5064" s="34"/>
      <c r="N5064" s="34"/>
      <c r="O5064" s="34" t="s">
        <v>121</v>
      </c>
      <c r="P5064" s="1" t="s">
        <v>133</v>
      </c>
      <c r="Q5064" s="1" t="str">
        <f t="shared" si="347"/>
        <v>exclude_title</v>
      </c>
      <c r="R5064" s="1" t="s">
        <v>123</v>
      </c>
      <c r="S5064" s="1" t="s">
        <v>122</v>
      </c>
      <c r="T5064" s="1" t="str">
        <f t="shared" si="348"/>
        <v>include</v>
      </c>
      <c r="U5064" s="1" t="s">
        <v>124</v>
      </c>
      <c r="V5064" s="41" t="str">
        <f t="shared" si="346"/>
        <v>include</v>
      </c>
      <c r="W5064" s="1" t="s">
        <v>122</v>
      </c>
      <c r="X5064" s="1" t="str">
        <f>IF(OR(W5064="include",W5064="no_abstract_available"),"include", IF(W5064="duplicate","duplicate", IF(W5064="correction/reply","correction/reply", "exclude_abstract")))</f>
        <v>include</v>
      </c>
      <c r="Y5064" s="1" t="s">
        <v>124</v>
      </c>
      <c r="Z5064" s="1"/>
      <c r="AA5064" s="1"/>
      <c r="AB5064" s="1"/>
      <c r="AC5064" s="41" t="str">
        <f>IF(X5064=AA5064,X5064,IF(OR(X5064="include",AA5064="include"),"include",IF(OR(X5064="duplicate",AA5064="duplicate"),"duplicate",IF(OR(X5064="correction/reply",AA5064="correction/reply"),"correction/reply","exclude_abstract"))))</f>
        <v>include</v>
      </c>
      <c r="AD5064" s="1" t="s">
        <v>541</v>
      </c>
      <c r="AE5064" s="1"/>
      <c r="AF5064" s="1" t="s">
        <v>124</v>
      </c>
      <c r="AG5064" s="1"/>
      <c r="AH5064" s="1"/>
      <c r="AI5064" s="1"/>
      <c r="AJ5064" s="41" t="str">
        <f>IF(AD5064=AG5064,AD5064, (IF(AG5064=0, AD5064,"different!")))</f>
        <v>exclude_population_coordinates</v>
      </c>
      <c r="AK5064" t="s">
        <v>124</v>
      </c>
      <c r="AL5064" t="s">
        <v>126</v>
      </c>
      <c r="AN5064" t="s">
        <v>4452</v>
      </c>
      <c r="AO5064" s="34"/>
      <c r="AP5064" s="34"/>
      <c r="AQ5064" s="34"/>
      <c r="AR5064" s="34"/>
    </row>
    <row r="5065" spans="1:44" ht="14.7" hidden="1" customHeight="1" x14ac:dyDescent="0.3">
      <c r="A5065">
        <v>5064</v>
      </c>
      <c r="B5065" t="s">
        <v>18514</v>
      </c>
      <c r="C5065">
        <v>1983</v>
      </c>
      <c r="D5065" t="s">
        <v>18515</v>
      </c>
      <c r="E5065" t="s">
        <v>12789</v>
      </c>
      <c r="F5065">
        <v>58</v>
      </c>
      <c r="G5065">
        <v>1</v>
      </c>
      <c r="H5065">
        <v>92</v>
      </c>
      <c r="I5065">
        <v>102</v>
      </c>
      <c r="J5065" t="s">
        <v>3314</v>
      </c>
      <c r="K5065" t="s">
        <v>18516</v>
      </c>
      <c r="L5065" t="s">
        <v>12665</v>
      </c>
      <c r="M5065" s="34">
        <v>723</v>
      </c>
      <c r="N5065" s="34"/>
      <c r="O5065" s="34"/>
      <c r="P5065" s="1" t="s">
        <v>248</v>
      </c>
      <c r="Q5065" s="1" t="str">
        <f t="shared" si="347"/>
        <v>duplicate</v>
      </c>
      <c r="R5065" s="1" t="s">
        <v>123</v>
      </c>
      <c r="S5065" s="1" t="s">
        <v>248</v>
      </c>
      <c r="T5065" s="1" t="str">
        <f t="shared" si="348"/>
        <v>duplicate</v>
      </c>
      <c r="U5065" s="1" t="s">
        <v>124</v>
      </c>
      <c r="V5065" s="41" t="str">
        <f t="shared" si="346"/>
        <v>duplicate</v>
      </c>
      <c r="W5065" s="1"/>
      <c r="X5065" s="1"/>
      <c r="Y5065" s="1"/>
      <c r="Z5065" s="1"/>
      <c r="AA5065" s="1"/>
      <c r="AB5065" s="1"/>
      <c r="AC5065" s="41"/>
      <c r="AD5065" s="1"/>
      <c r="AE5065" s="1"/>
      <c r="AF5065" s="1"/>
      <c r="AG5065" s="1"/>
      <c r="AH5065" s="1"/>
      <c r="AI5065" s="1"/>
      <c r="AJ5065" s="41"/>
      <c r="AO5065" s="34"/>
      <c r="AP5065" s="34"/>
      <c r="AQ5065" s="34"/>
      <c r="AR5065" s="34"/>
    </row>
    <row r="5066" spans="1:44" ht="14.7" hidden="1" customHeight="1" x14ac:dyDescent="0.3">
      <c r="A5066">
        <v>5065</v>
      </c>
      <c r="B5066" t="s">
        <v>18517</v>
      </c>
      <c r="C5066">
        <v>1984</v>
      </c>
      <c r="D5066" t="s">
        <v>18518</v>
      </c>
      <c r="E5066" t="s">
        <v>12913</v>
      </c>
      <c r="F5066">
        <v>13</v>
      </c>
      <c r="G5066">
        <v>2</v>
      </c>
      <c r="H5066">
        <v>201</v>
      </c>
      <c r="I5066">
        <v>243</v>
      </c>
      <c r="J5066" t="s">
        <v>6219</v>
      </c>
      <c r="K5066" t="s">
        <v>18519</v>
      </c>
      <c r="L5066" t="s">
        <v>12665</v>
      </c>
      <c r="M5066" s="34"/>
      <c r="N5066" s="34"/>
      <c r="O5066" s="34"/>
      <c r="P5066" s="1" t="s">
        <v>133</v>
      </c>
      <c r="Q5066" s="1" t="str">
        <f t="shared" si="347"/>
        <v>exclude_title</v>
      </c>
      <c r="R5066" s="1" t="s">
        <v>123</v>
      </c>
      <c r="S5066" s="1" t="s">
        <v>133</v>
      </c>
      <c r="T5066" s="1" t="str">
        <f t="shared" si="348"/>
        <v>exclude_title</v>
      </c>
      <c r="U5066" s="1" t="s">
        <v>124</v>
      </c>
      <c r="V5066" s="41" t="str">
        <f t="shared" si="346"/>
        <v>exclude_title</v>
      </c>
      <c r="W5066" s="1"/>
      <c r="X5066" s="1"/>
      <c r="Y5066" s="1"/>
      <c r="Z5066" s="1"/>
      <c r="AA5066" s="1"/>
      <c r="AB5066" s="1"/>
      <c r="AC5066" s="41"/>
      <c r="AD5066" s="1"/>
      <c r="AE5066" s="1"/>
      <c r="AF5066" s="1"/>
      <c r="AG5066" s="1"/>
      <c r="AH5066" s="1"/>
      <c r="AI5066" s="1"/>
      <c r="AJ5066" s="41"/>
      <c r="AO5066" s="34"/>
      <c r="AP5066" s="34"/>
      <c r="AQ5066" s="34"/>
      <c r="AR5066" s="34"/>
    </row>
    <row r="5067" spans="1:44" ht="14.7" hidden="1" customHeight="1" x14ac:dyDescent="0.3">
      <c r="A5067">
        <v>5066</v>
      </c>
      <c r="B5067" t="s">
        <v>18520</v>
      </c>
      <c r="C5067">
        <v>1984</v>
      </c>
      <c r="D5067" t="s">
        <v>18521</v>
      </c>
      <c r="E5067" t="s">
        <v>12698</v>
      </c>
      <c r="F5067">
        <v>7</v>
      </c>
      <c r="G5067">
        <v>4</v>
      </c>
      <c r="H5067">
        <v>345</v>
      </c>
      <c r="I5067">
        <v>379</v>
      </c>
      <c r="J5067" t="s">
        <v>18522</v>
      </c>
      <c r="K5067" t="s">
        <v>18523</v>
      </c>
      <c r="L5067" t="s">
        <v>12665</v>
      </c>
      <c r="M5067" s="34"/>
      <c r="N5067" s="34"/>
      <c r="O5067" s="34"/>
      <c r="P5067" s="1" t="s">
        <v>122</v>
      </c>
      <c r="Q5067" s="1" t="str">
        <f t="shared" si="347"/>
        <v>include</v>
      </c>
      <c r="R5067" s="1" t="s">
        <v>123</v>
      </c>
      <c r="S5067" s="1" t="s">
        <v>122</v>
      </c>
      <c r="T5067" s="1" t="str">
        <f t="shared" si="348"/>
        <v>include</v>
      </c>
      <c r="U5067" s="1" t="s">
        <v>124</v>
      </c>
      <c r="V5067" s="41" t="str">
        <f t="shared" si="346"/>
        <v>include</v>
      </c>
      <c r="W5067" s="1" t="s">
        <v>143</v>
      </c>
      <c r="X5067" s="1" t="str">
        <f>IF(OR(W5067="include",W5067="no_abstract_available"),"include", IF(W5067="duplicate","duplicate", IF(W5067="correction/reply","correction/reply", "exclude_abstract")))</f>
        <v>exclude_abstract</v>
      </c>
      <c r="Y5067" s="1" t="s">
        <v>124</v>
      </c>
      <c r="Z5067" s="1"/>
      <c r="AA5067" s="1"/>
      <c r="AB5067" s="1"/>
      <c r="AC5067" s="41" t="str">
        <f>IF(X5067=AA5067,X5067,IF(OR(X5067="include",AA5067="include"),"include",IF(OR(X5067="duplicate",AA5067="duplicate"),"duplicate",IF(OR(X5067="correction/reply",AA5067="correction/reply"),"correction/reply","exclude_abstract"))))</f>
        <v>exclude_abstract</v>
      </c>
      <c r="AD5067" s="1"/>
      <c r="AE5067" s="1"/>
      <c r="AF5067" s="1"/>
      <c r="AG5067" s="1"/>
      <c r="AH5067" s="1"/>
      <c r="AI5067" s="1"/>
      <c r="AJ5067" s="41"/>
      <c r="AO5067" s="34"/>
      <c r="AP5067" s="34"/>
      <c r="AQ5067" s="34"/>
      <c r="AR5067" s="34"/>
    </row>
    <row r="5068" spans="1:44" ht="14.7" hidden="1" customHeight="1" x14ac:dyDescent="0.3">
      <c r="A5068">
        <v>5067</v>
      </c>
      <c r="B5068" t="s">
        <v>18524</v>
      </c>
      <c r="C5068">
        <v>1984</v>
      </c>
      <c r="D5068" t="s">
        <v>18525</v>
      </c>
      <c r="E5068" t="s">
        <v>18526</v>
      </c>
      <c r="F5068">
        <v>19</v>
      </c>
      <c r="H5068">
        <v>19</v>
      </c>
      <c r="I5068">
        <v>24</v>
      </c>
      <c r="K5068" t="s">
        <v>18527</v>
      </c>
      <c r="L5068" t="s">
        <v>12665</v>
      </c>
      <c r="M5068" s="34">
        <v>2345</v>
      </c>
      <c r="N5068" s="34"/>
      <c r="O5068" s="34"/>
      <c r="P5068" s="1" t="s">
        <v>248</v>
      </c>
      <c r="Q5068" s="1" t="str">
        <f t="shared" si="347"/>
        <v>duplicate</v>
      </c>
      <c r="R5068" s="1" t="s">
        <v>123</v>
      </c>
      <c r="S5068" s="1" t="s">
        <v>248</v>
      </c>
      <c r="T5068" s="1" t="str">
        <f t="shared" si="348"/>
        <v>duplicate</v>
      </c>
      <c r="U5068" s="1" t="s">
        <v>124</v>
      </c>
      <c r="V5068" s="41" t="str">
        <f t="shared" si="346"/>
        <v>duplicate</v>
      </c>
      <c r="W5068" s="1"/>
      <c r="X5068" s="1"/>
      <c r="Y5068" s="1"/>
      <c r="Z5068" s="1"/>
      <c r="AA5068" s="1"/>
      <c r="AB5068" s="1"/>
      <c r="AC5068" s="41"/>
      <c r="AD5068" s="1"/>
      <c r="AE5068" s="1"/>
      <c r="AF5068" s="1"/>
      <c r="AG5068" s="1"/>
      <c r="AH5068" s="1"/>
      <c r="AI5068" s="1"/>
      <c r="AJ5068" s="41"/>
      <c r="AO5068" s="34"/>
      <c r="AP5068" s="34"/>
      <c r="AQ5068" s="34"/>
      <c r="AR5068" s="34"/>
    </row>
    <row r="5069" spans="1:44" ht="14.7" hidden="1" customHeight="1" x14ac:dyDescent="0.3">
      <c r="A5069">
        <v>5068</v>
      </c>
      <c r="B5069" t="s">
        <v>18528</v>
      </c>
      <c r="C5069">
        <v>1984</v>
      </c>
      <c r="D5069" t="s">
        <v>6679</v>
      </c>
      <c r="E5069" t="s">
        <v>12765</v>
      </c>
      <c r="F5069">
        <v>21</v>
      </c>
      <c r="G5069">
        <v>2</v>
      </c>
      <c r="H5069">
        <v>669</v>
      </c>
      <c r="I5069">
        <v>686</v>
      </c>
      <c r="J5069" t="s">
        <v>6680</v>
      </c>
      <c r="K5069" t="s">
        <v>18529</v>
      </c>
      <c r="L5069" t="s">
        <v>12665</v>
      </c>
      <c r="M5069" s="34">
        <v>1539</v>
      </c>
      <c r="N5069" s="34"/>
      <c r="O5069" s="34"/>
      <c r="P5069" s="1" t="s">
        <v>248</v>
      </c>
      <c r="Q5069" s="1" t="str">
        <f t="shared" si="347"/>
        <v>duplicate</v>
      </c>
      <c r="R5069" s="1" t="s">
        <v>123</v>
      </c>
      <c r="S5069" s="1" t="s">
        <v>248</v>
      </c>
      <c r="T5069" s="1" t="str">
        <f t="shared" si="348"/>
        <v>duplicate</v>
      </c>
      <c r="U5069" s="1" t="s">
        <v>124</v>
      </c>
      <c r="V5069" s="41" t="str">
        <f t="shared" si="346"/>
        <v>duplicate</v>
      </c>
      <c r="W5069" s="1"/>
      <c r="X5069" s="1"/>
      <c r="Y5069" s="1"/>
      <c r="Z5069" s="1"/>
      <c r="AA5069" s="1"/>
      <c r="AB5069" s="1"/>
      <c r="AC5069" s="41"/>
      <c r="AD5069" s="1"/>
      <c r="AE5069" s="1"/>
      <c r="AF5069" s="1"/>
      <c r="AG5069" s="1"/>
      <c r="AH5069" s="1"/>
      <c r="AI5069" s="1"/>
      <c r="AJ5069" s="41"/>
      <c r="AO5069" s="34"/>
      <c r="AP5069" s="34"/>
      <c r="AQ5069" s="34"/>
      <c r="AR5069" s="34"/>
    </row>
    <row r="5070" spans="1:44" ht="14.7" hidden="1" customHeight="1" x14ac:dyDescent="0.3">
      <c r="A5070">
        <v>5069</v>
      </c>
      <c r="B5070" t="s">
        <v>18530</v>
      </c>
      <c r="C5070">
        <v>1984</v>
      </c>
      <c r="D5070" t="s">
        <v>18531</v>
      </c>
      <c r="E5070" t="s">
        <v>18532</v>
      </c>
      <c r="F5070">
        <v>36</v>
      </c>
      <c r="G5070">
        <v>44289</v>
      </c>
      <c r="H5070">
        <v>77</v>
      </c>
      <c r="I5070">
        <v>87</v>
      </c>
      <c r="K5070" t="s">
        <v>18533</v>
      </c>
      <c r="L5070" t="s">
        <v>12665</v>
      </c>
      <c r="M5070" s="34"/>
      <c r="N5070" s="34"/>
      <c r="O5070" s="34"/>
      <c r="P5070" s="1" t="s">
        <v>155</v>
      </c>
      <c r="Q5070" s="1" t="str">
        <f t="shared" si="347"/>
        <v>exclude_title</v>
      </c>
      <c r="R5070" s="1" t="s">
        <v>123</v>
      </c>
      <c r="S5070" s="1" t="s">
        <v>178</v>
      </c>
      <c r="T5070" s="1" t="str">
        <f t="shared" si="348"/>
        <v>exclude_title</v>
      </c>
      <c r="U5070" s="1" t="s">
        <v>124</v>
      </c>
      <c r="V5070" s="41" t="str">
        <f t="shared" si="346"/>
        <v>exclude_title</v>
      </c>
      <c r="W5070" s="1"/>
      <c r="X5070" s="1"/>
      <c r="Y5070" s="1"/>
      <c r="Z5070" s="1"/>
      <c r="AA5070" s="1"/>
      <c r="AB5070" s="1"/>
      <c r="AC5070" s="41"/>
      <c r="AD5070" s="1"/>
      <c r="AE5070" s="1"/>
      <c r="AF5070" s="1"/>
      <c r="AG5070" s="1"/>
      <c r="AH5070" s="1"/>
      <c r="AI5070" s="1"/>
      <c r="AJ5070" s="41"/>
      <c r="AO5070" s="34"/>
      <c r="AP5070" s="34"/>
      <c r="AQ5070" s="34"/>
      <c r="AR5070" s="34"/>
    </row>
    <row r="5071" spans="1:44" ht="14.7" hidden="1" customHeight="1" x14ac:dyDescent="0.3">
      <c r="A5071">
        <v>5070</v>
      </c>
      <c r="B5071" t="s">
        <v>18534</v>
      </c>
      <c r="C5071">
        <v>1984</v>
      </c>
      <c r="D5071" t="s">
        <v>18535</v>
      </c>
      <c r="E5071" t="s">
        <v>18532</v>
      </c>
      <c r="F5071">
        <v>36</v>
      </c>
      <c r="G5071">
        <v>44289</v>
      </c>
      <c r="H5071">
        <v>65</v>
      </c>
      <c r="I5071">
        <v>76</v>
      </c>
      <c r="K5071" t="s">
        <v>18536</v>
      </c>
      <c r="L5071" t="s">
        <v>12665</v>
      </c>
      <c r="M5071" s="34"/>
      <c r="N5071" s="34"/>
      <c r="O5071" s="34"/>
      <c r="P5071" s="1" t="s">
        <v>122</v>
      </c>
      <c r="Q5071" s="1" t="str">
        <f t="shared" si="347"/>
        <v>include</v>
      </c>
      <c r="R5071" s="1" t="s">
        <v>123</v>
      </c>
      <c r="S5071" s="1" t="s">
        <v>122</v>
      </c>
      <c r="T5071" s="1" t="str">
        <f t="shared" si="348"/>
        <v>include</v>
      </c>
      <c r="U5071" s="1" t="s">
        <v>124</v>
      </c>
      <c r="V5071" s="41" t="str">
        <f t="shared" si="346"/>
        <v>include</v>
      </c>
      <c r="W5071" s="1" t="s">
        <v>143</v>
      </c>
      <c r="X5071" s="1" t="str">
        <f>IF(OR(W5071="include",W5071="no_abstract_available"),"include", IF(W5071="duplicate","duplicate", IF(W5071="correction/reply","correction/reply", "exclude_abstract")))</f>
        <v>exclude_abstract</v>
      </c>
      <c r="Y5071" s="1" t="s">
        <v>124</v>
      </c>
      <c r="Z5071" s="1"/>
      <c r="AA5071" s="1"/>
      <c r="AB5071" s="1"/>
      <c r="AC5071" s="41" t="str">
        <f>IF(X5071=AA5071,X5071,IF(OR(X5071="include",AA5071="include"),"include",IF(OR(X5071="duplicate",AA5071="duplicate"),"duplicate",IF(OR(X5071="correction/reply",AA5071="correction/reply"),"correction/reply","exclude_abstract"))))</f>
        <v>exclude_abstract</v>
      </c>
      <c r="AD5071" s="1"/>
      <c r="AE5071" s="1"/>
      <c r="AF5071" s="1"/>
      <c r="AG5071" s="1"/>
      <c r="AH5071" s="1"/>
      <c r="AI5071" s="1"/>
      <c r="AJ5071" s="41"/>
      <c r="AO5071" s="34"/>
      <c r="AP5071" s="34"/>
      <c r="AQ5071" s="34"/>
      <c r="AR5071" s="34"/>
    </row>
    <row r="5072" spans="1:44" ht="14.7" hidden="1" customHeight="1" x14ac:dyDescent="0.3">
      <c r="A5072">
        <v>5071</v>
      </c>
      <c r="B5072" t="s">
        <v>18537</v>
      </c>
      <c r="C5072">
        <v>1984</v>
      </c>
      <c r="D5072" t="s">
        <v>18538</v>
      </c>
      <c r="E5072" t="s">
        <v>18539</v>
      </c>
      <c r="H5072">
        <v>305</v>
      </c>
      <c r="I5072">
        <v>325</v>
      </c>
      <c r="K5072" t="s">
        <v>18540</v>
      </c>
      <c r="L5072" t="s">
        <v>12665</v>
      </c>
      <c r="M5072" s="34"/>
      <c r="N5072" s="34"/>
      <c r="O5072" s="34"/>
      <c r="P5072" s="1" t="s">
        <v>133</v>
      </c>
      <c r="Q5072" s="1" t="str">
        <f t="shared" si="347"/>
        <v>exclude_title</v>
      </c>
      <c r="R5072" s="1" t="s">
        <v>123</v>
      </c>
      <c r="S5072" s="1" t="s">
        <v>133</v>
      </c>
      <c r="T5072" s="1" t="str">
        <f t="shared" si="348"/>
        <v>exclude_title</v>
      </c>
      <c r="U5072" s="1" t="s">
        <v>124</v>
      </c>
      <c r="V5072" s="41" t="str">
        <f t="shared" si="346"/>
        <v>exclude_title</v>
      </c>
      <c r="W5072" s="1"/>
      <c r="X5072" s="1"/>
      <c r="Y5072" s="1"/>
      <c r="Z5072" s="1"/>
      <c r="AA5072" s="1"/>
      <c r="AB5072" s="1"/>
      <c r="AC5072" s="41"/>
      <c r="AD5072" s="1"/>
      <c r="AE5072" s="1"/>
      <c r="AF5072" s="1"/>
      <c r="AG5072" s="1"/>
      <c r="AH5072" s="1"/>
      <c r="AI5072" s="1"/>
      <c r="AJ5072" s="41"/>
      <c r="AO5072" s="34"/>
      <c r="AP5072" s="34"/>
      <c r="AQ5072" s="34"/>
      <c r="AR5072" s="34"/>
    </row>
    <row r="5073" spans="1:44" ht="14.7" hidden="1" customHeight="1" x14ac:dyDescent="0.3">
      <c r="A5073">
        <v>5072</v>
      </c>
      <c r="B5073" t="s">
        <v>18541</v>
      </c>
      <c r="C5073">
        <v>1984</v>
      </c>
      <c r="D5073" t="s">
        <v>18542</v>
      </c>
      <c r="E5073" t="s">
        <v>12805</v>
      </c>
      <c r="F5073">
        <v>6</v>
      </c>
      <c r="G5073">
        <v>1</v>
      </c>
      <c r="H5073">
        <v>137</v>
      </c>
      <c r="I5073">
        <v>168</v>
      </c>
      <c r="J5073" t="s">
        <v>18543</v>
      </c>
      <c r="K5073" t="s">
        <v>18544</v>
      </c>
      <c r="L5073" t="s">
        <v>12665</v>
      </c>
      <c r="M5073" s="34"/>
      <c r="N5073" s="34"/>
      <c r="O5073" s="34"/>
      <c r="P5073" s="1" t="s">
        <v>155</v>
      </c>
      <c r="Q5073" s="1" t="str">
        <f t="shared" si="347"/>
        <v>exclude_title</v>
      </c>
      <c r="R5073" s="1" t="s">
        <v>123</v>
      </c>
      <c r="S5073" s="1" t="s">
        <v>133</v>
      </c>
      <c r="T5073" s="1" t="str">
        <f t="shared" si="348"/>
        <v>exclude_title</v>
      </c>
      <c r="U5073" s="1" t="s">
        <v>124</v>
      </c>
      <c r="V5073" s="41" t="str">
        <f t="shared" si="346"/>
        <v>exclude_title</v>
      </c>
      <c r="W5073" s="1"/>
      <c r="X5073" s="1"/>
      <c r="Y5073" s="1"/>
      <c r="Z5073" s="1"/>
      <c r="AA5073" s="1"/>
      <c r="AB5073" s="1"/>
      <c r="AC5073" s="41"/>
      <c r="AD5073" s="1"/>
      <c r="AE5073" s="1"/>
      <c r="AF5073" s="1"/>
      <c r="AG5073" s="1"/>
      <c r="AH5073" s="1"/>
      <c r="AI5073" s="1"/>
      <c r="AJ5073" s="41"/>
      <c r="AO5073" s="34"/>
      <c r="AP5073" s="34"/>
      <c r="AQ5073" s="34"/>
      <c r="AR5073" s="34"/>
    </row>
    <row r="5074" spans="1:44" ht="14.7" hidden="1" customHeight="1" x14ac:dyDescent="0.3">
      <c r="A5074">
        <v>5073</v>
      </c>
      <c r="B5074" t="s">
        <v>18545</v>
      </c>
      <c r="C5074">
        <v>1985</v>
      </c>
      <c r="D5074" t="s">
        <v>18546</v>
      </c>
      <c r="E5074" t="s">
        <v>17458</v>
      </c>
      <c r="F5074">
        <v>78</v>
      </c>
      <c r="G5074">
        <v>2</v>
      </c>
      <c r="H5074">
        <v>801</v>
      </c>
      <c r="I5074">
        <v>802</v>
      </c>
      <c r="J5074" t="s">
        <v>18547</v>
      </c>
      <c r="K5074" t="s">
        <v>18548</v>
      </c>
      <c r="L5074" t="s">
        <v>12665</v>
      </c>
      <c r="M5074" s="34"/>
      <c r="N5074" s="34"/>
      <c r="O5074" s="34"/>
      <c r="P5074" s="1" t="s">
        <v>133</v>
      </c>
      <c r="Q5074" s="1" t="str">
        <f t="shared" si="347"/>
        <v>exclude_title</v>
      </c>
      <c r="R5074" s="1" t="s">
        <v>123</v>
      </c>
      <c r="S5074" s="1" t="s">
        <v>155</v>
      </c>
      <c r="T5074" s="1" t="str">
        <f t="shared" si="348"/>
        <v>exclude_title</v>
      </c>
      <c r="U5074" s="1" t="s">
        <v>124</v>
      </c>
      <c r="V5074" s="41" t="str">
        <f t="shared" si="346"/>
        <v>exclude_title</v>
      </c>
      <c r="W5074" s="1"/>
      <c r="X5074" s="1"/>
      <c r="Y5074" s="1"/>
      <c r="Z5074" s="1"/>
      <c r="AA5074" s="1"/>
      <c r="AB5074" s="1"/>
      <c r="AC5074" s="41"/>
      <c r="AD5074" s="1"/>
      <c r="AE5074" s="1"/>
      <c r="AF5074" s="1"/>
      <c r="AG5074" s="1"/>
      <c r="AH5074" s="1"/>
      <c r="AI5074" s="1"/>
      <c r="AJ5074" s="41"/>
      <c r="AO5074" s="34"/>
      <c r="AP5074" s="34"/>
      <c r="AQ5074" s="34"/>
      <c r="AR5074" s="34"/>
    </row>
    <row r="5075" spans="1:44" ht="14.7" hidden="1" customHeight="1" x14ac:dyDescent="0.3">
      <c r="A5075">
        <v>5074</v>
      </c>
      <c r="B5075" t="s">
        <v>18549</v>
      </c>
      <c r="C5075">
        <v>1985</v>
      </c>
      <c r="D5075" t="s">
        <v>18550</v>
      </c>
      <c r="E5075" t="s">
        <v>18551</v>
      </c>
      <c r="F5075">
        <v>7</v>
      </c>
      <c r="G5075">
        <v>3</v>
      </c>
      <c r="H5075">
        <v>173</v>
      </c>
      <c r="I5075">
        <v>187</v>
      </c>
      <c r="J5075" t="s">
        <v>18552</v>
      </c>
      <c r="K5075" t="s">
        <v>18553</v>
      </c>
      <c r="L5075" t="s">
        <v>12665</v>
      </c>
      <c r="M5075" s="34"/>
      <c r="N5075" s="34"/>
      <c r="O5075" s="34"/>
      <c r="P5075" s="1" t="s">
        <v>133</v>
      </c>
      <c r="Q5075" s="1" t="str">
        <f t="shared" si="347"/>
        <v>exclude_title</v>
      </c>
      <c r="R5075" s="1" t="s">
        <v>123</v>
      </c>
      <c r="S5075" s="1" t="s">
        <v>133</v>
      </c>
      <c r="T5075" s="1" t="str">
        <f t="shared" si="348"/>
        <v>exclude_title</v>
      </c>
      <c r="U5075" s="1" t="s">
        <v>124</v>
      </c>
      <c r="V5075" s="41" t="str">
        <f t="shared" si="346"/>
        <v>exclude_title</v>
      </c>
      <c r="W5075" s="1"/>
      <c r="X5075" s="1"/>
      <c r="Y5075" s="1"/>
      <c r="Z5075" s="1"/>
      <c r="AA5075" s="1"/>
      <c r="AB5075" s="1"/>
      <c r="AC5075" s="41"/>
      <c r="AD5075" s="1"/>
      <c r="AE5075" s="1"/>
      <c r="AF5075" s="1"/>
      <c r="AG5075" s="1"/>
      <c r="AH5075" s="1"/>
      <c r="AI5075" s="1"/>
      <c r="AJ5075" s="41"/>
      <c r="AO5075" s="34"/>
      <c r="AP5075" s="34"/>
      <c r="AQ5075" s="34"/>
      <c r="AR5075" s="34"/>
    </row>
    <row r="5076" spans="1:44" ht="14.7" hidden="1" customHeight="1" x14ac:dyDescent="0.3">
      <c r="A5076">
        <v>5075</v>
      </c>
      <c r="B5076" t="s">
        <v>18554</v>
      </c>
      <c r="C5076">
        <v>1985</v>
      </c>
      <c r="D5076" t="s">
        <v>18555</v>
      </c>
      <c r="E5076" t="s">
        <v>17624</v>
      </c>
      <c r="F5076">
        <v>17</v>
      </c>
      <c r="G5076">
        <v>44288</v>
      </c>
      <c r="H5076">
        <v>113</v>
      </c>
      <c r="I5076">
        <v>116</v>
      </c>
      <c r="J5076" t="s">
        <v>18556</v>
      </c>
      <c r="K5076" t="s">
        <v>18557</v>
      </c>
      <c r="L5076" t="s">
        <v>12665</v>
      </c>
      <c r="M5076" s="34"/>
      <c r="N5076" s="34"/>
      <c r="O5076" s="34"/>
      <c r="P5076" s="1" t="s">
        <v>155</v>
      </c>
      <c r="Q5076" s="1" t="str">
        <f t="shared" si="347"/>
        <v>exclude_title</v>
      </c>
      <c r="R5076" s="1" t="s">
        <v>123</v>
      </c>
      <c r="S5076" s="1" t="s">
        <v>133</v>
      </c>
      <c r="T5076" s="1" t="str">
        <f t="shared" si="348"/>
        <v>exclude_title</v>
      </c>
      <c r="U5076" s="1" t="s">
        <v>124</v>
      </c>
      <c r="V5076" s="41" t="str">
        <f t="shared" si="346"/>
        <v>exclude_title</v>
      </c>
      <c r="W5076" s="1"/>
      <c r="X5076" s="1"/>
      <c r="Y5076" s="1"/>
      <c r="Z5076" s="1"/>
      <c r="AA5076" s="1"/>
      <c r="AB5076" s="1"/>
      <c r="AC5076" s="41"/>
      <c r="AD5076" s="1"/>
      <c r="AE5076" s="1"/>
      <c r="AF5076" s="1"/>
      <c r="AG5076" s="1"/>
      <c r="AH5076" s="1"/>
      <c r="AI5076" s="1"/>
      <c r="AJ5076" s="41"/>
      <c r="AO5076" s="34"/>
      <c r="AP5076" s="34"/>
      <c r="AQ5076" s="34"/>
      <c r="AR5076" s="34"/>
    </row>
    <row r="5077" spans="1:44" ht="14.7" hidden="1" customHeight="1" x14ac:dyDescent="0.3">
      <c r="A5077">
        <v>5076</v>
      </c>
      <c r="B5077" t="s">
        <v>18558</v>
      </c>
      <c r="C5077">
        <v>1985</v>
      </c>
      <c r="D5077" t="s">
        <v>18559</v>
      </c>
      <c r="E5077" t="s">
        <v>14075</v>
      </c>
      <c r="F5077">
        <v>34</v>
      </c>
      <c r="G5077">
        <v>3</v>
      </c>
      <c r="H5077">
        <v>273</v>
      </c>
      <c r="I5077">
        <v>288</v>
      </c>
      <c r="J5077" t="s">
        <v>18560</v>
      </c>
      <c r="K5077" t="s">
        <v>18561</v>
      </c>
      <c r="L5077" t="s">
        <v>12665</v>
      </c>
      <c r="M5077" s="34"/>
      <c r="N5077" s="34"/>
      <c r="O5077" s="34" t="s">
        <v>121</v>
      </c>
      <c r="P5077" s="1" t="s">
        <v>178</v>
      </c>
      <c r="Q5077" s="1" t="str">
        <f t="shared" si="347"/>
        <v>exclude_title</v>
      </c>
      <c r="R5077" s="1" t="s">
        <v>123</v>
      </c>
      <c r="S5077" s="1" t="s">
        <v>122</v>
      </c>
      <c r="T5077" s="1" t="str">
        <f t="shared" si="348"/>
        <v>include</v>
      </c>
      <c r="U5077" s="1" t="s">
        <v>124</v>
      </c>
      <c r="V5077" s="41" t="str">
        <f t="shared" si="346"/>
        <v>include</v>
      </c>
      <c r="W5077" s="1" t="s">
        <v>122</v>
      </c>
      <c r="X5077" s="1" t="str">
        <f>IF(OR(W5077="include",W5077="no_abstract_available"),"include", IF(W5077="duplicate","duplicate", IF(W5077="correction/reply","correction/reply", "exclude_abstract")))</f>
        <v>include</v>
      </c>
      <c r="Y5077" s="1" t="s">
        <v>124</v>
      </c>
      <c r="Z5077" s="1"/>
      <c r="AA5077" s="1"/>
      <c r="AB5077" s="1"/>
      <c r="AC5077" s="41" t="str">
        <f>IF(X5077=AA5077,X5077,IF(OR(X5077="include",AA5077="include"),"include",IF(OR(X5077="duplicate",AA5077="duplicate"),"duplicate",IF(OR(X5077="correction/reply",AA5077="correction/reply"),"correction/reply","exclude_abstract"))))</f>
        <v>include</v>
      </c>
      <c r="AD5077" s="1" t="s">
        <v>541</v>
      </c>
      <c r="AE5077" s="1"/>
      <c r="AF5077" s="1" t="s">
        <v>124</v>
      </c>
      <c r="AG5077" s="1"/>
      <c r="AH5077" s="1"/>
      <c r="AI5077" s="1"/>
      <c r="AJ5077" s="41" t="str">
        <f>IF(AD5077=AG5077,AD5077, (IF(AG5077=0, AD5077,"different!")))</f>
        <v>exclude_population_coordinates</v>
      </c>
      <c r="AK5077" t="s">
        <v>124</v>
      </c>
      <c r="AL5077" t="s">
        <v>126</v>
      </c>
      <c r="AN5077" t="s">
        <v>4452</v>
      </c>
      <c r="AO5077" s="34"/>
      <c r="AP5077" s="34"/>
      <c r="AQ5077" s="34"/>
      <c r="AR5077" s="34"/>
    </row>
    <row r="5078" spans="1:44" ht="14.7" hidden="1" customHeight="1" x14ac:dyDescent="0.3">
      <c r="A5078">
        <v>5077</v>
      </c>
      <c r="B5078" t="s">
        <v>18562</v>
      </c>
      <c r="C5078">
        <v>1985</v>
      </c>
      <c r="D5078" t="s">
        <v>18563</v>
      </c>
      <c r="E5078" t="s">
        <v>12886</v>
      </c>
      <c r="F5078">
        <v>44</v>
      </c>
      <c r="G5078">
        <v>1</v>
      </c>
      <c r="H5078">
        <v>211</v>
      </c>
      <c r="I5078">
        <v>221</v>
      </c>
      <c r="J5078" t="s">
        <v>2416</v>
      </c>
      <c r="K5078" t="s">
        <v>18564</v>
      </c>
      <c r="L5078" t="s">
        <v>12665</v>
      </c>
      <c r="M5078" s="34">
        <v>513</v>
      </c>
      <c r="N5078" s="34"/>
      <c r="O5078" s="34"/>
      <c r="P5078" s="1" t="s">
        <v>248</v>
      </c>
      <c r="Q5078" s="1" t="str">
        <f t="shared" si="347"/>
        <v>duplicate</v>
      </c>
      <c r="R5078" s="1" t="s">
        <v>123</v>
      </c>
      <c r="S5078" s="1" t="s">
        <v>248</v>
      </c>
      <c r="T5078" s="1" t="str">
        <f t="shared" si="348"/>
        <v>duplicate</v>
      </c>
      <c r="U5078" s="1" t="s">
        <v>124</v>
      </c>
      <c r="V5078" s="41" t="str">
        <f t="shared" si="346"/>
        <v>duplicate</v>
      </c>
      <c r="W5078" s="1"/>
      <c r="X5078" s="1"/>
      <c r="Y5078" s="1"/>
      <c r="Z5078" s="1"/>
      <c r="AA5078" s="1"/>
      <c r="AB5078" s="1"/>
      <c r="AC5078" s="41"/>
      <c r="AD5078" s="1"/>
      <c r="AE5078" s="1"/>
      <c r="AF5078" s="1"/>
      <c r="AG5078" s="1"/>
      <c r="AH5078" s="1"/>
      <c r="AI5078" s="1"/>
      <c r="AJ5078" s="41"/>
      <c r="AO5078" s="34"/>
      <c r="AP5078" s="34"/>
      <c r="AQ5078" s="34"/>
      <c r="AR5078" s="34"/>
    </row>
    <row r="5079" spans="1:44" ht="14.7" hidden="1" customHeight="1" x14ac:dyDescent="0.3">
      <c r="A5079">
        <v>5078</v>
      </c>
      <c r="B5079" t="s">
        <v>18565</v>
      </c>
      <c r="C5079">
        <v>1985</v>
      </c>
      <c r="D5079" t="s">
        <v>18566</v>
      </c>
      <c r="E5079" t="s">
        <v>14629</v>
      </c>
      <c r="F5079">
        <v>63</v>
      </c>
      <c r="G5079">
        <v>5</v>
      </c>
      <c r="H5079">
        <v>1138</v>
      </c>
      <c r="I5079">
        <v>1147</v>
      </c>
      <c r="J5079" t="s">
        <v>18567</v>
      </c>
      <c r="K5079" t="s">
        <v>18568</v>
      </c>
      <c r="L5079" t="s">
        <v>12665</v>
      </c>
      <c r="M5079" s="34"/>
      <c r="N5079" s="34"/>
      <c r="O5079" s="34"/>
      <c r="P5079" s="1" t="s">
        <v>155</v>
      </c>
      <c r="Q5079" s="1" t="str">
        <f t="shared" si="347"/>
        <v>exclude_title</v>
      </c>
      <c r="R5079" s="1" t="s">
        <v>123</v>
      </c>
      <c r="S5079" s="1" t="s">
        <v>133</v>
      </c>
      <c r="T5079" s="1" t="str">
        <f t="shared" si="348"/>
        <v>exclude_title</v>
      </c>
      <c r="U5079" s="1" t="s">
        <v>124</v>
      </c>
      <c r="V5079" s="41" t="str">
        <f t="shared" si="346"/>
        <v>exclude_title</v>
      </c>
      <c r="W5079" s="1"/>
      <c r="X5079" s="1"/>
      <c r="Y5079" s="1"/>
      <c r="Z5079" s="1"/>
      <c r="AA5079" s="1"/>
      <c r="AB5079" s="1"/>
      <c r="AC5079" s="41"/>
      <c r="AD5079" s="1"/>
      <c r="AE5079" s="1"/>
      <c r="AF5079" s="1"/>
      <c r="AG5079" s="1"/>
      <c r="AH5079" s="1"/>
      <c r="AI5079" s="1"/>
      <c r="AJ5079" s="41"/>
      <c r="AO5079" s="34"/>
      <c r="AP5079" s="34"/>
      <c r="AQ5079" s="34"/>
      <c r="AR5079" s="34"/>
    </row>
    <row r="5080" spans="1:44" ht="14.7" hidden="1" customHeight="1" x14ac:dyDescent="0.3">
      <c r="A5080">
        <v>5079</v>
      </c>
      <c r="B5080" t="s">
        <v>18569</v>
      </c>
      <c r="C5080">
        <v>1985</v>
      </c>
      <c r="D5080" t="s">
        <v>18570</v>
      </c>
      <c r="E5080" t="s">
        <v>14296</v>
      </c>
      <c r="F5080">
        <v>87</v>
      </c>
      <c r="G5080">
        <v>3</v>
      </c>
      <c r="H5080">
        <v>251</v>
      </c>
      <c r="I5080">
        <v>258</v>
      </c>
      <c r="J5080" t="s">
        <v>6694</v>
      </c>
      <c r="K5080" t="s">
        <v>18571</v>
      </c>
      <c r="L5080" t="s">
        <v>12665</v>
      </c>
      <c r="M5080" s="34"/>
      <c r="N5080" s="34"/>
      <c r="O5080" s="34"/>
      <c r="P5080" s="1" t="s">
        <v>133</v>
      </c>
      <c r="Q5080" s="1" t="str">
        <f t="shared" si="347"/>
        <v>exclude_title</v>
      </c>
      <c r="R5080" s="1" t="s">
        <v>123</v>
      </c>
      <c r="S5080" s="1" t="s">
        <v>133</v>
      </c>
      <c r="T5080" s="1" t="str">
        <f t="shared" si="348"/>
        <v>exclude_title</v>
      </c>
      <c r="U5080" s="1" t="s">
        <v>124</v>
      </c>
      <c r="V5080" s="41" t="str">
        <f t="shared" si="346"/>
        <v>exclude_title</v>
      </c>
      <c r="W5080" s="1"/>
      <c r="X5080" s="1"/>
      <c r="Y5080" s="1"/>
      <c r="Z5080" s="1"/>
      <c r="AA5080" s="1"/>
      <c r="AB5080" s="1"/>
      <c r="AC5080" s="41"/>
      <c r="AD5080" s="1"/>
      <c r="AE5080" s="1"/>
      <c r="AF5080" s="1"/>
      <c r="AG5080" s="1"/>
      <c r="AH5080" s="1"/>
      <c r="AI5080" s="1"/>
      <c r="AJ5080" s="41"/>
      <c r="AO5080" s="34"/>
      <c r="AP5080" s="34"/>
      <c r="AQ5080" s="34"/>
      <c r="AR5080" s="34"/>
    </row>
    <row r="5081" spans="1:44" ht="14.7" hidden="1" customHeight="1" x14ac:dyDescent="0.3">
      <c r="A5081">
        <v>5080</v>
      </c>
      <c r="B5081" t="s">
        <v>18572</v>
      </c>
      <c r="C5081">
        <v>1985</v>
      </c>
      <c r="D5081" t="s">
        <v>18573</v>
      </c>
      <c r="E5081" t="s">
        <v>18574</v>
      </c>
      <c r="H5081">
        <v>1</v>
      </c>
      <c r="I5081">
        <v>35</v>
      </c>
      <c r="K5081" t="s">
        <v>18575</v>
      </c>
      <c r="L5081" t="s">
        <v>12665</v>
      </c>
      <c r="M5081" s="34"/>
      <c r="N5081" s="34"/>
      <c r="O5081" s="34"/>
      <c r="P5081" s="1" t="s">
        <v>133</v>
      </c>
      <c r="Q5081" s="1" t="str">
        <f t="shared" si="347"/>
        <v>exclude_title</v>
      </c>
      <c r="R5081" s="1" t="s">
        <v>123</v>
      </c>
      <c r="S5081" s="1" t="s">
        <v>133</v>
      </c>
      <c r="T5081" s="1" t="str">
        <f t="shared" si="348"/>
        <v>exclude_title</v>
      </c>
      <c r="U5081" s="1" t="s">
        <v>124</v>
      </c>
      <c r="V5081" s="41" t="str">
        <f t="shared" si="346"/>
        <v>exclude_title</v>
      </c>
      <c r="W5081" s="1"/>
      <c r="X5081" s="1"/>
      <c r="Y5081" s="1"/>
      <c r="Z5081" s="1"/>
      <c r="AA5081" s="1"/>
      <c r="AB5081" s="1"/>
      <c r="AC5081" s="41"/>
      <c r="AD5081" s="1"/>
      <c r="AE5081" s="1"/>
      <c r="AF5081" s="1"/>
      <c r="AG5081" s="1"/>
      <c r="AH5081" s="1"/>
      <c r="AI5081" s="1"/>
      <c r="AJ5081" s="41"/>
      <c r="AO5081" s="34"/>
      <c r="AP5081" s="34"/>
      <c r="AQ5081" s="34"/>
      <c r="AR5081" s="34"/>
    </row>
    <row r="5082" spans="1:44" ht="14.7" hidden="1" customHeight="1" x14ac:dyDescent="0.3">
      <c r="A5082">
        <v>5081</v>
      </c>
      <c r="B5082" t="s">
        <v>18576</v>
      </c>
      <c r="C5082">
        <v>1986</v>
      </c>
      <c r="D5082" t="s">
        <v>18577</v>
      </c>
      <c r="E5082" t="s">
        <v>13978</v>
      </c>
      <c r="F5082">
        <v>100</v>
      </c>
      <c r="G5082">
        <v>44256</v>
      </c>
      <c r="H5082">
        <v>271</v>
      </c>
      <c r="I5082">
        <v>286</v>
      </c>
      <c r="J5082" t="s">
        <v>5468</v>
      </c>
      <c r="K5082" t="s">
        <v>18578</v>
      </c>
      <c r="L5082" t="s">
        <v>12665</v>
      </c>
      <c r="M5082" s="34"/>
      <c r="N5082" s="34"/>
      <c r="O5082" s="34"/>
      <c r="P5082" s="1" t="s">
        <v>155</v>
      </c>
      <c r="Q5082" s="1" t="str">
        <f t="shared" si="347"/>
        <v>exclude_title</v>
      </c>
      <c r="R5082" s="1" t="s">
        <v>123</v>
      </c>
      <c r="S5082" s="1" t="s">
        <v>133</v>
      </c>
      <c r="T5082" s="1" t="str">
        <f t="shared" si="348"/>
        <v>exclude_title</v>
      </c>
      <c r="U5082" s="1" t="s">
        <v>124</v>
      </c>
      <c r="V5082" s="41" t="str">
        <f t="shared" si="346"/>
        <v>exclude_title</v>
      </c>
      <c r="W5082" s="1"/>
      <c r="X5082" s="1"/>
      <c r="Y5082" s="1"/>
      <c r="Z5082" s="1"/>
      <c r="AA5082" s="1"/>
      <c r="AB5082" s="1"/>
      <c r="AC5082" s="41"/>
      <c r="AD5082" s="1"/>
      <c r="AE5082" s="1"/>
      <c r="AF5082" s="1"/>
      <c r="AG5082" s="1"/>
      <c r="AH5082" s="1"/>
      <c r="AI5082" s="1"/>
      <c r="AJ5082" s="41"/>
      <c r="AO5082" s="34"/>
      <c r="AP5082" s="34"/>
      <c r="AQ5082" s="34"/>
      <c r="AR5082" s="34"/>
    </row>
    <row r="5083" spans="1:44" ht="14.7" hidden="1" customHeight="1" x14ac:dyDescent="0.3">
      <c r="A5083">
        <v>5082</v>
      </c>
      <c r="B5083" t="s">
        <v>18579</v>
      </c>
      <c r="C5083">
        <v>1986</v>
      </c>
      <c r="D5083" t="s">
        <v>18580</v>
      </c>
      <c r="E5083" t="s">
        <v>13437</v>
      </c>
      <c r="F5083">
        <v>4</v>
      </c>
      <c r="G5083">
        <v>2</v>
      </c>
      <c r="H5083">
        <v>187</v>
      </c>
      <c r="I5083">
        <v>197</v>
      </c>
      <c r="J5083" t="s">
        <v>18581</v>
      </c>
      <c r="K5083" t="s">
        <v>18582</v>
      </c>
      <c r="L5083" t="s">
        <v>12665</v>
      </c>
      <c r="M5083" s="34"/>
      <c r="N5083" s="34"/>
      <c r="O5083" s="34"/>
      <c r="P5083" s="1" t="s">
        <v>178</v>
      </c>
      <c r="Q5083" s="1" t="str">
        <f t="shared" si="347"/>
        <v>exclude_title</v>
      </c>
      <c r="R5083" s="1" t="s">
        <v>123</v>
      </c>
      <c r="S5083" s="1" t="s">
        <v>122</v>
      </c>
      <c r="T5083" s="1" t="str">
        <f t="shared" si="348"/>
        <v>include</v>
      </c>
      <c r="U5083" s="1" t="s">
        <v>124</v>
      </c>
      <c r="V5083" s="41" t="str">
        <f t="shared" si="346"/>
        <v>include</v>
      </c>
      <c r="W5083" s="1" t="s">
        <v>143</v>
      </c>
      <c r="X5083" s="1" t="str">
        <f>IF(OR(W5083="include",W5083="no_abstract_available"),"include", IF(W5083="duplicate","duplicate", IF(W5083="correction/reply","correction/reply", "exclude_abstract")))</f>
        <v>exclude_abstract</v>
      </c>
      <c r="Y5083" s="1" t="s">
        <v>124</v>
      </c>
      <c r="Z5083" s="1"/>
      <c r="AA5083" s="1"/>
      <c r="AB5083" s="1"/>
      <c r="AC5083" s="41" t="str">
        <f>IF(X5083=AA5083,X5083,IF(OR(X5083="include",AA5083="include"),"include",IF(OR(X5083="duplicate",AA5083="duplicate"),"duplicate",IF(OR(X5083="correction/reply",AA5083="correction/reply"),"correction/reply","exclude_abstract"))))</f>
        <v>exclude_abstract</v>
      </c>
      <c r="AD5083" s="1"/>
      <c r="AE5083" s="1"/>
      <c r="AF5083" s="1"/>
      <c r="AG5083" s="1"/>
      <c r="AH5083" s="1"/>
      <c r="AI5083" s="1"/>
      <c r="AJ5083" s="41"/>
      <c r="AO5083" s="34"/>
      <c r="AP5083" s="34"/>
      <c r="AQ5083" s="34"/>
      <c r="AR5083" s="34"/>
    </row>
    <row r="5084" spans="1:44" ht="14.7" hidden="1" customHeight="1" x14ac:dyDescent="0.3">
      <c r="A5084">
        <v>5083</v>
      </c>
      <c r="B5084" t="s">
        <v>18583</v>
      </c>
      <c r="C5084">
        <v>1986</v>
      </c>
      <c r="D5084" t="s">
        <v>18584</v>
      </c>
      <c r="E5084" t="s">
        <v>16416</v>
      </c>
      <c r="F5084">
        <v>64</v>
      </c>
      <c r="G5084">
        <v>2</v>
      </c>
      <c r="H5084">
        <v>455</v>
      </c>
      <c r="I5084">
        <v>467</v>
      </c>
      <c r="J5084" t="s">
        <v>18585</v>
      </c>
      <c r="K5084" t="s">
        <v>18586</v>
      </c>
      <c r="L5084" t="s">
        <v>12665</v>
      </c>
      <c r="M5084" s="34"/>
      <c r="N5084" s="34"/>
      <c r="O5084" s="34"/>
      <c r="P5084" s="1" t="s">
        <v>133</v>
      </c>
      <c r="Q5084" s="1" t="str">
        <f t="shared" si="347"/>
        <v>exclude_title</v>
      </c>
      <c r="R5084" s="1" t="s">
        <v>123</v>
      </c>
      <c r="S5084" s="1" t="s">
        <v>122</v>
      </c>
      <c r="T5084" s="1" t="str">
        <f t="shared" si="348"/>
        <v>include</v>
      </c>
      <c r="U5084" s="1" t="s">
        <v>124</v>
      </c>
      <c r="V5084" s="41" t="str">
        <f t="shared" si="346"/>
        <v>include</v>
      </c>
      <c r="W5084" s="1" t="s">
        <v>143</v>
      </c>
      <c r="X5084" s="1" t="str">
        <f>IF(OR(W5084="include",W5084="no_abstract_available"),"include", IF(W5084="duplicate","duplicate", IF(W5084="correction/reply","correction/reply", "exclude_abstract")))</f>
        <v>exclude_abstract</v>
      </c>
      <c r="Y5084" s="1" t="s">
        <v>124</v>
      </c>
      <c r="Z5084" s="1"/>
      <c r="AA5084" s="1"/>
      <c r="AB5084" s="1"/>
      <c r="AC5084" s="41" t="str">
        <f>IF(X5084=AA5084,X5084,IF(OR(X5084="include",AA5084="include"),"include",IF(OR(X5084="duplicate",AA5084="duplicate"),"duplicate",IF(OR(X5084="correction/reply",AA5084="correction/reply"),"correction/reply","exclude_abstract"))))</f>
        <v>exclude_abstract</v>
      </c>
      <c r="AD5084" s="1"/>
      <c r="AE5084" s="1"/>
      <c r="AF5084" s="1"/>
      <c r="AG5084" s="1"/>
      <c r="AH5084" s="1"/>
      <c r="AI5084" s="1"/>
      <c r="AJ5084" s="41"/>
      <c r="AO5084" s="34"/>
      <c r="AP5084" s="34"/>
      <c r="AQ5084" s="34"/>
      <c r="AR5084" s="34"/>
    </row>
    <row r="5085" spans="1:44" ht="14.7" hidden="1" customHeight="1" x14ac:dyDescent="0.3">
      <c r="A5085">
        <v>5084</v>
      </c>
      <c r="B5085" t="s">
        <v>18587</v>
      </c>
      <c r="C5085">
        <v>1986</v>
      </c>
      <c r="D5085" t="s">
        <v>18588</v>
      </c>
      <c r="E5085" t="s">
        <v>18589</v>
      </c>
      <c r="F5085">
        <v>18</v>
      </c>
      <c r="G5085">
        <v>2</v>
      </c>
      <c r="H5085">
        <v>181</v>
      </c>
      <c r="I5085">
        <v>187</v>
      </c>
      <c r="J5085" t="s">
        <v>18590</v>
      </c>
      <c r="K5085" t="s">
        <v>18591</v>
      </c>
      <c r="L5085" t="s">
        <v>12665</v>
      </c>
      <c r="M5085" s="34"/>
      <c r="N5085" s="34"/>
      <c r="O5085" s="34" t="s">
        <v>121</v>
      </c>
      <c r="P5085" s="1" t="s">
        <v>178</v>
      </c>
      <c r="Q5085" s="1" t="str">
        <f t="shared" si="347"/>
        <v>exclude_title</v>
      </c>
      <c r="R5085" s="1" t="s">
        <v>123</v>
      </c>
      <c r="S5085" s="1" t="s">
        <v>122</v>
      </c>
      <c r="T5085" s="1" t="str">
        <f t="shared" si="348"/>
        <v>include</v>
      </c>
      <c r="U5085" s="1" t="s">
        <v>124</v>
      </c>
      <c r="V5085" s="41" t="str">
        <f t="shared" si="346"/>
        <v>include</v>
      </c>
      <c r="W5085" s="1" t="s">
        <v>122</v>
      </c>
      <c r="X5085" s="1" t="str">
        <f>IF(OR(W5085="include",W5085="no_abstract_available"),"include", IF(W5085="duplicate","duplicate", IF(W5085="correction/reply","correction/reply", "exclude_abstract")))</f>
        <v>include</v>
      </c>
      <c r="Y5085" s="1" t="s">
        <v>124</v>
      </c>
      <c r="Z5085" s="1"/>
      <c r="AA5085" s="1"/>
      <c r="AB5085" s="1"/>
      <c r="AC5085" s="41" t="str">
        <f>IF(X5085=AA5085,X5085,IF(OR(X5085="include",AA5085="include"),"include",IF(OR(X5085="duplicate",AA5085="duplicate"),"duplicate",IF(OR(X5085="correction/reply",AA5085="correction/reply"),"correction/reply","exclude_abstract"))))</f>
        <v>include</v>
      </c>
      <c r="AD5085" s="1" t="s">
        <v>122</v>
      </c>
      <c r="AE5085" s="1"/>
      <c r="AF5085" s="1" t="s">
        <v>124</v>
      </c>
      <c r="AG5085" s="1"/>
      <c r="AH5085" s="1"/>
      <c r="AI5085" s="1"/>
      <c r="AJ5085" s="41" t="str">
        <f>IF(AD5085=AG5085,AD5085, (IF(AG5085=0, AD5085,"different!")))</f>
        <v>include</v>
      </c>
      <c r="AK5085" t="s">
        <v>124</v>
      </c>
      <c r="AL5085" t="s">
        <v>121</v>
      </c>
      <c r="AM5085" t="s">
        <v>126</v>
      </c>
      <c r="AO5085" s="34" t="s">
        <v>121</v>
      </c>
      <c r="AP5085" s="34" t="s">
        <v>123</v>
      </c>
      <c r="AQ5085" s="34">
        <v>2</v>
      </c>
      <c r="AR5085" s="34">
        <v>0</v>
      </c>
    </row>
    <row r="5086" spans="1:44" ht="14.7" hidden="1" customHeight="1" x14ac:dyDescent="0.3">
      <c r="A5086">
        <v>5085</v>
      </c>
      <c r="B5086" t="s">
        <v>18592</v>
      </c>
      <c r="C5086">
        <v>1986</v>
      </c>
      <c r="D5086" t="s">
        <v>18593</v>
      </c>
      <c r="E5086" t="s">
        <v>18594</v>
      </c>
      <c r="F5086">
        <v>6</v>
      </c>
      <c r="G5086">
        <v>2</v>
      </c>
      <c r="H5086">
        <v>167</v>
      </c>
      <c r="I5086">
        <v>176</v>
      </c>
      <c r="J5086" t="s">
        <v>18595</v>
      </c>
      <c r="K5086" t="s">
        <v>18596</v>
      </c>
      <c r="L5086" t="s">
        <v>12665</v>
      </c>
      <c r="M5086" s="34"/>
      <c r="N5086" s="34"/>
      <c r="O5086" s="34"/>
      <c r="P5086" s="1" t="s">
        <v>178</v>
      </c>
      <c r="Q5086" s="1" t="str">
        <f t="shared" si="347"/>
        <v>exclude_title</v>
      </c>
      <c r="R5086" s="1" t="s">
        <v>123</v>
      </c>
      <c r="S5086" s="1" t="s">
        <v>155</v>
      </c>
      <c r="T5086" s="1" t="str">
        <f t="shared" si="348"/>
        <v>exclude_title</v>
      </c>
      <c r="U5086" s="1" t="s">
        <v>124</v>
      </c>
      <c r="V5086" s="41" t="str">
        <f t="shared" si="346"/>
        <v>exclude_title</v>
      </c>
      <c r="W5086" s="1"/>
      <c r="X5086" s="1"/>
      <c r="Y5086" s="1"/>
      <c r="Z5086" s="1"/>
      <c r="AA5086" s="1"/>
      <c r="AB5086" s="1"/>
      <c r="AC5086" s="41"/>
      <c r="AD5086" s="1"/>
      <c r="AE5086" s="1"/>
      <c r="AF5086" s="1"/>
      <c r="AG5086" s="1"/>
      <c r="AH5086" s="1"/>
      <c r="AI5086" s="1"/>
      <c r="AJ5086" s="41"/>
      <c r="AO5086" s="34"/>
      <c r="AP5086" s="34"/>
      <c r="AQ5086" s="34"/>
      <c r="AR5086" s="34"/>
    </row>
    <row r="5087" spans="1:44" ht="14.7" hidden="1" customHeight="1" x14ac:dyDescent="0.3">
      <c r="A5087">
        <v>5086</v>
      </c>
      <c r="B5087" t="s">
        <v>18597</v>
      </c>
      <c r="C5087">
        <v>1986</v>
      </c>
      <c r="D5087" t="s">
        <v>18598</v>
      </c>
      <c r="E5087" t="s">
        <v>18599</v>
      </c>
      <c r="F5087">
        <v>113</v>
      </c>
      <c r="G5087">
        <v>2</v>
      </c>
      <c r="H5087">
        <v>191</v>
      </c>
      <c r="I5087">
        <v>200</v>
      </c>
      <c r="K5087" t="s">
        <v>18600</v>
      </c>
      <c r="L5087" t="s">
        <v>12665</v>
      </c>
      <c r="M5087" s="34"/>
      <c r="N5087" s="34"/>
      <c r="O5087" s="34"/>
      <c r="P5087" s="1" t="s">
        <v>133</v>
      </c>
      <c r="Q5087" s="1" t="str">
        <f t="shared" si="347"/>
        <v>exclude_title</v>
      </c>
      <c r="R5087" s="1" t="s">
        <v>123</v>
      </c>
      <c r="S5087" s="1" t="s">
        <v>133</v>
      </c>
      <c r="T5087" s="1" t="str">
        <f t="shared" si="348"/>
        <v>exclude_title</v>
      </c>
      <c r="U5087" s="1" t="s">
        <v>124</v>
      </c>
      <c r="V5087" s="41" t="str">
        <f t="shared" si="346"/>
        <v>exclude_title</v>
      </c>
      <c r="W5087" s="1"/>
      <c r="X5087" s="1"/>
      <c r="Y5087" s="1"/>
      <c r="Z5087" s="1"/>
      <c r="AA5087" s="1"/>
      <c r="AB5087" s="1"/>
      <c r="AC5087" s="41"/>
      <c r="AD5087" s="1"/>
      <c r="AE5087" s="1"/>
      <c r="AF5087" s="1"/>
      <c r="AG5087" s="1"/>
      <c r="AH5087" s="1"/>
      <c r="AI5087" s="1"/>
      <c r="AJ5087" s="41"/>
      <c r="AO5087" s="34"/>
      <c r="AP5087" s="34"/>
      <c r="AQ5087" s="34"/>
      <c r="AR5087" s="34"/>
    </row>
    <row r="5088" spans="1:44" ht="14.7" hidden="1" customHeight="1" x14ac:dyDescent="0.3">
      <c r="A5088">
        <v>5087</v>
      </c>
      <c r="B5088" t="s">
        <v>18601</v>
      </c>
      <c r="C5088">
        <v>1986</v>
      </c>
      <c r="D5088" t="s">
        <v>18602</v>
      </c>
      <c r="E5088" t="s">
        <v>12819</v>
      </c>
      <c r="F5088">
        <v>74</v>
      </c>
      <c r="G5088">
        <v>3</v>
      </c>
      <c r="H5088">
        <v>707</v>
      </c>
      <c r="I5088">
        <v>731</v>
      </c>
      <c r="J5088" t="s">
        <v>18603</v>
      </c>
      <c r="K5088" t="s">
        <v>18604</v>
      </c>
      <c r="L5088" t="s">
        <v>12665</v>
      </c>
      <c r="M5088" s="34">
        <v>1279</v>
      </c>
      <c r="N5088" s="34"/>
      <c r="O5088" s="34"/>
      <c r="P5088" s="1" t="s">
        <v>248</v>
      </c>
      <c r="Q5088" s="1" t="str">
        <f t="shared" si="347"/>
        <v>duplicate</v>
      </c>
      <c r="R5088" s="1" t="s">
        <v>123</v>
      </c>
      <c r="S5088" s="1" t="s">
        <v>248</v>
      </c>
      <c r="T5088" s="1" t="str">
        <f t="shared" si="348"/>
        <v>duplicate</v>
      </c>
      <c r="U5088" s="1" t="s">
        <v>124</v>
      </c>
      <c r="V5088" s="41" t="str">
        <f t="shared" si="346"/>
        <v>duplicate</v>
      </c>
      <c r="W5088" s="1"/>
      <c r="X5088" s="1"/>
      <c r="Y5088" s="1"/>
      <c r="Z5088" s="1"/>
      <c r="AA5088" s="1"/>
      <c r="AB5088" s="1"/>
      <c r="AC5088" s="41"/>
      <c r="AD5088" s="1"/>
      <c r="AE5088" s="1"/>
      <c r="AF5088" s="1"/>
      <c r="AG5088" s="1"/>
      <c r="AH5088" s="1"/>
      <c r="AI5088" s="1"/>
      <c r="AJ5088" s="41"/>
      <c r="AO5088" s="34"/>
      <c r="AP5088" s="34"/>
      <c r="AQ5088" s="34"/>
      <c r="AR5088" s="34"/>
    </row>
    <row r="5089" spans="1:44" ht="14.7" hidden="1" customHeight="1" x14ac:dyDescent="0.3">
      <c r="A5089">
        <v>5088</v>
      </c>
      <c r="B5089" t="s">
        <v>18605</v>
      </c>
      <c r="C5089">
        <v>1986</v>
      </c>
      <c r="D5089" t="s">
        <v>18606</v>
      </c>
      <c r="E5089" t="s">
        <v>12942</v>
      </c>
      <c r="F5089">
        <v>232</v>
      </c>
      <c r="G5089">
        <v>4755</v>
      </c>
      <c r="H5089">
        <v>1245</v>
      </c>
      <c r="I5089">
        <v>1247</v>
      </c>
      <c r="J5089" t="s">
        <v>18607</v>
      </c>
      <c r="K5089" t="s">
        <v>18608</v>
      </c>
      <c r="L5089" t="s">
        <v>12665</v>
      </c>
      <c r="M5089" s="34"/>
      <c r="N5089" s="34"/>
      <c r="O5089" s="34"/>
      <c r="P5089" s="1" t="s">
        <v>133</v>
      </c>
      <c r="Q5089" s="1" t="str">
        <f t="shared" si="347"/>
        <v>exclude_title</v>
      </c>
      <c r="R5089" s="1" t="s">
        <v>123</v>
      </c>
      <c r="S5089" s="1" t="s">
        <v>133</v>
      </c>
      <c r="T5089" s="1" t="str">
        <f t="shared" si="348"/>
        <v>exclude_title</v>
      </c>
      <c r="U5089" s="1" t="s">
        <v>124</v>
      </c>
      <c r="V5089" s="41" t="str">
        <f t="shared" si="346"/>
        <v>exclude_title</v>
      </c>
      <c r="W5089" s="1"/>
      <c r="X5089" s="1"/>
      <c r="Y5089" s="1"/>
      <c r="Z5089" s="1"/>
      <c r="AA5089" s="1"/>
      <c r="AB5089" s="1"/>
      <c r="AC5089" s="41"/>
      <c r="AD5089" s="1"/>
      <c r="AE5089" s="1"/>
      <c r="AF5089" s="1"/>
      <c r="AG5089" s="1"/>
      <c r="AH5089" s="1"/>
      <c r="AI5089" s="1"/>
      <c r="AJ5089" s="41"/>
      <c r="AO5089" s="34"/>
      <c r="AP5089" s="34"/>
      <c r="AQ5089" s="34"/>
      <c r="AR5089" s="34"/>
    </row>
    <row r="5090" spans="1:44" ht="14.7" hidden="1" customHeight="1" x14ac:dyDescent="0.3">
      <c r="A5090">
        <v>5089</v>
      </c>
      <c r="B5090" t="s">
        <v>18609</v>
      </c>
      <c r="C5090">
        <v>1986</v>
      </c>
      <c r="D5090" t="s">
        <v>18610</v>
      </c>
      <c r="E5090" t="s">
        <v>17489</v>
      </c>
      <c r="F5090">
        <v>43</v>
      </c>
      <c r="G5090">
        <v>12</v>
      </c>
      <c r="H5090">
        <v>2523</v>
      </c>
      <c r="I5090">
        <v>2528</v>
      </c>
      <c r="J5090" t="s">
        <v>18611</v>
      </c>
      <c r="K5090" t="s">
        <v>18612</v>
      </c>
      <c r="L5090" t="s">
        <v>12665</v>
      </c>
      <c r="M5090" s="34"/>
      <c r="N5090" s="34"/>
      <c r="O5090" s="34"/>
      <c r="P5090" s="1" t="s">
        <v>133</v>
      </c>
      <c r="Q5090" s="1" t="str">
        <f t="shared" si="347"/>
        <v>exclude_title</v>
      </c>
      <c r="R5090" s="1" t="s">
        <v>123</v>
      </c>
      <c r="S5090" s="1" t="s">
        <v>133</v>
      </c>
      <c r="T5090" s="1" t="str">
        <f t="shared" si="348"/>
        <v>exclude_title</v>
      </c>
      <c r="U5090" s="1" t="s">
        <v>124</v>
      </c>
      <c r="V5090" s="41" t="str">
        <f t="shared" si="346"/>
        <v>exclude_title</v>
      </c>
      <c r="W5090" s="1"/>
      <c r="X5090" s="1"/>
      <c r="Y5090" s="1"/>
      <c r="Z5090" s="1"/>
      <c r="AA5090" s="1"/>
      <c r="AB5090" s="1"/>
      <c r="AC5090" s="41"/>
      <c r="AD5090" s="1"/>
      <c r="AE5090" s="1"/>
      <c r="AF5090" s="1"/>
      <c r="AG5090" s="1"/>
      <c r="AH5090" s="1"/>
      <c r="AI5090" s="1"/>
      <c r="AJ5090" s="41"/>
      <c r="AO5090" s="34"/>
      <c r="AP5090" s="34"/>
      <c r="AQ5090" s="34"/>
      <c r="AR5090" s="34"/>
    </row>
    <row r="5091" spans="1:44" ht="14.7" hidden="1" customHeight="1" x14ac:dyDescent="0.3">
      <c r="A5091">
        <v>5090</v>
      </c>
      <c r="B5091" t="s">
        <v>18613</v>
      </c>
      <c r="C5091">
        <v>1986</v>
      </c>
      <c r="D5091" t="s">
        <v>18614</v>
      </c>
      <c r="E5091" t="s">
        <v>12794</v>
      </c>
      <c r="F5091">
        <v>55</v>
      </c>
      <c r="G5091">
        <v>3</v>
      </c>
      <c r="H5091">
        <v>1083</v>
      </c>
      <c r="I5091">
        <v>1102</v>
      </c>
      <c r="J5091" t="s">
        <v>18615</v>
      </c>
      <c r="K5091" t="s">
        <v>18616</v>
      </c>
      <c r="L5091" t="s">
        <v>12665</v>
      </c>
      <c r="M5091" s="34"/>
      <c r="N5091" s="34"/>
      <c r="O5091" s="34" t="s">
        <v>121</v>
      </c>
      <c r="P5091" s="1" t="s">
        <v>178</v>
      </c>
      <c r="Q5091" s="1" t="str">
        <f t="shared" si="347"/>
        <v>exclude_title</v>
      </c>
      <c r="R5091" s="1" t="s">
        <v>123</v>
      </c>
      <c r="S5091" s="1" t="s">
        <v>122</v>
      </c>
      <c r="T5091" s="1" t="str">
        <f t="shared" si="348"/>
        <v>include</v>
      </c>
      <c r="U5091" s="1" t="s">
        <v>124</v>
      </c>
      <c r="V5091" s="41" t="str">
        <f t="shared" si="346"/>
        <v>include</v>
      </c>
      <c r="W5091" s="1" t="s">
        <v>122</v>
      </c>
      <c r="X5091" s="1" t="str">
        <f>IF(OR(W5091="include",W5091="no_abstract_available"),"include", IF(W5091="duplicate","duplicate", IF(W5091="correction/reply","correction/reply", "exclude_abstract")))</f>
        <v>include</v>
      </c>
      <c r="Y5091" s="1" t="s">
        <v>124</v>
      </c>
      <c r="Z5091" s="1"/>
      <c r="AA5091" s="1"/>
      <c r="AB5091" s="1"/>
      <c r="AC5091" s="41" t="str">
        <f>IF(X5091=AA5091,X5091,IF(OR(X5091="include",AA5091="include"),"include",IF(OR(X5091="duplicate",AA5091="duplicate"),"duplicate",IF(OR(X5091="correction/reply",AA5091="correction/reply"),"correction/reply","exclude_abstract"))))</f>
        <v>include</v>
      </c>
      <c r="AD5091" s="1" t="s">
        <v>122</v>
      </c>
      <c r="AE5091" s="1"/>
      <c r="AF5091" s="1" t="s">
        <v>124</v>
      </c>
      <c r="AG5091" s="1"/>
      <c r="AH5091" s="1"/>
      <c r="AI5091" s="1"/>
      <c r="AJ5091" s="41" t="str">
        <f>IF(AD5091=AG5091,AD5091, (IF(AG5091=0, AD5091,"different!")))</f>
        <v>include</v>
      </c>
      <c r="AK5091" t="s">
        <v>124</v>
      </c>
      <c r="AL5091" t="s">
        <v>121</v>
      </c>
      <c r="AM5091" t="s">
        <v>126</v>
      </c>
      <c r="AN5091" t="s">
        <v>18617</v>
      </c>
      <c r="AO5091" s="34" t="s">
        <v>121</v>
      </c>
      <c r="AP5091" s="34" t="s">
        <v>123</v>
      </c>
      <c r="AQ5091" s="34">
        <v>1</v>
      </c>
      <c r="AR5091" s="34">
        <v>0</v>
      </c>
    </row>
    <row r="5092" spans="1:44" ht="14.7" hidden="1" customHeight="1" x14ac:dyDescent="0.3">
      <c r="A5092">
        <v>5091</v>
      </c>
      <c r="B5092" t="s">
        <v>18618</v>
      </c>
      <c r="C5092">
        <v>1986</v>
      </c>
      <c r="D5092" t="s">
        <v>18619</v>
      </c>
      <c r="E5092" t="s">
        <v>18620</v>
      </c>
      <c r="F5092">
        <v>92</v>
      </c>
      <c r="G5092">
        <v>3</v>
      </c>
      <c r="H5092">
        <v>371</v>
      </c>
      <c r="I5092">
        <v>379</v>
      </c>
      <c r="J5092" t="s">
        <v>6137</v>
      </c>
      <c r="K5092" t="s">
        <v>18621</v>
      </c>
      <c r="L5092" t="s">
        <v>12665</v>
      </c>
      <c r="M5092" s="34"/>
      <c r="N5092" s="34"/>
      <c r="O5092" s="34"/>
      <c r="P5092" s="1" t="s">
        <v>155</v>
      </c>
      <c r="Q5092" s="1" t="str">
        <f t="shared" si="347"/>
        <v>exclude_title</v>
      </c>
      <c r="R5092" s="1" t="s">
        <v>123</v>
      </c>
      <c r="S5092" s="1" t="s">
        <v>133</v>
      </c>
      <c r="T5092" s="1" t="str">
        <f t="shared" si="348"/>
        <v>exclude_title</v>
      </c>
      <c r="U5092" s="1" t="s">
        <v>124</v>
      </c>
      <c r="V5092" s="41" t="str">
        <f t="shared" si="346"/>
        <v>exclude_title</v>
      </c>
      <c r="W5092" s="1"/>
      <c r="X5092" s="1"/>
      <c r="Y5092" s="1"/>
      <c r="Z5092" s="1"/>
      <c r="AA5092" s="1"/>
      <c r="AB5092" s="1"/>
      <c r="AC5092" s="41"/>
      <c r="AD5092" s="1"/>
      <c r="AE5092" s="1"/>
      <c r="AF5092" s="1"/>
      <c r="AG5092" s="1"/>
      <c r="AH5092" s="1"/>
      <c r="AI5092" s="1"/>
      <c r="AJ5092" s="41"/>
      <c r="AO5092" s="34"/>
      <c r="AP5092" s="34"/>
      <c r="AQ5092" s="34"/>
      <c r="AR5092" s="34"/>
    </row>
    <row r="5093" spans="1:44" ht="14.7" hidden="1" customHeight="1" x14ac:dyDescent="0.3">
      <c r="A5093">
        <v>5092</v>
      </c>
      <c r="B5093" t="s">
        <v>18622</v>
      </c>
      <c r="C5093">
        <v>1986</v>
      </c>
      <c r="D5093" t="s">
        <v>18623</v>
      </c>
      <c r="E5093" t="s">
        <v>15240</v>
      </c>
      <c r="F5093">
        <v>138</v>
      </c>
      <c r="G5093">
        <v>1</v>
      </c>
      <c r="H5093">
        <v>75</v>
      </c>
      <c r="I5093">
        <v>83</v>
      </c>
      <c r="J5093" t="s">
        <v>18624</v>
      </c>
      <c r="K5093" t="s">
        <v>18625</v>
      </c>
      <c r="L5093" t="s">
        <v>12665</v>
      </c>
      <c r="M5093" s="34"/>
      <c r="N5093" s="34"/>
      <c r="O5093" s="34"/>
      <c r="P5093" s="1" t="s">
        <v>155</v>
      </c>
      <c r="Q5093" s="1" t="str">
        <f t="shared" si="347"/>
        <v>exclude_title</v>
      </c>
      <c r="R5093" s="1" t="s">
        <v>123</v>
      </c>
      <c r="S5093" s="1" t="s">
        <v>133</v>
      </c>
      <c r="T5093" s="1" t="str">
        <f t="shared" si="348"/>
        <v>exclude_title</v>
      </c>
      <c r="U5093" s="1" t="s">
        <v>124</v>
      </c>
      <c r="V5093" s="41" t="str">
        <f t="shared" si="346"/>
        <v>exclude_title</v>
      </c>
      <c r="W5093" s="1"/>
      <c r="X5093" s="1"/>
      <c r="Y5093" s="1"/>
      <c r="Z5093" s="1"/>
      <c r="AA5093" s="1"/>
      <c r="AB5093" s="1"/>
      <c r="AC5093" s="41"/>
      <c r="AD5093" s="1"/>
      <c r="AE5093" s="1"/>
      <c r="AF5093" s="1"/>
      <c r="AG5093" s="1"/>
      <c r="AH5093" s="1"/>
      <c r="AI5093" s="1"/>
      <c r="AJ5093" s="41"/>
      <c r="AO5093" s="34"/>
      <c r="AP5093" s="34"/>
      <c r="AQ5093" s="34"/>
      <c r="AR5093" s="34"/>
    </row>
    <row r="5094" spans="1:44" ht="14.7" hidden="1" customHeight="1" x14ac:dyDescent="0.3">
      <c r="A5094">
        <v>5093</v>
      </c>
      <c r="B5094" t="s">
        <v>18626</v>
      </c>
      <c r="C5094">
        <v>1987</v>
      </c>
      <c r="D5094" t="s">
        <v>18627</v>
      </c>
      <c r="E5094" t="s">
        <v>18628</v>
      </c>
      <c r="F5094">
        <v>1986</v>
      </c>
      <c r="H5094">
        <v>38</v>
      </c>
      <c r="I5094">
        <v>40</v>
      </c>
      <c r="K5094" t="s">
        <v>18629</v>
      </c>
      <c r="L5094" t="s">
        <v>12665</v>
      </c>
      <c r="M5094" s="34"/>
      <c r="N5094" s="34"/>
      <c r="O5094" s="34"/>
      <c r="P5094" s="1" t="s">
        <v>122</v>
      </c>
      <c r="Q5094" s="1" t="str">
        <f t="shared" si="347"/>
        <v>include</v>
      </c>
      <c r="R5094" s="1" t="s">
        <v>123</v>
      </c>
      <c r="S5094" s="1" t="s">
        <v>122</v>
      </c>
      <c r="T5094" s="1" t="str">
        <f t="shared" si="348"/>
        <v>include</v>
      </c>
      <c r="U5094" s="1" t="s">
        <v>124</v>
      </c>
      <c r="V5094" s="41" t="str">
        <f t="shared" si="346"/>
        <v>include</v>
      </c>
      <c r="W5094" s="1" t="s">
        <v>143</v>
      </c>
      <c r="X5094" s="1" t="str">
        <f>IF(OR(W5094="include",W5094="no_abstract_available"),"include", IF(W5094="duplicate","duplicate", IF(W5094="correction/reply","correction/reply", "exclude_abstract")))</f>
        <v>exclude_abstract</v>
      </c>
      <c r="Y5094" s="1" t="s">
        <v>124</v>
      </c>
      <c r="Z5094" s="1"/>
      <c r="AA5094" s="1"/>
      <c r="AB5094" s="1"/>
      <c r="AC5094" s="41" t="str">
        <f>IF(X5094=AA5094,X5094,IF(OR(X5094="include",AA5094="include"),"include",IF(OR(X5094="duplicate",AA5094="duplicate"),"duplicate",IF(OR(X5094="correction/reply",AA5094="correction/reply"),"correction/reply","exclude_abstract"))))</f>
        <v>exclude_abstract</v>
      </c>
      <c r="AD5094" s="1"/>
      <c r="AE5094" s="1"/>
      <c r="AF5094" s="1"/>
      <c r="AG5094" s="1"/>
      <c r="AH5094" s="1"/>
      <c r="AI5094" s="1"/>
      <c r="AJ5094" s="41"/>
      <c r="AO5094" s="34"/>
      <c r="AP5094" s="34"/>
      <c r="AQ5094" s="34"/>
      <c r="AR5094" s="34"/>
    </row>
    <row r="5095" spans="1:44" ht="14.7" hidden="1" customHeight="1" x14ac:dyDescent="0.3">
      <c r="A5095">
        <v>5094</v>
      </c>
      <c r="B5095" t="s">
        <v>18630</v>
      </c>
      <c r="C5095">
        <v>1987</v>
      </c>
      <c r="D5095" t="s">
        <v>18631</v>
      </c>
      <c r="E5095" t="s">
        <v>12916</v>
      </c>
      <c r="F5095">
        <v>68</v>
      </c>
      <c r="G5095">
        <v>5</v>
      </c>
      <c r="H5095">
        <v>1251</v>
      </c>
      <c r="I5095">
        <v>1261</v>
      </c>
      <c r="J5095" t="s">
        <v>18632</v>
      </c>
      <c r="K5095" t="s">
        <v>18633</v>
      </c>
      <c r="L5095" t="s">
        <v>12665</v>
      </c>
      <c r="M5095" s="34"/>
      <c r="N5095" s="34"/>
      <c r="O5095" s="34" t="s">
        <v>121</v>
      </c>
      <c r="P5095" s="1" t="s">
        <v>178</v>
      </c>
      <c r="Q5095" s="1" t="str">
        <f t="shared" si="347"/>
        <v>exclude_title</v>
      </c>
      <c r="R5095" s="1" t="s">
        <v>123</v>
      </c>
      <c r="S5095" s="1" t="s">
        <v>122</v>
      </c>
      <c r="T5095" s="1" t="str">
        <f t="shared" si="348"/>
        <v>include</v>
      </c>
      <c r="U5095" s="1" t="s">
        <v>124</v>
      </c>
      <c r="V5095" s="41" t="str">
        <f t="shared" si="346"/>
        <v>include</v>
      </c>
      <c r="W5095" s="1" t="s">
        <v>122</v>
      </c>
      <c r="X5095" s="1" t="str">
        <f>IF(OR(W5095="include",W5095="no_abstract_available"),"include", IF(W5095="duplicate","duplicate", IF(W5095="correction/reply","correction/reply", "exclude_abstract")))</f>
        <v>include</v>
      </c>
      <c r="Y5095" s="1" t="s">
        <v>124</v>
      </c>
      <c r="Z5095" s="1"/>
      <c r="AA5095" s="1"/>
      <c r="AB5095" s="1"/>
      <c r="AC5095" s="41" t="str">
        <f>IF(X5095=AA5095,X5095,IF(OR(X5095="include",AA5095="include"),"include",IF(OR(X5095="duplicate",AA5095="duplicate"),"duplicate",IF(OR(X5095="correction/reply",AA5095="correction/reply"),"correction/reply","exclude_abstract"))))</f>
        <v>include</v>
      </c>
      <c r="AD5095" s="1" t="s">
        <v>541</v>
      </c>
      <c r="AE5095" s="1"/>
      <c r="AF5095" s="1" t="s">
        <v>124</v>
      </c>
      <c r="AG5095" s="1"/>
      <c r="AH5095" s="1"/>
      <c r="AI5095" s="1"/>
      <c r="AJ5095" s="41" t="str">
        <f>IF(AD5095=AG5095,AD5095, (IF(AG5095=0, AD5095,"different!")))</f>
        <v>exclude_population_coordinates</v>
      </c>
      <c r="AK5095" t="s">
        <v>124</v>
      </c>
      <c r="AL5095" t="s">
        <v>126</v>
      </c>
      <c r="AO5095" s="34"/>
      <c r="AP5095" s="34"/>
      <c r="AQ5095" s="34"/>
      <c r="AR5095" s="34"/>
    </row>
    <row r="5096" spans="1:44" ht="14.7" hidden="1" customHeight="1" x14ac:dyDescent="0.3">
      <c r="A5096">
        <v>5095</v>
      </c>
      <c r="B5096" t="s">
        <v>18634</v>
      </c>
      <c r="C5096">
        <v>1987</v>
      </c>
      <c r="D5096" t="s">
        <v>18635</v>
      </c>
      <c r="E5096" t="s">
        <v>12886</v>
      </c>
      <c r="F5096">
        <v>50</v>
      </c>
      <c r="G5096">
        <v>3</v>
      </c>
      <c r="H5096">
        <v>381</v>
      </c>
      <c r="I5096">
        <v>388</v>
      </c>
      <c r="J5096" t="s">
        <v>18636</v>
      </c>
      <c r="K5096" t="s">
        <v>18637</v>
      </c>
      <c r="L5096" t="s">
        <v>12665</v>
      </c>
      <c r="M5096" s="34"/>
      <c r="N5096" s="34"/>
      <c r="O5096" s="34" t="s">
        <v>121</v>
      </c>
      <c r="P5096" s="1" t="s">
        <v>122</v>
      </c>
      <c r="Q5096" s="1" t="str">
        <f t="shared" si="347"/>
        <v>include</v>
      </c>
      <c r="R5096" s="1" t="s">
        <v>123</v>
      </c>
      <c r="S5096" s="1" t="s">
        <v>122</v>
      </c>
      <c r="T5096" s="1" t="str">
        <f t="shared" si="348"/>
        <v>include</v>
      </c>
      <c r="U5096" s="1" t="s">
        <v>124</v>
      </c>
      <c r="V5096" s="41" t="str">
        <f t="shared" si="346"/>
        <v>include</v>
      </c>
      <c r="W5096" s="1" t="s">
        <v>122</v>
      </c>
      <c r="X5096" s="1" t="str">
        <f>IF(OR(W5096="include",W5096="no_abstract_available"),"include", IF(W5096="duplicate","duplicate", IF(W5096="correction/reply","correction/reply", "exclude_abstract")))</f>
        <v>include</v>
      </c>
      <c r="Y5096" s="1" t="s">
        <v>124</v>
      </c>
      <c r="Z5096" s="1"/>
      <c r="AA5096" s="1"/>
      <c r="AB5096" s="1"/>
      <c r="AC5096" s="41" t="str">
        <f>IF(X5096=AA5096,X5096,IF(OR(X5096="include",AA5096="include"),"include",IF(OR(X5096="duplicate",AA5096="duplicate"),"duplicate",IF(OR(X5096="correction/reply",AA5096="correction/reply"),"correction/reply","exclude_abstract"))))</f>
        <v>include</v>
      </c>
      <c r="AD5096" s="1" t="s">
        <v>143</v>
      </c>
      <c r="AE5096" s="1"/>
      <c r="AF5096" s="1" t="s">
        <v>124</v>
      </c>
      <c r="AG5096" s="1"/>
      <c r="AH5096" s="1"/>
      <c r="AI5096" s="1"/>
      <c r="AJ5096" s="41" t="str">
        <f>IF(AD5096=AG5096,AD5096, (IF(AG5096=0, AD5096,"different!")))</f>
        <v>exclude_comparator</v>
      </c>
      <c r="AK5096" t="s">
        <v>124</v>
      </c>
      <c r="AL5096" t="s">
        <v>126</v>
      </c>
      <c r="AN5096" t="s">
        <v>8744</v>
      </c>
      <c r="AO5096" s="34"/>
      <c r="AP5096" s="34"/>
      <c r="AQ5096" s="34"/>
      <c r="AR5096" s="34"/>
    </row>
    <row r="5097" spans="1:44" ht="14.7" hidden="1" customHeight="1" x14ac:dyDescent="0.3">
      <c r="A5097">
        <v>5096</v>
      </c>
      <c r="B5097" t="s">
        <v>18638</v>
      </c>
      <c r="C5097">
        <v>1987</v>
      </c>
      <c r="D5097" t="s">
        <v>18639</v>
      </c>
      <c r="E5097" t="s">
        <v>12819</v>
      </c>
      <c r="F5097">
        <v>75</v>
      </c>
      <c r="G5097">
        <v>4</v>
      </c>
      <c r="H5097">
        <v>961</v>
      </c>
      <c r="I5097">
        <v>975</v>
      </c>
      <c r="J5097" t="s">
        <v>18640</v>
      </c>
      <c r="K5097" t="s">
        <v>18641</v>
      </c>
      <c r="L5097" t="s">
        <v>12665</v>
      </c>
      <c r="M5097" s="34"/>
      <c r="N5097" s="34"/>
      <c r="O5097" s="34" t="s">
        <v>121</v>
      </c>
      <c r="P5097" s="1" t="s">
        <v>122</v>
      </c>
      <c r="Q5097" s="1" t="str">
        <f t="shared" si="347"/>
        <v>include</v>
      </c>
      <c r="R5097" s="1" t="s">
        <v>123</v>
      </c>
      <c r="S5097" s="1" t="s">
        <v>122</v>
      </c>
      <c r="T5097" s="1" t="str">
        <f t="shared" si="348"/>
        <v>include</v>
      </c>
      <c r="U5097" s="1" t="s">
        <v>124</v>
      </c>
      <c r="V5097" s="41" t="str">
        <f t="shared" si="346"/>
        <v>include</v>
      </c>
      <c r="W5097" s="1" t="s">
        <v>122</v>
      </c>
      <c r="X5097" s="1" t="str">
        <f>IF(OR(W5097="include",W5097="no_abstract_available"),"include", IF(W5097="duplicate","duplicate", IF(W5097="correction/reply","correction/reply", "exclude_abstract")))</f>
        <v>include</v>
      </c>
      <c r="Y5097" s="1" t="s">
        <v>124</v>
      </c>
      <c r="Z5097" s="1"/>
      <c r="AA5097" s="1"/>
      <c r="AB5097" s="1"/>
      <c r="AC5097" s="41" t="str">
        <f>IF(X5097=AA5097,X5097,IF(OR(X5097="include",AA5097="include"),"include",IF(OR(X5097="duplicate",AA5097="duplicate"),"duplicate",IF(OR(X5097="correction/reply",AA5097="correction/reply"),"correction/reply","exclude_abstract"))))</f>
        <v>include</v>
      </c>
      <c r="AD5097" s="1" t="s">
        <v>122</v>
      </c>
      <c r="AE5097" s="1"/>
      <c r="AF5097" s="1" t="s">
        <v>124</v>
      </c>
      <c r="AG5097" s="1"/>
      <c r="AH5097" s="1"/>
      <c r="AI5097" s="1"/>
      <c r="AJ5097" s="41" t="str">
        <f>IF(AD5097=AG5097,AD5097, (IF(AG5097=0, AD5097,"different!")))</f>
        <v>include</v>
      </c>
      <c r="AK5097" t="s">
        <v>124</v>
      </c>
      <c r="AL5097" t="s">
        <v>121</v>
      </c>
      <c r="AM5097" t="s">
        <v>126</v>
      </c>
      <c r="AO5097" s="34" t="s">
        <v>121</v>
      </c>
      <c r="AP5097" s="34" t="s">
        <v>123</v>
      </c>
      <c r="AQ5097" s="34">
        <v>5</v>
      </c>
      <c r="AR5097" s="34">
        <v>0</v>
      </c>
    </row>
    <row r="5098" spans="1:44" ht="14.7" hidden="1" customHeight="1" x14ac:dyDescent="0.3">
      <c r="A5098">
        <v>5097</v>
      </c>
      <c r="B5098" t="s">
        <v>18642</v>
      </c>
      <c r="C5098">
        <v>1987</v>
      </c>
      <c r="D5098" t="s">
        <v>18643</v>
      </c>
      <c r="E5098" t="s">
        <v>12698</v>
      </c>
      <c r="F5098">
        <v>10</v>
      </c>
      <c r="G5098">
        <v>2</v>
      </c>
      <c r="H5098">
        <v>95</v>
      </c>
      <c r="I5098">
        <v>103</v>
      </c>
      <c r="J5098" t="s">
        <v>18644</v>
      </c>
      <c r="K5098" t="s">
        <v>18645</v>
      </c>
      <c r="L5098" t="s">
        <v>12665</v>
      </c>
      <c r="M5098" s="34"/>
      <c r="N5098" s="34"/>
      <c r="O5098" s="34"/>
      <c r="P5098" s="1" t="s">
        <v>122</v>
      </c>
      <c r="Q5098" s="1" t="str">
        <f t="shared" si="347"/>
        <v>include</v>
      </c>
      <c r="R5098" s="1" t="s">
        <v>123</v>
      </c>
      <c r="S5098" s="1" t="s">
        <v>122</v>
      </c>
      <c r="T5098" s="1" t="str">
        <f t="shared" si="348"/>
        <v>include</v>
      </c>
      <c r="U5098" s="1" t="s">
        <v>124</v>
      </c>
      <c r="V5098" s="41" t="str">
        <f t="shared" si="346"/>
        <v>include</v>
      </c>
      <c r="W5098" s="1" t="s">
        <v>143</v>
      </c>
      <c r="X5098" s="1" t="str">
        <f>IF(OR(W5098="include",W5098="no_abstract_available"),"include", IF(W5098="duplicate","duplicate", IF(W5098="correction/reply","correction/reply", "exclude_abstract")))</f>
        <v>exclude_abstract</v>
      </c>
      <c r="Y5098" s="1" t="s">
        <v>124</v>
      </c>
      <c r="Z5098" s="1"/>
      <c r="AA5098" s="1"/>
      <c r="AB5098" s="1"/>
      <c r="AC5098" s="41" t="str">
        <f>IF(X5098=AA5098,X5098,IF(OR(X5098="include",AA5098="include"),"include",IF(OR(X5098="duplicate",AA5098="duplicate"),"duplicate",IF(OR(X5098="correction/reply",AA5098="correction/reply"),"correction/reply","exclude_abstract"))))</f>
        <v>exclude_abstract</v>
      </c>
      <c r="AD5098" s="1"/>
      <c r="AE5098" s="1"/>
      <c r="AF5098" s="1"/>
      <c r="AG5098" s="1"/>
      <c r="AH5098" s="1"/>
      <c r="AI5098" s="1"/>
      <c r="AJ5098" s="41"/>
      <c r="AO5098" s="34"/>
      <c r="AP5098" s="34"/>
      <c r="AQ5098" s="34"/>
      <c r="AR5098" s="34"/>
    </row>
    <row r="5099" spans="1:44" ht="14.7" hidden="1" customHeight="1" x14ac:dyDescent="0.3">
      <c r="A5099">
        <v>5098</v>
      </c>
      <c r="B5099" t="s">
        <v>18646</v>
      </c>
      <c r="C5099">
        <v>1987</v>
      </c>
      <c r="D5099" t="s">
        <v>18647</v>
      </c>
      <c r="E5099" t="s">
        <v>12886</v>
      </c>
      <c r="F5099">
        <v>50</v>
      </c>
      <c r="G5099">
        <v>3</v>
      </c>
      <c r="H5099">
        <v>403</v>
      </c>
      <c r="I5099">
        <v>416</v>
      </c>
      <c r="J5099" t="s">
        <v>18648</v>
      </c>
      <c r="K5099" t="s">
        <v>18649</v>
      </c>
      <c r="L5099" t="s">
        <v>12665</v>
      </c>
      <c r="M5099" s="34"/>
      <c r="N5099" s="34"/>
      <c r="O5099" s="34"/>
      <c r="P5099" s="1" t="s">
        <v>133</v>
      </c>
      <c r="Q5099" s="1" t="str">
        <f t="shared" si="347"/>
        <v>exclude_title</v>
      </c>
      <c r="R5099" s="1" t="s">
        <v>123</v>
      </c>
      <c r="S5099" s="1" t="s">
        <v>133</v>
      </c>
      <c r="T5099" s="1" t="str">
        <f t="shared" si="348"/>
        <v>exclude_title</v>
      </c>
      <c r="U5099" s="1" t="s">
        <v>124</v>
      </c>
      <c r="V5099" s="41" t="str">
        <f t="shared" si="346"/>
        <v>exclude_title</v>
      </c>
      <c r="W5099" s="1"/>
      <c r="X5099" s="1"/>
      <c r="Y5099" s="1"/>
      <c r="Z5099" s="1"/>
      <c r="AA5099" s="1"/>
      <c r="AB5099" s="1"/>
      <c r="AC5099" s="41"/>
      <c r="AD5099" s="1"/>
      <c r="AE5099" s="1"/>
      <c r="AF5099" s="1"/>
      <c r="AG5099" s="1"/>
      <c r="AH5099" s="1"/>
      <c r="AI5099" s="1"/>
      <c r="AJ5099" s="41"/>
      <c r="AO5099" s="34"/>
      <c r="AP5099" s="34"/>
      <c r="AQ5099" s="34"/>
      <c r="AR5099" s="34"/>
    </row>
    <row r="5100" spans="1:44" ht="14.7" hidden="1" customHeight="1" x14ac:dyDescent="0.3">
      <c r="A5100">
        <v>5099</v>
      </c>
      <c r="B5100" t="s">
        <v>18650</v>
      </c>
      <c r="C5100">
        <v>1987</v>
      </c>
      <c r="D5100" t="s">
        <v>18651</v>
      </c>
      <c r="E5100" t="s">
        <v>14783</v>
      </c>
      <c r="F5100">
        <v>2</v>
      </c>
      <c r="G5100">
        <v>4</v>
      </c>
      <c r="H5100">
        <v>377</v>
      </c>
      <c r="I5100">
        <v>389</v>
      </c>
      <c r="J5100" t="s">
        <v>18652</v>
      </c>
      <c r="K5100" t="s">
        <v>18653</v>
      </c>
      <c r="L5100" t="s">
        <v>12665</v>
      </c>
      <c r="M5100" s="34"/>
      <c r="N5100" s="34"/>
      <c r="O5100" s="34"/>
      <c r="P5100" s="1" t="s">
        <v>178</v>
      </c>
      <c r="Q5100" s="1" t="str">
        <f t="shared" si="347"/>
        <v>exclude_title</v>
      </c>
      <c r="R5100" s="1" t="s">
        <v>123</v>
      </c>
      <c r="S5100" s="1" t="s">
        <v>155</v>
      </c>
      <c r="T5100" s="1" t="str">
        <f t="shared" si="348"/>
        <v>exclude_title</v>
      </c>
      <c r="U5100" s="1" t="s">
        <v>124</v>
      </c>
      <c r="V5100" s="41" t="str">
        <f t="shared" si="346"/>
        <v>exclude_title</v>
      </c>
      <c r="W5100" s="1"/>
      <c r="X5100" s="1"/>
      <c r="Y5100" s="1"/>
      <c r="Z5100" s="1"/>
      <c r="AA5100" s="1"/>
      <c r="AB5100" s="1"/>
      <c r="AC5100" s="41"/>
      <c r="AD5100" s="1"/>
      <c r="AE5100" s="1"/>
      <c r="AF5100" s="1"/>
      <c r="AG5100" s="1"/>
      <c r="AH5100" s="1"/>
      <c r="AI5100" s="1"/>
      <c r="AJ5100" s="41"/>
      <c r="AO5100" s="34"/>
      <c r="AP5100" s="34"/>
      <c r="AQ5100" s="34"/>
      <c r="AR5100" s="34"/>
    </row>
    <row r="5101" spans="1:44" ht="14.7" hidden="1" customHeight="1" x14ac:dyDescent="0.3">
      <c r="A5101">
        <v>5100</v>
      </c>
      <c r="B5101" t="s">
        <v>18654</v>
      </c>
      <c r="C5101">
        <v>1987</v>
      </c>
      <c r="D5101" t="s">
        <v>18655</v>
      </c>
      <c r="E5101" t="s">
        <v>14296</v>
      </c>
      <c r="F5101">
        <v>93</v>
      </c>
      <c r="G5101">
        <v>4</v>
      </c>
      <c r="H5101">
        <v>615</v>
      </c>
      <c r="I5101">
        <v>625</v>
      </c>
      <c r="J5101" t="s">
        <v>18656</v>
      </c>
      <c r="K5101" t="s">
        <v>18657</v>
      </c>
      <c r="L5101" t="s">
        <v>12665</v>
      </c>
      <c r="M5101" s="34"/>
      <c r="N5101" s="34"/>
      <c r="O5101" s="34"/>
      <c r="P5101" s="1" t="s">
        <v>133</v>
      </c>
      <c r="Q5101" s="1" t="str">
        <f t="shared" si="347"/>
        <v>exclude_title</v>
      </c>
      <c r="R5101" s="1" t="s">
        <v>123</v>
      </c>
      <c r="S5101" s="1" t="s">
        <v>133</v>
      </c>
      <c r="T5101" s="1" t="str">
        <f t="shared" si="348"/>
        <v>exclude_title</v>
      </c>
      <c r="U5101" s="1" t="s">
        <v>124</v>
      </c>
      <c r="V5101" s="41" t="str">
        <f t="shared" si="346"/>
        <v>exclude_title</v>
      </c>
      <c r="W5101" s="1"/>
      <c r="X5101" s="1"/>
      <c r="Y5101" s="1"/>
      <c r="Z5101" s="1"/>
      <c r="AA5101" s="1"/>
      <c r="AB5101" s="1"/>
      <c r="AC5101" s="41"/>
      <c r="AD5101" s="1"/>
      <c r="AE5101" s="1"/>
      <c r="AF5101" s="1"/>
      <c r="AG5101" s="1"/>
      <c r="AH5101" s="1"/>
      <c r="AI5101" s="1"/>
      <c r="AJ5101" s="41"/>
      <c r="AO5101" s="34"/>
      <c r="AP5101" s="34"/>
      <c r="AQ5101" s="34"/>
      <c r="AR5101" s="34"/>
    </row>
    <row r="5102" spans="1:44" ht="14.7" hidden="1" customHeight="1" x14ac:dyDescent="0.3">
      <c r="A5102">
        <v>5101</v>
      </c>
      <c r="B5102" t="s">
        <v>18658</v>
      </c>
      <c r="C5102">
        <v>1987</v>
      </c>
      <c r="D5102" t="s">
        <v>18659</v>
      </c>
      <c r="E5102" t="s">
        <v>12723</v>
      </c>
      <c r="F5102">
        <v>8</v>
      </c>
      <c r="G5102">
        <v>2</v>
      </c>
      <c r="H5102">
        <v>115</v>
      </c>
      <c r="I5102">
        <v>120</v>
      </c>
      <c r="J5102" t="s">
        <v>18660</v>
      </c>
      <c r="K5102" t="s">
        <v>18661</v>
      </c>
      <c r="L5102" t="s">
        <v>12665</v>
      </c>
      <c r="M5102" s="34"/>
      <c r="N5102" s="34"/>
      <c r="O5102" s="34"/>
      <c r="P5102" s="1" t="s">
        <v>155</v>
      </c>
      <c r="Q5102" s="1" t="str">
        <f t="shared" si="347"/>
        <v>exclude_title</v>
      </c>
      <c r="R5102" s="1" t="s">
        <v>123</v>
      </c>
      <c r="S5102" s="1" t="s">
        <v>133</v>
      </c>
      <c r="T5102" s="1" t="str">
        <f t="shared" si="348"/>
        <v>exclude_title</v>
      </c>
      <c r="U5102" s="1" t="s">
        <v>124</v>
      </c>
      <c r="V5102" s="41" t="str">
        <f t="shared" si="346"/>
        <v>exclude_title</v>
      </c>
      <c r="W5102" s="1"/>
      <c r="X5102" s="1"/>
      <c r="Y5102" s="1"/>
      <c r="Z5102" s="1"/>
      <c r="AA5102" s="1"/>
      <c r="AB5102" s="1"/>
      <c r="AC5102" s="41"/>
      <c r="AD5102" s="1"/>
      <c r="AE5102" s="1"/>
      <c r="AF5102" s="1"/>
      <c r="AG5102" s="1"/>
      <c r="AH5102" s="1"/>
      <c r="AI5102" s="1"/>
      <c r="AJ5102" s="41"/>
      <c r="AO5102" s="34"/>
      <c r="AP5102" s="34"/>
      <c r="AQ5102" s="34"/>
      <c r="AR5102" s="34"/>
    </row>
    <row r="5103" spans="1:44" ht="14.7" hidden="1" customHeight="1" x14ac:dyDescent="0.3">
      <c r="A5103">
        <v>5102</v>
      </c>
      <c r="B5103" t="s">
        <v>18662</v>
      </c>
      <c r="C5103">
        <v>1988</v>
      </c>
      <c r="D5103" t="s">
        <v>18663</v>
      </c>
      <c r="K5103" t="s">
        <v>18664</v>
      </c>
      <c r="L5103" t="s">
        <v>12665</v>
      </c>
      <c r="M5103" s="34"/>
      <c r="N5103" s="34"/>
      <c r="O5103" s="34"/>
      <c r="P5103" s="1" t="s">
        <v>178</v>
      </c>
      <c r="Q5103" s="1" t="str">
        <f t="shared" si="347"/>
        <v>exclude_title</v>
      </c>
      <c r="R5103" s="1" t="s">
        <v>123</v>
      </c>
      <c r="S5103" s="1" t="s">
        <v>122</v>
      </c>
      <c r="T5103" s="1" t="str">
        <f t="shared" si="348"/>
        <v>include</v>
      </c>
      <c r="U5103" s="1" t="s">
        <v>124</v>
      </c>
      <c r="V5103" s="41" t="str">
        <f t="shared" si="346"/>
        <v>include</v>
      </c>
      <c r="W5103" s="1" t="s">
        <v>155</v>
      </c>
      <c r="X5103" s="1" t="str">
        <f>IF(OR(W5103="include",W5103="no_abstract_available"),"include", IF(W5103="duplicate","duplicate", IF(W5103="correction/reply","correction/reply", "exclude_abstract")))</f>
        <v>exclude_abstract</v>
      </c>
      <c r="Y5103" s="1" t="s">
        <v>124</v>
      </c>
      <c r="Z5103" s="1"/>
      <c r="AA5103" s="1"/>
      <c r="AB5103" s="1"/>
      <c r="AC5103" s="41" t="str">
        <f>IF(X5103=AA5103,X5103,IF(OR(X5103="include",AA5103="include"),"include",IF(OR(X5103="duplicate",AA5103="duplicate"),"duplicate",IF(OR(X5103="correction/reply",AA5103="correction/reply"),"correction/reply","exclude_abstract"))))</f>
        <v>exclude_abstract</v>
      </c>
      <c r="AD5103" s="1"/>
      <c r="AE5103" s="1"/>
      <c r="AF5103" s="1"/>
      <c r="AG5103" s="1"/>
      <c r="AH5103" s="1"/>
      <c r="AI5103" s="1"/>
      <c r="AJ5103" s="41"/>
      <c r="AO5103" s="34"/>
      <c r="AP5103" s="34"/>
      <c r="AQ5103" s="34"/>
      <c r="AR5103" s="34"/>
    </row>
    <row r="5104" spans="1:44" ht="14.7" hidden="1" customHeight="1" x14ac:dyDescent="0.3">
      <c r="A5104">
        <v>5103</v>
      </c>
      <c r="B5104" t="s">
        <v>18665</v>
      </c>
      <c r="C5104">
        <v>1988</v>
      </c>
      <c r="D5104" t="s">
        <v>18666</v>
      </c>
      <c r="E5104" t="s">
        <v>13657</v>
      </c>
      <c r="F5104">
        <v>130</v>
      </c>
      <c r="G5104">
        <v>2</v>
      </c>
      <c r="H5104">
        <v>301</v>
      </c>
      <c r="I5104">
        <v>302</v>
      </c>
      <c r="J5104" t="s">
        <v>5997</v>
      </c>
      <c r="K5104" t="s">
        <v>11224</v>
      </c>
      <c r="L5104" t="s">
        <v>12665</v>
      </c>
      <c r="M5104" s="34">
        <v>1371</v>
      </c>
      <c r="N5104" s="34"/>
      <c r="O5104" s="34"/>
      <c r="P5104" s="1" t="s">
        <v>248</v>
      </c>
      <c r="Q5104" s="1" t="str">
        <f t="shared" si="347"/>
        <v>duplicate</v>
      </c>
      <c r="R5104" s="1" t="s">
        <v>123</v>
      </c>
      <c r="S5104" s="1" t="s">
        <v>248</v>
      </c>
      <c r="T5104" s="1" t="str">
        <f t="shared" si="348"/>
        <v>duplicate</v>
      </c>
      <c r="U5104" s="1" t="s">
        <v>124</v>
      </c>
      <c r="V5104" s="41" t="str">
        <f t="shared" si="346"/>
        <v>duplicate</v>
      </c>
      <c r="W5104" s="1"/>
      <c r="X5104" s="1"/>
      <c r="Y5104" s="1"/>
      <c r="Z5104" s="1"/>
      <c r="AA5104" s="1"/>
      <c r="AB5104" s="1"/>
      <c r="AC5104" s="41"/>
      <c r="AD5104" s="1"/>
      <c r="AE5104" s="1"/>
      <c r="AF5104" s="1"/>
      <c r="AG5104" s="1"/>
      <c r="AH5104" s="1"/>
      <c r="AI5104" s="1"/>
      <c r="AJ5104" s="41"/>
      <c r="AO5104" s="34"/>
      <c r="AP5104" s="34"/>
      <c r="AQ5104" s="34"/>
      <c r="AR5104" s="34"/>
    </row>
    <row r="5105" spans="1:44" ht="14.7" hidden="1" customHeight="1" x14ac:dyDescent="0.3">
      <c r="A5105">
        <v>5104</v>
      </c>
      <c r="B5105" t="s">
        <v>18667</v>
      </c>
      <c r="C5105">
        <v>1988</v>
      </c>
      <c r="D5105" t="s">
        <v>18668</v>
      </c>
      <c r="E5105" t="s">
        <v>13657</v>
      </c>
      <c r="F5105">
        <v>130</v>
      </c>
      <c r="G5105">
        <v>2</v>
      </c>
      <c r="H5105">
        <v>302</v>
      </c>
      <c r="I5105">
        <v>303</v>
      </c>
      <c r="J5105" t="s">
        <v>5142</v>
      </c>
      <c r="K5105" t="s">
        <v>11224</v>
      </c>
      <c r="L5105" t="s">
        <v>12665</v>
      </c>
      <c r="M5105" s="34">
        <v>1164</v>
      </c>
      <c r="N5105" s="34"/>
      <c r="O5105" s="34"/>
      <c r="P5105" s="1" t="s">
        <v>248</v>
      </c>
      <c r="Q5105" s="1" t="str">
        <f t="shared" si="347"/>
        <v>duplicate</v>
      </c>
      <c r="R5105" s="1" t="s">
        <v>123</v>
      </c>
      <c r="S5105" s="1" t="s">
        <v>248</v>
      </c>
      <c r="T5105" s="1" t="str">
        <f t="shared" si="348"/>
        <v>duplicate</v>
      </c>
      <c r="U5105" s="1" t="s">
        <v>124</v>
      </c>
      <c r="V5105" s="41" t="str">
        <f t="shared" si="346"/>
        <v>duplicate</v>
      </c>
      <c r="W5105" s="1"/>
      <c r="X5105" s="1"/>
      <c r="Y5105" s="1"/>
      <c r="Z5105" s="1"/>
      <c r="AA5105" s="1"/>
      <c r="AB5105" s="1"/>
      <c r="AC5105" s="41"/>
      <c r="AD5105" s="1"/>
      <c r="AE5105" s="1"/>
      <c r="AF5105" s="1"/>
      <c r="AG5105" s="1"/>
      <c r="AH5105" s="1"/>
      <c r="AI5105" s="1"/>
      <c r="AJ5105" s="41"/>
      <c r="AO5105" s="34"/>
      <c r="AP5105" s="34"/>
      <c r="AQ5105" s="34"/>
      <c r="AR5105" s="34"/>
    </row>
    <row r="5106" spans="1:44" ht="14.7" hidden="1" customHeight="1" x14ac:dyDescent="0.3">
      <c r="A5106">
        <v>5105</v>
      </c>
      <c r="B5106" t="s">
        <v>18669</v>
      </c>
      <c r="C5106">
        <v>1988</v>
      </c>
      <c r="D5106" t="s">
        <v>18670</v>
      </c>
      <c r="E5106" t="s">
        <v>18671</v>
      </c>
      <c r="F5106">
        <v>46</v>
      </c>
      <c r="G5106">
        <v>1</v>
      </c>
      <c r="H5106">
        <v>145</v>
      </c>
      <c r="I5106">
        <v>181</v>
      </c>
      <c r="J5106" t="s">
        <v>18672</v>
      </c>
      <c r="K5106" t="s">
        <v>18673</v>
      </c>
      <c r="L5106" t="s">
        <v>12665</v>
      </c>
      <c r="M5106" s="34"/>
      <c r="N5106" s="34"/>
      <c r="O5106" s="34"/>
      <c r="P5106" s="1" t="s">
        <v>155</v>
      </c>
      <c r="Q5106" s="1" t="str">
        <f t="shared" si="347"/>
        <v>exclude_title</v>
      </c>
      <c r="R5106" s="1" t="s">
        <v>123</v>
      </c>
      <c r="S5106" s="1" t="s">
        <v>133</v>
      </c>
      <c r="T5106" s="1" t="str">
        <f t="shared" si="348"/>
        <v>exclude_title</v>
      </c>
      <c r="U5106" s="1" t="s">
        <v>124</v>
      </c>
      <c r="V5106" s="41" t="str">
        <f t="shared" ref="V5106:V5172" si="349">IF(Q5106=T5106,Q5106,IF(OR(Q5106="include",T5106="include"),"include",IF(OR(Q5106="duplicate",T5106="duplicate"),"duplicate",IF(OR(Q5106="correction/reply",T5106="correction/reply"),"correction/reply","exclude_title"))))</f>
        <v>exclude_title</v>
      </c>
      <c r="W5106" s="1"/>
      <c r="X5106" s="1"/>
      <c r="Y5106" s="1"/>
      <c r="Z5106" s="1"/>
      <c r="AA5106" s="1"/>
      <c r="AB5106" s="1"/>
      <c r="AC5106" s="41"/>
      <c r="AD5106" s="1"/>
      <c r="AE5106" s="1"/>
      <c r="AF5106" s="1"/>
      <c r="AG5106" s="1"/>
      <c r="AH5106" s="1"/>
      <c r="AI5106" s="1"/>
      <c r="AJ5106" s="41"/>
      <c r="AO5106" s="34"/>
      <c r="AP5106" s="34"/>
      <c r="AQ5106" s="34"/>
      <c r="AR5106" s="34"/>
    </row>
    <row r="5107" spans="1:44" ht="14.7" hidden="1" customHeight="1" x14ac:dyDescent="0.3">
      <c r="A5107">
        <v>5106</v>
      </c>
      <c r="B5107" t="s">
        <v>18609</v>
      </c>
      <c r="C5107">
        <v>1988</v>
      </c>
      <c r="D5107" t="s">
        <v>18674</v>
      </c>
      <c r="E5107" t="s">
        <v>12916</v>
      </c>
      <c r="F5107">
        <v>69</v>
      </c>
      <c r="G5107">
        <v>5</v>
      </c>
      <c r="H5107">
        <v>1383</v>
      </c>
      <c r="I5107">
        <v>1392</v>
      </c>
      <c r="J5107" t="s">
        <v>18675</v>
      </c>
      <c r="K5107" t="s">
        <v>18676</v>
      </c>
      <c r="L5107" t="s">
        <v>12665</v>
      </c>
      <c r="M5107" s="34"/>
      <c r="N5107" s="34"/>
      <c r="O5107" s="34"/>
      <c r="P5107" s="1" t="s">
        <v>133</v>
      </c>
      <c r="Q5107" s="1" t="str">
        <f t="shared" si="347"/>
        <v>exclude_title</v>
      </c>
      <c r="R5107" s="1" t="s">
        <v>123</v>
      </c>
      <c r="S5107" s="1" t="s">
        <v>133</v>
      </c>
      <c r="T5107" s="1" t="str">
        <f t="shared" si="348"/>
        <v>exclude_title</v>
      </c>
      <c r="U5107" s="1" t="s">
        <v>124</v>
      </c>
      <c r="V5107" s="41" t="str">
        <f t="shared" si="349"/>
        <v>exclude_title</v>
      </c>
      <c r="W5107" s="1"/>
      <c r="X5107" s="1"/>
      <c r="Y5107" s="1"/>
      <c r="Z5107" s="1"/>
      <c r="AA5107" s="1"/>
      <c r="AB5107" s="1"/>
      <c r="AC5107" s="41"/>
      <c r="AD5107" s="1"/>
      <c r="AE5107" s="1"/>
      <c r="AF5107" s="1"/>
      <c r="AG5107" s="1"/>
      <c r="AH5107" s="1"/>
      <c r="AI5107" s="1"/>
      <c r="AJ5107" s="41"/>
      <c r="AO5107" s="34"/>
      <c r="AP5107" s="34"/>
      <c r="AQ5107" s="34"/>
      <c r="AR5107" s="34"/>
    </row>
    <row r="5108" spans="1:44" ht="14.7" hidden="1" customHeight="1" x14ac:dyDescent="0.3">
      <c r="A5108">
        <v>5107</v>
      </c>
      <c r="B5108" t="s">
        <v>18472</v>
      </c>
      <c r="C5108">
        <v>1988</v>
      </c>
      <c r="D5108" t="s">
        <v>18677</v>
      </c>
      <c r="E5108" t="s">
        <v>16263</v>
      </c>
      <c r="F5108">
        <v>131</v>
      </c>
      <c r="G5108">
        <v>3</v>
      </c>
      <c r="H5108">
        <v>424</v>
      </c>
      <c r="I5108">
        <v>444</v>
      </c>
      <c r="J5108" t="s">
        <v>18678</v>
      </c>
      <c r="K5108" t="s">
        <v>18679</v>
      </c>
      <c r="L5108" t="s">
        <v>12665</v>
      </c>
      <c r="M5108" s="34"/>
      <c r="N5108" s="34"/>
      <c r="O5108" s="34"/>
      <c r="P5108" s="1" t="s">
        <v>178</v>
      </c>
      <c r="Q5108" s="1" t="str">
        <f t="shared" si="347"/>
        <v>exclude_title</v>
      </c>
      <c r="R5108" s="1" t="s">
        <v>123</v>
      </c>
      <c r="S5108" s="1" t="s">
        <v>122</v>
      </c>
      <c r="T5108" s="1" t="str">
        <f t="shared" si="348"/>
        <v>include</v>
      </c>
      <c r="U5108" s="1" t="s">
        <v>124</v>
      </c>
      <c r="V5108" s="41" t="str">
        <f t="shared" si="349"/>
        <v>include</v>
      </c>
      <c r="W5108" s="1" t="s">
        <v>190</v>
      </c>
      <c r="X5108" s="1" t="str">
        <f>IF(OR(W5108="include",W5108="no_abstract_available"),"include", IF(W5108="duplicate","duplicate", IF(W5108="correction/reply","correction/reply", "exclude_abstract")))</f>
        <v>exclude_abstract</v>
      </c>
      <c r="Y5108" s="1" t="s">
        <v>124</v>
      </c>
      <c r="Z5108" s="1"/>
      <c r="AA5108" s="1"/>
      <c r="AB5108" s="1"/>
      <c r="AC5108" s="41" t="str">
        <f>IF(X5108=AA5108,X5108,IF(OR(X5108="include",AA5108="include"),"include",IF(OR(X5108="duplicate",AA5108="duplicate"),"duplicate",IF(OR(X5108="correction/reply",AA5108="correction/reply"),"correction/reply","exclude_abstract"))))</f>
        <v>exclude_abstract</v>
      </c>
      <c r="AD5108" s="1"/>
      <c r="AE5108" s="1"/>
      <c r="AF5108" s="1"/>
      <c r="AG5108" s="1"/>
      <c r="AH5108" s="1"/>
      <c r="AI5108" s="1"/>
      <c r="AJ5108" s="41"/>
      <c r="AO5108" s="34"/>
      <c r="AP5108" s="34"/>
      <c r="AQ5108" s="34"/>
      <c r="AR5108" s="34"/>
    </row>
    <row r="5109" spans="1:44" ht="14.7" hidden="1" customHeight="1" x14ac:dyDescent="0.3">
      <c r="A5109">
        <v>5108</v>
      </c>
      <c r="B5109" t="s">
        <v>18680</v>
      </c>
      <c r="C5109">
        <v>1988</v>
      </c>
      <c r="D5109" t="s">
        <v>18681</v>
      </c>
      <c r="E5109" t="s">
        <v>12913</v>
      </c>
      <c r="F5109">
        <v>20</v>
      </c>
      <c r="G5109">
        <v>4</v>
      </c>
      <c r="H5109">
        <v>293</v>
      </c>
      <c r="I5109">
        <v>313</v>
      </c>
      <c r="J5109" t="s">
        <v>5187</v>
      </c>
      <c r="K5109" t="s">
        <v>18682</v>
      </c>
      <c r="L5109" t="s">
        <v>12665</v>
      </c>
      <c r="M5109" s="34"/>
      <c r="N5109" s="34"/>
      <c r="O5109" s="34"/>
      <c r="P5109" s="1" t="s">
        <v>133</v>
      </c>
      <c r="Q5109" s="1" t="str">
        <f t="shared" si="347"/>
        <v>exclude_title</v>
      </c>
      <c r="R5109" s="1" t="s">
        <v>123</v>
      </c>
      <c r="S5109" s="1" t="s">
        <v>133</v>
      </c>
      <c r="T5109" s="1" t="str">
        <f t="shared" si="348"/>
        <v>exclude_title</v>
      </c>
      <c r="U5109" s="1" t="s">
        <v>124</v>
      </c>
      <c r="V5109" s="41" t="str">
        <f t="shared" si="349"/>
        <v>exclude_title</v>
      </c>
      <c r="W5109" s="1"/>
      <c r="X5109" s="1"/>
      <c r="Y5109" s="1"/>
      <c r="Z5109" s="1"/>
      <c r="AA5109" s="1"/>
      <c r="AB5109" s="1"/>
      <c r="AC5109" s="41"/>
      <c r="AD5109" s="1"/>
      <c r="AE5109" s="1"/>
      <c r="AF5109" s="1"/>
      <c r="AG5109" s="1"/>
      <c r="AH5109" s="1"/>
      <c r="AI5109" s="1"/>
      <c r="AJ5109" s="41"/>
      <c r="AO5109" s="34"/>
      <c r="AP5109" s="34"/>
      <c r="AQ5109" s="34"/>
      <c r="AR5109" s="34"/>
    </row>
    <row r="5110" spans="1:44" ht="14.7" hidden="1" customHeight="1" x14ac:dyDescent="0.3">
      <c r="A5110">
        <v>5109</v>
      </c>
      <c r="B5110" t="s">
        <v>18683</v>
      </c>
      <c r="C5110">
        <v>1988</v>
      </c>
      <c r="D5110" t="s">
        <v>18684</v>
      </c>
      <c r="E5110" t="s">
        <v>18685</v>
      </c>
      <c r="F5110">
        <v>4</v>
      </c>
      <c r="G5110">
        <v>3</v>
      </c>
      <c r="H5110">
        <v>383</v>
      </c>
      <c r="I5110">
        <v>394</v>
      </c>
      <c r="J5110" t="s">
        <v>18686</v>
      </c>
      <c r="K5110" t="s">
        <v>18687</v>
      </c>
      <c r="L5110" t="s">
        <v>12665</v>
      </c>
      <c r="M5110" s="34"/>
      <c r="N5110" s="34"/>
      <c r="O5110" s="34"/>
      <c r="P5110" s="1" t="s">
        <v>133</v>
      </c>
      <c r="Q5110" s="1" t="str">
        <f t="shared" si="347"/>
        <v>exclude_title</v>
      </c>
      <c r="R5110" s="1" t="s">
        <v>123</v>
      </c>
      <c r="S5110" s="1" t="s">
        <v>122</v>
      </c>
      <c r="T5110" s="1" t="str">
        <f t="shared" si="348"/>
        <v>include</v>
      </c>
      <c r="U5110" s="1" t="s">
        <v>124</v>
      </c>
      <c r="V5110" s="41" t="str">
        <f t="shared" si="349"/>
        <v>include</v>
      </c>
      <c r="W5110" s="1" t="s">
        <v>155</v>
      </c>
      <c r="X5110" s="1" t="str">
        <f>IF(OR(W5110="include",W5110="no_abstract_available"),"include", IF(W5110="duplicate","duplicate", IF(W5110="correction/reply","correction/reply", "exclude_abstract")))</f>
        <v>exclude_abstract</v>
      </c>
      <c r="Y5110" s="1" t="s">
        <v>124</v>
      </c>
      <c r="Z5110" s="1"/>
      <c r="AA5110" s="1"/>
      <c r="AB5110" s="1"/>
      <c r="AC5110" s="41" t="str">
        <f>IF(X5110=AA5110,X5110,IF(OR(X5110="include",AA5110="include"),"include",IF(OR(X5110="duplicate",AA5110="duplicate"),"duplicate",IF(OR(X5110="correction/reply",AA5110="correction/reply"),"correction/reply","exclude_abstract"))))</f>
        <v>exclude_abstract</v>
      </c>
      <c r="AD5110" s="1"/>
      <c r="AE5110" s="1"/>
      <c r="AF5110" s="1"/>
      <c r="AG5110" s="1"/>
      <c r="AH5110" s="1"/>
      <c r="AI5110" s="1"/>
      <c r="AJ5110" s="41"/>
      <c r="AO5110" s="34"/>
      <c r="AP5110" s="34"/>
      <c r="AQ5110" s="34"/>
      <c r="AR5110" s="34"/>
    </row>
    <row r="5111" spans="1:44" ht="14.7" hidden="1" customHeight="1" x14ac:dyDescent="0.3">
      <c r="A5111">
        <v>5110</v>
      </c>
      <c r="B5111" t="s">
        <v>18613</v>
      </c>
      <c r="C5111">
        <v>1988</v>
      </c>
      <c r="D5111" t="s">
        <v>18688</v>
      </c>
      <c r="E5111" t="s">
        <v>12789</v>
      </c>
      <c r="F5111">
        <v>75</v>
      </c>
      <c r="G5111">
        <v>1</v>
      </c>
      <c r="H5111">
        <v>119</v>
      </c>
      <c r="I5111">
        <v>124</v>
      </c>
      <c r="J5111" t="s">
        <v>18689</v>
      </c>
      <c r="K5111" t="s">
        <v>18690</v>
      </c>
      <c r="L5111" t="s">
        <v>12665</v>
      </c>
      <c r="M5111" s="34"/>
      <c r="N5111" s="34"/>
      <c r="O5111" s="34"/>
      <c r="P5111" s="1" t="s">
        <v>122</v>
      </c>
      <c r="Q5111" s="1" t="str">
        <f t="shared" si="347"/>
        <v>include</v>
      </c>
      <c r="R5111" s="1" t="s">
        <v>123</v>
      </c>
      <c r="S5111" s="1" t="s">
        <v>122</v>
      </c>
      <c r="T5111" s="1" t="str">
        <f t="shared" si="348"/>
        <v>include</v>
      </c>
      <c r="U5111" s="1" t="s">
        <v>124</v>
      </c>
      <c r="V5111" s="41" t="str">
        <f t="shared" si="349"/>
        <v>include</v>
      </c>
      <c r="W5111" s="1" t="s">
        <v>143</v>
      </c>
      <c r="X5111" s="1" t="str">
        <f>IF(OR(W5111="include",W5111="no_abstract_available"),"include", IF(W5111="duplicate","duplicate", IF(W5111="correction/reply","correction/reply", "exclude_abstract")))</f>
        <v>exclude_abstract</v>
      </c>
      <c r="Y5111" s="1" t="s">
        <v>124</v>
      </c>
      <c r="Z5111" s="1"/>
      <c r="AA5111" s="1"/>
      <c r="AB5111" s="1"/>
      <c r="AC5111" s="41" t="str">
        <f>IF(X5111=AA5111,X5111,IF(OR(X5111="include",AA5111="include"),"include",IF(OR(X5111="duplicate",AA5111="duplicate"),"duplicate",IF(OR(X5111="correction/reply",AA5111="correction/reply"),"correction/reply","exclude_abstract"))))</f>
        <v>exclude_abstract</v>
      </c>
      <c r="AD5111" s="1"/>
      <c r="AE5111" s="1"/>
      <c r="AF5111" s="1"/>
      <c r="AG5111" s="1"/>
      <c r="AH5111" s="1"/>
      <c r="AI5111" s="1"/>
      <c r="AJ5111" s="41"/>
      <c r="AO5111" s="34"/>
      <c r="AP5111" s="34"/>
      <c r="AQ5111" s="34"/>
      <c r="AR5111" s="34"/>
    </row>
    <row r="5112" spans="1:44" ht="14.7" hidden="1" customHeight="1" x14ac:dyDescent="0.3">
      <c r="A5112">
        <v>5111</v>
      </c>
      <c r="B5112" t="s">
        <v>18691</v>
      </c>
      <c r="C5112">
        <v>1988</v>
      </c>
      <c r="D5112" t="s">
        <v>18692</v>
      </c>
      <c r="E5112" t="s">
        <v>15240</v>
      </c>
      <c r="F5112" t="s">
        <v>18693</v>
      </c>
      <c r="G5112">
        <v>1</v>
      </c>
      <c r="H5112">
        <v>9</v>
      </c>
      <c r="I5112">
        <v>19</v>
      </c>
      <c r="J5112" t="s">
        <v>5380</v>
      </c>
      <c r="K5112" t="s">
        <v>18694</v>
      </c>
      <c r="L5112" t="s">
        <v>12665</v>
      </c>
      <c r="M5112" s="34"/>
      <c r="N5112" s="34"/>
      <c r="O5112" s="34"/>
      <c r="P5112" s="1" t="s">
        <v>133</v>
      </c>
      <c r="Q5112" s="1" t="str">
        <f t="shared" si="347"/>
        <v>exclude_title</v>
      </c>
      <c r="R5112" s="1" t="s">
        <v>123</v>
      </c>
      <c r="S5112" s="1" t="s">
        <v>133</v>
      </c>
      <c r="T5112" s="1" t="str">
        <f t="shared" si="348"/>
        <v>exclude_title</v>
      </c>
      <c r="U5112" s="1" t="s">
        <v>124</v>
      </c>
      <c r="V5112" s="41" t="str">
        <f t="shared" si="349"/>
        <v>exclude_title</v>
      </c>
      <c r="W5112" s="1"/>
      <c r="X5112" s="1"/>
      <c r="Y5112" s="1"/>
      <c r="Z5112" s="1"/>
      <c r="AA5112" s="1"/>
      <c r="AB5112" s="1"/>
      <c r="AC5112" s="41"/>
      <c r="AD5112" s="1"/>
      <c r="AE5112" s="1"/>
      <c r="AF5112" s="1"/>
      <c r="AG5112" s="1"/>
      <c r="AH5112" s="1"/>
      <c r="AI5112" s="1"/>
      <c r="AJ5112" s="41"/>
      <c r="AO5112" s="34"/>
      <c r="AP5112" s="34"/>
      <c r="AQ5112" s="34"/>
      <c r="AR5112" s="34"/>
    </row>
    <row r="5113" spans="1:44" ht="14.7" hidden="1" customHeight="1" x14ac:dyDescent="0.3">
      <c r="A5113">
        <v>5112</v>
      </c>
      <c r="B5113" t="s">
        <v>18618</v>
      </c>
      <c r="C5113">
        <v>1988</v>
      </c>
      <c r="D5113" t="s">
        <v>18695</v>
      </c>
      <c r="E5113" t="s">
        <v>15240</v>
      </c>
      <c r="F5113" t="s">
        <v>18693</v>
      </c>
      <c r="G5113">
        <v>1</v>
      </c>
      <c r="H5113">
        <v>31</v>
      </c>
      <c r="I5113">
        <v>41</v>
      </c>
      <c r="J5113" t="s">
        <v>18696</v>
      </c>
      <c r="K5113" t="s">
        <v>18697</v>
      </c>
      <c r="L5113" t="s">
        <v>12665</v>
      </c>
      <c r="M5113" s="34"/>
      <c r="N5113" s="34"/>
      <c r="O5113" s="34"/>
      <c r="P5113" s="1" t="s">
        <v>155</v>
      </c>
      <c r="Q5113" s="1" t="str">
        <f t="shared" si="347"/>
        <v>exclude_title</v>
      </c>
      <c r="R5113" s="1" t="s">
        <v>123</v>
      </c>
      <c r="S5113" s="1" t="s">
        <v>133</v>
      </c>
      <c r="T5113" s="1" t="str">
        <f t="shared" si="348"/>
        <v>exclude_title</v>
      </c>
      <c r="U5113" s="1" t="s">
        <v>124</v>
      </c>
      <c r="V5113" s="41" t="str">
        <f t="shared" si="349"/>
        <v>exclude_title</v>
      </c>
      <c r="W5113" s="1"/>
      <c r="X5113" s="1"/>
      <c r="Y5113" s="1"/>
      <c r="Z5113" s="1"/>
      <c r="AA5113" s="1"/>
      <c r="AB5113" s="1"/>
      <c r="AC5113" s="41"/>
      <c r="AD5113" s="1"/>
      <c r="AE5113" s="1"/>
      <c r="AF5113" s="1"/>
      <c r="AG5113" s="1"/>
      <c r="AH5113" s="1"/>
      <c r="AI5113" s="1"/>
      <c r="AJ5113" s="41"/>
      <c r="AO5113" s="34"/>
      <c r="AP5113" s="34"/>
      <c r="AQ5113" s="34"/>
      <c r="AR5113" s="34"/>
    </row>
    <row r="5114" spans="1:44" ht="14.7" hidden="1" customHeight="1" x14ac:dyDescent="0.3">
      <c r="A5114">
        <v>5113</v>
      </c>
      <c r="B5114" t="s">
        <v>18698</v>
      </c>
      <c r="C5114">
        <v>1988</v>
      </c>
      <c r="D5114" t="s">
        <v>18699</v>
      </c>
      <c r="E5114" t="s">
        <v>14296</v>
      </c>
      <c r="F5114">
        <v>99</v>
      </c>
      <c r="G5114">
        <v>3</v>
      </c>
      <c r="H5114">
        <v>333</v>
      </c>
      <c r="I5114">
        <v>340</v>
      </c>
      <c r="J5114" t="s">
        <v>6572</v>
      </c>
      <c r="K5114" t="s">
        <v>18700</v>
      </c>
      <c r="L5114" t="s">
        <v>12665</v>
      </c>
      <c r="M5114" s="34"/>
      <c r="N5114" s="34"/>
      <c r="O5114" s="34"/>
      <c r="P5114" s="1" t="s">
        <v>133</v>
      </c>
      <c r="Q5114" s="1" t="str">
        <f t="shared" si="347"/>
        <v>exclude_title</v>
      </c>
      <c r="R5114" s="1" t="s">
        <v>123</v>
      </c>
      <c r="S5114" s="1" t="s">
        <v>133</v>
      </c>
      <c r="T5114" s="1" t="str">
        <f t="shared" si="348"/>
        <v>exclude_title</v>
      </c>
      <c r="U5114" s="1" t="s">
        <v>124</v>
      </c>
      <c r="V5114" s="41" t="str">
        <f t="shared" si="349"/>
        <v>exclude_title</v>
      </c>
      <c r="W5114" s="1"/>
      <c r="X5114" s="1"/>
      <c r="Y5114" s="1"/>
      <c r="Z5114" s="1"/>
      <c r="AA5114" s="1"/>
      <c r="AB5114" s="1"/>
      <c r="AC5114" s="41"/>
      <c r="AD5114" s="1"/>
      <c r="AE5114" s="1"/>
      <c r="AF5114" s="1"/>
      <c r="AG5114" s="1"/>
      <c r="AH5114" s="1"/>
      <c r="AI5114" s="1"/>
      <c r="AJ5114" s="41"/>
      <c r="AO5114" s="34"/>
      <c r="AP5114" s="34"/>
      <c r="AQ5114" s="34"/>
      <c r="AR5114" s="34"/>
    </row>
    <row r="5115" spans="1:44" ht="14.7" hidden="1" customHeight="1" x14ac:dyDescent="0.3">
      <c r="A5115">
        <v>5114</v>
      </c>
      <c r="B5115" t="s">
        <v>18701</v>
      </c>
      <c r="C5115">
        <v>1988</v>
      </c>
      <c r="D5115" t="s">
        <v>18702</v>
      </c>
      <c r="E5115" t="s">
        <v>18703</v>
      </c>
      <c r="F5115">
        <v>3</v>
      </c>
      <c r="H5115">
        <v>1351</v>
      </c>
      <c r="K5115" t="s">
        <v>18704</v>
      </c>
      <c r="L5115" t="s">
        <v>12665</v>
      </c>
      <c r="M5115" s="34"/>
      <c r="N5115" s="34"/>
      <c r="O5115" s="34"/>
      <c r="P5115" s="1" t="s">
        <v>178</v>
      </c>
      <c r="Q5115" s="1" t="str">
        <f t="shared" si="347"/>
        <v>exclude_title</v>
      </c>
      <c r="R5115" s="1" t="s">
        <v>123</v>
      </c>
      <c r="S5115" s="1" t="s">
        <v>122</v>
      </c>
      <c r="T5115" s="1" t="str">
        <f t="shared" si="348"/>
        <v>include</v>
      </c>
      <c r="U5115" s="1" t="s">
        <v>124</v>
      </c>
      <c r="V5115" s="41" t="str">
        <f t="shared" si="349"/>
        <v>include</v>
      </c>
      <c r="W5115" s="1" t="s">
        <v>156</v>
      </c>
      <c r="X5115" s="1" t="str">
        <f t="shared" ref="X5115:X5120" si="350">IF(OR(W5115="include",W5115="no_abstract_available"),"include", IF(W5115="duplicate","duplicate", IF(W5115="correction/reply","correction/reply", "exclude_abstract")))</f>
        <v>exclude_abstract</v>
      </c>
      <c r="Y5115" s="1" t="s">
        <v>124</v>
      </c>
      <c r="Z5115" s="1"/>
      <c r="AA5115" s="1"/>
      <c r="AB5115" s="1"/>
      <c r="AC5115" s="41" t="str">
        <f t="shared" ref="AC5115:AC5120" si="351">IF(X5115=AA5115,X5115,IF(OR(X5115="include",AA5115="include"),"include",IF(OR(X5115="duplicate",AA5115="duplicate"),"duplicate",IF(OR(X5115="correction/reply",AA5115="correction/reply"),"correction/reply","exclude_abstract"))))</f>
        <v>exclude_abstract</v>
      </c>
      <c r="AD5115" s="1"/>
      <c r="AE5115" s="1"/>
      <c r="AF5115" s="1"/>
      <c r="AG5115" s="1"/>
      <c r="AH5115" s="1"/>
      <c r="AI5115" s="1"/>
      <c r="AJ5115" s="41"/>
      <c r="AO5115" s="34"/>
      <c r="AP5115" s="34"/>
      <c r="AQ5115" s="34"/>
      <c r="AR5115" s="34"/>
    </row>
    <row r="5116" spans="1:44" ht="14.7" hidden="1" customHeight="1" x14ac:dyDescent="0.3">
      <c r="A5116">
        <v>5115</v>
      </c>
      <c r="B5116" t="s">
        <v>18705</v>
      </c>
      <c r="C5116">
        <v>1989</v>
      </c>
      <c r="D5116" t="s">
        <v>18706</v>
      </c>
      <c r="E5116" t="s">
        <v>12698</v>
      </c>
      <c r="F5116">
        <v>12</v>
      </c>
      <c r="G5116">
        <v>2</v>
      </c>
      <c r="H5116">
        <v>152</v>
      </c>
      <c r="I5116">
        <v>162</v>
      </c>
      <c r="J5116" t="s">
        <v>18707</v>
      </c>
      <c r="K5116" t="s">
        <v>18708</v>
      </c>
      <c r="L5116" t="s">
        <v>12665</v>
      </c>
      <c r="M5116" s="34"/>
      <c r="N5116" s="34"/>
      <c r="O5116" s="34"/>
      <c r="P5116" s="1" t="s">
        <v>178</v>
      </c>
      <c r="Q5116" s="1" t="str">
        <f t="shared" si="347"/>
        <v>exclude_title</v>
      </c>
      <c r="R5116" s="1" t="s">
        <v>123</v>
      </c>
      <c r="S5116" s="1" t="s">
        <v>122</v>
      </c>
      <c r="T5116" s="1" t="str">
        <f t="shared" si="348"/>
        <v>include</v>
      </c>
      <c r="U5116" s="1" t="s">
        <v>124</v>
      </c>
      <c r="V5116" s="41" t="str">
        <f t="shared" si="349"/>
        <v>include</v>
      </c>
      <c r="W5116" s="1" t="s">
        <v>143</v>
      </c>
      <c r="X5116" s="1" t="str">
        <f t="shared" si="350"/>
        <v>exclude_abstract</v>
      </c>
      <c r="Y5116" s="1" t="s">
        <v>124</v>
      </c>
      <c r="Z5116" s="1"/>
      <c r="AA5116" s="1"/>
      <c r="AB5116" s="1"/>
      <c r="AC5116" s="41" t="str">
        <f t="shared" si="351"/>
        <v>exclude_abstract</v>
      </c>
      <c r="AD5116" s="1"/>
      <c r="AE5116" s="1"/>
      <c r="AF5116" s="1"/>
      <c r="AG5116" s="1"/>
      <c r="AH5116" s="1"/>
      <c r="AI5116" s="1"/>
      <c r="AJ5116" s="41"/>
      <c r="AO5116" s="34"/>
      <c r="AP5116" s="34"/>
      <c r="AQ5116" s="34"/>
      <c r="AR5116" s="34"/>
    </row>
    <row r="5117" spans="1:44" ht="14.7" hidden="1" customHeight="1" x14ac:dyDescent="0.3">
      <c r="A5117">
        <v>5116</v>
      </c>
      <c r="B5117" t="s">
        <v>18709</v>
      </c>
      <c r="C5117">
        <v>1989</v>
      </c>
      <c r="D5117" t="s">
        <v>18710</v>
      </c>
      <c r="E5117" t="s">
        <v>18711</v>
      </c>
      <c r="F5117">
        <v>37</v>
      </c>
      <c r="H5117">
        <v>68</v>
      </c>
      <c r="I5117">
        <v>75</v>
      </c>
      <c r="K5117" t="s">
        <v>18712</v>
      </c>
      <c r="L5117" t="s">
        <v>12665</v>
      </c>
      <c r="M5117" s="34"/>
      <c r="N5117" s="34"/>
      <c r="O5117" s="34"/>
      <c r="P5117" s="1" t="s">
        <v>178</v>
      </c>
      <c r="Q5117" s="1" t="str">
        <f t="shared" si="347"/>
        <v>exclude_title</v>
      </c>
      <c r="R5117" s="1" t="s">
        <v>123</v>
      </c>
      <c r="S5117" s="1" t="s">
        <v>122</v>
      </c>
      <c r="T5117" s="1" t="str">
        <f t="shared" si="348"/>
        <v>include</v>
      </c>
      <c r="U5117" s="1" t="s">
        <v>124</v>
      </c>
      <c r="V5117" s="41" t="str">
        <f t="shared" si="349"/>
        <v>include</v>
      </c>
      <c r="W5117" s="1" t="s">
        <v>143</v>
      </c>
      <c r="X5117" s="1" t="str">
        <f t="shared" si="350"/>
        <v>exclude_abstract</v>
      </c>
      <c r="Y5117" s="1" t="s">
        <v>124</v>
      </c>
      <c r="Z5117" s="1"/>
      <c r="AA5117" s="1"/>
      <c r="AB5117" s="1"/>
      <c r="AC5117" s="41" t="str">
        <f t="shared" si="351"/>
        <v>exclude_abstract</v>
      </c>
      <c r="AD5117" s="1"/>
      <c r="AE5117" s="1"/>
      <c r="AF5117" s="1"/>
      <c r="AG5117" s="1"/>
      <c r="AH5117" s="1"/>
      <c r="AI5117" s="1"/>
      <c r="AJ5117" s="41"/>
      <c r="AO5117" s="34"/>
      <c r="AP5117" s="34"/>
      <c r="AQ5117" s="34"/>
      <c r="AR5117" s="34"/>
    </row>
    <row r="5118" spans="1:44" ht="14.7" hidden="1" customHeight="1" x14ac:dyDescent="0.3">
      <c r="A5118">
        <v>5117</v>
      </c>
      <c r="B5118" t="s">
        <v>18713</v>
      </c>
      <c r="C5118">
        <v>1989</v>
      </c>
      <c r="D5118" t="s">
        <v>18714</v>
      </c>
      <c r="E5118" t="s">
        <v>18711</v>
      </c>
      <c r="F5118">
        <v>37</v>
      </c>
      <c r="H5118">
        <v>43</v>
      </c>
      <c r="I5118">
        <v>53</v>
      </c>
      <c r="K5118" t="s">
        <v>18715</v>
      </c>
      <c r="L5118" t="s">
        <v>12665</v>
      </c>
      <c r="M5118" s="34"/>
      <c r="N5118" s="34"/>
      <c r="O5118" s="34"/>
      <c r="P5118" s="1" t="s">
        <v>122</v>
      </c>
      <c r="Q5118" s="1" t="str">
        <f t="shared" si="347"/>
        <v>include</v>
      </c>
      <c r="R5118" s="1" t="s">
        <v>123</v>
      </c>
      <c r="S5118" s="1" t="s">
        <v>122</v>
      </c>
      <c r="T5118" s="1" t="str">
        <f t="shared" si="348"/>
        <v>include</v>
      </c>
      <c r="U5118" s="1" t="s">
        <v>124</v>
      </c>
      <c r="V5118" s="41" t="str">
        <f t="shared" si="349"/>
        <v>include</v>
      </c>
      <c r="W5118" s="1" t="s">
        <v>143</v>
      </c>
      <c r="X5118" s="1" t="str">
        <f t="shared" si="350"/>
        <v>exclude_abstract</v>
      </c>
      <c r="Y5118" s="1" t="s">
        <v>124</v>
      </c>
      <c r="Z5118" s="1"/>
      <c r="AA5118" s="1"/>
      <c r="AB5118" s="1"/>
      <c r="AC5118" s="41" t="str">
        <f t="shared" si="351"/>
        <v>exclude_abstract</v>
      </c>
      <c r="AD5118" s="1"/>
      <c r="AE5118" s="1"/>
      <c r="AF5118" s="1"/>
      <c r="AG5118" s="1"/>
      <c r="AH5118" s="1"/>
      <c r="AI5118" s="1"/>
      <c r="AJ5118" s="41"/>
      <c r="AO5118" s="34"/>
      <c r="AP5118" s="34"/>
      <c r="AQ5118" s="34"/>
      <c r="AR5118" s="34"/>
    </row>
    <row r="5119" spans="1:44" ht="14.7" hidden="1" customHeight="1" x14ac:dyDescent="0.3">
      <c r="A5119">
        <v>5118</v>
      </c>
      <c r="B5119" t="s">
        <v>18716</v>
      </c>
      <c r="C5119">
        <v>1989</v>
      </c>
      <c r="D5119" t="s">
        <v>18717</v>
      </c>
      <c r="E5119" t="s">
        <v>18718</v>
      </c>
      <c r="F5119">
        <v>36</v>
      </c>
      <c r="G5119">
        <v>1</v>
      </c>
      <c r="H5119">
        <v>53</v>
      </c>
      <c r="I5119">
        <v>55</v>
      </c>
      <c r="K5119" t="s">
        <v>18719</v>
      </c>
      <c r="L5119" t="s">
        <v>12665</v>
      </c>
      <c r="M5119" s="34"/>
      <c r="N5119" s="34"/>
      <c r="O5119" s="34"/>
      <c r="P5119" s="1" t="s">
        <v>122</v>
      </c>
      <c r="Q5119" s="1" t="str">
        <f t="shared" si="347"/>
        <v>include</v>
      </c>
      <c r="R5119" s="1" t="s">
        <v>123</v>
      </c>
      <c r="S5119" s="1" t="s">
        <v>122</v>
      </c>
      <c r="T5119" s="1" t="str">
        <f t="shared" si="348"/>
        <v>include</v>
      </c>
      <c r="U5119" s="1" t="s">
        <v>124</v>
      </c>
      <c r="V5119" s="41" t="str">
        <f t="shared" si="349"/>
        <v>include</v>
      </c>
      <c r="W5119" s="1" t="s">
        <v>143</v>
      </c>
      <c r="X5119" s="1" t="str">
        <f t="shared" si="350"/>
        <v>exclude_abstract</v>
      </c>
      <c r="Y5119" s="1" t="s">
        <v>124</v>
      </c>
      <c r="Z5119" s="1"/>
      <c r="AA5119" s="1"/>
      <c r="AB5119" s="1"/>
      <c r="AC5119" s="41" t="str">
        <f t="shared" si="351"/>
        <v>exclude_abstract</v>
      </c>
      <c r="AD5119" s="1"/>
      <c r="AE5119" s="1"/>
      <c r="AF5119" s="1"/>
      <c r="AG5119" s="1"/>
      <c r="AH5119" s="1"/>
      <c r="AI5119" s="1"/>
      <c r="AJ5119" s="41"/>
      <c r="AO5119" s="34"/>
      <c r="AP5119" s="34"/>
      <c r="AQ5119" s="34"/>
      <c r="AR5119" s="34"/>
    </row>
    <row r="5120" spans="1:44" ht="14.7" hidden="1" customHeight="1" x14ac:dyDescent="0.3">
      <c r="A5120">
        <v>5119</v>
      </c>
      <c r="B5120" t="s">
        <v>18720</v>
      </c>
      <c r="C5120">
        <v>1989</v>
      </c>
      <c r="D5120" t="s">
        <v>18721</v>
      </c>
      <c r="E5120" t="s">
        <v>14629</v>
      </c>
      <c r="F5120">
        <v>67</v>
      </c>
      <c r="G5120">
        <v>5</v>
      </c>
      <c r="H5120">
        <v>1102</v>
      </c>
      <c r="I5120">
        <v>1105</v>
      </c>
      <c r="J5120" t="s">
        <v>18722</v>
      </c>
      <c r="K5120" t="s">
        <v>18723</v>
      </c>
      <c r="L5120" t="s">
        <v>12665</v>
      </c>
      <c r="M5120" s="34"/>
      <c r="N5120" s="34"/>
      <c r="O5120" s="34"/>
      <c r="P5120" s="1" t="s">
        <v>122</v>
      </c>
      <c r="Q5120" s="1" t="str">
        <f t="shared" si="347"/>
        <v>include</v>
      </c>
      <c r="R5120" s="1" t="s">
        <v>123</v>
      </c>
      <c r="S5120" s="1" t="s">
        <v>122</v>
      </c>
      <c r="T5120" s="1" t="str">
        <f t="shared" si="348"/>
        <v>include</v>
      </c>
      <c r="U5120" s="1" t="s">
        <v>124</v>
      </c>
      <c r="V5120" s="41" t="str">
        <f t="shared" si="349"/>
        <v>include</v>
      </c>
      <c r="W5120" s="1" t="s">
        <v>143</v>
      </c>
      <c r="X5120" s="1" t="str">
        <f t="shared" si="350"/>
        <v>exclude_abstract</v>
      </c>
      <c r="Y5120" s="1" t="s">
        <v>124</v>
      </c>
      <c r="Z5120" s="1"/>
      <c r="AA5120" s="1"/>
      <c r="AB5120" s="1"/>
      <c r="AC5120" s="41" t="str">
        <f t="shared" si="351"/>
        <v>exclude_abstract</v>
      </c>
      <c r="AD5120" s="1"/>
      <c r="AE5120" s="1"/>
      <c r="AF5120" s="1"/>
      <c r="AG5120" s="1"/>
      <c r="AH5120" s="1"/>
      <c r="AI5120" s="1"/>
      <c r="AJ5120" s="41"/>
      <c r="AO5120" s="34"/>
      <c r="AP5120" s="34"/>
      <c r="AQ5120" s="34"/>
      <c r="AR5120" s="34"/>
    </row>
    <row r="5121" spans="1:44" ht="14.7" hidden="1" customHeight="1" x14ac:dyDescent="0.3">
      <c r="A5121">
        <v>5120</v>
      </c>
      <c r="B5121" t="s">
        <v>18724</v>
      </c>
      <c r="C5121">
        <v>1989</v>
      </c>
      <c r="D5121" t="s">
        <v>18725</v>
      </c>
      <c r="E5121" t="s">
        <v>13077</v>
      </c>
      <c r="F5121">
        <v>42</v>
      </c>
      <c r="G5121">
        <v>3</v>
      </c>
      <c r="H5121">
        <v>232</v>
      </c>
      <c r="I5121">
        <v>247</v>
      </c>
      <c r="J5121" t="s">
        <v>18726</v>
      </c>
      <c r="K5121" t="s">
        <v>18727</v>
      </c>
      <c r="L5121" t="s">
        <v>12665</v>
      </c>
      <c r="M5121" s="34"/>
      <c r="N5121" s="34"/>
      <c r="O5121" s="34"/>
      <c r="P5121" s="1" t="s">
        <v>155</v>
      </c>
      <c r="Q5121" s="1" t="str">
        <f t="shared" si="347"/>
        <v>exclude_title</v>
      </c>
      <c r="R5121" s="1" t="s">
        <v>123</v>
      </c>
      <c r="S5121" s="1" t="s">
        <v>133</v>
      </c>
      <c r="T5121" s="1" t="str">
        <f t="shared" si="348"/>
        <v>exclude_title</v>
      </c>
      <c r="U5121" s="1" t="s">
        <v>124</v>
      </c>
      <c r="V5121" s="41" t="str">
        <f t="shared" si="349"/>
        <v>exclude_title</v>
      </c>
      <c r="W5121" s="1"/>
      <c r="X5121" s="1"/>
      <c r="Y5121" s="1"/>
      <c r="Z5121" s="1"/>
      <c r="AA5121" s="1"/>
      <c r="AB5121" s="1"/>
      <c r="AC5121" s="41"/>
      <c r="AD5121" s="1"/>
      <c r="AE5121" s="1"/>
      <c r="AF5121" s="1"/>
      <c r="AG5121" s="1"/>
      <c r="AH5121" s="1"/>
      <c r="AI5121" s="1"/>
      <c r="AJ5121" s="41"/>
      <c r="AO5121" s="34"/>
      <c r="AP5121" s="34"/>
      <c r="AQ5121" s="34"/>
      <c r="AR5121" s="34"/>
    </row>
    <row r="5122" spans="1:44" ht="14.7" hidden="1" customHeight="1" x14ac:dyDescent="0.3">
      <c r="A5122">
        <v>5121</v>
      </c>
      <c r="B5122" t="s">
        <v>18728</v>
      </c>
      <c r="C5122">
        <v>1989</v>
      </c>
      <c r="D5122" t="s">
        <v>18729</v>
      </c>
      <c r="E5122" t="s">
        <v>18730</v>
      </c>
      <c r="F5122">
        <v>17</v>
      </c>
      <c r="G5122">
        <v>2</v>
      </c>
      <c r="H5122">
        <v>219</v>
      </c>
      <c r="I5122">
        <v>233</v>
      </c>
      <c r="J5122" t="s">
        <v>18731</v>
      </c>
      <c r="K5122" t="s">
        <v>18732</v>
      </c>
      <c r="L5122" t="s">
        <v>12665</v>
      </c>
      <c r="M5122" s="34"/>
      <c r="N5122" s="34"/>
      <c r="O5122" s="34"/>
      <c r="P5122" s="1" t="s">
        <v>122</v>
      </c>
      <c r="Q5122" s="1" t="str">
        <f t="shared" ref="Q5122:Q5185" si="352">IF(P5122="include","include", IF(P5122="duplicate","duplicate", IF(P5122="correction/reply","correction/reply", "exclude_title")))</f>
        <v>include</v>
      </c>
      <c r="R5122" s="1" t="s">
        <v>123</v>
      </c>
      <c r="S5122" s="1" t="s">
        <v>122</v>
      </c>
      <c r="T5122" s="1" t="str">
        <f t="shared" si="348"/>
        <v>include</v>
      </c>
      <c r="U5122" s="1" t="s">
        <v>124</v>
      </c>
      <c r="V5122" s="41" t="str">
        <f t="shared" si="349"/>
        <v>include</v>
      </c>
      <c r="W5122" s="1" t="s">
        <v>133</v>
      </c>
      <c r="X5122" s="1" t="str">
        <f>IF(OR(W5122="include",W5122="no_abstract_available"),"include", IF(W5122="duplicate","duplicate", IF(W5122="correction/reply","correction/reply", "exclude_abstract")))</f>
        <v>exclude_abstract</v>
      </c>
      <c r="Y5122" s="1" t="s">
        <v>124</v>
      </c>
      <c r="Z5122" s="1"/>
      <c r="AA5122" s="1"/>
      <c r="AB5122" s="1"/>
      <c r="AC5122" s="41" t="str">
        <f>IF(X5122=AA5122,X5122,IF(OR(X5122="include",AA5122="include"),"include",IF(OR(X5122="duplicate",AA5122="duplicate"),"duplicate",IF(OR(X5122="correction/reply",AA5122="correction/reply"),"correction/reply","exclude_abstract"))))</f>
        <v>exclude_abstract</v>
      </c>
      <c r="AD5122" s="1"/>
      <c r="AE5122" s="1"/>
      <c r="AF5122" s="1"/>
      <c r="AG5122" s="1"/>
      <c r="AH5122" s="1"/>
      <c r="AI5122" s="1"/>
      <c r="AJ5122" s="41"/>
      <c r="AO5122" s="34"/>
      <c r="AP5122" s="34"/>
      <c r="AQ5122" s="34"/>
      <c r="AR5122" s="34"/>
    </row>
    <row r="5123" spans="1:44" ht="14.7" hidden="1" customHeight="1" x14ac:dyDescent="0.3">
      <c r="A5123">
        <v>5122</v>
      </c>
      <c r="B5123" t="s">
        <v>18733</v>
      </c>
      <c r="C5123">
        <v>1989</v>
      </c>
      <c r="D5123" t="s">
        <v>18734</v>
      </c>
      <c r="E5123" t="s">
        <v>18500</v>
      </c>
      <c r="F5123">
        <v>36</v>
      </c>
      <c r="G5123">
        <v>11</v>
      </c>
      <c r="H5123">
        <v>1763</v>
      </c>
      <c r="I5123">
        <v>1776</v>
      </c>
      <c r="J5123" t="s">
        <v>18735</v>
      </c>
      <c r="K5123" t="s">
        <v>18736</v>
      </c>
      <c r="L5123" t="s">
        <v>12665</v>
      </c>
      <c r="M5123" s="34"/>
      <c r="N5123" s="34"/>
      <c r="O5123" s="34"/>
      <c r="P5123" s="1" t="s">
        <v>133</v>
      </c>
      <c r="Q5123" s="1" t="str">
        <f t="shared" si="352"/>
        <v>exclude_title</v>
      </c>
      <c r="R5123" s="1" t="s">
        <v>123</v>
      </c>
      <c r="S5123" s="1" t="s">
        <v>133</v>
      </c>
      <c r="T5123" s="1" t="str">
        <f t="shared" si="348"/>
        <v>exclude_title</v>
      </c>
      <c r="U5123" s="1" t="s">
        <v>124</v>
      </c>
      <c r="V5123" s="41" t="str">
        <f t="shared" si="349"/>
        <v>exclude_title</v>
      </c>
      <c r="W5123" s="1"/>
      <c r="X5123" s="1"/>
      <c r="Y5123" s="1"/>
      <c r="Z5123" s="1"/>
      <c r="AA5123" s="1"/>
      <c r="AB5123" s="1"/>
      <c r="AC5123" s="41"/>
      <c r="AD5123" s="1"/>
      <c r="AE5123" s="1"/>
      <c r="AF5123" s="1"/>
      <c r="AG5123" s="1"/>
      <c r="AH5123" s="1"/>
      <c r="AI5123" s="1"/>
      <c r="AJ5123" s="41"/>
      <c r="AO5123" s="34"/>
      <c r="AP5123" s="34"/>
      <c r="AQ5123" s="34"/>
      <c r="AR5123" s="34"/>
    </row>
    <row r="5124" spans="1:44" ht="14.7" hidden="1" customHeight="1" x14ac:dyDescent="0.3">
      <c r="A5124">
        <v>5123</v>
      </c>
      <c r="B5124" t="s">
        <v>18737</v>
      </c>
      <c r="C5124">
        <v>1989</v>
      </c>
      <c r="D5124" t="s">
        <v>18738</v>
      </c>
      <c r="E5124" t="s">
        <v>13298</v>
      </c>
      <c r="F5124">
        <v>340</v>
      </c>
      <c r="G5124">
        <v>6230</v>
      </c>
      <c r="H5124">
        <v>227</v>
      </c>
      <c r="I5124">
        <v>229</v>
      </c>
      <c r="J5124" t="s">
        <v>18739</v>
      </c>
      <c r="K5124" t="s">
        <v>18740</v>
      </c>
      <c r="L5124" t="s">
        <v>12665</v>
      </c>
      <c r="M5124" s="34"/>
      <c r="N5124" s="34"/>
      <c r="O5124" s="34"/>
      <c r="P5124" s="1" t="s">
        <v>133</v>
      </c>
      <c r="Q5124" s="1" t="str">
        <f t="shared" si="352"/>
        <v>exclude_title</v>
      </c>
      <c r="R5124" s="1" t="s">
        <v>123</v>
      </c>
      <c r="S5124" s="1" t="s">
        <v>133</v>
      </c>
      <c r="T5124" s="1" t="str">
        <f t="shared" ref="T5124:T5187" si="353">IF(S5124="include","include", IF(S5124="duplicate","duplicate", IF(S5124="correction/reply","correction/reply", "exclude_title")))</f>
        <v>exclude_title</v>
      </c>
      <c r="U5124" s="1" t="s">
        <v>124</v>
      </c>
      <c r="V5124" s="41" t="str">
        <f t="shared" si="349"/>
        <v>exclude_title</v>
      </c>
      <c r="W5124" s="1"/>
      <c r="X5124" s="1"/>
      <c r="Y5124" s="1"/>
      <c r="Z5124" s="1"/>
      <c r="AA5124" s="1"/>
      <c r="AB5124" s="1"/>
      <c r="AC5124" s="41"/>
      <c r="AD5124" s="1"/>
      <c r="AE5124" s="1"/>
      <c r="AF5124" s="1"/>
      <c r="AG5124" s="1"/>
      <c r="AH5124" s="1"/>
      <c r="AI5124" s="1"/>
      <c r="AJ5124" s="41"/>
      <c r="AO5124" s="34"/>
      <c r="AP5124" s="34"/>
      <c r="AQ5124" s="34"/>
      <c r="AR5124" s="34"/>
    </row>
    <row r="5125" spans="1:44" ht="14.7" hidden="1" customHeight="1" x14ac:dyDescent="0.3">
      <c r="A5125">
        <v>5124</v>
      </c>
      <c r="B5125" t="s">
        <v>18741</v>
      </c>
      <c r="C5125">
        <v>1989</v>
      </c>
      <c r="D5125" t="s">
        <v>18742</v>
      </c>
      <c r="E5125" t="s">
        <v>12819</v>
      </c>
      <c r="F5125">
        <v>77</v>
      </c>
      <c r="G5125">
        <v>1</v>
      </c>
      <c r="H5125">
        <v>24</v>
      </c>
      <c r="I5125">
        <v>34</v>
      </c>
      <c r="J5125" t="s">
        <v>18743</v>
      </c>
      <c r="K5125" t="s">
        <v>18744</v>
      </c>
      <c r="L5125" t="s">
        <v>12665</v>
      </c>
      <c r="M5125" s="34"/>
      <c r="N5125" s="34"/>
      <c r="O5125" s="34" t="s">
        <v>121</v>
      </c>
      <c r="P5125" s="1" t="s">
        <v>122</v>
      </c>
      <c r="Q5125" s="1" t="str">
        <f t="shared" si="352"/>
        <v>include</v>
      </c>
      <c r="R5125" s="1" t="s">
        <v>123</v>
      </c>
      <c r="S5125" s="1" t="s">
        <v>122</v>
      </c>
      <c r="T5125" s="1" t="str">
        <f t="shared" si="353"/>
        <v>include</v>
      </c>
      <c r="U5125" s="1" t="s">
        <v>124</v>
      </c>
      <c r="V5125" s="41" t="str">
        <f t="shared" si="349"/>
        <v>include</v>
      </c>
      <c r="W5125" s="1" t="s">
        <v>122</v>
      </c>
      <c r="X5125" s="1" t="str">
        <f>IF(OR(W5125="include",W5125="no_abstract_available"),"include", IF(W5125="duplicate","duplicate", IF(W5125="correction/reply","correction/reply", "exclude_abstract")))</f>
        <v>include</v>
      </c>
      <c r="Y5125" s="1" t="s">
        <v>124</v>
      </c>
      <c r="Z5125" s="1"/>
      <c r="AA5125" s="1"/>
      <c r="AB5125" s="1"/>
      <c r="AC5125" s="41" t="str">
        <f>IF(X5125=AA5125,X5125,IF(OR(X5125="include",AA5125="include"),"include",IF(OR(X5125="duplicate",AA5125="duplicate"),"duplicate",IF(OR(X5125="correction/reply",AA5125="correction/reply"),"correction/reply","exclude_abstract"))))</f>
        <v>include</v>
      </c>
      <c r="AD5125" s="1" t="s">
        <v>122</v>
      </c>
      <c r="AE5125" s="1"/>
      <c r="AF5125" s="1" t="s">
        <v>124</v>
      </c>
      <c r="AG5125" s="1"/>
      <c r="AH5125" s="1"/>
      <c r="AI5125" s="1"/>
      <c r="AJ5125" s="41" t="str">
        <f>IF(AD5125=AG5125,AD5125, (IF(AG5125=0, AD5125,"different!")))</f>
        <v>include</v>
      </c>
      <c r="AK5125" t="s">
        <v>124</v>
      </c>
      <c r="AL5125" t="s">
        <v>121</v>
      </c>
      <c r="AM5125" t="s">
        <v>126</v>
      </c>
      <c r="AO5125" s="34" t="s">
        <v>121</v>
      </c>
      <c r="AP5125" s="34" t="s">
        <v>123</v>
      </c>
      <c r="AQ5125" s="34">
        <v>5</v>
      </c>
      <c r="AR5125" s="34">
        <v>0</v>
      </c>
    </row>
    <row r="5126" spans="1:44" ht="14.7" hidden="1" customHeight="1" x14ac:dyDescent="0.3">
      <c r="A5126">
        <v>5125</v>
      </c>
      <c r="B5126" t="s">
        <v>18745</v>
      </c>
      <c r="C5126">
        <v>1989</v>
      </c>
      <c r="D5126" t="s">
        <v>18746</v>
      </c>
      <c r="E5126" t="s">
        <v>13437</v>
      </c>
      <c r="F5126">
        <v>7</v>
      </c>
      <c r="G5126">
        <v>1</v>
      </c>
      <c r="H5126">
        <v>1</v>
      </c>
      <c r="I5126">
        <v>21</v>
      </c>
      <c r="J5126" t="s">
        <v>18747</v>
      </c>
      <c r="K5126" t="s">
        <v>18748</v>
      </c>
      <c r="L5126" t="s">
        <v>12665</v>
      </c>
      <c r="M5126" s="34"/>
      <c r="N5126" s="34"/>
      <c r="O5126" s="34"/>
      <c r="P5126" s="1" t="s">
        <v>178</v>
      </c>
      <c r="Q5126" s="1" t="str">
        <f t="shared" si="352"/>
        <v>exclude_title</v>
      </c>
      <c r="R5126" s="1" t="s">
        <v>123</v>
      </c>
      <c r="S5126" s="1" t="s">
        <v>122</v>
      </c>
      <c r="T5126" s="1" t="str">
        <f t="shared" si="353"/>
        <v>include</v>
      </c>
      <c r="U5126" s="1" t="s">
        <v>124</v>
      </c>
      <c r="V5126" s="41" t="str">
        <f t="shared" si="349"/>
        <v>include</v>
      </c>
      <c r="W5126" s="1" t="s">
        <v>143</v>
      </c>
      <c r="X5126" s="1" t="str">
        <f>IF(OR(W5126="include",W5126="no_abstract_available"),"include", IF(W5126="duplicate","duplicate", IF(W5126="correction/reply","correction/reply", "exclude_abstract")))</f>
        <v>exclude_abstract</v>
      </c>
      <c r="Y5126" s="1" t="s">
        <v>124</v>
      </c>
      <c r="Z5126" s="1"/>
      <c r="AA5126" s="1"/>
      <c r="AB5126" s="1"/>
      <c r="AC5126" s="41" t="str">
        <f>IF(X5126=AA5126,X5126,IF(OR(X5126="include",AA5126="include"),"include",IF(OR(X5126="duplicate",AA5126="duplicate"),"duplicate",IF(OR(X5126="correction/reply",AA5126="correction/reply"),"correction/reply","exclude_abstract"))))</f>
        <v>exclude_abstract</v>
      </c>
      <c r="AD5126" s="1"/>
      <c r="AE5126" s="1"/>
      <c r="AF5126" s="1"/>
      <c r="AG5126" s="1"/>
      <c r="AH5126" s="1"/>
      <c r="AI5126" s="1"/>
      <c r="AJ5126" s="41"/>
      <c r="AO5126" s="34"/>
      <c r="AP5126" s="34"/>
      <c r="AQ5126" s="34"/>
      <c r="AR5126" s="34"/>
    </row>
    <row r="5127" spans="1:44" ht="14.7" hidden="1" customHeight="1" x14ac:dyDescent="0.3">
      <c r="A5127">
        <v>5126</v>
      </c>
      <c r="B5127" t="s">
        <v>17852</v>
      </c>
      <c r="C5127">
        <v>1989</v>
      </c>
      <c r="D5127" t="s">
        <v>6383</v>
      </c>
      <c r="E5127" t="s">
        <v>16416</v>
      </c>
      <c r="F5127">
        <v>67</v>
      </c>
      <c r="G5127">
        <v>5</v>
      </c>
      <c r="H5127">
        <v>1408</v>
      </c>
      <c r="I5127">
        <v>1413</v>
      </c>
      <c r="J5127" t="s">
        <v>6384</v>
      </c>
      <c r="K5127" t="s">
        <v>18749</v>
      </c>
      <c r="L5127" t="s">
        <v>12665</v>
      </c>
      <c r="M5127" s="34">
        <v>1466</v>
      </c>
      <c r="N5127" s="34"/>
      <c r="O5127" s="34"/>
      <c r="P5127" s="1" t="s">
        <v>248</v>
      </c>
      <c r="Q5127" s="1" t="str">
        <f t="shared" si="352"/>
        <v>duplicate</v>
      </c>
      <c r="R5127" s="1" t="s">
        <v>123</v>
      </c>
      <c r="S5127" s="1" t="s">
        <v>248</v>
      </c>
      <c r="T5127" s="1" t="str">
        <f t="shared" si="353"/>
        <v>duplicate</v>
      </c>
      <c r="U5127" s="1" t="s">
        <v>124</v>
      </c>
      <c r="V5127" s="41" t="str">
        <f t="shared" si="349"/>
        <v>duplicate</v>
      </c>
      <c r="W5127" s="1"/>
      <c r="X5127" s="1"/>
      <c r="Y5127" s="1"/>
      <c r="Z5127" s="1"/>
      <c r="AA5127" s="1"/>
      <c r="AB5127" s="1"/>
      <c r="AC5127" s="41"/>
      <c r="AD5127" s="1"/>
      <c r="AE5127" s="1"/>
      <c r="AF5127" s="1"/>
      <c r="AG5127" s="1"/>
      <c r="AH5127" s="1"/>
      <c r="AI5127" s="1"/>
      <c r="AJ5127" s="41"/>
      <c r="AO5127" s="34"/>
      <c r="AP5127" s="34"/>
      <c r="AQ5127" s="34"/>
      <c r="AR5127" s="34"/>
    </row>
    <row r="5128" spans="1:44" ht="14.7" hidden="1" customHeight="1" x14ac:dyDescent="0.3">
      <c r="A5128">
        <v>5127</v>
      </c>
      <c r="B5128" t="s">
        <v>17852</v>
      </c>
      <c r="C5128">
        <v>1989</v>
      </c>
      <c r="D5128" t="s">
        <v>6530</v>
      </c>
      <c r="E5128" t="s">
        <v>16416</v>
      </c>
      <c r="F5128">
        <v>67</v>
      </c>
      <c r="G5128">
        <v>5</v>
      </c>
      <c r="H5128">
        <v>1414</v>
      </c>
      <c r="I5128">
        <v>1419</v>
      </c>
      <c r="J5128" t="s">
        <v>6531</v>
      </c>
      <c r="K5128" t="s">
        <v>18750</v>
      </c>
      <c r="L5128" t="s">
        <v>12665</v>
      </c>
      <c r="M5128" s="34">
        <v>1503</v>
      </c>
      <c r="N5128" s="34"/>
      <c r="O5128" s="34"/>
      <c r="P5128" s="1" t="s">
        <v>248</v>
      </c>
      <c r="Q5128" s="1" t="str">
        <f t="shared" si="352"/>
        <v>duplicate</v>
      </c>
      <c r="R5128" s="1" t="s">
        <v>123</v>
      </c>
      <c r="S5128" s="1" t="s">
        <v>248</v>
      </c>
      <c r="T5128" s="1" t="str">
        <f t="shared" si="353"/>
        <v>duplicate</v>
      </c>
      <c r="U5128" s="1" t="s">
        <v>124</v>
      </c>
      <c r="V5128" s="41" t="str">
        <f t="shared" si="349"/>
        <v>duplicate</v>
      </c>
      <c r="W5128" s="1"/>
      <c r="X5128" s="1"/>
      <c r="Y5128" s="1"/>
      <c r="Z5128" s="1"/>
      <c r="AA5128" s="1"/>
      <c r="AB5128" s="1"/>
      <c r="AC5128" s="41"/>
      <c r="AD5128" s="1"/>
      <c r="AE5128" s="1"/>
      <c r="AF5128" s="1"/>
      <c r="AG5128" s="1"/>
      <c r="AH5128" s="1"/>
      <c r="AI5128" s="1"/>
      <c r="AJ5128" s="41"/>
      <c r="AO5128" s="34"/>
      <c r="AP5128" s="34"/>
      <c r="AQ5128" s="34"/>
      <c r="AR5128" s="34"/>
    </row>
    <row r="5129" spans="1:44" ht="14.7" hidden="1" customHeight="1" x14ac:dyDescent="0.3">
      <c r="A5129">
        <v>5128</v>
      </c>
      <c r="B5129" t="s">
        <v>18741</v>
      </c>
      <c r="C5129">
        <v>1989</v>
      </c>
      <c r="D5129" t="s">
        <v>18751</v>
      </c>
      <c r="E5129" t="s">
        <v>12819</v>
      </c>
      <c r="F5129">
        <v>77</v>
      </c>
      <c r="G5129">
        <v>3</v>
      </c>
      <c r="H5129">
        <v>811</v>
      </c>
      <c r="I5129">
        <v>822</v>
      </c>
      <c r="J5129" t="s">
        <v>6479</v>
      </c>
      <c r="K5129" t="s">
        <v>18752</v>
      </c>
      <c r="L5129" t="s">
        <v>12665</v>
      </c>
      <c r="M5129" s="34">
        <v>1490</v>
      </c>
      <c r="N5129" s="34"/>
      <c r="O5129" s="34"/>
      <c r="P5129" s="1" t="s">
        <v>248</v>
      </c>
      <c r="Q5129" s="1" t="str">
        <f t="shared" si="352"/>
        <v>duplicate</v>
      </c>
      <c r="R5129" s="1" t="s">
        <v>123</v>
      </c>
      <c r="S5129" s="1" t="s">
        <v>248</v>
      </c>
      <c r="T5129" s="1" t="str">
        <f t="shared" si="353"/>
        <v>duplicate</v>
      </c>
      <c r="U5129" s="1" t="s">
        <v>124</v>
      </c>
      <c r="V5129" s="41" t="str">
        <f t="shared" si="349"/>
        <v>duplicate</v>
      </c>
      <c r="W5129" s="1"/>
      <c r="X5129" s="1"/>
      <c r="Y5129" s="1"/>
      <c r="Z5129" s="1"/>
      <c r="AA5129" s="1"/>
      <c r="AB5129" s="1"/>
      <c r="AC5129" s="41"/>
      <c r="AD5129" s="1"/>
      <c r="AE5129" s="1"/>
      <c r="AF5129" s="1"/>
      <c r="AG5129" s="1"/>
      <c r="AH5129" s="1"/>
      <c r="AI5129" s="1"/>
      <c r="AJ5129" s="41"/>
      <c r="AO5129" s="34"/>
      <c r="AP5129" s="34"/>
      <c r="AQ5129" s="34"/>
      <c r="AR5129" s="34"/>
    </row>
    <row r="5130" spans="1:44" ht="14.7" hidden="1" customHeight="1" x14ac:dyDescent="0.3">
      <c r="A5130">
        <v>5129</v>
      </c>
      <c r="B5130" t="s">
        <v>18753</v>
      </c>
      <c r="C5130">
        <v>1989</v>
      </c>
      <c r="D5130" t="s">
        <v>18754</v>
      </c>
      <c r="E5130" t="s">
        <v>18755</v>
      </c>
      <c r="H5130">
        <v>123</v>
      </c>
      <c r="I5130">
        <v>146</v>
      </c>
      <c r="J5130" t="s">
        <v>18756</v>
      </c>
      <c r="K5130" t="s">
        <v>18757</v>
      </c>
      <c r="L5130" t="s">
        <v>12665</v>
      </c>
      <c r="M5130" s="34"/>
      <c r="N5130" s="34"/>
      <c r="O5130" s="34"/>
      <c r="P5130" s="1" t="s">
        <v>133</v>
      </c>
      <c r="Q5130" s="1" t="str">
        <f t="shared" si="352"/>
        <v>exclude_title</v>
      </c>
      <c r="R5130" s="1" t="s">
        <v>123</v>
      </c>
      <c r="S5130" s="1" t="s">
        <v>133</v>
      </c>
      <c r="T5130" s="1" t="str">
        <f t="shared" si="353"/>
        <v>exclude_title</v>
      </c>
      <c r="U5130" s="1" t="s">
        <v>124</v>
      </c>
      <c r="V5130" s="41" t="str">
        <f t="shared" si="349"/>
        <v>exclude_title</v>
      </c>
      <c r="W5130" s="1"/>
      <c r="X5130" s="1"/>
      <c r="Y5130" s="1"/>
      <c r="Z5130" s="1"/>
      <c r="AA5130" s="1"/>
      <c r="AB5130" s="1"/>
      <c r="AC5130" s="41"/>
      <c r="AD5130" s="1"/>
      <c r="AE5130" s="1"/>
      <c r="AF5130" s="1"/>
      <c r="AG5130" s="1"/>
      <c r="AH5130" s="1"/>
      <c r="AI5130" s="1"/>
      <c r="AJ5130" s="41"/>
      <c r="AO5130" s="34"/>
      <c r="AP5130" s="34"/>
      <c r="AQ5130" s="34"/>
      <c r="AR5130" s="34"/>
    </row>
    <row r="5131" spans="1:44" ht="14.7" hidden="1" customHeight="1" x14ac:dyDescent="0.3">
      <c r="A5131">
        <v>5130</v>
      </c>
      <c r="B5131" t="s">
        <v>17569</v>
      </c>
      <c r="C5131">
        <v>1989</v>
      </c>
      <c r="D5131" t="s">
        <v>18758</v>
      </c>
      <c r="E5131" t="s">
        <v>18711</v>
      </c>
      <c r="F5131">
        <v>37</v>
      </c>
      <c r="H5131">
        <v>86</v>
      </c>
      <c r="I5131">
        <v>92</v>
      </c>
      <c r="K5131" t="s">
        <v>18759</v>
      </c>
      <c r="L5131" t="s">
        <v>12665</v>
      </c>
      <c r="M5131" s="34"/>
      <c r="N5131" s="34"/>
      <c r="O5131" s="34"/>
      <c r="P5131" s="1" t="s">
        <v>122</v>
      </c>
      <c r="Q5131" s="1" t="str">
        <f t="shared" si="352"/>
        <v>include</v>
      </c>
      <c r="R5131" s="1" t="s">
        <v>123</v>
      </c>
      <c r="S5131" s="1" t="s">
        <v>122</v>
      </c>
      <c r="T5131" s="1" t="str">
        <f t="shared" si="353"/>
        <v>include</v>
      </c>
      <c r="U5131" s="1" t="s">
        <v>124</v>
      </c>
      <c r="V5131" s="41" t="str">
        <f t="shared" si="349"/>
        <v>include</v>
      </c>
      <c r="W5131" s="1" t="s">
        <v>143</v>
      </c>
      <c r="X5131" s="1" t="str">
        <f>IF(OR(W5131="include",W5131="no_abstract_available"),"include", IF(W5131="duplicate","duplicate", IF(W5131="correction/reply","correction/reply", "exclude_abstract")))</f>
        <v>exclude_abstract</v>
      </c>
      <c r="Y5131" s="1" t="s">
        <v>124</v>
      </c>
      <c r="Z5131" s="1"/>
      <c r="AA5131" s="1"/>
      <c r="AB5131" s="1"/>
      <c r="AC5131" s="41" t="str">
        <f>IF(X5131=AA5131,X5131,IF(OR(X5131="include",AA5131="include"),"include",IF(OR(X5131="duplicate",AA5131="duplicate"),"duplicate",IF(OR(X5131="correction/reply",AA5131="correction/reply"),"correction/reply","exclude_abstract"))))</f>
        <v>exclude_abstract</v>
      </c>
      <c r="AD5131" s="1"/>
      <c r="AE5131" s="1"/>
      <c r="AF5131" s="1"/>
      <c r="AG5131" s="1"/>
      <c r="AH5131" s="1"/>
      <c r="AI5131" s="1"/>
      <c r="AJ5131" s="41"/>
      <c r="AO5131" s="34"/>
      <c r="AP5131" s="34"/>
      <c r="AQ5131" s="34"/>
      <c r="AR5131" s="34"/>
    </row>
    <row r="5132" spans="1:44" ht="14.7" hidden="1" customHeight="1" x14ac:dyDescent="0.3">
      <c r="A5132">
        <v>5131</v>
      </c>
      <c r="B5132" t="s">
        <v>18760</v>
      </c>
      <c r="C5132">
        <v>1989</v>
      </c>
      <c r="D5132" t="s">
        <v>18761</v>
      </c>
      <c r="E5132" t="s">
        <v>13437</v>
      </c>
      <c r="F5132">
        <v>7</v>
      </c>
      <c r="G5132">
        <v>2</v>
      </c>
      <c r="H5132">
        <v>119</v>
      </c>
      <c r="I5132">
        <v>131</v>
      </c>
      <c r="J5132" t="s">
        <v>18762</v>
      </c>
      <c r="K5132" t="s">
        <v>18763</v>
      </c>
      <c r="L5132" t="s">
        <v>12665</v>
      </c>
      <c r="M5132" s="34"/>
      <c r="N5132" s="34"/>
      <c r="O5132" s="34"/>
      <c r="P5132" s="1" t="s">
        <v>155</v>
      </c>
      <c r="Q5132" s="1" t="str">
        <f t="shared" si="352"/>
        <v>exclude_title</v>
      </c>
      <c r="R5132" s="1" t="s">
        <v>123</v>
      </c>
      <c r="S5132" s="1" t="s">
        <v>155</v>
      </c>
      <c r="T5132" s="1" t="str">
        <f t="shared" si="353"/>
        <v>exclude_title</v>
      </c>
      <c r="U5132" s="1" t="s">
        <v>124</v>
      </c>
      <c r="V5132" s="41" t="str">
        <f t="shared" si="349"/>
        <v>exclude_title</v>
      </c>
      <c r="W5132" s="1"/>
      <c r="X5132" s="1"/>
      <c r="Y5132" s="1"/>
      <c r="Z5132" s="1"/>
      <c r="AA5132" s="1"/>
      <c r="AB5132" s="1"/>
      <c r="AC5132" s="41"/>
      <c r="AD5132" s="1"/>
      <c r="AE5132" s="1"/>
      <c r="AF5132" s="1"/>
      <c r="AG5132" s="1"/>
      <c r="AH5132" s="1"/>
      <c r="AI5132" s="1"/>
      <c r="AJ5132" s="41"/>
      <c r="AO5132" s="34"/>
      <c r="AP5132" s="34"/>
      <c r="AQ5132" s="34"/>
      <c r="AR5132" s="34"/>
    </row>
    <row r="5133" spans="1:44" ht="14.7" hidden="1" customHeight="1" x14ac:dyDescent="0.3">
      <c r="A5133">
        <v>5132</v>
      </c>
      <c r="B5133" t="s">
        <v>18764</v>
      </c>
      <c r="C5133">
        <v>1989</v>
      </c>
      <c r="D5133" t="s">
        <v>18765</v>
      </c>
      <c r="E5133" t="s">
        <v>16263</v>
      </c>
      <c r="F5133">
        <v>133</v>
      </c>
      <c r="G5133">
        <v>1</v>
      </c>
      <c r="H5133">
        <v>1</v>
      </c>
      <c r="I5133">
        <v>19</v>
      </c>
      <c r="J5133" t="s">
        <v>18766</v>
      </c>
      <c r="K5133" t="s">
        <v>18767</v>
      </c>
      <c r="L5133" t="s">
        <v>12665</v>
      </c>
      <c r="M5133" s="34"/>
      <c r="N5133" s="34"/>
      <c r="O5133" s="34"/>
      <c r="P5133" s="1" t="s">
        <v>178</v>
      </c>
      <c r="Q5133" s="1" t="str">
        <f t="shared" si="352"/>
        <v>exclude_title</v>
      </c>
      <c r="R5133" s="1" t="s">
        <v>123</v>
      </c>
      <c r="S5133" s="1" t="s">
        <v>122</v>
      </c>
      <c r="T5133" s="1" t="str">
        <f t="shared" si="353"/>
        <v>include</v>
      </c>
      <c r="U5133" s="1" t="s">
        <v>124</v>
      </c>
      <c r="V5133" s="41" t="str">
        <f t="shared" si="349"/>
        <v>include</v>
      </c>
      <c r="W5133" s="1" t="s">
        <v>143</v>
      </c>
      <c r="X5133" s="1" t="str">
        <f>IF(OR(W5133="include",W5133="no_abstract_available"),"include", IF(W5133="duplicate","duplicate", IF(W5133="correction/reply","correction/reply", "exclude_abstract")))</f>
        <v>exclude_abstract</v>
      </c>
      <c r="Y5133" s="1" t="s">
        <v>124</v>
      </c>
      <c r="Z5133" s="1"/>
      <c r="AA5133" s="1"/>
      <c r="AB5133" s="1"/>
      <c r="AC5133" s="41" t="str">
        <f>IF(X5133=AA5133,X5133,IF(OR(X5133="include",AA5133="include"),"include",IF(OR(X5133="duplicate",AA5133="duplicate"),"duplicate",IF(OR(X5133="correction/reply",AA5133="correction/reply"),"correction/reply","exclude_abstract"))))</f>
        <v>exclude_abstract</v>
      </c>
      <c r="AD5133" s="1"/>
      <c r="AE5133" s="1"/>
      <c r="AF5133" s="1"/>
      <c r="AG5133" s="1"/>
      <c r="AH5133" s="1"/>
      <c r="AI5133" s="1"/>
      <c r="AJ5133" s="41"/>
      <c r="AO5133" s="34"/>
      <c r="AP5133" s="34"/>
      <c r="AQ5133" s="34"/>
      <c r="AR5133" s="34"/>
    </row>
    <row r="5134" spans="1:44" ht="14.7" hidden="1" customHeight="1" x14ac:dyDescent="0.3">
      <c r="A5134">
        <v>5133</v>
      </c>
      <c r="B5134" t="s">
        <v>18495</v>
      </c>
      <c r="C5134">
        <v>1989</v>
      </c>
      <c r="D5134" t="s">
        <v>18768</v>
      </c>
      <c r="E5134" t="s">
        <v>18769</v>
      </c>
      <c r="H5134">
        <v>197</v>
      </c>
      <c r="I5134">
        <v>206</v>
      </c>
      <c r="K5134" t="s">
        <v>18770</v>
      </c>
      <c r="L5134" t="s">
        <v>12665</v>
      </c>
      <c r="M5134" s="34"/>
      <c r="N5134" s="34"/>
      <c r="O5134" s="34"/>
      <c r="P5134" s="1" t="s">
        <v>178</v>
      </c>
      <c r="Q5134" s="1" t="str">
        <f t="shared" si="352"/>
        <v>exclude_title</v>
      </c>
      <c r="R5134" s="1" t="s">
        <v>123</v>
      </c>
      <c r="S5134" s="1" t="s">
        <v>122</v>
      </c>
      <c r="T5134" s="1" t="str">
        <f t="shared" si="353"/>
        <v>include</v>
      </c>
      <c r="U5134" s="1" t="s">
        <v>124</v>
      </c>
      <c r="V5134" s="41" t="str">
        <f t="shared" si="349"/>
        <v>include</v>
      </c>
      <c r="W5134" s="1" t="s">
        <v>143</v>
      </c>
      <c r="X5134" s="1" t="str">
        <f>IF(OR(W5134="include",W5134="no_abstract_available"),"include", IF(W5134="duplicate","duplicate", IF(W5134="correction/reply","correction/reply", "exclude_abstract")))</f>
        <v>exclude_abstract</v>
      </c>
      <c r="Y5134" s="1" t="s">
        <v>124</v>
      </c>
      <c r="Z5134" s="1"/>
      <c r="AA5134" s="1"/>
      <c r="AB5134" s="1"/>
      <c r="AC5134" s="41" t="str">
        <f>IF(X5134=AA5134,X5134,IF(OR(X5134="include",AA5134="include"),"include",IF(OR(X5134="duplicate",AA5134="duplicate"),"duplicate",IF(OR(X5134="correction/reply",AA5134="correction/reply"),"correction/reply","exclude_abstract"))))</f>
        <v>exclude_abstract</v>
      </c>
      <c r="AD5134" s="1"/>
      <c r="AE5134" s="1"/>
      <c r="AF5134" s="1"/>
      <c r="AG5134" s="1"/>
      <c r="AH5134" s="1"/>
      <c r="AI5134" s="1"/>
      <c r="AJ5134" s="41"/>
      <c r="AO5134" s="34"/>
      <c r="AP5134" s="34"/>
      <c r="AQ5134" s="34"/>
      <c r="AR5134" s="34"/>
    </row>
    <row r="5135" spans="1:44" ht="14.7" hidden="1" customHeight="1" x14ac:dyDescent="0.3">
      <c r="A5135">
        <v>5134</v>
      </c>
      <c r="B5135" t="s">
        <v>18771</v>
      </c>
      <c r="C5135">
        <v>1989</v>
      </c>
      <c r="D5135" t="s">
        <v>18772</v>
      </c>
      <c r="E5135" t="s">
        <v>18685</v>
      </c>
      <c r="F5135">
        <v>5</v>
      </c>
      <c r="G5135">
        <v>2</v>
      </c>
      <c r="H5135">
        <v>171</v>
      </c>
      <c r="I5135">
        <v>176</v>
      </c>
      <c r="J5135" t="s">
        <v>18773</v>
      </c>
      <c r="K5135" t="s">
        <v>18774</v>
      </c>
      <c r="L5135" t="s">
        <v>12665</v>
      </c>
      <c r="M5135" s="34"/>
      <c r="N5135" s="34"/>
      <c r="O5135" s="34"/>
      <c r="P5135" s="1" t="s">
        <v>155</v>
      </c>
      <c r="Q5135" s="1" t="str">
        <f t="shared" si="352"/>
        <v>exclude_title</v>
      </c>
      <c r="R5135" s="1" t="s">
        <v>123</v>
      </c>
      <c r="S5135" s="1" t="s">
        <v>133</v>
      </c>
      <c r="T5135" s="1" t="str">
        <f t="shared" si="353"/>
        <v>exclude_title</v>
      </c>
      <c r="U5135" s="1" t="s">
        <v>124</v>
      </c>
      <c r="V5135" s="41" t="str">
        <f t="shared" si="349"/>
        <v>exclude_title</v>
      </c>
      <c r="W5135" s="1"/>
      <c r="X5135" s="1"/>
      <c r="Y5135" s="1"/>
      <c r="Z5135" s="1"/>
      <c r="AA5135" s="1"/>
      <c r="AB5135" s="1"/>
      <c r="AC5135" s="41"/>
      <c r="AD5135" s="1"/>
      <c r="AE5135" s="1"/>
      <c r="AF5135" s="1"/>
      <c r="AG5135" s="1"/>
      <c r="AH5135" s="1"/>
      <c r="AI5135" s="1"/>
      <c r="AJ5135" s="41"/>
      <c r="AO5135" s="34"/>
      <c r="AP5135" s="34"/>
      <c r="AQ5135" s="34"/>
      <c r="AR5135" s="34"/>
    </row>
    <row r="5136" spans="1:44" ht="14.7" hidden="1" customHeight="1" x14ac:dyDescent="0.3">
      <c r="A5136">
        <v>5135</v>
      </c>
      <c r="B5136" t="s">
        <v>18775</v>
      </c>
      <c r="C5136">
        <v>1989</v>
      </c>
      <c r="D5136" t="s">
        <v>18776</v>
      </c>
      <c r="E5136" t="s">
        <v>17458</v>
      </c>
      <c r="F5136">
        <v>86</v>
      </c>
      <c r="G5136">
        <v>5</v>
      </c>
      <c r="H5136">
        <v>1909</v>
      </c>
      <c r="I5136">
        <v>1919</v>
      </c>
      <c r="J5136" t="s">
        <v>18777</v>
      </c>
      <c r="K5136" t="s">
        <v>18778</v>
      </c>
      <c r="L5136" t="s">
        <v>12665</v>
      </c>
      <c r="M5136" s="34"/>
      <c r="N5136" s="34"/>
      <c r="O5136" s="34"/>
      <c r="P5136" s="1" t="s">
        <v>133</v>
      </c>
      <c r="Q5136" s="1" t="str">
        <f t="shared" si="352"/>
        <v>exclude_title</v>
      </c>
      <c r="R5136" s="1" t="s">
        <v>123</v>
      </c>
      <c r="S5136" s="1" t="s">
        <v>133</v>
      </c>
      <c r="T5136" s="1" t="str">
        <f t="shared" si="353"/>
        <v>exclude_title</v>
      </c>
      <c r="U5136" s="1" t="s">
        <v>124</v>
      </c>
      <c r="V5136" s="41" t="str">
        <f t="shared" si="349"/>
        <v>exclude_title</v>
      </c>
      <c r="W5136" s="1"/>
      <c r="X5136" s="1"/>
      <c r="Y5136" s="1"/>
      <c r="Z5136" s="1"/>
      <c r="AA5136" s="1"/>
      <c r="AB5136" s="1"/>
      <c r="AC5136" s="41"/>
      <c r="AD5136" s="1"/>
      <c r="AE5136" s="1"/>
      <c r="AF5136" s="1"/>
      <c r="AG5136" s="1"/>
      <c r="AH5136" s="1"/>
      <c r="AI5136" s="1"/>
      <c r="AJ5136" s="41"/>
      <c r="AO5136" s="34"/>
      <c r="AP5136" s="34"/>
      <c r="AQ5136" s="34"/>
      <c r="AR5136" s="34"/>
    </row>
    <row r="5137" spans="1:44" ht="14.7" hidden="1" customHeight="1" x14ac:dyDescent="0.3">
      <c r="A5137">
        <v>5136</v>
      </c>
      <c r="B5137" t="s">
        <v>18779</v>
      </c>
      <c r="C5137">
        <v>1989</v>
      </c>
      <c r="D5137" t="s">
        <v>18780</v>
      </c>
      <c r="E5137" t="s">
        <v>12723</v>
      </c>
      <c r="F5137">
        <v>9</v>
      </c>
      <c r="G5137">
        <v>4</v>
      </c>
      <c r="H5137">
        <v>253</v>
      </c>
      <c r="I5137">
        <v>260</v>
      </c>
      <c r="J5137" t="s">
        <v>6968</v>
      </c>
      <c r="K5137" t="s">
        <v>18781</v>
      </c>
      <c r="L5137" t="s">
        <v>12665</v>
      </c>
      <c r="M5137" s="34"/>
      <c r="N5137" s="34"/>
      <c r="O5137" s="34"/>
      <c r="P5137" s="1" t="s">
        <v>133</v>
      </c>
      <c r="Q5137" s="1" t="str">
        <f t="shared" si="352"/>
        <v>exclude_title</v>
      </c>
      <c r="R5137" s="1" t="s">
        <v>123</v>
      </c>
      <c r="S5137" s="1" t="s">
        <v>133</v>
      </c>
      <c r="T5137" s="1" t="str">
        <f t="shared" si="353"/>
        <v>exclude_title</v>
      </c>
      <c r="U5137" s="1" t="s">
        <v>124</v>
      </c>
      <c r="V5137" s="41" t="str">
        <f t="shared" si="349"/>
        <v>exclude_title</v>
      </c>
      <c r="W5137" s="1"/>
      <c r="X5137" s="1"/>
      <c r="Y5137" s="1"/>
      <c r="Z5137" s="1"/>
      <c r="AA5137" s="1"/>
      <c r="AB5137" s="1"/>
      <c r="AC5137" s="41"/>
      <c r="AD5137" s="1"/>
      <c r="AE5137" s="1"/>
      <c r="AF5137" s="1"/>
      <c r="AG5137" s="1"/>
      <c r="AH5137" s="1"/>
      <c r="AI5137" s="1"/>
      <c r="AJ5137" s="41"/>
      <c r="AO5137" s="34"/>
      <c r="AP5137" s="34"/>
      <c r="AQ5137" s="34"/>
      <c r="AR5137" s="34"/>
    </row>
    <row r="5138" spans="1:44" ht="14.7" hidden="1" customHeight="1" x14ac:dyDescent="0.3">
      <c r="A5138">
        <v>5137</v>
      </c>
      <c r="B5138" t="s">
        <v>18782</v>
      </c>
      <c r="C5138">
        <v>1989</v>
      </c>
      <c r="D5138" t="s">
        <v>18783</v>
      </c>
      <c r="E5138" t="s">
        <v>12723</v>
      </c>
      <c r="F5138">
        <v>9</v>
      </c>
      <c r="G5138">
        <v>5</v>
      </c>
      <c r="H5138">
        <v>281</v>
      </c>
      <c r="I5138">
        <v>286</v>
      </c>
      <c r="J5138" t="s">
        <v>6184</v>
      </c>
      <c r="K5138" t="s">
        <v>18784</v>
      </c>
      <c r="L5138" t="s">
        <v>12665</v>
      </c>
      <c r="M5138" s="34">
        <v>1417</v>
      </c>
      <c r="N5138" s="34"/>
      <c r="O5138" s="34"/>
      <c r="P5138" s="1" t="s">
        <v>248</v>
      </c>
      <c r="Q5138" s="1" t="str">
        <f t="shared" si="352"/>
        <v>duplicate</v>
      </c>
      <c r="R5138" s="1" t="s">
        <v>123</v>
      </c>
      <c r="S5138" s="1" t="s">
        <v>248</v>
      </c>
      <c r="T5138" s="1" t="str">
        <f t="shared" si="353"/>
        <v>duplicate</v>
      </c>
      <c r="U5138" s="1" t="s">
        <v>124</v>
      </c>
      <c r="V5138" s="41" t="str">
        <f t="shared" si="349"/>
        <v>duplicate</v>
      </c>
      <c r="W5138" s="1"/>
      <c r="X5138" s="1"/>
      <c r="Y5138" s="1"/>
      <c r="Z5138" s="1"/>
      <c r="AA5138" s="1"/>
      <c r="AB5138" s="1"/>
      <c r="AC5138" s="41"/>
      <c r="AD5138" s="1"/>
      <c r="AE5138" s="1"/>
      <c r="AF5138" s="1"/>
      <c r="AG5138" s="1"/>
      <c r="AH5138" s="1"/>
      <c r="AI5138" s="1"/>
      <c r="AJ5138" s="41"/>
      <c r="AO5138" s="34"/>
      <c r="AP5138" s="34"/>
      <c r="AQ5138" s="34"/>
      <c r="AR5138" s="34"/>
    </row>
    <row r="5139" spans="1:44" ht="14.7" hidden="1" customHeight="1" x14ac:dyDescent="0.3">
      <c r="A5139">
        <v>5138</v>
      </c>
      <c r="B5139" t="s">
        <v>18785</v>
      </c>
      <c r="C5139">
        <v>1989</v>
      </c>
      <c r="D5139" t="s">
        <v>18786</v>
      </c>
      <c r="E5139" t="s">
        <v>12789</v>
      </c>
      <c r="F5139">
        <v>79</v>
      </c>
      <c r="G5139">
        <v>1</v>
      </c>
      <c r="H5139">
        <v>23</v>
      </c>
      <c r="I5139">
        <v>29</v>
      </c>
      <c r="J5139" t="s">
        <v>18787</v>
      </c>
      <c r="K5139" t="s">
        <v>18788</v>
      </c>
      <c r="L5139" t="s">
        <v>12665</v>
      </c>
      <c r="M5139" s="34"/>
      <c r="N5139" s="34"/>
      <c r="O5139" s="34"/>
      <c r="P5139" s="1" t="s">
        <v>122</v>
      </c>
      <c r="Q5139" s="1" t="str">
        <f t="shared" si="352"/>
        <v>include</v>
      </c>
      <c r="R5139" s="1" t="s">
        <v>123</v>
      </c>
      <c r="S5139" s="1" t="s">
        <v>122</v>
      </c>
      <c r="T5139" s="1" t="str">
        <f t="shared" si="353"/>
        <v>include</v>
      </c>
      <c r="U5139" s="1" t="s">
        <v>124</v>
      </c>
      <c r="V5139" s="41" t="str">
        <f t="shared" si="349"/>
        <v>include</v>
      </c>
      <c r="W5139" s="1" t="s">
        <v>143</v>
      </c>
      <c r="X5139" s="1" t="str">
        <f>IF(OR(W5139="include",W5139="no_abstract_available"),"include", IF(W5139="duplicate","duplicate", IF(W5139="correction/reply","correction/reply", "exclude_abstract")))</f>
        <v>exclude_abstract</v>
      </c>
      <c r="Y5139" s="1" t="s">
        <v>124</v>
      </c>
      <c r="Z5139" s="1"/>
      <c r="AA5139" s="1"/>
      <c r="AB5139" s="1"/>
      <c r="AC5139" s="41" t="str">
        <f>IF(X5139=AA5139,X5139,IF(OR(X5139="include",AA5139="include"),"include",IF(OR(X5139="duplicate",AA5139="duplicate"),"duplicate",IF(OR(X5139="correction/reply",AA5139="correction/reply"),"correction/reply","exclude_abstract"))))</f>
        <v>exclude_abstract</v>
      </c>
      <c r="AD5139" s="1"/>
      <c r="AE5139" s="1"/>
      <c r="AF5139" s="1"/>
      <c r="AG5139" s="1"/>
      <c r="AH5139" s="1"/>
      <c r="AI5139" s="1"/>
      <c r="AJ5139" s="41"/>
      <c r="AO5139" s="34"/>
      <c r="AP5139" s="34"/>
      <c r="AQ5139" s="34"/>
      <c r="AR5139" s="34"/>
    </row>
    <row r="5140" spans="1:44" ht="14.7" hidden="1" customHeight="1" x14ac:dyDescent="0.3">
      <c r="A5140">
        <v>5139</v>
      </c>
      <c r="B5140" t="s">
        <v>18789</v>
      </c>
      <c r="C5140">
        <v>1990</v>
      </c>
      <c r="D5140" t="s">
        <v>18790</v>
      </c>
      <c r="E5140" t="s">
        <v>18791</v>
      </c>
      <c r="F5140">
        <v>104</v>
      </c>
      <c r="G5140">
        <v>44256</v>
      </c>
      <c r="H5140">
        <v>115</v>
      </c>
      <c r="I5140">
        <v>127</v>
      </c>
      <c r="J5140" t="s">
        <v>18792</v>
      </c>
      <c r="K5140" t="s">
        <v>18793</v>
      </c>
      <c r="L5140" t="s">
        <v>12665</v>
      </c>
      <c r="M5140" s="34"/>
      <c r="N5140" s="34"/>
      <c r="O5140" s="34"/>
      <c r="P5140" s="1" t="s">
        <v>178</v>
      </c>
      <c r="Q5140" s="1" t="str">
        <f t="shared" si="352"/>
        <v>exclude_title</v>
      </c>
      <c r="R5140" s="1" t="s">
        <v>123</v>
      </c>
      <c r="S5140" s="1" t="s">
        <v>122</v>
      </c>
      <c r="T5140" s="1" t="str">
        <f t="shared" si="353"/>
        <v>include</v>
      </c>
      <c r="U5140" s="1" t="s">
        <v>124</v>
      </c>
      <c r="V5140" s="41" t="str">
        <f t="shared" si="349"/>
        <v>include</v>
      </c>
      <c r="W5140" s="1" t="s">
        <v>155</v>
      </c>
      <c r="X5140" s="1" t="str">
        <f>IF(OR(W5140="include",W5140="no_abstract_available"),"include", IF(W5140="duplicate","duplicate", IF(W5140="correction/reply","correction/reply", "exclude_abstract")))</f>
        <v>exclude_abstract</v>
      </c>
      <c r="Y5140" s="1" t="s">
        <v>124</v>
      </c>
      <c r="Z5140" s="1"/>
      <c r="AA5140" s="1"/>
      <c r="AB5140" s="1"/>
      <c r="AC5140" s="41" t="str">
        <f>IF(X5140=AA5140,X5140,IF(OR(X5140="include",AA5140="include"),"include",IF(OR(X5140="duplicate",AA5140="duplicate"),"duplicate",IF(OR(X5140="correction/reply",AA5140="correction/reply"),"correction/reply","exclude_abstract"))))</f>
        <v>exclude_abstract</v>
      </c>
      <c r="AD5140" s="1"/>
      <c r="AE5140" s="1"/>
      <c r="AF5140" s="1"/>
      <c r="AG5140" s="1"/>
      <c r="AH5140" s="1"/>
      <c r="AI5140" s="1"/>
      <c r="AJ5140" s="41"/>
      <c r="AO5140" s="34"/>
      <c r="AP5140" s="34"/>
      <c r="AQ5140" s="34"/>
      <c r="AR5140" s="34"/>
    </row>
    <row r="5141" spans="1:44" ht="14.7" hidden="1" customHeight="1" x14ac:dyDescent="0.3">
      <c r="A5141">
        <v>5140</v>
      </c>
      <c r="B5141" t="s">
        <v>18794</v>
      </c>
      <c r="C5141">
        <v>1990</v>
      </c>
      <c r="D5141" t="s">
        <v>18795</v>
      </c>
      <c r="E5141" t="s">
        <v>12886</v>
      </c>
      <c r="F5141">
        <v>59</v>
      </c>
      <c r="G5141">
        <v>3</v>
      </c>
      <c r="H5141">
        <v>355</v>
      </c>
      <c r="I5141">
        <v>358</v>
      </c>
      <c r="J5141" t="s">
        <v>2607</v>
      </c>
      <c r="K5141" t="s">
        <v>18796</v>
      </c>
      <c r="L5141" t="s">
        <v>12665</v>
      </c>
      <c r="M5141" s="34">
        <v>558</v>
      </c>
      <c r="N5141" s="34"/>
      <c r="O5141" s="34"/>
      <c r="P5141" s="1" t="s">
        <v>248</v>
      </c>
      <c r="Q5141" s="1" t="str">
        <f t="shared" si="352"/>
        <v>duplicate</v>
      </c>
      <c r="R5141" s="1" t="s">
        <v>123</v>
      </c>
      <c r="S5141" s="1" t="s">
        <v>248</v>
      </c>
      <c r="T5141" s="1" t="str">
        <f t="shared" si="353"/>
        <v>duplicate</v>
      </c>
      <c r="U5141" s="1" t="s">
        <v>124</v>
      </c>
      <c r="V5141" s="41" t="str">
        <f t="shared" si="349"/>
        <v>duplicate</v>
      </c>
      <c r="W5141" s="1"/>
      <c r="X5141" s="1"/>
      <c r="Y5141" s="1"/>
      <c r="Z5141" s="1"/>
      <c r="AA5141" s="1"/>
      <c r="AB5141" s="1"/>
      <c r="AC5141" s="41"/>
      <c r="AD5141" s="1"/>
      <c r="AE5141" s="1"/>
      <c r="AF5141" s="1"/>
      <c r="AG5141" s="1"/>
      <c r="AH5141" s="1"/>
      <c r="AI5141" s="1"/>
      <c r="AJ5141" s="41"/>
      <c r="AO5141" s="34"/>
      <c r="AP5141" s="34"/>
      <c r="AQ5141" s="34"/>
      <c r="AR5141" s="34"/>
    </row>
    <row r="5142" spans="1:44" ht="14.7" hidden="1" customHeight="1" x14ac:dyDescent="0.3">
      <c r="A5142">
        <v>5141</v>
      </c>
      <c r="B5142" t="s">
        <v>18797</v>
      </c>
      <c r="C5142">
        <v>1990</v>
      </c>
      <c r="D5142" t="s">
        <v>18798</v>
      </c>
      <c r="E5142" t="s">
        <v>12698</v>
      </c>
      <c r="F5142">
        <v>13</v>
      </c>
      <c r="G5142">
        <v>4</v>
      </c>
      <c r="H5142">
        <v>316</v>
      </c>
      <c r="I5142">
        <v>324</v>
      </c>
      <c r="J5142" t="s">
        <v>18799</v>
      </c>
      <c r="K5142" t="s">
        <v>18800</v>
      </c>
      <c r="L5142" t="s">
        <v>12665</v>
      </c>
      <c r="M5142" s="34">
        <v>1596</v>
      </c>
      <c r="N5142" s="34"/>
      <c r="O5142" s="34"/>
      <c r="P5142" s="1" t="s">
        <v>248</v>
      </c>
      <c r="Q5142" s="1" t="str">
        <f t="shared" si="352"/>
        <v>duplicate</v>
      </c>
      <c r="R5142" s="1" t="s">
        <v>123</v>
      </c>
      <c r="S5142" s="1" t="s">
        <v>248</v>
      </c>
      <c r="T5142" s="1" t="str">
        <f t="shared" si="353"/>
        <v>duplicate</v>
      </c>
      <c r="U5142" s="1" t="s">
        <v>124</v>
      </c>
      <c r="V5142" s="41" t="str">
        <f t="shared" si="349"/>
        <v>duplicate</v>
      </c>
      <c r="W5142" s="1"/>
      <c r="X5142" s="1"/>
      <c r="Y5142" s="1"/>
      <c r="Z5142" s="1"/>
      <c r="AA5142" s="1"/>
      <c r="AB5142" s="1"/>
      <c r="AC5142" s="41"/>
      <c r="AD5142" s="1"/>
      <c r="AE5142" s="1"/>
      <c r="AF5142" s="1"/>
      <c r="AG5142" s="1"/>
      <c r="AH5142" s="1"/>
      <c r="AI5142" s="1"/>
      <c r="AJ5142" s="41"/>
      <c r="AO5142" s="34"/>
      <c r="AP5142" s="34"/>
      <c r="AQ5142" s="34"/>
      <c r="AR5142" s="34"/>
    </row>
    <row r="5143" spans="1:44" ht="14.7" hidden="1" customHeight="1" x14ac:dyDescent="0.3">
      <c r="A5143">
        <v>5142</v>
      </c>
      <c r="B5143" t="s">
        <v>18801</v>
      </c>
      <c r="C5143">
        <v>1990</v>
      </c>
      <c r="D5143" t="s">
        <v>18802</v>
      </c>
      <c r="E5143" t="s">
        <v>16416</v>
      </c>
      <c r="F5143">
        <v>68</v>
      </c>
      <c r="G5143">
        <v>7</v>
      </c>
      <c r="H5143">
        <v>1441</v>
      </c>
      <c r="I5143">
        <v>1448</v>
      </c>
      <c r="J5143" t="s">
        <v>18803</v>
      </c>
      <c r="K5143" t="s">
        <v>18804</v>
      </c>
      <c r="L5143" t="s">
        <v>12665</v>
      </c>
      <c r="M5143" s="34"/>
      <c r="N5143" s="34"/>
      <c r="O5143" s="34"/>
      <c r="P5143" s="1" t="s">
        <v>178</v>
      </c>
      <c r="Q5143" s="1" t="str">
        <f t="shared" si="352"/>
        <v>exclude_title</v>
      </c>
      <c r="R5143" s="1" t="s">
        <v>123</v>
      </c>
      <c r="S5143" s="1" t="s">
        <v>122</v>
      </c>
      <c r="T5143" s="1" t="str">
        <f t="shared" si="353"/>
        <v>include</v>
      </c>
      <c r="U5143" s="1" t="s">
        <v>124</v>
      </c>
      <c r="V5143" s="41" t="str">
        <f t="shared" si="349"/>
        <v>include</v>
      </c>
      <c r="W5143" s="1" t="s">
        <v>155</v>
      </c>
      <c r="X5143" s="1" t="str">
        <f>IF(OR(W5143="include",W5143="no_abstract_available"),"include", IF(W5143="duplicate","duplicate", IF(W5143="correction/reply","correction/reply", "exclude_abstract")))</f>
        <v>exclude_abstract</v>
      </c>
      <c r="Y5143" s="1" t="s">
        <v>124</v>
      </c>
      <c r="Z5143" s="1"/>
      <c r="AA5143" s="1"/>
      <c r="AB5143" s="1"/>
      <c r="AC5143" s="41" t="str">
        <f>IF(X5143=AA5143,X5143,IF(OR(X5143="include",AA5143="include"),"include",IF(OR(X5143="duplicate",AA5143="duplicate"),"duplicate",IF(OR(X5143="correction/reply",AA5143="correction/reply"),"correction/reply","exclude_abstract"))))</f>
        <v>exclude_abstract</v>
      </c>
      <c r="AD5143" s="1"/>
      <c r="AE5143" s="1"/>
      <c r="AF5143" s="1"/>
      <c r="AG5143" s="1"/>
      <c r="AH5143" s="1"/>
      <c r="AI5143" s="1"/>
      <c r="AJ5143" s="41"/>
      <c r="AO5143" s="34"/>
      <c r="AP5143" s="34"/>
      <c r="AQ5143" s="34"/>
      <c r="AR5143" s="34"/>
    </row>
    <row r="5144" spans="1:44" ht="14.7" hidden="1" customHeight="1" x14ac:dyDescent="0.3">
      <c r="A5144">
        <v>5143</v>
      </c>
      <c r="B5144" t="s">
        <v>18805</v>
      </c>
      <c r="C5144">
        <v>1990</v>
      </c>
      <c r="D5144" t="s">
        <v>18806</v>
      </c>
      <c r="E5144" t="s">
        <v>18807</v>
      </c>
      <c r="H5144">
        <v>155</v>
      </c>
      <c r="I5144">
        <v>176</v>
      </c>
      <c r="K5144" t="s">
        <v>18808</v>
      </c>
      <c r="L5144" t="s">
        <v>12665</v>
      </c>
      <c r="M5144" s="34"/>
      <c r="N5144" s="34"/>
      <c r="O5144" s="34"/>
      <c r="P5144" s="1" t="s">
        <v>155</v>
      </c>
      <c r="Q5144" s="1" t="str">
        <f t="shared" si="352"/>
        <v>exclude_title</v>
      </c>
      <c r="R5144" s="1" t="s">
        <v>123</v>
      </c>
      <c r="S5144" s="1" t="s">
        <v>133</v>
      </c>
      <c r="T5144" s="1" t="str">
        <f t="shared" si="353"/>
        <v>exclude_title</v>
      </c>
      <c r="U5144" s="1" t="s">
        <v>124</v>
      </c>
      <c r="V5144" s="41" t="str">
        <f t="shared" si="349"/>
        <v>exclude_title</v>
      </c>
      <c r="W5144" s="1"/>
      <c r="X5144" s="1"/>
      <c r="Y5144" s="1"/>
      <c r="Z5144" s="1"/>
      <c r="AA5144" s="1"/>
      <c r="AB5144" s="1"/>
      <c r="AC5144" s="41"/>
      <c r="AD5144" s="1"/>
      <c r="AE5144" s="1"/>
      <c r="AF5144" s="1"/>
      <c r="AG5144" s="1"/>
      <c r="AH5144" s="1"/>
      <c r="AI5144" s="1"/>
      <c r="AJ5144" s="41"/>
      <c r="AO5144" s="34"/>
      <c r="AP5144" s="34"/>
      <c r="AQ5144" s="34"/>
      <c r="AR5144" s="34"/>
    </row>
    <row r="5145" spans="1:44" ht="14.7" hidden="1" customHeight="1" x14ac:dyDescent="0.3">
      <c r="A5145">
        <v>5144</v>
      </c>
      <c r="B5145" t="s">
        <v>18809</v>
      </c>
      <c r="C5145">
        <v>1990</v>
      </c>
      <c r="D5145" t="s">
        <v>18810</v>
      </c>
      <c r="E5145" t="s">
        <v>18811</v>
      </c>
      <c r="H5145">
        <v>177</v>
      </c>
      <c r="I5145">
        <v>184</v>
      </c>
      <c r="K5145" t="s">
        <v>18812</v>
      </c>
      <c r="L5145" t="s">
        <v>12665</v>
      </c>
      <c r="M5145" s="34"/>
      <c r="N5145" s="34"/>
      <c r="O5145" s="34"/>
      <c r="P5145" s="1" t="s">
        <v>178</v>
      </c>
      <c r="Q5145" s="1" t="str">
        <f t="shared" si="352"/>
        <v>exclude_title</v>
      </c>
      <c r="R5145" s="1" t="s">
        <v>123</v>
      </c>
      <c r="S5145" s="1" t="s">
        <v>122</v>
      </c>
      <c r="T5145" s="1" t="str">
        <f t="shared" si="353"/>
        <v>include</v>
      </c>
      <c r="U5145" s="1" t="s">
        <v>124</v>
      </c>
      <c r="V5145" s="41" t="str">
        <f t="shared" si="349"/>
        <v>include</v>
      </c>
      <c r="W5145" s="1" t="s">
        <v>155</v>
      </c>
      <c r="X5145" s="1" t="str">
        <f>IF(OR(W5145="include",W5145="no_abstract_available"),"include", IF(W5145="duplicate","duplicate", IF(W5145="correction/reply","correction/reply", "exclude_abstract")))</f>
        <v>exclude_abstract</v>
      </c>
      <c r="Y5145" s="1" t="s">
        <v>124</v>
      </c>
      <c r="Z5145" s="1"/>
      <c r="AA5145" s="1"/>
      <c r="AB5145" s="1"/>
      <c r="AC5145" s="41" t="str">
        <f>IF(X5145=AA5145,X5145,IF(OR(X5145="include",AA5145="include"),"include",IF(OR(X5145="duplicate",AA5145="duplicate"),"duplicate",IF(OR(X5145="correction/reply",AA5145="correction/reply"),"correction/reply","exclude_abstract"))))</f>
        <v>exclude_abstract</v>
      </c>
      <c r="AD5145" s="1"/>
      <c r="AE5145" s="1"/>
      <c r="AF5145" s="1"/>
      <c r="AG5145" s="1"/>
      <c r="AH5145" s="1"/>
      <c r="AI5145" s="1"/>
      <c r="AJ5145" s="41"/>
      <c r="AO5145" s="34"/>
      <c r="AP5145" s="34"/>
      <c r="AQ5145" s="34"/>
      <c r="AR5145" s="34"/>
    </row>
    <row r="5146" spans="1:44" ht="14.7" hidden="1" customHeight="1" x14ac:dyDescent="0.3">
      <c r="A5146">
        <v>5145</v>
      </c>
      <c r="B5146" t="s">
        <v>18813</v>
      </c>
      <c r="C5146">
        <v>1990</v>
      </c>
      <c r="D5146" t="s">
        <v>18814</v>
      </c>
      <c r="E5146" t="s">
        <v>18815</v>
      </c>
      <c r="H5146">
        <v>14</v>
      </c>
      <c r="I5146">
        <v>27</v>
      </c>
      <c r="K5146" t="s">
        <v>18816</v>
      </c>
      <c r="L5146" t="s">
        <v>12665</v>
      </c>
      <c r="M5146" s="34"/>
      <c r="N5146" s="34"/>
      <c r="O5146" s="34"/>
      <c r="P5146" s="1" t="s">
        <v>122</v>
      </c>
      <c r="Q5146" s="1" t="str">
        <f t="shared" si="352"/>
        <v>include</v>
      </c>
      <c r="R5146" s="1" t="s">
        <v>123</v>
      </c>
      <c r="S5146" s="1" t="s">
        <v>133</v>
      </c>
      <c r="T5146" s="1" t="str">
        <f t="shared" si="353"/>
        <v>exclude_title</v>
      </c>
      <c r="U5146" s="1" t="s">
        <v>124</v>
      </c>
      <c r="V5146" s="41" t="str">
        <f t="shared" si="349"/>
        <v>include</v>
      </c>
      <c r="W5146" s="1" t="s">
        <v>133</v>
      </c>
      <c r="X5146" s="1" t="str">
        <f>IF(OR(W5146="include",W5146="no_abstract_available"),"include", IF(W5146="duplicate","duplicate", IF(W5146="correction/reply","correction/reply", "exclude_abstract")))</f>
        <v>exclude_abstract</v>
      </c>
      <c r="Y5146" s="1" t="s">
        <v>124</v>
      </c>
      <c r="Z5146" s="1"/>
      <c r="AA5146" s="1"/>
      <c r="AB5146" s="1"/>
      <c r="AC5146" s="41" t="str">
        <f>IF(X5146=AA5146,X5146,IF(OR(X5146="include",AA5146="include"),"include",IF(OR(X5146="duplicate",AA5146="duplicate"),"duplicate",IF(OR(X5146="correction/reply",AA5146="correction/reply"),"correction/reply","exclude_abstract"))))</f>
        <v>exclude_abstract</v>
      </c>
      <c r="AD5146" s="1"/>
      <c r="AE5146" s="1"/>
      <c r="AF5146" s="1"/>
      <c r="AG5146" s="1"/>
      <c r="AH5146" s="1"/>
      <c r="AI5146" s="1"/>
      <c r="AJ5146" s="41"/>
      <c r="AO5146" s="34"/>
      <c r="AP5146" s="34"/>
      <c r="AQ5146" s="34"/>
      <c r="AR5146" s="34"/>
    </row>
    <row r="5147" spans="1:44" ht="14.7" hidden="1" customHeight="1" x14ac:dyDescent="0.3">
      <c r="A5147">
        <v>5146</v>
      </c>
      <c r="B5147" t="s">
        <v>18817</v>
      </c>
      <c r="C5147">
        <v>1990</v>
      </c>
      <c r="D5147" t="s">
        <v>18818</v>
      </c>
      <c r="E5147" t="s">
        <v>18819</v>
      </c>
      <c r="F5147">
        <v>48</v>
      </c>
      <c r="G5147">
        <v>3</v>
      </c>
      <c r="H5147">
        <v>327</v>
      </c>
      <c r="I5147">
        <v>330</v>
      </c>
      <c r="J5147" t="s">
        <v>18820</v>
      </c>
      <c r="K5147" t="s">
        <v>18821</v>
      </c>
      <c r="L5147" t="s">
        <v>12665</v>
      </c>
      <c r="M5147" s="34"/>
      <c r="N5147" s="34"/>
      <c r="O5147" s="34"/>
      <c r="P5147" s="1" t="s">
        <v>178</v>
      </c>
      <c r="Q5147" s="1" t="str">
        <f t="shared" si="352"/>
        <v>exclude_title</v>
      </c>
      <c r="R5147" s="1" t="s">
        <v>123</v>
      </c>
      <c r="S5147" s="1" t="s">
        <v>178</v>
      </c>
      <c r="T5147" s="1" t="str">
        <f t="shared" si="353"/>
        <v>exclude_title</v>
      </c>
      <c r="U5147" s="1" t="s">
        <v>124</v>
      </c>
      <c r="V5147" s="41" t="str">
        <f t="shared" si="349"/>
        <v>exclude_title</v>
      </c>
      <c r="W5147" s="1"/>
      <c r="X5147" s="1"/>
      <c r="Y5147" s="1"/>
      <c r="Z5147" s="1"/>
      <c r="AA5147" s="1"/>
      <c r="AB5147" s="1"/>
      <c r="AC5147" s="41"/>
      <c r="AD5147" s="1"/>
      <c r="AE5147" s="1"/>
      <c r="AF5147" s="1"/>
      <c r="AG5147" s="1"/>
      <c r="AH5147" s="1"/>
      <c r="AI5147" s="1"/>
      <c r="AJ5147" s="41"/>
      <c r="AO5147" s="34"/>
      <c r="AP5147" s="34"/>
      <c r="AQ5147" s="34"/>
      <c r="AR5147" s="34"/>
    </row>
    <row r="5148" spans="1:44" ht="14.7" hidden="1" customHeight="1" x14ac:dyDescent="0.3">
      <c r="A5148">
        <v>5147</v>
      </c>
      <c r="B5148" t="s">
        <v>18822</v>
      </c>
      <c r="C5148">
        <v>1990</v>
      </c>
      <c r="D5148" t="s">
        <v>18823</v>
      </c>
      <c r="E5148" t="s">
        <v>14075</v>
      </c>
      <c r="F5148">
        <v>51</v>
      </c>
      <c r="G5148">
        <v>3</v>
      </c>
      <c r="H5148">
        <v>191</v>
      </c>
      <c r="I5148">
        <v>209</v>
      </c>
      <c r="J5148" t="s">
        <v>18824</v>
      </c>
      <c r="K5148" t="s">
        <v>18825</v>
      </c>
      <c r="L5148" t="s">
        <v>12665</v>
      </c>
      <c r="M5148" s="34"/>
      <c r="N5148" s="34"/>
      <c r="O5148" s="34"/>
      <c r="P5148" s="1" t="s">
        <v>133</v>
      </c>
      <c r="Q5148" s="1" t="str">
        <f t="shared" si="352"/>
        <v>exclude_title</v>
      </c>
      <c r="R5148" s="1" t="s">
        <v>123</v>
      </c>
      <c r="S5148" s="1" t="s">
        <v>133</v>
      </c>
      <c r="T5148" s="1" t="str">
        <f t="shared" si="353"/>
        <v>exclude_title</v>
      </c>
      <c r="U5148" s="1" t="s">
        <v>124</v>
      </c>
      <c r="V5148" s="41" t="str">
        <f t="shared" si="349"/>
        <v>exclude_title</v>
      </c>
      <c r="W5148" s="1"/>
      <c r="X5148" s="1"/>
      <c r="Y5148" s="1"/>
      <c r="Z5148" s="1"/>
      <c r="AA5148" s="1"/>
      <c r="AB5148" s="1"/>
      <c r="AC5148" s="41"/>
      <c r="AD5148" s="1"/>
      <c r="AE5148" s="1"/>
      <c r="AF5148" s="1"/>
      <c r="AG5148" s="1"/>
      <c r="AH5148" s="1"/>
      <c r="AI5148" s="1"/>
      <c r="AJ5148" s="41"/>
      <c r="AO5148" s="34"/>
      <c r="AP5148" s="34"/>
      <c r="AQ5148" s="34"/>
      <c r="AR5148" s="34"/>
    </row>
    <row r="5149" spans="1:44" ht="14.7" hidden="1" customHeight="1" x14ac:dyDescent="0.3">
      <c r="A5149">
        <v>5148</v>
      </c>
      <c r="B5149" t="s">
        <v>18826</v>
      </c>
      <c r="C5149">
        <v>1990</v>
      </c>
      <c r="D5149" t="s">
        <v>18827</v>
      </c>
      <c r="E5149" t="s">
        <v>12723</v>
      </c>
      <c r="F5149">
        <v>10</v>
      </c>
      <c r="G5149">
        <v>4</v>
      </c>
      <c r="H5149">
        <v>283</v>
      </c>
      <c r="I5149">
        <v>292</v>
      </c>
      <c r="J5149" t="s">
        <v>18828</v>
      </c>
      <c r="K5149" t="s">
        <v>18829</v>
      </c>
      <c r="L5149" t="s">
        <v>12665</v>
      </c>
      <c r="M5149" s="34"/>
      <c r="N5149" s="34"/>
      <c r="O5149" s="34"/>
      <c r="P5149" s="1" t="s">
        <v>133</v>
      </c>
      <c r="Q5149" s="1" t="str">
        <f t="shared" si="352"/>
        <v>exclude_title</v>
      </c>
      <c r="R5149" s="1" t="s">
        <v>123</v>
      </c>
      <c r="S5149" s="1" t="s">
        <v>133</v>
      </c>
      <c r="T5149" s="1" t="str">
        <f t="shared" si="353"/>
        <v>exclude_title</v>
      </c>
      <c r="U5149" s="1" t="s">
        <v>124</v>
      </c>
      <c r="V5149" s="41" t="str">
        <f t="shared" si="349"/>
        <v>exclude_title</v>
      </c>
      <c r="W5149" s="1"/>
      <c r="X5149" s="1"/>
      <c r="Y5149" s="1"/>
      <c r="Z5149" s="1"/>
      <c r="AA5149" s="1"/>
      <c r="AB5149" s="1"/>
      <c r="AC5149" s="41"/>
      <c r="AD5149" s="1"/>
      <c r="AE5149" s="1"/>
      <c r="AF5149" s="1"/>
      <c r="AG5149" s="1"/>
      <c r="AH5149" s="1"/>
      <c r="AI5149" s="1"/>
      <c r="AJ5149" s="41"/>
      <c r="AO5149" s="34"/>
      <c r="AP5149" s="34"/>
      <c r="AQ5149" s="34"/>
      <c r="AR5149" s="34"/>
    </row>
    <row r="5150" spans="1:44" ht="14.7" hidden="1" customHeight="1" x14ac:dyDescent="0.3">
      <c r="A5150">
        <v>5149</v>
      </c>
      <c r="B5150" t="s">
        <v>18830</v>
      </c>
      <c r="C5150">
        <v>1990</v>
      </c>
      <c r="D5150" t="s">
        <v>18831</v>
      </c>
      <c r="E5150" t="s">
        <v>14296</v>
      </c>
      <c r="F5150">
        <v>105</v>
      </c>
      <c r="G5150">
        <v>2</v>
      </c>
      <c r="H5150">
        <v>205</v>
      </c>
      <c r="I5150">
        <v>211</v>
      </c>
      <c r="J5150" t="s">
        <v>18832</v>
      </c>
      <c r="K5150" t="s">
        <v>18833</v>
      </c>
      <c r="L5150" t="s">
        <v>12665</v>
      </c>
      <c r="M5150" s="34"/>
      <c r="N5150" s="34"/>
      <c r="O5150" s="34"/>
      <c r="P5150" s="1" t="s">
        <v>155</v>
      </c>
      <c r="Q5150" s="1" t="str">
        <f t="shared" si="352"/>
        <v>exclude_title</v>
      </c>
      <c r="R5150" s="1" t="s">
        <v>123</v>
      </c>
      <c r="S5150" s="1" t="s">
        <v>133</v>
      </c>
      <c r="T5150" s="1" t="str">
        <f t="shared" si="353"/>
        <v>exclude_title</v>
      </c>
      <c r="U5150" s="1" t="s">
        <v>124</v>
      </c>
      <c r="V5150" s="41" t="str">
        <f t="shared" si="349"/>
        <v>exclude_title</v>
      </c>
      <c r="W5150" s="1"/>
      <c r="X5150" s="1"/>
      <c r="Y5150" s="1"/>
      <c r="Z5150" s="1"/>
      <c r="AA5150" s="1"/>
      <c r="AB5150" s="1"/>
      <c r="AC5150" s="41"/>
      <c r="AD5150" s="1"/>
      <c r="AE5150" s="1"/>
      <c r="AF5150" s="1"/>
      <c r="AG5150" s="1"/>
      <c r="AH5150" s="1"/>
      <c r="AI5150" s="1"/>
      <c r="AJ5150" s="41"/>
      <c r="AO5150" s="34"/>
      <c r="AP5150" s="34"/>
      <c r="AQ5150" s="34"/>
      <c r="AR5150" s="34"/>
    </row>
    <row r="5151" spans="1:44" ht="14.7" hidden="1" customHeight="1" x14ac:dyDescent="0.3">
      <c r="A5151">
        <v>5150</v>
      </c>
      <c r="B5151" t="s">
        <v>18817</v>
      </c>
      <c r="C5151">
        <v>1990</v>
      </c>
      <c r="D5151" t="s">
        <v>18834</v>
      </c>
      <c r="E5151" t="s">
        <v>18835</v>
      </c>
      <c r="F5151">
        <v>31</v>
      </c>
      <c r="G5151">
        <v>3</v>
      </c>
      <c r="H5151">
        <v>339</v>
      </c>
      <c r="I5151">
        <v>345</v>
      </c>
      <c r="J5151" t="s">
        <v>18836</v>
      </c>
      <c r="K5151" t="s">
        <v>18837</v>
      </c>
      <c r="L5151" t="s">
        <v>12665</v>
      </c>
      <c r="M5151" s="34"/>
      <c r="N5151" s="34"/>
      <c r="O5151" s="34"/>
      <c r="P5151" s="1" t="s">
        <v>178</v>
      </c>
      <c r="Q5151" s="1" t="str">
        <f t="shared" si="352"/>
        <v>exclude_title</v>
      </c>
      <c r="R5151" s="1" t="s">
        <v>123</v>
      </c>
      <c r="S5151" s="1" t="s">
        <v>178</v>
      </c>
      <c r="T5151" s="1" t="str">
        <f t="shared" si="353"/>
        <v>exclude_title</v>
      </c>
      <c r="U5151" s="1" t="s">
        <v>124</v>
      </c>
      <c r="V5151" s="41" t="str">
        <f t="shared" si="349"/>
        <v>exclude_title</v>
      </c>
      <c r="W5151" s="1"/>
      <c r="X5151" s="1"/>
      <c r="Y5151" s="1"/>
      <c r="Z5151" s="1"/>
      <c r="AA5151" s="1"/>
      <c r="AB5151" s="1"/>
      <c r="AC5151" s="41"/>
      <c r="AD5151" s="1"/>
      <c r="AE5151" s="1"/>
      <c r="AF5151" s="1"/>
      <c r="AG5151" s="1"/>
      <c r="AH5151" s="1"/>
      <c r="AI5151" s="1"/>
      <c r="AJ5151" s="41"/>
      <c r="AO5151" s="34"/>
      <c r="AP5151" s="34"/>
      <c r="AQ5151" s="34"/>
      <c r="AR5151" s="34"/>
    </row>
    <row r="5152" spans="1:44" ht="14.7" hidden="1" customHeight="1" x14ac:dyDescent="0.3">
      <c r="A5152">
        <v>5151</v>
      </c>
      <c r="B5152" t="s">
        <v>18838</v>
      </c>
      <c r="C5152">
        <v>1991</v>
      </c>
      <c r="D5152" t="s">
        <v>18839</v>
      </c>
      <c r="E5152" t="s">
        <v>13437</v>
      </c>
      <c r="F5152">
        <v>10</v>
      </c>
      <c r="G5152">
        <v>1</v>
      </c>
      <c r="H5152">
        <v>105</v>
      </c>
      <c r="I5152">
        <v>116</v>
      </c>
      <c r="J5152" t="s">
        <v>8596</v>
      </c>
      <c r="K5152" t="s">
        <v>18840</v>
      </c>
      <c r="L5152" t="s">
        <v>12665</v>
      </c>
      <c r="M5152" s="34">
        <v>2008</v>
      </c>
      <c r="N5152" s="34"/>
      <c r="O5152" s="34"/>
      <c r="P5152" s="1" t="s">
        <v>248</v>
      </c>
      <c r="Q5152" s="1" t="str">
        <f t="shared" si="352"/>
        <v>duplicate</v>
      </c>
      <c r="R5152" s="1" t="s">
        <v>123</v>
      </c>
      <c r="S5152" s="1" t="s">
        <v>248</v>
      </c>
      <c r="T5152" s="1" t="str">
        <f t="shared" si="353"/>
        <v>duplicate</v>
      </c>
      <c r="U5152" s="1" t="s">
        <v>124</v>
      </c>
      <c r="V5152" s="41" t="str">
        <f t="shared" si="349"/>
        <v>duplicate</v>
      </c>
      <c r="W5152" s="1"/>
      <c r="X5152" s="1"/>
      <c r="Y5152" s="1"/>
      <c r="Z5152" s="1"/>
      <c r="AA5152" s="1"/>
      <c r="AB5152" s="1"/>
      <c r="AC5152" s="41"/>
      <c r="AD5152" s="1"/>
      <c r="AE5152" s="1"/>
      <c r="AF5152" s="1"/>
      <c r="AG5152" s="1"/>
      <c r="AH5152" s="1"/>
      <c r="AI5152" s="1"/>
      <c r="AJ5152" s="41"/>
      <c r="AO5152" s="34"/>
      <c r="AP5152" s="34"/>
      <c r="AQ5152" s="34"/>
      <c r="AR5152" s="34"/>
    </row>
    <row r="5153" spans="1:44" ht="14.7" hidden="1" customHeight="1" x14ac:dyDescent="0.3">
      <c r="A5153">
        <v>5152</v>
      </c>
      <c r="B5153" t="s">
        <v>18841</v>
      </c>
      <c r="C5153">
        <v>1991</v>
      </c>
      <c r="D5153" t="s">
        <v>18842</v>
      </c>
      <c r="E5153" t="s">
        <v>18843</v>
      </c>
      <c r="F5153">
        <v>63</v>
      </c>
      <c r="G5153">
        <v>44289</v>
      </c>
      <c r="H5153">
        <v>245</v>
      </c>
      <c r="I5153">
        <v>268</v>
      </c>
      <c r="K5153" t="s">
        <v>18844</v>
      </c>
      <c r="L5153" t="s">
        <v>12665</v>
      </c>
      <c r="M5153" s="34"/>
      <c r="N5153" s="34"/>
      <c r="O5153" s="34"/>
      <c r="P5153" s="1" t="s">
        <v>178</v>
      </c>
      <c r="Q5153" s="1" t="str">
        <f t="shared" si="352"/>
        <v>exclude_title</v>
      </c>
      <c r="R5153" s="1" t="s">
        <v>123</v>
      </c>
      <c r="S5153" s="1" t="s">
        <v>133</v>
      </c>
      <c r="T5153" s="1" t="str">
        <f t="shared" si="353"/>
        <v>exclude_title</v>
      </c>
      <c r="U5153" s="1" t="s">
        <v>124</v>
      </c>
      <c r="V5153" s="41" t="str">
        <f t="shared" si="349"/>
        <v>exclude_title</v>
      </c>
      <c r="W5153" s="1"/>
      <c r="X5153" s="1"/>
      <c r="Y5153" s="1"/>
      <c r="Z5153" s="1"/>
      <c r="AA5153" s="1"/>
      <c r="AB5153" s="1"/>
      <c r="AC5153" s="41"/>
      <c r="AD5153" s="1"/>
      <c r="AE5153" s="1"/>
      <c r="AF5153" s="1"/>
      <c r="AG5153" s="1"/>
      <c r="AH5153" s="1"/>
      <c r="AI5153" s="1"/>
      <c r="AJ5153" s="41"/>
      <c r="AO5153" s="34"/>
      <c r="AP5153" s="34"/>
      <c r="AQ5153" s="34"/>
      <c r="AR5153" s="34"/>
    </row>
    <row r="5154" spans="1:44" ht="14.7" hidden="1" customHeight="1" x14ac:dyDescent="0.3">
      <c r="A5154">
        <v>5153</v>
      </c>
      <c r="B5154" t="s">
        <v>18845</v>
      </c>
      <c r="C5154">
        <v>1991</v>
      </c>
      <c r="D5154" t="s">
        <v>4196</v>
      </c>
      <c r="E5154" t="s">
        <v>12726</v>
      </c>
      <c r="F5154">
        <v>36</v>
      </c>
      <c r="G5154">
        <v>8</v>
      </c>
      <c r="H5154">
        <v>1631</v>
      </c>
      <c r="I5154">
        <v>1649</v>
      </c>
      <c r="J5154" t="s">
        <v>4197</v>
      </c>
      <c r="K5154" t="s">
        <v>18846</v>
      </c>
      <c r="L5154" t="s">
        <v>12665</v>
      </c>
      <c r="M5154" s="34">
        <v>936</v>
      </c>
      <c r="N5154" s="34"/>
      <c r="O5154" s="34"/>
      <c r="P5154" s="1" t="s">
        <v>248</v>
      </c>
      <c r="Q5154" s="1" t="str">
        <f t="shared" si="352"/>
        <v>duplicate</v>
      </c>
      <c r="R5154" s="1" t="s">
        <v>123</v>
      </c>
      <c r="S5154" s="1" t="s">
        <v>248</v>
      </c>
      <c r="T5154" s="1" t="str">
        <f t="shared" si="353"/>
        <v>duplicate</v>
      </c>
      <c r="U5154" s="1" t="s">
        <v>124</v>
      </c>
      <c r="V5154" s="41" t="str">
        <f t="shared" si="349"/>
        <v>duplicate</v>
      </c>
      <c r="W5154" s="1"/>
      <c r="X5154" s="1"/>
      <c r="Y5154" s="1"/>
      <c r="Z5154" s="1"/>
      <c r="AA5154" s="1"/>
      <c r="AB5154" s="1"/>
      <c r="AC5154" s="41"/>
      <c r="AD5154" s="1"/>
      <c r="AE5154" s="1"/>
      <c r="AF5154" s="1"/>
      <c r="AG5154" s="1"/>
      <c r="AH5154" s="1"/>
      <c r="AI5154" s="1"/>
      <c r="AJ5154" s="41"/>
      <c r="AO5154" s="34"/>
      <c r="AP5154" s="34"/>
      <c r="AQ5154" s="34"/>
      <c r="AR5154" s="34"/>
    </row>
    <row r="5155" spans="1:44" ht="14.7" hidden="1" customHeight="1" x14ac:dyDescent="0.3">
      <c r="A5155">
        <v>5154</v>
      </c>
      <c r="B5155" t="s">
        <v>18847</v>
      </c>
      <c r="C5155">
        <v>1991</v>
      </c>
      <c r="D5155" t="s">
        <v>18848</v>
      </c>
      <c r="E5155" t="s">
        <v>13437</v>
      </c>
      <c r="F5155">
        <v>10</v>
      </c>
      <c r="G5155">
        <v>1</v>
      </c>
      <c r="H5155">
        <v>129</v>
      </c>
      <c r="I5155">
        <v>146</v>
      </c>
      <c r="J5155" t="s">
        <v>10005</v>
      </c>
      <c r="K5155" t="s">
        <v>18849</v>
      </c>
      <c r="L5155" t="s">
        <v>12665</v>
      </c>
      <c r="M5155" s="34">
        <v>2356</v>
      </c>
      <c r="N5155" s="34"/>
      <c r="O5155" s="34"/>
      <c r="P5155" s="1" t="s">
        <v>248</v>
      </c>
      <c r="Q5155" s="1" t="str">
        <f t="shared" si="352"/>
        <v>duplicate</v>
      </c>
      <c r="R5155" s="1" t="s">
        <v>123</v>
      </c>
      <c r="S5155" s="1" t="s">
        <v>248</v>
      </c>
      <c r="T5155" s="1" t="str">
        <f t="shared" si="353"/>
        <v>duplicate</v>
      </c>
      <c r="U5155" s="1" t="s">
        <v>124</v>
      </c>
      <c r="V5155" s="41" t="str">
        <f t="shared" si="349"/>
        <v>duplicate</v>
      </c>
      <c r="W5155" s="1"/>
      <c r="X5155" s="1"/>
      <c r="Y5155" s="1"/>
      <c r="Z5155" s="1"/>
      <c r="AA5155" s="1"/>
      <c r="AB5155" s="1"/>
      <c r="AC5155" s="41"/>
      <c r="AD5155" s="1"/>
      <c r="AE5155" s="1"/>
      <c r="AF5155" s="1"/>
      <c r="AG5155" s="1"/>
      <c r="AH5155" s="1"/>
      <c r="AI5155" s="1"/>
      <c r="AJ5155" s="41"/>
      <c r="AO5155" s="34"/>
      <c r="AP5155" s="34"/>
      <c r="AQ5155" s="34"/>
      <c r="AR5155" s="34"/>
    </row>
    <row r="5156" spans="1:44" ht="14.7" hidden="1" customHeight="1" x14ac:dyDescent="0.3">
      <c r="A5156">
        <v>5155</v>
      </c>
      <c r="B5156" t="s">
        <v>18850</v>
      </c>
      <c r="C5156">
        <v>1991</v>
      </c>
      <c r="D5156" t="s">
        <v>18851</v>
      </c>
      <c r="E5156" t="s">
        <v>13437</v>
      </c>
      <c r="F5156">
        <v>10</v>
      </c>
      <c r="G5156">
        <v>2</v>
      </c>
      <c r="H5156">
        <v>325</v>
      </c>
      <c r="I5156">
        <v>338</v>
      </c>
      <c r="J5156" t="s">
        <v>9752</v>
      </c>
      <c r="K5156" t="s">
        <v>18852</v>
      </c>
      <c r="L5156" t="s">
        <v>12665</v>
      </c>
      <c r="M5156" s="34">
        <v>2293</v>
      </c>
      <c r="N5156" s="34"/>
      <c r="O5156" s="34"/>
      <c r="P5156" s="1" t="s">
        <v>248</v>
      </c>
      <c r="Q5156" s="1" t="str">
        <f t="shared" si="352"/>
        <v>duplicate</v>
      </c>
      <c r="R5156" s="1" t="s">
        <v>123</v>
      </c>
      <c r="S5156" s="1" t="s">
        <v>248</v>
      </c>
      <c r="T5156" s="1" t="str">
        <f t="shared" si="353"/>
        <v>duplicate</v>
      </c>
      <c r="U5156" s="1" t="s">
        <v>124</v>
      </c>
      <c r="V5156" s="41" t="str">
        <f t="shared" si="349"/>
        <v>duplicate</v>
      </c>
      <c r="W5156" s="1"/>
      <c r="X5156" s="1"/>
      <c r="Y5156" s="1"/>
      <c r="Z5156" s="1"/>
      <c r="AA5156" s="1"/>
      <c r="AB5156" s="1"/>
      <c r="AC5156" s="41"/>
      <c r="AD5156" s="1"/>
      <c r="AE5156" s="1"/>
      <c r="AF5156" s="1"/>
      <c r="AG5156" s="1"/>
      <c r="AH5156" s="1"/>
      <c r="AI5156" s="1"/>
      <c r="AJ5156" s="41"/>
      <c r="AO5156" s="34"/>
      <c r="AP5156" s="34"/>
      <c r="AQ5156" s="34"/>
      <c r="AR5156" s="34"/>
    </row>
    <row r="5157" spans="1:44" ht="14.7" hidden="1" customHeight="1" x14ac:dyDescent="0.3">
      <c r="A5157">
        <v>5156</v>
      </c>
      <c r="B5157" t="s">
        <v>18853</v>
      </c>
      <c r="C5157">
        <v>1991</v>
      </c>
      <c r="D5157" t="s">
        <v>18854</v>
      </c>
      <c r="E5157" t="s">
        <v>13437</v>
      </c>
      <c r="F5157">
        <v>10</v>
      </c>
      <c r="G5157">
        <v>2</v>
      </c>
      <c r="H5157">
        <v>389</v>
      </c>
      <c r="I5157">
        <v>408</v>
      </c>
      <c r="J5157" t="s">
        <v>7312</v>
      </c>
      <c r="K5157" t="s">
        <v>18855</v>
      </c>
      <c r="L5157" t="s">
        <v>12665</v>
      </c>
      <c r="M5157" s="34">
        <v>1696</v>
      </c>
      <c r="N5157" s="34"/>
      <c r="O5157" s="34"/>
      <c r="P5157" s="1" t="s">
        <v>248</v>
      </c>
      <c r="Q5157" s="1" t="str">
        <f t="shared" si="352"/>
        <v>duplicate</v>
      </c>
      <c r="R5157" s="1" t="s">
        <v>123</v>
      </c>
      <c r="S5157" s="1" t="s">
        <v>248</v>
      </c>
      <c r="T5157" s="1" t="str">
        <f t="shared" si="353"/>
        <v>duplicate</v>
      </c>
      <c r="U5157" s="1" t="s">
        <v>124</v>
      </c>
      <c r="V5157" s="41" t="str">
        <f t="shared" si="349"/>
        <v>duplicate</v>
      </c>
      <c r="W5157" s="1"/>
      <c r="X5157" s="1"/>
      <c r="Y5157" s="1"/>
      <c r="Z5157" s="1"/>
      <c r="AA5157" s="1"/>
      <c r="AB5157" s="1"/>
      <c r="AC5157" s="41"/>
      <c r="AD5157" s="1"/>
      <c r="AE5157" s="1"/>
      <c r="AF5157" s="1"/>
      <c r="AG5157" s="1"/>
      <c r="AH5157" s="1"/>
      <c r="AI5157" s="1"/>
      <c r="AJ5157" s="41"/>
      <c r="AO5157" s="34"/>
      <c r="AP5157" s="34"/>
      <c r="AQ5157" s="34"/>
      <c r="AR5157" s="34"/>
    </row>
    <row r="5158" spans="1:44" ht="14.7" hidden="1" customHeight="1" x14ac:dyDescent="0.3">
      <c r="A5158">
        <v>5157</v>
      </c>
      <c r="B5158" t="s">
        <v>18856</v>
      </c>
      <c r="C5158">
        <v>1991</v>
      </c>
      <c r="D5158" t="s">
        <v>18857</v>
      </c>
      <c r="E5158" t="s">
        <v>12683</v>
      </c>
      <c r="F5158">
        <v>44540</v>
      </c>
      <c r="G5158" t="s">
        <v>17942</v>
      </c>
      <c r="H5158">
        <v>215</v>
      </c>
      <c r="I5158">
        <v>222</v>
      </c>
      <c r="J5158" t="s">
        <v>18858</v>
      </c>
      <c r="K5158" t="s">
        <v>18859</v>
      </c>
      <c r="L5158" t="s">
        <v>12665</v>
      </c>
      <c r="M5158" s="34"/>
      <c r="N5158" s="34"/>
      <c r="O5158" s="34"/>
      <c r="P5158" s="1" t="s">
        <v>178</v>
      </c>
      <c r="Q5158" s="1" t="str">
        <f t="shared" si="352"/>
        <v>exclude_title</v>
      </c>
      <c r="R5158" s="1" t="s">
        <v>123</v>
      </c>
      <c r="S5158" s="1" t="s">
        <v>122</v>
      </c>
      <c r="T5158" s="1" t="str">
        <f t="shared" si="353"/>
        <v>include</v>
      </c>
      <c r="U5158" s="1" t="s">
        <v>124</v>
      </c>
      <c r="V5158" s="41" t="str">
        <f t="shared" si="349"/>
        <v>include</v>
      </c>
      <c r="W5158" s="1" t="s">
        <v>155</v>
      </c>
      <c r="X5158" s="1" t="str">
        <f>IF(OR(W5158="include",W5158="no_abstract_available"),"include", IF(W5158="duplicate","duplicate", IF(W5158="correction/reply","correction/reply", "exclude_abstract")))</f>
        <v>exclude_abstract</v>
      </c>
      <c r="Y5158" s="1" t="s">
        <v>124</v>
      </c>
      <c r="Z5158" s="1"/>
      <c r="AA5158" s="1"/>
      <c r="AB5158" s="1"/>
      <c r="AC5158" s="41" t="str">
        <f>IF(X5158=AA5158,X5158,IF(OR(X5158="include",AA5158="include"),"include",IF(OR(X5158="duplicate",AA5158="duplicate"),"duplicate",IF(OR(X5158="correction/reply",AA5158="correction/reply"),"correction/reply","exclude_abstract"))))</f>
        <v>exclude_abstract</v>
      </c>
      <c r="AD5158" s="1"/>
      <c r="AE5158" s="1"/>
      <c r="AF5158" s="1"/>
      <c r="AG5158" s="1"/>
      <c r="AH5158" s="1"/>
      <c r="AI5158" s="1"/>
      <c r="AJ5158" s="41"/>
      <c r="AO5158" s="34"/>
      <c r="AP5158" s="34"/>
      <c r="AQ5158" s="34"/>
      <c r="AR5158" s="34"/>
    </row>
    <row r="5159" spans="1:44" ht="14.7" hidden="1" customHeight="1" x14ac:dyDescent="0.3">
      <c r="A5159">
        <v>5158</v>
      </c>
      <c r="B5159" t="s">
        <v>18860</v>
      </c>
      <c r="C5159">
        <v>1991</v>
      </c>
      <c r="D5159" t="s">
        <v>9996</v>
      </c>
      <c r="E5159" t="s">
        <v>13437</v>
      </c>
      <c r="F5159">
        <v>10</v>
      </c>
      <c r="G5159">
        <v>2</v>
      </c>
      <c r="H5159">
        <v>355</v>
      </c>
      <c r="I5159">
        <v>370</v>
      </c>
      <c r="J5159" t="s">
        <v>9997</v>
      </c>
      <c r="K5159" t="s">
        <v>18861</v>
      </c>
      <c r="L5159" t="s">
        <v>12665</v>
      </c>
      <c r="M5159" s="34">
        <v>2354</v>
      </c>
      <c r="N5159" s="34"/>
      <c r="O5159" s="34"/>
      <c r="P5159" s="1" t="s">
        <v>248</v>
      </c>
      <c r="Q5159" s="1" t="str">
        <f t="shared" si="352"/>
        <v>duplicate</v>
      </c>
      <c r="R5159" s="1" t="s">
        <v>123</v>
      </c>
      <c r="S5159" s="1" t="s">
        <v>248</v>
      </c>
      <c r="T5159" s="1" t="str">
        <f t="shared" si="353"/>
        <v>duplicate</v>
      </c>
      <c r="U5159" s="1" t="s">
        <v>124</v>
      </c>
      <c r="V5159" s="41" t="str">
        <f t="shared" si="349"/>
        <v>duplicate</v>
      </c>
      <c r="W5159" s="1"/>
      <c r="X5159" s="1"/>
      <c r="Y5159" s="1"/>
      <c r="Z5159" s="1"/>
      <c r="AA5159" s="1"/>
      <c r="AB5159" s="1"/>
      <c r="AC5159" s="41"/>
      <c r="AD5159" s="1"/>
      <c r="AE5159" s="1"/>
      <c r="AF5159" s="1"/>
      <c r="AG5159" s="1"/>
      <c r="AH5159" s="1"/>
      <c r="AI5159" s="1"/>
      <c r="AJ5159" s="41"/>
      <c r="AO5159" s="34"/>
      <c r="AP5159" s="34"/>
      <c r="AQ5159" s="34"/>
      <c r="AR5159" s="34"/>
    </row>
    <row r="5160" spans="1:44" ht="14.7" hidden="1" customHeight="1" x14ac:dyDescent="0.3">
      <c r="A5160">
        <v>5159</v>
      </c>
      <c r="B5160" t="s">
        <v>18862</v>
      </c>
      <c r="C5160">
        <v>1991</v>
      </c>
      <c r="D5160" t="s">
        <v>18863</v>
      </c>
      <c r="E5160" t="s">
        <v>13437</v>
      </c>
      <c r="F5160">
        <v>10</v>
      </c>
      <c r="G5160">
        <v>1</v>
      </c>
      <c r="H5160">
        <v>173</v>
      </c>
      <c r="I5160">
        <v>186</v>
      </c>
      <c r="J5160" t="s">
        <v>9337</v>
      </c>
      <c r="K5160" t="s">
        <v>18864</v>
      </c>
      <c r="L5160" t="s">
        <v>12665</v>
      </c>
      <c r="M5160" s="34">
        <v>2190</v>
      </c>
      <c r="N5160" s="34"/>
      <c r="O5160" s="34"/>
      <c r="P5160" s="1" t="s">
        <v>248</v>
      </c>
      <c r="Q5160" s="1" t="str">
        <f t="shared" si="352"/>
        <v>duplicate</v>
      </c>
      <c r="R5160" s="1" t="s">
        <v>123</v>
      </c>
      <c r="S5160" s="1" t="s">
        <v>248</v>
      </c>
      <c r="T5160" s="1" t="str">
        <f t="shared" si="353"/>
        <v>duplicate</v>
      </c>
      <c r="U5160" s="1" t="s">
        <v>124</v>
      </c>
      <c r="V5160" s="41" t="str">
        <f t="shared" si="349"/>
        <v>duplicate</v>
      </c>
      <c r="W5160" s="1"/>
      <c r="X5160" s="1"/>
      <c r="Y5160" s="1"/>
      <c r="Z5160" s="1"/>
      <c r="AA5160" s="1"/>
      <c r="AB5160" s="1"/>
      <c r="AC5160" s="41"/>
      <c r="AD5160" s="1"/>
      <c r="AE5160" s="1"/>
      <c r="AF5160" s="1"/>
      <c r="AG5160" s="1"/>
      <c r="AH5160" s="1"/>
      <c r="AI5160" s="1"/>
      <c r="AJ5160" s="41"/>
      <c r="AO5160" s="34"/>
      <c r="AP5160" s="34"/>
      <c r="AQ5160" s="34"/>
      <c r="AR5160" s="34"/>
    </row>
    <row r="5161" spans="1:44" ht="14.7" hidden="1" customHeight="1" x14ac:dyDescent="0.3">
      <c r="A5161">
        <v>5160</v>
      </c>
      <c r="B5161" t="s">
        <v>18865</v>
      </c>
      <c r="C5161">
        <v>1991</v>
      </c>
      <c r="D5161" t="s">
        <v>18866</v>
      </c>
      <c r="E5161" t="s">
        <v>15655</v>
      </c>
      <c r="F5161">
        <v>28</v>
      </c>
      <c r="G5161">
        <v>44289</v>
      </c>
      <c r="H5161">
        <v>253</v>
      </c>
      <c r="I5161">
        <v>259</v>
      </c>
      <c r="K5161" t="s">
        <v>18867</v>
      </c>
      <c r="L5161" t="s">
        <v>12665</v>
      </c>
      <c r="M5161" s="34">
        <v>1575</v>
      </c>
      <c r="N5161" s="34"/>
      <c r="O5161" s="34"/>
      <c r="P5161" s="1" t="s">
        <v>248</v>
      </c>
      <c r="Q5161" s="1" t="str">
        <f t="shared" si="352"/>
        <v>duplicate</v>
      </c>
      <c r="R5161" s="1" t="s">
        <v>123</v>
      </c>
      <c r="S5161" s="1" t="s">
        <v>248</v>
      </c>
      <c r="T5161" s="1" t="str">
        <f t="shared" si="353"/>
        <v>duplicate</v>
      </c>
      <c r="U5161" s="1" t="s">
        <v>124</v>
      </c>
      <c r="V5161" s="41" t="str">
        <f t="shared" si="349"/>
        <v>duplicate</v>
      </c>
      <c r="W5161" s="1"/>
      <c r="X5161" s="1"/>
      <c r="Y5161" s="1"/>
      <c r="Z5161" s="1"/>
      <c r="AA5161" s="1"/>
      <c r="AB5161" s="1"/>
      <c r="AC5161" s="41"/>
      <c r="AD5161" s="1"/>
      <c r="AE5161" s="1"/>
      <c r="AF5161" s="1"/>
      <c r="AG5161" s="1"/>
      <c r="AH5161" s="1"/>
      <c r="AI5161" s="1"/>
      <c r="AJ5161" s="41"/>
      <c r="AO5161" s="34"/>
      <c r="AP5161" s="34"/>
      <c r="AQ5161" s="34"/>
      <c r="AR5161" s="34"/>
    </row>
    <row r="5162" spans="1:44" ht="14.7" hidden="1" customHeight="1" x14ac:dyDescent="0.3">
      <c r="A5162">
        <v>5161</v>
      </c>
      <c r="B5162" t="s">
        <v>18868</v>
      </c>
      <c r="C5162">
        <v>1991</v>
      </c>
      <c r="D5162" t="s">
        <v>18869</v>
      </c>
      <c r="E5162" t="s">
        <v>13138</v>
      </c>
      <c r="F5162">
        <v>78</v>
      </c>
      <c r="G5162">
        <v>2</v>
      </c>
      <c r="H5162">
        <v>103</v>
      </c>
      <c r="I5162">
        <v>113</v>
      </c>
      <c r="J5162" t="s">
        <v>3618</v>
      </c>
      <c r="K5162" t="s">
        <v>18870</v>
      </c>
      <c r="L5162" t="s">
        <v>12665</v>
      </c>
      <c r="M5162" s="34">
        <v>796</v>
      </c>
      <c r="N5162" s="34"/>
      <c r="O5162" s="34"/>
      <c r="P5162" s="1" t="s">
        <v>248</v>
      </c>
      <c r="Q5162" s="1" t="str">
        <f t="shared" si="352"/>
        <v>duplicate</v>
      </c>
      <c r="R5162" s="1" t="s">
        <v>123</v>
      </c>
      <c r="S5162" s="1" t="s">
        <v>248</v>
      </c>
      <c r="T5162" s="1" t="str">
        <f t="shared" si="353"/>
        <v>duplicate</v>
      </c>
      <c r="U5162" s="1" t="s">
        <v>124</v>
      </c>
      <c r="V5162" s="41" t="str">
        <f t="shared" si="349"/>
        <v>duplicate</v>
      </c>
      <c r="W5162" s="1"/>
      <c r="X5162" s="1"/>
      <c r="Y5162" s="1"/>
      <c r="Z5162" s="1"/>
      <c r="AA5162" s="1"/>
      <c r="AB5162" s="1"/>
      <c r="AC5162" s="41"/>
      <c r="AD5162" s="1"/>
      <c r="AE5162" s="1"/>
      <c r="AF5162" s="1"/>
      <c r="AG5162" s="1"/>
      <c r="AH5162" s="1"/>
      <c r="AI5162" s="1"/>
      <c r="AJ5162" s="41"/>
      <c r="AO5162" s="34"/>
      <c r="AP5162" s="34"/>
      <c r="AQ5162" s="34"/>
      <c r="AR5162" s="34"/>
    </row>
    <row r="5163" spans="1:44" ht="14.7" hidden="1" customHeight="1" x14ac:dyDescent="0.3">
      <c r="A5163">
        <v>5162</v>
      </c>
      <c r="B5163" t="s">
        <v>18871</v>
      </c>
      <c r="C5163">
        <v>1991</v>
      </c>
      <c r="D5163" t="s">
        <v>18872</v>
      </c>
      <c r="E5163" t="s">
        <v>12726</v>
      </c>
      <c r="F5163">
        <v>36</v>
      </c>
      <c r="G5163">
        <v>1</v>
      </c>
      <c r="H5163">
        <v>50</v>
      </c>
      <c r="I5163">
        <v>63</v>
      </c>
      <c r="J5163" t="s">
        <v>3514</v>
      </c>
      <c r="K5163" t="s">
        <v>18846</v>
      </c>
      <c r="L5163" t="s">
        <v>12665</v>
      </c>
      <c r="M5163" s="34"/>
      <c r="N5163" s="34"/>
      <c r="O5163" s="34"/>
      <c r="P5163" s="1" t="s">
        <v>133</v>
      </c>
      <c r="Q5163" s="1" t="str">
        <f t="shared" si="352"/>
        <v>exclude_title</v>
      </c>
      <c r="R5163" s="1" t="s">
        <v>123</v>
      </c>
      <c r="S5163" s="1" t="s">
        <v>133</v>
      </c>
      <c r="T5163" s="1" t="str">
        <f t="shared" si="353"/>
        <v>exclude_title</v>
      </c>
      <c r="U5163" s="1" t="s">
        <v>124</v>
      </c>
      <c r="V5163" s="41" t="str">
        <f t="shared" si="349"/>
        <v>exclude_title</v>
      </c>
      <c r="W5163" s="1"/>
      <c r="X5163" s="1"/>
      <c r="Y5163" s="1"/>
      <c r="Z5163" s="1"/>
      <c r="AA5163" s="1"/>
      <c r="AB5163" s="1"/>
      <c r="AC5163" s="41"/>
      <c r="AD5163" s="1"/>
      <c r="AE5163" s="1"/>
      <c r="AF5163" s="1"/>
      <c r="AG5163" s="1"/>
      <c r="AH5163" s="1"/>
      <c r="AI5163" s="1"/>
      <c r="AJ5163" s="41"/>
      <c r="AO5163" s="34"/>
      <c r="AP5163" s="34"/>
      <c r="AQ5163" s="34"/>
      <c r="AR5163" s="34"/>
    </row>
    <row r="5164" spans="1:44" ht="14.7" hidden="1" customHeight="1" x14ac:dyDescent="0.3">
      <c r="A5164">
        <v>5163</v>
      </c>
      <c r="B5164" t="s">
        <v>18873</v>
      </c>
      <c r="C5164">
        <v>1991</v>
      </c>
      <c r="D5164" t="s">
        <v>18874</v>
      </c>
      <c r="E5164" t="s">
        <v>13958</v>
      </c>
      <c r="F5164">
        <v>2</v>
      </c>
      <c r="G5164">
        <v>44289</v>
      </c>
      <c r="H5164">
        <v>279</v>
      </c>
      <c r="I5164">
        <v>295</v>
      </c>
      <c r="J5164" t="s">
        <v>18875</v>
      </c>
      <c r="K5164" t="s">
        <v>18876</v>
      </c>
      <c r="L5164" t="s">
        <v>12665</v>
      </c>
      <c r="M5164" s="34"/>
      <c r="N5164" s="34"/>
      <c r="O5164" s="34"/>
      <c r="P5164" s="1" t="s">
        <v>155</v>
      </c>
      <c r="Q5164" s="1" t="str">
        <f t="shared" si="352"/>
        <v>exclude_title</v>
      </c>
      <c r="R5164" s="1" t="s">
        <v>123</v>
      </c>
      <c r="S5164" s="1" t="s">
        <v>133</v>
      </c>
      <c r="T5164" s="1" t="str">
        <f t="shared" si="353"/>
        <v>exclude_title</v>
      </c>
      <c r="U5164" s="1" t="s">
        <v>124</v>
      </c>
      <c r="V5164" s="41" t="str">
        <f t="shared" si="349"/>
        <v>exclude_title</v>
      </c>
      <c r="W5164" s="1"/>
      <c r="X5164" s="1"/>
      <c r="Y5164" s="1"/>
      <c r="Z5164" s="1"/>
      <c r="AA5164" s="1"/>
      <c r="AB5164" s="1"/>
      <c r="AC5164" s="41"/>
      <c r="AD5164" s="1"/>
      <c r="AE5164" s="1"/>
      <c r="AF5164" s="1"/>
      <c r="AG5164" s="1"/>
      <c r="AH5164" s="1"/>
      <c r="AI5164" s="1"/>
      <c r="AJ5164" s="41"/>
      <c r="AO5164" s="34"/>
      <c r="AP5164" s="34"/>
      <c r="AQ5164" s="34"/>
      <c r="AR5164" s="34"/>
    </row>
    <row r="5165" spans="1:44" ht="14.7" hidden="1" customHeight="1" x14ac:dyDescent="0.3">
      <c r="A5165">
        <v>5164</v>
      </c>
      <c r="B5165" t="s">
        <v>18877</v>
      </c>
      <c r="C5165">
        <v>1991</v>
      </c>
      <c r="D5165" t="s">
        <v>18878</v>
      </c>
      <c r="E5165" t="s">
        <v>13077</v>
      </c>
      <c r="F5165">
        <v>44</v>
      </c>
      <c r="G5165">
        <v>1</v>
      </c>
      <c r="H5165">
        <v>38</v>
      </c>
      <c r="I5165">
        <v>42</v>
      </c>
      <c r="J5165" t="s">
        <v>18879</v>
      </c>
      <c r="K5165" t="s">
        <v>18880</v>
      </c>
      <c r="L5165" t="s">
        <v>12665</v>
      </c>
      <c r="M5165" s="34">
        <v>179</v>
      </c>
      <c r="N5165" s="34"/>
      <c r="O5165" s="34"/>
      <c r="P5165" s="1" t="s">
        <v>248</v>
      </c>
      <c r="Q5165" s="1" t="str">
        <f t="shared" si="352"/>
        <v>duplicate</v>
      </c>
      <c r="R5165" s="1" t="s">
        <v>123</v>
      </c>
      <c r="S5165" s="1" t="s">
        <v>248</v>
      </c>
      <c r="T5165" s="1" t="str">
        <f t="shared" si="353"/>
        <v>duplicate</v>
      </c>
      <c r="U5165" s="1" t="s">
        <v>124</v>
      </c>
      <c r="V5165" s="41" t="str">
        <f t="shared" si="349"/>
        <v>duplicate</v>
      </c>
      <c r="W5165" s="1"/>
      <c r="X5165" s="1"/>
      <c r="Y5165" s="1"/>
      <c r="Z5165" s="1"/>
      <c r="AA5165" s="1"/>
      <c r="AB5165" s="1"/>
      <c r="AC5165" s="41"/>
      <c r="AD5165" s="1"/>
      <c r="AE5165" s="1"/>
      <c r="AF5165" s="1"/>
      <c r="AG5165" s="1"/>
      <c r="AH5165" s="1"/>
      <c r="AI5165" s="1"/>
      <c r="AJ5165" s="41"/>
      <c r="AO5165" s="34"/>
      <c r="AP5165" s="34"/>
      <c r="AQ5165" s="34"/>
      <c r="AR5165" s="34"/>
    </row>
    <row r="5166" spans="1:44" ht="14.7" hidden="1" customHeight="1" x14ac:dyDescent="0.3">
      <c r="A5166">
        <v>5165</v>
      </c>
      <c r="B5166" t="s">
        <v>18881</v>
      </c>
      <c r="C5166">
        <v>1991</v>
      </c>
      <c r="D5166" t="s">
        <v>18882</v>
      </c>
      <c r="E5166" t="s">
        <v>13077</v>
      </c>
      <c r="F5166">
        <v>44</v>
      </c>
      <c r="G5166">
        <v>2</v>
      </c>
      <c r="H5166">
        <v>95</v>
      </c>
      <c r="I5166">
        <v>105</v>
      </c>
      <c r="K5166" t="s">
        <v>18883</v>
      </c>
      <c r="L5166" t="s">
        <v>12665</v>
      </c>
      <c r="M5166" s="34">
        <v>18</v>
      </c>
      <c r="N5166" s="34"/>
      <c r="O5166" s="34"/>
      <c r="P5166" s="1" t="s">
        <v>248</v>
      </c>
      <c r="Q5166" s="1" t="str">
        <f t="shared" si="352"/>
        <v>duplicate</v>
      </c>
      <c r="R5166" s="1" t="s">
        <v>123</v>
      </c>
      <c r="S5166" s="1" t="s">
        <v>248</v>
      </c>
      <c r="T5166" s="1" t="str">
        <f t="shared" si="353"/>
        <v>duplicate</v>
      </c>
      <c r="U5166" s="1" t="s">
        <v>124</v>
      </c>
      <c r="V5166" s="41" t="str">
        <f t="shared" si="349"/>
        <v>duplicate</v>
      </c>
      <c r="W5166" s="1"/>
      <c r="X5166" s="1"/>
      <c r="Y5166" s="1"/>
      <c r="Z5166" s="1"/>
      <c r="AA5166" s="1"/>
      <c r="AB5166" s="1"/>
      <c r="AC5166" s="41"/>
      <c r="AD5166" s="1"/>
      <c r="AE5166" s="1"/>
      <c r="AF5166" s="1"/>
      <c r="AG5166" s="1"/>
      <c r="AH5166" s="1"/>
      <c r="AI5166" s="1"/>
      <c r="AJ5166" s="41"/>
      <c r="AO5166" s="34"/>
      <c r="AP5166" s="34"/>
      <c r="AQ5166" s="34"/>
      <c r="AR5166" s="34"/>
    </row>
    <row r="5167" spans="1:44" ht="14.7" hidden="1" customHeight="1" x14ac:dyDescent="0.3">
      <c r="A5167">
        <v>5166</v>
      </c>
      <c r="B5167" t="s">
        <v>18884</v>
      </c>
      <c r="C5167">
        <v>1991</v>
      </c>
      <c r="D5167" t="s">
        <v>18885</v>
      </c>
      <c r="E5167" t="s">
        <v>13437</v>
      </c>
      <c r="F5167">
        <v>10</v>
      </c>
      <c r="G5167">
        <v>1</v>
      </c>
      <c r="H5167">
        <v>209</v>
      </c>
      <c r="I5167">
        <v>228</v>
      </c>
      <c r="J5167" t="s">
        <v>8862</v>
      </c>
      <c r="K5167" t="s">
        <v>18886</v>
      </c>
      <c r="L5167" t="s">
        <v>12665</v>
      </c>
      <c r="M5167" s="34">
        <v>2075</v>
      </c>
      <c r="N5167" s="34"/>
      <c r="O5167" s="34"/>
      <c r="P5167" s="1" t="s">
        <v>248</v>
      </c>
      <c r="Q5167" s="1" t="str">
        <f t="shared" si="352"/>
        <v>duplicate</v>
      </c>
      <c r="R5167" s="1" t="s">
        <v>123</v>
      </c>
      <c r="S5167" s="1" t="s">
        <v>248</v>
      </c>
      <c r="T5167" s="1" t="str">
        <f t="shared" si="353"/>
        <v>duplicate</v>
      </c>
      <c r="U5167" s="1" t="s">
        <v>124</v>
      </c>
      <c r="V5167" s="41" t="str">
        <f t="shared" si="349"/>
        <v>duplicate</v>
      </c>
      <c r="W5167" s="1"/>
      <c r="X5167" s="1"/>
      <c r="Y5167" s="1"/>
      <c r="Z5167" s="1"/>
      <c r="AA5167" s="1"/>
      <c r="AB5167" s="1"/>
      <c r="AC5167" s="41"/>
      <c r="AD5167" s="1"/>
      <c r="AE5167" s="1"/>
      <c r="AF5167" s="1"/>
      <c r="AG5167" s="1"/>
      <c r="AH5167" s="1"/>
      <c r="AI5167" s="1"/>
      <c r="AJ5167" s="41"/>
      <c r="AO5167" s="34"/>
      <c r="AP5167" s="34"/>
      <c r="AQ5167" s="34"/>
      <c r="AR5167" s="34"/>
    </row>
    <row r="5168" spans="1:44" ht="14.7" hidden="1" customHeight="1" x14ac:dyDescent="0.3">
      <c r="A5168">
        <v>5167</v>
      </c>
      <c r="B5168" t="s">
        <v>18887</v>
      </c>
      <c r="C5168">
        <v>1991</v>
      </c>
      <c r="D5168" t="s">
        <v>18888</v>
      </c>
      <c r="E5168" t="s">
        <v>12886</v>
      </c>
      <c r="F5168">
        <v>62</v>
      </c>
      <c r="G5168">
        <v>2</v>
      </c>
      <c r="H5168">
        <v>177</v>
      </c>
      <c r="I5168">
        <v>188</v>
      </c>
      <c r="J5168" t="s">
        <v>6557</v>
      </c>
      <c r="K5168" t="s">
        <v>18889</v>
      </c>
      <c r="L5168" t="s">
        <v>12665</v>
      </c>
      <c r="M5168" s="34">
        <v>1509</v>
      </c>
      <c r="N5168" s="34"/>
      <c r="O5168" s="34"/>
      <c r="P5168" s="1" t="s">
        <v>248</v>
      </c>
      <c r="Q5168" s="1" t="str">
        <f t="shared" si="352"/>
        <v>duplicate</v>
      </c>
      <c r="R5168" s="1" t="s">
        <v>123</v>
      </c>
      <c r="S5168" s="1" t="s">
        <v>248</v>
      </c>
      <c r="T5168" s="1" t="str">
        <f t="shared" si="353"/>
        <v>duplicate</v>
      </c>
      <c r="U5168" s="1" t="s">
        <v>124</v>
      </c>
      <c r="V5168" s="41" t="str">
        <f t="shared" si="349"/>
        <v>duplicate</v>
      </c>
      <c r="W5168" s="1"/>
      <c r="X5168" s="1"/>
      <c r="Y5168" s="1"/>
      <c r="Z5168" s="1"/>
      <c r="AA5168" s="1"/>
      <c r="AB5168" s="1"/>
      <c r="AC5168" s="41"/>
      <c r="AD5168" s="1"/>
      <c r="AE5168" s="1"/>
      <c r="AF5168" s="1"/>
      <c r="AG5168" s="1"/>
      <c r="AH5168" s="1"/>
      <c r="AI5168" s="1"/>
      <c r="AJ5168" s="41"/>
      <c r="AO5168" s="34"/>
      <c r="AP5168" s="34"/>
      <c r="AQ5168" s="34"/>
      <c r="AR5168" s="34"/>
    </row>
    <row r="5169" spans="1:44" ht="14.7" hidden="1" customHeight="1" x14ac:dyDescent="0.3">
      <c r="A5169">
        <v>5168</v>
      </c>
      <c r="B5169" t="s">
        <v>18890</v>
      </c>
      <c r="C5169">
        <v>1991</v>
      </c>
      <c r="D5169" t="s">
        <v>18891</v>
      </c>
      <c r="E5169" t="s">
        <v>14062</v>
      </c>
      <c r="F5169">
        <v>78</v>
      </c>
      <c r="G5169">
        <v>3</v>
      </c>
      <c r="H5169">
        <v>326</v>
      </c>
      <c r="I5169">
        <v>339</v>
      </c>
      <c r="J5169" t="s">
        <v>4563</v>
      </c>
      <c r="K5169" t="s">
        <v>18892</v>
      </c>
      <c r="L5169" t="s">
        <v>12665</v>
      </c>
      <c r="M5169" s="34"/>
      <c r="N5169" s="34"/>
      <c r="O5169" s="34"/>
      <c r="P5169" s="1" t="s">
        <v>178</v>
      </c>
      <c r="Q5169" s="1" t="str">
        <f t="shared" si="352"/>
        <v>exclude_title</v>
      </c>
      <c r="R5169" s="1" t="s">
        <v>123</v>
      </c>
      <c r="S5169" s="1" t="s">
        <v>178</v>
      </c>
      <c r="T5169" s="1" t="str">
        <f t="shared" si="353"/>
        <v>exclude_title</v>
      </c>
      <c r="U5169" s="1" t="s">
        <v>124</v>
      </c>
      <c r="V5169" s="41" t="str">
        <f t="shared" si="349"/>
        <v>exclude_title</v>
      </c>
      <c r="W5169" s="1"/>
      <c r="X5169" s="1"/>
      <c r="Y5169" s="1"/>
      <c r="Z5169" s="1"/>
      <c r="AA5169" s="1"/>
      <c r="AB5169" s="1"/>
      <c r="AC5169" s="41"/>
      <c r="AD5169" s="1"/>
      <c r="AE5169" s="1"/>
      <c r="AF5169" s="1"/>
      <c r="AG5169" s="1"/>
      <c r="AH5169" s="1"/>
      <c r="AI5169" s="1"/>
      <c r="AJ5169" s="41"/>
      <c r="AO5169" s="34"/>
      <c r="AP5169" s="34"/>
      <c r="AQ5169" s="34"/>
      <c r="AR5169" s="34"/>
    </row>
    <row r="5170" spans="1:44" ht="14.7" hidden="1" customHeight="1" x14ac:dyDescent="0.3">
      <c r="A5170">
        <v>5169</v>
      </c>
      <c r="B5170" t="s">
        <v>18893</v>
      </c>
      <c r="C5170">
        <v>1991</v>
      </c>
      <c r="D5170" t="s">
        <v>18894</v>
      </c>
      <c r="E5170" t="s">
        <v>13958</v>
      </c>
      <c r="F5170">
        <v>2</v>
      </c>
      <c r="G5170">
        <v>44228</v>
      </c>
      <c r="H5170">
        <v>1</v>
      </c>
      <c r="I5170">
        <v>41</v>
      </c>
      <c r="J5170" t="s">
        <v>18895</v>
      </c>
      <c r="K5170" t="s">
        <v>18896</v>
      </c>
      <c r="L5170" t="s">
        <v>12665</v>
      </c>
      <c r="M5170" s="34"/>
      <c r="N5170" s="34"/>
      <c r="O5170" s="34"/>
      <c r="P5170" s="1" t="s">
        <v>133</v>
      </c>
      <c r="Q5170" s="1" t="str">
        <f t="shared" si="352"/>
        <v>exclude_title</v>
      </c>
      <c r="R5170" s="1" t="s">
        <v>123</v>
      </c>
      <c r="S5170" s="1" t="s">
        <v>133</v>
      </c>
      <c r="T5170" s="1" t="str">
        <f t="shared" si="353"/>
        <v>exclude_title</v>
      </c>
      <c r="U5170" s="1" t="s">
        <v>124</v>
      </c>
      <c r="V5170" s="41" t="str">
        <f t="shared" si="349"/>
        <v>exclude_title</v>
      </c>
      <c r="W5170" s="1"/>
      <c r="X5170" s="1"/>
      <c r="Y5170" s="1"/>
      <c r="Z5170" s="1"/>
      <c r="AA5170" s="1"/>
      <c r="AB5170" s="1"/>
      <c r="AC5170" s="41"/>
      <c r="AD5170" s="1"/>
      <c r="AE5170" s="1"/>
      <c r="AF5170" s="1"/>
      <c r="AG5170" s="1"/>
      <c r="AH5170" s="1"/>
      <c r="AI5170" s="1"/>
      <c r="AJ5170" s="41"/>
      <c r="AO5170" s="34"/>
      <c r="AP5170" s="34"/>
      <c r="AQ5170" s="34"/>
      <c r="AR5170" s="34"/>
    </row>
    <row r="5171" spans="1:44" ht="14.7" hidden="1" customHeight="1" x14ac:dyDescent="0.3">
      <c r="A5171">
        <v>5170</v>
      </c>
      <c r="B5171" t="s">
        <v>18897</v>
      </c>
      <c r="C5171">
        <v>1991</v>
      </c>
      <c r="D5171" t="s">
        <v>9647</v>
      </c>
      <c r="E5171" t="s">
        <v>12886</v>
      </c>
      <c r="F5171">
        <v>62</v>
      </c>
      <c r="G5171">
        <v>2</v>
      </c>
      <c r="H5171">
        <v>145</v>
      </c>
      <c r="I5171">
        <v>152</v>
      </c>
      <c r="J5171" t="s">
        <v>9648</v>
      </c>
      <c r="K5171" t="s">
        <v>18898</v>
      </c>
      <c r="L5171" t="s">
        <v>12665</v>
      </c>
      <c r="M5171" s="34">
        <v>2269</v>
      </c>
      <c r="N5171" s="34"/>
      <c r="O5171" s="34"/>
      <c r="P5171" s="1" t="s">
        <v>248</v>
      </c>
      <c r="Q5171" s="1" t="str">
        <f t="shared" si="352"/>
        <v>duplicate</v>
      </c>
      <c r="R5171" s="1" t="s">
        <v>123</v>
      </c>
      <c r="S5171" s="1" t="s">
        <v>248</v>
      </c>
      <c r="T5171" s="1" t="str">
        <f t="shared" si="353"/>
        <v>duplicate</v>
      </c>
      <c r="U5171" s="1" t="s">
        <v>124</v>
      </c>
      <c r="V5171" s="41" t="str">
        <f t="shared" si="349"/>
        <v>duplicate</v>
      </c>
      <c r="W5171" s="1"/>
      <c r="X5171" s="1"/>
      <c r="Y5171" s="1"/>
      <c r="Z5171" s="1"/>
      <c r="AA5171" s="1"/>
      <c r="AB5171" s="1"/>
      <c r="AC5171" s="41"/>
      <c r="AD5171" s="1"/>
      <c r="AE5171" s="1"/>
      <c r="AF5171" s="1"/>
      <c r="AG5171" s="1"/>
      <c r="AH5171" s="1"/>
      <c r="AI5171" s="1"/>
      <c r="AJ5171" s="41"/>
      <c r="AO5171" s="34"/>
      <c r="AP5171" s="34"/>
      <c r="AQ5171" s="34"/>
      <c r="AR5171" s="34"/>
    </row>
    <row r="5172" spans="1:44" ht="14.7" hidden="1" customHeight="1" x14ac:dyDescent="0.3">
      <c r="A5172">
        <v>5171</v>
      </c>
      <c r="B5172" t="s">
        <v>18899</v>
      </c>
      <c r="C5172">
        <v>1991</v>
      </c>
      <c r="D5172" t="s">
        <v>18900</v>
      </c>
      <c r="E5172" t="s">
        <v>18901</v>
      </c>
      <c r="F5172">
        <v>27</v>
      </c>
      <c r="G5172">
        <v>4</v>
      </c>
      <c r="H5172">
        <v>543</v>
      </c>
      <c r="I5172">
        <v>550</v>
      </c>
      <c r="J5172" t="s">
        <v>5615</v>
      </c>
      <c r="K5172" t="s">
        <v>5616</v>
      </c>
      <c r="L5172" t="s">
        <v>12665</v>
      </c>
      <c r="M5172" s="34">
        <v>1278</v>
      </c>
      <c r="N5172" s="34"/>
      <c r="O5172" s="34"/>
      <c r="P5172" s="1" t="s">
        <v>248</v>
      </c>
      <c r="Q5172" s="1" t="str">
        <f t="shared" si="352"/>
        <v>duplicate</v>
      </c>
      <c r="R5172" s="1" t="s">
        <v>123</v>
      </c>
      <c r="S5172" s="1" t="s">
        <v>248</v>
      </c>
      <c r="T5172" s="1" t="str">
        <f t="shared" si="353"/>
        <v>duplicate</v>
      </c>
      <c r="U5172" s="1" t="s">
        <v>124</v>
      </c>
      <c r="V5172" s="41" t="str">
        <f t="shared" si="349"/>
        <v>duplicate</v>
      </c>
      <c r="W5172" s="1"/>
      <c r="X5172" s="1"/>
      <c r="Y5172" s="1"/>
      <c r="Z5172" s="1"/>
      <c r="AA5172" s="1"/>
      <c r="AB5172" s="1"/>
      <c r="AC5172" s="41"/>
      <c r="AD5172" s="1"/>
      <c r="AE5172" s="1"/>
      <c r="AF5172" s="1"/>
      <c r="AG5172" s="1"/>
      <c r="AH5172" s="1"/>
      <c r="AI5172" s="1"/>
      <c r="AJ5172" s="41"/>
      <c r="AO5172" s="34"/>
      <c r="AP5172" s="34"/>
      <c r="AQ5172" s="34"/>
      <c r="AR5172" s="34"/>
    </row>
    <row r="5173" spans="1:44" ht="14.7" hidden="1" customHeight="1" x14ac:dyDescent="0.3">
      <c r="A5173">
        <v>5172</v>
      </c>
      <c r="B5173" t="s">
        <v>18902</v>
      </c>
      <c r="C5173">
        <v>1991</v>
      </c>
      <c r="D5173" t="s">
        <v>18903</v>
      </c>
      <c r="E5173" t="s">
        <v>18904</v>
      </c>
      <c r="F5173">
        <v>98</v>
      </c>
      <c r="G5173">
        <v>44289</v>
      </c>
      <c r="H5173">
        <v>543</v>
      </c>
      <c r="I5173">
        <v>549</v>
      </c>
      <c r="J5173" t="s">
        <v>8576</v>
      </c>
      <c r="K5173" t="s">
        <v>18905</v>
      </c>
      <c r="L5173" t="s">
        <v>12665</v>
      </c>
      <c r="M5173" s="34">
        <v>2003</v>
      </c>
      <c r="N5173" s="34"/>
      <c r="O5173" s="34"/>
      <c r="P5173" s="1" t="s">
        <v>178</v>
      </c>
      <c r="Q5173" s="1" t="str">
        <f t="shared" si="352"/>
        <v>exclude_title</v>
      </c>
      <c r="R5173" s="1" t="s">
        <v>123</v>
      </c>
      <c r="S5173" s="1" t="s">
        <v>178</v>
      </c>
      <c r="T5173" s="1" t="str">
        <f t="shared" si="353"/>
        <v>exclude_title</v>
      </c>
      <c r="U5173" s="1" t="s">
        <v>124</v>
      </c>
      <c r="V5173" s="41" t="s">
        <v>248</v>
      </c>
      <c r="W5173" s="1"/>
      <c r="X5173" s="1"/>
      <c r="Y5173" s="1"/>
      <c r="Z5173" s="1"/>
      <c r="AA5173" s="1"/>
      <c r="AB5173" s="1"/>
      <c r="AC5173" s="41"/>
      <c r="AD5173" s="1"/>
      <c r="AE5173" s="1"/>
      <c r="AF5173" s="1"/>
      <c r="AG5173" s="1"/>
      <c r="AH5173" s="1"/>
      <c r="AI5173" s="1"/>
      <c r="AJ5173" s="41"/>
      <c r="AO5173" s="34"/>
      <c r="AP5173" s="34"/>
      <c r="AQ5173" s="34"/>
      <c r="AR5173" s="34"/>
    </row>
    <row r="5174" spans="1:44" ht="14.7" hidden="1" customHeight="1" x14ac:dyDescent="0.3">
      <c r="A5174">
        <v>5173</v>
      </c>
      <c r="B5174" t="s">
        <v>18093</v>
      </c>
      <c r="C5174">
        <v>1991</v>
      </c>
      <c r="D5174" t="s">
        <v>18906</v>
      </c>
      <c r="E5174" t="s">
        <v>12698</v>
      </c>
      <c r="F5174">
        <v>14</v>
      </c>
      <c r="G5174">
        <v>2</v>
      </c>
      <c r="H5174">
        <v>152</v>
      </c>
      <c r="I5174">
        <v>155</v>
      </c>
      <c r="J5174" t="s">
        <v>18907</v>
      </c>
      <c r="K5174" t="s">
        <v>18908</v>
      </c>
      <c r="L5174" t="s">
        <v>12665</v>
      </c>
      <c r="M5174" s="34">
        <v>892</v>
      </c>
      <c r="N5174" s="34"/>
      <c r="O5174" s="34"/>
      <c r="P5174" s="1" t="s">
        <v>248</v>
      </c>
      <c r="Q5174" s="1" t="str">
        <f t="shared" si="352"/>
        <v>duplicate</v>
      </c>
      <c r="R5174" s="1" t="s">
        <v>123</v>
      </c>
      <c r="S5174" s="1" t="s">
        <v>248</v>
      </c>
      <c r="T5174" s="1" t="str">
        <f t="shared" si="353"/>
        <v>duplicate</v>
      </c>
      <c r="U5174" s="1" t="s">
        <v>124</v>
      </c>
      <c r="V5174" s="41" t="str">
        <f t="shared" ref="V5174:V5237" si="354">IF(Q5174=T5174,Q5174,IF(OR(Q5174="include",T5174="include"),"include",IF(OR(Q5174="duplicate",T5174="duplicate"),"duplicate",IF(OR(Q5174="correction/reply",T5174="correction/reply"),"correction/reply","exclude_title"))))</f>
        <v>duplicate</v>
      </c>
      <c r="W5174" s="1"/>
      <c r="X5174" s="1"/>
      <c r="Y5174" s="1"/>
      <c r="Z5174" s="1"/>
      <c r="AA5174" s="1"/>
      <c r="AB5174" s="1"/>
      <c r="AC5174" s="41"/>
      <c r="AD5174" s="1"/>
      <c r="AE5174" s="1"/>
      <c r="AF5174" s="1"/>
      <c r="AG5174" s="1"/>
      <c r="AH5174" s="1"/>
      <c r="AI5174" s="1"/>
      <c r="AJ5174" s="41"/>
      <c r="AO5174" s="34"/>
      <c r="AP5174" s="34"/>
      <c r="AQ5174" s="34"/>
      <c r="AR5174" s="34"/>
    </row>
    <row r="5175" spans="1:44" ht="14.7" hidden="1" customHeight="1" x14ac:dyDescent="0.3">
      <c r="A5175">
        <v>5174</v>
      </c>
      <c r="B5175" t="s">
        <v>18909</v>
      </c>
      <c r="C5175">
        <v>1991</v>
      </c>
      <c r="D5175" t="s">
        <v>18910</v>
      </c>
      <c r="E5175" t="s">
        <v>17489</v>
      </c>
      <c r="F5175">
        <v>48</v>
      </c>
      <c r="G5175">
        <v>3</v>
      </c>
      <c r="H5175">
        <v>442</v>
      </c>
      <c r="I5175">
        <v>444</v>
      </c>
      <c r="K5175" t="s">
        <v>18911</v>
      </c>
      <c r="L5175" t="s">
        <v>12665</v>
      </c>
      <c r="M5175" s="34">
        <v>87</v>
      </c>
      <c r="N5175" s="34"/>
      <c r="O5175" s="34"/>
      <c r="P5175" s="1" t="s">
        <v>248</v>
      </c>
      <c r="Q5175" s="1" t="str">
        <f t="shared" si="352"/>
        <v>duplicate</v>
      </c>
      <c r="R5175" s="1" t="s">
        <v>123</v>
      </c>
      <c r="S5175" s="1" t="s">
        <v>248</v>
      </c>
      <c r="T5175" s="1" t="str">
        <f t="shared" si="353"/>
        <v>duplicate</v>
      </c>
      <c r="U5175" s="1" t="s">
        <v>124</v>
      </c>
      <c r="V5175" s="41" t="str">
        <f t="shared" si="354"/>
        <v>duplicate</v>
      </c>
      <c r="W5175" s="1"/>
      <c r="X5175" s="1"/>
      <c r="Y5175" s="1"/>
      <c r="Z5175" s="1"/>
      <c r="AA5175" s="1"/>
      <c r="AB5175" s="1"/>
      <c r="AC5175" s="41"/>
      <c r="AD5175" s="1"/>
      <c r="AE5175" s="1"/>
      <c r="AF5175" s="1"/>
      <c r="AG5175" s="1"/>
      <c r="AH5175" s="1"/>
      <c r="AI5175" s="1"/>
      <c r="AJ5175" s="41"/>
      <c r="AO5175" s="34"/>
      <c r="AP5175" s="34"/>
      <c r="AQ5175" s="34"/>
      <c r="AR5175" s="34"/>
    </row>
    <row r="5176" spans="1:44" ht="14.7" hidden="1" customHeight="1" x14ac:dyDescent="0.3">
      <c r="A5176">
        <v>5175</v>
      </c>
      <c r="B5176" t="s">
        <v>17997</v>
      </c>
      <c r="C5176">
        <v>1991</v>
      </c>
      <c r="D5176" t="s">
        <v>18912</v>
      </c>
      <c r="E5176" t="s">
        <v>18035</v>
      </c>
      <c r="F5176">
        <v>96</v>
      </c>
      <c r="G5176" t="s">
        <v>6519</v>
      </c>
      <c r="H5176">
        <v>741</v>
      </c>
      <c r="I5176">
        <v>748</v>
      </c>
      <c r="J5176" t="s">
        <v>6520</v>
      </c>
      <c r="K5176" t="s">
        <v>18913</v>
      </c>
      <c r="L5176" t="s">
        <v>12665</v>
      </c>
      <c r="M5176" s="34"/>
      <c r="N5176" s="34"/>
      <c r="O5176" s="34"/>
      <c r="P5176" s="1" t="s">
        <v>133</v>
      </c>
      <c r="Q5176" s="1" t="str">
        <f t="shared" si="352"/>
        <v>exclude_title</v>
      </c>
      <c r="R5176" s="1" t="s">
        <v>123</v>
      </c>
      <c r="S5176" s="1" t="s">
        <v>133</v>
      </c>
      <c r="T5176" s="1" t="str">
        <f t="shared" si="353"/>
        <v>exclude_title</v>
      </c>
      <c r="U5176" s="1" t="s">
        <v>124</v>
      </c>
      <c r="V5176" s="41" t="str">
        <f t="shared" si="354"/>
        <v>exclude_title</v>
      </c>
      <c r="W5176" s="1"/>
      <c r="X5176" s="1"/>
      <c r="Y5176" s="1"/>
      <c r="Z5176" s="1"/>
      <c r="AA5176" s="1"/>
      <c r="AB5176" s="1"/>
      <c r="AC5176" s="41"/>
      <c r="AD5176" s="1"/>
      <c r="AE5176" s="1"/>
      <c r="AF5176" s="1"/>
      <c r="AG5176" s="1"/>
      <c r="AH5176" s="1"/>
      <c r="AI5176" s="1"/>
      <c r="AJ5176" s="41"/>
      <c r="AO5176" s="34"/>
      <c r="AP5176" s="34"/>
      <c r="AQ5176" s="34"/>
      <c r="AR5176" s="34"/>
    </row>
    <row r="5177" spans="1:44" ht="14.7" hidden="1" customHeight="1" x14ac:dyDescent="0.3">
      <c r="A5177">
        <v>5176</v>
      </c>
      <c r="B5177" t="s">
        <v>18914</v>
      </c>
      <c r="C5177">
        <v>1991</v>
      </c>
      <c r="D5177" t="s">
        <v>18915</v>
      </c>
      <c r="H5177">
        <v>587</v>
      </c>
      <c r="I5177">
        <v>592</v>
      </c>
      <c r="J5177" t="s">
        <v>18916</v>
      </c>
      <c r="K5177" t="s">
        <v>18917</v>
      </c>
      <c r="L5177" t="s">
        <v>12665</v>
      </c>
      <c r="M5177" s="34"/>
      <c r="N5177" s="34"/>
      <c r="O5177" s="34"/>
      <c r="P5177" s="1" t="s">
        <v>178</v>
      </c>
      <c r="Q5177" s="1" t="str">
        <f t="shared" si="352"/>
        <v>exclude_title</v>
      </c>
      <c r="R5177" s="1" t="s">
        <v>123</v>
      </c>
      <c r="S5177" s="1" t="s">
        <v>122</v>
      </c>
      <c r="T5177" s="1" t="str">
        <f t="shared" si="353"/>
        <v>include</v>
      </c>
      <c r="U5177" s="1" t="s">
        <v>124</v>
      </c>
      <c r="V5177" s="41" t="str">
        <f t="shared" si="354"/>
        <v>include</v>
      </c>
      <c r="W5177" s="1" t="s">
        <v>155</v>
      </c>
      <c r="X5177" s="1" t="str">
        <f>IF(OR(W5177="include",W5177="no_abstract_available"),"include", IF(W5177="duplicate","duplicate", IF(W5177="correction/reply","correction/reply", "exclude_abstract")))</f>
        <v>exclude_abstract</v>
      </c>
      <c r="Y5177" s="1" t="s">
        <v>124</v>
      </c>
      <c r="Z5177" s="1"/>
      <c r="AA5177" s="1"/>
      <c r="AB5177" s="1"/>
      <c r="AC5177" s="41" t="str">
        <f>IF(X5177=AA5177,X5177,IF(OR(X5177="include",AA5177="include"),"include",IF(OR(X5177="duplicate",AA5177="duplicate"),"duplicate",IF(OR(X5177="correction/reply",AA5177="correction/reply"),"correction/reply","exclude_abstract"))))</f>
        <v>exclude_abstract</v>
      </c>
      <c r="AD5177" s="1"/>
      <c r="AE5177" s="1"/>
      <c r="AF5177" s="1"/>
      <c r="AG5177" s="1"/>
      <c r="AH5177" s="1"/>
      <c r="AI5177" s="1"/>
      <c r="AJ5177" s="41"/>
      <c r="AO5177" s="34"/>
      <c r="AP5177" s="34"/>
      <c r="AQ5177" s="34"/>
      <c r="AR5177" s="34"/>
    </row>
    <row r="5178" spans="1:44" ht="14.7" hidden="1" customHeight="1" x14ac:dyDescent="0.3">
      <c r="A5178">
        <v>5177</v>
      </c>
      <c r="B5178" t="s">
        <v>18918</v>
      </c>
      <c r="C5178">
        <v>1991</v>
      </c>
      <c r="D5178" t="s">
        <v>18919</v>
      </c>
      <c r="E5178" t="s">
        <v>16697</v>
      </c>
      <c r="F5178">
        <v>67</v>
      </c>
      <c r="G5178" t="s">
        <v>17054</v>
      </c>
      <c r="H5178">
        <v>23</v>
      </c>
      <c r="I5178">
        <v>38</v>
      </c>
      <c r="J5178" t="s">
        <v>18920</v>
      </c>
      <c r="K5178" t="s">
        <v>18921</v>
      </c>
      <c r="L5178" t="s">
        <v>12665</v>
      </c>
      <c r="M5178" s="34"/>
      <c r="N5178" s="34"/>
      <c r="O5178" s="34"/>
      <c r="P5178" s="1" t="s">
        <v>178</v>
      </c>
      <c r="Q5178" s="1" t="str">
        <f t="shared" si="352"/>
        <v>exclude_title</v>
      </c>
      <c r="R5178" s="1" t="s">
        <v>123</v>
      </c>
      <c r="S5178" s="1" t="s">
        <v>122</v>
      </c>
      <c r="T5178" s="1" t="str">
        <f t="shared" si="353"/>
        <v>include</v>
      </c>
      <c r="U5178" s="1" t="s">
        <v>124</v>
      </c>
      <c r="V5178" s="41" t="str">
        <f t="shared" si="354"/>
        <v>include</v>
      </c>
      <c r="W5178" s="1" t="s">
        <v>143</v>
      </c>
      <c r="X5178" s="1" t="str">
        <f>IF(OR(W5178="include",W5178="no_abstract_available"),"include", IF(W5178="duplicate","duplicate", IF(W5178="correction/reply","correction/reply", "exclude_abstract")))</f>
        <v>exclude_abstract</v>
      </c>
      <c r="Y5178" s="1" t="s">
        <v>124</v>
      </c>
      <c r="Z5178" s="1"/>
      <c r="AA5178" s="1"/>
      <c r="AB5178" s="1"/>
      <c r="AC5178" s="41" t="str">
        <f>IF(X5178=AA5178,X5178,IF(OR(X5178="include",AA5178="include"),"include",IF(OR(X5178="duplicate",AA5178="duplicate"),"duplicate",IF(OR(X5178="correction/reply",AA5178="correction/reply"),"correction/reply","exclude_abstract"))))</f>
        <v>exclude_abstract</v>
      </c>
      <c r="AD5178" s="1"/>
      <c r="AE5178" s="1"/>
      <c r="AF5178" s="1"/>
      <c r="AG5178" s="1"/>
      <c r="AH5178" s="1"/>
      <c r="AI5178" s="1"/>
      <c r="AJ5178" s="41"/>
      <c r="AO5178" s="34"/>
      <c r="AP5178" s="34"/>
      <c r="AQ5178" s="34"/>
      <c r="AR5178" s="34"/>
    </row>
    <row r="5179" spans="1:44" ht="14.7" hidden="1" customHeight="1" x14ac:dyDescent="0.3">
      <c r="A5179">
        <v>5178</v>
      </c>
      <c r="B5179" t="s">
        <v>18922</v>
      </c>
      <c r="C5179">
        <v>1991</v>
      </c>
      <c r="D5179" t="s">
        <v>18923</v>
      </c>
      <c r="E5179" t="s">
        <v>13958</v>
      </c>
      <c r="F5179">
        <v>2</v>
      </c>
      <c r="G5179">
        <v>44289</v>
      </c>
      <c r="H5179">
        <v>347</v>
      </c>
      <c r="I5179">
        <v>357</v>
      </c>
      <c r="J5179" t="s">
        <v>18924</v>
      </c>
      <c r="K5179" t="s">
        <v>18925</v>
      </c>
      <c r="L5179" t="s">
        <v>12665</v>
      </c>
      <c r="M5179" s="34"/>
      <c r="N5179" s="34"/>
      <c r="O5179" s="34"/>
      <c r="P5179" s="1" t="s">
        <v>133</v>
      </c>
      <c r="Q5179" s="1" t="str">
        <f t="shared" si="352"/>
        <v>exclude_title</v>
      </c>
      <c r="R5179" s="1" t="s">
        <v>123</v>
      </c>
      <c r="S5179" s="1" t="s">
        <v>133</v>
      </c>
      <c r="T5179" s="1" t="str">
        <f t="shared" si="353"/>
        <v>exclude_title</v>
      </c>
      <c r="U5179" s="1" t="s">
        <v>124</v>
      </c>
      <c r="V5179" s="41" t="str">
        <f t="shared" si="354"/>
        <v>exclude_title</v>
      </c>
      <c r="W5179" s="1"/>
      <c r="X5179" s="1"/>
      <c r="Y5179" s="1"/>
      <c r="Z5179" s="1"/>
      <c r="AA5179" s="1"/>
      <c r="AB5179" s="1"/>
      <c r="AC5179" s="41"/>
      <c r="AD5179" s="1"/>
      <c r="AE5179" s="1"/>
      <c r="AF5179" s="1"/>
      <c r="AG5179" s="1"/>
      <c r="AH5179" s="1"/>
      <c r="AI5179" s="1"/>
      <c r="AJ5179" s="41"/>
      <c r="AO5179" s="34"/>
      <c r="AP5179" s="34"/>
      <c r="AQ5179" s="34"/>
      <c r="AR5179" s="34"/>
    </row>
    <row r="5180" spans="1:44" ht="14.7" hidden="1" customHeight="1" x14ac:dyDescent="0.3">
      <c r="A5180">
        <v>5179</v>
      </c>
      <c r="B5180" t="s">
        <v>18926</v>
      </c>
      <c r="C5180">
        <v>1992</v>
      </c>
      <c r="D5180" t="s">
        <v>18927</v>
      </c>
      <c r="E5180" t="s">
        <v>12886</v>
      </c>
      <c r="F5180">
        <v>64</v>
      </c>
      <c r="G5180">
        <v>44228</v>
      </c>
      <c r="H5180">
        <v>396</v>
      </c>
      <c r="I5180">
        <v>404</v>
      </c>
      <c r="J5180" t="s">
        <v>8049</v>
      </c>
      <c r="K5180" t="s">
        <v>18928</v>
      </c>
      <c r="L5180" t="s">
        <v>12665</v>
      </c>
      <c r="M5180" s="34">
        <v>1876</v>
      </c>
      <c r="N5180" s="34"/>
      <c r="O5180" s="34"/>
      <c r="P5180" s="1" t="s">
        <v>248</v>
      </c>
      <c r="Q5180" s="1" t="str">
        <f t="shared" si="352"/>
        <v>duplicate</v>
      </c>
      <c r="R5180" s="1" t="s">
        <v>123</v>
      </c>
      <c r="S5180" s="1" t="s">
        <v>248</v>
      </c>
      <c r="T5180" s="1" t="str">
        <f t="shared" si="353"/>
        <v>duplicate</v>
      </c>
      <c r="U5180" s="1" t="s">
        <v>124</v>
      </c>
      <c r="V5180" s="41" t="str">
        <f t="shared" si="354"/>
        <v>duplicate</v>
      </c>
      <c r="W5180" s="1"/>
      <c r="X5180" s="1"/>
      <c r="Y5180" s="1"/>
      <c r="Z5180" s="1"/>
      <c r="AA5180" s="1"/>
      <c r="AB5180" s="1"/>
      <c r="AC5180" s="41"/>
      <c r="AD5180" s="1"/>
      <c r="AE5180" s="1"/>
      <c r="AF5180" s="1"/>
      <c r="AG5180" s="1"/>
      <c r="AH5180" s="1"/>
      <c r="AI5180" s="1"/>
      <c r="AJ5180" s="41"/>
      <c r="AO5180" s="34"/>
      <c r="AP5180" s="34"/>
      <c r="AQ5180" s="34"/>
      <c r="AR5180" s="34"/>
    </row>
    <row r="5181" spans="1:44" ht="14.7" hidden="1" customHeight="1" x14ac:dyDescent="0.3">
      <c r="A5181">
        <v>5180</v>
      </c>
      <c r="B5181" t="s">
        <v>18929</v>
      </c>
      <c r="C5181">
        <v>1992</v>
      </c>
      <c r="D5181" t="s">
        <v>18930</v>
      </c>
      <c r="E5181" t="s">
        <v>12916</v>
      </c>
      <c r="F5181">
        <v>73</v>
      </c>
      <c r="G5181">
        <v>2</v>
      </c>
      <c r="H5181">
        <v>561</v>
      </c>
      <c r="I5181">
        <v>566</v>
      </c>
      <c r="J5181" t="s">
        <v>3227</v>
      </c>
      <c r="K5181" t="s">
        <v>18931</v>
      </c>
      <c r="L5181" t="s">
        <v>12665</v>
      </c>
      <c r="M5181" s="34">
        <v>702</v>
      </c>
      <c r="N5181" s="34"/>
      <c r="O5181" s="34"/>
      <c r="P5181" s="1" t="s">
        <v>248</v>
      </c>
      <c r="Q5181" s="1" t="str">
        <f t="shared" si="352"/>
        <v>duplicate</v>
      </c>
      <c r="R5181" s="1" t="s">
        <v>123</v>
      </c>
      <c r="S5181" s="1" t="s">
        <v>248</v>
      </c>
      <c r="T5181" s="1" t="str">
        <f t="shared" si="353"/>
        <v>duplicate</v>
      </c>
      <c r="U5181" s="1" t="s">
        <v>124</v>
      </c>
      <c r="V5181" s="41" t="str">
        <f t="shared" si="354"/>
        <v>duplicate</v>
      </c>
      <c r="W5181" s="1"/>
      <c r="X5181" s="1"/>
      <c r="Y5181" s="1"/>
      <c r="Z5181" s="1"/>
      <c r="AA5181" s="1"/>
      <c r="AB5181" s="1"/>
      <c r="AC5181" s="41"/>
      <c r="AD5181" s="1"/>
      <c r="AE5181" s="1"/>
      <c r="AF5181" s="1"/>
      <c r="AG5181" s="1"/>
      <c r="AH5181" s="1"/>
      <c r="AI5181" s="1"/>
      <c r="AJ5181" s="41"/>
      <c r="AO5181" s="34"/>
      <c r="AP5181" s="34"/>
      <c r="AQ5181" s="34"/>
      <c r="AR5181" s="34"/>
    </row>
    <row r="5182" spans="1:44" ht="14.7" hidden="1" customHeight="1" x14ac:dyDescent="0.3">
      <c r="A5182">
        <v>5181</v>
      </c>
      <c r="B5182" t="s">
        <v>18472</v>
      </c>
      <c r="C5182">
        <v>1992</v>
      </c>
      <c r="D5182" t="s">
        <v>18932</v>
      </c>
      <c r="E5182" t="s">
        <v>17355</v>
      </c>
      <c r="F5182">
        <v>6</v>
      </c>
      <c r="G5182">
        <v>1</v>
      </c>
      <c r="H5182">
        <v>15</v>
      </c>
      <c r="I5182">
        <v>33</v>
      </c>
      <c r="J5182" t="s">
        <v>7648</v>
      </c>
      <c r="K5182" t="s">
        <v>18933</v>
      </c>
      <c r="L5182" t="s">
        <v>12665</v>
      </c>
      <c r="M5182" s="34">
        <v>1778</v>
      </c>
      <c r="N5182" s="34"/>
      <c r="O5182" s="34"/>
      <c r="P5182" s="1" t="s">
        <v>248</v>
      </c>
      <c r="Q5182" s="1" t="str">
        <f t="shared" si="352"/>
        <v>duplicate</v>
      </c>
      <c r="R5182" s="1" t="s">
        <v>123</v>
      </c>
      <c r="S5182" s="1" t="s">
        <v>248</v>
      </c>
      <c r="T5182" s="1" t="str">
        <f t="shared" si="353"/>
        <v>duplicate</v>
      </c>
      <c r="U5182" s="1" t="s">
        <v>124</v>
      </c>
      <c r="V5182" s="41" t="str">
        <f t="shared" si="354"/>
        <v>duplicate</v>
      </c>
      <c r="W5182" s="1"/>
      <c r="X5182" s="1"/>
      <c r="Y5182" s="1"/>
      <c r="Z5182" s="1"/>
      <c r="AA5182" s="1"/>
      <c r="AB5182" s="1"/>
      <c r="AC5182" s="41"/>
      <c r="AD5182" s="1"/>
      <c r="AE5182" s="1"/>
      <c r="AF5182" s="1"/>
      <c r="AG5182" s="1"/>
      <c r="AH5182" s="1"/>
      <c r="AI5182" s="1"/>
      <c r="AJ5182" s="41"/>
      <c r="AO5182" s="34"/>
      <c r="AP5182" s="34"/>
      <c r="AQ5182" s="34"/>
      <c r="AR5182" s="34"/>
    </row>
    <row r="5183" spans="1:44" ht="14.7" hidden="1" customHeight="1" x14ac:dyDescent="0.3">
      <c r="A5183">
        <v>5182</v>
      </c>
      <c r="B5183" t="s">
        <v>18934</v>
      </c>
      <c r="C5183">
        <v>2014</v>
      </c>
      <c r="D5183" t="s">
        <v>18935</v>
      </c>
      <c r="E5183" t="s">
        <v>335</v>
      </c>
      <c r="F5183">
        <v>95</v>
      </c>
      <c r="G5183">
        <v>7</v>
      </c>
      <c r="H5183">
        <v>2028</v>
      </c>
      <c r="I5183">
        <v>2028</v>
      </c>
      <c r="L5183" t="s">
        <v>18936</v>
      </c>
      <c r="M5183" s="34">
        <v>43</v>
      </c>
      <c r="N5183" s="34"/>
      <c r="O5183" s="34"/>
      <c r="P5183" s="1" t="s">
        <v>248</v>
      </c>
      <c r="Q5183" s="1" t="str">
        <f t="shared" si="352"/>
        <v>duplicate</v>
      </c>
      <c r="R5183" s="1" t="s">
        <v>123</v>
      </c>
      <c r="S5183" s="1" t="s">
        <v>248</v>
      </c>
      <c r="T5183" s="1" t="str">
        <f t="shared" si="353"/>
        <v>duplicate</v>
      </c>
      <c r="U5183" s="1" t="s">
        <v>124</v>
      </c>
      <c r="V5183" s="41" t="str">
        <f t="shared" si="354"/>
        <v>duplicate</v>
      </c>
      <c r="W5183" s="1"/>
      <c r="X5183" s="1"/>
      <c r="Y5183" s="1"/>
      <c r="Z5183" s="1"/>
      <c r="AA5183" s="1"/>
      <c r="AB5183" s="1"/>
      <c r="AC5183" s="41"/>
      <c r="AD5183" s="1"/>
      <c r="AE5183" s="1"/>
      <c r="AF5183" s="1"/>
      <c r="AG5183" s="1"/>
      <c r="AH5183" s="1"/>
      <c r="AI5183" s="1"/>
      <c r="AJ5183" s="41"/>
      <c r="AO5183" s="34"/>
      <c r="AP5183" s="34"/>
      <c r="AQ5183" s="34"/>
      <c r="AR5183" s="34"/>
    </row>
    <row r="5184" spans="1:44" ht="14.7" hidden="1" customHeight="1" x14ac:dyDescent="0.3">
      <c r="A5184">
        <v>5183</v>
      </c>
      <c r="B5184" t="s">
        <v>18937</v>
      </c>
      <c r="C5184">
        <v>2016</v>
      </c>
      <c r="D5184" t="s">
        <v>18938</v>
      </c>
      <c r="E5184" t="s">
        <v>18939</v>
      </c>
      <c r="I5184" t="s">
        <v>130</v>
      </c>
      <c r="L5184" t="s">
        <v>18936</v>
      </c>
      <c r="M5184" s="34"/>
      <c r="N5184" s="34"/>
      <c r="O5184" s="34"/>
      <c r="P5184" s="1" t="s">
        <v>122</v>
      </c>
      <c r="Q5184" s="1" t="str">
        <f t="shared" si="352"/>
        <v>include</v>
      </c>
      <c r="R5184" s="1" t="s">
        <v>123</v>
      </c>
      <c r="S5184" s="1" t="s">
        <v>122</v>
      </c>
      <c r="T5184" s="1" t="str">
        <f t="shared" si="353"/>
        <v>include</v>
      </c>
      <c r="U5184" s="1" t="s">
        <v>124</v>
      </c>
      <c r="V5184" s="41" t="str">
        <f t="shared" si="354"/>
        <v>include</v>
      </c>
      <c r="W5184" s="1" t="s">
        <v>2405</v>
      </c>
      <c r="X5184" s="1" t="str">
        <f>IF(OR(W5184="include",W5184="no_abstract_available"),"include", IF(W5184="duplicate","duplicate", IF(W5184="correction/reply","correction/reply", "exclude_abstract")))</f>
        <v>include</v>
      </c>
      <c r="Y5184" s="1" t="s">
        <v>123</v>
      </c>
      <c r="Z5184" s="1"/>
      <c r="AA5184" s="1"/>
      <c r="AB5184" s="1"/>
      <c r="AC5184" s="41" t="str">
        <f>IF(X5184=AA5184,X5184,IF(OR(X5184="include",AA5184="include"),"include",IF(OR(X5184="duplicate",AA5184="duplicate"),"duplicate",IF(OR(X5184="correction/reply",AA5184="correction/reply"),"correction/reply","exclude_abstract"))))</f>
        <v>include</v>
      </c>
      <c r="AD5184" s="1" t="s">
        <v>18262</v>
      </c>
      <c r="AE5184" s="1"/>
      <c r="AF5184" s="1" t="s">
        <v>4302</v>
      </c>
      <c r="AG5184" s="1"/>
      <c r="AH5184" s="1"/>
      <c r="AI5184" s="1"/>
      <c r="AJ5184" s="41" t="str">
        <f>IF(AD5184=AG5184,AD5184, (IF(AG5184=0, AD5184,"different!")))</f>
        <v>exclude_no_full_text</v>
      </c>
      <c r="AN5184" t="s">
        <v>18940</v>
      </c>
      <c r="AO5184" s="34"/>
      <c r="AP5184" s="34"/>
      <c r="AQ5184" s="34"/>
      <c r="AR5184" s="34"/>
    </row>
    <row r="5185" spans="1:44" ht="14.7" hidden="1" customHeight="1" x14ac:dyDescent="0.3">
      <c r="A5185">
        <v>5184</v>
      </c>
      <c r="B5185" t="s">
        <v>18941</v>
      </c>
      <c r="C5185">
        <v>2018</v>
      </c>
      <c r="D5185" t="s">
        <v>18942</v>
      </c>
      <c r="E5185" t="s">
        <v>13632</v>
      </c>
      <c r="F5185">
        <v>138</v>
      </c>
      <c r="G5185">
        <v>3</v>
      </c>
      <c r="H5185">
        <v>337</v>
      </c>
      <c r="I5185">
        <v>337</v>
      </c>
      <c r="L5185" t="s">
        <v>18936</v>
      </c>
      <c r="M5185" s="34">
        <v>1395</v>
      </c>
      <c r="N5185" s="34"/>
      <c r="O5185" s="34"/>
      <c r="P5185" s="1" t="s">
        <v>248</v>
      </c>
      <c r="Q5185" s="1" t="str">
        <f t="shared" si="352"/>
        <v>duplicate</v>
      </c>
      <c r="R5185" s="1" t="s">
        <v>123</v>
      </c>
      <c r="S5185" s="1" t="s">
        <v>248</v>
      </c>
      <c r="T5185" s="1" t="str">
        <f t="shared" si="353"/>
        <v>duplicate</v>
      </c>
      <c r="U5185" s="1" t="s">
        <v>124</v>
      </c>
      <c r="V5185" s="41" t="str">
        <f t="shared" si="354"/>
        <v>duplicate</v>
      </c>
      <c r="W5185" s="1"/>
      <c r="X5185" s="1"/>
      <c r="Y5185" s="1"/>
      <c r="Z5185" s="1"/>
      <c r="AA5185" s="1"/>
      <c r="AB5185" s="1"/>
      <c r="AC5185" s="41"/>
      <c r="AD5185" s="1"/>
      <c r="AE5185" s="1"/>
      <c r="AF5185" s="1"/>
      <c r="AG5185" s="1"/>
      <c r="AH5185" s="1"/>
      <c r="AI5185" s="1"/>
      <c r="AJ5185" s="41"/>
      <c r="AO5185" s="34"/>
      <c r="AP5185" s="34"/>
      <c r="AQ5185" s="34"/>
      <c r="AR5185" s="34"/>
    </row>
    <row r="5186" spans="1:44" ht="14.7" hidden="1" customHeight="1" x14ac:dyDescent="0.3">
      <c r="A5186">
        <v>5185</v>
      </c>
      <c r="B5186" t="s">
        <v>18943</v>
      </c>
      <c r="C5186">
        <v>2002</v>
      </c>
      <c r="D5186" t="s">
        <v>18944</v>
      </c>
      <c r="E5186" t="s">
        <v>18945</v>
      </c>
      <c r="G5186">
        <v>4</v>
      </c>
      <c r="H5186">
        <v>89</v>
      </c>
      <c r="I5186">
        <v>93</v>
      </c>
      <c r="L5186" t="s">
        <v>18936</v>
      </c>
      <c r="M5186" s="34"/>
      <c r="N5186" s="34"/>
      <c r="O5186" s="34"/>
      <c r="P5186" s="1" t="s">
        <v>122</v>
      </c>
      <c r="Q5186" s="1" t="str">
        <f t="shared" ref="Q5186:Q5249" si="355">IF(P5186="include","include", IF(P5186="duplicate","duplicate", IF(P5186="correction/reply","correction/reply", "exclude_title")))</f>
        <v>include</v>
      </c>
      <c r="R5186" s="1" t="s">
        <v>123</v>
      </c>
      <c r="S5186" s="1" t="s">
        <v>155</v>
      </c>
      <c r="T5186" s="1" t="str">
        <f t="shared" si="353"/>
        <v>exclude_title</v>
      </c>
      <c r="U5186" s="1" t="s">
        <v>124</v>
      </c>
      <c r="V5186" s="41" t="str">
        <f t="shared" si="354"/>
        <v>include</v>
      </c>
      <c r="W5186" s="1" t="s">
        <v>2405</v>
      </c>
      <c r="X5186" s="1" t="str">
        <f t="shared" ref="X5186:X5191" si="356">IF(OR(W5186="include",W5186="no_abstract_available"),"include", IF(W5186="duplicate","duplicate", IF(W5186="correction/reply","correction/reply", "exclude_abstract")))</f>
        <v>include</v>
      </c>
      <c r="Y5186" s="1" t="s">
        <v>123</v>
      </c>
      <c r="Z5186" s="1"/>
      <c r="AA5186" s="1"/>
      <c r="AB5186" s="1"/>
      <c r="AC5186" s="41" t="str">
        <f t="shared" ref="AC5186:AC5191" si="357">IF(X5186=AA5186,X5186,IF(OR(X5186="include",AA5186="include"),"include",IF(OR(X5186="duplicate",AA5186="duplicate"),"duplicate",IF(OR(X5186="correction/reply",AA5186="correction/reply"),"correction/reply","exclude_abstract"))))</f>
        <v>include</v>
      </c>
      <c r="AD5186" s="1" t="s">
        <v>18262</v>
      </c>
      <c r="AE5186" s="1"/>
      <c r="AF5186" s="1" t="s">
        <v>4302</v>
      </c>
      <c r="AG5186" s="1"/>
      <c r="AH5186" s="1"/>
      <c r="AI5186" s="1"/>
      <c r="AJ5186" s="41" t="str">
        <f>IF(AD5186=AG5186,AD5186, (IF(AG5186=0, AD5186,"different!")))</f>
        <v>exclude_no_full_text</v>
      </c>
      <c r="AN5186" t="s">
        <v>18940</v>
      </c>
      <c r="AO5186" s="34"/>
      <c r="AP5186" s="34"/>
      <c r="AQ5186" s="34"/>
      <c r="AR5186" s="34"/>
    </row>
    <row r="5187" spans="1:44" ht="14.7" hidden="1" customHeight="1" x14ac:dyDescent="0.3">
      <c r="A5187">
        <v>5186</v>
      </c>
      <c r="B5187" t="s">
        <v>18946</v>
      </c>
      <c r="C5187">
        <v>2013</v>
      </c>
      <c r="D5187" t="s">
        <v>18947</v>
      </c>
      <c r="E5187" t="s">
        <v>130</v>
      </c>
      <c r="I5187" t="s">
        <v>130</v>
      </c>
      <c r="L5187" t="s">
        <v>18936</v>
      </c>
      <c r="M5187" s="34"/>
      <c r="N5187" s="34"/>
      <c r="O5187" s="34"/>
      <c r="P5187" s="1" t="s">
        <v>122</v>
      </c>
      <c r="Q5187" s="1" t="str">
        <f t="shared" si="355"/>
        <v>include</v>
      </c>
      <c r="R5187" s="1" t="s">
        <v>123</v>
      </c>
      <c r="S5187" s="1" t="s">
        <v>122</v>
      </c>
      <c r="T5187" s="1" t="str">
        <f t="shared" si="353"/>
        <v>include</v>
      </c>
      <c r="U5187" s="1" t="s">
        <v>124</v>
      </c>
      <c r="V5187" s="41" t="str">
        <f t="shared" si="354"/>
        <v>include</v>
      </c>
      <c r="W5187" s="1" t="s">
        <v>156</v>
      </c>
      <c r="X5187" s="1" t="str">
        <f t="shared" si="356"/>
        <v>exclude_abstract</v>
      </c>
      <c r="Y5187" s="1" t="s">
        <v>123</v>
      </c>
      <c r="Z5187" s="1"/>
      <c r="AA5187" s="1"/>
      <c r="AB5187" s="1"/>
      <c r="AC5187" s="41" t="str">
        <f t="shared" si="357"/>
        <v>exclude_abstract</v>
      </c>
      <c r="AD5187" s="1"/>
      <c r="AE5187" s="1"/>
      <c r="AF5187" s="1"/>
      <c r="AG5187" s="1"/>
      <c r="AH5187" s="1"/>
      <c r="AI5187" s="1"/>
      <c r="AJ5187" s="41"/>
      <c r="AO5187" s="34"/>
      <c r="AP5187" s="34"/>
      <c r="AQ5187" s="34"/>
      <c r="AR5187" s="34"/>
    </row>
    <row r="5188" spans="1:44" ht="14.7" hidden="1" customHeight="1" x14ac:dyDescent="0.3">
      <c r="A5188">
        <v>5187</v>
      </c>
      <c r="B5188" t="s">
        <v>18948</v>
      </c>
      <c r="C5188">
        <v>2016</v>
      </c>
      <c r="D5188" t="s">
        <v>18949</v>
      </c>
      <c r="E5188" t="s">
        <v>18950</v>
      </c>
      <c r="I5188" t="s">
        <v>130</v>
      </c>
      <c r="L5188" t="s">
        <v>18936</v>
      </c>
      <c r="M5188" s="34"/>
      <c r="N5188" s="34"/>
      <c r="O5188" s="34"/>
      <c r="P5188" s="1" t="s">
        <v>122</v>
      </c>
      <c r="Q5188" s="1" t="str">
        <f t="shared" si="355"/>
        <v>include</v>
      </c>
      <c r="R5188" s="1" t="s">
        <v>123</v>
      </c>
      <c r="S5188" s="25" t="s">
        <v>122</v>
      </c>
      <c r="T5188" s="1" t="str">
        <f t="shared" ref="T5188:T5251" si="358">IF(S5188="include","include", IF(S5188="duplicate","duplicate", IF(S5188="correction/reply","correction/reply", "exclude_title")))</f>
        <v>include</v>
      </c>
      <c r="U5188" s="1" t="s">
        <v>124</v>
      </c>
      <c r="V5188" s="41" t="str">
        <f t="shared" si="354"/>
        <v>include</v>
      </c>
      <c r="W5188" s="1" t="s">
        <v>2405</v>
      </c>
      <c r="X5188" s="1" t="str">
        <f t="shared" si="356"/>
        <v>include</v>
      </c>
      <c r="Y5188" s="1" t="s">
        <v>123</v>
      </c>
      <c r="Z5188" s="1"/>
      <c r="AA5188" s="1"/>
      <c r="AB5188" s="1"/>
      <c r="AC5188" s="41" t="str">
        <f t="shared" si="357"/>
        <v>include</v>
      </c>
      <c r="AD5188" s="1" t="s">
        <v>3533</v>
      </c>
      <c r="AE5188" s="1"/>
      <c r="AF5188" s="1" t="s">
        <v>4302</v>
      </c>
      <c r="AG5188" s="1"/>
      <c r="AH5188" s="1"/>
      <c r="AI5188" s="1"/>
      <c r="AJ5188" s="41" t="str">
        <f>IF(AD5188=AG5188,AD5188, (IF(AG5188=0, AD5188,"different!")))</f>
        <v>exclude_other</v>
      </c>
      <c r="AN5188" t="s">
        <v>18951</v>
      </c>
      <c r="AO5188" s="34"/>
      <c r="AP5188" s="34"/>
      <c r="AQ5188" s="34"/>
      <c r="AR5188" s="34"/>
    </row>
    <row r="5189" spans="1:44" ht="14.7" hidden="1" customHeight="1" x14ac:dyDescent="0.3">
      <c r="A5189">
        <v>5188</v>
      </c>
      <c r="B5189" t="s">
        <v>18952</v>
      </c>
      <c r="C5189">
        <v>2016</v>
      </c>
      <c r="D5189" t="s">
        <v>18953</v>
      </c>
      <c r="E5189" t="s">
        <v>18950</v>
      </c>
      <c r="I5189" t="s">
        <v>130</v>
      </c>
      <c r="L5189" t="s">
        <v>18936</v>
      </c>
      <c r="M5189" s="34"/>
      <c r="N5189" s="34"/>
      <c r="O5189" s="34"/>
      <c r="P5189" s="1" t="s">
        <v>122</v>
      </c>
      <c r="Q5189" s="1" t="str">
        <f t="shared" si="355"/>
        <v>include</v>
      </c>
      <c r="R5189" s="1" t="s">
        <v>123</v>
      </c>
      <c r="S5189" s="1" t="s">
        <v>122</v>
      </c>
      <c r="T5189" s="1" t="str">
        <f t="shared" si="358"/>
        <v>include</v>
      </c>
      <c r="U5189" s="1" t="s">
        <v>124</v>
      </c>
      <c r="V5189" s="41" t="str">
        <f t="shared" si="354"/>
        <v>include</v>
      </c>
      <c r="W5189" s="1" t="s">
        <v>2405</v>
      </c>
      <c r="X5189" s="1" t="str">
        <f t="shared" si="356"/>
        <v>include</v>
      </c>
      <c r="Y5189" s="1" t="s">
        <v>123</v>
      </c>
      <c r="Z5189" s="1"/>
      <c r="AA5189" s="1"/>
      <c r="AB5189" s="1"/>
      <c r="AC5189" s="41" t="str">
        <f t="shared" si="357"/>
        <v>include</v>
      </c>
      <c r="AD5189" s="1" t="s">
        <v>3533</v>
      </c>
      <c r="AE5189" s="1"/>
      <c r="AF5189" s="1" t="s">
        <v>4302</v>
      </c>
      <c r="AG5189" s="1"/>
      <c r="AH5189" s="1"/>
      <c r="AI5189" s="1"/>
      <c r="AJ5189" s="41" t="str">
        <f>IF(AD5189=AG5189,AD5189, (IF(AG5189=0, AD5189,"different!")))</f>
        <v>exclude_other</v>
      </c>
      <c r="AN5189" t="s">
        <v>18954</v>
      </c>
      <c r="AO5189" s="34"/>
      <c r="AP5189" s="34"/>
      <c r="AQ5189" s="34"/>
      <c r="AR5189" s="34"/>
    </row>
    <row r="5190" spans="1:44" ht="14.7" hidden="1" customHeight="1" x14ac:dyDescent="0.3">
      <c r="A5190">
        <v>5189</v>
      </c>
      <c r="B5190" t="s">
        <v>18955</v>
      </c>
      <c r="C5190">
        <v>2017</v>
      </c>
      <c r="D5190" t="s">
        <v>18956</v>
      </c>
      <c r="E5190" t="s">
        <v>18957</v>
      </c>
      <c r="I5190" t="s">
        <v>130</v>
      </c>
      <c r="K5190" t="s">
        <v>18958</v>
      </c>
      <c r="L5190" t="s">
        <v>18936</v>
      </c>
      <c r="M5190" s="34"/>
      <c r="N5190" s="34"/>
      <c r="O5190" s="34"/>
      <c r="P5190" s="1" t="s">
        <v>122</v>
      </c>
      <c r="Q5190" s="1" t="str">
        <f t="shared" si="355"/>
        <v>include</v>
      </c>
      <c r="R5190" s="1" t="s">
        <v>123</v>
      </c>
      <c r="S5190" s="1" t="s">
        <v>122</v>
      </c>
      <c r="T5190" s="1" t="str">
        <f t="shared" si="358"/>
        <v>include</v>
      </c>
      <c r="U5190" s="1" t="s">
        <v>124</v>
      </c>
      <c r="V5190" s="41" t="str">
        <f t="shared" si="354"/>
        <v>include</v>
      </c>
      <c r="W5190" s="1" t="s">
        <v>143</v>
      </c>
      <c r="X5190" s="1" t="str">
        <f t="shared" si="356"/>
        <v>exclude_abstract</v>
      </c>
      <c r="Y5190" s="1" t="s">
        <v>123</v>
      </c>
      <c r="Z5190" s="1"/>
      <c r="AA5190" s="1"/>
      <c r="AB5190" s="1"/>
      <c r="AC5190" s="41" t="str">
        <f t="shared" si="357"/>
        <v>exclude_abstract</v>
      </c>
      <c r="AD5190" s="1"/>
      <c r="AE5190" s="1"/>
      <c r="AF5190" s="1"/>
      <c r="AG5190" s="1"/>
      <c r="AH5190" s="1"/>
      <c r="AI5190" s="1"/>
      <c r="AJ5190" s="41"/>
      <c r="AO5190" s="34"/>
      <c r="AP5190" s="34"/>
      <c r="AQ5190" s="34"/>
      <c r="AR5190" s="34"/>
    </row>
    <row r="5191" spans="1:44" ht="14.7" hidden="1" customHeight="1" x14ac:dyDescent="0.3">
      <c r="A5191">
        <v>5190</v>
      </c>
      <c r="B5191" t="s">
        <v>18959</v>
      </c>
      <c r="C5191">
        <v>2008</v>
      </c>
      <c r="D5191" t="s">
        <v>18960</v>
      </c>
      <c r="E5191" t="s">
        <v>130</v>
      </c>
      <c r="I5191" t="s">
        <v>130</v>
      </c>
      <c r="L5191" t="s">
        <v>18936</v>
      </c>
      <c r="M5191" s="34"/>
      <c r="N5191" s="34" t="s">
        <v>18961</v>
      </c>
      <c r="O5191" s="34"/>
      <c r="P5191" s="1" t="s">
        <v>122</v>
      </c>
      <c r="Q5191" s="1" t="str">
        <f t="shared" si="355"/>
        <v>include</v>
      </c>
      <c r="R5191" s="1" t="s">
        <v>123</v>
      </c>
      <c r="S5191" s="1" t="s">
        <v>122</v>
      </c>
      <c r="T5191" s="1" t="str">
        <f t="shared" si="358"/>
        <v>include</v>
      </c>
      <c r="U5191" s="1" t="s">
        <v>124</v>
      </c>
      <c r="V5191" s="41" t="str">
        <f t="shared" si="354"/>
        <v>include</v>
      </c>
      <c r="W5191" s="1" t="s">
        <v>2405</v>
      </c>
      <c r="X5191" s="1" t="str">
        <f t="shared" si="356"/>
        <v>include</v>
      </c>
      <c r="Y5191" s="1" t="s">
        <v>123</v>
      </c>
      <c r="Z5191" s="1"/>
      <c r="AA5191" s="1"/>
      <c r="AB5191" s="1"/>
      <c r="AC5191" s="41" t="str">
        <f t="shared" si="357"/>
        <v>include</v>
      </c>
      <c r="AD5191" s="1" t="s">
        <v>18262</v>
      </c>
      <c r="AE5191" s="1"/>
      <c r="AF5191" s="1" t="s">
        <v>4302</v>
      </c>
      <c r="AG5191" s="1"/>
      <c r="AH5191" s="1"/>
      <c r="AI5191" s="1"/>
      <c r="AJ5191" s="41" t="str">
        <f>IF(AD5191=AG5191,AD5191, (IF(AG5191=0, AD5191,"different!")))</f>
        <v>exclude_no_full_text</v>
      </c>
      <c r="AN5191" t="s">
        <v>18962</v>
      </c>
      <c r="AO5191" s="34"/>
      <c r="AP5191" s="34"/>
      <c r="AQ5191" s="34"/>
      <c r="AR5191" s="34"/>
    </row>
    <row r="5192" spans="1:44" ht="14.7" hidden="1" customHeight="1" x14ac:dyDescent="0.3">
      <c r="A5192">
        <v>5191</v>
      </c>
      <c r="B5192" t="s">
        <v>18963</v>
      </c>
      <c r="D5192" t="s">
        <v>18964</v>
      </c>
      <c r="E5192" t="s">
        <v>130</v>
      </c>
      <c r="I5192" t="s">
        <v>130</v>
      </c>
      <c r="L5192" t="s">
        <v>18936</v>
      </c>
      <c r="M5192" s="34"/>
      <c r="N5192" s="34"/>
      <c r="O5192" s="34"/>
      <c r="P5192" s="1" t="s">
        <v>155</v>
      </c>
      <c r="Q5192" s="1" t="str">
        <f t="shared" si="355"/>
        <v>exclude_title</v>
      </c>
      <c r="R5192" s="1" t="s">
        <v>123</v>
      </c>
      <c r="S5192" s="1" t="s">
        <v>133</v>
      </c>
      <c r="T5192" s="1" t="str">
        <f t="shared" si="358"/>
        <v>exclude_title</v>
      </c>
      <c r="U5192" s="1" t="s">
        <v>124</v>
      </c>
      <c r="V5192" s="41" t="str">
        <f t="shared" si="354"/>
        <v>exclude_title</v>
      </c>
      <c r="W5192" s="1"/>
      <c r="X5192" s="1"/>
      <c r="Y5192" s="1"/>
      <c r="Z5192" s="1"/>
      <c r="AA5192" s="1"/>
      <c r="AB5192" s="1"/>
      <c r="AC5192" s="41"/>
      <c r="AD5192" s="1"/>
      <c r="AE5192" s="1"/>
      <c r="AF5192" s="1"/>
      <c r="AG5192" s="1"/>
      <c r="AH5192" s="1"/>
      <c r="AI5192" s="1"/>
      <c r="AJ5192" s="41"/>
      <c r="AO5192" s="34"/>
      <c r="AP5192" s="34"/>
      <c r="AQ5192" s="34"/>
      <c r="AR5192" s="34"/>
    </row>
    <row r="5193" spans="1:44" ht="14.7" hidden="1" customHeight="1" x14ac:dyDescent="0.3">
      <c r="A5193">
        <v>5192</v>
      </c>
      <c r="B5193" t="s">
        <v>18965</v>
      </c>
      <c r="C5193">
        <v>1980</v>
      </c>
      <c r="D5193" t="s">
        <v>18966</v>
      </c>
      <c r="E5193" t="s">
        <v>18967</v>
      </c>
      <c r="F5193">
        <v>12</v>
      </c>
      <c r="G5193">
        <v>4</v>
      </c>
      <c r="I5193" t="s">
        <v>18968</v>
      </c>
      <c r="L5193" t="s">
        <v>18936</v>
      </c>
      <c r="M5193" s="34">
        <v>217</v>
      </c>
      <c r="N5193" s="34"/>
      <c r="O5193" s="34"/>
      <c r="P5193" s="1" t="s">
        <v>248</v>
      </c>
      <c r="Q5193" s="1" t="str">
        <f t="shared" si="355"/>
        <v>duplicate</v>
      </c>
      <c r="R5193" s="1" t="s">
        <v>123</v>
      </c>
      <c r="S5193" s="1" t="s">
        <v>248</v>
      </c>
      <c r="T5193" s="1" t="str">
        <f t="shared" si="358"/>
        <v>duplicate</v>
      </c>
      <c r="U5193" s="1" t="s">
        <v>124</v>
      </c>
      <c r="V5193" s="41" t="str">
        <f t="shared" si="354"/>
        <v>duplicate</v>
      </c>
      <c r="W5193" s="1"/>
      <c r="X5193" s="1"/>
      <c r="Y5193" s="1"/>
      <c r="Z5193" s="1"/>
      <c r="AA5193" s="1"/>
      <c r="AB5193" s="1"/>
      <c r="AC5193" s="41"/>
      <c r="AD5193" s="1"/>
      <c r="AE5193" s="1"/>
      <c r="AF5193" s="1"/>
      <c r="AG5193" s="1"/>
      <c r="AH5193" s="1"/>
      <c r="AI5193" s="1"/>
      <c r="AJ5193" s="41"/>
      <c r="AO5193" s="34"/>
      <c r="AP5193" s="34"/>
      <c r="AQ5193" s="34"/>
      <c r="AR5193" s="34"/>
    </row>
    <row r="5194" spans="1:44" ht="14.7" hidden="1" customHeight="1" x14ac:dyDescent="0.3">
      <c r="A5194">
        <v>5193</v>
      </c>
      <c r="B5194" t="s">
        <v>18969</v>
      </c>
      <c r="C5194">
        <v>2007</v>
      </c>
      <c r="D5194" t="s">
        <v>18970</v>
      </c>
      <c r="E5194" t="s">
        <v>130</v>
      </c>
      <c r="I5194" t="s">
        <v>130</v>
      </c>
      <c r="K5194" t="s">
        <v>18971</v>
      </c>
      <c r="L5194" t="s">
        <v>18936</v>
      </c>
      <c r="M5194" s="34"/>
      <c r="N5194" s="34"/>
      <c r="O5194" s="34"/>
      <c r="P5194" s="1" t="s">
        <v>122</v>
      </c>
      <c r="Q5194" s="1" t="str">
        <f t="shared" si="355"/>
        <v>include</v>
      </c>
      <c r="R5194" s="1" t="s">
        <v>123</v>
      </c>
      <c r="S5194" s="1" t="s">
        <v>122</v>
      </c>
      <c r="T5194" s="1" t="str">
        <f t="shared" si="358"/>
        <v>include</v>
      </c>
      <c r="U5194" s="1" t="s">
        <v>124</v>
      </c>
      <c r="V5194" s="41" t="str">
        <f t="shared" si="354"/>
        <v>include</v>
      </c>
      <c r="W5194" s="1" t="s">
        <v>143</v>
      </c>
      <c r="X5194" s="1" t="str">
        <f>IF(OR(W5194="include",W5194="no_abstract_available"),"include", IF(W5194="duplicate","duplicate", IF(W5194="correction/reply","correction/reply", "exclude_abstract")))</f>
        <v>exclude_abstract</v>
      </c>
      <c r="Y5194" s="1" t="s">
        <v>123</v>
      </c>
      <c r="Z5194" s="1"/>
      <c r="AA5194" s="1"/>
      <c r="AB5194" s="1"/>
      <c r="AC5194" s="41" t="str">
        <f>IF(X5194=AA5194,X5194,IF(OR(X5194="include",AA5194="include"),"include",IF(OR(X5194="duplicate",AA5194="duplicate"),"duplicate",IF(OR(X5194="correction/reply",AA5194="correction/reply"),"correction/reply","exclude_abstract"))))</f>
        <v>exclude_abstract</v>
      </c>
      <c r="AD5194" s="1"/>
      <c r="AE5194" s="1"/>
      <c r="AF5194" s="1"/>
      <c r="AG5194" s="1"/>
      <c r="AH5194" s="1"/>
      <c r="AI5194" s="1"/>
      <c r="AJ5194" s="41"/>
      <c r="AO5194" s="34"/>
      <c r="AP5194" s="34"/>
      <c r="AQ5194" s="34"/>
      <c r="AR5194" s="34"/>
    </row>
    <row r="5195" spans="1:44" ht="14.7" hidden="1" customHeight="1" x14ac:dyDescent="0.3">
      <c r="A5195">
        <v>5194</v>
      </c>
      <c r="B5195" t="s">
        <v>18972</v>
      </c>
      <c r="C5195">
        <v>1994</v>
      </c>
      <c r="D5195" t="s">
        <v>18973</v>
      </c>
      <c r="E5195" t="s">
        <v>130</v>
      </c>
      <c r="I5195" t="s">
        <v>130</v>
      </c>
      <c r="L5195" t="s">
        <v>18936</v>
      </c>
      <c r="M5195" s="34"/>
      <c r="N5195" s="34"/>
      <c r="O5195" s="34"/>
      <c r="P5195" s="1" t="s">
        <v>122</v>
      </c>
      <c r="Q5195" s="1" t="str">
        <f t="shared" si="355"/>
        <v>include</v>
      </c>
      <c r="R5195" s="1" t="s">
        <v>123</v>
      </c>
      <c r="S5195" s="1" t="s">
        <v>122</v>
      </c>
      <c r="T5195" s="1" t="str">
        <f t="shared" si="358"/>
        <v>include</v>
      </c>
      <c r="U5195" s="1" t="s">
        <v>124</v>
      </c>
      <c r="V5195" s="41" t="str">
        <f t="shared" si="354"/>
        <v>include</v>
      </c>
      <c r="W5195" s="1" t="s">
        <v>2405</v>
      </c>
      <c r="X5195" s="1" t="str">
        <f>IF(OR(W5195="include",W5195="no_abstract_available"),"include", IF(W5195="duplicate","duplicate", IF(W5195="correction/reply","correction/reply", "exclude_abstract")))</f>
        <v>include</v>
      </c>
      <c r="Y5195" s="1" t="s">
        <v>123</v>
      </c>
      <c r="Z5195" s="1"/>
      <c r="AA5195" s="1"/>
      <c r="AB5195" s="1"/>
      <c r="AC5195" s="41" t="str">
        <f>IF(X5195=AA5195,X5195,IF(OR(X5195="include",AA5195="include"),"include",IF(OR(X5195="duplicate",AA5195="duplicate"),"duplicate",IF(OR(X5195="correction/reply",AA5195="correction/reply"),"correction/reply","exclude_abstract"))))</f>
        <v>include</v>
      </c>
      <c r="AD5195" s="1" t="s">
        <v>18262</v>
      </c>
      <c r="AE5195" s="1"/>
      <c r="AF5195" s="1" t="s">
        <v>4302</v>
      </c>
      <c r="AG5195" s="1"/>
      <c r="AH5195" s="1"/>
      <c r="AI5195" s="1"/>
      <c r="AJ5195" s="41" t="str">
        <f>IF(AD5195=AG5195,AD5195, (IF(AG5195=0, AD5195,"different!")))</f>
        <v>exclude_no_full_text</v>
      </c>
      <c r="AN5195" t="s">
        <v>18940</v>
      </c>
      <c r="AO5195" s="34"/>
      <c r="AP5195" s="34"/>
      <c r="AQ5195" s="34"/>
      <c r="AR5195" s="34"/>
    </row>
    <row r="5196" spans="1:44" ht="14.7" hidden="1" customHeight="1" x14ac:dyDescent="0.3">
      <c r="A5196">
        <v>5195</v>
      </c>
      <c r="B5196" t="s">
        <v>18974</v>
      </c>
      <c r="C5196">
        <v>1989</v>
      </c>
      <c r="D5196" t="s">
        <v>18975</v>
      </c>
      <c r="E5196" t="s">
        <v>18976</v>
      </c>
      <c r="F5196">
        <v>68</v>
      </c>
      <c r="G5196">
        <v>2</v>
      </c>
      <c r="H5196">
        <v>263</v>
      </c>
      <c r="I5196">
        <v>277</v>
      </c>
      <c r="L5196" t="s">
        <v>18936</v>
      </c>
      <c r="M5196" s="34">
        <v>1347</v>
      </c>
      <c r="N5196" s="34"/>
      <c r="O5196" s="34"/>
      <c r="P5196" s="1" t="s">
        <v>248</v>
      </c>
      <c r="Q5196" s="1" t="str">
        <f t="shared" si="355"/>
        <v>duplicate</v>
      </c>
      <c r="R5196" s="1" t="s">
        <v>123</v>
      </c>
      <c r="S5196" s="1" t="s">
        <v>248</v>
      </c>
      <c r="T5196" s="1" t="str">
        <f t="shared" si="358"/>
        <v>duplicate</v>
      </c>
      <c r="U5196" s="1" t="s">
        <v>124</v>
      </c>
      <c r="V5196" s="41" t="str">
        <f t="shared" si="354"/>
        <v>duplicate</v>
      </c>
      <c r="W5196" s="1"/>
      <c r="X5196" s="1"/>
      <c r="Y5196" s="1"/>
      <c r="Z5196" s="1"/>
      <c r="AA5196" s="1"/>
      <c r="AB5196" s="1"/>
      <c r="AC5196" s="41"/>
      <c r="AD5196" s="1"/>
      <c r="AE5196" s="1"/>
      <c r="AF5196" s="1"/>
      <c r="AG5196" s="1"/>
      <c r="AH5196" s="1"/>
      <c r="AI5196" s="1"/>
      <c r="AJ5196" s="41"/>
      <c r="AO5196" s="34"/>
      <c r="AP5196" s="34"/>
      <c r="AQ5196" s="34"/>
      <c r="AR5196" s="34"/>
    </row>
    <row r="5197" spans="1:44" ht="14.7" hidden="1" customHeight="1" x14ac:dyDescent="0.3">
      <c r="A5197">
        <v>5196</v>
      </c>
      <c r="B5197" t="s">
        <v>18977</v>
      </c>
      <c r="C5197">
        <v>1991</v>
      </c>
      <c r="D5197" t="s">
        <v>18978</v>
      </c>
      <c r="E5197" t="s">
        <v>18979</v>
      </c>
      <c r="I5197" t="s">
        <v>130</v>
      </c>
      <c r="L5197" t="s">
        <v>18936</v>
      </c>
      <c r="M5197" s="34"/>
      <c r="N5197" s="34"/>
      <c r="O5197" s="34"/>
      <c r="P5197" s="1" t="s">
        <v>133</v>
      </c>
      <c r="Q5197" s="1" t="str">
        <f t="shared" si="355"/>
        <v>exclude_title</v>
      </c>
      <c r="R5197" s="1" t="s">
        <v>123</v>
      </c>
      <c r="S5197" s="1" t="s">
        <v>133</v>
      </c>
      <c r="T5197" s="1" t="str">
        <f t="shared" si="358"/>
        <v>exclude_title</v>
      </c>
      <c r="U5197" s="1" t="s">
        <v>124</v>
      </c>
      <c r="V5197" s="41" t="str">
        <f t="shared" si="354"/>
        <v>exclude_title</v>
      </c>
      <c r="W5197" s="1"/>
      <c r="X5197" s="1"/>
      <c r="Y5197" s="1"/>
      <c r="Z5197" s="1"/>
      <c r="AA5197" s="1"/>
      <c r="AB5197" s="1"/>
      <c r="AC5197" s="41"/>
      <c r="AD5197" s="1"/>
      <c r="AE5197" s="1"/>
      <c r="AF5197" s="1"/>
      <c r="AG5197" s="1"/>
      <c r="AH5197" s="1"/>
      <c r="AI5197" s="1"/>
      <c r="AJ5197" s="41"/>
      <c r="AO5197" s="34"/>
      <c r="AP5197" s="34"/>
      <c r="AQ5197" s="34"/>
      <c r="AR5197" s="34"/>
    </row>
    <row r="5198" spans="1:44" ht="14.7" hidden="1" customHeight="1" x14ac:dyDescent="0.3">
      <c r="A5198">
        <v>5197</v>
      </c>
      <c r="B5198" t="s">
        <v>18980</v>
      </c>
      <c r="C5198">
        <v>1979</v>
      </c>
      <c r="D5198" t="s">
        <v>18981</v>
      </c>
      <c r="E5198" t="s">
        <v>18982</v>
      </c>
      <c r="I5198" t="s">
        <v>130</v>
      </c>
      <c r="L5198" t="s">
        <v>18936</v>
      </c>
      <c r="M5198" s="34"/>
      <c r="N5198" s="34"/>
      <c r="O5198" s="34"/>
      <c r="P5198" s="1" t="s">
        <v>133</v>
      </c>
      <c r="Q5198" s="1" t="str">
        <f t="shared" si="355"/>
        <v>exclude_title</v>
      </c>
      <c r="R5198" s="1" t="s">
        <v>123</v>
      </c>
      <c r="S5198" s="1" t="s">
        <v>122</v>
      </c>
      <c r="T5198" s="1" t="str">
        <f t="shared" si="358"/>
        <v>include</v>
      </c>
      <c r="U5198" s="1" t="s">
        <v>124</v>
      </c>
      <c r="V5198" s="41" t="str">
        <f t="shared" si="354"/>
        <v>include</v>
      </c>
      <c r="W5198" s="1" t="s">
        <v>2405</v>
      </c>
      <c r="X5198" s="1" t="str">
        <f t="shared" ref="X5198:X5203" si="359">IF(OR(W5198="include",W5198="no_abstract_available"),"include", IF(W5198="duplicate","duplicate", IF(W5198="correction/reply","correction/reply", "exclude_abstract")))</f>
        <v>include</v>
      </c>
      <c r="Y5198" s="1" t="s">
        <v>123</v>
      </c>
      <c r="Z5198" s="1"/>
      <c r="AA5198" s="1"/>
      <c r="AB5198" s="1"/>
      <c r="AC5198" s="41" t="str">
        <f t="shared" ref="AC5198:AC5203" si="360">IF(X5198=AA5198,X5198,IF(OR(X5198="include",AA5198="include"),"include",IF(OR(X5198="duplicate",AA5198="duplicate"),"duplicate",IF(OR(X5198="correction/reply",AA5198="correction/reply"),"correction/reply","exclude_abstract"))))</f>
        <v>include</v>
      </c>
      <c r="AD5198" s="1" t="s">
        <v>18262</v>
      </c>
      <c r="AE5198" s="1"/>
      <c r="AF5198" s="1" t="s">
        <v>4302</v>
      </c>
      <c r="AG5198" s="1"/>
      <c r="AH5198" s="1"/>
      <c r="AI5198" s="1"/>
      <c r="AJ5198" s="41" t="str">
        <f>IF(AD5198=AG5198,AD5198, (IF(AG5198=0, AD5198,"different!")))</f>
        <v>exclude_no_full_text</v>
      </c>
      <c r="AN5198" t="s">
        <v>18940</v>
      </c>
      <c r="AO5198" s="34"/>
      <c r="AP5198" s="34"/>
      <c r="AQ5198" s="34"/>
      <c r="AR5198" s="34"/>
    </row>
    <row r="5199" spans="1:44" ht="14.7" hidden="1" customHeight="1" x14ac:dyDescent="0.3">
      <c r="A5199">
        <v>5198</v>
      </c>
      <c r="B5199" t="s">
        <v>18983</v>
      </c>
      <c r="C5199">
        <v>2007</v>
      </c>
      <c r="D5199" t="s">
        <v>18984</v>
      </c>
      <c r="E5199" t="s">
        <v>130</v>
      </c>
      <c r="I5199" t="s">
        <v>130</v>
      </c>
      <c r="K5199" t="s">
        <v>18985</v>
      </c>
      <c r="L5199" t="s">
        <v>18936</v>
      </c>
      <c r="M5199" s="34"/>
      <c r="N5199" s="34"/>
      <c r="O5199" s="34"/>
      <c r="P5199" s="1" t="s">
        <v>122</v>
      </c>
      <c r="Q5199" s="1" t="str">
        <f t="shared" si="355"/>
        <v>include</v>
      </c>
      <c r="R5199" s="1" t="s">
        <v>123</v>
      </c>
      <c r="S5199" s="1" t="s">
        <v>122</v>
      </c>
      <c r="T5199" s="1" t="str">
        <f t="shared" si="358"/>
        <v>include</v>
      </c>
      <c r="U5199" s="1" t="s">
        <v>124</v>
      </c>
      <c r="V5199" s="41" t="str">
        <f t="shared" si="354"/>
        <v>include</v>
      </c>
      <c r="W5199" s="1" t="s">
        <v>122</v>
      </c>
      <c r="X5199" s="1" t="str">
        <f t="shared" si="359"/>
        <v>include</v>
      </c>
      <c r="Y5199" s="1" t="s">
        <v>123</v>
      </c>
      <c r="Z5199" s="1"/>
      <c r="AA5199" s="1"/>
      <c r="AB5199" s="1"/>
      <c r="AC5199" s="41" t="str">
        <f t="shared" si="360"/>
        <v>include</v>
      </c>
      <c r="AD5199" s="1" t="s">
        <v>18262</v>
      </c>
      <c r="AE5199" s="1"/>
      <c r="AF5199" s="1" t="s">
        <v>4302</v>
      </c>
      <c r="AG5199" s="1"/>
      <c r="AH5199" s="1"/>
      <c r="AI5199" s="1"/>
      <c r="AJ5199" s="41" t="str">
        <f>IF(AD5199=AG5199,AD5199, (IF(AG5199=0, AD5199,"different!")))</f>
        <v>exclude_no_full_text</v>
      </c>
      <c r="AN5199" t="s">
        <v>18986</v>
      </c>
      <c r="AO5199" s="34"/>
      <c r="AP5199" s="34"/>
      <c r="AQ5199" s="34"/>
      <c r="AR5199" s="34"/>
    </row>
    <row r="5200" spans="1:44" ht="14.7" hidden="1" customHeight="1" x14ac:dyDescent="0.3">
      <c r="A5200">
        <v>5199</v>
      </c>
      <c r="B5200" t="s">
        <v>18987</v>
      </c>
      <c r="C5200">
        <v>2015</v>
      </c>
      <c r="D5200" t="s">
        <v>18988</v>
      </c>
      <c r="E5200" t="s">
        <v>18989</v>
      </c>
      <c r="I5200" t="s">
        <v>130</v>
      </c>
      <c r="L5200" t="s">
        <v>18936</v>
      </c>
      <c r="M5200" s="34"/>
      <c r="N5200" s="34"/>
      <c r="O5200" s="34"/>
      <c r="P5200" s="1" t="s">
        <v>122</v>
      </c>
      <c r="Q5200" s="1" t="str">
        <f t="shared" si="355"/>
        <v>include</v>
      </c>
      <c r="R5200" s="1" t="s">
        <v>123</v>
      </c>
      <c r="S5200" s="1" t="s">
        <v>122</v>
      </c>
      <c r="T5200" s="1" t="str">
        <f t="shared" si="358"/>
        <v>include</v>
      </c>
      <c r="U5200" s="1" t="s">
        <v>124</v>
      </c>
      <c r="V5200" s="41" t="str">
        <f t="shared" si="354"/>
        <v>include</v>
      </c>
      <c r="W5200" s="1" t="s">
        <v>2405</v>
      </c>
      <c r="X5200" s="1" t="str">
        <f t="shared" si="359"/>
        <v>include</v>
      </c>
      <c r="Y5200" s="1" t="s">
        <v>123</v>
      </c>
      <c r="Z5200" s="1"/>
      <c r="AA5200" s="1"/>
      <c r="AB5200" s="1"/>
      <c r="AC5200" s="41" t="str">
        <f t="shared" si="360"/>
        <v>include</v>
      </c>
      <c r="AD5200" s="1" t="s">
        <v>3533</v>
      </c>
      <c r="AE5200" s="1"/>
      <c r="AF5200" s="1" t="s">
        <v>4302</v>
      </c>
      <c r="AG5200" s="1"/>
      <c r="AH5200" s="1"/>
      <c r="AI5200" s="1"/>
      <c r="AJ5200" s="41" t="str">
        <f>IF(AD5200=AG5200,AD5200, (IF(AG5200=0, AD5200,"different!")))</f>
        <v>exclude_other</v>
      </c>
      <c r="AN5200" t="s">
        <v>18990</v>
      </c>
      <c r="AO5200" s="34"/>
      <c r="AP5200" s="34"/>
      <c r="AQ5200" s="34"/>
      <c r="AR5200" s="34"/>
    </row>
    <row r="5201" spans="1:44" ht="14.7" hidden="1" customHeight="1" x14ac:dyDescent="0.3">
      <c r="A5201">
        <v>5200</v>
      </c>
      <c r="B5201" t="s">
        <v>18991</v>
      </c>
      <c r="C5201">
        <v>2009</v>
      </c>
      <c r="D5201" t="s">
        <v>18992</v>
      </c>
      <c r="E5201" t="s">
        <v>130</v>
      </c>
      <c r="I5201" t="s">
        <v>130</v>
      </c>
      <c r="K5201" t="s">
        <v>18993</v>
      </c>
      <c r="L5201" t="s">
        <v>18936</v>
      </c>
      <c r="M5201" s="34"/>
      <c r="N5201" s="34"/>
      <c r="O5201" s="34"/>
      <c r="P5201" s="1" t="s">
        <v>122</v>
      </c>
      <c r="Q5201" s="1" t="str">
        <f t="shared" si="355"/>
        <v>include</v>
      </c>
      <c r="R5201" s="1" t="s">
        <v>123</v>
      </c>
      <c r="S5201" s="1" t="s">
        <v>122</v>
      </c>
      <c r="T5201" s="1" t="str">
        <f t="shared" si="358"/>
        <v>include</v>
      </c>
      <c r="U5201" s="1" t="s">
        <v>124</v>
      </c>
      <c r="V5201" s="41" t="str">
        <f t="shared" si="354"/>
        <v>include</v>
      </c>
      <c r="W5201" s="1" t="s">
        <v>143</v>
      </c>
      <c r="X5201" s="1" t="str">
        <f t="shared" si="359"/>
        <v>exclude_abstract</v>
      </c>
      <c r="Y5201" s="1" t="s">
        <v>123</v>
      </c>
      <c r="Z5201" s="1"/>
      <c r="AA5201" s="1"/>
      <c r="AB5201" s="1"/>
      <c r="AC5201" s="41" t="str">
        <f t="shared" si="360"/>
        <v>exclude_abstract</v>
      </c>
      <c r="AD5201" s="1"/>
      <c r="AE5201" s="1"/>
      <c r="AF5201" s="1"/>
      <c r="AG5201" s="1"/>
      <c r="AH5201" s="1"/>
      <c r="AI5201" s="1"/>
      <c r="AJ5201" s="41"/>
      <c r="AO5201" s="34"/>
      <c r="AP5201" s="34"/>
      <c r="AQ5201" s="34"/>
      <c r="AR5201" s="34"/>
    </row>
    <row r="5202" spans="1:44" ht="14.7" hidden="1" customHeight="1" x14ac:dyDescent="0.3">
      <c r="A5202">
        <v>5201</v>
      </c>
      <c r="B5202" t="s">
        <v>18994</v>
      </c>
      <c r="C5202">
        <v>1980</v>
      </c>
      <c r="D5202" t="s">
        <v>18995</v>
      </c>
      <c r="E5202" t="s">
        <v>130</v>
      </c>
      <c r="I5202" t="s">
        <v>130</v>
      </c>
      <c r="K5202" t="s">
        <v>11224</v>
      </c>
      <c r="L5202" t="s">
        <v>18936</v>
      </c>
      <c r="M5202" s="34"/>
      <c r="N5202" s="34"/>
      <c r="O5202" s="34"/>
      <c r="P5202" s="1" t="s">
        <v>122</v>
      </c>
      <c r="Q5202" s="1" t="str">
        <f t="shared" si="355"/>
        <v>include</v>
      </c>
      <c r="R5202" s="1" t="s">
        <v>123</v>
      </c>
      <c r="S5202" s="1" t="s">
        <v>122</v>
      </c>
      <c r="T5202" s="1" t="str">
        <f t="shared" si="358"/>
        <v>include</v>
      </c>
      <c r="U5202" s="1" t="s">
        <v>124</v>
      </c>
      <c r="V5202" s="41" t="str">
        <f t="shared" si="354"/>
        <v>include</v>
      </c>
      <c r="W5202" s="1" t="s">
        <v>2405</v>
      </c>
      <c r="X5202" s="1" t="str">
        <f t="shared" si="359"/>
        <v>include</v>
      </c>
      <c r="Y5202" s="1" t="s">
        <v>124</v>
      </c>
      <c r="Z5202" s="1"/>
      <c r="AA5202" s="1"/>
      <c r="AB5202" s="1"/>
      <c r="AC5202" s="41" t="str">
        <f t="shared" si="360"/>
        <v>include</v>
      </c>
      <c r="AD5202" s="1" t="s">
        <v>18262</v>
      </c>
      <c r="AE5202" s="1"/>
      <c r="AF5202" s="1" t="s">
        <v>4302</v>
      </c>
      <c r="AG5202" s="1"/>
      <c r="AH5202" s="1"/>
      <c r="AI5202" s="1"/>
      <c r="AJ5202" s="41" t="str">
        <f>IF(AD5202=AG5202,AD5202, (IF(AG5202=0, AD5202,"different!")))</f>
        <v>exclude_no_full_text</v>
      </c>
      <c r="AN5202" t="s">
        <v>18940</v>
      </c>
      <c r="AO5202" s="34"/>
      <c r="AP5202" s="34"/>
      <c r="AQ5202" s="34"/>
      <c r="AR5202" s="34"/>
    </row>
    <row r="5203" spans="1:44" ht="14.7" hidden="1" customHeight="1" x14ac:dyDescent="0.3">
      <c r="A5203">
        <v>5202</v>
      </c>
      <c r="B5203" t="s">
        <v>18996</v>
      </c>
      <c r="C5203">
        <v>1997</v>
      </c>
      <c r="D5203" t="s">
        <v>18997</v>
      </c>
      <c r="E5203" t="s">
        <v>18998</v>
      </c>
      <c r="H5203">
        <v>60</v>
      </c>
      <c r="I5203">
        <v>61</v>
      </c>
      <c r="K5203" t="s">
        <v>11224</v>
      </c>
      <c r="L5203" t="s">
        <v>18936</v>
      </c>
      <c r="M5203" s="34"/>
      <c r="N5203" s="34"/>
      <c r="O5203" s="34"/>
      <c r="P5203" s="1" t="s">
        <v>122</v>
      </c>
      <c r="Q5203" s="1" t="str">
        <f t="shared" si="355"/>
        <v>include</v>
      </c>
      <c r="R5203" s="1" t="s">
        <v>123</v>
      </c>
      <c r="S5203" s="1" t="s">
        <v>122</v>
      </c>
      <c r="T5203" s="1" t="str">
        <f t="shared" si="358"/>
        <v>include</v>
      </c>
      <c r="U5203" s="1" t="s">
        <v>124</v>
      </c>
      <c r="V5203" s="41" t="str">
        <f t="shared" si="354"/>
        <v>include</v>
      </c>
      <c r="W5203" s="1" t="s">
        <v>2405</v>
      </c>
      <c r="X5203" s="1" t="str">
        <f t="shared" si="359"/>
        <v>include</v>
      </c>
      <c r="Y5203" s="1" t="s">
        <v>124</v>
      </c>
      <c r="Z5203" s="1"/>
      <c r="AA5203" s="1"/>
      <c r="AB5203" s="1"/>
      <c r="AC5203" s="41" t="str">
        <f t="shared" si="360"/>
        <v>include</v>
      </c>
      <c r="AD5203" s="1" t="s">
        <v>18262</v>
      </c>
      <c r="AE5203" s="1"/>
      <c r="AF5203" s="1" t="s">
        <v>4302</v>
      </c>
      <c r="AG5203" s="1"/>
      <c r="AH5203" s="1"/>
      <c r="AI5203" s="1"/>
      <c r="AJ5203" s="41" t="str">
        <f>IF(AD5203=AG5203,AD5203, (IF(AG5203=0, AD5203,"different!")))</f>
        <v>exclude_no_full_text</v>
      </c>
      <c r="AN5203" t="s">
        <v>18940</v>
      </c>
      <c r="AO5203" s="34"/>
      <c r="AP5203" s="34"/>
      <c r="AQ5203" s="34"/>
      <c r="AR5203" s="34"/>
    </row>
    <row r="5204" spans="1:44" ht="14.7" hidden="1" customHeight="1" x14ac:dyDescent="0.3">
      <c r="A5204">
        <v>5203</v>
      </c>
      <c r="B5204" t="s">
        <v>18999</v>
      </c>
      <c r="C5204">
        <v>1990</v>
      </c>
      <c r="D5204" t="s">
        <v>19000</v>
      </c>
      <c r="E5204" t="s">
        <v>19001</v>
      </c>
      <c r="F5204">
        <v>7</v>
      </c>
      <c r="G5204">
        <v>2</v>
      </c>
      <c r="I5204" t="s">
        <v>19002</v>
      </c>
      <c r="L5204" t="s">
        <v>18936</v>
      </c>
      <c r="M5204" s="34"/>
      <c r="N5204" s="34"/>
      <c r="O5204" s="34"/>
      <c r="P5204" s="1" t="s">
        <v>133</v>
      </c>
      <c r="Q5204" s="1" t="str">
        <f t="shared" si="355"/>
        <v>exclude_title</v>
      </c>
      <c r="R5204" s="1" t="s">
        <v>123</v>
      </c>
      <c r="S5204" s="1" t="s">
        <v>133</v>
      </c>
      <c r="T5204" s="1" t="str">
        <f t="shared" si="358"/>
        <v>exclude_title</v>
      </c>
      <c r="U5204" s="1" t="s">
        <v>124</v>
      </c>
      <c r="V5204" s="41" t="str">
        <f t="shared" si="354"/>
        <v>exclude_title</v>
      </c>
      <c r="W5204" s="1"/>
      <c r="X5204" s="1"/>
      <c r="Y5204" s="1"/>
      <c r="Z5204" s="1"/>
      <c r="AA5204" s="1"/>
      <c r="AB5204" s="1"/>
      <c r="AC5204" s="41"/>
      <c r="AD5204" s="1"/>
      <c r="AE5204" s="1"/>
      <c r="AF5204" s="1"/>
      <c r="AG5204" s="1"/>
      <c r="AH5204" s="1"/>
      <c r="AI5204" s="1"/>
      <c r="AJ5204" s="41"/>
      <c r="AO5204" s="34"/>
      <c r="AP5204" s="34"/>
      <c r="AQ5204" s="34"/>
      <c r="AR5204" s="34"/>
    </row>
    <row r="5205" spans="1:44" ht="14.7" hidden="1" customHeight="1" x14ac:dyDescent="0.3">
      <c r="A5205">
        <v>5204</v>
      </c>
      <c r="B5205" t="s">
        <v>19003</v>
      </c>
      <c r="C5205">
        <v>2019</v>
      </c>
      <c r="D5205" t="s">
        <v>19004</v>
      </c>
      <c r="E5205" t="s">
        <v>130</v>
      </c>
      <c r="I5205" t="s">
        <v>130</v>
      </c>
      <c r="L5205" t="s">
        <v>18936</v>
      </c>
      <c r="M5205" s="34"/>
      <c r="N5205" s="34"/>
      <c r="O5205" s="34"/>
      <c r="P5205" s="1" t="s">
        <v>178</v>
      </c>
      <c r="Q5205" s="1" t="str">
        <f t="shared" si="355"/>
        <v>exclude_title</v>
      </c>
      <c r="R5205" s="1" t="s">
        <v>123</v>
      </c>
      <c r="S5205" s="1" t="s">
        <v>133</v>
      </c>
      <c r="T5205" s="1" t="str">
        <f t="shared" si="358"/>
        <v>exclude_title</v>
      </c>
      <c r="U5205" s="1" t="s">
        <v>124</v>
      </c>
      <c r="V5205" s="41" t="str">
        <f t="shared" si="354"/>
        <v>exclude_title</v>
      </c>
      <c r="W5205" s="1"/>
      <c r="X5205" s="1"/>
      <c r="Y5205" s="1"/>
      <c r="Z5205" s="1"/>
      <c r="AA5205" s="1"/>
      <c r="AB5205" s="1"/>
      <c r="AC5205" s="41"/>
      <c r="AD5205" s="1"/>
      <c r="AE5205" s="1"/>
      <c r="AF5205" s="1"/>
      <c r="AG5205" s="1"/>
      <c r="AH5205" s="1"/>
      <c r="AI5205" s="1"/>
      <c r="AJ5205" s="41"/>
      <c r="AO5205" s="34"/>
      <c r="AP5205" s="34"/>
      <c r="AQ5205" s="34"/>
      <c r="AR5205" s="34"/>
    </row>
    <row r="5206" spans="1:44" ht="14.7" hidden="1" customHeight="1" x14ac:dyDescent="0.3">
      <c r="A5206">
        <v>5205</v>
      </c>
      <c r="B5206" t="s">
        <v>19005</v>
      </c>
      <c r="D5206" t="s">
        <v>19006</v>
      </c>
      <c r="E5206" t="s">
        <v>12789</v>
      </c>
      <c r="F5206">
        <v>42</v>
      </c>
      <c r="H5206">
        <v>67</v>
      </c>
      <c r="I5206">
        <v>79</v>
      </c>
      <c r="L5206" t="s">
        <v>18936</v>
      </c>
      <c r="M5206" s="34">
        <v>5212</v>
      </c>
      <c r="N5206" s="34"/>
      <c r="O5206" s="34"/>
      <c r="P5206" s="1" t="s">
        <v>248</v>
      </c>
      <c r="Q5206" s="1" t="str">
        <f t="shared" si="355"/>
        <v>duplicate</v>
      </c>
      <c r="R5206" s="1" t="s">
        <v>123</v>
      </c>
      <c r="S5206" s="1" t="s">
        <v>248</v>
      </c>
      <c r="T5206" s="1" t="str">
        <f t="shared" si="358"/>
        <v>duplicate</v>
      </c>
      <c r="U5206" s="1" t="s">
        <v>124</v>
      </c>
      <c r="V5206" s="41" t="str">
        <f t="shared" si="354"/>
        <v>duplicate</v>
      </c>
      <c r="W5206" s="1"/>
      <c r="X5206" s="1"/>
      <c r="Y5206" s="1"/>
      <c r="Z5206" s="1"/>
      <c r="AA5206" s="1"/>
      <c r="AB5206" s="1"/>
      <c r="AC5206" s="41"/>
      <c r="AD5206" s="1"/>
      <c r="AE5206" s="1"/>
      <c r="AF5206" s="1"/>
      <c r="AG5206" s="1"/>
      <c r="AH5206" s="1"/>
      <c r="AI5206" s="1"/>
      <c r="AJ5206" s="41"/>
      <c r="AO5206" s="34"/>
      <c r="AP5206" s="34"/>
      <c r="AQ5206" s="34"/>
      <c r="AR5206" s="34"/>
    </row>
    <row r="5207" spans="1:44" ht="14.7" hidden="1" customHeight="1" x14ac:dyDescent="0.3">
      <c r="A5207">
        <v>5206</v>
      </c>
      <c r="B5207" t="s">
        <v>19007</v>
      </c>
      <c r="C5207">
        <v>2018</v>
      </c>
      <c r="D5207" t="s">
        <v>19008</v>
      </c>
      <c r="E5207" t="s">
        <v>19009</v>
      </c>
      <c r="I5207" t="s">
        <v>130</v>
      </c>
      <c r="K5207" t="s">
        <v>19010</v>
      </c>
      <c r="L5207" t="s">
        <v>18936</v>
      </c>
      <c r="M5207" s="34"/>
      <c r="N5207" s="34"/>
      <c r="O5207" s="34"/>
      <c r="P5207" s="1" t="s">
        <v>178</v>
      </c>
      <c r="Q5207" s="1" t="str">
        <f t="shared" si="355"/>
        <v>exclude_title</v>
      </c>
      <c r="R5207" s="1" t="s">
        <v>123</v>
      </c>
      <c r="S5207" s="1" t="s">
        <v>122</v>
      </c>
      <c r="T5207" s="1" t="str">
        <f t="shared" si="358"/>
        <v>include</v>
      </c>
      <c r="U5207" s="1" t="s">
        <v>124</v>
      </c>
      <c r="V5207" s="41" t="str">
        <f t="shared" si="354"/>
        <v>include</v>
      </c>
      <c r="W5207" s="1" t="s">
        <v>143</v>
      </c>
      <c r="X5207" s="1" t="str">
        <f>IF(OR(W5207="include",W5207="no_abstract_available"),"include", IF(W5207="duplicate","duplicate", IF(W5207="correction/reply","correction/reply", "exclude_abstract")))</f>
        <v>exclude_abstract</v>
      </c>
      <c r="Y5207" s="1" t="s">
        <v>124</v>
      </c>
      <c r="Z5207" s="1"/>
      <c r="AA5207" s="1"/>
      <c r="AB5207" s="1"/>
      <c r="AC5207" s="41" t="str">
        <f>IF(X5207=AA5207,X5207,IF(OR(X5207="include",AA5207="include"),"include",IF(OR(X5207="duplicate",AA5207="duplicate"),"duplicate",IF(OR(X5207="correction/reply",AA5207="correction/reply"),"correction/reply","exclude_abstract"))))</f>
        <v>exclude_abstract</v>
      </c>
      <c r="AD5207" s="1"/>
      <c r="AE5207" s="1"/>
      <c r="AF5207" s="1"/>
      <c r="AG5207" s="1"/>
      <c r="AH5207" s="1"/>
      <c r="AI5207" s="1"/>
      <c r="AJ5207" s="41"/>
      <c r="AO5207" s="34"/>
      <c r="AP5207" s="34"/>
      <c r="AQ5207" s="34"/>
      <c r="AR5207" s="34"/>
    </row>
    <row r="5208" spans="1:44" ht="14.7" hidden="1" customHeight="1" x14ac:dyDescent="0.3">
      <c r="A5208">
        <v>5207</v>
      </c>
      <c r="B5208" t="s">
        <v>19011</v>
      </c>
      <c r="C5208">
        <v>1990</v>
      </c>
      <c r="D5208" t="s">
        <v>19012</v>
      </c>
      <c r="E5208" t="s">
        <v>19013</v>
      </c>
      <c r="I5208" t="s">
        <v>130</v>
      </c>
      <c r="L5208" t="s">
        <v>18936</v>
      </c>
      <c r="M5208" s="34"/>
      <c r="N5208" s="34"/>
      <c r="O5208" s="34"/>
      <c r="P5208" s="1" t="s">
        <v>133</v>
      </c>
      <c r="Q5208" s="1" t="str">
        <f t="shared" si="355"/>
        <v>exclude_title</v>
      </c>
      <c r="R5208" s="1" t="s">
        <v>123</v>
      </c>
      <c r="S5208" s="1" t="s">
        <v>133</v>
      </c>
      <c r="T5208" s="1" t="str">
        <f t="shared" si="358"/>
        <v>exclude_title</v>
      </c>
      <c r="U5208" s="1" t="s">
        <v>124</v>
      </c>
      <c r="V5208" s="41" t="str">
        <f t="shared" si="354"/>
        <v>exclude_title</v>
      </c>
      <c r="W5208" s="1"/>
      <c r="X5208" s="1"/>
      <c r="Y5208" s="1"/>
      <c r="Z5208" s="1"/>
      <c r="AA5208" s="1"/>
      <c r="AB5208" s="1"/>
      <c r="AC5208" s="41"/>
      <c r="AD5208" s="1"/>
      <c r="AE5208" s="1"/>
      <c r="AF5208" s="1"/>
      <c r="AG5208" s="1"/>
      <c r="AH5208" s="1"/>
      <c r="AI5208" s="1"/>
      <c r="AJ5208" s="41"/>
      <c r="AO5208" s="34"/>
      <c r="AP5208" s="34"/>
      <c r="AQ5208" s="34"/>
      <c r="AR5208" s="34"/>
    </row>
    <row r="5209" spans="1:44" ht="14.7" hidden="1" customHeight="1" x14ac:dyDescent="0.3">
      <c r="A5209">
        <v>5208</v>
      </c>
      <c r="B5209" t="s">
        <v>19014</v>
      </c>
      <c r="C5209">
        <v>1992</v>
      </c>
      <c r="D5209" t="s">
        <v>19015</v>
      </c>
      <c r="E5209" t="s">
        <v>19016</v>
      </c>
      <c r="F5209">
        <v>24</v>
      </c>
      <c r="H5209">
        <v>121</v>
      </c>
      <c r="I5209">
        <v>126</v>
      </c>
      <c r="L5209" t="s">
        <v>18936</v>
      </c>
      <c r="M5209" s="34"/>
      <c r="N5209" s="34"/>
      <c r="O5209" s="34"/>
      <c r="P5209" s="1" t="s">
        <v>133</v>
      </c>
      <c r="Q5209" s="1" t="str">
        <f t="shared" si="355"/>
        <v>exclude_title</v>
      </c>
      <c r="R5209" s="1" t="s">
        <v>123</v>
      </c>
      <c r="S5209" s="1" t="s">
        <v>133</v>
      </c>
      <c r="T5209" s="1" t="str">
        <f t="shared" si="358"/>
        <v>exclude_title</v>
      </c>
      <c r="U5209" s="1" t="s">
        <v>124</v>
      </c>
      <c r="V5209" s="41" t="str">
        <f t="shared" si="354"/>
        <v>exclude_title</v>
      </c>
      <c r="W5209" s="1"/>
      <c r="X5209" s="1"/>
      <c r="Y5209" s="1"/>
      <c r="Z5209" s="1"/>
      <c r="AA5209" s="1"/>
      <c r="AB5209" s="1"/>
      <c r="AC5209" s="41"/>
      <c r="AD5209" s="1"/>
      <c r="AE5209" s="1"/>
      <c r="AF5209" s="1"/>
      <c r="AG5209" s="1"/>
      <c r="AH5209" s="1"/>
      <c r="AI5209" s="1"/>
      <c r="AJ5209" s="41"/>
      <c r="AO5209" s="34"/>
      <c r="AP5209" s="34"/>
      <c r="AQ5209" s="34"/>
      <c r="AR5209" s="34"/>
    </row>
    <row r="5210" spans="1:44" ht="14.7" hidden="1" customHeight="1" x14ac:dyDescent="0.3">
      <c r="A5210">
        <v>5209</v>
      </c>
      <c r="B5210" t="s">
        <v>19017</v>
      </c>
      <c r="D5210" t="s">
        <v>19018</v>
      </c>
      <c r="E5210" t="s">
        <v>130</v>
      </c>
      <c r="I5210" t="s">
        <v>130</v>
      </c>
      <c r="L5210" t="s">
        <v>18936</v>
      </c>
      <c r="M5210" s="34">
        <v>5256</v>
      </c>
      <c r="N5210" s="34"/>
      <c r="O5210" s="34"/>
      <c r="P5210" s="1" t="s">
        <v>248</v>
      </c>
      <c r="Q5210" s="1" t="str">
        <f t="shared" si="355"/>
        <v>duplicate</v>
      </c>
      <c r="R5210" s="1" t="s">
        <v>123</v>
      </c>
      <c r="S5210" s="1" t="s">
        <v>248</v>
      </c>
      <c r="T5210" s="1" t="str">
        <f t="shared" si="358"/>
        <v>duplicate</v>
      </c>
      <c r="U5210" s="1" t="s">
        <v>124</v>
      </c>
      <c r="V5210" s="41" t="str">
        <f t="shared" si="354"/>
        <v>duplicate</v>
      </c>
      <c r="W5210" s="1"/>
      <c r="X5210" s="1"/>
      <c r="Y5210" s="1"/>
      <c r="Z5210" s="1"/>
      <c r="AA5210" s="1"/>
      <c r="AB5210" s="1"/>
      <c r="AC5210" s="41"/>
      <c r="AD5210" s="1"/>
      <c r="AE5210" s="1"/>
      <c r="AF5210" s="1"/>
      <c r="AG5210" s="1"/>
      <c r="AH5210" s="1"/>
      <c r="AI5210" s="1"/>
      <c r="AJ5210" s="41"/>
      <c r="AO5210" s="34"/>
      <c r="AP5210" s="34"/>
      <c r="AQ5210" s="34"/>
      <c r="AR5210" s="34"/>
    </row>
    <row r="5211" spans="1:44" ht="14.7" hidden="1" customHeight="1" x14ac:dyDescent="0.3">
      <c r="A5211">
        <v>5210</v>
      </c>
      <c r="B5211" t="s">
        <v>19019</v>
      </c>
      <c r="D5211" t="s">
        <v>19020</v>
      </c>
      <c r="E5211" t="s">
        <v>130</v>
      </c>
      <c r="I5211" t="s">
        <v>130</v>
      </c>
      <c r="K5211" t="s">
        <v>11224</v>
      </c>
      <c r="L5211" t="s">
        <v>18936</v>
      </c>
      <c r="M5211" s="34"/>
      <c r="N5211" s="34"/>
      <c r="O5211" s="34"/>
      <c r="P5211" s="1" t="s">
        <v>122</v>
      </c>
      <c r="Q5211" s="1" t="str">
        <f t="shared" si="355"/>
        <v>include</v>
      </c>
      <c r="R5211" s="1" t="s">
        <v>123</v>
      </c>
      <c r="S5211" s="1" t="s">
        <v>122</v>
      </c>
      <c r="T5211" s="1" t="str">
        <f t="shared" si="358"/>
        <v>include</v>
      </c>
      <c r="U5211" s="1" t="s">
        <v>124</v>
      </c>
      <c r="V5211" s="41" t="str">
        <f t="shared" si="354"/>
        <v>include</v>
      </c>
      <c r="W5211" s="1" t="s">
        <v>2405</v>
      </c>
      <c r="X5211" s="1" t="str">
        <f>IF(OR(W5211="include",W5211="no_abstract_available"),"include", IF(W5211="duplicate","duplicate", IF(W5211="correction/reply","correction/reply", "exclude_abstract")))</f>
        <v>include</v>
      </c>
      <c r="Y5211" s="1" t="s">
        <v>124</v>
      </c>
      <c r="Z5211" s="1"/>
      <c r="AA5211" s="1"/>
      <c r="AB5211" s="1"/>
      <c r="AC5211" s="41" t="str">
        <f>IF(X5211=AA5211,X5211,IF(OR(X5211="include",AA5211="include"),"include",IF(OR(X5211="duplicate",AA5211="duplicate"),"duplicate",IF(OR(X5211="correction/reply",AA5211="correction/reply"),"correction/reply","exclude_abstract"))))</f>
        <v>include</v>
      </c>
      <c r="AD5211" s="1" t="s">
        <v>3533</v>
      </c>
      <c r="AE5211" s="1"/>
      <c r="AF5211" s="1" t="s">
        <v>4302</v>
      </c>
      <c r="AG5211" s="1"/>
      <c r="AH5211" s="1"/>
      <c r="AI5211" s="1"/>
      <c r="AJ5211" s="41" t="str">
        <f>IF(AD5211=AG5211,AD5211, (IF(AG5211=0, AD5211,"different!")))</f>
        <v>exclude_other</v>
      </c>
      <c r="AN5211" t="s">
        <v>19021</v>
      </c>
      <c r="AO5211" s="34"/>
      <c r="AP5211" s="34"/>
      <c r="AQ5211" s="34"/>
      <c r="AR5211" s="34"/>
    </row>
    <row r="5212" spans="1:44" ht="14.7" hidden="1" customHeight="1" x14ac:dyDescent="0.3">
      <c r="A5212">
        <v>5211</v>
      </c>
      <c r="B5212" t="s">
        <v>19022</v>
      </c>
      <c r="C5212">
        <v>2011</v>
      </c>
      <c r="D5212" t="s">
        <v>19023</v>
      </c>
      <c r="E5212" t="s">
        <v>130</v>
      </c>
      <c r="I5212" t="s">
        <v>130</v>
      </c>
      <c r="K5212" t="s">
        <v>11224</v>
      </c>
      <c r="L5212" t="s">
        <v>18936</v>
      </c>
      <c r="M5212" s="34"/>
      <c r="N5212" s="34"/>
      <c r="O5212" s="34"/>
      <c r="P5212" s="1" t="s">
        <v>122</v>
      </c>
      <c r="Q5212" s="1" t="str">
        <f t="shared" si="355"/>
        <v>include</v>
      </c>
      <c r="R5212" s="1" t="s">
        <v>123</v>
      </c>
      <c r="S5212" s="1" t="s">
        <v>122</v>
      </c>
      <c r="T5212" s="1" t="str">
        <f t="shared" si="358"/>
        <v>include</v>
      </c>
      <c r="U5212" s="1" t="s">
        <v>124</v>
      </c>
      <c r="V5212" s="41" t="str">
        <f t="shared" si="354"/>
        <v>include</v>
      </c>
      <c r="W5212" s="1" t="s">
        <v>2405</v>
      </c>
      <c r="X5212" s="1" t="str">
        <f>IF(OR(W5212="include",W5212="no_abstract_available"),"include", IF(W5212="duplicate","duplicate", IF(W5212="correction/reply","correction/reply", "exclude_abstract")))</f>
        <v>include</v>
      </c>
      <c r="Y5212" s="1" t="s">
        <v>124</v>
      </c>
      <c r="Z5212" s="1"/>
      <c r="AA5212" s="1"/>
      <c r="AB5212" s="1"/>
      <c r="AC5212" s="41" t="str">
        <f>IF(X5212=AA5212,X5212,IF(OR(X5212="include",AA5212="include"),"include",IF(OR(X5212="duplicate",AA5212="duplicate"),"duplicate",IF(OR(X5212="correction/reply",AA5212="correction/reply"),"correction/reply","exclude_abstract"))))</f>
        <v>include</v>
      </c>
      <c r="AD5212" s="1" t="s">
        <v>18262</v>
      </c>
      <c r="AE5212" s="1"/>
      <c r="AF5212" s="1" t="s">
        <v>4302</v>
      </c>
      <c r="AG5212" s="1"/>
      <c r="AH5212" s="1"/>
      <c r="AI5212" s="1"/>
      <c r="AJ5212" s="41" t="str">
        <f>IF(AD5212=AG5212,AD5212, (IF(AG5212=0, AD5212,"different!")))</f>
        <v>exclude_no_full_text</v>
      </c>
      <c r="AN5212" t="s">
        <v>18940</v>
      </c>
      <c r="AO5212" s="34"/>
      <c r="AP5212" s="34"/>
      <c r="AQ5212" s="34"/>
      <c r="AR5212" s="34"/>
    </row>
    <row r="5213" spans="1:44" ht="14.7" hidden="1" customHeight="1" x14ac:dyDescent="0.3">
      <c r="A5213">
        <v>5212</v>
      </c>
      <c r="B5213" t="s">
        <v>19024</v>
      </c>
      <c r="C5213">
        <v>1979</v>
      </c>
      <c r="D5213" t="s">
        <v>18386</v>
      </c>
      <c r="E5213" t="s">
        <v>19025</v>
      </c>
      <c r="F5213">
        <v>42</v>
      </c>
      <c r="G5213" t="s">
        <v>130</v>
      </c>
      <c r="H5213">
        <v>69</v>
      </c>
      <c r="I5213">
        <v>76</v>
      </c>
      <c r="L5213" t="s">
        <v>18936</v>
      </c>
      <c r="M5213" s="34">
        <v>1246</v>
      </c>
      <c r="N5213" s="34"/>
      <c r="O5213" s="34"/>
      <c r="P5213" s="1" t="s">
        <v>248</v>
      </c>
      <c r="Q5213" s="1" t="str">
        <f t="shared" si="355"/>
        <v>duplicate</v>
      </c>
      <c r="R5213" s="1" t="s">
        <v>123</v>
      </c>
      <c r="S5213" s="1" t="s">
        <v>248</v>
      </c>
      <c r="T5213" s="1" t="str">
        <f t="shared" si="358"/>
        <v>duplicate</v>
      </c>
      <c r="U5213" s="1" t="s">
        <v>124</v>
      </c>
      <c r="V5213" s="41" t="str">
        <f t="shared" si="354"/>
        <v>duplicate</v>
      </c>
      <c r="W5213" s="1"/>
      <c r="X5213" s="1"/>
      <c r="Y5213" s="1"/>
      <c r="Z5213" s="1"/>
      <c r="AA5213" s="1"/>
      <c r="AB5213" s="1"/>
      <c r="AC5213" s="41"/>
      <c r="AD5213" s="1"/>
      <c r="AE5213" s="1"/>
      <c r="AF5213" s="1"/>
      <c r="AG5213" s="1"/>
      <c r="AH5213" s="1"/>
      <c r="AI5213" s="1"/>
      <c r="AJ5213" s="41"/>
      <c r="AO5213" s="34"/>
      <c r="AP5213" s="34"/>
      <c r="AQ5213" s="34"/>
      <c r="AR5213" s="34"/>
    </row>
    <row r="5214" spans="1:44" ht="14.7" hidden="1" customHeight="1" x14ac:dyDescent="0.3">
      <c r="A5214">
        <v>5213</v>
      </c>
      <c r="B5214" t="s">
        <v>19026</v>
      </c>
      <c r="C5214">
        <v>1997</v>
      </c>
      <c r="D5214" t="s">
        <v>4300</v>
      </c>
      <c r="E5214" t="s">
        <v>130</v>
      </c>
      <c r="G5214" t="s">
        <v>130</v>
      </c>
      <c r="I5214" t="s">
        <v>130</v>
      </c>
      <c r="L5214" t="s">
        <v>18936</v>
      </c>
      <c r="M5214" s="34">
        <v>961</v>
      </c>
      <c r="N5214" s="34"/>
      <c r="O5214" s="34"/>
      <c r="P5214" s="1" t="s">
        <v>248</v>
      </c>
      <c r="Q5214" s="1" t="str">
        <f t="shared" si="355"/>
        <v>duplicate</v>
      </c>
      <c r="R5214" s="1" t="s">
        <v>123</v>
      </c>
      <c r="S5214" s="1" t="s">
        <v>248</v>
      </c>
      <c r="T5214" s="1" t="str">
        <f t="shared" si="358"/>
        <v>duplicate</v>
      </c>
      <c r="U5214" s="1" t="s">
        <v>124</v>
      </c>
      <c r="V5214" s="41" t="str">
        <f t="shared" si="354"/>
        <v>duplicate</v>
      </c>
      <c r="W5214" s="1"/>
      <c r="X5214" s="1"/>
      <c r="Y5214" s="1"/>
      <c r="Z5214" s="1"/>
      <c r="AA5214" s="1"/>
      <c r="AB5214" s="1"/>
      <c r="AC5214" s="41"/>
      <c r="AD5214" s="1"/>
      <c r="AE5214" s="1"/>
      <c r="AF5214" s="1"/>
      <c r="AG5214" s="1"/>
      <c r="AH5214" s="1"/>
      <c r="AI5214" s="1"/>
      <c r="AJ5214" s="41"/>
      <c r="AO5214" s="34"/>
      <c r="AP5214" s="34"/>
      <c r="AQ5214" s="34"/>
      <c r="AR5214" s="34"/>
    </row>
    <row r="5215" spans="1:44" ht="14.7" hidden="1" customHeight="1" x14ac:dyDescent="0.3">
      <c r="A5215">
        <v>5214</v>
      </c>
      <c r="B5215" t="s">
        <v>19027</v>
      </c>
      <c r="C5215">
        <v>2008</v>
      </c>
      <c r="D5215" t="s">
        <v>2328</v>
      </c>
      <c r="E5215" t="s">
        <v>19028</v>
      </c>
      <c r="G5215" t="s">
        <v>130</v>
      </c>
      <c r="H5215">
        <v>275</v>
      </c>
      <c r="I5215">
        <v>298</v>
      </c>
      <c r="L5215" t="s">
        <v>18936</v>
      </c>
      <c r="M5215" s="34">
        <v>493</v>
      </c>
      <c r="N5215" s="34"/>
      <c r="O5215" s="34"/>
      <c r="P5215" s="1" t="s">
        <v>248</v>
      </c>
      <c r="Q5215" s="1" t="str">
        <f t="shared" si="355"/>
        <v>duplicate</v>
      </c>
      <c r="R5215" s="1" t="s">
        <v>123</v>
      </c>
      <c r="S5215" s="1" t="s">
        <v>248</v>
      </c>
      <c r="T5215" s="1" t="str">
        <f t="shared" si="358"/>
        <v>duplicate</v>
      </c>
      <c r="U5215" s="1" t="s">
        <v>124</v>
      </c>
      <c r="V5215" s="41" t="str">
        <f t="shared" si="354"/>
        <v>duplicate</v>
      </c>
      <c r="W5215" s="1"/>
      <c r="X5215" s="1"/>
      <c r="Y5215" s="1"/>
      <c r="Z5215" s="1"/>
      <c r="AA5215" s="1"/>
      <c r="AB5215" s="1"/>
      <c r="AC5215" s="41"/>
      <c r="AD5215" s="1"/>
      <c r="AE5215" s="1"/>
      <c r="AF5215" s="1"/>
      <c r="AG5215" s="1"/>
      <c r="AH5215" s="1"/>
      <c r="AI5215" s="1"/>
      <c r="AJ5215" s="41"/>
      <c r="AO5215" s="34"/>
      <c r="AP5215" s="34"/>
      <c r="AQ5215" s="34"/>
      <c r="AR5215" s="34"/>
    </row>
    <row r="5216" spans="1:44" ht="14.7" hidden="1" customHeight="1" x14ac:dyDescent="0.3">
      <c r="A5216">
        <v>5215</v>
      </c>
      <c r="B5216" t="s">
        <v>19029</v>
      </c>
      <c r="C5216">
        <v>2019</v>
      </c>
      <c r="D5216" t="s">
        <v>19030</v>
      </c>
      <c r="E5216" t="s">
        <v>130</v>
      </c>
      <c r="G5216" t="s">
        <v>130</v>
      </c>
      <c r="I5216" t="s">
        <v>130</v>
      </c>
      <c r="L5216" t="s">
        <v>18936</v>
      </c>
      <c r="M5216" s="34">
        <v>129</v>
      </c>
      <c r="N5216" s="34"/>
      <c r="O5216" s="34"/>
      <c r="P5216" s="1" t="s">
        <v>248</v>
      </c>
      <c r="Q5216" s="1" t="str">
        <f t="shared" si="355"/>
        <v>duplicate</v>
      </c>
      <c r="R5216" s="1" t="s">
        <v>123</v>
      </c>
      <c r="S5216" s="1" t="s">
        <v>248</v>
      </c>
      <c r="T5216" s="1" t="str">
        <f t="shared" si="358"/>
        <v>duplicate</v>
      </c>
      <c r="U5216" s="1" t="s">
        <v>124</v>
      </c>
      <c r="V5216" s="41" t="str">
        <f t="shared" si="354"/>
        <v>duplicate</v>
      </c>
      <c r="W5216" s="1"/>
      <c r="X5216" s="1"/>
      <c r="Y5216" s="1"/>
      <c r="Z5216" s="1"/>
      <c r="AA5216" s="1"/>
      <c r="AB5216" s="1"/>
      <c r="AC5216" s="41"/>
      <c r="AD5216" s="1"/>
      <c r="AE5216" s="1"/>
      <c r="AF5216" s="1"/>
      <c r="AG5216" s="1"/>
      <c r="AH5216" s="1"/>
      <c r="AI5216" s="1"/>
      <c r="AJ5216" s="41"/>
      <c r="AO5216" s="34"/>
      <c r="AP5216" s="34"/>
      <c r="AQ5216" s="34"/>
      <c r="AR5216" s="34"/>
    </row>
    <row r="5217" spans="1:44" ht="14.7" hidden="1" customHeight="1" x14ac:dyDescent="0.3">
      <c r="A5217">
        <v>5216</v>
      </c>
      <c r="B5217" t="s">
        <v>19031</v>
      </c>
      <c r="C5217">
        <v>2006</v>
      </c>
      <c r="D5217" s="9" t="s">
        <v>19032</v>
      </c>
      <c r="E5217" s="19" t="s">
        <v>19033</v>
      </c>
      <c r="G5217" t="s">
        <v>130</v>
      </c>
      <c r="I5217" t="s">
        <v>130</v>
      </c>
      <c r="K5217" t="s">
        <v>11224</v>
      </c>
      <c r="L5217" t="s">
        <v>18936</v>
      </c>
      <c r="M5217" s="34"/>
      <c r="N5217" s="34"/>
      <c r="O5217" s="34"/>
      <c r="P5217" s="1" t="s">
        <v>178</v>
      </c>
      <c r="Q5217" s="1" t="str">
        <f t="shared" si="355"/>
        <v>exclude_title</v>
      </c>
      <c r="R5217" s="1" t="s">
        <v>123</v>
      </c>
      <c r="S5217" s="1" t="s">
        <v>122</v>
      </c>
      <c r="T5217" s="1" t="str">
        <f t="shared" si="358"/>
        <v>include</v>
      </c>
      <c r="U5217" s="1" t="s">
        <v>124</v>
      </c>
      <c r="V5217" s="41" t="str">
        <f t="shared" si="354"/>
        <v>include</v>
      </c>
      <c r="W5217" s="1" t="s">
        <v>2405</v>
      </c>
      <c r="X5217" s="1" t="str">
        <f>IF(OR(W5217="include",W5217="no_abstract_available"),"include", IF(W5217="duplicate","duplicate", IF(W5217="correction/reply","correction/reply", "exclude_abstract")))</f>
        <v>include</v>
      </c>
      <c r="Y5217" s="1" t="s">
        <v>124</v>
      </c>
      <c r="Z5217" s="1"/>
      <c r="AA5217" s="1"/>
      <c r="AB5217" s="1"/>
      <c r="AC5217" s="41" t="str">
        <f>IF(X5217=AA5217,X5217,IF(OR(X5217="include",AA5217="include"),"include",IF(OR(X5217="duplicate",AA5217="duplicate"),"duplicate",IF(OR(X5217="correction/reply",AA5217="correction/reply"),"correction/reply","exclude_abstract"))))</f>
        <v>include</v>
      </c>
      <c r="AD5217" s="1" t="s">
        <v>18262</v>
      </c>
      <c r="AE5217" s="1"/>
      <c r="AF5217" s="1" t="s">
        <v>4302</v>
      </c>
      <c r="AG5217" s="1"/>
      <c r="AH5217" s="1"/>
      <c r="AI5217" s="1"/>
      <c r="AJ5217" s="41" t="str">
        <f>IF(AD5217=AG5217,AD5217, (IF(AG5217=0, AD5217,"different!")))</f>
        <v>exclude_no_full_text</v>
      </c>
      <c r="AN5217" s="14" t="s">
        <v>19034</v>
      </c>
      <c r="AO5217" s="34"/>
      <c r="AP5217" s="34"/>
      <c r="AQ5217" s="34"/>
      <c r="AR5217" s="34"/>
    </row>
    <row r="5218" spans="1:44" ht="14.7" hidden="1" customHeight="1" x14ac:dyDescent="0.3">
      <c r="A5218">
        <v>5217</v>
      </c>
      <c r="B5218" t="s">
        <v>19035</v>
      </c>
      <c r="C5218">
        <v>2016</v>
      </c>
      <c r="D5218" t="s">
        <v>19036</v>
      </c>
      <c r="E5218" t="s">
        <v>130</v>
      </c>
      <c r="G5218" t="s">
        <v>130</v>
      </c>
      <c r="I5218" t="s">
        <v>130</v>
      </c>
      <c r="L5218" t="s">
        <v>18936</v>
      </c>
      <c r="M5218" s="34">
        <v>1073</v>
      </c>
      <c r="N5218" s="34"/>
      <c r="O5218" s="34"/>
      <c r="P5218" s="1" t="s">
        <v>248</v>
      </c>
      <c r="Q5218" s="1" t="str">
        <f t="shared" si="355"/>
        <v>duplicate</v>
      </c>
      <c r="R5218" s="1" t="s">
        <v>123</v>
      </c>
      <c r="S5218" s="1" t="s">
        <v>248</v>
      </c>
      <c r="T5218" s="1" t="str">
        <f t="shared" si="358"/>
        <v>duplicate</v>
      </c>
      <c r="U5218" s="1" t="s">
        <v>124</v>
      </c>
      <c r="V5218" s="41" t="str">
        <f t="shared" si="354"/>
        <v>duplicate</v>
      </c>
      <c r="W5218" s="1"/>
      <c r="X5218" s="1"/>
      <c r="Y5218" s="1"/>
      <c r="Z5218" s="1"/>
      <c r="AA5218" s="1"/>
      <c r="AB5218" s="1"/>
      <c r="AC5218" s="41"/>
      <c r="AD5218" s="1"/>
      <c r="AE5218" s="1"/>
      <c r="AF5218" s="1"/>
      <c r="AG5218" s="1"/>
      <c r="AH5218" s="1"/>
      <c r="AI5218" s="1"/>
      <c r="AJ5218" s="41"/>
      <c r="AO5218" s="34"/>
      <c r="AP5218" s="34"/>
      <c r="AQ5218" s="34"/>
      <c r="AR5218" s="34"/>
    </row>
    <row r="5219" spans="1:44" ht="14.7" hidden="1" customHeight="1" x14ac:dyDescent="0.3">
      <c r="A5219">
        <v>5218</v>
      </c>
      <c r="B5219" t="s">
        <v>19037</v>
      </c>
      <c r="C5219">
        <v>1993</v>
      </c>
      <c r="D5219" t="s">
        <v>19038</v>
      </c>
      <c r="E5219" t="s">
        <v>19039</v>
      </c>
      <c r="G5219" t="s">
        <v>130</v>
      </c>
      <c r="H5219">
        <v>25</v>
      </c>
      <c r="I5219">
        <v>27</v>
      </c>
      <c r="K5219" t="s">
        <v>11224</v>
      </c>
      <c r="L5219" t="s">
        <v>18936</v>
      </c>
      <c r="M5219" s="34"/>
      <c r="N5219" s="34"/>
      <c r="O5219" s="34"/>
      <c r="P5219" s="1" t="s">
        <v>133</v>
      </c>
      <c r="Q5219" s="1" t="str">
        <f t="shared" si="355"/>
        <v>exclude_title</v>
      </c>
      <c r="R5219" s="1" t="s">
        <v>123</v>
      </c>
      <c r="S5219" s="1" t="s">
        <v>122</v>
      </c>
      <c r="T5219" s="1" t="str">
        <f t="shared" si="358"/>
        <v>include</v>
      </c>
      <c r="U5219" s="1" t="s">
        <v>124</v>
      </c>
      <c r="V5219" s="41" t="str">
        <f t="shared" si="354"/>
        <v>include</v>
      </c>
      <c r="W5219" s="1" t="s">
        <v>2405</v>
      </c>
      <c r="X5219" s="1" t="str">
        <f>IF(OR(W5219="include",W5219="no_abstract_available"),"include", IF(W5219="duplicate","duplicate", IF(W5219="correction/reply","correction/reply", "exclude_abstract")))</f>
        <v>include</v>
      </c>
      <c r="Y5219" s="1" t="s">
        <v>124</v>
      </c>
      <c r="Z5219" s="1"/>
      <c r="AA5219" s="1"/>
      <c r="AB5219" s="1"/>
      <c r="AC5219" s="41" t="str">
        <f>IF(X5219=AA5219,X5219,IF(OR(X5219="include",AA5219="include"),"include",IF(OR(X5219="duplicate",AA5219="duplicate"),"duplicate",IF(OR(X5219="correction/reply",AA5219="correction/reply"),"correction/reply","exclude_abstract"))))</f>
        <v>include</v>
      </c>
      <c r="AD5219" s="1" t="s">
        <v>18262</v>
      </c>
      <c r="AE5219" s="1"/>
      <c r="AF5219" s="1" t="s">
        <v>4302</v>
      </c>
      <c r="AG5219" s="1"/>
      <c r="AH5219" s="1"/>
      <c r="AI5219" s="1"/>
      <c r="AJ5219" s="41" t="str">
        <f>IF(AD5219=AG5219,AD5219, (IF(AG5219=0, AD5219,"different!")))</f>
        <v>exclude_no_full_text</v>
      </c>
      <c r="AN5219" t="s">
        <v>18940</v>
      </c>
      <c r="AO5219" s="34"/>
      <c r="AP5219" s="34"/>
      <c r="AQ5219" s="34"/>
      <c r="AR5219" s="34"/>
    </row>
    <row r="5220" spans="1:44" ht="14.7" hidden="1" customHeight="1" x14ac:dyDescent="0.3">
      <c r="A5220">
        <v>5219</v>
      </c>
      <c r="B5220" t="s">
        <v>19040</v>
      </c>
      <c r="D5220" t="s">
        <v>19041</v>
      </c>
      <c r="E5220" t="s">
        <v>19042</v>
      </c>
      <c r="G5220" t="s">
        <v>130</v>
      </c>
      <c r="I5220" t="s">
        <v>130</v>
      </c>
      <c r="K5220" t="s">
        <v>11224</v>
      </c>
      <c r="L5220" t="s">
        <v>18936</v>
      </c>
      <c r="M5220" s="34"/>
      <c r="N5220" s="34"/>
      <c r="O5220" s="34"/>
      <c r="P5220" s="1" t="s">
        <v>122</v>
      </c>
      <c r="Q5220" s="1" t="str">
        <f t="shared" si="355"/>
        <v>include</v>
      </c>
      <c r="R5220" s="1" t="s">
        <v>123</v>
      </c>
      <c r="S5220" s="1" t="s">
        <v>122</v>
      </c>
      <c r="T5220" s="1" t="str">
        <f t="shared" si="358"/>
        <v>include</v>
      </c>
      <c r="U5220" s="1" t="s">
        <v>124</v>
      </c>
      <c r="V5220" s="41" t="str">
        <f t="shared" si="354"/>
        <v>include</v>
      </c>
      <c r="W5220" s="1" t="s">
        <v>2405</v>
      </c>
      <c r="X5220" s="1" t="str">
        <f>IF(OR(W5220="include",W5220="no_abstract_available"),"include", IF(W5220="duplicate","duplicate", IF(W5220="correction/reply","correction/reply", "exclude_abstract")))</f>
        <v>include</v>
      </c>
      <c r="Y5220" s="1" t="s">
        <v>124</v>
      </c>
      <c r="Z5220" s="1"/>
      <c r="AA5220" s="1"/>
      <c r="AB5220" s="1"/>
      <c r="AC5220" s="41" t="str">
        <f>IF(X5220=AA5220,X5220,IF(OR(X5220="include",AA5220="include"),"include",IF(OR(X5220="duplicate",AA5220="duplicate"),"duplicate",IF(OR(X5220="correction/reply",AA5220="correction/reply"),"correction/reply","exclude_abstract"))))</f>
        <v>include</v>
      </c>
      <c r="AD5220" s="1" t="s">
        <v>18262</v>
      </c>
      <c r="AE5220" s="1"/>
      <c r="AF5220" s="1" t="s">
        <v>4302</v>
      </c>
      <c r="AG5220" s="1"/>
      <c r="AH5220" s="1"/>
      <c r="AI5220" s="1"/>
      <c r="AJ5220" s="41" t="str">
        <f>IF(AD5220=AG5220,AD5220, (IF(AG5220=0, AD5220,"different!")))</f>
        <v>exclude_no_full_text</v>
      </c>
      <c r="AN5220" t="s">
        <v>19043</v>
      </c>
      <c r="AO5220" s="34"/>
      <c r="AP5220" s="34"/>
      <c r="AQ5220" s="34"/>
      <c r="AR5220" s="34"/>
    </row>
    <row r="5221" spans="1:44" ht="14.7" hidden="1" customHeight="1" x14ac:dyDescent="0.3">
      <c r="A5221">
        <v>5220</v>
      </c>
      <c r="B5221" t="s">
        <v>19044</v>
      </c>
      <c r="C5221">
        <v>1985</v>
      </c>
      <c r="D5221" t="s">
        <v>19045</v>
      </c>
      <c r="E5221" t="s">
        <v>19046</v>
      </c>
      <c r="G5221" t="s">
        <v>130</v>
      </c>
      <c r="H5221">
        <v>38</v>
      </c>
      <c r="I5221">
        <v>66</v>
      </c>
      <c r="K5221" t="s">
        <v>11224</v>
      </c>
      <c r="L5221" t="s">
        <v>18936</v>
      </c>
      <c r="M5221" s="34"/>
      <c r="N5221" s="34"/>
      <c r="O5221" s="34"/>
      <c r="P5221" s="1" t="s">
        <v>122</v>
      </c>
      <c r="Q5221" s="1" t="str">
        <f t="shared" si="355"/>
        <v>include</v>
      </c>
      <c r="R5221" s="1" t="s">
        <v>123</v>
      </c>
      <c r="S5221" s="1" t="s">
        <v>122</v>
      </c>
      <c r="T5221" s="1" t="str">
        <f t="shared" si="358"/>
        <v>include</v>
      </c>
      <c r="U5221" s="1" t="s">
        <v>124</v>
      </c>
      <c r="V5221" s="41" t="str">
        <f t="shared" si="354"/>
        <v>include</v>
      </c>
      <c r="W5221" s="1" t="s">
        <v>2405</v>
      </c>
      <c r="X5221" s="1" t="str">
        <f>IF(OR(W5221="include",W5221="no_abstract_available"),"include", IF(W5221="duplicate","duplicate", IF(W5221="correction/reply","correction/reply", "exclude_abstract")))</f>
        <v>include</v>
      </c>
      <c r="Y5221" s="1" t="s">
        <v>124</v>
      </c>
      <c r="Z5221" s="1"/>
      <c r="AA5221" s="1"/>
      <c r="AB5221" s="1"/>
      <c r="AC5221" s="41" t="str">
        <f>IF(X5221=AA5221,X5221,IF(OR(X5221="include",AA5221="include"),"include",IF(OR(X5221="duplicate",AA5221="duplicate"),"duplicate",IF(OR(X5221="correction/reply",AA5221="correction/reply"),"correction/reply","exclude_abstract"))))</f>
        <v>include</v>
      </c>
      <c r="AD5221" s="1" t="s">
        <v>18262</v>
      </c>
      <c r="AE5221" s="1"/>
      <c r="AF5221" s="1" t="s">
        <v>4302</v>
      </c>
      <c r="AG5221" s="1"/>
      <c r="AH5221" s="1"/>
      <c r="AI5221" s="1"/>
      <c r="AJ5221" s="41" t="str">
        <f>IF(AD5221=AG5221,AD5221, (IF(AG5221=0, AD5221,"different!")))</f>
        <v>exclude_no_full_text</v>
      </c>
      <c r="AN5221" t="s">
        <v>18940</v>
      </c>
      <c r="AO5221" s="34"/>
      <c r="AP5221" s="34"/>
      <c r="AQ5221" s="34"/>
      <c r="AR5221" s="34"/>
    </row>
    <row r="5222" spans="1:44" ht="14.7" hidden="1" customHeight="1" x14ac:dyDescent="0.3">
      <c r="A5222">
        <v>5221</v>
      </c>
      <c r="B5222" t="s">
        <v>19047</v>
      </c>
      <c r="C5222">
        <v>2018</v>
      </c>
      <c r="D5222" t="s">
        <v>19048</v>
      </c>
      <c r="E5222" t="s">
        <v>19049</v>
      </c>
      <c r="G5222" t="s">
        <v>130</v>
      </c>
      <c r="I5222" t="s">
        <v>130</v>
      </c>
      <c r="K5222" t="s">
        <v>19050</v>
      </c>
      <c r="L5222" t="s">
        <v>18936</v>
      </c>
      <c r="M5222" s="34"/>
      <c r="N5222" s="34"/>
      <c r="O5222" s="34" t="s">
        <v>121</v>
      </c>
      <c r="P5222" s="1" t="s">
        <v>122</v>
      </c>
      <c r="Q5222" s="1" t="str">
        <f t="shared" si="355"/>
        <v>include</v>
      </c>
      <c r="R5222" s="1" t="s">
        <v>123</v>
      </c>
      <c r="S5222" s="1" t="s">
        <v>122</v>
      </c>
      <c r="T5222" s="1" t="str">
        <f t="shared" si="358"/>
        <v>include</v>
      </c>
      <c r="U5222" s="1" t="s">
        <v>124</v>
      </c>
      <c r="V5222" s="41" t="str">
        <f t="shared" si="354"/>
        <v>include</v>
      </c>
      <c r="W5222" s="1" t="s">
        <v>122</v>
      </c>
      <c r="X5222" s="1" t="str">
        <f>IF(OR(W5222="include",W5222="no_abstract_available"),"include", IF(W5222="duplicate","duplicate", IF(W5222="correction/reply","correction/reply", "exclude_abstract")))</f>
        <v>include</v>
      </c>
      <c r="Y5222" s="1" t="s">
        <v>124</v>
      </c>
      <c r="Z5222" s="1"/>
      <c r="AA5222" s="1"/>
      <c r="AB5222" s="1"/>
      <c r="AC5222" s="41" t="str">
        <f>IF(X5222=AA5222,X5222,IF(OR(X5222="include",AA5222="include"),"include",IF(OR(X5222="duplicate",AA5222="duplicate"),"duplicate",IF(OR(X5222="correction/reply",AA5222="correction/reply"),"correction/reply","exclude_abstract"))))</f>
        <v>include</v>
      </c>
      <c r="AD5222" s="1" t="s">
        <v>1519</v>
      </c>
      <c r="AE5222" s="1"/>
      <c r="AF5222" s="1" t="s">
        <v>124</v>
      </c>
      <c r="AG5222" s="1"/>
      <c r="AH5222" s="1"/>
      <c r="AI5222" s="1"/>
      <c r="AJ5222" s="41" t="str">
        <f>IF(AD5222=AG5222,AD5222, (IF(AG5222=0, AD5222,"different!")))</f>
        <v>exclude_outcome</v>
      </c>
      <c r="AK5222" t="s">
        <v>124</v>
      </c>
      <c r="AL5222" t="s">
        <v>126</v>
      </c>
      <c r="AM5222" t="s">
        <v>126</v>
      </c>
      <c r="AN5222" t="s">
        <v>19051</v>
      </c>
      <c r="AO5222" s="34"/>
      <c r="AP5222" s="34"/>
      <c r="AQ5222" s="34"/>
      <c r="AR5222" s="34"/>
    </row>
    <row r="5223" spans="1:44" ht="14.7" hidden="1" customHeight="1" x14ac:dyDescent="0.3">
      <c r="A5223">
        <v>5222</v>
      </c>
      <c r="B5223" t="s">
        <v>19052</v>
      </c>
      <c r="C5223">
        <v>1986</v>
      </c>
      <c r="D5223" t="s">
        <v>19053</v>
      </c>
      <c r="E5223" t="s">
        <v>19054</v>
      </c>
      <c r="F5223">
        <v>50</v>
      </c>
      <c r="H5223">
        <v>331</v>
      </c>
      <c r="I5223">
        <v>335</v>
      </c>
      <c r="L5223" t="s">
        <v>18936</v>
      </c>
      <c r="M5223" s="34"/>
      <c r="N5223" s="34"/>
      <c r="O5223" s="34"/>
      <c r="P5223" s="1" t="s">
        <v>155</v>
      </c>
      <c r="Q5223" s="1" t="str">
        <f t="shared" si="355"/>
        <v>exclude_title</v>
      </c>
      <c r="R5223" s="1" t="s">
        <v>123</v>
      </c>
      <c r="S5223" s="1" t="s">
        <v>133</v>
      </c>
      <c r="T5223" s="1" t="str">
        <f t="shared" si="358"/>
        <v>exclude_title</v>
      </c>
      <c r="U5223" s="1" t="s">
        <v>124</v>
      </c>
      <c r="V5223" s="41" t="str">
        <f t="shared" si="354"/>
        <v>exclude_title</v>
      </c>
      <c r="W5223" s="1"/>
      <c r="X5223" s="1"/>
      <c r="Y5223" s="1"/>
      <c r="Z5223" s="1"/>
      <c r="AA5223" s="1"/>
      <c r="AB5223" s="1"/>
      <c r="AC5223" s="41"/>
      <c r="AD5223" s="1"/>
      <c r="AE5223" s="1"/>
      <c r="AF5223" s="1"/>
      <c r="AG5223" s="1"/>
      <c r="AH5223" s="1"/>
      <c r="AI5223" s="1"/>
      <c r="AJ5223" s="41"/>
      <c r="AO5223" s="34"/>
      <c r="AP5223" s="34"/>
      <c r="AQ5223" s="34"/>
      <c r="AR5223" s="34"/>
    </row>
    <row r="5224" spans="1:44" ht="14.7" hidden="1" customHeight="1" x14ac:dyDescent="0.3">
      <c r="A5224">
        <v>5223</v>
      </c>
      <c r="B5224" t="s">
        <v>19055</v>
      </c>
      <c r="C5224">
        <v>1991</v>
      </c>
      <c r="D5224" t="s">
        <v>19056</v>
      </c>
      <c r="E5224" t="s">
        <v>12726</v>
      </c>
      <c r="F5224">
        <v>36</v>
      </c>
      <c r="H5224">
        <v>1631</v>
      </c>
      <c r="I5224">
        <v>1649</v>
      </c>
      <c r="L5224" t="s">
        <v>18936</v>
      </c>
      <c r="M5224" s="34"/>
      <c r="N5224" s="34"/>
      <c r="O5224" s="34"/>
      <c r="P5224" s="1" t="s">
        <v>155</v>
      </c>
      <c r="Q5224" s="1" t="str">
        <f t="shared" si="355"/>
        <v>exclude_title</v>
      </c>
      <c r="R5224" s="1" t="s">
        <v>123</v>
      </c>
      <c r="S5224" s="1" t="s">
        <v>133</v>
      </c>
      <c r="T5224" s="1" t="str">
        <f t="shared" si="358"/>
        <v>exclude_title</v>
      </c>
      <c r="U5224" s="1" t="s">
        <v>124</v>
      </c>
      <c r="V5224" s="41" t="str">
        <f t="shared" si="354"/>
        <v>exclude_title</v>
      </c>
      <c r="W5224" s="1"/>
      <c r="X5224" s="1"/>
      <c r="Y5224" s="1"/>
      <c r="Z5224" s="1"/>
      <c r="AA5224" s="1"/>
      <c r="AB5224" s="1"/>
      <c r="AC5224" s="41"/>
      <c r="AD5224" s="1"/>
      <c r="AE5224" s="1"/>
      <c r="AF5224" s="1"/>
      <c r="AG5224" s="1"/>
      <c r="AH5224" s="1"/>
      <c r="AI5224" s="1"/>
      <c r="AJ5224" s="41"/>
      <c r="AO5224" s="34"/>
      <c r="AP5224" s="34"/>
      <c r="AQ5224" s="34"/>
      <c r="AR5224" s="34"/>
    </row>
    <row r="5225" spans="1:44" ht="14.7" hidden="1" customHeight="1" x14ac:dyDescent="0.3">
      <c r="A5225">
        <v>5224</v>
      </c>
      <c r="B5225" t="s">
        <v>19057</v>
      </c>
      <c r="C5225">
        <v>1996</v>
      </c>
      <c r="D5225" t="s">
        <v>19058</v>
      </c>
      <c r="E5225" t="s">
        <v>19059</v>
      </c>
      <c r="F5225">
        <v>84</v>
      </c>
      <c r="H5225">
        <v>31</v>
      </c>
      <c r="I5225">
        <v>42</v>
      </c>
      <c r="L5225" t="s">
        <v>18936</v>
      </c>
      <c r="M5225" s="34">
        <v>1317</v>
      </c>
      <c r="N5225" s="34"/>
      <c r="O5225" s="34"/>
      <c r="P5225" s="1" t="s">
        <v>248</v>
      </c>
      <c r="Q5225" s="1" t="str">
        <f t="shared" si="355"/>
        <v>duplicate</v>
      </c>
      <c r="R5225" s="1" t="s">
        <v>123</v>
      </c>
      <c r="S5225" s="1" t="s">
        <v>248</v>
      </c>
      <c r="T5225" s="1" t="str">
        <f t="shared" si="358"/>
        <v>duplicate</v>
      </c>
      <c r="U5225" s="1" t="s">
        <v>124</v>
      </c>
      <c r="V5225" s="41" t="str">
        <f t="shared" si="354"/>
        <v>duplicate</v>
      </c>
      <c r="W5225" s="1"/>
      <c r="X5225" s="1"/>
      <c r="Y5225" s="1"/>
      <c r="Z5225" s="1"/>
      <c r="AA5225" s="1"/>
      <c r="AB5225" s="1"/>
      <c r="AC5225" s="41"/>
      <c r="AD5225" s="1"/>
      <c r="AE5225" s="1"/>
      <c r="AF5225" s="1"/>
      <c r="AG5225" s="1"/>
      <c r="AH5225" s="1"/>
      <c r="AI5225" s="1"/>
      <c r="AJ5225" s="41"/>
      <c r="AO5225" s="34"/>
      <c r="AP5225" s="34"/>
      <c r="AQ5225" s="34"/>
      <c r="AR5225" s="34"/>
    </row>
    <row r="5226" spans="1:44" ht="14.7" hidden="1" customHeight="1" x14ac:dyDescent="0.3">
      <c r="A5226">
        <v>5225</v>
      </c>
      <c r="B5226" t="s">
        <v>19060</v>
      </c>
      <c r="C5226">
        <v>2017</v>
      </c>
      <c r="D5226" t="s">
        <v>19061</v>
      </c>
      <c r="E5226" t="s">
        <v>130</v>
      </c>
      <c r="I5226" t="s">
        <v>130</v>
      </c>
      <c r="L5226" t="s">
        <v>18936</v>
      </c>
      <c r="M5226" s="34">
        <v>357</v>
      </c>
      <c r="N5226" s="34"/>
      <c r="O5226" s="34"/>
      <c r="P5226" s="1" t="s">
        <v>248</v>
      </c>
      <c r="Q5226" s="1" t="str">
        <f t="shared" si="355"/>
        <v>duplicate</v>
      </c>
      <c r="R5226" s="1" t="s">
        <v>123</v>
      </c>
      <c r="S5226" s="1" t="s">
        <v>248</v>
      </c>
      <c r="T5226" s="1" t="str">
        <f t="shared" si="358"/>
        <v>duplicate</v>
      </c>
      <c r="U5226" s="1" t="s">
        <v>124</v>
      </c>
      <c r="V5226" s="41" t="str">
        <f t="shared" si="354"/>
        <v>duplicate</v>
      </c>
      <c r="W5226" s="1"/>
      <c r="X5226" s="1"/>
      <c r="Y5226" s="1"/>
      <c r="Z5226" s="1"/>
      <c r="AA5226" s="1"/>
      <c r="AB5226" s="1"/>
      <c r="AC5226" s="41"/>
      <c r="AD5226" s="1"/>
      <c r="AE5226" s="1"/>
      <c r="AF5226" s="1"/>
      <c r="AG5226" s="1"/>
      <c r="AH5226" s="1"/>
      <c r="AI5226" s="1"/>
      <c r="AJ5226" s="41"/>
      <c r="AO5226" s="34"/>
      <c r="AP5226" s="34"/>
      <c r="AQ5226" s="34"/>
      <c r="AR5226" s="34"/>
    </row>
    <row r="5227" spans="1:44" ht="14.7" hidden="1" customHeight="1" x14ac:dyDescent="0.3">
      <c r="A5227">
        <v>5226</v>
      </c>
      <c r="B5227" t="s">
        <v>19062</v>
      </c>
      <c r="C5227">
        <v>2004</v>
      </c>
      <c r="D5227" t="s">
        <v>19063</v>
      </c>
      <c r="E5227" t="s">
        <v>19064</v>
      </c>
      <c r="I5227" t="s">
        <v>130</v>
      </c>
      <c r="L5227" t="s">
        <v>18936</v>
      </c>
      <c r="M5227" s="34">
        <v>350</v>
      </c>
      <c r="N5227" s="34"/>
      <c r="O5227" s="34"/>
      <c r="P5227" s="1" t="s">
        <v>248</v>
      </c>
      <c r="Q5227" s="1" t="str">
        <f t="shared" si="355"/>
        <v>duplicate</v>
      </c>
      <c r="R5227" s="1" t="s">
        <v>123</v>
      </c>
      <c r="S5227" s="1" t="s">
        <v>248</v>
      </c>
      <c r="T5227" s="1" t="str">
        <f t="shared" si="358"/>
        <v>duplicate</v>
      </c>
      <c r="U5227" s="1" t="s">
        <v>124</v>
      </c>
      <c r="V5227" s="41" t="str">
        <f t="shared" si="354"/>
        <v>duplicate</v>
      </c>
      <c r="W5227" s="1"/>
      <c r="X5227" s="1"/>
      <c r="Y5227" s="1"/>
      <c r="Z5227" s="1"/>
      <c r="AA5227" s="1"/>
      <c r="AB5227" s="1"/>
      <c r="AC5227" s="41"/>
      <c r="AD5227" s="1"/>
      <c r="AE5227" s="1"/>
      <c r="AF5227" s="1"/>
      <c r="AG5227" s="1"/>
      <c r="AH5227" s="1"/>
      <c r="AI5227" s="1"/>
      <c r="AJ5227" s="41"/>
      <c r="AO5227" s="34"/>
      <c r="AP5227" s="34"/>
      <c r="AQ5227" s="34"/>
      <c r="AR5227" s="34"/>
    </row>
    <row r="5228" spans="1:44" ht="14.7" hidden="1" customHeight="1" x14ac:dyDescent="0.3">
      <c r="A5228">
        <v>5227</v>
      </c>
      <c r="B5228" t="s">
        <v>19065</v>
      </c>
      <c r="C5228">
        <v>2013</v>
      </c>
      <c r="D5228" t="s">
        <v>19066</v>
      </c>
      <c r="E5228" t="s">
        <v>19067</v>
      </c>
      <c r="F5228">
        <v>36</v>
      </c>
      <c r="H5228">
        <v>1569</v>
      </c>
      <c r="I5228">
        <v>1575</v>
      </c>
      <c r="L5228" t="s">
        <v>18936</v>
      </c>
      <c r="M5228" s="34">
        <v>108</v>
      </c>
      <c r="N5228" s="34"/>
      <c r="O5228" s="34"/>
      <c r="P5228" s="1" t="s">
        <v>248</v>
      </c>
      <c r="Q5228" s="1" t="str">
        <f t="shared" si="355"/>
        <v>duplicate</v>
      </c>
      <c r="R5228" s="1" t="s">
        <v>123</v>
      </c>
      <c r="S5228" s="1" t="s">
        <v>248</v>
      </c>
      <c r="T5228" s="1" t="str">
        <f t="shared" si="358"/>
        <v>duplicate</v>
      </c>
      <c r="U5228" s="1" t="s">
        <v>124</v>
      </c>
      <c r="V5228" s="41" t="str">
        <f t="shared" si="354"/>
        <v>duplicate</v>
      </c>
      <c r="W5228" s="1"/>
      <c r="X5228" s="1"/>
      <c r="Y5228" s="1"/>
      <c r="Z5228" s="1"/>
      <c r="AA5228" s="1"/>
      <c r="AB5228" s="1"/>
      <c r="AC5228" s="41"/>
      <c r="AD5228" s="1"/>
      <c r="AE5228" s="1"/>
      <c r="AF5228" s="1"/>
      <c r="AG5228" s="1"/>
      <c r="AH5228" s="1"/>
      <c r="AI5228" s="1"/>
      <c r="AJ5228" s="41"/>
      <c r="AO5228" s="34"/>
      <c r="AP5228" s="34"/>
      <c r="AQ5228" s="34"/>
      <c r="AR5228" s="34"/>
    </row>
    <row r="5229" spans="1:44" ht="14.7" hidden="1" customHeight="1" x14ac:dyDescent="0.3">
      <c r="A5229">
        <v>5228</v>
      </c>
      <c r="B5229" t="s">
        <v>19037</v>
      </c>
      <c r="C5229">
        <v>1992</v>
      </c>
      <c r="D5229" t="s">
        <v>19068</v>
      </c>
      <c r="E5229" t="s">
        <v>19069</v>
      </c>
      <c r="H5229">
        <v>25</v>
      </c>
      <c r="I5229">
        <v>27</v>
      </c>
      <c r="L5229" t="s">
        <v>18936</v>
      </c>
      <c r="M5229" s="34">
        <v>5218</v>
      </c>
      <c r="N5229" s="34"/>
      <c r="O5229" s="34"/>
      <c r="P5229" s="1" t="s">
        <v>248</v>
      </c>
      <c r="Q5229" s="1" t="str">
        <f t="shared" si="355"/>
        <v>duplicate</v>
      </c>
      <c r="R5229" s="1" t="s">
        <v>123</v>
      </c>
      <c r="S5229" s="1" t="s">
        <v>248</v>
      </c>
      <c r="T5229" s="1" t="str">
        <f t="shared" si="358"/>
        <v>duplicate</v>
      </c>
      <c r="U5229" s="1" t="s">
        <v>124</v>
      </c>
      <c r="V5229" s="41" t="str">
        <f t="shared" si="354"/>
        <v>duplicate</v>
      </c>
      <c r="W5229" s="1"/>
      <c r="X5229" s="1"/>
      <c r="Y5229" s="1"/>
      <c r="Z5229" s="1"/>
      <c r="AA5229" s="1"/>
      <c r="AB5229" s="1"/>
      <c r="AC5229" s="41"/>
      <c r="AD5229" s="1"/>
      <c r="AE5229" s="1"/>
      <c r="AF5229" s="1"/>
      <c r="AG5229" s="1"/>
      <c r="AH5229" s="1"/>
      <c r="AI5229" s="1"/>
      <c r="AJ5229" s="41"/>
      <c r="AO5229" s="34"/>
      <c r="AP5229" s="34"/>
      <c r="AQ5229" s="34"/>
      <c r="AR5229" s="34"/>
    </row>
    <row r="5230" spans="1:44" ht="14.7" hidden="1" customHeight="1" x14ac:dyDescent="0.3">
      <c r="A5230">
        <v>5229</v>
      </c>
      <c r="B5230" t="s">
        <v>19070</v>
      </c>
      <c r="C5230">
        <v>2001</v>
      </c>
      <c r="D5230" t="s">
        <v>19071</v>
      </c>
      <c r="E5230" t="s">
        <v>19072</v>
      </c>
      <c r="H5230">
        <v>356</v>
      </c>
      <c r="I5230">
        <v>368</v>
      </c>
      <c r="L5230" t="s">
        <v>18936</v>
      </c>
      <c r="M5230" s="34"/>
      <c r="N5230" s="34"/>
      <c r="O5230" s="34"/>
      <c r="P5230" s="1" t="s">
        <v>155</v>
      </c>
      <c r="Q5230" s="1" t="str">
        <f t="shared" si="355"/>
        <v>exclude_title</v>
      </c>
      <c r="R5230" s="1" t="s">
        <v>123</v>
      </c>
      <c r="S5230" s="1" t="s">
        <v>178</v>
      </c>
      <c r="T5230" s="1" t="str">
        <f t="shared" si="358"/>
        <v>exclude_title</v>
      </c>
      <c r="U5230" s="1" t="s">
        <v>124</v>
      </c>
      <c r="V5230" s="41" t="str">
        <f t="shared" si="354"/>
        <v>exclude_title</v>
      </c>
      <c r="W5230" s="1"/>
      <c r="X5230" s="1"/>
      <c r="Y5230" s="1"/>
      <c r="Z5230" s="1"/>
      <c r="AA5230" s="1"/>
      <c r="AB5230" s="1"/>
      <c r="AC5230" s="41"/>
      <c r="AD5230" s="1"/>
      <c r="AE5230" s="1"/>
      <c r="AF5230" s="1"/>
      <c r="AG5230" s="1"/>
      <c r="AH5230" s="1"/>
      <c r="AI5230" s="1"/>
      <c r="AJ5230" s="41"/>
      <c r="AO5230" s="34"/>
      <c r="AP5230" s="34"/>
      <c r="AQ5230" s="34"/>
      <c r="AR5230" s="34"/>
    </row>
    <row r="5231" spans="1:44" ht="14.7" hidden="1" customHeight="1" x14ac:dyDescent="0.3">
      <c r="A5231">
        <v>5230</v>
      </c>
      <c r="B5231" t="s">
        <v>19073</v>
      </c>
      <c r="C5231">
        <v>2009</v>
      </c>
      <c r="D5231" t="s">
        <v>19074</v>
      </c>
      <c r="E5231" t="s">
        <v>12864</v>
      </c>
      <c r="F5231">
        <v>12</v>
      </c>
      <c r="H5231">
        <v>830</v>
      </c>
      <c r="I5231">
        <v>842</v>
      </c>
      <c r="L5231" t="s">
        <v>18936</v>
      </c>
      <c r="M5231" s="34">
        <v>665</v>
      </c>
      <c r="N5231" s="34"/>
      <c r="O5231" s="34"/>
      <c r="P5231" s="1" t="s">
        <v>248</v>
      </c>
      <c r="Q5231" s="1" t="str">
        <f t="shared" si="355"/>
        <v>duplicate</v>
      </c>
      <c r="R5231" s="1" t="s">
        <v>123</v>
      </c>
      <c r="S5231" s="1" t="s">
        <v>248</v>
      </c>
      <c r="T5231" s="1" t="str">
        <f t="shared" si="358"/>
        <v>duplicate</v>
      </c>
      <c r="U5231" s="1" t="s">
        <v>124</v>
      </c>
      <c r="V5231" s="41" t="str">
        <f t="shared" si="354"/>
        <v>duplicate</v>
      </c>
      <c r="W5231" s="1"/>
      <c r="X5231" s="1"/>
      <c r="Y5231" s="1"/>
      <c r="Z5231" s="1"/>
      <c r="AA5231" s="1"/>
      <c r="AB5231" s="1"/>
      <c r="AC5231" s="41"/>
      <c r="AD5231" s="1"/>
      <c r="AE5231" s="1"/>
      <c r="AF5231" s="1"/>
      <c r="AG5231" s="1"/>
      <c r="AH5231" s="1"/>
      <c r="AI5231" s="1"/>
      <c r="AJ5231" s="41"/>
      <c r="AO5231" s="34"/>
      <c r="AP5231" s="34"/>
      <c r="AQ5231" s="34"/>
      <c r="AR5231" s="34"/>
    </row>
    <row r="5232" spans="1:44" ht="14.7" hidden="1" customHeight="1" x14ac:dyDescent="0.3">
      <c r="A5232">
        <v>5231</v>
      </c>
      <c r="B5232" t="s">
        <v>19075</v>
      </c>
      <c r="C5232">
        <v>1986</v>
      </c>
      <c r="D5232" t="s">
        <v>19076</v>
      </c>
      <c r="E5232" t="s">
        <v>19077</v>
      </c>
      <c r="F5232">
        <v>66</v>
      </c>
      <c r="G5232">
        <v>2</v>
      </c>
      <c r="H5232">
        <v>87</v>
      </c>
      <c r="I5232">
        <v>88</v>
      </c>
      <c r="L5232" t="s">
        <v>18936</v>
      </c>
      <c r="M5232" s="34"/>
      <c r="N5232" s="34"/>
      <c r="O5232" s="34"/>
      <c r="P5232" s="1" t="s">
        <v>122</v>
      </c>
      <c r="Q5232" s="1" t="str">
        <f t="shared" si="355"/>
        <v>include</v>
      </c>
      <c r="R5232" s="1" t="s">
        <v>123</v>
      </c>
      <c r="S5232" s="1" t="s">
        <v>122</v>
      </c>
      <c r="T5232" s="1" t="str">
        <f t="shared" si="358"/>
        <v>include</v>
      </c>
      <c r="U5232" s="1" t="s">
        <v>124</v>
      </c>
      <c r="V5232" s="41" t="str">
        <f t="shared" si="354"/>
        <v>include</v>
      </c>
      <c r="W5232" s="1"/>
      <c r="X5232" s="1" t="s">
        <v>122</v>
      </c>
      <c r="Y5232" s="1"/>
      <c r="Z5232" s="1"/>
      <c r="AA5232" s="1"/>
      <c r="AB5232" s="1"/>
      <c r="AC5232" s="41" t="str">
        <f>IF(X5232=AA5232,X5232,IF(OR(X5232="include",AA5232="include"),"include",IF(OR(X5232="duplicate",AA5232="duplicate"),"duplicate",IF(OR(X5232="correction/reply",AA5232="correction/reply"),"correction/reply","exclude_abstract"))))</f>
        <v>include</v>
      </c>
      <c r="AD5232" s="1" t="s">
        <v>18262</v>
      </c>
      <c r="AE5232" s="1"/>
      <c r="AF5232" s="1" t="s">
        <v>4302</v>
      </c>
      <c r="AG5232" s="1"/>
      <c r="AH5232" s="1"/>
      <c r="AI5232" s="1"/>
      <c r="AJ5232" s="41" t="str">
        <f t="shared" ref="AJ5232:AJ5233" si="361">IF(AD5232=AG5232,AD5232, (IF(AG5232=0, AD5232,"different!")))</f>
        <v>exclude_no_full_text</v>
      </c>
      <c r="AN5232" t="s">
        <v>19078</v>
      </c>
      <c r="AO5232" s="34"/>
      <c r="AP5232" s="34"/>
      <c r="AQ5232" s="34"/>
      <c r="AR5232" s="34"/>
    </row>
    <row r="5233" spans="1:44" ht="14.7" hidden="1" customHeight="1" x14ac:dyDescent="0.3">
      <c r="A5233">
        <v>5232</v>
      </c>
      <c r="B5233" t="s">
        <v>19079</v>
      </c>
      <c r="C5233">
        <v>1997</v>
      </c>
      <c r="D5233" t="s">
        <v>19080</v>
      </c>
      <c r="E5233" t="s">
        <v>19081</v>
      </c>
      <c r="F5233">
        <v>7</v>
      </c>
      <c r="I5233" t="s">
        <v>130</v>
      </c>
      <c r="K5233" t="s">
        <v>11224</v>
      </c>
      <c r="L5233" t="s">
        <v>18936</v>
      </c>
      <c r="M5233" s="34"/>
      <c r="N5233" s="34"/>
      <c r="O5233" s="34"/>
      <c r="P5233" s="1" t="s">
        <v>178</v>
      </c>
      <c r="Q5233" s="1" t="str">
        <f t="shared" si="355"/>
        <v>exclude_title</v>
      </c>
      <c r="R5233" s="1" t="s">
        <v>123</v>
      </c>
      <c r="S5233" s="1" t="s">
        <v>122</v>
      </c>
      <c r="T5233" s="1" t="str">
        <f t="shared" si="358"/>
        <v>include</v>
      </c>
      <c r="U5233" s="1" t="s">
        <v>124</v>
      </c>
      <c r="V5233" s="41" t="str">
        <f t="shared" si="354"/>
        <v>include</v>
      </c>
      <c r="W5233" s="1" t="s">
        <v>2405</v>
      </c>
      <c r="X5233" s="1" t="str">
        <f>IF(OR(W5233="include",W5233="no_abstract_available"),"include", IF(W5233="duplicate","duplicate", IF(W5233="correction/reply","correction/reply", "exclude_abstract")))</f>
        <v>include</v>
      </c>
      <c r="Y5233" s="1" t="s">
        <v>124</v>
      </c>
      <c r="Z5233" s="1"/>
      <c r="AA5233" s="1"/>
      <c r="AB5233" s="1"/>
      <c r="AC5233" s="41" t="str">
        <f>IF(X5233=AA5233,X5233,IF(OR(X5233="include",AA5233="include"),"include",IF(OR(X5233="duplicate",AA5233="duplicate"),"duplicate",IF(OR(X5233="correction/reply",AA5233="correction/reply"),"correction/reply","exclude_abstract"))))</f>
        <v>include</v>
      </c>
      <c r="AD5233" s="1" t="s">
        <v>18262</v>
      </c>
      <c r="AE5233" s="1"/>
      <c r="AF5233" s="1" t="s">
        <v>4302</v>
      </c>
      <c r="AG5233" s="1"/>
      <c r="AH5233" s="1"/>
      <c r="AI5233" s="1"/>
      <c r="AJ5233" s="41" t="str">
        <f t="shared" si="361"/>
        <v>exclude_no_full_text</v>
      </c>
      <c r="AN5233" t="s">
        <v>18940</v>
      </c>
      <c r="AO5233" s="34"/>
      <c r="AP5233" s="34"/>
      <c r="AQ5233" s="34"/>
      <c r="AR5233" s="34"/>
    </row>
    <row r="5234" spans="1:44" ht="14.7" hidden="1" customHeight="1" x14ac:dyDescent="0.3">
      <c r="A5234">
        <v>5233</v>
      </c>
      <c r="B5234" t="s">
        <v>19082</v>
      </c>
      <c r="C5234">
        <v>2016</v>
      </c>
      <c r="D5234" t="s">
        <v>19083</v>
      </c>
      <c r="E5234" t="s">
        <v>130</v>
      </c>
      <c r="I5234" t="s">
        <v>130</v>
      </c>
      <c r="L5234" t="s">
        <v>18936</v>
      </c>
      <c r="M5234" s="34">
        <v>852</v>
      </c>
      <c r="N5234" s="34"/>
      <c r="O5234" s="34"/>
      <c r="P5234" s="1" t="s">
        <v>248</v>
      </c>
      <c r="Q5234" s="1" t="str">
        <f t="shared" si="355"/>
        <v>duplicate</v>
      </c>
      <c r="R5234" s="1" t="s">
        <v>123</v>
      </c>
      <c r="S5234" s="1" t="s">
        <v>248</v>
      </c>
      <c r="T5234" s="1" t="str">
        <f t="shared" si="358"/>
        <v>duplicate</v>
      </c>
      <c r="U5234" s="1" t="s">
        <v>124</v>
      </c>
      <c r="V5234" s="41" t="str">
        <f t="shared" si="354"/>
        <v>duplicate</v>
      </c>
      <c r="W5234" s="1"/>
      <c r="X5234" s="1"/>
      <c r="Y5234" s="1"/>
      <c r="Z5234" s="1"/>
      <c r="AA5234" s="1"/>
      <c r="AB5234" s="1"/>
      <c r="AC5234" s="41"/>
      <c r="AD5234" s="1"/>
      <c r="AE5234" s="1"/>
      <c r="AF5234" s="1"/>
      <c r="AG5234" s="1"/>
      <c r="AH5234" s="1"/>
      <c r="AI5234" s="1"/>
      <c r="AJ5234" s="41"/>
      <c r="AO5234" s="34"/>
      <c r="AP5234" s="34"/>
      <c r="AQ5234" s="34"/>
      <c r="AR5234" s="34"/>
    </row>
    <row r="5235" spans="1:44" ht="14.7" hidden="1" customHeight="1" x14ac:dyDescent="0.3">
      <c r="A5235">
        <v>5234</v>
      </c>
      <c r="B5235" t="s">
        <v>19084</v>
      </c>
      <c r="C5235">
        <v>2010</v>
      </c>
      <c r="D5235" t="s">
        <v>19085</v>
      </c>
      <c r="E5235" t="s">
        <v>12886</v>
      </c>
      <c r="F5235">
        <v>119</v>
      </c>
      <c r="H5235">
        <v>1181</v>
      </c>
      <c r="I5235">
        <v>1191</v>
      </c>
      <c r="L5235" t="s">
        <v>18936</v>
      </c>
      <c r="M5235" s="34">
        <v>941</v>
      </c>
      <c r="N5235" s="34"/>
      <c r="O5235" s="34"/>
      <c r="P5235" s="1" t="s">
        <v>248</v>
      </c>
      <c r="Q5235" s="1" t="str">
        <f t="shared" si="355"/>
        <v>duplicate</v>
      </c>
      <c r="R5235" s="1" t="s">
        <v>123</v>
      </c>
      <c r="S5235" s="1" t="s">
        <v>248</v>
      </c>
      <c r="T5235" s="1" t="str">
        <f t="shared" si="358"/>
        <v>duplicate</v>
      </c>
      <c r="U5235" s="1" t="s">
        <v>124</v>
      </c>
      <c r="V5235" s="41" t="str">
        <f t="shared" si="354"/>
        <v>duplicate</v>
      </c>
      <c r="W5235" s="1"/>
      <c r="X5235" s="1"/>
      <c r="Y5235" s="1"/>
      <c r="Z5235" s="1"/>
      <c r="AA5235" s="1"/>
      <c r="AB5235" s="1"/>
      <c r="AC5235" s="41"/>
      <c r="AD5235" s="1"/>
      <c r="AE5235" s="1"/>
      <c r="AF5235" s="1"/>
      <c r="AG5235" s="1"/>
      <c r="AH5235" s="1"/>
      <c r="AI5235" s="1"/>
      <c r="AJ5235" s="41"/>
      <c r="AO5235" s="34"/>
      <c r="AP5235" s="34"/>
      <c r="AQ5235" s="34"/>
      <c r="AR5235" s="34"/>
    </row>
    <row r="5236" spans="1:44" ht="14.7" hidden="1" customHeight="1" x14ac:dyDescent="0.3">
      <c r="A5236">
        <v>5235</v>
      </c>
      <c r="B5236" t="s">
        <v>19086</v>
      </c>
      <c r="C5236">
        <v>2010</v>
      </c>
      <c r="D5236" s="20" t="s">
        <v>4216</v>
      </c>
      <c r="E5236" t="s">
        <v>12886</v>
      </c>
      <c r="F5236">
        <v>119</v>
      </c>
      <c r="H5236">
        <v>1181</v>
      </c>
      <c r="I5236">
        <v>1191</v>
      </c>
      <c r="L5236" t="s">
        <v>18936</v>
      </c>
      <c r="M5236" s="34">
        <v>941</v>
      </c>
      <c r="N5236" s="34"/>
      <c r="O5236" s="34"/>
      <c r="P5236" s="1" t="s">
        <v>248</v>
      </c>
      <c r="Q5236" s="1" t="str">
        <f t="shared" si="355"/>
        <v>duplicate</v>
      </c>
      <c r="R5236" s="1" t="s">
        <v>123</v>
      </c>
      <c r="S5236" s="1" t="s">
        <v>248</v>
      </c>
      <c r="T5236" s="1" t="str">
        <f t="shared" si="358"/>
        <v>duplicate</v>
      </c>
      <c r="U5236" s="1" t="s">
        <v>124</v>
      </c>
      <c r="V5236" s="41" t="str">
        <f t="shared" si="354"/>
        <v>duplicate</v>
      </c>
      <c r="W5236" s="1"/>
      <c r="X5236" s="1"/>
      <c r="Y5236" s="1"/>
      <c r="Z5236" s="1"/>
      <c r="AA5236" s="1"/>
      <c r="AB5236" s="1"/>
      <c r="AC5236" s="41"/>
      <c r="AD5236" s="1"/>
      <c r="AE5236" s="1"/>
      <c r="AF5236" s="1"/>
      <c r="AG5236" s="1"/>
      <c r="AH5236" s="1"/>
      <c r="AI5236" s="1"/>
      <c r="AJ5236" s="41"/>
      <c r="AO5236" s="34"/>
      <c r="AP5236" s="34"/>
      <c r="AQ5236" s="34"/>
      <c r="AR5236" s="34"/>
    </row>
    <row r="5237" spans="1:44" ht="14.7" hidden="1" customHeight="1" x14ac:dyDescent="0.3">
      <c r="A5237">
        <v>5236</v>
      </c>
      <c r="B5237" t="s">
        <v>19079</v>
      </c>
      <c r="D5237" t="s">
        <v>19080</v>
      </c>
      <c r="E5237" t="s">
        <v>19087</v>
      </c>
      <c r="I5237" t="s">
        <v>130</v>
      </c>
      <c r="L5237" t="s">
        <v>18936</v>
      </c>
      <c r="M5237" s="34">
        <v>5232</v>
      </c>
      <c r="N5237" s="34"/>
      <c r="O5237" s="34"/>
      <c r="P5237" s="1" t="s">
        <v>248</v>
      </c>
      <c r="Q5237" s="1" t="str">
        <f t="shared" si="355"/>
        <v>duplicate</v>
      </c>
      <c r="R5237" s="1" t="s">
        <v>123</v>
      </c>
      <c r="S5237" s="1" t="s">
        <v>248</v>
      </c>
      <c r="T5237" s="1" t="str">
        <f t="shared" si="358"/>
        <v>duplicate</v>
      </c>
      <c r="U5237" s="1" t="s">
        <v>124</v>
      </c>
      <c r="V5237" s="41" t="str">
        <f t="shared" si="354"/>
        <v>duplicate</v>
      </c>
      <c r="W5237" s="1"/>
      <c r="X5237" s="1"/>
      <c r="Y5237" s="1"/>
      <c r="Z5237" s="1"/>
      <c r="AA5237" s="1"/>
      <c r="AB5237" s="1"/>
      <c r="AC5237" s="41"/>
      <c r="AD5237" s="1"/>
      <c r="AE5237" s="1"/>
      <c r="AF5237" s="1"/>
      <c r="AG5237" s="1"/>
      <c r="AH5237" s="1"/>
      <c r="AI5237" s="1"/>
      <c r="AJ5237" s="41"/>
      <c r="AO5237" s="34"/>
      <c r="AP5237" s="34"/>
      <c r="AQ5237" s="34"/>
      <c r="AR5237" s="34"/>
    </row>
    <row r="5238" spans="1:44" ht="14.7" hidden="1" customHeight="1" x14ac:dyDescent="0.3">
      <c r="A5238">
        <v>5237</v>
      </c>
      <c r="B5238" t="s">
        <v>19088</v>
      </c>
      <c r="C5238">
        <v>2016</v>
      </c>
      <c r="D5238" t="s">
        <v>19089</v>
      </c>
      <c r="E5238" t="s">
        <v>19090</v>
      </c>
      <c r="F5238">
        <v>2016</v>
      </c>
      <c r="H5238" t="s">
        <v>19091</v>
      </c>
      <c r="I5238">
        <v>1160</v>
      </c>
      <c r="K5238" t="s">
        <v>19092</v>
      </c>
      <c r="L5238" t="s">
        <v>18936</v>
      </c>
      <c r="M5238" s="34"/>
      <c r="N5238" s="34"/>
      <c r="O5238" s="34"/>
      <c r="P5238" s="1" t="s">
        <v>122</v>
      </c>
      <c r="Q5238" s="1" t="str">
        <f t="shared" si="355"/>
        <v>include</v>
      </c>
      <c r="R5238" s="1" t="s">
        <v>123</v>
      </c>
      <c r="S5238" s="1" t="s">
        <v>122</v>
      </c>
      <c r="T5238" s="1" t="str">
        <f t="shared" si="358"/>
        <v>include</v>
      </c>
      <c r="U5238" s="1" t="s">
        <v>124</v>
      </c>
      <c r="V5238" s="41" t="str">
        <f t="shared" ref="V5238:V5301" si="362">IF(Q5238=T5238,Q5238,IF(OR(Q5238="include",T5238="include"),"include",IF(OR(Q5238="duplicate",T5238="duplicate"),"duplicate",IF(OR(Q5238="correction/reply",T5238="correction/reply"),"correction/reply","exclude_title"))))</f>
        <v>include</v>
      </c>
      <c r="W5238" s="1" t="s">
        <v>122</v>
      </c>
      <c r="X5238" s="1" t="str">
        <f>IF(OR(W5238="include",W5238="no_abstract_available"),"include", IF(W5238="duplicate","duplicate", IF(W5238="correction/reply","correction/reply", "exclude_abstract")))</f>
        <v>include</v>
      </c>
      <c r="Y5238" s="1" t="s">
        <v>124</v>
      </c>
      <c r="Z5238" s="1"/>
      <c r="AA5238" s="1"/>
      <c r="AB5238" s="1"/>
      <c r="AC5238" s="41" t="str">
        <f>IF(X5238=AA5238,X5238,IF(OR(X5238="include",AA5238="include"),"include",IF(OR(X5238="duplicate",AA5238="duplicate"),"duplicate",IF(OR(X5238="correction/reply",AA5238="correction/reply"),"correction/reply","exclude_abstract"))))</f>
        <v>include</v>
      </c>
      <c r="AD5238" s="1" t="s">
        <v>3533</v>
      </c>
      <c r="AE5238" s="1"/>
      <c r="AF5238" s="1" t="s">
        <v>4302</v>
      </c>
      <c r="AG5238" s="1"/>
      <c r="AH5238" s="1"/>
      <c r="AI5238" s="1"/>
      <c r="AJ5238" s="41" t="str">
        <f>IF(AD5238=AG5238,AD5238, (IF(AG5238=0, AD5238,"different!")))</f>
        <v>exclude_other</v>
      </c>
      <c r="AN5238" t="s">
        <v>19093</v>
      </c>
      <c r="AO5238" s="34"/>
      <c r="AP5238" s="34"/>
      <c r="AQ5238" s="34"/>
      <c r="AR5238" s="34"/>
    </row>
    <row r="5239" spans="1:44" ht="14.7" hidden="1" customHeight="1" x14ac:dyDescent="0.3">
      <c r="A5239">
        <v>5238</v>
      </c>
      <c r="B5239" t="s">
        <v>19094</v>
      </c>
      <c r="D5239" t="s">
        <v>6919</v>
      </c>
      <c r="E5239" t="s">
        <v>19095</v>
      </c>
      <c r="F5239">
        <v>13</v>
      </c>
      <c r="H5239">
        <v>845</v>
      </c>
      <c r="I5239">
        <v>853</v>
      </c>
      <c r="L5239" t="s">
        <v>18936</v>
      </c>
      <c r="M5239" s="34">
        <v>1598</v>
      </c>
      <c r="N5239" s="34"/>
      <c r="O5239" s="34"/>
      <c r="P5239" s="1" t="s">
        <v>248</v>
      </c>
      <c r="Q5239" s="1" t="str">
        <f t="shared" si="355"/>
        <v>duplicate</v>
      </c>
      <c r="R5239" s="1" t="s">
        <v>123</v>
      </c>
      <c r="S5239" s="1" t="s">
        <v>248</v>
      </c>
      <c r="T5239" s="1" t="str">
        <f t="shared" si="358"/>
        <v>duplicate</v>
      </c>
      <c r="U5239" s="1" t="s">
        <v>124</v>
      </c>
      <c r="V5239" s="41" t="str">
        <f t="shared" si="362"/>
        <v>duplicate</v>
      </c>
      <c r="W5239" s="1"/>
      <c r="X5239" s="1"/>
      <c r="Y5239" s="1"/>
      <c r="Z5239" s="1"/>
      <c r="AA5239" s="1"/>
      <c r="AB5239" s="1"/>
      <c r="AC5239" s="41"/>
      <c r="AD5239" s="1"/>
      <c r="AE5239" s="1"/>
      <c r="AF5239" s="1"/>
      <c r="AG5239" s="1"/>
      <c r="AH5239" s="1"/>
      <c r="AI5239" s="1"/>
      <c r="AJ5239" s="41"/>
      <c r="AO5239" s="34"/>
      <c r="AP5239" s="34"/>
      <c r="AQ5239" s="34"/>
      <c r="AR5239" s="34"/>
    </row>
    <row r="5240" spans="1:44" ht="14.7" hidden="1" customHeight="1" x14ac:dyDescent="0.3">
      <c r="A5240">
        <v>5239</v>
      </c>
      <c r="B5240" t="s">
        <v>19096</v>
      </c>
      <c r="C5240">
        <v>1986</v>
      </c>
      <c r="D5240" t="s">
        <v>19097</v>
      </c>
      <c r="E5240" t="s">
        <v>19098</v>
      </c>
      <c r="F5240">
        <v>7</v>
      </c>
      <c r="G5240">
        <v>4</v>
      </c>
      <c r="H5240">
        <v>707</v>
      </c>
      <c r="I5240">
        <v>731</v>
      </c>
      <c r="L5240" t="s">
        <v>18936</v>
      </c>
      <c r="M5240" s="34">
        <v>5087</v>
      </c>
      <c r="N5240" s="34"/>
      <c r="O5240" s="34"/>
      <c r="P5240" s="1" t="s">
        <v>248</v>
      </c>
      <c r="Q5240" s="1" t="str">
        <f t="shared" si="355"/>
        <v>duplicate</v>
      </c>
      <c r="R5240" s="1" t="s">
        <v>123</v>
      </c>
      <c r="S5240" s="1" t="s">
        <v>248</v>
      </c>
      <c r="T5240" s="1" t="str">
        <f t="shared" si="358"/>
        <v>duplicate</v>
      </c>
      <c r="U5240" s="1" t="s">
        <v>124</v>
      </c>
      <c r="V5240" s="41" t="str">
        <f t="shared" si="362"/>
        <v>duplicate</v>
      </c>
      <c r="W5240" s="1"/>
      <c r="X5240" s="1"/>
      <c r="Y5240" s="1"/>
      <c r="Z5240" s="1"/>
      <c r="AA5240" s="1"/>
      <c r="AB5240" s="1"/>
      <c r="AC5240" s="41"/>
      <c r="AD5240" s="1"/>
      <c r="AE5240" s="1"/>
      <c r="AF5240" s="1"/>
      <c r="AG5240" s="1"/>
      <c r="AH5240" s="1"/>
      <c r="AI5240" s="1"/>
      <c r="AJ5240" s="41"/>
      <c r="AO5240" s="34"/>
      <c r="AP5240" s="34"/>
      <c r="AQ5240" s="34"/>
      <c r="AR5240" s="34"/>
    </row>
    <row r="5241" spans="1:44" ht="14.7" hidden="1" customHeight="1" x14ac:dyDescent="0.3">
      <c r="A5241">
        <v>5240</v>
      </c>
      <c r="B5241" t="s">
        <v>19099</v>
      </c>
      <c r="C5241">
        <v>1980</v>
      </c>
      <c r="D5241" t="s">
        <v>19100</v>
      </c>
      <c r="E5241" t="s">
        <v>12916</v>
      </c>
      <c r="F5241">
        <v>68</v>
      </c>
      <c r="H5241">
        <v>189</v>
      </c>
      <c r="I5241">
        <v>210</v>
      </c>
      <c r="L5241" t="s">
        <v>18936</v>
      </c>
      <c r="M5241" s="34">
        <v>1185</v>
      </c>
      <c r="N5241" s="34"/>
      <c r="O5241" s="34"/>
      <c r="P5241" s="1" t="s">
        <v>248</v>
      </c>
      <c r="Q5241" s="1" t="str">
        <f t="shared" si="355"/>
        <v>duplicate</v>
      </c>
      <c r="R5241" s="1" t="s">
        <v>123</v>
      </c>
      <c r="S5241" s="1" t="s">
        <v>248</v>
      </c>
      <c r="T5241" s="1" t="str">
        <f t="shared" si="358"/>
        <v>duplicate</v>
      </c>
      <c r="U5241" s="1" t="s">
        <v>124</v>
      </c>
      <c r="V5241" s="41" t="str">
        <f t="shared" si="362"/>
        <v>duplicate</v>
      </c>
      <c r="W5241" s="1"/>
      <c r="X5241" s="1"/>
      <c r="Y5241" s="1"/>
      <c r="Z5241" s="1"/>
      <c r="AA5241" s="1"/>
      <c r="AB5241" s="1"/>
      <c r="AC5241" s="41"/>
      <c r="AD5241" s="1"/>
      <c r="AE5241" s="1"/>
      <c r="AF5241" s="1"/>
      <c r="AG5241" s="1"/>
      <c r="AH5241" s="1"/>
      <c r="AI5241" s="1"/>
      <c r="AJ5241" s="41"/>
      <c r="AO5241" s="34"/>
      <c r="AP5241" s="34"/>
      <c r="AQ5241" s="34"/>
      <c r="AR5241" s="34"/>
    </row>
    <row r="5242" spans="1:44" ht="14.7" hidden="1" customHeight="1" x14ac:dyDescent="0.3">
      <c r="A5242">
        <v>5241</v>
      </c>
      <c r="B5242" t="s">
        <v>19101</v>
      </c>
      <c r="C5242">
        <v>2020</v>
      </c>
      <c r="D5242" t="s">
        <v>19102</v>
      </c>
      <c r="E5242" t="s">
        <v>130</v>
      </c>
      <c r="I5242" t="s">
        <v>130</v>
      </c>
      <c r="K5242" t="s">
        <v>19103</v>
      </c>
      <c r="L5242" t="s">
        <v>18936</v>
      </c>
      <c r="M5242" s="34"/>
      <c r="N5242" s="34"/>
      <c r="O5242" s="34" t="s">
        <v>121</v>
      </c>
      <c r="P5242" s="1" t="s">
        <v>122</v>
      </c>
      <c r="Q5242" s="1" t="str">
        <f t="shared" si="355"/>
        <v>include</v>
      </c>
      <c r="R5242" s="1" t="s">
        <v>123</v>
      </c>
      <c r="S5242" s="1" t="s">
        <v>122</v>
      </c>
      <c r="T5242" s="1" t="str">
        <f t="shared" si="358"/>
        <v>include</v>
      </c>
      <c r="U5242" s="1" t="s">
        <v>124</v>
      </c>
      <c r="V5242" s="41" t="str">
        <f t="shared" si="362"/>
        <v>include</v>
      </c>
      <c r="W5242" s="1" t="s">
        <v>190</v>
      </c>
      <c r="X5242" s="1" t="str">
        <f>IF(OR(W5242="include",W5242="no_abstract_available"),"include", IF(W5242="duplicate","duplicate", IF(W5242="correction/reply","correction/reply", "exclude_abstract")))</f>
        <v>exclude_abstract</v>
      </c>
      <c r="Y5242" s="1" t="s">
        <v>123</v>
      </c>
      <c r="Z5242" s="1"/>
      <c r="AA5242" s="1"/>
      <c r="AB5242" s="1"/>
      <c r="AC5242" s="41" t="str">
        <f>IF(X5242=AA5242,X5242,IF(OR(X5242="include",AA5242="include"),"include",IF(OR(X5242="duplicate",AA5242="duplicate"),"duplicate",IF(OR(X5242="correction/reply",AA5242="correction/reply"),"correction/reply","exclude_abstract"))))</f>
        <v>exclude_abstract</v>
      </c>
      <c r="AD5242" s="1"/>
      <c r="AE5242" s="1"/>
      <c r="AF5242" s="1"/>
      <c r="AG5242" s="1"/>
      <c r="AH5242" s="1"/>
      <c r="AI5242" s="1"/>
      <c r="AJ5242" s="41"/>
      <c r="AO5242" s="34"/>
      <c r="AP5242" s="34"/>
      <c r="AQ5242" s="34"/>
      <c r="AR5242" s="34"/>
    </row>
    <row r="5243" spans="1:44" ht="14.7" hidden="1" customHeight="1" x14ac:dyDescent="0.3">
      <c r="A5243">
        <v>5242</v>
      </c>
      <c r="B5243" t="s">
        <v>19104</v>
      </c>
      <c r="D5243" t="s">
        <v>19105</v>
      </c>
      <c r="E5243" t="s">
        <v>19098</v>
      </c>
      <c r="F5243">
        <v>68</v>
      </c>
      <c r="H5243">
        <v>189</v>
      </c>
      <c r="I5243">
        <v>209</v>
      </c>
      <c r="L5243" t="s">
        <v>18936</v>
      </c>
      <c r="M5243" s="34">
        <v>1185</v>
      </c>
      <c r="N5243" s="34"/>
      <c r="O5243" s="34"/>
      <c r="P5243" s="1" t="s">
        <v>248</v>
      </c>
      <c r="Q5243" s="1" t="str">
        <f t="shared" si="355"/>
        <v>duplicate</v>
      </c>
      <c r="R5243" s="1" t="s">
        <v>123</v>
      </c>
      <c r="S5243" s="1" t="s">
        <v>248</v>
      </c>
      <c r="T5243" s="1" t="str">
        <f t="shared" si="358"/>
        <v>duplicate</v>
      </c>
      <c r="U5243" s="1" t="s">
        <v>124</v>
      </c>
      <c r="V5243" s="41" t="str">
        <f t="shared" si="362"/>
        <v>duplicate</v>
      </c>
      <c r="W5243" s="1"/>
      <c r="X5243" s="1"/>
      <c r="Y5243" s="1"/>
      <c r="Z5243" s="1"/>
      <c r="AA5243" s="1"/>
      <c r="AB5243" s="1"/>
      <c r="AC5243" s="41"/>
      <c r="AD5243" s="1"/>
      <c r="AE5243" s="1"/>
      <c r="AF5243" s="1"/>
      <c r="AG5243" s="1"/>
      <c r="AH5243" s="1"/>
      <c r="AI5243" s="1"/>
      <c r="AJ5243" s="41"/>
      <c r="AO5243" s="34"/>
      <c r="AP5243" s="34"/>
      <c r="AQ5243" s="34"/>
      <c r="AR5243" s="34"/>
    </row>
    <row r="5244" spans="1:44" ht="14.7" hidden="1" customHeight="1" x14ac:dyDescent="0.3">
      <c r="A5244">
        <v>5243</v>
      </c>
      <c r="B5244" t="s">
        <v>19106</v>
      </c>
      <c r="C5244">
        <v>1980</v>
      </c>
      <c r="D5244" t="s">
        <v>19107</v>
      </c>
      <c r="E5244" t="s">
        <v>130</v>
      </c>
      <c r="F5244">
        <v>12</v>
      </c>
      <c r="G5244">
        <v>4</v>
      </c>
      <c r="I5244" t="s">
        <v>130</v>
      </c>
      <c r="L5244" t="s">
        <v>18936</v>
      </c>
      <c r="M5244" s="34">
        <v>217</v>
      </c>
      <c r="N5244" s="34"/>
      <c r="O5244" s="34"/>
      <c r="P5244" s="1" t="s">
        <v>248</v>
      </c>
      <c r="Q5244" s="1" t="str">
        <f t="shared" si="355"/>
        <v>duplicate</v>
      </c>
      <c r="R5244" s="1" t="s">
        <v>123</v>
      </c>
      <c r="S5244" s="1" t="s">
        <v>248</v>
      </c>
      <c r="T5244" s="1" t="str">
        <f t="shared" si="358"/>
        <v>duplicate</v>
      </c>
      <c r="U5244" s="1" t="s">
        <v>124</v>
      </c>
      <c r="V5244" s="41" t="str">
        <f t="shared" si="362"/>
        <v>duplicate</v>
      </c>
      <c r="W5244" s="1"/>
      <c r="X5244" s="1"/>
      <c r="Y5244" s="1"/>
      <c r="Z5244" s="1"/>
      <c r="AA5244" s="1"/>
      <c r="AB5244" s="1"/>
      <c r="AC5244" s="41"/>
      <c r="AD5244" s="1"/>
      <c r="AE5244" s="1"/>
      <c r="AF5244" s="1"/>
      <c r="AG5244" s="1"/>
      <c r="AH5244" s="1"/>
      <c r="AI5244" s="1"/>
      <c r="AJ5244" s="41"/>
      <c r="AO5244" s="34"/>
      <c r="AP5244" s="34"/>
      <c r="AQ5244" s="34"/>
      <c r="AR5244" s="34"/>
    </row>
    <row r="5245" spans="1:44" ht="14.7" hidden="1" customHeight="1" x14ac:dyDescent="0.3">
      <c r="A5245">
        <v>5244</v>
      </c>
      <c r="B5245" t="s">
        <v>19108</v>
      </c>
      <c r="C5245">
        <v>2016</v>
      </c>
      <c r="D5245" t="s">
        <v>2070</v>
      </c>
      <c r="E5245" t="s">
        <v>130</v>
      </c>
      <c r="I5245" t="s">
        <v>130</v>
      </c>
      <c r="L5245" t="s">
        <v>18936</v>
      </c>
      <c r="M5245" s="34">
        <v>434</v>
      </c>
      <c r="N5245" s="34"/>
      <c r="O5245" s="34"/>
      <c r="P5245" s="1" t="s">
        <v>248</v>
      </c>
      <c r="Q5245" s="1" t="str">
        <f t="shared" si="355"/>
        <v>duplicate</v>
      </c>
      <c r="R5245" s="1" t="s">
        <v>123</v>
      </c>
      <c r="S5245" s="1" t="s">
        <v>248</v>
      </c>
      <c r="T5245" s="1" t="str">
        <f t="shared" si="358"/>
        <v>duplicate</v>
      </c>
      <c r="U5245" s="1" t="s">
        <v>124</v>
      </c>
      <c r="V5245" s="41" t="str">
        <f t="shared" si="362"/>
        <v>duplicate</v>
      </c>
      <c r="W5245" s="1"/>
      <c r="X5245" s="1"/>
      <c r="Y5245" s="1"/>
      <c r="Z5245" s="1"/>
      <c r="AA5245" s="1"/>
      <c r="AB5245" s="1"/>
      <c r="AC5245" s="41"/>
      <c r="AD5245" s="1"/>
      <c r="AE5245" s="1"/>
      <c r="AF5245" s="1"/>
      <c r="AG5245" s="1"/>
      <c r="AH5245" s="1"/>
      <c r="AI5245" s="1"/>
      <c r="AJ5245" s="41"/>
      <c r="AO5245" s="34"/>
      <c r="AP5245" s="34"/>
      <c r="AQ5245" s="34"/>
      <c r="AR5245" s="34"/>
    </row>
    <row r="5246" spans="1:44" ht="14.7" hidden="1" customHeight="1" x14ac:dyDescent="0.3">
      <c r="A5246">
        <v>5245</v>
      </c>
      <c r="B5246" t="s">
        <v>19109</v>
      </c>
      <c r="C5246">
        <v>2007</v>
      </c>
      <c r="D5246" t="s">
        <v>19110</v>
      </c>
      <c r="E5246" t="s">
        <v>130</v>
      </c>
      <c r="I5246" t="s">
        <v>130</v>
      </c>
      <c r="L5246" t="s">
        <v>18936</v>
      </c>
      <c r="M5246" s="34">
        <v>21</v>
      </c>
      <c r="N5246" s="34"/>
      <c r="O5246" s="34"/>
      <c r="P5246" s="1" t="s">
        <v>248</v>
      </c>
      <c r="Q5246" s="1" t="str">
        <f t="shared" si="355"/>
        <v>duplicate</v>
      </c>
      <c r="R5246" s="1" t="s">
        <v>123</v>
      </c>
      <c r="S5246" s="1" t="s">
        <v>248</v>
      </c>
      <c r="T5246" s="1" t="str">
        <f t="shared" si="358"/>
        <v>duplicate</v>
      </c>
      <c r="U5246" s="1" t="s">
        <v>124</v>
      </c>
      <c r="V5246" s="41" t="str">
        <f t="shared" si="362"/>
        <v>duplicate</v>
      </c>
      <c r="W5246" s="1"/>
      <c r="X5246" s="1"/>
      <c r="Y5246" s="1"/>
      <c r="Z5246" s="1"/>
      <c r="AA5246" s="1"/>
      <c r="AB5246" s="1"/>
      <c r="AC5246" s="41"/>
      <c r="AD5246" s="1"/>
      <c r="AE5246" s="1"/>
      <c r="AF5246" s="1"/>
      <c r="AG5246" s="1"/>
      <c r="AH5246" s="1"/>
      <c r="AI5246" s="1"/>
      <c r="AJ5246" s="41"/>
      <c r="AO5246" s="34"/>
      <c r="AP5246" s="34"/>
      <c r="AQ5246" s="34"/>
      <c r="AR5246" s="34"/>
    </row>
    <row r="5247" spans="1:44" ht="14.7" hidden="1" customHeight="1" x14ac:dyDescent="0.3">
      <c r="A5247">
        <v>5246</v>
      </c>
      <c r="B5247" t="s">
        <v>19111</v>
      </c>
      <c r="C5247">
        <v>1981</v>
      </c>
      <c r="D5247" t="s">
        <v>19112</v>
      </c>
      <c r="E5247" t="s">
        <v>19113</v>
      </c>
      <c r="F5247">
        <v>547556</v>
      </c>
      <c r="I5247" t="s">
        <v>130</v>
      </c>
      <c r="K5247" t="s">
        <v>11224</v>
      </c>
      <c r="L5247" t="s">
        <v>18936</v>
      </c>
      <c r="M5247" s="34"/>
      <c r="N5247" s="34"/>
      <c r="O5247" s="34" t="s">
        <v>121</v>
      </c>
      <c r="P5247" s="1" t="s">
        <v>122</v>
      </c>
      <c r="Q5247" s="1" t="str">
        <f t="shared" si="355"/>
        <v>include</v>
      </c>
      <c r="R5247" s="1" t="s">
        <v>123</v>
      </c>
      <c r="S5247" s="1" t="s">
        <v>122</v>
      </c>
      <c r="T5247" s="1" t="str">
        <f t="shared" si="358"/>
        <v>include</v>
      </c>
      <c r="U5247" s="1" t="s">
        <v>124</v>
      </c>
      <c r="V5247" s="41" t="str">
        <f t="shared" si="362"/>
        <v>include</v>
      </c>
      <c r="W5247" s="1" t="s">
        <v>2405</v>
      </c>
      <c r="X5247" s="1" t="str">
        <f>IF(OR(W5247="include",W5247="no_abstract_available"),"include", IF(W5247="duplicate","duplicate", IF(W5247="correction/reply","correction/reply", "exclude_abstract")))</f>
        <v>include</v>
      </c>
      <c r="Y5247" s="1" t="s">
        <v>124</v>
      </c>
      <c r="Z5247" s="1"/>
      <c r="AA5247" s="1"/>
      <c r="AB5247" s="1"/>
      <c r="AC5247" s="41" t="str">
        <f>IF(X5247=AA5247,X5247,IF(OR(X5247="include",AA5247="include"),"include",IF(OR(X5247="duplicate",AA5247="duplicate"),"duplicate",IF(OR(X5247="correction/reply",AA5247="correction/reply"),"correction/reply","exclude_abstract"))))</f>
        <v>include</v>
      </c>
      <c r="AD5247" s="1" t="s">
        <v>190</v>
      </c>
      <c r="AE5247" s="1"/>
      <c r="AF5247" s="1" t="s">
        <v>124</v>
      </c>
      <c r="AG5247" s="1"/>
      <c r="AH5247" s="1"/>
      <c r="AI5247" s="1"/>
      <c r="AJ5247" s="41" t="str">
        <f>IF(AD5247=AG5247,AD5247, (IF(AG5247=0, AD5247,"different!")))</f>
        <v>exclude_study_design</v>
      </c>
      <c r="AK5247" t="s">
        <v>124</v>
      </c>
      <c r="AL5247" t="s">
        <v>126</v>
      </c>
      <c r="AN5247" t="s">
        <v>17711</v>
      </c>
      <c r="AO5247" s="34"/>
      <c r="AP5247" s="34"/>
      <c r="AQ5247" s="34"/>
      <c r="AR5247" s="34"/>
    </row>
    <row r="5248" spans="1:44" ht="14.7" hidden="1" customHeight="1" x14ac:dyDescent="0.3">
      <c r="A5248">
        <v>5247</v>
      </c>
      <c r="B5248" t="s">
        <v>19114</v>
      </c>
      <c r="C5248">
        <v>1996</v>
      </c>
      <c r="D5248" t="s">
        <v>19115</v>
      </c>
      <c r="E5248" t="s">
        <v>19116</v>
      </c>
      <c r="F5248">
        <v>77</v>
      </c>
      <c r="G5248">
        <v>3</v>
      </c>
      <c r="I5248" t="s">
        <v>19117</v>
      </c>
      <c r="K5248" t="s">
        <v>19118</v>
      </c>
      <c r="L5248" t="s">
        <v>18936</v>
      </c>
      <c r="M5248" s="34"/>
      <c r="N5248" s="34"/>
      <c r="O5248" s="34"/>
      <c r="P5248" s="1" t="s">
        <v>122</v>
      </c>
      <c r="Q5248" s="1" t="str">
        <f t="shared" si="355"/>
        <v>include</v>
      </c>
      <c r="R5248" s="1" t="s">
        <v>123</v>
      </c>
      <c r="S5248" s="1" t="s">
        <v>122</v>
      </c>
      <c r="T5248" s="1" t="str">
        <f t="shared" si="358"/>
        <v>include</v>
      </c>
      <c r="U5248" s="1" t="s">
        <v>124</v>
      </c>
      <c r="V5248" s="41" t="str">
        <f t="shared" si="362"/>
        <v>include</v>
      </c>
      <c r="W5248" s="1" t="s">
        <v>155</v>
      </c>
      <c r="X5248" s="1" t="str">
        <f>IF(OR(W5248="include",W5248="no_abstract_available"),"include", IF(W5248="duplicate","duplicate", IF(W5248="correction/reply","correction/reply", "exclude_abstract")))</f>
        <v>exclude_abstract</v>
      </c>
      <c r="Y5248" s="1" t="s">
        <v>124</v>
      </c>
      <c r="Z5248" s="1"/>
      <c r="AA5248" s="1"/>
      <c r="AB5248" s="1"/>
      <c r="AC5248" s="41" t="str">
        <f>IF(X5248=AA5248,X5248,IF(OR(X5248="include",AA5248="include"),"include",IF(OR(X5248="duplicate",AA5248="duplicate"),"duplicate",IF(OR(X5248="correction/reply",AA5248="correction/reply"),"correction/reply","exclude_abstract"))))</f>
        <v>exclude_abstract</v>
      </c>
      <c r="AD5248" s="1"/>
      <c r="AE5248" s="1"/>
      <c r="AF5248" s="1"/>
      <c r="AG5248" s="1"/>
      <c r="AH5248" s="1"/>
      <c r="AI5248" s="1"/>
      <c r="AJ5248" s="41"/>
      <c r="AO5248" s="34"/>
      <c r="AP5248" s="34"/>
      <c r="AQ5248" s="34"/>
      <c r="AR5248" s="34"/>
    </row>
    <row r="5249" spans="1:44" ht="14.7" hidden="1" customHeight="1" x14ac:dyDescent="0.3">
      <c r="A5249">
        <v>5248</v>
      </c>
      <c r="B5249" t="s">
        <v>19119</v>
      </c>
      <c r="C5249">
        <v>1980</v>
      </c>
      <c r="D5249" s="9" t="s">
        <v>19120</v>
      </c>
      <c r="E5249" t="s">
        <v>19121</v>
      </c>
      <c r="F5249">
        <v>11</v>
      </c>
      <c r="H5249">
        <v>261</v>
      </c>
      <c r="I5249">
        <v>285</v>
      </c>
      <c r="K5249" t="s">
        <v>11224</v>
      </c>
      <c r="L5249" t="s">
        <v>18936</v>
      </c>
      <c r="M5249" s="34"/>
      <c r="N5249" s="34"/>
      <c r="O5249" s="34"/>
      <c r="P5249" s="1" t="s">
        <v>122</v>
      </c>
      <c r="Q5249" s="1" t="str">
        <f t="shared" si="355"/>
        <v>include</v>
      </c>
      <c r="R5249" s="1" t="s">
        <v>123</v>
      </c>
      <c r="S5249" s="1" t="s">
        <v>122</v>
      </c>
      <c r="T5249" s="1" t="str">
        <f t="shared" si="358"/>
        <v>include</v>
      </c>
      <c r="U5249" s="1" t="s">
        <v>124</v>
      </c>
      <c r="V5249" s="41" t="str">
        <f t="shared" si="362"/>
        <v>include</v>
      </c>
      <c r="W5249" s="1" t="s">
        <v>2405</v>
      </c>
      <c r="X5249" s="1" t="str">
        <f>IF(OR(W5249="include",W5249="no_abstract_available"),"include", IF(W5249="duplicate","duplicate", IF(W5249="correction/reply","correction/reply", "exclude_abstract")))</f>
        <v>include</v>
      </c>
      <c r="Y5249" s="1" t="s">
        <v>124</v>
      </c>
      <c r="Z5249" s="1"/>
      <c r="AA5249" s="1"/>
      <c r="AB5249" s="1"/>
      <c r="AC5249" s="41" t="str">
        <f>IF(X5249=AA5249,X5249,IF(OR(X5249="include",AA5249="include"),"include",IF(OR(X5249="duplicate",AA5249="duplicate"),"duplicate",IF(OR(X5249="correction/reply",AA5249="correction/reply"),"correction/reply","exclude_abstract"))))</f>
        <v>include</v>
      </c>
      <c r="AD5249" s="1" t="s">
        <v>19122</v>
      </c>
      <c r="AE5249" s="1"/>
      <c r="AF5249" s="1" t="s">
        <v>4302</v>
      </c>
      <c r="AG5249" s="1"/>
      <c r="AH5249" s="1"/>
      <c r="AI5249" s="1"/>
      <c r="AJ5249" s="41" t="str">
        <f>IF(AD5249=AG5249,AD5249, (IF(AG5249=0, AD5249,"different!")))</f>
        <v>exclude_redundant</v>
      </c>
      <c r="AK5249" t="s">
        <v>4302</v>
      </c>
      <c r="AL5249" t="s">
        <v>126</v>
      </c>
      <c r="AN5249" t="s">
        <v>19123</v>
      </c>
      <c r="AO5249" s="34"/>
      <c r="AP5249" s="34"/>
      <c r="AQ5249" s="34"/>
      <c r="AR5249" s="34"/>
    </row>
    <row r="5250" spans="1:44" ht="14.7" hidden="1" customHeight="1" x14ac:dyDescent="0.3">
      <c r="A5250">
        <v>5249</v>
      </c>
      <c r="B5250" t="s">
        <v>19099</v>
      </c>
      <c r="C5250">
        <v>1980</v>
      </c>
      <c r="D5250" t="s">
        <v>19124</v>
      </c>
      <c r="E5250" t="s">
        <v>12819</v>
      </c>
      <c r="F5250">
        <v>68</v>
      </c>
      <c r="H5250">
        <v>189</v>
      </c>
      <c r="I5250">
        <v>209</v>
      </c>
      <c r="L5250" t="s">
        <v>18936</v>
      </c>
      <c r="M5250" s="34">
        <v>1185</v>
      </c>
      <c r="N5250" s="34"/>
      <c r="O5250" s="34"/>
      <c r="P5250" s="1" t="s">
        <v>248</v>
      </c>
      <c r="Q5250" s="1" t="str">
        <f t="shared" ref="Q5250:Q5313" si="363">IF(P5250="include","include", IF(P5250="duplicate","duplicate", IF(P5250="correction/reply","correction/reply", "exclude_title")))</f>
        <v>duplicate</v>
      </c>
      <c r="R5250" s="1" t="s">
        <v>123</v>
      </c>
      <c r="S5250" s="1" t="s">
        <v>248</v>
      </c>
      <c r="T5250" s="1" t="str">
        <f t="shared" si="358"/>
        <v>duplicate</v>
      </c>
      <c r="U5250" s="1" t="s">
        <v>124</v>
      </c>
      <c r="V5250" s="41" t="str">
        <f t="shared" si="362"/>
        <v>duplicate</v>
      </c>
      <c r="W5250" s="1"/>
      <c r="X5250" s="1"/>
      <c r="Y5250" s="1"/>
      <c r="Z5250" s="1"/>
      <c r="AA5250" s="1"/>
      <c r="AB5250" s="1"/>
      <c r="AC5250" s="41"/>
      <c r="AD5250" s="1"/>
      <c r="AE5250" s="1"/>
      <c r="AF5250" s="1"/>
      <c r="AG5250" s="1"/>
      <c r="AH5250" s="1"/>
      <c r="AI5250" s="1"/>
      <c r="AJ5250" s="41"/>
      <c r="AO5250" s="34"/>
      <c r="AP5250" s="34"/>
      <c r="AQ5250" s="34"/>
      <c r="AR5250" s="34"/>
    </row>
    <row r="5251" spans="1:44" ht="14.7" hidden="1" customHeight="1" x14ac:dyDescent="0.3">
      <c r="A5251">
        <v>5250</v>
      </c>
      <c r="B5251" t="s">
        <v>19125</v>
      </c>
      <c r="C5251">
        <v>1988</v>
      </c>
      <c r="D5251" t="s">
        <v>19126</v>
      </c>
      <c r="E5251" t="s">
        <v>19127</v>
      </c>
      <c r="I5251" t="s">
        <v>130</v>
      </c>
      <c r="K5251" t="s">
        <v>11224</v>
      </c>
      <c r="L5251" t="s">
        <v>18936</v>
      </c>
      <c r="M5251" s="34"/>
      <c r="N5251" s="34"/>
      <c r="O5251" s="34"/>
      <c r="P5251" s="1" t="s">
        <v>122</v>
      </c>
      <c r="Q5251" s="1" t="str">
        <f t="shared" si="363"/>
        <v>include</v>
      </c>
      <c r="R5251" s="1" t="s">
        <v>123</v>
      </c>
      <c r="S5251" s="1" t="s">
        <v>122</v>
      </c>
      <c r="T5251" s="1" t="str">
        <f t="shared" si="358"/>
        <v>include</v>
      </c>
      <c r="U5251" s="1" t="s">
        <v>124</v>
      </c>
      <c r="V5251" s="41" t="str">
        <f t="shared" si="362"/>
        <v>include</v>
      </c>
      <c r="W5251" s="1" t="s">
        <v>2405</v>
      </c>
      <c r="X5251" s="1" t="str">
        <f t="shared" ref="X5251:X5257" si="364">IF(OR(W5251="include",W5251="no_abstract_available"),"include", IF(W5251="duplicate","duplicate", IF(W5251="correction/reply","correction/reply", "exclude_abstract")))</f>
        <v>include</v>
      </c>
      <c r="Y5251" s="1" t="s">
        <v>124</v>
      </c>
      <c r="Z5251" s="1"/>
      <c r="AA5251" s="1"/>
      <c r="AB5251" s="1"/>
      <c r="AC5251" s="41" t="str">
        <f t="shared" ref="AC5251:AC5257" si="365">IF(X5251=AA5251,X5251,IF(OR(X5251="include",AA5251="include"),"include",IF(OR(X5251="duplicate",AA5251="duplicate"),"duplicate",IF(OR(X5251="correction/reply",AA5251="correction/reply"),"correction/reply","exclude_abstract"))))</f>
        <v>include</v>
      </c>
      <c r="AD5251" s="1" t="s">
        <v>18262</v>
      </c>
      <c r="AE5251" s="1"/>
      <c r="AF5251" s="1" t="s">
        <v>4302</v>
      </c>
      <c r="AG5251" s="1"/>
      <c r="AH5251" s="1"/>
      <c r="AI5251" s="1"/>
      <c r="AJ5251" s="41" t="str">
        <f t="shared" ref="AJ5251:AJ5252" si="366">IF(AD5251=AG5251,AD5251, (IF(AG5251=0, AD5251,"different!")))</f>
        <v>exclude_no_full_text</v>
      </c>
      <c r="AN5251" t="s">
        <v>18940</v>
      </c>
      <c r="AO5251" s="34"/>
      <c r="AP5251" s="34"/>
      <c r="AQ5251" s="34"/>
      <c r="AR5251" s="34"/>
    </row>
    <row r="5252" spans="1:44" ht="14.7" hidden="1" customHeight="1" x14ac:dyDescent="0.3">
      <c r="A5252">
        <v>5251</v>
      </c>
      <c r="B5252" t="s">
        <v>19128</v>
      </c>
      <c r="C5252">
        <v>2001</v>
      </c>
      <c r="D5252" t="s">
        <v>19129</v>
      </c>
      <c r="E5252" t="s">
        <v>130</v>
      </c>
      <c r="I5252" t="s">
        <v>130</v>
      </c>
      <c r="K5252" t="s">
        <v>11224</v>
      </c>
      <c r="L5252" t="s">
        <v>18936</v>
      </c>
      <c r="M5252" s="34"/>
      <c r="N5252" s="34"/>
      <c r="O5252" s="34"/>
      <c r="P5252" s="1" t="s">
        <v>122</v>
      </c>
      <c r="Q5252" s="1" t="str">
        <f t="shared" si="363"/>
        <v>include</v>
      </c>
      <c r="R5252" s="1" t="s">
        <v>123</v>
      </c>
      <c r="S5252" s="1" t="s">
        <v>122</v>
      </c>
      <c r="T5252" s="1" t="str">
        <f t="shared" ref="T5252:T5315" si="367">IF(S5252="include","include", IF(S5252="duplicate","duplicate", IF(S5252="correction/reply","correction/reply", "exclude_title")))</f>
        <v>include</v>
      </c>
      <c r="U5252" s="1" t="s">
        <v>124</v>
      </c>
      <c r="V5252" s="41" t="str">
        <f t="shared" si="362"/>
        <v>include</v>
      </c>
      <c r="W5252" s="1" t="s">
        <v>2405</v>
      </c>
      <c r="X5252" s="1" t="str">
        <f t="shared" si="364"/>
        <v>include</v>
      </c>
      <c r="Y5252" s="1" t="s">
        <v>124</v>
      </c>
      <c r="Z5252" s="1"/>
      <c r="AA5252" s="1"/>
      <c r="AB5252" s="1"/>
      <c r="AC5252" s="41" t="str">
        <f t="shared" si="365"/>
        <v>include</v>
      </c>
      <c r="AD5252" s="1" t="s">
        <v>18262</v>
      </c>
      <c r="AE5252" s="1"/>
      <c r="AF5252" s="1" t="s">
        <v>4302</v>
      </c>
      <c r="AG5252" s="1"/>
      <c r="AH5252" s="1"/>
      <c r="AI5252" s="1"/>
      <c r="AJ5252" s="41" t="str">
        <f t="shared" si="366"/>
        <v>exclude_no_full_text</v>
      </c>
      <c r="AN5252" t="s">
        <v>18940</v>
      </c>
      <c r="AO5252" s="34"/>
      <c r="AP5252" s="34"/>
      <c r="AQ5252" s="34"/>
      <c r="AR5252" s="34"/>
    </row>
    <row r="5253" spans="1:44" ht="14.7" hidden="1" customHeight="1" x14ac:dyDescent="0.3">
      <c r="A5253">
        <v>5252</v>
      </c>
      <c r="B5253" t="s">
        <v>19130</v>
      </c>
      <c r="D5253" t="s">
        <v>19131</v>
      </c>
      <c r="E5253" t="s">
        <v>130</v>
      </c>
      <c r="G5253" t="s">
        <v>130</v>
      </c>
      <c r="I5253" t="s">
        <v>130</v>
      </c>
      <c r="K5253" t="s">
        <v>11224</v>
      </c>
      <c r="L5253" t="s">
        <v>18936</v>
      </c>
      <c r="M5253" s="34"/>
      <c r="N5253" s="34"/>
      <c r="O5253" s="34"/>
      <c r="P5253" s="1" t="s">
        <v>122</v>
      </c>
      <c r="Q5253" s="1" t="str">
        <f t="shared" si="363"/>
        <v>include</v>
      </c>
      <c r="R5253" s="1" t="s">
        <v>123</v>
      </c>
      <c r="S5253" s="1" t="s">
        <v>122</v>
      </c>
      <c r="T5253" s="1" t="str">
        <f t="shared" si="367"/>
        <v>include</v>
      </c>
      <c r="U5253" s="1" t="s">
        <v>124</v>
      </c>
      <c r="V5253" s="41" t="str">
        <f t="shared" si="362"/>
        <v>include</v>
      </c>
      <c r="W5253" s="1" t="s">
        <v>2405</v>
      </c>
      <c r="X5253" s="1" t="str">
        <f t="shared" si="364"/>
        <v>include</v>
      </c>
      <c r="Y5253" s="1" t="s">
        <v>124</v>
      </c>
      <c r="Z5253" s="1"/>
      <c r="AA5253" s="1"/>
      <c r="AB5253" s="1"/>
      <c r="AC5253" s="41" t="str">
        <f t="shared" si="365"/>
        <v>include</v>
      </c>
      <c r="AD5253" s="1" t="s">
        <v>3533</v>
      </c>
      <c r="AE5253" s="1"/>
      <c r="AF5253" s="1" t="s">
        <v>124</v>
      </c>
      <c r="AG5253" s="1"/>
      <c r="AH5253" s="1"/>
      <c r="AI5253" s="1"/>
      <c r="AJ5253" s="41" t="str">
        <f t="shared" ref="AJ5253:AJ5257" si="368">IF(AD5253=AG5253,AD5253, (IF(AG5253=0, AD5253,"different!")))</f>
        <v>exclude_other</v>
      </c>
      <c r="AK5253" t="s">
        <v>124</v>
      </c>
      <c r="AN5253" t="s">
        <v>19132</v>
      </c>
      <c r="AO5253" s="34"/>
      <c r="AP5253" s="34"/>
      <c r="AQ5253" s="34"/>
      <c r="AR5253" s="34"/>
    </row>
    <row r="5254" spans="1:44" ht="14.7" hidden="1" customHeight="1" x14ac:dyDescent="0.3">
      <c r="A5254">
        <v>5253</v>
      </c>
      <c r="B5254" t="s">
        <v>19133</v>
      </c>
      <c r="C5254">
        <v>2010</v>
      </c>
      <c r="D5254" t="s">
        <v>19134</v>
      </c>
      <c r="E5254" t="s">
        <v>130</v>
      </c>
      <c r="G5254" t="s">
        <v>130</v>
      </c>
      <c r="I5254" t="s">
        <v>130</v>
      </c>
      <c r="K5254" t="s">
        <v>19135</v>
      </c>
      <c r="L5254" t="s">
        <v>18936</v>
      </c>
      <c r="M5254" s="34"/>
      <c r="N5254" s="34" t="s">
        <v>19136</v>
      </c>
      <c r="O5254" s="34" t="s">
        <v>121</v>
      </c>
      <c r="P5254" s="1" t="s">
        <v>122</v>
      </c>
      <c r="Q5254" s="1" t="str">
        <f t="shared" si="363"/>
        <v>include</v>
      </c>
      <c r="R5254" s="1" t="s">
        <v>123</v>
      </c>
      <c r="S5254" s="1" t="s">
        <v>122</v>
      </c>
      <c r="T5254" s="1" t="str">
        <f t="shared" si="367"/>
        <v>include</v>
      </c>
      <c r="U5254" s="1" t="s">
        <v>124</v>
      </c>
      <c r="V5254" s="41" t="str">
        <f t="shared" si="362"/>
        <v>include</v>
      </c>
      <c r="W5254" s="1" t="s">
        <v>122</v>
      </c>
      <c r="X5254" s="1" t="str">
        <f t="shared" si="364"/>
        <v>include</v>
      </c>
      <c r="Y5254" s="1" t="s">
        <v>124</v>
      </c>
      <c r="Z5254" s="1"/>
      <c r="AA5254" s="1"/>
      <c r="AB5254" s="1"/>
      <c r="AC5254" s="41" t="str">
        <f t="shared" si="365"/>
        <v>include</v>
      </c>
      <c r="AD5254" s="1" t="s">
        <v>122</v>
      </c>
      <c r="AE5254" s="1"/>
      <c r="AF5254" s="1" t="s">
        <v>124</v>
      </c>
      <c r="AG5254" s="1"/>
      <c r="AH5254" s="1"/>
      <c r="AI5254" s="1"/>
      <c r="AJ5254" s="41" t="str">
        <f t="shared" si="368"/>
        <v>include</v>
      </c>
      <c r="AK5254" t="s">
        <v>124</v>
      </c>
      <c r="AL5254" t="s">
        <v>121</v>
      </c>
      <c r="AM5254" t="s">
        <v>126</v>
      </c>
      <c r="AO5254" s="34" t="s">
        <v>121</v>
      </c>
      <c r="AP5254" s="34" t="s">
        <v>123</v>
      </c>
      <c r="AQ5254" s="34">
        <v>8</v>
      </c>
      <c r="AR5254" s="34">
        <v>0</v>
      </c>
    </row>
    <row r="5255" spans="1:44" ht="14.7" hidden="1" customHeight="1" x14ac:dyDescent="0.3">
      <c r="A5255">
        <v>5254</v>
      </c>
      <c r="B5255" t="s">
        <v>19137</v>
      </c>
      <c r="C5255">
        <v>2007</v>
      </c>
      <c r="D5255" t="s">
        <v>19138</v>
      </c>
      <c r="E5255" t="s">
        <v>19090</v>
      </c>
      <c r="F5255">
        <v>2007</v>
      </c>
      <c r="G5255" t="s">
        <v>130</v>
      </c>
      <c r="H5255" t="s">
        <v>19139</v>
      </c>
      <c r="I5255">
        <v>8</v>
      </c>
      <c r="K5255" t="s">
        <v>19140</v>
      </c>
      <c r="L5255" t="s">
        <v>18936</v>
      </c>
      <c r="M5255" s="34"/>
      <c r="N5255" s="34"/>
      <c r="O5255" s="34"/>
      <c r="P5255" s="1" t="s">
        <v>122</v>
      </c>
      <c r="Q5255" s="1" t="str">
        <f t="shared" si="363"/>
        <v>include</v>
      </c>
      <c r="R5255" s="1" t="s">
        <v>123</v>
      </c>
      <c r="S5255" s="1" t="s">
        <v>122</v>
      </c>
      <c r="T5255" s="1" t="str">
        <f t="shared" si="367"/>
        <v>include</v>
      </c>
      <c r="U5255" s="1" t="s">
        <v>124</v>
      </c>
      <c r="V5255" s="41" t="str">
        <f t="shared" si="362"/>
        <v>include</v>
      </c>
      <c r="W5255" s="1" t="s">
        <v>122</v>
      </c>
      <c r="X5255" s="1" t="str">
        <f t="shared" si="364"/>
        <v>include</v>
      </c>
      <c r="Y5255" s="1" t="s">
        <v>124</v>
      </c>
      <c r="Z5255" s="1"/>
      <c r="AA5255" s="1"/>
      <c r="AB5255" s="1"/>
      <c r="AC5255" s="41" t="str">
        <f t="shared" si="365"/>
        <v>include</v>
      </c>
      <c r="AD5255" s="1" t="s">
        <v>18262</v>
      </c>
      <c r="AE5255" s="1"/>
      <c r="AF5255" s="1" t="s">
        <v>4302</v>
      </c>
      <c r="AG5255" s="1"/>
      <c r="AH5255" s="1"/>
      <c r="AI5255" s="1"/>
      <c r="AJ5255" s="41" t="str">
        <f t="shared" si="368"/>
        <v>exclude_no_full_text</v>
      </c>
      <c r="AN5255" s="14" t="s">
        <v>19141</v>
      </c>
      <c r="AO5255" s="34"/>
      <c r="AP5255" s="34"/>
      <c r="AQ5255" s="34"/>
      <c r="AR5255" s="34"/>
    </row>
    <row r="5256" spans="1:44" ht="14.7" hidden="1" customHeight="1" x14ac:dyDescent="0.3">
      <c r="A5256">
        <v>5255</v>
      </c>
      <c r="B5256" t="s">
        <v>19142</v>
      </c>
      <c r="C5256">
        <v>2012</v>
      </c>
      <c r="D5256" t="s">
        <v>19143</v>
      </c>
      <c r="E5256" t="s">
        <v>19090</v>
      </c>
      <c r="F5256">
        <v>2012</v>
      </c>
      <c r="G5256" t="s">
        <v>130</v>
      </c>
      <c r="H5256" t="s">
        <v>19144</v>
      </c>
      <c r="I5256">
        <v>962</v>
      </c>
      <c r="K5256" t="s">
        <v>19145</v>
      </c>
      <c r="L5256" t="s">
        <v>18936</v>
      </c>
      <c r="M5256" s="34"/>
      <c r="N5256" s="34"/>
      <c r="O5256" s="34"/>
      <c r="P5256" s="1" t="s">
        <v>122</v>
      </c>
      <c r="Q5256" s="1" t="str">
        <f t="shared" si="363"/>
        <v>include</v>
      </c>
      <c r="R5256" s="1" t="s">
        <v>123</v>
      </c>
      <c r="S5256" s="1" t="s">
        <v>122</v>
      </c>
      <c r="T5256" s="1" t="str">
        <f t="shared" si="367"/>
        <v>include</v>
      </c>
      <c r="U5256" s="1" t="s">
        <v>124</v>
      </c>
      <c r="V5256" s="41" t="str">
        <f t="shared" si="362"/>
        <v>include</v>
      </c>
      <c r="W5256" s="1" t="s">
        <v>122</v>
      </c>
      <c r="X5256" s="1" t="str">
        <f t="shared" si="364"/>
        <v>include</v>
      </c>
      <c r="Y5256" s="1" t="s">
        <v>124</v>
      </c>
      <c r="Z5256" s="1"/>
      <c r="AA5256" s="1"/>
      <c r="AB5256" s="1"/>
      <c r="AC5256" s="41" t="str">
        <f t="shared" si="365"/>
        <v>include</v>
      </c>
      <c r="AD5256" s="1" t="s">
        <v>3533</v>
      </c>
      <c r="AE5256" s="1"/>
      <c r="AF5256" s="1" t="s">
        <v>4302</v>
      </c>
      <c r="AG5256" s="1"/>
      <c r="AH5256" s="1"/>
      <c r="AI5256" s="1"/>
      <c r="AJ5256" s="41" t="str">
        <f t="shared" si="368"/>
        <v>exclude_other</v>
      </c>
      <c r="AN5256" t="s">
        <v>19146</v>
      </c>
      <c r="AO5256" s="34"/>
      <c r="AP5256" s="34"/>
      <c r="AQ5256" s="34"/>
      <c r="AR5256" s="34"/>
    </row>
    <row r="5257" spans="1:44" ht="14.7" hidden="1" customHeight="1" x14ac:dyDescent="0.3">
      <c r="A5257">
        <v>5256</v>
      </c>
      <c r="B5257" t="s">
        <v>19017</v>
      </c>
      <c r="C5257">
        <v>2010</v>
      </c>
      <c r="D5257" t="s">
        <v>19147</v>
      </c>
      <c r="E5257" t="s">
        <v>19148</v>
      </c>
      <c r="G5257" t="s">
        <v>130</v>
      </c>
      <c r="I5257" t="s">
        <v>130</v>
      </c>
      <c r="L5257" t="s">
        <v>18936</v>
      </c>
      <c r="M5257" s="34"/>
      <c r="N5257" s="34"/>
      <c r="O5257" s="34"/>
      <c r="P5257" s="1" t="s">
        <v>155</v>
      </c>
      <c r="Q5257" s="1" t="str">
        <f t="shared" si="363"/>
        <v>exclude_title</v>
      </c>
      <c r="R5257" s="1" t="s">
        <v>123</v>
      </c>
      <c r="S5257" s="1" t="s">
        <v>122</v>
      </c>
      <c r="T5257" s="1" t="str">
        <f t="shared" si="367"/>
        <v>include</v>
      </c>
      <c r="U5257" s="1" t="s">
        <v>124</v>
      </c>
      <c r="V5257" s="41" t="str">
        <f t="shared" si="362"/>
        <v>include</v>
      </c>
      <c r="W5257" s="1" t="s">
        <v>2405</v>
      </c>
      <c r="X5257" s="1" t="str">
        <f t="shared" si="364"/>
        <v>include</v>
      </c>
      <c r="Y5257" s="1" t="s">
        <v>124</v>
      </c>
      <c r="Z5257" s="1"/>
      <c r="AA5257" s="1"/>
      <c r="AB5257" s="1"/>
      <c r="AC5257" s="41" t="str">
        <f t="shared" si="365"/>
        <v>include</v>
      </c>
      <c r="AD5257" s="1" t="s">
        <v>3533</v>
      </c>
      <c r="AE5257" s="1"/>
      <c r="AF5257" s="1" t="s">
        <v>4302</v>
      </c>
      <c r="AG5257" s="1"/>
      <c r="AH5257" s="1"/>
      <c r="AI5257" s="1"/>
      <c r="AJ5257" s="41" t="str">
        <f t="shared" si="368"/>
        <v>exclude_other</v>
      </c>
      <c r="AN5257" t="s">
        <v>19149</v>
      </c>
      <c r="AO5257" s="34"/>
      <c r="AP5257" s="34"/>
      <c r="AQ5257" s="34"/>
      <c r="AR5257" s="34"/>
    </row>
    <row r="5258" spans="1:44" ht="14.7" hidden="1" customHeight="1" x14ac:dyDescent="0.3">
      <c r="A5258">
        <v>5257</v>
      </c>
      <c r="B5258" t="s">
        <v>19150</v>
      </c>
      <c r="C5258">
        <v>1997</v>
      </c>
      <c r="D5258" t="s">
        <v>19151</v>
      </c>
      <c r="E5258" t="s">
        <v>130</v>
      </c>
      <c r="G5258" t="s">
        <v>130</v>
      </c>
      <c r="I5258" t="s">
        <v>130</v>
      </c>
      <c r="L5258" t="s">
        <v>18936</v>
      </c>
      <c r="M5258" s="34">
        <v>5821</v>
      </c>
      <c r="N5258" s="34"/>
      <c r="O5258" s="34"/>
      <c r="P5258" s="1" t="s">
        <v>248</v>
      </c>
      <c r="Q5258" s="1" t="str">
        <f t="shared" si="363"/>
        <v>duplicate</v>
      </c>
      <c r="R5258" s="1" t="s">
        <v>123</v>
      </c>
      <c r="S5258" s="1" t="s">
        <v>248</v>
      </c>
      <c r="T5258" s="1" t="str">
        <f t="shared" si="367"/>
        <v>duplicate</v>
      </c>
      <c r="U5258" s="1" t="s">
        <v>124</v>
      </c>
      <c r="V5258" s="41" t="str">
        <f t="shared" si="362"/>
        <v>duplicate</v>
      </c>
      <c r="W5258" s="1"/>
      <c r="X5258" s="1"/>
      <c r="Y5258" s="1"/>
      <c r="Z5258" s="1"/>
      <c r="AA5258" s="1"/>
      <c r="AB5258" s="1"/>
      <c r="AC5258" s="41"/>
      <c r="AD5258" s="1"/>
      <c r="AE5258" s="1"/>
      <c r="AF5258" s="1"/>
      <c r="AG5258" s="1"/>
      <c r="AH5258" s="1"/>
      <c r="AI5258" s="1"/>
      <c r="AJ5258" s="41"/>
      <c r="AO5258" s="34"/>
      <c r="AP5258" s="34"/>
      <c r="AQ5258" s="34"/>
      <c r="AR5258" s="34"/>
    </row>
    <row r="5259" spans="1:44" ht="14.7" hidden="1" customHeight="1" x14ac:dyDescent="0.3">
      <c r="A5259">
        <v>5258</v>
      </c>
      <c r="B5259" t="s">
        <v>19152</v>
      </c>
      <c r="C5259">
        <v>2002</v>
      </c>
      <c r="D5259" t="s">
        <v>19153</v>
      </c>
      <c r="E5259" t="s">
        <v>130</v>
      </c>
      <c r="G5259" t="s">
        <v>130</v>
      </c>
      <c r="I5259" t="s">
        <v>130</v>
      </c>
      <c r="L5259" t="s">
        <v>18936</v>
      </c>
      <c r="M5259" s="34"/>
      <c r="N5259" s="34" t="s">
        <v>19154</v>
      </c>
      <c r="O5259" s="34" t="s">
        <v>121</v>
      </c>
      <c r="P5259" s="1" t="s">
        <v>122</v>
      </c>
      <c r="Q5259" s="1" t="str">
        <f t="shared" si="363"/>
        <v>include</v>
      </c>
      <c r="R5259" s="1" t="s">
        <v>123</v>
      </c>
      <c r="S5259" s="1" t="s">
        <v>122</v>
      </c>
      <c r="T5259" s="1" t="str">
        <f t="shared" si="367"/>
        <v>include</v>
      </c>
      <c r="U5259" s="1" t="s">
        <v>124</v>
      </c>
      <c r="V5259" s="41" t="str">
        <f t="shared" si="362"/>
        <v>include</v>
      </c>
      <c r="W5259" s="1" t="s">
        <v>122</v>
      </c>
      <c r="X5259" s="1" t="str">
        <f>IF(OR(W5259="include",W5259="no_abstract_available"),"include", IF(W5259="duplicate","duplicate", IF(W5259="correction/reply","correction/reply", "exclude_abstract")))</f>
        <v>include</v>
      </c>
      <c r="Y5259" s="1" t="s">
        <v>124</v>
      </c>
      <c r="Z5259" s="1"/>
      <c r="AA5259" s="1"/>
      <c r="AB5259" s="1"/>
      <c r="AC5259" s="41" t="str">
        <f>IF(X5259=AA5259,X5259,IF(OR(X5259="include",AA5259="include"),"include",IF(OR(X5259="duplicate",AA5259="duplicate"),"duplicate",IF(OR(X5259="correction/reply",AA5259="correction/reply"),"correction/reply","exclude_abstract"))))</f>
        <v>include</v>
      </c>
      <c r="AD5259" s="1" t="s">
        <v>143</v>
      </c>
      <c r="AE5259" s="1"/>
      <c r="AF5259" s="1" t="s">
        <v>124</v>
      </c>
      <c r="AG5259" s="1"/>
      <c r="AH5259" s="1"/>
      <c r="AI5259" s="1"/>
      <c r="AJ5259" s="41" t="str">
        <f>IF(AD5259=AG5259,AD5259, (IF(AG5259=0, AD5259,"different!")))</f>
        <v>exclude_comparator</v>
      </c>
      <c r="AK5259" t="s">
        <v>124</v>
      </c>
      <c r="AL5259" t="s">
        <v>126</v>
      </c>
      <c r="AN5259" t="s">
        <v>19155</v>
      </c>
      <c r="AO5259" s="34"/>
      <c r="AP5259" s="34"/>
      <c r="AQ5259" s="34"/>
      <c r="AR5259" s="34"/>
    </row>
    <row r="5260" spans="1:44" ht="14.7" hidden="1" customHeight="1" x14ac:dyDescent="0.3">
      <c r="A5260">
        <v>5259</v>
      </c>
      <c r="B5260" t="s">
        <v>19156</v>
      </c>
      <c r="C5260">
        <v>2010</v>
      </c>
      <c r="D5260" t="s">
        <v>19157</v>
      </c>
      <c r="E5260" t="s">
        <v>130</v>
      </c>
      <c r="G5260" t="s">
        <v>130</v>
      </c>
      <c r="I5260" t="s">
        <v>130</v>
      </c>
      <c r="L5260" t="s">
        <v>18936</v>
      </c>
      <c r="M5260" s="34"/>
      <c r="N5260" s="34"/>
      <c r="O5260" s="34"/>
      <c r="P5260" s="1" t="s">
        <v>133</v>
      </c>
      <c r="Q5260" s="1" t="str">
        <f t="shared" si="363"/>
        <v>exclude_title</v>
      </c>
      <c r="R5260" s="1" t="s">
        <v>123</v>
      </c>
      <c r="S5260" s="1" t="s">
        <v>133</v>
      </c>
      <c r="T5260" s="1" t="str">
        <f t="shared" si="367"/>
        <v>exclude_title</v>
      </c>
      <c r="U5260" s="1" t="s">
        <v>124</v>
      </c>
      <c r="V5260" s="41" t="str">
        <f t="shared" si="362"/>
        <v>exclude_title</v>
      </c>
      <c r="W5260" s="1"/>
      <c r="X5260" s="1"/>
      <c r="Y5260" s="1"/>
      <c r="Z5260" s="1"/>
      <c r="AA5260" s="1"/>
      <c r="AB5260" s="1"/>
      <c r="AC5260" s="41"/>
      <c r="AD5260" s="1"/>
      <c r="AE5260" s="1"/>
      <c r="AF5260" s="1"/>
      <c r="AG5260" s="1"/>
      <c r="AH5260" s="1"/>
      <c r="AI5260" s="1"/>
      <c r="AJ5260" s="41"/>
      <c r="AO5260" s="34"/>
      <c r="AP5260" s="34"/>
      <c r="AQ5260" s="34"/>
      <c r="AR5260" s="34"/>
    </row>
    <row r="5261" spans="1:44" ht="14.7" hidden="1" customHeight="1" x14ac:dyDescent="0.3">
      <c r="A5261">
        <v>5260</v>
      </c>
      <c r="B5261" t="s">
        <v>19158</v>
      </c>
      <c r="C5261">
        <v>2015</v>
      </c>
      <c r="D5261" t="s">
        <v>19159</v>
      </c>
      <c r="E5261" t="s">
        <v>19090</v>
      </c>
      <c r="F5261">
        <v>2015</v>
      </c>
      <c r="G5261" t="s">
        <v>130</v>
      </c>
      <c r="H5261" t="s">
        <v>19160</v>
      </c>
      <c r="I5261">
        <v>2</v>
      </c>
      <c r="K5261" t="s">
        <v>19161</v>
      </c>
      <c r="L5261" t="s">
        <v>18936</v>
      </c>
      <c r="M5261" s="34"/>
      <c r="N5261" s="34"/>
      <c r="O5261" s="34"/>
      <c r="P5261" s="1" t="s">
        <v>122</v>
      </c>
      <c r="Q5261" s="1" t="str">
        <f t="shared" si="363"/>
        <v>include</v>
      </c>
      <c r="R5261" s="1" t="s">
        <v>123</v>
      </c>
      <c r="S5261" s="1" t="s">
        <v>122</v>
      </c>
      <c r="T5261" s="1" t="str">
        <f t="shared" si="367"/>
        <v>include</v>
      </c>
      <c r="U5261" s="1" t="s">
        <v>124</v>
      </c>
      <c r="V5261" s="41" t="str">
        <f t="shared" si="362"/>
        <v>include</v>
      </c>
      <c r="W5261" s="1" t="s">
        <v>122</v>
      </c>
      <c r="X5261" s="1" t="str">
        <f>IF(OR(W5261="include",W5261="no_abstract_available"),"include", IF(W5261="duplicate","duplicate", IF(W5261="correction/reply","correction/reply", "exclude_abstract")))</f>
        <v>include</v>
      </c>
      <c r="Y5261" s="1" t="s">
        <v>124</v>
      </c>
      <c r="Z5261" s="1"/>
      <c r="AA5261" s="1"/>
      <c r="AB5261" s="1"/>
      <c r="AC5261" s="41" t="str">
        <f>IF(X5261=AA5261,X5261,IF(OR(X5261="include",AA5261="include"),"include",IF(OR(X5261="duplicate",AA5261="duplicate"),"duplicate",IF(OR(X5261="correction/reply",AA5261="correction/reply"),"correction/reply","exclude_abstract"))))</f>
        <v>include</v>
      </c>
      <c r="AD5261" s="1" t="s">
        <v>3533</v>
      </c>
      <c r="AE5261" s="1"/>
      <c r="AF5261" s="1" t="s">
        <v>4302</v>
      </c>
      <c r="AG5261" s="1"/>
      <c r="AH5261" s="1"/>
      <c r="AI5261" s="1"/>
      <c r="AJ5261" s="41" t="str">
        <f t="shared" ref="AJ5261:AJ5262" si="369">IF(AD5261=AG5261,AD5261, (IF(AG5261=0, AD5261,"different!")))</f>
        <v>exclude_other</v>
      </c>
      <c r="AN5261" t="s">
        <v>19162</v>
      </c>
      <c r="AO5261" s="34"/>
      <c r="AP5261" s="34"/>
      <c r="AQ5261" s="34"/>
      <c r="AR5261" s="34"/>
    </row>
    <row r="5262" spans="1:44" ht="14.7" hidden="1" customHeight="1" x14ac:dyDescent="0.3">
      <c r="A5262">
        <v>5261</v>
      </c>
      <c r="B5262" t="s">
        <v>19163</v>
      </c>
      <c r="C5262">
        <v>1986</v>
      </c>
      <c r="D5262" t="s">
        <v>19164</v>
      </c>
      <c r="E5262" t="s">
        <v>19165</v>
      </c>
      <c r="G5262" t="s">
        <v>130</v>
      </c>
      <c r="I5262" t="s">
        <v>130</v>
      </c>
      <c r="L5262" t="s">
        <v>18936</v>
      </c>
      <c r="M5262" s="34"/>
      <c r="N5262" s="34"/>
      <c r="O5262" s="34"/>
      <c r="P5262" s="1" t="s">
        <v>178</v>
      </c>
      <c r="Q5262" s="1" t="str">
        <f t="shared" si="363"/>
        <v>exclude_title</v>
      </c>
      <c r="R5262" s="1" t="s">
        <v>123</v>
      </c>
      <c r="S5262" s="1" t="s">
        <v>122</v>
      </c>
      <c r="T5262" s="1" t="str">
        <f t="shared" si="367"/>
        <v>include</v>
      </c>
      <c r="U5262" s="1" t="s">
        <v>124</v>
      </c>
      <c r="V5262" s="41" t="str">
        <f t="shared" si="362"/>
        <v>include</v>
      </c>
      <c r="W5262" s="1" t="s">
        <v>122</v>
      </c>
      <c r="X5262" s="1" t="str">
        <f>IF(OR(W5262="include",W5262="no_abstract_available"),"include", IF(W5262="duplicate","duplicate", IF(W5262="correction/reply","correction/reply", "exclude_abstract")))</f>
        <v>include</v>
      </c>
      <c r="Y5262" s="1" t="s">
        <v>124</v>
      </c>
      <c r="Z5262" s="1"/>
      <c r="AA5262" s="1"/>
      <c r="AB5262" s="1"/>
      <c r="AC5262" s="41" t="str">
        <f>IF(X5262=AA5262,X5262,IF(OR(X5262="include",AA5262="include"),"include",IF(OR(X5262="duplicate",AA5262="duplicate"),"duplicate",IF(OR(X5262="correction/reply",AA5262="correction/reply"),"correction/reply","exclude_abstract"))))</f>
        <v>include</v>
      </c>
      <c r="AD5262" s="1" t="s">
        <v>18262</v>
      </c>
      <c r="AE5262" s="1"/>
      <c r="AF5262" s="1" t="s">
        <v>4302</v>
      </c>
      <c r="AG5262" s="1"/>
      <c r="AH5262" s="1"/>
      <c r="AI5262" s="1"/>
      <c r="AJ5262" s="41" t="str">
        <f t="shared" si="369"/>
        <v>exclude_no_full_text</v>
      </c>
      <c r="AN5262" t="s">
        <v>19166</v>
      </c>
      <c r="AO5262" s="34"/>
      <c r="AP5262" s="34"/>
      <c r="AQ5262" s="34"/>
      <c r="AR5262" s="34"/>
    </row>
    <row r="5263" spans="1:44" ht="14.7" hidden="1" customHeight="1" x14ac:dyDescent="0.3">
      <c r="A5263">
        <v>5262</v>
      </c>
      <c r="B5263" t="s">
        <v>19167</v>
      </c>
      <c r="C5263">
        <v>2014</v>
      </c>
      <c r="D5263" t="s">
        <v>1630</v>
      </c>
      <c r="E5263" t="s">
        <v>130</v>
      </c>
      <c r="I5263" t="s">
        <v>130</v>
      </c>
      <c r="L5263" t="s">
        <v>18936</v>
      </c>
      <c r="M5263" s="34">
        <v>331</v>
      </c>
      <c r="N5263" s="34"/>
      <c r="O5263" s="34"/>
      <c r="P5263" s="1" t="s">
        <v>248</v>
      </c>
      <c r="Q5263" s="1" t="str">
        <f t="shared" si="363"/>
        <v>duplicate</v>
      </c>
      <c r="R5263" s="1" t="s">
        <v>123</v>
      </c>
      <c r="S5263" s="1" t="s">
        <v>248</v>
      </c>
      <c r="T5263" s="1" t="str">
        <f t="shared" si="367"/>
        <v>duplicate</v>
      </c>
      <c r="U5263" s="1" t="s">
        <v>124</v>
      </c>
      <c r="V5263" s="41" t="str">
        <f t="shared" si="362"/>
        <v>duplicate</v>
      </c>
      <c r="W5263" s="1"/>
      <c r="X5263" s="1"/>
      <c r="Y5263" s="1"/>
      <c r="Z5263" s="1"/>
      <c r="AA5263" s="1"/>
      <c r="AB5263" s="1"/>
      <c r="AC5263" s="41"/>
      <c r="AD5263" s="1"/>
      <c r="AE5263" s="1"/>
      <c r="AF5263" s="1"/>
      <c r="AG5263" s="1"/>
      <c r="AH5263" s="1"/>
      <c r="AI5263" s="1"/>
      <c r="AJ5263" s="41"/>
      <c r="AO5263" s="34"/>
      <c r="AP5263" s="34"/>
      <c r="AQ5263" s="34"/>
      <c r="AR5263" s="34"/>
    </row>
    <row r="5264" spans="1:44" ht="14.7" hidden="1" customHeight="1" x14ac:dyDescent="0.3">
      <c r="A5264">
        <v>5263</v>
      </c>
      <c r="B5264" t="s">
        <v>19168</v>
      </c>
      <c r="C5264">
        <v>2013</v>
      </c>
      <c r="D5264" t="s">
        <v>19169</v>
      </c>
      <c r="E5264" t="s">
        <v>19170</v>
      </c>
      <c r="I5264" t="s">
        <v>19171</v>
      </c>
      <c r="K5264" t="s">
        <v>19172</v>
      </c>
      <c r="L5264" t="s">
        <v>18936</v>
      </c>
      <c r="M5264" s="34"/>
      <c r="N5264" s="34"/>
      <c r="O5264" s="34"/>
      <c r="P5264" s="1" t="s">
        <v>122</v>
      </c>
      <c r="Q5264" s="1" t="str">
        <f t="shared" si="363"/>
        <v>include</v>
      </c>
      <c r="R5264" s="1" t="s">
        <v>123</v>
      </c>
      <c r="S5264" s="1" t="s">
        <v>122</v>
      </c>
      <c r="T5264" s="1" t="str">
        <f t="shared" si="367"/>
        <v>include</v>
      </c>
      <c r="U5264" s="1" t="s">
        <v>124</v>
      </c>
      <c r="V5264" s="41" t="str">
        <f t="shared" si="362"/>
        <v>include</v>
      </c>
      <c r="W5264" s="1" t="s">
        <v>143</v>
      </c>
      <c r="X5264" s="1" t="str">
        <f>IF(OR(W5264="include",W5264="no_abstract_available"),"include", IF(W5264="duplicate","duplicate", IF(W5264="correction/reply","correction/reply", "exclude_abstract")))</f>
        <v>exclude_abstract</v>
      </c>
      <c r="Y5264" s="1" t="s">
        <v>124</v>
      </c>
      <c r="Z5264" s="1"/>
      <c r="AA5264" s="1"/>
      <c r="AB5264" s="1"/>
      <c r="AC5264" s="41" t="str">
        <f>IF(X5264=AA5264,X5264,IF(OR(X5264="include",AA5264="include"),"include",IF(OR(X5264="duplicate",AA5264="duplicate"),"duplicate",IF(OR(X5264="correction/reply",AA5264="correction/reply"),"correction/reply","exclude_abstract"))))</f>
        <v>exclude_abstract</v>
      </c>
      <c r="AD5264" s="1"/>
      <c r="AE5264" s="1"/>
      <c r="AF5264" s="1"/>
      <c r="AG5264" s="1"/>
      <c r="AH5264" s="1"/>
      <c r="AI5264" s="1"/>
      <c r="AJ5264" s="41"/>
      <c r="AO5264" s="34"/>
      <c r="AP5264" s="34"/>
      <c r="AQ5264" s="34"/>
      <c r="AR5264" s="34"/>
    </row>
    <row r="5265" spans="1:44" ht="14.7" hidden="1" customHeight="1" x14ac:dyDescent="0.3">
      <c r="A5265">
        <v>5264</v>
      </c>
      <c r="B5265" t="s">
        <v>19173</v>
      </c>
      <c r="D5265" t="s">
        <v>19174</v>
      </c>
      <c r="E5265" t="s">
        <v>19175</v>
      </c>
      <c r="I5265" t="s">
        <v>19176</v>
      </c>
      <c r="K5265" t="s">
        <v>11224</v>
      </c>
      <c r="L5265" t="s">
        <v>18936</v>
      </c>
      <c r="M5265" s="34"/>
      <c r="N5265" s="34"/>
      <c r="O5265" s="34"/>
      <c r="P5265" s="1" t="s">
        <v>122</v>
      </c>
      <c r="Q5265" s="1" t="str">
        <f t="shared" si="363"/>
        <v>include</v>
      </c>
      <c r="R5265" s="1" t="s">
        <v>123</v>
      </c>
      <c r="S5265" s="1" t="s">
        <v>122</v>
      </c>
      <c r="T5265" s="1" t="str">
        <f t="shared" si="367"/>
        <v>include</v>
      </c>
      <c r="U5265" s="1" t="s">
        <v>124</v>
      </c>
      <c r="V5265" s="41" t="str">
        <f t="shared" si="362"/>
        <v>include</v>
      </c>
      <c r="W5265" s="1" t="s">
        <v>2405</v>
      </c>
      <c r="X5265" s="1" t="str">
        <f>IF(OR(W5265="include",W5265="no_abstract_available"),"include", IF(W5265="duplicate","duplicate", IF(W5265="correction/reply","correction/reply", "exclude_abstract")))</f>
        <v>include</v>
      </c>
      <c r="Y5265" s="1" t="s">
        <v>124</v>
      </c>
      <c r="Z5265" s="1"/>
      <c r="AA5265" s="1"/>
      <c r="AB5265" s="1"/>
      <c r="AC5265" s="41" t="str">
        <f>IF(X5265=AA5265,X5265,IF(OR(X5265="include",AA5265="include"),"include",IF(OR(X5265="duplicate",AA5265="duplicate"),"duplicate",IF(OR(X5265="correction/reply",AA5265="correction/reply"),"correction/reply","exclude_abstract"))))</f>
        <v>include</v>
      </c>
      <c r="AD5265" s="1" t="s">
        <v>156</v>
      </c>
      <c r="AE5265" s="1"/>
      <c r="AF5265" s="1" t="s">
        <v>124</v>
      </c>
      <c r="AG5265" s="1"/>
      <c r="AH5265" s="1"/>
      <c r="AI5265" s="1"/>
      <c r="AJ5265" s="41" t="str">
        <f>IF(AD5265=AG5265,AD5265, (IF(AG5265=0, AD5265,"different!")))</f>
        <v>exclude_outcome_effect</v>
      </c>
      <c r="AK5265" t="s">
        <v>124</v>
      </c>
      <c r="AL5265" t="s">
        <v>126</v>
      </c>
      <c r="AN5265" t="s">
        <v>19177</v>
      </c>
      <c r="AO5265" s="34"/>
      <c r="AP5265" s="34"/>
      <c r="AQ5265" s="34"/>
      <c r="AR5265" s="34"/>
    </row>
    <row r="5266" spans="1:44" ht="14.7" hidden="1" customHeight="1" x14ac:dyDescent="0.3">
      <c r="A5266">
        <v>5265</v>
      </c>
      <c r="B5266" t="s">
        <v>19178</v>
      </c>
      <c r="C5266">
        <v>2004</v>
      </c>
      <c r="D5266" t="s">
        <v>19179</v>
      </c>
      <c r="E5266" t="s">
        <v>130</v>
      </c>
      <c r="I5266" t="s">
        <v>130</v>
      </c>
      <c r="K5266" t="s">
        <v>19180</v>
      </c>
      <c r="L5266" t="s">
        <v>18936</v>
      </c>
      <c r="M5266" s="34"/>
      <c r="N5266" s="34" t="s">
        <v>19136</v>
      </c>
      <c r="O5266" s="34"/>
      <c r="P5266" s="1" t="s">
        <v>122</v>
      </c>
      <c r="Q5266" s="1" t="str">
        <f t="shared" si="363"/>
        <v>include</v>
      </c>
      <c r="R5266" s="1" t="s">
        <v>123</v>
      </c>
      <c r="S5266" s="1" t="s">
        <v>122</v>
      </c>
      <c r="T5266" s="1" t="str">
        <f t="shared" si="367"/>
        <v>include</v>
      </c>
      <c r="U5266" s="1" t="s">
        <v>124</v>
      </c>
      <c r="V5266" s="41" t="str">
        <f t="shared" si="362"/>
        <v>include</v>
      </c>
      <c r="W5266" s="1" t="s">
        <v>143</v>
      </c>
      <c r="X5266" s="1" t="str">
        <f>IF(OR(W5266="include",W5266="no_abstract_available"),"include", IF(W5266="duplicate","duplicate", IF(W5266="correction/reply","correction/reply", "exclude_abstract")))</f>
        <v>exclude_abstract</v>
      </c>
      <c r="Y5266" s="1" t="s">
        <v>124</v>
      </c>
      <c r="Z5266" s="1"/>
      <c r="AA5266" s="1"/>
      <c r="AB5266" s="1"/>
      <c r="AC5266" s="41" t="str">
        <f>IF(X5266=AA5266,X5266,IF(OR(X5266="include",AA5266="include"),"include",IF(OR(X5266="duplicate",AA5266="duplicate"),"duplicate",IF(OR(X5266="correction/reply",AA5266="correction/reply"),"correction/reply","exclude_abstract"))))</f>
        <v>exclude_abstract</v>
      </c>
      <c r="AD5266" s="1"/>
      <c r="AE5266" s="1"/>
      <c r="AF5266" s="1"/>
      <c r="AG5266" s="1"/>
      <c r="AH5266" s="1"/>
      <c r="AI5266" s="1"/>
      <c r="AJ5266" s="41"/>
      <c r="AO5266" s="34"/>
      <c r="AP5266" s="34"/>
      <c r="AQ5266" s="34"/>
      <c r="AR5266" s="34"/>
    </row>
    <row r="5267" spans="1:44" ht="14.7" hidden="1" customHeight="1" x14ac:dyDescent="0.3">
      <c r="A5267">
        <v>5266</v>
      </c>
      <c r="B5267" t="s">
        <v>19181</v>
      </c>
      <c r="C5267">
        <v>2017</v>
      </c>
      <c r="D5267" t="s">
        <v>19182</v>
      </c>
      <c r="E5267" t="s">
        <v>19090</v>
      </c>
      <c r="F5267">
        <v>2017</v>
      </c>
      <c r="H5267" t="s">
        <v>19183</v>
      </c>
      <c r="I5267">
        <v>1843</v>
      </c>
      <c r="K5267" t="s">
        <v>19184</v>
      </c>
      <c r="L5267" t="s">
        <v>18936</v>
      </c>
      <c r="M5267" s="34"/>
      <c r="N5267" s="34"/>
      <c r="O5267" s="34"/>
      <c r="P5267" s="1" t="s">
        <v>122</v>
      </c>
      <c r="Q5267" s="1" t="str">
        <f t="shared" si="363"/>
        <v>include</v>
      </c>
      <c r="R5267" s="1" t="s">
        <v>123</v>
      </c>
      <c r="S5267" s="1" t="s">
        <v>122</v>
      </c>
      <c r="T5267" s="1" t="str">
        <f t="shared" si="367"/>
        <v>include</v>
      </c>
      <c r="U5267" s="1" t="s">
        <v>124</v>
      </c>
      <c r="V5267" s="41" t="str">
        <f t="shared" si="362"/>
        <v>include</v>
      </c>
      <c r="W5267" s="1" t="s">
        <v>122</v>
      </c>
      <c r="X5267" s="1" t="str">
        <f>IF(OR(W5267="include",W5267="no_abstract_available"),"include", IF(W5267="duplicate","duplicate", IF(W5267="correction/reply","correction/reply", "exclude_abstract")))</f>
        <v>include</v>
      </c>
      <c r="Y5267" s="1" t="s">
        <v>124</v>
      </c>
      <c r="Z5267" s="1"/>
      <c r="AA5267" s="1"/>
      <c r="AB5267" s="1"/>
      <c r="AC5267" s="41" t="str">
        <f>IF(X5267=AA5267,X5267,IF(OR(X5267="include",AA5267="include"),"include",IF(OR(X5267="duplicate",AA5267="duplicate"),"duplicate",IF(OR(X5267="correction/reply",AA5267="correction/reply"),"correction/reply","exclude_abstract"))))</f>
        <v>include</v>
      </c>
      <c r="AD5267" s="1" t="s">
        <v>3533</v>
      </c>
      <c r="AE5267" s="1"/>
      <c r="AF5267" s="1" t="s">
        <v>4302</v>
      </c>
      <c r="AG5267" s="1"/>
      <c r="AH5267" s="1"/>
      <c r="AI5267" s="1"/>
      <c r="AJ5267" s="41" t="str">
        <f>IF(AD5267=AG5267,AD5267, (IF(AG5267=0, AD5267,"different!")))</f>
        <v>exclude_other</v>
      </c>
      <c r="AN5267" t="s">
        <v>19185</v>
      </c>
      <c r="AO5267" s="34"/>
      <c r="AP5267" s="34"/>
      <c r="AQ5267" s="34"/>
      <c r="AR5267" s="34"/>
    </row>
    <row r="5268" spans="1:44" ht="14.7" hidden="1" customHeight="1" x14ac:dyDescent="0.3">
      <c r="A5268">
        <v>5267</v>
      </c>
      <c r="B5268" t="s">
        <v>19186</v>
      </c>
      <c r="C5268">
        <v>2010</v>
      </c>
      <c r="D5268" t="s">
        <v>15773</v>
      </c>
      <c r="E5268" t="s">
        <v>12789</v>
      </c>
      <c r="F5268">
        <v>163</v>
      </c>
      <c r="G5268">
        <v>1</v>
      </c>
      <c r="I5268" t="s">
        <v>19187</v>
      </c>
      <c r="L5268" t="s">
        <v>18936</v>
      </c>
      <c r="M5268" s="34">
        <v>4104</v>
      </c>
      <c r="N5268" s="34"/>
      <c r="O5268" s="34"/>
      <c r="P5268" s="1" t="s">
        <v>248</v>
      </c>
      <c r="Q5268" s="1" t="str">
        <f t="shared" si="363"/>
        <v>duplicate</v>
      </c>
      <c r="R5268" s="1" t="s">
        <v>123</v>
      </c>
      <c r="S5268" s="1" t="s">
        <v>248</v>
      </c>
      <c r="T5268" s="1" t="str">
        <f t="shared" si="367"/>
        <v>duplicate</v>
      </c>
      <c r="U5268" s="1" t="s">
        <v>124</v>
      </c>
      <c r="V5268" s="41" t="str">
        <f t="shared" si="362"/>
        <v>duplicate</v>
      </c>
      <c r="W5268" s="1"/>
      <c r="X5268" s="1"/>
      <c r="Y5268" s="1"/>
      <c r="Z5268" s="1"/>
      <c r="AA5268" s="1"/>
      <c r="AB5268" s="1"/>
      <c r="AC5268" s="41"/>
      <c r="AD5268" s="1"/>
      <c r="AE5268" s="1"/>
      <c r="AF5268" s="1"/>
      <c r="AG5268" s="1"/>
      <c r="AH5268" s="1"/>
      <c r="AI5268" s="1"/>
      <c r="AJ5268" s="41"/>
      <c r="AO5268" s="34"/>
      <c r="AP5268" s="34"/>
      <c r="AQ5268" s="34"/>
      <c r="AR5268" s="34"/>
    </row>
    <row r="5269" spans="1:44" ht="14.7" hidden="1" customHeight="1" x14ac:dyDescent="0.3">
      <c r="A5269">
        <v>5268</v>
      </c>
      <c r="B5269" t="s">
        <v>19188</v>
      </c>
      <c r="C5269">
        <v>2013</v>
      </c>
      <c r="D5269" t="s">
        <v>19189</v>
      </c>
      <c r="E5269" t="s">
        <v>130</v>
      </c>
      <c r="I5269" t="s">
        <v>130</v>
      </c>
      <c r="J5269" t="s">
        <v>19190</v>
      </c>
      <c r="K5269" t="s">
        <v>11224</v>
      </c>
      <c r="L5269" t="s">
        <v>18936</v>
      </c>
      <c r="M5269" s="34"/>
      <c r="N5269" s="34"/>
      <c r="O5269" s="34"/>
      <c r="P5269" s="1" t="s">
        <v>122</v>
      </c>
      <c r="Q5269" s="1" t="str">
        <f t="shared" si="363"/>
        <v>include</v>
      </c>
      <c r="R5269" s="1" t="s">
        <v>123</v>
      </c>
      <c r="S5269" s="1" t="s">
        <v>122</v>
      </c>
      <c r="T5269" s="1" t="str">
        <f t="shared" si="367"/>
        <v>include</v>
      </c>
      <c r="U5269" s="1" t="s">
        <v>124</v>
      </c>
      <c r="V5269" s="41" t="str">
        <f t="shared" si="362"/>
        <v>include</v>
      </c>
      <c r="W5269" s="1" t="s">
        <v>2405</v>
      </c>
      <c r="X5269" s="1" t="str">
        <f>IF(OR(W5269="include",W5269="no_abstract_available"),"include", IF(W5269="duplicate","duplicate", IF(W5269="correction/reply","correction/reply", "exclude_abstract")))</f>
        <v>include</v>
      </c>
      <c r="Y5269" s="1" t="s">
        <v>124</v>
      </c>
      <c r="Z5269" s="1"/>
      <c r="AA5269" s="1"/>
      <c r="AB5269" s="1"/>
      <c r="AC5269" s="41" t="str">
        <f>IF(X5269=AA5269,X5269,IF(OR(X5269="include",AA5269="include"),"include",IF(OR(X5269="duplicate",AA5269="duplicate"),"duplicate",IF(OR(X5269="correction/reply",AA5269="correction/reply"),"correction/reply","exclude_abstract"))))</f>
        <v>include</v>
      </c>
      <c r="AD5269" s="1" t="s">
        <v>3533</v>
      </c>
      <c r="AE5269" s="1"/>
      <c r="AF5269" s="1" t="s">
        <v>124</v>
      </c>
      <c r="AG5269" s="1"/>
      <c r="AH5269" s="1"/>
      <c r="AI5269" s="1"/>
      <c r="AJ5269" s="41" t="str">
        <f>IF(AD5269=AG5269,AD5269, (IF(AG5269=0, AD5269,"different!")))</f>
        <v>exclude_other</v>
      </c>
      <c r="AK5269" t="s">
        <v>124</v>
      </c>
      <c r="AL5269" t="s">
        <v>126</v>
      </c>
      <c r="AN5269" t="s">
        <v>19191</v>
      </c>
      <c r="AO5269" s="34"/>
      <c r="AP5269" s="34"/>
      <c r="AQ5269" s="34"/>
      <c r="AR5269" s="34"/>
    </row>
    <row r="5270" spans="1:44" ht="14.7" hidden="1" customHeight="1" x14ac:dyDescent="0.3">
      <c r="A5270">
        <v>5269</v>
      </c>
      <c r="B5270" t="s">
        <v>19192</v>
      </c>
      <c r="C5270">
        <v>2014</v>
      </c>
      <c r="D5270" t="s">
        <v>19193</v>
      </c>
      <c r="E5270" t="s">
        <v>130</v>
      </c>
      <c r="I5270" t="s">
        <v>130</v>
      </c>
      <c r="K5270" t="s">
        <v>19194</v>
      </c>
      <c r="L5270" t="s">
        <v>18936</v>
      </c>
      <c r="M5270" s="34"/>
      <c r="N5270" s="34" t="s">
        <v>19154</v>
      </c>
      <c r="O5270" s="34" t="s">
        <v>121</v>
      </c>
      <c r="P5270" s="1" t="s">
        <v>122</v>
      </c>
      <c r="Q5270" s="1" t="str">
        <f t="shared" si="363"/>
        <v>include</v>
      </c>
      <c r="R5270" s="1" t="s">
        <v>123</v>
      </c>
      <c r="S5270" s="1" t="s">
        <v>122</v>
      </c>
      <c r="T5270" s="1" t="str">
        <f t="shared" si="367"/>
        <v>include</v>
      </c>
      <c r="U5270" s="1" t="s">
        <v>124</v>
      </c>
      <c r="V5270" s="41" t="str">
        <f t="shared" si="362"/>
        <v>include</v>
      </c>
      <c r="W5270" s="1" t="s">
        <v>122</v>
      </c>
      <c r="X5270" s="1" t="str">
        <f>IF(OR(W5270="include",W5270="no_abstract_available"),"include", IF(W5270="duplicate","duplicate", IF(W5270="correction/reply","correction/reply", "exclude_abstract")))</f>
        <v>include</v>
      </c>
      <c r="Y5270" s="1" t="s">
        <v>124</v>
      </c>
      <c r="Z5270" s="1"/>
      <c r="AA5270" s="1"/>
      <c r="AB5270" s="1"/>
      <c r="AC5270" s="41" t="str">
        <f>IF(X5270=AA5270,X5270,IF(OR(X5270="include",AA5270="include"),"include",IF(OR(X5270="duplicate",AA5270="duplicate"),"duplicate",IF(OR(X5270="correction/reply",AA5270="correction/reply"),"correction/reply","exclude_abstract"))))</f>
        <v>include</v>
      </c>
      <c r="AD5270" s="1" t="s">
        <v>190</v>
      </c>
      <c r="AE5270" s="1"/>
      <c r="AF5270" s="1" t="s">
        <v>124</v>
      </c>
      <c r="AG5270" s="1"/>
      <c r="AH5270" s="1"/>
      <c r="AI5270" s="1"/>
      <c r="AJ5270" s="41" t="str">
        <f>IF(AD5270=AG5270,AD5270, (IF(AG5270=0, AD5270,"different!")))</f>
        <v>exclude_study_design</v>
      </c>
      <c r="AK5270" t="s">
        <v>124</v>
      </c>
      <c r="AL5270" t="s">
        <v>126</v>
      </c>
      <c r="AN5270" t="s">
        <v>19195</v>
      </c>
      <c r="AO5270" s="34"/>
      <c r="AP5270" s="34"/>
      <c r="AQ5270" s="34"/>
      <c r="AR5270" s="34"/>
    </row>
    <row r="5271" spans="1:44" ht="14.7" hidden="1" customHeight="1" x14ac:dyDescent="0.3">
      <c r="A5271">
        <v>5270</v>
      </c>
      <c r="B5271" t="s">
        <v>19196</v>
      </c>
      <c r="C5271">
        <v>1998</v>
      </c>
      <c r="D5271" t="s">
        <v>19197</v>
      </c>
      <c r="E5271" t="s">
        <v>130</v>
      </c>
      <c r="I5271" t="s">
        <v>130</v>
      </c>
      <c r="L5271" t="s">
        <v>18936</v>
      </c>
      <c r="M5271" s="34"/>
      <c r="N5271" s="34"/>
      <c r="O5271" s="34"/>
      <c r="P5271" s="1" t="s">
        <v>133</v>
      </c>
      <c r="Q5271" s="1" t="str">
        <f t="shared" si="363"/>
        <v>exclude_title</v>
      </c>
      <c r="R5271" s="1" t="s">
        <v>123</v>
      </c>
      <c r="S5271" s="1" t="s">
        <v>133</v>
      </c>
      <c r="T5271" s="1" t="str">
        <f t="shared" si="367"/>
        <v>exclude_title</v>
      </c>
      <c r="U5271" s="1" t="s">
        <v>124</v>
      </c>
      <c r="V5271" s="41" t="str">
        <f t="shared" si="362"/>
        <v>exclude_title</v>
      </c>
      <c r="W5271" s="1"/>
      <c r="X5271" s="1"/>
      <c r="Y5271" s="1"/>
      <c r="Z5271" s="1"/>
      <c r="AA5271" s="1"/>
      <c r="AB5271" s="1"/>
      <c r="AC5271" s="41"/>
      <c r="AD5271" s="1"/>
      <c r="AE5271" s="1"/>
      <c r="AF5271" s="1"/>
      <c r="AG5271" s="1"/>
      <c r="AH5271" s="1"/>
      <c r="AI5271" s="1"/>
      <c r="AJ5271" s="41"/>
      <c r="AO5271" s="34"/>
      <c r="AP5271" s="34"/>
      <c r="AQ5271" s="34"/>
      <c r="AR5271" s="34"/>
    </row>
    <row r="5272" spans="1:44" ht="14.7" hidden="1" customHeight="1" x14ac:dyDescent="0.3">
      <c r="A5272">
        <v>5271</v>
      </c>
      <c r="B5272" t="s">
        <v>19198</v>
      </c>
      <c r="C5272">
        <v>1980</v>
      </c>
      <c r="D5272" t="s">
        <v>19199</v>
      </c>
      <c r="E5272" t="s">
        <v>19200</v>
      </c>
      <c r="F5272">
        <v>11</v>
      </c>
      <c r="H5272">
        <v>261</v>
      </c>
      <c r="I5272">
        <v>285</v>
      </c>
      <c r="K5272" t="s">
        <v>11224</v>
      </c>
      <c r="L5272" t="s">
        <v>18936</v>
      </c>
      <c r="M5272" s="34"/>
      <c r="N5272" s="34"/>
      <c r="O5272" s="34"/>
      <c r="P5272" s="1" t="s">
        <v>248</v>
      </c>
      <c r="Q5272" s="1" t="str">
        <f t="shared" si="363"/>
        <v>duplicate</v>
      </c>
      <c r="R5272" s="1" t="s">
        <v>4302</v>
      </c>
      <c r="S5272" s="1"/>
      <c r="T5272" s="1"/>
      <c r="U5272" s="1"/>
      <c r="V5272" s="41" t="str">
        <f t="shared" si="362"/>
        <v>duplicate</v>
      </c>
      <c r="W5272" s="1"/>
      <c r="X5272" s="1"/>
      <c r="Y5272" s="1"/>
      <c r="Z5272" s="1"/>
      <c r="AA5272" s="1"/>
      <c r="AB5272" s="1"/>
      <c r="AC5272" s="41"/>
      <c r="AD5272" s="1"/>
      <c r="AE5272" s="1"/>
      <c r="AF5272" s="1"/>
      <c r="AG5272" s="1"/>
      <c r="AH5272" s="1"/>
      <c r="AI5272" s="1"/>
      <c r="AJ5272" s="41"/>
      <c r="AN5272" s="14" t="s">
        <v>19201</v>
      </c>
      <c r="AO5272" s="34"/>
      <c r="AP5272" s="34"/>
      <c r="AQ5272" s="34"/>
      <c r="AR5272" s="34"/>
    </row>
    <row r="5273" spans="1:44" ht="14.7" hidden="1" customHeight="1" x14ac:dyDescent="0.3">
      <c r="A5273">
        <v>5272</v>
      </c>
      <c r="B5273" t="s">
        <v>19130</v>
      </c>
      <c r="D5273" t="s">
        <v>19202</v>
      </c>
      <c r="E5273" t="s">
        <v>130</v>
      </c>
      <c r="G5273" t="s">
        <v>130</v>
      </c>
      <c r="I5273" t="s">
        <v>130</v>
      </c>
      <c r="K5273" t="s">
        <v>11224</v>
      </c>
      <c r="L5273" t="s">
        <v>18936</v>
      </c>
      <c r="M5273" s="34"/>
      <c r="N5273" s="34"/>
      <c r="O5273" s="34"/>
      <c r="P5273" s="1" t="s">
        <v>122</v>
      </c>
      <c r="Q5273" s="1" t="str">
        <f t="shared" si="363"/>
        <v>include</v>
      </c>
      <c r="R5273" s="1" t="s">
        <v>123</v>
      </c>
      <c r="S5273" s="1" t="s">
        <v>122</v>
      </c>
      <c r="T5273" s="1" t="str">
        <f t="shared" si="367"/>
        <v>include</v>
      </c>
      <c r="U5273" s="1" t="s">
        <v>124</v>
      </c>
      <c r="V5273" s="41" t="str">
        <f t="shared" si="362"/>
        <v>include</v>
      </c>
      <c r="W5273" s="1" t="s">
        <v>2405</v>
      </c>
      <c r="X5273" s="1" t="str">
        <f t="shared" ref="X5273:X5284" si="370">IF(OR(W5273="include",W5273="no_abstract_available"),"include", IF(W5273="duplicate","duplicate", IF(W5273="correction/reply","correction/reply", "exclude_abstract")))</f>
        <v>include</v>
      </c>
      <c r="Y5273" s="1" t="s">
        <v>124</v>
      </c>
      <c r="Z5273" s="1"/>
      <c r="AA5273" s="1"/>
      <c r="AB5273" s="1"/>
      <c r="AC5273" s="41" t="str">
        <f t="shared" ref="AC5273:AC5284" si="371">IF(X5273=AA5273,X5273,IF(OR(X5273="include",AA5273="include"),"include",IF(OR(X5273="duplicate",AA5273="duplicate"),"duplicate",IF(OR(X5273="correction/reply",AA5273="correction/reply"),"correction/reply","exclude_abstract"))))</f>
        <v>include</v>
      </c>
      <c r="AD5273" s="1" t="s">
        <v>3533</v>
      </c>
      <c r="AE5273" s="1"/>
      <c r="AF5273" s="1" t="s">
        <v>124</v>
      </c>
      <c r="AG5273" s="1"/>
      <c r="AH5273" s="1"/>
      <c r="AI5273" s="1"/>
      <c r="AJ5273" s="41" t="str">
        <f>IF(AD5273=AG5273,AD5273, (IF(AG5273=0, AD5273,"different!")))</f>
        <v>exclude_other</v>
      </c>
      <c r="AK5273" t="s">
        <v>124</v>
      </c>
      <c r="AN5273" t="s">
        <v>19132</v>
      </c>
      <c r="AO5273" s="34"/>
      <c r="AP5273" s="34"/>
      <c r="AQ5273" s="34"/>
      <c r="AR5273" s="34"/>
    </row>
    <row r="5274" spans="1:44" ht="14.7" hidden="1" customHeight="1" x14ac:dyDescent="0.3">
      <c r="A5274">
        <v>5273</v>
      </c>
      <c r="B5274" t="s">
        <v>19203</v>
      </c>
      <c r="C5274">
        <v>2014</v>
      </c>
      <c r="D5274" t="s">
        <v>19204</v>
      </c>
      <c r="E5274" t="s">
        <v>19090</v>
      </c>
      <c r="F5274">
        <v>2014</v>
      </c>
      <c r="G5274" t="s">
        <v>130</v>
      </c>
      <c r="H5274" t="s">
        <v>19205</v>
      </c>
      <c r="I5274">
        <v>464</v>
      </c>
      <c r="K5274" t="s">
        <v>19206</v>
      </c>
      <c r="L5274" t="s">
        <v>18936</v>
      </c>
      <c r="M5274" s="34"/>
      <c r="N5274" s="34"/>
      <c r="O5274" s="34"/>
      <c r="P5274" s="1" t="s">
        <v>122</v>
      </c>
      <c r="Q5274" s="1" t="str">
        <f t="shared" si="363"/>
        <v>include</v>
      </c>
      <c r="R5274" s="1" t="s">
        <v>123</v>
      </c>
      <c r="S5274" s="1" t="s">
        <v>122</v>
      </c>
      <c r="T5274" s="1" t="str">
        <f t="shared" si="367"/>
        <v>include</v>
      </c>
      <c r="U5274" s="1" t="s">
        <v>124</v>
      </c>
      <c r="V5274" s="41" t="str">
        <f t="shared" si="362"/>
        <v>include</v>
      </c>
      <c r="W5274" s="1" t="s">
        <v>143</v>
      </c>
      <c r="X5274" s="1" t="str">
        <f t="shared" si="370"/>
        <v>exclude_abstract</v>
      </c>
      <c r="Y5274" s="1" t="s">
        <v>124</v>
      </c>
      <c r="Z5274" s="1"/>
      <c r="AA5274" s="1"/>
      <c r="AB5274" s="1"/>
      <c r="AC5274" s="41" t="str">
        <f t="shared" si="371"/>
        <v>exclude_abstract</v>
      </c>
      <c r="AD5274" s="1"/>
      <c r="AE5274" s="1"/>
      <c r="AF5274" s="1"/>
      <c r="AG5274" s="1"/>
      <c r="AH5274" s="1"/>
      <c r="AI5274" s="1"/>
      <c r="AJ5274" s="41"/>
      <c r="AO5274" s="34"/>
      <c r="AP5274" s="34"/>
      <c r="AQ5274" s="34"/>
      <c r="AR5274" s="34"/>
    </row>
    <row r="5275" spans="1:44" ht="14.7" hidden="1" customHeight="1" x14ac:dyDescent="0.3">
      <c r="A5275">
        <v>5274</v>
      </c>
      <c r="B5275" t="s">
        <v>19207</v>
      </c>
      <c r="C5275">
        <v>2019</v>
      </c>
      <c r="D5275" t="s">
        <v>19208</v>
      </c>
      <c r="E5275" t="s">
        <v>130</v>
      </c>
      <c r="G5275" t="s">
        <v>130</v>
      </c>
      <c r="I5275" t="s">
        <v>130</v>
      </c>
      <c r="K5275" t="s">
        <v>19209</v>
      </c>
      <c r="L5275" t="s">
        <v>18936</v>
      </c>
      <c r="M5275" s="34"/>
      <c r="N5275" s="34"/>
      <c r="O5275" s="34"/>
      <c r="P5275" s="1" t="s">
        <v>122</v>
      </c>
      <c r="Q5275" s="1" t="str">
        <f t="shared" si="363"/>
        <v>include</v>
      </c>
      <c r="R5275" s="1" t="s">
        <v>123</v>
      </c>
      <c r="S5275" s="1" t="s">
        <v>122</v>
      </c>
      <c r="T5275" s="1" t="str">
        <f t="shared" si="367"/>
        <v>include</v>
      </c>
      <c r="U5275" s="1" t="s">
        <v>124</v>
      </c>
      <c r="V5275" s="41" t="str">
        <f t="shared" si="362"/>
        <v>include</v>
      </c>
      <c r="W5275" s="1" t="s">
        <v>122</v>
      </c>
      <c r="X5275" s="1" t="str">
        <f t="shared" si="370"/>
        <v>include</v>
      </c>
      <c r="Y5275" s="1" t="s">
        <v>124</v>
      </c>
      <c r="Z5275" s="1"/>
      <c r="AA5275" s="1"/>
      <c r="AB5275" s="1"/>
      <c r="AC5275" s="41" t="str">
        <f t="shared" si="371"/>
        <v>include</v>
      </c>
      <c r="AD5275" s="1" t="s">
        <v>3533</v>
      </c>
      <c r="AE5275" s="1"/>
      <c r="AF5275" s="1" t="s">
        <v>4302</v>
      </c>
      <c r="AG5275" s="1"/>
      <c r="AH5275" s="1"/>
      <c r="AI5275" s="1"/>
      <c r="AJ5275" s="41" t="str">
        <f>IF(AD5275=AG5275,AD5275, (IF(AG5275=0, AD5275,"different!")))</f>
        <v>exclude_other</v>
      </c>
      <c r="AN5275" t="s">
        <v>19210</v>
      </c>
      <c r="AO5275" s="34"/>
      <c r="AP5275" s="34"/>
      <c r="AQ5275" s="34"/>
      <c r="AR5275" s="34"/>
    </row>
    <row r="5276" spans="1:44" ht="14.7" hidden="1" customHeight="1" x14ac:dyDescent="0.3">
      <c r="A5276">
        <v>5275</v>
      </c>
      <c r="B5276" t="s">
        <v>19211</v>
      </c>
      <c r="C5276">
        <v>1997</v>
      </c>
      <c r="D5276" t="s">
        <v>19212</v>
      </c>
      <c r="E5276" t="s">
        <v>130</v>
      </c>
      <c r="G5276" t="s">
        <v>130</v>
      </c>
      <c r="I5276" t="s">
        <v>130</v>
      </c>
      <c r="K5276" t="s">
        <v>19213</v>
      </c>
      <c r="L5276" t="s">
        <v>18936</v>
      </c>
      <c r="M5276" s="34"/>
      <c r="N5276" s="34" t="s">
        <v>19136</v>
      </c>
      <c r="O5276" s="34"/>
      <c r="P5276" s="1" t="s">
        <v>122</v>
      </c>
      <c r="Q5276" s="1" t="str">
        <f t="shared" si="363"/>
        <v>include</v>
      </c>
      <c r="R5276" s="1" t="s">
        <v>123</v>
      </c>
      <c r="S5276" s="1" t="s">
        <v>122</v>
      </c>
      <c r="T5276" s="1" t="str">
        <f t="shared" si="367"/>
        <v>include</v>
      </c>
      <c r="U5276" s="1" t="s">
        <v>124</v>
      </c>
      <c r="V5276" s="41" t="str">
        <f t="shared" si="362"/>
        <v>include</v>
      </c>
      <c r="W5276" s="1" t="s">
        <v>122</v>
      </c>
      <c r="X5276" s="1" t="str">
        <f t="shared" si="370"/>
        <v>include</v>
      </c>
      <c r="Y5276" s="1" t="s">
        <v>124</v>
      </c>
      <c r="Z5276" s="1"/>
      <c r="AA5276" s="1"/>
      <c r="AB5276" s="1"/>
      <c r="AC5276" s="41" t="str">
        <f t="shared" si="371"/>
        <v>include</v>
      </c>
      <c r="AD5276" s="1" t="s">
        <v>18262</v>
      </c>
      <c r="AE5276" s="1"/>
      <c r="AF5276" s="1" t="s">
        <v>4302</v>
      </c>
      <c r="AG5276" s="1"/>
      <c r="AH5276" s="1"/>
      <c r="AI5276" s="1"/>
      <c r="AJ5276" s="41" t="str">
        <f>IF(AD5276=AG5276,AD5276, (IF(AG5276=0, AD5276,"different!")))</f>
        <v>exclude_no_full_text</v>
      </c>
      <c r="AN5276" t="s">
        <v>18940</v>
      </c>
      <c r="AO5276" s="34"/>
      <c r="AP5276" s="34"/>
      <c r="AQ5276" s="34"/>
      <c r="AR5276" s="34"/>
    </row>
    <row r="5277" spans="1:44" ht="14.7" hidden="1" customHeight="1" x14ac:dyDescent="0.3">
      <c r="A5277">
        <v>5276</v>
      </c>
      <c r="B5277" t="s">
        <v>19214</v>
      </c>
      <c r="C5277">
        <v>2019</v>
      </c>
      <c r="D5277" t="s">
        <v>19215</v>
      </c>
      <c r="E5277" t="s">
        <v>19090</v>
      </c>
      <c r="F5277">
        <v>2019</v>
      </c>
      <c r="G5277" t="s">
        <v>130</v>
      </c>
      <c r="H5277" t="s">
        <v>19216</v>
      </c>
      <c r="I5277">
        <v>1119</v>
      </c>
      <c r="K5277" t="s">
        <v>19217</v>
      </c>
      <c r="L5277" t="s">
        <v>18936</v>
      </c>
      <c r="M5277" s="34"/>
      <c r="N5277" s="34"/>
      <c r="O5277" s="34"/>
      <c r="P5277" s="1" t="s">
        <v>122</v>
      </c>
      <c r="Q5277" s="1" t="str">
        <f t="shared" si="363"/>
        <v>include</v>
      </c>
      <c r="R5277" s="1" t="s">
        <v>123</v>
      </c>
      <c r="S5277" s="1" t="s">
        <v>122</v>
      </c>
      <c r="T5277" s="1" t="str">
        <f t="shared" si="367"/>
        <v>include</v>
      </c>
      <c r="U5277" s="1" t="s">
        <v>124</v>
      </c>
      <c r="V5277" s="41" t="str">
        <f t="shared" si="362"/>
        <v>include</v>
      </c>
      <c r="W5277" s="1" t="s">
        <v>143</v>
      </c>
      <c r="X5277" s="1" t="str">
        <f t="shared" si="370"/>
        <v>exclude_abstract</v>
      </c>
      <c r="Y5277" s="1" t="s">
        <v>124</v>
      </c>
      <c r="Z5277" s="1"/>
      <c r="AA5277" s="1"/>
      <c r="AB5277" s="1"/>
      <c r="AC5277" s="41" t="str">
        <f t="shared" si="371"/>
        <v>exclude_abstract</v>
      </c>
      <c r="AD5277" s="1"/>
      <c r="AE5277" s="1"/>
      <c r="AF5277" s="1"/>
      <c r="AG5277" s="1"/>
      <c r="AH5277" s="1"/>
      <c r="AI5277" s="1"/>
      <c r="AJ5277" s="41"/>
      <c r="AO5277" s="34"/>
      <c r="AP5277" s="34"/>
      <c r="AQ5277" s="34"/>
      <c r="AR5277" s="34"/>
    </row>
    <row r="5278" spans="1:44" ht="14.7" hidden="1" customHeight="1" x14ac:dyDescent="0.3">
      <c r="A5278">
        <v>5277</v>
      </c>
      <c r="B5278" t="s">
        <v>19218</v>
      </c>
      <c r="C5278">
        <v>2014</v>
      </c>
      <c r="D5278" t="s">
        <v>19219</v>
      </c>
      <c r="E5278" t="s">
        <v>19220</v>
      </c>
      <c r="G5278" t="s">
        <v>130</v>
      </c>
      <c r="I5278" t="s">
        <v>19221</v>
      </c>
      <c r="K5278" t="s">
        <v>11224</v>
      </c>
      <c r="L5278" t="s">
        <v>18936</v>
      </c>
      <c r="M5278" s="34"/>
      <c r="N5278" s="34"/>
      <c r="O5278" s="34"/>
      <c r="P5278" s="1" t="s">
        <v>122</v>
      </c>
      <c r="Q5278" s="1" t="str">
        <f t="shared" si="363"/>
        <v>include</v>
      </c>
      <c r="R5278" s="1" t="s">
        <v>123</v>
      </c>
      <c r="S5278" s="1" t="s">
        <v>122</v>
      </c>
      <c r="T5278" s="1" t="str">
        <f t="shared" si="367"/>
        <v>include</v>
      </c>
      <c r="U5278" s="1" t="s">
        <v>124</v>
      </c>
      <c r="V5278" s="41" t="str">
        <f t="shared" si="362"/>
        <v>include</v>
      </c>
      <c r="W5278" s="1" t="s">
        <v>190</v>
      </c>
      <c r="X5278" s="1" t="str">
        <f t="shared" si="370"/>
        <v>exclude_abstract</v>
      </c>
      <c r="Y5278" s="1" t="s">
        <v>124</v>
      </c>
      <c r="Z5278" s="1"/>
      <c r="AA5278" s="1"/>
      <c r="AB5278" s="1"/>
      <c r="AC5278" s="41" t="str">
        <f t="shared" si="371"/>
        <v>exclude_abstract</v>
      </c>
      <c r="AD5278" s="1"/>
      <c r="AE5278" s="1"/>
      <c r="AF5278" s="1"/>
      <c r="AG5278" s="1"/>
      <c r="AH5278" s="1"/>
      <c r="AI5278" s="1"/>
      <c r="AJ5278" s="41"/>
      <c r="AO5278" s="34"/>
      <c r="AP5278" s="34"/>
      <c r="AQ5278" s="34"/>
      <c r="AR5278" s="34"/>
    </row>
    <row r="5279" spans="1:44" ht="14.7" hidden="1" customHeight="1" x14ac:dyDescent="0.3">
      <c r="A5279">
        <v>5278</v>
      </c>
      <c r="B5279" t="s">
        <v>19222</v>
      </c>
      <c r="C5279">
        <v>2018</v>
      </c>
      <c r="D5279" t="s">
        <v>19223</v>
      </c>
      <c r="E5279" t="s">
        <v>19090</v>
      </c>
      <c r="F5279">
        <v>2018</v>
      </c>
      <c r="G5279" t="s">
        <v>130</v>
      </c>
      <c r="H5279" t="s">
        <v>19224</v>
      </c>
      <c r="I5279">
        <v>1</v>
      </c>
      <c r="K5279" t="s">
        <v>19225</v>
      </c>
      <c r="L5279" t="s">
        <v>18936</v>
      </c>
      <c r="M5279" s="34"/>
      <c r="N5279" s="34"/>
      <c r="O5279" s="34"/>
      <c r="P5279" s="1" t="s">
        <v>122</v>
      </c>
      <c r="Q5279" s="1" t="str">
        <f t="shared" si="363"/>
        <v>include</v>
      </c>
      <c r="R5279" s="1" t="s">
        <v>123</v>
      </c>
      <c r="S5279" s="1" t="s">
        <v>122</v>
      </c>
      <c r="T5279" s="1" t="str">
        <f t="shared" si="367"/>
        <v>include</v>
      </c>
      <c r="U5279" s="1" t="s">
        <v>124</v>
      </c>
      <c r="V5279" s="41" t="str">
        <f t="shared" si="362"/>
        <v>include</v>
      </c>
      <c r="W5279" s="1" t="s">
        <v>143</v>
      </c>
      <c r="X5279" s="1" t="str">
        <f t="shared" si="370"/>
        <v>exclude_abstract</v>
      </c>
      <c r="Y5279" s="1" t="s">
        <v>124</v>
      </c>
      <c r="Z5279" s="1"/>
      <c r="AA5279" s="1"/>
      <c r="AB5279" s="1"/>
      <c r="AC5279" s="41" t="str">
        <f t="shared" si="371"/>
        <v>exclude_abstract</v>
      </c>
      <c r="AD5279" s="1"/>
      <c r="AE5279" s="1"/>
      <c r="AF5279" s="1"/>
      <c r="AG5279" s="1"/>
      <c r="AH5279" s="1"/>
      <c r="AI5279" s="1"/>
      <c r="AJ5279" s="41"/>
      <c r="AO5279" s="34"/>
      <c r="AP5279" s="34"/>
      <c r="AQ5279" s="34"/>
      <c r="AR5279" s="34"/>
    </row>
    <row r="5280" spans="1:44" ht="14.7" hidden="1" customHeight="1" x14ac:dyDescent="0.3">
      <c r="A5280">
        <v>5279</v>
      </c>
      <c r="B5280" t="s">
        <v>19130</v>
      </c>
      <c r="D5280" t="s">
        <v>19226</v>
      </c>
      <c r="E5280" t="s">
        <v>130</v>
      </c>
      <c r="G5280" t="s">
        <v>130</v>
      </c>
      <c r="I5280" t="s">
        <v>130</v>
      </c>
      <c r="K5280" t="s">
        <v>11224</v>
      </c>
      <c r="L5280" t="s">
        <v>18936</v>
      </c>
      <c r="M5280" s="34"/>
      <c r="N5280" s="34"/>
      <c r="O5280" s="34"/>
      <c r="P5280" s="1" t="s">
        <v>122</v>
      </c>
      <c r="Q5280" s="1" t="str">
        <f t="shared" si="363"/>
        <v>include</v>
      </c>
      <c r="R5280" s="1" t="s">
        <v>123</v>
      </c>
      <c r="S5280" s="1" t="s">
        <v>122</v>
      </c>
      <c r="T5280" s="1" t="str">
        <f t="shared" si="367"/>
        <v>include</v>
      </c>
      <c r="U5280" s="1" t="s">
        <v>124</v>
      </c>
      <c r="V5280" s="41" t="str">
        <f t="shared" si="362"/>
        <v>include</v>
      </c>
      <c r="W5280" s="1" t="s">
        <v>2405</v>
      </c>
      <c r="X5280" s="1" t="str">
        <f t="shared" si="370"/>
        <v>include</v>
      </c>
      <c r="Y5280" s="1" t="s">
        <v>124</v>
      </c>
      <c r="Z5280" s="1"/>
      <c r="AA5280" s="1"/>
      <c r="AB5280" s="1"/>
      <c r="AC5280" s="41" t="str">
        <f t="shared" si="371"/>
        <v>include</v>
      </c>
      <c r="AD5280" s="1" t="s">
        <v>3533</v>
      </c>
      <c r="AE5280" s="1"/>
      <c r="AF5280" s="1" t="s">
        <v>124</v>
      </c>
      <c r="AG5280" s="1"/>
      <c r="AH5280" s="1"/>
      <c r="AI5280" s="1"/>
      <c r="AJ5280" s="41" t="str">
        <f>IF(AD5280=AG5280,AD5280, (IF(AG5280=0, AD5280,"different!")))</f>
        <v>exclude_other</v>
      </c>
      <c r="AK5280" t="s">
        <v>124</v>
      </c>
      <c r="AN5280" t="s">
        <v>19132</v>
      </c>
      <c r="AO5280" s="34"/>
      <c r="AP5280" s="34"/>
      <c r="AQ5280" s="34"/>
      <c r="AR5280" s="34"/>
    </row>
    <row r="5281" spans="1:44" ht="14.7" hidden="1" customHeight="1" x14ac:dyDescent="0.3">
      <c r="A5281">
        <v>5280</v>
      </c>
      <c r="B5281" t="s">
        <v>19227</v>
      </c>
      <c r="C5281">
        <v>2006</v>
      </c>
      <c r="D5281" t="s">
        <v>19228</v>
      </c>
      <c r="E5281" t="s">
        <v>16263</v>
      </c>
      <c r="G5281" t="s">
        <v>130</v>
      </c>
      <c r="I5281" t="s">
        <v>130</v>
      </c>
      <c r="K5281" t="s">
        <v>11224</v>
      </c>
      <c r="L5281" t="s">
        <v>18936</v>
      </c>
      <c r="M5281" s="34"/>
      <c r="N5281" s="34"/>
      <c r="O5281" s="34"/>
      <c r="P5281" s="1" t="s">
        <v>122</v>
      </c>
      <c r="Q5281" s="1" t="str">
        <f t="shared" si="363"/>
        <v>include</v>
      </c>
      <c r="R5281" s="1" t="s">
        <v>123</v>
      </c>
      <c r="S5281" s="1" t="s">
        <v>122</v>
      </c>
      <c r="T5281" s="1" t="str">
        <f t="shared" si="367"/>
        <v>include</v>
      </c>
      <c r="U5281" s="1" t="s">
        <v>124</v>
      </c>
      <c r="V5281" s="41" t="str">
        <f t="shared" si="362"/>
        <v>include</v>
      </c>
      <c r="W5281" s="1" t="s">
        <v>2405</v>
      </c>
      <c r="X5281" s="1" t="str">
        <f t="shared" si="370"/>
        <v>include</v>
      </c>
      <c r="Y5281" s="1" t="s">
        <v>124</v>
      </c>
      <c r="Z5281" s="1"/>
      <c r="AA5281" s="1"/>
      <c r="AB5281" s="1"/>
      <c r="AC5281" s="41" t="str">
        <f t="shared" si="371"/>
        <v>include</v>
      </c>
      <c r="AD5281" s="1" t="s">
        <v>18262</v>
      </c>
      <c r="AE5281" s="1"/>
      <c r="AF5281" s="1" t="s">
        <v>4302</v>
      </c>
      <c r="AG5281" s="1"/>
      <c r="AH5281" s="1"/>
      <c r="AI5281" s="1"/>
      <c r="AJ5281" s="41" t="str">
        <f>IF(AD5281=AG5281,AD5281, (IF(AG5281=0, AD5281,"different!")))</f>
        <v>exclude_no_full_text</v>
      </c>
      <c r="AN5281" t="s">
        <v>19229</v>
      </c>
      <c r="AO5281" s="34"/>
      <c r="AP5281" s="34"/>
      <c r="AQ5281" s="34"/>
      <c r="AR5281" s="34"/>
    </row>
    <row r="5282" spans="1:44" ht="14.7" hidden="1" customHeight="1" x14ac:dyDescent="0.3">
      <c r="A5282">
        <v>5281</v>
      </c>
      <c r="B5282" t="s">
        <v>19230</v>
      </c>
      <c r="C5282">
        <v>2011</v>
      </c>
      <c r="D5282" t="s">
        <v>19231</v>
      </c>
      <c r="E5282" t="s">
        <v>19090</v>
      </c>
      <c r="F5282">
        <v>2011</v>
      </c>
      <c r="G5282" t="s">
        <v>130</v>
      </c>
      <c r="H5282" t="s">
        <v>19232</v>
      </c>
      <c r="I5282">
        <v>306</v>
      </c>
      <c r="K5282" t="s">
        <v>19233</v>
      </c>
      <c r="L5282" t="s">
        <v>18936</v>
      </c>
      <c r="M5282" s="34"/>
      <c r="N5282" s="34"/>
      <c r="O5282" s="34"/>
      <c r="P5282" s="1" t="s">
        <v>122</v>
      </c>
      <c r="Q5282" s="1" t="str">
        <f t="shared" si="363"/>
        <v>include</v>
      </c>
      <c r="R5282" s="1" t="s">
        <v>123</v>
      </c>
      <c r="S5282" s="1" t="s">
        <v>122</v>
      </c>
      <c r="T5282" s="1" t="str">
        <f t="shared" si="367"/>
        <v>include</v>
      </c>
      <c r="U5282" s="1" t="s">
        <v>124</v>
      </c>
      <c r="V5282" s="41" t="str">
        <f t="shared" si="362"/>
        <v>include</v>
      </c>
      <c r="W5282" s="1" t="s">
        <v>122</v>
      </c>
      <c r="X5282" s="1" t="str">
        <f t="shared" si="370"/>
        <v>include</v>
      </c>
      <c r="Y5282" s="1" t="s">
        <v>124</v>
      </c>
      <c r="Z5282" s="1"/>
      <c r="AA5282" s="1"/>
      <c r="AB5282" s="1"/>
      <c r="AC5282" s="41" t="str">
        <f t="shared" si="371"/>
        <v>include</v>
      </c>
      <c r="AD5282" s="1" t="s">
        <v>3533</v>
      </c>
      <c r="AE5282" s="1"/>
      <c r="AF5282" s="1" t="s">
        <v>4302</v>
      </c>
      <c r="AG5282" s="1"/>
      <c r="AH5282" s="1"/>
      <c r="AI5282" s="1"/>
      <c r="AJ5282" s="41" t="str">
        <f>IF(AD5282=AG5282,AD5282, (IF(AG5282=0, AD5282,"different!")))</f>
        <v>exclude_other</v>
      </c>
      <c r="AN5282" t="s">
        <v>19234</v>
      </c>
      <c r="AO5282" s="34"/>
      <c r="AP5282" s="34"/>
      <c r="AQ5282" s="34"/>
      <c r="AR5282" s="34"/>
    </row>
    <row r="5283" spans="1:44" ht="14.7" hidden="1" customHeight="1" x14ac:dyDescent="0.3">
      <c r="A5283">
        <v>5282</v>
      </c>
      <c r="B5283" t="s">
        <v>19235</v>
      </c>
      <c r="C5283">
        <v>2020</v>
      </c>
      <c r="D5283" t="s">
        <v>19236</v>
      </c>
      <c r="E5283" t="s">
        <v>19170</v>
      </c>
      <c r="I5283" t="s">
        <v>19237</v>
      </c>
      <c r="K5283" t="s">
        <v>19238</v>
      </c>
      <c r="L5283" t="s">
        <v>18936</v>
      </c>
      <c r="M5283" s="34"/>
      <c r="N5283" s="34"/>
      <c r="O5283" s="34"/>
      <c r="P5283" s="1" t="s">
        <v>178</v>
      </c>
      <c r="Q5283" s="1" t="str">
        <f t="shared" si="363"/>
        <v>exclude_title</v>
      </c>
      <c r="R5283" s="1" t="s">
        <v>123</v>
      </c>
      <c r="S5283" s="1" t="s">
        <v>122</v>
      </c>
      <c r="T5283" s="1" t="str">
        <f t="shared" si="367"/>
        <v>include</v>
      </c>
      <c r="U5283" s="1" t="s">
        <v>124</v>
      </c>
      <c r="V5283" s="41" t="str">
        <f t="shared" si="362"/>
        <v>include</v>
      </c>
      <c r="W5283" s="1" t="s">
        <v>143</v>
      </c>
      <c r="X5283" s="1" t="str">
        <f t="shared" si="370"/>
        <v>exclude_abstract</v>
      </c>
      <c r="Y5283" s="1" t="s">
        <v>124</v>
      </c>
      <c r="Z5283" s="1"/>
      <c r="AA5283" s="1"/>
      <c r="AB5283" s="1"/>
      <c r="AC5283" s="41" t="str">
        <f t="shared" si="371"/>
        <v>exclude_abstract</v>
      </c>
      <c r="AD5283" s="1"/>
      <c r="AE5283" s="1"/>
      <c r="AF5283" s="1"/>
      <c r="AG5283" s="1"/>
      <c r="AH5283" s="1"/>
      <c r="AI5283" s="1"/>
      <c r="AJ5283" s="41"/>
      <c r="AO5283" s="34"/>
      <c r="AP5283" s="34"/>
      <c r="AQ5283" s="34"/>
      <c r="AR5283" s="34"/>
    </row>
    <row r="5284" spans="1:44" ht="14.7" hidden="1" customHeight="1" x14ac:dyDescent="0.3">
      <c r="A5284">
        <v>5283</v>
      </c>
      <c r="B5284" t="s">
        <v>19239</v>
      </c>
      <c r="C5284">
        <v>1975</v>
      </c>
      <c r="D5284" t="s">
        <v>19240</v>
      </c>
      <c r="E5284" t="s">
        <v>19241</v>
      </c>
      <c r="H5284">
        <v>239</v>
      </c>
      <c r="I5284">
        <v>268</v>
      </c>
      <c r="K5284" t="s">
        <v>11224</v>
      </c>
      <c r="L5284" t="s">
        <v>18936</v>
      </c>
      <c r="M5284" s="34"/>
      <c r="N5284" s="34"/>
      <c r="O5284" s="34" t="s">
        <v>121</v>
      </c>
      <c r="P5284" s="1" t="s">
        <v>178</v>
      </c>
      <c r="Q5284" s="1" t="str">
        <f t="shared" si="363"/>
        <v>exclude_title</v>
      </c>
      <c r="R5284" s="1" t="s">
        <v>123</v>
      </c>
      <c r="S5284" s="1" t="s">
        <v>122</v>
      </c>
      <c r="T5284" s="1" t="str">
        <f t="shared" si="367"/>
        <v>include</v>
      </c>
      <c r="U5284" s="1" t="s">
        <v>124</v>
      </c>
      <c r="V5284" s="41" t="str">
        <f t="shared" si="362"/>
        <v>include</v>
      </c>
      <c r="W5284" s="1" t="s">
        <v>2405</v>
      </c>
      <c r="X5284" s="1" t="str">
        <f t="shared" si="370"/>
        <v>include</v>
      </c>
      <c r="Y5284" s="1" t="s">
        <v>124</v>
      </c>
      <c r="Z5284" s="1"/>
      <c r="AA5284" s="1"/>
      <c r="AB5284" s="1"/>
      <c r="AC5284" s="41" t="str">
        <f t="shared" si="371"/>
        <v>include</v>
      </c>
      <c r="AD5284" s="1" t="s">
        <v>190</v>
      </c>
      <c r="AE5284" s="1"/>
      <c r="AF5284" s="1" t="s">
        <v>4302</v>
      </c>
      <c r="AG5284" s="1"/>
      <c r="AH5284" s="1"/>
      <c r="AI5284" s="1"/>
      <c r="AJ5284" s="41" t="str">
        <f>IF(AD5284=AG5284,AD5284, (IF(AG5284=0, AD5284,"different!")))</f>
        <v>exclude_study_design</v>
      </c>
      <c r="AN5284" s="15" t="s">
        <v>19242</v>
      </c>
      <c r="AO5284" s="34"/>
      <c r="AP5284" s="34"/>
      <c r="AQ5284" s="34"/>
      <c r="AR5284" s="34"/>
    </row>
    <row r="5285" spans="1:44" ht="14.7" hidden="1" customHeight="1" x14ac:dyDescent="0.3">
      <c r="A5285">
        <v>5284</v>
      </c>
      <c r="B5285" t="s">
        <v>19243</v>
      </c>
      <c r="D5285" t="s">
        <v>19244</v>
      </c>
      <c r="E5285" t="s">
        <v>130</v>
      </c>
      <c r="I5285" t="s">
        <v>130</v>
      </c>
      <c r="L5285" t="s">
        <v>18936</v>
      </c>
      <c r="M5285" s="34">
        <v>486</v>
      </c>
      <c r="N5285" s="34"/>
      <c r="O5285" s="34"/>
      <c r="P5285" s="1" t="s">
        <v>248</v>
      </c>
      <c r="Q5285" s="1" t="str">
        <f t="shared" si="363"/>
        <v>duplicate</v>
      </c>
      <c r="R5285" s="1" t="s">
        <v>123</v>
      </c>
      <c r="S5285" s="1" t="s">
        <v>248</v>
      </c>
      <c r="T5285" s="1" t="str">
        <f t="shared" si="367"/>
        <v>duplicate</v>
      </c>
      <c r="U5285" s="1" t="s">
        <v>124</v>
      </c>
      <c r="V5285" s="41" t="str">
        <f t="shared" si="362"/>
        <v>duplicate</v>
      </c>
      <c r="W5285" s="1"/>
      <c r="X5285" s="1"/>
      <c r="Y5285" s="1"/>
      <c r="Z5285" s="1"/>
      <c r="AA5285" s="1"/>
      <c r="AB5285" s="1"/>
      <c r="AC5285" s="41"/>
      <c r="AD5285" s="1"/>
      <c r="AE5285" s="1"/>
      <c r="AF5285" s="1"/>
      <c r="AG5285" s="1"/>
      <c r="AH5285" s="1"/>
      <c r="AI5285" s="1"/>
      <c r="AJ5285" s="41"/>
      <c r="AO5285" s="34"/>
      <c r="AP5285" s="34"/>
      <c r="AQ5285" s="34"/>
      <c r="AR5285" s="34"/>
    </row>
    <row r="5286" spans="1:44" ht="14.7" hidden="1" customHeight="1" x14ac:dyDescent="0.3">
      <c r="A5286">
        <v>5285</v>
      </c>
      <c r="B5286" t="s">
        <v>19245</v>
      </c>
      <c r="C5286">
        <v>2007</v>
      </c>
      <c r="D5286" t="s">
        <v>18984</v>
      </c>
      <c r="E5286" t="s">
        <v>130</v>
      </c>
      <c r="I5286" t="s">
        <v>130</v>
      </c>
      <c r="L5286" t="s">
        <v>18936</v>
      </c>
      <c r="M5286" s="34">
        <v>5198</v>
      </c>
      <c r="N5286" s="34"/>
      <c r="O5286" s="34"/>
      <c r="P5286" s="1" t="s">
        <v>248</v>
      </c>
      <c r="Q5286" s="1" t="str">
        <f t="shared" si="363"/>
        <v>duplicate</v>
      </c>
      <c r="R5286" s="1" t="s">
        <v>123</v>
      </c>
      <c r="S5286" s="1" t="s">
        <v>248</v>
      </c>
      <c r="T5286" s="1" t="str">
        <f t="shared" si="367"/>
        <v>duplicate</v>
      </c>
      <c r="U5286" s="1" t="s">
        <v>124</v>
      </c>
      <c r="V5286" s="41" t="str">
        <f t="shared" si="362"/>
        <v>duplicate</v>
      </c>
      <c r="W5286" s="1"/>
      <c r="X5286" s="1"/>
      <c r="Y5286" s="1"/>
      <c r="Z5286" s="1"/>
      <c r="AA5286" s="1"/>
      <c r="AB5286" s="1"/>
      <c r="AC5286" s="41"/>
      <c r="AD5286" s="1"/>
      <c r="AE5286" s="1"/>
      <c r="AF5286" s="1"/>
      <c r="AG5286" s="1"/>
      <c r="AH5286" s="1"/>
      <c r="AI5286" s="1"/>
      <c r="AJ5286" s="41"/>
      <c r="AO5286" s="34"/>
      <c r="AP5286" s="34"/>
      <c r="AQ5286" s="34"/>
      <c r="AR5286" s="34"/>
    </row>
    <row r="5287" spans="1:44" ht="14.7" hidden="1" customHeight="1" x14ac:dyDescent="0.3">
      <c r="A5287">
        <v>5286</v>
      </c>
      <c r="B5287" t="s">
        <v>19246</v>
      </c>
      <c r="C5287">
        <v>2017</v>
      </c>
      <c r="D5287" t="s">
        <v>19247</v>
      </c>
      <c r="E5287" t="s">
        <v>130</v>
      </c>
      <c r="I5287" t="s">
        <v>130</v>
      </c>
      <c r="K5287" t="s">
        <v>19248</v>
      </c>
      <c r="L5287" t="s">
        <v>18936</v>
      </c>
      <c r="M5287" s="34"/>
      <c r="N5287" s="34" t="s">
        <v>19136</v>
      </c>
      <c r="O5287" s="34"/>
      <c r="P5287" s="1" t="s">
        <v>122</v>
      </c>
      <c r="Q5287" s="1" t="str">
        <f t="shared" si="363"/>
        <v>include</v>
      </c>
      <c r="R5287" s="1" t="s">
        <v>123</v>
      </c>
      <c r="S5287" s="1" t="s">
        <v>122</v>
      </c>
      <c r="T5287" s="1" t="str">
        <f t="shared" si="367"/>
        <v>include</v>
      </c>
      <c r="U5287" s="1" t="s">
        <v>124</v>
      </c>
      <c r="V5287" s="41" t="str">
        <f t="shared" si="362"/>
        <v>include</v>
      </c>
      <c r="W5287" s="1" t="s">
        <v>143</v>
      </c>
      <c r="X5287" s="1" t="str">
        <f>IF(OR(W5287="include",W5287="no_abstract_available"),"include", IF(W5287="duplicate","duplicate", IF(W5287="correction/reply","correction/reply", "exclude_abstract")))</f>
        <v>exclude_abstract</v>
      </c>
      <c r="Y5287" s="1" t="s">
        <v>124</v>
      </c>
      <c r="Z5287" s="1"/>
      <c r="AA5287" s="1"/>
      <c r="AB5287" s="1"/>
      <c r="AC5287" s="41" t="str">
        <f>IF(X5287=AA5287,X5287,IF(OR(X5287="include",AA5287="include"),"include",IF(OR(X5287="duplicate",AA5287="duplicate"),"duplicate",IF(OR(X5287="correction/reply",AA5287="correction/reply"),"correction/reply","exclude_abstract"))))</f>
        <v>exclude_abstract</v>
      </c>
      <c r="AD5287" s="1"/>
      <c r="AE5287" s="1"/>
      <c r="AF5287" s="1"/>
      <c r="AG5287" s="1"/>
      <c r="AH5287" s="1"/>
      <c r="AI5287" s="1"/>
      <c r="AJ5287" s="41"/>
      <c r="AO5287" s="34"/>
      <c r="AP5287" s="34"/>
      <c r="AQ5287" s="34"/>
      <c r="AR5287" s="34"/>
    </row>
    <row r="5288" spans="1:44" ht="14.7" hidden="1" customHeight="1" x14ac:dyDescent="0.3">
      <c r="A5288">
        <v>5287</v>
      </c>
      <c r="B5288" t="s">
        <v>19249</v>
      </c>
      <c r="C5288">
        <v>2019</v>
      </c>
      <c r="D5288" t="s">
        <v>19250</v>
      </c>
      <c r="E5288" t="s">
        <v>130</v>
      </c>
      <c r="I5288" t="s">
        <v>130</v>
      </c>
      <c r="K5288" t="s">
        <v>19251</v>
      </c>
      <c r="L5288" t="s">
        <v>18936</v>
      </c>
      <c r="M5288" s="34"/>
      <c r="N5288" s="34" t="s">
        <v>19136</v>
      </c>
      <c r="O5288" s="34"/>
      <c r="P5288" s="1" t="s">
        <v>122</v>
      </c>
      <c r="Q5288" s="1" t="str">
        <f t="shared" si="363"/>
        <v>include</v>
      </c>
      <c r="R5288" s="1" t="s">
        <v>123</v>
      </c>
      <c r="S5288" s="1" t="s">
        <v>122</v>
      </c>
      <c r="T5288" s="1" t="str">
        <f t="shared" si="367"/>
        <v>include</v>
      </c>
      <c r="U5288" s="1" t="s">
        <v>124</v>
      </c>
      <c r="V5288" s="41" t="str">
        <f t="shared" si="362"/>
        <v>include</v>
      </c>
      <c r="W5288" s="1" t="s">
        <v>143</v>
      </c>
      <c r="X5288" s="1" t="str">
        <f>IF(OR(W5288="include",W5288="no_abstract_available"),"include", IF(W5288="duplicate","duplicate", IF(W5288="correction/reply","correction/reply", "exclude_abstract")))</f>
        <v>exclude_abstract</v>
      </c>
      <c r="Y5288" s="1" t="s">
        <v>124</v>
      </c>
      <c r="Z5288" s="1"/>
      <c r="AA5288" s="1"/>
      <c r="AB5288" s="1"/>
      <c r="AC5288" s="41" t="str">
        <f>IF(X5288=AA5288,X5288,IF(OR(X5288="include",AA5288="include"),"include",IF(OR(X5288="duplicate",AA5288="duplicate"),"duplicate",IF(OR(X5288="correction/reply",AA5288="correction/reply"),"correction/reply","exclude_abstract"))))</f>
        <v>exclude_abstract</v>
      </c>
      <c r="AD5288" s="1"/>
      <c r="AE5288" s="1"/>
      <c r="AF5288" s="1"/>
      <c r="AG5288" s="1"/>
      <c r="AH5288" s="1"/>
      <c r="AI5288" s="1"/>
      <c r="AJ5288" s="41"/>
      <c r="AO5288" s="34"/>
      <c r="AP5288" s="34"/>
      <c r="AQ5288" s="34"/>
      <c r="AR5288" s="34"/>
    </row>
    <row r="5289" spans="1:44" ht="14.7" hidden="1" customHeight="1" x14ac:dyDescent="0.3">
      <c r="A5289">
        <v>5288</v>
      </c>
      <c r="B5289" t="s">
        <v>19252</v>
      </c>
      <c r="C5289">
        <v>2016</v>
      </c>
      <c r="D5289" t="s">
        <v>3849</v>
      </c>
      <c r="E5289" t="s">
        <v>130</v>
      </c>
      <c r="I5289" t="s">
        <v>130</v>
      </c>
      <c r="L5289" t="s">
        <v>18936</v>
      </c>
      <c r="M5289" s="34">
        <v>852</v>
      </c>
      <c r="N5289" s="34"/>
      <c r="O5289" s="34"/>
      <c r="P5289" s="1" t="s">
        <v>248</v>
      </c>
      <c r="Q5289" s="1" t="str">
        <f t="shared" si="363"/>
        <v>duplicate</v>
      </c>
      <c r="R5289" s="1" t="s">
        <v>123</v>
      </c>
      <c r="S5289" s="1" t="s">
        <v>248</v>
      </c>
      <c r="T5289" s="1" t="str">
        <f t="shared" si="367"/>
        <v>duplicate</v>
      </c>
      <c r="U5289" s="1" t="s">
        <v>124</v>
      </c>
      <c r="V5289" s="41" t="str">
        <f t="shared" si="362"/>
        <v>duplicate</v>
      </c>
      <c r="W5289" s="1"/>
      <c r="X5289" s="1"/>
      <c r="Y5289" s="1"/>
      <c r="Z5289" s="1"/>
      <c r="AA5289" s="1"/>
      <c r="AB5289" s="1"/>
      <c r="AC5289" s="41"/>
      <c r="AD5289" s="1"/>
      <c r="AE5289" s="1"/>
      <c r="AF5289" s="1"/>
      <c r="AG5289" s="1"/>
      <c r="AH5289" s="1"/>
      <c r="AI5289" s="1"/>
      <c r="AJ5289" s="41"/>
      <c r="AO5289" s="34"/>
      <c r="AP5289" s="34"/>
      <c r="AQ5289" s="34"/>
      <c r="AR5289" s="34"/>
    </row>
    <row r="5290" spans="1:44" ht="14.7" hidden="1" customHeight="1" x14ac:dyDescent="0.3">
      <c r="A5290">
        <v>5289</v>
      </c>
      <c r="B5290" t="s">
        <v>19253</v>
      </c>
      <c r="C5290">
        <v>2018</v>
      </c>
      <c r="D5290" t="s">
        <v>19254</v>
      </c>
      <c r="E5290" t="s">
        <v>12723</v>
      </c>
      <c r="F5290">
        <v>41</v>
      </c>
      <c r="G5290">
        <v>8</v>
      </c>
      <c r="H5290">
        <v>1653</v>
      </c>
      <c r="I5290">
        <v>1654</v>
      </c>
      <c r="L5290" t="s">
        <v>18936</v>
      </c>
      <c r="M5290" s="34">
        <v>3313</v>
      </c>
      <c r="N5290" s="34"/>
      <c r="O5290" s="34"/>
      <c r="P5290" s="1" t="s">
        <v>248</v>
      </c>
      <c r="Q5290" s="1" t="str">
        <f t="shared" si="363"/>
        <v>duplicate</v>
      </c>
      <c r="R5290" s="1" t="s">
        <v>123</v>
      </c>
      <c r="S5290" s="1" t="s">
        <v>248</v>
      </c>
      <c r="T5290" s="1" t="str">
        <f t="shared" si="367"/>
        <v>duplicate</v>
      </c>
      <c r="U5290" s="1" t="s">
        <v>124</v>
      </c>
      <c r="V5290" s="41" t="str">
        <f t="shared" si="362"/>
        <v>duplicate</v>
      </c>
      <c r="W5290" s="1"/>
      <c r="X5290" s="1"/>
      <c r="Y5290" s="1"/>
      <c r="Z5290" s="1"/>
      <c r="AA5290" s="1"/>
      <c r="AB5290" s="1"/>
      <c r="AC5290" s="41"/>
      <c r="AD5290" s="1"/>
      <c r="AE5290" s="1"/>
      <c r="AF5290" s="1"/>
      <c r="AG5290" s="1"/>
      <c r="AH5290" s="1"/>
      <c r="AI5290" s="1"/>
      <c r="AJ5290" s="41"/>
      <c r="AO5290" s="34"/>
      <c r="AP5290" s="34"/>
      <c r="AQ5290" s="34"/>
      <c r="AR5290" s="34"/>
    </row>
    <row r="5291" spans="1:44" ht="14.7" hidden="1" customHeight="1" x14ac:dyDescent="0.3">
      <c r="A5291">
        <v>5290</v>
      </c>
      <c r="B5291" t="s">
        <v>19130</v>
      </c>
      <c r="D5291" t="s">
        <v>19255</v>
      </c>
      <c r="E5291" t="s">
        <v>130</v>
      </c>
      <c r="I5291" t="s">
        <v>130</v>
      </c>
      <c r="K5291" t="s">
        <v>11224</v>
      </c>
      <c r="L5291" t="s">
        <v>18936</v>
      </c>
      <c r="M5291" s="34"/>
      <c r="N5291" s="34"/>
      <c r="O5291" s="34"/>
      <c r="P5291" s="1" t="s">
        <v>122</v>
      </c>
      <c r="Q5291" s="1" t="str">
        <f t="shared" si="363"/>
        <v>include</v>
      </c>
      <c r="R5291" s="1" t="s">
        <v>123</v>
      </c>
      <c r="S5291" s="1" t="s">
        <v>122</v>
      </c>
      <c r="T5291" s="1" t="str">
        <f t="shared" si="367"/>
        <v>include</v>
      </c>
      <c r="U5291" s="1" t="s">
        <v>124</v>
      </c>
      <c r="V5291" s="41" t="str">
        <f t="shared" si="362"/>
        <v>include</v>
      </c>
      <c r="W5291" s="1" t="s">
        <v>2405</v>
      </c>
      <c r="X5291" s="1" t="str">
        <f>IF(OR(W5291="include",W5291="no_abstract_available"),"include", IF(W5291="duplicate","duplicate", IF(W5291="correction/reply","correction/reply", "exclude_abstract")))</f>
        <v>include</v>
      </c>
      <c r="Y5291" s="1" t="s">
        <v>124</v>
      </c>
      <c r="Z5291" s="1"/>
      <c r="AA5291" s="1"/>
      <c r="AB5291" s="1"/>
      <c r="AC5291" s="41" t="str">
        <f>IF(X5291=AA5291,X5291,IF(OR(X5291="include",AA5291="include"),"include",IF(OR(X5291="duplicate",AA5291="duplicate"),"duplicate",IF(OR(X5291="correction/reply",AA5291="correction/reply"),"correction/reply","exclude_abstract"))))</f>
        <v>include</v>
      </c>
      <c r="AD5291" s="1" t="s">
        <v>3533</v>
      </c>
      <c r="AE5291" s="1"/>
      <c r="AF5291" s="1" t="s">
        <v>124</v>
      </c>
      <c r="AG5291" s="1"/>
      <c r="AH5291" s="1"/>
      <c r="AI5291" s="1"/>
      <c r="AJ5291" s="41" t="str">
        <f>IF(AD5291=AG5291,AD5291, (IF(AG5291=0, AD5291,"different!")))</f>
        <v>exclude_other</v>
      </c>
      <c r="AK5291" t="s">
        <v>124</v>
      </c>
      <c r="AN5291" t="s">
        <v>19132</v>
      </c>
      <c r="AO5291" s="34"/>
      <c r="AP5291" s="34"/>
      <c r="AQ5291" s="34"/>
      <c r="AR5291" s="34"/>
    </row>
    <row r="5292" spans="1:44" ht="14.7" hidden="1" customHeight="1" x14ac:dyDescent="0.3">
      <c r="A5292">
        <v>5291</v>
      </c>
      <c r="B5292" t="s">
        <v>19256</v>
      </c>
      <c r="C5292">
        <v>2018</v>
      </c>
      <c r="D5292" t="s">
        <v>19257</v>
      </c>
      <c r="E5292" t="s">
        <v>19090</v>
      </c>
      <c r="F5292">
        <v>2018</v>
      </c>
      <c r="H5292" t="s">
        <v>19258</v>
      </c>
      <c r="I5292">
        <v>2552</v>
      </c>
      <c r="K5292" t="s">
        <v>19259</v>
      </c>
      <c r="L5292" t="s">
        <v>18936</v>
      </c>
      <c r="M5292" s="34"/>
      <c r="N5292" s="34"/>
      <c r="O5292" s="34"/>
      <c r="P5292" s="1" t="s">
        <v>122</v>
      </c>
      <c r="Q5292" s="1" t="str">
        <f t="shared" si="363"/>
        <v>include</v>
      </c>
      <c r="R5292" s="1" t="s">
        <v>123</v>
      </c>
      <c r="S5292" s="1" t="s">
        <v>122</v>
      </c>
      <c r="T5292" s="1" t="str">
        <f t="shared" si="367"/>
        <v>include</v>
      </c>
      <c r="U5292" s="1" t="s">
        <v>124</v>
      </c>
      <c r="V5292" s="41" t="str">
        <f t="shared" si="362"/>
        <v>include</v>
      </c>
      <c r="W5292" s="1" t="s">
        <v>143</v>
      </c>
      <c r="X5292" s="1" t="str">
        <f>IF(OR(W5292="include",W5292="no_abstract_available"),"include", IF(W5292="duplicate","duplicate", IF(W5292="correction/reply","correction/reply", "exclude_abstract")))</f>
        <v>exclude_abstract</v>
      </c>
      <c r="Y5292" s="1" t="s">
        <v>124</v>
      </c>
      <c r="Z5292" s="1"/>
      <c r="AA5292" s="1"/>
      <c r="AB5292" s="1"/>
      <c r="AC5292" s="41" t="str">
        <f>IF(X5292=AA5292,X5292,IF(OR(X5292="include",AA5292="include"),"include",IF(OR(X5292="duplicate",AA5292="duplicate"),"duplicate",IF(OR(X5292="correction/reply",AA5292="correction/reply"),"correction/reply","exclude_abstract"))))</f>
        <v>exclude_abstract</v>
      </c>
      <c r="AD5292" s="1"/>
      <c r="AE5292" s="1"/>
      <c r="AF5292" s="1"/>
      <c r="AG5292" s="1"/>
      <c r="AH5292" s="1"/>
      <c r="AI5292" s="1"/>
      <c r="AJ5292" s="41"/>
      <c r="AO5292" s="34"/>
      <c r="AP5292" s="34"/>
      <c r="AQ5292" s="34"/>
      <c r="AR5292" s="34"/>
    </row>
    <row r="5293" spans="1:44" ht="14.7" hidden="1" customHeight="1" x14ac:dyDescent="0.3">
      <c r="A5293">
        <v>5292</v>
      </c>
      <c r="B5293" t="s">
        <v>19260</v>
      </c>
      <c r="C5293">
        <v>2002</v>
      </c>
      <c r="D5293" t="s">
        <v>19261</v>
      </c>
      <c r="E5293" t="s">
        <v>17301</v>
      </c>
      <c r="F5293">
        <v>32</v>
      </c>
      <c r="G5293">
        <v>4</v>
      </c>
      <c r="H5293">
        <v>517</v>
      </c>
      <c r="I5293">
        <v>530</v>
      </c>
      <c r="L5293" t="s">
        <v>18936</v>
      </c>
      <c r="M5293" s="34">
        <v>954</v>
      </c>
      <c r="N5293" s="34"/>
      <c r="O5293" s="34"/>
      <c r="P5293" s="1" t="s">
        <v>248</v>
      </c>
      <c r="Q5293" s="1" t="str">
        <f t="shared" si="363"/>
        <v>duplicate</v>
      </c>
      <c r="R5293" s="1" t="s">
        <v>123</v>
      </c>
      <c r="S5293" s="1" t="s">
        <v>248</v>
      </c>
      <c r="T5293" s="1" t="str">
        <f t="shared" si="367"/>
        <v>duplicate</v>
      </c>
      <c r="U5293" s="1" t="s">
        <v>124</v>
      </c>
      <c r="V5293" s="41" t="str">
        <f t="shared" si="362"/>
        <v>duplicate</v>
      </c>
      <c r="W5293" s="1"/>
      <c r="X5293" s="1"/>
      <c r="Y5293" s="1"/>
      <c r="Z5293" s="1"/>
      <c r="AA5293" s="1"/>
      <c r="AB5293" s="1"/>
      <c r="AC5293" s="41"/>
      <c r="AD5293" s="1"/>
      <c r="AE5293" s="1"/>
      <c r="AF5293" s="1"/>
      <c r="AG5293" s="1"/>
      <c r="AH5293" s="1"/>
      <c r="AI5293" s="1"/>
      <c r="AJ5293" s="41"/>
      <c r="AO5293" s="34"/>
      <c r="AP5293" s="34"/>
      <c r="AQ5293" s="34"/>
      <c r="AR5293" s="34"/>
    </row>
    <row r="5294" spans="1:44" ht="14.7" hidden="1" customHeight="1" x14ac:dyDescent="0.3">
      <c r="A5294">
        <v>5293</v>
      </c>
      <c r="B5294" t="s">
        <v>19262</v>
      </c>
      <c r="D5294" t="s">
        <v>6198</v>
      </c>
      <c r="E5294" t="s">
        <v>130</v>
      </c>
      <c r="I5294" t="s">
        <v>130</v>
      </c>
      <c r="L5294" t="s">
        <v>18936</v>
      </c>
      <c r="M5294" s="34">
        <v>1421</v>
      </c>
      <c r="N5294" s="34"/>
      <c r="O5294" s="34"/>
      <c r="P5294" s="1" t="s">
        <v>248</v>
      </c>
      <c r="Q5294" s="1" t="str">
        <f t="shared" si="363"/>
        <v>duplicate</v>
      </c>
      <c r="R5294" s="1" t="s">
        <v>123</v>
      </c>
      <c r="S5294" s="1" t="s">
        <v>248</v>
      </c>
      <c r="T5294" s="1" t="str">
        <f t="shared" si="367"/>
        <v>duplicate</v>
      </c>
      <c r="U5294" s="1" t="s">
        <v>124</v>
      </c>
      <c r="V5294" s="41" t="str">
        <f t="shared" si="362"/>
        <v>duplicate</v>
      </c>
      <c r="W5294" s="1"/>
      <c r="X5294" s="1"/>
      <c r="Y5294" s="1"/>
      <c r="Z5294" s="1"/>
      <c r="AA5294" s="1"/>
      <c r="AB5294" s="1"/>
      <c r="AC5294" s="41"/>
      <c r="AD5294" s="1"/>
      <c r="AE5294" s="1"/>
      <c r="AF5294" s="1"/>
      <c r="AG5294" s="1"/>
      <c r="AH5294" s="1"/>
      <c r="AI5294" s="1"/>
      <c r="AJ5294" s="41"/>
      <c r="AO5294" s="34"/>
      <c r="AP5294" s="34"/>
      <c r="AQ5294" s="34"/>
      <c r="AR5294" s="34"/>
    </row>
    <row r="5295" spans="1:44" ht="14.7" hidden="1" customHeight="1" x14ac:dyDescent="0.3">
      <c r="A5295">
        <v>5294</v>
      </c>
      <c r="B5295" t="s">
        <v>19263</v>
      </c>
      <c r="C5295">
        <v>2017</v>
      </c>
      <c r="D5295" t="s">
        <v>19264</v>
      </c>
      <c r="E5295" t="s">
        <v>19265</v>
      </c>
      <c r="I5295" t="s">
        <v>130</v>
      </c>
      <c r="K5295" t="s">
        <v>19266</v>
      </c>
      <c r="L5295" t="s">
        <v>18936</v>
      </c>
      <c r="M5295" s="34"/>
      <c r="N5295" s="34" t="s">
        <v>19136</v>
      </c>
      <c r="O5295" s="34" t="s">
        <v>121</v>
      </c>
      <c r="P5295" s="1" t="s">
        <v>122</v>
      </c>
      <c r="Q5295" s="1" t="str">
        <f t="shared" si="363"/>
        <v>include</v>
      </c>
      <c r="R5295" s="1" t="s">
        <v>123</v>
      </c>
      <c r="S5295" s="1" t="s">
        <v>122</v>
      </c>
      <c r="T5295" s="1" t="str">
        <f t="shared" si="367"/>
        <v>include</v>
      </c>
      <c r="U5295" s="1" t="s">
        <v>124</v>
      </c>
      <c r="V5295" s="41" t="str">
        <f t="shared" si="362"/>
        <v>include</v>
      </c>
      <c r="W5295" s="1" t="s">
        <v>122</v>
      </c>
      <c r="X5295" s="1" t="str">
        <f>IF(OR(W5295="include",W5295="no_abstract_available"),"include", IF(W5295="duplicate","duplicate", IF(W5295="correction/reply","correction/reply", "exclude_abstract")))</f>
        <v>include</v>
      </c>
      <c r="Y5295" s="1" t="s">
        <v>124</v>
      </c>
      <c r="Z5295" s="1"/>
      <c r="AA5295" s="1"/>
      <c r="AB5295" s="1"/>
      <c r="AC5295" s="41" t="str">
        <f>IF(X5295=AA5295,X5295,IF(OR(X5295="include",AA5295="include"),"include",IF(OR(X5295="duplicate",AA5295="duplicate"),"duplicate",IF(OR(X5295="correction/reply",AA5295="correction/reply"),"correction/reply","exclude_abstract"))))</f>
        <v>include</v>
      </c>
      <c r="AD5295" s="1" t="s">
        <v>122</v>
      </c>
      <c r="AE5295" s="1"/>
      <c r="AF5295" s="1" t="s">
        <v>124</v>
      </c>
      <c r="AG5295" s="1"/>
      <c r="AH5295" s="1"/>
      <c r="AI5295" s="1"/>
      <c r="AJ5295" s="41" t="str">
        <f>IF(AD5295=AG5295,AD5295, (IF(AG5295=0, AD5295,"different!")))</f>
        <v>include</v>
      </c>
      <c r="AK5295" t="s">
        <v>124</v>
      </c>
      <c r="AL5295" t="s">
        <v>121</v>
      </c>
      <c r="AM5295" t="s">
        <v>126</v>
      </c>
      <c r="AO5295" s="34" t="s">
        <v>121</v>
      </c>
      <c r="AP5295" s="34" t="s">
        <v>123</v>
      </c>
      <c r="AQ5295" s="34">
        <v>10</v>
      </c>
      <c r="AR5295" s="34">
        <v>0</v>
      </c>
    </row>
    <row r="5296" spans="1:44" ht="14.7" hidden="1" customHeight="1" x14ac:dyDescent="0.3">
      <c r="A5296">
        <v>5295</v>
      </c>
      <c r="B5296" t="s">
        <v>19267</v>
      </c>
      <c r="C5296">
        <v>1998</v>
      </c>
      <c r="D5296" t="s">
        <v>19268</v>
      </c>
      <c r="E5296" t="s">
        <v>19269</v>
      </c>
      <c r="H5296">
        <v>313</v>
      </c>
      <c r="I5296">
        <v>320</v>
      </c>
      <c r="L5296" t="s">
        <v>18936</v>
      </c>
      <c r="M5296" s="34">
        <v>4809</v>
      </c>
      <c r="N5296" s="34"/>
      <c r="O5296" s="34"/>
      <c r="P5296" s="1" t="s">
        <v>248</v>
      </c>
      <c r="Q5296" s="1" t="str">
        <f t="shared" si="363"/>
        <v>duplicate</v>
      </c>
      <c r="R5296" s="1" t="s">
        <v>123</v>
      </c>
      <c r="S5296" s="1" t="s">
        <v>248</v>
      </c>
      <c r="T5296" s="1" t="str">
        <f t="shared" si="367"/>
        <v>duplicate</v>
      </c>
      <c r="U5296" s="1" t="s">
        <v>124</v>
      </c>
      <c r="V5296" s="41" t="str">
        <f t="shared" si="362"/>
        <v>duplicate</v>
      </c>
      <c r="W5296" s="1"/>
      <c r="X5296" s="1"/>
      <c r="Y5296" s="1"/>
      <c r="Z5296" s="1"/>
      <c r="AA5296" s="1"/>
      <c r="AB5296" s="1"/>
      <c r="AC5296" s="41"/>
      <c r="AD5296" s="1"/>
      <c r="AE5296" s="1"/>
      <c r="AF5296" s="1"/>
      <c r="AG5296" s="1"/>
      <c r="AH5296" s="1"/>
      <c r="AI5296" s="1"/>
      <c r="AJ5296" s="41"/>
      <c r="AO5296" s="34"/>
      <c r="AP5296" s="34"/>
      <c r="AQ5296" s="34"/>
      <c r="AR5296" s="34"/>
    </row>
    <row r="5297" spans="1:44" ht="14.7" hidden="1" customHeight="1" x14ac:dyDescent="0.3">
      <c r="A5297">
        <v>5296</v>
      </c>
      <c r="B5297" t="s">
        <v>19270</v>
      </c>
      <c r="C5297">
        <v>2010</v>
      </c>
      <c r="D5297" t="s">
        <v>19271</v>
      </c>
      <c r="E5297" t="s">
        <v>19090</v>
      </c>
      <c r="F5297">
        <v>2010</v>
      </c>
      <c r="H5297" t="s">
        <v>19091</v>
      </c>
      <c r="I5297">
        <v>980</v>
      </c>
      <c r="K5297" t="s">
        <v>19272</v>
      </c>
      <c r="L5297" t="s">
        <v>18936</v>
      </c>
      <c r="M5297" s="34"/>
      <c r="N5297" s="34"/>
      <c r="O5297" s="34"/>
      <c r="P5297" s="1" t="s">
        <v>122</v>
      </c>
      <c r="Q5297" s="1" t="str">
        <f t="shared" si="363"/>
        <v>include</v>
      </c>
      <c r="R5297" s="1" t="s">
        <v>123</v>
      </c>
      <c r="S5297" s="1" t="s">
        <v>122</v>
      </c>
      <c r="T5297" s="1" t="str">
        <f t="shared" si="367"/>
        <v>include</v>
      </c>
      <c r="U5297" s="1" t="s">
        <v>124</v>
      </c>
      <c r="V5297" s="41" t="str">
        <f t="shared" si="362"/>
        <v>include</v>
      </c>
      <c r="W5297" s="1" t="s">
        <v>122</v>
      </c>
      <c r="X5297" s="1" t="str">
        <f>IF(OR(W5297="include",W5297="no_abstract_available"),"include", IF(W5297="duplicate","duplicate", IF(W5297="correction/reply","correction/reply", "exclude_abstract")))</f>
        <v>include</v>
      </c>
      <c r="Y5297" s="1" t="s">
        <v>124</v>
      </c>
      <c r="Z5297" s="1"/>
      <c r="AA5297" s="1"/>
      <c r="AB5297" s="1"/>
      <c r="AC5297" s="41" t="str">
        <f>IF(X5297=AA5297,X5297,IF(OR(X5297="include",AA5297="include"),"include",IF(OR(X5297="duplicate",AA5297="duplicate"),"duplicate",IF(OR(X5297="correction/reply",AA5297="correction/reply"),"correction/reply","exclude_abstract"))))</f>
        <v>include</v>
      </c>
      <c r="AD5297" s="1" t="s">
        <v>3533</v>
      </c>
      <c r="AE5297" s="1"/>
      <c r="AF5297" s="1" t="s">
        <v>4302</v>
      </c>
      <c r="AG5297" s="1"/>
      <c r="AH5297" s="1"/>
      <c r="AI5297" s="1"/>
      <c r="AJ5297" s="41" t="str">
        <f>IF(AD5297=AG5297,AD5297, (IF(AG5297=0, AD5297,"different!")))</f>
        <v>exclude_other</v>
      </c>
      <c r="AN5297" t="s">
        <v>19273</v>
      </c>
      <c r="AO5297" s="34"/>
      <c r="AP5297" s="34"/>
      <c r="AQ5297" s="34"/>
      <c r="AR5297" s="34"/>
    </row>
    <row r="5298" spans="1:44" ht="14.7" hidden="1" customHeight="1" x14ac:dyDescent="0.3">
      <c r="A5298">
        <v>5297</v>
      </c>
      <c r="B5298" t="s">
        <v>19274</v>
      </c>
      <c r="C5298">
        <v>1993</v>
      </c>
      <c r="D5298" t="s">
        <v>19275</v>
      </c>
      <c r="E5298" t="s">
        <v>130</v>
      </c>
      <c r="I5298" t="s">
        <v>130</v>
      </c>
      <c r="K5298" t="s">
        <v>19276</v>
      </c>
      <c r="L5298" t="s">
        <v>18936</v>
      </c>
      <c r="M5298" s="34">
        <v>5695</v>
      </c>
      <c r="N5298" s="34"/>
      <c r="O5298" s="34"/>
      <c r="P5298" s="1" t="s">
        <v>248</v>
      </c>
      <c r="Q5298" s="1" t="str">
        <f t="shared" si="363"/>
        <v>duplicate</v>
      </c>
      <c r="R5298" s="1" t="s">
        <v>123</v>
      </c>
      <c r="S5298" s="1" t="s">
        <v>248</v>
      </c>
      <c r="T5298" s="1" t="str">
        <f t="shared" si="367"/>
        <v>duplicate</v>
      </c>
      <c r="U5298" s="1" t="s">
        <v>124</v>
      </c>
      <c r="V5298" s="41" t="str">
        <f t="shared" si="362"/>
        <v>duplicate</v>
      </c>
      <c r="W5298" s="1"/>
      <c r="X5298" s="1"/>
      <c r="Y5298" s="1"/>
      <c r="Z5298" s="1"/>
      <c r="AA5298" s="1"/>
      <c r="AB5298" s="1"/>
      <c r="AC5298" s="41"/>
      <c r="AD5298" s="1"/>
      <c r="AE5298" s="1"/>
      <c r="AF5298" s="1"/>
      <c r="AG5298" s="1"/>
      <c r="AH5298" s="1"/>
      <c r="AI5298" s="1"/>
      <c r="AJ5298" s="41"/>
      <c r="AO5298" s="34"/>
      <c r="AP5298" s="34"/>
      <c r="AQ5298" s="34"/>
      <c r="AR5298" s="34"/>
    </row>
    <row r="5299" spans="1:44" ht="14.7" hidden="1" customHeight="1" x14ac:dyDescent="0.3">
      <c r="A5299">
        <v>5298</v>
      </c>
      <c r="B5299" t="s">
        <v>19277</v>
      </c>
      <c r="C5299">
        <v>2020</v>
      </c>
      <c r="D5299" t="s">
        <v>19278</v>
      </c>
      <c r="E5299" t="s">
        <v>130</v>
      </c>
      <c r="I5299" t="s">
        <v>130</v>
      </c>
      <c r="L5299" t="s">
        <v>18936</v>
      </c>
      <c r="M5299" s="34">
        <v>16</v>
      </c>
      <c r="N5299" s="34"/>
      <c r="O5299" s="34"/>
      <c r="P5299" s="1" t="s">
        <v>248</v>
      </c>
      <c r="Q5299" s="1" t="str">
        <f t="shared" si="363"/>
        <v>duplicate</v>
      </c>
      <c r="R5299" s="1" t="s">
        <v>123</v>
      </c>
      <c r="S5299" s="1" t="s">
        <v>248</v>
      </c>
      <c r="T5299" s="1" t="str">
        <f t="shared" si="367"/>
        <v>duplicate</v>
      </c>
      <c r="U5299" s="1" t="s">
        <v>124</v>
      </c>
      <c r="V5299" s="41" t="str">
        <f t="shared" si="362"/>
        <v>duplicate</v>
      </c>
      <c r="W5299" s="1"/>
      <c r="X5299" s="1"/>
      <c r="Y5299" s="1"/>
      <c r="Z5299" s="1"/>
      <c r="AA5299" s="1"/>
      <c r="AB5299" s="1"/>
      <c r="AC5299" s="41"/>
      <c r="AD5299" s="1"/>
      <c r="AE5299" s="1"/>
      <c r="AF5299" s="1"/>
      <c r="AG5299" s="1"/>
      <c r="AH5299" s="1"/>
      <c r="AI5299" s="1"/>
      <c r="AJ5299" s="41"/>
      <c r="AO5299" s="34"/>
      <c r="AP5299" s="34"/>
      <c r="AQ5299" s="34"/>
      <c r="AR5299" s="34"/>
    </row>
    <row r="5300" spans="1:44" ht="14.7" hidden="1" customHeight="1" x14ac:dyDescent="0.3">
      <c r="A5300">
        <v>5299</v>
      </c>
      <c r="B5300" t="s">
        <v>19279</v>
      </c>
      <c r="C5300">
        <v>2015</v>
      </c>
      <c r="D5300" t="s">
        <v>19280</v>
      </c>
      <c r="E5300" t="s">
        <v>130</v>
      </c>
      <c r="I5300" t="s">
        <v>130</v>
      </c>
      <c r="K5300" t="s">
        <v>19281</v>
      </c>
      <c r="L5300" t="s">
        <v>18936</v>
      </c>
      <c r="M5300" s="34"/>
      <c r="N5300" s="34" t="s">
        <v>19154</v>
      </c>
      <c r="O5300" s="34" t="s">
        <v>121</v>
      </c>
      <c r="P5300" s="1" t="s">
        <v>133</v>
      </c>
      <c r="Q5300" s="1" t="str">
        <f t="shared" si="363"/>
        <v>exclude_title</v>
      </c>
      <c r="R5300" s="1" t="s">
        <v>123</v>
      </c>
      <c r="S5300" s="1" t="s">
        <v>122</v>
      </c>
      <c r="T5300" s="1" t="str">
        <f t="shared" si="367"/>
        <v>include</v>
      </c>
      <c r="U5300" s="1" t="s">
        <v>124</v>
      </c>
      <c r="V5300" s="41" t="str">
        <f t="shared" si="362"/>
        <v>include</v>
      </c>
      <c r="W5300" s="1" t="s">
        <v>122</v>
      </c>
      <c r="X5300" s="1" t="str">
        <f>IF(OR(W5300="include",W5300="no_abstract_available"),"include", IF(W5300="duplicate","duplicate", IF(W5300="correction/reply","correction/reply", "exclude_abstract")))</f>
        <v>include</v>
      </c>
      <c r="Y5300" s="1" t="s">
        <v>124</v>
      </c>
      <c r="Z5300" s="1"/>
      <c r="AA5300" s="1"/>
      <c r="AB5300" s="1"/>
      <c r="AC5300" s="41" t="str">
        <f>IF(X5300=AA5300,X5300,IF(OR(X5300="include",AA5300="include"),"include",IF(OR(X5300="duplicate",AA5300="duplicate"),"duplicate",IF(OR(X5300="correction/reply",AA5300="correction/reply"),"correction/reply","exclude_abstract"))))</f>
        <v>include</v>
      </c>
      <c r="AD5300" s="1" t="s">
        <v>143</v>
      </c>
      <c r="AE5300" s="1"/>
      <c r="AF5300" s="1" t="s">
        <v>124</v>
      </c>
      <c r="AG5300" s="1"/>
      <c r="AH5300" s="1"/>
      <c r="AI5300" s="1"/>
      <c r="AJ5300" s="41" t="str">
        <f>IF(AD5300=AG5300,AD5300, (IF(AG5300=0, AD5300,"different!")))</f>
        <v>exclude_comparator</v>
      </c>
      <c r="AK5300" t="s">
        <v>124</v>
      </c>
      <c r="AL5300" t="s">
        <v>126</v>
      </c>
      <c r="AN5300" t="s">
        <v>19282</v>
      </c>
      <c r="AO5300" s="34"/>
      <c r="AP5300" s="34"/>
      <c r="AQ5300" s="34"/>
      <c r="AR5300" s="34"/>
    </row>
    <row r="5301" spans="1:44" ht="14.7" hidden="1" customHeight="1" x14ac:dyDescent="0.3">
      <c r="A5301">
        <v>5300</v>
      </c>
      <c r="B5301" t="s">
        <v>19283</v>
      </c>
      <c r="C5301">
        <v>2019</v>
      </c>
      <c r="D5301" t="s">
        <v>19284</v>
      </c>
      <c r="E5301" t="s">
        <v>19090</v>
      </c>
      <c r="F5301">
        <v>2019</v>
      </c>
      <c r="H5301" t="s">
        <v>19285</v>
      </c>
      <c r="I5301">
        <v>2469</v>
      </c>
      <c r="K5301" t="s">
        <v>19286</v>
      </c>
      <c r="L5301" t="s">
        <v>18936</v>
      </c>
      <c r="M5301" s="34"/>
      <c r="N5301" s="34"/>
      <c r="O5301" s="34"/>
      <c r="P5301" s="1" t="s">
        <v>122</v>
      </c>
      <c r="Q5301" s="1" t="str">
        <f t="shared" si="363"/>
        <v>include</v>
      </c>
      <c r="R5301" s="1" t="s">
        <v>123</v>
      </c>
      <c r="S5301" s="1" t="s">
        <v>122</v>
      </c>
      <c r="T5301" s="1" t="str">
        <f t="shared" si="367"/>
        <v>include</v>
      </c>
      <c r="U5301" s="1" t="s">
        <v>124</v>
      </c>
      <c r="V5301" s="41" t="str">
        <f t="shared" si="362"/>
        <v>include</v>
      </c>
      <c r="W5301" s="1" t="s">
        <v>143</v>
      </c>
      <c r="X5301" s="1" t="str">
        <f>IF(OR(W5301="include",W5301="no_abstract_available"),"include", IF(W5301="duplicate","duplicate", IF(W5301="correction/reply","correction/reply", "exclude_abstract")))</f>
        <v>exclude_abstract</v>
      </c>
      <c r="Y5301" s="1" t="s">
        <v>124</v>
      </c>
      <c r="Z5301" s="1"/>
      <c r="AA5301" s="1"/>
      <c r="AB5301" s="1"/>
      <c r="AC5301" s="41" t="str">
        <f>IF(X5301=AA5301,X5301,IF(OR(X5301="include",AA5301="include"),"include",IF(OR(X5301="duplicate",AA5301="duplicate"),"duplicate",IF(OR(X5301="correction/reply",AA5301="correction/reply"),"correction/reply","exclude_abstract"))))</f>
        <v>exclude_abstract</v>
      </c>
      <c r="AD5301" s="1"/>
      <c r="AE5301" s="1"/>
      <c r="AF5301" s="1"/>
      <c r="AG5301" s="1"/>
      <c r="AH5301" s="1"/>
      <c r="AI5301" s="1"/>
      <c r="AJ5301" s="41"/>
      <c r="AO5301" s="34"/>
      <c r="AP5301" s="34"/>
      <c r="AQ5301" s="34"/>
      <c r="AR5301" s="34"/>
    </row>
    <row r="5302" spans="1:44" ht="14.7" hidden="1" customHeight="1" x14ac:dyDescent="0.3">
      <c r="A5302">
        <v>5301</v>
      </c>
      <c r="B5302" t="s">
        <v>19163</v>
      </c>
      <c r="C5302">
        <v>1981</v>
      </c>
      <c r="D5302" t="s">
        <v>19287</v>
      </c>
      <c r="E5302" t="s">
        <v>13077</v>
      </c>
      <c r="F5302">
        <v>34</v>
      </c>
      <c r="G5302">
        <v>3</v>
      </c>
      <c r="H5302">
        <v>278</v>
      </c>
      <c r="I5302">
        <v>278</v>
      </c>
      <c r="K5302" t="s">
        <v>11224</v>
      </c>
      <c r="L5302" t="s">
        <v>18936</v>
      </c>
      <c r="M5302" s="34"/>
      <c r="N5302" s="34"/>
      <c r="O5302" s="34"/>
      <c r="P5302" s="1" t="s">
        <v>122</v>
      </c>
      <c r="Q5302" s="1" t="str">
        <f t="shared" si="363"/>
        <v>include</v>
      </c>
      <c r="R5302" s="1" t="s">
        <v>123</v>
      </c>
      <c r="S5302" s="1" t="s">
        <v>122</v>
      </c>
      <c r="T5302" s="1" t="str">
        <f t="shared" si="367"/>
        <v>include</v>
      </c>
      <c r="U5302" s="1" t="s">
        <v>124</v>
      </c>
      <c r="V5302" s="41" t="str">
        <f t="shared" ref="V5302:V5365" si="372">IF(Q5302=T5302,Q5302,IF(OR(Q5302="include",T5302="include"),"include",IF(OR(Q5302="duplicate",T5302="duplicate"),"duplicate",IF(OR(Q5302="correction/reply",T5302="correction/reply"),"correction/reply","exclude_title"))))</f>
        <v>include</v>
      </c>
      <c r="W5302" s="1" t="s">
        <v>190</v>
      </c>
      <c r="X5302" s="1" t="str">
        <f>IF(OR(W5302="include",W5302="no_abstract_available"),"include", IF(W5302="duplicate","duplicate", IF(W5302="correction/reply","correction/reply", "exclude_abstract")))</f>
        <v>exclude_abstract</v>
      </c>
      <c r="Y5302" s="1" t="s">
        <v>124</v>
      </c>
      <c r="Z5302" s="1"/>
      <c r="AA5302" s="1"/>
      <c r="AB5302" s="1"/>
      <c r="AC5302" s="41" t="str">
        <f>IF(X5302=AA5302,X5302,IF(OR(X5302="include",AA5302="include"),"include",IF(OR(X5302="duplicate",AA5302="duplicate"),"duplicate",IF(OR(X5302="correction/reply",AA5302="correction/reply"),"correction/reply","exclude_abstract"))))</f>
        <v>exclude_abstract</v>
      </c>
      <c r="AD5302" s="1"/>
      <c r="AE5302" s="1"/>
      <c r="AF5302" s="1"/>
      <c r="AG5302" s="1"/>
      <c r="AH5302" s="1"/>
      <c r="AI5302" s="1"/>
      <c r="AJ5302" s="41"/>
      <c r="AO5302" s="34"/>
      <c r="AP5302" s="34"/>
      <c r="AQ5302" s="34"/>
      <c r="AR5302" s="34"/>
    </row>
    <row r="5303" spans="1:44" ht="14.7" hidden="1" customHeight="1" x14ac:dyDescent="0.3">
      <c r="A5303">
        <v>5302</v>
      </c>
      <c r="B5303" t="s">
        <v>19288</v>
      </c>
      <c r="C5303">
        <v>2015</v>
      </c>
      <c r="D5303" t="s">
        <v>19289</v>
      </c>
      <c r="E5303" t="s">
        <v>130</v>
      </c>
      <c r="I5303" t="s">
        <v>130</v>
      </c>
      <c r="K5303" t="s">
        <v>19290</v>
      </c>
      <c r="L5303" t="s">
        <v>18936</v>
      </c>
      <c r="M5303" s="34"/>
      <c r="N5303" s="34" t="s">
        <v>19136</v>
      </c>
      <c r="O5303" s="34"/>
      <c r="P5303" s="1" t="s">
        <v>122</v>
      </c>
      <c r="Q5303" s="1" t="str">
        <f t="shared" si="363"/>
        <v>include</v>
      </c>
      <c r="R5303" s="1" t="s">
        <v>123</v>
      </c>
      <c r="S5303" s="1" t="s">
        <v>122</v>
      </c>
      <c r="T5303" s="1" t="str">
        <f t="shared" si="367"/>
        <v>include</v>
      </c>
      <c r="U5303" s="1" t="s">
        <v>124</v>
      </c>
      <c r="V5303" s="41" t="str">
        <f t="shared" si="372"/>
        <v>include</v>
      </c>
      <c r="W5303" s="1" t="s">
        <v>155</v>
      </c>
      <c r="X5303" s="1" t="str">
        <f>IF(OR(W5303="include",W5303="no_abstract_available"),"include", IF(W5303="duplicate","duplicate", IF(W5303="correction/reply","correction/reply", "exclude_abstract")))</f>
        <v>exclude_abstract</v>
      </c>
      <c r="Y5303" s="1" t="s">
        <v>124</v>
      </c>
      <c r="Z5303" s="1"/>
      <c r="AA5303" s="1"/>
      <c r="AB5303" s="1"/>
      <c r="AC5303" s="41" t="str">
        <f>IF(X5303=AA5303,X5303,IF(OR(X5303="include",AA5303="include"),"include",IF(OR(X5303="duplicate",AA5303="duplicate"),"duplicate",IF(OR(X5303="correction/reply",AA5303="correction/reply"),"correction/reply","exclude_abstract"))))</f>
        <v>exclude_abstract</v>
      </c>
      <c r="AD5303" s="1"/>
      <c r="AE5303" s="1"/>
      <c r="AF5303" s="1"/>
      <c r="AG5303" s="1"/>
      <c r="AH5303" s="1"/>
      <c r="AI5303" s="1"/>
      <c r="AJ5303" s="41"/>
      <c r="AO5303" s="34"/>
      <c r="AP5303" s="34"/>
      <c r="AQ5303" s="34"/>
      <c r="AR5303" s="34"/>
    </row>
    <row r="5304" spans="1:44" ht="14.7" hidden="1" customHeight="1" x14ac:dyDescent="0.3">
      <c r="A5304">
        <v>5303</v>
      </c>
      <c r="B5304" t="s">
        <v>19291</v>
      </c>
      <c r="C5304">
        <v>1990</v>
      </c>
      <c r="D5304" t="s">
        <v>19292</v>
      </c>
      <c r="E5304" t="s">
        <v>130</v>
      </c>
      <c r="I5304" t="s">
        <v>130</v>
      </c>
      <c r="L5304" t="s">
        <v>18936</v>
      </c>
      <c r="M5304" s="34"/>
      <c r="N5304" s="34"/>
      <c r="O5304" s="34"/>
      <c r="P5304" s="1" t="s">
        <v>133</v>
      </c>
      <c r="Q5304" s="1" t="str">
        <f t="shared" si="363"/>
        <v>exclude_title</v>
      </c>
      <c r="R5304" s="1" t="s">
        <v>123</v>
      </c>
      <c r="S5304" s="1" t="s">
        <v>133</v>
      </c>
      <c r="T5304" s="1" t="str">
        <f t="shared" si="367"/>
        <v>exclude_title</v>
      </c>
      <c r="U5304" s="1" t="s">
        <v>124</v>
      </c>
      <c r="V5304" s="41" t="str">
        <f t="shared" si="372"/>
        <v>exclude_title</v>
      </c>
      <c r="W5304" s="1"/>
      <c r="X5304" s="1"/>
      <c r="Y5304" s="1"/>
      <c r="Z5304" s="1"/>
      <c r="AA5304" s="1"/>
      <c r="AB5304" s="1"/>
      <c r="AC5304" s="41"/>
      <c r="AD5304" s="1"/>
      <c r="AE5304" s="1"/>
      <c r="AF5304" s="1"/>
      <c r="AG5304" s="1"/>
      <c r="AH5304" s="1"/>
      <c r="AI5304" s="1"/>
      <c r="AJ5304" s="41"/>
      <c r="AO5304" s="34"/>
      <c r="AP5304" s="34"/>
      <c r="AQ5304" s="34"/>
      <c r="AR5304" s="34"/>
    </row>
    <row r="5305" spans="1:44" ht="14.7" hidden="1" customHeight="1" x14ac:dyDescent="0.3">
      <c r="A5305">
        <v>5304</v>
      </c>
      <c r="B5305" t="s">
        <v>19293</v>
      </c>
      <c r="C5305">
        <v>2020</v>
      </c>
      <c r="D5305" t="s">
        <v>19294</v>
      </c>
      <c r="E5305" t="s">
        <v>130</v>
      </c>
      <c r="I5305" t="s">
        <v>130</v>
      </c>
      <c r="L5305" t="s">
        <v>18936</v>
      </c>
      <c r="M5305" s="34">
        <v>5543</v>
      </c>
      <c r="N5305" s="34"/>
      <c r="O5305" s="34"/>
      <c r="P5305" s="1" t="s">
        <v>248</v>
      </c>
      <c r="Q5305" s="1" t="str">
        <f t="shared" si="363"/>
        <v>duplicate</v>
      </c>
      <c r="R5305" s="1" t="s">
        <v>123</v>
      </c>
      <c r="S5305" s="1" t="s">
        <v>248</v>
      </c>
      <c r="T5305" s="1" t="str">
        <f t="shared" si="367"/>
        <v>duplicate</v>
      </c>
      <c r="U5305" s="1" t="s">
        <v>124</v>
      </c>
      <c r="V5305" s="41" t="str">
        <f t="shared" si="372"/>
        <v>duplicate</v>
      </c>
      <c r="W5305" s="1"/>
      <c r="X5305" s="1"/>
      <c r="Y5305" s="1"/>
      <c r="Z5305" s="1"/>
      <c r="AA5305" s="1"/>
      <c r="AB5305" s="1"/>
      <c r="AC5305" s="41"/>
      <c r="AD5305" s="1"/>
      <c r="AE5305" s="1"/>
      <c r="AF5305" s="1"/>
      <c r="AG5305" s="1"/>
      <c r="AH5305" s="1"/>
      <c r="AI5305" s="1"/>
      <c r="AJ5305" s="41"/>
      <c r="AO5305" s="34"/>
      <c r="AP5305" s="34"/>
      <c r="AQ5305" s="34"/>
      <c r="AR5305" s="34"/>
    </row>
    <row r="5306" spans="1:44" ht="14.7" hidden="1" customHeight="1" x14ac:dyDescent="0.3">
      <c r="A5306">
        <v>5305</v>
      </c>
      <c r="B5306" t="s">
        <v>19295</v>
      </c>
      <c r="C5306">
        <v>2019</v>
      </c>
      <c r="D5306" t="s">
        <v>19296</v>
      </c>
      <c r="E5306" t="s">
        <v>130</v>
      </c>
      <c r="I5306" t="s">
        <v>130</v>
      </c>
      <c r="K5306" t="s">
        <v>19297</v>
      </c>
      <c r="L5306" t="s">
        <v>18936</v>
      </c>
      <c r="M5306" s="34"/>
      <c r="N5306" s="34" t="s">
        <v>19154</v>
      </c>
      <c r="O5306" s="34" t="s">
        <v>121</v>
      </c>
      <c r="P5306" s="1" t="s">
        <v>133</v>
      </c>
      <c r="Q5306" s="1" t="str">
        <f t="shared" si="363"/>
        <v>exclude_title</v>
      </c>
      <c r="R5306" s="1" t="s">
        <v>123</v>
      </c>
      <c r="S5306" s="1" t="s">
        <v>122</v>
      </c>
      <c r="T5306" s="1" t="str">
        <f t="shared" si="367"/>
        <v>include</v>
      </c>
      <c r="U5306" s="1" t="s">
        <v>124</v>
      </c>
      <c r="V5306" s="41" t="str">
        <f t="shared" si="372"/>
        <v>include</v>
      </c>
      <c r="W5306" s="1" t="s">
        <v>122</v>
      </c>
      <c r="X5306" s="1" t="str">
        <f>IF(OR(W5306="include",W5306="no_abstract_available"),"include", IF(W5306="duplicate","duplicate", IF(W5306="correction/reply","correction/reply", "exclude_abstract")))</f>
        <v>include</v>
      </c>
      <c r="Y5306" s="1" t="s">
        <v>124</v>
      </c>
      <c r="Z5306" s="1"/>
      <c r="AA5306" s="1"/>
      <c r="AB5306" s="1"/>
      <c r="AC5306" s="41" t="str">
        <f>IF(X5306=AA5306,X5306,IF(OR(X5306="include",AA5306="include"),"include",IF(OR(X5306="duplicate",AA5306="duplicate"),"duplicate",IF(OR(X5306="correction/reply",AA5306="correction/reply"),"correction/reply","exclude_abstract"))))</f>
        <v>include</v>
      </c>
      <c r="AD5306" s="1" t="s">
        <v>143</v>
      </c>
      <c r="AE5306" s="1"/>
      <c r="AF5306" s="1" t="s">
        <v>124</v>
      </c>
      <c r="AG5306" s="1"/>
      <c r="AH5306" s="1"/>
      <c r="AI5306" s="1"/>
      <c r="AJ5306" s="41" t="str">
        <f>IF(AD5306=AG5306,AD5306, (IF(AG5306=0, AD5306,"different!")))</f>
        <v>exclude_comparator</v>
      </c>
      <c r="AK5306" t="s">
        <v>124</v>
      </c>
      <c r="AL5306" t="s">
        <v>126</v>
      </c>
      <c r="AN5306" t="s">
        <v>19298</v>
      </c>
      <c r="AO5306" s="34"/>
      <c r="AP5306" s="34"/>
      <c r="AQ5306" s="34"/>
      <c r="AR5306" s="34"/>
    </row>
    <row r="5307" spans="1:44" ht="14.7" hidden="1" customHeight="1" x14ac:dyDescent="0.3">
      <c r="A5307">
        <v>5306</v>
      </c>
      <c r="B5307" t="s">
        <v>19299</v>
      </c>
      <c r="C5307">
        <v>2009</v>
      </c>
      <c r="D5307" t="s">
        <v>19300</v>
      </c>
      <c r="E5307" t="s">
        <v>130</v>
      </c>
      <c r="I5307" t="s">
        <v>130</v>
      </c>
      <c r="L5307" t="s">
        <v>18936</v>
      </c>
      <c r="M5307" s="34">
        <v>5200</v>
      </c>
      <c r="N5307" s="34"/>
      <c r="O5307" s="34"/>
      <c r="P5307" s="1" t="s">
        <v>248</v>
      </c>
      <c r="Q5307" s="1" t="str">
        <f t="shared" si="363"/>
        <v>duplicate</v>
      </c>
      <c r="R5307" s="1" t="s">
        <v>123</v>
      </c>
      <c r="S5307" s="1" t="s">
        <v>248</v>
      </c>
      <c r="T5307" s="1" t="str">
        <f t="shared" si="367"/>
        <v>duplicate</v>
      </c>
      <c r="U5307" s="1" t="s">
        <v>124</v>
      </c>
      <c r="V5307" s="41" t="str">
        <f t="shared" si="372"/>
        <v>duplicate</v>
      </c>
      <c r="W5307" s="1"/>
      <c r="X5307" s="1"/>
      <c r="Y5307" s="1"/>
      <c r="Z5307" s="1"/>
      <c r="AA5307" s="1"/>
      <c r="AB5307" s="1"/>
      <c r="AC5307" s="41"/>
      <c r="AD5307" s="1"/>
      <c r="AE5307" s="1"/>
      <c r="AF5307" s="1"/>
      <c r="AG5307" s="1"/>
      <c r="AH5307" s="1"/>
      <c r="AI5307" s="1"/>
      <c r="AJ5307" s="41"/>
      <c r="AO5307" s="34"/>
      <c r="AP5307" s="34"/>
      <c r="AQ5307" s="34"/>
      <c r="AR5307" s="34"/>
    </row>
    <row r="5308" spans="1:44" ht="14.7" hidden="1" customHeight="1" x14ac:dyDescent="0.3">
      <c r="A5308">
        <v>5307</v>
      </c>
      <c r="B5308" t="s">
        <v>19301</v>
      </c>
      <c r="C5308">
        <v>2017</v>
      </c>
      <c r="D5308" t="s">
        <v>19302</v>
      </c>
      <c r="E5308" t="s">
        <v>130</v>
      </c>
      <c r="I5308" t="s">
        <v>130</v>
      </c>
      <c r="L5308" t="s">
        <v>18936</v>
      </c>
      <c r="M5308" s="34">
        <v>195</v>
      </c>
      <c r="N5308" s="34"/>
      <c r="O5308" s="34"/>
      <c r="P5308" s="1" t="s">
        <v>248</v>
      </c>
      <c r="Q5308" s="1" t="str">
        <f t="shared" si="363"/>
        <v>duplicate</v>
      </c>
      <c r="R5308" s="1" t="s">
        <v>123</v>
      </c>
      <c r="S5308" s="1" t="s">
        <v>248</v>
      </c>
      <c r="T5308" s="1" t="str">
        <f t="shared" si="367"/>
        <v>duplicate</v>
      </c>
      <c r="U5308" s="1" t="s">
        <v>124</v>
      </c>
      <c r="V5308" s="41" t="str">
        <f t="shared" si="372"/>
        <v>duplicate</v>
      </c>
      <c r="W5308" s="1"/>
      <c r="X5308" s="1"/>
      <c r="Y5308" s="1"/>
      <c r="Z5308" s="1"/>
      <c r="AA5308" s="1"/>
      <c r="AB5308" s="1"/>
      <c r="AC5308" s="41"/>
      <c r="AD5308" s="1"/>
      <c r="AE5308" s="1"/>
      <c r="AF5308" s="1"/>
      <c r="AG5308" s="1"/>
      <c r="AH5308" s="1"/>
      <c r="AI5308" s="1"/>
      <c r="AJ5308" s="41"/>
      <c r="AO5308" s="34"/>
      <c r="AP5308" s="34"/>
      <c r="AQ5308" s="34"/>
      <c r="AR5308" s="34"/>
    </row>
    <row r="5309" spans="1:44" ht="14.7" hidden="1" customHeight="1" x14ac:dyDescent="0.3">
      <c r="A5309">
        <v>5308</v>
      </c>
      <c r="B5309" t="s">
        <v>19303</v>
      </c>
      <c r="C5309">
        <v>2020</v>
      </c>
      <c r="D5309" t="s">
        <v>19304</v>
      </c>
      <c r="E5309" t="s">
        <v>130</v>
      </c>
      <c r="I5309" t="s">
        <v>130</v>
      </c>
      <c r="K5309" t="s">
        <v>19305</v>
      </c>
      <c r="L5309" t="s">
        <v>18936</v>
      </c>
      <c r="M5309" s="34"/>
      <c r="N5309" s="34" t="s">
        <v>19154</v>
      </c>
      <c r="O5309" s="34" t="s">
        <v>121</v>
      </c>
      <c r="P5309" s="1" t="s">
        <v>122</v>
      </c>
      <c r="Q5309" s="1" t="str">
        <f t="shared" si="363"/>
        <v>include</v>
      </c>
      <c r="R5309" s="1" t="s">
        <v>123</v>
      </c>
      <c r="S5309" s="1" t="s">
        <v>122</v>
      </c>
      <c r="T5309" s="1" t="str">
        <f t="shared" si="367"/>
        <v>include</v>
      </c>
      <c r="U5309" s="1" t="s">
        <v>124</v>
      </c>
      <c r="V5309" s="41" t="str">
        <f t="shared" si="372"/>
        <v>include</v>
      </c>
      <c r="W5309" s="1" t="s">
        <v>122</v>
      </c>
      <c r="X5309" s="1" t="str">
        <f>IF(OR(W5309="include",W5309="no_abstract_available"),"include", IF(W5309="duplicate","duplicate", IF(W5309="correction/reply","correction/reply", "exclude_abstract")))</f>
        <v>include</v>
      </c>
      <c r="Y5309" s="1" t="s">
        <v>124</v>
      </c>
      <c r="Z5309" s="1"/>
      <c r="AA5309" s="1"/>
      <c r="AB5309" s="1"/>
      <c r="AC5309" s="41" t="str">
        <f>IF(X5309=AA5309,X5309,IF(OR(X5309="include",AA5309="include"),"include",IF(OR(X5309="duplicate",AA5309="duplicate"),"duplicate",IF(OR(X5309="correction/reply",AA5309="correction/reply"),"correction/reply","exclude_abstract"))))</f>
        <v>include</v>
      </c>
      <c r="AD5309" s="1" t="s">
        <v>541</v>
      </c>
      <c r="AE5309" s="1"/>
      <c r="AF5309" s="1" t="s">
        <v>124</v>
      </c>
      <c r="AG5309" s="1"/>
      <c r="AH5309" s="1"/>
      <c r="AI5309" s="1"/>
      <c r="AJ5309" s="41" t="str">
        <f>IF(AD5309=AG5309,AD5309, (IF(AG5309=0, AD5309,"different!")))</f>
        <v>exclude_population_coordinates</v>
      </c>
      <c r="AK5309" t="s">
        <v>124</v>
      </c>
      <c r="AL5309" t="s">
        <v>126</v>
      </c>
      <c r="AN5309" t="s">
        <v>1125</v>
      </c>
      <c r="AO5309" s="34"/>
      <c r="AP5309" s="34"/>
      <c r="AQ5309" s="34"/>
      <c r="AR5309" s="34"/>
    </row>
    <row r="5310" spans="1:44" ht="14.7" hidden="1" customHeight="1" x14ac:dyDescent="0.3">
      <c r="A5310">
        <v>5309</v>
      </c>
      <c r="B5310" t="s">
        <v>19306</v>
      </c>
      <c r="C5310">
        <v>2009</v>
      </c>
      <c r="D5310" t="s">
        <v>19307</v>
      </c>
      <c r="E5310" t="s">
        <v>19308</v>
      </c>
      <c r="F5310">
        <v>12</v>
      </c>
      <c r="H5310">
        <v>830</v>
      </c>
      <c r="I5310">
        <v>842</v>
      </c>
      <c r="K5310" t="s">
        <v>3063</v>
      </c>
      <c r="L5310" t="s">
        <v>18936</v>
      </c>
      <c r="M5310" s="34"/>
      <c r="N5310" s="34"/>
      <c r="O5310" s="34"/>
      <c r="P5310" s="1" t="s">
        <v>248</v>
      </c>
      <c r="Q5310" s="1" t="str">
        <f t="shared" si="363"/>
        <v>duplicate</v>
      </c>
      <c r="R5310" s="1" t="s">
        <v>4302</v>
      </c>
      <c r="S5310" s="1"/>
      <c r="T5310" s="1"/>
      <c r="U5310" s="1"/>
      <c r="V5310" s="41" t="str">
        <f t="shared" si="372"/>
        <v>duplicate</v>
      </c>
      <c r="W5310" s="1"/>
      <c r="X5310" s="1"/>
      <c r="Y5310" s="1"/>
      <c r="Z5310" s="1"/>
      <c r="AA5310" s="1"/>
      <c r="AB5310" s="1"/>
      <c r="AC5310" s="41"/>
      <c r="AD5310" s="1"/>
      <c r="AE5310" s="1"/>
      <c r="AF5310" s="1"/>
      <c r="AG5310" s="1"/>
      <c r="AH5310" s="1"/>
      <c r="AI5310" s="1"/>
      <c r="AJ5310" s="41"/>
      <c r="AN5310" s="14" t="s">
        <v>19309</v>
      </c>
      <c r="AO5310" s="34"/>
      <c r="AP5310" s="34"/>
      <c r="AQ5310" s="34"/>
      <c r="AR5310" s="34"/>
    </row>
    <row r="5311" spans="1:44" ht="14.7" hidden="1" customHeight="1" x14ac:dyDescent="0.3">
      <c r="A5311">
        <v>5310</v>
      </c>
      <c r="B5311" t="s">
        <v>18941</v>
      </c>
      <c r="C5311">
        <v>2018</v>
      </c>
      <c r="D5311" t="s">
        <v>19310</v>
      </c>
      <c r="E5311" t="s">
        <v>13632</v>
      </c>
      <c r="F5311">
        <v>138</v>
      </c>
      <c r="G5311">
        <v>3</v>
      </c>
      <c r="H5311">
        <v>337</v>
      </c>
      <c r="I5311">
        <v>337</v>
      </c>
      <c r="L5311" t="s">
        <v>18936</v>
      </c>
      <c r="M5311" s="34">
        <v>3332</v>
      </c>
      <c r="N5311" s="34"/>
      <c r="O5311" s="34"/>
      <c r="P5311" s="1" t="s">
        <v>248</v>
      </c>
      <c r="Q5311" s="1" t="str">
        <f t="shared" si="363"/>
        <v>duplicate</v>
      </c>
      <c r="R5311" s="1" t="s">
        <v>123</v>
      </c>
      <c r="S5311" s="1" t="s">
        <v>248</v>
      </c>
      <c r="T5311" s="1" t="str">
        <f t="shared" si="367"/>
        <v>duplicate</v>
      </c>
      <c r="U5311" s="1" t="s">
        <v>124</v>
      </c>
      <c r="V5311" s="41" t="str">
        <f t="shared" si="372"/>
        <v>duplicate</v>
      </c>
      <c r="W5311" s="1"/>
      <c r="X5311" s="1"/>
      <c r="Y5311" s="1"/>
      <c r="Z5311" s="1"/>
      <c r="AA5311" s="1"/>
      <c r="AB5311" s="1"/>
      <c r="AC5311" s="41"/>
      <c r="AD5311" s="1"/>
      <c r="AE5311" s="1"/>
      <c r="AF5311" s="1"/>
      <c r="AG5311" s="1"/>
      <c r="AH5311" s="1"/>
      <c r="AI5311" s="1"/>
      <c r="AJ5311" s="41"/>
      <c r="AO5311" s="34"/>
      <c r="AP5311" s="34"/>
      <c r="AQ5311" s="34"/>
      <c r="AR5311" s="34"/>
    </row>
    <row r="5312" spans="1:44" ht="14.7" hidden="1" customHeight="1" x14ac:dyDescent="0.3">
      <c r="A5312">
        <v>5311</v>
      </c>
      <c r="B5312" t="s">
        <v>19311</v>
      </c>
      <c r="C5312">
        <v>1981</v>
      </c>
      <c r="D5312" t="s">
        <v>19312</v>
      </c>
      <c r="E5312" t="s">
        <v>19313</v>
      </c>
      <c r="F5312">
        <v>25</v>
      </c>
      <c r="I5312" t="s">
        <v>19314</v>
      </c>
      <c r="K5312" t="s">
        <v>11224</v>
      </c>
      <c r="L5312" t="s">
        <v>18936</v>
      </c>
      <c r="M5312" s="34"/>
      <c r="N5312" s="34"/>
      <c r="O5312" s="34" t="s">
        <v>121</v>
      </c>
      <c r="P5312" s="1" t="s">
        <v>122</v>
      </c>
      <c r="Q5312" s="1" t="str">
        <f t="shared" si="363"/>
        <v>include</v>
      </c>
      <c r="R5312" s="1" t="s">
        <v>123</v>
      </c>
      <c r="S5312" s="1" t="s">
        <v>122</v>
      </c>
      <c r="T5312" s="1" t="str">
        <f t="shared" si="367"/>
        <v>include</v>
      </c>
      <c r="U5312" s="1" t="s">
        <v>124</v>
      </c>
      <c r="V5312" s="41" t="str">
        <f t="shared" si="372"/>
        <v>include</v>
      </c>
      <c r="W5312" s="1" t="s">
        <v>122</v>
      </c>
      <c r="X5312" s="1" t="str">
        <f>IF(OR(W5312="include",W5312="no_abstract_available"),"include", IF(W5312="duplicate","duplicate", IF(W5312="correction/reply","correction/reply", "exclude_abstract")))</f>
        <v>include</v>
      </c>
      <c r="Y5312" s="1" t="s">
        <v>124</v>
      </c>
      <c r="Z5312" s="1"/>
      <c r="AA5312" s="1"/>
      <c r="AB5312" s="1"/>
      <c r="AC5312" s="41" t="str">
        <f>IF(X5312=AA5312,X5312,IF(OR(X5312="include",AA5312="include"),"include",IF(OR(X5312="duplicate",AA5312="duplicate"),"duplicate",IF(OR(X5312="correction/reply",AA5312="correction/reply"),"correction/reply","exclude_abstract"))))</f>
        <v>include</v>
      </c>
      <c r="AD5312" s="1" t="s">
        <v>143</v>
      </c>
      <c r="AE5312" s="1"/>
      <c r="AF5312" s="1" t="s">
        <v>124</v>
      </c>
      <c r="AG5312" s="1"/>
      <c r="AH5312" s="1"/>
      <c r="AI5312" s="1"/>
      <c r="AJ5312" s="41" t="str">
        <f>IF(AD5312=AG5312,AD5312, (IF(AG5312=0, AD5312,"different!")))</f>
        <v>exclude_comparator</v>
      </c>
      <c r="AK5312" t="s">
        <v>124</v>
      </c>
      <c r="AL5312" t="s">
        <v>126</v>
      </c>
      <c r="AN5312" t="s">
        <v>19315</v>
      </c>
      <c r="AO5312" s="34"/>
      <c r="AP5312" s="34"/>
      <c r="AQ5312" s="34"/>
      <c r="AR5312" s="34"/>
    </row>
    <row r="5313" spans="1:44" ht="14.7" hidden="1" customHeight="1" x14ac:dyDescent="0.3">
      <c r="A5313">
        <v>5312</v>
      </c>
      <c r="B5313" t="s">
        <v>19316</v>
      </c>
      <c r="C5313">
        <v>2009</v>
      </c>
      <c r="D5313" t="s">
        <v>15877</v>
      </c>
      <c r="E5313" t="s">
        <v>13077</v>
      </c>
      <c r="H5313">
        <v>418</v>
      </c>
      <c r="I5313">
        <v>428</v>
      </c>
      <c r="L5313" t="s">
        <v>18936</v>
      </c>
      <c r="M5313" s="34">
        <v>186</v>
      </c>
      <c r="N5313" s="34"/>
      <c r="O5313" s="34"/>
      <c r="P5313" s="1" t="s">
        <v>248</v>
      </c>
      <c r="Q5313" s="1" t="str">
        <f t="shared" si="363"/>
        <v>duplicate</v>
      </c>
      <c r="R5313" s="1" t="s">
        <v>123</v>
      </c>
      <c r="S5313" s="1" t="s">
        <v>248</v>
      </c>
      <c r="T5313" s="1" t="str">
        <f t="shared" si="367"/>
        <v>duplicate</v>
      </c>
      <c r="U5313" s="1" t="s">
        <v>124</v>
      </c>
      <c r="V5313" s="41" t="str">
        <f t="shared" si="372"/>
        <v>duplicate</v>
      </c>
      <c r="W5313" s="1"/>
      <c r="X5313" s="1"/>
      <c r="Y5313" s="1"/>
      <c r="Z5313" s="1"/>
      <c r="AA5313" s="1"/>
      <c r="AB5313" s="1"/>
      <c r="AC5313" s="41"/>
      <c r="AD5313" s="1"/>
      <c r="AE5313" s="1"/>
      <c r="AF5313" s="1"/>
      <c r="AG5313" s="1"/>
      <c r="AH5313" s="1"/>
      <c r="AI5313" s="1"/>
      <c r="AJ5313" s="41"/>
      <c r="AO5313" s="34"/>
      <c r="AP5313" s="34"/>
      <c r="AQ5313" s="34"/>
      <c r="AR5313" s="34"/>
    </row>
    <row r="5314" spans="1:44" ht="14.7" hidden="1" customHeight="1" x14ac:dyDescent="0.3">
      <c r="A5314">
        <v>5313</v>
      </c>
      <c r="B5314" t="s">
        <v>19317</v>
      </c>
      <c r="C5314">
        <v>2016</v>
      </c>
      <c r="D5314" t="s">
        <v>19318</v>
      </c>
      <c r="E5314" t="s">
        <v>130</v>
      </c>
      <c r="I5314" t="s">
        <v>130</v>
      </c>
      <c r="L5314" t="s">
        <v>18936</v>
      </c>
      <c r="M5314" s="34">
        <v>2204</v>
      </c>
      <c r="N5314" s="34"/>
      <c r="O5314" s="34"/>
      <c r="P5314" s="1" t="s">
        <v>248</v>
      </c>
      <c r="Q5314" s="1" t="str">
        <f t="shared" ref="Q5314:Q5377" si="373">IF(P5314="include","include", IF(P5314="duplicate","duplicate", IF(P5314="correction/reply","correction/reply", "exclude_title")))</f>
        <v>duplicate</v>
      </c>
      <c r="R5314" s="1" t="s">
        <v>123</v>
      </c>
      <c r="S5314" s="1" t="s">
        <v>248</v>
      </c>
      <c r="T5314" s="1" t="str">
        <f t="shared" si="367"/>
        <v>duplicate</v>
      </c>
      <c r="U5314" s="1" t="s">
        <v>124</v>
      </c>
      <c r="V5314" s="41" t="str">
        <f t="shared" si="372"/>
        <v>duplicate</v>
      </c>
      <c r="W5314" s="1"/>
      <c r="X5314" s="1"/>
      <c r="Y5314" s="1"/>
      <c r="Z5314" s="1"/>
      <c r="AA5314" s="1"/>
      <c r="AB5314" s="1"/>
      <c r="AC5314" s="41"/>
      <c r="AD5314" s="1"/>
      <c r="AE5314" s="1"/>
      <c r="AF5314" s="1"/>
      <c r="AG5314" s="1"/>
      <c r="AH5314" s="1"/>
      <c r="AI5314" s="1"/>
      <c r="AJ5314" s="41"/>
      <c r="AO5314" s="34"/>
      <c r="AP5314" s="34"/>
      <c r="AQ5314" s="34"/>
      <c r="AR5314" s="34"/>
    </row>
    <row r="5315" spans="1:44" ht="14.7" hidden="1" customHeight="1" x14ac:dyDescent="0.3">
      <c r="A5315">
        <v>5314</v>
      </c>
      <c r="B5315" t="s">
        <v>19319</v>
      </c>
      <c r="C5315">
        <v>2018</v>
      </c>
      <c r="D5315" t="s">
        <v>19320</v>
      </c>
      <c r="E5315" t="s">
        <v>130</v>
      </c>
      <c r="I5315" t="s">
        <v>130</v>
      </c>
      <c r="K5315" t="s">
        <v>19321</v>
      </c>
      <c r="L5315" t="s">
        <v>18936</v>
      </c>
      <c r="M5315" s="34"/>
      <c r="N5315" s="34" t="s">
        <v>19136</v>
      </c>
      <c r="O5315" s="34" t="s">
        <v>121</v>
      </c>
      <c r="P5315" s="1" t="s">
        <v>122</v>
      </c>
      <c r="Q5315" s="1" t="str">
        <f t="shared" si="373"/>
        <v>include</v>
      </c>
      <c r="R5315" s="1" t="s">
        <v>123</v>
      </c>
      <c r="S5315" s="25" t="s">
        <v>122</v>
      </c>
      <c r="T5315" s="1" t="str">
        <f t="shared" si="367"/>
        <v>include</v>
      </c>
      <c r="U5315" s="1" t="s">
        <v>124</v>
      </c>
      <c r="V5315" s="41" t="str">
        <f t="shared" si="372"/>
        <v>include</v>
      </c>
      <c r="W5315" s="1" t="s">
        <v>122</v>
      </c>
      <c r="X5315" s="1" t="str">
        <f>IF(OR(W5315="include",W5315="no_abstract_available"),"include", IF(W5315="duplicate","duplicate", IF(W5315="correction/reply","correction/reply", "exclude_abstract")))</f>
        <v>include</v>
      </c>
      <c r="Y5315" s="1" t="s">
        <v>124</v>
      </c>
      <c r="Z5315" s="1"/>
      <c r="AA5315" s="1"/>
      <c r="AB5315" s="1"/>
      <c r="AC5315" s="41" t="str">
        <f>IF(X5315=AA5315,X5315,IF(OR(X5315="include",AA5315="include"),"include",IF(OR(X5315="duplicate",AA5315="duplicate"),"duplicate",IF(OR(X5315="correction/reply",AA5315="correction/reply"),"correction/reply","exclude_abstract"))))</f>
        <v>include</v>
      </c>
      <c r="AD5315" s="1" t="s">
        <v>19122</v>
      </c>
      <c r="AE5315" s="1"/>
      <c r="AF5315" s="1" t="s">
        <v>124</v>
      </c>
      <c r="AG5315" s="1"/>
      <c r="AH5315" s="1"/>
      <c r="AI5315" s="1"/>
      <c r="AJ5315" s="41" t="str">
        <f>IF(AD5315=AG5315,AD5315, (IF(AG5315=0, AD5315,"different!")))</f>
        <v>exclude_redundant</v>
      </c>
      <c r="AK5315" t="s">
        <v>124</v>
      </c>
      <c r="AL5315" t="s">
        <v>126</v>
      </c>
      <c r="AM5315" t="s">
        <v>126</v>
      </c>
      <c r="AN5315" t="s">
        <v>19322</v>
      </c>
      <c r="AO5315" s="34"/>
      <c r="AP5315" s="34"/>
      <c r="AQ5315" s="34"/>
      <c r="AR5315" s="34"/>
    </row>
    <row r="5316" spans="1:44" ht="14.7" hidden="1" customHeight="1" x14ac:dyDescent="0.3">
      <c r="A5316">
        <v>5315</v>
      </c>
      <c r="B5316" t="s">
        <v>19323</v>
      </c>
      <c r="C5316">
        <v>2007</v>
      </c>
      <c r="D5316" t="s">
        <v>19324</v>
      </c>
      <c r="E5316" t="s">
        <v>130</v>
      </c>
      <c r="I5316" t="s">
        <v>130</v>
      </c>
      <c r="K5316" t="s">
        <v>18985</v>
      </c>
      <c r="L5316" t="s">
        <v>18936</v>
      </c>
      <c r="M5316" s="34"/>
      <c r="N5316" s="34" t="s">
        <v>19154</v>
      </c>
      <c r="O5316" s="34" t="s">
        <v>121</v>
      </c>
      <c r="P5316" s="1" t="s">
        <v>122</v>
      </c>
      <c r="Q5316" s="1" t="str">
        <f t="shared" si="373"/>
        <v>include</v>
      </c>
      <c r="R5316" s="1" t="s">
        <v>123</v>
      </c>
      <c r="S5316" s="1" t="s">
        <v>122</v>
      </c>
      <c r="T5316" s="1" t="str">
        <f t="shared" ref="T5316:T5379" si="374">IF(S5316="include","include", IF(S5316="duplicate","duplicate", IF(S5316="correction/reply","correction/reply", "exclude_title")))</f>
        <v>include</v>
      </c>
      <c r="U5316" s="1" t="s">
        <v>124</v>
      </c>
      <c r="V5316" s="41" t="str">
        <f t="shared" si="372"/>
        <v>include</v>
      </c>
      <c r="W5316" s="1" t="s">
        <v>122</v>
      </c>
      <c r="X5316" s="1" t="str">
        <f>IF(OR(W5316="include",W5316="no_abstract_available"),"include", IF(W5316="duplicate","duplicate", IF(W5316="correction/reply","correction/reply", "exclude_abstract")))</f>
        <v>include</v>
      </c>
      <c r="Y5316" s="1" t="s">
        <v>124</v>
      </c>
      <c r="Z5316" s="1"/>
      <c r="AA5316" s="1"/>
      <c r="AB5316" s="1"/>
      <c r="AC5316" s="41" t="str">
        <f>IF(X5316=AA5316,X5316,IF(OR(X5316="include",AA5316="include"),"include",IF(OR(X5316="duplicate",AA5316="duplicate"),"duplicate",IF(OR(X5316="correction/reply",AA5316="correction/reply"),"correction/reply","exclude_abstract"))))</f>
        <v>include</v>
      </c>
      <c r="AD5316" s="1" t="s">
        <v>541</v>
      </c>
      <c r="AE5316" s="1"/>
      <c r="AF5316" s="1" t="s">
        <v>124</v>
      </c>
      <c r="AG5316" s="1"/>
      <c r="AH5316" s="1"/>
      <c r="AI5316" s="1"/>
      <c r="AJ5316" s="41" t="str">
        <f>IF(AD5316=AG5316,AD5316, (IF(AG5316=0, AD5316,"different!")))</f>
        <v>exclude_population_coordinates</v>
      </c>
      <c r="AK5316" t="s">
        <v>124</v>
      </c>
      <c r="AL5316" t="s">
        <v>126</v>
      </c>
      <c r="AN5316" t="s">
        <v>19325</v>
      </c>
      <c r="AO5316" s="34"/>
      <c r="AP5316" s="34"/>
      <c r="AQ5316" s="34"/>
      <c r="AR5316" s="34"/>
    </row>
    <row r="5317" spans="1:44" ht="14.7" hidden="1" customHeight="1" x14ac:dyDescent="0.3">
      <c r="A5317">
        <v>5316</v>
      </c>
      <c r="B5317" t="s">
        <v>19326</v>
      </c>
      <c r="C5317">
        <v>2019</v>
      </c>
      <c r="D5317" t="s">
        <v>19327</v>
      </c>
      <c r="E5317" t="s">
        <v>13400</v>
      </c>
      <c r="I5317" t="s">
        <v>19328</v>
      </c>
      <c r="L5317" t="s">
        <v>18936</v>
      </c>
      <c r="M5317" s="34">
        <v>3255</v>
      </c>
      <c r="N5317" s="34"/>
      <c r="O5317" s="34"/>
      <c r="P5317" s="1" t="s">
        <v>248</v>
      </c>
      <c r="Q5317" s="1" t="str">
        <f t="shared" si="373"/>
        <v>duplicate</v>
      </c>
      <c r="R5317" s="1" t="s">
        <v>123</v>
      </c>
      <c r="S5317" s="1" t="s">
        <v>248</v>
      </c>
      <c r="T5317" s="1" t="str">
        <f t="shared" si="374"/>
        <v>duplicate</v>
      </c>
      <c r="U5317" s="1" t="s">
        <v>124</v>
      </c>
      <c r="V5317" s="41" t="str">
        <f t="shared" si="372"/>
        <v>duplicate</v>
      </c>
      <c r="W5317" s="1"/>
      <c r="X5317" s="1"/>
      <c r="Y5317" s="1"/>
      <c r="Z5317" s="1"/>
      <c r="AA5317" s="1"/>
      <c r="AB5317" s="1"/>
      <c r="AC5317" s="41"/>
      <c r="AD5317" s="1"/>
      <c r="AE5317" s="1"/>
      <c r="AF5317" s="1"/>
      <c r="AG5317" s="1"/>
      <c r="AH5317" s="1"/>
      <c r="AI5317" s="1"/>
      <c r="AJ5317" s="41"/>
      <c r="AO5317" s="34"/>
      <c r="AP5317" s="34"/>
      <c r="AQ5317" s="34"/>
      <c r="AR5317" s="34"/>
    </row>
    <row r="5318" spans="1:44" ht="14.7" hidden="1" customHeight="1" x14ac:dyDescent="0.3">
      <c r="A5318">
        <v>5317</v>
      </c>
      <c r="B5318" t="s">
        <v>19329</v>
      </c>
      <c r="C5318">
        <v>2016</v>
      </c>
      <c r="D5318" t="s">
        <v>19330</v>
      </c>
      <c r="E5318" t="s">
        <v>19331</v>
      </c>
      <c r="I5318" t="s">
        <v>130</v>
      </c>
      <c r="K5318" t="s">
        <v>19332</v>
      </c>
      <c r="L5318" t="s">
        <v>18936</v>
      </c>
      <c r="M5318" s="34"/>
      <c r="N5318" s="34" t="s">
        <v>19136</v>
      </c>
      <c r="O5318" s="34" t="s">
        <v>121</v>
      </c>
      <c r="P5318" s="1" t="s">
        <v>122</v>
      </c>
      <c r="Q5318" s="1" t="str">
        <f t="shared" si="373"/>
        <v>include</v>
      </c>
      <c r="R5318" s="1" t="s">
        <v>123</v>
      </c>
      <c r="S5318" s="1" t="s">
        <v>122</v>
      </c>
      <c r="T5318" s="1" t="str">
        <f t="shared" si="374"/>
        <v>include</v>
      </c>
      <c r="U5318" s="1" t="s">
        <v>124</v>
      </c>
      <c r="V5318" s="41" t="str">
        <f t="shared" si="372"/>
        <v>include</v>
      </c>
      <c r="W5318" s="1" t="s">
        <v>122</v>
      </c>
      <c r="X5318" s="1" t="str">
        <f>IF(OR(W5318="include",W5318="no_abstract_available"),"include", IF(W5318="duplicate","duplicate", IF(W5318="correction/reply","correction/reply", "exclude_abstract")))</f>
        <v>include</v>
      </c>
      <c r="Y5318" s="1" t="s">
        <v>124</v>
      </c>
      <c r="Z5318" s="1"/>
      <c r="AA5318" s="1"/>
      <c r="AB5318" s="1"/>
      <c r="AC5318" s="41" t="str">
        <f>IF(X5318=AA5318,X5318,IF(OR(X5318="include",AA5318="include"),"include",IF(OR(X5318="duplicate",AA5318="duplicate"),"duplicate",IF(OR(X5318="correction/reply",AA5318="correction/reply"),"correction/reply","exclude_abstract"))))</f>
        <v>include</v>
      </c>
      <c r="AD5318" s="1" t="s">
        <v>156</v>
      </c>
      <c r="AE5318" s="1"/>
      <c r="AF5318" s="1" t="s">
        <v>934</v>
      </c>
      <c r="AG5318" s="1"/>
      <c r="AH5318" s="1"/>
      <c r="AI5318" s="1"/>
      <c r="AJ5318" s="41" t="str">
        <f>IF(AD5318=AG5318,AD5318, (IF(AG5318=0, AD5318,"different!")))</f>
        <v>exclude_outcome_effect</v>
      </c>
      <c r="AK5318" t="s">
        <v>934</v>
      </c>
      <c r="AL5318" t="s">
        <v>126</v>
      </c>
      <c r="AM5318" t="s">
        <v>126</v>
      </c>
      <c r="AN5318" t="s">
        <v>19333</v>
      </c>
      <c r="AO5318" s="34"/>
      <c r="AP5318" s="34"/>
      <c r="AQ5318" s="34"/>
      <c r="AR5318" s="34"/>
    </row>
    <row r="5319" spans="1:44" ht="14.7" hidden="1" customHeight="1" x14ac:dyDescent="0.3">
      <c r="A5319">
        <v>5318</v>
      </c>
      <c r="B5319" t="s">
        <v>19334</v>
      </c>
      <c r="C5319">
        <v>2021</v>
      </c>
      <c r="D5319" t="s">
        <v>19335</v>
      </c>
      <c r="E5319" t="s">
        <v>130</v>
      </c>
      <c r="I5319" t="s">
        <v>130</v>
      </c>
      <c r="K5319" t="s">
        <v>19336</v>
      </c>
      <c r="L5319" t="s">
        <v>18936</v>
      </c>
      <c r="M5319" s="34"/>
      <c r="N5319" s="34"/>
      <c r="O5319" s="34" t="s">
        <v>121</v>
      </c>
      <c r="P5319" s="1" t="s">
        <v>122</v>
      </c>
      <c r="Q5319" s="1" t="str">
        <f t="shared" si="373"/>
        <v>include</v>
      </c>
      <c r="R5319" s="1" t="s">
        <v>123</v>
      </c>
      <c r="S5319" s="1" t="s">
        <v>122</v>
      </c>
      <c r="T5319" s="1" t="str">
        <f t="shared" si="374"/>
        <v>include</v>
      </c>
      <c r="U5319" s="1" t="s">
        <v>124</v>
      </c>
      <c r="V5319" s="41" t="str">
        <f t="shared" si="372"/>
        <v>include</v>
      </c>
      <c r="W5319" s="1" t="s">
        <v>122</v>
      </c>
      <c r="X5319" s="1" t="str">
        <f>IF(OR(W5319="include",W5319="no_abstract_available"),"include", IF(W5319="duplicate","duplicate", IF(W5319="correction/reply","correction/reply", "exclude_abstract")))</f>
        <v>include</v>
      </c>
      <c r="Y5319" s="1" t="s">
        <v>124</v>
      </c>
      <c r="Z5319" s="1"/>
      <c r="AA5319" s="1"/>
      <c r="AB5319" s="1"/>
      <c r="AC5319" s="41" t="str">
        <f>IF(X5319=AA5319,X5319,IF(OR(X5319="include",AA5319="include"),"include",IF(OR(X5319="duplicate",AA5319="duplicate"),"duplicate",IF(OR(X5319="correction/reply",AA5319="correction/reply"),"correction/reply","exclude_abstract"))))</f>
        <v>include</v>
      </c>
      <c r="AD5319" s="1" t="s">
        <v>190</v>
      </c>
      <c r="AE5319" s="1"/>
      <c r="AF5319" s="1" t="s">
        <v>1061</v>
      </c>
      <c r="AG5319" s="1"/>
      <c r="AH5319" s="1"/>
      <c r="AI5319" s="1"/>
      <c r="AJ5319" s="41" t="str">
        <f>IF(AD5319=AG5319,AD5319, (IF(AG5319=0, AD5319,"different!")))</f>
        <v>exclude_study_design</v>
      </c>
      <c r="AK5319" t="s">
        <v>1061</v>
      </c>
      <c r="AL5319" t="s">
        <v>126</v>
      </c>
      <c r="AM5319" t="s">
        <v>126</v>
      </c>
      <c r="AN5319" t="s">
        <v>19337</v>
      </c>
      <c r="AO5319" s="34"/>
      <c r="AP5319" s="34"/>
      <c r="AQ5319" s="34"/>
      <c r="AR5319" s="34"/>
    </row>
    <row r="5320" spans="1:44" ht="14.7" hidden="1" customHeight="1" x14ac:dyDescent="0.3">
      <c r="A5320">
        <v>5319</v>
      </c>
      <c r="B5320" t="s">
        <v>19338</v>
      </c>
      <c r="C5320">
        <v>2017</v>
      </c>
      <c r="D5320" t="s">
        <v>721</v>
      </c>
      <c r="E5320" t="s">
        <v>13209</v>
      </c>
      <c r="F5320">
        <v>4</v>
      </c>
      <c r="G5320">
        <v>2</v>
      </c>
      <c r="H5320">
        <v>153</v>
      </c>
      <c r="I5320">
        <v>166</v>
      </c>
      <c r="L5320" t="s">
        <v>18936</v>
      </c>
      <c r="M5320" s="34">
        <v>126</v>
      </c>
      <c r="N5320" s="34"/>
      <c r="O5320" s="34"/>
      <c r="P5320" s="1" t="s">
        <v>248</v>
      </c>
      <c r="Q5320" s="1" t="str">
        <f t="shared" si="373"/>
        <v>duplicate</v>
      </c>
      <c r="R5320" s="1" t="s">
        <v>123</v>
      </c>
      <c r="S5320" s="1" t="s">
        <v>248</v>
      </c>
      <c r="T5320" s="1" t="str">
        <f t="shared" si="374"/>
        <v>duplicate</v>
      </c>
      <c r="U5320" s="1" t="s">
        <v>124</v>
      </c>
      <c r="V5320" s="41" t="str">
        <f t="shared" si="372"/>
        <v>duplicate</v>
      </c>
      <c r="W5320" s="1"/>
      <c r="X5320" s="1"/>
      <c r="Y5320" s="1"/>
      <c r="Z5320" s="1"/>
      <c r="AA5320" s="1"/>
      <c r="AB5320" s="1"/>
      <c r="AC5320" s="41"/>
      <c r="AD5320" s="1"/>
      <c r="AE5320" s="1"/>
      <c r="AF5320" s="1"/>
      <c r="AG5320" s="1"/>
      <c r="AH5320" s="1"/>
      <c r="AI5320" s="1"/>
      <c r="AJ5320" s="41"/>
      <c r="AO5320" s="34"/>
      <c r="AP5320" s="34"/>
      <c r="AQ5320" s="34"/>
      <c r="AR5320" s="34"/>
    </row>
    <row r="5321" spans="1:44" ht="14.7" hidden="1" customHeight="1" x14ac:dyDescent="0.3">
      <c r="A5321">
        <v>5320</v>
      </c>
      <c r="B5321" t="s">
        <v>19339</v>
      </c>
      <c r="C5321">
        <v>2016</v>
      </c>
      <c r="D5321" t="s">
        <v>158</v>
      </c>
      <c r="E5321" t="s">
        <v>19340</v>
      </c>
      <c r="F5321">
        <v>9</v>
      </c>
      <c r="G5321">
        <v>4</v>
      </c>
      <c r="H5321">
        <v>421</v>
      </c>
      <c r="I5321">
        <v>428</v>
      </c>
      <c r="L5321" t="s">
        <v>18936</v>
      </c>
      <c r="M5321" s="34">
        <v>7</v>
      </c>
      <c r="N5321" s="34"/>
      <c r="O5321" s="34"/>
      <c r="P5321" s="1" t="s">
        <v>248</v>
      </c>
      <c r="Q5321" s="1" t="str">
        <f t="shared" si="373"/>
        <v>duplicate</v>
      </c>
      <c r="R5321" s="1" t="s">
        <v>123</v>
      </c>
      <c r="S5321" s="1" t="s">
        <v>248</v>
      </c>
      <c r="T5321" s="1" t="str">
        <f t="shared" si="374"/>
        <v>duplicate</v>
      </c>
      <c r="U5321" s="1" t="s">
        <v>124</v>
      </c>
      <c r="V5321" s="41" t="str">
        <f t="shared" si="372"/>
        <v>duplicate</v>
      </c>
      <c r="W5321" s="1"/>
      <c r="X5321" s="1"/>
      <c r="Y5321" s="1"/>
      <c r="Z5321" s="1"/>
      <c r="AA5321" s="1"/>
      <c r="AB5321" s="1"/>
      <c r="AC5321" s="41"/>
      <c r="AD5321" s="1"/>
      <c r="AE5321" s="1"/>
      <c r="AF5321" s="1"/>
      <c r="AG5321" s="1"/>
      <c r="AH5321" s="1"/>
      <c r="AI5321" s="1"/>
      <c r="AJ5321" s="41"/>
      <c r="AO5321" s="34"/>
      <c r="AP5321" s="34"/>
      <c r="AQ5321" s="34"/>
      <c r="AR5321" s="34"/>
    </row>
    <row r="5322" spans="1:44" ht="14.7" hidden="1" customHeight="1" x14ac:dyDescent="0.3">
      <c r="A5322">
        <v>5321</v>
      </c>
      <c r="B5322" t="s">
        <v>19341</v>
      </c>
      <c r="C5322">
        <v>2020</v>
      </c>
      <c r="D5322" t="s">
        <v>19342</v>
      </c>
      <c r="E5322" t="s">
        <v>130</v>
      </c>
      <c r="I5322" t="s">
        <v>130</v>
      </c>
      <c r="K5322" t="s">
        <v>19343</v>
      </c>
      <c r="L5322" t="s">
        <v>18936</v>
      </c>
      <c r="M5322" s="34"/>
      <c r="N5322" s="34" t="s">
        <v>19154</v>
      </c>
      <c r="O5322" s="34" t="s">
        <v>121</v>
      </c>
      <c r="P5322" s="1" t="s">
        <v>122</v>
      </c>
      <c r="Q5322" s="1" t="str">
        <f t="shared" si="373"/>
        <v>include</v>
      </c>
      <c r="R5322" s="1" t="s">
        <v>123</v>
      </c>
      <c r="S5322" s="1" t="s">
        <v>122</v>
      </c>
      <c r="T5322" s="1" t="str">
        <f t="shared" si="374"/>
        <v>include</v>
      </c>
      <c r="U5322" s="1" t="s">
        <v>124</v>
      </c>
      <c r="V5322" s="41" t="str">
        <f t="shared" si="372"/>
        <v>include</v>
      </c>
      <c r="W5322" s="1" t="s">
        <v>122</v>
      </c>
      <c r="X5322" s="1" t="str">
        <f>IF(OR(W5322="include",W5322="no_abstract_available"),"include", IF(W5322="duplicate","duplicate", IF(W5322="correction/reply","correction/reply", "exclude_abstract")))</f>
        <v>include</v>
      </c>
      <c r="Y5322" s="1" t="s">
        <v>124</v>
      </c>
      <c r="Z5322" s="1"/>
      <c r="AA5322" s="1"/>
      <c r="AB5322" s="1"/>
      <c r="AC5322" s="41" t="str">
        <f>IF(X5322=AA5322,X5322,IF(OR(X5322="include",AA5322="include"),"include",IF(OR(X5322="duplicate",AA5322="duplicate"),"duplicate",IF(OR(X5322="correction/reply",AA5322="correction/reply"),"correction/reply","exclude_abstract"))))</f>
        <v>include</v>
      </c>
      <c r="AD5322" s="1" t="s">
        <v>122</v>
      </c>
      <c r="AE5322" s="1"/>
      <c r="AF5322" s="1" t="s">
        <v>124</v>
      </c>
      <c r="AG5322" s="1"/>
      <c r="AH5322" s="1"/>
      <c r="AI5322" s="1"/>
      <c r="AJ5322" s="41" t="str">
        <f>IF(AD5322=AG5322,AD5322, (IF(AG5322=0, AD5322,"different!")))</f>
        <v>include</v>
      </c>
      <c r="AK5322" t="s">
        <v>124</v>
      </c>
      <c r="AL5322" t="s">
        <v>121</v>
      </c>
      <c r="AM5322" t="s">
        <v>126</v>
      </c>
      <c r="AN5322" t="s">
        <v>19344</v>
      </c>
      <c r="AO5322" s="34" t="s">
        <v>121</v>
      </c>
      <c r="AP5322" s="34" t="s">
        <v>123</v>
      </c>
      <c r="AQ5322" s="34">
        <v>18</v>
      </c>
      <c r="AR5322" s="34">
        <v>0</v>
      </c>
    </row>
    <row r="5323" spans="1:44" ht="14.7" hidden="1" customHeight="1" x14ac:dyDescent="0.3">
      <c r="A5323">
        <v>5322</v>
      </c>
      <c r="B5323" t="s">
        <v>19345</v>
      </c>
      <c r="C5323">
        <v>2021</v>
      </c>
      <c r="D5323" t="s">
        <v>1539</v>
      </c>
      <c r="E5323" t="s">
        <v>12723</v>
      </c>
      <c r="F5323">
        <v>44</v>
      </c>
      <c r="G5323">
        <v>5</v>
      </c>
      <c r="H5323">
        <v>899</v>
      </c>
      <c r="I5323">
        <v>911</v>
      </c>
      <c r="L5323" t="s">
        <v>18936</v>
      </c>
      <c r="M5323" s="34">
        <v>310</v>
      </c>
      <c r="N5323" s="34"/>
      <c r="O5323" s="34"/>
      <c r="P5323" s="1" t="s">
        <v>248</v>
      </c>
      <c r="Q5323" s="1" t="str">
        <f t="shared" si="373"/>
        <v>duplicate</v>
      </c>
      <c r="R5323" s="1" t="s">
        <v>123</v>
      </c>
      <c r="S5323" s="1" t="s">
        <v>248</v>
      </c>
      <c r="T5323" s="1" t="str">
        <f t="shared" si="374"/>
        <v>duplicate</v>
      </c>
      <c r="U5323" s="1" t="s">
        <v>124</v>
      </c>
      <c r="V5323" s="41" t="str">
        <f t="shared" si="372"/>
        <v>duplicate</v>
      </c>
      <c r="W5323" s="1"/>
      <c r="X5323" s="1"/>
      <c r="Y5323" s="1"/>
      <c r="Z5323" s="1"/>
      <c r="AA5323" s="1"/>
      <c r="AB5323" s="1"/>
      <c r="AC5323" s="41"/>
      <c r="AD5323" s="1"/>
      <c r="AE5323" s="1"/>
      <c r="AF5323" s="1"/>
      <c r="AG5323" s="1"/>
      <c r="AH5323" s="1"/>
      <c r="AI5323" s="1"/>
      <c r="AJ5323" s="41"/>
      <c r="AO5323" s="34"/>
      <c r="AP5323" s="34"/>
      <c r="AQ5323" s="34"/>
      <c r="AR5323" s="34"/>
    </row>
    <row r="5324" spans="1:44" ht="14.7" hidden="1" customHeight="1" x14ac:dyDescent="0.3">
      <c r="A5324">
        <v>5323</v>
      </c>
      <c r="B5324" t="s">
        <v>19346</v>
      </c>
      <c r="C5324">
        <v>2009</v>
      </c>
      <c r="D5324" t="s">
        <v>19347</v>
      </c>
      <c r="E5324" t="s">
        <v>130</v>
      </c>
      <c r="I5324" t="s">
        <v>130</v>
      </c>
      <c r="K5324" t="s">
        <v>19348</v>
      </c>
      <c r="L5324" t="s">
        <v>18936</v>
      </c>
      <c r="M5324" s="34"/>
      <c r="N5324" s="34" t="s">
        <v>19136</v>
      </c>
      <c r="O5324" s="34"/>
      <c r="P5324" s="1" t="s">
        <v>122</v>
      </c>
      <c r="Q5324" s="1" t="str">
        <f t="shared" si="373"/>
        <v>include</v>
      </c>
      <c r="R5324" s="1" t="s">
        <v>123</v>
      </c>
      <c r="S5324" s="1" t="s">
        <v>122</v>
      </c>
      <c r="T5324" s="1" t="str">
        <f t="shared" si="374"/>
        <v>include</v>
      </c>
      <c r="U5324" s="1" t="s">
        <v>124</v>
      </c>
      <c r="V5324" s="41" t="str">
        <f t="shared" si="372"/>
        <v>include</v>
      </c>
      <c r="W5324" s="1" t="s">
        <v>143</v>
      </c>
      <c r="X5324" s="1" t="str">
        <f>IF(OR(W5324="include",W5324="no_abstract_available"),"include", IF(W5324="duplicate","duplicate", IF(W5324="correction/reply","correction/reply", "exclude_abstract")))</f>
        <v>exclude_abstract</v>
      </c>
      <c r="Y5324" s="1" t="s">
        <v>124</v>
      </c>
      <c r="Z5324" s="1"/>
      <c r="AA5324" s="1"/>
      <c r="AB5324" s="1"/>
      <c r="AC5324" s="41" t="str">
        <f>IF(X5324=AA5324,X5324,IF(OR(X5324="include",AA5324="include"),"include",IF(OR(X5324="duplicate",AA5324="duplicate"),"duplicate",IF(OR(X5324="correction/reply",AA5324="correction/reply"),"correction/reply","exclude_abstract"))))</f>
        <v>exclude_abstract</v>
      </c>
      <c r="AD5324" s="1"/>
      <c r="AE5324" s="1"/>
      <c r="AF5324" s="1"/>
      <c r="AG5324" s="1"/>
      <c r="AH5324" s="1"/>
      <c r="AI5324" s="1"/>
      <c r="AJ5324" s="41"/>
      <c r="AO5324" s="34"/>
      <c r="AP5324" s="34"/>
      <c r="AQ5324" s="34"/>
      <c r="AR5324" s="34"/>
    </row>
    <row r="5325" spans="1:44" ht="14.7" hidden="1" customHeight="1" x14ac:dyDescent="0.3">
      <c r="A5325">
        <v>5324</v>
      </c>
      <c r="B5325" t="s">
        <v>19349</v>
      </c>
      <c r="C5325">
        <v>1993</v>
      </c>
      <c r="D5325" t="s">
        <v>18165</v>
      </c>
      <c r="E5325" t="s">
        <v>14400</v>
      </c>
      <c r="F5325">
        <v>23</v>
      </c>
      <c r="G5325">
        <v>7</v>
      </c>
      <c r="H5325">
        <v>1444</v>
      </c>
      <c r="I5325">
        <v>1452</v>
      </c>
      <c r="L5325" t="s">
        <v>18936</v>
      </c>
      <c r="M5325" s="34">
        <v>982</v>
      </c>
      <c r="N5325" s="34"/>
      <c r="O5325" s="34"/>
      <c r="P5325" s="1" t="s">
        <v>248</v>
      </c>
      <c r="Q5325" s="1" t="str">
        <f t="shared" si="373"/>
        <v>duplicate</v>
      </c>
      <c r="R5325" s="1" t="s">
        <v>123</v>
      </c>
      <c r="S5325" s="1" t="s">
        <v>248</v>
      </c>
      <c r="T5325" s="1" t="str">
        <f t="shared" si="374"/>
        <v>duplicate</v>
      </c>
      <c r="U5325" s="1" t="s">
        <v>124</v>
      </c>
      <c r="V5325" s="41" t="str">
        <f t="shared" si="372"/>
        <v>duplicate</v>
      </c>
      <c r="W5325" s="1"/>
      <c r="X5325" s="1"/>
      <c r="Y5325" s="1"/>
      <c r="Z5325" s="1"/>
      <c r="AA5325" s="1"/>
      <c r="AB5325" s="1"/>
      <c r="AC5325" s="41"/>
      <c r="AD5325" s="1"/>
      <c r="AE5325" s="1"/>
      <c r="AF5325" s="1"/>
      <c r="AG5325" s="1"/>
      <c r="AH5325" s="1"/>
      <c r="AI5325" s="1"/>
      <c r="AJ5325" s="41"/>
      <c r="AO5325" s="34"/>
      <c r="AP5325" s="34"/>
      <c r="AQ5325" s="34"/>
      <c r="AR5325" s="34"/>
    </row>
    <row r="5326" spans="1:44" ht="14.7" hidden="1" customHeight="1" x14ac:dyDescent="0.3">
      <c r="A5326">
        <v>5325</v>
      </c>
      <c r="B5326" t="s">
        <v>19260</v>
      </c>
      <c r="C5326">
        <v>2001</v>
      </c>
      <c r="D5326" t="s">
        <v>19350</v>
      </c>
      <c r="E5326" t="s">
        <v>130</v>
      </c>
      <c r="I5326" t="s">
        <v>130</v>
      </c>
      <c r="K5326" t="s">
        <v>19351</v>
      </c>
      <c r="L5326" t="s">
        <v>18936</v>
      </c>
      <c r="M5326" s="34"/>
      <c r="N5326" s="34" t="s">
        <v>19154</v>
      </c>
      <c r="O5326" s="34" t="s">
        <v>121</v>
      </c>
      <c r="P5326" s="1" t="s">
        <v>1519</v>
      </c>
      <c r="Q5326" s="1" t="str">
        <f t="shared" si="373"/>
        <v>exclude_title</v>
      </c>
      <c r="R5326" s="1" t="s">
        <v>123</v>
      </c>
      <c r="S5326" s="1" t="s">
        <v>122</v>
      </c>
      <c r="T5326" s="1" t="str">
        <f t="shared" si="374"/>
        <v>include</v>
      </c>
      <c r="U5326" s="1" t="s">
        <v>124</v>
      </c>
      <c r="V5326" s="41" t="str">
        <f t="shared" si="372"/>
        <v>include</v>
      </c>
      <c r="W5326" s="1" t="s">
        <v>122</v>
      </c>
      <c r="X5326" s="1" t="str">
        <f>IF(OR(W5326="include",W5326="no_abstract_available"),"include", IF(W5326="duplicate","duplicate", IF(W5326="correction/reply","correction/reply", "exclude_abstract")))</f>
        <v>include</v>
      </c>
      <c r="Y5326" s="1" t="s">
        <v>124</v>
      </c>
      <c r="Z5326" s="1"/>
      <c r="AA5326" s="1"/>
      <c r="AB5326" s="1"/>
      <c r="AC5326" s="41" t="str">
        <f>IF(X5326=AA5326,X5326,IF(OR(X5326="include",AA5326="include"),"include",IF(OR(X5326="duplicate",AA5326="duplicate"),"duplicate",IF(OR(X5326="correction/reply",AA5326="correction/reply"),"correction/reply","exclude_abstract"))))</f>
        <v>include</v>
      </c>
      <c r="AD5326" s="1" t="s">
        <v>155</v>
      </c>
      <c r="AE5326" s="1"/>
      <c r="AF5326" s="1" t="s">
        <v>124</v>
      </c>
      <c r="AG5326" s="1"/>
      <c r="AH5326" s="1"/>
      <c r="AI5326" s="1"/>
      <c r="AJ5326" s="41" t="str">
        <f>IF(AD5326=AG5326,AD5326, (IF(AG5326=0, AD5326,"different!")))</f>
        <v>exclude_exposure_herbivore</v>
      </c>
      <c r="AK5326" t="s">
        <v>124</v>
      </c>
      <c r="AL5326" t="s">
        <v>126</v>
      </c>
      <c r="AN5326" t="s">
        <v>19352</v>
      </c>
      <c r="AO5326" s="34"/>
      <c r="AP5326" s="34"/>
      <c r="AQ5326" s="34"/>
      <c r="AR5326" s="34"/>
    </row>
    <row r="5327" spans="1:44" ht="14.7" hidden="1" customHeight="1" x14ac:dyDescent="0.3">
      <c r="A5327">
        <v>5326</v>
      </c>
      <c r="B5327" t="s">
        <v>19353</v>
      </c>
      <c r="C5327">
        <v>2012</v>
      </c>
      <c r="D5327" t="s">
        <v>19354</v>
      </c>
      <c r="E5327" t="s">
        <v>19355</v>
      </c>
      <c r="F5327">
        <v>40</v>
      </c>
      <c r="G5327">
        <v>11</v>
      </c>
      <c r="H5327">
        <v>111</v>
      </c>
      <c r="I5327">
        <v>146</v>
      </c>
      <c r="L5327" t="s">
        <v>18936</v>
      </c>
      <c r="M5327" s="34"/>
      <c r="N5327" s="34"/>
      <c r="O5327" s="34"/>
      <c r="P5327" s="1" t="s">
        <v>133</v>
      </c>
      <c r="Q5327" s="1" t="str">
        <f t="shared" si="373"/>
        <v>exclude_title</v>
      </c>
      <c r="R5327" s="1" t="s">
        <v>123</v>
      </c>
      <c r="S5327" s="1" t="s">
        <v>133</v>
      </c>
      <c r="T5327" s="1" t="str">
        <f t="shared" si="374"/>
        <v>exclude_title</v>
      </c>
      <c r="U5327" s="1" t="s">
        <v>124</v>
      </c>
      <c r="V5327" s="41" t="str">
        <f t="shared" si="372"/>
        <v>exclude_title</v>
      </c>
      <c r="W5327" s="1"/>
      <c r="X5327" s="1"/>
      <c r="Y5327" s="1"/>
      <c r="Z5327" s="1"/>
      <c r="AA5327" s="1"/>
      <c r="AB5327" s="1"/>
      <c r="AC5327" s="41"/>
      <c r="AD5327" s="1"/>
      <c r="AE5327" s="1"/>
      <c r="AF5327" s="1"/>
      <c r="AG5327" s="1"/>
      <c r="AH5327" s="1"/>
      <c r="AI5327" s="1"/>
      <c r="AJ5327" s="41"/>
      <c r="AO5327" s="34"/>
      <c r="AP5327" s="34"/>
      <c r="AQ5327" s="34"/>
      <c r="AR5327" s="34"/>
    </row>
    <row r="5328" spans="1:44" ht="14.7" hidden="1" customHeight="1" x14ac:dyDescent="0.3">
      <c r="A5328">
        <v>5327</v>
      </c>
      <c r="B5328" t="s">
        <v>19356</v>
      </c>
      <c r="C5328">
        <v>2001</v>
      </c>
      <c r="D5328" t="s">
        <v>19357</v>
      </c>
      <c r="E5328" t="s">
        <v>130</v>
      </c>
      <c r="I5328" t="s">
        <v>130</v>
      </c>
      <c r="L5328" t="s">
        <v>18936</v>
      </c>
      <c r="M5328" s="34">
        <v>5258</v>
      </c>
      <c r="N5328" s="34"/>
      <c r="O5328" s="34"/>
      <c r="P5328" s="1" t="s">
        <v>248</v>
      </c>
      <c r="Q5328" s="1" t="str">
        <f t="shared" si="373"/>
        <v>duplicate</v>
      </c>
      <c r="R5328" s="1" t="s">
        <v>123</v>
      </c>
      <c r="S5328" s="1" t="s">
        <v>248</v>
      </c>
      <c r="T5328" s="1" t="str">
        <f t="shared" si="374"/>
        <v>duplicate</v>
      </c>
      <c r="U5328" s="1" t="s">
        <v>124</v>
      </c>
      <c r="V5328" s="41" t="str">
        <f t="shared" si="372"/>
        <v>duplicate</v>
      </c>
      <c r="W5328" s="1"/>
      <c r="X5328" s="1"/>
      <c r="Y5328" s="1"/>
      <c r="Z5328" s="1"/>
      <c r="AA5328" s="1"/>
      <c r="AB5328" s="1"/>
      <c r="AC5328" s="41"/>
      <c r="AD5328" s="1"/>
      <c r="AE5328" s="1"/>
      <c r="AF5328" s="1"/>
      <c r="AG5328" s="1"/>
      <c r="AH5328" s="1"/>
      <c r="AI5328" s="1"/>
      <c r="AJ5328" s="41"/>
      <c r="AO5328" s="34"/>
      <c r="AP5328" s="34"/>
      <c r="AQ5328" s="34"/>
      <c r="AR5328" s="34"/>
    </row>
    <row r="5329" spans="1:44" ht="14.7" hidden="1" customHeight="1" x14ac:dyDescent="0.3">
      <c r="A5329">
        <v>5328</v>
      </c>
      <c r="B5329" t="s">
        <v>19358</v>
      </c>
      <c r="C5329">
        <v>2006</v>
      </c>
      <c r="D5329" t="s">
        <v>4204</v>
      </c>
      <c r="E5329" t="s">
        <v>130</v>
      </c>
      <c r="I5329" t="s">
        <v>130</v>
      </c>
      <c r="L5329" t="s">
        <v>18936</v>
      </c>
      <c r="M5329" s="34">
        <v>938</v>
      </c>
      <c r="N5329" s="34"/>
      <c r="O5329" s="34"/>
      <c r="P5329" s="1" t="s">
        <v>248</v>
      </c>
      <c r="Q5329" s="1" t="str">
        <f t="shared" si="373"/>
        <v>duplicate</v>
      </c>
      <c r="R5329" s="1" t="s">
        <v>123</v>
      </c>
      <c r="S5329" s="1" t="s">
        <v>248</v>
      </c>
      <c r="T5329" s="1" t="str">
        <f t="shared" si="374"/>
        <v>duplicate</v>
      </c>
      <c r="U5329" s="1" t="s">
        <v>124</v>
      </c>
      <c r="V5329" s="41" t="str">
        <f t="shared" si="372"/>
        <v>duplicate</v>
      </c>
      <c r="W5329" s="1"/>
      <c r="X5329" s="1"/>
      <c r="Y5329" s="1"/>
      <c r="Z5329" s="1"/>
      <c r="AA5329" s="1"/>
      <c r="AB5329" s="1"/>
      <c r="AC5329" s="41"/>
      <c r="AD5329" s="1"/>
      <c r="AE5329" s="1"/>
      <c r="AF5329" s="1"/>
      <c r="AG5329" s="1"/>
      <c r="AH5329" s="1"/>
      <c r="AI5329" s="1"/>
      <c r="AJ5329" s="41"/>
      <c r="AO5329" s="34"/>
      <c r="AP5329" s="34"/>
      <c r="AQ5329" s="34"/>
      <c r="AR5329" s="34"/>
    </row>
    <row r="5330" spans="1:44" ht="14.7" hidden="1" customHeight="1" x14ac:dyDescent="0.3">
      <c r="A5330">
        <v>5329</v>
      </c>
      <c r="B5330" t="s">
        <v>19359</v>
      </c>
      <c r="C5330">
        <v>2001</v>
      </c>
      <c r="D5330" t="s">
        <v>661</v>
      </c>
      <c r="E5330" t="s">
        <v>14629</v>
      </c>
      <c r="F5330">
        <v>79</v>
      </c>
      <c r="G5330">
        <v>5</v>
      </c>
      <c r="H5330">
        <v>874</v>
      </c>
      <c r="I5330">
        <v>880</v>
      </c>
      <c r="L5330" t="s">
        <v>18936</v>
      </c>
      <c r="M5330" s="34">
        <v>113</v>
      </c>
      <c r="N5330" s="34"/>
      <c r="O5330" s="34"/>
      <c r="P5330" s="1" t="s">
        <v>248</v>
      </c>
      <c r="Q5330" s="1" t="str">
        <f t="shared" si="373"/>
        <v>duplicate</v>
      </c>
      <c r="R5330" s="1" t="s">
        <v>123</v>
      </c>
      <c r="S5330" s="1" t="s">
        <v>248</v>
      </c>
      <c r="T5330" s="1" t="str">
        <f t="shared" si="374"/>
        <v>duplicate</v>
      </c>
      <c r="U5330" s="1" t="s">
        <v>124</v>
      </c>
      <c r="V5330" s="41" t="str">
        <f t="shared" si="372"/>
        <v>duplicate</v>
      </c>
      <c r="W5330" s="1"/>
      <c r="X5330" s="1"/>
      <c r="Y5330" s="1"/>
      <c r="Z5330" s="1"/>
      <c r="AA5330" s="1"/>
      <c r="AB5330" s="1"/>
      <c r="AC5330" s="41"/>
      <c r="AD5330" s="1"/>
      <c r="AE5330" s="1"/>
      <c r="AF5330" s="1"/>
      <c r="AG5330" s="1"/>
      <c r="AH5330" s="1"/>
      <c r="AI5330" s="1"/>
      <c r="AJ5330" s="41"/>
      <c r="AO5330" s="34"/>
      <c r="AP5330" s="34"/>
      <c r="AQ5330" s="34"/>
      <c r="AR5330" s="34"/>
    </row>
    <row r="5331" spans="1:44" ht="14.7" hidden="1" customHeight="1" x14ac:dyDescent="0.3">
      <c r="A5331">
        <v>5330</v>
      </c>
      <c r="B5331" t="s">
        <v>19360</v>
      </c>
      <c r="C5331">
        <v>1992</v>
      </c>
      <c r="D5331" t="s">
        <v>19361</v>
      </c>
      <c r="E5331" t="s">
        <v>130</v>
      </c>
      <c r="I5331" t="s">
        <v>130</v>
      </c>
      <c r="L5331" t="s">
        <v>18936</v>
      </c>
      <c r="M5331" s="34"/>
      <c r="N5331" s="34"/>
      <c r="O5331" s="34"/>
      <c r="P5331" s="1" t="s">
        <v>133</v>
      </c>
      <c r="Q5331" s="1" t="str">
        <f t="shared" si="373"/>
        <v>exclude_title</v>
      </c>
      <c r="R5331" s="1" t="s">
        <v>123</v>
      </c>
      <c r="S5331" s="1" t="s">
        <v>133</v>
      </c>
      <c r="T5331" s="1" t="str">
        <f t="shared" si="374"/>
        <v>exclude_title</v>
      </c>
      <c r="U5331" s="1" t="s">
        <v>124</v>
      </c>
      <c r="V5331" s="41" t="str">
        <f t="shared" si="372"/>
        <v>exclude_title</v>
      </c>
      <c r="W5331" s="1"/>
      <c r="X5331" s="1"/>
      <c r="Y5331" s="1"/>
      <c r="Z5331" s="1"/>
      <c r="AA5331" s="1"/>
      <c r="AB5331" s="1"/>
      <c r="AC5331" s="41"/>
      <c r="AD5331" s="1"/>
      <c r="AE5331" s="1"/>
      <c r="AF5331" s="1"/>
      <c r="AG5331" s="1"/>
      <c r="AH5331" s="1"/>
      <c r="AI5331" s="1"/>
      <c r="AJ5331" s="41"/>
      <c r="AO5331" s="34"/>
      <c r="AP5331" s="34"/>
      <c r="AQ5331" s="34"/>
      <c r="AR5331" s="34"/>
    </row>
    <row r="5332" spans="1:44" ht="14.7" hidden="1" customHeight="1" x14ac:dyDescent="0.3">
      <c r="A5332">
        <v>5331</v>
      </c>
      <c r="B5332" t="s">
        <v>19362</v>
      </c>
      <c r="C5332">
        <v>2016</v>
      </c>
      <c r="D5332" t="s">
        <v>19363</v>
      </c>
      <c r="E5332" t="s">
        <v>130</v>
      </c>
      <c r="I5332" t="s">
        <v>130</v>
      </c>
      <c r="K5332" t="s">
        <v>19364</v>
      </c>
      <c r="L5332" t="s">
        <v>18936</v>
      </c>
      <c r="M5332" s="34"/>
      <c r="N5332" s="34" t="s">
        <v>19154</v>
      </c>
      <c r="O5332" s="34" t="s">
        <v>121</v>
      </c>
      <c r="P5332" s="1" t="s">
        <v>122</v>
      </c>
      <c r="Q5332" s="1" t="str">
        <f t="shared" si="373"/>
        <v>include</v>
      </c>
      <c r="R5332" s="1" t="s">
        <v>123</v>
      </c>
      <c r="S5332" s="1" t="s">
        <v>122</v>
      </c>
      <c r="T5332" s="1" t="str">
        <f t="shared" si="374"/>
        <v>include</v>
      </c>
      <c r="U5332" s="1" t="s">
        <v>124</v>
      </c>
      <c r="V5332" s="41" t="str">
        <f t="shared" si="372"/>
        <v>include</v>
      </c>
      <c r="W5332" s="1" t="s">
        <v>122</v>
      </c>
      <c r="X5332" s="1" t="str">
        <f>IF(OR(W5332="include",W5332="no_abstract_available"),"include", IF(W5332="duplicate","duplicate", IF(W5332="correction/reply","correction/reply", "exclude_abstract")))</f>
        <v>include</v>
      </c>
      <c r="Y5332" s="1" t="s">
        <v>124</v>
      </c>
      <c r="Z5332" s="1"/>
      <c r="AA5332" s="1"/>
      <c r="AB5332" s="1"/>
      <c r="AC5332" s="41" t="str">
        <f>IF(X5332=AA5332,X5332,IF(OR(X5332="include",AA5332="include"),"include",IF(OR(X5332="duplicate",AA5332="duplicate"),"duplicate",IF(OR(X5332="correction/reply",AA5332="correction/reply"),"correction/reply","exclude_abstract"))))</f>
        <v>include</v>
      </c>
      <c r="AD5332" s="1" t="s">
        <v>19122</v>
      </c>
      <c r="AE5332" s="1"/>
      <c r="AF5332" s="1" t="s">
        <v>124</v>
      </c>
      <c r="AG5332" s="1"/>
      <c r="AH5332" s="1"/>
      <c r="AI5332" s="1"/>
      <c r="AJ5332" s="41" t="str">
        <f>IF(AD5332=AG5332,AD5332, (IF(AG5332=0, AD5332,"different!")))</f>
        <v>exclude_redundant</v>
      </c>
      <c r="AK5332" t="s">
        <v>124</v>
      </c>
      <c r="AL5332" t="s">
        <v>126</v>
      </c>
      <c r="AN5332" t="s">
        <v>19365</v>
      </c>
      <c r="AO5332" s="34"/>
      <c r="AP5332" s="34"/>
      <c r="AQ5332" s="34"/>
      <c r="AR5332" s="34"/>
    </row>
    <row r="5333" spans="1:44" ht="14.7" hidden="1" customHeight="1" x14ac:dyDescent="0.3">
      <c r="A5333">
        <v>5332</v>
      </c>
      <c r="B5333" t="s">
        <v>19366</v>
      </c>
      <c r="C5333">
        <v>2012</v>
      </c>
      <c r="D5333" t="s">
        <v>1755</v>
      </c>
      <c r="E5333" t="s">
        <v>12794</v>
      </c>
      <c r="F5333">
        <v>81</v>
      </c>
      <c r="G5333">
        <v>5</v>
      </c>
      <c r="H5333">
        <v>1132</v>
      </c>
      <c r="I5333">
        <v>1142</v>
      </c>
      <c r="L5333" t="s">
        <v>18936</v>
      </c>
      <c r="M5333" s="34">
        <v>360</v>
      </c>
      <c r="N5333" s="34"/>
      <c r="O5333" s="34"/>
      <c r="P5333" s="1" t="s">
        <v>248</v>
      </c>
      <c r="Q5333" s="1" t="str">
        <f t="shared" si="373"/>
        <v>duplicate</v>
      </c>
      <c r="R5333" s="1" t="s">
        <v>123</v>
      </c>
      <c r="S5333" s="1" t="s">
        <v>248</v>
      </c>
      <c r="T5333" s="1" t="str">
        <f t="shared" si="374"/>
        <v>duplicate</v>
      </c>
      <c r="U5333" s="1" t="s">
        <v>124</v>
      </c>
      <c r="V5333" s="41" t="str">
        <f t="shared" si="372"/>
        <v>duplicate</v>
      </c>
      <c r="W5333" s="1"/>
      <c r="X5333" s="1"/>
      <c r="Y5333" s="1"/>
      <c r="Z5333" s="1"/>
      <c r="AA5333" s="1"/>
      <c r="AB5333" s="1"/>
      <c r="AC5333" s="41"/>
      <c r="AD5333" s="1"/>
      <c r="AE5333" s="1"/>
      <c r="AF5333" s="1"/>
      <c r="AG5333" s="1"/>
      <c r="AH5333" s="1"/>
      <c r="AI5333" s="1"/>
      <c r="AJ5333" s="41"/>
      <c r="AO5333" s="34"/>
      <c r="AP5333" s="34"/>
      <c r="AQ5333" s="34"/>
      <c r="AR5333" s="34"/>
    </row>
    <row r="5334" spans="1:44" ht="14.7" hidden="1" customHeight="1" x14ac:dyDescent="0.3">
      <c r="A5334">
        <v>5333</v>
      </c>
      <c r="B5334" t="s">
        <v>19367</v>
      </c>
      <c r="C5334">
        <v>1993</v>
      </c>
      <c r="D5334" t="s">
        <v>19368</v>
      </c>
      <c r="E5334" t="s">
        <v>130</v>
      </c>
      <c r="I5334" t="s">
        <v>130</v>
      </c>
      <c r="K5334" t="s">
        <v>19369</v>
      </c>
      <c r="L5334" t="s">
        <v>18936</v>
      </c>
      <c r="M5334" s="34"/>
      <c r="N5334" s="34" t="s">
        <v>19154</v>
      </c>
      <c r="O5334" s="34" t="s">
        <v>121</v>
      </c>
      <c r="P5334" s="1" t="s">
        <v>122</v>
      </c>
      <c r="Q5334" s="1" t="str">
        <f t="shared" si="373"/>
        <v>include</v>
      </c>
      <c r="R5334" s="1" t="s">
        <v>123</v>
      </c>
      <c r="S5334" s="1" t="s">
        <v>122</v>
      </c>
      <c r="T5334" s="1" t="str">
        <f t="shared" si="374"/>
        <v>include</v>
      </c>
      <c r="U5334" s="1" t="s">
        <v>124</v>
      </c>
      <c r="V5334" s="41" t="str">
        <f t="shared" si="372"/>
        <v>include</v>
      </c>
      <c r="W5334" s="1" t="s">
        <v>122</v>
      </c>
      <c r="X5334" s="1" t="str">
        <f>IF(OR(W5334="include",W5334="no_abstract_available"),"include", IF(W5334="duplicate","duplicate", IF(W5334="correction/reply","correction/reply", "exclude_abstract")))</f>
        <v>include</v>
      </c>
      <c r="Y5334" s="1" t="s">
        <v>124</v>
      </c>
      <c r="Z5334" s="1"/>
      <c r="AA5334" s="1"/>
      <c r="AB5334" s="1"/>
      <c r="AC5334" s="41" t="str">
        <f>IF(X5334=AA5334,X5334,IF(OR(X5334="include",AA5334="include"),"include",IF(OR(X5334="duplicate",AA5334="duplicate"),"duplicate",IF(OR(X5334="correction/reply",AA5334="correction/reply"),"correction/reply","exclude_abstract"))))</f>
        <v>include</v>
      </c>
      <c r="AD5334" s="1" t="s">
        <v>155</v>
      </c>
      <c r="AE5334" s="1"/>
      <c r="AF5334" s="1" t="s">
        <v>124</v>
      </c>
      <c r="AG5334" s="1"/>
      <c r="AH5334" s="1"/>
      <c r="AI5334" s="1"/>
      <c r="AJ5334" s="41" t="str">
        <f>IF(AD5334=AG5334,AD5334, (IF(AG5334=0, AD5334,"different!")))</f>
        <v>exclude_exposure_herbivore</v>
      </c>
      <c r="AK5334" t="s">
        <v>124</v>
      </c>
      <c r="AL5334" t="s">
        <v>19370</v>
      </c>
      <c r="AN5334" t="s">
        <v>19371</v>
      </c>
      <c r="AO5334" s="34"/>
      <c r="AP5334" s="34"/>
      <c r="AQ5334" s="34"/>
      <c r="AR5334" s="34"/>
    </row>
    <row r="5335" spans="1:44" ht="14.7" hidden="1" customHeight="1" x14ac:dyDescent="0.3">
      <c r="A5335">
        <v>5334</v>
      </c>
      <c r="B5335" t="s">
        <v>19372</v>
      </c>
      <c r="C5335">
        <v>2009</v>
      </c>
      <c r="D5335" t="s">
        <v>4620</v>
      </c>
      <c r="E5335" t="s">
        <v>19373</v>
      </c>
      <c r="F5335">
        <v>59</v>
      </c>
      <c r="G5335">
        <v>6</v>
      </c>
      <c r="H5335">
        <v>525</v>
      </c>
      <c r="I5335">
        <v>535</v>
      </c>
      <c r="L5335" t="s">
        <v>18936</v>
      </c>
      <c r="M5335" s="34">
        <v>1039</v>
      </c>
      <c r="N5335" s="34"/>
      <c r="O5335" s="34"/>
      <c r="P5335" s="1" t="s">
        <v>248</v>
      </c>
      <c r="Q5335" s="1" t="str">
        <f t="shared" si="373"/>
        <v>duplicate</v>
      </c>
      <c r="R5335" s="1" t="s">
        <v>123</v>
      </c>
      <c r="S5335" s="1" t="s">
        <v>248</v>
      </c>
      <c r="T5335" s="1" t="str">
        <f t="shared" si="374"/>
        <v>duplicate</v>
      </c>
      <c r="U5335" s="1" t="s">
        <v>124</v>
      </c>
      <c r="V5335" s="41" t="str">
        <f t="shared" si="372"/>
        <v>duplicate</v>
      </c>
      <c r="W5335" s="1"/>
      <c r="X5335" s="1"/>
      <c r="Y5335" s="1"/>
      <c r="Z5335" s="1"/>
      <c r="AA5335" s="1"/>
      <c r="AB5335" s="1"/>
      <c r="AC5335" s="41"/>
      <c r="AD5335" s="1"/>
      <c r="AE5335" s="1"/>
      <c r="AF5335" s="1"/>
      <c r="AG5335" s="1"/>
      <c r="AH5335" s="1"/>
      <c r="AI5335" s="1"/>
      <c r="AJ5335" s="41"/>
      <c r="AO5335" s="34"/>
      <c r="AP5335" s="34"/>
      <c r="AQ5335" s="34"/>
      <c r="AR5335" s="34"/>
    </row>
    <row r="5336" spans="1:44" ht="14.7" hidden="1" customHeight="1" x14ac:dyDescent="0.3">
      <c r="A5336">
        <v>5335</v>
      </c>
      <c r="B5336" t="s">
        <v>19374</v>
      </c>
      <c r="C5336">
        <v>2020</v>
      </c>
      <c r="D5336" t="s">
        <v>1360</v>
      </c>
      <c r="E5336" t="s">
        <v>12886</v>
      </c>
      <c r="F5336">
        <v>129</v>
      </c>
      <c r="G5336">
        <v>8</v>
      </c>
      <c r="H5336">
        <v>1229</v>
      </c>
      <c r="I5336">
        <v>1242</v>
      </c>
      <c r="L5336" t="s">
        <v>18936</v>
      </c>
      <c r="M5336" s="34">
        <v>270</v>
      </c>
      <c r="N5336" s="34"/>
      <c r="O5336" s="34"/>
      <c r="P5336" s="1" t="s">
        <v>248</v>
      </c>
      <c r="Q5336" s="1" t="str">
        <f t="shared" si="373"/>
        <v>duplicate</v>
      </c>
      <c r="R5336" s="1" t="s">
        <v>123</v>
      </c>
      <c r="S5336" s="1" t="s">
        <v>248</v>
      </c>
      <c r="T5336" s="1" t="str">
        <f t="shared" si="374"/>
        <v>duplicate</v>
      </c>
      <c r="U5336" s="1" t="s">
        <v>124</v>
      </c>
      <c r="V5336" s="41" t="str">
        <f t="shared" si="372"/>
        <v>duplicate</v>
      </c>
      <c r="W5336" s="1"/>
      <c r="X5336" s="1"/>
      <c r="Y5336" s="1"/>
      <c r="Z5336" s="1"/>
      <c r="AA5336" s="1"/>
      <c r="AB5336" s="1"/>
      <c r="AC5336" s="41"/>
      <c r="AD5336" s="1"/>
      <c r="AE5336" s="1"/>
      <c r="AF5336" s="1"/>
      <c r="AG5336" s="1"/>
      <c r="AH5336" s="1"/>
      <c r="AI5336" s="1"/>
      <c r="AJ5336" s="41"/>
      <c r="AO5336" s="34"/>
      <c r="AP5336" s="34"/>
      <c r="AQ5336" s="34"/>
      <c r="AR5336" s="34"/>
    </row>
    <row r="5337" spans="1:44" ht="14.7" hidden="1" customHeight="1" x14ac:dyDescent="0.3">
      <c r="A5337">
        <v>5336</v>
      </c>
      <c r="B5337" t="s">
        <v>19375</v>
      </c>
      <c r="C5337">
        <v>2015</v>
      </c>
      <c r="D5337" t="s">
        <v>14392</v>
      </c>
      <c r="E5337" t="s">
        <v>14393</v>
      </c>
      <c r="F5337">
        <v>4</v>
      </c>
      <c r="G5337">
        <v>1</v>
      </c>
      <c r="H5337">
        <v>1</v>
      </c>
      <c r="I5337">
        <v>13</v>
      </c>
      <c r="L5337" t="s">
        <v>18936</v>
      </c>
      <c r="M5337" s="34">
        <v>499</v>
      </c>
      <c r="N5337" s="34"/>
      <c r="O5337" s="34"/>
      <c r="P5337" s="1" t="s">
        <v>248</v>
      </c>
      <c r="Q5337" s="1" t="str">
        <f t="shared" si="373"/>
        <v>duplicate</v>
      </c>
      <c r="R5337" s="1" t="s">
        <v>123</v>
      </c>
      <c r="S5337" s="1" t="s">
        <v>248</v>
      </c>
      <c r="T5337" s="1" t="str">
        <f t="shared" si="374"/>
        <v>duplicate</v>
      </c>
      <c r="U5337" s="1" t="s">
        <v>124</v>
      </c>
      <c r="V5337" s="41" t="str">
        <f t="shared" si="372"/>
        <v>duplicate</v>
      </c>
      <c r="W5337" s="1"/>
      <c r="X5337" s="1"/>
      <c r="Y5337" s="1"/>
      <c r="Z5337" s="1"/>
      <c r="AA5337" s="1"/>
      <c r="AB5337" s="1"/>
      <c r="AC5337" s="41"/>
      <c r="AD5337" s="1"/>
      <c r="AE5337" s="1"/>
      <c r="AF5337" s="1"/>
      <c r="AG5337" s="1"/>
      <c r="AH5337" s="1"/>
      <c r="AI5337" s="1"/>
      <c r="AJ5337" s="41"/>
      <c r="AO5337" s="34"/>
      <c r="AP5337" s="34"/>
      <c r="AQ5337" s="34"/>
      <c r="AR5337" s="34"/>
    </row>
    <row r="5338" spans="1:44" ht="14.7" hidden="1" customHeight="1" x14ac:dyDescent="0.3">
      <c r="A5338">
        <v>5337</v>
      </c>
      <c r="B5338" t="s">
        <v>19376</v>
      </c>
      <c r="C5338">
        <v>2002</v>
      </c>
      <c r="D5338" t="s">
        <v>19377</v>
      </c>
      <c r="E5338" t="s">
        <v>13648</v>
      </c>
      <c r="F5338">
        <v>9</v>
      </c>
      <c r="G5338">
        <v>1</v>
      </c>
      <c r="H5338">
        <v>112</v>
      </c>
      <c r="I5338">
        <v>118</v>
      </c>
      <c r="L5338" t="s">
        <v>18936</v>
      </c>
      <c r="M5338" s="34">
        <v>1258</v>
      </c>
      <c r="N5338" s="34"/>
      <c r="O5338" s="34"/>
      <c r="P5338" s="1" t="s">
        <v>248</v>
      </c>
      <c r="Q5338" s="1" t="str">
        <f t="shared" si="373"/>
        <v>duplicate</v>
      </c>
      <c r="R5338" s="1" t="s">
        <v>123</v>
      </c>
      <c r="S5338" s="1" t="s">
        <v>248</v>
      </c>
      <c r="T5338" s="1" t="str">
        <f t="shared" si="374"/>
        <v>duplicate</v>
      </c>
      <c r="U5338" s="1" t="s">
        <v>124</v>
      </c>
      <c r="V5338" s="41" t="str">
        <f t="shared" si="372"/>
        <v>duplicate</v>
      </c>
      <c r="W5338" s="1"/>
      <c r="X5338" s="1"/>
      <c r="Y5338" s="1"/>
      <c r="Z5338" s="1"/>
      <c r="AA5338" s="1"/>
      <c r="AB5338" s="1"/>
      <c r="AC5338" s="41"/>
      <c r="AD5338" s="1"/>
      <c r="AE5338" s="1"/>
      <c r="AF5338" s="1"/>
      <c r="AG5338" s="1"/>
      <c r="AH5338" s="1"/>
      <c r="AI5338" s="1"/>
      <c r="AJ5338" s="41"/>
      <c r="AO5338" s="34"/>
      <c r="AP5338" s="34"/>
      <c r="AQ5338" s="34"/>
      <c r="AR5338" s="34"/>
    </row>
    <row r="5339" spans="1:44" ht="14.7" hidden="1" customHeight="1" x14ac:dyDescent="0.3">
      <c r="A5339">
        <v>5338</v>
      </c>
      <c r="B5339" t="s">
        <v>19378</v>
      </c>
      <c r="C5339">
        <v>1989</v>
      </c>
      <c r="D5339" t="s">
        <v>6183</v>
      </c>
      <c r="E5339" t="s">
        <v>12723</v>
      </c>
      <c r="F5339">
        <v>9</v>
      </c>
      <c r="G5339">
        <v>5</v>
      </c>
      <c r="H5339">
        <v>281</v>
      </c>
      <c r="I5339">
        <v>286</v>
      </c>
      <c r="L5339" t="s">
        <v>18936</v>
      </c>
      <c r="M5339" s="34">
        <v>1417</v>
      </c>
      <c r="N5339" s="34"/>
      <c r="O5339" s="34"/>
      <c r="P5339" s="1" t="s">
        <v>248</v>
      </c>
      <c r="Q5339" s="1" t="str">
        <f t="shared" si="373"/>
        <v>duplicate</v>
      </c>
      <c r="R5339" s="1" t="s">
        <v>123</v>
      </c>
      <c r="S5339" s="1" t="s">
        <v>248</v>
      </c>
      <c r="T5339" s="1" t="str">
        <f t="shared" si="374"/>
        <v>duplicate</v>
      </c>
      <c r="U5339" s="1" t="s">
        <v>124</v>
      </c>
      <c r="V5339" s="41" t="str">
        <f t="shared" si="372"/>
        <v>duplicate</v>
      </c>
      <c r="W5339" s="1"/>
      <c r="X5339" s="1"/>
      <c r="Y5339" s="1"/>
      <c r="Z5339" s="1"/>
      <c r="AA5339" s="1"/>
      <c r="AB5339" s="1"/>
      <c r="AC5339" s="41"/>
      <c r="AD5339" s="1"/>
      <c r="AE5339" s="1"/>
      <c r="AF5339" s="1"/>
      <c r="AG5339" s="1"/>
      <c r="AH5339" s="1"/>
      <c r="AI5339" s="1"/>
      <c r="AJ5339" s="41"/>
      <c r="AO5339" s="34"/>
      <c r="AP5339" s="34"/>
      <c r="AQ5339" s="34"/>
      <c r="AR5339" s="34"/>
    </row>
    <row r="5340" spans="1:44" ht="14.7" hidden="1" customHeight="1" x14ac:dyDescent="0.3">
      <c r="A5340">
        <v>5339</v>
      </c>
      <c r="B5340" t="s">
        <v>19379</v>
      </c>
      <c r="C5340">
        <v>2002</v>
      </c>
      <c r="D5340" t="s">
        <v>17206</v>
      </c>
      <c r="E5340" t="s">
        <v>12828</v>
      </c>
      <c r="F5340">
        <v>22</v>
      </c>
      <c r="G5340">
        <v>6</v>
      </c>
      <c r="H5340">
        <v>741</v>
      </c>
      <c r="I5340">
        <v>747</v>
      </c>
      <c r="L5340" t="s">
        <v>18936</v>
      </c>
      <c r="M5340" s="34">
        <v>287</v>
      </c>
      <c r="N5340" s="34"/>
      <c r="O5340" s="34"/>
      <c r="P5340" s="1" t="s">
        <v>248</v>
      </c>
      <c r="Q5340" s="1" t="str">
        <f t="shared" si="373"/>
        <v>duplicate</v>
      </c>
      <c r="R5340" s="1" t="s">
        <v>123</v>
      </c>
      <c r="S5340" s="1" t="s">
        <v>248</v>
      </c>
      <c r="T5340" s="1" t="str">
        <f t="shared" si="374"/>
        <v>duplicate</v>
      </c>
      <c r="U5340" s="1" t="s">
        <v>124</v>
      </c>
      <c r="V5340" s="41" t="str">
        <f t="shared" si="372"/>
        <v>duplicate</v>
      </c>
      <c r="W5340" s="1"/>
      <c r="X5340" s="1"/>
      <c r="Y5340" s="1"/>
      <c r="Z5340" s="1"/>
      <c r="AA5340" s="1"/>
      <c r="AB5340" s="1"/>
      <c r="AC5340" s="41"/>
      <c r="AD5340" s="1"/>
      <c r="AE5340" s="1"/>
      <c r="AF5340" s="1"/>
      <c r="AG5340" s="1"/>
      <c r="AH5340" s="1"/>
      <c r="AI5340" s="1"/>
      <c r="AJ5340" s="41"/>
      <c r="AO5340" s="34"/>
      <c r="AP5340" s="34"/>
      <c r="AQ5340" s="34"/>
      <c r="AR5340" s="34"/>
    </row>
    <row r="5341" spans="1:44" ht="14.7" hidden="1" customHeight="1" x14ac:dyDescent="0.3">
      <c r="A5341">
        <v>5340</v>
      </c>
      <c r="B5341" t="s">
        <v>19380</v>
      </c>
      <c r="C5341">
        <v>2016</v>
      </c>
      <c r="D5341" t="s">
        <v>4767</v>
      </c>
      <c r="E5341" t="s">
        <v>12713</v>
      </c>
      <c r="F5341">
        <v>7</v>
      </c>
      <c r="G5341">
        <v>5</v>
      </c>
      <c r="I5341" t="s">
        <v>19381</v>
      </c>
      <c r="L5341" t="s">
        <v>18936</v>
      </c>
      <c r="M5341" s="34">
        <v>1073</v>
      </c>
      <c r="N5341" s="34"/>
      <c r="O5341" s="34"/>
      <c r="P5341" s="1" t="s">
        <v>248</v>
      </c>
      <c r="Q5341" s="1" t="str">
        <f t="shared" si="373"/>
        <v>duplicate</v>
      </c>
      <c r="R5341" s="1" t="s">
        <v>123</v>
      </c>
      <c r="S5341" s="1" t="s">
        <v>248</v>
      </c>
      <c r="T5341" s="1" t="str">
        <f t="shared" si="374"/>
        <v>duplicate</v>
      </c>
      <c r="U5341" s="1" t="s">
        <v>124</v>
      </c>
      <c r="V5341" s="41" t="str">
        <f t="shared" si="372"/>
        <v>duplicate</v>
      </c>
      <c r="W5341" s="1"/>
      <c r="X5341" s="1"/>
      <c r="Y5341" s="1"/>
      <c r="Z5341" s="1"/>
      <c r="AA5341" s="1"/>
      <c r="AB5341" s="1"/>
      <c r="AC5341" s="41"/>
      <c r="AD5341" s="1"/>
      <c r="AE5341" s="1"/>
      <c r="AF5341" s="1"/>
      <c r="AG5341" s="1"/>
      <c r="AH5341" s="1"/>
      <c r="AI5341" s="1"/>
      <c r="AJ5341" s="41"/>
      <c r="AO5341" s="34"/>
      <c r="AP5341" s="34"/>
      <c r="AQ5341" s="34"/>
      <c r="AR5341" s="34"/>
    </row>
    <row r="5342" spans="1:44" ht="14.7" hidden="1" customHeight="1" x14ac:dyDescent="0.3">
      <c r="A5342">
        <v>5341</v>
      </c>
      <c r="B5342" t="s">
        <v>19382</v>
      </c>
      <c r="C5342">
        <v>2020</v>
      </c>
      <c r="D5342" t="s">
        <v>1646</v>
      </c>
      <c r="E5342" t="s">
        <v>12723</v>
      </c>
      <c r="F5342">
        <v>43</v>
      </c>
      <c r="H5342">
        <v>789</v>
      </c>
      <c r="I5342">
        <v>799</v>
      </c>
      <c r="L5342" t="s">
        <v>18936</v>
      </c>
      <c r="M5342" s="34">
        <v>335</v>
      </c>
      <c r="N5342" s="34"/>
      <c r="O5342" s="34"/>
      <c r="P5342" s="1" t="s">
        <v>248</v>
      </c>
      <c r="Q5342" s="1" t="str">
        <f t="shared" si="373"/>
        <v>duplicate</v>
      </c>
      <c r="R5342" s="1" t="s">
        <v>123</v>
      </c>
      <c r="S5342" s="1" t="s">
        <v>248</v>
      </c>
      <c r="T5342" s="1" t="str">
        <f t="shared" si="374"/>
        <v>duplicate</v>
      </c>
      <c r="U5342" s="1" t="s">
        <v>124</v>
      </c>
      <c r="V5342" s="41" t="str">
        <f t="shared" si="372"/>
        <v>duplicate</v>
      </c>
      <c r="W5342" s="1"/>
      <c r="X5342" s="1"/>
      <c r="Y5342" s="1"/>
      <c r="Z5342" s="1"/>
      <c r="AA5342" s="1"/>
      <c r="AB5342" s="1"/>
      <c r="AC5342" s="41"/>
      <c r="AD5342" s="1"/>
      <c r="AE5342" s="1"/>
      <c r="AF5342" s="1"/>
      <c r="AG5342" s="1"/>
      <c r="AH5342" s="1"/>
      <c r="AI5342" s="1"/>
      <c r="AJ5342" s="41"/>
      <c r="AO5342" s="34"/>
      <c r="AP5342" s="34"/>
      <c r="AQ5342" s="34"/>
      <c r="AR5342" s="34"/>
    </row>
    <row r="5343" spans="1:44" ht="14.7" hidden="1" customHeight="1" x14ac:dyDescent="0.3">
      <c r="A5343">
        <v>5342</v>
      </c>
      <c r="B5343" t="s">
        <v>19383</v>
      </c>
      <c r="C5343">
        <v>2003</v>
      </c>
      <c r="D5343" t="s">
        <v>3396</v>
      </c>
      <c r="E5343" t="s">
        <v>13138</v>
      </c>
      <c r="F5343">
        <v>261</v>
      </c>
      <c r="H5343">
        <v>183</v>
      </c>
      <c r="I5343">
        <v>199</v>
      </c>
      <c r="L5343" t="s">
        <v>18936</v>
      </c>
      <c r="M5343" s="34">
        <v>743</v>
      </c>
      <c r="N5343" s="34"/>
      <c r="O5343" s="34"/>
      <c r="P5343" s="1" t="s">
        <v>248</v>
      </c>
      <c r="Q5343" s="1" t="str">
        <f t="shared" si="373"/>
        <v>duplicate</v>
      </c>
      <c r="R5343" s="1" t="s">
        <v>123</v>
      </c>
      <c r="S5343" s="1" t="s">
        <v>248</v>
      </c>
      <c r="T5343" s="1" t="str">
        <f t="shared" si="374"/>
        <v>duplicate</v>
      </c>
      <c r="U5343" s="1" t="s">
        <v>124</v>
      </c>
      <c r="V5343" s="41" t="str">
        <f t="shared" si="372"/>
        <v>duplicate</v>
      </c>
      <c r="W5343" s="1"/>
      <c r="X5343" s="1"/>
      <c r="Y5343" s="1"/>
      <c r="Z5343" s="1"/>
      <c r="AA5343" s="1"/>
      <c r="AB5343" s="1"/>
      <c r="AC5343" s="41"/>
      <c r="AD5343" s="1"/>
      <c r="AE5343" s="1"/>
      <c r="AF5343" s="1"/>
      <c r="AG5343" s="1"/>
      <c r="AH5343" s="1"/>
      <c r="AI5343" s="1"/>
      <c r="AJ5343" s="41"/>
      <c r="AO5343" s="34"/>
      <c r="AP5343" s="34"/>
      <c r="AQ5343" s="34"/>
      <c r="AR5343" s="34"/>
    </row>
    <row r="5344" spans="1:44" ht="14.7" hidden="1" customHeight="1" x14ac:dyDescent="0.3">
      <c r="A5344">
        <v>5343</v>
      </c>
      <c r="B5344" t="s">
        <v>19384</v>
      </c>
      <c r="C5344">
        <v>2000</v>
      </c>
      <c r="D5344" t="s">
        <v>19385</v>
      </c>
      <c r="E5344" t="s">
        <v>12908</v>
      </c>
      <c r="F5344">
        <v>32</v>
      </c>
      <c r="G5344">
        <v>4</v>
      </c>
      <c r="H5344">
        <v>449</v>
      </c>
      <c r="I5344">
        <v>455</v>
      </c>
      <c r="L5344" t="s">
        <v>18936</v>
      </c>
      <c r="M5344" s="34">
        <v>906</v>
      </c>
      <c r="N5344" s="34"/>
      <c r="O5344" s="34"/>
      <c r="P5344" s="1" t="s">
        <v>248</v>
      </c>
      <c r="Q5344" s="1" t="str">
        <f t="shared" si="373"/>
        <v>duplicate</v>
      </c>
      <c r="R5344" s="1" t="s">
        <v>123</v>
      </c>
      <c r="S5344" s="1" t="s">
        <v>248</v>
      </c>
      <c r="T5344" s="1" t="str">
        <f t="shared" si="374"/>
        <v>duplicate</v>
      </c>
      <c r="U5344" s="1" t="s">
        <v>124</v>
      </c>
      <c r="V5344" s="41" t="str">
        <f t="shared" si="372"/>
        <v>duplicate</v>
      </c>
      <c r="W5344" s="1"/>
      <c r="X5344" s="1"/>
      <c r="Y5344" s="1"/>
      <c r="Z5344" s="1"/>
      <c r="AA5344" s="1"/>
      <c r="AB5344" s="1"/>
      <c r="AC5344" s="41"/>
      <c r="AD5344" s="1"/>
      <c r="AE5344" s="1"/>
      <c r="AF5344" s="1"/>
      <c r="AG5344" s="1"/>
      <c r="AH5344" s="1"/>
      <c r="AI5344" s="1"/>
      <c r="AJ5344" s="41"/>
      <c r="AO5344" s="34"/>
      <c r="AP5344" s="34"/>
      <c r="AQ5344" s="34"/>
      <c r="AR5344" s="34"/>
    </row>
    <row r="5345" spans="1:44" ht="14.7" hidden="1" customHeight="1" x14ac:dyDescent="0.3">
      <c r="A5345">
        <v>5344</v>
      </c>
      <c r="B5345" t="s">
        <v>19386</v>
      </c>
      <c r="C5345">
        <v>2013</v>
      </c>
      <c r="D5345" t="s">
        <v>19387</v>
      </c>
      <c r="E5345" t="s">
        <v>130</v>
      </c>
      <c r="I5345" t="s">
        <v>130</v>
      </c>
      <c r="K5345" t="s">
        <v>19388</v>
      </c>
      <c r="L5345" t="s">
        <v>18936</v>
      </c>
      <c r="M5345" s="34"/>
      <c r="N5345" s="34" t="s">
        <v>19154</v>
      </c>
      <c r="O5345" s="34" t="s">
        <v>121</v>
      </c>
      <c r="P5345" s="1" t="s">
        <v>122</v>
      </c>
      <c r="Q5345" s="1" t="str">
        <f t="shared" si="373"/>
        <v>include</v>
      </c>
      <c r="R5345" s="1" t="s">
        <v>123</v>
      </c>
      <c r="S5345" s="1" t="s">
        <v>122</v>
      </c>
      <c r="T5345" s="1" t="str">
        <f t="shared" si="374"/>
        <v>include</v>
      </c>
      <c r="U5345" s="1" t="s">
        <v>124</v>
      </c>
      <c r="V5345" s="41" t="str">
        <f t="shared" si="372"/>
        <v>include</v>
      </c>
      <c r="W5345" s="1" t="s">
        <v>122</v>
      </c>
      <c r="X5345" s="1" t="str">
        <f>IF(OR(W5345="include",W5345="no_abstract_available"),"include", IF(W5345="duplicate","duplicate", IF(W5345="correction/reply","correction/reply", "exclude_abstract")))</f>
        <v>include</v>
      </c>
      <c r="Y5345" s="1" t="s">
        <v>124</v>
      </c>
      <c r="Z5345" s="1"/>
      <c r="AA5345" s="1"/>
      <c r="AB5345" s="1"/>
      <c r="AC5345" s="41" t="str">
        <f>IF(X5345=AA5345,X5345,IF(OR(X5345="include",AA5345="include"),"include",IF(OR(X5345="duplicate",AA5345="duplicate"),"duplicate",IF(OR(X5345="correction/reply",AA5345="correction/reply"),"correction/reply","exclude_abstract"))))</f>
        <v>include</v>
      </c>
      <c r="AD5345" s="1" t="s">
        <v>155</v>
      </c>
      <c r="AE5345" s="1"/>
      <c r="AF5345" s="1" t="s">
        <v>124</v>
      </c>
      <c r="AG5345" s="1"/>
      <c r="AH5345" s="1"/>
      <c r="AI5345" s="1"/>
      <c r="AJ5345" s="41" t="str">
        <f>IF(AD5345=AG5345,AD5345, (IF(AG5345=0, AD5345,"different!")))</f>
        <v>exclude_exposure_herbivore</v>
      </c>
      <c r="AK5345" t="s">
        <v>124</v>
      </c>
      <c r="AL5345" t="s">
        <v>126</v>
      </c>
      <c r="AN5345" t="s">
        <v>19389</v>
      </c>
      <c r="AO5345" s="34"/>
      <c r="AP5345" s="34"/>
      <c r="AQ5345" s="34"/>
      <c r="AR5345" s="34"/>
    </row>
    <row r="5346" spans="1:44" ht="14.7" hidden="1" customHeight="1" x14ac:dyDescent="0.3">
      <c r="A5346">
        <v>5345</v>
      </c>
      <c r="B5346" t="s">
        <v>19390</v>
      </c>
      <c r="C5346">
        <v>2002</v>
      </c>
      <c r="D5346" t="s">
        <v>725</v>
      </c>
      <c r="E5346" t="s">
        <v>12908</v>
      </c>
      <c r="F5346">
        <v>34</v>
      </c>
      <c r="G5346">
        <v>3</v>
      </c>
      <c r="H5346">
        <v>282</v>
      </c>
      <c r="I5346">
        <v>286</v>
      </c>
      <c r="L5346" t="s">
        <v>18936</v>
      </c>
      <c r="M5346" s="34">
        <v>127</v>
      </c>
      <c r="N5346" s="34"/>
      <c r="O5346" s="34"/>
      <c r="P5346" s="1" t="s">
        <v>248</v>
      </c>
      <c r="Q5346" s="1" t="str">
        <f t="shared" si="373"/>
        <v>duplicate</v>
      </c>
      <c r="R5346" s="1" t="s">
        <v>123</v>
      </c>
      <c r="S5346" s="1" t="s">
        <v>248</v>
      </c>
      <c r="T5346" s="1" t="str">
        <f t="shared" si="374"/>
        <v>duplicate</v>
      </c>
      <c r="U5346" s="1" t="s">
        <v>124</v>
      </c>
      <c r="V5346" s="41" t="str">
        <f t="shared" si="372"/>
        <v>duplicate</v>
      </c>
      <c r="W5346" s="1"/>
      <c r="X5346" s="1"/>
      <c r="Y5346" s="1"/>
      <c r="Z5346" s="1"/>
      <c r="AA5346" s="1"/>
      <c r="AB5346" s="1"/>
      <c r="AC5346" s="41"/>
      <c r="AD5346" s="1"/>
      <c r="AE5346" s="1"/>
      <c r="AF5346" s="1"/>
      <c r="AG5346" s="1"/>
      <c r="AH5346" s="1"/>
      <c r="AI5346" s="1"/>
      <c r="AJ5346" s="41"/>
      <c r="AO5346" s="34"/>
      <c r="AP5346" s="34"/>
      <c r="AQ5346" s="34"/>
      <c r="AR5346" s="34"/>
    </row>
    <row r="5347" spans="1:44" ht="14.7" hidden="1" customHeight="1" x14ac:dyDescent="0.3">
      <c r="A5347">
        <v>5346</v>
      </c>
      <c r="B5347" t="s">
        <v>19391</v>
      </c>
      <c r="C5347">
        <v>2019</v>
      </c>
      <c r="D5347" t="s">
        <v>4759</v>
      </c>
      <c r="E5347" t="s">
        <v>12723</v>
      </c>
      <c r="F5347">
        <v>42</v>
      </c>
      <c r="G5347">
        <v>4</v>
      </c>
      <c r="H5347">
        <v>793</v>
      </c>
      <c r="I5347">
        <v>805</v>
      </c>
      <c r="L5347" t="s">
        <v>18936</v>
      </c>
      <c r="M5347" s="34">
        <v>1071</v>
      </c>
      <c r="N5347" s="34"/>
      <c r="O5347" s="34"/>
      <c r="P5347" s="1" t="s">
        <v>248</v>
      </c>
      <c r="Q5347" s="1" t="str">
        <f t="shared" si="373"/>
        <v>duplicate</v>
      </c>
      <c r="R5347" s="1" t="s">
        <v>123</v>
      </c>
      <c r="S5347" s="1" t="s">
        <v>248</v>
      </c>
      <c r="T5347" s="1" t="str">
        <f t="shared" si="374"/>
        <v>duplicate</v>
      </c>
      <c r="U5347" s="1" t="s">
        <v>124</v>
      </c>
      <c r="V5347" s="41" t="str">
        <f t="shared" si="372"/>
        <v>duplicate</v>
      </c>
      <c r="W5347" s="1"/>
      <c r="X5347" s="1"/>
      <c r="Y5347" s="1"/>
      <c r="Z5347" s="1"/>
      <c r="AA5347" s="1"/>
      <c r="AB5347" s="1"/>
      <c r="AC5347" s="41"/>
      <c r="AD5347" s="1"/>
      <c r="AE5347" s="1"/>
      <c r="AF5347" s="1"/>
      <c r="AG5347" s="1"/>
      <c r="AH5347" s="1"/>
      <c r="AI5347" s="1"/>
      <c r="AJ5347" s="41"/>
      <c r="AO5347" s="34"/>
      <c r="AP5347" s="34"/>
      <c r="AQ5347" s="34"/>
      <c r="AR5347" s="34"/>
    </row>
    <row r="5348" spans="1:44" ht="14.7" hidden="1" customHeight="1" x14ac:dyDescent="0.3">
      <c r="A5348">
        <v>5347</v>
      </c>
      <c r="B5348" t="s">
        <v>19392</v>
      </c>
      <c r="C5348">
        <v>2013</v>
      </c>
      <c r="D5348" t="s">
        <v>231</v>
      </c>
      <c r="E5348" t="s">
        <v>15115</v>
      </c>
      <c r="F5348">
        <v>91</v>
      </c>
      <c r="G5348">
        <v>2</v>
      </c>
      <c r="H5348">
        <v>82</v>
      </c>
      <c r="I5348">
        <v>90</v>
      </c>
      <c r="L5348" t="s">
        <v>18936</v>
      </c>
      <c r="M5348" s="34">
        <v>21</v>
      </c>
      <c r="N5348" s="34"/>
      <c r="O5348" s="34"/>
      <c r="P5348" s="1" t="s">
        <v>248</v>
      </c>
      <c r="Q5348" s="1" t="str">
        <f t="shared" si="373"/>
        <v>duplicate</v>
      </c>
      <c r="R5348" s="1" t="s">
        <v>123</v>
      </c>
      <c r="S5348" s="1" t="s">
        <v>248</v>
      </c>
      <c r="T5348" s="1" t="str">
        <f t="shared" si="374"/>
        <v>duplicate</v>
      </c>
      <c r="U5348" s="1" t="s">
        <v>124</v>
      </c>
      <c r="V5348" s="41" t="str">
        <f t="shared" si="372"/>
        <v>duplicate</v>
      </c>
      <c r="W5348" s="1"/>
      <c r="X5348" s="1"/>
      <c r="Y5348" s="1"/>
      <c r="Z5348" s="1"/>
      <c r="AA5348" s="1"/>
      <c r="AB5348" s="1"/>
      <c r="AC5348" s="41"/>
      <c r="AD5348" s="1"/>
      <c r="AE5348" s="1"/>
      <c r="AF5348" s="1"/>
      <c r="AG5348" s="1"/>
      <c r="AH5348" s="1"/>
      <c r="AI5348" s="1"/>
      <c r="AJ5348" s="41"/>
      <c r="AO5348" s="34"/>
      <c r="AP5348" s="34"/>
      <c r="AQ5348" s="34"/>
      <c r="AR5348" s="34"/>
    </row>
    <row r="5349" spans="1:44" ht="14.7" hidden="1" customHeight="1" x14ac:dyDescent="0.3">
      <c r="A5349">
        <v>5348</v>
      </c>
      <c r="B5349" t="s">
        <v>19393</v>
      </c>
      <c r="C5349">
        <v>1997</v>
      </c>
      <c r="D5349" t="s">
        <v>2508</v>
      </c>
      <c r="E5349" t="s">
        <v>12698</v>
      </c>
      <c r="F5349">
        <v>20</v>
      </c>
      <c r="G5349">
        <v>6</v>
      </c>
      <c r="H5349">
        <v>595</v>
      </c>
      <c r="I5349">
        <v>604</v>
      </c>
      <c r="L5349" t="s">
        <v>18936</v>
      </c>
      <c r="M5349" s="34">
        <v>535</v>
      </c>
      <c r="N5349" s="34"/>
      <c r="O5349" s="34"/>
      <c r="P5349" s="1" t="s">
        <v>248</v>
      </c>
      <c r="Q5349" s="1" t="str">
        <f t="shared" si="373"/>
        <v>duplicate</v>
      </c>
      <c r="R5349" s="1" t="s">
        <v>123</v>
      </c>
      <c r="S5349" s="1" t="s">
        <v>248</v>
      </c>
      <c r="T5349" s="1" t="str">
        <f t="shared" si="374"/>
        <v>duplicate</v>
      </c>
      <c r="U5349" s="1" t="s">
        <v>124</v>
      </c>
      <c r="V5349" s="41" t="str">
        <f t="shared" si="372"/>
        <v>duplicate</v>
      </c>
      <c r="W5349" s="1"/>
      <c r="X5349" s="1"/>
      <c r="Y5349" s="1"/>
      <c r="Z5349" s="1"/>
      <c r="AA5349" s="1"/>
      <c r="AB5349" s="1"/>
      <c r="AC5349" s="41"/>
      <c r="AD5349" s="1"/>
      <c r="AE5349" s="1"/>
      <c r="AF5349" s="1"/>
      <c r="AG5349" s="1"/>
      <c r="AH5349" s="1"/>
      <c r="AI5349" s="1"/>
      <c r="AJ5349" s="41"/>
      <c r="AO5349" s="34"/>
      <c r="AP5349" s="34"/>
      <c r="AQ5349" s="34"/>
      <c r="AR5349" s="34"/>
    </row>
    <row r="5350" spans="1:44" ht="14.7" hidden="1" customHeight="1" x14ac:dyDescent="0.3">
      <c r="A5350">
        <v>5349</v>
      </c>
      <c r="B5350" t="s">
        <v>19394</v>
      </c>
      <c r="C5350">
        <v>2017</v>
      </c>
      <c r="D5350" t="s">
        <v>398</v>
      </c>
      <c r="E5350" t="s">
        <v>12720</v>
      </c>
      <c r="F5350">
        <v>12</v>
      </c>
      <c r="G5350">
        <v>2</v>
      </c>
      <c r="I5350" t="s">
        <v>19395</v>
      </c>
      <c r="L5350" t="s">
        <v>18936</v>
      </c>
      <c r="M5350" s="34">
        <v>57</v>
      </c>
      <c r="N5350" s="34"/>
      <c r="O5350" s="34"/>
      <c r="P5350" s="1" t="s">
        <v>248</v>
      </c>
      <c r="Q5350" s="1" t="str">
        <f t="shared" si="373"/>
        <v>duplicate</v>
      </c>
      <c r="R5350" s="1" t="s">
        <v>123</v>
      </c>
      <c r="S5350" s="1" t="s">
        <v>248</v>
      </c>
      <c r="T5350" s="1" t="str">
        <f t="shared" si="374"/>
        <v>duplicate</v>
      </c>
      <c r="U5350" s="1" t="s">
        <v>124</v>
      </c>
      <c r="V5350" s="41" t="str">
        <f t="shared" si="372"/>
        <v>duplicate</v>
      </c>
      <c r="W5350" s="1"/>
      <c r="X5350" s="1"/>
      <c r="Y5350" s="1"/>
      <c r="Z5350" s="1"/>
      <c r="AA5350" s="1"/>
      <c r="AB5350" s="1"/>
      <c r="AC5350" s="41"/>
      <c r="AD5350" s="1"/>
      <c r="AE5350" s="1"/>
      <c r="AF5350" s="1"/>
      <c r="AG5350" s="1"/>
      <c r="AH5350" s="1"/>
      <c r="AI5350" s="1"/>
      <c r="AJ5350" s="41"/>
      <c r="AO5350" s="34"/>
      <c r="AP5350" s="34"/>
      <c r="AQ5350" s="34"/>
      <c r="AR5350" s="34"/>
    </row>
    <row r="5351" spans="1:44" ht="14.7" hidden="1" customHeight="1" x14ac:dyDescent="0.3">
      <c r="A5351">
        <v>5350</v>
      </c>
      <c r="B5351" t="s">
        <v>19396</v>
      </c>
      <c r="C5351">
        <v>2018</v>
      </c>
      <c r="D5351" t="s">
        <v>186</v>
      </c>
      <c r="E5351" t="s">
        <v>13538</v>
      </c>
      <c r="F5351">
        <v>7</v>
      </c>
      <c r="G5351">
        <v>1</v>
      </c>
      <c r="H5351">
        <v>1</v>
      </c>
      <c r="I5351">
        <v>11</v>
      </c>
      <c r="L5351" t="s">
        <v>18936</v>
      </c>
      <c r="M5351" s="34">
        <v>12</v>
      </c>
      <c r="N5351" s="34"/>
      <c r="O5351" s="34"/>
      <c r="P5351" s="1" t="s">
        <v>248</v>
      </c>
      <c r="Q5351" s="1" t="str">
        <f t="shared" si="373"/>
        <v>duplicate</v>
      </c>
      <c r="R5351" s="1" t="s">
        <v>123</v>
      </c>
      <c r="S5351" s="1" t="s">
        <v>248</v>
      </c>
      <c r="T5351" s="1" t="str">
        <f t="shared" si="374"/>
        <v>duplicate</v>
      </c>
      <c r="U5351" s="1" t="s">
        <v>124</v>
      </c>
      <c r="V5351" s="41" t="str">
        <f t="shared" si="372"/>
        <v>duplicate</v>
      </c>
      <c r="W5351" s="1"/>
      <c r="X5351" s="1"/>
      <c r="Y5351" s="1"/>
      <c r="Z5351" s="1"/>
      <c r="AA5351" s="1"/>
      <c r="AB5351" s="1"/>
      <c r="AC5351" s="41"/>
      <c r="AD5351" s="1"/>
      <c r="AE5351" s="1"/>
      <c r="AF5351" s="1"/>
      <c r="AG5351" s="1"/>
      <c r="AH5351" s="1"/>
      <c r="AI5351" s="1"/>
      <c r="AJ5351" s="41"/>
      <c r="AO5351" s="34"/>
      <c r="AP5351" s="34"/>
      <c r="AQ5351" s="34"/>
      <c r="AR5351" s="34"/>
    </row>
    <row r="5352" spans="1:44" ht="14.7" hidden="1" customHeight="1" x14ac:dyDescent="0.3">
      <c r="A5352">
        <v>5351</v>
      </c>
      <c r="B5352" t="s">
        <v>19397</v>
      </c>
      <c r="C5352">
        <v>2021</v>
      </c>
      <c r="D5352" t="s">
        <v>2334</v>
      </c>
      <c r="E5352" t="s">
        <v>12908</v>
      </c>
      <c r="F5352">
        <v>53</v>
      </c>
      <c r="G5352">
        <v>1</v>
      </c>
      <c r="H5352">
        <v>80</v>
      </c>
      <c r="I5352">
        <v>92</v>
      </c>
      <c r="L5352" t="s">
        <v>18936</v>
      </c>
      <c r="M5352" s="34">
        <v>494</v>
      </c>
      <c r="N5352" s="34"/>
      <c r="O5352" s="34"/>
      <c r="P5352" s="1" t="s">
        <v>248</v>
      </c>
      <c r="Q5352" s="1" t="str">
        <f t="shared" si="373"/>
        <v>duplicate</v>
      </c>
      <c r="R5352" s="1" t="s">
        <v>123</v>
      </c>
      <c r="S5352" s="1" t="s">
        <v>248</v>
      </c>
      <c r="T5352" s="1" t="str">
        <f t="shared" si="374"/>
        <v>duplicate</v>
      </c>
      <c r="U5352" s="1" t="s">
        <v>124</v>
      </c>
      <c r="V5352" s="41" t="str">
        <f t="shared" si="372"/>
        <v>duplicate</v>
      </c>
      <c r="W5352" s="1"/>
      <c r="X5352" s="1"/>
      <c r="Y5352" s="1"/>
      <c r="Z5352" s="1"/>
      <c r="AA5352" s="1"/>
      <c r="AB5352" s="1"/>
      <c r="AC5352" s="41"/>
      <c r="AD5352" s="1"/>
      <c r="AE5352" s="1"/>
      <c r="AF5352" s="1"/>
      <c r="AG5352" s="1"/>
      <c r="AH5352" s="1"/>
      <c r="AI5352" s="1"/>
      <c r="AJ5352" s="41"/>
      <c r="AO5352" s="34"/>
      <c r="AP5352" s="34"/>
      <c r="AQ5352" s="34"/>
      <c r="AR5352" s="34"/>
    </row>
    <row r="5353" spans="1:44" ht="14.7" hidden="1" customHeight="1" x14ac:dyDescent="0.3">
      <c r="A5353">
        <v>5352</v>
      </c>
      <c r="B5353" t="s">
        <v>19398</v>
      </c>
      <c r="C5353">
        <v>2008</v>
      </c>
      <c r="D5353" t="s">
        <v>2598</v>
      </c>
      <c r="E5353" t="s">
        <v>13155</v>
      </c>
      <c r="F5353">
        <v>40</v>
      </c>
      <c r="G5353" t="s">
        <v>19399</v>
      </c>
      <c r="H5353">
        <v>2596</v>
      </c>
      <c r="I5353">
        <v>2604</v>
      </c>
      <c r="L5353" t="s">
        <v>18936</v>
      </c>
      <c r="M5353" s="34">
        <v>556</v>
      </c>
      <c r="N5353" s="34"/>
      <c r="O5353" s="34"/>
      <c r="P5353" s="1" t="s">
        <v>248</v>
      </c>
      <c r="Q5353" s="1" t="str">
        <f t="shared" si="373"/>
        <v>duplicate</v>
      </c>
      <c r="R5353" s="1" t="s">
        <v>123</v>
      </c>
      <c r="S5353" s="1" t="s">
        <v>248</v>
      </c>
      <c r="T5353" s="1" t="str">
        <f t="shared" si="374"/>
        <v>duplicate</v>
      </c>
      <c r="U5353" s="1" t="s">
        <v>124</v>
      </c>
      <c r="V5353" s="41" t="str">
        <f t="shared" si="372"/>
        <v>duplicate</v>
      </c>
      <c r="W5353" s="1"/>
      <c r="X5353" s="1"/>
      <c r="Y5353" s="1"/>
      <c r="Z5353" s="1"/>
      <c r="AA5353" s="1"/>
      <c r="AB5353" s="1"/>
      <c r="AC5353" s="41"/>
      <c r="AD5353" s="1"/>
      <c r="AE5353" s="1"/>
      <c r="AF5353" s="1"/>
      <c r="AG5353" s="1"/>
      <c r="AH5353" s="1"/>
      <c r="AI5353" s="1"/>
      <c r="AJ5353" s="41"/>
      <c r="AO5353" s="34"/>
      <c r="AP5353" s="34"/>
      <c r="AQ5353" s="34"/>
      <c r="AR5353" s="34"/>
    </row>
    <row r="5354" spans="1:44" ht="14.7" hidden="1" customHeight="1" x14ac:dyDescent="0.3">
      <c r="A5354">
        <v>5353</v>
      </c>
      <c r="B5354" t="s">
        <v>19400</v>
      </c>
      <c r="C5354">
        <v>2017</v>
      </c>
      <c r="D5354" t="s">
        <v>19401</v>
      </c>
      <c r="E5354" t="s">
        <v>12874</v>
      </c>
      <c r="F5354">
        <v>7</v>
      </c>
      <c r="G5354" t="s">
        <v>19402</v>
      </c>
      <c r="H5354">
        <v>2652</v>
      </c>
      <c r="I5354">
        <v>2660</v>
      </c>
      <c r="L5354" t="s">
        <v>18936</v>
      </c>
      <c r="M5354" s="34">
        <v>552</v>
      </c>
      <c r="N5354" s="34"/>
      <c r="O5354" s="34"/>
      <c r="P5354" s="1" t="s">
        <v>248</v>
      </c>
      <c r="Q5354" s="1" t="str">
        <f t="shared" si="373"/>
        <v>duplicate</v>
      </c>
      <c r="R5354" s="1" t="s">
        <v>123</v>
      </c>
      <c r="S5354" s="1" t="s">
        <v>248</v>
      </c>
      <c r="T5354" s="1" t="str">
        <f t="shared" si="374"/>
        <v>duplicate</v>
      </c>
      <c r="U5354" s="1" t="s">
        <v>124</v>
      </c>
      <c r="V5354" s="41" t="str">
        <f t="shared" si="372"/>
        <v>duplicate</v>
      </c>
      <c r="W5354" s="1"/>
      <c r="X5354" s="1"/>
      <c r="Y5354" s="1"/>
      <c r="Z5354" s="1"/>
      <c r="AA5354" s="1"/>
      <c r="AB5354" s="1"/>
      <c r="AC5354" s="41"/>
      <c r="AD5354" s="1"/>
      <c r="AE5354" s="1"/>
      <c r="AF5354" s="1"/>
      <c r="AG5354" s="1"/>
      <c r="AH5354" s="1"/>
      <c r="AI5354" s="1"/>
      <c r="AJ5354" s="41"/>
      <c r="AO5354" s="34"/>
      <c r="AP5354" s="34"/>
      <c r="AQ5354" s="34"/>
      <c r="AR5354" s="34"/>
    </row>
    <row r="5355" spans="1:44" ht="14.7" hidden="1" customHeight="1" x14ac:dyDescent="0.3">
      <c r="A5355">
        <v>5354</v>
      </c>
      <c r="B5355" t="s">
        <v>19403</v>
      </c>
      <c r="C5355">
        <v>1995</v>
      </c>
      <c r="D5355" t="s">
        <v>19404</v>
      </c>
      <c r="E5355" t="s">
        <v>19405</v>
      </c>
      <c r="G5355" t="s">
        <v>130</v>
      </c>
      <c r="H5355">
        <v>271</v>
      </c>
      <c r="I5355">
        <v>281</v>
      </c>
      <c r="J5355" t="s">
        <v>19406</v>
      </c>
      <c r="K5355" t="s">
        <v>19407</v>
      </c>
      <c r="L5355" t="s">
        <v>18936</v>
      </c>
      <c r="M5355" s="34"/>
      <c r="N5355" s="34"/>
      <c r="O5355" s="34"/>
      <c r="P5355" s="1" t="s">
        <v>122</v>
      </c>
      <c r="Q5355" s="1" t="str">
        <f t="shared" si="373"/>
        <v>include</v>
      </c>
      <c r="R5355" s="1" t="s">
        <v>123</v>
      </c>
      <c r="S5355" s="1" t="s">
        <v>122</v>
      </c>
      <c r="T5355" s="1" t="str">
        <f t="shared" si="374"/>
        <v>include</v>
      </c>
      <c r="U5355" s="1" t="s">
        <v>124</v>
      </c>
      <c r="V5355" s="41" t="str">
        <f t="shared" si="372"/>
        <v>include</v>
      </c>
      <c r="W5355" s="1" t="s">
        <v>122</v>
      </c>
      <c r="X5355" s="1" t="str">
        <f>IF(OR(W5355="include",W5355="no_abstract_available"),"include", IF(W5355="duplicate","duplicate", IF(W5355="correction/reply","correction/reply", "exclude_abstract")))</f>
        <v>include</v>
      </c>
      <c r="Y5355" s="1" t="s">
        <v>124</v>
      </c>
      <c r="Z5355" s="1"/>
      <c r="AA5355" s="1"/>
      <c r="AB5355" s="1"/>
      <c r="AC5355" s="41" t="str">
        <f>IF(X5355=AA5355,X5355,IF(OR(X5355="include",AA5355="include"),"include",IF(OR(X5355="duplicate",AA5355="duplicate"),"duplicate",IF(OR(X5355="correction/reply",AA5355="correction/reply"),"correction/reply","exclude_abstract"))))</f>
        <v>include</v>
      </c>
      <c r="AD5355" s="1" t="s">
        <v>18262</v>
      </c>
      <c r="AE5355" s="1"/>
      <c r="AF5355" s="1" t="s">
        <v>4302</v>
      </c>
      <c r="AG5355" s="1"/>
      <c r="AH5355" s="1"/>
      <c r="AI5355" s="1"/>
      <c r="AJ5355" s="41" t="str">
        <f>IF(AD5355=AG5355,AD5355, (IF(AG5355=0, AD5355,"different!")))</f>
        <v>exclude_no_full_text</v>
      </c>
      <c r="AN5355" t="s">
        <v>19408</v>
      </c>
      <c r="AO5355" s="34"/>
      <c r="AP5355" s="34"/>
      <c r="AQ5355" s="34"/>
      <c r="AR5355" s="34"/>
    </row>
    <row r="5356" spans="1:44" ht="14.7" hidden="1" customHeight="1" x14ac:dyDescent="0.3">
      <c r="A5356">
        <v>5355</v>
      </c>
      <c r="B5356" t="s">
        <v>19409</v>
      </c>
      <c r="C5356">
        <v>2003</v>
      </c>
      <c r="D5356" t="s">
        <v>6013</v>
      </c>
      <c r="E5356" t="s">
        <v>12819</v>
      </c>
      <c r="F5356">
        <v>91</v>
      </c>
      <c r="G5356" t="s">
        <v>19410</v>
      </c>
      <c r="H5356">
        <v>637</v>
      </c>
      <c r="I5356">
        <v>650</v>
      </c>
      <c r="L5356" t="s">
        <v>18936</v>
      </c>
      <c r="M5356" s="34">
        <v>1376</v>
      </c>
      <c r="N5356" s="34"/>
      <c r="O5356" s="34"/>
      <c r="P5356" s="1" t="s">
        <v>248</v>
      </c>
      <c r="Q5356" s="1" t="str">
        <f t="shared" si="373"/>
        <v>duplicate</v>
      </c>
      <c r="R5356" s="1" t="s">
        <v>123</v>
      </c>
      <c r="S5356" s="1" t="s">
        <v>248</v>
      </c>
      <c r="T5356" s="1" t="str">
        <f t="shared" si="374"/>
        <v>duplicate</v>
      </c>
      <c r="U5356" s="1" t="s">
        <v>124</v>
      </c>
      <c r="V5356" s="41" t="str">
        <f t="shared" si="372"/>
        <v>duplicate</v>
      </c>
      <c r="W5356" s="1"/>
      <c r="X5356" s="1"/>
      <c r="Y5356" s="1"/>
      <c r="Z5356" s="1"/>
      <c r="AA5356" s="1"/>
      <c r="AB5356" s="1"/>
      <c r="AC5356" s="41"/>
      <c r="AD5356" s="1"/>
      <c r="AE5356" s="1"/>
      <c r="AF5356" s="1"/>
      <c r="AG5356" s="1"/>
      <c r="AH5356" s="1"/>
      <c r="AI5356" s="1"/>
      <c r="AJ5356" s="41"/>
      <c r="AO5356" s="34"/>
      <c r="AP5356" s="34"/>
      <c r="AQ5356" s="34"/>
      <c r="AR5356" s="34"/>
    </row>
    <row r="5357" spans="1:44" ht="14.7" hidden="1" customHeight="1" x14ac:dyDescent="0.3">
      <c r="A5357">
        <v>5356</v>
      </c>
      <c r="B5357" t="s">
        <v>19411</v>
      </c>
      <c r="C5357">
        <v>2015</v>
      </c>
      <c r="D5357" t="s">
        <v>3301</v>
      </c>
      <c r="E5357" t="s">
        <v>12723</v>
      </c>
      <c r="F5357">
        <v>38</v>
      </c>
      <c r="G5357" t="s">
        <v>19412</v>
      </c>
      <c r="H5357">
        <v>153</v>
      </c>
      <c r="I5357">
        <v>162</v>
      </c>
      <c r="L5357" t="s">
        <v>18936</v>
      </c>
      <c r="M5357" s="34">
        <v>720</v>
      </c>
      <c r="N5357" s="34"/>
      <c r="O5357" s="34"/>
      <c r="P5357" s="1" t="s">
        <v>248</v>
      </c>
      <c r="Q5357" s="1" t="str">
        <f t="shared" si="373"/>
        <v>duplicate</v>
      </c>
      <c r="R5357" s="1" t="s">
        <v>123</v>
      </c>
      <c r="S5357" s="1" t="s">
        <v>248</v>
      </c>
      <c r="T5357" s="1" t="str">
        <f t="shared" si="374"/>
        <v>duplicate</v>
      </c>
      <c r="U5357" s="1" t="s">
        <v>124</v>
      </c>
      <c r="V5357" s="41" t="str">
        <f t="shared" si="372"/>
        <v>duplicate</v>
      </c>
      <c r="W5357" s="1"/>
      <c r="X5357" s="1"/>
      <c r="Y5357" s="1"/>
      <c r="Z5357" s="1"/>
      <c r="AA5357" s="1"/>
      <c r="AB5357" s="1"/>
      <c r="AC5357" s="41"/>
      <c r="AD5357" s="1"/>
      <c r="AE5357" s="1"/>
      <c r="AF5357" s="1"/>
      <c r="AG5357" s="1"/>
      <c r="AH5357" s="1"/>
      <c r="AI5357" s="1"/>
      <c r="AJ5357" s="41"/>
      <c r="AO5357" s="34"/>
      <c r="AP5357" s="34"/>
      <c r="AQ5357" s="34"/>
      <c r="AR5357" s="34"/>
    </row>
    <row r="5358" spans="1:44" ht="14.7" hidden="1" customHeight="1" x14ac:dyDescent="0.3">
      <c r="A5358">
        <v>5357</v>
      </c>
      <c r="B5358" t="s">
        <v>19413</v>
      </c>
      <c r="C5358">
        <v>2021</v>
      </c>
      <c r="D5358" t="s">
        <v>1507</v>
      </c>
      <c r="E5358" t="s">
        <v>12783</v>
      </c>
      <c r="F5358">
        <v>26</v>
      </c>
      <c r="G5358" t="s">
        <v>19402</v>
      </c>
      <c r="I5358" t="s">
        <v>19414</v>
      </c>
      <c r="L5358" t="s">
        <v>18936</v>
      </c>
      <c r="M5358" s="34">
        <v>303</v>
      </c>
      <c r="N5358" s="34"/>
      <c r="O5358" s="34"/>
      <c r="P5358" s="1" t="s">
        <v>248</v>
      </c>
      <c r="Q5358" s="1" t="str">
        <f t="shared" si="373"/>
        <v>duplicate</v>
      </c>
      <c r="R5358" s="1" t="s">
        <v>123</v>
      </c>
      <c r="S5358" s="1" t="s">
        <v>248</v>
      </c>
      <c r="T5358" s="1" t="str">
        <f t="shared" si="374"/>
        <v>duplicate</v>
      </c>
      <c r="U5358" s="1" t="s">
        <v>124</v>
      </c>
      <c r="V5358" s="41" t="str">
        <f t="shared" si="372"/>
        <v>duplicate</v>
      </c>
      <c r="W5358" s="1"/>
      <c r="X5358" s="1"/>
      <c r="Y5358" s="1"/>
      <c r="Z5358" s="1"/>
      <c r="AA5358" s="1"/>
      <c r="AB5358" s="1"/>
      <c r="AC5358" s="41"/>
      <c r="AD5358" s="1"/>
      <c r="AE5358" s="1"/>
      <c r="AF5358" s="1"/>
      <c r="AG5358" s="1"/>
      <c r="AH5358" s="1"/>
      <c r="AI5358" s="1"/>
      <c r="AJ5358" s="41"/>
      <c r="AO5358" s="34"/>
      <c r="AP5358" s="34"/>
      <c r="AQ5358" s="34"/>
      <c r="AR5358" s="34"/>
    </row>
    <row r="5359" spans="1:44" ht="14.7" hidden="1" customHeight="1" x14ac:dyDescent="0.3">
      <c r="A5359">
        <v>5358</v>
      </c>
      <c r="B5359" t="s">
        <v>19415</v>
      </c>
      <c r="C5359">
        <v>2018</v>
      </c>
      <c r="D5359" t="s">
        <v>3418</v>
      </c>
      <c r="E5359" t="s">
        <v>13743</v>
      </c>
      <c r="F5359">
        <v>6</v>
      </c>
      <c r="G5359" t="s">
        <v>130</v>
      </c>
      <c r="I5359" t="s">
        <v>19416</v>
      </c>
      <c r="L5359" t="s">
        <v>18936</v>
      </c>
      <c r="M5359" s="34">
        <v>748</v>
      </c>
      <c r="N5359" s="34"/>
      <c r="O5359" s="34"/>
      <c r="P5359" s="1" t="s">
        <v>248</v>
      </c>
      <c r="Q5359" s="1" t="str">
        <f t="shared" si="373"/>
        <v>duplicate</v>
      </c>
      <c r="R5359" s="1" t="s">
        <v>123</v>
      </c>
      <c r="S5359" s="1" t="s">
        <v>248</v>
      </c>
      <c r="T5359" s="1" t="str">
        <f t="shared" si="374"/>
        <v>duplicate</v>
      </c>
      <c r="U5359" s="1" t="s">
        <v>124</v>
      </c>
      <c r="V5359" s="41" t="str">
        <f t="shared" si="372"/>
        <v>duplicate</v>
      </c>
      <c r="W5359" s="1"/>
      <c r="X5359" s="1"/>
      <c r="Y5359" s="1"/>
      <c r="Z5359" s="1"/>
      <c r="AA5359" s="1"/>
      <c r="AB5359" s="1"/>
      <c r="AC5359" s="41"/>
      <c r="AD5359" s="1"/>
      <c r="AE5359" s="1"/>
      <c r="AF5359" s="1"/>
      <c r="AG5359" s="1"/>
      <c r="AH5359" s="1"/>
      <c r="AI5359" s="1"/>
      <c r="AJ5359" s="41"/>
      <c r="AO5359" s="34"/>
      <c r="AP5359" s="34"/>
      <c r="AQ5359" s="34"/>
      <c r="AR5359" s="34"/>
    </row>
    <row r="5360" spans="1:44" ht="14.7" hidden="1" customHeight="1" x14ac:dyDescent="0.3">
      <c r="A5360">
        <v>5359</v>
      </c>
      <c r="B5360" t="s">
        <v>19417</v>
      </c>
      <c r="C5360">
        <v>1995</v>
      </c>
      <c r="D5360" t="s">
        <v>19418</v>
      </c>
      <c r="E5360" t="s">
        <v>17746</v>
      </c>
      <c r="F5360">
        <v>27</v>
      </c>
      <c r="G5360" t="s">
        <v>19419</v>
      </c>
      <c r="H5360">
        <v>44</v>
      </c>
      <c r="I5360">
        <v>53</v>
      </c>
      <c r="L5360" t="s">
        <v>18936</v>
      </c>
      <c r="M5360" s="34">
        <v>544</v>
      </c>
      <c r="N5360" s="34"/>
      <c r="O5360" s="34"/>
      <c r="P5360" s="1" t="s">
        <v>248</v>
      </c>
      <c r="Q5360" s="1" t="str">
        <f t="shared" si="373"/>
        <v>duplicate</v>
      </c>
      <c r="R5360" s="1" t="s">
        <v>123</v>
      </c>
      <c r="S5360" s="1" t="s">
        <v>248</v>
      </c>
      <c r="T5360" s="1" t="str">
        <f t="shared" si="374"/>
        <v>duplicate</v>
      </c>
      <c r="U5360" s="1" t="s">
        <v>124</v>
      </c>
      <c r="V5360" s="41" t="str">
        <f t="shared" si="372"/>
        <v>duplicate</v>
      </c>
      <c r="W5360" s="1"/>
      <c r="X5360" s="1"/>
      <c r="Y5360" s="1"/>
      <c r="Z5360" s="1"/>
      <c r="AA5360" s="1"/>
      <c r="AB5360" s="1"/>
      <c r="AC5360" s="41"/>
      <c r="AD5360" s="1"/>
      <c r="AE5360" s="1"/>
      <c r="AF5360" s="1"/>
      <c r="AG5360" s="1"/>
      <c r="AH5360" s="1"/>
      <c r="AI5360" s="1"/>
      <c r="AJ5360" s="41"/>
      <c r="AO5360" s="34"/>
      <c r="AP5360" s="34"/>
      <c r="AQ5360" s="34"/>
      <c r="AR5360" s="34"/>
    </row>
    <row r="5361" spans="1:44" ht="14.7" hidden="1" customHeight="1" x14ac:dyDescent="0.3">
      <c r="A5361">
        <v>5360</v>
      </c>
      <c r="B5361" t="s">
        <v>19420</v>
      </c>
      <c r="C5361">
        <v>2016</v>
      </c>
      <c r="D5361" t="s">
        <v>302</v>
      </c>
      <c r="E5361" t="s">
        <v>13648</v>
      </c>
      <c r="F5361">
        <v>23</v>
      </c>
      <c r="G5361" t="s">
        <v>303</v>
      </c>
      <c r="H5361">
        <v>29</v>
      </c>
      <c r="I5361">
        <v>39</v>
      </c>
      <c r="L5361" t="s">
        <v>18936</v>
      </c>
      <c r="M5361" s="34">
        <v>36</v>
      </c>
      <c r="N5361" s="34"/>
      <c r="O5361" s="34"/>
      <c r="P5361" s="1" t="s">
        <v>248</v>
      </c>
      <c r="Q5361" s="1" t="str">
        <f t="shared" si="373"/>
        <v>duplicate</v>
      </c>
      <c r="R5361" s="1" t="s">
        <v>123</v>
      </c>
      <c r="S5361" s="1" t="s">
        <v>248</v>
      </c>
      <c r="T5361" s="1" t="str">
        <f t="shared" si="374"/>
        <v>duplicate</v>
      </c>
      <c r="U5361" s="1" t="s">
        <v>124</v>
      </c>
      <c r="V5361" s="41" t="str">
        <f t="shared" si="372"/>
        <v>duplicate</v>
      </c>
      <c r="W5361" s="1"/>
      <c r="X5361" s="1"/>
      <c r="Y5361" s="1"/>
      <c r="Z5361" s="1"/>
      <c r="AA5361" s="1"/>
      <c r="AB5361" s="1"/>
      <c r="AC5361" s="41"/>
      <c r="AD5361" s="1"/>
      <c r="AE5361" s="1"/>
      <c r="AF5361" s="1"/>
      <c r="AG5361" s="1"/>
      <c r="AH5361" s="1"/>
      <c r="AI5361" s="1"/>
      <c r="AJ5361" s="41"/>
      <c r="AO5361" s="34"/>
      <c r="AP5361" s="34"/>
      <c r="AQ5361" s="34"/>
      <c r="AR5361" s="34"/>
    </row>
    <row r="5362" spans="1:44" ht="14.7" hidden="1" customHeight="1" x14ac:dyDescent="0.3">
      <c r="A5362">
        <v>5361</v>
      </c>
      <c r="B5362" t="s">
        <v>19421</v>
      </c>
      <c r="C5362">
        <v>2020</v>
      </c>
      <c r="D5362" t="s">
        <v>1165</v>
      </c>
      <c r="E5362" t="s">
        <v>19422</v>
      </c>
      <c r="F5362">
        <v>10</v>
      </c>
      <c r="G5362" t="s">
        <v>19423</v>
      </c>
      <c r="H5362">
        <v>11684</v>
      </c>
      <c r="I5362">
        <v>11698</v>
      </c>
      <c r="L5362" t="s">
        <v>18936</v>
      </c>
      <c r="M5362" s="34">
        <v>225</v>
      </c>
      <c r="N5362" s="34"/>
      <c r="O5362" s="34"/>
      <c r="P5362" s="1" t="s">
        <v>248</v>
      </c>
      <c r="Q5362" s="1" t="str">
        <f t="shared" si="373"/>
        <v>duplicate</v>
      </c>
      <c r="R5362" s="1" t="s">
        <v>123</v>
      </c>
      <c r="S5362" s="1" t="s">
        <v>248</v>
      </c>
      <c r="T5362" s="1" t="str">
        <f t="shared" si="374"/>
        <v>duplicate</v>
      </c>
      <c r="U5362" s="1" t="s">
        <v>124</v>
      </c>
      <c r="V5362" s="41" t="str">
        <f t="shared" si="372"/>
        <v>duplicate</v>
      </c>
      <c r="W5362" s="1"/>
      <c r="X5362" s="1"/>
      <c r="Y5362" s="1"/>
      <c r="Z5362" s="1"/>
      <c r="AA5362" s="1"/>
      <c r="AB5362" s="1"/>
      <c r="AC5362" s="41"/>
      <c r="AD5362" s="1"/>
      <c r="AE5362" s="1"/>
      <c r="AF5362" s="1"/>
      <c r="AG5362" s="1"/>
      <c r="AH5362" s="1"/>
      <c r="AI5362" s="1"/>
      <c r="AJ5362" s="41"/>
      <c r="AO5362" s="34"/>
      <c r="AP5362" s="34"/>
      <c r="AQ5362" s="34"/>
      <c r="AR5362" s="34"/>
    </row>
    <row r="5363" spans="1:44" ht="14.7" hidden="1" customHeight="1" x14ac:dyDescent="0.3">
      <c r="A5363">
        <v>5362</v>
      </c>
      <c r="B5363" t="s">
        <v>19424</v>
      </c>
      <c r="C5363">
        <v>2021</v>
      </c>
      <c r="D5363" t="s">
        <v>362</v>
      </c>
      <c r="E5363" t="s">
        <v>12720</v>
      </c>
      <c r="F5363">
        <v>16</v>
      </c>
      <c r="G5363" t="s">
        <v>19412</v>
      </c>
      <c r="I5363" t="s">
        <v>19425</v>
      </c>
      <c r="L5363" t="s">
        <v>18936</v>
      </c>
      <c r="M5363" s="34">
        <v>49</v>
      </c>
      <c r="N5363" s="34"/>
      <c r="O5363" s="34"/>
      <c r="P5363" s="1" t="s">
        <v>248</v>
      </c>
      <c r="Q5363" s="1" t="str">
        <f t="shared" si="373"/>
        <v>duplicate</v>
      </c>
      <c r="R5363" s="1" t="s">
        <v>123</v>
      </c>
      <c r="S5363" s="1" t="s">
        <v>248</v>
      </c>
      <c r="T5363" s="1" t="str">
        <f t="shared" si="374"/>
        <v>duplicate</v>
      </c>
      <c r="U5363" s="1" t="s">
        <v>124</v>
      </c>
      <c r="V5363" s="41" t="str">
        <f t="shared" si="372"/>
        <v>duplicate</v>
      </c>
      <c r="W5363" s="1"/>
      <c r="X5363" s="1"/>
      <c r="Y5363" s="1"/>
      <c r="Z5363" s="1"/>
      <c r="AA5363" s="1"/>
      <c r="AB5363" s="1"/>
      <c r="AC5363" s="41"/>
      <c r="AD5363" s="1"/>
      <c r="AE5363" s="1"/>
      <c r="AF5363" s="1"/>
      <c r="AG5363" s="1"/>
      <c r="AH5363" s="1"/>
      <c r="AI5363" s="1"/>
      <c r="AJ5363" s="41"/>
      <c r="AO5363" s="34"/>
      <c r="AP5363" s="34"/>
      <c r="AQ5363" s="34"/>
      <c r="AR5363" s="34"/>
    </row>
    <row r="5364" spans="1:44" ht="14.7" hidden="1" customHeight="1" x14ac:dyDescent="0.3">
      <c r="A5364">
        <v>5363</v>
      </c>
      <c r="B5364" t="s">
        <v>19426</v>
      </c>
      <c r="C5364">
        <v>2020</v>
      </c>
      <c r="D5364" t="s">
        <v>2636</v>
      </c>
      <c r="E5364" t="s">
        <v>19427</v>
      </c>
      <c r="F5364">
        <v>8</v>
      </c>
      <c r="G5364" t="s">
        <v>130</v>
      </c>
      <c r="H5364">
        <v>1</v>
      </c>
      <c r="I5364">
        <v>16</v>
      </c>
      <c r="L5364" t="s">
        <v>18936</v>
      </c>
      <c r="M5364" s="34">
        <v>565</v>
      </c>
      <c r="N5364" s="34"/>
      <c r="O5364" s="34"/>
      <c r="P5364" s="1" t="s">
        <v>248</v>
      </c>
      <c r="Q5364" s="1" t="str">
        <f t="shared" si="373"/>
        <v>duplicate</v>
      </c>
      <c r="R5364" s="1" t="s">
        <v>123</v>
      </c>
      <c r="S5364" s="1" t="s">
        <v>248</v>
      </c>
      <c r="T5364" s="1" t="str">
        <f t="shared" si="374"/>
        <v>duplicate</v>
      </c>
      <c r="U5364" s="1" t="s">
        <v>124</v>
      </c>
      <c r="V5364" s="41" t="str">
        <f t="shared" si="372"/>
        <v>duplicate</v>
      </c>
      <c r="W5364" s="1"/>
      <c r="X5364" s="1"/>
      <c r="Y5364" s="1"/>
      <c r="Z5364" s="1"/>
      <c r="AA5364" s="1"/>
      <c r="AB5364" s="1"/>
      <c r="AC5364" s="41"/>
      <c r="AD5364" s="1"/>
      <c r="AE5364" s="1"/>
      <c r="AF5364" s="1"/>
      <c r="AG5364" s="1"/>
      <c r="AH5364" s="1"/>
      <c r="AI5364" s="1"/>
      <c r="AJ5364" s="41"/>
      <c r="AO5364" s="34"/>
      <c r="AP5364" s="34"/>
      <c r="AQ5364" s="34"/>
      <c r="AR5364" s="34"/>
    </row>
    <row r="5365" spans="1:44" ht="14.7" hidden="1" customHeight="1" x14ac:dyDescent="0.3">
      <c r="A5365">
        <v>5364</v>
      </c>
      <c r="B5365" t="s">
        <v>19428</v>
      </c>
      <c r="C5365">
        <v>2021</v>
      </c>
      <c r="D5365" t="s">
        <v>12863</v>
      </c>
      <c r="E5365" t="s">
        <v>12864</v>
      </c>
      <c r="G5365" t="s">
        <v>130</v>
      </c>
      <c r="H5365">
        <v>1</v>
      </c>
      <c r="I5365">
        <v>20</v>
      </c>
      <c r="L5365" t="s">
        <v>18936</v>
      </c>
      <c r="M5365" s="34">
        <v>3069</v>
      </c>
      <c r="N5365" s="34"/>
      <c r="O5365" s="34"/>
      <c r="P5365" s="1" t="s">
        <v>248</v>
      </c>
      <c r="Q5365" s="1" t="str">
        <f t="shared" si="373"/>
        <v>duplicate</v>
      </c>
      <c r="R5365" s="1" t="s">
        <v>123</v>
      </c>
      <c r="S5365" s="1" t="s">
        <v>248</v>
      </c>
      <c r="T5365" s="1" t="str">
        <f t="shared" si="374"/>
        <v>duplicate</v>
      </c>
      <c r="U5365" s="1" t="s">
        <v>124</v>
      </c>
      <c r="V5365" s="41" t="str">
        <f t="shared" si="372"/>
        <v>duplicate</v>
      </c>
      <c r="W5365" s="1"/>
      <c r="X5365" s="1"/>
      <c r="Y5365" s="1"/>
      <c r="Z5365" s="1"/>
      <c r="AA5365" s="1"/>
      <c r="AB5365" s="1"/>
      <c r="AC5365" s="41"/>
      <c r="AD5365" s="1"/>
      <c r="AE5365" s="1"/>
      <c r="AF5365" s="1"/>
      <c r="AG5365" s="1"/>
      <c r="AH5365" s="1"/>
      <c r="AI5365" s="1"/>
      <c r="AJ5365" s="41"/>
      <c r="AO5365" s="34"/>
      <c r="AP5365" s="34"/>
      <c r="AQ5365" s="34"/>
      <c r="AR5365" s="34"/>
    </row>
    <row r="5366" spans="1:44" ht="14.7" hidden="1" customHeight="1" x14ac:dyDescent="0.3">
      <c r="A5366">
        <v>5365</v>
      </c>
      <c r="B5366" t="s">
        <v>19429</v>
      </c>
      <c r="C5366">
        <v>1980</v>
      </c>
      <c r="D5366" t="s">
        <v>19430</v>
      </c>
      <c r="E5366" t="s">
        <v>19431</v>
      </c>
      <c r="G5366" t="s">
        <v>130</v>
      </c>
      <c r="H5366">
        <v>180</v>
      </c>
      <c r="I5366">
        <v>195</v>
      </c>
      <c r="K5366" t="s">
        <v>11224</v>
      </c>
      <c r="L5366" t="s">
        <v>18936</v>
      </c>
      <c r="M5366" s="34"/>
      <c r="N5366" s="34"/>
      <c r="O5366" s="34"/>
      <c r="P5366" s="1" t="s">
        <v>122</v>
      </c>
      <c r="Q5366" s="1" t="str">
        <f t="shared" si="373"/>
        <v>include</v>
      </c>
      <c r="R5366" s="1" t="s">
        <v>123</v>
      </c>
      <c r="S5366" s="1" t="s">
        <v>1519</v>
      </c>
      <c r="T5366" s="1" t="str">
        <f t="shared" si="374"/>
        <v>exclude_title</v>
      </c>
      <c r="U5366" s="1" t="s">
        <v>124</v>
      </c>
      <c r="V5366" s="41" t="str">
        <f t="shared" ref="V5366:V5429" si="375">IF(Q5366=T5366,Q5366,IF(OR(Q5366="include",T5366="include"),"include",IF(OR(Q5366="duplicate",T5366="duplicate"),"duplicate",IF(OR(Q5366="correction/reply",T5366="correction/reply"),"correction/reply","exclude_title"))))</f>
        <v>include</v>
      </c>
      <c r="W5366" s="1" t="s">
        <v>2405</v>
      </c>
      <c r="X5366" s="1" t="str">
        <f>IF(OR(W5366="include",W5366="no_abstract_available"),"include", IF(W5366="duplicate","duplicate", IF(W5366="correction/reply","correction/reply", "exclude_abstract")))</f>
        <v>include</v>
      </c>
      <c r="Y5366" s="1" t="s">
        <v>124</v>
      </c>
      <c r="Z5366" s="1"/>
      <c r="AA5366" s="1"/>
      <c r="AB5366" s="1"/>
      <c r="AC5366" s="41" t="str">
        <f>IF(X5366=AA5366,X5366,IF(OR(X5366="include",AA5366="include"),"include",IF(OR(X5366="duplicate",AA5366="duplicate"),"duplicate",IF(OR(X5366="correction/reply",AA5366="correction/reply"),"correction/reply","exclude_abstract"))))</f>
        <v>include</v>
      </c>
      <c r="AD5366" s="1" t="s">
        <v>18262</v>
      </c>
      <c r="AE5366" s="1"/>
      <c r="AF5366" s="1" t="s">
        <v>4302</v>
      </c>
      <c r="AG5366" s="1"/>
      <c r="AH5366" s="1"/>
      <c r="AI5366" s="1"/>
      <c r="AJ5366" s="41" t="str">
        <f>IF(AD5366=AG5366,AD5366, (IF(AG5366=0, AD5366,"different!")))</f>
        <v>exclude_no_full_text</v>
      </c>
      <c r="AO5366" s="34"/>
      <c r="AP5366" s="34"/>
      <c r="AQ5366" s="34"/>
      <c r="AR5366" s="34"/>
    </row>
    <row r="5367" spans="1:44" ht="14.7" hidden="1" customHeight="1" x14ac:dyDescent="0.3">
      <c r="A5367">
        <v>5366</v>
      </c>
      <c r="B5367" t="s">
        <v>19432</v>
      </c>
      <c r="C5367">
        <v>2001</v>
      </c>
      <c r="D5367" t="s">
        <v>19433</v>
      </c>
      <c r="E5367" t="s">
        <v>14133</v>
      </c>
      <c r="F5367">
        <v>43</v>
      </c>
      <c r="G5367" t="s">
        <v>5855</v>
      </c>
      <c r="H5367">
        <v>93</v>
      </c>
      <c r="I5367">
        <v>101</v>
      </c>
      <c r="L5367" t="s">
        <v>18936</v>
      </c>
      <c r="M5367" s="34">
        <v>1337</v>
      </c>
      <c r="N5367" s="34"/>
      <c r="O5367" s="34"/>
      <c r="P5367" s="1" t="s">
        <v>248</v>
      </c>
      <c r="Q5367" s="1" t="str">
        <f t="shared" si="373"/>
        <v>duplicate</v>
      </c>
      <c r="R5367" s="1" t="s">
        <v>123</v>
      </c>
      <c r="S5367" s="1" t="s">
        <v>248</v>
      </c>
      <c r="T5367" s="1" t="str">
        <f t="shared" si="374"/>
        <v>duplicate</v>
      </c>
      <c r="U5367" s="1" t="s">
        <v>124</v>
      </c>
      <c r="V5367" s="41" t="str">
        <f t="shared" si="375"/>
        <v>duplicate</v>
      </c>
      <c r="W5367" s="1"/>
      <c r="X5367" s="1"/>
      <c r="Y5367" s="1"/>
      <c r="Z5367" s="1"/>
      <c r="AA5367" s="1"/>
      <c r="AB5367" s="1"/>
      <c r="AC5367" s="41"/>
      <c r="AD5367" s="1"/>
      <c r="AE5367" s="1"/>
      <c r="AF5367" s="1"/>
      <c r="AG5367" s="1"/>
      <c r="AH5367" s="1"/>
      <c r="AI5367" s="1"/>
      <c r="AJ5367" s="41"/>
      <c r="AO5367" s="34"/>
      <c r="AP5367" s="34"/>
      <c r="AQ5367" s="34"/>
      <c r="AR5367" s="34"/>
    </row>
    <row r="5368" spans="1:44" ht="14.7" hidden="1" customHeight="1" x14ac:dyDescent="0.3">
      <c r="A5368">
        <v>5367</v>
      </c>
      <c r="B5368" t="s">
        <v>19434</v>
      </c>
      <c r="C5368">
        <v>2008</v>
      </c>
      <c r="D5368" t="s">
        <v>16106</v>
      </c>
      <c r="E5368" t="s">
        <v>19435</v>
      </c>
      <c r="F5368">
        <v>8</v>
      </c>
      <c r="G5368" t="s">
        <v>19419</v>
      </c>
      <c r="H5368">
        <v>1</v>
      </c>
      <c r="I5368">
        <v>12</v>
      </c>
      <c r="L5368" t="s">
        <v>18936</v>
      </c>
      <c r="M5368" s="34">
        <v>4220</v>
      </c>
      <c r="N5368" s="34"/>
      <c r="O5368" s="34"/>
      <c r="P5368" s="1" t="s">
        <v>248</v>
      </c>
      <c r="Q5368" s="1" t="str">
        <f t="shared" si="373"/>
        <v>duplicate</v>
      </c>
      <c r="R5368" s="1" t="s">
        <v>123</v>
      </c>
      <c r="S5368" s="1" t="s">
        <v>248</v>
      </c>
      <c r="T5368" s="1" t="str">
        <f t="shared" si="374"/>
        <v>duplicate</v>
      </c>
      <c r="U5368" s="1" t="s">
        <v>124</v>
      </c>
      <c r="V5368" s="41" t="str">
        <f t="shared" si="375"/>
        <v>duplicate</v>
      </c>
      <c r="W5368" s="1"/>
      <c r="X5368" s="1"/>
      <c r="Y5368" s="1"/>
      <c r="Z5368" s="1"/>
      <c r="AA5368" s="1"/>
      <c r="AB5368" s="1"/>
      <c r="AC5368" s="41"/>
      <c r="AD5368" s="1"/>
      <c r="AE5368" s="1"/>
      <c r="AF5368" s="1"/>
      <c r="AG5368" s="1"/>
      <c r="AH5368" s="1"/>
      <c r="AI5368" s="1"/>
      <c r="AJ5368" s="41"/>
      <c r="AO5368" s="34"/>
      <c r="AP5368" s="34"/>
      <c r="AQ5368" s="34"/>
      <c r="AR5368" s="34"/>
    </row>
    <row r="5369" spans="1:44" ht="14.7" hidden="1" customHeight="1" x14ac:dyDescent="0.3">
      <c r="A5369">
        <v>5368</v>
      </c>
      <c r="B5369" t="s">
        <v>19436</v>
      </c>
      <c r="C5369">
        <v>2014</v>
      </c>
      <c r="D5369" t="s">
        <v>6587</v>
      </c>
      <c r="E5369" t="s">
        <v>13789</v>
      </c>
      <c r="F5369">
        <v>60</v>
      </c>
      <c r="G5369" t="s">
        <v>19412</v>
      </c>
      <c r="H5369">
        <v>233</v>
      </c>
      <c r="I5369">
        <v>242</v>
      </c>
      <c r="L5369" t="s">
        <v>18936</v>
      </c>
      <c r="M5369" s="34">
        <v>1517</v>
      </c>
      <c r="N5369" s="34"/>
      <c r="O5369" s="34"/>
      <c r="P5369" s="1" t="s">
        <v>248</v>
      </c>
      <c r="Q5369" s="1" t="str">
        <f t="shared" si="373"/>
        <v>duplicate</v>
      </c>
      <c r="R5369" s="1" t="s">
        <v>123</v>
      </c>
      <c r="S5369" s="1" t="s">
        <v>248</v>
      </c>
      <c r="T5369" s="1" t="str">
        <f t="shared" si="374"/>
        <v>duplicate</v>
      </c>
      <c r="U5369" s="1" t="s">
        <v>124</v>
      </c>
      <c r="V5369" s="41" t="str">
        <f t="shared" si="375"/>
        <v>duplicate</v>
      </c>
      <c r="W5369" s="1"/>
      <c r="X5369" s="1"/>
      <c r="Y5369" s="1"/>
      <c r="Z5369" s="1"/>
      <c r="AA5369" s="1"/>
      <c r="AB5369" s="1"/>
      <c r="AC5369" s="41"/>
      <c r="AD5369" s="1"/>
      <c r="AE5369" s="1"/>
      <c r="AF5369" s="1"/>
      <c r="AG5369" s="1"/>
      <c r="AH5369" s="1"/>
      <c r="AI5369" s="1"/>
      <c r="AJ5369" s="41"/>
      <c r="AO5369" s="34"/>
      <c r="AP5369" s="34"/>
      <c r="AQ5369" s="34"/>
      <c r="AR5369" s="34"/>
    </row>
    <row r="5370" spans="1:44" ht="14.7" hidden="1" customHeight="1" x14ac:dyDescent="0.3">
      <c r="A5370">
        <v>5369</v>
      </c>
      <c r="B5370" t="s">
        <v>19437</v>
      </c>
      <c r="C5370">
        <v>2012</v>
      </c>
      <c r="D5370" t="s">
        <v>19438</v>
      </c>
      <c r="E5370" t="s">
        <v>19439</v>
      </c>
      <c r="F5370">
        <v>7</v>
      </c>
      <c r="G5370" t="s">
        <v>19440</v>
      </c>
      <c r="I5370" t="s">
        <v>19441</v>
      </c>
      <c r="L5370" t="s">
        <v>18936</v>
      </c>
      <c r="M5370" s="34">
        <v>30</v>
      </c>
      <c r="N5370" s="34"/>
      <c r="O5370" s="34"/>
      <c r="P5370" s="1" t="s">
        <v>248</v>
      </c>
      <c r="Q5370" s="1" t="str">
        <f t="shared" si="373"/>
        <v>duplicate</v>
      </c>
      <c r="R5370" s="1" t="s">
        <v>123</v>
      </c>
      <c r="S5370" s="1" t="s">
        <v>248</v>
      </c>
      <c r="T5370" s="1" t="str">
        <f t="shared" si="374"/>
        <v>duplicate</v>
      </c>
      <c r="U5370" s="1" t="s">
        <v>124</v>
      </c>
      <c r="V5370" s="41" t="str">
        <f t="shared" si="375"/>
        <v>duplicate</v>
      </c>
      <c r="W5370" s="1"/>
      <c r="X5370" s="1"/>
      <c r="Y5370" s="1"/>
      <c r="Z5370" s="1"/>
      <c r="AA5370" s="1"/>
      <c r="AB5370" s="1"/>
      <c r="AC5370" s="41"/>
      <c r="AD5370" s="1"/>
      <c r="AE5370" s="1"/>
      <c r="AF5370" s="1"/>
      <c r="AG5370" s="1"/>
      <c r="AH5370" s="1"/>
      <c r="AI5370" s="1"/>
      <c r="AJ5370" s="41"/>
      <c r="AO5370" s="34"/>
      <c r="AP5370" s="34"/>
      <c r="AQ5370" s="34"/>
      <c r="AR5370" s="34"/>
    </row>
    <row r="5371" spans="1:44" ht="14.7" hidden="1" customHeight="1" x14ac:dyDescent="0.3">
      <c r="A5371">
        <v>5370</v>
      </c>
      <c r="B5371" t="s">
        <v>19442</v>
      </c>
      <c r="C5371">
        <v>1995</v>
      </c>
      <c r="D5371" t="s">
        <v>3571</v>
      </c>
      <c r="E5371" t="s">
        <v>14400</v>
      </c>
      <c r="F5371">
        <v>25</v>
      </c>
      <c r="G5371" t="s">
        <v>19402</v>
      </c>
      <c r="H5371">
        <v>1263</v>
      </c>
      <c r="I5371">
        <v>1268</v>
      </c>
      <c r="L5371" t="s">
        <v>18936</v>
      </c>
      <c r="M5371" s="34">
        <v>785</v>
      </c>
      <c r="N5371" s="34"/>
      <c r="O5371" s="34"/>
      <c r="P5371" s="1" t="s">
        <v>248</v>
      </c>
      <c r="Q5371" s="1" t="str">
        <f t="shared" si="373"/>
        <v>duplicate</v>
      </c>
      <c r="R5371" s="1" t="s">
        <v>123</v>
      </c>
      <c r="S5371" s="1" t="s">
        <v>248</v>
      </c>
      <c r="T5371" s="1" t="str">
        <f t="shared" si="374"/>
        <v>duplicate</v>
      </c>
      <c r="U5371" s="1" t="s">
        <v>124</v>
      </c>
      <c r="V5371" s="41" t="str">
        <f t="shared" si="375"/>
        <v>duplicate</v>
      </c>
      <c r="W5371" s="1"/>
      <c r="X5371" s="1"/>
      <c r="Y5371" s="1"/>
      <c r="Z5371" s="1"/>
      <c r="AA5371" s="1"/>
      <c r="AB5371" s="1"/>
      <c r="AC5371" s="41"/>
      <c r="AD5371" s="1"/>
      <c r="AE5371" s="1"/>
      <c r="AF5371" s="1"/>
      <c r="AG5371" s="1"/>
      <c r="AH5371" s="1"/>
      <c r="AI5371" s="1"/>
      <c r="AJ5371" s="41"/>
      <c r="AO5371" s="34"/>
      <c r="AP5371" s="34"/>
      <c r="AQ5371" s="34"/>
      <c r="AR5371" s="34"/>
    </row>
    <row r="5372" spans="1:44" ht="14.7" hidden="1" customHeight="1" x14ac:dyDescent="0.3">
      <c r="A5372">
        <v>5371</v>
      </c>
      <c r="B5372" t="s">
        <v>19443</v>
      </c>
      <c r="C5372">
        <v>2020</v>
      </c>
      <c r="D5372" t="s">
        <v>298</v>
      </c>
      <c r="E5372" t="s">
        <v>12723</v>
      </c>
      <c r="F5372">
        <v>43</v>
      </c>
      <c r="G5372" t="s">
        <v>19410</v>
      </c>
      <c r="I5372" t="s">
        <v>130</v>
      </c>
      <c r="L5372" t="s">
        <v>18936</v>
      </c>
      <c r="M5372" s="34">
        <v>35</v>
      </c>
      <c r="N5372" s="34"/>
      <c r="O5372" s="34"/>
      <c r="P5372" s="1" t="s">
        <v>248</v>
      </c>
      <c r="Q5372" s="1" t="str">
        <f t="shared" si="373"/>
        <v>duplicate</v>
      </c>
      <c r="R5372" s="1" t="s">
        <v>123</v>
      </c>
      <c r="S5372" s="1" t="s">
        <v>248</v>
      </c>
      <c r="T5372" s="1" t="str">
        <f t="shared" si="374"/>
        <v>duplicate</v>
      </c>
      <c r="U5372" s="1" t="s">
        <v>124</v>
      </c>
      <c r="V5372" s="41" t="str">
        <f t="shared" si="375"/>
        <v>duplicate</v>
      </c>
      <c r="W5372" s="1"/>
      <c r="X5372" s="1"/>
      <c r="Y5372" s="1"/>
      <c r="Z5372" s="1"/>
      <c r="AA5372" s="1"/>
      <c r="AB5372" s="1"/>
      <c r="AC5372" s="41"/>
      <c r="AD5372" s="1"/>
      <c r="AE5372" s="1"/>
      <c r="AF5372" s="1"/>
      <c r="AG5372" s="1"/>
      <c r="AH5372" s="1"/>
      <c r="AI5372" s="1"/>
      <c r="AJ5372" s="41"/>
      <c r="AO5372" s="34"/>
      <c r="AP5372" s="34"/>
      <c r="AQ5372" s="34"/>
      <c r="AR5372" s="34"/>
    </row>
    <row r="5373" spans="1:44" ht="14.7" hidden="1" customHeight="1" x14ac:dyDescent="0.3">
      <c r="A5373">
        <v>5372</v>
      </c>
      <c r="B5373" t="s">
        <v>19444</v>
      </c>
      <c r="C5373">
        <v>2011</v>
      </c>
      <c r="D5373" t="s">
        <v>2294</v>
      </c>
      <c r="E5373" t="s">
        <v>19445</v>
      </c>
      <c r="F5373">
        <v>11</v>
      </c>
      <c r="G5373" t="s">
        <v>19412</v>
      </c>
      <c r="H5373">
        <v>404</v>
      </c>
      <c r="I5373">
        <v>408</v>
      </c>
      <c r="L5373" t="s">
        <v>18936</v>
      </c>
      <c r="M5373" s="34">
        <v>486</v>
      </c>
      <c r="N5373" s="34"/>
      <c r="O5373" s="34"/>
      <c r="P5373" s="1" t="s">
        <v>248</v>
      </c>
      <c r="Q5373" s="1" t="str">
        <f t="shared" si="373"/>
        <v>duplicate</v>
      </c>
      <c r="R5373" s="1" t="s">
        <v>123</v>
      </c>
      <c r="S5373" s="1" t="s">
        <v>248</v>
      </c>
      <c r="T5373" s="1" t="str">
        <f t="shared" si="374"/>
        <v>duplicate</v>
      </c>
      <c r="U5373" s="1" t="s">
        <v>124</v>
      </c>
      <c r="V5373" s="41" t="str">
        <f t="shared" si="375"/>
        <v>duplicate</v>
      </c>
      <c r="W5373" s="1"/>
      <c r="X5373" s="1"/>
      <c r="Y5373" s="1"/>
      <c r="Z5373" s="1"/>
      <c r="AA5373" s="1"/>
      <c r="AB5373" s="1"/>
      <c r="AC5373" s="41"/>
      <c r="AD5373" s="1"/>
      <c r="AE5373" s="1"/>
      <c r="AF5373" s="1"/>
      <c r="AG5373" s="1"/>
      <c r="AH5373" s="1"/>
      <c r="AI5373" s="1"/>
      <c r="AJ5373" s="41"/>
      <c r="AO5373" s="34"/>
      <c r="AP5373" s="34"/>
      <c r="AQ5373" s="34"/>
      <c r="AR5373" s="34"/>
    </row>
    <row r="5374" spans="1:44" ht="14.7" hidden="1" customHeight="1" x14ac:dyDescent="0.3">
      <c r="A5374">
        <v>5373</v>
      </c>
      <c r="B5374" t="s">
        <v>19446</v>
      </c>
      <c r="C5374">
        <v>1999</v>
      </c>
      <c r="D5374" t="s">
        <v>3289</v>
      </c>
      <c r="E5374" t="s">
        <v>19447</v>
      </c>
      <c r="F5374">
        <v>46</v>
      </c>
      <c r="G5374" t="s">
        <v>1857</v>
      </c>
      <c r="H5374">
        <v>2669</v>
      </c>
      <c r="I5374">
        <v>2697</v>
      </c>
      <c r="L5374" t="s">
        <v>18936</v>
      </c>
      <c r="M5374" s="34">
        <v>717</v>
      </c>
      <c r="N5374" s="34"/>
      <c r="O5374" s="34"/>
      <c r="P5374" s="1" t="s">
        <v>248</v>
      </c>
      <c r="Q5374" s="1" t="str">
        <f t="shared" si="373"/>
        <v>duplicate</v>
      </c>
      <c r="R5374" s="1" t="s">
        <v>123</v>
      </c>
      <c r="S5374" s="1" t="s">
        <v>248</v>
      </c>
      <c r="T5374" s="1" t="str">
        <f t="shared" si="374"/>
        <v>duplicate</v>
      </c>
      <c r="U5374" s="1" t="s">
        <v>124</v>
      </c>
      <c r="V5374" s="41" t="str">
        <f t="shared" si="375"/>
        <v>duplicate</v>
      </c>
      <c r="W5374" s="1"/>
      <c r="X5374" s="1"/>
      <c r="Y5374" s="1"/>
      <c r="Z5374" s="1"/>
      <c r="AA5374" s="1"/>
      <c r="AB5374" s="1"/>
      <c r="AC5374" s="41"/>
      <c r="AD5374" s="1"/>
      <c r="AE5374" s="1"/>
      <c r="AF5374" s="1"/>
      <c r="AG5374" s="1"/>
      <c r="AH5374" s="1"/>
      <c r="AI5374" s="1"/>
      <c r="AJ5374" s="41"/>
      <c r="AO5374" s="34"/>
      <c r="AP5374" s="34"/>
      <c r="AQ5374" s="34"/>
      <c r="AR5374" s="34"/>
    </row>
    <row r="5375" spans="1:44" ht="14.7" hidden="1" customHeight="1" x14ac:dyDescent="0.3">
      <c r="A5375">
        <v>5374</v>
      </c>
      <c r="B5375" t="s">
        <v>18941</v>
      </c>
      <c r="C5375">
        <v>2018</v>
      </c>
      <c r="D5375" t="s">
        <v>263</v>
      </c>
      <c r="E5375" t="s">
        <v>13632</v>
      </c>
      <c r="F5375">
        <v>138</v>
      </c>
      <c r="G5375" t="s">
        <v>19448</v>
      </c>
      <c r="H5375">
        <v>323</v>
      </c>
      <c r="I5375">
        <v>336</v>
      </c>
      <c r="L5375" t="s">
        <v>18936</v>
      </c>
      <c r="M5375" s="34">
        <v>28</v>
      </c>
      <c r="N5375" s="34"/>
      <c r="O5375" s="34"/>
      <c r="P5375" s="1" t="s">
        <v>248</v>
      </c>
      <c r="Q5375" s="1" t="str">
        <f t="shared" si="373"/>
        <v>duplicate</v>
      </c>
      <c r="R5375" s="1" t="s">
        <v>123</v>
      </c>
      <c r="S5375" s="1" t="s">
        <v>248</v>
      </c>
      <c r="T5375" s="1" t="str">
        <f t="shared" si="374"/>
        <v>duplicate</v>
      </c>
      <c r="U5375" s="1" t="s">
        <v>124</v>
      </c>
      <c r="V5375" s="41" t="str">
        <f t="shared" si="375"/>
        <v>duplicate</v>
      </c>
      <c r="W5375" s="1"/>
      <c r="X5375" s="1"/>
      <c r="Y5375" s="1"/>
      <c r="Z5375" s="1"/>
      <c r="AA5375" s="1"/>
      <c r="AB5375" s="1"/>
      <c r="AC5375" s="41"/>
      <c r="AD5375" s="1"/>
      <c r="AE5375" s="1"/>
      <c r="AF5375" s="1"/>
      <c r="AG5375" s="1"/>
      <c r="AH5375" s="1"/>
      <c r="AI5375" s="1"/>
      <c r="AJ5375" s="41"/>
      <c r="AO5375" s="34"/>
      <c r="AP5375" s="34"/>
      <c r="AQ5375" s="34"/>
      <c r="AR5375" s="34"/>
    </row>
    <row r="5376" spans="1:44" ht="14.7" hidden="1" customHeight="1" x14ac:dyDescent="0.3">
      <c r="A5376">
        <v>5375</v>
      </c>
      <c r="B5376" t="s">
        <v>19449</v>
      </c>
      <c r="C5376">
        <v>2003</v>
      </c>
      <c r="D5376" t="s">
        <v>5227</v>
      </c>
      <c r="E5376" t="s">
        <v>13648</v>
      </c>
      <c r="F5376">
        <v>10</v>
      </c>
      <c r="G5376" t="s">
        <v>19419</v>
      </c>
      <c r="H5376">
        <v>57</v>
      </c>
      <c r="I5376">
        <v>65</v>
      </c>
      <c r="L5376" t="s">
        <v>18936</v>
      </c>
      <c r="M5376" s="34">
        <v>1186</v>
      </c>
      <c r="N5376" s="34"/>
      <c r="O5376" s="34"/>
      <c r="P5376" s="1" t="s">
        <v>248</v>
      </c>
      <c r="Q5376" s="1" t="str">
        <f t="shared" si="373"/>
        <v>duplicate</v>
      </c>
      <c r="R5376" s="1" t="s">
        <v>123</v>
      </c>
      <c r="S5376" s="1" t="s">
        <v>248</v>
      </c>
      <c r="T5376" s="1" t="str">
        <f t="shared" si="374"/>
        <v>duplicate</v>
      </c>
      <c r="U5376" s="1" t="s">
        <v>124</v>
      </c>
      <c r="V5376" s="41" t="str">
        <f t="shared" si="375"/>
        <v>duplicate</v>
      </c>
      <c r="W5376" s="1"/>
      <c r="X5376" s="1"/>
      <c r="Y5376" s="1"/>
      <c r="Z5376" s="1"/>
      <c r="AA5376" s="1"/>
      <c r="AB5376" s="1"/>
      <c r="AC5376" s="41"/>
      <c r="AD5376" s="1"/>
      <c r="AE5376" s="1"/>
      <c r="AF5376" s="1"/>
      <c r="AG5376" s="1"/>
      <c r="AH5376" s="1"/>
      <c r="AI5376" s="1"/>
      <c r="AJ5376" s="41"/>
      <c r="AO5376" s="34"/>
      <c r="AP5376" s="34"/>
      <c r="AQ5376" s="34"/>
      <c r="AR5376" s="34"/>
    </row>
    <row r="5377" spans="1:44" ht="14.7" hidden="1" customHeight="1" x14ac:dyDescent="0.3">
      <c r="A5377">
        <v>5376</v>
      </c>
      <c r="B5377" t="s">
        <v>19450</v>
      </c>
      <c r="C5377">
        <v>2021</v>
      </c>
      <c r="D5377" t="s">
        <v>19451</v>
      </c>
      <c r="E5377" t="s">
        <v>13209</v>
      </c>
      <c r="G5377" t="s">
        <v>19452</v>
      </c>
      <c r="I5377" t="s">
        <v>130</v>
      </c>
      <c r="K5377" t="s">
        <v>19453</v>
      </c>
      <c r="L5377" t="s">
        <v>18936</v>
      </c>
      <c r="M5377" s="34"/>
      <c r="N5377" s="34"/>
      <c r="O5377" s="34"/>
      <c r="P5377" s="1" t="s">
        <v>190</v>
      </c>
      <c r="Q5377" s="1" t="str">
        <f t="shared" si="373"/>
        <v>exclude_title</v>
      </c>
      <c r="R5377" s="1" t="s">
        <v>123</v>
      </c>
      <c r="S5377" s="25" t="s">
        <v>122</v>
      </c>
      <c r="T5377" s="1" t="str">
        <f t="shared" si="374"/>
        <v>include</v>
      </c>
      <c r="U5377" s="1" t="s">
        <v>124</v>
      </c>
      <c r="V5377" s="41" t="str">
        <f t="shared" si="375"/>
        <v>include</v>
      </c>
      <c r="W5377" s="1" t="s">
        <v>190</v>
      </c>
      <c r="X5377" s="1" t="str">
        <f>IF(OR(W5377="include",W5377="no_abstract_available"),"include", IF(W5377="duplicate","duplicate", IF(W5377="correction/reply","correction/reply", "exclude_abstract")))</f>
        <v>exclude_abstract</v>
      </c>
      <c r="Y5377" s="1" t="s">
        <v>123</v>
      </c>
      <c r="Z5377" s="1"/>
      <c r="AA5377" s="1"/>
      <c r="AB5377" s="1"/>
      <c r="AC5377" s="41" t="str">
        <f>IF(X5377=AA5377,X5377,IF(OR(X5377="include",AA5377="include"),"include",IF(OR(X5377="duplicate",AA5377="duplicate"),"duplicate",IF(OR(X5377="correction/reply",AA5377="correction/reply"),"correction/reply","exclude_abstract"))))</f>
        <v>exclude_abstract</v>
      </c>
      <c r="AD5377" s="1"/>
      <c r="AE5377" s="1"/>
      <c r="AF5377" s="1"/>
      <c r="AG5377" s="1"/>
      <c r="AH5377" s="1"/>
      <c r="AI5377" s="1"/>
      <c r="AJ5377" s="41"/>
      <c r="AO5377" s="34"/>
      <c r="AP5377" s="34"/>
      <c r="AQ5377" s="34"/>
      <c r="AR5377" s="34"/>
    </row>
    <row r="5378" spans="1:44" ht="14.7" hidden="1" customHeight="1" x14ac:dyDescent="0.3">
      <c r="A5378">
        <v>5377</v>
      </c>
      <c r="B5378" t="s">
        <v>19454</v>
      </c>
      <c r="C5378">
        <v>1991</v>
      </c>
      <c r="D5378" t="s">
        <v>18910</v>
      </c>
      <c r="E5378" t="s">
        <v>17489</v>
      </c>
      <c r="F5378">
        <v>48</v>
      </c>
      <c r="G5378" t="s">
        <v>19448</v>
      </c>
      <c r="H5378">
        <v>442</v>
      </c>
      <c r="I5378">
        <v>444</v>
      </c>
      <c r="L5378" t="s">
        <v>18936</v>
      </c>
      <c r="M5378" s="34">
        <v>5174</v>
      </c>
      <c r="N5378" s="34"/>
      <c r="O5378" s="34"/>
      <c r="P5378" s="1" t="s">
        <v>248</v>
      </c>
      <c r="Q5378" s="1" t="str">
        <f t="shared" ref="Q5378:Q5441" si="376">IF(P5378="include","include", IF(P5378="duplicate","duplicate", IF(P5378="correction/reply","correction/reply", "exclude_title")))</f>
        <v>duplicate</v>
      </c>
      <c r="R5378" s="1" t="s">
        <v>123</v>
      </c>
      <c r="S5378" s="1" t="s">
        <v>248</v>
      </c>
      <c r="T5378" s="1" t="str">
        <f t="shared" si="374"/>
        <v>duplicate</v>
      </c>
      <c r="U5378" s="1" t="s">
        <v>124</v>
      </c>
      <c r="V5378" s="41" t="str">
        <f t="shared" si="375"/>
        <v>duplicate</v>
      </c>
      <c r="W5378" s="1"/>
      <c r="X5378" s="1"/>
      <c r="Y5378" s="1"/>
      <c r="Z5378" s="1"/>
      <c r="AA5378" s="1"/>
      <c r="AB5378" s="1"/>
      <c r="AC5378" s="41"/>
      <c r="AD5378" s="1"/>
      <c r="AE5378" s="1"/>
      <c r="AF5378" s="1"/>
      <c r="AG5378" s="1"/>
      <c r="AH5378" s="1"/>
      <c r="AI5378" s="1"/>
      <c r="AJ5378" s="41"/>
      <c r="AO5378" s="34"/>
      <c r="AP5378" s="34"/>
      <c r="AQ5378" s="34"/>
      <c r="AR5378" s="34"/>
    </row>
    <row r="5379" spans="1:44" ht="14.7" hidden="1" customHeight="1" x14ac:dyDescent="0.3">
      <c r="A5379">
        <v>5378</v>
      </c>
      <c r="B5379" t="s">
        <v>19455</v>
      </c>
      <c r="C5379">
        <v>2020</v>
      </c>
      <c r="D5379" t="s">
        <v>1951</v>
      </c>
      <c r="E5379" t="s">
        <v>19456</v>
      </c>
      <c r="F5379">
        <v>96</v>
      </c>
      <c r="G5379" t="s">
        <v>19399</v>
      </c>
      <c r="I5379" t="s">
        <v>19457</v>
      </c>
      <c r="L5379" t="s">
        <v>18936</v>
      </c>
      <c r="M5379" s="34">
        <v>406</v>
      </c>
      <c r="N5379" s="34"/>
      <c r="O5379" s="34"/>
      <c r="P5379" s="1" t="s">
        <v>248</v>
      </c>
      <c r="Q5379" s="1" t="str">
        <f t="shared" si="376"/>
        <v>duplicate</v>
      </c>
      <c r="R5379" s="1" t="s">
        <v>123</v>
      </c>
      <c r="S5379" s="1" t="s">
        <v>248</v>
      </c>
      <c r="T5379" s="1" t="str">
        <f t="shared" si="374"/>
        <v>duplicate</v>
      </c>
      <c r="U5379" s="1" t="s">
        <v>124</v>
      </c>
      <c r="V5379" s="41" t="str">
        <f t="shared" si="375"/>
        <v>duplicate</v>
      </c>
      <c r="W5379" s="1"/>
      <c r="X5379" s="1"/>
      <c r="Y5379" s="1"/>
      <c r="Z5379" s="1"/>
      <c r="AA5379" s="1"/>
      <c r="AB5379" s="1"/>
      <c r="AC5379" s="41"/>
      <c r="AD5379" s="1"/>
      <c r="AE5379" s="1"/>
      <c r="AF5379" s="1"/>
      <c r="AG5379" s="1"/>
      <c r="AH5379" s="1"/>
      <c r="AI5379" s="1"/>
      <c r="AJ5379" s="41"/>
      <c r="AO5379" s="34"/>
      <c r="AP5379" s="34"/>
      <c r="AQ5379" s="34"/>
      <c r="AR5379" s="34"/>
    </row>
    <row r="5380" spans="1:44" ht="14.7" hidden="1" customHeight="1" x14ac:dyDescent="0.3">
      <c r="A5380">
        <v>5379</v>
      </c>
      <c r="B5380" t="s">
        <v>19458</v>
      </c>
      <c r="C5380">
        <v>2018</v>
      </c>
      <c r="D5380" t="s">
        <v>19459</v>
      </c>
      <c r="E5380" t="s">
        <v>130</v>
      </c>
      <c r="G5380" t="s">
        <v>130</v>
      </c>
      <c r="I5380" t="s">
        <v>130</v>
      </c>
      <c r="L5380" t="s">
        <v>18936</v>
      </c>
      <c r="M5380" s="34">
        <v>5221</v>
      </c>
      <c r="N5380" s="34"/>
      <c r="O5380" s="34"/>
      <c r="P5380" s="1" t="s">
        <v>248</v>
      </c>
      <c r="Q5380" s="1" t="str">
        <f t="shared" si="376"/>
        <v>duplicate</v>
      </c>
      <c r="R5380" s="1" t="s">
        <v>123</v>
      </c>
      <c r="S5380" s="1" t="s">
        <v>248</v>
      </c>
      <c r="T5380" s="1" t="str">
        <f t="shared" ref="T5380:T5443" si="377">IF(S5380="include","include", IF(S5380="duplicate","duplicate", IF(S5380="correction/reply","correction/reply", "exclude_title")))</f>
        <v>duplicate</v>
      </c>
      <c r="U5380" s="1" t="s">
        <v>124</v>
      </c>
      <c r="V5380" s="41" t="str">
        <f t="shared" si="375"/>
        <v>duplicate</v>
      </c>
      <c r="W5380" s="1"/>
      <c r="X5380" s="1"/>
      <c r="Y5380" s="1"/>
      <c r="Z5380" s="1"/>
      <c r="AA5380" s="1"/>
      <c r="AB5380" s="1"/>
      <c r="AC5380" s="41"/>
      <c r="AD5380" s="1"/>
      <c r="AE5380" s="1"/>
      <c r="AF5380" s="1"/>
      <c r="AG5380" s="1"/>
      <c r="AH5380" s="1"/>
      <c r="AI5380" s="1"/>
      <c r="AJ5380" s="41"/>
      <c r="AO5380" s="34"/>
      <c r="AP5380" s="34"/>
      <c r="AQ5380" s="34"/>
      <c r="AR5380" s="34"/>
    </row>
    <row r="5381" spans="1:44" ht="14.7" hidden="1" customHeight="1" x14ac:dyDescent="0.3">
      <c r="A5381">
        <v>5380</v>
      </c>
      <c r="B5381" t="s">
        <v>19460</v>
      </c>
      <c r="C5381">
        <v>2018</v>
      </c>
      <c r="D5381" t="s">
        <v>3309</v>
      </c>
      <c r="E5381" t="s">
        <v>19461</v>
      </c>
      <c r="F5381">
        <v>14</v>
      </c>
      <c r="G5381" t="s">
        <v>19462</v>
      </c>
      <c r="I5381" t="s">
        <v>19463</v>
      </c>
      <c r="L5381" t="s">
        <v>18936</v>
      </c>
      <c r="M5381" s="34">
        <v>722</v>
      </c>
      <c r="N5381" s="34"/>
      <c r="O5381" s="34"/>
      <c r="P5381" s="1" t="s">
        <v>248</v>
      </c>
      <c r="Q5381" s="1" t="str">
        <f t="shared" si="376"/>
        <v>duplicate</v>
      </c>
      <c r="R5381" s="1" t="s">
        <v>123</v>
      </c>
      <c r="S5381" s="1" t="s">
        <v>248</v>
      </c>
      <c r="T5381" s="1" t="str">
        <f t="shared" si="377"/>
        <v>duplicate</v>
      </c>
      <c r="U5381" s="1" t="s">
        <v>124</v>
      </c>
      <c r="V5381" s="41" t="str">
        <f t="shared" si="375"/>
        <v>duplicate</v>
      </c>
      <c r="W5381" s="1"/>
      <c r="X5381" s="1"/>
      <c r="Y5381" s="1"/>
      <c r="Z5381" s="1"/>
      <c r="AA5381" s="1"/>
      <c r="AB5381" s="1"/>
      <c r="AC5381" s="41"/>
      <c r="AD5381" s="1"/>
      <c r="AE5381" s="1"/>
      <c r="AF5381" s="1"/>
      <c r="AG5381" s="1"/>
      <c r="AH5381" s="1"/>
      <c r="AI5381" s="1"/>
      <c r="AJ5381" s="41"/>
      <c r="AO5381" s="34"/>
      <c r="AP5381" s="34"/>
      <c r="AQ5381" s="34"/>
      <c r="AR5381" s="34"/>
    </row>
    <row r="5382" spans="1:44" ht="14.7" hidden="1" customHeight="1" x14ac:dyDescent="0.3">
      <c r="A5382">
        <v>5381</v>
      </c>
      <c r="B5382" t="s">
        <v>19464</v>
      </c>
      <c r="C5382">
        <v>2010</v>
      </c>
      <c r="D5382" t="s">
        <v>649</v>
      </c>
      <c r="E5382" t="s">
        <v>19465</v>
      </c>
      <c r="F5382">
        <v>33</v>
      </c>
      <c r="G5382" t="s">
        <v>19466</v>
      </c>
      <c r="H5382">
        <v>789</v>
      </c>
      <c r="I5382">
        <v>797</v>
      </c>
      <c r="L5382" t="s">
        <v>18936</v>
      </c>
      <c r="M5382" s="34">
        <v>110</v>
      </c>
      <c r="N5382" s="34"/>
      <c r="O5382" s="34"/>
      <c r="P5382" s="1" t="s">
        <v>248</v>
      </c>
      <c r="Q5382" s="1" t="str">
        <f t="shared" si="376"/>
        <v>duplicate</v>
      </c>
      <c r="R5382" s="1" t="s">
        <v>123</v>
      </c>
      <c r="S5382" s="1" t="s">
        <v>248</v>
      </c>
      <c r="T5382" s="1" t="str">
        <f t="shared" si="377"/>
        <v>duplicate</v>
      </c>
      <c r="U5382" s="1" t="s">
        <v>124</v>
      </c>
      <c r="V5382" s="41" t="str">
        <f t="shared" si="375"/>
        <v>duplicate</v>
      </c>
      <c r="W5382" s="1"/>
      <c r="X5382" s="1"/>
      <c r="Y5382" s="1"/>
      <c r="Z5382" s="1"/>
      <c r="AA5382" s="1"/>
      <c r="AB5382" s="1"/>
      <c r="AC5382" s="41"/>
      <c r="AD5382" s="1"/>
      <c r="AE5382" s="1"/>
      <c r="AF5382" s="1"/>
      <c r="AG5382" s="1"/>
      <c r="AH5382" s="1"/>
      <c r="AI5382" s="1"/>
      <c r="AJ5382" s="41"/>
      <c r="AO5382" s="34"/>
      <c r="AP5382" s="34"/>
      <c r="AQ5382" s="34"/>
      <c r="AR5382" s="34"/>
    </row>
    <row r="5383" spans="1:44" ht="14.7" hidden="1" customHeight="1" x14ac:dyDescent="0.3">
      <c r="A5383">
        <v>5382</v>
      </c>
      <c r="B5383" t="s">
        <v>19467</v>
      </c>
      <c r="C5383">
        <v>2016</v>
      </c>
      <c r="D5383" t="s">
        <v>19468</v>
      </c>
      <c r="E5383" t="s">
        <v>19469</v>
      </c>
      <c r="F5383">
        <v>3</v>
      </c>
      <c r="G5383">
        <v>1</v>
      </c>
      <c r="H5383">
        <v>1</v>
      </c>
      <c r="I5383">
        <v>9</v>
      </c>
      <c r="K5383" t="s">
        <v>19470</v>
      </c>
      <c r="L5383" t="s">
        <v>18936</v>
      </c>
      <c r="M5383" s="34"/>
      <c r="N5383" s="34"/>
      <c r="O5383" s="34" t="s">
        <v>121</v>
      </c>
      <c r="P5383" s="1" t="s">
        <v>122</v>
      </c>
      <c r="Q5383" s="1" t="str">
        <f t="shared" si="376"/>
        <v>include</v>
      </c>
      <c r="R5383" s="1" t="s">
        <v>123</v>
      </c>
      <c r="S5383" s="1" t="s">
        <v>122</v>
      </c>
      <c r="T5383" s="1" t="str">
        <f t="shared" si="377"/>
        <v>include</v>
      </c>
      <c r="U5383" s="1" t="s">
        <v>124</v>
      </c>
      <c r="V5383" s="41" t="str">
        <f t="shared" si="375"/>
        <v>include</v>
      </c>
      <c r="W5383" s="1" t="s">
        <v>122</v>
      </c>
      <c r="X5383" s="1" t="str">
        <f>IF(OR(W5383="include",W5383="no_abstract_available"),"include", IF(W5383="duplicate","duplicate", IF(W5383="correction/reply","correction/reply", "exclude_abstract")))</f>
        <v>include</v>
      </c>
      <c r="Y5383" s="1" t="s">
        <v>124</v>
      </c>
      <c r="Z5383" s="1"/>
      <c r="AA5383" s="1"/>
      <c r="AB5383" s="1"/>
      <c r="AC5383" s="41" t="str">
        <f>IF(X5383=AA5383,X5383,IF(OR(X5383="include",AA5383="include"),"include",IF(OR(X5383="duplicate",AA5383="duplicate"),"duplicate",IF(OR(X5383="correction/reply",AA5383="correction/reply"),"correction/reply","exclude_abstract"))))</f>
        <v>include</v>
      </c>
      <c r="AD5383" s="1" t="s">
        <v>122</v>
      </c>
      <c r="AE5383" s="1"/>
      <c r="AF5383" s="1" t="s">
        <v>124</v>
      </c>
      <c r="AG5383" s="1"/>
      <c r="AH5383" s="1"/>
      <c r="AI5383" s="1"/>
      <c r="AJ5383" s="41" t="str">
        <f>IF(AD5383=AG5383,AD5383, (IF(AG5383=0, AD5383,"different!")))</f>
        <v>include</v>
      </c>
      <c r="AK5383" t="s">
        <v>124</v>
      </c>
      <c r="AL5383" t="s">
        <v>121</v>
      </c>
      <c r="AM5383" t="s">
        <v>126</v>
      </c>
      <c r="AO5383" s="34" t="s">
        <v>121</v>
      </c>
      <c r="AP5383" s="34" t="s">
        <v>123</v>
      </c>
      <c r="AQ5383" s="34">
        <v>1</v>
      </c>
      <c r="AR5383" s="34">
        <v>0</v>
      </c>
    </row>
    <row r="5384" spans="1:44" ht="14.7" hidden="1" customHeight="1" x14ac:dyDescent="0.3">
      <c r="A5384">
        <v>5383</v>
      </c>
      <c r="B5384" t="s">
        <v>19471</v>
      </c>
      <c r="C5384">
        <v>2008</v>
      </c>
      <c r="D5384" t="s">
        <v>1339</v>
      </c>
      <c r="E5384" t="s">
        <v>13155</v>
      </c>
      <c r="F5384">
        <v>40</v>
      </c>
      <c r="G5384">
        <v>11</v>
      </c>
      <c r="H5384">
        <v>2891</v>
      </c>
      <c r="I5384">
        <v>2897</v>
      </c>
      <c r="L5384" t="s">
        <v>18936</v>
      </c>
      <c r="M5384" s="34">
        <v>265</v>
      </c>
      <c r="N5384" s="34"/>
      <c r="O5384" s="34"/>
      <c r="P5384" s="1" t="s">
        <v>248</v>
      </c>
      <c r="Q5384" s="1" t="str">
        <f t="shared" si="376"/>
        <v>duplicate</v>
      </c>
      <c r="R5384" s="1" t="s">
        <v>123</v>
      </c>
      <c r="S5384" s="1" t="s">
        <v>248</v>
      </c>
      <c r="T5384" s="1" t="str">
        <f t="shared" si="377"/>
        <v>duplicate</v>
      </c>
      <c r="U5384" s="1" t="s">
        <v>124</v>
      </c>
      <c r="V5384" s="41" t="str">
        <f t="shared" si="375"/>
        <v>duplicate</v>
      </c>
      <c r="W5384" s="1"/>
      <c r="X5384" s="1"/>
      <c r="Y5384" s="1"/>
      <c r="Z5384" s="1"/>
      <c r="AA5384" s="1"/>
      <c r="AB5384" s="1"/>
      <c r="AC5384" s="41"/>
      <c r="AD5384" s="1"/>
      <c r="AE5384" s="1"/>
      <c r="AF5384" s="1"/>
      <c r="AG5384" s="1"/>
      <c r="AH5384" s="1"/>
      <c r="AI5384" s="1"/>
      <c r="AJ5384" s="41"/>
      <c r="AO5384" s="34"/>
      <c r="AP5384" s="34"/>
      <c r="AQ5384" s="34"/>
      <c r="AR5384" s="34"/>
    </row>
    <row r="5385" spans="1:44" ht="14.7" hidden="1" customHeight="1" x14ac:dyDescent="0.3">
      <c r="A5385">
        <v>5384</v>
      </c>
      <c r="B5385" t="s">
        <v>19472</v>
      </c>
      <c r="C5385">
        <v>2019</v>
      </c>
      <c r="D5385" t="s">
        <v>140</v>
      </c>
      <c r="E5385" t="s">
        <v>12723</v>
      </c>
      <c r="F5385">
        <v>42</v>
      </c>
      <c r="G5385">
        <v>10</v>
      </c>
      <c r="H5385">
        <v>1881</v>
      </c>
      <c r="I5385">
        <v>1897</v>
      </c>
      <c r="L5385" t="s">
        <v>18936</v>
      </c>
      <c r="M5385" s="34">
        <v>4</v>
      </c>
      <c r="N5385" s="34"/>
      <c r="O5385" s="34"/>
      <c r="P5385" s="1" t="s">
        <v>248</v>
      </c>
      <c r="Q5385" s="1" t="str">
        <f t="shared" si="376"/>
        <v>duplicate</v>
      </c>
      <c r="R5385" s="1" t="s">
        <v>123</v>
      </c>
      <c r="S5385" s="1" t="s">
        <v>248</v>
      </c>
      <c r="T5385" s="1" t="str">
        <f t="shared" si="377"/>
        <v>duplicate</v>
      </c>
      <c r="U5385" s="1" t="s">
        <v>124</v>
      </c>
      <c r="V5385" s="41" t="str">
        <f t="shared" si="375"/>
        <v>duplicate</v>
      </c>
      <c r="W5385" s="1"/>
      <c r="X5385" s="1"/>
      <c r="Y5385" s="1"/>
      <c r="Z5385" s="1"/>
      <c r="AA5385" s="1"/>
      <c r="AB5385" s="1"/>
      <c r="AC5385" s="41"/>
      <c r="AD5385" s="1"/>
      <c r="AE5385" s="1"/>
      <c r="AF5385" s="1"/>
      <c r="AG5385" s="1"/>
      <c r="AH5385" s="1"/>
      <c r="AI5385" s="1"/>
      <c r="AJ5385" s="41"/>
      <c r="AO5385" s="34"/>
      <c r="AP5385" s="34"/>
      <c r="AQ5385" s="34"/>
      <c r="AR5385" s="34"/>
    </row>
    <row r="5386" spans="1:44" ht="14.7" hidden="1" customHeight="1" x14ac:dyDescent="0.3">
      <c r="A5386">
        <v>5385</v>
      </c>
      <c r="B5386" t="s">
        <v>19473</v>
      </c>
      <c r="C5386">
        <v>1994</v>
      </c>
      <c r="D5386" t="s">
        <v>18124</v>
      </c>
      <c r="E5386" t="s">
        <v>14629</v>
      </c>
      <c r="F5386">
        <v>72</v>
      </c>
      <c r="G5386">
        <v>8</v>
      </c>
      <c r="H5386">
        <v>1426</v>
      </c>
      <c r="I5386">
        <v>1435</v>
      </c>
      <c r="L5386" t="s">
        <v>18936</v>
      </c>
      <c r="M5386" s="34">
        <v>175</v>
      </c>
      <c r="N5386" s="34"/>
      <c r="O5386" s="34"/>
      <c r="P5386" s="1" t="s">
        <v>248</v>
      </c>
      <c r="Q5386" s="1" t="str">
        <f t="shared" si="376"/>
        <v>duplicate</v>
      </c>
      <c r="R5386" s="1" t="s">
        <v>123</v>
      </c>
      <c r="S5386" s="1" t="s">
        <v>248</v>
      </c>
      <c r="T5386" s="1" t="str">
        <f t="shared" si="377"/>
        <v>duplicate</v>
      </c>
      <c r="U5386" s="1" t="s">
        <v>124</v>
      </c>
      <c r="V5386" s="41" t="str">
        <f t="shared" si="375"/>
        <v>duplicate</v>
      </c>
      <c r="W5386" s="1"/>
      <c r="X5386" s="1"/>
      <c r="Y5386" s="1"/>
      <c r="Z5386" s="1"/>
      <c r="AA5386" s="1"/>
      <c r="AB5386" s="1"/>
      <c r="AC5386" s="41"/>
      <c r="AD5386" s="1"/>
      <c r="AE5386" s="1"/>
      <c r="AF5386" s="1"/>
      <c r="AG5386" s="1"/>
      <c r="AH5386" s="1"/>
      <c r="AI5386" s="1"/>
      <c r="AJ5386" s="41"/>
      <c r="AO5386" s="34"/>
      <c r="AP5386" s="34"/>
      <c r="AQ5386" s="34"/>
      <c r="AR5386" s="34"/>
    </row>
    <row r="5387" spans="1:44" ht="14.7" hidden="1" customHeight="1" x14ac:dyDescent="0.3">
      <c r="A5387">
        <v>5386</v>
      </c>
      <c r="B5387" t="s">
        <v>19474</v>
      </c>
      <c r="C5387">
        <v>2019</v>
      </c>
      <c r="D5387" t="s">
        <v>524</v>
      </c>
      <c r="E5387" t="s">
        <v>12698</v>
      </c>
      <c r="F5387">
        <v>42</v>
      </c>
      <c r="G5387">
        <v>6</v>
      </c>
      <c r="H5387">
        <v>1152</v>
      </c>
      <c r="I5387">
        <v>1163</v>
      </c>
      <c r="L5387" t="s">
        <v>18936</v>
      </c>
      <c r="M5387" s="34">
        <v>84</v>
      </c>
      <c r="N5387" s="34"/>
      <c r="O5387" s="34"/>
      <c r="P5387" s="1" t="s">
        <v>248</v>
      </c>
      <c r="Q5387" s="1" t="str">
        <f t="shared" si="376"/>
        <v>duplicate</v>
      </c>
      <c r="R5387" s="1" t="s">
        <v>123</v>
      </c>
      <c r="S5387" s="1" t="s">
        <v>248</v>
      </c>
      <c r="T5387" s="1" t="str">
        <f t="shared" si="377"/>
        <v>duplicate</v>
      </c>
      <c r="U5387" s="1" t="s">
        <v>124</v>
      </c>
      <c r="V5387" s="41" t="str">
        <f t="shared" si="375"/>
        <v>duplicate</v>
      </c>
      <c r="W5387" s="1"/>
      <c r="X5387" s="1"/>
      <c r="Y5387" s="1"/>
      <c r="Z5387" s="1"/>
      <c r="AA5387" s="1"/>
      <c r="AB5387" s="1"/>
      <c r="AC5387" s="41"/>
      <c r="AD5387" s="1"/>
      <c r="AE5387" s="1"/>
      <c r="AF5387" s="1"/>
      <c r="AG5387" s="1"/>
      <c r="AH5387" s="1"/>
      <c r="AI5387" s="1"/>
      <c r="AJ5387" s="41"/>
      <c r="AO5387" s="34"/>
      <c r="AP5387" s="34"/>
      <c r="AQ5387" s="34"/>
      <c r="AR5387" s="34"/>
    </row>
    <row r="5388" spans="1:44" ht="14.7" hidden="1" customHeight="1" x14ac:dyDescent="0.3">
      <c r="A5388">
        <v>5387</v>
      </c>
      <c r="B5388" t="s">
        <v>19475</v>
      </c>
      <c r="C5388">
        <v>2001</v>
      </c>
      <c r="D5388" t="s">
        <v>19071</v>
      </c>
      <c r="E5388" t="s">
        <v>19476</v>
      </c>
      <c r="H5388">
        <v>359</v>
      </c>
      <c r="I5388">
        <v>368</v>
      </c>
      <c r="L5388" t="s">
        <v>18936</v>
      </c>
      <c r="M5388" s="34">
        <v>5229</v>
      </c>
      <c r="N5388" s="34"/>
      <c r="O5388" s="34"/>
      <c r="P5388" s="1" t="s">
        <v>248</v>
      </c>
      <c r="Q5388" s="1" t="str">
        <f t="shared" si="376"/>
        <v>duplicate</v>
      </c>
      <c r="R5388" s="1" t="s">
        <v>123</v>
      </c>
      <c r="S5388" s="1" t="s">
        <v>248</v>
      </c>
      <c r="T5388" s="1" t="str">
        <f t="shared" si="377"/>
        <v>duplicate</v>
      </c>
      <c r="U5388" s="1" t="s">
        <v>124</v>
      </c>
      <c r="V5388" s="41" t="str">
        <f t="shared" si="375"/>
        <v>duplicate</v>
      </c>
      <c r="W5388" s="1"/>
      <c r="X5388" s="1"/>
      <c r="Y5388" s="1"/>
      <c r="Z5388" s="1"/>
      <c r="AA5388" s="1"/>
      <c r="AB5388" s="1"/>
      <c r="AC5388" s="41"/>
      <c r="AD5388" s="1"/>
      <c r="AE5388" s="1"/>
      <c r="AF5388" s="1"/>
      <c r="AG5388" s="1"/>
      <c r="AH5388" s="1"/>
      <c r="AI5388" s="1"/>
      <c r="AJ5388" s="41"/>
      <c r="AO5388" s="34"/>
      <c r="AP5388" s="34"/>
      <c r="AQ5388" s="34"/>
      <c r="AR5388" s="34"/>
    </row>
    <row r="5389" spans="1:44" ht="14.7" hidden="1" customHeight="1" x14ac:dyDescent="0.3">
      <c r="A5389">
        <v>5388</v>
      </c>
      <c r="B5389" t="s">
        <v>19477</v>
      </c>
      <c r="C5389">
        <v>2020</v>
      </c>
      <c r="D5389" t="s">
        <v>611</v>
      </c>
      <c r="E5389" t="s">
        <v>19478</v>
      </c>
      <c r="F5389">
        <v>26</v>
      </c>
      <c r="G5389">
        <v>7</v>
      </c>
      <c r="H5389">
        <v>3809</v>
      </c>
      <c r="I5389">
        <v>3820</v>
      </c>
      <c r="L5389" t="s">
        <v>18936</v>
      </c>
      <c r="M5389" s="34">
        <v>102</v>
      </c>
      <c r="N5389" s="34"/>
      <c r="O5389" s="34"/>
      <c r="P5389" s="1" t="s">
        <v>248</v>
      </c>
      <c r="Q5389" s="1" t="str">
        <f t="shared" si="376"/>
        <v>duplicate</v>
      </c>
      <c r="R5389" s="1" t="s">
        <v>123</v>
      </c>
      <c r="S5389" s="1" t="s">
        <v>248</v>
      </c>
      <c r="T5389" s="1" t="str">
        <f t="shared" si="377"/>
        <v>duplicate</v>
      </c>
      <c r="U5389" s="1" t="s">
        <v>124</v>
      </c>
      <c r="V5389" s="41" t="str">
        <f t="shared" si="375"/>
        <v>duplicate</v>
      </c>
      <c r="W5389" s="1"/>
      <c r="X5389" s="1"/>
      <c r="Y5389" s="1"/>
      <c r="Z5389" s="1"/>
      <c r="AA5389" s="1"/>
      <c r="AB5389" s="1"/>
      <c r="AC5389" s="41"/>
      <c r="AD5389" s="1"/>
      <c r="AE5389" s="1"/>
      <c r="AF5389" s="1"/>
      <c r="AG5389" s="1"/>
      <c r="AH5389" s="1"/>
      <c r="AI5389" s="1"/>
      <c r="AJ5389" s="41"/>
      <c r="AO5389" s="34"/>
      <c r="AP5389" s="34"/>
      <c r="AQ5389" s="34"/>
      <c r="AR5389" s="34"/>
    </row>
    <row r="5390" spans="1:44" ht="14.7" hidden="1" customHeight="1" x14ac:dyDescent="0.3">
      <c r="A5390">
        <v>5389</v>
      </c>
      <c r="B5390" t="s">
        <v>19479</v>
      </c>
      <c r="C5390">
        <v>2021</v>
      </c>
      <c r="D5390" t="s">
        <v>207</v>
      </c>
      <c r="E5390" t="s">
        <v>12819</v>
      </c>
      <c r="F5390">
        <v>109</v>
      </c>
      <c r="G5390">
        <v>3</v>
      </c>
      <c r="H5390">
        <v>1250</v>
      </c>
      <c r="I5390">
        <v>1262</v>
      </c>
      <c r="L5390" t="s">
        <v>18936</v>
      </c>
      <c r="M5390" s="34">
        <v>16</v>
      </c>
      <c r="N5390" s="34"/>
      <c r="O5390" s="34"/>
      <c r="P5390" s="1" t="s">
        <v>248</v>
      </c>
      <c r="Q5390" s="1" t="str">
        <f t="shared" si="376"/>
        <v>duplicate</v>
      </c>
      <c r="R5390" s="1" t="s">
        <v>123</v>
      </c>
      <c r="S5390" s="1" t="s">
        <v>248</v>
      </c>
      <c r="T5390" s="1" t="str">
        <f t="shared" si="377"/>
        <v>duplicate</v>
      </c>
      <c r="U5390" s="1" t="s">
        <v>124</v>
      </c>
      <c r="V5390" s="41" t="str">
        <f t="shared" si="375"/>
        <v>duplicate</v>
      </c>
      <c r="W5390" s="1"/>
      <c r="X5390" s="1"/>
      <c r="Y5390" s="1"/>
      <c r="Z5390" s="1"/>
      <c r="AA5390" s="1"/>
      <c r="AB5390" s="1"/>
      <c r="AC5390" s="41"/>
      <c r="AD5390" s="1"/>
      <c r="AE5390" s="1"/>
      <c r="AF5390" s="1"/>
      <c r="AG5390" s="1"/>
      <c r="AH5390" s="1"/>
      <c r="AI5390" s="1"/>
      <c r="AJ5390" s="41"/>
      <c r="AO5390" s="34"/>
      <c r="AP5390" s="34"/>
      <c r="AQ5390" s="34"/>
      <c r="AR5390" s="34"/>
    </row>
    <row r="5391" spans="1:44" ht="14.7" hidden="1" customHeight="1" x14ac:dyDescent="0.3">
      <c r="A5391">
        <v>5390</v>
      </c>
      <c r="B5391" t="s">
        <v>19480</v>
      </c>
      <c r="C5391">
        <v>2017</v>
      </c>
      <c r="D5391" t="s">
        <v>620</v>
      </c>
      <c r="E5391" t="s">
        <v>12662</v>
      </c>
      <c r="F5391">
        <v>601</v>
      </c>
      <c r="H5391">
        <v>802</v>
      </c>
      <c r="I5391">
        <v>811</v>
      </c>
      <c r="L5391" t="s">
        <v>18936</v>
      </c>
      <c r="M5391" s="34">
        <v>104</v>
      </c>
      <c r="N5391" s="34"/>
      <c r="O5391" s="34"/>
      <c r="P5391" s="1" t="s">
        <v>248</v>
      </c>
      <c r="Q5391" s="1" t="str">
        <f t="shared" si="376"/>
        <v>duplicate</v>
      </c>
      <c r="R5391" s="1" t="s">
        <v>123</v>
      </c>
      <c r="S5391" s="1" t="s">
        <v>248</v>
      </c>
      <c r="T5391" s="1" t="str">
        <f t="shared" si="377"/>
        <v>duplicate</v>
      </c>
      <c r="U5391" s="1" t="s">
        <v>124</v>
      </c>
      <c r="V5391" s="41" t="str">
        <f t="shared" si="375"/>
        <v>duplicate</v>
      </c>
      <c r="W5391" s="1"/>
      <c r="X5391" s="1"/>
      <c r="Y5391" s="1"/>
      <c r="Z5391" s="1"/>
      <c r="AA5391" s="1"/>
      <c r="AB5391" s="1"/>
      <c r="AC5391" s="41"/>
      <c r="AD5391" s="1"/>
      <c r="AE5391" s="1"/>
      <c r="AF5391" s="1"/>
      <c r="AG5391" s="1"/>
      <c r="AH5391" s="1"/>
      <c r="AI5391" s="1"/>
      <c r="AJ5391" s="41"/>
      <c r="AO5391" s="34"/>
      <c r="AP5391" s="34"/>
      <c r="AQ5391" s="34"/>
      <c r="AR5391" s="34"/>
    </row>
    <row r="5392" spans="1:44" ht="14.7" hidden="1" customHeight="1" x14ac:dyDescent="0.3">
      <c r="A5392">
        <v>5391</v>
      </c>
      <c r="B5392" t="s">
        <v>19481</v>
      </c>
      <c r="C5392">
        <v>2011</v>
      </c>
      <c r="D5392" t="s">
        <v>307</v>
      </c>
      <c r="E5392" t="s">
        <v>12720</v>
      </c>
      <c r="F5392">
        <v>6</v>
      </c>
      <c r="G5392">
        <v>4</v>
      </c>
      <c r="I5392" t="s">
        <v>19482</v>
      </c>
      <c r="L5392" t="s">
        <v>18936</v>
      </c>
      <c r="M5392" s="34">
        <v>37</v>
      </c>
      <c r="N5392" s="34"/>
      <c r="O5392" s="34"/>
      <c r="P5392" s="1" t="s">
        <v>248</v>
      </c>
      <c r="Q5392" s="1" t="str">
        <f t="shared" si="376"/>
        <v>duplicate</v>
      </c>
      <c r="R5392" s="1" t="s">
        <v>123</v>
      </c>
      <c r="S5392" s="1" t="s">
        <v>248</v>
      </c>
      <c r="T5392" s="1" t="str">
        <f t="shared" si="377"/>
        <v>duplicate</v>
      </c>
      <c r="U5392" s="1" t="s">
        <v>124</v>
      </c>
      <c r="V5392" s="41" t="str">
        <f t="shared" si="375"/>
        <v>duplicate</v>
      </c>
      <c r="W5392" s="1"/>
      <c r="X5392" s="1"/>
      <c r="Y5392" s="1"/>
      <c r="Z5392" s="1"/>
      <c r="AA5392" s="1"/>
      <c r="AB5392" s="1"/>
      <c r="AC5392" s="41"/>
      <c r="AD5392" s="1"/>
      <c r="AE5392" s="1"/>
      <c r="AF5392" s="1"/>
      <c r="AG5392" s="1"/>
      <c r="AH5392" s="1"/>
      <c r="AI5392" s="1"/>
      <c r="AJ5392" s="41"/>
      <c r="AO5392" s="34"/>
      <c r="AP5392" s="34"/>
      <c r="AQ5392" s="34"/>
      <c r="AR5392" s="34"/>
    </row>
    <row r="5393" spans="1:44" ht="14.7" hidden="1" customHeight="1" x14ac:dyDescent="0.3">
      <c r="A5393">
        <v>5392</v>
      </c>
      <c r="B5393" t="s">
        <v>19483</v>
      </c>
      <c r="C5393">
        <v>2016</v>
      </c>
      <c r="D5393" t="s">
        <v>3267</v>
      </c>
      <c r="E5393" t="s">
        <v>12786</v>
      </c>
      <c r="F5393">
        <v>121</v>
      </c>
      <c r="G5393">
        <v>12</v>
      </c>
      <c r="H5393">
        <v>2960</v>
      </c>
      <c r="I5393">
        <v>2975</v>
      </c>
      <c r="L5393" t="s">
        <v>18936</v>
      </c>
      <c r="M5393" s="34">
        <v>712</v>
      </c>
      <c r="N5393" s="34"/>
      <c r="O5393" s="34"/>
      <c r="P5393" s="1" t="s">
        <v>248</v>
      </c>
      <c r="Q5393" s="1" t="str">
        <f t="shared" si="376"/>
        <v>duplicate</v>
      </c>
      <c r="R5393" s="1" t="s">
        <v>123</v>
      </c>
      <c r="S5393" s="1" t="s">
        <v>248</v>
      </c>
      <c r="T5393" s="1" t="str">
        <f t="shared" si="377"/>
        <v>duplicate</v>
      </c>
      <c r="U5393" s="1" t="s">
        <v>124</v>
      </c>
      <c r="V5393" s="41" t="str">
        <f t="shared" si="375"/>
        <v>duplicate</v>
      </c>
      <c r="W5393" s="1"/>
      <c r="X5393" s="1"/>
      <c r="Y5393" s="1"/>
      <c r="Z5393" s="1"/>
      <c r="AA5393" s="1"/>
      <c r="AB5393" s="1"/>
      <c r="AC5393" s="41"/>
      <c r="AD5393" s="1"/>
      <c r="AE5393" s="1"/>
      <c r="AF5393" s="1"/>
      <c r="AG5393" s="1"/>
      <c r="AH5393" s="1"/>
      <c r="AI5393" s="1"/>
      <c r="AJ5393" s="41"/>
      <c r="AO5393" s="34"/>
      <c r="AP5393" s="34"/>
      <c r="AQ5393" s="34"/>
      <c r="AR5393" s="34"/>
    </row>
    <row r="5394" spans="1:44" ht="14.7" hidden="1" customHeight="1" x14ac:dyDescent="0.3">
      <c r="A5394">
        <v>5393</v>
      </c>
      <c r="B5394" t="s">
        <v>19484</v>
      </c>
      <c r="C5394">
        <v>2017</v>
      </c>
      <c r="D5394" t="s">
        <v>3575</v>
      </c>
      <c r="E5394" t="s">
        <v>12713</v>
      </c>
      <c r="F5394">
        <v>8</v>
      </c>
      <c r="G5394">
        <v>2</v>
      </c>
      <c r="I5394" t="s">
        <v>19485</v>
      </c>
      <c r="L5394" t="s">
        <v>18936</v>
      </c>
      <c r="M5394" s="34">
        <v>786</v>
      </c>
      <c r="N5394" s="34"/>
      <c r="O5394" s="34"/>
      <c r="P5394" s="1" t="s">
        <v>248</v>
      </c>
      <c r="Q5394" s="1" t="str">
        <f t="shared" si="376"/>
        <v>duplicate</v>
      </c>
      <c r="R5394" s="1" t="s">
        <v>123</v>
      </c>
      <c r="S5394" s="1" t="s">
        <v>248</v>
      </c>
      <c r="T5394" s="1" t="str">
        <f t="shared" si="377"/>
        <v>duplicate</v>
      </c>
      <c r="U5394" s="1" t="s">
        <v>124</v>
      </c>
      <c r="V5394" s="41" t="str">
        <f t="shared" si="375"/>
        <v>duplicate</v>
      </c>
      <c r="W5394" s="1"/>
      <c r="X5394" s="1"/>
      <c r="Y5394" s="1"/>
      <c r="Z5394" s="1"/>
      <c r="AA5394" s="1"/>
      <c r="AB5394" s="1"/>
      <c r="AC5394" s="41"/>
      <c r="AD5394" s="1"/>
      <c r="AE5394" s="1"/>
      <c r="AF5394" s="1"/>
      <c r="AG5394" s="1"/>
      <c r="AH5394" s="1"/>
      <c r="AI5394" s="1"/>
      <c r="AJ5394" s="41"/>
      <c r="AO5394" s="34"/>
      <c r="AP5394" s="34"/>
      <c r="AQ5394" s="34"/>
      <c r="AR5394" s="34"/>
    </row>
    <row r="5395" spans="1:44" ht="14.7" hidden="1" customHeight="1" x14ac:dyDescent="0.3">
      <c r="A5395">
        <v>5394</v>
      </c>
      <c r="B5395" t="s">
        <v>19486</v>
      </c>
      <c r="C5395">
        <v>2017</v>
      </c>
      <c r="D5395" t="s">
        <v>14081</v>
      </c>
      <c r="E5395" t="s">
        <v>12819</v>
      </c>
      <c r="F5395">
        <v>105</v>
      </c>
      <c r="G5395">
        <v>1</v>
      </c>
      <c r="H5395">
        <v>122</v>
      </c>
      <c r="I5395">
        <v>131</v>
      </c>
      <c r="L5395" t="s">
        <v>18936</v>
      </c>
      <c r="M5395" s="34">
        <v>3491</v>
      </c>
      <c r="N5395" s="34"/>
      <c r="O5395" s="34"/>
      <c r="P5395" s="1" t="s">
        <v>248</v>
      </c>
      <c r="Q5395" s="1" t="str">
        <f t="shared" si="376"/>
        <v>duplicate</v>
      </c>
      <c r="R5395" s="1" t="s">
        <v>123</v>
      </c>
      <c r="S5395" s="1" t="s">
        <v>248</v>
      </c>
      <c r="T5395" s="1" t="str">
        <f t="shared" si="377"/>
        <v>duplicate</v>
      </c>
      <c r="U5395" s="1" t="s">
        <v>124</v>
      </c>
      <c r="V5395" s="41" t="str">
        <f t="shared" si="375"/>
        <v>duplicate</v>
      </c>
      <c r="W5395" s="1"/>
      <c r="X5395" s="1"/>
      <c r="Y5395" s="1"/>
      <c r="Z5395" s="1"/>
      <c r="AA5395" s="1"/>
      <c r="AB5395" s="1"/>
      <c r="AC5395" s="41"/>
      <c r="AD5395" s="1"/>
      <c r="AE5395" s="1"/>
      <c r="AF5395" s="1"/>
      <c r="AG5395" s="1"/>
      <c r="AH5395" s="1"/>
      <c r="AI5395" s="1"/>
      <c r="AJ5395" s="41"/>
      <c r="AO5395" s="34"/>
      <c r="AP5395" s="34"/>
      <c r="AQ5395" s="34"/>
      <c r="AR5395" s="34"/>
    </row>
    <row r="5396" spans="1:44" ht="14.7" hidden="1" customHeight="1" x14ac:dyDescent="0.3">
      <c r="A5396">
        <v>5395</v>
      </c>
      <c r="B5396" t="s">
        <v>19487</v>
      </c>
      <c r="C5396">
        <v>2017</v>
      </c>
      <c r="D5396" t="s">
        <v>14078</v>
      </c>
      <c r="E5396" t="s">
        <v>12686</v>
      </c>
      <c r="F5396">
        <v>23</v>
      </c>
      <c r="G5396">
        <v>1</v>
      </c>
      <c r="H5396">
        <v>245</v>
      </c>
      <c r="I5396">
        <v>255</v>
      </c>
      <c r="L5396" t="s">
        <v>18936</v>
      </c>
      <c r="M5396" s="34">
        <v>3490</v>
      </c>
      <c r="N5396" s="34"/>
      <c r="O5396" s="34"/>
      <c r="P5396" s="1" t="s">
        <v>248</v>
      </c>
      <c r="Q5396" s="1" t="str">
        <f t="shared" si="376"/>
        <v>duplicate</v>
      </c>
      <c r="R5396" s="1" t="s">
        <v>123</v>
      </c>
      <c r="S5396" s="1" t="s">
        <v>248</v>
      </c>
      <c r="T5396" s="1" t="str">
        <f t="shared" si="377"/>
        <v>duplicate</v>
      </c>
      <c r="U5396" s="1" t="s">
        <v>124</v>
      </c>
      <c r="V5396" s="41" t="str">
        <f t="shared" si="375"/>
        <v>duplicate</v>
      </c>
      <c r="W5396" s="1"/>
      <c r="X5396" s="1"/>
      <c r="Y5396" s="1"/>
      <c r="Z5396" s="1"/>
      <c r="AA5396" s="1"/>
      <c r="AB5396" s="1"/>
      <c r="AC5396" s="41"/>
      <c r="AD5396" s="1"/>
      <c r="AE5396" s="1"/>
      <c r="AF5396" s="1"/>
      <c r="AG5396" s="1"/>
      <c r="AH5396" s="1"/>
      <c r="AI5396" s="1"/>
      <c r="AJ5396" s="41"/>
      <c r="AO5396" s="34"/>
      <c r="AP5396" s="34"/>
      <c r="AQ5396" s="34"/>
      <c r="AR5396" s="34"/>
    </row>
    <row r="5397" spans="1:44" ht="14.7" hidden="1" customHeight="1" x14ac:dyDescent="0.3">
      <c r="A5397">
        <v>5396</v>
      </c>
      <c r="B5397" t="s">
        <v>19488</v>
      </c>
      <c r="C5397">
        <v>2015</v>
      </c>
      <c r="D5397" t="s">
        <v>19489</v>
      </c>
      <c r="E5397" t="s">
        <v>12686</v>
      </c>
      <c r="F5397">
        <v>21</v>
      </c>
      <c r="G5397">
        <v>10</v>
      </c>
      <c r="H5397">
        <v>3696</v>
      </c>
      <c r="I5397">
        <v>3711</v>
      </c>
      <c r="L5397" t="s">
        <v>18936</v>
      </c>
      <c r="M5397" s="34">
        <v>273</v>
      </c>
      <c r="N5397" s="34"/>
      <c r="O5397" s="34"/>
      <c r="P5397" s="1" t="s">
        <v>248</v>
      </c>
      <c r="Q5397" s="1" t="str">
        <f t="shared" si="376"/>
        <v>duplicate</v>
      </c>
      <c r="R5397" s="1" t="s">
        <v>123</v>
      </c>
      <c r="S5397" s="1" t="s">
        <v>248</v>
      </c>
      <c r="T5397" s="1" t="str">
        <f t="shared" si="377"/>
        <v>duplicate</v>
      </c>
      <c r="U5397" s="1" t="s">
        <v>124</v>
      </c>
      <c r="V5397" s="41" t="str">
        <f t="shared" si="375"/>
        <v>duplicate</v>
      </c>
      <c r="W5397" s="1"/>
      <c r="X5397" s="1"/>
      <c r="Y5397" s="1"/>
      <c r="Z5397" s="1"/>
      <c r="AA5397" s="1"/>
      <c r="AB5397" s="1"/>
      <c r="AC5397" s="41"/>
      <c r="AD5397" s="1"/>
      <c r="AE5397" s="1"/>
      <c r="AF5397" s="1"/>
      <c r="AG5397" s="1"/>
      <c r="AH5397" s="1"/>
      <c r="AI5397" s="1"/>
      <c r="AJ5397" s="41"/>
      <c r="AO5397" s="34"/>
      <c r="AP5397" s="34"/>
      <c r="AQ5397" s="34"/>
      <c r="AR5397" s="34"/>
    </row>
    <row r="5398" spans="1:44" ht="14.7" hidden="1" customHeight="1" x14ac:dyDescent="0.3">
      <c r="A5398">
        <v>5397</v>
      </c>
      <c r="B5398" t="s">
        <v>19490</v>
      </c>
      <c r="C5398">
        <v>1991</v>
      </c>
      <c r="D5398" t="s">
        <v>18869</v>
      </c>
      <c r="E5398" t="s">
        <v>19491</v>
      </c>
      <c r="F5398">
        <v>78</v>
      </c>
      <c r="H5398">
        <v>103</v>
      </c>
      <c r="I5398">
        <v>113</v>
      </c>
      <c r="L5398" t="s">
        <v>18936</v>
      </c>
      <c r="M5398" s="34">
        <v>796</v>
      </c>
      <c r="N5398" s="34"/>
      <c r="O5398" s="34"/>
      <c r="P5398" s="1" t="s">
        <v>248</v>
      </c>
      <c r="Q5398" s="1" t="str">
        <f t="shared" si="376"/>
        <v>duplicate</v>
      </c>
      <c r="R5398" s="1" t="s">
        <v>123</v>
      </c>
      <c r="S5398" s="1" t="s">
        <v>248</v>
      </c>
      <c r="T5398" s="1" t="str">
        <f t="shared" si="377"/>
        <v>duplicate</v>
      </c>
      <c r="U5398" s="1" t="s">
        <v>124</v>
      </c>
      <c r="V5398" s="41" t="str">
        <f t="shared" si="375"/>
        <v>duplicate</v>
      </c>
      <c r="W5398" s="1"/>
      <c r="X5398" s="1"/>
      <c r="Y5398" s="1"/>
      <c r="Z5398" s="1"/>
      <c r="AA5398" s="1"/>
      <c r="AB5398" s="1"/>
      <c r="AC5398" s="41"/>
      <c r="AD5398" s="1"/>
      <c r="AE5398" s="1"/>
      <c r="AF5398" s="1"/>
      <c r="AG5398" s="1"/>
      <c r="AH5398" s="1"/>
      <c r="AI5398" s="1"/>
      <c r="AJ5398" s="41"/>
      <c r="AO5398" s="34"/>
      <c r="AP5398" s="34"/>
      <c r="AQ5398" s="34"/>
      <c r="AR5398" s="34"/>
    </row>
    <row r="5399" spans="1:44" ht="14.7" hidden="1" customHeight="1" x14ac:dyDescent="0.3">
      <c r="A5399">
        <v>5398</v>
      </c>
      <c r="B5399" t="s">
        <v>19492</v>
      </c>
      <c r="C5399">
        <v>2005</v>
      </c>
      <c r="D5399" t="s">
        <v>19493</v>
      </c>
      <c r="E5399" t="s">
        <v>12789</v>
      </c>
      <c r="F5399">
        <v>145</v>
      </c>
      <c r="G5399">
        <v>1</v>
      </c>
      <c r="H5399">
        <v>53</v>
      </c>
      <c r="I5399">
        <v>65</v>
      </c>
      <c r="L5399" t="s">
        <v>18936</v>
      </c>
      <c r="M5399" s="34">
        <v>1486</v>
      </c>
      <c r="N5399" s="34"/>
      <c r="O5399" s="34"/>
      <c r="P5399" s="1" t="s">
        <v>248</v>
      </c>
      <c r="Q5399" s="1" t="str">
        <f t="shared" si="376"/>
        <v>duplicate</v>
      </c>
      <c r="R5399" s="1" t="s">
        <v>123</v>
      </c>
      <c r="S5399" s="1" t="s">
        <v>248</v>
      </c>
      <c r="T5399" s="1" t="str">
        <f t="shared" si="377"/>
        <v>duplicate</v>
      </c>
      <c r="U5399" s="1" t="s">
        <v>124</v>
      </c>
      <c r="V5399" s="41" t="str">
        <f t="shared" si="375"/>
        <v>duplicate</v>
      </c>
      <c r="W5399" s="1"/>
      <c r="X5399" s="1"/>
      <c r="Y5399" s="1"/>
      <c r="Z5399" s="1"/>
      <c r="AA5399" s="1"/>
      <c r="AB5399" s="1"/>
      <c r="AC5399" s="41"/>
      <c r="AD5399" s="1"/>
      <c r="AE5399" s="1"/>
      <c r="AF5399" s="1"/>
      <c r="AG5399" s="1"/>
      <c r="AH5399" s="1"/>
      <c r="AI5399" s="1"/>
      <c r="AJ5399" s="41"/>
      <c r="AO5399" s="34"/>
      <c r="AP5399" s="34"/>
      <c r="AQ5399" s="34"/>
      <c r="AR5399" s="34"/>
    </row>
    <row r="5400" spans="1:44" ht="14.7" hidden="1" customHeight="1" x14ac:dyDescent="0.3">
      <c r="A5400">
        <v>5399</v>
      </c>
      <c r="B5400" t="s">
        <v>19301</v>
      </c>
      <c r="C5400">
        <v>2020</v>
      </c>
      <c r="D5400" t="s">
        <v>1033</v>
      </c>
      <c r="E5400" t="s">
        <v>12919</v>
      </c>
      <c r="F5400">
        <v>31</v>
      </c>
      <c r="G5400">
        <v>3</v>
      </c>
      <c r="H5400">
        <v>476</v>
      </c>
      <c r="I5400">
        <v>486</v>
      </c>
      <c r="L5400" t="s">
        <v>18936</v>
      </c>
      <c r="M5400" s="34">
        <v>195</v>
      </c>
      <c r="N5400" s="34"/>
      <c r="O5400" s="34"/>
      <c r="P5400" s="1" t="s">
        <v>248</v>
      </c>
      <c r="Q5400" s="1" t="str">
        <f t="shared" si="376"/>
        <v>duplicate</v>
      </c>
      <c r="R5400" s="1" t="s">
        <v>123</v>
      </c>
      <c r="S5400" s="1" t="s">
        <v>248</v>
      </c>
      <c r="T5400" s="1" t="str">
        <f t="shared" si="377"/>
        <v>duplicate</v>
      </c>
      <c r="U5400" s="1" t="s">
        <v>124</v>
      </c>
      <c r="V5400" s="41" t="str">
        <f t="shared" si="375"/>
        <v>duplicate</v>
      </c>
      <c r="W5400" s="1"/>
      <c r="X5400" s="1"/>
      <c r="Y5400" s="1"/>
      <c r="Z5400" s="1"/>
      <c r="AA5400" s="1"/>
      <c r="AB5400" s="1"/>
      <c r="AC5400" s="41"/>
      <c r="AD5400" s="1"/>
      <c r="AE5400" s="1"/>
      <c r="AF5400" s="1"/>
      <c r="AG5400" s="1"/>
      <c r="AH5400" s="1"/>
      <c r="AI5400" s="1"/>
      <c r="AJ5400" s="41"/>
      <c r="AO5400" s="34"/>
      <c r="AP5400" s="34"/>
      <c r="AQ5400" s="34"/>
      <c r="AR5400" s="34"/>
    </row>
    <row r="5401" spans="1:44" ht="14.7" hidden="1" customHeight="1" x14ac:dyDescent="0.3">
      <c r="A5401">
        <v>5400</v>
      </c>
      <c r="B5401" t="s">
        <v>19494</v>
      </c>
      <c r="C5401">
        <v>2017</v>
      </c>
      <c r="D5401" t="s">
        <v>19495</v>
      </c>
      <c r="E5401" t="s">
        <v>12864</v>
      </c>
      <c r="F5401">
        <v>20</v>
      </c>
      <c r="G5401">
        <v>2</v>
      </c>
      <c r="H5401">
        <v>316</v>
      </c>
      <c r="I5401">
        <v>330</v>
      </c>
      <c r="L5401" t="s">
        <v>18936</v>
      </c>
      <c r="M5401" s="34">
        <v>472</v>
      </c>
      <c r="N5401" s="34"/>
      <c r="O5401" s="34"/>
      <c r="P5401" s="1" t="s">
        <v>248</v>
      </c>
      <c r="Q5401" s="1" t="str">
        <f t="shared" si="376"/>
        <v>duplicate</v>
      </c>
      <c r="R5401" s="1" t="s">
        <v>123</v>
      </c>
      <c r="S5401" s="1" t="s">
        <v>248</v>
      </c>
      <c r="T5401" s="1" t="str">
        <f t="shared" si="377"/>
        <v>duplicate</v>
      </c>
      <c r="U5401" s="1" t="s">
        <v>124</v>
      </c>
      <c r="V5401" s="41" t="str">
        <f t="shared" si="375"/>
        <v>duplicate</v>
      </c>
      <c r="W5401" s="1"/>
      <c r="X5401" s="1"/>
      <c r="Y5401" s="1"/>
      <c r="Z5401" s="1"/>
      <c r="AA5401" s="1"/>
      <c r="AB5401" s="1"/>
      <c r="AC5401" s="41"/>
      <c r="AD5401" s="1"/>
      <c r="AE5401" s="1"/>
      <c r="AF5401" s="1"/>
      <c r="AG5401" s="1"/>
      <c r="AH5401" s="1"/>
      <c r="AI5401" s="1"/>
      <c r="AJ5401" s="41"/>
      <c r="AO5401" s="34"/>
      <c r="AP5401" s="34"/>
      <c r="AQ5401" s="34"/>
      <c r="AR5401" s="34"/>
    </row>
    <row r="5402" spans="1:44" ht="14.7" hidden="1" customHeight="1" x14ac:dyDescent="0.3">
      <c r="A5402">
        <v>5401</v>
      </c>
      <c r="B5402" t="s">
        <v>19496</v>
      </c>
      <c r="C5402">
        <v>2008</v>
      </c>
      <c r="D5402" t="s">
        <v>950</v>
      </c>
      <c r="E5402" t="s">
        <v>12908</v>
      </c>
      <c r="F5402">
        <v>40</v>
      </c>
      <c r="G5402">
        <v>1</v>
      </c>
      <c r="H5402">
        <v>65</v>
      </c>
      <c r="I5402">
        <v>73</v>
      </c>
      <c r="L5402" t="s">
        <v>18936</v>
      </c>
      <c r="M5402" s="34">
        <v>176</v>
      </c>
      <c r="N5402" s="34"/>
      <c r="O5402" s="34"/>
      <c r="P5402" s="1" t="s">
        <v>248</v>
      </c>
      <c r="Q5402" s="1" t="str">
        <f t="shared" si="376"/>
        <v>duplicate</v>
      </c>
      <c r="R5402" s="1" t="s">
        <v>123</v>
      </c>
      <c r="S5402" s="1" t="s">
        <v>248</v>
      </c>
      <c r="T5402" s="1" t="str">
        <f t="shared" si="377"/>
        <v>duplicate</v>
      </c>
      <c r="U5402" s="1" t="s">
        <v>124</v>
      </c>
      <c r="V5402" s="41" t="str">
        <f t="shared" si="375"/>
        <v>duplicate</v>
      </c>
      <c r="W5402" s="1"/>
      <c r="X5402" s="1"/>
      <c r="Y5402" s="1"/>
      <c r="Z5402" s="1"/>
      <c r="AA5402" s="1"/>
      <c r="AB5402" s="1"/>
      <c r="AC5402" s="41"/>
      <c r="AD5402" s="1"/>
      <c r="AE5402" s="1"/>
      <c r="AF5402" s="1"/>
      <c r="AG5402" s="1"/>
      <c r="AH5402" s="1"/>
      <c r="AI5402" s="1"/>
      <c r="AJ5402" s="41"/>
      <c r="AO5402" s="34"/>
      <c r="AP5402" s="34"/>
      <c r="AQ5402" s="34"/>
      <c r="AR5402" s="34"/>
    </row>
    <row r="5403" spans="1:44" ht="14.7" hidden="1" customHeight="1" x14ac:dyDescent="0.3">
      <c r="A5403">
        <v>5402</v>
      </c>
      <c r="B5403" t="s">
        <v>19497</v>
      </c>
      <c r="C5403">
        <v>1996</v>
      </c>
      <c r="D5403" t="s">
        <v>19498</v>
      </c>
      <c r="E5403" t="s">
        <v>13077</v>
      </c>
      <c r="H5403">
        <v>141</v>
      </c>
      <c r="I5403">
        <v>154</v>
      </c>
      <c r="L5403" t="s">
        <v>18936</v>
      </c>
      <c r="M5403" s="34">
        <v>44</v>
      </c>
      <c r="N5403" s="34"/>
      <c r="O5403" s="34"/>
      <c r="P5403" s="1" t="s">
        <v>248</v>
      </c>
      <c r="Q5403" s="1" t="str">
        <f t="shared" si="376"/>
        <v>duplicate</v>
      </c>
      <c r="R5403" s="1" t="s">
        <v>123</v>
      </c>
      <c r="S5403" s="1" t="s">
        <v>248</v>
      </c>
      <c r="T5403" s="1" t="str">
        <f t="shared" si="377"/>
        <v>duplicate</v>
      </c>
      <c r="U5403" s="1" t="s">
        <v>124</v>
      </c>
      <c r="V5403" s="41" t="str">
        <f t="shared" si="375"/>
        <v>duplicate</v>
      </c>
      <c r="W5403" s="1"/>
      <c r="X5403" s="1"/>
      <c r="Y5403" s="1"/>
      <c r="Z5403" s="1"/>
      <c r="AA5403" s="1"/>
      <c r="AB5403" s="1"/>
      <c r="AC5403" s="41"/>
      <c r="AD5403" s="1"/>
      <c r="AE5403" s="1"/>
      <c r="AF5403" s="1"/>
      <c r="AG5403" s="1"/>
      <c r="AH5403" s="1"/>
      <c r="AI5403" s="1"/>
      <c r="AJ5403" s="41"/>
      <c r="AO5403" s="34"/>
      <c r="AP5403" s="34"/>
      <c r="AQ5403" s="34"/>
      <c r="AR5403" s="34"/>
    </row>
    <row r="5404" spans="1:44" ht="14.7" hidden="1" customHeight="1" x14ac:dyDescent="0.3">
      <c r="A5404">
        <v>5403</v>
      </c>
      <c r="B5404" t="s">
        <v>19499</v>
      </c>
      <c r="C5404">
        <v>2017</v>
      </c>
      <c r="D5404" t="s">
        <v>3944</v>
      </c>
      <c r="E5404" t="s">
        <v>12916</v>
      </c>
      <c r="F5404">
        <v>98</v>
      </c>
      <c r="G5404">
        <v>7</v>
      </c>
      <c r="H5404">
        <v>1869</v>
      </c>
      <c r="I5404">
        <v>1883</v>
      </c>
      <c r="L5404" t="s">
        <v>18936</v>
      </c>
      <c r="M5404" s="34">
        <v>876</v>
      </c>
      <c r="N5404" s="34"/>
      <c r="O5404" s="34"/>
      <c r="P5404" s="1" t="s">
        <v>248</v>
      </c>
      <c r="Q5404" s="1" t="str">
        <f t="shared" si="376"/>
        <v>duplicate</v>
      </c>
      <c r="R5404" s="1" t="s">
        <v>123</v>
      </c>
      <c r="S5404" s="1" t="s">
        <v>248</v>
      </c>
      <c r="T5404" s="1" t="str">
        <f t="shared" si="377"/>
        <v>duplicate</v>
      </c>
      <c r="U5404" s="1" t="s">
        <v>124</v>
      </c>
      <c r="V5404" s="41" t="str">
        <f t="shared" si="375"/>
        <v>duplicate</v>
      </c>
      <c r="W5404" s="1"/>
      <c r="X5404" s="1"/>
      <c r="Y5404" s="1"/>
      <c r="Z5404" s="1"/>
      <c r="AA5404" s="1"/>
      <c r="AB5404" s="1"/>
      <c r="AC5404" s="41"/>
      <c r="AD5404" s="1"/>
      <c r="AE5404" s="1"/>
      <c r="AF5404" s="1"/>
      <c r="AG5404" s="1"/>
      <c r="AH5404" s="1"/>
      <c r="AI5404" s="1"/>
      <c r="AJ5404" s="41"/>
      <c r="AO5404" s="34"/>
      <c r="AP5404" s="34"/>
      <c r="AQ5404" s="34"/>
      <c r="AR5404" s="34"/>
    </row>
    <row r="5405" spans="1:44" ht="14.7" hidden="1" customHeight="1" x14ac:dyDescent="0.3">
      <c r="A5405">
        <v>5404</v>
      </c>
      <c r="B5405" t="s">
        <v>19500</v>
      </c>
      <c r="C5405">
        <v>2010</v>
      </c>
      <c r="D5405" t="s">
        <v>164</v>
      </c>
      <c r="E5405" t="s">
        <v>13648</v>
      </c>
      <c r="F5405">
        <v>17</v>
      </c>
      <c r="G5405">
        <v>2</v>
      </c>
      <c r="H5405">
        <v>186</v>
      </c>
      <c r="I5405">
        <v>193</v>
      </c>
      <c r="L5405" t="s">
        <v>18936</v>
      </c>
      <c r="M5405" s="34">
        <v>8</v>
      </c>
      <c r="N5405" s="34"/>
      <c r="O5405" s="34"/>
      <c r="P5405" s="1" t="s">
        <v>248</v>
      </c>
      <c r="Q5405" s="1" t="str">
        <f t="shared" si="376"/>
        <v>duplicate</v>
      </c>
      <c r="R5405" s="1" t="s">
        <v>123</v>
      </c>
      <c r="S5405" s="1" t="s">
        <v>248</v>
      </c>
      <c r="T5405" s="1" t="str">
        <f t="shared" si="377"/>
        <v>duplicate</v>
      </c>
      <c r="U5405" s="1" t="s">
        <v>124</v>
      </c>
      <c r="V5405" s="41" t="str">
        <f t="shared" si="375"/>
        <v>duplicate</v>
      </c>
      <c r="W5405" s="1"/>
      <c r="X5405" s="1"/>
      <c r="Y5405" s="1"/>
      <c r="Z5405" s="1"/>
      <c r="AA5405" s="1"/>
      <c r="AB5405" s="1"/>
      <c r="AC5405" s="41"/>
      <c r="AD5405" s="1"/>
      <c r="AE5405" s="1"/>
      <c r="AF5405" s="1"/>
      <c r="AG5405" s="1"/>
      <c r="AH5405" s="1"/>
      <c r="AI5405" s="1"/>
      <c r="AJ5405" s="41"/>
      <c r="AO5405" s="34"/>
      <c r="AP5405" s="34"/>
      <c r="AQ5405" s="34"/>
      <c r="AR5405" s="34"/>
    </row>
    <row r="5406" spans="1:44" ht="14.7" hidden="1" customHeight="1" x14ac:dyDescent="0.3">
      <c r="A5406">
        <v>5405</v>
      </c>
      <c r="B5406" t="s">
        <v>19501</v>
      </c>
      <c r="C5406">
        <v>2005</v>
      </c>
      <c r="D5406" t="s">
        <v>19502</v>
      </c>
      <c r="E5406" t="s">
        <v>12919</v>
      </c>
      <c r="F5406">
        <v>16</v>
      </c>
      <c r="G5406">
        <v>2</v>
      </c>
      <c r="H5406">
        <v>175</v>
      </c>
      <c r="I5406">
        <v>182</v>
      </c>
      <c r="L5406" t="s">
        <v>18936</v>
      </c>
      <c r="M5406" s="34">
        <v>537</v>
      </c>
      <c r="N5406" s="34"/>
      <c r="O5406" s="34"/>
      <c r="P5406" s="1" t="s">
        <v>248</v>
      </c>
      <c r="Q5406" s="1" t="str">
        <f t="shared" si="376"/>
        <v>duplicate</v>
      </c>
      <c r="R5406" s="1" t="s">
        <v>123</v>
      </c>
      <c r="S5406" s="1" t="s">
        <v>248</v>
      </c>
      <c r="T5406" s="1" t="str">
        <f t="shared" si="377"/>
        <v>duplicate</v>
      </c>
      <c r="U5406" s="1" t="s">
        <v>124</v>
      </c>
      <c r="V5406" s="41" t="str">
        <f t="shared" si="375"/>
        <v>duplicate</v>
      </c>
      <c r="W5406" s="1"/>
      <c r="X5406" s="1"/>
      <c r="Y5406" s="1"/>
      <c r="Z5406" s="1"/>
      <c r="AA5406" s="1"/>
      <c r="AB5406" s="1"/>
      <c r="AC5406" s="41"/>
      <c r="AD5406" s="1"/>
      <c r="AE5406" s="1"/>
      <c r="AF5406" s="1"/>
      <c r="AG5406" s="1"/>
      <c r="AH5406" s="1"/>
      <c r="AI5406" s="1"/>
      <c r="AJ5406" s="41"/>
      <c r="AO5406" s="34"/>
      <c r="AP5406" s="34"/>
      <c r="AQ5406" s="34"/>
      <c r="AR5406" s="34"/>
    </row>
    <row r="5407" spans="1:44" ht="14.7" hidden="1" customHeight="1" x14ac:dyDescent="0.3">
      <c r="A5407">
        <v>5406</v>
      </c>
      <c r="B5407" t="s">
        <v>19503</v>
      </c>
      <c r="C5407">
        <v>2013</v>
      </c>
      <c r="D5407" t="s">
        <v>639</v>
      </c>
      <c r="E5407" t="s">
        <v>19465</v>
      </c>
      <c r="F5407">
        <v>36</v>
      </c>
      <c r="G5407">
        <v>11</v>
      </c>
      <c r="H5407">
        <v>1569</v>
      </c>
      <c r="I5407">
        <v>1575</v>
      </c>
      <c r="L5407" t="s">
        <v>18936</v>
      </c>
      <c r="M5407" s="34">
        <v>108</v>
      </c>
      <c r="N5407" s="34"/>
      <c r="O5407" s="34"/>
      <c r="P5407" s="1" t="s">
        <v>248</v>
      </c>
      <c r="Q5407" s="1" t="str">
        <f t="shared" si="376"/>
        <v>duplicate</v>
      </c>
      <c r="R5407" s="1" t="s">
        <v>123</v>
      </c>
      <c r="S5407" s="1" t="s">
        <v>248</v>
      </c>
      <c r="T5407" s="1" t="str">
        <f t="shared" si="377"/>
        <v>duplicate</v>
      </c>
      <c r="U5407" s="1" t="s">
        <v>124</v>
      </c>
      <c r="V5407" s="41" t="str">
        <f t="shared" si="375"/>
        <v>duplicate</v>
      </c>
      <c r="W5407" s="1"/>
      <c r="X5407" s="1"/>
      <c r="Y5407" s="1"/>
      <c r="Z5407" s="1"/>
      <c r="AA5407" s="1"/>
      <c r="AB5407" s="1"/>
      <c r="AC5407" s="41"/>
      <c r="AD5407" s="1"/>
      <c r="AE5407" s="1"/>
      <c r="AF5407" s="1"/>
      <c r="AG5407" s="1"/>
      <c r="AH5407" s="1"/>
      <c r="AI5407" s="1"/>
      <c r="AJ5407" s="41"/>
      <c r="AO5407" s="34"/>
      <c r="AP5407" s="34"/>
      <c r="AQ5407" s="34"/>
      <c r="AR5407" s="34"/>
    </row>
    <row r="5408" spans="1:44" ht="14.7" hidden="1" customHeight="1" x14ac:dyDescent="0.3">
      <c r="A5408">
        <v>5407</v>
      </c>
      <c r="B5408" t="s">
        <v>19504</v>
      </c>
      <c r="C5408">
        <v>2020</v>
      </c>
      <c r="D5408" t="s">
        <v>383</v>
      </c>
      <c r="E5408" t="s">
        <v>13155</v>
      </c>
      <c r="F5408">
        <v>141</v>
      </c>
      <c r="I5408" t="s">
        <v>19505</v>
      </c>
      <c r="L5408" t="s">
        <v>18936</v>
      </c>
      <c r="M5408" s="34">
        <v>54</v>
      </c>
      <c r="N5408" s="34"/>
      <c r="O5408" s="34"/>
      <c r="P5408" s="1" t="s">
        <v>248</v>
      </c>
      <c r="Q5408" s="1" t="str">
        <f t="shared" si="376"/>
        <v>duplicate</v>
      </c>
      <c r="R5408" s="1" t="s">
        <v>123</v>
      </c>
      <c r="S5408" s="1" t="s">
        <v>248</v>
      </c>
      <c r="T5408" s="1" t="str">
        <f t="shared" si="377"/>
        <v>duplicate</v>
      </c>
      <c r="U5408" s="1" t="s">
        <v>124</v>
      </c>
      <c r="V5408" s="41" t="str">
        <f t="shared" si="375"/>
        <v>duplicate</v>
      </c>
      <c r="W5408" s="1"/>
      <c r="X5408" s="1"/>
      <c r="Y5408" s="1"/>
      <c r="Z5408" s="1"/>
      <c r="AA5408" s="1"/>
      <c r="AB5408" s="1"/>
      <c r="AC5408" s="41"/>
      <c r="AD5408" s="1"/>
      <c r="AE5408" s="1"/>
      <c r="AF5408" s="1"/>
      <c r="AG5408" s="1"/>
      <c r="AH5408" s="1"/>
      <c r="AI5408" s="1"/>
      <c r="AJ5408" s="41"/>
      <c r="AO5408" s="34"/>
      <c r="AP5408" s="34"/>
      <c r="AQ5408" s="34"/>
      <c r="AR5408" s="34"/>
    </row>
    <row r="5409" spans="1:44" ht="14.7" hidden="1" customHeight="1" x14ac:dyDescent="0.3">
      <c r="A5409">
        <v>5408</v>
      </c>
      <c r="B5409" t="s">
        <v>19506</v>
      </c>
      <c r="C5409">
        <v>2021</v>
      </c>
      <c r="D5409" t="s">
        <v>259</v>
      </c>
      <c r="E5409" t="s">
        <v>12686</v>
      </c>
      <c r="I5409" t="s">
        <v>130</v>
      </c>
      <c r="L5409" t="s">
        <v>18936</v>
      </c>
      <c r="M5409" s="34">
        <v>27</v>
      </c>
      <c r="N5409" s="34"/>
      <c r="O5409" s="34"/>
      <c r="P5409" s="1" t="s">
        <v>248</v>
      </c>
      <c r="Q5409" s="1" t="str">
        <f t="shared" si="376"/>
        <v>duplicate</v>
      </c>
      <c r="R5409" s="1" t="s">
        <v>123</v>
      </c>
      <c r="S5409" s="1" t="s">
        <v>248</v>
      </c>
      <c r="T5409" s="1" t="str">
        <f t="shared" si="377"/>
        <v>duplicate</v>
      </c>
      <c r="U5409" s="1" t="s">
        <v>124</v>
      </c>
      <c r="V5409" s="41" t="str">
        <f t="shared" si="375"/>
        <v>duplicate</v>
      </c>
      <c r="W5409" s="1"/>
      <c r="X5409" s="1"/>
      <c r="Y5409" s="1"/>
      <c r="Z5409" s="1"/>
      <c r="AA5409" s="1"/>
      <c r="AB5409" s="1"/>
      <c r="AC5409" s="41"/>
      <c r="AD5409" s="1"/>
      <c r="AE5409" s="1"/>
      <c r="AF5409" s="1"/>
      <c r="AG5409" s="1"/>
      <c r="AH5409" s="1"/>
      <c r="AI5409" s="1"/>
      <c r="AJ5409" s="41"/>
      <c r="AO5409" s="34"/>
      <c r="AP5409" s="34"/>
      <c r="AQ5409" s="34"/>
      <c r="AR5409" s="34"/>
    </row>
    <row r="5410" spans="1:44" ht="14.7" hidden="1" customHeight="1" x14ac:dyDescent="0.3">
      <c r="A5410">
        <v>5409</v>
      </c>
      <c r="B5410" t="s">
        <v>19507</v>
      </c>
      <c r="C5410">
        <v>2001</v>
      </c>
      <c r="D5410" t="s">
        <v>2522</v>
      </c>
      <c r="E5410" t="s">
        <v>17447</v>
      </c>
      <c r="I5410" t="s">
        <v>130</v>
      </c>
      <c r="L5410" t="s">
        <v>18936</v>
      </c>
      <c r="M5410" s="34">
        <v>538</v>
      </c>
      <c r="N5410" s="34"/>
      <c r="O5410" s="34"/>
      <c r="P5410" s="1" t="s">
        <v>248</v>
      </c>
      <c r="Q5410" s="1" t="str">
        <f t="shared" si="376"/>
        <v>duplicate</v>
      </c>
      <c r="R5410" s="1" t="s">
        <v>123</v>
      </c>
      <c r="S5410" s="1" t="s">
        <v>248</v>
      </c>
      <c r="T5410" s="1" t="str">
        <f t="shared" si="377"/>
        <v>duplicate</v>
      </c>
      <c r="U5410" s="1" t="s">
        <v>124</v>
      </c>
      <c r="V5410" s="41" t="str">
        <f t="shared" si="375"/>
        <v>duplicate</v>
      </c>
      <c r="W5410" s="1"/>
      <c r="X5410" s="1"/>
      <c r="Y5410" s="1"/>
      <c r="Z5410" s="1"/>
      <c r="AA5410" s="1"/>
      <c r="AB5410" s="1"/>
      <c r="AC5410" s="41"/>
      <c r="AD5410" s="1"/>
      <c r="AE5410" s="1"/>
      <c r="AF5410" s="1"/>
      <c r="AG5410" s="1"/>
      <c r="AH5410" s="1"/>
      <c r="AI5410" s="1"/>
      <c r="AJ5410" s="41"/>
      <c r="AO5410" s="34"/>
      <c r="AP5410" s="34"/>
      <c r="AQ5410" s="34"/>
      <c r="AR5410" s="34"/>
    </row>
    <row r="5411" spans="1:44" ht="14.7" hidden="1" customHeight="1" x14ac:dyDescent="0.3">
      <c r="A5411">
        <v>5410</v>
      </c>
      <c r="B5411" t="s">
        <v>19508</v>
      </c>
      <c r="C5411">
        <v>2016</v>
      </c>
      <c r="D5411" t="s">
        <v>19509</v>
      </c>
      <c r="E5411" t="s">
        <v>12816</v>
      </c>
      <c r="F5411">
        <v>10</v>
      </c>
      <c r="G5411">
        <v>3</v>
      </c>
      <c r="H5411">
        <v>297</v>
      </c>
      <c r="I5411">
        <v>302</v>
      </c>
      <c r="L5411" t="s">
        <v>18936</v>
      </c>
      <c r="M5411" s="34">
        <v>122</v>
      </c>
      <c r="N5411" s="34"/>
      <c r="O5411" s="34"/>
      <c r="P5411" s="1" t="s">
        <v>248</v>
      </c>
      <c r="Q5411" s="1" t="str">
        <f t="shared" si="376"/>
        <v>duplicate</v>
      </c>
      <c r="R5411" s="1" t="s">
        <v>123</v>
      </c>
      <c r="S5411" s="1" t="s">
        <v>248</v>
      </c>
      <c r="T5411" s="1" t="str">
        <f t="shared" si="377"/>
        <v>duplicate</v>
      </c>
      <c r="U5411" s="1" t="s">
        <v>124</v>
      </c>
      <c r="V5411" s="41" t="str">
        <f t="shared" si="375"/>
        <v>duplicate</v>
      </c>
      <c r="W5411" s="1"/>
      <c r="X5411" s="1"/>
      <c r="Y5411" s="1"/>
      <c r="Z5411" s="1"/>
      <c r="AA5411" s="1"/>
      <c r="AB5411" s="1"/>
      <c r="AC5411" s="41"/>
      <c r="AD5411" s="1"/>
      <c r="AE5411" s="1"/>
      <c r="AF5411" s="1"/>
      <c r="AG5411" s="1"/>
      <c r="AH5411" s="1"/>
      <c r="AI5411" s="1"/>
      <c r="AJ5411" s="41"/>
      <c r="AO5411" s="34"/>
      <c r="AP5411" s="34"/>
      <c r="AQ5411" s="34"/>
      <c r="AR5411" s="34"/>
    </row>
    <row r="5412" spans="1:44" ht="14.7" hidden="1" customHeight="1" x14ac:dyDescent="0.3">
      <c r="A5412">
        <v>5411</v>
      </c>
      <c r="B5412" t="s">
        <v>19510</v>
      </c>
      <c r="C5412">
        <v>2021</v>
      </c>
      <c r="D5412" t="s">
        <v>1562</v>
      </c>
      <c r="E5412" t="s">
        <v>12723</v>
      </c>
      <c r="H5412">
        <v>1</v>
      </c>
      <c r="I5412">
        <v>21</v>
      </c>
      <c r="L5412" t="s">
        <v>18936</v>
      </c>
      <c r="M5412" s="34">
        <v>315</v>
      </c>
      <c r="N5412" s="34"/>
      <c r="O5412" s="34"/>
      <c r="P5412" s="1" t="s">
        <v>248</v>
      </c>
      <c r="Q5412" s="1" t="str">
        <f t="shared" si="376"/>
        <v>duplicate</v>
      </c>
      <c r="R5412" s="1" t="s">
        <v>123</v>
      </c>
      <c r="S5412" s="1" t="s">
        <v>248</v>
      </c>
      <c r="T5412" s="1" t="str">
        <f t="shared" si="377"/>
        <v>duplicate</v>
      </c>
      <c r="U5412" s="1" t="s">
        <v>124</v>
      </c>
      <c r="V5412" s="41" t="str">
        <f t="shared" si="375"/>
        <v>duplicate</v>
      </c>
      <c r="W5412" s="1"/>
      <c r="X5412" s="1"/>
      <c r="Y5412" s="1"/>
      <c r="Z5412" s="1"/>
      <c r="AA5412" s="1"/>
      <c r="AB5412" s="1"/>
      <c r="AC5412" s="41"/>
      <c r="AD5412" s="1"/>
      <c r="AE5412" s="1"/>
      <c r="AF5412" s="1"/>
      <c r="AG5412" s="1"/>
      <c r="AH5412" s="1"/>
      <c r="AI5412" s="1"/>
      <c r="AJ5412" s="41"/>
      <c r="AO5412" s="34"/>
      <c r="AP5412" s="34"/>
      <c r="AQ5412" s="34"/>
      <c r="AR5412" s="34"/>
    </row>
    <row r="5413" spans="1:44" ht="14.7" hidden="1" customHeight="1" x14ac:dyDescent="0.3">
      <c r="A5413">
        <v>5412</v>
      </c>
      <c r="B5413" t="s">
        <v>19511</v>
      </c>
      <c r="C5413">
        <v>2020</v>
      </c>
      <c r="D5413" t="s">
        <v>2478</v>
      </c>
      <c r="E5413" t="s">
        <v>13781</v>
      </c>
      <c r="F5413">
        <v>11</v>
      </c>
      <c r="G5413">
        <v>1</v>
      </c>
      <c r="H5413">
        <v>1</v>
      </c>
      <c r="I5413">
        <v>9</v>
      </c>
      <c r="L5413" t="s">
        <v>18936</v>
      </c>
      <c r="M5413" s="34">
        <v>528</v>
      </c>
      <c r="N5413" s="34"/>
      <c r="O5413" s="34"/>
      <c r="P5413" s="1" t="s">
        <v>248</v>
      </c>
      <c r="Q5413" s="1" t="str">
        <f t="shared" si="376"/>
        <v>duplicate</v>
      </c>
      <c r="R5413" s="1" t="s">
        <v>123</v>
      </c>
      <c r="S5413" s="1" t="s">
        <v>248</v>
      </c>
      <c r="T5413" s="1" t="str">
        <f t="shared" si="377"/>
        <v>duplicate</v>
      </c>
      <c r="U5413" s="1" t="s">
        <v>124</v>
      </c>
      <c r="V5413" s="41" t="str">
        <f t="shared" si="375"/>
        <v>duplicate</v>
      </c>
      <c r="W5413" s="1"/>
      <c r="X5413" s="1"/>
      <c r="Y5413" s="1"/>
      <c r="Z5413" s="1"/>
      <c r="AA5413" s="1"/>
      <c r="AB5413" s="1"/>
      <c r="AC5413" s="41"/>
      <c r="AD5413" s="1"/>
      <c r="AE5413" s="1"/>
      <c r="AF5413" s="1"/>
      <c r="AG5413" s="1"/>
      <c r="AH5413" s="1"/>
      <c r="AI5413" s="1"/>
      <c r="AJ5413" s="41"/>
      <c r="AO5413" s="34"/>
      <c r="AP5413" s="34"/>
      <c r="AQ5413" s="34"/>
      <c r="AR5413" s="34"/>
    </row>
    <row r="5414" spans="1:44" ht="14.7" hidden="1" customHeight="1" x14ac:dyDescent="0.3">
      <c r="A5414">
        <v>5413</v>
      </c>
      <c r="B5414" t="s">
        <v>19512</v>
      </c>
      <c r="C5414">
        <v>2017</v>
      </c>
      <c r="D5414" t="s">
        <v>19513</v>
      </c>
      <c r="E5414" t="s">
        <v>13034</v>
      </c>
      <c r="F5414">
        <v>9</v>
      </c>
      <c r="G5414">
        <v>12</v>
      </c>
      <c r="I5414" t="s">
        <v>19514</v>
      </c>
      <c r="L5414" t="s">
        <v>18936</v>
      </c>
      <c r="M5414" s="34">
        <v>357</v>
      </c>
      <c r="N5414" s="34"/>
      <c r="O5414" s="34"/>
      <c r="P5414" s="1" t="s">
        <v>248</v>
      </c>
      <c r="Q5414" s="1" t="str">
        <f t="shared" si="376"/>
        <v>duplicate</v>
      </c>
      <c r="R5414" s="1" t="s">
        <v>123</v>
      </c>
      <c r="S5414" s="1" t="s">
        <v>248</v>
      </c>
      <c r="T5414" s="1" t="str">
        <f t="shared" si="377"/>
        <v>duplicate</v>
      </c>
      <c r="U5414" s="1" t="s">
        <v>124</v>
      </c>
      <c r="V5414" s="41" t="str">
        <f t="shared" si="375"/>
        <v>duplicate</v>
      </c>
      <c r="W5414" s="1"/>
      <c r="X5414" s="1"/>
      <c r="Y5414" s="1"/>
      <c r="Z5414" s="1"/>
      <c r="AA5414" s="1"/>
      <c r="AB5414" s="1"/>
      <c r="AC5414" s="41"/>
      <c r="AD5414" s="1"/>
      <c r="AE5414" s="1"/>
      <c r="AF5414" s="1"/>
      <c r="AG5414" s="1"/>
      <c r="AH5414" s="1"/>
      <c r="AI5414" s="1"/>
      <c r="AJ5414" s="41"/>
      <c r="AO5414" s="34"/>
      <c r="AP5414" s="34"/>
      <c r="AQ5414" s="34"/>
      <c r="AR5414" s="34"/>
    </row>
    <row r="5415" spans="1:44" ht="14.7" hidden="1" customHeight="1" x14ac:dyDescent="0.3">
      <c r="A5415">
        <v>5414</v>
      </c>
      <c r="B5415" t="s">
        <v>19515</v>
      </c>
      <c r="C5415">
        <v>2021</v>
      </c>
      <c r="D5415" t="s">
        <v>2762</v>
      </c>
      <c r="E5415" t="s">
        <v>19516</v>
      </c>
      <c r="F5415">
        <v>118</v>
      </c>
      <c r="G5415">
        <v>6</v>
      </c>
      <c r="I5415" t="s">
        <v>130</v>
      </c>
      <c r="L5415" t="s">
        <v>18936</v>
      </c>
      <c r="M5415" s="34">
        <v>595</v>
      </c>
      <c r="N5415" s="34"/>
      <c r="O5415" s="34"/>
      <c r="P5415" s="1" t="s">
        <v>248</v>
      </c>
      <c r="Q5415" s="1" t="str">
        <f t="shared" si="376"/>
        <v>duplicate</v>
      </c>
      <c r="R5415" s="1" t="s">
        <v>123</v>
      </c>
      <c r="S5415" s="1" t="s">
        <v>248</v>
      </c>
      <c r="T5415" s="1" t="str">
        <f t="shared" si="377"/>
        <v>duplicate</v>
      </c>
      <c r="U5415" s="1" t="s">
        <v>124</v>
      </c>
      <c r="V5415" s="41" t="str">
        <f t="shared" si="375"/>
        <v>duplicate</v>
      </c>
      <c r="W5415" s="1"/>
      <c r="X5415" s="1"/>
      <c r="Y5415" s="1"/>
      <c r="Z5415" s="1"/>
      <c r="AA5415" s="1"/>
      <c r="AB5415" s="1"/>
      <c r="AC5415" s="41"/>
      <c r="AD5415" s="1"/>
      <c r="AE5415" s="1"/>
      <c r="AF5415" s="1"/>
      <c r="AG5415" s="1"/>
      <c r="AH5415" s="1"/>
      <c r="AI5415" s="1"/>
      <c r="AJ5415" s="41"/>
      <c r="AO5415" s="34"/>
      <c r="AP5415" s="34"/>
      <c r="AQ5415" s="34"/>
      <c r="AR5415" s="34"/>
    </row>
    <row r="5416" spans="1:44" ht="14.7" hidden="1" customHeight="1" x14ac:dyDescent="0.3">
      <c r="A5416">
        <v>5415</v>
      </c>
      <c r="B5416" t="s">
        <v>19517</v>
      </c>
      <c r="C5416">
        <v>2015</v>
      </c>
      <c r="D5416" t="s">
        <v>14463</v>
      </c>
      <c r="E5416" t="s">
        <v>12723</v>
      </c>
      <c r="F5416">
        <v>38</v>
      </c>
      <c r="G5416">
        <v>7</v>
      </c>
      <c r="H5416">
        <v>967</v>
      </c>
      <c r="I5416">
        <v>974</v>
      </c>
      <c r="L5416" t="s">
        <v>18936</v>
      </c>
      <c r="M5416" s="34">
        <v>1</v>
      </c>
      <c r="N5416" s="34"/>
      <c r="O5416" s="34"/>
      <c r="P5416" s="1" t="s">
        <v>248</v>
      </c>
      <c r="Q5416" s="1" t="str">
        <f t="shared" si="376"/>
        <v>duplicate</v>
      </c>
      <c r="R5416" s="1" t="s">
        <v>123</v>
      </c>
      <c r="S5416" s="1" t="s">
        <v>248</v>
      </c>
      <c r="T5416" s="1" t="str">
        <f t="shared" si="377"/>
        <v>duplicate</v>
      </c>
      <c r="U5416" s="1" t="s">
        <v>124</v>
      </c>
      <c r="V5416" s="41" t="str">
        <f t="shared" si="375"/>
        <v>duplicate</v>
      </c>
      <c r="W5416" s="1"/>
      <c r="X5416" s="1"/>
      <c r="Y5416" s="1"/>
      <c r="Z5416" s="1"/>
      <c r="AA5416" s="1"/>
      <c r="AB5416" s="1"/>
      <c r="AC5416" s="41"/>
      <c r="AD5416" s="1"/>
      <c r="AE5416" s="1"/>
      <c r="AF5416" s="1"/>
      <c r="AG5416" s="1"/>
      <c r="AH5416" s="1"/>
      <c r="AI5416" s="1"/>
      <c r="AJ5416" s="41"/>
      <c r="AO5416" s="34"/>
      <c r="AP5416" s="34"/>
      <c r="AQ5416" s="34"/>
      <c r="AR5416" s="34"/>
    </row>
    <row r="5417" spans="1:44" ht="14.7" hidden="1" customHeight="1" x14ac:dyDescent="0.3">
      <c r="A5417">
        <v>5416</v>
      </c>
      <c r="B5417" t="s">
        <v>19518</v>
      </c>
      <c r="C5417">
        <v>2012</v>
      </c>
      <c r="D5417" t="s">
        <v>19519</v>
      </c>
      <c r="E5417" t="s">
        <v>12864</v>
      </c>
      <c r="F5417">
        <v>15</v>
      </c>
      <c r="G5417">
        <v>1</v>
      </c>
      <c r="H5417">
        <v>18</v>
      </c>
      <c r="I5417">
        <v>33</v>
      </c>
      <c r="L5417" t="s">
        <v>18936</v>
      </c>
      <c r="M5417" s="34">
        <v>172</v>
      </c>
      <c r="N5417" s="34"/>
      <c r="O5417" s="34"/>
      <c r="P5417" s="1" t="s">
        <v>248</v>
      </c>
      <c r="Q5417" s="1" t="str">
        <f t="shared" si="376"/>
        <v>duplicate</v>
      </c>
      <c r="R5417" s="1" t="s">
        <v>123</v>
      </c>
      <c r="S5417" s="1" t="s">
        <v>248</v>
      </c>
      <c r="T5417" s="1" t="str">
        <f t="shared" si="377"/>
        <v>duplicate</v>
      </c>
      <c r="U5417" s="1" t="s">
        <v>124</v>
      </c>
      <c r="V5417" s="41" t="str">
        <f t="shared" si="375"/>
        <v>duplicate</v>
      </c>
      <c r="W5417" s="1"/>
      <c r="X5417" s="1"/>
      <c r="Y5417" s="1"/>
      <c r="Z5417" s="1"/>
      <c r="AA5417" s="1"/>
      <c r="AB5417" s="1"/>
      <c r="AC5417" s="41"/>
      <c r="AD5417" s="1"/>
      <c r="AE5417" s="1"/>
      <c r="AF5417" s="1"/>
      <c r="AG5417" s="1"/>
      <c r="AH5417" s="1"/>
      <c r="AI5417" s="1"/>
      <c r="AJ5417" s="41"/>
      <c r="AO5417" s="34"/>
      <c r="AP5417" s="34"/>
      <c r="AQ5417" s="34"/>
      <c r="AR5417" s="34"/>
    </row>
    <row r="5418" spans="1:44" ht="14.7" hidden="1" customHeight="1" x14ac:dyDescent="0.3">
      <c r="A5418">
        <v>5417</v>
      </c>
      <c r="B5418" t="s">
        <v>19520</v>
      </c>
      <c r="C5418">
        <v>2010</v>
      </c>
      <c r="D5418" t="s">
        <v>4216</v>
      </c>
      <c r="E5418" t="s">
        <v>12886</v>
      </c>
      <c r="F5418">
        <v>119</v>
      </c>
      <c r="G5418">
        <v>7</v>
      </c>
      <c r="H5418">
        <v>1181</v>
      </c>
      <c r="I5418">
        <v>1191</v>
      </c>
      <c r="L5418" t="s">
        <v>18936</v>
      </c>
      <c r="M5418" s="34">
        <v>941</v>
      </c>
      <c r="N5418" s="34"/>
      <c r="O5418" s="34"/>
      <c r="P5418" s="1" t="s">
        <v>248</v>
      </c>
      <c r="Q5418" s="1" t="str">
        <f t="shared" si="376"/>
        <v>duplicate</v>
      </c>
      <c r="R5418" s="1" t="s">
        <v>123</v>
      </c>
      <c r="S5418" s="1" t="s">
        <v>248</v>
      </c>
      <c r="T5418" s="1" t="str">
        <f t="shared" si="377"/>
        <v>duplicate</v>
      </c>
      <c r="U5418" s="1" t="s">
        <v>124</v>
      </c>
      <c r="V5418" s="41" t="str">
        <f t="shared" si="375"/>
        <v>duplicate</v>
      </c>
      <c r="W5418" s="1"/>
      <c r="X5418" s="1"/>
      <c r="Y5418" s="1"/>
      <c r="Z5418" s="1"/>
      <c r="AA5418" s="1"/>
      <c r="AB5418" s="1"/>
      <c r="AC5418" s="41"/>
      <c r="AD5418" s="1"/>
      <c r="AE5418" s="1"/>
      <c r="AF5418" s="1"/>
      <c r="AG5418" s="1"/>
      <c r="AH5418" s="1"/>
      <c r="AI5418" s="1"/>
      <c r="AJ5418" s="41"/>
      <c r="AO5418" s="34"/>
      <c r="AP5418" s="34"/>
      <c r="AQ5418" s="34"/>
      <c r="AR5418" s="34"/>
    </row>
    <row r="5419" spans="1:44" ht="14.7" hidden="1" customHeight="1" x14ac:dyDescent="0.3">
      <c r="A5419">
        <v>5418</v>
      </c>
      <c r="B5419" t="s">
        <v>19253</v>
      </c>
      <c r="C5419">
        <v>2017</v>
      </c>
      <c r="D5419" t="s">
        <v>147</v>
      </c>
      <c r="E5419" t="s">
        <v>12723</v>
      </c>
      <c r="F5419">
        <v>40</v>
      </c>
      <c r="G5419">
        <v>11</v>
      </c>
      <c r="H5419">
        <v>2265</v>
      </c>
      <c r="I5419">
        <v>2278</v>
      </c>
      <c r="L5419" t="s">
        <v>18936</v>
      </c>
      <c r="M5419" s="34">
        <v>5</v>
      </c>
      <c r="N5419" s="34"/>
      <c r="O5419" s="34"/>
      <c r="P5419" s="1" t="s">
        <v>248</v>
      </c>
      <c r="Q5419" s="1" t="str">
        <f t="shared" si="376"/>
        <v>duplicate</v>
      </c>
      <c r="R5419" s="1" t="s">
        <v>123</v>
      </c>
      <c r="S5419" s="1" t="s">
        <v>248</v>
      </c>
      <c r="T5419" s="1" t="str">
        <f t="shared" si="377"/>
        <v>duplicate</v>
      </c>
      <c r="U5419" s="1" t="s">
        <v>124</v>
      </c>
      <c r="V5419" s="41" t="str">
        <f t="shared" si="375"/>
        <v>duplicate</v>
      </c>
      <c r="W5419" s="1"/>
      <c r="X5419" s="1"/>
      <c r="Y5419" s="1"/>
      <c r="Z5419" s="1"/>
      <c r="AA5419" s="1"/>
      <c r="AB5419" s="1"/>
      <c r="AC5419" s="41"/>
      <c r="AD5419" s="1"/>
      <c r="AE5419" s="1"/>
      <c r="AF5419" s="1"/>
      <c r="AG5419" s="1"/>
      <c r="AH5419" s="1"/>
      <c r="AI5419" s="1"/>
      <c r="AJ5419" s="41"/>
      <c r="AO5419" s="34"/>
      <c r="AP5419" s="34"/>
      <c r="AQ5419" s="34"/>
      <c r="AR5419" s="34"/>
    </row>
    <row r="5420" spans="1:44" ht="14.7" hidden="1" customHeight="1" x14ac:dyDescent="0.3">
      <c r="A5420">
        <v>5419</v>
      </c>
      <c r="B5420" t="s">
        <v>19521</v>
      </c>
      <c r="C5420">
        <v>1991</v>
      </c>
      <c r="D5420" t="s">
        <v>4196</v>
      </c>
      <c r="E5420" t="s">
        <v>12726</v>
      </c>
      <c r="F5420">
        <v>36</v>
      </c>
      <c r="G5420">
        <v>8</v>
      </c>
      <c r="H5420">
        <v>1631</v>
      </c>
      <c r="I5420">
        <v>1649</v>
      </c>
      <c r="L5420" t="s">
        <v>18936</v>
      </c>
      <c r="M5420" s="34">
        <v>936</v>
      </c>
      <c r="N5420" s="34"/>
      <c r="O5420" s="34"/>
      <c r="P5420" s="1" t="s">
        <v>248</v>
      </c>
      <c r="Q5420" s="1" t="str">
        <f t="shared" si="376"/>
        <v>duplicate</v>
      </c>
      <c r="R5420" s="1" t="s">
        <v>123</v>
      </c>
      <c r="S5420" s="1" t="s">
        <v>248</v>
      </c>
      <c r="T5420" s="1" t="str">
        <f t="shared" si="377"/>
        <v>duplicate</v>
      </c>
      <c r="U5420" s="1" t="s">
        <v>124</v>
      </c>
      <c r="V5420" s="41" t="str">
        <f t="shared" si="375"/>
        <v>duplicate</v>
      </c>
      <c r="W5420" s="1"/>
      <c r="X5420" s="1"/>
      <c r="Y5420" s="1"/>
      <c r="Z5420" s="1"/>
      <c r="AA5420" s="1"/>
      <c r="AB5420" s="1"/>
      <c r="AC5420" s="41"/>
      <c r="AD5420" s="1"/>
      <c r="AE5420" s="1"/>
      <c r="AF5420" s="1"/>
      <c r="AG5420" s="1"/>
      <c r="AH5420" s="1"/>
      <c r="AI5420" s="1"/>
      <c r="AJ5420" s="41"/>
      <c r="AO5420" s="34"/>
      <c r="AP5420" s="34"/>
      <c r="AQ5420" s="34"/>
      <c r="AR5420" s="34"/>
    </row>
    <row r="5421" spans="1:44" ht="14.7" hidden="1" customHeight="1" x14ac:dyDescent="0.3">
      <c r="A5421">
        <v>5420</v>
      </c>
      <c r="B5421" t="s">
        <v>19522</v>
      </c>
      <c r="C5421">
        <v>2007</v>
      </c>
      <c r="D5421" t="s">
        <v>19523</v>
      </c>
      <c r="E5421" t="s">
        <v>12908</v>
      </c>
      <c r="F5421">
        <v>39</v>
      </c>
      <c r="G5421">
        <v>1</v>
      </c>
      <c r="H5421">
        <v>177</v>
      </c>
      <c r="I5421">
        <v>183</v>
      </c>
      <c r="L5421" t="s">
        <v>18936</v>
      </c>
      <c r="M5421" s="34">
        <v>587</v>
      </c>
      <c r="N5421" s="34"/>
      <c r="O5421" s="34"/>
      <c r="P5421" s="1" t="s">
        <v>248</v>
      </c>
      <c r="Q5421" s="1" t="str">
        <f t="shared" si="376"/>
        <v>duplicate</v>
      </c>
      <c r="R5421" s="1" t="s">
        <v>123</v>
      </c>
      <c r="S5421" s="1" t="s">
        <v>248</v>
      </c>
      <c r="T5421" s="1" t="str">
        <f t="shared" si="377"/>
        <v>duplicate</v>
      </c>
      <c r="U5421" s="1" t="s">
        <v>124</v>
      </c>
      <c r="V5421" s="41" t="str">
        <f t="shared" si="375"/>
        <v>duplicate</v>
      </c>
      <c r="W5421" s="1"/>
      <c r="X5421" s="1"/>
      <c r="Y5421" s="1"/>
      <c r="Z5421" s="1"/>
      <c r="AA5421" s="1"/>
      <c r="AB5421" s="1"/>
      <c r="AC5421" s="41"/>
      <c r="AD5421" s="1"/>
      <c r="AE5421" s="1"/>
      <c r="AF5421" s="1"/>
      <c r="AG5421" s="1"/>
      <c r="AH5421" s="1"/>
      <c r="AI5421" s="1"/>
      <c r="AJ5421" s="41"/>
      <c r="AO5421" s="34"/>
      <c r="AP5421" s="34"/>
      <c r="AQ5421" s="34"/>
      <c r="AR5421" s="34"/>
    </row>
    <row r="5422" spans="1:44" ht="14.7" hidden="1" customHeight="1" x14ac:dyDescent="0.3">
      <c r="A5422">
        <v>5421</v>
      </c>
      <c r="B5422" t="s">
        <v>19524</v>
      </c>
      <c r="C5422">
        <v>2008</v>
      </c>
      <c r="D5422" t="s">
        <v>284</v>
      </c>
      <c r="E5422" t="s">
        <v>14509</v>
      </c>
      <c r="F5422">
        <v>9</v>
      </c>
      <c r="G5422">
        <v>3</v>
      </c>
      <c r="H5422">
        <v>324</v>
      </c>
      <c r="I5422">
        <v>331</v>
      </c>
      <c r="L5422" t="s">
        <v>18936</v>
      </c>
      <c r="M5422" s="34">
        <v>32</v>
      </c>
      <c r="N5422" s="34"/>
      <c r="O5422" s="34"/>
      <c r="P5422" s="1" t="s">
        <v>248</v>
      </c>
      <c r="Q5422" s="1" t="str">
        <f t="shared" si="376"/>
        <v>duplicate</v>
      </c>
      <c r="R5422" s="1" t="s">
        <v>123</v>
      </c>
      <c r="S5422" s="1" t="s">
        <v>248</v>
      </c>
      <c r="T5422" s="1" t="str">
        <f t="shared" si="377"/>
        <v>duplicate</v>
      </c>
      <c r="U5422" s="1" t="s">
        <v>124</v>
      </c>
      <c r="V5422" s="41" t="str">
        <f t="shared" si="375"/>
        <v>duplicate</v>
      </c>
      <c r="W5422" s="1"/>
      <c r="X5422" s="1"/>
      <c r="Y5422" s="1"/>
      <c r="Z5422" s="1"/>
      <c r="AA5422" s="1"/>
      <c r="AB5422" s="1"/>
      <c r="AC5422" s="41"/>
      <c r="AD5422" s="1"/>
      <c r="AE5422" s="1"/>
      <c r="AF5422" s="1"/>
      <c r="AG5422" s="1"/>
      <c r="AH5422" s="1"/>
      <c r="AI5422" s="1"/>
      <c r="AJ5422" s="41"/>
      <c r="AO5422" s="34"/>
      <c r="AP5422" s="34"/>
      <c r="AQ5422" s="34"/>
      <c r="AR5422" s="34"/>
    </row>
    <row r="5423" spans="1:44" ht="14.7" hidden="1" customHeight="1" x14ac:dyDescent="0.3">
      <c r="A5423">
        <v>5422</v>
      </c>
      <c r="B5423" t="s">
        <v>19525</v>
      </c>
      <c r="C5423">
        <v>2021</v>
      </c>
      <c r="D5423" t="s">
        <v>1706</v>
      </c>
      <c r="E5423" t="s">
        <v>12794</v>
      </c>
      <c r="F5423">
        <v>90</v>
      </c>
      <c r="G5423">
        <v>4</v>
      </c>
      <c r="H5423">
        <v>859</v>
      </c>
      <c r="I5423">
        <v>874</v>
      </c>
      <c r="L5423" t="s">
        <v>18936</v>
      </c>
      <c r="M5423" s="34">
        <v>349</v>
      </c>
      <c r="N5423" s="34"/>
      <c r="O5423" s="34"/>
      <c r="P5423" s="1" t="s">
        <v>248</v>
      </c>
      <c r="Q5423" s="1" t="str">
        <f t="shared" si="376"/>
        <v>duplicate</v>
      </c>
      <c r="R5423" s="1" t="s">
        <v>123</v>
      </c>
      <c r="S5423" s="1" t="s">
        <v>248</v>
      </c>
      <c r="T5423" s="1" t="str">
        <f t="shared" si="377"/>
        <v>duplicate</v>
      </c>
      <c r="U5423" s="1" t="s">
        <v>124</v>
      </c>
      <c r="V5423" s="41" t="str">
        <f t="shared" si="375"/>
        <v>duplicate</v>
      </c>
      <c r="W5423" s="1"/>
      <c r="X5423" s="1"/>
      <c r="Y5423" s="1"/>
      <c r="Z5423" s="1"/>
      <c r="AA5423" s="1"/>
      <c r="AB5423" s="1"/>
      <c r="AC5423" s="41"/>
      <c r="AD5423" s="1"/>
      <c r="AE5423" s="1"/>
      <c r="AF5423" s="1"/>
      <c r="AG5423" s="1"/>
      <c r="AH5423" s="1"/>
      <c r="AI5423" s="1"/>
      <c r="AJ5423" s="41"/>
      <c r="AO5423" s="34"/>
      <c r="AP5423" s="34"/>
      <c r="AQ5423" s="34"/>
      <c r="AR5423" s="34"/>
    </row>
    <row r="5424" spans="1:44" ht="14.7" hidden="1" customHeight="1" x14ac:dyDescent="0.3">
      <c r="A5424">
        <v>5423</v>
      </c>
      <c r="B5424" t="s">
        <v>19526</v>
      </c>
      <c r="C5424">
        <v>2008</v>
      </c>
      <c r="D5424" t="s">
        <v>19527</v>
      </c>
      <c r="E5424" t="s">
        <v>12916</v>
      </c>
      <c r="F5424">
        <v>89</v>
      </c>
      <c r="G5424">
        <v>8</v>
      </c>
      <c r="H5424">
        <v>2103</v>
      </c>
      <c r="I5424">
        <v>2116</v>
      </c>
      <c r="L5424" t="s">
        <v>18936</v>
      </c>
      <c r="M5424" s="34">
        <v>158</v>
      </c>
      <c r="N5424" s="34"/>
      <c r="O5424" s="34"/>
      <c r="P5424" s="1" t="s">
        <v>248</v>
      </c>
      <c r="Q5424" s="1" t="str">
        <f t="shared" si="376"/>
        <v>duplicate</v>
      </c>
      <c r="R5424" s="1" t="s">
        <v>123</v>
      </c>
      <c r="S5424" s="1" t="s">
        <v>248</v>
      </c>
      <c r="T5424" s="1" t="str">
        <f t="shared" si="377"/>
        <v>duplicate</v>
      </c>
      <c r="U5424" s="1" t="s">
        <v>124</v>
      </c>
      <c r="V5424" s="41" t="str">
        <f t="shared" si="375"/>
        <v>duplicate</v>
      </c>
      <c r="W5424" s="1"/>
      <c r="X5424" s="1"/>
      <c r="Y5424" s="1"/>
      <c r="Z5424" s="1"/>
      <c r="AA5424" s="1"/>
      <c r="AB5424" s="1"/>
      <c r="AC5424" s="41"/>
      <c r="AD5424" s="1"/>
      <c r="AE5424" s="1"/>
      <c r="AF5424" s="1"/>
      <c r="AG5424" s="1"/>
      <c r="AH5424" s="1"/>
      <c r="AI5424" s="1"/>
      <c r="AJ5424" s="41"/>
      <c r="AO5424" s="34"/>
      <c r="AP5424" s="34"/>
      <c r="AQ5424" s="34"/>
      <c r="AR5424" s="34"/>
    </row>
    <row r="5425" spans="1:44" ht="14.7" hidden="1" customHeight="1" x14ac:dyDescent="0.3">
      <c r="A5425">
        <v>5424</v>
      </c>
      <c r="B5425" t="s">
        <v>19528</v>
      </c>
      <c r="C5425">
        <v>2016</v>
      </c>
      <c r="D5425" t="s">
        <v>412</v>
      </c>
      <c r="E5425" t="s">
        <v>14151</v>
      </c>
      <c r="F5425">
        <v>25</v>
      </c>
      <c r="G5425">
        <v>9</v>
      </c>
      <c r="H5425">
        <v>1108</v>
      </c>
      <c r="I5425">
        <v>1118</v>
      </c>
      <c r="L5425" t="s">
        <v>18936</v>
      </c>
      <c r="M5425" s="34">
        <v>60</v>
      </c>
      <c r="N5425" s="34"/>
      <c r="O5425" s="34"/>
      <c r="P5425" s="1" t="s">
        <v>248</v>
      </c>
      <c r="Q5425" s="1" t="str">
        <f t="shared" si="376"/>
        <v>duplicate</v>
      </c>
      <c r="R5425" s="1" t="s">
        <v>123</v>
      </c>
      <c r="S5425" s="1" t="s">
        <v>248</v>
      </c>
      <c r="T5425" s="1" t="str">
        <f t="shared" si="377"/>
        <v>duplicate</v>
      </c>
      <c r="U5425" s="1" t="s">
        <v>124</v>
      </c>
      <c r="V5425" s="41" t="str">
        <f t="shared" si="375"/>
        <v>duplicate</v>
      </c>
      <c r="W5425" s="1"/>
      <c r="X5425" s="1"/>
      <c r="Y5425" s="1"/>
      <c r="Z5425" s="1"/>
      <c r="AA5425" s="1"/>
      <c r="AB5425" s="1"/>
      <c r="AC5425" s="41"/>
      <c r="AD5425" s="1"/>
      <c r="AE5425" s="1"/>
      <c r="AF5425" s="1"/>
      <c r="AG5425" s="1"/>
      <c r="AH5425" s="1"/>
      <c r="AI5425" s="1"/>
      <c r="AJ5425" s="41"/>
      <c r="AO5425" s="34"/>
      <c r="AP5425" s="34"/>
      <c r="AQ5425" s="34"/>
      <c r="AR5425" s="34"/>
    </row>
    <row r="5426" spans="1:44" ht="14.7" hidden="1" customHeight="1" x14ac:dyDescent="0.3">
      <c r="A5426">
        <v>5425</v>
      </c>
      <c r="B5426" t="s">
        <v>19529</v>
      </c>
      <c r="C5426">
        <v>2015</v>
      </c>
      <c r="D5426" t="s">
        <v>979</v>
      </c>
      <c r="E5426" t="s">
        <v>12720</v>
      </c>
      <c r="F5426">
        <v>10</v>
      </c>
      <c r="G5426">
        <v>4</v>
      </c>
      <c r="I5426" t="s">
        <v>19530</v>
      </c>
      <c r="L5426" t="s">
        <v>18936</v>
      </c>
      <c r="M5426" s="34">
        <v>183</v>
      </c>
      <c r="N5426" s="34"/>
      <c r="O5426" s="34"/>
      <c r="P5426" s="1" t="s">
        <v>248</v>
      </c>
      <c r="Q5426" s="1" t="str">
        <f t="shared" si="376"/>
        <v>duplicate</v>
      </c>
      <c r="R5426" s="1" t="s">
        <v>123</v>
      </c>
      <c r="S5426" s="1" t="s">
        <v>248</v>
      </c>
      <c r="T5426" s="1" t="str">
        <f t="shared" si="377"/>
        <v>duplicate</v>
      </c>
      <c r="U5426" s="1" t="s">
        <v>124</v>
      </c>
      <c r="V5426" s="41" t="str">
        <f t="shared" si="375"/>
        <v>duplicate</v>
      </c>
      <c r="W5426" s="1"/>
      <c r="X5426" s="1"/>
      <c r="Y5426" s="1"/>
      <c r="Z5426" s="1"/>
      <c r="AA5426" s="1"/>
      <c r="AB5426" s="1"/>
      <c r="AC5426" s="41"/>
      <c r="AD5426" s="1"/>
      <c r="AE5426" s="1"/>
      <c r="AF5426" s="1"/>
      <c r="AG5426" s="1"/>
      <c r="AH5426" s="1"/>
      <c r="AI5426" s="1"/>
      <c r="AJ5426" s="41"/>
      <c r="AO5426" s="34"/>
      <c r="AP5426" s="34"/>
      <c r="AQ5426" s="34"/>
      <c r="AR5426" s="34"/>
    </row>
    <row r="5427" spans="1:44" ht="14.7" hidden="1" customHeight="1" x14ac:dyDescent="0.3">
      <c r="A5427">
        <v>5426</v>
      </c>
      <c r="B5427" t="s">
        <v>19531</v>
      </c>
      <c r="C5427">
        <v>2008</v>
      </c>
      <c r="D5427" t="s">
        <v>16222</v>
      </c>
      <c r="E5427" t="s">
        <v>15398</v>
      </c>
      <c r="F5427">
        <v>40</v>
      </c>
      <c r="H5427">
        <v>275</v>
      </c>
      <c r="I5427">
        <v>298</v>
      </c>
      <c r="L5427" t="s">
        <v>18936</v>
      </c>
      <c r="M5427" s="34">
        <v>493</v>
      </c>
      <c r="N5427" s="34"/>
      <c r="O5427" s="34"/>
      <c r="P5427" s="1" t="s">
        <v>248</v>
      </c>
      <c r="Q5427" s="1" t="str">
        <f t="shared" si="376"/>
        <v>duplicate</v>
      </c>
      <c r="R5427" s="1" t="s">
        <v>123</v>
      </c>
      <c r="S5427" s="1" t="s">
        <v>248</v>
      </c>
      <c r="T5427" s="1" t="str">
        <f t="shared" si="377"/>
        <v>duplicate</v>
      </c>
      <c r="U5427" s="1" t="s">
        <v>124</v>
      </c>
      <c r="V5427" s="41" t="str">
        <f t="shared" si="375"/>
        <v>duplicate</v>
      </c>
      <c r="W5427" s="1"/>
      <c r="X5427" s="1"/>
      <c r="Y5427" s="1"/>
      <c r="Z5427" s="1"/>
      <c r="AA5427" s="1"/>
      <c r="AB5427" s="1"/>
      <c r="AC5427" s="41"/>
      <c r="AD5427" s="1"/>
      <c r="AE5427" s="1"/>
      <c r="AF5427" s="1"/>
      <c r="AG5427" s="1"/>
      <c r="AH5427" s="1"/>
      <c r="AI5427" s="1"/>
      <c r="AJ5427" s="41"/>
      <c r="AO5427" s="34"/>
      <c r="AP5427" s="34"/>
      <c r="AQ5427" s="34"/>
      <c r="AR5427" s="34"/>
    </row>
    <row r="5428" spans="1:44" ht="14.7" hidden="1" customHeight="1" x14ac:dyDescent="0.3">
      <c r="A5428">
        <v>5427</v>
      </c>
      <c r="B5428" t="s">
        <v>19532</v>
      </c>
      <c r="C5428">
        <v>1996</v>
      </c>
      <c r="D5428" t="s">
        <v>5722</v>
      </c>
      <c r="E5428" t="s">
        <v>12819</v>
      </c>
      <c r="H5428">
        <v>841</v>
      </c>
      <c r="I5428">
        <v>851</v>
      </c>
      <c r="L5428" t="s">
        <v>18936</v>
      </c>
      <c r="M5428" s="34">
        <v>1305</v>
      </c>
      <c r="N5428" s="34"/>
      <c r="O5428" s="34"/>
      <c r="P5428" s="1" t="s">
        <v>248</v>
      </c>
      <c r="Q5428" s="1" t="str">
        <f t="shared" si="376"/>
        <v>duplicate</v>
      </c>
      <c r="R5428" s="1" t="s">
        <v>123</v>
      </c>
      <c r="S5428" s="1" t="s">
        <v>248</v>
      </c>
      <c r="T5428" s="1" t="str">
        <f t="shared" si="377"/>
        <v>duplicate</v>
      </c>
      <c r="U5428" s="1" t="s">
        <v>124</v>
      </c>
      <c r="V5428" s="41" t="str">
        <f t="shared" si="375"/>
        <v>duplicate</v>
      </c>
      <c r="W5428" s="1"/>
      <c r="X5428" s="1"/>
      <c r="Y5428" s="1"/>
      <c r="Z5428" s="1"/>
      <c r="AA5428" s="1"/>
      <c r="AB5428" s="1"/>
      <c r="AC5428" s="41"/>
      <c r="AD5428" s="1"/>
      <c r="AE5428" s="1"/>
      <c r="AF5428" s="1"/>
      <c r="AG5428" s="1"/>
      <c r="AH5428" s="1"/>
      <c r="AI5428" s="1"/>
      <c r="AJ5428" s="41"/>
      <c r="AO5428" s="34"/>
      <c r="AP5428" s="34"/>
      <c r="AQ5428" s="34"/>
      <c r="AR5428" s="34"/>
    </row>
    <row r="5429" spans="1:44" ht="14.7" hidden="1" customHeight="1" x14ac:dyDescent="0.3">
      <c r="A5429">
        <v>5428</v>
      </c>
      <c r="B5429" t="s">
        <v>19533</v>
      </c>
      <c r="C5429">
        <v>2015</v>
      </c>
      <c r="D5429" t="s">
        <v>554</v>
      </c>
      <c r="E5429" t="s">
        <v>12886</v>
      </c>
      <c r="F5429">
        <v>124</v>
      </c>
      <c r="G5429">
        <v>12</v>
      </c>
      <c r="H5429">
        <v>1632</v>
      </c>
      <c r="I5429">
        <v>1638</v>
      </c>
      <c r="L5429" t="s">
        <v>18936</v>
      </c>
      <c r="M5429" s="34">
        <v>90</v>
      </c>
      <c r="N5429" s="34"/>
      <c r="O5429" s="34"/>
      <c r="P5429" s="1" t="s">
        <v>248</v>
      </c>
      <c r="Q5429" s="1" t="str">
        <f t="shared" si="376"/>
        <v>duplicate</v>
      </c>
      <c r="R5429" s="1" t="s">
        <v>123</v>
      </c>
      <c r="S5429" s="1" t="s">
        <v>248</v>
      </c>
      <c r="T5429" s="1" t="str">
        <f t="shared" si="377"/>
        <v>duplicate</v>
      </c>
      <c r="U5429" s="1" t="s">
        <v>124</v>
      </c>
      <c r="V5429" s="41" t="str">
        <f t="shared" si="375"/>
        <v>duplicate</v>
      </c>
      <c r="W5429" s="1"/>
      <c r="X5429" s="1"/>
      <c r="Y5429" s="1"/>
      <c r="Z5429" s="1"/>
      <c r="AA5429" s="1"/>
      <c r="AB5429" s="1"/>
      <c r="AC5429" s="41"/>
      <c r="AD5429" s="1"/>
      <c r="AE5429" s="1"/>
      <c r="AF5429" s="1"/>
      <c r="AG5429" s="1"/>
      <c r="AH5429" s="1"/>
      <c r="AI5429" s="1"/>
      <c r="AJ5429" s="41"/>
      <c r="AO5429" s="34"/>
      <c r="AP5429" s="34"/>
      <c r="AQ5429" s="34"/>
      <c r="AR5429" s="34"/>
    </row>
    <row r="5430" spans="1:44" ht="14.7" hidden="1" customHeight="1" x14ac:dyDescent="0.3">
      <c r="A5430">
        <v>5429</v>
      </c>
      <c r="B5430" t="s">
        <v>19534</v>
      </c>
      <c r="C5430">
        <v>2009</v>
      </c>
      <c r="D5430" t="s">
        <v>15950</v>
      </c>
      <c r="E5430" t="s">
        <v>12864</v>
      </c>
      <c r="F5430">
        <v>12</v>
      </c>
      <c r="G5430">
        <v>5</v>
      </c>
      <c r="H5430">
        <v>830</v>
      </c>
      <c r="I5430">
        <v>842</v>
      </c>
      <c r="L5430" t="s">
        <v>18936</v>
      </c>
      <c r="M5430" s="34">
        <v>665</v>
      </c>
      <c r="N5430" s="34"/>
      <c r="O5430" s="34"/>
      <c r="P5430" s="1" t="s">
        <v>248</v>
      </c>
      <c r="Q5430" s="1" t="str">
        <f t="shared" si="376"/>
        <v>duplicate</v>
      </c>
      <c r="R5430" s="1" t="s">
        <v>123</v>
      </c>
      <c r="S5430" s="1" t="s">
        <v>248</v>
      </c>
      <c r="T5430" s="1" t="str">
        <f t="shared" si="377"/>
        <v>duplicate</v>
      </c>
      <c r="U5430" s="1" t="s">
        <v>124</v>
      </c>
      <c r="V5430" s="41" t="str">
        <f t="shared" ref="V5430:V5493" si="378">IF(Q5430=T5430,Q5430,IF(OR(Q5430="include",T5430="include"),"include",IF(OR(Q5430="duplicate",T5430="duplicate"),"duplicate",IF(OR(Q5430="correction/reply",T5430="correction/reply"),"correction/reply","exclude_title"))))</f>
        <v>duplicate</v>
      </c>
      <c r="W5430" s="1"/>
      <c r="X5430" s="1"/>
      <c r="Y5430" s="1"/>
      <c r="Z5430" s="1"/>
      <c r="AA5430" s="1"/>
      <c r="AB5430" s="1"/>
      <c r="AC5430" s="41"/>
      <c r="AD5430" s="1"/>
      <c r="AE5430" s="1"/>
      <c r="AF5430" s="1"/>
      <c r="AG5430" s="1"/>
      <c r="AH5430" s="1"/>
      <c r="AI5430" s="1"/>
      <c r="AJ5430" s="41"/>
      <c r="AO5430" s="34"/>
      <c r="AP5430" s="34"/>
      <c r="AQ5430" s="34"/>
      <c r="AR5430" s="34"/>
    </row>
    <row r="5431" spans="1:44" ht="14.7" hidden="1" customHeight="1" x14ac:dyDescent="0.3">
      <c r="A5431">
        <v>5430</v>
      </c>
      <c r="B5431" t="s">
        <v>19535</v>
      </c>
      <c r="C5431">
        <v>2012</v>
      </c>
      <c r="D5431" t="s">
        <v>19536</v>
      </c>
      <c r="E5431" t="s">
        <v>12886</v>
      </c>
      <c r="F5431">
        <v>121</v>
      </c>
      <c r="G5431">
        <v>10</v>
      </c>
      <c r="H5431">
        <v>1544</v>
      </c>
      <c r="I5431">
        <v>1552</v>
      </c>
      <c r="L5431" t="s">
        <v>18936</v>
      </c>
      <c r="M5431" s="34">
        <v>15</v>
      </c>
      <c r="N5431" s="34"/>
      <c r="O5431" s="34"/>
      <c r="P5431" s="1" t="s">
        <v>248</v>
      </c>
      <c r="Q5431" s="1" t="str">
        <f t="shared" si="376"/>
        <v>duplicate</v>
      </c>
      <c r="R5431" s="1" t="s">
        <v>123</v>
      </c>
      <c r="S5431" s="1" t="s">
        <v>248</v>
      </c>
      <c r="T5431" s="1" t="str">
        <f t="shared" si="377"/>
        <v>duplicate</v>
      </c>
      <c r="U5431" s="1" t="s">
        <v>124</v>
      </c>
      <c r="V5431" s="41" t="str">
        <f t="shared" si="378"/>
        <v>duplicate</v>
      </c>
      <c r="W5431" s="1"/>
      <c r="X5431" s="1"/>
      <c r="Y5431" s="1"/>
      <c r="Z5431" s="1"/>
      <c r="AA5431" s="1"/>
      <c r="AB5431" s="1"/>
      <c r="AC5431" s="41"/>
      <c r="AD5431" s="1"/>
      <c r="AE5431" s="1"/>
      <c r="AF5431" s="1"/>
      <c r="AG5431" s="1"/>
      <c r="AH5431" s="1"/>
      <c r="AI5431" s="1"/>
      <c r="AJ5431" s="41"/>
      <c r="AO5431" s="34"/>
      <c r="AP5431" s="34"/>
      <c r="AQ5431" s="34"/>
      <c r="AR5431" s="34"/>
    </row>
    <row r="5432" spans="1:44" ht="14.7" hidden="1" customHeight="1" x14ac:dyDescent="0.3">
      <c r="A5432">
        <v>5431</v>
      </c>
      <c r="B5432" t="s">
        <v>19537</v>
      </c>
      <c r="C5432">
        <v>2013</v>
      </c>
      <c r="D5432" t="s">
        <v>626</v>
      </c>
      <c r="E5432" t="s">
        <v>12916</v>
      </c>
      <c r="F5432">
        <v>94</v>
      </c>
      <c r="G5432">
        <v>2</v>
      </c>
      <c r="H5432">
        <v>267</v>
      </c>
      <c r="I5432">
        <v>272</v>
      </c>
      <c r="L5432" t="s">
        <v>18936</v>
      </c>
      <c r="M5432" s="34">
        <v>105</v>
      </c>
      <c r="N5432" s="34"/>
      <c r="O5432" s="34"/>
      <c r="P5432" s="1" t="s">
        <v>248</v>
      </c>
      <c r="Q5432" s="1" t="str">
        <f t="shared" si="376"/>
        <v>duplicate</v>
      </c>
      <c r="R5432" s="1" t="s">
        <v>123</v>
      </c>
      <c r="S5432" s="1" t="s">
        <v>248</v>
      </c>
      <c r="T5432" s="1" t="str">
        <f t="shared" si="377"/>
        <v>duplicate</v>
      </c>
      <c r="U5432" s="1" t="s">
        <v>124</v>
      </c>
      <c r="V5432" s="41" t="str">
        <f t="shared" si="378"/>
        <v>duplicate</v>
      </c>
      <c r="W5432" s="1"/>
      <c r="X5432" s="1"/>
      <c r="Y5432" s="1"/>
      <c r="Z5432" s="1"/>
      <c r="AA5432" s="1"/>
      <c r="AB5432" s="1"/>
      <c r="AC5432" s="41"/>
      <c r="AD5432" s="1"/>
      <c r="AE5432" s="1"/>
      <c r="AF5432" s="1"/>
      <c r="AG5432" s="1"/>
      <c r="AH5432" s="1"/>
      <c r="AI5432" s="1"/>
      <c r="AJ5432" s="41"/>
      <c r="AO5432" s="34"/>
      <c r="AP5432" s="34"/>
      <c r="AQ5432" s="34"/>
      <c r="AR5432" s="34"/>
    </row>
    <row r="5433" spans="1:44" ht="14.7" hidden="1" customHeight="1" x14ac:dyDescent="0.3">
      <c r="A5433">
        <v>5432</v>
      </c>
      <c r="B5433" t="s">
        <v>19538</v>
      </c>
      <c r="C5433">
        <v>2019</v>
      </c>
      <c r="D5433" t="s">
        <v>734</v>
      </c>
      <c r="E5433" t="s">
        <v>19539</v>
      </c>
      <c r="F5433">
        <v>5</v>
      </c>
      <c r="G5433">
        <v>6</v>
      </c>
      <c r="H5433">
        <v>568</v>
      </c>
      <c r="I5433">
        <v>574</v>
      </c>
      <c r="L5433" t="s">
        <v>18936</v>
      </c>
      <c r="M5433" s="34">
        <v>129</v>
      </c>
      <c r="N5433" s="34"/>
      <c r="O5433" s="34"/>
      <c r="P5433" s="1" t="s">
        <v>248</v>
      </c>
      <c r="Q5433" s="1" t="str">
        <f t="shared" si="376"/>
        <v>duplicate</v>
      </c>
      <c r="R5433" s="1" t="s">
        <v>123</v>
      </c>
      <c r="S5433" s="1" t="s">
        <v>248</v>
      </c>
      <c r="T5433" s="1" t="str">
        <f t="shared" si="377"/>
        <v>duplicate</v>
      </c>
      <c r="U5433" s="1" t="s">
        <v>124</v>
      </c>
      <c r="V5433" s="41" t="str">
        <f t="shared" si="378"/>
        <v>duplicate</v>
      </c>
      <c r="W5433" s="1"/>
      <c r="X5433" s="1"/>
      <c r="Y5433" s="1"/>
      <c r="Z5433" s="1"/>
      <c r="AA5433" s="1"/>
      <c r="AB5433" s="1"/>
      <c r="AC5433" s="41"/>
      <c r="AD5433" s="1"/>
      <c r="AE5433" s="1"/>
      <c r="AF5433" s="1"/>
      <c r="AG5433" s="1"/>
      <c r="AH5433" s="1"/>
      <c r="AI5433" s="1"/>
      <c r="AJ5433" s="41"/>
      <c r="AO5433" s="34"/>
      <c r="AP5433" s="34"/>
      <c r="AQ5433" s="34"/>
      <c r="AR5433" s="34"/>
    </row>
    <row r="5434" spans="1:44" ht="14.7" hidden="1" customHeight="1" x14ac:dyDescent="0.3">
      <c r="A5434">
        <v>5433</v>
      </c>
      <c r="B5434" t="s">
        <v>19540</v>
      </c>
      <c r="C5434">
        <v>2011</v>
      </c>
      <c r="D5434" t="s">
        <v>19541</v>
      </c>
      <c r="E5434" t="s">
        <v>14629</v>
      </c>
      <c r="F5434">
        <v>89</v>
      </c>
      <c r="G5434">
        <v>10</v>
      </c>
      <c r="H5434">
        <v>892</v>
      </c>
      <c r="I5434">
        <v>899</v>
      </c>
      <c r="L5434" t="s">
        <v>18936</v>
      </c>
      <c r="M5434" s="34">
        <v>3998</v>
      </c>
      <c r="N5434" s="34"/>
      <c r="O5434" s="34"/>
      <c r="P5434" s="1" t="s">
        <v>248</v>
      </c>
      <c r="Q5434" s="1" t="str">
        <f t="shared" si="376"/>
        <v>duplicate</v>
      </c>
      <c r="R5434" s="1" t="s">
        <v>123</v>
      </c>
      <c r="S5434" s="1" t="s">
        <v>248</v>
      </c>
      <c r="T5434" s="1" t="str">
        <f t="shared" si="377"/>
        <v>duplicate</v>
      </c>
      <c r="U5434" s="1" t="s">
        <v>124</v>
      </c>
      <c r="V5434" s="41" t="str">
        <f t="shared" si="378"/>
        <v>duplicate</v>
      </c>
      <c r="W5434" s="1"/>
      <c r="X5434" s="1"/>
      <c r="Y5434" s="1"/>
      <c r="Z5434" s="1"/>
      <c r="AA5434" s="1"/>
      <c r="AB5434" s="1"/>
      <c r="AC5434" s="41"/>
      <c r="AD5434" s="1"/>
      <c r="AE5434" s="1"/>
      <c r="AF5434" s="1"/>
      <c r="AG5434" s="1"/>
      <c r="AH5434" s="1"/>
      <c r="AI5434" s="1"/>
      <c r="AJ5434" s="41"/>
      <c r="AO5434" s="34"/>
      <c r="AP5434" s="34"/>
      <c r="AQ5434" s="34"/>
      <c r="AR5434" s="34"/>
    </row>
    <row r="5435" spans="1:44" ht="14.7" hidden="1" customHeight="1" x14ac:dyDescent="0.3">
      <c r="A5435">
        <v>5434</v>
      </c>
      <c r="B5435" t="s">
        <v>19542</v>
      </c>
      <c r="C5435">
        <v>2009</v>
      </c>
      <c r="D5435" t="s">
        <v>1351</v>
      </c>
      <c r="E5435" t="s">
        <v>12819</v>
      </c>
      <c r="F5435">
        <v>97</v>
      </c>
      <c r="G5435">
        <v>4</v>
      </c>
      <c r="H5435">
        <v>788</v>
      </c>
      <c r="I5435">
        <v>800</v>
      </c>
      <c r="L5435" t="s">
        <v>18936</v>
      </c>
      <c r="M5435" s="34">
        <v>268</v>
      </c>
      <c r="N5435" s="34"/>
      <c r="O5435" s="34"/>
      <c r="P5435" s="1" t="s">
        <v>248</v>
      </c>
      <c r="Q5435" s="1" t="str">
        <f t="shared" si="376"/>
        <v>duplicate</v>
      </c>
      <c r="R5435" s="1" t="s">
        <v>123</v>
      </c>
      <c r="S5435" s="1" t="s">
        <v>248</v>
      </c>
      <c r="T5435" s="1" t="str">
        <f t="shared" si="377"/>
        <v>duplicate</v>
      </c>
      <c r="U5435" s="1" t="s">
        <v>124</v>
      </c>
      <c r="V5435" s="41" t="str">
        <f t="shared" si="378"/>
        <v>duplicate</v>
      </c>
      <c r="W5435" s="1"/>
      <c r="X5435" s="1"/>
      <c r="Y5435" s="1"/>
      <c r="Z5435" s="1"/>
      <c r="AA5435" s="1"/>
      <c r="AB5435" s="1"/>
      <c r="AC5435" s="41"/>
      <c r="AD5435" s="1"/>
      <c r="AE5435" s="1"/>
      <c r="AF5435" s="1"/>
      <c r="AG5435" s="1"/>
      <c r="AH5435" s="1"/>
      <c r="AI5435" s="1"/>
      <c r="AJ5435" s="41"/>
      <c r="AO5435" s="34"/>
      <c r="AP5435" s="34"/>
      <c r="AQ5435" s="34"/>
      <c r="AR5435" s="34"/>
    </row>
    <row r="5436" spans="1:44" ht="14.7" hidden="1" customHeight="1" x14ac:dyDescent="0.3">
      <c r="A5436">
        <v>5435</v>
      </c>
      <c r="B5436" t="s">
        <v>19543</v>
      </c>
      <c r="C5436">
        <v>2021</v>
      </c>
      <c r="D5436" t="s">
        <v>699</v>
      </c>
      <c r="E5436" t="s">
        <v>12838</v>
      </c>
      <c r="F5436">
        <v>35</v>
      </c>
      <c r="G5436">
        <v>2</v>
      </c>
      <c r="H5436">
        <v>306</v>
      </c>
      <c r="I5436">
        <v>317</v>
      </c>
      <c r="L5436" t="s">
        <v>18936</v>
      </c>
      <c r="M5436" s="34">
        <v>121</v>
      </c>
      <c r="N5436" s="34"/>
      <c r="O5436" s="34"/>
      <c r="P5436" s="1" t="s">
        <v>248</v>
      </c>
      <c r="Q5436" s="1" t="str">
        <f t="shared" si="376"/>
        <v>duplicate</v>
      </c>
      <c r="R5436" s="1" t="s">
        <v>123</v>
      </c>
      <c r="S5436" s="1" t="s">
        <v>248</v>
      </c>
      <c r="T5436" s="1" t="str">
        <f t="shared" si="377"/>
        <v>duplicate</v>
      </c>
      <c r="U5436" s="1" t="s">
        <v>124</v>
      </c>
      <c r="V5436" s="41" t="str">
        <f t="shared" si="378"/>
        <v>duplicate</v>
      </c>
      <c r="W5436" s="1"/>
      <c r="X5436" s="1"/>
      <c r="Y5436" s="1"/>
      <c r="Z5436" s="1"/>
      <c r="AA5436" s="1"/>
      <c r="AB5436" s="1"/>
      <c r="AC5436" s="41"/>
      <c r="AD5436" s="1"/>
      <c r="AE5436" s="1"/>
      <c r="AF5436" s="1"/>
      <c r="AG5436" s="1"/>
      <c r="AH5436" s="1"/>
      <c r="AI5436" s="1"/>
      <c r="AJ5436" s="41"/>
      <c r="AO5436" s="34"/>
      <c r="AP5436" s="34"/>
      <c r="AQ5436" s="34"/>
      <c r="AR5436" s="34"/>
    </row>
    <row r="5437" spans="1:44" ht="14.7" hidden="1" customHeight="1" x14ac:dyDescent="0.3">
      <c r="A5437">
        <v>5436</v>
      </c>
      <c r="B5437" t="s">
        <v>19544</v>
      </c>
      <c r="C5437">
        <v>2009</v>
      </c>
      <c r="D5437" t="s">
        <v>19545</v>
      </c>
      <c r="E5437" t="s">
        <v>12723</v>
      </c>
      <c r="F5437">
        <v>32</v>
      </c>
      <c r="G5437">
        <v>7</v>
      </c>
      <c r="H5437">
        <v>971</v>
      </c>
      <c r="I5437">
        <v>984</v>
      </c>
      <c r="L5437" t="s">
        <v>18936</v>
      </c>
      <c r="M5437" s="34">
        <v>1428</v>
      </c>
      <c r="N5437" s="34"/>
      <c r="O5437" s="34"/>
      <c r="P5437" s="1" t="s">
        <v>248</v>
      </c>
      <c r="Q5437" s="1" t="str">
        <f t="shared" si="376"/>
        <v>duplicate</v>
      </c>
      <c r="R5437" s="1" t="s">
        <v>123</v>
      </c>
      <c r="S5437" s="1" t="s">
        <v>248</v>
      </c>
      <c r="T5437" s="1" t="str">
        <f t="shared" si="377"/>
        <v>duplicate</v>
      </c>
      <c r="U5437" s="1" t="s">
        <v>124</v>
      </c>
      <c r="V5437" s="41" t="str">
        <f t="shared" si="378"/>
        <v>duplicate</v>
      </c>
      <c r="W5437" s="1"/>
      <c r="X5437" s="1"/>
      <c r="Y5437" s="1"/>
      <c r="Z5437" s="1"/>
      <c r="AA5437" s="1"/>
      <c r="AB5437" s="1"/>
      <c r="AC5437" s="41"/>
      <c r="AD5437" s="1"/>
      <c r="AE5437" s="1"/>
      <c r="AF5437" s="1"/>
      <c r="AG5437" s="1"/>
      <c r="AH5437" s="1"/>
      <c r="AI5437" s="1"/>
      <c r="AJ5437" s="41"/>
      <c r="AO5437" s="34"/>
      <c r="AP5437" s="34"/>
      <c r="AQ5437" s="34"/>
      <c r="AR5437" s="34"/>
    </row>
    <row r="5438" spans="1:44" ht="14.7" hidden="1" customHeight="1" x14ac:dyDescent="0.3">
      <c r="A5438">
        <v>5437</v>
      </c>
      <c r="B5438" t="s">
        <v>19546</v>
      </c>
      <c r="C5438">
        <v>1986</v>
      </c>
      <c r="D5438" t="s">
        <v>19097</v>
      </c>
      <c r="E5438" t="s">
        <v>19547</v>
      </c>
      <c r="H5438">
        <v>707</v>
      </c>
      <c r="I5438">
        <v>731</v>
      </c>
      <c r="L5438" t="s">
        <v>18936</v>
      </c>
      <c r="M5438" s="34">
        <v>5087</v>
      </c>
      <c r="N5438" s="34"/>
      <c r="O5438" s="34"/>
      <c r="P5438" s="1" t="s">
        <v>248</v>
      </c>
      <c r="Q5438" s="1" t="str">
        <f t="shared" si="376"/>
        <v>duplicate</v>
      </c>
      <c r="R5438" s="1" t="s">
        <v>123</v>
      </c>
      <c r="S5438" s="1" t="s">
        <v>248</v>
      </c>
      <c r="T5438" s="1" t="str">
        <f t="shared" si="377"/>
        <v>duplicate</v>
      </c>
      <c r="U5438" s="1" t="s">
        <v>124</v>
      </c>
      <c r="V5438" s="41" t="str">
        <f t="shared" si="378"/>
        <v>duplicate</v>
      </c>
      <c r="W5438" s="1"/>
      <c r="X5438" s="1"/>
      <c r="Y5438" s="1"/>
      <c r="Z5438" s="1"/>
      <c r="AA5438" s="1"/>
      <c r="AB5438" s="1"/>
      <c r="AC5438" s="41"/>
      <c r="AD5438" s="1"/>
      <c r="AE5438" s="1"/>
      <c r="AF5438" s="1"/>
      <c r="AG5438" s="1"/>
      <c r="AH5438" s="1"/>
      <c r="AI5438" s="1"/>
      <c r="AJ5438" s="41"/>
      <c r="AO5438" s="34"/>
      <c r="AP5438" s="34"/>
      <c r="AQ5438" s="34"/>
      <c r="AR5438" s="34"/>
    </row>
    <row r="5439" spans="1:44" ht="14.7" hidden="1" customHeight="1" x14ac:dyDescent="0.3">
      <c r="A5439">
        <v>5438</v>
      </c>
      <c r="B5439" t="s">
        <v>19548</v>
      </c>
      <c r="C5439">
        <v>2000</v>
      </c>
      <c r="D5439" t="s">
        <v>6919</v>
      </c>
      <c r="E5439" t="s">
        <v>16006</v>
      </c>
      <c r="F5439">
        <v>13</v>
      </c>
      <c r="G5439">
        <v>5</v>
      </c>
      <c r="H5439">
        <v>845</v>
      </c>
      <c r="I5439">
        <v>853</v>
      </c>
      <c r="L5439" t="s">
        <v>18936</v>
      </c>
      <c r="M5439" s="34">
        <v>1598</v>
      </c>
      <c r="N5439" s="34"/>
      <c r="O5439" s="34"/>
      <c r="P5439" s="1" t="s">
        <v>248</v>
      </c>
      <c r="Q5439" s="1" t="str">
        <f t="shared" si="376"/>
        <v>duplicate</v>
      </c>
      <c r="R5439" s="1" t="s">
        <v>123</v>
      </c>
      <c r="S5439" s="1" t="s">
        <v>248</v>
      </c>
      <c r="T5439" s="1" t="str">
        <f t="shared" si="377"/>
        <v>duplicate</v>
      </c>
      <c r="U5439" s="1" t="s">
        <v>124</v>
      </c>
      <c r="V5439" s="41" t="str">
        <f t="shared" si="378"/>
        <v>duplicate</v>
      </c>
      <c r="W5439" s="1"/>
      <c r="X5439" s="1"/>
      <c r="Y5439" s="1"/>
      <c r="Z5439" s="1"/>
      <c r="AA5439" s="1"/>
      <c r="AB5439" s="1"/>
      <c r="AC5439" s="41"/>
      <c r="AD5439" s="1"/>
      <c r="AE5439" s="1"/>
      <c r="AF5439" s="1"/>
      <c r="AG5439" s="1"/>
      <c r="AH5439" s="1"/>
      <c r="AI5439" s="1"/>
      <c r="AJ5439" s="41"/>
      <c r="AO5439" s="34"/>
      <c r="AP5439" s="34"/>
      <c r="AQ5439" s="34"/>
      <c r="AR5439" s="34"/>
    </row>
    <row r="5440" spans="1:44" ht="14.7" hidden="1" customHeight="1" x14ac:dyDescent="0.3">
      <c r="A5440">
        <v>5439</v>
      </c>
      <c r="B5440" t="s">
        <v>19549</v>
      </c>
      <c r="C5440">
        <v>2017</v>
      </c>
      <c r="D5440" t="s">
        <v>192</v>
      </c>
      <c r="E5440" t="s">
        <v>12686</v>
      </c>
      <c r="F5440">
        <v>23</v>
      </c>
      <c r="G5440">
        <v>9</v>
      </c>
      <c r="H5440">
        <v>3895</v>
      </c>
      <c r="I5440">
        <v>3907</v>
      </c>
      <c r="L5440" t="s">
        <v>18936</v>
      </c>
      <c r="M5440" s="34">
        <v>13</v>
      </c>
      <c r="N5440" s="34"/>
      <c r="O5440" s="34"/>
      <c r="P5440" s="1" t="s">
        <v>248</v>
      </c>
      <c r="Q5440" s="1" t="str">
        <f t="shared" si="376"/>
        <v>duplicate</v>
      </c>
      <c r="R5440" s="1" t="s">
        <v>123</v>
      </c>
      <c r="S5440" s="1" t="s">
        <v>248</v>
      </c>
      <c r="T5440" s="1" t="str">
        <f t="shared" si="377"/>
        <v>duplicate</v>
      </c>
      <c r="U5440" s="1" t="s">
        <v>124</v>
      </c>
      <c r="V5440" s="41" t="str">
        <f t="shared" si="378"/>
        <v>duplicate</v>
      </c>
      <c r="W5440" s="1"/>
      <c r="X5440" s="1"/>
      <c r="Y5440" s="1"/>
      <c r="Z5440" s="1"/>
      <c r="AA5440" s="1"/>
      <c r="AB5440" s="1"/>
      <c r="AC5440" s="41"/>
      <c r="AD5440" s="1"/>
      <c r="AE5440" s="1"/>
      <c r="AF5440" s="1"/>
      <c r="AG5440" s="1"/>
      <c r="AH5440" s="1"/>
      <c r="AI5440" s="1"/>
      <c r="AJ5440" s="41"/>
      <c r="AO5440" s="34"/>
      <c r="AP5440" s="34"/>
      <c r="AQ5440" s="34"/>
      <c r="AR5440" s="34"/>
    </row>
    <row r="5441" spans="1:44" ht="14.7" hidden="1" customHeight="1" x14ac:dyDescent="0.3">
      <c r="A5441">
        <v>5440</v>
      </c>
      <c r="B5441" t="s">
        <v>19550</v>
      </c>
      <c r="C5441">
        <v>2001</v>
      </c>
      <c r="D5441" t="s">
        <v>3339</v>
      </c>
      <c r="E5441" t="s">
        <v>12723</v>
      </c>
      <c r="F5441">
        <v>24</v>
      </c>
      <c r="G5441">
        <v>1</v>
      </c>
      <c r="H5441">
        <v>29</v>
      </c>
      <c r="I5441">
        <v>32</v>
      </c>
      <c r="L5441" t="s">
        <v>18936</v>
      </c>
      <c r="M5441" s="34">
        <v>729</v>
      </c>
      <c r="N5441" s="34"/>
      <c r="O5441" s="34"/>
      <c r="P5441" s="1" t="s">
        <v>248</v>
      </c>
      <c r="Q5441" s="1" t="str">
        <f t="shared" si="376"/>
        <v>duplicate</v>
      </c>
      <c r="R5441" s="1" t="s">
        <v>123</v>
      </c>
      <c r="S5441" s="1" t="s">
        <v>248</v>
      </c>
      <c r="T5441" s="1" t="str">
        <f t="shared" si="377"/>
        <v>duplicate</v>
      </c>
      <c r="U5441" s="1" t="s">
        <v>124</v>
      </c>
      <c r="V5441" s="41" t="str">
        <f t="shared" si="378"/>
        <v>duplicate</v>
      </c>
      <c r="W5441" s="1"/>
      <c r="X5441" s="1"/>
      <c r="Y5441" s="1"/>
      <c r="Z5441" s="1"/>
      <c r="AA5441" s="1"/>
      <c r="AB5441" s="1"/>
      <c r="AC5441" s="41"/>
      <c r="AD5441" s="1"/>
      <c r="AE5441" s="1"/>
      <c r="AF5441" s="1"/>
      <c r="AG5441" s="1"/>
      <c r="AH5441" s="1"/>
      <c r="AI5441" s="1"/>
      <c r="AJ5441" s="41"/>
      <c r="AO5441" s="34"/>
      <c r="AP5441" s="34"/>
      <c r="AQ5441" s="34"/>
      <c r="AR5441" s="34"/>
    </row>
    <row r="5442" spans="1:44" ht="14.7" hidden="1" customHeight="1" x14ac:dyDescent="0.3">
      <c r="A5442">
        <v>5441</v>
      </c>
      <c r="B5442" t="s">
        <v>19551</v>
      </c>
      <c r="C5442">
        <v>2019</v>
      </c>
      <c r="D5442" t="s">
        <v>3022</v>
      </c>
      <c r="E5442" t="s">
        <v>12961</v>
      </c>
      <c r="F5442">
        <v>18</v>
      </c>
      <c r="I5442" t="s">
        <v>19552</v>
      </c>
      <c r="L5442" t="s">
        <v>18936</v>
      </c>
      <c r="M5442" s="34">
        <v>656</v>
      </c>
      <c r="N5442" s="34"/>
      <c r="O5442" s="34"/>
      <c r="P5442" s="1" t="s">
        <v>248</v>
      </c>
      <c r="Q5442" s="1" t="str">
        <f t="shared" ref="Q5442:Q5505" si="379">IF(P5442="include","include", IF(P5442="duplicate","duplicate", IF(P5442="correction/reply","correction/reply", "exclude_title")))</f>
        <v>duplicate</v>
      </c>
      <c r="R5442" s="1" t="s">
        <v>123</v>
      </c>
      <c r="S5442" s="1" t="s">
        <v>248</v>
      </c>
      <c r="T5442" s="1" t="str">
        <f t="shared" si="377"/>
        <v>duplicate</v>
      </c>
      <c r="U5442" s="1" t="s">
        <v>124</v>
      </c>
      <c r="V5442" s="41" t="str">
        <f t="shared" si="378"/>
        <v>duplicate</v>
      </c>
      <c r="W5442" s="1"/>
      <c r="X5442" s="1"/>
      <c r="Y5442" s="1"/>
      <c r="Z5442" s="1"/>
      <c r="AA5442" s="1"/>
      <c r="AB5442" s="1"/>
      <c r="AC5442" s="41"/>
      <c r="AD5442" s="1"/>
      <c r="AE5442" s="1"/>
      <c r="AF5442" s="1"/>
      <c r="AG5442" s="1"/>
      <c r="AH5442" s="1"/>
      <c r="AI5442" s="1"/>
      <c r="AJ5442" s="41"/>
      <c r="AO5442" s="34"/>
      <c r="AP5442" s="34"/>
      <c r="AQ5442" s="34"/>
      <c r="AR5442" s="34"/>
    </row>
    <row r="5443" spans="1:44" ht="14.7" hidden="1" customHeight="1" x14ac:dyDescent="0.3">
      <c r="A5443">
        <v>5442</v>
      </c>
      <c r="B5443" t="s">
        <v>19553</v>
      </c>
      <c r="C5443">
        <v>1980</v>
      </c>
      <c r="D5443" t="s">
        <v>5224</v>
      </c>
      <c r="E5443" t="s">
        <v>19547</v>
      </c>
      <c r="H5443">
        <v>189</v>
      </c>
      <c r="I5443">
        <v>209</v>
      </c>
      <c r="L5443" t="s">
        <v>18936</v>
      </c>
      <c r="M5443" s="34">
        <v>1185</v>
      </c>
      <c r="N5443" s="34"/>
      <c r="O5443" s="34"/>
      <c r="P5443" s="1" t="s">
        <v>248</v>
      </c>
      <c r="Q5443" s="1" t="str">
        <f t="shared" si="379"/>
        <v>duplicate</v>
      </c>
      <c r="R5443" s="1" t="s">
        <v>123</v>
      </c>
      <c r="S5443" s="1" t="s">
        <v>248</v>
      </c>
      <c r="T5443" s="1" t="str">
        <f t="shared" si="377"/>
        <v>duplicate</v>
      </c>
      <c r="U5443" s="1" t="s">
        <v>124</v>
      </c>
      <c r="V5443" s="41" t="str">
        <f t="shared" si="378"/>
        <v>duplicate</v>
      </c>
      <c r="W5443" s="1"/>
      <c r="X5443" s="1"/>
      <c r="Y5443" s="1"/>
      <c r="Z5443" s="1"/>
      <c r="AA5443" s="1"/>
      <c r="AB5443" s="1"/>
      <c r="AC5443" s="41"/>
      <c r="AD5443" s="1"/>
      <c r="AE5443" s="1"/>
      <c r="AF5443" s="1"/>
      <c r="AG5443" s="1"/>
      <c r="AH5443" s="1"/>
      <c r="AI5443" s="1"/>
      <c r="AJ5443" s="41"/>
      <c r="AO5443" s="34"/>
      <c r="AP5443" s="34"/>
      <c r="AQ5443" s="34"/>
      <c r="AR5443" s="34"/>
    </row>
    <row r="5444" spans="1:44" ht="14.7" hidden="1" customHeight="1" x14ac:dyDescent="0.3">
      <c r="A5444">
        <v>5443</v>
      </c>
      <c r="B5444" t="s">
        <v>19554</v>
      </c>
      <c r="C5444">
        <v>1980</v>
      </c>
      <c r="D5444" t="s">
        <v>19555</v>
      </c>
      <c r="E5444" t="s">
        <v>17746</v>
      </c>
      <c r="F5444">
        <v>12</v>
      </c>
      <c r="G5444">
        <v>4</v>
      </c>
      <c r="H5444">
        <v>531</v>
      </c>
      <c r="I5444">
        <v>552</v>
      </c>
      <c r="L5444" t="s">
        <v>18936</v>
      </c>
      <c r="M5444" s="34">
        <v>855</v>
      </c>
      <c r="N5444" s="34"/>
      <c r="O5444" s="34"/>
      <c r="P5444" s="1" t="s">
        <v>248</v>
      </c>
      <c r="Q5444" s="1" t="str">
        <f t="shared" si="379"/>
        <v>duplicate</v>
      </c>
      <c r="R5444" s="1" t="s">
        <v>123</v>
      </c>
      <c r="S5444" s="1" t="s">
        <v>248</v>
      </c>
      <c r="T5444" s="1" t="str">
        <f t="shared" ref="T5444:T5507" si="380">IF(S5444="include","include", IF(S5444="duplicate","duplicate", IF(S5444="correction/reply","correction/reply", "exclude_title")))</f>
        <v>duplicate</v>
      </c>
      <c r="U5444" s="1" t="s">
        <v>124</v>
      </c>
      <c r="V5444" s="41" t="str">
        <f t="shared" si="378"/>
        <v>duplicate</v>
      </c>
      <c r="W5444" s="1"/>
      <c r="X5444" s="1"/>
      <c r="Y5444" s="1"/>
      <c r="Z5444" s="1"/>
      <c r="AA5444" s="1"/>
      <c r="AB5444" s="1"/>
      <c r="AC5444" s="41"/>
      <c r="AD5444" s="1"/>
      <c r="AE5444" s="1"/>
      <c r="AF5444" s="1"/>
      <c r="AG5444" s="1"/>
      <c r="AH5444" s="1"/>
      <c r="AI5444" s="1"/>
      <c r="AJ5444" s="41"/>
      <c r="AO5444" s="34"/>
      <c r="AP5444" s="34"/>
      <c r="AQ5444" s="34"/>
      <c r="AR5444" s="34"/>
    </row>
    <row r="5445" spans="1:44" ht="14.7" hidden="1" customHeight="1" x14ac:dyDescent="0.3">
      <c r="A5445">
        <v>5444</v>
      </c>
      <c r="B5445" t="s">
        <v>19556</v>
      </c>
      <c r="C5445">
        <v>2002</v>
      </c>
      <c r="D5445" t="s">
        <v>1343</v>
      </c>
      <c r="E5445" t="s">
        <v>12886</v>
      </c>
      <c r="F5445">
        <v>96</v>
      </c>
      <c r="G5445">
        <v>2</v>
      </c>
      <c r="H5445">
        <v>265</v>
      </c>
      <c r="I5445">
        <v>272</v>
      </c>
      <c r="L5445" t="s">
        <v>18936</v>
      </c>
      <c r="M5445" s="34">
        <v>5444</v>
      </c>
      <c r="N5445" s="34"/>
      <c r="O5445" s="34"/>
      <c r="P5445" s="1" t="s">
        <v>248</v>
      </c>
      <c r="Q5445" s="1" t="str">
        <f t="shared" si="379"/>
        <v>duplicate</v>
      </c>
      <c r="R5445" s="1" t="s">
        <v>123</v>
      </c>
      <c r="S5445" s="1" t="s">
        <v>248</v>
      </c>
      <c r="T5445" s="1" t="str">
        <f t="shared" si="380"/>
        <v>duplicate</v>
      </c>
      <c r="U5445" s="1" t="s">
        <v>124</v>
      </c>
      <c r="V5445" s="41" t="str">
        <f t="shared" si="378"/>
        <v>duplicate</v>
      </c>
      <c r="W5445" s="1"/>
      <c r="X5445" s="1"/>
      <c r="Y5445" s="1"/>
      <c r="Z5445" s="1"/>
      <c r="AA5445" s="1"/>
      <c r="AB5445" s="1"/>
      <c r="AC5445" s="41"/>
      <c r="AD5445" s="1"/>
      <c r="AE5445" s="1"/>
      <c r="AF5445" s="1"/>
      <c r="AG5445" s="1"/>
      <c r="AH5445" s="1"/>
      <c r="AI5445" s="1"/>
      <c r="AJ5445" s="41"/>
      <c r="AO5445" s="34"/>
      <c r="AP5445" s="34"/>
      <c r="AQ5445" s="34"/>
      <c r="AR5445" s="34"/>
    </row>
    <row r="5446" spans="1:44" ht="14.7" hidden="1" customHeight="1" x14ac:dyDescent="0.3">
      <c r="A5446">
        <v>5445</v>
      </c>
      <c r="B5446" t="s">
        <v>19557</v>
      </c>
      <c r="C5446">
        <v>2002</v>
      </c>
      <c r="D5446" t="s">
        <v>393</v>
      </c>
      <c r="E5446" t="s">
        <v>12916</v>
      </c>
      <c r="F5446">
        <v>83</v>
      </c>
      <c r="G5446">
        <v>10</v>
      </c>
      <c r="H5446">
        <v>2736</v>
      </c>
      <c r="I5446">
        <v>2744</v>
      </c>
      <c r="L5446" t="s">
        <v>18936</v>
      </c>
      <c r="M5446" s="34">
        <v>56</v>
      </c>
      <c r="N5446" s="34"/>
      <c r="O5446" s="34"/>
      <c r="P5446" s="1" t="s">
        <v>248</v>
      </c>
      <c r="Q5446" s="1" t="str">
        <f t="shared" si="379"/>
        <v>duplicate</v>
      </c>
      <c r="R5446" s="1" t="s">
        <v>123</v>
      </c>
      <c r="S5446" s="1" t="s">
        <v>248</v>
      </c>
      <c r="T5446" s="1" t="str">
        <f t="shared" si="380"/>
        <v>duplicate</v>
      </c>
      <c r="U5446" s="1" t="s">
        <v>124</v>
      </c>
      <c r="V5446" s="41" t="str">
        <f t="shared" si="378"/>
        <v>duplicate</v>
      </c>
      <c r="W5446" s="1"/>
      <c r="X5446" s="1"/>
      <c r="Y5446" s="1"/>
      <c r="Z5446" s="1"/>
      <c r="AA5446" s="1"/>
      <c r="AB5446" s="1"/>
      <c r="AC5446" s="41"/>
      <c r="AD5446" s="1"/>
      <c r="AE5446" s="1"/>
      <c r="AF5446" s="1"/>
      <c r="AG5446" s="1"/>
      <c r="AH5446" s="1"/>
      <c r="AI5446" s="1"/>
      <c r="AJ5446" s="41"/>
      <c r="AO5446" s="34"/>
      <c r="AP5446" s="34"/>
      <c r="AQ5446" s="34"/>
      <c r="AR5446" s="34"/>
    </row>
    <row r="5447" spans="1:44" ht="14.7" hidden="1" customHeight="1" x14ac:dyDescent="0.3">
      <c r="A5447">
        <v>5446</v>
      </c>
      <c r="B5447" t="s">
        <v>19558</v>
      </c>
      <c r="C5447">
        <v>2012</v>
      </c>
      <c r="D5447" t="s">
        <v>19559</v>
      </c>
      <c r="E5447" t="s">
        <v>12916</v>
      </c>
      <c r="F5447">
        <v>93</v>
      </c>
      <c r="G5447">
        <v>7</v>
      </c>
      <c r="H5447">
        <v>1683</v>
      </c>
      <c r="I5447">
        <v>1694</v>
      </c>
      <c r="L5447" t="s">
        <v>18936</v>
      </c>
      <c r="M5447" s="34">
        <v>43</v>
      </c>
      <c r="N5447" s="34"/>
      <c r="O5447" s="34"/>
      <c r="P5447" s="1" t="s">
        <v>248</v>
      </c>
      <c r="Q5447" s="1" t="str">
        <f t="shared" si="379"/>
        <v>duplicate</v>
      </c>
      <c r="R5447" s="1" t="s">
        <v>123</v>
      </c>
      <c r="S5447" s="1" t="s">
        <v>248</v>
      </c>
      <c r="T5447" s="1" t="str">
        <f t="shared" si="380"/>
        <v>duplicate</v>
      </c>
      <c r="U5447" s="1" t="s">
        <v>124</v>
      </c>
      <c r="V5447" s="41" t="str">
        <f t="shared" si="378"/>
        <v>duplicate</v>
      </c>
      <c r="W5447" s="1"/>
      <c r="X5447" s="1"/>
      <c r="Y5447" s="1"/>
      <c r="Z5447" s="1"/>
      <c r="AA5447" s="1"/>
      <c r="AB5447" s="1"/>
      <c r="AC5447" s="41"/>
      <c r="AD5447" s="1"/>
      <c r="AE5447" s="1"/>
      <c r="AF5447" s="1"/>
      <c r="AG5447" s="1"/>
      <c r="AH5447" s="1"/>
      <c r="AI5447" s="1"/>
      <c r="AJ5447" s="41"/>
      <c r="AO5447" s="34"/>
      <c r="AP5447" s="34"/>
      <c r="AQ5447" s="34"/>
      <c r="AR5447" s="34"/>
    </row>
    <row r="5448" spans="1:44" ht="14.7" hidden="1" customHeight="1" x14ac:dyDescent="0.3">
      <c r="A5448">
        <v>5447</v>
      </c>
      <c r="B5448" t="s">
        <v>19560</v>
      </c>
      <c r="C5448">
        <v>2014</v>
      </c>
      <c r="D5448" t="s">
        <v>1630</v>
      </c>
      <c r="E5448" t="s">
        <v>14867</v>
      </c>
      <c r="F5448">
        <v>4</v>
      </c>
      <c r="G5448">
        <v>5</v>
      </c>
      <c r="H5448">
        <v>379</v>
      </c>
      <c r="I5448">
        <v>383</v>
      </c>
      <c r="L5448" t="s">
        <v>18936</v>
      </c>
      <c r="M5448" s="34">
        <v>331</v>
      </c>
      <c r="N5448" s="34"/>
      <c r="O5448" s="34"/>
      <c r="P5448" s="1" t="s">
        <v>248</v>
      </c>
      <c r="Q5448" s="1" t="str">
        <f t="shared" si="379"/>
        <v>duplicate</v>
      </c>
      <c r="R5448" s="1" t="s">
        <v>123</v>
      </c>
      <c r="S5448" s="1" t="s">
        <v>248</v>
      </c>
      <c r="T5448" s="1" t="str">
        <f t="shared" si="380"/>
        <v>duplicate</v>
      </c>
      <c r="U5448" s="1" t="s">
        <v>124</v>
      </c>
      <c r="V5448" s="41" t="str">
        <f t="shared" si="378"/>
        <v>duplicate</v>
      </c>
      <c r="W5448" s="1"/>
      <c r="X5448" s="1"/>
      <c r="Y5448" s="1"/>
      <c r="Z5448" s="1"/>
      <c r="AA5448" s="1"/>
      <c r="AB5448" s="1"/>
      <c r="AC5448" s="41"/>
      <c r="AD5448" s="1"/>
      <c r="AE5448" s="1"/>
      <c r="AF5448" s="1"/>
      <c r="AG5448" s="1"/>
      <c r="AH5448" s="1"/>
      <c r="AI5448" s="1"/>
      <c r="AJ5448" s="41"/>
      <c r="AO5448" s="34"/>
      <c r="AP5448" s="34"/>
      <c r="AQ5448" s="34"/>
      <c r="AR5448" s="34"/>
    </row>
    <row r="5449" spans="1:44" ht="14.7" hidden="1" customHeight="1" x14ac:dyDescent="0.3">
      <c r="A5449">
        <v>5448</v>
      </c>
      <c r="B5449" t="s">
        <v>19561</v>
      </c>
      <c r="C5449">
        <v>1994</v>
      </c>
      <c r="D5449" t="s">
        <v>19562</v>
      </c>
      <c r="E5449" t="s">
        <v>13978</v>
      </c>
      <c r="F5449">
        <v>182</v>
      </c>
      <c r="G5449">
        <v>1</v>
      </c>
      <c r="H5449">
        <v>97</v>
      </c>
      <c r="I5449">
        <v>110</v>
      </c>
      <c r="L5449" t="s">
        <v>18936</v>
      </c>
      <c r="M5449" s="34">
        <v>4947</v>
      </c>
      <c r="N5449" s="34"/>
      <c r="O5449" s="34"/>
      <c r="P5449" s="1" t="s">
        <v>248</v>
      </c>
      <c r="Q5449" s="1" t="str">
        <f t="shared" si="379"/>
        <v>duplicate</v>
      </c>
      <c r="R5449" s="1" t="s">
        <v>123</v>
      </c>
      <c r="S5449" s="1" t="s">
        <v>248</v>
      </c>
      <c r="T5449" s="1" t="str">
        <f t="shared" si="380"/>
        <v>duplicate</v>
      </c>
      <c r="U5449" s="1" t="s">
        <v>124</v>
      </c>
      <c r="V5449" s="41" t="str">
        <f t="shared" si="378"/>
        <v>duplicate</v>
      </c>
      <c r="W5449" s="1"/>
      <c r="X5449" s="1"/>
      <c r="Y5449" s="1"/>
      <c r="Z5449" s="1"/>
      <c r="AA5449" s="1"/>
      <c r="AB5449" s="1"/>
      <c r="AC5449" s="41"/>
      <c r="AD5449" s="1"/>
      <c r="AE5449" s="1"/>
      <c r="AF5449" s="1"/>
      <c r="AG5449" s="1"/>
      <c r="AH5449" s="1"/>
      <c r="AI5449" s="1"/>
      <c r="AJ5449" s="41"/>
      <c r="AO5449" s="34"/>
      <c r="AP5449" s="34"/>
      <c r="AQ5449" s="34"/>
      <c r="AR5449" s="34"/>
    </row>
    <row r="5450" spans="1:44" ht="14.7" hidden="1" customHeight="1" x14ac:dyDescent="0.3">
      <c r="A5450">
        <v>5449</v>
      </c>
      <c r="B5450" t="s">
        <v>19563</v>
      </c>
      <c r="C5450">
        <v>2017</v>
      </c>
      <c r="D5450" t="s">
        <v>3849</v>
      </c>
      <c r="E5450" t="s">
        <v>12886</v>
      </c>
      <c r="F5450">
        <v>126</v>
      </c>
      <c r="G5450">
        <v>7</v>
      </c>
      <c r="H5450">
        <v>980</v>
      </c>
      <c r="I5450">
        <v>987</v>
      </c>
      <c r="L5450" t="s">
        <v>18936</v>
      </c>
      <c r="M5450" s="34">
        <v>852</v>
      </c>
      <c r="N5450" s="34"/>
      <c r="O5450" s="34"/>
      <c r="P5450" s="1" t="s">
        <v>248</v>
      </c>
      <c r="Q5450" s="1" t="str">
        <f t="shared" si="379"/>
        <v>duplicate</v>
      </c>
      <c r="R5450" s="1" t="s">
        <v>123</v>
      </c>
      <c r="S5450" s="1" t="s">
        <v>248</v>
      </c>
      <c r="T5450" s="1" t="str">
        <f t="shared" si="380"/>
        <v>duplicate</v>
      </c>
      <c r="U5450" s="1" t="s">
        <v>124</v>
      </c>
      <c r="V5450" s="41" t="str">
        <f t="shared" si="378"/>
        <v>duplicate</v>
      </c>
      <c r="W5450" s="1"/>
      <c r="X5450" s="1"/>
      <c r="Y5450" s="1"/>
      <c r="Z5450" s="1"/>
      <c r="AA5450" s="1"/>
      <c r="AB5450" s="1"/>
      <c r="AC5450" s="41"/>
      <c r="AD5450" s="1"/>
      <c r="AE5450" s="1"/>
      <c r="AF5450" s="1"/>
      <c r="AG5450" s="1"/>
      <c r="AH5450" s="1"/>
      <c r="AI5450" s="1"/>
      <c r="AJ5450" s="41"/>
      <c r="AO5450" s="34"/>
      <c r="AP5450" s="34"/>
      <c r="AQ5450" s="34"/>
      <c r="AR5450" s="34"/>
    </row>
    <row r="5451" spans="1:44" ht="14.7" hidden="1" customHeight="1" x14ac:dyDescent="0.3">
      <c r="A5451">
        <v>5450</v>
      </c>
      <c r="B5451" t="s">
        <v>19564</v>
      </c>
      <c r="C5451">
        <v>1979</v>
      </c>
      <c r="D5451" t="s">
        <v>18386</v>
      </c>
      <c r="E5451" t="s">
        <v>12789</v>
      </c>
      <c r="H5451">
        <v>67</v>
      </c>
      <c r="I5451">
        <v>79</v>
      </c>
      <c r="L5451" t="s">
        <v>18936</v>
      </c>
      <c r="M5451" s="34">
        <v>5212</v>
      </c>
      <c r="N5451" s="34"/>
      <c r="O5451" s="34"/>
      <c r="P5451" s="1" t="s">
        <v>248</v>
      </c>
      <c r="Q5451" s="1" t="str">
        <f t="shared" si="379"/>
        <v>duplicate</v>
      </c>
      <c r="R5451" s="1" t="s">
        <v>123</v>
      </c>
      <c r="S5451" s="1" t="s">
        <v>248</v>
      </c>
      <c r="T5451" s="1" t="str">
        <f t="shared" si="380"/>
        <v>duplicate</v>
      </c>
      <c r="U5451" s="1" t="s">
        <v>124</v>
      </c>
      <c r="V5451" s="41" t="str">
        <f t="shared" si="378"/>
        <v>duplicate</v>
      </c>
      <c r="W5451" s="1"/>
      <c r="X5451" s="1"/>
      <c r="Y5451" s="1"/>
      <c r="Z5451" s="1"/>
      <c r="AA5451" s="1"/>
      <c r="AB5451" s="1"/>
      <c r="AC5451" s="41"/>
      <c r="AD5451" s="1"/>
      <c r="AE5451" s="1"/>
      <c r="AF5451" s="1"/>
      <c r="AG5451" s="1"/>
      <c r="AH5451" s="1"/>
      <c r="AI5451" s="1"/>
      <c r="AJ5451" s="41"/>
      <c r="AO5451" s="34"/>
      <c r="AP5451" s="34"/>
      <c r="AQ5451" s="34"/>
      <c r="AR5451" s="34"/>
    </row>
    <row r="5452" spans="1:44" ht="14.7" hidden="1" customHeight="1" x14ac:dyDescent="0.3">
      <c r="A5452">
        <v>5451</v>
      </c>
      <c r="B5452" t="s">
        <v>19565</v>
      </c>
      <c r="C5452">
        <v>2007</v>
      </c>
      <c r="D5452" t="s">
        <v>500</v>
      </c>
      <c r="E5452" t="s">
        <v>12886</v>
      </c>
      <c r="F5452">
        <v>116</v>
      </c>
      <c r="G5452">
        <v>3</v>
      </c>
      <c r="H5452">
        <v>407</v>
      </c>
      <c r="I5452">
        <v>418</v>
      </c>
      <c r="L5452" t="s">
        <v>18936</v>
      </c>
      <c r="M5452" s="34">
        <v>78</v>
      </c>
      <c r="N5452" s="34"/>
      <c r="O5452" s="34"/>
      <c r="P5452" s="1" t="s">
        <v>248</v>
      </c>
      <c r="Q5452" s="1" t="str">
        <f t="shared" si="379"/>
        <v>duplicate</v>
      </c>
      <c r="R5452" s="1" t="s">
        <v>123</v>
      </c>
      <c r="S5452" s="1" t="s">
        <v>248</v>
      </c>
      <c r="T5452" s="1" t="str">
        <f t="shared" si="380"/>
        <v>duplicate</v>
      </c>
      <c r="U5452" s="1" t="s">
        <v>124</v>
      </c>
      <c r="V5452" s="41" t="str">
        <f t="shared" si="378"/>
        <v>duplicate</v>
      </c>
      <c r="W5452" s="1"/>
      <c r="X5452" s="1"/>
      <c r="Y5452" s="1"/>
      <c r="Z5452" s="1"/>
      <c r="AA5452" s="1"/>
      <c r="AB5452" s="1"/>
      <c r="AC5452" s="41"/>
      <c r="AD5452" s="1"/>
      <c r="AE5452" s="1"/>
      <c r="AF5452" s="1"/>
      <c r="AG5452" s="1"/>
      <c r="AH5452" s="1"/>
      <c r="AI5452" s="1"/>
      <c r="AJ5452" s="41"/>
      <c r="AO5452" s="34"/>
      <c r="AP5452" s="34"/>
      <c r="AQ5452" s="34"/>
      <c r="AR5452" s="34"/>
    </row>
    <row r="5453" spans="1:44" ht="14.7" hidden="1" customHeight="1" x14ac:dyDescent="0.3">
      <c r="A5453">
        <v>5452</v>
      </c>
      <c r="B5453" t="s">
        <v>19566</v>
      </c>
      <c r="C5453">
        <v>1980</v>
      </c>
      <c r="D5453" t="s">
        <v>19567</v>
      </c>
      <c r="E5453" t="s">
        <v>19568</v>
      </c>
      <c r="F5453">
        <v>11</v>
      </c>
      <c r="G5453">
        <v>1</v>
      </c>
      <c r="H5453">
        <v>261</v>
      </c>
      <c r="I5453">
        <v>285</v>
      </c>
      <c r="L5453" t="s">
        <v>18936</v>
      </c>
      <c r="M5453" s="34">
        <v>630</v>
      </c>
      <c r="N5453" s="34"/>
      <c r="O5453" s="34"/>
      <c r="P5453" s="1" t="s">
        <v>248</v>
      </c>
      <c r="Q5453" s="1" t="str">
        <f t="shared" si="379"/>
        <v>duplicate</v>
      </c>
      <c r="R5453" s="1" t="s">
        <v>123</v>
      </c>
      <c r="S5453" s="1" t="s">
        <v>248</v>
      </c>
      <c r="T5453" s="1" t="str">
        <f t="shared" si="380"/>
        <v>duplicate</v>
      </c>
      <c r="U5453" s="1" t="s">
        <v>124</v>
      </c>
      <c r="V5453" s="41" t="str">
        <f t="shared" si="378"/>
        <v>duplicate</v>
      </c>
      <c r="W5453" s="1"/>
      <c r="X5453" s="1"/>
      <c r="Y5453" s="1"/>
      <c r="Z5453" s="1"/>
      <c r="AA5453" s="1"/>
      <c r="AB5453" s="1"/>
      <c r="AC5453" s="41"/>
      <c r="AD5453" s="1"/>
      <c r="AE5453" s="1"/>
      <c r="AF5453" s="1"/>
      <c r="AG5453" s="1"/>
      <c r="AH5453" s="1"/>
      <c r="AI5453" s="1"/>
      <c r="AJ5453" s="41"/>
      <c r="AO5453" s="34"/>
      <c r="AP5453" s="34"/>
      <c r="AQ5453" s="34"/>
      <c r="AR5453" s="34"/>
    </row>
    <row r="5454" spans="1:44" ht="14.7" hidden="1" customHeight="1" x14ac:dyDescent="0.3">
      <c r="A5454">
        <v>5453</v>
      </c>
      <c r="B5454" t="s">
        <v>19569</v>
      </c>
      <c r="C5454">
        <v>2008</v>
      </c>
      <c r="D5454" t="s">
        <v>5408</v>
      </c>
      <c r="E5454" t="s">
        <v>13127</v>
      </c>
      <c r="F5454">
        <v>363</v>
      </c>
      <c r="G5454">
        <v>1501</v>
      </c>
      <c r="H5454">
        <v>2367</v>
      </c>
      <c r="I5454">
        <v>2373</v>
      </c>
      <c r="L5454" t="s">
        <v>18936</v>
      </c>
      <c r="M5454" s="34">
        <v>1229</v>
      </c>
      <c r="N5454" s="34"/>
      <c r="O5454" s="34"/>
      <c r="P5454" s="1" t="s">
        <v>248</v>
      </c>
      <c r="Q5454" s="1" t="str">
        <f t="shared" si="379"/>
        <v>duplicate</v>
      </c>
      <c r="R5454" s="1" t="s">
        <v>123</v>
      </c>
      <c r="S5454" s="1" t="s">
        <v>248</v>
      </c>
      <c r="T5454" s="1" t="str">
        <f t="shared" si="380"/>
        <v>duplicate</v>
      </c>
      <c r="U5454" s="1" t="s">
        <v>124</v>
      </c>
      <c r="V5454" s="41" t="str">
        <f t="shared" si="378"/>
        <v>duplicate</v>
      </c>
      <c r="W5454" s="1"/>
      <c r="X5454" s="1"/>
      <c r="Y5454" s="1"/>
      <c r="Z5454" s="1"/>
      <c r="AA5454" s="1"/>
      <c r="AB5454" s="1"/>
      <c r="AC5454" s="41"/>
      <c r="AD5454" s="1"/>
      <c r="AE5454" s="1"/>
      <c r="AF5454" s="1"/>
      <c r="AG5454" s="1"/>
      <c r="AH5454" s="1"/>
      <c r="AI5454" s="1"/>
      <c r="AJ5454" s="41"/>
      <c r="AO5454" s="34"/>
      <c r="AP5454" s="34"/>
      <c r="AQ5454" s="34"/>
      <c r="AR5454" s="34"/>
    </row>
    <row r="5455" spans="1:44" ht="14.7" hidden="1" customHeight="1" x14ac:dyDescent="0.3">
      <c r="A5455">
        <v>5454</v>
      </c>
      <c r="B5455" t="s">
        <v>19570</v>
      </c>
      <c r="C5455">
        <v>2015</v>
      </c>
      <c r="D5455" t="s">
        <v>4162</v>
      </c>
      <c r="E5455" t="s">
        <v>12686</v>
      </c>
      <c r="F5455">
        <v>21</v>
      </c>
      <c r="G5455">
        <v>12</v>
      </c>
      <c r="H5455">
        <v>4364</v>
      </c>
      <c r="I5455">
        <v>4376</v>
      </c>
      <c r="L5455" t="s">
        <v>18936</v>
      </c>
      <c r="M5455" s="34">
        <v>928</v>
      </c>
      <c r="N5455" s="34"/>
      <c r="O5455" s="34"/>
      <c r="P5455" s="1" t="s">
        <v>248</v>
      </c>
      <c r="Q5455" s="1" t="str">
        <f t="shared" si="379"/>
        <v>duplicate</v>
      </c>
      <c r="R5455" s="1" t="s">
        <v>123</v>
      </c>
      <c r="S5455" s="1" t="s">
        <v>248</v>
      </c>
      <c r="T5455" s="1" t="str">
        <f t="shared" si="380"/>
        <v>duplicate</v>
      </c>
      <c r="U5455" s="1" t="s">
        <v>124</v>
      </c>
      <c r="V5455" s="41" t="str">
        <f t="shared" si="378"/>
        <v>duplicate</v>
      </c>
      <c r="W5455" s="1"/>
      <c r="X5455" s="1"/>
      <c r="Y5455" s="1"/>
      <c r="Z5455" s="1"/>
      <c r="AA5455" s="1"/>
      <c r="AB5455" s="1"/>
      <c r="AC5455" s="41"/>
      <c r="AD5455" s="1"/>
      <c r="AE5455" s="1"/>
      <c r="AF5455" s="1"/>
      <c r="AG5455" s="1"/>
      <c r="AH5455" s="1"/>
      <c r="AI5455" s="1"/>
      <c r="AJ5455" s="41"/>
      <c r="AO5455" s="34"/>
      <c r="AP5455" s="34"/>
      <c r="AQ5455" s="34"/>
      <c r="AR5455" s="34"/>
    </row>
    <row r="5456" spans="1:44" ht="14.7" hidden="1" customHeight="1" x14ac:dyDescent="0.3">
      <c r="A5456">
        <v>5455</v>
      </c>
      <c r="B5456" t="s">
        <v>19571</v>
      </c>
      <c r="C5456">
        <v>2017</v>
      </c>
      <c r="D5456" t="s">
        <v>3136</v>
      </c>
      <c r="E5456" t="s">
        <v>19478</v>
      </c>
      <c r="F5456">
        <v>23</v>
      </c>
      <c r="G5456">
        <v>4</v>
      </c>
      <c r="H5456">
        <v>1374</v>
      </c>
      <c r="I5456">
        <v>1389</v>
      </c>
      <c r="L5456" t="s">
        <v>18936</v>
      </c>
      <c r="M5456" s="34">
        <v>682</v>
      </c>
      <c r="N5456" s="34"/>
      <c r="O5456" s="34"/>
      <c r="P5456" s="1" t="s">
        <v>248</v>
      </c>
      <c r="Q5456" s="1" t="str">
        <f t="shared" si="379"/>
        <v>duplicate</v>
      </c>
      <c r="R5456" s="1" t="s">
        <v>123</v>
      </c>
      <c r="S5456" s="1" t="s">
        <v>248</v>
      </c>
      <c r="T5456" s="1" t="str">
        <f t="shared" si="380"/>
        <v>duplicate</v>
      </c>
      <c r="U5456" s="1" t="s">
        <v>124</v>
      </c>
      <c r="V5456" s="41" t="str">
        <f t="shared" si="378"/>
        <v>duplicate</v>
      </c>
      <c r="W5456" s="1"/>
      <c r="X5456" s="1"/>
      <c r="Y5456" s="1"/>
      <c r="Z5456" s="1"/>
      <c r="AA5456" s="1"/>
      <c r="AB5456" s="1"/>
      <c r="AC5456" s="41"/>
      <c r="AD5456" s="1"/>
      <c r="AE5456" s="1"/>
      <c r="AF5456" s="1"/>
      <c r="AG5456" s="1"/>
      <c r="AH5456" s="1"/>
      <c r="AI5456" s="1"/>
      <c r="AJ5456" s="41"/>
      <c r="AO5456" s="34"/>
      <c r="AP5456" s="34"/>
      <c r="AQ5456" s="34"/>
      <c r="AR5456" s="34"/>
    </row>
    <row r="5457" spans="1:44" ht="14.7" hidden="1" customHeight="1" x14ac:dyDescent="0.3">
      <c r="A5457">
        <v>5456</v>
      </c>
      <c r="B5457" t="s">
        <v>19572</v>
      </c>
      <c r="C5457">
        <v>2016</v>
      </c>
      <c r="D5457" t="s">
        <v>19573</v>
      </c>
      <c r="E5457" t="s">
        <v>12713</v>
      </c>
      <c r="F5457">
        <v>7</v>
      </c>
      <c r="G5457">
        <v>6</v>
      </c>
      <c r="I5457" t="s">
        <v>19574</v>
      </c>
      <c r="L5457" t="s">
        <v>18936</v>
      </c>
      <c r="M5457" s="34">
        <v>434</v>
      </c>
      <c r="N5457" s="34"/>
      <c r="O5457" s="34"/>
      <c r="P5457" s="1" t="s">
        <v>248</v>
      </c>
      <c r="Q5457" s="1" t="str">
        <f t="shared" si="379"/>
        <v>duplicate</v>
      </c>
      <c r="R5457" s="1" t="s">
        <v>123</v>
      </c>
      <c r="S5457" s="1" t="s">
        <v>248</v>
      </c>
      <c r="T5457" s="1" t="str">
        <f t="shared" si="380"/>
        <v>duplicate</v>
      </c>
      <c r="U5457" s="1" t="s">
        <v>124</v>
      </c>
      <c r="V5457" s="41" t="str">
        <f t="shared" si="378"/>
        <v>duplicate</v>
      </c>
      <c r="W5457" s="1"/>
      <c r="X5457" s="1"/>
      <c r="Y5457" s="1"/>
      <c r="Z5457" s="1"/>
      <c r="AA5457" s="1"/>
      <c r="AB5457" s="1"/>
      <c r="AC5457" s="41"/>
      <c r="AD5457" s="1"/>
      <c r="AE5457" s="1"/>
      <c r="AF5457" s="1"/>
      <c r="AG5457" s="1"/>
      <c r="AH5457" s="1"/>
      <c r="AI5457" s="1"/>
      <c r="AJ5457" s="41"/>
      <c r="AO5457" s="34"/>
      <c r="AP5457" s="34"/>
      <c r="AQ5457" s="34"/>
      <c r="AR5457" s="34"/>
    </row>
    <row r="5458" spans="1:44" ht="14.7" hidden="1" customHeight="1" x14ac:dyDescent="0.3">
      <c r="A5458">
        <v>5457</v>
      </c>
      <c r="B5458" t="s">
        <v>19575</v>
      </c>
      <c r="C5458">
        <v>1995</v>
      </c>
      <c r="D5458" t="s">
        <v>19576</v>
      </c>
      <c r="E5458" t="s">
        <v>19577</v>
      </c>
      <c r="F5458">
        <v>146</v>
      </c>
      <c r="G5458">
        <v>5</v>
      </c>
      <c r="H5458">
        <v>765</v>
      </c>
      <c r="I5458">
        <v>794</v>
      </c>
      <c r="L5458" t="s">
        <v>18936</v>
      </c>
      <c r="M5458" s="34">
        <v>418</v>
      </c>
      <c r="N5458" s="34"/>
      <c r="O5458" s="34"/>
      <c r="P5458" s="1" t="s">
        <v>248</v>
      </c>
      <c r="Q5458" s="1" t="str">
        <f t="shared" si="379"/>
        <v>duplicate</v>
      </c>
      <c r="R5458" s="1" t="s">
        <v>123</v>
      </c>
      <c r="S5458" s="1" t="s">
        <v>248</v>
      </c>
      <c r="T5458" s="1" t="str">
        <f t="shared" si="380"/>
        <v>duplicate</v>
      </c>
      <c r="U5458" s="1" t="s">
        <v>124</v>
      </c>
      <c r="V5458" s="41" t="str">
        <f t="shared" si="378"/>
        <v>duplicate</v>
      </c>
      <c r="W5458" s="1"/>
      <c r="X5458" s="1"/>
      <c r="Y5458" s="1"/>
      <c r="Z5458" s="1"/>
      <c r="AA5458" s="1"/>
      <c r="AB5458" s="1"/>
      <c r="AC5458" s="41"/>
      <c r="AD5458" s="1"/>
      <c r="AE5458" s="1"/>
      <c r="AF5458" s="1"/>
      <c r="AG5458" s="1"/>
      <c r="AH5458" s="1"/>
      <c r="AI5458" s="1"/>
      <c r="AJ5458" s="41"/>
      <c r="AO5458" s="34"/>
      <c r="AP5458" s="34"/>
      <c r="AQ5458" s="34"/>
      <c r="AR5458" s="34"/>
    </row>
    <row r="5459" spans="1:44" ht="14.7" hidden="1" customHeight="1" x14ac:dyDescent="0.3">
      <c r="A5459">
        <v>5458</v>
      </c>
      <c r="B5459" t="s">
        <v>19578</v>
      </c>
      <c r="C5459">
        <v>1980</v>
      </c>
      <c r="D5459" t="s">
        <v>19579</v>
      </c>
      <c r="E5459" t="s">
        <v>17746</v>
      </c>
      <c r="F5459">
        <v>12</v>
      </c>
      <c r="G5459">
        <v>4</v>
      </c>
      <c r="H5459">
        <v>553</v>
      </c>
      <c r="I5459">
        <v>563</v>
      </c>
      <c r="L5459" t="s">
        <v>18936</v>
      </c>
      <c r="M5459" s="34">
        <v>873</v>
      </c>
      <c r="N5459" s="34"/>
      <c r="O5459" s="34"/>
      <c r="P5459" s="1" t="s">
        <v>248</v>
      </c>
      <c r="Q5459" s="1" t="str">
        <f t="shared" si="379"/>
        <v>duplicate</v>
      </c>
      <c r="R5459" s="1" t="s">
        <v>123</v>
      </c>
      <c r="S5459" s="1" t="s">
        <v>248</v>
      </c>
      <c r="T5459" s="1" t="str">
        <f t="shared" si="380"/>
        <v>duplicate</v>
      </c>
      <c r="U5459" s="1" t="s">
        <v>124</v>
      </c>
      <c r="V5459" s="41" t="str">
        <f t="shared" si="378"/>
        <v>duplicate</v>
      </c>
      <c r="W5459" s="1"/>
      <c r="X5459" s="1"/>
      <c r="Y5459" s="1"/>
      <c r="Z5459" s="1"/>
      <c r="AA5459" s="1"/>
      <c r="AB5459" s="1"/>
      <c r="AC5459" s="41"/>
      <c r="AD5459" s="1"/>
      <c r="AE5459" s="1"/>
      <c r="AF5459" s="1"/>
      <c r="AG5459" s="1"/>
      <c r="AH5459" s="1"/>
      <c r="AI5459" s="1"/>
      <c r="AJ5459" s="41"/>
      <c r="AO5459" s="34"/>
      <c r="AP5459" s="34"/>
      <c r="AQ5459" s="34"/>
      <c r="AR5459" s="34"/>
    </row>
    <row r="5460" spans="1:44" ht="14.7" hidden="1" customHeight="1" x14ac:dyDescent="0.3">
      <c r="A5460">
        <v>5459</v>
      </c>
      <c r="B5460" t="s">
        <v>19580</v>
      </c>
      <c r="C5460">
        <v>2002</v>
      </c>
      <c r="D5460" t="s">
        <v>279</v>
      </c>
      <c r="E5460" t="s">
        <v>12859</v>
      </c>
      <c r="F5460">
        <v>64</v>
      </c>
      <c r="G5460">
        <v>2</v>
      </c>
      <c r="H5460">
        <v>207</v>
      </c>
      <c r="I5460">
        <v>217</v>
      </c>
      <c r="L5460" t="s">
        <v>18936</v>
      </c>
      <c r="M5460" s="34">
        <v>31</v>
      </c>
      <c r="N5460" s="34"/>
      <c r="O5460" s="34"/>
      <c r="P5460" s="1" t="s">
        <v>248</v>
      </c>
      <c r="Q5460" s="1" t="str">
        <f t="shared" si="379"/>
        <v>duplicate</v>
      </c>
      <c r="R5460" s="1" t="s">
        <v>123</v>
      </c>
      <c r="S5460" s="1" t="s">
        <v>248</v>
      </c>
      <c r="T5460" s="1" t="str">
        <f t="shared" si="380"/>
        <v>duplicate</v>
      </c>
      <c r="U5460" s="1" t="s">
        <v>124</v>
      </c>
      <c r="V5460" s="41" t="str">
        <f t="shared" si="378"/>
        <v>duplicate</v>
      </c>
      <c r="W5460" s="1"/>
      <c r="X5460" s="1"/>
      <c r="Y5460" s="1"/>
      <c r="Z5460" s="1"/>
      <c r="AA5460" s="1"/>
      <c r="AB5460" s="1"/>
      <c r="AC5460" s="41"/>
      <c r="AD5460" s="1"/>
      <c r="AE5460" s="1"/>
      <c r="AF5460" s="1"/>
      <c r="AG5460" s="1"/>
      <c r="AH5460" s="1"/>
      <c r="AI5460" s="1"/>
      <c r="AJ5460" s="41"/>
      <c r="AO5460" s="34"/>
      <c r="AP5460" s="34"/>
      <c r="AQ5460" s="34"/>
      <c r="AR5460" s="34"/>
    </row>
    <row r="5461" spans="1:44" ht="14.7" hidden="1" customHeight="1" x14ac:dyDescent="0.3">
      <c r="A5461">
        <v>5460</v>
      </c>
      <c r="B5461" t="s">
        <v>19581</v>
      </c>
      <c r="C5461">
        <v>2021</v>
      </c>
      <c r="D5461" t="s">
        <v>1414</v>
      </c>
      <c r="E5461" t="s">
        <v>12841</v>
      </c>
      <c r="F5461">
        <v>24</v>
      </c>
      <c r="G5461">
        <v>2</v>
      </c>
      <c r="H5461">
        <v>227</v>
      </c>
      <c r="I5461">
        <v>238</v>
      </c>
      <c r="L5461" t="s">
        <v>18936</v>
      </c>
      <c r="M5461" s="34">
        <v>282</v>
      </c>
      <c r="N5461" s="34"/>
      <c r="O5461" s="34"/>
      <c r="P5461" s="1" t="s">
        <v>248</v>
      </c>
      <c r="Q5461" s="1" t="str">
        <f t="shared" si="379"/>
        <v>duplicate</v>
      </c>
      <c r="R5461" s="1" t="s">
        <v>123</v>
      </c>
      <c r="S5461" s="1" t="s">
        <v>248</v>
      </c>
      <c r="T5461" s="1" t="str">
        <f t="shared" si="380"/>
        <v>duplicate</v>
      </c>
      <c r="U5461" s="1" t="s">
        <v>124</v>
      </c>
      <c r="V5461" s="41" t="str">
        <f t="shared" si="378"/>
        <v>duplicate</v>
      </c>
      <c r="W5461" s="1"/>
      <c r="X5461" s="1"/>
      <c r="Y5461" s="1"/>
      <c r="Z5461" s="1"/>
      <c r="AA5461" s="1"/>
      <c r="AB5461" s="1"/>
      <c r="AC5461" s="41"/>
      <c r="AD5461" s="1"/>
      <c r="AE5461" s="1"/>
      <c r="AF5461" s="1"/>
      <c r="AG5461" s="1"/>
      <c r="AH5461" s="1"/>
      <c r="AI5461" s="1"/>
      <c r="AJ5461" s="41"/>
      <c r="AO5461" s="34"/>
      <c r="AP5461" s="34"/>
      <c r="AQ5461" s="34"/>
      <c r="AR5461" s="34"/>
    </row>
    <row r="5462" spans="1:44" ht="14.7" hidden="1" customHeight="1" x14ac:dyDescent="0.3">
      <c r="A5462">
        <v>5461</v>
      </c>
      <c r="B5462" t="s">
        <v>19570</v>
      </c>
      <c r="C5462">
        <v>2014</v>
      </c>
      <c r="D5462" t="s">
        <v>6052</v>
      </c>
      <c r="E5462" t="s">
        <v>12819</v>
      </c>
      <c r="F5462">
        <v>102</v>
      </c>
      <c r="G5462">
        <v>2</v>
      </c>
      <c r="H5462">
        <v>508</v>
      </c>
      <c r="I5462">
        <v>517</v>
      </c>
      <c r="L5462" t="s">
        <v>18936</v>
      </c>
      <c r="M5462" s="34">
        <v>1385</v>
      </c>
      <c r="N5462" s="34"/>
      <c r="O5462" s="34"/>
      <c r="P5462" s="1" t="s">
        <v>248</v>
      </c>
      <c r="Q5462" s="1" t="str">
        <f t="shared" si="379"/>
        <v>duplicate</v>
      </c>
      <c r="R5462" s="1" t="s">
        <v>123</v>
      </c>
      <c r="S5462" s="1" t="s">
        <v>248</v>
      </c>
      <c r="T5462" s="1" t="str">
        <f t="shared" si="380"/>
        <v>duplicate</v>
      </c>
      <c r="U5462" s="1" t="s">
        <v>124</v>
      </c>
      <c r="V5462" s="41" t="str">
        <f t="shared" si="378"/>
        <v>duplicate</v>
      </c>
      <c r="W5462" s="1"/>
      <c r="X5462" s="1"/>
      <c r="Y5462" s="1"/>
      <c r="Z5462" s="1"/>
      <c r="AA5462" s="1"/>
      <c r="AB5462" s="1"/>
      <c r="AC5462" s="41"/>
      <c r="AD5462" s="1"/>
      <c r="AE5462" s="1"/>
      <c r="AF5462" s="1"/>
      <c r="AG5462" s="1"/>
      <c r="AH5462" s="1"/>
      <c r="AI5462" s="1"/>
      <c r="AJ5462" s="41"/>
      <c r="AO5462" s="34"/>
      <c r="AP5462" s="34"/>
      <c r="AQ5462" s="34"/>
      <c r="AR5462" s="34"/>
    </row>
    <row r="5463" spans="1:44" ht="14.7" hidden="1" customHeight="1" x14ac:dyDescent="0.3">
      <c r="A5463">
        <v>5462</v>
      </c>
      <c r="B5463" t="s">
        <v>19582</v>
      </c>
      <c r="C5463">
        <v>2018</v>
      </c>
      <c r="D5463" t="s">
        <v>19583</v>
      </c>
      <c r="E5463" t="s">
        <v>14629</v>
      </c>
      <c r="F5463">
        <v>96</v>
      </c>
      <c r="G5463">
        <v>6</v>
      </c>
      <c r="H5463">
        <v>559</v>
      </c>
      <c r="I5463">
        <v>565</v>
      </c>
      <c r="J5463" t="s">
        <v>19584</v>
      </c>
      <c r="L5463" t="s">
        <v>19585</v>
      </c>
      <c r="M5463" s="34">
        <v>5474</v>
      </c>
      <c r="N5463" s="34"/>
      <c r="O5463" s="34"/>
      <c r="P5463" s="1" t="s">
        <v>248</v>
      </c>
      <c r="Q5463" s="1" t="str">
        <f t="shared" si="379"/>
        <v>duplicate</v>
      </c>
      <c r="R5463" s="1" t="s">
        <v>123</v>
      </c>
      <c r="S5463" s="1" t="s">
        <v>248</v>
      </c>
      <c r="T5463" s="1" t="str">
        <f t="shared" si="380"/>
        <v>duplicate</v>
      </c>
      <c r="U5463" s="1" t="s">
        <v>124</v>
      </c>
      <c r="V5463" s="41" t="str">
        <f t="shared" si="378"/>
        <v>duplicate</v>
      </c>
      <c r="W5463" s="1"/>
      <c r="X5463" s="1"/>
      <c r="Y5463" s="1"/>
      <c r="Z5463" s="1"/>
      <c r="AA5463" s="1"/>
      <c r="AB5463" s="1"/>
      <c r="AC5463" s="41"/>
      <c r="AD5463" s="1"/>
      <c r="AE5463" s="1"/>
      <c r="AF5463" s="1"/>
      <c r="AG5463" s="1"/>
      <c r="AH5463" s="1"/>
      <c r="AI5463" s="1"/>
      <c r="AJ5463" s="41"/>
      <c r="AO5463" s="34"/>
      <c r="AP5463" s="34"/>
      <c r="AQ5463" s="34"/>
      <c r="AR5463" s="34"/>
    </row>
    <row r="5464" spans="1:44" ht="14.7" hidden="1" customHeight="1" x14ac:dyDescent="0.3">
      <c r="A5464">
        <v>5463</v>
      </c>
      <c r="B5464" t="s">
        <v>19586</v>
      </c>
      <c r="C5464">
        <v>2017</v>
      </c>
      <c r="D5464" t="s">
        <v>3609</v>
      </c>
      <c r="E5464" t="s">
        <v>13056</v>
      </c>
      <c r="F5464">
        <v>12</v>
      </c>
      <c r="G5464">
        <v>2</v>
      </c>
      <c r="H5464" t="s">
        <v>19587</v>
      </c>
      <c r="J5464" t="s">
        <v>19588</v>
      </c>
      <c r="L5464" t="s">
        <v>19585</v>
      </c>
      <c r="M5464" s="34">
        <v>794</v>
      </c>
      <c r="N5464" s="34"/>
      <c r="O5464" s="34"/>
      <c r="P5464" s="1" t="s">
        <v>248</v>
      </c>
      <c r="Q5464" s="1" t="str">
        <f t="shared" si="379"/>
        <v>duplicate</v>
      </c>
      <c r="R5464" s="1" t="s">
        <v>123</v>
      </c>
      <c r="S5464" s="1" t="s">
        <v>248</v>
      </c>
      <c r="T5464" s="1" t="str">
        <f t="shared" si="380"/>
        <v>duplicate</v>
      </c>
      <c r="U5464" s="1" t="s">
        <v>124</v>
      </c>
      <c r="V5464" s="41" t="str">
        <f t="shared" si="378"/>
        <v>duplicate</v>
      </c>
      <c r="W5464" s="1"/>
      <c r="X5464" s="1"/>
      <c r="Y5464" s="1"/>
      <c r="Z5464" s="1"/>
      <c r="AA5464" s="1"/>
      <c r="AB5464" s="1"/>
      <c r="AC5464" s="41"/>
      <c r="AD5464" s="1"/>
      <c r="AE5464" s="1"/>
      <c r="AF5464" s="1"/>
      <c r="AG5464" s="1"/>
      <c r="AH5464" s="1"/>
      <c r="AI5464" s="1"/>
      <c r="AJ5464" s="41"/>
      <c r="AO5464" s="34"/>
      <c r="AP5464" s="34"/>
      <c r="AQ5464" s="34"/>
      <c r="AR5464" s="34"/>
    </row>
    <row r="5465" spans="1:44" ht="14.7" hidden="1" customHeight="1" x14ac:dyDescent="0.3">
      <c r="A5465">
        <v>5464</v>
      </c>
      <c r="B5465" t="s">
        <v>19589</v>
      </c>
      <c r="C5465">
        <v>2015</v>
      </c>
      <c r="D5465" t="s">
        <v>9056</v>
      </c>
      <c r="E5465" t="s">
        <v>14629</v>
      </c>
      <c r="F5465">
        <v>93</v>
      </c>
      <c r="G5465">
        <v>3</v>
      </c>
      <c r="H5465">
        <v>187</v>
      </c>
      <c r="I5465">
        <v>195</v>
      </c>
      <c r="J5465" t="s">
        <v>19590</v>
      </c>
      <c r="L5465" t="s">
        <v>19585</v>
      </c>
      <c r="M5465" s="34">
        <v>2122</v>
      </c>
      <c r="N5465" s="34"/>
      <c r="O5465" s="34"/>
      <c r="P5465" s="1" t="s">
        <v>248</v>
      </c>
      <c r="Q5465" s="1" t="str">
        <f t="shared" si="379"/>
        <v>duplicate</v>
      </c>
      <c r="R5465" s="1" t="s">
        <v>123</v>
      </c>
      <c r="S5465" s="1" t="s">
        <v>248</v>
      </c>
      <c r="T5465" s="1" t="str">
        <f t="shared" si="380"/>
        <v>duplicate</v>
      </c>
      <c r="U5465" s="1" t="s">
        <v>124</v>
      </c>
      <c r="V5465" s="41" t="str">
        <f t="shared" si="378"/>
        <v>duplicate</v>
      </c>
      <c r="W5465" s="1"/>
      <c r="X5465" s="1"/>
      <c r="Y5465" s="1"/>
      <c r="Z5465" s="1"/>
      <c r="AA5465" s="1"/>
      <c r="AB5465" s="1"/>
      <c r="AC5465" s="41"/>
      <c r="AD5465" s="1"/>
      <c r="AE5465" s="1"/>
      <c r="AF5465" s="1"/>
      <c r="AG5465" s="1"/>
      <c r="AH5465" s="1"/>
      <c r="AI5465" s="1"/>
      <c r="AJ5465" s="41"/>
      <c r="AO5465" s="34"/>
      <c r="AP5465" s="34"/>
      <c r="AQ5465" s="34"/>
      <c r="AR5465" s="34"/>
    </row>
    <row r="5466" spans="1:44" ht="14.7" hidden="1" customHeight="1" x14ac:dyDescent="0.3">
      <c r="A5466">
        <v>5465</v>
      </c>
      <c r="B5466" t="s">
        <v>19591</v>
      </c>
      <c r="C5466">
        <v>2012</v>
      </c>
      <c r="D5466" t="s">
        <v>19592</v>
      </c>
      <c r="E5466" t="s">
        <v>19593</v>
      </c>
      <c r="F5466">
        <v>93</v>
      </c>
      <c r="G5466">
        <v>3</v>
      </c>
      <c r="H5466">
        <v>187</v>
      </c>
      <c r="I5466">
        <v>193</v>
      </c>
      <c r="J5466" t="s">
        <v>19594</v>
      </c>
      <c r="K5466" t="s">
        <v>19595</v>
      </c>
      <c r="L5466" t="s">
        <v>19585</v>
      </c>
      <c r="M5466" s="34"/>
      <c r="N5466" s="34"/>
      <c r="O5466" s="34"/>
      <c r="P5466" s="1" t="s">
        <v>178</v>
      </c>
      <c r="Q5466" s="1" t="str">
        <f t="shared" si="379"/>
        <v>exclude_title</v>
      </c>
      <c r="R5466" s="1" t="s">
        <v>123</v>
      </c>
      <c r="S5466" s="1" t="s">
        <v>122</v>
      </c>
      <c r="T5466" s="1" t="str">
        <f t="shared" si="380"/>
        <v>include</v>
      </c>
      <c r="U5466" s="1" t="s">
        <v>422</v>
      </c>
      <c r="V5466" s="41" t="str">
        <f t="shared" si="378"/>
        <v>include</v>
      </c>
      <c r="W5466" s="1" t="s">
        <v>143</v>
      </c>
      <c r="X5466" s="1" t="str">
        <f>IF(OR(W5466="include",W5466="no_abstract_available"),"include", IF(W5466="duplicate","duplicate", IF(W5466="correction/reply","correction/reply", "exclude_abstract")))</f>
        <v>exclude_abstract</v>
      </c>
      <c r="Y5466" s="1" t="s">
        <v>124</v>
      </c>
      <c r="Z5466" s="1"/>
      <c r="AA5466" s="1"/>
      <c r="AB5466" s="1"/>
      <c r="AC5466" s="41" t="str">
        <f>IF(X5466=AA5466,X5466,IF(OR(X5466="include",AA5466="include"),"include",IF(OR(X5466="duplicate",AA5466="duplicate"),"duplicate",IF(OR(X5466="correction/reply",AA5466="correction/reply"),"correction/reply","exclude_abstract"))))</f>
        <v>exclude_abstract</v>
      </c>
      <c r="AD5466" s="1"/>
      <c r="AE5466" s="1"/>
      <c r="AF5466" s="1"/>
      <c r="AG5466" s="1"/>
      <c r="AH5466" s="1"/>
      <c r="AI5466" s="1"/>
      <c r="AJ5466" s="41"/>
      <c r="AO5466" s="34"/>
      <c r="AP5466" s="34"/>
      <c r="AQ5466" s="34"/>
      <c r="AR5466" s="34"/>
    </row>
    <row r="5467" spans="1:44" ht="14.7" hidden="1" customHeight="1" x14ac:dyDescent="0.3">
      <c r="A5467">
        <v>5466</v>
      </c>
      <c r="B5467" t="s">
        <v>19596</v>
      </c>
      <c r="C5467">
        <v>2003</v>
      </c>
      <c r="D5467" t="s">
        <v>19597</v>
      </c>
      <c r="E5467" t="s">
        <v>12916</v>
      </c>
      <c r="F5467">
        <v>84</v>
      </c>
      <c r="G5467">
        <v>3</v>
      </c>
      <c r="H5467">
        <v>666</v>
      </c>
      <c r="I5467">
        <v>681</v>
      </c>
      <c r="J5467" t="s">
        <v>19598</v>
      </c>
      <c r="K5467" t="s">
        <v>19599</v>
      </c>
      <c r="L5467" t="s">
        <v>19585</v>
      </c>
      <c r="M5467" s="34"/>
      <c r="N5467" s="34"/>
      <c r="O5467" s="34"/>
      <c r="P5467" s="1" t="s">
        <v>122</v>
      </c>
      <c r="Q5467" s="1" t="str">
        <f t="shared" si="379"/>
        <v>include</v>
      </c>
      <c r="R5467" s="1" t="s">
        <v>123</v>
      </c>
      <c r="S5467" s="1" t="s">
        <v>122</v>
      </c>
      <c r="T5467" s="1" t="str">
        <f t="shared" si="380"/>
        <v>include</v>
      </c>
      <c r="U5467" s="1" t="s">
        <v>422</v>
      </c>
      <c r="V5467" s="41" t="str">
        <f t="shared" si="378"/>
        <v>include</v>
      </c>
      <c r="W5467" s="1" t="s">
        <v>143</v>
      </c>
      <c r="X5467" s="1" t="str">
        <f>IF(OR(W5467="include",W5467="no_abstract_available"),"include", IF(W5467="duplicate","duplicate", IF(W5467="correction/reply","correction/reply", "exclude_abstract")))</f>
        <v>exclude_abstract</v>
      </c>
      <c r="Y5467" s="1" t="s">
        <v>124</v>
      </c>
      <c r="Z5467" s="1"/>
      <c r="AA5467" s="1"/>
      <c r="AB5467" s="1"/>
      <c r="AC5467" s="41" t="str">
        <f>IF(X5467=AA5467,X5467,IF(OR(X5467="include",AA5467="include"),"include",IF(OR(X5467="duplicate",AA5467="duplicate"),"duplicate",IF(OR(X5467="correction/reply",AA5467="correction/reply"),"correction/reply","exclude_abstract"))))</f>
        <v>exclude_abstract</v>
      </c>
      <c r="AD5467" s="1"/>
      <c r="AE5467" s="1"/>
      <c r="AF5467" s="1"/>
      <c r="AG5467" s="1"/>
      <c r="AH5467" s="1"/>
      <c r="AI5467" s="1"/>
      <c r="AJ5467" s="41"/>
      <c r="AO5467" s="34"/>
      <c r="AP5467" s="34"/>
      <c r="AQ5467" s="34"/>
      <c r="AR5467" s="34"/>
    </row>
    <row r="5468" spans="1:44" ht="14.7" hidden="1" customHeight="1" x14ac:dyDescent="0.3">
      <c r="A5468">
        <v>5467</v>
      </c>
      <c r="B5468" t="s">
        <v>19600</v>
      </c>
      <c r="C5468">
        <v>2011</v>
      </c>
      <c r="D5468" t="s">
        <v>19601</v>
      </c>
      <c r="E5468" t="s">
        <v>15273</v>
      </c>
      <c r="F5468">
        <v>75</v>
      </c>
      <c r="G5468">
        <v>2</v>
      </c>
      <c r="H5468">
        <v>369</v>
      </c>
      <c r="I5468">
        <v>377</v>
      </c>
      <c r="J5468" t="s">
        <v>19602</v>
      </c>
      <c r="L5468" t="s">
        <v>19585</v>
      </c>
      <c r="M5468" s="34">
        <v>2418</v>
      </c>
      <c r="N5468" s="34"/>
      <c r="O5468" s="34"/>
      <c r="P5468" s="1" t="s">
        <v>248</v>
      </c>
      <c r="Q5468" s="1" t="str">
        <f t="shared" si="379"/>
        <v>duplicate</v>
      </c>
      <c r="R5468" s="1" t="s">
        <v>123</v>
      </c>
      <c r="S5468" s="1" t="s">
        <v>248</v>
      </c>
      <c r="T5468" s="1" t="str">
        <f t="shared" si="380"/>
        <v>duplicate</v>
      </c>
      <c r="U5468" s="1" t="s">
        <v>124</v>
      </c>
      <c r="V5468" s="41" t="str">
        <f t="shared" si="378"/>
        <v>duplicate</v>
      </c>
      <c r="W5468" s="1"/>
      <c r="X5468" s="1"/>
      <c r="Y5468" s="1"/>
      <c r="Z5468" s="1"/>
      <c r="AA5468" s="1"/>
      <c r="AB5468" s="1"/>
      <c r="AC5468" s="41"/>
      <c r="AD5468" s="1"/>
      <c r="AE5468" s="1"/>
      <c r="AF5468" s="1"/>
      <c r="AG5468" s="1"/>
      <c r="AH5468" s="1"/>
      <c r="AI5468" s="1"/>
      <c r="AJ5468" s="41"/>
      <c r="AO5468" s="34"/>
      <c r="AP5468" s="34"/>
      <c r="AQ5468" s="34"/>
      <c r="AR5468" s="34"/>
    </row>
    <row r="5469" spans="1:44" ht="14.7" hidden="1" customHeight="1" x14ac:dyDescent="0.3">
      <c r="A5469">
        <v>5468</v>
      </c>
      <c r="B5469" t="s">
        <v>19603</v>
      </c>
      <c r="C5469">
        <v>2006</v>
      </c>
      <c r="D5469" t="s">
        <v>19604</v>
      </c>
      <c r="E5469" t="s">
        <v>19605</v>
      </c>
      <c r="F5469">
        <v>79</v>
      </c>
      <c r="G5469">
        <v>3</v>
      </c>
      <c r="H5469">
        <v>497</v>
      </c>
      <c r="I5469">
        <v>513</v>
      </c>
      <c r="J5469" t="s">
        <v>19606</v>
      </c>
      <c r="L5469" t="s">
        <v>19585</v>
      </c>
      <c r="M5469" s="34">
        <v>1424</v>
      </c>
      <c r="N5469" s="34"/>
      <c r="O5469" s="34"/>
      <c r="P5469" s="1" t="s">
        <v>248</v>
      </c>
      <c r="Q5469" s="1" t="str">
        <f t="shared" si="379"/>
        <v>duplicate</v>
      </c>
      <c r="R5469" s="1" t="s">
        <v>123</v>
      </c>
      <c r="S5469" s="1" t="s">
        <v>248</v>
      </c>
      <c r="T5469" s="1" t="str">
        <f t="shared" si="380"/>
        <v>duplicate</v>
      </c>
      <c r="U5469" s="1" t="s">
        <v>124</v>
      </c>
      <c r="V5469" s="41" t="str">
        <f t="shared" si="378"/>
        <v>duplicate</v>
      </c>
      <c r="W5469" s="1"/>
      <c r="X5469" s="1"/>
      <c r="Y5469" s="1"/>
      <c r="Z5469" s="1"/>
      <c r="AA5469" s="1"/>
      <c r="AB5469" s="1"/>
      <c r="AC5469" s="41"/>
      <c r="AD5469" s="1"/>
      <c r="AE5469" s="1"/>
      <c r="AF5469" s="1"/>
      <c r="AG5469" s="1"/>
      <c r="AH5469" s="1"/>
      <c r="AI5469" s="1"/>
      <c r="AJ5469" s="41"/>
      <c r="AO5469" s="34"/>
      <c r="AP5469" s="34"/>
      <c r="AQ5469" s="34"/>
      <c r="AR5469" s="34"/>
    </row>
    <row r="5470" spans="1:44" ht="14.7" hidden="1" customHeight="1" x14ac:dyDescent="0.3">
      <c r="A5470">
        <v>5469</v>
      </c>
      <c r="B5470" t="s">
        <v>19607</v>
      </c>
      <c r="C5470">
        <v>2001</v>
      </c>
      <c r="D5470" t="s">
        <v>19608</v>
      </c>
      <c r="E5470" t="s">
        <v>19609</v>
      </c>
      <c r="F5470">
        <v>54</v>
      </c>
      <c r="G5470">
        <v>3</v>
      </c>
      <c r="H5470">
        <v>279</v>
      </c>
      <c r="I5470">
        <v>283</v>
      </c>
      <c r="J5470" t="s">
        <v>19610</v>
      </c>
      <c r="K5470" t="s">
        <v>19611</v>
      </c>
      <c r="L5470" t="s">
        <v>19585</v>
      </c>
      <c r="M5470" s="34"/>
      <c r="N5470" s="34"/>
      <c r="O5470" s="34"/>
      <c r="P5470" s="1" t="s">
        <v>122</v>
      </c>
      <c r="Q5470" s="1" t="str">
        <f t="shared" si="379"/>
        <v>include</v>
      </c>
      <c r="R5470" s="1" t="s">
        <v>123</v>
      </c>
      <c r="S5470" s="1" t="s">
        <v>122</v>
      </c>
      <c r="T5470" s="1" t="str">
        <f t="shared" si="380"/>
        <v>include</v>
      </c>
      <c r="U5470" s="1" t="s">
        <v>422</v>
      </c>
      <c r="V5470" s="41" t="str">
        <f t="shared" si="378"/>
        <v>include</v>
      </c>
      <c r="W5470" s="1" t="s">
        <v>143</v>
      </c>
      <c r="X5470" s="1" t="str">
        <f>IF(OR(W5470="include",W5470="no_abstract_available"),"include", IF(W5470="duplicate","duplicate", IF(W5470="correction/reply","correction/reply", "exclude_abstract")))</f>
        <v>exclude_abstract</v>
      </c>
      <c r="Y5470" s="1" t="s">
        <v>124</v>
      </c>
      <c r="Z5470" s="1"/>
      <c r="AA5470" s="1"/>
      <c r="AB5470" s="1"/>
      <c r="AC5470" s="41" t="str">
        <f>IF(X5470=AA5470,X5470,IF(OR(X5470="include",AA5470="include"),"include",IF(OR(X5470="duplicate",AA5470="duplicate"),"duplicate",IF(OR(X5470="correction/reply",AA5470="correction/reply"),"correction/reply","exclude_abstract"))))</f>
        <v>exclude_abstract</v>
      </c>
      <c r="AD5470" s="1"/>
      <c r="AE5470" s="1"/>
      <c r="AF5470" s="1"/>
      <c r="AG5470" s="1"/>
      <c r="AH5470" s="1"/>
      <c r="AI5470" s="1"/>
      <c r="AJ5470" s="41"/>
      <c r="AO5470" s="34"/>
      <c r="AP5470" s="34"/>
      <c r="AQ5470" s="34"/>
      <c r="AR5470" s="34"/>
    </row>
    <row r="5471" spans="1:44" ht="14.7" hidden="1" customHeight="1" x14ac:dyDescent="0.3">
      <c r="A5471">
        <v>5470</v>
      </c>
      <c r="B5471" t="s">
        <v>19612</v>
      </c>
      <c r="C5471">
        <v>2001</v>
      </c>
      <c r="D5471" t="s">
        <v>19613</v>
      </c>
      <c r="E5471" t="s">
        <v>19614</v>
      </c>
      <c r="F5471">
        <v>18</v>
      </c>
      <c r="G5471">
        <v>1</v>
      </c>
      <c r="H5471">
        <v>19</v>
      </c>
      <c r="I5471">
        <v>21</v>
      </c>
      <c r="J5471" t="s">
        <v>19615</v>
      </c>
      <c r="K5471" t="s">
        <v>19616</v>
      </c>
      <c r="L5471" t="s">
        <v>19585</v>
      </c>
      <c r="M5471" s="34"/>
      <c r="N5471" s="34"/>
      <c r="O5471" s="34"/>
      <c r="P5471" s="1" t="s">
        <v>122</v>
      </c>
      <c r="Q5471" s="1" t="str">
        <f t="shared" si="379"/>
        <v>include</v>
      </c>
      <c r="R5471" s="1" t="s">
        <v>123</v>
      </c>
      <c r="S5471" s="1" t="s">
        <v>133</v>
      </c>
      <c r="T5471" s="1" t="str">
        <f t="shared" si="380"/>
        <v>exclude_title</v>
      </c>
      <c r="U5471" s="1" t="s">
        <v>422</v>
      </c>
      <c r="V5471" s="41" t="str">
        <f t="shared" si="378"/>
        <v>include</v>
      </c>
      <c r="W5471" s="1" t="s">
        <v>133</v>
      </c>
      <c r="X5471" s="1" t="str">
        <f>IF(OR(W5471="include",W5471="no_abstract_available"),"include", IF(W5471="duplicate","duplicate", IF(W5471="correction/reply","correction/reply", "exclude_abstract")))</f>
        <v>exclude_abstract</v>
      </c>
      <c r="Y5471" s="1" t="s">
        <v>124</v>
      </c>
      <c r="Z5471" s="1"/>
      <c r="AA5471" s="1"/>
      <c r="AB5471" s="1"/>
      <c r="AC5471" s="41" t="str">
        <f>IF(X5471=AA5471,X5471,IF(OR(X5471="include",AA5471="include"),"include",IF(OR(X5471="duplicate",AA5471="duplicate"),"duplicate",IF(OR(X5471="correction/reply",AA5471="correction/reply"),"correction/reply","exclude_abstract"))))</f>
        <v>exclude_abstract</v>
      </c>
      <c r="AD5471" s="1"/>
      <c r="AE5471" s="1"/>
      <c r="AF5471" s="1"/>
      <c r="AG5471" s="1"/>
      <c r="AH5471" s="1"/>
      <c r="AI5471" s="1"/>
      <c r="AJ5471" s="41"/>
      <c r="AO5471" s="34"/>
      <c r="AP5471" s="34"/>
      <c r="AQ5471" s="34"/>
      <c r="AR5471" s="34"/>
    </row>
    <row r="5472" spans="1:44" ht="14.7" hidden="1" customHeight="1" x14ac:dyDescent="0.3">
      <c r="A5472">
        <v>5471</v>
      </c>
      <c r="B5472" t="s">
        <v>19617</v>
      </c>
      <c r="C5472">
        <v>1982</v>
      </c>
      <c r="D5472" t="s">
        <v>19618</v>
      </c>
      <c r="E5472" t="s">
        <v>19619</v>
      </c>
      <c r="J5472" t="s">
        <v>19620</v>
      </c>
      <c r="L5472" t="s">
        <v>19585</v>
      </c>
      <c r="M5472" s="34"/>
      <c r="N5472" s="34"/>
      <c r="O5472" s="34"/>
      <c r="P5472" s="1" t="s">
        <v>178</v>
      </c>
      <c r="Q5472" s="1" t="str">
        <f t="shared" si="379"/>
        <v>exclude_title</v>
      </c>
      <c r="R5472" s="1" t="s">
        <v>123</v>
      </c>
      <c r="S5472" s="1" t="s">
        <v>178</v>
      </c>
      <c r="T5472" s="1" t="str">
        <f t="shared" si="380"/>
        <v>exclude_title</v>
      </c>
      <c r="U5472" s="1" t="s">
        <v>422</v>
      </c>
      <c r="V5472" s="41" t="str">
        <f t="shared" si="378"/>
        <v>exclude_title</v>
      </c>
      <c r="W5472" s="1"/>
      <c r="X5472" s="1"/>
      <c r="Y5472" s="1"/>
      <c r="Z5472" s="1"/>
      <c r="AA5472" s="1"/>
      <c r="AB5472" s="1"/>
      <c r="AC5472" s="41"/>
      <c r="AD5472" s="1"/>
      <c r="AE5472" s="1"/>
      <c r="AF5472" s="1"/>
      <c r="AG5472" s="1"/>
      <c r="AH5472" s="1"/>
      <c r="AI5472" s="1"/>
      <c r="AJ5472" s="41"/>
      <c r="AO5472" s="34"/>
      <c r="AP5472" s="34"/>
      <c r="AQ5472" s="34"/>
      <c r="AR5472" s="34"/>
    </row>
    <row r="5473" spans="1:44" ht="14.7" hidden="1" customHeight="1" x14ac:dyDescent="0.3">
      <c r="A5473">
        <v>5472</v>
      </c>
      <c r="B5473" t="s">
        <v>19621</v>
      </c>
      <c r="C5473">
        <v>1970</v>
      </c>
      <c r="D5473" t="s">
        <v>19622</v>
      </c>
      <c r="E5473" t="s">
        <v>19623</v>
      </c>
      <c r="F5473">
        <v>23</v>
      </c>
      <c r="G5473">
        <v>2</v>
      </c>
      <c r="H5473">
        <v>95</v>
      </c>
      <c r="I5473">
        <v>97</v>
      </c>
      <c r="J5473" t="s">
        <v>19624</v>
      </c>
      <c r="K5473" t="s">
        <v>19625</v>
      </c>
      <c r="L5473" t="s">
        <v>19585</v>
      </c>
      <c r="M5473" s="34"/>
      <c r="N5473" s="34"/>
      <c r="O5473" s="34"/>
      <c r="P5473" s="1" t="s">
        <v>122</v>
      </c>
      <c r="Q5473" s="1" t="str">
        <f t="shared" si="379"/>
        <v>include</v>
      </c>
      <c r="R5473" s="1" t="s">
        <v>123</v>
      </c>
      <c r="S5473" s="1" t="s">
        <v>122</v>
      </c>
      <c r="T5473" s="1" t="str">
        <f t="shared" si="380"/>
        <v>include</v>
      </c>
      <c r="U5473" s="1" t="s">
        <v>422</v>
      </c>
      <c r="V5473" s="41" t="str">
        <f t="shared" si="378"/>
        <v>include</v>
      </c>
      <c r="W5473" s="1" t="s">
        <v>143</v>
      </c>
      <c r="X5473" s="1" t="str">
        <f>IF(OR(W5473="include",W5473="no_abstract_available"),"include", IF(W5473="duplicate","duplicate", IF(W5473="correction/reply","correction/reply", "exclude_abstract")))</f>
        <v>exclude_abstract</v>
      </c>
      <c r="Y5473" s="1" t="s">
        <v>124</v>
      </c>
      <c r="Z5473" s="1"/>
      <c r="AA5473" s="1"/>
      <c r="AB5473" s="1"/>
      <c r="AC5473" s="41" t="str">
        <f>IF(X5473=AA5473,X5473,IF(OR(X5473="include",AA5473="include"),"include",IF(OR(X5473="duplicate",AA5473="duplicate"),"duplicate",IF(OR(X5473="correction/reply",AA5473="correction/reply"),"correction/reply","exclude_abstract"))))</f>
        <v>exclude_abstract</v>
      </c>
      <c r="AD5473" s="1"/>
      <c r="AE5473" s="1"/>
      <c r="AF5473" s="1"/>
      <c r="AG5473" s="1"/>
      <c r="AH5473" s="1"/>
      <c r="AI5473" s="1"/>
      <c r="AJ5473" s="41"/>
      <c r="AO5473" s="34"/>
      <c r="AP5473" s="34"/>
      <c r="AQ5473" s="34"/>
      <c r="AR5473" s="34"/>
    </row>
    <row r="5474" spans="1:44" ht="14.7" hidden="1" customHeight="1" x14ac:dyDescent="0.3">
      <c r="A5474">
        <v>5473</v>
      </c>
      <c r="B5474" t="s">
        <v>19626</v>
      </c>
      <c r="C5474">
        <v>2019</v>
      </c>
      <c r="D5474" t="s">
        <v>19627</v>
      </c>
      <c r="E5474" t="s">
        <v>13056</v>
      </c>
      <c r="F5474">
        <v>14</v>
      </c>
      <c r="G5474">
        <v>10</v>
      </c>
      <c r="H5474" t="s">
        <v>19628</v>
      </c>
      <c r="J5474" t="s">
        <v>19629</v>
      </c>
      <c r="L5474" t="s">
        <v>19585</v>
      </c>
      <c r="M5474" s="34"/>
      <c r="N5474" s="34"/>
      <c r="O5474" s="34"/>
      <c r="P5474" s="1" t="s">
        <v>178</v>
      </c>
      <c r="Q5474" s="1" t="str">
        <f t="shared" si="379"/>
        <v>exclude_title</v>
      </c>
      <c r="R5474" s="1" t="s">
        <v>123</v>
      </c>
      <c r="S5474" s="1" t="s">
        <v>133</v>
      </c>
      <c r="T5474" s="1" t="str">
        <f t="shared" si="380"/>
        <v>exclude_title</v>
      </c>
      <c r="U5474" s="1" t="s">
        <v>422</v>
      </c>
      <c r="V5474" s="41" t="str">
        <f t="shared" si="378"/>
        <v>exclude_title</v>
      </c>
      <c r="W5474" s="1"/>
      <c r="X5474" s="1"/>
      <c r="Y5474" s="1"/>
      <c r="Z5474" s="1"/>
      <c r="AA5474" s="1"/>
      <c r="AB5474" s="1"/>
      <c r="AC5474" s="41"/>
      <c r="AD5474" s="1"/>
      <c r="AE5474" s="1"/>
      <c r="AF5474" s="1"/>
      <c r="AG5474" s="1"/>
      <c r="AH5474" s="1"/>
      <c r="AI5474" s="1"/>
      <c r="AJ5474" s="41"/>
      <c r="AO5474" s="34"/>
      <c r="AP5474" s="34"/>
      <c r="AQ5474" s="34"/>
      <c r="AR5474" s="34"/>
    </row>
    <row r="5475" spans="1:44" ht="14.7" hidden="1" customHeight="1" x14ac:dyDescent="0.3">
      <c r="A5475">
        <v>5474</v>
      </c>
      <c r="B5475" t="s">
        <v>19630</v>
      </c>
      <c r="C5475">
        <v>2018</v>
      </c>
      <c r="D5475" t="s">
        <v>19583</v>
      </c>
      <c r="E5475" t="s">
        <v>14629</v>
      </c>
      <c r="F5475">
        <v>96</v>
      </c>
      <c r="G5475">
        <v>6</v>
      </c>
      <c r="H5475">
        <v>559</v>
      </c>
      <c r="I5475">
        <v>565</v>
      </c>
      <c r="J5475" t="s">
        <v>19584</v>
      </c>
      <c r="L5475" t="s">
        <v>19585</v>
      </c>
      <c r="M5475" s="34"/>
      <c r="N5475" s="34"/>
      <c r="O5475" s="34"/>
      <c r="P5475" s="1" t="s">
        <v>178</v>
      </c>
      <c r="Q5475" s="1" t="str">
        <f t="shared" si="379"/>
        <v>exclude_title</v>
      </c>
      <c r="R5475" s="1" t="s">
        <v>123</v>
      </c>
      <c r="S5475" s="1" t="s">
        <v>178</v>
      </c>
      <c r="T5475" s="1" t="str">
        <f t="shared" si="380"/>
        <v>exclude_title</v>
      </c>
      <c r="U5475" s="1" t="s">
        <v>422</v>
      </c>
      <c r="V5475" s="41" t="str">
        <f t="shared" si="378"/>
        <v>exclude_title</v>
      </c>
      <c r="W5475" s="1"/>
      <c r="X5475" s="1"/>
      <c r="Y5475" s="1"/>
      <c r="Z5475" s="1"/>
      <c r="AA5475" s="1"/>
      <c r="AB5475" s="1"/>
      <c r="AC5475" s="41"/>
      <c r="AD5475" s="1"/>
      <c r="AE5475" s="1"/>
      <c r="AF5475" s="1"/>
      <c r="AG5475" s="1"/>
      <c r="AH5475" s="1"/>
      <c r="AI5475" s="1"/>
      <c r="AJ5475" s="41"/>
      <c r="AO5475" s="34"/>
      <c r="AP5475" s="34"/>
      <c r="AQ5475" s="34"/>
      <c r="AR5475" s="34"/>
    </row>
    <row r="5476" spans="1:44" ht="14.7" hidden="1" customHeight="1" x14ac:dyDescent="0.3">
      <c r="A5476">
        <v>5475</v>
      </c>
      <c r="B5476" t="s">
        <v>19631</v>
      </c>
      <c r="C5476">
        <v>2016</v>
      </c>
      <c r="D5476" t="s">
        <v>19632</v>
      </c>
      <c r="E5476" t="s">
        <v>19633</v>
      </c>
      <c r="L5476" t="s">
        <v>19585</v>
      </c>
      <c r="M5476" s="34"/>
      <c r="N5476" s="34"/>
      <c r="O5476" s="34"/>
      <c r="P5476" s="1" t="s">
        <v>178</v>
      </c>
      <c r="Q5476" s="1" t="str">
        <f t="shared" si="379"/>
        <v>exclude_title</v>
      </c>
      <c r="R5476" s="1" t="s">
        <v>123</v>
      </c>
      <c r="S5476" s="1" t="s">
        <v>133</v>
      </c>
      <c r="T5476" s="1" t="str">
        <f t="shared" si="380"/>
        <v>exclude_title</v>
      </c>
      <c r="U5476" s="1" t="s">
        <v>422</v>
      </c>
      <c r="V5476" s="41" t="str">
        <f t="shared" si="378"/>
        <v>exclude_title</v>
      </c>
      <c r="W5476" s="1"/>
      <c r="X5476" s="1"/>
      <c r="Y5476" s="1"/>
      <c r="Z5476" s="1"/>
      <c r="AA5476" s="1"/>
      <c r="AB5476" s="1"/>
      <c r="AC5476" s="41"/>
      <c r="AD5476" s="1"/>
      <c r="AE5476" s="1"/>
      <c r="AF5476" s="1"/>
      <c r="AG5476" s="1"/>
      <c r="AH5476" s="1"/>
      <c r="AI5476" s="1"/>
      <c r="AJ5476" s="41"/>
      <c r="AO5476" s="34"/>
      <c r="AP5476" s="34"/>
      <c r="AQ5476" s="34"/>
      <c r="AR5476" s="34"/>
    </row>
    <row r="5477" spans="1:44" ht="14.7" hidden="1" customHeight="1" x14ac:dyDescent="0.3">
      <c r="A5477">
        <v>5476</v>
      </c>
      <c r="B5477" t="s">
        <v>19634</v>
      </c>
      <c r="C5477">
        <v>2015</v>
      </c>
      <c r="D5477" t="s">
        <v>19635</v>
      </c>
      <c r="E5477" t="s">
        <v>19636</v>
      </c>
      <c r="F5477">
        <v>51</v>
      </c>
      <c r="H5477">
        <v>1</v>
      </c>
      <c r="I5477">
        <v>21</v>
      </c>
      <c r="J5477" t="s">
        <v>19637</v>
      </c>
      <c r="K5477" t="s">
        <v>19638</v>
      </c>
      <c r="L5477" t="s">
        <v>19585</v>
      </c>
      <c r="M5477" s="34"/>
      <c r="N5477" s="34"/>
      <c r="O5477" s="34"/>
      <c r="P5477" s="1" t="s">
        <v>122</v>
      </c>
      <c r="Q5477" s="1" t="str">
        <f t="shared" si="379"/>
        <v>include</v>
      </c>
      <c r="R5477" s="1" t="s">
        <v>123</v>
      </c>
      <c r="S5477" s="1" t="s">
        <v>143</v>
      </c>
      <c r="T5477" s="1" t="str">
        <f t="shared" si="380"/>
        <v>exclude_title</v>
      </c>
      <c r="U5477" s="1" t="s">
        <v>422</v>
      </c>
      <c r="V5477" s="41" t="str">
        <f t="shared" si="378"/>
        <v>include</v>
      </c>
      <c r="W5477" s="1" t="s">
        <v>143</v>
      </c>
      <c r="X5477" s="1" t="str">
        <f>IF(OR(W5477="include",W5477="no_abstract_available"),"include", IF(W5477="duplicate","duplicate", IF(W5477="correction/reply","correction/reply", "exclude_abstract")))</f>
        <v>exclude_abstract</v>
      </c>
      <c r="Y5477" s="1" t="s">
        <v>124</v>
      </c>
      <c r="Z5477" s="1"/>
      <c r="AA5477" s="1"/>
      <c r="AB5477" s="1"/>
      <c r="AC5477" s="41" t="str">
        <f>IF(X5477=AA5477,X5477,IF(OR(X5477="include",AA5477="include"),"include",IF(OR(X5477="duplicate",AA5477="duplicate"),"duplicate",IF(OR(X5477="correction/reply",AA5477="correction/reply"),"correction/reply","exclude_abstract"))))</f>
        <v>exclude_abstract</v>
      </c>
      <c r="AD5477" s="1"/>
      <c r="AE5477" s="1"/>
      <c r="AF5477" s="1"/>
      <c r="AG5477" s="1"/>
      <c r="AH5477" s="1"/>
      <c r="AI5477" s="1"/>
      <c r="AJ5477" s="41"/>
      <c r="AO5477" s="34"/>
      <c r="AP5477" s="34"/>
      <c r="AQ5477" s="34"/>
      <c r="AR5477" s="34"/>
    </row>
    <row r="5478" spans="1:44" ht="14.7" hidden="1" customHeight="1" x14ac:dyDescent="0.3">
      <c r="A5478">
        <v>5477</v>
      </c>
      <c r="B5478" t="s">
        <v>19639</v>
      </c>
      <c r="C5478">
        <v>2015</v>
      </c>
      <c r="D5478" t="s">
        <v>19632</v>
      </c>
      <c r="E5478" t="s">
        <v>19640</v>
      </c>
      <c r="J5478" t="s">
        <v>19641</v>
      </c>
      <c r="L5478" t="s">
        <v>19585</v>
      </c>
      <c r="M5478" s="34">
        <v>5475</v>
      </c>
      <c r="N5478" s="34"/>
      <c r="O5478" s="34"/>
      <c r="P5478" s="1" t="s">
        <v>248</v>
      </c>
      <c r="Q5478" s="1" t="str">
        <f t="shared" si="379"/>
        <v>duplicate</v>
      </c>
      <c r="R5478" s="1" t="s">
        <v>123</v>
      </c>
      <c r="S5478" s="1" t="s">
        <v>248</v>
      </c>
      <c r="T5478" s="1" t="str">
        <f t="shared" si="380"/>
        <v>duplicate</v>
      </c>
      <c r="U5478" s="1" t="s">
        <v>422</v>
      </c>
      <c r="V5478" s="41" t="str">
        <f t="shared" si="378"/>
        <v>duplicate</v>
      </c>
      <c r="W5478" s="1"/>
      <c r="X5478" s="1"/>
      <c r="Y5478" s="1"/>
      <c r="Z5478" s="1"/>
      <c r="AA5478" s="1"/>
      <c r="AB5478" s="1"/>
      <c r="AC5478" s="41"/>
      <c r="AD5478" s="1"/>
      <c r="AE5478" s="1"/>
      <c r="AF5478" s="1"/>
      <c r="AG5478" s="1"/>
      <c r="AH5478" s="1"/>
      <c r="AI5478" s="1"/>
      <c r="AJ5478" s="41"/>
      <c r="AO5478" s="34"/>
      <c r="AP5478" s="34"/>
      <c r="AQ5478" s="34"/>
      <c r="AR5478" s="34"/>
    </row>
    <row r="5479" spans="1:44" ht="14.7" hidden="1" customHeight="1" x14ac:dyDescent="0.3">
      <c r="A5479">
        <v>5478</v>
      </c>
      <c r="B5479" t="s">
        <v>19642</v>
      </c>
      <c r="C5479">
        <v>2015</v>
      </c>
      <c r="D5479" t="s">
        <v>19643</v>
      </c>
      <c r="E5479" t="s">
        <v>19644</v>
      </c>
      <c r="K5479" t="s">
        <v>19645</v>
      </c>
      <c r="L5479" t="s">
        <v>19585</v>
      </c>
      <c r="M5479" s="34"/>
      <c r="N5479" s="34"/>
      <c r="O5479" s="34"/>
      <c r="P5479" s="1" t="s">
        <v>178</v>
      </c>
      <c r="Q5479" s="1" t="str">
        <f t="shared" si="379"/>
        <v>exclude_title</v>
      </c>
      <c r="R5479" s="1" t="s">
        <v>123</v>
      </c>
      <c r="S5479" s="1" t="s">
        <v>122</v>
      </c>
      <c r="T5479" s="1" t="str">
        <f t="shared" si="380"/>
        <v>include</v>
      </c>
      <c r="U5479" s="1" t="s">
        <v>422</v>
      </c>
      <c r="V5479" s="41" t="str">
        <f t="shared" si="378"/>
        <v>include</v>
      </c>
      <c r="W5479" s="1" t="s">
        <v>133</v>
      </c>
      <c r="X5479" s="1" t="str">
        <f>IF(OR(W5479="include",W5479="no_abstract_available"),"include", IF(W5479="duplicate","duplicate", IF(W5479="correction/reply","correction/reply", "exclude_abstract")))</f>
        <v>exclude_abstract</v>
      </c>
      <c r="Y5479" s="1" t="s">
        <v>124</v>
      </c>
      <c r="Z5479" s="1"/>
      <c r="AA5479" s="1"/>
      <c r="AB5479" s="1"/>
      <c r="AC5479" s="41" t="str">
        <f>IF(X5479=AA5479,X5479,IF(OR(X5479="include",AA5479="include"),"include",IF(OR(X5479="duplicate",AA5479="duplicate"),"duplicate",IF(OR(X5479="correction/reply",AA5479="correction/reply"),"correction/reply","exclude_abstract"))))</f>
        <v>exclude_abstract</v>
      </c>
      <c r="AD5479" s="1"/>
      <c r="AE5479" s="1"/>
      <c r="AF5479" s="1"/>
      <c r="AG5479" s="1"/>
      <c r="AH5479" s="1"/>
      <c r="AI5479" s="1"/>
      <c r="AJ5479" s="41"/>
      <c r="AO5479" s="34"/>
      <c r="AP5479" s="34"/>
      <c r="AQ5479" s="34"/>
      <c r="AR5479" s="34"/>
    </row>
    <row r="5480" spans="1:44" ht="14.7" hidden="1" customHeight="1" x14ac:dyDescent="0.3">
      <c r="A5480">
        <v>5479</v>
      </c>
      <c r="B5480" t="s">
        <v>19634</v>
      </c>
      <c r="C5480">
        <v>2014</v>
      </c>
      <c r="D5480" t="s">
        <v>19646</v>
      </c>
      <c r="E5480" t="s">
        <v>19647</v>
      </c>
      <c r="J5480" s="15" t="s">
        <v>19648</v>
      </c>
      <c r="L5480" t="s">
        <v>19585</v>
      </c>
      <c r="M5480" s="34"/>
      <c r="N5480" s="34"/>
      <c r="O5480" s="34"/>
      <c r="P5480" s="1" t="s">
        <v>122</v>
      </c>
      <c r="Q5480" s="1" t="str">
        <f t="shared" si="379"/>
        <v>include</v>
      </c>
      <c r="R5480" s="1" t="s">
        <v>123</v>
      </c>
      <c r="S5480" s="1" t="s">
        <v>122</v>
      </c>
      <c r="T5480" s="1" t="str">
        <f t="shared" si="380"/>
        <v>include</v>
      </c>
      <c r="U5480" s="1" t="s">
        <v>422</v>
      </c>
      <c r="V5480" s="41" t="str">
        <f t="shared" si="378"/>
        <v>include</v>
      </c>
      <c r="W5480" s="1" t="s">
        <v>143</v>
      </c>
      <c r="X5480" s="1" t="str">
        <f>IF(OR(W5480="include",W5480="no_abstract_available"),"include", IF(W5480="duplicate","duplicate", IF(W5480="correction/reply","correction/reply", "exclude_abstract")))</f>
        <v>exclude_abstract</v>
      </c>
      <c r="Y5480" s="1" t="s">
        <v>124</v>
      </c>
      <c r="Z5480" s="1"/>
      <c r="AA5480" s="1"/>
      <c r="AB5480" s="1"/>
      <c r="AC5480" s="41" t="str">
        <f>IF(X5480=AA5480,X5480,IF(OR(X5480="include",AA5480="include"),"include",IF(OR(X5480="duplicate",AA5480="duplicate"),"duplicate",IF(OR(X5480="correction/reply",AA5480="correction/reply"),"correction/reply","exclude_abstract"))))</f>
        <v>exclude_abstract</v>
      </c>
      <c r="AD5480" s="1"/>
      <c r="AE5480" s="1"/>
      <c r="AF5480" s="1"/>
      <c r="AG5480" s="1"/>
      <c r="AH5480" s="1"/>
      <c r="AI5480" s="1"/>
      <c r="AJ5480" s="41"/>
      <c r="AO5480" s="34"/>
      <c r="AP5480" s="34"/>
      <c r="AQ5480" s="34"/>
      <c r="AR5480" s="34"/>
    </row>
    <row r="5481" spans="1:44" ht="14.7" hidden="1" customHeight="1" x14ac:dyDescent="0.3">
      <c r="A5481">
        <v>5480</v>
      </c>
      <c r="B5481" t="s">
        <v>19649</v>
      </c>
      <c r="C5481">
        <v>2014</v>
      </c>
      <c r="D5481" t="s">
        <v>19650</v>
      </c>
      <c r="E5481" t="s">
        <v>19647</v>
      </c>
      <c r="J5481" t="s">
        <v>19651</v>
      </c>
      <c r="K5481" t="s">
        <v>19652</v>
      </c>
      <c r="L5481" t="s">
        <v>19585</v>
      </c>
      <c r="M5481" s="34"/>
      <c r="N5481" s="34"/>
      <c r="O5481" s="34"/>
      <c r="P5481" s="1" t="s">
        <v>178</v>
      </c>
      <c r="Q5481" s="1" t="str">
        <f t="shared" si="379"/>
        <v>exclude_title</v>
      </c>
      <c r="R5481" s="1" t="s">
        <v>123</v>
      </c>
      <c r="S5481" s="1" t="s">
        <v>122</v>
      </c>
      <c r="T5481" s="1" t="str">
        <f t="shared" si="380"/>
        <v>include</v>
      </c>
      <c r="U5481" s="1" t="s">
        <v>422</v>
      </c>
      <c r="V5481" s="41" t="str">
        <f t="shared" si="378"/>
        <v>include</v>
      </c>
      <c r="W5481" s="1" t="s">
        <v>143</v>
      </c>
      <c r="X5481" s="1" t="str">
        <f>IF(OR(W5481="include",W5481="no_abstract_available"),"include", IF(W5481="duplicate","duplicate", IF(W5481="correction/reply","correction/reply", "exclude_abstract")))</f>
        <v>exclude_abstract</v>
      </c>
      <c r="Y5481" s="1" t="s">
        <v>124</v>
      </c>
      <c r="Z5481" s="1"/>
      <c r="AA5481" s="1"/>
      <c r="AB5481" s="1"/>
      <c r="AC5481" s="41" t="str">
        <f>IF(X5481=AA5481,X5481,IF(OR(X5481="include",AA5481="include"),"include",IF(OR(X5481="duplicate",AA5481="duplicate"),"duplicate",IF(OR(X5481="correction/reply",AA5481="correction/reply"),"correction/reply","exclude_abstract"))))</f>
        <v>exclude_abstract</v>
      </c>
      <c r="AD5481" s="1"/>
      <c r="AE5481" s="1"/>
      <c r="AF5481" s="1"/>
      <c r="AG5481" s="1"/>
      <c r="AH5481" s="1"/>
      <c r="AI5481" s="1"/>
      <c r="AJ5481" s="41"/>
      <c r="AO5481" s="34"/>
      <c r="AP5481" s="34"/>
      <c r="AQ5481" s="34"/>
      <c r="AR5481" s="34"/>
    </row>
    <row r="5482" spans="1:44" ht="14.7" hidden="1" customHeight="1" x14ac:dyDescent="0.3">
      <c r="A5482">
        <v>5481</v>
      </c>
      <c r="B5482" t="s">
        <v>19653</v>
      </c>
      <c r="C5482">
        <v>2013</v>
      </c>
      <c r="D5482" t="s">
        <v>1662</v>
      </c>
      <c r="E5482" t="s">
        <v>19654</v>
      </c>
      <c r="F5482">
        <v>78</v>
      </c>
      <c r="G5482">
        <v>2</v>
      </c>
      <c r="H5482">
        <v>142</v>
      </c>
      <c r="I5482">
        <v>152</v>
      </c>
      <c r="J5482" t="s">
        <v>19655</v>
      </c>
      <c r="L5482" t="s">
        <v>19585</v>
      </c>
      <c r="M5482" s="34">
        <v>339</v>
      </c>
      <c r="N5482" s="34"/>
      <c r="O5482" s="34"/>
      <c r="P5482" s="1" t="s">
        <v>248</v>
      </c>
      <c r="Q5482" s="1" t="str">
        <f t="shared" si="379"/>
        <v>duplicate</v>
      </c>
      <c r="R5482" s="1" t="s">
        <v>123</v>
      </c>
      <c r="S5482" s="1" t="s">
        <v>248</v>
      </c>
      <c r="T5482" s="1" t="str">
        <f t="shared" si="380"/>
        <v>duplicate</v>
      </c>
      <c r="U5482" s="1" t="s">
        <v>422</v>
      </c>
      <c r="V5482" s="41" t="str">
        <f t="shared" si="378"/>
        <v>duplicate</v>
      </c>
      <c r="W5482" s="1"/>
      <c r="X5482" s="1"/>
      <c r="Y5482" s="1"/>
      <c r="Z5482" s="1"/>
      <c r="AA5482" s="1"/>
      <c r="AB5482" s="1"/>
      <c r="AC5482" s="41"/>
      <c r="AD5482" s="1"/>
      <c r="AE5482" s="1"/>
      <c r="AF5482" s="1"/>
      <c r="AG5482" s="1"/>
      <c r="AH5482" s="1"/>
      <c r="AI5482" s="1"/>
      <c r="AJ5482" s="41"/>
      <c r="AO5482" s="34"/>
      <c r="AP5482" s="34"/>
      <c r="AQ5482" s="34"/>
      <c r="AR5482" s="34"/>
    </row>
    <row r="5483" spans="1:44" ht="14.7" hidden="1" customHeight="1" x14ac:dyDescent="0.3">
      <c r="A5483">
        <v>5482</v>
      </c>
      <c r="B5483" t="s">
        <v>19656</v>
      </c>
      <c r="C5483">
        <v>2011</v>
      </c>
      <c r="D5483" t="s">
        <v>1006</v>
      </c>
      <c r="E5483" t="s">
        <v>14059</v>
      </c>
      <c r="F5483">
        <v>17</v>
      </c>
      <c r="G5483">
        <v>1</v>
      </c>
      <c r="H5483">
        <v>55</v>
      </c>
      <c r="I5483">
        <v>66</v>
      </c>
      <c r="J5483" t="s">
        <v>19657</v>
      </c>
      <c r="L5483" t="s">
        <v>19585</v>
      </c>
      <c r="M5483" s="34">
        <v>189</v>
      </c>
      <c r="N5483" s="34"/>
      <c r="O5483" s="34"/>
      <c r="P5483" s="1" t="s">
        <v>248</v>
      </c>
      <c r="Q5483" s="1" t="str">
        <f t="shared" si="379"/>
        <v>duplicate</v>
      </c>
      <c r="R5483" s="1" t="s">
        <v>123</v>
      </c>
      <c r="S5483" s="1" t="s">
        <v>248</v>
      </c>
      <c r="T5483" s="1" t="str">
        <f t="shared" si="380"/>
        <v>duplicate</v>
      </c>
      <c r="U5483" s="1" t="s">
        <v>422</v>
      </c>
      <c r="V5483" s="41" t="str">
        <f t="shared" si="378"/>
        <v>duplicate</v>
      </c>
      <c r="W5483" s="1"/>
      <c r="X5483" s="1"/>
      <c r="Y5483" s="1"/>
      <c r="Z5483" s="1"/>
      <c r="AA5483" s="1"/>
      <c r="AB5483" s="1"/>
      <c r="AC5483" s="41"/>
      <c r="AD5483" s="1"/>
      <c r="AE5483" s="1"/>
      <c r="AF5483" s="1"/>
      <c r="AG5483" s="1"/>
      <c r="AH5483" s="1"/>
      <c r="AI5483" s="1"/>
      <c r="AJ5483" s="41"/>
      <c r="AO5483" s="34"/>
      <c r="AP5483" s="34"/>
      <c r="AQ5483" s="34"/>
      <c r="AR5483" s="34"/>
    </row>
    <row r="5484" spans="1:44" ht="14.7" hidden="1" customHeight="1" x14ac:dyDescent="0.3">
      <c r="A5484">
        <v>5483</v>
      </c>
      <c r="B5484" t="s">
        <v>19658</v>
      </c>
      <c r="C5484">
        <v>2009</v>
      </c>
      <c r="D5484" t="s">
        <v>19659</v>
      </c>
      <c r="E5484" t="s">
        <v>15273</v>
      </c>
      <c r="F5484">
        <v>73</v>
      </c>
      <c r="G5484">
        <v>4</v>
      </c>
      <c r="H5484">
        <v>481</v>
      </c>
      <c r="I5484">
        <v>487</v>
      </c>
      <c r="J5484" t="s">
        <v>19660</v>
      </c>
      <c r="L5484" t="s">
        <v>19585</v>
      </c>
      <c r="M5484" s="34"/>
      <c r="N5484" s="34"/>
      <c r="O5484" s="34"/>
      <c r="P5484" s="1" t="s">
        <v>178</v>
      </c>
      <c r="Q5484" s="1" t="str">
        <f t="shared" si="379"/>
        <v>exclude_title</v>
      </c>
      <c r="R5484" s="1" t="s">
        <v>123</v>
      </c>
      <c r="S5484" s="1" t="s">
        <v>178</v>
      </c>
      <c r="T5484" s="1" t="str">
        <f t="shared" si="380"/>
        <v>exclude_title</v>
      </c>
      <c r="U5484" s="1" t="s">
        <v>422</v>
      </c>
      <c r="V5484" s="41" t="str">
        <f t="shared" si="378"/>
        <v>exclude_title</v>
      </c>
      <c r="W5484" s="1"/>
      <c r="X5484" s="1"/>
      <c r="Y5484" s="1"/>
      <c r="Z5484" s="1"/>
      <c r="AA5484" s="1"/>
      <c r="AB5484" s="1"/>
      <c r="AC5484" s="41"/>
      <c r="AD5484" s="1"/>
      <c r="AE5484" s="1"/>
      <c r="AF5484" s="1"/>
      <c r="AG5484" s="1"/>
      <c r="AH5484" s="1"/>
      <c r="AI5484" s="1"/>
      <c r="AJ5484" s="41"/>
      <c r="AO5484" s="34"/>
      <c r="AP5484" s="34"/>
      <c r="AQ5484" s="34"/>
      <c r="AR5484" s="34"/>
    </row>
    <row r="5485" spans="1:44" ht="14.7" hidden="1" customHeight="1" x14ac:dyDescent="0.3">
      <c r="A5485">
        <v>5484</v>
      </c>
      <c r="B5485" t="s">
        <v>19661</v>
      </c>
      <c r="C5485">
        <v>2009</v>
      </c>
      <c r="D5485" t="s">
        <v>19662</v>
      </c>
      <c r="E5485" t="s">
        <v>19663</v>
      </c>
      <c r="F5485">
        <v>174</v>
      </c>
      <c r="G5485">
        <v>1</v>
      </c>
      <c r="H5485">
        <v>13</v>
      </c>
      <c r="I5485">
        <v>23</v>
      </c>
      <c r="J5485" t="s">
        <v>19664</v>
      </c>
      <c r="K5485" t="s">
        <v>19665</v>
      </c>
      <c r="L5485" t="s">
        <v>19585</v>
      </c>
      <c r="M5485" s="34"/>
      <c r="N5485" s="34"/>
      <c r="O5485" s="34"/>
      <c r="P5485" s="1" t="s">
        <v>122</v>
      </c>
      <c r="Q5485" s="1" t="str">
        <f t="shared" si="379"/>
        <v>include</v>
      </c>
      <c r="R5485" s="1" t="s">
        <v>123</v>
      </c>
      <c r="S5485" s="1" t="s">
        <v>178</v>
      </c>
      <c r="T5485" s="1" t="str">
        <f t="shared" si="380"/>
        <v>exclude_title</v>
      </c>
      <c r="U5485" s="1" t="s">
        <v>422</v>
      </c>
      <c r="V5485" s="41" t="str">
        <f t="shared" si="378"/>
        <v>include</v>
      </c>
      <c r="W5485" s="1" t="s">
        <v>143</v>
      </c>
      <c r="X5485" s="1" t="str">
        <f>IF(OR(W5485="include",W5485="no_abstract_available"),"include", IF(W5485="duplicate","duplicate", IF(W5485="correction/reply","correction/reply", "exclude_abstract")))</f>
        <v>exclude_abstract</v>
      </c>
      <c r="Y5485" s="1" t="s">
        <v>124</v>
      </c>
      <c r="Z5485" s="1"/>
      <c r="AA5485" s="1"/>
      <c r="AB5485" s="1"/>
      <c r="AC5485" s="41" t="str">
        <f>IF(X5485=AA5485,X5485,IF(OR(X5485="include",AA5485="include"),"include",IF(OR(X5485="duplicate",AA5485="duplicate"),"duplicate",IF(OR(X5485="correction/reply",AA5485="correction/reply"),"correction/reply","exclude_abstract"))))</f>
        <v>exclude_abstract</v>
      </c>
      <c r="AD5485" s="1"/>
      <c r="AE5485" s="1"/>
      <c r="AF5485" s="1"/>
      <c r="AG5485" s="1"/>
      <c r="AH5485" s="1"/>
      <c r="AI5485" s="1"/>
      <c r="AJ5485" s="41"/>
      <c r="AO5485" s="34"/>
      <c r="AP5485" s="34"/>
      <c r="AQ5485" s="34"/>
      <c r="AR5485" s="34"/>
    </row>
    <row r="5486" spans="1:44" ht="14.7" hidden="1" customHeight="1" x14ac:dyDescent="0.3">
      <c r="A5486">
        <v>5485</v>
      </c>
      <c r="B5486" t="s">
        <v>19666</v>
      </c>
      <c r="C5486">
        <v>2008</v>
      </c>
      <c r="D5486" t="s">
        <v>19667</v>
      </c>
      <c r="E5486" t="s">
        <v>19668</v>
      </c>
      <c r="J5486" t="s">
        <v>19669</v>
      </c>
      <c r="L5486" t="s">
        <v>19585</v>
      </c>
      <c r="M5486" s="34"/>
      <c r="N5486" s="34"/>
      <c r="O5486" s="34"/>
      <c r="P5486" s="1" t="s">
        <v>178</v>
      </c>
      <c r="Q5486" s="1" t="str">
        <f t="shared" si="379"/>
        <v>exclude_title</v>
      </c>
      <c r="R5486" s="1" t="s">
        <v>123</v>
      </c>
      <c r="S5486" s="1" t="s">
        <v>178</v>
      </c>
      <c r="T5486" s="1" t="str">
        <f t="shared" si="380"/>
        <v>exclude_title</v>
      </c>
      <c r="U5486" s="1" t="s">
        <v>422</v>
      </c>
      <c r="V5486" s="41" t="str">
        <f t="shared" si="378"/>
        <v>exclude_title</v>
      </c>
      <c r="W5486" s="1"/>
      <c r="X5486" s="1"/>
      <c r="Y5486" s="1"/>
      <c r="Z5486" s="1"/>
      <c r="AA5486" s="1"/>
      <c r="AB5486" s="1"/>
      <c r="AC5486" s="41"/>
      <c r="AD5486" s="1"/>
      <c r="AE5486" s="1"/>
      <c r="AF5486" s="1"/>
      <c r="AG5486" s="1"/>
      <c r="AH5486" s="1"/>
      <c r="AI5486" s="1"/>
      <c r="AJ5486" s="41"/>
      <c r="AO5486" s="34"/>
      <c r="AP5486" s="34"/>
      <c r="AQ5486" s="34"/>
      <c r="AR5486" s="34"/>
    </row>
    <row r="5487" spans="1:44" ht="14.7" hidden="1" customHeight="1" x14ac:dyDescent="0.3">
      <c r="A5487">
        <v>5486</v>
      </c>
      <c r="B5487" t="s">
        <v>19666</v>
      </c>
      <c r="C5487">
        <v>2008</v>
      </c>
      <c r="D5487" t="s">
        <v>19670</v>
      </c>
      <c r="J5487" t="s">
        <v>19671</v>
      </c>
      <c r="L5487" t="s">
        <v>19585</v>
      </c>
      <c r="M5487" s="34"/>
      <c r="N5487" s="34"/>
      <c r="O5487" s="34"/>
      <c r="P5487" s="1" t="s">
        <v>178</v>
      </c>
      <c r="Q5487" s="1" t="str">
        <f t="shared" si="379"/>
        <v>exclude_title</v>
      </c>
      <c r="R5487" s="1" t="s">
        <v>123</v>
      </c>
      <c r="S5487" s="1" t="s">
        <v>178</v>
      </c>
      <c r="T5487" s="1" t="str">
        <f t="shared" si="380"/>
        <v>exclude_title</v>
      </c>
      <c r="U5487" s="1" t="s">
        <v>422</v>
      </c>
      <c r="V5487" s="41" t="str">
        <f t="shared" si="378"/>
        <v>exclude_title</v>
      </c>
      <c r="W5487" s="1"/>
      <c r="X5487" s="1"/>
      <c r="Y5487" s="1"/>
      <c r="Z5487" s="1"/>
      <c r="AA5487" s="1"/>
      <c r="AB5487" s="1"/>
      <c r="AC5487" s="41"/>
      <c r="AD5487" s="1"/>
      <c r="AE5487" s="1"/>
      <c r="AF5487" s="1"/>
      <c r="AG5487" s="1"/>
      <c r="AH5487" s="1"/>
      <c r="AI5487" s="1"/>
      <c r="AJ5487" s="41"/>
      <c r="AO5487" s="34"/>
      <c r="AP5487" s="34"/>
      <c r="AQ5487" s="34"/>
      <c r="AR5487" s="34"/>
    </row>
    <row r="5488" spans="1:44" ht="14.7" hidden="1" customHeight="1" x14ac:dyDescent="0.3">
      <c r="A5488">
        <v>5487</v>
      </c>
      <c r="B5488" t="s">
        <v>19672</v>
      </c>
      <c r="C5488">
        <v>2004</v>
      </c>
      <c r="D5488" t="s">
        <v>19673</v>
      </c>
      <c r="E5488" t="s">
        <v>19674</v>
      </c>
      <c r="H5488">
        <v>25</v>
      </c>
      <c r="J5488" s="15" t="s">
        <v>19675</v>
      </c>
      <c r="K5488" t="s">
        <v>19676</v>
      </c>
      <c r="L5488" t="s">
        <v>19585</v>
      </c>
      <c r="M5488" s="34"/>
      <c r="N5488" s="34"/>
      <c r="O5488" s="34"/>
      <c r="P5488" s="1" t="s">
        <v>122</v>
      </c>
      <c r="Q5488" s="1" t="str">
        <f t="shared" si="379"/>
        <v>include</v>
      </c>
      <c r="R5488" s="1" t="s">
        <v>123</v>
      </c>
      <c r="S5488" s="1" t="s">
        <v>178</v>
      </c>
      <c r="T5488" s="1" t="str">
        <f t="shared" si="380"/>
        <v>exclude_title</v>
      </c>
      <c r="U5488" s="1" t="s">
        <v>422</v>
      </c>
      <c r="V5488" s="41" t="str">
        <f t="shared" si="378"/>
        <v>include</v>
      </c>
      <c r="W5488" s="1" t="s">
        <v>190</v>
      </c>
      <c r="X5488" s="1" t="str">
        <f t="shared" ref="X5488:X5494" si="381">IF(OR(W5488="include",W5488="no_abstract_available"),"include", IF(W5488="duplicate","duplicate", IF(W5488="correction/reply","correction/reply", "exclude_abstract")))</f>
        <v>exclude_abstract</v>
      </c>
      <c r="Y5488" s="1" t="s">
        <v>124</v>
      </c>
      <c r="Z5488" s="1"/>
      <c r="AA5488" s="1"/>
      <c r="AB5488" s="1"/>
      <c r="AC5488" s="41" t="str">
        <f t="shared" ref="AC5488:AC5494" si="382">IF(X5488=AA5488,X5488,IF(OR(X5488="include",AA5488="include"),"include",IF(OR(X5488="duplicate",AA5488="duplicate"),"duplicate",IF(OR(X5488="correction/reply",AA5488="correction/reply"),"correction/reply","exclude_abstract"))))</f>
        <v>exclude_abstract</v>
      </c>
      <c r="AD5488" s="1"/>
      <c r="AE5488" s="1"/>
      <c r="AF5488" s="1"/>
      <c r="AG5488" s="1"/>
      <c r="AH5488" s="1"/>
      <c r="AI5488" s="1"/>
      <c r="AJ5488" s="41"/>
      <c r="AO5488" s="34"/>
      <c r="AP5488" s="34"/>
      <c r="AQ5488" s="34"/>
      <c r="AR5488" s="34"/>
    </row>
    <row r="5489" spans="1:44" ht="14.7" hidden="1" customHeight="1" x14ac:dyDescent="0.3">
      <c r="A5489">
        <v>5488</v>
      </c>
      <c r="B5489" t="s">
        <v>19677</v>
      </c>
      <c r="C5489">
        <v>1998</v>
      </c>
      <c r="D5489" t="s">
        <v>19678</v>
      </c>
      <c r="E5489" t="s">
        <v>19636</v>
      </c>
      <c r="F5489">
        <v>34</v>
      </c>
      <c r="G5489">
        <v>1</v>
      </c>
      <c r="H5489">
        <v>149</v>
      </c>
      <c r="I5489">
        <v>155</v>
      </c>
      <c r="J5489" t="s">
        <v>19679</v>
      </c>
      <c r="K5489" t="s">
        <v>19680</v>
      </c>
      <c r="L5489" t="s">
        <v>19585</v>
      </c>
      <c r="M5489" s="34"/>
      <c r="N5489" s="34"/>
      <c r="O5489" s="34"/>
      <c r="P5489" s="1" t="s">
        <v>122</v>
      </c>
      <c r="Q5489" s="1" t="str">
        <f t="shared" si="379"/>
        <v>include</v>
      </c>
      <c r="R5489" s="1" t="s">
        <v>123</v>
      </c>
      <c r="S5489" s="1" t="s">
        <v>122</v>
      </c>
      <c r="T5489" s="1" t="str">
        <f t="shared" si="380"/>
        <v>include</v>
      </c>
      <c r="U5489" s="1" t="s">
        <v>422</v>
      </c>
      <c r="V5489" s="41" t="str">
        <f t="shared" si="378"/>
        <v>include</v>
      </c>
      <c r="W5489" s="1" t="s">
        <v>143</v>
      </c>
      <c r="X5489" s="1" t="str">
        <f t="shared" si="381"/>
        <v>exclude_abstract</v>
      </c>
      <c r="Y5489" s="1" t="s">
        <v>124</v>
      </c>
      <c r="Z5489" s="1"/>
      <c r="AA5489" s="1"/>
      <c r="AB5489" s="1"/>
      <c r="AC5489" s="41" t="str">
        <f t="shared" si="382"/>
        <v>exclude_abstract</v>
      </c>
      <c r="AD5489" s="1"/>
      <c r="AE5489" s="1"/>
      <c r="AF5489" s="1"/>
      <c r="AG5489" s="1"/>
      <c r="AH5489" s="1"/>
      <c r="AI5489" s="1"/>
      <c r="AJ5489" s="41"/>
      <c r="AO5489" s="34"/>
      <c r="AP5489" s="34"/>
      <c r="AQ5489" s="34"/>
      <c r="AR5489" s="34"/>
    </row>
    <row r="5490" spans="1:44" ht="14.7" hidden="1" customHeight="1" x14ac:dyDescent="0.3">
      <c r="A5490">
        <v>5489</v>
      </c>
      <c r="B5490" t="s">
        <v>19681</v>
      </c>
      <c r="C5490">
        <v>1991</v>
      </c>
      <c r="D5490" t="s">
        <v>19682</v>
      </c>
      <c r="E5490" t="s">
        <v>19683</v>
      </c>
      <c r="J5490" s="15" t="s">
        <v>19684</v>
      </c>
      <c r="L5490" t="s">
        <v>19585</v>
      </c>
      <c r="M5490" s="34"/>
      <c r="N5490" s="34"/>
      <c r="O5490" s="34"/>
      <c r="P5490" s="1" t="s">
        <v>122</v>
      </c>
      <c r="Q5490" s="1" t="str">
        <f t="shared" si="379"/>
        <v>include</v>
      </c>
      <c r="R5490" s="1" t="s">
        <v>123</v>
      </c>
      <c r="S5490" s="1" t="s">
        <v>178</v>
      </c>
      <c r="T5490" s="1" t="str">
        <f t="shared" si="380"/>
        <v>exclude_title</v>
      </c>
      <c r="U5490" s="1" t="s">
        <v>422</v>
      </c>
      <c r="V5490" s="41" t="str">
        <f t="shared" si="378"/>
        <v>include</v>
      </c>
      <c r="W5490" s="1" t="s">
        <v>143</v>
      </c>
      <c r="X5490" s="1" t="str">
        <f t="shared" si="381"/>
        <v>exclude_abstract</v>
      </c>
      <c r="Y5490" s="1" t="s">
        <v>124</v>
      </c>
      <c r="Z5490" s="1"/>
      <c r="AA5490" s="1"/>
      <c r="AB5490" s="1"/>
      <c r="AC5490" s="41" t="str">
        <f t="shared" si="382"/>
        <v>exclude_abstract</v>
      </c>
      <c r="AD5490" s="1"/>
      <c r="AE5490" s="1"/>
      <c r="AF5490" s="1"/>
      <c r="AG5490" s="1"/>
      <c r="AH5490" s="1"/>
      <c r="AI5490" s="1"/>
      <c r="AJ5490" s="41"/>
      <c r="AO5490" s="34"/>
      <c r="AP5490" s="34"/>
      <c r="AQ5490" s="34"/>
      <c r="AR5490" s="34"/>
    </row>
    <row r="5491" spans="1:44" ht="14.7" hidden="1" customHeight="1" x14ac:dyDescent="0.3">
      <c r="A5491">
        <v>5490</v>
      </c>
      <c r="B5491" t="s">
        <v>19685</v>
      </c>
      <c r="C5491">
        <v>1977</v>
      </c>
      <c r="D5491" t="s">
        <v>19686</v>
      </c>
      <c r="E5491" t="s">
        <v>15273</v>
      </c>
      <c r="F5491">
        <v>41</v>
      </c>
      <c r="G5491">
        <v>3</v>
      </c>
      <c r="H5491">
        <v>522</v>
      </c>
      <c r="I5491">
        <v>542</v>
      </c>
      <c r="J5491" t="s">
        <v>19687</v>
      </c>
      <c r="K5491" t="s">
        <v>19688</v>
      </c>
      <c r="L5491" t="s">
        <v>19585</v>
      </c>
      <c r="M5491" s="34"/>
      <c r="N5491" s="34"/>
      <c r="O5491" s="34"/>
      <c r="P5491" s="1" t="s">
        <v>122</v>
      </c>
      <c r="Q5491" s="1" t="str">
        <f t="shared" si="379"/>
        <v>include</v>
      </c>
      <c r="R5491" s="1" t="s">
        <v>123</v>
      </c>
      <c r="S5491" s="1" t="s">
        <v>122</v>
      </c>
      <c r="T5491" s="1" t="str">
        <f t="shared" si="380"/>
        <v>include</v>
      </c>
      <c r="U5491" s="1" t="s">
        <v>422</v>
      </c>
      <c r="V5491" s="41" t="str">
        <f t="shared" si="378"/>
        <v>include</v>
      </c>
      <c r="W5491" s="1" t="s">
        <v>143</v>
      </c>
      <c r="X5491" s="1" t="str">
        <f t="shared" si="381"/>
        <v>exclude_abstract</v>
      </c>
      <c r="Y5491" s="1" t="s">
        <v>124</v>
      </c>
      <c r="Z5491" s="1"/>
      <c r="AA5491" s="1"/>
      <c r="AB5491" s="1"/>
      <c r="AC5491" s="41" t="str">
        <f t="shared" si="382"/>
        <v>exclude_abstract</v>
      </c>
      <c r="AD5491" s="1"/>
      <c r="AE5491" s="1"/>
      <c r="AF5491" s="1"/>
      <c r="AG5491" s="1"/>
      <c r="AH5491" s="1"/>
      <c r="AI5491" s="1"/>
      <c r="AJ5491" s="41"/>
      <c r="AO5491" s="34"/>
      <c r="AP5491" s="34"/>
      <c r="AQ5491" s="34"/>
      <c r="AR5491" s="34"/>
    </row>
    <row r="5492" spans="1:44" ht="14.7" hidden="1" customHeight="1" x14ac:dyDescent="0.3">
      <c r="A5492">
        <v>5491</v>
      </c>
      <c r="B5492" t="s">
        <v>19689</v>
      </c>
      <c r="C5492">
        <v>1973</v>
      </c>
      <c r="D5492" t="s">
        <v>19690</v>
      </c>
      <c r="E5492" t="s">
        <v>15273</v>
      </c>
      <c r="F5492">
        <v>37</v>
      </c>
      <c r="G5492">
        <v>3</v>
      </c>
      <c r="H5492">
        <v>279</v>
      </c>
      <c r="I5492">
        <v>287</v>
      </c>
      <c r="J5492" s="15" t="s">
        <v>19691</v>
      </c>
      <c r="K5492" t="s">
        <v>19692</v>
      </c>
      <c r="L5492" t="s">
        <v>19585</v>
      </c>
      <c r="M5492" s="34"/>
      <c r="N5492" s="34"/>
      <c r="O5492" s="34"/>
      <c r="P5492" s="1" t="s">
        <v>122</v>
      </c>
      <c r="Q5492" s="1" t="str">
        <f t="shared" si="379"/>
        <v>include</v>
      </c>
      <c r="R5492" s="1" t="s">
        <v>123</v>
      </c>
      <c r="S5492" s="1" t="s">
        <v>178</v>
      </c>
      <c r="T5492" s="1" t="str">
        <f t="shared" si="380"/>
        <v>exclude_title</v>
      </c>
      <c r="U5492" s="1" t="s">
        <v>422</v>
      </c>
      <c r="V5492" s="41" t="str">
        <f t="shared" si="378"/>
        <v>include</v>
      </c>
      <c r="W5492" s="1" t="s">
        <v>143</v>
      </c>
      <c r="X5492" s="1" t="str">
        <f t="shared" si="381"/>
        <v>exclude_abstract</v>
      </c>
      <c r="Y5492" s="1" t="s">
        <v>124</v>
      </c>
      <c r="Z5492" s="1"/>
      <c r="AA5492" s="1"/>
      <c r="AB5492" s="1"/>
      <c r="AC5492" s="41" t="str">
        <f t="shared" si="382"/>
        <v>exclude_abstract</v>
      </c>
      <c r="AD5492" s="1"/>
      <c r="AE5492" s="1"/>
      <c r="AF5492" s="1"/>
      <c r="AG5492" s="1"/>
      <c r="AH5492" s="1"/>
      <c r="AI5492" s="1"/>
      <c r="AJ5492" s="41"/>
      <c r="AO5492" s="34"/>
      <c r="AP5492" s="34"/>
      <c r="AQ5492" s="34"/>
      <c r="AR5492" s="34"/>
    </row>
    <row r="5493" spans="1:44" ht="14.7" hidden="1" customHeight="1" x14ac:dyDescent="0.3">
      <c r="A5493">
        <v>5492</v>
      </c>
      <c r="B5493" t="s">
        <v>19693</v>
      </c>
      <c r="C5493">
        <v>1973</v>
      </c>
      <c r="D5493" t="s">
        <v>19694</v>
      </c>
      <c r="E5493" t="s">
        <v>19695</v>
      </c>
      <c r="J5493" t="s">
        <v>19696</v>
      </c>
      <c r="L5493" t="s">
        <v>19585</v>
      </c>
      <c r="M5493" s="34"/>
      <c r="N5493" s="34"/>
      <c r="O5493" s="34"/>
      <c r="P5493" s="1" t="s">
        <v>122</v>
      </c>
      <c r="Q5493" s="1" t="str">
        <f t="shared" si="379"/>
        <v>include</v>
      </c>
      <c r="R5493" s="1" t="s">
        <v>123</v>
      </c>
      <c r="S5493" s="1" t="s">
        <v>122</v>
      </c>
      <c r="T5493" s="1" t="str">
        <f t="shared" si="380"/>
        <v>include</v>
      </c>
      <c r="U5493" s="1" t="s">
        <v>422</v>
      </c>
      <c r="V5493" s="41" t="str">
        <f t="shared" si="378"/>
        <v>include</v>
      </c>
      <c r="W5493" s="1" t="s">
        <v>143</v>
      </c>
      <c r="X5493" s="1" t="str">
        <f t="shared" si="381"/>
        <v>exclude_abstract</v>
      </c>
      <c r="Y5493" s="1" t="s">
        <v>124</v>
      </c>
      <c r="Z5493" s="1"/>
      <c r="AA5493" s="1"/>
      <c r="AB5493" s="1"/>
      <c r="AC5493" s="41" t="str">
        <f t="shared" si="382"/>
        <v>exclude_abstract</v>
      </c>
      <c r="AD5493" s="1"/>
      <c r="AE5493" s="1"/>
      <c r="AF5493" s="1"/>
      <c r="AG5493" s="1"/>
      <c r="AH5493" s="1"/>
      <c r="AI5493" s="1"/>
      <c r="AJ5493" s="41"/>
      <c r="AO5493" s="34"/>
      <c r="AP5493" s="34"/>
      <c r="AQ5493" s="34"/>
      <c r="AR5493" s="34"/>
    </row>
    <row r="5494" spans="1:44" ht="14.7" hidden="1" customHeight="1" x14ac:dyDescent="0.3">
      <c r="A5494">
        <v>5493</v>
      </c>
      <c r="B5494" t="s">
        <v>19697</v>
      </c>
      <c r="C5494">
        <v>1970</v>
      </c>
      <c r="D5494" t="s">
        <v>19698</v>
      </c>
      <c r="E5494" t="s">
        <v>19699</v>
      </c>
      <c r="G5494">
        <v>21</v>
      </c>
      <c r="H5494">
        <v>14</v>
      </c>
      <c r="I5494">
        <v>17</v>
      </c>
      <c r="J5494" t="s">
        <v>19700</v>
      </c>
      <c r="L5494" t="s">
        <v>19585</v>
      </c>
      <c r="M5494" s="34"/>
      <c r="N5494" s="34"/>
      <c r="O5494" s="34" t="s">
        <v>121</v>
      </c>
      <c r="P5494" s="1" t="s">
        <v>122</v>
      </c>
      <c r="Q5494" s="1" t="str">
        <f t="shared" si="379"/>
        <v>include</v>
      </c>
      <c r="R5494" s="1" t="s">
        <v>123</v>
      </c>
      <c r="S5494" s="1" t="s">
        <v>122</v>
      </c>
      <c r="T5494" s="1" t="str">
        <f t="shared" si="380"/>
        <v>include</v>
      </c>
      <c r="U5494" s="1" t="s">
        <v>422</v>
      </c>
      <c r="V5494" s="41" t="str">
        <f t="shared" ref="V5494:V5557" si="383">IF(Q5494=T5494,Q5494,IF(OR(Q5494="include",T5494="include"),"include",IF(OR(Q5494="duplicate",T5494="duplicate"),"duplicate",IF(OR(Q5494="correction/reply",T5494="correction/reply"),"correction/reply","exclude_title"))))</f>
        <v>include</v>
      </c>
      <c r="W5494" s="1" t="s">
        <v>2405</v>
      </c>
      <c r="X5494" s="1" t="str">
        <f t="shared" si="381"/>
        <v>include</v>
      </c>
      <c r="Y5494" s="1" t="s">
        <v>124</v>
      </c>
      <c r="Z5494" s="1"/>
      <c r="AA5494" s="1"/>
      <c r="AB5494" s="1"/>
      <c r="AC5494" s="41" t="str">
        <f t="shared" si="382"/>
        <v>include</v>
      </c>
      <c r="AD5494" s="1" t="s">
        <v>541</v>
      </c>
      <c r="AE5494" s="1"/>
      <c r="AF5494" s="1" t="s">
        <v>124</v>
      </c>
      <c r="AG5494" s="1"/>
      <c r="AH5494" s="1"/>
      <c r="AI5494" s="1"/>
      <c r="AJ5494" s="41" t="str">
        <f>IF(AD5494=AG5494,AD5494, (IF(AG5494=0, AD5494,"different!")))</f>
        <v>exclude_population_coordinates</v>
      </c>
      <c r="AK5494" t="s">
        <v>124</v>
      </c>
      <c r="AL5494" t="s">
        <v>126</v>
      </c>
      <c r="AO5494" s="34"/>
      <c r="AP5494" s="34"/>
      <c r="AQ5494" s="34"/>
      <c r="AR5494" s="34"/>
    </row>
    <row r="5495" spans="1:44" ht="14.7" hidden="1" customHeight="1" x14ac:dyDescent="0.3">
      <c r="A5495">
        <v>5494</v>
      </c>
      <c r="B5495" t="s">
        <v>19621</v>
      </c>
      <c r="C5495">
        <v>1970</v>
      </c>
      <c r="D5495" t="s">
        <v>19622</v>
      </c>
      <c r="E5495" t="s">
        <v>19623</v>
      </c>
      <c r="F5495">
        <v>23</v>
      </c>
      <c r="G5495">
        <v>2</v>
      </c>
      <c r="H5495">
        <v>95</v>
      </c>
      <c r="I5495">
        <v>97</v>
      </c>
      <c r="J5495" t="s">
        <v>19624</v>
      </c>
      <c r="L5495" t="s">
        <v>19585</v>
      </c>
      <c r="M5495" s="34">
        <v>5472</v>
      </c>
      <c r="N5495" s="34"/>
      <c r="O5495" s="34"/>
      <c r="P5495" s="1" t="s">
        <v>248</v>
      </c>
      <c r="Q5495" s="1" t="str">
        <f t="shared" si="379"/>
        <v>duplicate</v>
      </c>
      <c r="R5495" s="1" t="s">
        <v>123</v>
      </c>
      <c r="S5495" s="1" t="s">
        <v>248</v>
      </c>
      <c r="T5495" s="1" t="str">
        <f t="shared" si="380"/>
        <v>duplicate</v>
      </c>
      <c r="U5495" s="1" t="s">
        <v>124</v>
      </c>
      <c r="V5495" s="41" t="str">
        <f t="shared" si="383"/>
        <v>duplicate</v>
      </c>
      <c r="W5495" s="1"/>
      <c r="X5495" s="1"/>
      <c r="Y5495" s="1"/>
      <c r="Z5495" s="1"/>
      <c r="AA5495" s="1"/>
      <c r="AB5495" s="1"/>
      <c r="AC5495" s="41"/>
      <c r="AD5495" s="1"/>
      <c r="AE5495" s="1"/>
      <c r="AF5495" s="1"/>
      <c r="AG5495" s="1"/>
      <c r="AH5495" s="1"/>
      <c r="AI5495" s="1"/>
      <c r="AJ5495" s="41"/>
      <c r="AO5495" s="34"/>
      <c r="AP5495" s="34"/>
      <c r="AQ5495" s="34"/>
      <c r="AR5495" s="34"/>
    </row>
    <row r="5496" spans="1:44" ht="14.7" hidden="1" customHeight="1" x14ac:dyDescent="0.3">
      <c r="A5496">
        <v>5495</v>
      </c>
      <c r="B5496" t="s">
        <v>19701</v>
      </c>
      <c r="C5496">
        <v>2015</v>
      </c>
      <c r="D5496" t="s">
        <v>19702</v>
      </c>
      <c r="E5496" t="s">
        <v>13138</v>
      </c>
      <c r="F5496">
        <v>523</v>
      </c>
      <c r="H5496">
        <v>255</v>
      </c>
      <c r="I5496">
        <v>266</v>
      </c>
      <c r="J5496" t="s">
        <v>19703</v>
      </c>
      <c r="L5496" t="s">
        <v>19585</v>
      </c>
      <c r="M5496" s="34"/>
      <c r="N5496" s="34"/>
      <c r="O5496" s="34"/>
      <c r="P5496" s="1" t="s">
        <v>155</v>
      </c>
      <c r="Q5496" s="1" t="str">
        <f t="shared" si="379"/>
        <v>exclude_title</v>
      </c>
      <c r="R5496" s="1" t="s">
        <v>123</v>
      </c>
      <c r="S5496" s="1" t="s">
        <v>133</v>
      </c>
      <c r="T5496" s="1" t="str">
        <f t="shared" si="380"/>
        <v>exclude_title</v>
      </c>
      <c r="U5496" s="1" t="s">
        <v>422</v>
      </c>
      <c r="V5496" s="41" t="str">
        <f t="shared" si="383"/>
        <v>exclude_title</v>
      </c>
      <c r="W5496" s="1"/>
      <c r="X5496" s="1"/>
      <c r="Y5496" s="1"/>
      <c r="Z5496" s="1"/>
      <c r="AA5496" s="1"/>
      <c r="AB5496" s="1"/>
      <c r="AC5496" s="41"/>
      <c r="AD5496" s="1"/>
      <c r="AE5496" s="1"/>
      <c r="AF5496" s="1"/>
      <c r="AG5496" s="1"/>
      <c r="AH5496" s="1"/>
      <c r="AI5496" s="1"/>
      <c r="AJ5496" s="41"/>
      <c r="AO5496" s="34"/>
      <c r="AP5496" s="34"/>
      <c r="AQ5496" s="34"/>
      <c r="AR5496" s="34"/>
    </row>
    <row r="5497" spans="1:44" ht="14.7" hidden="1" customHeight="1" x14ac:dyDescent="0.3">
      <c r="A5497">
        <v>5496</v>
      </c>
      <c r="B5497" t="s">
        <v>19704</v>
      </c>
      <c r="C5497">
        <v>2002</v>
      </c>
      <c r="D5497" t="s">
        <v>19705</v>
      </c>
      <c r="E5497" t="s">
        <v>19706</v>
      </c>
      <c r="F5497">
        <v>241</v>
      </c>
      <c r="H5497">
        <v>161</v>
      </c>
      <c r="I5497">
        <v>181</v>
      </c>
      <c r="J5497" t="s">
        <v>19707</v>
      </c>
      <c r="L5497" t="s">
        <v>19585</v>
      </c>
      <c r="M5497" s="34"/>
      <c r="N5497" s="34"/>
      <c r="O5497" s="34"/>
      <c r="P5497" s="1" t="s">
        <v>155</v>
      </c>
      <c r="Q5497" s="1" t="str">
        <f t="shared" si="379"/>
        <v>exclude_title</v>
      </c>
      <c r="R5497" s="1" t="s">
        <v>123</v>
      </c>
      <c r="S5497" s="1" t="s">
        <v>133</v>
      </c>
      <c r="T5497" s="1" t="str">
        <f t="shared" si="380"/>
        <v>exclude_title</v>
      </c>
      <c r="U5497" s="1" t="s">
        <v>422</v>
      </c>
      <c r="V5497" s="41" t="str">
        <f t="shared" si="383"/>
        <v>exclude_title</v>
      </c>
      <c r="W5497" s="1"/>
      <c r="X5497" s="1"/>
      <c r="Y5497" s="1"/>
      <c r="Z5497" s="1"/>
      <c r="AA5497" s="1"/>
      <c r="AB5497" s="1"/>
      <c r="AC5497" s="41"/>
      <c r="AD5497" s="1"/>
      <c r="AE5497" s="1"/>
      <c r="AF5497" s="1"/>
      <c r="AG5497" s="1"/>
      <c r="AH5497" s="1"/>
      <c r="AI5497" s="1"/>
      <c r="AJ5497" s="41"/>
      <c r="AO5497" s="34"/>
      <c r="AP5497" s="34"/>
      <c r="AQ5497" s="34"/>
      <c r="AR5497" s="34"/>
    </row>
    <row r="5498" spans="1:44" ht="14.7" hidden="1" customHeight="1" x14ac:dyDescent="0.3">
      <c r="A5498">
        <v>5497</v>
      </c>
      <c r="B5498" t="s">
        <v>19708</v>
      </c>
      <c r="C5498">
        <v>1960</v>
      </c>
      <c r="D5498" t="s">
        <v>19709</v>
      </c>
      <c r="E5498" t="s">
        <v>19710</v>
      </c>
      <c r="J5498" t="s">
        <v>19711</v>
      </c>
      <c r="L5498" t="s">
        <v>19585</v>
      </c>
      <c r="M5498" s="34"/>
      <c r="N5498" s="34"/>
      <c r="O5498" s="34" t="s">
        <v>121</v>
      </c>
      <c r="P5498" s="1" t="s">
        <v>178</v>
      </c>
      <c r="Q5498" s="1" t="str">
        <f t="shared" si="379"/>
        <v>exclude_title</v>
      </c>
      <c r="R5498" s="1" t="s">
        <v>123</v>
      </c>
      <c r="S5498" s="1" t="s">
        <v>122</v>
      </c>
      <c r="T5498" s="1" t="str">
        <f t="shared" si="380"/>
        <v>include</v>
      </c>
      <c r="U5498" s="1" t="s">
        <v>422</v>
      </c>
      <c r="V5498" s="41" t="str">
        <f t="shared" si="383"/>
        <v>include</v>
      </c>
      <c r="W5498" s="1" t="s">
        <v>2405</v>
      </c>
      <c r="X5498" s="1" t="str">
        <f>IF(OR(W5498="include",W5498="no_abstract_available"),"include", IF(W5498="duplicate","duplicate", IF(W5498="correction/reply","correction/reply", "exclude_abstract")))</f>
        <v>include</v>
      </c>
      <c r="Y5498" s="1" t="s">
        <v>124</v>
      </c>
      <c r="Z5498" s="1"/>
      <c r="AA5498" s="1"/>
      <c r="AB5498" s="1"/>
      <c r="AC5498" s="41" t="str">
        <f>IF(X5498=AA5498,X5498,IF(OR(X5498="include",AA5498="include"),"include",IF(OR(X5498="duplicate",AA5498="duplicate"),"duplicate",IF(OR(X5498="correction/reply",AA5498="correction/reply"),"correction/reply","exclude_abstract"))))</f>
        <v>include</v>
      </c>
      <c r="AD5498" s="1" t="s">
        <v>155</v>
      </c>
      <c r="AE5498" s="1"/>
      <c r="AF5498" s="1" t="s">
        <v>124</v>
      </c>
      <c r="AG5498" s="1"/>
      <c r="AH5498" s="1"/>
      <c r="AI5498" s="1"/>
      <c r="AJ5498" s="41" t="str">
        <f>IF(AD5498=AG5498,AD5498, (IF(AG5498=0, AD5498,"different!")))</f>
        <v>exclude_exposure_herbivore</v>
      </c>
      <c r="AK5498" t="s">
        <v>124</v>
      </c>
      <c r="AL5498" t="s">
        <v>126</v>
      </c>
      <c r="AN5498" t="s">
        <v>19712</v>
      </c>
      <c r="AO5498" s="34"/>
      <c r="AP5498" s="34"/>
      <c r="AQ5498" s="34"/>
      <c r="AR5498" s="34"/>
    </row>
    <row r="5499" spans="1:44" ht="14.7" hidden="1" customHeight="1" x14ac:dyDescent="0.3">
      <c r="A5499">
        <v>5498</v>
      </c>
      <c r="B5499" t="s">
        <v>19713</v>
      </c>
      <c r="C5499">
        <v>2017</v>
      </c>
      <c r="D5499" t="s">
        <v>19714</v>
      </c>
      <c r="E5499" t="s">
        <v>19715</v>
      </c>
      <c r="J5499" t="s">
        <v>19716</v>
      </c>
      <c r="L5499" t="s">
        <v>19585</v>
      </c>
      <c r="M5499" s="34"/>
      <c r="N5499" s="34"/>
      <c r="O5499" s="34"/>
      <c r="P5499" s="1" t="s">
        <v>178</v>
      </c>
      <c r="Q5499" s="1" t="str">
        <f t="shared" si="379"/>
        <v>exclude_title</v>
      </c>
      <c r="R5499" s="1" t="s">
        <v>123</v>
      </c>
      <c r="S5499" s="1" t="s">
        <v>178</v>
      </c>
      <c r="T5499" s="1" t="str">
        <f t="shared" si="380"/>
        <v>exclude_title</v>
      </c>
      <c r="U5499" s="1" t="s">
        <v>422</v>
      </c>
      <c r="V5499" s="41" t="str">
        <f t="shared" si="383"/>
        <v>exclude_title</v>
      </c>
      <c r="W5499" s="1"/>
      <c r="X5499" s="1"/>
      <c r="Y5499" s="1"/>
      <c r="Z5499" s="1"/>
      <c r="AA5499" s="1"/>
      <c r="AB5499" s="1"/>
      <c r="AC5499" s="41"/>
      <c r="AD5499" s="1"/>
      <c r="AE5499" s="1"/>
      <c r="AF5499" s="1"/>
      <c r="AG5499" s="1"/>
      <c r="AH5499" s="1"/>
      <c r="AI5499" s="1"/>
      <c r="AJ5499" s="41"/>
      <c r="AO5499" s="34"/>
      <c r="AP5499" s="34"/>
      <c r="AQ5499" s="34"/>
      <c r="AR5499" s="34"/>
    </row>
    <row r="5500" spans="1:44" ht="14.7" hidden="1" customHeight="1" x14ac:dyDescent="0.3">
      <c r="A5500">
        <v>5499</v>
      </c>
      <c r="B5500" t="s">
        <v>19717</v>
      </c>
      <c r="C5500">
        <v>2017</v>
      </c>
      <c r="D5500" t="s">
        <v>19718</v>
      </c>
      <c r="E5500" t="s">
        <v>15610</v>
      </c>
      <c r="F5500">
        <v>284</v>
      </c>
      <c r="J5500" t="s">
        <v>19719</v>
      </c>
      <c r="L5500" t="s">
        <v>19585</v>
      </c>
      <c r="M5500" s="34"/>
      <c r="N5500" s="34"/>
      <c r="O5500" s="34"/>
      <c r="P5500" s="1" t="s">
        <v>3532</v>
      </c>
      <c r="Q5500" s="1" t="str">
        <f t="shared" si="379"/>
        <v>correction/reply</v>
      </c>
      <c r="R5500" s="1" t="s">
        <v>123</v>
      </c>
      <c r="S5500" s="1" t="s">
        <v>3532</v>
      </c>
      <c r="T5500" s="1" t="str">
        <f t="shared" si="380"/>
        <v>correction/reply</v>
      </c>
      <c r="U5500" s="1"/>
      <c r="V5500" s="41" t="str">
        <f t="shared" si="383"/>
        <v>correction/reply</v>
      </c>
      <c r="W5500" s="1"/>
      <c r="X5500" s="1"/>
      <c r="Y5500" s="1"/>
      <c r="Z5500" s="1"/>
      <c r="AA5500" s="1"/>
      <c r="AB5500" s="1"/>
      <c r="AC5500" s="41"/>
      <c r="AD5500" s="1" t="s">
        <v>3533</v>
      </c>
      <c r="AE5500" s="1"/>
      <c r="AF5500" s="1"/>
      <c r="AG5500" s="1"/>
      <c r="AH5500" s="1"/>
      <c r="AI5500" s="1"/>
      <c r="AJ5500" s="41" t="s">
        <v>3533</v>
      </c>
      <c r="AN5500" t="s">
        <v>19720</v>
      </c>
      <c r="AO5500" s="34"/>
      <c r="AP5500" s="34"/>
      <c r="AQ5500" s="34"/>
      <c r="AR5500" s="34"/>
    </row>
    <row r="5501" spans="1:44" ht="14.7" hidden="1" customHeight="1" x14ac:dyDescent="0.3">
      <c r="A5501">
        <v>5500</v>
      </c>
      <c r="B5501" t="s">
        <v>19721</v>
      </c>
      <c r="C5501">
        <v>2017</v>
      </c>
      <c r="D5501" t="s">
        <v>19722</v>
      </c>
      <c r="E5501" t="s">
        <v>15610</v>
      </c>
      <c r="F5501">
        <v>284</v>
      </c>
      <c r="J5501" t="s">
        <v>19723</v>
      </c>
      <c r="L5501" t="s">
        <v>19585</v>
      </c>
      <c r="M5501" s="34"/>
      <c r="N5501" s="34"/>
      <c r="O5501" s="34"/>
      <c r="P5501" s="1" t="s">
        <v>178</v>
      </c>
      <c r="Q5501" s="1" t="str">
        <f t="shared" si="379"/>
        <v>exclude_title</v>
      </c>
      <c r="R5501" s="1" t="s">
        <v>123</v>
      </c>
      <c r="S5501" s="1" t="s">
        <v>178</v>
      </c>
      <c r="T5501" s="1" t="str">
        <f t="shared" si="380"/>
        <v>exclude_title</v>
      </c>
      <c r="U5501" s="1" t="s">
        <v>422</v>
      </c>
      <c r="V5501" s="41" t="str">
        <f t="shared" si="383"/>
        <v>exclude_title</v>
      </c>
      <c r="W5501" s="1"/>
      <c r="X5501" s="1"/>
      <c r="Y5501" s="1"/>
      <c r="Z5501" s="1"/>
      <c r="AA5501" s="1"/>
      <c r="AB5501" s="1"/>
      <c r="AC5501" s="41"/>
      <c r="AD5501" s="1"/>
      <c r="AE5501" s="1"/>
      <c r="AF5501" s="1"/>
      <c r="AG5501" s="1"/>
      <c r="AH5501" s="1"/>
      <c r="AI5501" s="1"/>
      <c r="AJ5501" s="41"/>
      <c r="AO5501" s="34"/>
      <c r="AP5501" s="34"/>
      <c r="AQ5501" s="34"/>
      <c r="AR5501" s="34"/>
    </row>
    <row r="5502" spans="1:44" ht="14.7" hidden="1" customHeight="1" x14ac:dyDescent="0.3">
      <c r="A5502">
        <v>5501</v>
      </c>
      <c r="B5502" t="s">
        <v>19724</v>
      </c>
      <c r="C5502">
        <v>1997</v>
      </c>
      <c r="D5502" t="s">
        <v>19725</v>
      </c>
      <c r="E5502" t="s">
        <v>14629</v>
      </c>
      <c r="F5502">
        <v>75</v>
      </c>
      <c r="G5502">
        <v>1</v>
      </c>
      <c r="H5502">
        <v>1659</v>
      </c>
      <c r="I5502">
        <v>1670</v>
      </c>
      <c r="J5502" t="s">
        <v>19726</v>
      </c>
      <c r="L5502" t="s">
        <v>19585</v>
      </c>
      <c r="M5502" s="34"/>
      <c r="N5502" s="34"/>
      <c r="O5502" s="34"/>
      <c r="P5502" s="1" t="s">
        <v>178</v>
      </c>
      <c r="Q5502" s="1" t="str">
        <f t="shared" si="379"/>
        <v>exclude_title</v>
      </c>
      <c r="R5502" s="1" t="s">
        <v>123</v>
      </c>
      <c r="S5502" s="1" t="s">
        <v>178</v>
      </c>
      <c r="T5502" s="1" t="str">
        <f t="shared" si="380"/>
        <v>exclude_title</v>
      </c>
      <c r="U5502" s="1" t="s">
        <v>422</v>
      </c>
      <c r="V5502" s="41" t="str">
        <f t="shared" si="383"/>
        <v>exclude_title</v>
      </c>
      <c r="W5502" s="1"/>
      <c r="X5502" s="1"/>
      <c r="Y5502" s="1"/>
      <c r="Z5502" s="1"/>
      <c r="AA5502" s="1"/>
      <c r="AB5502" s="1"/>
      <c r="AC5502" s="41"/>
      <c r="AD5502" s="1"/>
      <c r="AE5502" s="1"/>
      <c r="AF5502" s="1"/>
      <c r="AG5502" s="1"/>
      <c r="AH5502" s="1"/>
      <c r="AI5502" s="1"/>
      <c r="AJ5502" s="41"/>
      <c r="AO5502" s="34"/>
      <c r="AP5502" s="34"/>
      <c r="AQ5502" s="34"/>
      <c r="AR5502" s="34"/>
    </row>
    <row r="5503" spans="1:44" ht="14.7" hidden="1" customHeight="1" x14ac:dyDescent="0.3">
      <c r="A5503">
        <v>5502</v>
      </c>
      <c r="B5503" t="s">
        <v>19727</v>
      </c>
      <c r="C5503">
        <v>1986</v>
      </c>
      <c r="D5503" t="s">
        <v>19728</v>
      </c>
      <c r="E5503" t="s">
        <v>19729</v>
      </c>
      <c r="J5503" t="s">
        <v>19730</v>
      </c>
      <c r="L5503" t="s">
        <v>19585</v>
      </c>
      <c r="M5503" s="34"/>
      <c r="N5503" s="34"/>
      <c r="O5503" s="34"/>
      <c r="P5503" s="1" t="s">
        <v>178</v>
      </c>
      <c r="Q5503" s="1" t="str">
        <f t="shared" si="379"/>
        <v>exclude_title</v>
      </c>
      <c r="R5503" s="1" t="s">
        <v>123</v>
      </c>
      <c r="S5503" s="1" t="s">
        <v>178</v>
      </c>
      <c r="T5503" s="1" t="str">
        <f t="shared" si="380"/>
        <v>exclude_title</v>
      </c>
      <c r="U5503" s="1" t="s">
        <v>422</v>
      </c>
      <c r="V5503" s="41" t="str">
        <f t="shared" si="383"/>
        <v>exclude_title</v>
      </c>
      <c r="W5503" s="1"/>
      <c r="X5503" s="1"/>
      <c r="Y5503" s="1"/>
      <c r="Z5503" s="1"/>
      <c r="AA5503" s="1"/>
      <c r="AB5503" s="1"/>
      <c r="AC5503" s="41"/>
      <c r="AD5503" s="1"/>
      <c r="AE5503" s="1"/>
      <c r="AF5503" s="1"/>
      <c r="AG5503" s="1"/>
      <c r="AH5503" s="1"/>
      <c r="AI5503" s="1"/>
      <c r="AJ5503" s="41"/>
      <c r="AO5503" s="34"/>
      <c r="AP5503" s="34"/>
      <c r="AQ5503" s="34"/>
      <c r="AR5503" s="34"/>
    </row>
    <row r="5504" spans="1:44" ht="14.7" hidden="1" customHeight="1" x14ac:dyDescent="0.3">
      <c r="A5504">
        <v>5503</v>
      </c>
      <c r="B5504" t="s">
        <v>19731</v>
      </c>
      <c r="C5504">
        <v>2018</v>
      </c>
      <c r="D5504" t="s">
        <v>19732</v>
      </c>
      <c r="E5504" t="s">
        <v>19331</v>
      </c>
      <c r="J5504" s="15" t="s">
        <v>19733</v>
      </c>
      <c r="K5504" t="s">
        <v>19734</v>
      </c>
      <c r="L5504" t="s">
        <v>19735</v>
      </c>
      <c r="M5504" s="34"/>
      <c r="N5504" s="34" t="s">
        <v>19136</v>
      </c>
      <c r="O5504" s="34" t="s">
        <v>121</v>
      </c>
      <c r="P5504" s="1" t="s">
        <v>122</v>
      </c>
      <c r="Q5504" s="1" t="str">
        <f t="shared" si="379"/>
        <v>include</v>
      </c>
      <c r="R5504" s="1" t="s">
        <v>123</v>
      </c>
      <c r="S5504" s="1" t="s">
        <v>122</v>
      </c>
      <c r="T5504" s="1" t="str">
        <f t="shared" si="380"/>
        <v>include</v>
      </c>
      <c r="U5504" s="1" t="s">
        <v>422</v>
      </c>
      <c r="V5504" s="41" t="str">
        <f t="shared" si="383"/>
        <v>include</v>
      </c>
      <c r="W5504" s="1" t="s">
        <v>122</v>
      </c>
      <c r="X5504" s="1" t="str">
        <f>IF(OR(W5504="include",W5504="no_abstract_available"),"include", IF(W5504="duplicate","duplicate", IF(W5504="correction/reply","correction/reply", "exclude_abstract")))</f>
        <v>include</v>
      </c>
      <c r="Y5504" s="1" t="s">
        <v>123</v>
      </c>
      <c r="Z5504" s="1"/>
      <c r="AA5504" s="1"/>
      <c r="AB5504" s="1"/>
      <c r="AC5504" s="41" t="str">
        <f>IF(X5504=AA5504,X5504,IF(OR(X5504="include",AA5504="include"),"include",IF(OR(X5504="duplicate",AA5504="duplicate"),"duplicate",IF(OR(X5504="correction/reply",AA5504="correction/reply"),"correction/reply","exclude_abstract"))))</f>
        <v>include</v>
      </c>
      <c r="AD5504" s="1" t="s">
        <v>122</v>
      </c>
      <c r="AE5504" s="1"/>
      <c r="AF5504" s="1" t="s">
        <v>123</v>
      </c>
      <c r="AG5504" s="1"/>
      <c r="AH5504" s="1"/>
      <c r="AI5504" s="1"/>
      <c r="AJ5504" s="41" t="str">
        <f>IF(AD5504=AG5504,AD5504, (IF(AG5504=0, AD5504,"different!")))</f>
        <v>include</v>
      </c>
      <c r="AK5504" t="s">
        <v>123</v>
      </c>
      <c r="AL5504" t="s">
        <v>121</v>
      </c>
      <c r="AM5504" t="s">
        <v>126</v>
      </c>
      <c r="AO5504" s="34" t="s">
        <v>121</v>
      </c>
      <c r="AP5504" s="34" t="s">
        <v>123</v>
      </c>
      <c r="AQ5504" s="34">
        <v>12</v>
      </c>
      <c r="AR5504" s="34">
        <v>0</v>
      </c>
    </row>
    <row r="5505" spans="1:44" ht="14.7" hidden="1" customHeight="1" x14ac:dyDescent="0.3">
      <c r="A5505">
        <v>5504</v>
      </c>
      <c r="B5505" t="s">
        <v>19736</v>
      </c>
      <c r="C5505">
        <v>2012</v>
      </c>
      <c r="D5505" t="s">
        <v>19737</v>
      </c>
      <c r="E5505" t="s">
        <v>19738</v>
      </c>
      <c r="J5505" t="s">
        <v>19739</v>
      </c>
      <c r="K5505" t="s">
        <v>19740</v>
      </c>
      <c r="L5505" t="s">
        <v>19735</v>
      </c>
      <c r="M5505" s="34"/>
      <c r="N5505" s="34"/>
      <c r="O5505" s="34"/>
      <c r="P5505" s="1" t="s">
        <v>133</v>
      </c>
      <c r="Q5505" s="1" t="str">
        <f t="shared" si="379"/>
        <v>exclude_title</v>
      </c>
      <c r="R5505" s="1" t="s">
        <v>123</v>
      </c>
      <c r="S5505" s="1" t="s">
        <v>133</v>
      </c>
      <c r="T5505" s="1" t="str">
        <f t="shared" si="380"/>
        <v>exclude_title</v>
      </c>
      <c r="U5505" s="1" t="s">
        <v>422</v>
      </c>
      <c r="V5505" s="41" t="str">
        <f t="shared" si="383"/>
        <v>exclude_title</v>
      </c>
      <c r="W5505" s="1"/>
      <c r="X5505" s="1"/>
      <c r="Y5505" s="1"/>
      <c r="Z5505" s="1"/>
      <c r="AA5505" s="1"/>
      <c r="AB5505" s="1"/>
      <c r="AC5505" s="41"/>
      <c r="AD5505" s="1"/>
      <c r="AE5505" s="1"/>
      <c r="AF5505" s="1"/>
      <c r="AG5505" s="1"/>
      <c r="AH5505" s="1"/>
      <c r="AI5505" s="1"/>
      <c r="AJ5505" s="41"/>
      <c r="AO5505" s="34"/>
      <c r="AP5505" s="34"/>
      <c r="AQ5505" s="34"/>
      <c r="AR5505" s="34"/>
    </row>
    <row r="5506" spans="1:44" ht="14.7" hidden="1" customHeight="1" x14ac:dyDescent="0.3">
      <c r="A5506">
        <v>5505</v>
      </c>
      <c r="B5506" t="s">
        <v>19741</v>
      </c>
      <c r="C5506">
        <v>2015</v>
      </c>
      <c r="D5506" t="s">
        <v>19742</v>
      </c>
      <c r="E5506" t="s">
        <v>19743</v>
      </c>
      <c r="K5506" t="s">
        <v>19744</v>
      </c>
      <c r="L5506" t="s">
        <v>19735</v>
      </c>
      <c r="M5506" s="34"/>
      <c r="N5506" s="34" t="s">
        <v>19154</v>
      </c>
      <c r="O5506" s="34" t="s">
        <v>121</v>
      </c>
      <c r="P5506" s="1" t="s">
        <v>122</v>
      </c>
      <c r="Q5506" s="1" t="str">
        <f t="shared" ref="Q5506:Q5569" si="384">IF(P5506="include","include", IF(P5506="duplicate","duplicate", IF(P5506="correction/reply","correction/reply", "exclude_title")))</f>
        <v>include</v>
      </c>
      <c r="R5506" s="1" t="s">
        <v>123</v>
      </c>
      <c r="S5506" s="1" t="s">
        <v>122</v>
      </c>
      <c r="T5506" s="1" t="str">
        <f t="shared" si="380"/>
        <v>include</v>
      </c>
      <c r="U5506" s="1" t="s">
        <v>422</v>
      </c>
      <c r="V5506" s="41" t="str">
        <f t="shared" si="383"/>
        <v>include</v>
      </c>
      <c r="W5506" s="1" t="s">
        <v>122</v>
      </c>
      <c r="X5506" s="1" t="str">
        <f>IF(OR(W5506="include",W5506="no_abstract_available"),"include", IF(W5506="duplicate","duplicate", IF(W5506="correction/reply","correction/reply", "exclude_abstract")))</f>
        <v>include</v>
      </c>
      <c r="Y5506" s="1" t="s">
        <v>123</v>
      </c>
      <c r="Z5506" s="1"/>
      <c r="AA5506" s="1"/>
      <c r="AB5506" s="1"/>
      <c r="AC5506" s="41" t="str">
        <f>IF(X5506=AA5506,X5506,IF(OR(X5506="include",AA5506="include"),"include",IF(OR(X5506="duplicate",AA5506="duplicate"),"duplicate",IF(OR(X5506="correction/reply",AA5506="correction/reply"),"correction/reply","exclude_abstract"))))</f>
        <v>include</v>
      </c>
      <c r="AD5506" s="1" t="s">
        <v>19122</v>
      </c>
      <c r="AE5506" s="1"/>
      <c r="AF5506" s="1" t="s">
        <v>604</v>
      </c>
      <c r="AG5506" s="1"/>
      <c r="AH5506" s="1"/>
      <c r="AI5506" s="1"/>
      <c r="AJ5506" s="41" t="str">
        <f>IF(AD5506=AG5506,AD5506, (IF(AG5506=0, AD5506,"different!")))</f>
        <v>exclude_redundant</v>
      </c>
      <c r="AK5506" t="s">
        <v>604</v>
      </c>
      <c r="AL5506" t="s">
        <v>126</v>
      </c>
      <c r="AM5506" t="s">
        <v>126</v>
      </c>
      <c r="AN5506" t="s">
        <v>19745</v>
      </c>
      <c r="AO5506" s="34"/>
      <c r="AP5506" s="34"/>
      <c r="AQ5506" s="34"/>
      <c r="AR5506" s="34"/>
    </row>
    <row r="5507" spans="1:44" ht="14.7" hidden="1" customHeight="1" x14ac:dyDescent="0.3">
      <c r="A5507">
        <v>5506</v>
      </c>
      <c r="B5507" t="s">
        <v>19746</v>
      </c>
      <c r="C5507">
        <v>2016</v>
      </c>
      <c r="D5507" t="s">
        <v>19747</v>
      </c>
      <c r="E5507" t="s">
        <v>19331</v>
      </c>
      <c r="J5507" s="15" t="s">
        <v>19748</v>
      </c>
      <c r="K5507" t="s">
        <v>19749</v>
      </c>
      <c r="L5507" t="s">
        <v>19735</v>
      </c>
      <c r="M5507" s="34"/>
      <c r="N5507" s="34" t="s">
        <v>19136</v>
      </c>
      <c r="O5507" s="34" t="s">
        <v>121</v>
      </c>
      <c r="P5507" s="1" t="s">
        <v>122</v>
      </c>
      <c r="Q5507" s="1" t="str">
        <f t="shared" si="384"/>
        <v>include</v>
      </c>
      <c r="R5507" s="1" t="s">
        <v>123</v>
      </c>
      <c r="S5507" s="1" t="s">
        <v>122</v>
      </c>
      <c r="T5507" s="1" t="str">
        <f t="shared" si="380"/>
        <v>include</v>
      </c>
      <c r="U5507" s="1" t="s">
        <v>422</v>
      </c>
      <c r="V5507" s="41" t="str">
        <f t="shared" si="383"/>
        <v>include</v>
      </c>
      <c r="W5507" s="1" t="s">
        <v>122</v>
      </c>
      <c r="X5507" s="1" t="str">
        <f>IF(OR(W5507="include",W5507="no_abstract_available"),"include", IF(W5507="duplicate","duplicate", IF(W5507="correction/reply","correction/reply", "exclude_abstract")))</f>
        <v>include</v>
      </c>
      <c r="Y5507" s="1" t="s">
        <v>123</v>
      </c>
      <c r="Z5507" s="1"/>
      <c r="AA5507" s="1"/>
      <c r="AB5507" s="1"/>
      <c r="AC5507" s="41" t="str">
        <f>IF(X5507=AA5507,X5507,IF(OR(X5507="include",AA5507="include"),"include",IF(OR(X5507="duplicate",AA5507="duplicate"),"duplicate",IF(OR(X5507="correction/reply",AA5507="correction/reply"),"correction/reply","exclude_abstract"))))</f>
        <v>include</v>
      </c>
      <c r="AD5507" s="1" t="s">
        <v>122</v>
      </c>
      <c r="AE5507" s="1"/>
      <c r="AF5507" s="1" t="s">
        <v>604</v>
      </c>
      <c r="AG5507" s="1"/>
      <c r="AH5507" s="1"/>
      <c r="AI5507" s="1"/>
      <c r="AJ5507" s="41" t="str">
        <f>IF(AD5507=AG5507,AD5507, (IF(AG5507=0, AD5507,"different!")))</f>
        <v>include</v>
      </c>
      <c r="AK5507" t="s">
        <v>604</v>
      </c>
      <c r="AL5507" t="s">
        <v>121</v>
      </c>
      <c r="AM5507" t="s">
        <v>126</v>
      </c>
      <c r="AO5507" s="34" t="s">
        <v>121</v>
      </c>
      <c r="AP5507" s="34" t="s">
        <v>123</v>
      </c>
      <c r="AQ5507" s="34">
        <v>8</v>
      </c>
      <c r="AR5507" s="34">
        <v>0</v>
      </c>
    </row>
    <row r="5508" spans="1:44" ht="14.7" hidden="1" customHeight="1" x14ac:dyDescent="0.3">
      <c r="A5508">
        <v>5507</v>
      </c>
      <c r="B5508" t="s">
        <v>19750</v>
      </c>
      <c r="C5508">
        <v>2005</v>
      </c>
      <c r="D5508" t="s">
        <v>19751</v>
      </c>
      <c r="J5508" t="s">
        <v>19752</v>
      </c>
      <c r="K5508" t="s">
        <v>19753</v>
      </c>
      <c r="L5508" t="s">
        <v>19735</v>
      </c>
      <c r="M5508" s="34"/>
      <c r="N5508" s="34"/>
      <c r="O5508" s="34"/>
      <c r="P5508" s="1" t="s">
        <v>155</v>
      </c>
      <c r="Q5508" s="1" t="str">
        <f t="shared" si="384"/>
        <v>exclude_title</v>
      </c>
      <c r="R5508" s="1" t="s">
        <v>123</v>
      </c>
      <c r="S5508" s="1" t="s">
        <v>133</v>
      </c>
      <c r="T5508" s="1" t="str">
        <f t="shared" ref="T5508:T5571" si="385">IF(S5508="include","include", IF(S5508="duplicate","duplicate", IF(S5508="correction/reply","correction/reply", "exclude_title")))</f>
        <v>exclude_title</v>
      </c>
      <c r="U5508" s="1" t="s">
        <v>422</v>
      </c>
      <c r="V5508" s="41" t="str">
        <f t="shared" si="383"/>
        <v>exclude_title</v>
      </c>
      <c r="W5508" s="1"/>
      <c r="X5508" s="1"/>
      <c r="Y5508" s="1"/>
      <c r="Z5508" s="1"/>
      <c r="AA5508" s="1"/>
      <c r="AB5508" s="1"/>
      <c r="AC5508" s="41"/>
      <c r="AD5508" s="1"/>
      <c r="AE5508" s="1"/>
      <c r="AF5508" s="1"/>
      <c r="AG5508" s="1"/>
      <c r="AH5508" s="1"/>
      <c r="AI5508" s="1"/>
      <c r="AJ5508" s="41"/>
      <c r="AO5508" s="34"/>
      <c r="AP5508" s="34"/>
      <c r="AQ5508" s="34"/>
      <c r="AR5508" s="34"/>
    </row>
    <row r="5509" spans="1:44" ht="14.7" hidden="1" customHeight="1" x14ac:dyDescent="0.3">
      <c r="A5509">
        <v>5508</v>
      </c>
      <c r="B5509" t="s">
        <v>19754</v>
      </c>
      <c r="C5509">
        <v>2010</v>
      </c>
      <c r="D5509" t="s">
        <v>19755</v>
      </c>
      <c r="E5509" t="s">
        <v>19738</v>
      </c>
      <c r="J5509" t="s">
        <v>19756</v>
      </c>
      <c r="K5509" t="s">
        <v>19757</v>
      </c>
      <c r="L5509" t="s">
        <v>19735</v>
      </c>
      <c r="M5509" s="34"/>
      <c r="N5509" s="34" t="s">
        <v>19154</v>
      </c>
      <c r="O5509" s="34"/>
      <c r="P5509" s="1" t="s">
        <v>122</v>
      </c>
      <c r="Q5509" s="1" t="str">
        <f t="shared" si="384"/>
        <v>include</v>
      </c>
      <c r="R5509" s="1" t="s">
        <v>123</v>
      </c>
      <c r="S5509" s="1" t="s">
        <v>122</v>
      </c>
      <c r="T5509" s="1" t="str">
        <f t="shared" si="385"/>
        <v>include</v>
      </c>
      <c r="U5509" s="1" t="s">
        <v>422</v>
      </c>
      <c r="V5509" s="41" t="str">
        <f t="shared" si="383"/>
        <v>include</v>
      </c>
      <c r="W5509" s="1" t="s">
        <v>156</v>
      </c>
      <c r="X5509" s="1" t="str">
        <f>IF(OR(W5509="include",W5509="no_abstract_available"),"include", IF(W5509="duplicate","duplicate", IF(W5509="correction/reply","correction/reply", "exclude_abstract")))</f>
        <v>exclude_abstract</v>
      </c>
      <c r="Y5509" s="1" t="s">
        <v>123</v>
      </c>
      <c r="Z5509" s="1"/>
      <c r="AA5509" s="1"/>
      <c r="AB5509" s="1"/>
      <c r="AC5509" s="41" t="str">
        <f>IF(X5509=AA5509,X5509,IF(OR(X5509="include",AA5509="include"),"include",IF(OR(X5509="duplicate",AA5509="duplicate"),"duplicate",IF(OR(X5509="correction/reply",AA5509="correction/reply"),"correction/reply","exclude_abstract"))))</f>
        <v>exclude_abstract</v>
      </c>
      <c r="AD5509" s="1"/>
      <c r="AE5509" s="1"/>
      <c r="AF5509" s="1"/>
      <c r="AG5509" s="1"/>
      <c r="AH5509" s="1"/>
      <c r="AI5509" s="1"/>
      <c r="AJ5509" s="41"/>
      <c r="AO5509" s="34"/>
      <c r="AP5509" s="34"/>
      <c r="AQ5509" s="34"/>
      <c r="AR5509" s="34"/>
    </row>
    <row r="5510" spans="1:44" ht="14.7" hidden="1" customHeight="1" x14ac:dyDescent="0.3">
      <c r="A5510">
        <v>5509</v>
      </c>
      <c r="B5510" t="s">
        <v>19758</v>
      </c>
      <c r="C5510">
        <v>2008</v>
      </c>
      <c r="D5510" t="s">
        <v>19759</v>
      </c>
      <c r="E5510" t="s">
        <v>19331</v>
      </c>
      <c r="J5510" t="s">
        <v>19760</v>
      </c>
      <c r="K5510" t="s">
        <v>19761</v>
      </c>
      <c r="L5510" t="s">
        <v>19735</v>
      </c>
      <c r="M5510" s="34"/>
      <c r="N5510" s="34"/>
      <c r="O5510" s="34"/>
      <c r="P5510" s="1" t="s">
        <v>155</v>
      </c>
      <c r="Q5510" s="1" t="str">
        <f t="shared" si="384"/>
        <v>exclude_title</v>
      </c>
      <c r="R5510" s="1" t="s">
        <v>123</v>
      </c>
      <c r="S5510" s="1" t="s">
        <v>133</v>
      </c>
      <c r="T5510" s="1" t="str">
        <f t="shared" si="385"/>
        <v>exclude_title</v>
      </c>
      <c r="U5510" s="1" t="s">
        <v>422</v>
      </c>
      <c r="V5510" s="41" t="str">
        <f t="shared" si="383"/>
        <v>exclude_title</v>
      </c>
      <c r="W5510" s="1"/>
      <c r="X5510" s="1"/>
      <c r="Y5510" s="1"/>
      <c r="Z5510" s="1"/>
      <c r="AA5510" s="1"/>
      <c r="AB5510" s="1"/>
      <c r="AC5510" s="41"/>
      <c r="AD5510" s="1"/>
      <c r="AE5510" s="1"/>
      <c r="AF5510" s="1"/>
      <c r="AG5510" s="1"/>
      <c r="AH5510" s="1"/>
      <c r="AI5510" s="1"/>
      <c r="AJ5510" s="41"/>
      <c r="AO5510" s="34"/>
      <c r="AP5510" s="34"/>
      <c r="AQ5510" s="34"/>
      <c r="AR5510" s="34"/>
    </row>
    <row r="5511" spans="1:44" ht="14.7" hidden="1" customHeight="1" x14ac:dyDescent="0.3">
      <c r="A5511">
        <v>5510</v>
      </c>
      <c r="B5511" t="s">
        <v>19762</v>
      </c>
      <c r="C5511">
        <v>1992</v>
      </c>
      <c r="D5511" t="s">
        <v>19763</v>
      </c>
      <c r="E5511" t="s">
        <v>19764</v>
      </c>
      <c r="F5511">
        <v>92</v>
      </c>
      <c r="J5511" t="s">
        <v>19765</v>
      </c>
      <c r="K5511" t="s">
        <v>19766</v>
      </c>
      <c r="L5511" t="s">
        <v>19767</v>
      </c>
      <c r="M5511" s="34"/>
      <c r="N5511" s="34"/>
      <c r="O5511" s="34"/>
      <c r="P5511" s="1" t="s">
        <v>178</v>
      </c>
      <c r="Q5511" s="1" t="str">
        <f t="shared" si="384"/>
        <v>exclude_title</v>
      </c>
      <c r="R5511" s="1" t="s">
        <v>123</v>
      </c>
      <c r="S5511" s="1" t="s">
        <v>155</v>
      </c>
      <c r="T5511" s="1" t="str">
        <f t="shared" si="385"/>
        <v>exclude_title</v>
      </c>
      <c r="U5511" s="1" t="s">
        <v>422</v>
      </c>
      <c r="V5511" s="41" t="str">
        <f t="shared" si="383"/>
        <v>exclude_title</v>
      </c>
      <c r="W5511" s="1"/>
      <c r="X5511" s="1"/>
      <c r="Y5511" s="1"/>
      <c r="Z5511" s="1"/>
      <c r="AA5511" s="1"/>
      <c r="AB5511" s="1"/>
      <c r="AC5511" s="41"/>
      <c r="AD5511" s="1"/>
      <c r="AE5511" s="1"/>
      <c r="AF5511" s="1"/>
      <c r="AG5511" s="1"/>
      <c r="AH5511" s="1"/>
      <c r="AI5511" s="1"/>
      <c r="AJ5511" s="41"/>
      <c r="AO5511" s="34"/>
      <c r="AP5511" s="34"/>
      <c r="AQ5511" s="34"/>
      <c r="AR5511" s="34"/>
    </row>
    <row r="5512" spans="1:44" ht="14.7" hidden="1" customHeight="1" x14ac:dyDescent="0.3">
      <c r="A5512">
        <v>5511</v>
      </c>
      <c r="B5512" t="s">
        <v>19768</v>
      </c>
      <c r="C5512">
        <v>1999</v>
      </c>
      <c r="D5512" t="s">
        <v>19769</v>
      </c>
      <c r="E5512" t="s">
        <v>19770</v>
      </c>
      <c r="F5512">
        <v>1</v>
      </c>
      <c r="J5512" t="s">
        <v>19771</v>
      </c>
      <c r="K5512" t="s">
        <v>19772</v>
      </c>
      <c r="L5512" t="s">
        <v>19767</v>
      </c>
      <c r="M5512" s="34"/>
      <c r="N5512" s="34"/>
      <c r="O5512" s="34"/>
      <c r="P5512" s="1" t="s">
        <v>178</v>
      </c>
      <c r="Q5512" s="1" t="str">
        <f t="shared" si="384"/>
        <v>exclude_title</v>
      </c>
      <c r="R5512" s="1" t="s">
        <v>123</v>
      </c>
      <c r="S5512" s="1" t="s">
        <v>122</v>
      </c>
      <c r="T5512" s="1" t="str">
        <f t="shared" si="385"/>
        <v>include</v>
      </c>
      <c r="U5512" s="1" t="s">
        <v>422</v>
      </c>
      <c r="V5512" s="41" t="str">
        <f t="shared" si="383"/>
        <v>include</v>
      </c>
      <c r="W5512" s="1" t="s">
        <v>156</v>
      </c>
      <c r="X5512" s="1" t="str">
        <f>IF(OR(W5512="include",W5512="no_abstract_available"),"include", IF(W5512="duplicate","duplicate", IF(W5512="correction/reply","correction/reply", "exclude_abstract")))</f>
        <v>exclude_abstract</v>
      </c>
      <c r="Y5512" s="1" t="s">
        <v>123</v>
      </c>
      <c r="Z5512" s="1"/>
      <c r="AA5512" s="1"/>
      <c r="AB5512" s="1"/>
      <c r="AC5512" s="41" t="str">
        <f>IF(X5512=AA5512,X5512,IF(OR(X5512="include",AA5512="include"),"include",IF(OR(X5512="duplicate",AA5512="duplicate"),"duplicate",IF(OR(X5512="correction/reply",AA5512="correction/reply"),"correction/reply","exclude_abstract"))))</f>
        <v>exclude_abstract</v>
      </c>
      <c r="AD5512" s="1"/>
      <c r="AE5512" s="1"/>
      <c r="AF5512" s="1"/>
      <c r="AG5512" s="1"/>
      <c r="AH5512" s="1"/>
      <c r="AI5512" s="1"/>
      <c r="AJ5512" s="41"/>
      <c r="AO5512" s="34"/>
      <c r="AP5512" s="34"/>
      <c r="AQ5512" s="34"/>
      <c r="AR5512" s="34"/>
    </row>
    <row r="5513" spans="1:44" ht="14.7" hidden="1" customHeight="1" x14ac:dyDescent="0.3">
      <c r="A5513">
        <v>5512</v>
      </c>
      <c r="B5513" t="s">
        <v>19773</v>
      </c>
      <c r="C5513">
        <v>1993</v>
      </c>
      <c r="D5513" t="s">
        <v>19774</v>
      </c>
      <c r="E5513" t="s">
        <v>19775</v>
      </c>
      <c r="F5513">
        <v>93</v>
      </c>
      <c r="J5513" t="s">
        <v>19776</v>
      </c>
      <c r="K5513" t="s">
        <v>19777</v>
      </c>
      <c r="L5513" t="s">
        <v>19767</v>
      </c>
      <c r="M5513" s="34"/>
      <c r="N5513" s="34"/>
      <c r="O5513" s="34"/>
      <c r="P5513" s="1" t="s">
        <v>122</v>
      </c>
      <c r="Q5513" s="1" t="str">
        <f t="shared" si="384"/>
        <v>include</v>
      </c>
      <c r="R5513" s="1" t="s">
        <v>123</v>
      </c>
      <c r="S5513" s="1" t="s">
        <v>122</v>
      </c>
      <c r="T5513" s="1" t="str">
        <f t="shared" si="385"/>
        <v>include</v>
      </c>
      <c r="U5513" s="1" t="s">
        <v>422</v>
      </c>
      <c r="V5513" s="41" t="str">
        <f t="shared" si="383"/>
        <v>include</v>
      </c>
      <c r="W5513" s="1" t="s">
        <v>143</v>
      </c>
      <c r="X5513" s="1" t="str">
        <f>IF(OR(W5513="include",W5513="no_abstract_available"),"include", IF(W5513="duplicate","duplicate", IF(W5513="correction/reply","correction/reply", "exclude_abstract")))</f>
        <v>exclude_abstract</v>
      </c>
      <c r="Y5513" s="1" t="s">
        <v>123</v>
      </c>
      <c r="Z5513" s="1"/>
      <c r="AA5513" s="1"/>
      <c r="AB5513" s="1"/>
      <c r="AC5513" s="41" t="str">
        <f>IF(X5513=AA5513,X5513,IF(OR(X5513="include",AA5513="include"),"include",IF(OR(X5513="duplicate",AA5513="duplicate"),"duplicate",IF(OR(X5513="correction/reply",AA5513="correction/reply"),"correction/reply","exclude_abstract"))))</f>
        <v>exclude_abstract</v>
      </c>
      <c r="AD5513" s="1"/>
      <c r="AE5513" s="1"/>
      <c r="AF5513" s="1"/>
      <c r="AG5513" s="1"/>
      <c r="AH5513" s="1"/>
      <c r="AI5513" s="1"/>
      <c r="AJ5513" s="41"/>
      <c r="AO5513" s="34"/>
      <c r="AP5513" s="34"/>
      <c r="AQ5513" s="34"/>
      <c r="AR5513" s="34"/>
    </row>
    <row r="5514" spans="1:44" ht="14.7" hidden="1" customHeight="1" x14ac:dyDescent="0.3">
      <c r="A5514">
        <v>5513</v>
      </c>
      <c r="B5514" t="s">
        <v>19778</v>
      </c>
      <c r="C5514">
        <v>1998</v>
      </c>
      <c r="D5514" t="s">
        <v>19779</v>
      </c>
      <c r="E5514" t="s">
        <v>19780</v>
      </c>
      <c r="F5514">
        <v>88</v>
      </c>
      <c r="J5514" t="s">
        <v>19781</v>
      </c>
      <c r="K5514" t="s">
        <v>19782</v>
      </c>
      <c r="L5514" t="s">
        <v>19767</v>
      </c>
      <c r="M5514" s="34"/>
      <c r="N5514" s="34"/>
      <c r="O5514" s="34"/>
      <c r="P5514" s="1" t="s">
        <v>178</v>
      </c>
      <c r="Q5514" s="1" t="str">
        <f t="shared" si="384"/>
        <v>exclude_title</v>
      </c>
      <c r="R5514" s="1" t="s">
        <v>123</v>
      </c>
      <c r="S5514" s="1" t="s">
        <v>122</v>
      </c>
      <c r="T5514" s="1" t="str">
        <f t="shared" si="385"/>
        <v>include</v>
      </c>
      <c r="U5514" s="1" t="s">
        <v>422</v>
      </c>
      <c r="V5514" s="41" t="str">
        <f t="shared" si="383"/>
        <v>include</v>
      </c>
      <c r="W5514" s="1" t="s">
        <v>156</v>
      </c>
      <c r="X5514" s="1" t="str">
        <f>IF(OR(W5514="include",W5514="no_abstract_available"),"include", IF(W5514="duplicate","duplicate", IF(W5514="correction/reply","correction/reply", "exclude_abstract")))</f>
        <v>exclude_abstract</v>
      </c>
      <c r="Y5514" s="1" t="s">
        <v>123</v>
      </c>
      <c r="Z5514" s="1"/>
      <c r="AA5514" s="1"/>
      <c r="AB5514" s="1"/>
      <c r="AC5514" s="41" t="str">
        <f>IF(X5514=AA5514,X5514,IF(OR(X5514="include",AA5514="include"),"include",IF(OR(X5514="duplicate",AA5514="duplicate"),"duplicate",IF(OR(X5514="correction/reply",AA5514="correction/reply"),"correction/reply","exclude_abstract"))))</f>
        <v>exclude_abstract</v>
      </c>
      <c r="AD5514" s="1"/>
      <c r="AE5514" s="1"/>
      <c r="AF5514" s="1"/>
      <c r="AG5514" s="1"/>
      <c r="AH5514" s="1"/>
      <c r="AI5514" s="1"/>
      <c r="AJ5514" s="41"/>
      <c r="AO5514" s="34"/>
      <c r="AP5514" s="34"/>
      <c r="AQ5514" s="34"/>
      <c r="AR5514" s="34"/>
    </row>
    <row r="5515" spans="1:44" ht="14.7" hidden="1" customHeight="1" x14ac:dyDescent="0.3">
      <c r="A5515">
        <v>5514</v>
      </c>
      <c r="B5515" t="s">
        <v>19783</v>
      </c>
      <c r="C5515">
        <v>1992</v>
      </c>
      <c r="D5515" t="s">
        <v>18237</v>
      </c>
      <c r="E5515" t="s">
        <v>19775</v>
      </c>
      <c r="F5515">
        <v>92</v>
      </c>
      <c r="J5515" t="s">
        <v>19784</v>
      </c>
      <c r="K5515" t="s">
        <v>19785</v>
      </c>
      <c r="L5515" t="s">
        <v>19767</v>
      </c>
      <c r="M5515" s="34">
        <v>4994</v>
      </c>
      <c r="N5515" s="34"/>
      <c r="O5515" s="34"/>
      <c r="P5515" s="1" t="s">
        <v>248</v>
      </c>
      <c r="Q5515" s="1" t="str">
        <f t="shared" si="384"/>
        <v>duplicate</v>
      </c>
      <c r="R5515" s="1" t="s">
        <v>123</v>
      </c>
      <c r="S5515" s="1" t="s">
        <v>248</v>
      </c>
      <c r="T5515" s="1" t="str">
        <f t="shared" si="385"/>
        <v>duplicate</v>
      </c>
      <c r="U5515" s="1" t="s">
        <v>124</v>
      </c>
      <c r="V5515" s="41" t="str">
        <f t="shared" si="383"/>
        <v>duplicate</v>
      </c>
      <c r="W5515" s="1"/>
      <c r="X5515" s="1"/>
      <c r="Y5515" s="1"/>
      <c r="Z5515" s="1"/>
      <c r="AA5515" s="1"/>
      <c r="AB5515" s="1"/>
      <c r="AC5515" s="41"/>
      <c r="AD5515" s="1"/>
      <c r="AE5515" s="1"/>
      <c r="AF5515" s="1"/>
      <c r="AG5515" s="1"/>
      <c r="AH5515" s="1"/>
      <c r="AI5515" s="1"/>
      <c r="AJ5515" s="41"/>
      <c r="AO5515" s="34"/>
      <c r="AP5515" s="34"/>
      <c r="AQ5515" s="34"/>
      <c r="AR5515" s="34"/>
    </row>
    <row r="5516" spans="1:44" ht="14.7" hidden="1" customHeight="1" x14ac:dyDescent="0.3">
      <c r="A5516">
        <v>5515</v>
      </c>
      <c r="B5516" t="s">
        <v>19786</v>
      </c>
      <c r="C5516">
        <v>1986</v>
      </c>
      <c r="D5516" t="s">
        <v>19787</v>
      </c>
      <c r="E5516" t="s">
        <v>19775</v>
      </c>
      <c r="F5516">
        <v>86</v>
      </c>
      <c r="J5516" t="s">
        <v>19788</v>
      </c>
      <c r="K5516" t="s">
        <v>19789</v>
      </c>
      <c r="L5516" t="s">
        <v>19767</v>
      </c>
      <c r="M5516" s="34"/>
      <c r="N5516" s="34"/>
      <c r="O5516" s="34"/>
      <c r="P5516" s="1" t="s">
        <v>178</v>
      </c>
      <c r="Q5516" s="1" t="str">
        <f t="shared" si="384"/>
        <v>exclude_title</v>
      </c>
      <c r="R5516" s="1" t="s">
        <v>123</v>
      </c>
      <c r="S5516" s="1" t="s">
        <v>178</v>
      </c>
      <c r="T5516" s="1" t="str">
        <f t="shared" si="385"/>
        <v>exclude_title</v>
      </c>
      <c r="U5516" s="1" t="s">
        <v>422</v>
      </c>
      <c r="V5516" s="41" t="str">
        <f t="shared" si="383"/>
        <v>exclude_title</v>
      </c>
      <c r="W5516" s="1"/>
      <c r="X5516" s="1"/>
      <c r="Y5516" s="1"/>
      <c r="Z5516" s="1"/>
      <c r="AA5516" s="1"/>
      <c r="AB5516" s="1"/>
      <c r="AC5516" s="41"/>
      <c r="AD5516" s="1"/>
      <c r="AE5516" s="1"/>
      <c r="AF5516" s="1"/>
      <c r="AG5516" s="1"/>
      <c r="AH5516" s="1"/>
      <c r="AI5516" s="1"/>
      <c r="AJ5516" s="41"/>
      <c r="AO5516" s="34"/>
      <c r="AP5516" s="34"/>
      <c r="AQ5516" s="34"/>
      <c r="AR5516" s="34"/>
    </row>
    <row r="5517" spans="1:44" ht="14.7" hidden="1" customHeight="1" x14ac:dyDescent="0.3">
      <c r="A5517">
        <v>5516</v>
      </c>
      <c r="B5517" t="s">
        <v>19790</v>
      </c>
      <c r="C5517">
        <v>2014</v>
      </c>
      <c r="D5517" t="s">
        <v>19791</v>
      </c>
      <c r="E5517" t="s">
        <v>19792</v>
      </c>
      <c r="F5517">
        <v>4</v>
      </c>
      <c r="G5517">
        <v>1</v>
      </c>
      <c r="J5517" t="s">
        <v>19793</v>
      </c>
      <c r="K5517" t="s">
        <v>19794</v>
      </c>
      <c r="L5517" t="s">
        <v>19767</v>
      </c>
      <c r="M5517" s="34"/>
      <c r="N5517" s="34"/>
      <c r="O5517" s="34"/>
      <c r="P5517" s="1" t="s">
        <v>178</v>
      </c>
      <c r="Q5517" s="1" t="str">
        <f t="shared" si="384"/>
        <v>exclude_title</v>
      </c>
      <c r="R5517" s="1" t="s">
        <v>123</v>
      </c>
      <c r="S5517" s="1" t="s">
        <v>133</v>
      </c>
      <c r="T5517" s="1" t="str">
        <f t="shared" si="385"/>
        <v>exclude_title</v>
      </c>
      <c r="U5517" s="1" t="s">
        <v>422</v>
      </c>
      <c r="V5517" s="41" t="str">
        <f t="shared" si="383"/>
        <v>exclude_title</v>
      </c>
      <c r="W5517" s="1"/>
      <c r="X5517" s="1"/>
      <c r="Y5517" s="1"/>
      <c r="Z5517" s="1"/>
      <c r="AA5517" s="1"/>
      <c r="AB5517" s="1"/>
      <c r="AC5517" s="41"/>
      <c r="AD5517" s="1"/>
      <c r="AE5517" s="1"/>
      <c r="AF5517" s="1"/>
      <c r="AG5517" s="1"/>
      <c r="AH5517" s="1"/>
      <c r="AI5517" s="1"/>
      <c r="AJ5517" s="41"/>
      <c r="AO5517" s="34"/>
      <c r="AP5517" s="34"/>
      <c r="AQ5517" s="34"/>
      <c r="AR5517" s="34"/>
    </row>
    <row r="5518" spans="1:44" ht="14.7" hidden="1" customHeight="1" x14ac:dyDescent="0.3">
      <c r="A5518">
        <v>5517</v>
      </c>
      <c r="B5518" t="s">
        <v>19795</v>
      </c>
      <c r="C5518">
        <v>1980</v>
      </c>
      <c r="D5518" t="s">
        <v>19796</v>
      </c>
      <c r="E5518" t="s">
        <v>19775</v>
      </c>
      <c r="F5518">
        <v>80</v>
      </c>
      <c r="J5518" t="s">
        <v>19797</v>
      </c>
      <c r="K5518" t="s">
        <v>19798</v>
      </c>
      <c r="L5518" t="s">
        <v>19767</v>
      </c>
      <c r="M5518" s="34"/>
      <c r="N5518" s="34"/>
      <c r="O5518" s="34"/>
      <c r="P5518" s="1" t="s">
        <v>133</v>
      </c>
      <c r="Q5518" s="1" t="str">
        <f t="shared" si="384"/>
        <v>exclude_title</v>
      </c>
      <c r="R5518" s="1" t="s">
        <v>123</v>
      </c>
      <c r="S5518" s="1" t="s">
        <v>133</v>
      </c>
      <c r="T5518" s="1" t="str">
        <f t="shared" si="385"/>
        <v>exclude_title</v>
      </c>
      <c r="U5518" s="1" t="s">
        <v>422</v>
      </c>
      <c r="V5518" s="41" t="str">
        <f t="shared" si="383"/>
        <v>exclude_title</v>
      </c>
      <c r="W5518" s="1"/>
      <c r="X5518" s="1"/>
      <c r="Y5518" s="1"/>
      <c r="Z5518" s="1"/>
      <c r="AA5518" s="1"/>
      <c r="AB5518" s="1"/>
      <c r="AC5518" s="41"/>
      <c r="AD5518" s="1"/>
      <c r="AE5518" s="1"/>
      <c r="AF5518" s="1"/>
      <c r="AG5518" s="1"/>
      <c r="AH5518" s="1"/>
      <c r="AI5518" s="1"/>
      <c r="AJ5518" s="41"/>
      <c r="AO5518" s="34"/>
      <c r="AP5518" s="34"/>
      <c r="AQ5518" s="34"/>
      <c r="AR5518" s="34"/>
    </row>
    <row r="5519" spans="1:44" ht="14.7" hidden="1" customHeight="1" x14ac:dyDescent="0.3">
      <c r="A5519">
        <v>5518</v>
      </c>
      <c r="B5519" t="s">
        <v>19799</v>
      </c>
      <c r="C5519">
        <v>1960</v>
      </c>
      <c r="D5519" t="s">
        <v>19800</v>
      </c>
      <c r="E5519" t="s">
        <v>19775</v>
      </c>
      <c r="F5519">
        <v>59</v>
      </c>
      <c r="J5519" t="s">
        <v>19801</v>
      </c>
      <c r="K5519" t="s">
        <v>19802</v>
      </c>
      <c r="L5519" t="s">
        <v>19767</v>
      </c>
      <c r="M5519" s="34"/>
      <c r="N5519" s="34"/>
      <c r="O5519" s="34"/>
      <c r="P5519" s="1" t="s">
        <v>178</v>
      </c>
      <c r="Q5519" s="1" t="str">
        <f t="shared" si="384"/>
        <v>exclude_title</v>
      </c>
      <c r="R5519" s="1" t="s">
        <v>123</v>
      </c>
      <c r="S5519" s="1" t="s">
        <v>155</v>
      </c>
      <c r="T5519" s="1" t="str">
        <f t="shared" si="385"/>
        <v>exclude_title</v>
      </c>
      <c r="U5519" s="1" t="s">
        <v>422</v>
      </c>
      <c r="V5519" s="41" t="str">
        <f t="shared" si="383"/>
        <v>exclude_title</v>
      </c>
      <c r="W5519" s="1"/>
      <c r="X5519" s="1"/>
      <c r="Y5519" s="1"/>
      <c r="Z5519" s="1"/>
      <c r="AA5519" s="1"/>
      <c r="AB5519" s="1"/>
      <c r="AC5519" s="41"/>
      <c r="AD5519" s="1"/>
      <c r="AE5519" s="1"/>
      <c r="AF5519" s="1"/>
      <c r="AG5519" s="1"/>
      <c r="AH5519" s="1"/>
      <c r="AI5519" s="1"/>
      <c r="AJ5519" s="41"/>
      <c r="AO5519" s="34"/>
      <c r="AP5519" s="34"/>
      <c r="AQ5519" s="34"/>
      <c r="AR5519" s="34"/>
    </row>
    <row r="5520" spans="1:44" ht="14.7" hidden="1" customHeight="1" x14ac:dyDescent="0.3">
      <c r="A5520">
        <v>5519</v>
      </c>
      <c r="B5520" t="s">
        <v>19799</v>
      </c>
      <c r="C5520">
        <v>1960</v>
      </c>
      <c r="D5520" t="s">
        <v>19800</v>
      </c>
      <c r="E5520" t="s">
        <v>19775</v>
      </c>
      <c r="F5520">
        <v>59</v>
      </c>
      <c r="J5520" t="s">
        <v>19801</v>
      </c>
      <c r="K5520" t="s">
        <v>19802</v>
      </c>
      <c r="L5520" t="s">
        <v>19767</v>
      </c>
      <c r="M5520" s="34">
        <v>5518</v>
      </c>
      <c r="N5520" s="34"/>
      <c r="O5520" s="34"/>
      <c r="P5520" s="1" t="s">
        <v>248</v>
      </c>
      <c r="Q5520" s="1" t="str">
        <f t="shared" si="384"/>
        <v>duplicate</v>
      </c>
      <c r="R5520" s="1" t="s">
        <v>123</v>
      </c>
      <c r="S5520" s="1" t="s">
        <v>248</v>
      </c>
      <c r="T5520" s="1" t="str">
        <f t="shared" si="385"/>
        <v>duplicate</v>
      </c>
      <c r="U5520" s="1" t="s">
        <v>124</v>
      </c>
      <c r="V5520" s="41" t="str">
        <f t="shared" si="383"/>
        <v>duplicate</v>
      </c>
      <c r="W5520" s="1"/>
      <c r="X5520" s="1"/>
      <c r="Y5520" s="1"/>
      <c r="Z5520" s="1"/>
      <c r="AA5520" s="1"/>
      <c r="AB5520" s="1"/>
      <c r="AC5520" s="41"/>
      <c r="AD5520" s="1"/>
      <c r="AE5520" s="1"/>
      <c r="AF5520" s="1"/>
      <c r="AG5520" s="1"/>
      <c r="AH5520" s="1"/>
      <c r="AI5520" s="1"/>
      <c r="AJ5520" s="41"/>
      <c r="AO5520" s="34"/>
      <c r="AP5520" s="34"/>
      <c r="AQ5520" s="34"/>
      <c r="AR5520" s="34"/>
    </row>
    <row r="5521" spans="1:44" ht="14.7" hidden="1" customHeight="1" x14ac:dyDescent="0.3">
      <c r="A5521">
        <v>5520</v>
      </c>
      <c r="B5521" t="s">
        <v>19803</v>
      </c>
      <c r="C5521">
        <v>2020</v>
      </c>
      <c r="D5521" t="s">
        <v>19804</v>
      </c>
      <c r="E5521" t="s">
        <v>19805</v>
      </c>
      <c r="F5521">
        <v>23</v>
      </c>
      <c r="G5521">
        <v>1</v>
      </c>
      <c r="J5521" t="s">
        <v>19806</v>
      </c>
      <c r="K5521" t="s">
        <v>19807</v>
      </c>
      <c r="L5521" t="s">
        <v>19767</v>
      </c>
      <c r="M5521" s="34"/>
      <c r="N5521" s="34"/>
      <c r="O5521" s="34"/>
      <c r="P5521" s="1" t="s">
        <v>155</v>
      </c>
      <c r="Q5521" s="1" t="str">
        <f t="shared" si="384"/>
        <v>exclude_title</v>
      </c>
      <c r="R5521" s="1" t="s">
        <v>123</v>
      </c>
      <c r="S5521" s="1" t="s">
        <v>155</v>
      </c>
      <c r="T5521" s="1" t="str">
        <f t="shared" si="385"/>
        <v>exclude_title</v>
      </c>
      <c r="U5521" s="1" t="s">
        <v>422</v>
      </c>
      <c r="V5521" s="41" t="str">
        <f t="shared" si="383"/>
        <v>exclude_title</v>
      </c>
      <c r="W5521" s="1"/>
      <c r="X5521" s="1"/>
      <c r="Y5521" s="1"/>
      <c r="Z5521" s="1"/>
      <c r="AA5521" s="1"/>
      <c r="AB5521" s="1"/>
      <c r="AC5521" s="41"/>
      <c r="AD5521" s="1"/>
      <c r="AE5521" s="1"/>
      <c r="AF5521" s="1"/>
      <c r="AG5521" s="1"/>
      <c r="AH5521" s="1"/>
      <c r="AI5521" s="1"/>
      <c r="AJ5521" s="41"/>
      <c r="AO5521" s="34"/>
      <c r="AP5521" s="34"/>
      <c r="AQ5521" s="34"/>
      <c r="AR5521" s="34"/>
    </row>
    <row r="5522" spans="1:44" ht="14.7" hidden="1" customHeight="1" x14ac:dyDescent="0.3">
      <c r="A5522">
        <v>5521</v>
      </c>
      <c r="B5522" t="s">
        <v>19808</v>
      </c>
      <c r="C5522">
        <v>2015</v>
      </c>
      <c r="D5522" t="s">
        <v>6925</v>
      </c>
      <c r="F5522">
        <v>12</v>
      </c>
      <c r="G5522">
        <v>5</v>
      </c>
      <c r="J5522" t="s">
        <v>130</v>
      </c>
      <c r="K5522" t="s">
        <v>19809</v>
      </c>
      <c r="L5522" t="s">
        <v>19810</v>
      </c>
      <c r="M5522" s="34">
        <v>1600</v>
      </c>
      <c r="N5522" s="34"/>
      <c r="O5522" s="34"/>
      <c r="P5522" s="1" t="s">
        <v>248</v>
      </c>
      <c r="Q5522" s="1" t="str">
        <f t="shared" si="384"/>
        <v>duplicate</v>
      </c>
      <c r="R5522" s="1" t="s">
        <v>123</v>
      </c>
      <c r="S5522" s="1" t="s">
        <v>248</v>
      </c>
      <c r="T5522" s="1" t="str">
        <f t="shared" si="385"/>
        <v>duplicate</v>
      </c>
      <c r="U5522" s="1"/>
      <c r="V5522" s="41" t="str">
        <f t="shared" si="383"/>
        <v>duplicate</v>
      </c>
      <c r="W5522" s="1"/>
      <c r="X5522" s="1"/>
      <c r="Y5522" s="1"/>
      <c r="Z5522" s="1"/>
      <c r="AA5522" s="1"/>
      <c r="AB5522" s="1"/>
      <c r="AC5522" s="41"/>
      <c r="AD5522" s="1"/>
      <c r="AE5522" s="1"/>
      <c r="AF5522" s="1"/>
      <c r="AG5522" s="1"/>
      <c r="AH5522" s="1"/>
      <c r="AI5522" s="1"/>
      <c r="AJ5522" s="41"/>
      <c r="AO5522" s="34"/>
      <c r="AP5522" s="34"/>
      <c r="AQ5522" s="34"/>
      <c r="AR5522" s="34"/>
    </row>
    <row r="5523" spans="1:44" ht="14.7" hidden="1" customHeight="1" x14ac:dyDescent="0.3">
      <c r="A5523">
        <v>5522</v>
      </c>
      <c r="B5523" t="s">
        <v>19811</v>
      </c>
      <c r="C5523">
        <v>2020</v>
      </c>
      <c r="D5523" t="s">
        <v>19812</v>
      </c>
      <c r="F5523">
        <v>11</v>
      </c>
      <c r="G5523">
        <v>1</v>
      </c>
      <c r="J5523" t="s">
        <v>130</v>
      </c>
      <c r="K5523" t="s">
        <v>19813</v>
      </c>
      <c r="L5523" t="s">
        <v>19810</v>
      </c>
      <c r="M5523" s="34"/>
      <c r="N5523" s="34"/>
      <c r="O5523" s="34"/>
      <c r="P5523" s="1" t="s">
        <v>178</v>
      </c>
      <c r="Q5523" s="1" t="str">
        <f t="shared" si="384"/>
        <v>exclude_title</v>
      </c>
      <c r="R5523" s="1" t="s">
        <v>123</v>
      </c>
      <c r="S5523" s="1" t="s">
        <v>155</v>
      </c>
      <c r="T5523" s="1" t="str">
        <f t="shared" si="385"/>
        <v>exclude_title</v>
      </c>
      <c r="U5523" s="1" t="s">
        <v>422</v>
      </c>
      <c r="V5523" s="41" t="str">
        <f t="shared" si="383"/>
        <v>exclude_title</v>
      </c>
      <c r="W5523" s="1"/>
      <c r="X5523" s="1"/>
      <c r="Y5523" s="1"/>
      <c r="Z5523" s="1"/>
      <c r="AA5523" s="1"/>
      <c r="AB5523" s="1"/>
      <c r="AC5523" s="41"/>
      <c r="AD5523" s="1"/>
      <c r="AE5523" s="1"/>
      <c r="AF5523" s="1"/>
      <c r="AG5523" s="1"/>
      <c r="AH5523" s="1"/>
      <c r="AI5523" s="1"/>
      <c r="AJ5523" s="41"/>
      <c r="AO5523" s="34"/>
      <c r="AP5523" s="34"/>
      <c r="AQ5523" s="34"/>
      <c r="AR5523" s="34"/>
    </row>
    <row r="5524" spans="1:44" ht="14.7" hidden="1" customHeight="1" x14ac:dyDescent="0.3">
      <c r="A5524">
        <v>5523</v>
      </c>
      <c r="B5524" t="s">
        <v>19814</v>
      </c>
      <c r="C5524">
        <v>2012</v>
      </c>
      <c r="D5524" t="s">
        <v>19815</v>
      </c>
      <c r="F5524">
        <v>11</v>
      </c>
      <c r="G5524">
        <v>1</v>
      </c>
      <c r="J5524" t="s">
        <v>130</v>
      </c>
      <c r="K5524" t="s">
        <v>19816</v>
      </c>
      <c r="L5524" t="s">
        <v>19810</v>
      </c>
      <c r="M5524" s="34"/>
      <c r="N5524" s="34"/>
      <c r="O5524" s="34"/>
      <c r="P5524" s="1" t="s">
        <v>178</v>
      </c>
      <c r="Q5524" s="1" t="str">
        <f t="shared" si="384"/>
        <v>exclude_title</v>
      </c>
      <c r="R5524" s="1" t="s">
        <v>123</v>
      </c>
      <c r="S5524" s="1" t="s">
        <v>155</v>
      </c>
      <c r="T5524" s="1" t="str">
        <f t="shared" si="385"/>
        <v>exclude_title</v>
      </c>
      <c r="U5524" s="1" t="s">
        <v>422</v>
      </c>
      <c r="V5524" s="41" t="str">
        <f t="shared" si="383"/>
        <v>exclude_title</v>
      </c>
      <c r="W5524" s="1"/>
      <c r="X5524" s="1"/>
      <c r="Y5524" s="1"/>
      <c r="Z5524" s="1"/>
      <c r="AA5524" s="1"/>
      <c r="AB5524" s="1"/>
      <c r="AC5524" s="41"/>
      <c r="AD5524" s="1"/>
      <c r="AE5524" s="1"/>
      <c r="AF5524" s="1"/>
      <c r="AG5524" s="1"/>
      <c r="AH5524" s="1"/>
      <c r="AI5524" s="1"/>
      <c r="AJ5524" s="41"/>
      <c r="AO5524" s="34"/>
      <c r="AP5524" s="34"/>
      <c r="AQ5524" s="34"/>
      <c r="AR5524" s="34"/>
    </row>
    <row r="5525" spans="1:44" ht="14.7" hidden="1" customHeight="1" x14ac:dyDescent="0.3">
      <c r="A5525">
        <v>5524</v>
      </c>
      <c r="B5525" t="s">
        <v>19817</v>
      </c>
      <c r="C5525">
        <v>2007</v>
      </c>
      <c r="D5525" t="s">
        <v>4716</v>
      </c>
      <c r="F5525">
        <v>116</v>
      </c>
      <c r="G5525">
        <v>11</v>
      </c>
      <c r="J5525" t="s">
        <v>130</v>
      </c>
      <c r="K5525" t="s">
        <v>4718</v>
      </c>
      <c r="L5525" t="s">
        <v>19810</v>
      </c>
      <c r="M5525" s="34">
        <v>1061</v>
      </c>
      <c r="N5525" s="34"/>
      <c r="O5525" s="34"/>
      <c r="P5525" s="1" t="s">
        <v>248</v>
      </c>
      <c r="Q5525" s="1" t="str">
        <f t="shared" si="384"/>
        <v>duplicate</v>
      </c>
      <c r="R5525" s="1" t="s">
        <v>123</v>
      </c>
      <c r="S5525" s="1" t="s">
        <v>248</v>
      </c>
      <c r="T5525" s="1" t="str">
        <f t="shared" si="385"/>
        <v>duplicate</v>
      </c>
      <c r="U5525" s="1" t="s">
        <v>124</v>
      </c>
      <c r="V5525" s="41" t="str">
        <f t="shared" si="383"/>
        <v>duplicate</v>
      </c>
      <c r="W5525" s="1"/>
      <c r="X5525" s="1"/>
      <c r="Y5525" s="1"/>
      <c r="Z5525" s="1"/>
      <c r="AA5525" s="1"/>
      <c r="AB5525" s="1"/>
      <c r="AC5525" s="41"/>
      <c r="AD5525" s="1"/>
      <c r="AE5525" s="1"/>
      <c r="AF5525" s="1"/>
      <c r="AG5525" s="1"/>
      <c r="AH5525" s="1"/>
      <c r="AI5525" s="1"/>
      <c r="AJ5525" s="41"/>
      <c r="AO5525" s="34"/>
      <c r="AP5525" s="34"/>
      <c r="AQ5525" s="34"/>
      <c r="AR5525" s="34"/>
    </row>
    <row r="5526" spans="1:44" ht="14.7" hidden="1" customHeight="1" x14ac:dyDescent="0.3">
      <c r="A5526">
        <v>5525</v>
      </c>
      <c r="B5526" t="s">
        <v>19818</v>
      </c>
      <c r="C5526">
        <v>2007</v>
      </c>
      <c r="D5526" t="s">
        <v>6838</v>
      </c>
      <c r="F5526">
        <v>3</v>
      </c>
      <c r="G5526">
        <v>3</v>
      </c>
      <c r="J5526" t="s">
        <v>130</v>
      </c>
      <c r="K5526" t="s">
        <v>19819</v>
      </c>
      <c r="L5526" t="s">
        <v>19810</v>
      </c>
      <c r="M5526" s="34">
        <v>1579</v>
      </c>
      <c r="N5526" s="34"/>
      <c r="O5526" s="34"/>
      <c r="P5526" s="1" t="s">
        <v>248</v>
      </c>
      <c r="Q5526" s="1" t="str">
        <f t="shared" si="384"/>
        <v>duplicate</v>
      </c>
      <c r="R5526" s="1" t="s">
        <v>123</v>
      </c>
      <c r="S5526" s="1" t="s">
        <v>248</v>
      </c>
      <c r="T5526" s="1" t="str">
        <f t="shared" si="385"/>
        <v>duplicate</v>
      </c>
      <c r="U5526" s="1" t="s">
        <v>124</v>
      </c>
      <c r="V5526" s="41" t="str">
        <f t="shared" si="383"/>
        <v>duplicate</v>
      </c>
      <c r="W5526" s="1"/>
      <c r="X5526" s="1"/>
      <c r="Y5526" s="1"/>
      <c r="Z5526" s="1"/>
      <c r="AA5526" s="1"/>
      <c r="AB5526" s="1"/>
      <c r="AC5526" s="41"/>
      <c r="AD5526" s="1"/>
      <c r="AE5526" s="1"/>
      <c r="AF5526" s="1"/>
      <c r="AG5526" s="1"/>
      <c r="AH5526" s="1"/>
      <c r="AI5526" s="1"/>
      <c r="AJ5526" s="41"/>
      <c r="AO5526" s="34"/>
      <c r="AP5526" s="34"/>
      <c r="AQ5526" s="34"/>
      <c r="AR5526" s="34"/>
    </row>
    <row r="5527" spans="1:44" ht="14.7" hidden="1" customHeight="1" x14ac:dyDescent="0.3">
      <c r="A5527">
        <v>5526</v>
      </c>
      <c r="B5527" t="s">
        <v>19820</v>
      </c>
      <c r="C5527">
        <v>2007</v>
      </c>
      <c r="D5527" t="s">
        <v>9010</v>
      </c>
      <c r="F5527">
        <v>76</v>
      </c>
      <c r="G5527">
        <v>6</v>
      </c>
      <c r="J5527" t="s">
        <v>130</v>
      </c>
      <c r="K5527" t="s">
        <v>19821</v>
      </c>
      <c r="L5527" t="s">
        <v>19810</v>
      </c>
      <c r="M5527" s="34">
        <v>2111</v>
      </c>
      <c r="N5527" s="34"/>
      <c r="O5527" s="34"/>
      <c r="P5527" s="1" t="s">
        <v>248</v>
      </c>
      <c r="Q5527" s="1" t="str">
        <f t="shared" si="384"/>
        <v>duplicate</v>
      </c>
      <c r="R5527" s="1" t="s">
        <v>123</v>
      </c>
      <c r="S5527" s="1" t="s">
        <v>248</v>
      </c>
      <c r="T5527" s="1" t="str">
        <f t="shared" si="385"/>
        <v>duplicate</v>
      </c>
      <c r="U5527" s="1" t="s">
        <v>124</v>
      </c>
      <c r="V5527" s="41" t="str">
        <f t="shared" si="383"/>
        <v>duplicate</v>
      </c>
      <c r="W5527" s="1"/>
      <c r="X5527" s="1"/>
      <c r="Y5527" s="1"/>
      <c r="Z5527" s="1"/>
      <c r="AA5527" s="1"/>
      <c r="AB5527" s="1"/>
      <c r="AC5527" s="41"/>
      <c r="AD5527" s="1"/>
      <c r="AE5527" s="1"/>
      <c r="AF5527" s="1"/>
      <c r="AG5527" s="1"/>
      <c r="AH5527" s="1"/>
      <c r="AI5527" s="1"/>
      <c r="AJ5527" s="41"/>
      <c r="AO5527" s="34"/>
      <c r="AP5527" s="34"/>
      <c r="AQ5527" s="34"/>
      <c r="AR5527" s="34"/>
    </row>
    <row r="5528" spans="1:44" ht="14.7" hidden="1" customHeight="1" x14ac:dyDescent="0.3">
      <c r="A5528">
        <v>5527</v>
      </c>
      <c r="B5528" t="s">
        <v>19822</v>
      </c>
      <c r="C5528">
        <v>2018</v>
      </c>
      <c r="D5528" t="s">
        <v>13720</v>
      </c>
      <c r="F5528">
        <v>871</v>
      </c>
      <c r="J5528" t="s">
        <v>130</v>
      </c>
      <c r="K5528" t="s">
        <v>19823</v>
      </c>
      <c r="L5528" t="s">
        <v>19810</v>
      </c>
      <c r="M5528" s="34">
        <v>901</v>
      </c>
      <c r="N5528" s="34"/>
      <c r="O5528" s="34"/>
      <c r="P5528" s="1" t="s">
        <v>248</v>
      </c>
      <c r="Q5528" s="1" t="str">
        <f t="shared" si="384"/>
        <v>duplicate</v>
      </c>
      <c r="R5528" s="1" t="s">
        <v>123</v>
      </c>
      <c r="S5528" s="1" t="s">
        <v>248</v>
      </c>
      <c r="T5528" s="1" t="str">
        <f t="shared" si="385"/>
        <v>duplicate</v>
      </c>
      <c r="U5528" s="1" t="s">
        <v>422</v>
      </c>
      <c r="V5528" s="41" t="str">
        <f t="shared" si="383"/>
        <v>duplicate</v>
      </c>
      <c r="W5528" s="1"/>
      <c r="X5528" s="1"/>
      <c r="Y5528" s="1"/>
      <c r="Z5528" s="1"/>
      <c r="AA5528" s="1"/>
      <c r="AB5528" s="1"/>
      <c r="AC5528" s="41"/>
      <c r="AD5528" s="1"/>
      <c r="AE5528" s="1"/>
      <c r="AF5528" s="1"/>
      <c r="AG5528" s="1"/>
      <c r="AH5528" s="1"/>
      <c r="AI5528" s="1"/>
      <c r="AJ5528" s="41"/>
      <c r="AO5528" s="34"/>
      <c r="AP5528" s="34"/>
      <c r="AQ5528" s="34"/>
      <c r="AR5528" s="34"/>
    </row>
    <row r="5529" spans="1:44" ht="14.7" hidden="1" customHeight="1" x14ac:dyDescent="0.3">
      <c r="A5529">
        <v>5528</v>
      </c>
      <c r="B5529" t="s">
        <v>19824</v>
      </c>
      <c r="C5529">
        <v>2016</v>
      </c>
      <c r="D5529" t="s">
        <v>19825</v>
      </c>
      <c r="F5529">
        <v>66</v>
      </c>
      <c r="J5529" t="s">
        <v>130</v>
      </c>
      <c r="K5529" t="s">
        <v>19826</v>
      </c>
      <c r="L5529" t="s">
        <v>19810</v>
      </c>
      <c r="M5529" s="34"/>
      <c r="N5529" s="34"/>
      <c r="O5529" s="34"/>
      <c r="P5529" s="1" t="s">
        <v>133</v>
      </c>
      <c r="Q5529" s="1" t="str">
        <f t="shared" si="384"/>
        <v>exclude_title</v>
      </c>
      <c r="R5529" s="1" t="s">
        <v>123</v>
      </c>
      <c r="S5529" s="1" t="s">
        <v>133</v>
      </c>
      <c r="T5529" s="1" t="str">
        <f t="shared" si="385"/>
        <v>exclude_title</v>
      </c>
      <c r="U5529" s="1" t="s">
        <v>422</v>
      </c>
      <c r="V5529" s="41" t="str">
        <f t="shared" si="383"/>
        <v>exclude_title</v>
      </c>
      <c r="W5529" s="1"/>
      <c r="X5529" s="1"/>
      <c r="Y5529" s="1"/>
      <c r="Z5529" s="1"/>
      <c r="AA5529" s="1"/>
      <c r="AB5529" s="1"/>
      <c r="AC5529" s="41"/>
      <c r="AD5529" s="1"/>
      <c r="AE5529" s="1"/>
      <c r="AF5529" s="1"/>
      <c r="AG5529" s="1"/>
      <c r="AH5529" s="1"/>
      <c r="AI5529" s="1"/>
      <c r="AJ5529" s="41"/>
      <c r="AO5529" s="34"/>
      <c r="AP5529" s="34"/>
      <c r="AQ5529" s="34"/>
      <c r="AR5529" s="34"/>
    </row>
    <row r="5530" spans="1:44" ht="14.7" hidden="1" customHeight="1" x14ac:dyDescent="0.3">
      <c r="A5530">
        <v>5529</v>
      </c>
      <c r="B5530" t="s">
        <v>19827</v>
      </c>
      <c r="C5530">
        <v>2019</v>
      </c>
      <c r="D5530" t="s">
        <v>3326</v>
      </c>
      <c r="F5530">
        <v>42</v>
      </c>
      <c r="G5530">
        <v>3</v>
      </c>
      <c r="J5530" t="s">
        <v>130</v>
      </c>
      <c r="K5530" t="s">
        <v>3328</v>
      </c>
      <c r="L5530" t="s">
        <v>19810</v>
      </c>
      <c r="M5530" s="34">
        <v>726</v>
      </c>
      <c r="N5530" s="34"/>
      <c r="O5530" s="34"/>
      <c r="P5530" s="1" t="s">
        <v>248</v>
      </c>
      <c r="Q5530" s="1" t="str">
        <f t="shared" si="384"/>
        <v>duplicate</v>
      </c>
      <c r="R5530" s="1" t="s">
        <v>123</v>
      </c>
      <c r="S5530" s="1" t="s">
        <v>248</v>
      </c>
      <c r="T5530" s="1" t="str">
        <f t="shared" si="385"/>
        <v>duplicate</v>
      </c>
      <c r="U5530" s="1" t="s">
        <v>124</v>
      </c>
      <c r="V5530" s="41" t="str">
        <f t="shared" si="383"/>
        <v>duplicate</v>
      </c>
      <c r="W5530" s="1"/>
      <c r="X5530" s="1"/>
      <c r="Y5530" s="1"/>
      <c r="Z5530" s="1"/>
      <c r="AA5530" s="1"/>
      <c r="AB5530" s="1"/>
      <c r="AC5530" s="41"/>
      <c r="AD5530" s="1"/>
      <c r="AE5530" s="1"/>
      <c r="AF5530" s="1"/>
      <c r="AG5530" s="1"/>
      <c r="AH5530" s="1"/>
      <c r="AI5530" s="1"/>
      <c r="AJ5530" s="41"/>
      <c r="AO5530" s="34"/>
      <c r="AP5530" s="34"/>
      <c r="AQ5530" s="34"/>
      <c r="AR5530" s="34"/>
    </row>
    <row r="5531" spans="1:44" ht="14.7" hidden="1" customHeight="1" x14ac:dyDescent="0.3">
      <c r="A5531">
        <v>5530</v>
      </c>
      <c r="B5531" t="s">
        <v>19828</v>
      </c>
      <c r="C5531">
        <v>2019</v>
      </c>
      <c r="D5531" t="s">
        <v>19829</v>
      </c>
      <c r="F5531">
        <v>14</v>
      </c>
      <c r="G5531">
        <v>7</v>
      </c>
      <c r="J5531" t="s">
        <v>130</v>
      </c>
      <c r="K5531" t="s">
        <v>19830</v>
      </c>
      <c r="L5531" t="s">
        <v>19810</v>
      </c>
      <c r="M5531" s="34"/>
      <c r="N5531" s="34"/>
      <c r="O5531" s="34"/>
      <c r="P5531" s="1" t="s">
        <v>178</v>
      </c>
      <c r="Q5531" s="1" t="str">
        <f t="shared" si="384"/>
        <v>exclude_title</v>
      </c>
      <c r="R5531" s="1" t="s">
        <v>123</v>
      </c>
      <c r="S5531" s="1" t="s">
        <v>122</v>
      </c>
      <c r="T5531" s="1" t="str">
        <f t="shared" si="385"/>
        <v>include</v>
      </c>
      <c r="U5531" s="1" t="s">
        <v>422</v>
      </c>
      <c r="V5531" s="41" t="str">
        <f t="shared" si="383"/>
        <v>include</v>
      </c>
      <c r="W5531" s="1" t="s">
        <v>156</v>
      </c>
      <c r="X5531" s="1" t="str">
        <f>IF(OR(W5531="include",W5531="no_abstract_available"),"include", IF(W5531="duplicate","duplicate", IF(W5531="correction/reply","correction/reply", "exclude_abstract")))</f>
        <v>exclude_abstract</v>
      </c>
      <c r="Y5531" s="1" t="s">
        <v>123</v>
      </c>
      <c r="Z5531" s="1"/>
      <c r="AA5531" s="1"/>
      <c r="AB5531" s="1"/>
      <c r="AC5531" s="41" t="str">
        <f>IF(X5531=AA5531,X5531,IF(OR(X5531="include",AA5531="include"),"include",IF(OR(X5531="duplicate",AA5531="duplicate"),"duplicate",IF(OR(X5531="correction/reply",AA5531="correction/reply"),"correction/reply","exclude_abstract"))))</f>
        <v>exclude_abstract</v>
      </c>
      <c r="AD5531" s="1"/>
      <c r="AE5531" s="1"/>
      <c r="AF5531" s="1"/>
      <c r="AG5531" s="1"/>
      <c r="AH5531" s="1"/>
      <c r="AI5531" s="1"/>
      <c r="AJ5531" s="41"/>
      <c r="AO5531" s="34"/>
      <c r="AP5531" s="34"/>
      <c r="AQ5531" s="34"/>
      <c r="AR5531" s="34"/>
    </row>
    <row r="5532" spans="1:44" ht="14.7" hidden="1" customHeight="1" x14ac:dyDescent="0.3">
      <c r="A5532">
        <v>5531</v>
      </c>
      <c r="B5532" t="s">
        <v>19831</v>
      </c>
      <c r="C5532">
        <v>2016</v>
      </c>
      <c r="D5532" t="s">
        <v>2070</v>
      </c>
      <c r="F5532">
        <v>7</v>
      </c>
      <c r="G5532">
        <v>6</v>
      </c>
      <c r="J5532" t="s">
        <v>130</v>
      </c>
      <c r="K5532" t="s">
        <v>2072</v>
      </c>
      <c r="L5532" t="s">
        <v>19810</v>
      </c>
      <c r="M5532" s="34">
        <v>434</v>
      </c>
      <c r="N5532" s="34"/>
      <c r="O5532" s="34"/>
      <c r="P5532" s="1" t="s">
        <v>248</v>
      </c>
      <c r="Q5532" s="1" t="str">
        <f t="shared" si="384"/>
        <v>duplicate</v>
      </c>
      <c r="R5532" s="1" t="s">
        <v>123</v>
      </c>
      <c r="S5532" s="1" t="s">
        <v>248</v>
      </c>
      <c r="T5532" s="1" t="str">
        <f t="shared" si="385"/>
        <v>duplicate</v>
      </c>
      <c r="U5532" s="1" t="s">
        <v>124</v>
      </c>
      <c r="V5532" s="41" t="str">
        <f t="shared" si="383"/>
        <v>duplicate</v>
      </c>
      <c r="W5532" s="1"/>
      <c r="X5532" s="1"/>
      <c r="Y5532" s="1"/>
      <c r="Z5532" s="1"/>
      <c r="AA5532" s="1"/>
      <c r="AB5532" s="1"/>
      <c r="AC5532" s="41"/>
      <c r="AD5532" s="1"/>
      <c r="AE5532" s="1"/>
      <c r="AF5532" s="1"/>
      <c r="AG5532" s="1"/>
      <c r="AH5532" s="1"/>
      <c r="AI5532" s="1"/>
      <c r="AJ5532" s="41"/>
      <c r="AO5532" s="34"/>
      <c r="AP5532" s="34"/>
      <c r="AQ5532" s="34"/>
      <c r="AR5532" s="34"/>
    </row>
    <row r="5533" spans="1:44" ht="14.7" hidden="1" customHeight="1" x14ac:dyDescent="0.3">
      <c r="A5533">
        <v>5532</v>
      </c>
      <c r="B5533" t="s">
        <v>19832</v>
      </c>
      <c r="C5533">
        <v>2019</v>
      </c>
      <c r="D5533" t="s">
        <v>1419</v>
      </c>
      <c r="F5533">
        <v>30</v>
      </c>
      <c r="G5533">
        <v>4</v>
      </c>
      <c r="J5533" t="s">
        <v>130</v>
      </c>
      <c r="K5533" t="s">
        <v>19833</v>
      </c>
      <c r="L5533" t="s">
        <v>19810</v>
      </c>
      <c r="M5533" s="34">
        <v>283</v>
      </c>
      <c r="N5533" s="34"/>
      <c r="O5533" s="34"/>
      <c r="P5533" s="1" t="s">
        <v>248</v>
      </c>
      <c r="Q5533" s="1" t="str">
        <f t="shared" si="384"/>
        <v>duplicate</v>
      </c>
      <c r="R5533" s="1" t="s">
        <v>123</v>
      </c>
      <c r="S5533" s="1" t="s">
        <v>248</v>
      </c>
      <c r="T5533" s="1" t="str">
        <f t="shared" si="385"/>
        <v>duplicate</v>
      </c>
      <c r="U5533" s="1" t="s">
        <v>124</v>
      </c>
      <c r="V5533" s="41" t="str">
        <f t="shared" si="383"/>
        <v>duplicate</v>
      </c>
      <c r="W5533" s="1"/>
      <c r="X5533" s="1"/>
      <c r="Y5533" s="1"/>
      <c r="Z5533" s="1"/>
      <c r="AA5533" s="1"/>
      <c r="AB5533" s="1"/>
      <c r="AC5533" s="41"/>
      <c r="AD5533" s="1"/>
      <c r="AE5533" s="1"/>
      <c r="AF5533" s="1"/>
      <c r="AG5533" s="1"/>
      <c r="AH5533" s="1"/>
      <c r="AI5533" s="1"/>
      <c r="AJ5533" s="41"/>
      <c r="AO5533" s="34"/>
      <c r="AP5533" s="34"/>
      <c r="AQ5533" s="34"/>
      <c r="AR5533" s="34"/>
    </row>
    <row r="5534" spans="1:44" ht="14.7" hidden="1" customHeight="1" x14ac:dyDescent="0.3">
      <c r="A5534">
        <v>5533</v>
      </c>
      <c r="B5534" t="s">
        <v>19834</v>
      </c>
      <c r="C5534">
        <v>2020</v>
      </c>
      <c r="D5534" t="s">
        <v>2675</v>
      </c>
      <c r="F5534">
        <v>31</v>
      </c>
      <c r="G5534">
        <v>5</v>
      </c>
      <c r="J5534" t="s">
        <v>130</v>
      </c>
      <c r="K5534" t="s">
        <v>19835</v>
      </c>
      <c r="L5534" t="s">
        <v>19810</v>
      </c>
      <c r="M5534" s="34">
        <v>574</v>
      </c>
      <c r="N5534" s="34"/>
      <c r="O5534" s="34"/>
      <c r="P5534" s="1" t="s">
        <v>248</v>
      </c>
      <c r="Q5534" s="1" t="str">
        <f t="shared" si="384"/>
        <v>duplicate</v>
      </c>
      <c r="R5534" s="1" t="s">
        <v>123</v>
      </c>
      <c r="S5534" s="1" t="s">
        <v>248</v>
      </c>
      <c r="T5534" s="1" t="str">
        <f t="shared" si="385"/>
        <v>duplicate</v>
      </c>
      <c r="U5534" s="1" t="s">
        <v>124</v>
      </c>
      <c r="V5534" s="41" t="str">
        <f t="shared" si="383"/>
        <v>duplicate</v>
      </c>
      <c r="W5534" s="1"/>
      <c r="X5534" s="1"/>
      <c r="Y5534" s="1"/>
      <c r="Z5534" s="1"/>
      <c r="AA5534" s="1"/>
      <c r="AB5534" s="1"/>
      <c r="AC5534" s="41"/>
      <c r="AD5534" s="1"/>
      <c r="AE5534" s="1"/>
      <c r="AF5534" s="1"/>
      <c r="AG5534" s="1"/>
      <c r="AH5534" s="1"/>
      <c r="AI5534" s="1"/>
      <c r="AJ5534" s="41"/>
      <c r="AO5534" s="34"/>
      <c r="AP5534" s="34"/>
      <c r="AQ5534" s="34"/>
      <c r="AR5534" s="34"/>
    </row>
    <row r="5535" spans="1:44" ht="14.7" hidden="1" customHeight="1" x14ac:dyDescent="0.3">
      <c r="A5535">
        <v>5534</v>
      </c>
      <c r="B5535" t="s">
        <v>19836</v>
      </c>
      <c r="C5535">
        <v>2016</v>
      </c>
      <c r="D5535" t="s">
        <v>14240</v>
      </c>
      <c r="F5535">
        <v>11</v>
      </c>
      <c r="G5535">
        <v>5</v>
      </c>
      <c r="J5535" t="s">
        <v>130</v>
      </c>
      <c r="K5535" t="s">
        <v>6844</v>
      </c>
      <c r="L5535" t="s">
        <v>19810</v>
      </c>
      <c r="M5535" s="34">
        <v>1580</v>
      </c>
      <c r="N5535" s="34"/>
      <c r="O5535" s="34"/>
      <c r="P5535" s="1" t="s">
        <v>248</v>
      </c>
      <c r="Q5535" s="1" t="str">
        <f t="shared" si="384"/>
        <v>duplicate</v>
      </c>
      <c r="R5535" s="1" t="s">
        <v>123</v>
      </c>
      <c r="S5535" s="1" t="s">
        <v>248</v>
      </c>
      <c r="T5535" s="1" t="str">
        <f t="shared" si="385"/>
        <v>duplicate</v>
      </c>
      <c r="U5535" s="1" t="s">
        <v>124</v>
      </c>
      <c r="V5535" s="41" t="str">
        <f t="shared" si="383"/>
        <v>duplicate</v>
      </c>
      <c r="W5535" s="1"/>
      <c r="X5535" s="1"/>
      <c r="Y5535" s="1"/>
      <c r="Z5535" s="1"/>
      <c r="AA5535" s="1"/>
      <c r="AB5535" s="1"/>
      <c r="AC5535" s="41"/>
      <c r="AD5535" s="1"/>
      <c r="AE5535" s="1"/>
      <c r="AF5535" s="1"/>
      <c r="AG5535" s="1"/>
      <c r="AH5535" s="1"/>
      <c r="AI5535" s="1"/>
      <c r="AJ5535" s="41"/>
      <c r="AO5535" s="34"/>
      <c r="AP5535" s="34"/>
      <c r="AQ5535" s="34"/>
      <c r="AR5535" s="34"/>
    </row>
    <row r="5536" spans="1:44" ht="14.7" hidden="1" customHeight="1" x14ac:dyDescent="0.3">
      <c r="A5536">
        <v>5535</v>
      </c>
      <c r="B5536" t="s">
        <v>19837</v>
      </c>
      <c r="C5536">
        <v>2016</v>
      </c>
      <c r="D5536" t="s">
        <v>19838</v>
      </c>
      <c r="F5536">
        <v>2</v>
      </c>
      <c r="G5536">
        <v>7</v>
      </c>
      <c r="J5536" t="s">
        <v>130</v>
      </c>
      <c r="K5536" t="s">
        <v>19839</v>
      </c>
      <c r="L5536" t="s">
        <v>19810</v>
      </c>
      <c r="M5536" s="34"/>
      <c r="N5536" s="34"/>
      <c r="O5536" s="34"/>
      <c r="P5536" s="1" t="s">
        <v>178</v>
      </c>
      <c r="Q5536" s="1" t="str">
        <f t="shared" si="384"/>
        <v>exclude_title</v>
      </c>
      <c r="R5536" s="1" t="s">
        <v>123</v>
      </c>
      <c r="S5536" s="1" t="s">
        <v>178</v>
      </c>
      <c r="T5536" s="1" t="str">
        <f t="shared" si="385"/>
        <v>exclude_title</v>
      </c>
      <c r="U5536" s="1" t="s">
        <v>422</v>
      </c>
      <c r="V5536" s="41" t="str">
        <f t="shared" si="383"/>
        <v>exclude_title</v>
      </c>
      <c r="W5536" s="1"/>
      <c r="X5536" s="1"/>
      <c r="Y5536" s="1"/>
      <c r="Z5536" s="1"/>
      <c r="AA5536" s="1"/>
      <c r="AB5536" s="1"/>
      <c r="AC5536" s="41"/>
      <c r="AD5536" s="1"/>
      <c r="AE5536" s="1"/>
      <c r="AF5536" s="1"/>
      <c r="AG5536" s="1"/>
      <c r="AH5536" s="1"/>
      <c r="AI5536" s="1"/>
      <c r="AJ5536" s="41"/>
      <c r="AO5536" s="34"/>
      <c r="AP5536" s="34"/>
      <c r="AQ5536" s="34"/>
      <c r="AR5536" s="34"/>
    </row>
    <row r="5537" spans="1:44" ht="14.7" hidden="1" customHeight="1" x14ac:dyDescent="0.3">
      <c r="A5537">
        <v>5536</v>
      </c>
      <c r="B5537" t="s">
        <v>19840</v>
      </c>
      <c r="C5537">
        <v>2018</v>
      </c>
      <c r="D5537" t="s">
        <v>186</v>
      </c>
      <c r="F5537">
        <v>7</v>
      </c>
      <c r="G5537">
        <v>1</v>
      </c>
      <c r="J5537" t="s">
        <v>19841</v>
      </c>
      <c r="K5537" t="s">
        <v>19842</v>
      </c>
      <c r="L5537" t="s">
        <v>19810</v>
      </c>
      <c r="M5537" s="34">
        <v>12</v>
      </c>
      <c r="N5537" s="34"/>
      <c r="O5537" s="34"/>
      <c r="P5537" s="1" t="s">
        <v>248</v>
      </c>
      <c r="Q5537" s="1" t="str">
        <f t="shared" si="384"/>
        <v>duplicate</v>
      </c>
      <c r="R5537" s="1" t="s">
        <v>123</v>
      </c>
      <c r="S5537" s="1" t="s">
        <v>248</v>
      </c>
      <c r="T5537" s="1" t="str">
        <f t="shared" si="385"/>
        <v>duplicate</v>
      </c>
      <c r="U5537" s="1" t="s">
        <v>124</v>
      </c>
      <c r="V5537" s="41" t="str">
        <f t="shared" si="383"/>
        <v>duplicate</v>
      </c>
      <c r="W5537" s="1"/>
      <c r="X5537" s="1"/>
      <c r="Y5537" s="1"/>
      <c r="Z5537" s="1"/>
      <c r="AA5537" s="1"/>
      <c r="AB5537" s="1"/>
      <c r="AC5537" s="41"/>
      <c r="AD5537" s="1"/>
      <c r="AE5537" s="1"/>
      <c r="AF5537" s="1"/>
      <c r="AG5537" s="1"/>
      <c r="AH5537" s="1"/>
      <c r="AI5537" s="1"/>
      <c r="AJ5537" s="41"/>
      <c r="AO5537" s="34"/>
      <c r="AP5537" s="34"/>
      <c r="AQ5537" s="34"/>
      <c r="AR5537" s="34"/>
    </row>
    <row r="5538" spans="1:44" ht="14.7" hidden="1" customHeight="1" x14ac:dyDescent="0.3">
      <c r="A5538">
        <v>5537</v>
      </c>
      <c r="B5538" t="s">
        <v>19843</v>
      </c>
      <c r="C5538">
        <v>2020</v>
      </c>
      <c r="D5538" t="s">
        <v>1360</v>
      </c>
      <c r="F5538">
        <v>129</v>
      </c>
      <c r="G5538">
        <v>8</v>
      </c>
      <c r="J5538" t="s">
        <v>130</v>
      </c>
      <c r="K5538" t="s">
        <v>1362</v>
      </c>
      <c r="L5538" t="s">
        <v>19810</v>
      </c>
      <c r="M5538" s="34">
        <v>270</v>
      </c>
      <c r="N5538" s="34"/>
      <c r="O5538" s="34"/>
      <c r="P5538" s="1" t="s">
        <v>248</v>
      </c>
      <c r="Q5538" s="1" t="str">
        <f t="shared" si="384"/>
        <v>duplicate</v>
      </c>
      <c r="R5538" s="1" t="s">
        <v>123</v>
      </c>
      <c r="S5538" s="1" t="s">
        <v>248</v>
      </c>
      <c r="T5538" s="1" t="str">
        <f t="shared" si="385"/>
        <v>duplicate</v>
      </c>
      <c r="U5538" s="1" t="s">
        <v>124</v>
      </c>
      <c r="V5538" s="41" t="str">
        <f t="shared" si="383"/>
        <v>duplicate</v>
      </c>
      <c r="W5538" s="1"/>
      <c r="X5538" s="1"/>
      <c r="Y5538" s="1"/>
      <c r="Z5538" s="1"/>
      <c r="AA5538" s="1"/>
      <c r="AB5538" s="1"/>
      <c r="AC5538" s="41"/>
      <c r="AD5538" s="1"/>
      <c r="AE5538" s="1"/>
      <c r="AF5538" s="1"/>
      <c r="AG5538" s="1"/>
      <c r="AH5538" s="1"/>
      <c r="AI5538" s="1"/>
      <c r="AJ5538" s="41"/>
      <c r="AO5538" s="34"/>
      <c r="AP5538" s="34"/>
      <c r="AQ5538" s="34"/>
      <c r="AR5538" s="34"/>
    </row>
    <row r="5539" spans="1:44" ht="14.7" hidden="1" customHeight="1" x14ac:dyDescent="0.3">
      <c r="A5539">
        <v>5538</v>
      </c>
      <c r="B5539" t="s">
        <v>19844</v>
      </c>
      <c r="C5539">
        <v>2019</v>
      </c>
      <c r="D5539" t="s">
        <v>1610</v>
      </c>
      <c r="F5539">
        <v>44</v>
      </c>
      <c r="G5539">
        <v>1</v>
      </c>
      <c r="J5539" t="s">
        <v>130</v>
      </c>
      <c r="K5539" t="s">
        <v>19845</v>
      </c>
      <c r="L5539" t="s">
        <v>19810</v>
      </c>
      <c r="M5539" s="34">
        <v>326</v>
      </c>
      <c r="N5539" s="34"/>
      <c r="O5539" s="34"/>
      <c r="P5539" s="1" t="s">
        <v>248</v>
      </c>
      <c r="Q5539" s="1" t="str">
        <f t="shared" si="384"/>
        <v>duplicate</v>
      </c>
      <c r="R5539" s="1" t="s">
        <v>123</v>
      </c>
      <c r="S5539" s="1" t="s">
        <v>248</v>
      </c>
      <c r="T5539" s="1" t="str">
        <f t="shared" si="385"/>
        <v>duplicate</v>
      </c>
      <c r="U5539" s="1" t="s">
        <v>124</v>
      </c>
      <c r="V5539" s="41" t="str">
        <f t="shared" si="383"/>
        <v>duplicate</v>
      </c>
      <c r="W5539" s="1"/>
      <c r="X5539" s="1"/>
      <c r="Y5539" s="1"/>
      <c r="Z5539" s="1"/>
      <c r="AA5539" s="1"/>
      <c r="AB5539" s="1"/>
      <c r="AC5539" s="41"/>
      <c r="AD5539" s="1"/>
      <c r="AE5539" s="1"/>
      <c r="AF5539" s="1"/>
      <c r="AG5539" s="1"/>
      <c r="AH5539" s="1"/>
      <c r="AI5539" s="1"/>
      <c r="AJ5539" s="41"/>
      <c r="AO5539" s="34"/>
      <c r="AP5539" s="34"/>
      <c r="AQ5539" s="34"/>
      <c r="AR5539" s="34"/>
    </row>
    <row r="5540" spans="1:44" ht="14.7" hidden="1" customHeight="1" x14ac:dyDescent="0.3">
      <c r="A5540">
        <v>5539</v>
      </c>
      <c r="B5540" t="s">
        <v>19846</v>
      </c>
      <c r="C5540">
        <v>2019</v>
      </c>
      <c r="D5540" t="s">
        <v>140</v>
      </c>
      <c r="F5540">
        <v>42</v>
      </c>
      <c r="G5540">
        <v>10</v>
      </c>
      <c r="J5540" t="s">
        <v>130</v>
      </c>
      <c r="K5540" t="s">
        <v>142</v>
      </c>
      <c r="L5540" t="s">
        <v>19810</v>
      </c>
      <c r="M5540" s="34">
        <v>4</v>
      </c>
      <c r="N5540" s="34"/>
      <c r="O5540" s="34"/>
      <c r="P5540" s="1" t="s">
        <v>248</v>
      </c>
      <c r="Q5540" s="1" t="str">
        <f t="shared" si="384"/>
        <v>duplicate</v>
      </c>
      <c r="R5540" s="1" t="s">
        <v>123</v>
      </c>
      <c r="S5540" s="1" t="s">
        <v>248</v>
      </c>
      <c r="T5540" s="1" t="str">
        <f t="shared" si="385"/>
        <v>duplicate</v>
      </c>
      <c r="U5540" s="1" t="s">
        <v>124</v>
      </c>
      <c r="V5540" s="41" t="str">
        <f t="shared" si="383"/>
        <v>duplicate</v>
      </c>
      <c r="W5540" s="1"/>
      <c r="X5540" s="1"/>
      <c r="Y5540" s="1"/>
      <c r="Z5540" s="1"/>
      <c r="AA5540" s="1"/>
      <c r="AB5540" s="1"/>
      <c r="AC5540" s="41"/>
      <c r="AD5540" s="1"/>
      <c r="AE5540" s="1"/>
      <c r="AF5540" s="1"/>
      <c r="AG5540" s="1"/>
      <c r="AH5540" s="1"/>
      <c r="AI5540" s="1"/>
      <c r="AJ5540" s="41"/>
      <c r="AO5540" s="34"/>
      <c r="AP5540" s="34"/>
      <c r="AQ5540" s="34"/>
      <c r="AR5540" s="34"/>
    </row>
    <row r="5541" spans="1:44" ht="14.7" hidden="1" customHeight="1" x14ac:dyDescent="0.3">
      <c r="A5541">
        <v>5540</v>
      </c>
      <c r="B5541" t="s">
        <v>19847</v>
      </c>
      <c r="C5541">
        <v>2020</v>
      </c>
      <c r="D5541" t="s">
        <v>1646</v>
      </c>
      <c r="F5541">
        <v>43</v>
      </c>
      <c r="G5541">
        <v>7</v>
      </c>
      <c r="J5541" t="s">
        <v>130</v>
      </c>
      <c r="K5541" t="s">
        <v>19848</v>
      </c>
      <c r="L5541" t="s">
        <v>19810</v>
      </c>
      <c r="M5541" s="34">
        <v>5341</v>
      </c>
      <c r="N5541" s="34"/>
      <c r="O5541" s="34"/>
      <c r="P5541" s="1" t="s">
        <v>248</v>
      </c>
      <c r="Q5541" s="1" t="str">
        <f t="shared" si="384"/>
        <v>duplicate</v>
      </c>
      <c r="R5541" s="1" t="s">
        <v>123</v>
      </c>
      <c r="S5541" s="1" t="s">
        <v>248</v>
      </c>
      <c r="T5541" s="1" t="str">
        <f t="shared" si="385"/>
        <v>duplicate</v>
      </c>
      <c r="U5541" s="1" t="s">
        <v>124</v>
      </c>
      <c r="V5541" s="41" t="str">
        <f t="shared" si="383"/>
        <v>duplicate</v>
      </c>
      <c r="W5541" s="1"/>
      <c r="X5541" s="1"/>
      <c r="Y5541" s="1"/>
      <c r="Z5541" s="1"/>
      <c r="AA5541" s="1"/>
      <c r="AB5541" s="1"/>
      <c r="AC5541" s="41"/>
      <c r="AD5541" s="1"/>
      <c r="AE5541" s="1"/>
      <c r="AF5541" s="1"/>
      <c r="AG5541" s="1"/>
      <c r="AH5541" s="1"/>
      <c r="AI5541" s="1"/>
      <c r="AJ5541" s="41"/>
      <c r="AO5541" s="34"/>
      <c r="AP5541" s="34"/>
      <c r="AQ5541" s="34"/>
      <c r="AR5541" s="34"/>
    </row>
    <row r="5542" spans="1:44" ht="14.7" hidden="1" customHeight="1" x14ac:dyDescent="0.3">
      <c r="A5542">
        <v>5541</v>
      </c>
      <c r="B5542" t="s">
        <v>19849</v>
      </c>
      <c r="C5542">
        <v>2018</v>
      </c>
      <c r="D5542" t="s">
        <v>19459</v>
      </c>
      <c r="F5542">
        <v>38</v>
      </c>
      <c r="G5542">
        <v>1</v>
      </c>
      <c r="J5542" t="s">
        <v>130</v>
      </c>
      <c r="K5542" t="s">
        <v>19850</v>
      </c>
      <c r="L5542" t="s">
        <v>19810</v>
      </c>
      <c r="M5542" s="34">
        <v>5221</v>
      </c>
      <c r="N5542" s="34"/>
      <c r="O5542" s="34"/>
      <c r="P5542" s="1" t="s">
        <v>248</v>
      </c>
      <c r="Q5542" s="1" t="str">
        <f t="shared" si="384"/>
        <v>duplicate</v>
      </c>
      <c r="R5542" s="1" t="s">
        <v>123</v>
      </c>
      <c r="S5542" s="1" t="s">
        <v>248</v>
      </c>
      <c r="T5542" s="1" t="str">
        <f t="shared" si="385"/>
        <v>duplicate</v>
      </c>
      <c r="U5542" s="1" t="s">
        <v>124</v>
      </c>
      <c r="V5542" s="41" t="str">
        <f t="shared" si="383"/>
        <v>duplicate</v>
      </c>
      <c r="W5542" s="1"/>
      <c r="X5542" s="1"/>
      <c r="Y5542" s="1"/>
      <c r="Z5542" s="1"/>
      <c r="AA5542" s="1"/>
      <c r="AB5542" s="1"/>
      <c r="AC5542" s="41"/>
      <c r="AD5542" s="1"/>
      <c r="AE5542" s="1"/>
      <c r="AF5542" s="1"/>
      <c r="AG5542" s="1"/>
      <c r="AH5542" s="1"/>
      <c r="AI5542" s="1"/>
      <c r="AJ5542" s="41"/>
      <c r="AO5542" s="34"/>
      <c r="AP5542" s="34"/>
      <c r="AQ5542" s="34"/>
      <c r="AR5542" s="34"/>
    </row>
    <row r="5543" spans="1:44" ht="14.7" hidden="1" customHeight="1" x14ac:dyDescent="0.3">
      <c r="A5543">
        <v>5542</v>
      </c>
      <c r="B5543" t="s">
        <v>19851</v>
      </c>
      <c r="C5543">
        <v>2017</v>
      </c>
      <c r="D5543" t="s">
        <v>2423</v>
      </c>
      <c r="F5543">
        <v>78</v>
      </c>
      <c r="G5543">
        <v>3</v>
      </c>
      <c r="J5543" t="s">
        <v>130</v>
      </c>
      <c r="K5543" t="s">
        <v>19852</v>
      </c>
      <c r="L5543" t="s">
        <v>19810</v>
      </c>
      <c r="M5543" s="34">
        <v>515</v>
      </c>
      <c r="N5543" s="34"/>
      <c r="O5543" s="34"/>
      <c r="P5543" s="1" t="s">
        <v>248</v>
      </c>
      <c r="Q5543" s="1" t="str">
        <f t="shared" si="384"/>
        <v>duplicate</v>
      </c>
      <c r="R5543" s="1" t="s">
        <v>123</v>
      </c>
      <c r="S5543" s="1" t="s">
        <v>248</v>
      </c>
      <c r="T5543" s="1" t="str">
        <f t="shared" si="385"/>
        <v>duplicate</v>
      </c>
      <c r="U5543" s="1" t="s">
        <v>124</v>
      </c>
      <c r="V5543" s="41" t="str">
        <f t="shared" si="383"/>
        <v>duplicate</v>
      </c>
      <c r="W5543" s="1"/>
      <c r="X5543" s="1"/>
      <c r="Y5543" s="1"/>
      <c r="Z5543" s="1"/>
      <c r="AA5543" s="1"/>
      <c r="AB5543" s="1"/>
      <c r="AC5543" s="41"/>
      <c r="AD5543" s="1"/>
      <c r="AE5543" s="1"/>
      <c r="AF5543" s="1"/>
      <c r="AG5543" s="1"/>
      <c r="AH5543" s="1"/>
      <c r="AI5543" s="1"/>
      <c r="AJ5543" s="41"/>
      <c r="AO5543" s="34"/>
      <c r="AP5543" s="34"/>
      <c r="AQ5543" s="34"/>
      <c r="AR5543" s="34"/>
    </row>
    <row r="5544" spans="1:44" ht="14.7" hidden="1" customHeight="1" x14ac:dyDescent="0.3">
      <c r="A5544">
        <v>5543</v>
      </c>
      <c r="B5544" t="s">
        <v>19853</v>
      </c>
      <c r="C5544">
        <v>2020</v>
      </c>
      <c r="D5544" t="s">
        <v>19294</v>
      </c>
      <c r="E5544" t="s">
        <v>19331</v>
      </c>
      <c r="J5544" s="15" t="s">
        <v>19854</v>
      </c>
      <c r="K5544" t="s">
        <v>19855</v>
      </c>
      <c r="L5544" t="s">
        <v>19810</v>
      </c>
      <c r="M5544" s="34"/>
      <c r="N5544" s="34" t="s">
        <v>19136</v>
      </c>
      <c r="O5544" s="34" t="s">
        <v>121</v>
      </c>
      <c r="P5544" s="1" t="s">
        <v>122</v>
      </c>
      <c r="Q5544" s="1" t="str">
        <f t="shared" si="384"/>
        <v>include</v>
      </c>
      <c r="R5544" s="1" t="s">
        <v>123</v>
      </c>
      <c r="S5544" s="1" t="s">
        <v>122</v>
      </c>
      <c r="T5544" s="1" t="str">
        <f t="shared" si="385"/>
        <v>include</v>
      </c>
      <c r="U5544" s="1" t="s">
        <v>422</v>
      </c>
      <c r="V5544" s="41" t="str">
        <f t="shared" si="383"/>
        <v>include</v>
      </c>
      <c r="W5544" s="1" t="s">
        <v>122</v>
      </c>
      <c r="X5544" s="1" t="str">
        <f>IF(OR(W5544="include",W5544="no_abstract_available"),"include", IF(W5544="duplicate","duplicate", IF(W5544="correction/reply","correction/reply", "exclude_abstract")))</f>
        <v>include</v>
      </c>
      <c r="Y5544" s="1" t="s">
        <v>123</v>
      </c>
      <c r="Z5544" s="1"/>
      <c r="AA5544" s="1"/>
      <c r="AB5544" s="1"/>
      <c r="AC5544" s="41" t="str">
        <f>IF(X5544=AA5544,X5544,IF(OR(X5544="include",AA5544="include"),"include",IF(OR(X5544="duplicate",AA5544="duplicate"),"duplicate",IF(OR(X5544="correction/reply",AA5544="correction/reply"),"correction/reply","exclude_abstract"))))</f>
        <v>include</v>
      </c>
      <c r="AD5544" s="1" t="s">
        <v>143</v>
      </c>
      <c r="AE5544" s="1"/>
      <c r="AF5544" s="1" t="s">
        <v>124</v>
      </c>
      <c r="AG5544" s="1"/>
      <c r="AH5544" s="1"/>
      <c r="AI5544" s="1"/>
      <c r="AJ5544" s="41" t="str">
        <f>IF(AD5544=AG5544,AD5544, (IF(AG5544=0, AD5544,"different!")))</f>
        <v>exclude_comparator</v>
      </c>
      <c r="AK5544" t="s">
        <v>124</v>
      </c>
      <c r="AL5544" t="s">
        <v>126</v>
      </c>
      <c r="AN5544" t="s">
        <v>19856</v>
      </c>
      <c r="AO5544" s="34"/>
      <c r="AP5544" s="34"/>
      <c r="AQ5544" s="34"/>
      <c r="AR5544" s="34"/>
    </row>
    <row r="5545" spans="1:44" ht="14.7" hidden="1" customHeight="1" x14ac:dyDescent="0.3">
      <c r="A5545">
        <v>5544</v>
      </c>
      <c r="B5545" t="s">
        <v>19857</v>
      </c>
      <c r="C5545">
        <v>2014</v>
      </c>
      <c r="D5545" t="s">
        <v>19858</v>
      </c>
      <c r="J5545" s="15" t="s">
        <v>19859</v>
      </c>
      <c r="K5545" t="s">
        <v>19860</v>
      </c>
      <c r="L5545" t="s">
        <v>19810</v>
      </c>
      <c r="M5545" s="34"/>
      <c r="N5545" s="34" t="s">
        <v>19136</v>
      </c>
      <c r="O5545" s="34" t="s">
        <v>121</v>
      </c>
      <c r="P5545" s="1" t="s">
        <v>122</v>
      </c>
      <c r="Q5545" s="1" t="str">
        <f t="shared" si="384"/>
        <v>include</v>
      </c>
      <c r="R5545" s="1" t="s">
        <v>123</v>
      </c>
      <c r="S5545" s="1" t="s">
        <v>122</v>
      </c>
      <c r="T5545" s="1" t="str">
        <f t="shared" si="385"/>
        <v>include</v>
      </c>
      <c r="U5545" s="1" t="s">
        <v>422</v>
      </c>
      <c r="V5545" s="41" t="str">
        <f t="shared" si="383"/>
        <v>include</v>
      </c>
      <c r="W5545" s="1" t="s">
        <v>122</v>
      </c>
      <c r="X5545" s="1" t="str">
        <f>IF(OR(W5545="include",W5545="no_abstract_available"),"include", IF(W5545="duplicate","duplicate", IF(W5545="correction/reply","correction/reply", "exclude_abstract")))</f>
        <v>include</v>
      </c>
      <c r="Y5545" s="1" t="s">
        <v>123</v>
      </c>
      <c r="Z5545" s="1"/>
      <c r="AA5545" s="1"/>
      <c r="AB5545" s="1"/>
      <c r="AC5545" s="41" t="str">
        <f>IF(X5545=AA5545,X5545,IF(OR(X5545="include",AA5545="include"),"include",IF(OR(X5545="duplicate",AA5545="duplicate"),"duplicate",IF(OR(X5545="correction/reply",AA5545="correction/reply"),"correction/reply","exclude_abstract"))))</f>
        <v>include</v>
      </c>
      <c r="AD5545" s="1" t="s">
        <v>143</v>
      </c>
      <c r="AE5545" s="1" t="s">
        <v>21445</v>
      </c>
      <c r="AF5545" s="1" t="s">
        <v>124</v>
      </c>
      <c r="AG5545" s="1" t="s">
        <v>143</v>
      </c>
      <c r="AH5545" s="1" t="s">
        <v>21445</v>
      </c>
      <c r="AI5545" s="1" t="s">
        <v>416</v>
      </c>
      <c r="AJ5545" s="41" t="str">
        <f>IF(AD5545=AG5545,AD5545, (IF(AG5545=0, AD5545,"different!")))</f>
        <v>exclude_comparator</v>
      </c>
      <c r="AK5545" t="s">
        <v>124</v>
      </c>
      <c r="AL5545" t="s">
        <v>126</v>
      </c>
      <c r="AN5545" t="s">
        <v>19861</v>
      </c>
      <c r="AO5545" s="34"/>
      <c r="AP5545" s="34"/>
      <c r="AQ5545" s="34"/>
      <c r="AR5545" s="34"/>
    </row>
    <row r="5546" spans="1:44" ht="14.7" hidden="1" customHeight="1" x14ac:dyDescent="0.3">
      <c r="A5546">
        <v>5545</v>
      </c>
      <c r="B5546" t="s">
        <v>19862</v>
      </c>
      <c r="C5546">
        <v>2019</v>
      </c>
      <c r="D5546" t="s">
        <v>524</v>
      </c>
      <c r="F5546">
        <v>42</v>
      </c>
      <c r="G5546">
        <v>6</v>
      </c>
      <c r="J5546" t="s">
        <v>130</v>
      </c>
      <c r="K5546" t="s">
        <v>19863</v>
      </c>
      <c r="L5546" t="s">
        <v>19810</v>
      </c>
      <c r="M5546" s="34">
        <v>84</v>
      </c>
      <c r="N5546" s="34"/>
      <c r="O5546" s="34"/>
      <c r="P5546" s="1" t="s">
        <v>248</v>
      </c>
      <c r="Q5546" s="1" t="str">
        <f t="shared" si="384"/>
        <v>duplicate</v>
      </c>
      <c r="R5546" s="1" t="s">
        <v>123</v>
      </c>
      <c r="S5546" s="1" t="s">
        <v>248</v>
      </c>
      <c r="T5546" s="1" t="str">
        <f t="shared" si="385"/>
        <v>duplicate</v>
      </c>
      <c r="U5546" s="1" t="s">
        <v>124</v>
      </c>
      <c r="V5546" s="41" t="str">
        <f t="shared" si="383"/>
        <v>duplicate</v>
      </c>
      <c r="W5546" s="1"/>
      <c r="X5546" s="1"/>
      <c r="Y5546" s="1"/>
      <c r="Z5546" s="1"/>
      <c r="AA5546" s="1"/>
      <c r="AB5546" s="1"/>
      <c r="AC5546" s="41"/>
      <c r="AD5546" s="1"/>
      <c r="AE5546" s="1"/>
      <c r="AF5546" s="1"/>
      <c r="AG5546" s="1"/>
      <c r="AH5546" s="1"/>
      <c r="AI5546" s="1"/>
      <c r="AJ5546" s="41"/>
      <c r="AO5546" s="34"/>
      <c r="AP5546" s="34"/>
      <c r="AQ5546" s="34"/>
      <c r="AR5546" s="34"/>
    </row>
    <row r="5547" spans="1:44" ht="14.7" hidden="1" customHeight="1" x14ac:dyDescent="0.3">
      <c r="A5547">
        <v>5546</v>
      </c>
      <c r="B5547" t="s">
        <v>19864</v>
      </c>
      <c r="C5547">
        <v>2017</v>
      </c>
      <c r="D5547" t="s">
        <v>398</v>
      </c>
      <c r="F5547">
        <v>12</v>
      </c>
      <c r="G5547">
        <v>2</v>
      </c>
      <c r="J5547" t="s">
        <v>130</v>
      </c>
      <c r="K5547" t="s">
        <v>19865</v>
      </c>
      <c r="L5547" t="s">
        <v>19810</v>
      </c>
      <c r="M5547" s="34">
        <v>57</v>
      </c>
      <c r="N5547" s="34"/>
      <c r="O5547" s="34"/>
      <c r="P5547" s="1" t="s">
        <v>248</v>
      </c>
      <c r="Q5547" s="1" t="str">
        <f t="shared" si="384"/>
        <v>duplicate</v>
      </c>
      <c r="R5547" s="1" t="s">
        <v>123</v>
      </c>
      <c r="S5547" s="1" t="s">
        <v>248</v>
      </c>
      <c r="T5547" s="1" t="str">
        <f t="shared" si="385"/>
        <v>duplicate</v>
      </c>
      <c r="U5547" s="1" t="s">
        <v>124</v>
      </c>
      <c r="V5547" s="41" t="str">
        <f t="shared" si="383"/>
        <v>duplicate</v>
      </c>
      <c r="W5547" s="1"/>
      <c r="X5547" s="1"/>
      <c r="Y5547" s="1"/>
      <c r="Z5547" s="1"/>
      <c r="AA5547" s="1"/>
      <c r="AB5547" s="1"/>
      <c r="AC5547" s="41"/>
      <c r="AD5547" s="1"/>
      <c r="AE5547" s="1"/>
      <c r="AF5547" s="1"/>
      <c r="AG5547" s="1"/>
      <c r="AH5547" s="1"/>
      <c r="AI5547" s="1"/>
      <c r="AJ5547" s="41"/>
      <c r="AO5547" s="34"/>
      <c r="AP5547" s="34"/>
      <c r="AQ5547" s="34"/>
      <c r="AR5547" s="34"/>
    </row>
    <row r="5548" spans="1:44" ht="14.7" hidden="1" customHeight="1" x14ac:dyDescent="0.3">
      <c r="A5548">
        <v>5547</v>
      </c>
      <c r="B5548" t="s">
        <v>19866</v>
      </c>
      <c r="C5548">
        <v>2019</v>
      </c>
      <c r="D5548" t="s">
        <v>19250</v>
      </c>
      <c r="J5548" t="s">
        <v>19867</v>
      </c>
      <c r="K5548" t="s">
        <v>130</v>
      </c>
      <c r="L5548" t="s">
        <v>19810</v>
      </c>
      <c r="M5548" s="34">
        <v>5287</v>
      </c>
      <c r="N5548" s="34"/>
      <c r="O5548" s="34"/>
      <c r="P5548" s="1" t="s">
        <v>248</v>
      </c>
      <c r="Q5548" s="1" t="str">
        <f t="shared" si="384"/>
        <v>duplicate</v>
      </c>
      <c r="R5548" s="1" t="s">
        <v>123</v>
      </c>
      <c r="S5548" s="1" t="s">
        <v>248</v>
      </c>
      <c r="T5548" s="1" t="str">
        <f t="shared" si="385"/>
        <v>duplicate</v>
      </c>
      <c r="U5548" s="1" t="s">
        <v>124</v>
      </c>
      <c r="V5548" s="41" t="str">
        <f t="shared" si="383"/>
        <v>duplicate</v>
      </c>
      <c r="W5548" s="1"/>
      <c r="X5548" s="1"/>
      <c r="Y5548" s="1"/>
      <c r="Z5548" s="1"/>
      <c r="AA5548" s="1"/>
      <c r="AB5548" s="1"/>
      <c r="AC5548" s="41"/>
      <c r="AD5548" s="1"/>
      <c r="AE5548" s="1"/>
      <c r="AF5548" s="1"/>
      <c r="AG5548" s="1"/>
      <c r="AH5548" s="1"/>
      <c r="AI5548" s="1"/>
      <c r="AJ5548" s="41"/>
      <c r="AO5548" s="34"/>
      <c r="AP5548" s="34"/>
      <c r="AQ5548" s="34"/>
      <c r="AR5548" s="34"/>
    </row>
    <row r="5549" spans="1:44" ht="14.7" hidden="1" customHeight="1" x14ac:dyDescent="0.3">
      <c r="A5549">
        <v>5548</v>
      </c>
      <c r="B5549" t="s">
        <v>19822</v>
      </c>
      <c r="C5549">
        <v>2018</v>
      </c>
      <c r="D5549" t="s">
        <v>13720</v>
      </c>
      <c r="F5549">
        <v>871</v>
      </c>
      <c r="J5549" t="s">
        <v>130</v>
      </c>
      <c r="K5549" t="s">
        <v>19823</v>
      </c>
      <c r="L5549" t="s">
        <v>19810</v>
      </c>
      <c r="M5549" s="34">
        <v>5527</v>
      </c>
      <c r="N5549" s="34"/>
      <c r="O5549" s="34"/>
      <c r="P5549" s="1" t="s">
        <v>248</v>
      </c>
      <c r="Q5549" s="1" t="str">
        <f t="shared" si="384"/>
        <v>duplicate</v>
      </c>
      <c r="R5549" s="1" t="s">
        <v>123</v>
      </c>
      <c r="S5549" s="1" t="s">
        <v>248</v>
      </c>
      <c r="T5549" s="1" t="str">
        <f t="shared" si="385"/>
        <v>duplicate</v>
      </c>
      <c r="U5549" s="1" t="s">
        <v>124</v>
      </c>
      <c r="V5549" s="41" t="str">
        <f t="shared" si="383"/>
        <v>duplicate</v>
      </c>
      <c r="W5549" s="1"/>
      <c r="X5549" s="1"/>
      <c r="Y5549" s="1"/>
      <c r="Z5549" s="1"/>
      <c r="AA5549" s="1"/>
      <c r="AB5549" s="1"/>
      <c r="AC5549" s="41"/>
      <c r="AD5549" s="1"/>
      <c r="AE5549" s="1"/>
      <c r="AF5549" s="1"/>
      <c r="AG5549" s="1"/>
      <c r="AH5549" s="1"/>
      <c r="AI5549" s="1"/>
      <c r="AJ5549" s="41"/>
      <c r="AO5549" s="34"/>
      <c r="AP5549" s="34"/>
      <c r="AQ5549" s="34"/>
      <c r="AR5549" s="34"/>
    </row>
    <row r="5550" spans="1:44" ht="14.7" hidden="1" customHeight="1" x14ac:dyDescent="0.3">
      <c r="A5550">
        <v>5549</v>
      </c>
      <c r="B5550" t="s">
        <v>19824</v>
      </c>
      <c r="C5550">
        <v>2016</v>
      </c>
      <c r="D5550" t="s">
        <v>19825</v>
      </c>
      <c r="F5550">
        <v>66</v>
      </c>
      <c r="J5550" t="s">
        <v>130</v>
      </c>
      <c r="K5550" t="s">
        <v>19826</v>
      </c>
      <c r="L5550" t="s">
        <v>19810</v>
      </c>
      <c r="M5550" s="34">
        <v>5528</v>
      </c>
      <c r="N5550" s="34"/>
      <c r="O5550" s="34"/>
      <c r="P5550" s="1" t="s">
        <v>248</v>
      </c>
      <c r="Q5550" s="1" t="str">
        <f t="shared" si="384"/>
        <v>duplicate</v>
      </c>
      <c r="R5550" s="1" t="s">
        <v>123</v>
      </c>
      <c r="S5550" s="1" t="s">
        <v>248</v>
      </c>
      <c r="T5550" s="1" t="str">
        <f t="shared" si="385"/>
        <v>duplicate</v>
      </c>
      <c r="U5550" s="1" t="s">
        <v>124</v>
      </c>
      <c r="V5550" s="41" t="str">
        <f t="shared" si="383"/>
        <v>duplicate</v>
      </c>
      <c r="W5550" s="1"/>
      <c r="X5550" s="1"/>
      <c r="Y5550" s="1"/>
      <c r="Z5550" s="1"/>
      <c r="AA5550" s="1"/>
      <c r="AB5550" s="1"/>
      <c r="AC5550" s="41"/>
      <c r="AD5550" s="1"/>
      <c r="AE5550" s="1"/>
      <c r="AF5550" s="1"/>
      <c r="AG5550" s="1"/>
      <c r="AH5550" s="1"/>
      <c r="AI5550" s="1"/>
      <c r="AJ5550" s="41"/>
      <c r="AO5550" s="34"/>
      <c r="AP5550" s="34"/>
      <c r="AQ5550" s="34"/>
      <c r="AR5550" s="34"/>
    </row>
    <row r="5551" spans="1:44" ht="14.7" hidden="1" customHeight="1" x14ac:dyDescent="0.3">
      <c r="A5551">
        <v>5550</v>
      </c>
      <c r="B5551" t="s">
        <v>19849</v>
      </c>
      <c r="C5551">
        <v>2018</v>
      </c>
      <c r="D5551" t="s">
        <v>19459</v>
      </c>
      <c r="F5551">
        <v>38</v>
      </c>
      <c r="G5551">
        <v>1</v>
      </c>
      <c r="J5551" t="s">
        <v>130</v>
      </c>
      <c r="K5551" t="s">
        <v>19850</v>
      </c>
      <c r="L5551" t="s">
        <v>19810</v>
      </c>
      <c r="M5551" s="34">
        <v>5221</v>
      </c>
      <c r="N5551" s="34"/>
      <c r="O5551" s="34"/>
      <c r="P5551" s="1" t="s">
        <v>248</v>
      </c>
      <c r="Q5551" s="1" t="str">
        <f t="shared" si="384"/>
        <v>duplicate</v>
      </c>
      <c r="R5551" s="1" t="s">
        <v>123</v>
      </c>
      <c r="S5551" s="1" t="s">
        <v>248</v>
      </c>
      <c r="T5551" s="1" t="str">
        <f t="shared" si="385"/>
        <v>duplicate</v>
      </c>
      <c r="U5551" s="1" t="s">
        <v>124</v>
      </c>
      <c r="V5551" s="41" t="str">
        <f t="shared" si="383"/>
        <v>duplicate</v>
      </c>
      <c r="W5551" s="1"/>
      <c r="X5551" s="1"/>
      <c r="Y5551" s="1"/>
      <c r="Z5551" s="1"/>
      <c r="AA5551" s="1"/>
      <c r="AB5551" s="1"/>
      <c r="AC5551" s="41"/>
      <c r="AD5551" s="1"/>
      <c r="AE5551" s="1"/>
      <c r="AF5551" s="1"/>
      <c r="AG5551" s="1"/>
      <c r="AH5551" s="1"/>
      <c r="AI5551" s="1"/>
      <c r="AJ5551" s="41"/>
      <c r="AO5551" s="34"/>
      <c r="AP5551" s="34"/>
      <c r="AQ5551" s="34"/>
      <c r="AR5551" s="34"/>
    </row>
    <row r="5552" spans="1:44" ht="14.7" hidden="1" customHeight="1" x14ac:dyDescent="0.3">
      <c r="A5552">
        <v>5551</v>
      </c>
      <c r="B5552" t="s">
        <v>19862</v>
      </c>
      <c r="C5552">
        <v>2019</v>
      </c>
      <c r="D5552" t="s">
        <v>524</v>
      </c>
      <c r="F5552">
        <v>42</v>
      </c>
      <c r="G5552">
        <v>6</v>
      </c>
      <c r="J5552" t="s">
        <v>130</v>
      </c>
      <c r="K5552" t="s">
        <v>19863</v>
      </c>
      <c r="L5552" t="s">
        <v>19810</v>
      </c>
      <c r="M5552" s="34">
        <v>84</v>
      </c>
      <c r="N5552" s="34"/>
      <c r="O5552" s="34"/>
      <c r="P5552" s="1" t="s">
        <v>248</v>
      </c>
      <c r="Q5552" s="1" t="str">
        <f t="shared" si="384"/>
        <v>duplicate</v>
      </c>
      <c r="R5552" s="1" t="s">
        <v>123</v>
      </c>
      <c r="S5552" s="1" t="s">
        <v>248</v>
      </c>
      <c r="T5552" s="1" t="str">
        <f t="shared" si="385"/>
        <v>duplicate</v>
      </c>
      <c r="U5552" s="1" t="s">
        <v>124</v>
      </c>
      <c r="V5552" s="41" t="str">
        <f t="shared" si="383"/>
        <v>duplicate</v>
      </c>
      <c r="W5552" s="1"/>
      <c r="X5552" s="1"/>
      <c r="Y5552" s="1"/>
      <c r="Z5552" s="1"/>
      <c r="AA5552" s="1"/>
      <c r="AB5552" s="1"/>
      <c r="AC5552" s="41"/>
      <c r="AD5552" s="1"/>
      <c r="AE5552" s="1"/>
      <c r="AF5552" s="1"/>
      <c r="AG5552" s="1"/>
      <c r="AH5552" s="1"/>
      <c r="AI5552" s="1"/>
      <c r="AJ5552" s="41"/>
      <c r="AO5552" s="34"/>
      <c r="AP5552" s="34"/>
      <c r="AQ5552" s="34"/>
      <c r="AR5552" s="34"/>
    </row>
    <row r="5553" spans="1:44" ht="14.7" hidden="1" customHeight="1" x14ac:dyDescent="0.3">
      <c r="A5553">
        <v>5552</v>
      </c>
      <c r="B5553" t="s">
        <v>19868</v>
      </c>
      <c r="C5553">
        <v>2021</v>
      </c>
      <c r="D5553" t="s">
        <v>19869</v>
      </c>
      <c r="E5553" t="s">
        <v>12698</v>
      </c>
      <c r="F5553">
        <v>44</v>
      </c>
      <c r="G5553">
        <v>8</v>
      </c>
      <c r="H5553">
        <v>1236</v>
      </c>
      <c r="I5553">
        <v>1248</v>
      </c>
      <c r="J5553" t="s">
        <v>19870</v>
      </c>
      <c r="K5553" t="s">
        <v>19871</v>
      </c>
      <c r="L5553" t="s">
        <v>19872</v>
      </c>
      <c r="M5553" s="34"/>
      <c r="N5553" s="34"/>
      <c r="O5553" s="34"/>
      <c r="P5553" s="1" t="s">
        <v>178</v>
      </c>
      <c r="Q5553" s="1" t="str">
        <f t="shared" si="384"/>
        <v>exclude_title</v>
      </c>
      <c r="R5553" s="1" t="s">
        <v>123</v>
      </c>
      <c r="S5553" s="1" t="s">
        <v>178</v>
      </c>
      <c r="T5553" s="1" t="str">
        <f t="shared" si="385"/>
        <v>exclude_title</v>
      </c>
      <c r="U5553" s="1" t="s">
        <v>422</v>
      </c>
      <c r="V5553" s="41" t="str">
        <f t="shared" si="383"/>
        <v>exclude_title</v>
      </c>
      <c r="W5553" s="1"/>
      <c r="X5553" s="1"/>
      <c r="Y5553" s="1"/>
      <c r="Z5553" s="1"/>
      <c r="AA5553" s="1"/>
      <c r="AB5553" s="1"/>
      <c r="AC5553" s="41"/>
      <c r="AD5553" s="1"/>
      <c r="AE5553" s="1"/>
      <c r="AF5553" s="1"/>
      <c r="AG5553" s="1"/>
      <c r="AH5553" s="1"/>
      <c r="AI5553" s="1"/>
      <c r="AJ5553" s="41"/>
      <c r="AO5553" s="34"/>
      <c r="AP5553" s="34"/>
      <c r="AQ5553" s="34"/>
      <c r="AR5553" s="34"/>
    </row>
    <row r="5554" spans="1:44" ht="14.7" hidden="1" customHeight="1" x14ac:dyDescent="0.3">
      <c r="A5554">
        <v>5553</v>
      </c>
      <c r="B5554" t="s">
        <v>19873</v>
      </c>
      <c r="C5554">
        <v>2019</v>
      </c>
      <c r="D5554" t="s">
        <v>19874</v>
      </c>
      <c r="E5554" t="s">
        <v>19875</v>
      </c>
      <c r="J5554" t="s">
        <v>19876</v>
      </c>
      <c r="K5554" t="s">
        <v>19877</v>
      </c>
      <c r="L5554" t="s">
        <v>19872</v>
      </c>
      <c r="M5554" s="34"/>
      <c r="N5554" s="34" t="s">
        <v>19154</v>
      </c>
      <c r="O5554" s="34"/>
      <c r="P5554" s="1" t="s">
        <v>178</v>
      </c>
      <c r="Q5554" s="1" t="str">
        <f t="shared" si="384"/>
        <v>exclude_title</v>
      </c>
      <c r="R5554" s="1" t="s">
        <v>123</v>
      </c>
      <c r="S5554" s="1" t="s">
        <v>122</v>
      </c>
      <c r="T5554" s="1" t="str">
        <f t="shared" si="385"/>
        <v>include</v>
      </c>
      <c r="U5554" s="1" t="s">
        <v>422</v>
      </c>
      <c r="V5554" s="41" t="str">
        <f t="shared" si="383"/>
        <v>include</v>
      </c>
      <c r="W5554" s="1" t="s">
        <v>156</v>
      </c>
      <c r="X5554" s="1" t="str">
        <f>IF(OR(W5554="include",W5554="no_abstract_available"),"include", IF(W5554="duplicate","duplicate", IF(W5554="correction/reply","correction/reply", "exclude_abstract")))</f>
        <v>exclude_abstract</v>
      </c>
      <c r="Y5554" s="1" t="s">
        <v>123</v>
      </c>
      <c r="Z5554" s="1"/>
      <c r="AA5554" s="1"/>
      <c r="AB5554" s="1"/>
      <c r="AC5554" s="41" t="str">
        <f>IF(X5554=AA5554,X5554,IF(OR(X5554="include",AA5554="include"),"include",IF(OR(X5554="duplicate",AA5554="duplicate"),"duplicate",IF(OR(X5554="correction/reply",AA5554="correction/reply"),"correction/reply","exclude_abstract"))))</f>
        <v>exclude_abstract</v>
      </c>
      <c r="AD5554" s="1"/>
      <c r="AE5554" s="1"/>
      <c r="AF5554" s="1"/>
      <c r="AG5554" s="1"/>
      <c r="AH5554" s="1"/>
      <c r="AI5554" s="1"/>
      <c r="AJ5554" s="41"/>
      <c r="AO5554" s="34"/>
      <c r="AP5554" s="34"/>
      <c r="AQ5554" s="34"/>
      <c r="AR5554" s="34"/>
    </row>
    <row r="5555" spans="1:44" ht="14.7" hidden="1" customHeight="1" x14ac:dyDescent="0.3">
      <c r="A5555">
        <v>5554</v>
      </c>
      <c r="B5555" t="s">
        <v>19878</v>
      </c>
      <c r="C5555">
        <v>2017</v>
      </c>
      <c r="D5555" t="s">
        <v>3405</v>
      </c>
      <c r="E5555" t="s">
        <v>19465</v>
      </c>
      <c r="F5555">
        <v>40</v>
      </c>
      <c r="G5555">
        <v>10</v>
      </c>
      <c r="H5555">
        <v>2113</v>
      </c>
      <c r="I5555">
        <v>2118</v>
      </c>
      <c r="J5555" t="s">
        <v>19879</v>
      </c>
      <c r="K5555" t="s">
        <v>19880</v>
      </c>
      <c r="L5555" t="s">
        <v>19872</v>
      </c>
      <c r="M5555" s="34">
        <v>745</v>
      </c>
      <c r="N5555" s="34"/>
      <c r="O5555" s="34"/>
      <c r="P5555" s="1" t="s">
        <v>248</v>
      </c>
      <c r="Q5555" s="1" t="str">
        <f t="shared" si="384"/>
        <v>duplicate</v>
      </c>
      <c r="R5555" s="1" t="s">
        <v>123</v>
      </c>
      <c r="S5555" s="1" t="s">
        <v>248</v>
      </c>
      <c r="T5555" s="1" t="str">
        <f t="shared" si="385"/>
        <v>duplicate</v>
      </c>
      <c r="U5555" s="1" t="s">
        <v>124</v>
      </c>
      <c r="V5555" s="41" t="str">
        <f t="shared" si="383"/>
        <v>duplicate</v>
      </c>
      <c r="W5555" s="1"/>
      <c r="X5555" s="1"/>
      <c r="Y5555" s="1"/>
      <c r="Z5555" s="1"/>
      <c r="AA5555" s="1"/>
      <c r="AB5555" s="1"/>
      <c r="AC5555" s="41"/>
      <c r="AD5555" s="1"/>
      <c r="AE5555" s="1"/>
      <c r="AF5555" s="1"/>
      <c r="AG5555" s="1"/>
      <c r="AH5555" s="1"/>
      <c r="AI5555" s="1"/>
      <c r="AJ5555" s="41"/>
      <c r="AO5555" s="34"/>
      <c r="AP5555" s="34"/>
      <c r="AQ5555" s="34"/>
      <c r="AR5555" s="34"/>
    </row>
    <row r="5556" spans="1:44" ht="14.7" hidden="1" customHeight="1" x14ac:dyDescent="0.3">
      <c r="A5556">
        <v>5555</v>
      </c>
      <c r="B5556" t="s">
        <v>19881</v>
      </c>
      <c r="C5556">
        <v>2018</v>
      </c>
      <c r="D5556" t="s">
        <v>19882</v>
      </c>
      <c r="E5556" t="s">
        <v>12819</v>
      </c>
      <c r="F5556">
        <v>106</v>
      </c>
      <c r="G5556">
        <v>3</v>
      </c>
      <c r="H5556">
        <v>1256</v>
      </c>
      <c r="I5556">
        <v>1265</v>
      </c>
      <c r="J5556" t="s">
        <v>19883</v>
      </c>
      <c r="K5556" t="s">
        <v>19884</v>
      </c>
      <c r="L5556" t="s">
        <v>19872</v>
      </c>
      <c r="M5556" s="34">
        <v>39</v>
      </c>
      <c r="N5556" s="34"/>
      <c r="O5556" s="34"/>
      <c r="P5556" s="1" t="s">
        <v>248</v>
      </c>
      <c r="Q5556" s="1" t="str">
        <f t="shared" si="384"/>
        <v>duplicate</v>
      </c>
      <c r="R5556" s="1" t="s">
        <v>123</v>
      </c>
      <c r="S5556" s="1" t="s">
        <v>248</v>
      </c>
      <c r="T5556" s="1" t="str">
        <f t="shared" si="385"/>
        <v>duplicate</v>
      </c>
      <c r="U5556" s="1" t="s">
        <v>124</v>
      </c>
      <c r="V5556" s="41" t="str">
        <f t="shared" si="383"/>
        <v>duplicate</v>
      </c>
      <c r="W5556" s="1"/>
      <c r="X5556" s="1"/>
      <c r="Y5556" s="1"/>
      <c r="Z5556" s="1"/>
      <c r="AA5556" s="1"/>
      <c r="AB5556" s="1"/>
      <c r="AC5556" s="41"/>
      <c r="AD5556" s="1"/>
      <c r="AE5556" s="1"/>
      <c r="AF5556" s="1"/>
      <c r="AG5556" s="1"/>
      <c r="AH5556" s="1"/>
      <c r="AI5556" s="1"/>
      <c r="AJ5556" s="41"/>
      <c r="AO5556" s="34"/>
      <c r="AP5556" s="34"/>
      <c r="AQ5556" s="34"/>
      <c r="AR5556" s="34"/>
    </row>
    <row r="5557" spans="1:44" ht="14.7" hidden="1" customHeight="1" x14ac:dyDescent="0.3">
      <c r="A5557">
        <v>5556</v>
      </c>
      <c r="B5557" t="s">
        <v>19885</v>
      </c>
      <c r="C5557">
        <v>2017</v>
      </c>
      <c r="D5557" t="s">
        <v>19886</v>
      </c>
      <c r="E5557" t="s">
        <v>13077</v>
      </c>
      <c r="F5557">
        <v>70</v>
      </c>
      <c r="G5557">
        <v>2</v>
      </c>
      <c r="H5557">
        <v>225</v>
      </c>
      <c r="I5557">
        <v>236</v>
      </c>
      <c r="J5557" t="s">
        <v>19887</v>
      </c>
      <c r="K5557" t="s">
        <v>19888</v>
      </c>
      <c r="L5557" t="s">
        <v>19872</v>
      </c>
      <c r="M5557" s="34"/>
      <c r="N5557" s="34"/>
      <c r="O5557" s="34"/>
      <c r="P5557" s="1" t="s">
        <v>178</v>
      </c>
      <c r="Q5557" s="1" t="str">
        <f t="shared" si="384"/>
        <v>exclude_title</v>
      </c>
      <c r="R5557" s="1" t="s">
        <v>123</v>
      </c>
      <c r="S5557" s="1" t="s">
        <v>178</v>
      </c>
      <c r="T5557" s="1" t="str">
        <f t="shared" si="385"/>
        <v>exclude_title</v>
      </c>
      <c r="U5557" s="1" t="s">
        <v>422</v>
      </c>
      <c r="V5557" s="41" t="str">
        <f t="shared" si="383"/>
        <v>exclude_title</v>
      </c>
      <c r="W5557" s="1"/>
      <c r="X5557" s="1"/>
      <c r="Y5557" s="1"/>
      <c r="Z5557" s="1"/>
      <c r="AA5557" s="1"/>
      <c r="AB5557" s="1"/>
      <c r="AC5557" s="41"/>
      <c r="AD5557" s="1"/>
      <c r="AE5557" s="1"/>
      <c r="AF5557" s="1"/>
      <c r="AG5557" s="1"/>
      <c r="AH5557" s="1"/>
      <c r="AI5557" s="1"/>
      <c r="AJ5557" s="41"/>
      <c r="AO5557" s="34"/>
      <c r="AP5557" s="34"/>
      <c r="AQ5557" s="34"/>
      <c r="AR5557" s="34"/>
    </row>
    <row r="5558" spans="1:44" ht="14.7" hidden="1" customHeight="1" x14ac:dyDescent="0.3">
      <c r="A5558">
        <v>5557</v>
      </c>
      <c r="B5558" t="s">
        <v>19889</v>
      </c>
      <c r="C5558">
        <v>2016</v>
      </c>
      <c r="D5558" t="s">
        <v>429</v>
      </c>
      <c r="E5558" t="s">
        <v>13209</v>
      </c>
      <c r="F5558">
        <v>3</v>
      </c>
      <c r="G5558">
        <v>2</v>
      </c>
      <c r="H5558">
        <v>65</v>
      </c>
      <c r="I5558">
        <v>90</v>
      </c>
      <c r="J5558" t="s">
        <v>19890</v>
      </c>
      <c r="K5558" t="s">
        <v>19891</v>
      </c>
      <c r="L5558" t="s">
        <v>19872</v>
      </c>
      <c r="M5558" s="34">
        <v>63</v>
      </c>
      <c r="N5558" s="34"/>
      <c r="O5558" s="34"/>
      <c r="P5558" s="1" t="s">
        <v>248</v>
      </c>
      <c r="Q5558" s="1" t="str">
        <f t="shared" si="384"/>
        <v>duplicate</v>
      </c>
      <c r="R5558" s="1" t="s">
        <v>123</v>
      </c>
      <c r="S5558" s="1" t="s">
        <v>248</v>
      </c>
      <c r="T5558" s="1" t="str">
        <f t="shared" si="385"/>
        <v>duplicate</v>
      </c>
      <c r="U5558" s="1" t="s">
        <v>124</v>
      </c>
      <c r="V5558" s="41" t="str">
        <f t="shared" ref="V5558:V5621" si="386">IF(Q5558=T5558,Q5558,IF(OR(Q5558="include",T5558="include"),"include",IF(OR(Q5558="duplicate",T5558="duplicate"),"duplicate",IF(OR(Q5558="correction/reply",T5558="correction/reply"),"correction/reply","exclude_title"))))</f>
        <v>duplicate</v>
      </c>
      <c r="W5558" s="1"/>
      <c r="X5558" s="1"/>
      <c r="Y5558" s="1"/>
      <c r="Z5558" s="1"/>
      <c r="AA5558" s="1"/>
      <c r="AB5558" s="1"/>
      <c r="AC5558" s="41"/>
      <c r="AD5558" s="1"/>
      <c r="AE5558" s="1"/>
      <c r="AF5558" s="1"/>
      <c r="AG5558" s="1"/>
      <c r="AH5558" s="1"/>
      <c r="AI5558" s="1"/>
      <c r="AJ5558" s="41"/>
      <c r="AO5558" s="34"/>
      <c r="AP5558" s="34"/>
      <c r="AQ5558" s="34"/>
      <c r="AR5558" s="34"/>
    </row>
    <row r="5559" spans="1:44" ht="14.7" hidden="1" customHeight="1" x14ac:dyDescent="0.3">
      <c r="A5559">
        <v>5558</v>
      </c>
      <c r="B5559" t="s">
        <v>19892</v>
      </c>
      <c r="C5559">
        <v>2016</v>
      </c>
      <c r="D5559" t="s">
        <v>19893</v>
      </c>
      <c r="E5559" t="s">
        <v>19894</v>
      </c>
      <c r="F5559">
        <v>148</v>
      </c>
      <c r="G5559">
        <v>6</v>
      </c>
      <c r="H5559">
        <v>673</v>
      </c>
      <c r="I5559">
        <v>682</v>
      </c>
      <c r="J5559" t="s">
        <v>19895</v>
      </c>
      <c r="K5559" t="s">
        <v>19896</v>
      </c>
      <c r="L5559" t="s">
        <v>19872</v>
      </c>
      <c r="M5559" s="34">
        <v>789</v>
      </c>
      <c r="N5559" s="34"/>
      <c r="O5559" s="34"/>
      <c r="P5559" s="1" t="s">
        <v>248</v>
      </c>
      <c r="Q5559" s="1" t="str">
        <f t="shared" si="384"/>
        <v>duplicate</v>
      </c>
      <c r="R5559" s="1" t="s">
        <v>123</v>
      </c>
      <c r="S5559" s="1" t="s">
        <v>248</v>
      </c>
      <c r="T5559" s="1" t="str">
        <f t="shared" si="385"/>
        <v>duplicate</v>
      </c>
      <c r="U5559" s="1" t="s">
        <v>422</v>
      </c>
      <c r="V5559" s="41" t="str">
        <f t="shared" si="386"/>
        <v>duplicate</v>
      </c>
      <c r="W5559" s="1"/>
      <c r="X5559" s="1"/>
      <c r="Y5559" s="1"/>
      <c r="Z5559" s="1"/>
      <c r="AA5559" s="1"/>
      <c r="AB5559" s="1"/>
      <c r="AC5559" s="41"/>
      <c r="AD5559" s="1"/>
      <c r="AE5559" s="1"/>
      <c r="AF5559" s="1"/>
      <c r="AG5559" s="1"/>
      <c r="AH5559" s="1"/>
      <c r="AI5559" s="1"/>
      <c r="AJ5559" s="41"/>
      <c r="AO5559" s="34"/>
      <c r="AP5559" s="34"/>
      <c r="AQ5559" s="34"/>
      <c r="AR5559" s="34"/>
    </row>
    <row r="5560" spans="1:44" ht="14.7" hidden="1" customHeight="1" x14ac:dyDescent="0.3">
      <c r="A5560">
        <v>5559</v>
      </c>
      <c r="B5560" t="s">
        <v>19897</v>
      </c>
      <c r="C5560">
        <v>2015</v>
      </c>
      <c r="D5560" t="s">
        <v>4162</v>
      </c>
      <c r="E5560" t="s">
        <v>19478</v>
      </c>
      <c r="F5560">
        <v>21</v>
      </c>
      <c r="G5560">
        <v>12</v>
      </c>
      <c r="H5560">
        <v>4364</v>
      </c>
      <c r="I5560">
        <v>4376</v>
      </c>
      <c r="J5560" t="s">
        <v>19898</v>
      </c>
      <c r="K5560" t="s">
        <v>19899</v>
      </c>
      <c r="L5560" t="s">
        <v>19872</v>
      </c>
      <c r="M5560" s="34">
        <v>928</v>
      </c>
      <c r="N5560" s="34"/>
      <c r="O5560" s="34"/>
      <c r="P5560" s="1" t="s">
        <v>248</v>
      </c>
      <c r="Q5560" s="1" t="str">
        <f t="shared" si="384"/>
        <v>duplicate</v>
      </c>
      <c r="R5560" s="1" t="s">
        <v>123</v>
      </c>
      <c r="S5560" s="1" t="s">
        <v>248</v>
      </c>
      <c r="T5560" s="1" t="str">
        <f t="shared" si="385"/>
        <v>duplicate</v>
      </c>
      <c r="U5560" s="1" t="s">
        <v>124</v>
      </c>
      <c r="V5560" s="41" t="str">
        <f t="shared" si="386"/>
        <v>duplicate</v>
      </c>
      <c r="W5560" s="1"/>
      <c r="X5560" s="1"/>
      <c r="Y5560" s="1"/>
      <c r="Z5560" s="1"/>
      <c r="AA5560" s="1"/>
      <c r="AB5560" s="1"/>
      <c r="AC5560" s="41"/>
      <c r="AD5560" s="1"/>
      <c r="AE5560" s="1"/>
      <c r="AF5560" s="1"/>
      <c r="AG5560" s="1"/>
      <c r="AH5560" s="1"/>
      <c r="AI5560" s="1"/>
      <c r="AJ5560" s="41"/>
      <c r="AO5560" s="34"/>
      <c r="AP5560" s="34"/>
      <c r="AQ5560" s="34"/>
      <c r="AR5560" s="34"/>
    </row>
    <row r="5561" spans="1:44" ht="14.7" hidden="1" customHeight="1" x14ac:dyDescent="0.3">
      <c r="A5561">
        <v>5560</v>
      </c>
      <c r="B5561" t="s">
        <v>19900</v>
      </c>
      <c r="C5561">
        <v>2016</v>
      </c>
      <c r="D5561" t="s">
        <v>1829</v>
      </c>
      <c r="E5561" t="s">
        <v>19901</v>
      </c>
      <c r="F5561">
        <v>35</v>
      </c>
      <c r="H5561">
        <v>24126</v>
      </c>
      <c r="J5561" t="s">
        <v>19902</v>
      </c>
      <c r="K5561" t="s">
        <v>19903</v>
      </c>
      <c r="L5561" t="s">
        <v>19872</v>
      </c>
      <c r="M5561" s="34">
        <v>378</v>
      </c>
      <c r="N5561" s="34"/>
      <c r="O5561" s="34"/>
      <c r="P5561" s="1" t="s">
        <v>248</v>
      </c>
      <c r="Q5561" s="1" t="str">
        <f t="shared" si="384"/>
        <v>duplicate</v>
      </c>
      <c r="R5561" s="1" t="s">
        <v>123</v>
      </c>
      <c r="S5561" s="1" t="s">
        <v>248</v>
      </c>
      <c r="T5561" s="1" t="str">
        <f t="shared" si="385"/>
        <v>duplicate</v>
      </c>
      <c r="U5561" s="1" t="s">
        <v>124</v>
      </c>
      <c r="V5561" s="41" t="str">
        <f t="shared" si="386"/>
        <v>duplicate</v>
      </c>
      <c r="W5561" s="1"/>
      <c r="X5561" s="1"/>
      <c r="Y5561" s="1"/>
      <c r="Z5561" s="1"/>
      <c r="AA5561" s="1"/>
      <c r="AB5561" s="1"/>
      <c r="AC5561" s="41"/>
      <c r="AD5561" s="1"/>
      <c r="AE5561" s="1"/>
      <c r="AF5561" s="1"/>
      <c r="AG5561" s="1"/>
      <c r="AH5561" s="1"/>
      <c r="AI5561" s="1"/>
      <c r="AJ5561" s="41"/>
      <c r="AO5561" s="34"/>
      <c r="AP5561" s="34"/>
      <c r="AQ5561" s="34"/>
      <c r="AR5561" s="34"/>
    </row>
    <row r="5562" spans="1:44" ht="14.7" hidden="1" customHeight="1" x14ac:dyDescent="0.3">
      <c r="A5562">
        <v>5561</v>
      </c>
      <c r="B5562" t="s">
        <v>19904</v>
      </c>
      <c r="C5562">
        <v>2016</v>
      </c>
      <c r="D5562" t="s">
        <v>19905</v>
      </c>
      <c r="E5562" t="s">
        <v>13077</v>
      </c>
      <c r="F5562">
        <v>69</v>
      </c>
      <c r="G5562">
        <v>2</v>
      </c>
      <c r="H5562">
        <v>121</v>
      </c>
      <c r="I5562">
        <v>129</v>
      </c>
      <c r="J5562" t="s">
        <v>19906</v>
      </c>
      <c r="K5562" t="s">
        <v>19907</v>
      </c>
      <c r="L5562" t="s">
        <v>19872</v>
      </c>
      <c r="M5562" s="34">
        <v>117</v>
      </c>
      <c r="N5562" s="34"/>
      <c r="O5562" s="34"/>
      <c r="P5562" s="1" t="s">
        <v>248</v>
      </c>
      <c r="Q5562" s="1" t="str">
        <f t="shared" si="384"/>
        <v>duplicate</v>
      </c>
      <c r="R5562" s="1" t="s">
        <v>123</v>
      </c>
      <c r="S5562" s="1" t="s">
        <v>248</v>
      </c>
      <c r="T5562" s="1" t="str">
        <f t="shared" si="385"/>
        <v>duplicate</v>
      </c>
      <c r="U5562" s="1" t="s">
        <v>124</v>
      </c>
      <c r="V5562" s="41" t="str">
        <f t="shared" si="386"/>
        <v>duplicate</v>
      </c>
      <c r="W5562" s="1"/>
      <c r="X5562" s="1"/>
      <c r="Y5562" s="1"/>
      <c r="Z5562" s="1"/>
      <c r="AA5562" s="1"/>
      <c r="AB5562" s="1"/>
      <c r="AC5562" s="41"/>
      <c r="AD5562" s="1"/>
      <c r="AE5562" s="1"/>
      <c r="AF5562" s="1"/>
      <c r="AG5562" s="1"/>
      <c r="AH5562" s="1"/>
      <c r="AI5562" s="1"/>
      <c r="AJ5562" s="41"/>
      <c r="AO5562" s="34"/>
      <c r="AP5562" s="34"/>
      <c r="AQ5562" s="34"/>
      <c r="AR5562" s="34"/>
    </row>
    <row r="5563" spans="1:44" ht="14.7" hidden="1" customHeight="1" x14ac:dyDescent="0.3">
      <c r="A5563">
        <v>5562</v>
      </c>
      <c r="B5563" t="s">
        <v>19908</v>
      </c>
      <c r="C5563">
        <v>2014</v>
      </c>
      <c r="D5563" t="s">
        <v>2693</v>
      </c>
      <c r="E5563" t="s">
        <v>19909</v>
      </c>
      <c r="F5563">
        <v>20</v>
      </c>
      <c r="G5563">
        <v>4</v>
      </c>
      <c r="H5563">
        <v>253</v>
      </c>
      <c r="I5563">
        <v>258</v>
      </c>
      <c r="J5563" t="s">
        <v>19910</v>
      </c>
      <c r="K5563" t="s">
        <v>19911</v>
      </c>
      <c r="L5563" t="s">
        <v>19872</v>
      </c>
      <c r="M5563" s="34">
        <v>579</v>
      </c>
      <c r="N5563" s="34"/>
      <c r="O5563" s="34"/>
      <c r="P5563" s="1" t="s">
        <v>248</v>
      </c>
      <c r="Q5563" s="1" t="str">
        <f t="shared" si="384"/>
        <v>duplicate</v>
      </c>
      <c r="R5563" s="1" t="s">
        <v>123</v>
      </c>
      <c r="S5563" s="1" t="s">
        <v>248</v>
      </c>
      <c r="T5563" s="1" t="str">
        <f t="shared" si="385"/>
        <v>duplicate</v>
      </c>
      <c r="U5563" s="1" t="s">
        <v>124</v>
      </c>
      <c r="V5563" s="41" t="str">
        <f t="shared" si="386"/>
        <v>duplicate</v>
      </c>
      <c r="W5563" s="1"/>
      <c r="X5563" s="1"/>
      <c r="Y5563" s="1"/>
      <c r="Z5563" s="1"/>
      <c r="AA5563" s="1"/>
      <c r="AB5563" s="1"/>
      <c r="AC5563" s="41"/>
      <c r="AD5563" s="1"/>
      <c r="AE5563" s="1"/>
      <c r="AF5563" s="1"/>
      <c r="AG5563" s="1"/>
      <c r="AH5563" s="1"/>
      <c r="AI5563" s="1"/>
      <c r="AJ5563" s="41"/>
      <c r="AO5563" s="34"/>
      <c r="AP5563" s="34"/>
      <c r="AQ5563" s="34"/>
      <c r="AR5563" s="34"/>
    </row>
    <row r="5564" spans="1:44" ht="14.7" hidden="1" customHeight="1" x14ac:dyDescent="0.3">
      <c r="A5564">
        <v>5563</v>
      </c>
      <c r="B5564" t="s">
        <v>19912</v>
      </c>
      <c r="C5564">
        <v>2016</v>
      </c>
      <c r="D5564" t="s">
        <v>19913</v>
      </c>
      <c r="E5564" t="s">
        <v>19914</v>
      </c>
      <c r="F5564" t="s">
        <v>19915</v>
      </c>
      <c r="J5564" t="s">
        <v>19916</v>
      </c>
      <c r="L5564" t="s">
        <v>19872</v>
      </c>
      <c r="M5564" s="34"/>
      <c r="N5564" s="34"/>
      <c r="O5564" s="34"/>
      <c r="P5564" s="1" t="s">
        <v>155</v>
      </c>
      <c r="Q5564" s="1" t="str">
        <f t="shared" si="384"/>
        <v>exclude_title</v>
      </c>
      <c r="R5564" s="1" t="s">
        <v>123</v>
      </c>
      <c r="S5564" s="1" t="s">
        <v>178</v>
      </c>
      <c r="T5564" s="1" t="str">
        <f t="shared" si="385"/>
        <v>exclude_title</v>
      </c>
      <c r="U5564" s="1" t="s">
        <v>422</v>
      </c>
      <c r="V5564" s="41" t="str">
        <f t="shared" si="386"/>
        <v>exclude_title</v>
      </c>
      <c r="W5564" s="1"/>
      <c r="X5564" s="1"/>
      <c r="Y5564" s="1"/>
      <c r="Z5564" s="1"/>
      <c r="AA5564" s="1"/>
      <c r="AB5564" s="1"/>
      <c r="AC5564" s="41"/>
      <c r="AD5564" s="1"/>
      <c r="AE5564" s="1"/>
      <c r="AF5564" s="1"/>
      <c r="AG5564" s="1"/>
      <c r="AH5564" s="1"/>
      <c r="AI5564" s="1"/>
      <c r="AJ5564" s="41"/>
      <c r="AO5564" s="34"/>
      <c r="AP5564" s="34"/>
      <c r="AQ5564" s="34"/>
      <c r="AR5564" s="34"/>
    </row>
    <row r="5565" spans="1:44" ht="14.7" hidden="1" customHeight="1" x14ac:dyDescent="0.3">
      <c r="A5565">
        <v>5564</v>
      </c>
      <c r="B5565" t="s">
        <v>19917</v>
      </c>
      <c r="C5565">
        <v>2015</v>
      </c>
      <c r="D5565" t="s">
        <v>19918</v>
      </c>
      <c r="E5565" t="s">
        <v>13077</v>
      </c>
      <c r="F5565">
        <v>68</v>
      </c>
      <c r="G5565">
        <v>4</v>
      </c>
      <c r="H5565">
        <v>521</v>
      </c>
      <c r="I5565">
        <v>526</v>
      </c>
      <c r="J5565" t="s">
        <v>19919</v>
      </c>
      <c r="K5565" t="s">
        <v>19920</v>
      </c>
      <c r="L5565" t="s">
        <v>19872</v>
      </c>
      <c r="M5565" s="34"/>
      <c r="N5565" s="34"/>
      <c r="O5565" s="34"/>
      <c r="P5565" s="1" t="s">
        <v>178</v>
      </c>
      <c r="Q5565" s="1" t="str">
        <f t="shared" si="384"/>
        <v>exclude_title</v>
      </c>
      <c r="R5565" s="1" t="s">
        <v>123</v>
      </c>
      <c r="S5565" s="1" t="s">
        <v>178</v>
      </c>
      <c r="T5565" s="1" t="str">
        <f t="shared" si="385"/>
        <v>exclude_title</v>
      </c>
      <c r="U5565" s="1" t="s">
        <v>422</v>
      </c>
      <c r="V5565" s="41" t="str">
        <f t="shared" si="386"/>
        <v>exclude_title</v>
      </c>
      <c r="W5565" s="1"/>
      <c r="X5565" s="1"/>
      <c r="Y5565" s="1"/>
      <c r="Z5565" s="1"/>
      <c r="AA5565" s="1"/>
      <c r="AB5565" s="1"/>
      <c r="AC5565" s="41"/>
      <c r="AD5565" s="1"/>
      <c r="AE5565" s="1"/>
      <c r="AF5565" s="1"/>
      <c r="AG5565" s="1"/>
      <c r="AH5565" s="1"/>
      <c r="AI5565" s="1"/>
      <c r="AJ5565" s="41"/>
      <c r="AO5565" s="34"/>
      <c r="AP5565" s="34"/>
      <c r="AQ5565" s="34"/>
      <c r="AR5565" s="34"/>
    </row>
    <row r="5566" spans="1:44" ht="14.7" hidden="1" customHeight="1" x14ac:dyDescent="0.3">
      <c r="A5566">
        <v>5565</v>
      </c>
      <c r="B5566" t="s">
        <v>19921</v>
      </c>
      <c r="C5566">
        <v>2014</v>
      </c>
      <c r="D5566" t="s">
        <v>19922</v>
      </c>
      <c r="E5566" t="s">
        <v>19923</v>
      </c>
      <c r="H5566">
        <v>67</v>
      </c>
      <c r="I5566">
        <v>69</v>
      </c>
      <c r="J5566" t="s">
        <v>19924</v>
      </c>
      <c r="K5566" t="s">
        <v>19925</v>
      </c>
      <c r="L5566" t="s">
        <v>19872</v>
      </c>
      <c r="M5566" s="34">
        <v>5277</v>
      </c>
      <c r="N5566" s="34"/>
      <c r="O5566" s="34"/>
      <c r="P5566" s="1" t="s">
        <v>248</v>
      </c>
      <c r="Q5566" s="1" t="str">
        <f t="shared" si="384"/>
        <v>duplicate</v>
      </c>
      <c r="R5566" s="1" t="s">
        <v>123</v>
      </c>
      <c r="S5566" s="1" t="s">
        <v>248</v>
      </c>
      <c r="T5566" s="1" t="str">
        <f t="shared" si="385"/>
        <v>duplicate</v>
      </c>
      <c r="U5566" s="1" t="s">
        <v>124</v>
      </c>
      <c r="V5566" s="41" t="str">
        <f t="shared" si="386"/>
        <v>duplicate</v>
      </c>
      <c r="W5566" s="1"/>
      <c r="X5566" s="1"/>
      <c r="Y5566" s="1"/>
      <c r="Z5566" s="1"/>
      <c r="AA5566" s="1"/>
      <c r="AB5566" s="1"/>
      <c r="AC5566" s="41"/>
      <c r="AD5566" s="1"/>
      <c r="AE5566" s="1"/>
      <c r="AF5566" s="1"/>
      <c r="AG5566" s="1"/>
      <c r="AH5566" s="1"/>
      <c r="AI5566" s="1"/>
      <c r="AJ5566" s="41"/>
      <c r="AO5566" s="34"/>
      <c r="AP5566" s="34"/>
      <c r="AQ5566" s="34"/>
      <c r="AR5566" s="34"/>
    </row>
    <row r="5567" spans="1:44" ht="14.7" hidden="1" customHeight="1" x14ac:dyDescent="0.3">
      <c r="A5567">
        <v>5566</v>
      </c>
      <c r="B5567" t="s">
        <v>19926</v>
      </c>
      <c r="C5567">
        <v>2014</v>
      </c>
      <c r="D5567" t="s">
        <v>19927</v>
      </c>
      <c r="E5567" t="s">
        <v>19928</v>
      </c>
      <c r="J5567" t="s">
        <v>19929</v>
      </c>
      <c r="K5567" t="s">
        <v>19930</v>
      </c>
      <c r="L5567" t="s">
        <v>19872</v>
      </c>
      <c r="M5567" s="34"/>
      <c r="N5567" s="34" t="s">
        <v>19154</v>
      </c>
      <c r="O5567" s="34"/>
      <c r="P5567" s="1" t="s">
        <v>122</v>
      </c>
      <c r="Q5567" s="1" t="str">
        <f t="shared" si="384"/>
        <v>include</v>
      </c>
      <c r="R5567" s="1" t="s">
        <v>123</v>
      </c>
      <c r="S5567" s="1" t="s">
        <v>122</v>
      </c>
      <c r="T5567" s="1" t="str">
        <f t="shared" si="385"/>
        <v>include</v>
      </c>
      <c r="U5567" s="1" t="s">
        <v>422</v>
      </c>
      <c r="V5567" s="41" t="str">
        <f t="shared" si="386"/>
        <v>include</v>
      </c>
      <c r="W5567" s="1" t="s">
        <v>156</v>
      </c>
      <c r="X5567" s="1" t="str">
        <f>IF(OR(W5567="include",W5567="no_abstract_available"),"include", IF(W5567="duplicate","duplicate", IF(W5567="correction/reply","correction/reply", "exclude_abstract")))</f>
        <v>exclude_abstract</v>
      </c>
      <c r="Y5567" s="1" t="s">
        <v>123</v>
      </c>
      <c r="Z5567" s="1"/>
      <c r="AA5567" s="1"/>
      <c r="AB5567" s="1"/>
      <c r="AC5567" s="41" t="str">
        <f>IF(X5567=AA5567,X5567,IF(OR(X5567="include",AA5567="include"),"include",IF(OR(X5567="duplicate",AA5567="duplicate"),"duplicate",IF(OR(X5567="correction/reply",AA5567="correction/reply"),"correction/reply","exclude_abstract"))))</f>
        <v>exclude_abstract</v>
      </c>
      <c r="AD5567" s="1"/>
      <c r="AE5567" s="1"/>
      <c r="AF5567" s="1"/>
      <c r="AG5567" s="1"/>
      <c r="AH5567" s="1"/>
      <c r="AI5567" s="1"/>
      <c r="AJ5567" s="41"/>
      <c r="AO5567" s="34"/>
      <c r="AP5567" s="34"/>
      <c r="AQ5567" s="34"/>
      <c r="AR5567" s="34"/>
    </row>
    <row r="5568" spans="1:44" ht="14.7" hidden="1" customHeight="1" x14ac:dyDescent="0.3">
      <c r="A5568">
        <v>5567</v>
      </c>
      <c r="B5568" t="s">
        <v>19931</v>
      </c>
      <c r="C5568">
        <v>2013</v>
      </c>
      <c r="D5568" t="s">
        <v>19932</v>
      </c>
      <c r="E5568" t="s">
        <v>19933</v>
      </c>
      <c r="H5568">
        <v>384</v>
      </c>
      <c r="I5568">
        <v>440</v>
      </c>
      <c r="J5568" t="s">
        <v>19934</v>
      </c>
      <c r="K5568" t="s">
        <v>19935</v>
      </c>
      <c r="L5568" t="s">
        <v>19872</v>
      </c>
      <c r="M5568" s="34"/>
      <c r="N5568" s="34"/>
      <c r="O5568" s="34"/>
      <c r="P5568" s="1" t="s">
        <v>178</v>
      </c>
      <c r="Q5568" s="1" t="str">
        <f t="shared" si="384"/>
        <v>exclude_title</v>
      </c>
      <c r="R5568" s="1" t="s">
        <v>123</v>
      </c>
      <c r="S5568" s="1" t="s">
        <v>190</v>
      </c>
      <c r="T5568" s="1" t="str">
        <f t="shared" si="385"/>
        <v>exclude_title</v>
      </c>
      <c r="U5568" s="1" t="s">
        <v>422</v>
      </c>
      <c r="V5568" s="41" t="str">
        <f t="shared" si="386"/>
        <v>exclude_title</v>
      </c>
      <c r="W5568" s="1"/>
      <c r="X5568" s="1"/>
      <c r="Y5568" s="1"/>
      <c r="Z5568" s="1"/>
      <c r="AA5568" s="1"/>
      <c r="AB5568" s="1"/>
      <c r="AC5568" s="41"/>
      <c r="AD5568" s="1"/>
      <c r="AE5568" s="1"/>
      <c r="AF5568" s="1"/>
      <c r="AG5568" s="1"/>
      <c r="AH5568" s="1"/>
      <c r="AI5568" s="1"/>
      <c r="AJ5568" s="41"/>
      <c r="AO5568" s="34"/>
      <c r="AP5568" s="34"/>
      <c r="AQ5568" s="34"/>
      <c r="AR5568" s="34"/>
    </row>
    <row r="5569" spans="1:44" ht="14.7" hidden="1" customHeight="1" x14ac:dyDescent="0.3">
      <c r="A5569">
        <v>5568</v>
      </c>
      <c r="B5569" t="s">
        <v>19936</v>
      </c>
      <c r="C5569">
        <v>2014</v>
      </c>
      <c r="D5569" t="s">
        <v>19937</v>
      </c>
      <c r="E5569" t="s">
        <v>19938</v>
      </c>
      <c r="F5569">
        <v>50</v>
      </c>
      <c r="G5569">
        <v>3</v>
      </c>
      <c r="H5569">
        <v>361</v>
      </c>
      <c r="I5569">
        <v>381</v>
      </c>
      <c r="J5569" t="s">
        <v>19939</v>
      </c>
      <c r="K5569" t="s">
        <v>19940</v>
      </c>
      <c r="L5569" t="s">
        <v>19872</v>
      </c>
      <c r="M5569" s="34">
        <v>992</v>
      </c>
      <c r="N5569" s="34"/>
      <c r="O5569" s="34"/>
      <c r="P5569" s="1" t="s">
        <v>248</v>
      </c>
      <c r="Q5569" s="1" t="str">
        <f t="shared" si="384"/>
        <v>duplicate</v>
      </c>
      <c r="R5569" s="1" t="s">
        <v>123</v>
      </c>
      <c r="S5569" s="1" t="s">
        <v>248</v>
      </c>
      <c r="T5569" s="1" t="str">
        <f t="shared" si="385"/>
        <v>duplicate</v>
      </c>
      <c r="U5569" s="1" t="s">
        <v>124</v>
      </c>
      <c r="V5569" s="41" t="str">
        <f t="shared" si="386"/>
        <v>duplicate</v>
      </c>
      <c r="W5569" s="1"/>
      <c r="X5569" s="1"/>
      <c r="Y5569" s="1"/>
      <c r="Z5569" s="1"/>
      <c r="AA5569" s="1"/>
      <c r="AB5569" s="1"/>
      <c r="AC5569" s="41"/>
      <c r="AD5569" s="1"/>
      <c r="AE5569" s="1"/>
      <c r="AF5569" s="1"/>
      <c r="AG5569" s="1"/>
      <c r="AH5569" s="1"/>
      <c r="AI5569" s="1"/>
      <c r="AJ5569" s="41"/>
      <c r="AO5569" s="34"/>
      <c r="AP5569" s="34"/>
      <c r="AQ5569" s="34"/>
      <c r="AR5569" s="34"/>
    </row>
    <row r="5570" spans="1:44" ht="14.7" hidden="1" customHeight="1" x14ac:dyDescent="0.3">
      <c r="A5570">
        <v>5569</v>
      </c>
      <c r="B5570" t="s">
        <v>19941</v>
      </c>
      <c r="C5570">
        <v>2014</v>
      </c>
      <c r="D5570" t="s">
        <v>19942</v>
      </c>
      <c r="E5570" t="s">
        <v>19943</v>
      </c>
      <c r="F5570">
        <v>36</v>
      </c>
      <c r="G5570">
        <v>4</v>
      </c>
      <c r="H5570">
        <v>1092</v>
      </c>
      <c r="I5570">
        <v>1108</v>
      </c>
      <c r="J5570" t="s">
        <v>19944</v>
      </c>
      <c r="K5570" t="s">
        <v>19945</v>
      </c>
      <c r="L5570" t="s">
        <v>19872</v>
      </c>
      <c r="M5570" s="34">
        <v>619</v>
      </c>
      <c r="N5570" s="34"/>
      <c r="O5570" s="34"/>
      <c r="P5570" s="1" t="s">
        <v>248</v>
      </c>
      <c r="Q5570" s="1" t="str">
        <f t="shared" ref="Q5570:Q5633" si="387">IF(P5570="include","include", IF(P5570="duplicate","duplicate", IF(P5570="correction/reply","correction/reply", "exclude_title")))</f>
        <v>duplicate</v>
      </c>
      <c r="R5570" s="1" t="s">
        <v>123</v>
      </c>
      <c r="S5570" s="1" t="s">
        <v>248</v>
      </c>
      <c r="T5570" s="1" t="str">
        <f t="shared" si="385"/>
        <v>duplicate</v>
      </c>
      <c r="U5570" s="1" t="s">
        <v>124</v>
      </c>
      <c r="V5570" s="41" t="str">
        <f t="shared" si="386"/>
        <v>duplicate</v>
      </c>
      <c r="W5570" s="1"/>
      <c r="X5570" s="1"/>
      <c r="Y5570" s="1"/>
      <c r="Z5570" s="1"/>
      <c r="AA5570" s="1"/>
      <c r="AB5570" s="1"/>
      <c r="AC5570" s="41"/>
      <c r="AD5570" s="1"/>
      <c r="AE5570" s="1"/>
      <c r="AF5570" s="1"/>
      <c r="AG5570" s="1"/>
      <c r="AH5570" s="1"/>
      <c r="AI5570" s="1"/>
      <c r="AJ5570" s="41"/>
      <c r="AO5570" s="34"/>
      <c r="AP5570" s="34"/>
      <c r="AQ5570" s="34"/>
      <c r="AR5570" s="34"/>
    </row>
    <row r="5571" spans="1:44" ht="14.7" hidden="1" customHeight="1" x14ac:dyDescent="0.3">
      <c r="A5571">
        <v>5570</v>
      </c>
      <c r="B5571" t="s">
        <v>19946</v>
      </c>
      <c r="C5571">
        <v>2014</v>
      </c>
      <c r="D5571" t="s">
        <v>19947</v>
      </c>
      <c r="E5571" t="s">
        <v>19948</v>
      </c>
      <c r="F5571">
        <v>60</v>
      </c>
      <c r="G5571">
        <v>2</v>
      </c>
      <c r="H5571">
        <v>189</v>
      </c>
      <c r="I5571">
        <v>202</v>
      </c>
      <c r="J5571" t="s">
        <v>19949</v>
      </c>
      <c r="K5571" t="s">
        <v>19950</v>
      </c>
      <c r="L5571" t="s">
        <v>19872</v>
      </c>
      <c r="M5571" s="34">
        <v>38</v>
      </c>
      <c r="N5571" s="34"/>
      <c r="O5571" s="34"/>
      <c r="P5571" s="1" t="s">
        <v>248</v>
      </c>
      <c r="Q5571" s="1" t="str">
        <f t="shared" si="387"/>
        <v>duplicate</v>
      </c>
      <c r="R5571" s="1" t="s">
        <v>123</v>
      </c>
      <c r="S5571" s="1" t="s">
        <v>248</v>
      </c>
      <c r="T5571" s="1" t="str">
        <f t="shared" si="385"/>
        <v>duplicate</v>
      </c>
      <c r="U5571" s="1" t="s">
        <v>124</v>
      </c>
      <c r="V5571" s="41" t="str">
        <f t="shared" si="386"/>
        <v>duplicate</v>
      </c>
      <c r="W5571" s="1"/>
      <c r="X5571" s="1"/>
      <c r="Y5571" s="1"/>
      <c r="Z5571" s="1"/>
      <c r="AA5571" s="1"/>
      <c r="AB5571" s="1"/>
      <c r="AC5571" s="41"/>
      <c r="AD5571" s="1"/>
      <c r="AE5571" s="1"/>
      <c r="AF5571" s="1"/>
      <c r="AG5571" s="1"/>
      <c r="AH5571" s="1"/>
      <c r="AI5571" s="1"/>
      <c r="AJ5571" s="41"/>
      <c r="AO5571" s="34"/>
      <c r="AP5571" s="34"/>
      <c r="AQ5571" s="34"/>
      <c r="AR5571" s="34"/>
    </row>
    <row r="5572" spans="1:44" ht="14.7" hidden="1" customHeight="1" x14ac:dyDescent="0.3">
      <c r="A5572">
        <v>5571</v>
      </c>
      <c r="B5572" t="s">
        <v>19921</v>
      </c>
      <c r="C5572">
        <v>2014</v>
      </c>
      <c r="D5572" t="s">
        <v>1630</v>
      </c>
      <c r="E5572" t="s">
        <v>19951</v>
      </c>
      <c r="F5572">
        <v>4</v>
      </c>
      <c r="H5572">
        <v>379</v>
      </c>
      <c r="I5572">
        <v>383</v>
      </c>
      <c r="J5572" t="s">
        <v>19952</v>
      </c>
      <c r="K5572" t="s">
        <v>19953</v>
      </c>
      <c r="L5572" t="s">
        <v>19872</v>
      </c>
      <c r="M5572" s="34">
        <v>331</v>
      </c>
      <c r="N5572" s="34"/>
      <c r="O5572" s="34"/>
      <c r="P5572" s="1" t="s">
        <v>248</v>
      </c>
      <c r="Q5572" s="1" t="str">
        <f t="shared" si="387"/>
        <v>duplicate</v>
      </c>
      <c r="R5572" s="1" t="s">
        <v>123</v>
      </c>
      <c r="S5572" s="1" t="s">
        <v>248</v>
      </c>
      <c r="T5572" s="1" t="str">
        <f t="shared" ref="T5572:T5635" si="388">IF(S5572="include","include", IF(S5572="duplicate","duplicate", IF(S5572="correction/reply","correction/reply", "exclude_title")))</f>
        <v>duplicate</v>
      </c>
      <c r="U5572" s="1" t="s">
        <v>124</v>
      </c>
      <c r="V5572" s="41" t="str">
        <f t="shared" si="386"/>
        <v>duplicate</v>
      </c>
      <c r="W5572" s="1"/>
      <c r="X5572" s="1"/>
      <c r="Y5572" s="1"/>
      <c r="Z5572" s="1"/>
      <c r="AA5572" s="1"/>
      <c r="AB5572" s="1"/>
      <c r="AC5572" s="41"/>
      <c r="AD5572" s="1"/>
      <c r="AE5572" s="1"/>
      <c r="AF5572" s="1"/>
      <c r="AG5572" s="1"/>
      <c r="AH5572" s="1"/>
      <c r="AI5572" s="1"/>
      <c r="AJ5572" s="41"/>
      <c r="AO5572" s="34"/>
      <c r="AP5572" s="34"/>
      <c r="AQ5572" s="34"/>
      <c r="AR5572" s="34"/>
    </row>
    <row r="5573" spans="1:44" ht="14.7" hidden="1" customHeight="1" x14ac:dyDescent="0.3">
      <c r="A5573">
        <v>5572</v>
      </c>
      <c r="B5573" t="s">
        <v>19954</v>
      </c>
      <c r="C5573">
        <v>2013</v>
      </c>
      <c r="D5573" t="s">
        <v>19955</v>
      </c>
      <c r="E5573" t="s">
        <v>19928</v>
      </c>
      <c r="J5573" t="s">
        <v>19956</v>
      </c>
      <c r="K5573" t="s">
        <v>19957</v>
      </c>
      <c r="L5573" t="s">
        <v>19872</v>
      </c>
      <c r="M5573" s="34">
        <v>5344</v>
      </c>
      <c r="N5573" s="34"/>
      <c r="O5573" s="34"/>
      <c r="P5573" s="1" t="s">
        <v>248</v>
      </c>
      <c r="Q5573" s="1" t="str">
        <f t="shared" si="387"/>
        <v>duplicate</v>
      </c>
      <c r="R5573" s="1" t="s">
        <v>123</v>
      </c>
      <c r="S5573" s="1" t="s">
        <v>248</v>
      </c>
      <c r="T5573" s="1" t="str">
        <f t="shared" si="388"/>
        <v>duplicate</v>
      </c>
      <c r="U5573" s="1" t="s">
        <v>124</v>
      </c>
      <c r="V5573" s="41" t="str">
        <f t="shared" si="386"/>
        <v>duplicate</v>
      </c>
      <c r="W5573" s="1"/>
      <c r="X5573" s="1"/>
      <c r="Y5573" s="1"/>
      <c r="Z5573" s="1"/>
      <c r="AA5573" s="1"/>
      <c r="AB5573" s="1"/>
      <c r="AC5573" s="41"/>
      <c r="AD5573" s="1"/>
      <c r="AE5573" s="1"/>
      <c r="AF5573" s="1"/>
      <c r="AG5573" s="1"/>
      <c r="AH5573" s="1"/>
      <c r="AI5573" s="1"/>
      <c r="AJ5573" s="41"/>
      <c r="AO5573" s="34"/>
      <c r="AP5573" s="34"/>
      <c r="AQ5573" s="34"/>
      <c r="AR5573" s="34"/>
    </row>
    <row r="5574" spans="1:44" ht="14.7" hidden="1" customHeight="1" x14ac:dyDescent="0.3">
      <c r="A5574">
        <v>5573</v>
      </c>
      <c r="B5574" t="s">
        <v>19958</v>
      </c>
      <c r="C5574">
        <v>2014</v>
      </c>
      <c r="D5574" t="s">
        <v>19959</v>
      </c>
      <c r="E5574" t="s">
        <v>13077</v>
      </c>
      <c r="F5574">
        <v>67</v>
      </c>
      <c r="G5574">
        <v>1</v>
      </c>
      <c r="H5574">
        <v>82</v>
      </c>
      <c r="I5574">
        <v>97</v>
      </c>
      <c r="J5574" t="s">
        <v>19960</v>
      </c>
      <c r="K5574" t="s">
        <v>19961</v>
      </c>
      <c r="L5574" t="s">
        <v>19872</v>
      </c>
      <c r="M5574" s="34">
        <v>1507</v>
      </c>
      <c r="N5574" s="34"/>
      <c r="O5574" s="34"/>
      <c r="P5574" s="1" t="s">
        <v>248</v>
      </c>
      <c r="Q5574" s="1" t="str">
        <f t="shared" si="387"/>
        <v>duplicate</v>
      </c>
      <c r="R5574" s="1" t="s">
        <v>123</v>
      </c>
      <c r="S5574" s="1" t="s">
        <v>248</v>
      </c>
      <c r="T5574" s="1" t="str">
        <f t="shared" si="388"/>
        <v>duplicate</v>
      </c>
      <c r="U5574" s="1" t="s">
        <v>124</v>
      </c>
      <c r="V5574" s="41" t="str">
        <f t="shared" si="386"/>
        <v>duplicate</v>
      </c>
      <c r="W5574" s="1"/>
      <c r="X5574" s="1"/>
      <c r="Y5574" s="1"/>
      <c r="Z5574" s="1"/>
      <c r="AA5574" s="1"/>
      <c r="AB5574" s="1"/>
      <c r="AC5574" s="41"/>
      <c r="AD5574" s="1"/>
      <c r="AE5574" s="1"/>
      <c r="AF5574" s="1"/>
      <c r="AG5574" s="1"/>
      <c r="AH5574" s="1"/>
      <c r="AI5574" s="1"/>
      <c r="AJ5574" s="41"/>
      <c r="AO5574" s="34"/>
      <c r="AP5574" s="34"/>
      <c r="AQ5574" s="34"/>
      <c r="AR5574" s="34"/>
    </row>
    <row r="5575" spans="1:44" ht="14.7" hidden="1" customHeight="1" x14ac:dyDescent="0.3">
      <c r="A5575">
        <v>5574</v>
      </c>
      <c r="B5575" t="s">
        <v>19962</v>
      </c>
      <c r="C5575">
        <v>2014</v>
      </c>
      <c r="D5575" t="s">
        <v>19963</v>
      </c>
      <c r="E5575" t="s">
        <v>19964</v>
      </c>
      <c r="F5575">
        <v>102</v>
      </c>
      <c r="G5575">
        <v>2</v>
      </c>
      <c r="H5575">
        <v>508</v>
      </c>
      <c r="I5575">
        <v>517</v>
      </c>
      <c r="J5575" t="s">
        <v>19965</v>
      </c>
      <c r="K5575" t="s">
        <v>19966</v>
      </c>
      <c r="L5575" t="s">
        <v>19872</v>
      </c>
      <c r="M5575" s="34">
        <v>1385</v>
      </c>
      <c r="N5575" s="34"/>
      <c r="O5575" s="34"/>
      <c r="P5575" s="1" t="s">
        <v>248</v>
      </c>
      <c r="Q5575" s="1" t="str">
        <f t="shared" si="387"/>
        <v>duplicate</v>
      </c>
      <c r="R5575" s="1" t="s">
        <v>123</v>
      </c>
      <c r="S5575" s="1" t="s">
        <v>248</v>
      </c>
      <c r="T5575" s="1" t="str">
        <f t="shared" si="388"/>
        <v>duplicate</v>
      </c>
      <c r="U5575" s="1" t="s">
        <v>124</v>
      </c>
      <c r="V5575" s="41" t="str">
        <f t="shared" si="386"/>
        <v>duplicate</v>
      </c>
      <c r="W5575" s="1"/>
      <c r="X5575" s="1"/>
      <c r="Y5575" s="1"/>
      <c r="Z5575" s="1"/>
      <c r="AA5575" s="1"/>
      <c r="AB5575" s="1"/>
      <c r="AC5575" s="41"/>
      <c r="AD5575" s="1"/>
      <c r="AE5575" s="1"/>
      <c r="AF5575" s="1"/>
      <c r="AG5575" s="1"/>
      <c r="AH5575" s="1"/>
      <c r="AI5575" s="1"/>
      <c r="AJ5575" s="41"/>
      <c r="AO5575" s="34"/>
      <c r="AP5575" s="34"/>
      <c r="AQ5575" s="34"/>
      <c r="AR5575" s="34"/>
    </row>
    <row r="5576" spans="1:44" ht="14.7" hidden="1" customHeight="1" x14ac:dyDescent="0.3">
      <c r="A5576">
        <v>5575</v>
      </c>
      <c r="B5576" t="s">
        <v>19967</v>
      </c>
      <c r="C5576">
        <v>2013</v>
      </c>
      <c r="D5576" t="s">
        <v>19968</v>
      </c>
      <c r="E5576" t="s">
        <v>13077</v>
      </c>
      <c r="F5576">
        <v>66</v>
      </c>
      <c r="G5576">
        <v>4</v>
      </c>
      <c r="H5576">
        <v>512</v>
      </c>
      <c r="I5576">
        <v>515</v>
      </c>
      <c r="J5576" t="s">
        <v>19969</v>
      </c>
      <c r="K5576" t="s">
        <v>19970</v>
      </c>
      <c r="L5576" t="s">
        <v>19872</v>
      </c>
      <c r="M5576" s="34"/>
      <c r="N5576" s="34"/>
      <c r="O5576" s="34"/>
      <c r="P5576" s="1" t="s">
        <v>178</v>
      </c>
      <c r="Q5576" s="1" t="str">
        <f t="shared" si="387"/>
        <v>exclude_title</v>
      </c>
      <c r="R5576" s="1" t="s">
        <v>123</v>
      </c>
      <c r="S5576" s="1" t="s">
        <v>155</v>
      </c>
      <c r="T5576" s="1" t="str">
        <f t="shared" si="388"/>
        <v>exclude_title</v>
      </c>
      <c r="U5576" s="1" t="s">
        <v>422</v>
      </c>
      <c r="V5576" s="41" t="str">
        <f t="shared" si="386"/>
        <v>exclude_title</v>
      </c>
      <c r="W5576" s="1"/>
      <c r="X5576" s="1"/>
      <c r="Y5576" s="1"/>
      <c r="Z5576" s="1"/>
      <c r="AA5576" s="1"/>
      <c r="AB5576" s="1"/>
      <c r="AC5576" s="41"/>
      <c r="AD5576" s="1"/>
      <c r="AE5576" s="1"/>
      <c r="AF5576" s="1"/>
      <c r="AG5576" s="1"/>
      <c r="AH5576" s="1"/>
      <c r="AI5576" s="1"/>
      <c r="AJ5576" s="41"/>
      <c r="AO5576" s="34"/>
      <c r="AP5576" s="34"/>
      <c r="AQ5576" s="34"/>
      <c r="AR5576" s="34"/>
    </row>
    <row r="5577" spans="1:44" ht="14.7" hidden="1" customHeight="1" x14ac:dyDescent="0.3">
      <c r="A5577">
        <v>5576</v>
      </c>
      <c r="B5577" t="s">
        <v>19971</v>
      </c>
      <c r="C5577">
        <v>2012</v>
      </c>
      <c r="D5577" t="s">
        <v>19972</v>
      </c>
      <c r="E5577" t="s">
        <v>19928</v>
      </c>
      <c r="J5577" t="s">
        <v>19973</v>
      </c>
      <c r="K5577" t="s">
        <v>19974</v>
      </c>
      <c r="L5577" t="s">
        <v>19872</v>
      </c>
      <c r="M5577" s="34"/>
      <c r="N5577" s="34" t="s">
        <v>19154</v>
      </c>
      <c r="O5577" s="34"/>
      <c r="P5577" s="1" t="s">
        <v>178</v>
      </c>
      <c r="Q5577" s="1" t="str">
        <f t="shared" si="387"/>
        <v>exclude_title</v>
      </c>
      <c r="R5577" s="1" t="s">
        <v>123</v>
      </c>
      <c r="S5577" s="1" t="s">
        <v>122</v>
      </c>
      <c r="T5577" s="1" t="str">
        <f t="shared" si="388"/>
        <v>include</v>
      </c>
      <c r="U5577" s="1" t="s">
        <v>422</v>
      </c>
      <c r="V5577" s="41" t="str">
        <f t="shared" si="386"/>
        <v>include</v>
      </c>
      <c r="W5577" s="1" t="s">
        <v>190</v>
      </c>
      <c r="X5577" s="1" t="str">
        <f>IF(OR(W5577="include",W5577="no_abstract_available"),"include", IF(W5577="duplicate","duplicate", IF(W5577="correction/reply","correction/reply", "exclude_abstract")))</f>
        <v>exclude_abstract</v>
      </c>
      <c r="Y5577" s="1" t="s">
        <v>123</v>
      </c>
      <c r="Z5577" s="1"/>
      <c r="AA5577" s="1"/>
      <c r="AB5577" s="1"/>
      <c r="AC5577" s="41" t="str">
        <f>IF(X5577=AA5577,X5577,IF(OR(X5577="include",AA5577="include"),"include",IF(OR(X5577="duplicate",AA5577="duplicate"),"duplicate",IF(OR(X5577="correction/reply",AA5577="correction/reply"),"correction/reply","exclude_abstract"))))</f>
        <v>exclude_abstract</v>
      </c>
      <c r="AD5577" s="1"/>
      <c r="AE5577" s="1"/>
      <c r="AF5577" s="1"/>
      <c r="AG5577" s="1"/>
      <c r="AH5577" s="1"/>
      <c r="AI5577" s="1"/>
      <c r="AJ5577" s="41"/>
      <c r="AO5577" s="34"/>
      <c r="AP5577" s="34"/>
      <c r="AQ5577" s="34"/>
      <c r="AR5577" s="34"/>
    </row>
    <row r="5578" spans="1:44" ht="14.7" hidden="1" customHeight="1" x14ac:dyDescent="0.3">
      <c r="A5578">
        <v>5577</v>
      </c>
      <c r="B5578" t="s">
        <v>19975</v>
      </c>
      <c r="C5578">
        <v>2012</v>
      </c>
      <c r="D5578" t="s">
        <v>849</v>
      </c>
      <c r="E5578" t="s">
        <v>12916</v>
      </c>
      <c r="F5578">
        <v>93</v>
      </c>
      <c r="G5578">
        <v>7</v>
      </c>
      <c r="H5578">
        <v>1707</v>
      </c>
      <c r="I5578">
        <v>1716</v>
      </c>
      <c r="J5578" t="s">
        <v>19976</v>
      </c>
      <c r="K5578" t="s">
        <v>19977</v>
      </c>
      <c r="L5578" t="s">
        <v>19872</v>
      </c>
      <c r="M5578" s="34">
        <v>154</v>
      </c>
      <c r="N5578" s="34"/>
      <c r="O5578" s="34"/>
      <c r="P5578" s="1" t="s">
        <v>248</v>
      </c>
      <c r="Q5578" s="1" t="str">
        <f t="shared" si="387"/>
        <v>duplicate</v>
      </c>
      <c r="R5578" s="1" t="s">
        <v>123</v>
      </c>
      <c r="S5578" s="1" t="s">
        <v>248</v>
      </c>
      <c r="T5578" s="1" t="str">
        <f t="shared" si="388"/>
        <v>duplicate</v>
      </c>
      <c r="U5578" s="1"/>
      <c r="V5578" s="41" t="str">
        <f t="shared" si="386"/>
        <v>duplicate</v>
      </c>
      <c r="W5578" s="1"/>
      <c r="X5578" s="1"/>
      <c r="Y5578" s="1"/>
      <c r="Z5578" s="1"/>
      <c r="AA5578" s="1"/>
      <c r="AB5578" s="1"/>
      <c r="AC5578" s="41"/>
      <c r="AD5578" s="1"/>
      <c r="AE5578" s="1"/>
      <c r="AF5578" s="1"/>
      <c r="AG5578" s="1"/>
      <c r="AH5578" s="1"/>
      <c r="AI5578" s="1"/>
      <c r="AJ5578" s="41"/>
      <c r="AO5578" s="34"/>
      <c r="AP5578" s="34"/>
      <c r="AQ5578" s="34"/>
      <c r="AR5578" s="34"/>
    </row>
    <row r="5579" spans="1:44" ht="14.7" hidden="1" customHeight="1" x14ac:dyDescent="0.3">
      <c r="A5579">
        <v>5578</v>
      </c>
      <c r="B5579" t="s">
        <v>19978</v>
      </c>
      <c r="C5579">
        <v>2012</v>
      </c>
      <c r="D5579" t="s">
        <v>19979</v>
      </c>
      <c r="E5579" t="s">
        <v>19928</v>
      </c>
      <c r="J5579" t="s">
        <v>19980</v>
      </c>
      <c r="K5579" t="s">
        <v>19981</v>
      </c>
      <c r="L5579" t="s">
        <v>19872</v>
      </c>
      <c r="M5579" s="34"/>
      <c r="N5579" s="34"/>
      <c r="O5579" s="34"/>
      <c r="P5579" s="1" t="s">
        <v>133</v>
      </c>
      <c r="Q5579" s="1" t="str">
        <f t="shared" si="387"/>
        <v>exclude_title</v>
      </c>
      <c r="R5579" s="1" t="s">
        <v>123</v>
      </c>
      <c r="S5579" s="1" t="s">
        <v>133</v>
      </c>
      <c r="T5579" s="1" t="str">
        <f t="shared" si="388"/>
        <v>exclude_title</v>
      </c>
      <c r="U5579" s="1" t="s">
        <v>422</v>
      </c>
      <c r="V5579" s="41" t="str">
        <f t="shared" si="386"/>
        <v>exclude_title</v>
      </c>
      <c r="W5579" s="1"/>
      <c r="X5579" s="1"/>
      <c r="Y5579" s="1"/>
      <c r="Z5579" s="1"/>
      <c r="AA5579" s="1"/>
      <c r="AB5579" s="1"/>
      <c r="AC5579" s="41"/>
      <c r="AD5579" s="1"/>
      <c r="AE5579" s="1"/>
      <c r="AF5579" s="1"/>
      <c r="AG5579" s="1"/>
      <c r="AH5579" s="1"/>
      <c r="AI5579" s="1"/>
      <c r="AJ5579" s="41"/>
      <c r="AO5579" s="34"/>
      <c r="AP5579" s="34"/>
      <c r="AQ5579" s="34"/>
      <c r="AR5579" s="34"/>
    </row>
    <row r="5580" spans="1:44" ht="14.7" hidden="1" customHeight="1" x14ac:dyDescent="0.3">
      <c r="A5580">
        <v>5579</v>
      </c>
      <c r="B5580" t="s">
        <v>19982</v>
      </c>
      <c r="C5580">
        <v>2011</v>
      </c>
      <c r="D5580" t="s">
        <v>19983</v>
      </c>
      <c r="E5580" t="s">
        <v>19984</v>
      </c>
      <c r="J5580" t="s">
        <v>19985</v>
      </c>
      <c r="K5580" t="s">
        <v>19986</v>
      </c>
      <c r="L5580" t="s">
        <v>19872</v>
      </c>
      <c r="M5580" s="34"/>
      <c r="N5580" s="34"/>
      <c r="O5580" s="34"/>
      <c r="P5580" s="1" t="s">
        <v>133</v>
      </c>
      <c r="Q5580" s="1" t="str">
        <f t="shared" si="387"/>
        <v>exclude_title</v>
      </c>
      <c r="R5580" s="1" t="s">
        <v>123</v>
      </c>
      <c r="S5580" s="1" t="s">
        <v>133</v>
      </c>
      <c r="T5580" s="1" t="str">
        <f t="shared" si="388"/>
        <v>exclude_title</v>
      </c>
      <c r="U5580" s="1" t="s">
        <v>422</v>
      </c>
      <c r="V5580" s="41" t="str">
        <f t="shared" si="386"/>
        <v>exclude_title</v>
      </c>
      <c r="W5580" s="1"/>
      <c r="X5580" s="1"/>
      <c r="Y5580" s="1"/>
      <c r="Z5580" s="1"/>
      <c r="AA5580" s="1"/>
      <c r="AB5580" s="1"/>
      <c r="AC5580" s="41"/>
      <c r="AD5580" s="1"/>
      <c r="AE5580" s="1"/>
      <c r="AF5580" s="1"/>
      <c r="AG5580" s="1"/>
      <c r="AH5580" s="1"/>
      <c r="AI5580" s="1"/>
      <c r="AJ5580" s="41"/>
      <c r="AO5580" s="34"/>
      <c r="AP5580" s="34"/>
      <c r="AQ5580" s="34"/>
      <c r="AR5580" s="34"/>
    </row>
    <row r="5581" spans="1:44" ht="14.7" hidden="1" customHeight="1" x14ac:dyDescent="0.3">
      <c r="A5581">
        <v>5580</v>
      </c>
      <c r="B5581" t="s">
        <v>19987</v>
      </c>
      <c r="C5581">
        <v>2011</v>
      </c>
      <c r="D5581" t="s">
        <v>19988</v>
      </c>
      <c r="J5581" t="s">
        <v>19989</v>
      </c>
      <c r="K5581" t="s">
        <v>19990</v>
      </c>
      <c r="L5581" t="s">
        <v>19872</v>
      </c>
      <c r="M5581" s="34"/>
      <c r="N5581" s="34"/>
      <c r="O5581" s="34"/>
      <c r="P5581" s="1" t="s">
        <v>155</v>
      </c>
      <c r="Q5581" s="1" t="str">
        <f t="shared" si="387"/>
        <v>exclude_title</v>
      </c>
      <c r="R5581" s="1" t="s">
        <v>123</v>
      </c>
      <c r="S5581" s="1" t="s">
        <v>122</v>
      </c>
      <c r="T5581" s="1" t="str">
        <f t="shared" si="388"/>
        <v>include</v>
      </c>
      <c r="U5581" s="1" t="s">
        <v>422</v>
      </c>
      <c r="V5581" s="41" t="str">
        <f t="shared" si="386"/>
        <v>include</v>
      </c>
      <c r="W5581" s="1" t="s">
        <v>190</v>
      </c>
      <c r="X5581" s="1" t="str">
        <f>IF(OR(W5581="include",W5581="no_abstract_available"),"include", IF(W5581="duplicate","duplicate", IF(W5581="correction/reply","correction/reply", "exclude_abstract")))</f>
        <v>exclude_abstract</v>
      </c>
      <c r="Y5581" s="1" t="s">
        <v>123</v>
      </c>
      <c r="Z5581" s="1"/>
      <c r="AA5581" s="1"/>
      <c r="AB5581" s="1"/>
      <c r="AC5581" s="41" t="str">
        <f>IF(X5581=AA5581,X5581,IF(OR(X5581="include",AA5581="include"),"include",IF(OR(X5581="duplicate",AA5581="duplicate"),"duplicate",IF(OR(X5581="correction/reply",AA5581="correction/reply"),"correction/reply","exclude_abstract"))))</f>
        <v>exclude_abstract</v>
      </c>
      <c r="AD5581" s="1"/>
      <c r="AE5581" s="1"/>
      <c r="AF5581" s="1"/>
      <c r="AG5581" s="1"/>
      <c r="AH5581" s="1"/>
      <c r="AI5581" s="1"/>
      <c r="AJ5581" s="41"/>
      <c r="AO5581" s="34"/>
      <c r="AP5581" s="34"/>
      <c r="AQ5581" s="34"/>
      <c r="AR5581" s="34"/>
    </row>
    <row r="5582" spans="1:44" ht="14.7" hidden="1" customHeight="1" x14ac:dyDescent="0.3">
      <c r="A5582">
        <v>5581</v>
      </c>
      <c r="B5582" t="s">
        <v>19991</v>
      </c>
      <c r="C5582">
        <v>2009</v>
      </c>
      <c r="D5582" t="s">
        <v>19992</v>
      </c>
      <c r="E5582" t="s">
        <v>15115</v>
      </c>
      <c r="F5582">
        <v>87</v>
      </c>
      <c r="G5582">
        <v>12</v>
      </c>
      <c r="H5582">
        <v>1209</v>
      </c>
      <c r="I5582">
        <v>1222</v>
      </c>
      <c r="J5582" t="s">
        <v>19993</v>
      </c>
      <c r="K5582" t="s">
        <v>19994</v>
      </c>
      <c r="L5582" t="s">
        <v>19872</v>
      </c>
      <c r="M5582" s="34">
        <v>628</v>
      </c>
      <c r="N5582" s="34"/>
      <c r="O5582" s="34"/>
      <c r="P5582" s="1" t="s">
        <v>248</v>
      </c>
      <c r="Q5582" s="1" t="str">
        <f t="shared" si="387"/>
        <v>duplicate</v>
      </c>
      <c r="R5582" s="1" t="s">
        <v>123</v>
      </c>
      <c r="S5582" s="1" t="s">
        <v>248</v>
      </c>
      <c r="T5582" s="1" t="str">
        <f t="shared" si="388"/>
        <v>duplicate</v>
      </c>
      <c r="U5582" s="1" t="s">
        <v>124</v>
      </c>
      <c r="V5582" s="41" t="str">
        <f t="shared" si="386"/>
        <v>duplicate</v>
      </c>
      <c r="W5582" s="1"/>
      <c r="X5582" s="1"/>
      <c r="Y5582" s="1"/>
      <c r="Z5582" s="1"/>
      <c r="AA5582" s="1"/>
      <c r="AB5582" s="1"/>
      <c r="AC5582" s="41"/>
      <c r="AD5582" s="1"/>
      <c r="AE5582" s="1"/>
      <c r="AF5582" s="1"/>
      <c r="AG5582" s="1"/>
      <c r="AH5582" s="1"/>
      <c r="AI5582" s="1"/>
      <c r="AJ5582" s="41"/>
      <c r="AO5582" s="34"/>
      <c r="AP5582" s="34"/>
      <c r="AQ5582" s="34"/>
      <c r="AR5582" s="34"/>
    </row>
    <row r="5583" spans="1:44" ht="14.7" hidden="1" customHeight="1" x14ac:dyDescent="0.3">
      <c r="A5583">
        <v>5582</v>
      </c>
      <c r="B5583" t="s">
        <v>19995</v>
      </c>
      <c r="C5583">
        <v>2009</v>
      </c>
      <c r="D5583" t="s">
        <v>19996</v>
      </c>
      <c r="E5583" t="s">
        <v>19997</v>
      </c>
      <c r="J5583" t="s">
        <v>19998</v>
      </c>
      <c r="K5583" t="s">
        <v>19999</v>
      </c>
      <c r="L5583" t="s">
        <v>19872</v>
      </c>
      <c r="M5583" s="34"/>
      <c r="N5583" s="34"/>
      <c r="O5583" s="34"/>
      <c r="P5583" s="1" t="s">
        <v>122</v>
      </c>
      <c r="Q5583" s="1" t="str">
        <f t="shared" si="387"/>
        <v>include</v>
      </c>
      <c r="R5583" s="1" t="s">
        <v>123</v>
      </c>
      <c r="S5583" s="1" t="s">
        <v>122</v>
      </c>
      <c r="T5583" s="1" t="str">
        <f t="shared" si="388"/>
        <v>include</v>
      </c>
      <c r="U5583" s="1" t="s">
        <v>422</v>
      </c>
      <c r="V5583" s="41" t="str">
        <f t="shared" si="386"/>
        <v>include</v>
      </c>
      <c r="W5583" s="1" t="s">
        <v>156</v>
      </c>
      <c r="X5583" s="1" t="str">
        <f>IF(OR(W5583="include",W5583="no_abstract_available"),"include", IF(W5583="duplicate","duplicate", IF(W5583="correction/reply","correction/reply", "exclude_abstract")))</f>
        <v>exclude_abstract</v>
      </c>
      <c r="Y5583" s="1" t="s">
        <v>123</v>
      </c>
      <c r="Z5583" s="1"/>
      <c r="AA5583" s="1"/>
      <c r="AB5583" s="1"/>
      <c r="AC5583" s="41" t="str">
        <f>IF(X5583=AA5583,X5583,IF(OR(X5583="include",AA5583="include"),"include",IF(OR(X5583="duplicate",AA5583="duplicate"),"duplicate",IF(OR(X5583="correction/reply",AA5583="correction/reply"),"correction/reply","exclude_abstract"))))</f>
        <v>exclude_abstract</v>
      </c>
      <c r="AD5583" s="1"/>
      <c r="AE5583" s="1"/>
      <c r="AF5583" s="1"/>
      <c r="AG5583" s="1"/>
      <c r="AH5583" s="1"/>
      <c r="AI5583" s="1"/>
      <c r="AJ5583" s="41"/>
      <c r="AO5583" s="34"/>
      <c r="AP5583" s="34"/>
      <c r="AQ5583" s="34"/>
      <c r="AR5583" s="34"/>
    </row>
    <row r="5584" spans="1:44" ht="14.7" hidden="1" customHeight="1" x14ac:dyDescent="0.3">
      <c r="A5584">
        <v>5583</v>
      </c>
      <c r="B5584" t="s">
        <v>20000</v>
      </c>
      <c r="C5584">
        <v>2010</v>
      </c>
      <c r="D5584" t="s">
        <v>20001</v>
      </c>
      <c r="E5584" t="s">
        <v>20002</v>
      </c>
      <c r="J5584" t="s">
        <v>20003</v>
      </c>
      <c r="K5584" t="s">
        <v>20004</v>
      </c>
      <c r="L5584" t="s">
        <v>19872</v>
      </c>
      <c r="M5584" s="34"/>
      <c r="N5584" s="34"/>
      <c r="O5584" s="34"/>
      <c r="P5584" s="1" t="s">
        <v>248</v>
      </c>
      <c r="Q5584" s="1" t="str">
        <f t="shared" si="387"/>
        <v>duplicate</v>
      </c>
      <c r="R5584" s="1" t="s">
        <v>123</v>
      </c>
      <c r="S5584" s="1" t="s">
        <v>248</v>
      </c>
      <c r="T5584" s="1" t="str">
        <f t="shared" si="388"/>
        <v>duplicate</v>
      </c>
      <c r="U5584" s="1" t="s">
        <v>124</v>
      </c>
      <c r="V5584" s="41" t="str">
        <f t="shared" si="386"/>
        <v>duplicate</v>
      </c>
      <c r="W5584" s="1"/>
      <c r="X5584" s="1"/>
      <c r="Y5584" s="1"/>
      <c r="Z5584" s="1"/>
      <c r="AA5584" s="1"/>
      <c r="AB5584" s="1"/>
      <c r="AC5584" s="41"/>
      <c r="AD5584" s="1"/>
      <c r="AE5584" s="1"/>
      <c r="AF5584" s="1"/>
      <c r="AG5584" s="1"/>
      <c r="AH5584" s="1"/>
      <c r="AI5584" s="1"/>
      <c r="AJ5584" s="41"/>
      <c r="AO5584" s="34"/>
      <c r="AP5584" s="34"/>
      <c r="AQ5584" s="34"/>
      <c r="AR5584" s="34"/>
    </row>
    <row r="5585" spans="1:44" ht="14.7" hidden="1" customHeight="1" x14ac:dyDescent="0.3">
      <c r="A5585">
        <v>5584</v>
      </c>
      <c r="B5585" t="s">
        <v>20005</v>
      </c>
      <c r="C5585">
        <v>2009</v>
      </c>
      <c r="D5585" t="s">
        <v>20006</v>
      </c>
      <c r="E5585" t="s">
        <v>19997</v>
      </c>
      <c r="H5585">
        <v>138</v>
      </c>
      <c r="I5585">
        <v>139</v>
      </c>
      <c r="J5585" t="s">
        <v>20007</v>
      </c>
      <c r="K5585" t="s">
        <v>20008</v>
      </c>
      <c r="L5585" t="s">
        <v>19872</v>
      </c>
      <c r="M5585" s="34"/>
      <c r="N5585" s="34"/>
      <c r="O5585" s="34"/>
      <c r="P5585" s="1" t="s">
        <v>122</v>
      </c>
      <c r="Q5585" s="1" t="str">
        <f t="shared" si="387"/>
        <v>include</v>
      </c>
      <c r="R5585" s="1" t="s">
        <v>123</v>
      </c>
      <c r="S5585" s="1" t="s">
        <v>178</v>
      </c>
      <c r="T5585" s="1" t="str">
        <f t="shared" si="388"/>
        <v>exclude_title</v>
      </c>
      <c r="U5585" s="1" t="s">
        <v>422</v>
      </c>
      <c r="V5585" s="41" t="str">
        <f t="shared" si="386"/>
        <v>include</v>
      </c>
      <c r="W5585" s="1" t="s">
        <v>155</v>
      </c>
      <c r="X5585" s="1" t="str">
        <f>IF(OR(W5585="include",W5585="no_abstract_available"),"include", IF(W5585="duplicate","duplicate", IF(W5585="correction/reply","correction/reply", "exclude_abstract")))</f>
        <v>exclude_abstract</v>
      </c>
      <c r="Y5585" s="1" t="s">
        <v>123</v>
      </c>
      <c r="Z5585" s="1"/>
      <c r="AA5585" s="1"/>
      <c r="AB5585" s="1"/>
      <c r="AC5585" s="41" t="str">
        <f>IF(X5585=AA5585,X5585,IF(OR(X5585="include",AA5585="include"),"include",IF(OR(X5585="duplicate",AA5585="duplicate"),"duplicate",IF(OR(X5585="correction/reply",AA5585="correction/reply"),"correction/reply","exclude_abstract"))))</f>
        <v>exclude_abstract</v>
      </c>
      <c r="AD5585" s="1"/>
      <c r="AE5585" s="1"/>
      <c r="AF5585" s="1"/>
      <c r="AG5585" s="1"/>
      <c r="AH5585" s="1"/>
      <c r="AI5585" s="1"/>
      <c r="AJ5585" s="41"/>
      <c r="AO5585" s="34"/>
      <c r="AP5585" s="34"/>
      <c r="AQ5585" s="34"/>
      <c r="AR5585" s="34"/>
    </row>
    <row r="5586" spans="1:44" ht="14.7" hidden="1" customHeight="1" x14ac:dyDescent="0.3">
      <c r="A5586">
        <v>5585</v>
      </c>
      <c r="B5586" t="s">
        <v>20009</v>
      </c>
      <c r="C5586">
        <v>2010</v>
      </c>
      <c r="D5586" t="s">
        <v>20010</v>
      </c>
      <c r="E5586" t="s">
        <v>20011</v>
      </c>
      <c r="J5586" t="s">
        <v>20012</v>
      </c>
      <c r="K5586" t="s">
        <v>20013</v>
      </c>
      <c r="L5586" t="s">
        <v>19872</v>
      </c>
      <c r="M5586" s="34"/>
      <c r="N5586" s="34"/>
      <c r="O5586" s="34"/>
      <c r="P5586" s="1" t="s">
        <v>178</v>
      </c>
      <c r="Q5586" s="1" t="str">
        <f t="shared" si="387"/>
        <v>exclude_title</v>
      </c>
      <c r="R5586" s="1" t="s">
        <v>123</v>
      </c>
      <c r="S5586" s="1" t="s">
        <v>178</v>
      </c>
      <c r="T5586" s="1" t="str">
        <f t="shared" si="388"/>
        <v>exclude_title</v>
      </c>
      <c r="U5586" s="1" t="s">
        <v>422</v>
      </c>
      <c r="V5586" s="41" t="str">
        <f t="shared" si="386"/>
        <v>exclude_title</v>
      </c>
      <c r="W5586" s="1"/>
      <c r="X5586" s="1"/>
      <c r="Y5586" s="1"/>
      <c r="Z5586" s="1"/>
      <c r="AA5586" s="1"/>
      <c r="AB5586" s="1"/>
      <c r="AC5586" s="41"/>
      <c r="AD5586" s="1"/>
      <c r="AE5586" s="1"/>
      <c r="AF5586" s="1"/>
      <c r="AG5586" s="1"/>
      <c r="AH5586" s="1"/>
      <c r="AI5586" s="1"/>
      <c r="AJ5586" s="41"/>
      <c r="AO5586" s="34"/>
      <c r="AP5586" s="34"/>
      <c r="AQ5586" s="34"/>
      <c r="AR5586" s="34"/>
    </row>
    <row r="5587" spans="1:44" ht="14.7" hidden="1" customHeight="1" x14ac:dyDescent="0.3">
      <c r="A5587">
        <v>5586</v>
      </c>
      <c r="B5587" t="s">
        <v>19897</v>
      </c>
      <c r="C5587">
        <v>2010</v>
      </c>
      <c r="D5587" t="s">
        <v>20014</v>
      </c>
      <c r="E5587" t="s">
        <v>20011</v>
      </c>
      <c r="J5587" t="s">
        <v>20015</v>
      </c>
      <c r="K5587" t="s">
        <v>20016</v>
      </c>
      <c r="L5587" t="s">
        <v>19872</v>
      </c>
      <c r="M5587" s="34"/>
      <c r="N5587" s="34"/>
      <c r="O5587" s="34"/>
      <c r="P5587" s="1" t="s">
        <v>178</v>
      </c>
      <c r="Q5587" s="1" t="str">
        <f t="shared" si="387"/>
        <v>exclude_title</v>
      </c>
      <c r="R5587" s="1" t="s">
        <v>123</v>
      </c>
      <c r="S5587" s="1" t="s">
        <v>178</v>
      </c>
      <c r="T5587" s="1" t="str">
        <f t="shared" si="388"/>
        <v>exclude_title</v>
      </c>
      <c r="U5587" s="1" t="s">
        <v>422</v>
      </c>
      <c r="V5587" s="41" t="str">
        <f t="shared" si="386"/>
        <v>exclude_title</v>
      </c>
      <c r="W5587" s="1"/>
      <c r="X5587" s="1"/>
      <c r="Y5587" s="1"/>
      <c r="Z5587" s="1"/>
      <c r="AA5587" s="1"/>
      <c r="AB5587" s="1"/>
      <c r="AC5587" s="41"/>
      <c r="AD5587" s="1"/>
      <c r="AE5587" s="1"/>
      <c r="AF5587" s="1"/>
      <c r="AG5587" s="1"/>
      <c r="AH5587" s="1"/>
      <c r="AI5587" s="1"/>
      <c r="AJ5587" s="41"/>
      <c r="AO5587" s="34"/>
      <c r="AP5587" s="34"/>
      <c r="AQ5587" s="34"/>
      <c r="AR5587" s="34"/>
    </row>
    <row r="5588" spans="1:44" ht="14.7" hidden="1" customHeight="1" x14ac:dyDescent="0.3">
      <c r="A5588">
        <v>5587</v>
      </c>
      <c r="B5588" t="s">
        <v>20017</v>
      </c>
      <c r="C5588">
        <v>2010</v>
      </c>
      <c r="D5588" t="s">
        <v>20018</v>
      </c>
      <c r="E5588" t="s">
        <v>20011</v>
      </c>
      <c r="J5588" t="s">
        <v>20019</v>
      </c>
      <c r="K5588" t="s">
        <v>20020</v>
      </c>
      <c r="L5588" t="s">
        <v>19872</v>
      </c>
      <c r="M5588" s="34"/>
      <c r="N5588" s="34"/>
      <c r="O5588" s="34"/>
      <c r="P5588" s="1" t="s">
        <v>190</v>
      </c>
      <c r="Q5588" s="1" t="str">
        <f t="shared" si="387"/>
        <v>exclude_title</v>
      </c>
      <c r="R5588" s="1" t="s">
        <v>123</v>
      </c>
      <c r="S5588" s="1" t="s">
        <v>122</v>
      </c>
      <c r="T5588" s="1" t="str">
        <f t="shared" si="388"/>
        <v>include</v>
      </c>
      <c r="U5588" s="1" t="s">
        <v>422</v>
      </c>
      <c r="V5588" s="41" t="str">
        <f t="shared" si="386"/>
        <v>include</v>
      </c>
      <c r="W5588" s="1" t="s">
        <v>190</v>
      </c>
      <c r="X5588" s="1" t="str">
        <f>IF(OR(W5588="include",W5588="no_abstract_available"),"include", IF(W5588="duplicate","duplicate", IF(W5588="correction/reply","correction/reply", "exclude_abstract")))</f>
        <v>exclude_abstract</v>
      </c>
      <c r="Y5588" s="1" t="s">
        <v>123</v>
      </c>
      <c r="Z5588" s="1"/>
      <c r="AA5588" s="1"/>
      <c r="AB5588" s="1"/>
      <c r="AC5588" s="41" t="str">
        <f>IF(X5588=AA5588,X5588,IF(OR(X5588="include",AA5588="include"),"include",IF(OR(X5588="duplicate",AA5588="duplicate"),"duplicate",IF(OR(X5588="correction/reply",AA5588="correction/reply"),"correction/reply","exclude_abstract"))))</f>
        <v>exclude_abstract</v>
      </c>
      <c r="AD5588" s="1"/>
      <c r="AE5588" s="1"/>
      <c r="AF5588" s="1"/>
      <c r="AG5588" s="1"/>
      <c r="AH5588" s="1"/>
      <c r="AI5588" s="1"/>
      <c r="AJ5588" s="41"/>
      <c r="AO5588" s="34"/>
      <c r="AP5588" s="34"/>
      <c r="AQ5588" s="34"/>
      <c r="AR5588" s="34"/>
    </row>
    <row r="5589" spans="1:44" ht="14.7" hidden="1" customHeight="1" x14ac:dyDescent="0.3">
      <c r="A5589">
        <v>5588</v>
      </c>
      <c r="B5589" t="s">
        <v>20000</v>
      </c>
      <c r="C5589">
        <v>2010</v>
      </c>
      <c r="D5589" t="s">
        <v>20021</v>
      </c>
      <c r="E5589" t="s">
        <v>20011</v>
      </c>
      <c r="J5589" t="s">
        <v>20022</v>
      </c>
      <c r="K5589" t="s">
        <v>20023</v>
      </c>
      <c r="L5589" t="s">
        <v>19872</v>
      </c>
      <c r="M5589" s="34">
        <v>5583</v>
      </c>
      <c r="N5589" s="34"/>
      <c r="O5589" s="34"/>
      <c r="P5589" s="1" t="s">
        <v>248</v>
      </c>
      <c r="Q5589" s="1" t="str">
        <f t="shared" si="387"/>
        <v>duplicate</v>
      </c>
      <c r="R5589" s="1" t="s">
        <v>123</v>
      </c>
      <c r="S5589" s="1" t="s">
        <v>248</v>
      </c>
      <c r="T5589" s="1" t="str">
        <f t="shared" si="388"/>
        <v>duplicate</v>
      </c>
      <c r="U5589" s="1"/>
      <c r="V5589" s="41" t="str">
        <f t="shared" si="386"/>
        <v>duplicate</v>
      </c>
      <c r="W5589" s="1"/>
      <c r="X5589" s="1"/>
      <c r="Y5589" s="1"/>
      <c r="Z5589" s="1"/>
      <c r="AA5589" s="1"/>
      <c r="AB5589" s="1"/>
      <c r="AC5589" s="41"/>
      <c r="AD5589" s="1"/>
      <c r="AE5589" s="1"/>
      <c r="AF5589" s="1"/>
      <c r="AG5589" s="1"/>
      <c r="AH5589" s="1"/>
      <c r="AI5589" s="1"/>
      <c r="AJ5589" s="41"/>
      <c r="AO5589" s="34"/>
      <c r="AP5589" s="34"/>
      <c r="AQ5589" s="34"/>
      <c r="AR5589" s="34"/>
    </row>
    <row r="5590" spans="1:44" ht="14.7" hidden="1" customHeight="1" x14ac:dyDescent="0.3">
      <c r="A5590">
        <v>5589</v>
      </c>
      <c r="B5590" t="s">
        <v>20024</v>
      </c>
      <c r="C5590">
        <v>2010</v>
      </c>
      <c r="D5590" t="s">
        <v>20025</v>
      </c>
      <c r="E5590" t="s">
        <v>12886</v>
      </c>
      <c r="F5590">
        <v>119</v>
      </c>
      <c r="G5590">
        <v>7</v>
      </c>
      <c r="H5590">
        <v>1181</v>
      </c>
      <c r="I5590">
        <v>1191</v>
      </c>
      <c r="J5590" t="s">
        <v>20026</v>
      </c>
      <c r="K5590" t="s">
        <v>20027</v>
      </c>
      <c r="L5590" t="s">
        <v>19872</v>
      </c>
      <c r="M5590" s="34">
        <v>941</v>
      </c>
      <c r="N5590" s="34"/>
      <c r="O5590" s="34"/>
      <c r="P5590" s="1" t="s">
        <v>248</v>
      </c>
      <c r="Q5590" s="1" t="str">
        <f t="shared" si="387"/>
        <v>duplicate</v>
      </c>
      <c r="R5590" s="1" t="s">
        <v>123</v>
      </c>
      <c r="S5590" s="1" t="s">
        <v>248</v>
      </c>
      <c r="T5590" s="1" t="str">
        <f t="shared" si="388"/>
        <v>duplicate</v>
      </c>
      <c r="U5590" s="1"/>
      <c r="V5590" s="41" t="str">
        <f t="shared" si="386"/>
        <v>duplicate</v>
      </c>
      <c r="W5590" s="1"/>
      <c r="X5590" s="1"/>
      <c r="Y5590" s="1"/>
      <c r="Z5590" s="1"/>
      <c r="AA5590" s="1"/>
      <c r="AB5590" s="1"/>
      <c r="AC5590" s="41"/>
      <c r="AD5590" s="1"/>
      <c r="AE5590" s="1"/>
      <c r="AF5590" s="1"/>
      <c r="AG5590" s="1"/>
      <c r="AH5590" s="1"/>
      <c r="AI5590" s="1"/>
      <c r="AJ5590" s="41"/>
      <c r="AO5590" s="34"/>
      <c r="AP5590" s="34"/>
      <c r="AQ5590" s="34"/>
      <c r="AR5590" s="34"/>
    </row>
    <row r="5591" spans="1:44" ht="14.7" hidden="1" customHeight="1" x14ac:dyDescent="0.3">
      <c r="A5591">
        <v>5590</v>
      </c>
      <c r="B5591" t="s">
        <v>19897</v>
      </c>
      <c r="C5591">
        <v>2010</v>
      </c>
      <c r="D5591" t="s">
        <v>20028</v>
      </c>
      <c r="E5591" t="s">
        <v>20029</v>
      </c>
      <c r="J5591" t="s">
        <v>20030</v>
      </c>
      <c r="K5591" t="s">
        <v>20031</v>
      </c>
      <c r="L5591" t="s">
        <v>19872</v>
      </c>
      <c r="M5591" s="34">
        <v>5586</v>
      </c>
      <c r="N5591" s="34"/>
      <c r="O5591" s="34"/>
      <c r="P5591" s="1" t="s">
        <v>248</v>
      </c>
      <c r="Q5591" s="1" t="str">
        <f t="shared" si="387"/>
        <v>duplicate</v>
      </c>
      <c r="R5591" s="1" t="s">
        <v>123</v>
      </c>
      <c r="S5591" s="1" t="s">
        <v>248</v>
      </c>
      <c r="T5591" s="1" t="str">
        <f t="shared" si="388"/>
        <v>duplicate</v>
      </c>
      <c r="U5591" s="1"/>
      <c r="V5591" s="41" t="str">
        <f t="shared" si="386"/>
        <v>duplicate</v>
      </c>
      <c r="W5591" s="1"/>
      <c r="X5591" s="1"/>
      <c r="Y5591" s="1"/>
      <c r="Z5591" s="1"/>
      <c r="AA5591" s="1"/>
      <c r="AB5591" s="1"/>
      <c r="AC5591" s="41"/>
      <c r="AD5591" s="1"/>
      <c r="AE5591" s="1"/>
      <c r="AF5591" s="1"/>
      <c r="AG5591" s="1"/>
      <c r="AH5591" s="1"/>
      <c r="AI5591" s="1"/>
      <c r="AJ5591" s="41"/>
      <c r="AO5591" s="34"/>
      <c r="AP5591" s="34"/>
      <c r="AQ5591" s="34"/>
      <c r="AR5591" s="34"/>
    </row>
    <row r="5592" spans="1:44" ht="14.7" hidden="1" customHeight="1" x14ac:dyDescent="0.3">
      <c r="A5592">
        <v>5591</v>
      </c>
      <c r="B5592" t="s">
        <v>20032</v>
      </c>
      <c r="C5592">
        <v>2010</v>
      </c>
      <c r="D5592" t="s">
        <v>20033</v>
      </c>
      <c r="E5592" t="s">
        <v>20034</v>
      </c>
      <c r="J5592" t="s">
        <v>20035</v>
      </c>
      <c r="K5592" t="s">
        <v>20036</v>
      </c>
      <c r="L5592" t="s">
        <v>19872</v>
      </c>
      <c r="M5592" s="34"/>
      <c r="N5592" s="34"/>
      <c r="O5592" s="34"/>
      <c r="P5592" s="1" t="s">
        <v>155</v>
      </c>
      <c r="Q5592" s="1" t="str">
        <f t="shared" si="387"/>
        <v>exclude_title</v>
      </c>
      <c r="R5592" s="1" t="s">
        <v>123</v>
      </c>
      <c r="S5592" s="1" t="s">
        <v>178</v>
      </c>
      <c r="T5592" s="1" t="str">
        <f t="shared" si="388"/>
        <v>exclude_title</v>
      </c>
      <c r="U5592" s="1" t="s">
        <v>422</v>
      </c>
      <c r="V5592" s="41" t="str">
        <f t="shared" si="386"/>
        <v>exclude_title</v>
      </c>
      <c r="W5592" s="1"/>
      <c r="X5592" s="1"/>
      <c r="Y5592" s="1"/>
      <c r="Z5592" s="1"/>
      <c r="AA5592" s="1"/>
      <c r="AB5592" s="1"/>
      <c r="AC5592" s="41"/>
      <c r="AD5592" s="1"/>
      <c r="AE5592" s="1"/>
      <c r="AF5592" s="1"/>
      <c r="AG5592" s="1"/>
      <c r="AH5592" s="1"/>
      <c r="AI5592" s="1"/>
      <c r="AJ5592" s="41"/>
      <c r="AO5592" s="34"/>
      <c r="AP5592" s="34"/>
      <c r="AQ5592" s="34"/>
      <c r="AR5592" s="34"/>
    </row>
    <row r="5593" spans="1:44" ht="14.7" hidden="1" customHeight="1" x14ac:dyDescent="0.3">
      <c r="A5593">
        <v>5592</v>
      </c>
      <c r="B5593" t="s">
        <v>20037</v>
      </c>
      <c r="C5593">
        <v>2009</v>
      </c>
      <c r="D5593" t="s">
        <v>20038</v>
      </c>
      <c r="E5593" t="s">
        <v>20039</v>
      </c>
      <c r="J5593" t="s">
        <v>20040</v>
      </c>
      <c r="K5593" t="s">
        <v>20041</v>
      </c>
      <c r="L5593" t="s">
        <v>19872</v>
      </c>
      <c r="M5593" s="34"/>
      <c r="N5593" s="34"/>
      <c r="O5593" s="34"/>
      <c r="P5593" s="1" t="s">
        <v>155</v>
      </c>
      <c r="Q5593" s="1" t="str">
        <f t="shared" si="387"/>
        <v>exclude_title</v>
      </c>
      <c r="R5593" s="1" t="s">
        <v>123</v>
      </c>
      <c r="S5593" s="1" t="s">
        <v>133</v>
      </c>
      <c r="T5593" s="1" t="str">
        <f t="shared" si="388"/>
        <v>exclude_title</v>
      </c>
      <c r="U5593" s="1" t="s">
        <v>422</v>
      </c>
      <c r="V5593" s="41" t="str">
        <f t="shared" si="386"/>
        <v>exclude_title</v>
      </c>
      <c r="W5593" s="1"/>
      <c r="X5593" s="1"/>
      <c r="Y5593" s="1"/>
      <c r="Z5593" s="1"/>
      <c r="AA5593" s="1"/>
      <c r="AB5593" s="1"/>
      <c r="AC5593" s="41"/>
      <c r="AD5593" s="1"/>
      <c r="AE5593" s="1"/>
      <c r="AF5593" s="1"/>
      <c r="AG5593" s="1"/>
      <c r="AH5593" s="1"/>
      <c r="AI5593" s="1"/>
      <c r="AJ5593" s="41"/>
      <c r="AO5593" s="34"/>
      <c r="AP5593" s="34"/>
      <c r="AQ5593" s="34"/>
      <c r="AR5593" s="34"/>
    </row>
    <row r="5594" spans="1:44" ht="14.7" hidden="1" customHeight="1" x14ac:dyDescent="0.3">
      <c r="A5594">
        <v>5593</v>
      </c>
      <c r="B5594" t="s">
        <v>20042</v>
      </c>
      <c r="C5594">
        <v>2008</v>
      </c>
      <c r="D5594" t="s">
        <v>20043</v>
      </c>
      <c r="E5594" t="s">
        <v>20044</v>
      </c>
      <c r="J5594" t="s">
        <v>20045</v>
      </c>
      <c r="K5594" t="s">
        <v>20046</v>
      </c>
      <c r="L5594" t="s">
        <v>19872</v>
      </c>
      <c r="M5594" s="34"/>
      <c r="N5594" s="34"/>
      <c r="O5594" s="34"/>
      <c r="P5594" s="1" t="s">
        <v>178</v>
      </c>
      <c r="Q5594" s="1" t="str">
        <f t="shared" si="387"/>
        <v>exclude_title</v>
      </c>
      <c r="R5594" s="1" t="s">
        <v>123</v>
      </c>
      <c r="S5594" s="1" t="s">
        <v>178</v>
      </c>
      <c r="T5594" s="1" t="str">
        <f t="shared" si="388"/>
        <v>exclude_title</v>
      </c>
      <c r="U5594" s="1" t="s">
        <v>422</v>
      </c>
      <c r="V5594" s="41" t="str">
        <f t="shared" si="386"/>
        <v>exclude_title</v>
      </c>
      <c r="W5594" s="1"/>
      <c r="X5594" s="1"/>
      <c r="Y5594" s="1"/>
      <c r="Z5594" s="1"/>
      <c r="AA5594" s="1"/>
      <c r="AB5594" s="1"/>
      <c r="AC5594" s="41"/>
      <c r="AD5594" s="1"/>
      <c r="AE5594" s="1"/>
      <c r="AF5594" s="1"/>
      <c r="AG5594" s="1"/>
      <c r="AH5594" s="1"/>
      <c r="AI5594" s="1"/>
      <c r="AJ5594" s="41"/>
      <c r="AO5594" s="34"/>
      <c r="AP5594" s="34"/>
      <c r="AQ5594" s="34"/>
      <c r="AR5594" s="34"/>
    </row>
    <row r="5595" spans="1:44" ht="14.7" hidden="1" customHeight="1" x14ac:dyDescent="0.3">
      <c r="A5595">
        <v>5594</v>
      </c>
      <c r="B5595" t="s">
        <v>20047</v>
      </c>
      <c r="C5595">
        <v>2008</v>
      </c>
      <c r="D5595" t="s">
        <v>20048</v>
      </c>
      <c r="E5595" t="s">
        <v>20049</v>
      </c>
      <c r="J5595" t="s">
        <v>20050</v>
      </c>
      <c r="K5595" t="s">
        <v>20051</v>
      </c>
      <c r="L5595" t="s">
        <v>19872</v>
      </c>
      <c r="M5595" s="34">
        <v>5665</v>
      </c>
      <c r="N5595" s="34"/>
      <c r="O5595" s="34"/>
      <c r="P5595" s="1" t="s">
        <v>248</v>
      </c>
      <c r="Q5595" s="1" t="str">
        <f t="shared" si="387"/>
        <v>duplicate</v>
      </c>
      <c r="R5595" s="1" t="s">
        <v>123</v>
      </c>
      <c r="S5595" s="1" t="s">
        <v>248</v>
      </c>
      <c r="T5595" s="1" t="str">
        <f t="shared" si="388"/>
        <v>duplicate</v>
      </c>
      <c r="U5595" s="1" t="s">
        <v>124</v>
      </c>
      <c r="V5595" s="41" t="str">
        <f t="shared" si="386"/>
        <v>duplicate</v>
      </c>
      <c r="W5595" s="1"/>
      <c r="X5595" s="1"/>
      <c r="Y5595" s="1"/>
      <c r="Z5595" s="1"/>
      <c r="AA5595" s="1"/>
      <c r="AB5595" s="1"/>
      <c r="AC5595" s="41"/>
      <c r="AD5595" s="1"/>
      <c r="AE5595" s="1"/>
      <c r="AF5595" s="1"/>
      <c r="AG5595" s="1"/>
      <c r="AH5595" s="1"/>
      <c r="AI5595" s="1"/>
      <c r="AJ5595" s="41"/>
      <c r="AO5595" s="34"/>
      <c r="AP5595" s="34"/>
      <c r="AQ5595" s="34"/>
      <c r="AR5595" s="34"/>
    </row>
    <row r="5596" spans="1:44" ht="14.7" hidden="1" customHeight="1" x14ac:dyDescent="0.3">
      <c r="A5596">
        <v>5595</v>
      </c>
      <c r="B5596" t="s">
        <v>20052</v>
      </c>
      <c r="C5596">
        <v>2008</v>
      </c>
      <c r="D5596" t="s">
        <v>20053</v>
      </c>
      <c r="E5596" t="s">
        <v>20054</v>
      </c>
      <c r="J5596" t="s">
        <v>20055</v>
      </c>
      <c r="K5596" t="s">
        <v>20056</v>
      </c>
      <c r="L5596" t="s">
        <v>19872</v>
      </c>
      <c r="M5596" s="34"/>
      <c r="N5596" s="34"/>
      <c r="O5596" s="34"/>
      <c r="P5596" s="1" t="s">
        <v>178</v>
      </c>
      <c r="Q5596" s="1" t="str">
        <f t="shared" si="387"/>
        <v>exclude_title</v>
      </c>
      <c r="R5596" s="1" t="s">
        <v>123</v>
      </c>
      <c r="S5596" s="1" t="s">
        <v>178</v>
      </c>
      <c r="T5596" s="1" t="str">
        <f t="shared" si="388"/>
        <v>exclude_title</v>
      </c>
      <c r="U5596" s="1" t="s">
        <v>422</v>
      </c>
      <c r="V5596" s="41" t="str">
        <f t="shared" si="386"/>
        <v>exclude_title</v>
      </c>
      <c r="W5596" s="1"/>
      <c r="X5596" s="1"/>
      <c r="Y5596" s="1"/>
      <c r="Z5596" s="1"/>
      <c r="AA5596" s="1"/>
      <c r="AB5596" s="1"/>
      <c r="AC5596" s="41"/>
      <c r="AD5596" s="1"/>
      <c r="AE5596" s="1"/>
      <c r="AF5596" s="1"/>
      <c r="AG5596" s="1"/>
      <c r="AH5596" s="1"/>
      <c r="AI5596" s="1"/>
      <c r="AJ5596" s="41"/>
      <c r="AO5596" s="34"/>
      <c r="AP5596" s="34"/>
      <c r="AQ5596" s="34"/>
      <c r="AR5596" s="34"/>
    </row>
    <row r="5597" spans="1:44" ht="14.7" hidden="1" customHeight="1" x14ac:dyDescent="0.3">
      <c r="A5597">
        <v>5596</v>
      </c>
      <c r="B5597" t="s">
        <v>20057</v>
      </c>
      <c r="C5597">
        <v>2008</v>
      </c>
      <c r="D5597" t="s">
        <v>20058</v>
      </c>
      <c r="E5597" t="s">
        <v>20054</v>
      </c>
      <c r="J5597" t="s">
        <v>20059</v>
      </c>
      <c r="K5597" t="s">
        <v>20060</v>
      </c>
      <c r="L5597" t="s">
        <v>19872</v>
      </c>
      <c r="M5597" s="34"/>
      <c r="N5597" s="34"/>
      <c r="O5597" s="34"/>
      <c r="P5597" s="1" t="s">
        <v>155</v>
      </c>
      <c r="Q5597" s="1" t="str">
        <f t="shared" si="387"/>
        <v>exclude_title</v>
      </c>
      <c r="R5597" s="1" t="s">
        <v>123</v>
      </c>
      <c r="S5597" s="1" t="s">
        <v>133</v>
      </c>
      <c r="T5597" s="1" t="str">
        <f t="shared" si="388"/>
        <v>exclude_title</v>
      </c>
      <c r="U5597" s="1" t="s">
        <v>422</v>
      </c>
      <c r="V5597" s="41" t="str">
        <f t="shared" si="386"/>
        <v>exclude_title</v>
      </c>
      <c r="W5597" s="1"/>
      <c r="X5597" s="1"/>
      <c r="Y5597" s="1"/>
      <c r="Z5597" s="1"/>
      <c r="AA5597" s="1"/>
      <c r="AB5597" s="1"/>
      <c r="AC5597" s="41"/>
      <c r="AD5597" s="1"/>
      <c r="AE5597" s="1"/>
      <c r="AF5597" s="1"/>
      <c r="AG5597" s="1"/>
      <c r="AH5597" s="1"/>
      <c r="AI5597" s="1"/>
      <c r="AJ5597" s="41"/>
      <c r="AO5597" s="34"/>
      <c r="AP5597" s="34"/>
      <c r="AQ5597" s="34"/>
      <c r="AR5597" s="34"/>
    </row>
    <row r="5598" spans="1:44" ht="14.7" hidden="1" customHeight="1" x14ac:dyDescent="0.3">
      <c r="A5598">
        <v>5597</v>
      </c>
      <c r="B5598" t="s">
        <v>20061</v>
      </c>
      <c r="C5598">
        <v>2008</v>
      </c>
      <c r="D5598" t="s">
        <v>20062</v>
      </c>
      <c r="E5598" t="s">
        <v>20054</v>
      </c>
      <c r="J5598" t="s">
        <v>20063</v>
      </c>
      <c r="K5598" t="s">
        <v>20064</v>
      </c>
      <c r="L5598" t="s">
        <v>19872</v>
      </c>
      <c r="M5598" s="34"/>
      <c r="N5598" s="34"/>
      <c r="O5598" s="34"/>
      <c r="P5598" s="1" t="s">
        <v>122</v>
      </c>
      <c r="Q5598" s="1" t="str">
        <f t="shared" si="387"/>
        <v>include</v>
      </c>
      <c r="R5598" s="1" t="s">
        <v>123</v>
      </c>
      <c r="S5598" s="1" t="s">
        <v>122</v>
      </c>
      <c r="T5598" s="1" t="str">
        <f t="shared" si="388"/>
        <v>include</v>
      </c>
      <c r="U5598" s="1" t="s">
        <v>422</v>
      </c>
      <c r="V5598" s="41" t="str">
        <f t="shared" si="386"/>
        <v>include</v>
      </c>
      <c r="W5598" s="1" t="s">
        <v>122</v>
      </c>
      <c r="X5598" s="1" t="str">
        <f>IF(OR(W5598="include",W5598="no_abstract_available"),"include", IF(W5598="duplicate","duplicate", IF(W5598="correction/reply","correction/reply", "exclude_abstract")))</f>
        <v>include</v>
      </c>
      <c r="Y5598" s="1" t="s">
        <v>123</v>
      </c>
      <c r="Z5598" s="1"/>
      <c r="AA5598" s="1"/>
      <c r="AB5598" s="1"/>
      <c r="AC5598" s="41" t="str">
        <f>IF(X5598=AA5598,X5598,IF(OR(X5598="include",AA5598="include"),"include",IF(OR(X5598="duplicate",AA5598="duplicate"),"duplicate",IF(OR(X5598="correction/reply",AA5598="correction/reply"),"correction/reply","exclude_abstract"))))</f>
        <v>include</v>
      </c>
      <c r="AD5598" s="1" t="s">
        <v>3533</v>
      </c>
      <c r="AE5598" s="1"/>
      <c r="AF5598" s="1" t="s">
        <v>4302</v>
      </c>
      <c r="AG5598" s="1"/>
      <c r="AH5598" s="1"/>
      <c r="AI5598" s="1"/>
      <c r="AJ5598" s="41" t="str">
        <f>IF(AD5598=AG5598,AD5598, (IF(AG5598=0, AD5598,"different!")))</f>
        <v>exclude_other</v>
      </c>
      <c r="AN5598" t="s">
        <v>20065</v>
      </c>
      <c r="AO5598" s="34"/>
      <c r="AP5598" s="34"/>
      <c r="AQ5598" s="34"/>
      <c r="AR5598" s="34"/>
    </row>
    <row r="5599" spans="1:44" ht="14.7" hidden="1" customHeight="1" x14ac:dyDescent="0.3">
      <c r="A5599">
        <v>5598</v>
      </c>
      <c r="B5599" t="s">
        <v>20066</v>
      </c>
      <c r="C5599">
        <v>2008</v>
      </c>
      <c r="D5599" t="s">
        <v>20067</v>
      </c>
      <c r="E5599" t="s">
        <v>20054</v>
      </c>
      <c r="J5599" t="s">
        <v>20068</v>
      </c>
      <c r="K5599" t="s">
        <v>20069</v>
      </c>
      <c r="L5599" t="s">
        <v>19872</v>
      </c>
      <c r="M5599" s="34"/>
      <c r="N5599" s="34"/>
      <c r="O5599" s="34"/>
      <c r="P5599" s="1" t="s">
        <v>155</v>
      </c>
      <c r="Q5599" s="1" t="str">
        <f t="shared" si="387"/>
        <v>exclude_title</v>
      </c>
      <c r="R5599" s="1" t="s">
        <v>123</v>
      </c>
      <c r="S5599" s="1" t="s">
        <v>133</v>
      </c>
      <c r="T5599" s="1" t="str">
        <f t="shared" si="388"/>
        <v>exclude_title</v>
      </c>
      <c r="U5599" s="1" t="s">
        <v>422</v>
      </c>
      <c r="V5599" s="41" t="str">
        <f t="shared" si="386"/>
        <v>exclude_title</v>
      </c>
      <c r="W5599" s="1"/>
      <c r="X5599" s="1"/>
      <c r="Y5599" s="1"/>
      <c r="Z5599" s="1"/>
      <c r="AA5599" s="1"/>
      <c r="AB5599" s="1"/>
      <c r="AC5599" s="41"/>
      <c r="AD5599" s="1"/>
      <c r="AE5599" s="1"/>
      <c r="AF5599" s="1"/>
      <c r="AG5599" s="1"/>
      <c r="AH5599" s="1"/>
      <c r="AI5599" s="1"/>
      <c r="AJ5599" s="41"/>
      <c r="AO5599" s="34"/>
      <c r="AP5599" s="34"/>
      <c r="AQ5599" s="34"/>
      <c r="AR5599" s="34"/>
    </row>
    <row r="5600" spans="1:44" ht="14.7" hidden="1" customHeight="1" x14ac:dyDescent="0.3">
      <c r="A5600">
        <v>5599</v>
      </c>
      <c r="B5600" t="s">
        <v>20042</v>
      </c>
      <c r="C5600">
        <v>2008</v>
      </c>
      <c r="D5600" t="s">
        <v>20070</v>
      </c>
      <c r="E5600" t="s">
        <v>20054</v>
      </c>
      <c r="J5600" t="s">
        <v>20071</v>
      </c>
      <c r="K5600" t="s">
        <v>20072</v>
      </c>
      <c r="L5600" t="s">
        <v>19872</v>
      </c>
      <c r="M5600" s="34">
        <v>5593</v>
      </c>
      <c r="N5600" s="34"/>
      <c r="O5600" s="34"/>
      <c r="P5600" s="1" t="s">
        <v>248</v>
      </c>
      <c r="Q5600" s="1" t="str">
        <f t="shared" si="387"/>
        <v>duplicate</v>
      </c>
      <c r="R5600" s="1" t="s">
        <v>123</v>
      </c>
      <c r="S5600" s="1" t="s">
        <v>248</v>
      </c>
      <c r="T5600" s="1" t="str">
        <f t="shared" si="388"/>
        <v>duplicate</v>
      </c>
      <c r="U5600" s="1" t="s">
        <v>124</v>
      </c>
      <c r="V5600" s="41" t="str">
        <f t="shared" si="386"/>
        <v>duplicate</v>
      </c>
      <c r="W5600" s="1"/>
      <c r="X5600" s="1"/>
      <c r="Y5600" s="1"/>
      <c r="Z5600" s="1"/>
      <c r="AA5600" s="1"/>
      <c r="AB5600" s="1"/>
      <c r="AC5600" s="41"/>
      <c r="AD5600" s="1"/>
      <c r="AE5600" s="1"/>
      <c r="AF5600" s="1"/>
      <c r="AG5600" s="1"/>
      <c r="AH5600" s="1"/>
      <c r="AI5600" s="1"/>
      <c r="AJ5600" s="41"/>
      <c r="AO5600" s="34"/>
      <c r="AP5600" s="34"/>
      <c r="AQ5600" s="34"/>
      <c r="AR5600" s="34"/>
    </row>
    <row r="5601" spans="1:44" ht="14.7" hidden="1" customHeight="1" x14ac:dyDescent="0.3">
      <c r="A5601">
        <v>5600</v>
      </c>
      <c r="B5601" t="s">
        <v>20073</v>
      </c>
      <c r="C5601">
        <v>2007</v>
      </c>
      <c r="D5601" t="s">
        <v>20074</v>
      </c>
      <c r="E5601" t="s">
        <v>20075</v>
      </c>
      <c r="J5601" t="s">
        <v>20076</v>
      </c>
      <c r="K5601" t="s">
        <v>20077</v>
      </c>
      <c r="L5601" t="s">
        <v>19872</v>
      </c>
      <c r="M5601" s="34"/>
      <c r="N5601" s="34"/>
      <c r="O5601" s="34"/>
      <c r="P5601" s="1" t="s">
        <v>122</v>
      </c>
      <c r="Q5601" s="1" t="str">
        <f t="shared" si="387"/>
        <v>include</v>
      </c>
      <c r="R5601" s="1" t="s">
        <v>123</v>
      </c>
      <c r="S5601" s="1" t="s">
        <v>122</v>
      </c>
      <c r="T5601" s="1" t="str">
        <f t="shared" si="388"/>
        <v>include</v>
      </c>
      <c r="U5601" s="1" t="s">
        <v>422</v>
      </c>
      <c r="V5601" s="41" t="str">
        <f t="shared" si="386"/>
        <v>include</v>
      </c>
      <c r="W5601" s="1" t="s">
        <v>143</v>
      </c>
      <c r="X5601" s="1" t="str">
        <f>IF(OR(W5601="include",W5601="no_abstract_available"),"include", IF(W5601="duplicate","duplicate", IF(W5601="correction/reply","correction/reply", "exclude_abstract")))</f>
        <v>exclude_abstract</v>
      </c>
      <c r="Y5601" s="1" t="s">
        <v>123</v>
      </c>
      <c r="Z5601" s="1"/>
      <c r="AA5601" s="1"/>
      <c r="AB5601" s="1"/>
      <c r="AC5601" s="41" t="str">
        <f>IF(X5601=AA5601,X5601,IF(OR(X5601="include",AA5601="include"),"include",IF(OR(X5601="duplicate",AA5601="duplicate"),"duplicate",IF(OR(X5601="correction/reply",AA5601="correction/reply"),"correction/reply","exclude_abstract"))))</f>
        <v>exclude_abstract</v>
      </c>
      <c r="AD5601" s="1"/>
      <c r="AE5601" s="1"/>
      <c r="AF5601" s="1"/>
      <c r="AG5601" s="1"/>
      <c r="AH5601" s="1"/>
      <c r="AI5601" s="1"/>
      <c r="AJ5601" s="41"/>
      <c r="AO5601" s="34"/>
      <c r="AP5601" s="34"/>
      <c r="AQ5601" s="34"/>
      <c r="AR5601" s="34"/>
    </row>
    <row r="5602" spans="1:44" ht="14.7" hidden="1" customHeight="1" x14ac:dyDescent="0.3">
      <c r="A5602">
        <v>5601</v>
      </c>
      <c r="B5602" t="s">
        <v>20078</v>
      </c>
      <c r="C5602">
        <v>2001</v>
      </c>
      <c r="D5602" t="s">
        <v>20079</v>
      </c>
      <c r="E5602" t="s">
        <v>20080</v>
      </c>
      <c r="J5602" t="s">
        <v>20081</v>
      </c>
      <c r="K5602" t="s">
        <v>20082</v>
      </c>
      <c r="L5602" t="s">
        <v>19872</v>
      </c>
      <c r="M5602" s="34">
        <v>2171</v>
      </c>
      <c r="N5602" s="34"/>
      <c r="O5602" s="34"/>
      <c r="P5602" s="1" t="s">
        <v>248</v>
      </c>
      <c r="Q5602" s="1" t="str">
        <f t="shared" si="387"/>
        <v>duplicate</v>
      </c>
      <c r="R5602" s="1" t="s">
        <v>123</v>
      </c>
      <c r="S5602" s="1" t="s">
        <v>248</v>
      </c>
      <c r="T5602" s="1" t="str">
        <f t="shared" si="388"/>
        <v>duplicate</v>
      </c>
      <c r="U5602" s="1" t="s">
        <v>124</v>
      </c>
      <c r="V5602" s="41" t="str">
        <f t="shared" si="386"/>
        <v>duplicate</v>
      </c>
      <c r="W5602" s="1"/>
      <c r="X5602" s="1"/>
      <c r="Y5602" s="1"/>
      <c r="Z5602" s="1"/>
      <c r="AA5602" s="1"/>
      <c r="AB5602" s="1"/>
      <c r="AC5602" s="41"/>
      <c r="AD5602" s="1"/>
      <c r="AE5602" s="1"/>
      <c r="AF5602" s="1"/>
      <c r="AG5602" s="1"/>
      <c r="AH5602" s="1"/>
      <c r="AI5602" s="1"/>
      <c r="AJ5602" s="41"/>
      <c r="AO5602" s="34"/>
      <c r="AP5602" s="34"/>
      <c r="AQ5602" s="34"/>
      <c r="AR5602" s="34"/>
    </row>
    <row r="5603" spans="1:44" ht="14.7" hidden="1" customHeight="1" x14ac:dyDescent="0.3">
      <c r="A5603">
        <v>5602</v>
      </c>
      <c r="B5603" t="s">
        <v>20083</v>
      </c>
      <c r="C5603">
        <v>2001</v>
      </c>
      <c r="D5603" t="s">
        <v>20084</v>
      </c>
      <c r="E5603" t="s">
        <v>20080</v>
      </c>
      <c r="J5603" t="s">
        <v>20085</v>
      </c>
      <c r="K5603" t="s">
        <v>20086</v>
      </c>
      <c r="L5603" t="s">
        <v>19872</v>
      </c>
      <c r="M5603" s="34"/>
      <c r="N5603" s="34"/>
      <c r="O5603" s="34"/>
      <c r="P5603" s="1" t="s">
        <v>155</v>
      </c>
      <c r="Q5603" s="1" t="str">
        <f t="shared" si="387"/>
        <v>exclude_title</v>
      </c>
      <c r="R5603" s="1" t="s">
        <v>123</v>
      </c>
      <c r="S5603" s="1" t="s">
        <v>133</v>
      </c>
      <c r="T5603" s="1" t="str">
        <f t="shared" si="388"/>
        <v>exclude_title</v>
      </c>
      <c r="U5603" s="1" t="s">
        <v>422</v>
      </c>
      <c r="V5603" s="41" t="str">
        <f t="shared" si="386"/>
        <v>exclude_title</v>
      </c>
      <c r="W5603" s="1"/>
      <c r="X5603" s="1"/>
      <c r="Y5603" s="1"/>
      <c r="Z5603" s="1"/>
      <c r="AA5603" s="1"/>
      <c r="AB5603" s="1"/>
      <c r="AC5603" s="41"/>
      <c r="AD5603" s="1"/>
      <c r="AE5603" s="1"/>
      <c r="AF5603" s="1"/>
      <c r="AG5603" s="1"/>
      <c r="AH5603" s="1"/>
      <c r="AI5603" s="1"/>
      <c r="AJ5603" s="41"/>
      <c r="AO5603" s="34"/>
      <c r="AP5603" s="34"/>
      <c r="AQ5603" s="34"/>
      <c r="AR5603" s="34"/>
    </row>
    <row r="5604" spans="1:44" ht="14.7" hidden="1" customHeight="1" x14ac:dyDescent="0.3">
      <c r="A5604">
        <v>5603</v>
      </c>
      <c r="B5604" t="s">
        <v>20087</v>
      </c>
      <c r="C5604">
        <v>2004</v>
      </c>
      <c r="D5604" t="s">
        <v>20088</v>
      </c>
      <c r="E5604" t="s">
        <v>20089</v>
      </c>
      <c r="J5604" t="s">
        <v>20090</v>
      </c>
      <c r="K5604" t="s">
        <v>20091</v>
      </c>
      <c r="L5604" t="s">
        <v>19872</v>
      </c>
      <c r="M5604" s="34">
        <v>366</v>
      </c>
      <c r="N5604" s="34"/>
      <c r="O5604" s="34"/>
      <c r="P5604" s="1" t="s">
        <v>248</v>
      </c>
      <c r="Q5604" s="1" t="str">
        <f t="shared" si="387"/>
        <v>duplicate</v>
      </c>
      <c r="R5604" s="1" t="s">
        <v>123</v>
      </c>
      <c r="S5604" s="1" t="s">
        <v>248</v>
      </c>
      <c r="T5604" s="1" t="str">
        <f t="shared" si="388"/>
        <v>duplicate</v>
      </c>
      <c r="U5604" s="1" t="s">
        <v>124</v>
      </c>
      <c r="V5604" s="41" t="str">
        <f t="shared" si="386"/>
        <v>duplicate</v>
      </c>
      <c r="W5604" s="1"/>
      <c r="X5604" s="1"/>
      <c r="Y5604" s="1"/>
      <c r="Z5604" s="1"/>
      <c r="AA5604" s="1"/>
      <c r="AB5604" s="1"/>
      <c r="AC5604" s="41"/>
      <c r="AD5604" s="1"/>
      <c r="AE5604" s="1"/>
      <c r="AF5604" s="1"/>
      <c r="AG5604" s="1"/>
      <c r="AH5604" s="1"/>
      <c r="AI5604" s="1"/>
      <c r="AJ5604" s="41"/>
      <c r="AO5604" s="34"/>
      <c r="AP5604" s="34"/>
      <c r="AQ5604" s="34"/>
      <c r="AR5604" s="34"/>
    </row>
    <row r="5605" spans="1:44" ht="14.7" hidden="1" customHeight="1" x14ac:dyDescent="0.3">
      <c r="A5605">
        <v>5604</v>
      </c>
      <c r="B5605" t="s">
        <v>20092</v>
      </c>
      <c r="C5605">
        <v>2006</v>
      </c>
      <c r="D5605" t="s">
        <v>20093</v>
      </c>
      <c r="E5605" t="s">
        <v>13077</v>
      </c>
      <c r="F5605">
        <v>59</v>
      </c>
      <c r="G5605">
        <v>1</v>
      </c>
      <c r="H5605">
        <v>104</v>
      </c>
      <c r="I5605">
        <v>106</v>
      </c>
      <c r="J5605" t="s">
        <v>20094</v>
      </c>
      <c r="K5605" t="s">
        <v>20095</v>
      </c>
      <c r="L5605" t="s">
        <v>19872</v>
      </c>
      <c r="M5605" s="34"/>
      <c r="N5605" s="34"/>
      <c r="O5605" s="34"/>
      <c r="P5605" s="1" t="s">
        <v>122</v>
      </c>
      <c r="Q5605" s="1" t="str">
        <f t="shared" si="387"/>
        <v>include</v>
      </c>
      <c r="R5605" s="1" t="s">
        <v>123</v>
      </c>
      <c r="S5605" s="1" t="s">
        <v>122</v>
      </c>
      <c r="T5605" s="1" t="str">
        <f t="shared" si="388"/>
        <v>include</v>
      </c>
      <c r="U5605" s="1" t="s">
        <v>422</v>
      </c>
      <c r="V5605" s="41" t="str">
        <f t="shared" si="386"/>
        <v>include</v>
      </c>
      <c r="W5605" s="1" t="s">
        <v>133</v>
      </c>
      <c r="X5605" s="1" t="str">
        <f>IF(OR(W5605="include",W5605="no_abstract_available"),"include", IF(W5605="duplicate","duplicate", IF(W5605="correction/reply","correction/reply", "exclude_abstract")))</f>
        <v>exclude_abstract</v>
      </c>
      <c r="Y5605" s="1" t="s">
        <v>123</v>
      </c>
      <c r="Z5605" s="1"/>
      <c r="AA5605" s="1"/>
      <c r="AB5605" s="1"/>
      <c r="AC5605" s="41" t="str">
        <f>IF(X5605=AA5605,X5605,IF(OR(X5605="include",AA5605="include"),"include",IF(OR(X5605="duplicate",AA5605="duplicate"),"duplicate",IF(OR(X5605="correction/reply",AA5605="correction/reply"),"correction/reply","exclude_abstract"))))</f>
        <v>exclude_abstract</v>
      </c>
      <c r="AD5605" s="1"/>
      <c r="AE5605" s="1"/>
      <c r="AF5605" s="1"/>
      <c r="AG5605" s="1"/>
      <c r="AH5605" s="1"/>
      <c r="AI5605" s="1"/>
      <c r="AJ5605" s="41"/>
      <c r="AO5605" s="34"/>
      <c r="AP5605" s="34"/>
      <c r="AQ5605" s="34"/>
      <c r="AR5605" s="34"/>
    </row>
    <row r="5606" spans="1:44" ht="14.7" hidden="1" customHeight="1" x14ac:dyDescent="0.3">
      <c r="A5606">
        <v>5605</v>
      </c>
      <c r="B5606" t="s">
        <v>20096</v>
      </c>
      <c r="C5606">
        <v>2000</v>
      </c>
      <c r="D5606" t="s">
        <v>20097</v>
      </c>
      <c r="E5606" t="s">
        <v>20098</v>
      </c>
      <c r="F5606">
        <v>95</v>
      </c>
      <c r="J5606" t="s">
        <v>20099</v>
      </c>
      <c r="K5606" t="s">
        <v>20100</v>
      </c>
      <c r="L5606" t="s">
        <v>19872</v>
      </c>
      <c r="M5606" s="34"/>
      <c r="N5606" s="34"/>
      <c r="O5606" s="34"/>
      <c r="P5606" s="1" t="s">
        <v>178</v>
      </c>
      <c r="Q5606" s="1" t="str">
        <f t="shared" si="387"/>
        <v>exclude_title</v>
      </c>
      <c r="R5606" s="1" t="s">
        <v>123</v>
      </c>
      <c r="S5606" s="1" t="s">
        <v>155</v>
      </c>
      <c r="T5606" s="1" t="str">
        <f t="shared" si="388"/>
        <v>exclude_title</v>
      </c>
      <c r="U5606" s="1" t="s">
        <v>422</v>
      </c>
      <c r="V5606" s="41" t="str">
        <f t="shared" si="386"/>
        <v>exclude_title</v>
      </c>
      <c r="W5606" s="1"/>
      <c r="X5606" s="1"/>
      <c r="Y5606" s="1"/>
      <c r="Z5606" s="1"/>
      <c r="AA5606" s="1"/>
      <c r="AB5606" s="1"/>
      <c r="AC5606" s="41"/>
      <c r="AD5606" s="1"/>
      <c r="AE5606" s="1"/>
      <c r="AF5606" s="1"/>
      <c r="AG5606" s="1"/>
      <c r="AH5606" s="1"/>
      <c r="AI5606" s="1"/>
      <c r="AJ5606" s="41"/>
      <c r="AO5606" s="34"/>
      <c r="AP5606" s="34"/>
      <c r="AQ5606" s="34"/>
      <c r="AR5606" s="34"/>
    </row>
    <row r="5607" spans="1:44" ht="14.7" hidden="1" customHeight="1" x14ac:dyDescent="0.3">
      <c r="A5607">
        <v>5606</v>
      </c>
      <c r="B5607" t="s">
        <v>20101</v>
      </c>
      <c r="C5607">
        <v>2004</v>
      </c>
      <c r="D5607" t="s">
        <v>5992</v>
      </c>
      <c r="E5607" t="s">
        <v>19901</v>
      </c>
      <c r="F5607">
        <v>23</v>
      </c>
      <c r="G5607">
        <v>2</v>
      </c>
      <c r="H5607">
        <v>131</v>
      </c>
      <c r="I5607">
        <v>140</v>
      </c>
      <c r="J5607" t="s">
        <v>20102</v>
      </c>
      <c r="K5607" t="s">
        <v>20103</v>
      </c>
      <c r="L5607" t="s">
        <v>19872</v>
      </c>
      <c r="M5607" s="34">
        <v>1370</v>
      </c>
      <c r="N5607" s="34"/>
      <c r="O5607" s="34"/>
      <c r="P5607" s="1" t="s">
        <v>248</v>
      </c>
      <c r="Q5607" s="1" t="str">
        <f t="shared" si="387"/>
        <v>duplicate</v>
      </c>
      <c r="R5607" s="1" t="s">
        <v>123</v>
      </c>
      <c r="S5607" s="1" t="s">
        <v>248</v>
      </c>
      <c r="T5607" s="1" t="str">
        <f t="shared" si="388"/>
        <v>duplicate</v>
      </c>
      <c r="U5607" s="1" t="s">
        <v>124</v>
      </c>
      <c r="V5607" s="41" t="str">
        <f t="shared" si="386"/>
        <v>duplicate</v>
      </c>
      <c r="W5607" s="1"/>
      <c r="X5607" s="1"/>
      <c r="Y5607" s="1"/>
      <c r="Z5607" s="1"/>
      <c r="AA5607" s="1"/>
      <c r="AB5607" s="1"/>
      <c r="AC5607" s="41"/>
      <c r="AD5607" s="1"/>
      <c r="AE5607" s="1"/>
      <c r="AF5607" s="1"/>
      <c r="AG5607" s="1"/>
      <c r="AH5607" s="1"/>
      <c r="AI5607" s="1"/>
      <c r="AJ5607" s="41"/>
      <c r="AO5607" s="34"/>
      <c r="AP5607" s="34"/>
      <c r="AQ5607" s="34"/>
      <c r="AR5607" s="34"/>
    </row>
    <row r="5608" spans="1:44" ht="14.7" hidden="1" customHeight="1" x14ac:dyDescent="0.3">
      <c r="A5608">
        <v>5607</v>
      </c>
      <c r="B5608" t="s">
        <v>20104</v>
      </c>
      <c r="C5608">
        <v>2003</v>
      </c>
      <c r="D5608" t="s">
        <v>20105</v>
      </c>
      <c r="E5608" t="s">
        <v>20106</v>
      </c>
      <c r="F5608">
        <v>11</v>
      </c>
      <c r="G5608">
        <v>2</v>
      </c>
      <c r="H5608">
        <v>193</v>
      </c>
      <c r="I5608">
        <v>232</v>
      </c>
      <c r="J5608" t="s">
        <v>20107</v>
      </c>
      <c r="K5608" t="s">
        <v>20108</v>
      </c>
      <c r="L5608" t="s">
        <v>19872</v>
      </c>
      <c r="M5608" s="34">
        <v>4566</v>
      </c>
      <c r="N5608" s="34"/>
      <c r="O5608" s="34"/>
      <c r="P5608" s="1" t="s">
        <v>248</v>
      </c>
      <c r="Q5608" s="1" t="str">
        <f t="shared" si="387"/>
        <v>duplicate</v>
      </c>
      <c r="R5608" s="1" t="s">
        <v>123</v>
      </c>
      <c r="S5608" s="1" t="s">
        <v>248</v>
      </c>
      <c r="T5608" s="1" t="str">
        <f t="shared" si="388"/>
        <v>duplicate</v>
      </c>
      <c r="U5608" s="1" t="s">
        <v>422</v>
      </c>
      <c r="V5608" s="41" t="str">
        <f t="shared" si="386"/>
        <v>duplicate</v>
      </c>
      <c r="W5608" s="1"/>
      <c r="X5608" s="1"/>
      <c r="Y5608" s="1"/>
      <c r="Z5608" s="1"/>
      <c r="AA5608" s="1"/>
      <c r="AB5608" s="1"/>
      <c r="AC5608" s="41"/>
      <c r="AD5608" s="1"/>
      <c r="AE5608" s="1"/>
      <c r="AF5608" s="1"/>
      <c r="AG5608" s="1"/>
      <c r="AH5608" s="1"/>
      <c r="AI5608" s="1"/>
      <c r="AJ5608" s="41"/>
      <c r="AO5608" s="34"/>
      <c r="AP5608" s="34"/>
      <c r="AQ5608" s="34"/>
      <c r="AR5608" s="34"/>
    </row>
    <row r="5609" spans="1:44" ht="14.7" hidden="1" customHeight="1" x14ac:dyDescent="0.3">
      <c r="A5609">
        <v>5608</v>
      </c>
      <c r="B5609" t="s">
        <v>20109</v>
      </c>
      <c r="C5609">
        <v>2001</v>
      </c>
      <c r="D5609" t="s">
        <v>20110</v>
      </c>
      <c r="E5609" t="s">
        <v>20049</v>
      </c>
      <c r="J5609" t="s">
        <v>20111</v>
      </c>
      <c r="K5609" t="s">
        <v>20112</v>
      </c>
      <c r="L5609" t="s">
        <v>19872</v>
      </c>
      <c r="M5609" s="34"/>
      <c r="N5609" s="34"/>
      <c r="O5609" s="34"/>
      <c r="P5609" s="1" t="s">
        <v>155</v>
      </c>
      <c r="Q5609" s="1" t="str">
        <f t="shared" si="387"/>
        <v>exclude_title</v>
      </c>
      <c r="R5609" s="1" t="s">
        <v>123</v>
      </c>
      <c r="S5609" s="1" t="s">
        <v>155</v>
      </c>
      <c r="T5609" s="1" t="str">
        <f t="shared" si="388"/>
        <v>exclude_title</v>
      </c>
      <c r="U5609" s="1" t="s">
        <v>422</v>
      </c>
      <c r="V5609" s="41" t="str">
        <f t="shared" si="386"/>
        <v>exclude_title</v>
      </c>
      <c r="W5609" s="1"/>
      <c r="X5609" s="1"/>
      <c r="Y5609" s="1"/>
      <c r="Z5609" s="1"/>
      <c r="AA5609" s="1"/>
      <c r="AB5609" s="1"/>
      <c r="AC5609" s="41"/>
      <c r="AD5609" s="1"/>
      <c r="AE5609" s="1"/>
      <c r="AF5609" s="1"/>
      <c r="AG5609" s="1"/>
      <c r="AH5609" s="1"/>
      <c r="AI5609" s="1"/>
      <c r="AJ5609" s="41"/>
      <c r="AO5609" s="34"/>
      <c r="AP5609" s="34"/>
      <c r="AQ5609" s="34"/>
      <c r="AR5609" s="34"/>
    </row>
    <row r="5610" spans="1:44" ht="14.7" hidden="1" customHeight="1" x14ac:dyDescent="0.3">
      <c r="A5610">
        <v>5609</v>
      </c>
      <c r="B5610" t="s">
        <v>20113</v>
      </c>
      <c r="C5610">
        <v>2003</v>
      </c>
      <c r="D5610" t="s">
        <v>20114</v>
      </c>
      <c r="E5610" t="s">
        <v>20115</v>
      </c>
      <c r="F5610">
        <v>81</v>
      </c>
      <c r="G5610">
        <v>5</v>
      </c>
      <c r="H5610">
        <v>827</v>
      </c>
      <c r="I5610">
        <v>843</v>
      </c>
      <c r="J5610" t="s">
        <v>20116</v>
      </c>
      <c r="K5610" t="s">
        <v>20117</v>
      </c>
      <c r="L5610" t="s">
        <v>19872</v>
      </c>
      <c r="M5610" s="34">
        <v>305</v>
      </c>
      <c r="N5610" s="34"/>
      <c r="O5610" s="34"/>
      <c r="P5610" s="1" t="s">
        <v>248</v>
      </c>
      <c r="Q5610" s="1" t="str">
        <f t="shared" si="387"/>
        <v>duplicate</v>
      </c>
      <c r="R5610" s="1" t="s">
        <v>123</v>
      </c>
      <c r="S5610" s="1" t="s">
        <v>248</v>
      </c>
      <c r="T5610" s="1" t="str">
        <f t="shared" si="388"/>
        <v>duplicate</v>
      </c>
      <c r="U5610" s="1" t="s">
        <v>422</v>
      </c>
      <c r="V5610" s="41" t="str">
        <f t="shared" si="386"/>
        <v>duplicate</v>
      </c>
      <c r="W5610" s="1"/>
      <c r="X5610" s="1"/>
      <c r="Y5610" s="1"/>
      <c r="Z5610" s="1"/>
      <c r="AA5610" s="1"/>
      <c r="AB5610" s="1"/>
      <c r="AC5610" s="41"/>
      <c r="AD5610" s="1"/>
      <c r="AE5610" s="1"/>
      <c r="AF5610" s="1"/>
      <c r="AG5610" s="1"/>
      <c r="AH5610" s="1"/>
      <c r="AI5610" s="1"/>
      <c r="AJ5610" s="41"/>
      <c r="AO5610" s="34"/>
      <c r="AP5610" s="34"/>
      <c r="AQ5610" s="34"/>
      <c r="AR5610" s="34"/>
    </row>
    <row r="5611" spans="1:44" ht="14.7" hidden="1" customHeight="1" x14ac:dyDescent="0.3">
      <c r="A5611">
        <v>5610</v>
      </c>
      <c r="B5611" t="s">
        <v>20118</v>
      </c>
      <c r="C5611">
        <v>1999</v>
      </c>
      <c r="D5611" t="s">
        <v>20119</v>
      </c>
      <c r="E5611" t="s">
        <v>20120</v>
      </c>
      <c r="F5611">
        <v>15</v>
      </c>
      <c r="H5611">
        <v>447</v>
      </c>
      <c r="I5611">
        <v>473</v>
      </c>
      <c r="J5611" t="s">
        <v>20121</v>
      </c>
      <c r="K5611" t="s">
        <v>20122</v>
      </c>
      <c r="L5611" t="s">
        <v>19872</v>
      </c>
      <c r="M5611" s="34"/>
      <c r="N5611" s="34"/>
      <c r="O5611" s="34"/>
      <c r="P5611" s="1" t="s">
        <v>122</v>
      </c>
      <c r="Q5611" s="1" t="str">
        <f t="shared" si="387"/>
        <v>include</v>
      </c>
      <c r="R5611" s="1" t="s">
        <v>123</v>
      </c>
      <c r="S5611" s="1" t="s">
        <v>178</v>
      </c>
      <c r="T5611" s="1" t="str">
        <f t="shared" si="388"/>
        <v>exclude_title</v>
      </c>
      <c r="U5611" s="1" t="s">
        <v>422</v>
      </c>
      <c r="V5611" s="41" t="str">
        <f t="shared" si="386"/>
        <v>include</v>
      </c>
      <c r="W5611" s="1" t="s">
        <v>133</v>
      </c>
      <c r="X5611" s="1" t="str">
        <f>IF(OR(W5611="include",W5611="no_abstract_available"),"include", IF(W5611="duplicate","duplicate", IF(W5611="correction/reply","correction/reply", "exclude_abstract")))</f>
        <v>exclude_abstract</v>
      </c>
      <c r="Y5611" s="1" t="s">
        <v>123</v>
      </c>
      <c r="Z5611" s="1"/>
      <c r="AA5611" s="1"/>
      <c r="AB5611" s="1"/>
      <c r="AC5611" s="41" t="str">
        <f>IF(X5611=AA5611,X5611,IF(OR(X5611="include",AA5611="include"),"include",IF(OR(X5611="duplicate",AA5611="duplicate"),"duplicate",IF(OR(X5611="correction/reply",AA5611="correction/reply"),"correction/reply","exclude_abstract"))))</f>
        <v>exclude_abstract</v>
      </c>
      <c r="AD5611" s="1"/>
      <c r="AE5611" s="1"/>
      <c r="AF5611" s="1"/>
      <c r="AG5611" s="1"/>
      <c r="AH5611" s="1"/>
      <c r="AI5611" s="1"/>
      <c r="AJ5611" s="41"/>
      <c r="AO5611" s="34"/>
      <c r="AP5611" s="34"/>
      <c r="AQ5611" s="34"/>
      <c r="AR5611" s="34"/>
    </row>
    <row r="5612" spans="1:44" ht="14.7" hidden="1" customHeight="1" x14ac:dyDescent="0.3">
      <c r="A5612">
        <v>5611</v>
      </c>
      <c r="B5612" t="s">
        <v>20123</v>
      </c>
      <c r="C5612">
        <v>1996</v>
      </c>
      <c r="D5612" t="s">
        <v>17913</v>
      </c>
      <c r="E5612" t="s">
        <v>17914</v>
      </c>
      <c r="F5612">
        <v>23</v>
      </c>
      <c r="G5612">
        <v>4</v>
      </c>
      <c r="H5612">
        <v>253</v>
      </c>
      <c r="I5612">
        <v>259</v>
      </c>
      <c r="J5612" t="s">
        <v>20124</v>
      </c>
      <c r="K5612" t="s">
        <v>4424</v>
      </c>
      <c r="L5612" t="s">
        <v>19872</v>
      </c>
      <c r="M5612" s="34">
        <v>991</v>
      </c>
      <c r="N5612" s="34"/>
      <c r="O5612" s="34"/>
      <c r="P5612" s="1" t="s">
        <v>248</v>
      </c>
      <c r="Q5612" s="1" t="str">
        <f t="shared" si="387"/>
        <v>duplicate</v>
      </c>
      <c r="R5612" s="1" t="s">
        <v>123</v>
      </c>
      <c r="S5612" s="1" t="s">
        <v>248</v>
      </c>
      <c r="T5612" s="1" t="str">
        <f t="shared" si="388"/>
        <v>duplicate</v>
      </c>
      <c r="U5612" s="1" t="s">
        <v>124</v>
      </c>
      <c r="V5612" s="41" t="str">
        <f t="shared" si="386"/>
        <v>duplicate</v>
      </c>
      <c r="W5612" s="1"/>
      <c r="X5612" s="1"/>
      <c r="Y5612" s="1"/>
      <c r="Z5612" s="1"/>
      <c r="AA5612" s="1"/>
      <c r="AB5612" s="1"/>
      <c r="AC5612" s="41"/>
      <c r="AD5612" s="1"/>
      <c r="AE5612" s="1"/>
      <c r="AF5612" s="1"/>
      <c r="AG5612" s="1"/>
      <c r="AH5612" s="1"/>
      <c r="AI5612" s="1"/>
      <c r="AJ5612" s="41"/>
      <c r="AO5612" s="34"/>
      <c r="AP5612" s="34"/>
      <c r="AQ5612" s="34"/>
      <c r="AR5612" s="34"/>
    </row>
    <row r="5613" spans="1:44" ht="14.7" hidden="1" customHeight="1" x14ac:dyDescent="0.3">
      <c r="A5613">
        <v>5612</v>
      </c>
      <c r="B5613" t="s">
        <v>20125</v>
      </c>
      <c r="C5613">
        <v>1998</v>
      </c>
      <c r="D5613" t="s">
        <v>20126</v>
      </c>
      <c r="E5613" t="s">
        <v>20127</v>
      </c>
      <c r="G5613">
        <v>12</v>
      </c>
      <c r="H5613">
        <v>65</v>
      </c>
      <c r="J5613" t="s">
        <v>20128</v>
      </c>
      <c r="K5613" t="s">
        <v>20129</v>
      </c>
      <c r="L5613" t="s">
        <v>19872</v>
      </c>
      <c r="M5613" s="34"/>
      <c r="N5613" s="34"/>
      <c r="O5613" s="34"/>
      <c r="P5613" s="1" t="s">
        <v>178</v>
      </c>
      <c r="Q5613" s="1" t="str">
        <f t="shared" si="387"/>
        <v>exclude_title</v>
      </c>
      <c r="R5613" s="1" t="s">
        <v>123</v>
      </c>
      <c r="S5613" s="1" t="s">
        <v>178</v>
      </c>
      <c r="T5613" s="1" t="str">
        <f t="shared" si="388"/>
        <v>exclude_title</v>
      </c>
      <c r="U5613" s="1" t="s">
        <v>422</v>
      </c>
      <c r="V5613" s="41" t="str">
        <f t="shared" si="386"/>
        <v>exclude_title</v>
      </c>
      <c r="W5613" s="1"/>
      <c r="X5613" s="1"/>
      <c r="Y5613" s="1"/>
      <c r="Z5613" s="1"/>
      <c r="AA5613" s="1"/>
      <c r="AB5613" s="1"/>
      <c r="AC5613" s="41"/>
      <c r="AD5613" s="1"/>
      <c r="AE5613" s="1"/>
      <c r="AF5613" s="1"/>
      <c r="AG5613" s="1"/>
      <c r="AH5613" s="1"/>
      <c r="AI5613" s="1"/>
      <c r="AJ5613" s="41"/>
      <c r="AO5613" s="34"/>
      <c r="AP5613" s="34"/>
      <c r="AQ5613" s="34"/>
      <c r="AR5613" s="34"/>
    </row>
    <row r="5614" spans="1:44" ht="14.7" hidden="1" customHeight="1" x14ac:dyDescent="0.3">
      <c r="A5614">
        <v>5613</v>
      </c>
      <c r="B5614" t="s">
        <v>20078</v>
      </c>
      <c r="C5614">
        <v>2002</v>
      </c>
      <c r="D5614" t="s">
        <v>20130</v>
      </c>
      <c r="E5614" t="s">
        <v>20131</v>
      </c>
      <c r="F5614">
        <v>49</v>
      </c>
      <c r="G5614" t="s">
        <v>4899</v>
      </c>
      <c r="H5614">
        <v>5131</v>
      </c>
      <c r="I5614">
        <v>5150</v>
      </c>
      <c r="J5614" t="s">
        <v>20132</v>
      </c>
      <c r="K5614" t="s">
        <v>20133</v>
      </c>
      <c r="L5614" t="s">
        <v>19872</v>
      </c>
      <c r="M5614" s="34">
        <v>2171</v>
      </c>
      <c r="N5614" s="34"/>
      <c r="O5614" s="34"/>
      <c r="P5614" s="1" t="s">
        <v>248</v>
      </c>
      <c r="Q5614" s="1" t="str">
        <f t="shared" si="387"/>
        <v>duplicate</v>
      </c>
      <c r="R5614" s="1" t="s">
        <v>123</v>
      </c>
      <c r="S5614" s="1" t="s">
        <v>248</v>
      </c>
      <c r="T5614" s="1" t="str">
        <f t="shared" si="388"/>
        <v>duplicate</v>
      </c>
      <c r="U5614" s="1" t="s">
        <v>124</v>
      </c>
      <c r="V5614" s="41" t="str">
        <f t="shared" si="386"/>
        <v>duplicate</v>
      </c>
      <c r="W5614" s="1"/>
      <c r="X5614" s="1"/>
      <c r="Y5614" s="1"/>
      <c r="Z5614" s="1"/>
      <c r="AA5614" s="1"/>
      <c r="AB5614" s="1"/>
      <c r="AC5614" s="41"/>
      <c r="AD5614" s="1"/>
      <c r="AE5614" s="1"/>
      <c r="AF5614" s="1"/>
      <c r="AG5614" s="1"/>
      <c r="AH5614" s="1"/>
      <c r="AI5614" s="1"/>
      <c r="AJ5614" s="41"/>
      <c r="AO5614" s="34"/>
      <c r="AP5614" s="34"/>
      <c r="AQ5614" s="34"/>
      <c r="AR5614" s="34"/>
    </row>
    <row r="5615" spans="1:44" ht="14.7" hidden="1" customHeight="1" x14ac:dyDescent="0.3">
      <c r="A5615">
        <v>5614</v>
      </c>
      <c r="B5615" t="s">
        <v>20134</v>
      </c>
      <c r="C5615">
        <v>2001</v>
      </c>
      <c r="D5615" t="s">
        <v>20135</v>
      </c>
      <c r="E5615" t="s">
        <v>20115</v>
      </c>
      <c r="F5615">
        <v>79</v>
      </c>
      <c r="G5615">
        <v>5</v>
      </c>
      <c r="H5615">
        <v>874</v>
      </c>
      <c r="I5615">
        <v>880</v>
      </c>
      <c r="J5615" t="s">
        <v>20136</v>
      </c>
      <c r="K5615" t="s">
        <v>664</v>
      </c>
      <c r="L5615" t="s">
        <v>19872</v>
      </c>
      <c r="M5615" s="34">
        <v>113</v>
      </c>
      <c r="N5615" s="34"/>
      <c r="O5615" s="34"/>
      <c r="P5615" s="1" t="s">
        <v>248</v>
      </c>
      <c r="Q5615" s="1" t="str">
        <f t="shared" si="387"/>
        <v>duplicate</v>
      </c>
      <c r="R5615" s="1" t="s">
        <v>123</v>
      </c>
      <c r="S5615" s="1" t="s">
        <v>248</v>
      </c>
      <c r="T5615" s="1" t="str">
        <f t="shared" si="388"/>
        <v>duplicate</v>
      </c>
      <c r="U5615" s="1" t="s">
        <v>124</v>
      </c>
      <c r="V5615" s="41" t="str">
        <f t="shared" si="386"/>
        <v>duplicate</v>
      </c>
      <c r="W5615" s="1"/>
      <c r="X5615" s="1"/>
      <c r="Y5615" s="1"/>
      <c r="Z5615" s="1"/>
      <c r="AA5615" s="1"/>
      <c r="AB5615" s="1"/>
      <c r="AC5615" s="41"/>
      <c r="AD5615" s="1"/>
      <c r="AE5615" s="1"/>
      <c r="AF5615" s="1"/>
      <c r="AG5615" s="1"/>
      <c r="AH5615" s="1"/>
      <c r="AI5615" s="1"/>
      <c r="AJ5615" s="41"/>
      <c r="AO5615" s="34"/>
      <c r="AP5615" s="34"/>
      <c r="AQ5615" s="34"/>
      <c r="AR5615" s="34"/>
    </row>
    <row r="5616" spans="1:44" ht="14.7" hidden="1" customHeight="1" x14ac:dyDescent="0.3">
      <c r="A5616">
        <v>5615</v>
      </c>
      <c r="B5616" t="s">
        <v>20137</v>
      </c>
      <c r="C5616">
        <v>1997</v>
      </c>
      <c r="D5616" t="s">
        <v>20138</v>
      </c>
      <c r="E5616" t="s">
        <v>20139</v>
      </c>
      <c r="H5616">
        <v>63</v>
      </c>
      <c r="I5616">
        <v>65</v>
      </c>
      <c r="J5616" t="s">
        <v>20140</v>
      </c>
      <c r="K5616" t="s">
        <v>20141</v>
      </c>
      <c r="L5616" t="s">
        <v>19872</v>
      </c>
      <c r="M5616" s="34"/>
      <c r="N5616" s="34"/>
      <c r="O5616" s="34"/>
      <c r="P5616" s="1" t="s">
        <v>122</v>
      </c>
      <c r="Q5616" s="1" t="str">
        <f t="shared" si="387"/>
        <v>include</v>
      </c>
      <c r="R5616" s="1" t="s">
        <v>123</v>
      </c>
      <c r="S5616" s="1" t="s">
        <v>122</v>
      </c>
      <c r="T5616" s="1" t="str">
        <f t="shared" si="388"/>
        <v>include</v>
      </c>
      <c r="U5616" s="1" t="s">
        <v>422</v>
      </c>
      <c r="V5616" s="41" t="str">
        <f t="shared" si="386"/>
        <v>include</v>
      </c>
      <c r="W5616" s="1" t="s">
        <v>122</v>
      </c>
      <c r="X5616" s="1" t="str">
        <f>IF(OR(W5616="include",W5616="no_abstract_available"),"include", IF(W5616="duplicate","duplicate", IF(W5616="correction/reply","correction/reply", "exclude_abstract")))</f>
        <v>include</v>
      </c>
      <c r="Y5616" s="1" t="s">
        <v>123</v>
      </c>
      <c r="Z5616" s="1"/>
      <c r="AA5616" s="1"/>
      <c r="AB5616" s="1"/>
      <c r="AC5616" s="41" t="str">
        <f>IF(X5616=AA5616,X5616,IF(OR(X5616="include",AA5616="include"),"include",IF(OR(X5616="duplicate",AA5616="duplicate"),"duplicate",IF(OR(X5616="correction/reply",AA5616="correction/reply"),"correction/reply","exclude_abstract"))))</f>
        <v>include</v>
      </c>
      <c r="AD5616" s="1" t="s">
        <v>3533</v>
      </c>
      <c r="AE5616" s="1"/>
      <c r="AF5616" s="1" t="s">
        <v>4302</v>
      </c>
      <c r="AG5616" s="1"/>
      <c r="AH5616" s="1"/>
      <c r="AI5616" s="1"/>
      <c r="AJ5616" s="41" t="str">
        <f>IF(AD5616=AG5616,AD5616, (IF(AG5616=0, AD5616,"different!")))</f>
        <v>exclude_other</v>
      </c>
      <c r="AN5616" t="s">
        <v>20065</v>
      </c>
      <c r="AO5616" s="34"/>
      <c r="AP5616" s="34"/>
      <c r="AQ5616" s="34"/>
      <c r="AR5616" s="34"/>
    </row>
    <row r="5617" spans="1:44" ht="14.7" hidden="1" customHeight="1" x14ac:dyDescent="0.3">
      <c r="A5617">
        <v>5616</v>
      </c>
      <c r="B5617" t="s">
        <v>20137</v>
      </c>
      <c r="C5617">
        <v>1997</v>
      </c>
      <c r="D5617" t="s">
        <v>20142</v>
      </c>
      <c r="E5617" t="s">
        <v>20139</v>
      </c>
      <c r="H5617">
        <v>64</v>
      </c>
      <c r="K5617" t="s">
        <v>20143</v>
      </c>
      <c r="L5617" t="s">
        <v>19872</v>
      </c>
      <c r="M5617" s="34">
        <v>5615</v>
      </c>
      <c r="N5617" s="34"/>
      <c r="O5617" s="34"/>
      <c r="P5617" s="1" t="s">
        <v>248</v>
      </c>
      <c r="Q5617" s="1" t="str">
        <f t="shared" si="387"/>
        <v>duplicate</v>
      </c>
      <c r="R5617" s="1" t="s">
        <v>123</v>
      </c>
      <c r="S5617" s="1" t="s">
        <v>248</v>
      </c>
      <c r="T5617" s="1" t="str">
        <f t="shared" si="388"/>
        <v>duplicate</v>
      </c>
      <c r="U5617" s="1" t="s">
        <v>124</v>
      </c>
      <c r="V5617" s="41" t="str">
        <f t="shared" si="386"/>
        <v>duplicate</v>
      </c>
      <c r="W5617" s="1"/>
      <c r="X5617" s="1"/>
      <c r="Y5617" s="1"/>
      <c r="Z5617" s="1"/>
      <c r="AA5617" s="1"/>
      <c r="AB5617" s="1"/>
      <c r="AC5617" s="41"/>
      <c r="AD5617" s="1"/>
      <c r="AE5617" s="1"/>
      <c r="AF5617" s="1"/>
      <c r="AG5617" s="1"/>
      <c r="AH5617" s="1"/>
      <c r="AI5617" s="1"/>
      <c r="AJ5617" s="41"/>
      <c r="AO5617" s="34"/>
      <c r="AP5617" s="34"/>
      <c r="AQ5617" s="34"/>
      <c r="AR5617" s="34"/>
    </row>
    <row r="5618" spans="1:44" ht="14.7" hidden="1" customHeight="1" x14ac:dyDescent="0.3">
      <c r="A5618">
        <v>5617</v>
      </c>
      <c r="B5618" t="s">
        <v>20144</v>
      </c>
      <c r="C5618">
        <v>1997</v>
      </c>
      <c r="D5618" t="s">
        <v>20145</v>
      </c>
      <c r="E5618" t="s">
        <v>20049</v>
      </c>
      <c r="J5618" t="s">
        <v>20146</v>
      </c>
      <c r="K5618" t="s">
        <v>20147</v>
      </c>
      <c r="L5618" t="s">
        <v>19872</v>
      </c>
      <c r="M5618" s="34">
        <v>5257</v>
      </c>
      <c r="N5618" s="34"/>
      <c r="O5618" s="34"/>
      <c r="P5618" s="1" t="s">
        <v>248</v>
      </c>
      <c r="Q5618" s="1" t="str">
        <f t="shared" si="387"/>
        <v>duplicate</v>
      </c>
      <c r="R5618" s="1" t="s">
        <v>123</v>
      </c>
      <c r="S5618" s="1" t="s">
        <v>248</v>
      </c>
      <c r="T5618" s="1" t="str">
        <f t="shared" si="388"/>
        <v>duplicate</v>
      </c>
      <c r="U5618" s="1" t="s">
        <v>124</v>
      </c>
      <c r="V5618" s="41" t="str">
        <f t="shared" si="386"/>
        <v>duplicate</v>
      </c>
      <c r="W5618" s="1"/>
      <c r="X5618" s="1"/>
      <c r="Y5618" s="1"/>
      <c r="Z5618" s="1"/>
      <c r="AA5618" s="1"/>
      <c r="AB5618" s="1"/>
      <c r="AC5618" s="41"/>
      <c r="AD5618" s="1"/>
      <c r="AE5618" s="1"/>
      <c r="AF5618" s="1"/>
      <c r="AG5618" s="1"/>
      <c r="AH5618" s="1"/>
      <c r="AI5618" s="1"/>
      <c r="AJ5618" s="41"/>
      <c r="AO5618" s="34"/>
      <c r="AP5618" s="34"/>
      <c r="AQ5618" s="34"/>
      <c r="AR5618" s="34"/>
    </row>
    <row r="5619" spans="1:44" ht="14.7" hidden="1" customHeight="1" x14ac:dyDescent="0.3">
      <c r="A5619">
        <v>5618</v>
      </c>
      <c r="B5619" t="s">
        <v>20148</v>
      </c>
      <c r="C5619">
        <v>1995</v>
      </c>
      <c r="D5619" t="s">
        <v>20149</v>
      </c>
      <c r="E5619" t="s">
        <v>20150</v>
      </c>
      <c r="J5619" t="s">
        <v>20151</v>
      </c>
      <c r="K5619" t="s">
        <v>20152</v>
      </c>
      <c r="L5619" t="s">
        <v>19872</v>
      </c>
      <c r="M5619" s="34"/>
      <c r="N5619" s="34"/>
      <c r="O5619" s="34"/>
      <c r="P5619" s="1" t="s">
        <v>178</v>
      </c>
      <c r="Q5619" s="1" t="str">
        <f t="shared" si="387"/>
        <v>exclude_title</v>
      </c>
      <c r="R5619" s="1" t="s">
        <v>123</v>
      </c>
      <c r="S5619" s="1" t="s">
        <v>122</v>
      </c>
      <c r="T5619" s="1" t="str">
        <f t="shared" si="388"/>
        <v>include</v>
      </c>
      <c r="U5619" s="1" t="s">
        <v>422</v>
      </c>
      <c r="V5619" s="41" t="str">
        <f t="shared" si="386"/>
        <v>include</v>
      </c>
      <c r="W5619" s="1" t="s">
        <v>156</v>
      </c>
      <c r="X5619" s="1" t="str">
        <f>IF(OR(W5619="include",W5619="no_abstract_available"),"include", IF(W5619="duplicate","duplicate", IF(W5619="correction/reply","correction/reply", "exclude_abstract")))</f>
        <v>exclude_abstract</v>
      </c>
      <c r="Y5619" s="1" t="s">
        <v>123</v>
      </c>
      <c r="Z5619" s="1"/>
      <c r="AA5619" s="1"/>
      <c r="AB5619" s="1"/>
      <c r="AC5619" s="41" t="str">
        <f>IF(X5619=AA5619,X5619,IF(OR(X5619="include",AA5619="include"),"include",IF(OR(X5619="duplicate",AA5619="duplicate"),"duplicate",IF(OR(X5619="correction/reply",AA5619="correction/reply"),"correction/reply","exclude_abstract"))))</f>
        <v>exclude_abstract</v>
      </c>
      <c r="AD5619" s="1"/>
      <c r="AE5619" s="1"/>
      <c r="AF5619" s="1"/>
      <c r="AG5619" s="1"/>
      <c r="AH5619" s="1"/>
      <c r="AI5619" s="1"/>
      <c r="AJ5619" s="41"/>
      <c r="AO5619" s="34"/>
      <c r="AP5619" s="34"/>
      <c r="AQ5619" s="34"/>
      <c r="AR5619" s="34"/>
    </row>
    <row r="5620" spans="1:44" ht="14.7" hidden="1" customHeight="1" x14ac:dyDescent="0.3">
      <c r="A5620">
        <v>5619</v>
      </c>
      <c r="B5620" t="s">
        <v>20153</v>
      </c>
      <c r="C5620">
        <v>1995</v>
      </c>
      <c r="D5620" t="s">
        <v>20154</v>
      </c>
      <c r="E5620" t="s">
        <v>12886</v>
      </c>
      <c r="F5620">
        <v>1</v>
      </c>
      <c r="H5620">
        <v>69</v>
      </c>
      <c r="I5620">
        <v>80</v>
      </c>
      <c r="J5620" t="s">
        <v>20155</v>
      </c>
      <c r="K5620" t="s">
        <v>20156</v>
      </c>
      <c r="L5620" t="s">
        <v>19872</v>
      </c>
      <c r="M5620" s="34"/>
      <c r="N5620" s="34"/>
      <c r="O5620" s="34"/>
      <c r="P5620" s="1" t="s">
        <v>133</v>
      </c>
      <c r="Q5620" s="1" t="str">
        <f t="shared" si="387"/>
        <v>exclude_title</v>
      </c>
      <c r="R5620" s="1" t="s">
        <v>123</v>
      </c>
      <c r="S5620" s="1" t="s">
        <v>178</v>
      </c>
      <c r="T5620" s="1" t="str">
        <f t="shared" si="388"/>
        <v>exclude_title</v>
      </c>
      <c r="U5620" s="1" t="s">
        <v>422</v>
      </c>
      <c r="V5620" s="41" t="str">
        <f t="shared" si="386"/>
        <v>exclude_title</v>
      </c>
      <c r="W5620" s="1"/>
      <c r="X5620" s="1"/>
      <c r="Y5620" s="1"/>
      <c r="Z5620" s="1"/>
      <c r="AA5620" s="1"/>
      <c r="AB5620" s="1"/>
      <c r="AC5620" s="41"/>
      <c r="AD5620" s="1"/>
      <c r="AE5620" s="1"/>
      <c r="AF5620" s="1"/>
      <c r="AG5620" s="1"/>
      <c r="AH5620" s="1"/>
      <c r="AI5620" s="1"/>
      <c r="AJ5620" s="41"/>
      <c r="AO5620" s="34"/>
      <c r="AP5620" s="34"/>
      <c r="AQ5620" s="34"/>
      <c r="AR5620" s="34"/>
    </row>
    <row r="5621" spans="1:44" ht="14.7" hidden="1" customHeight="1" x14ac:dyDescent="0.3">
      <c r="A5621">
        <v>5620</v>
      </c>
      <c r="B5621" t="s">
        <v>20157</v>
      </c>
      <c r="C5621">
        <v>1995</v>
      </c>
      <c r="D5621" t="s">
        <v>20158</v>
      </c>
      <c r="E5621" t="s">
        <v>20159</v>
      </c>
      <c r="F5621">
        <v>17</v>
      </c>
      <c r="H5621">
        <v>13</v>
      </c>
      <c r="J5621" t="s">
        <v>20160</v>
      </c>
      <c r="K5621" t="s">
        <v>20161</v>
      </c>
      <c r="L5621" t="s">
        <v>19872</v>
      </c>
      <c r="M5621" s="34"/>
      <c r="N5621" s="34"/>
      <c r="O5621" s="34"/>
      <c r="P5621" s="1" t="s">
        <v>178</v>
      </c>
      <c r="Q5621" s="1" t="str">
        <f t="shared" si="387"/>
        <v>exclude_title</v>
      </c>
      <c r="R5621" s="1" t="s">
        <v>123</v>
      </c>
      <c r="S5621" s="1" t="s">
        <v>178</v>
      </c>
      <c r="T5621" s="1" t="str">
        <f t="shared" si="388"/>
        <v>exclude_title</v>
      </c>
      <c r="U5621" s="1" t="s">
        <v>422</v>
      </c>
      <c r="V5621" s="41" t="str">
        <f t="shared" si="386"/>
        <v>exclude_title</v>
      </c>
      <c r="W5621" s="1"/>
      <c r="X5621" s="1"/>
      <c r="Y5621" s="1"/>
      <c r="Z5621" s="1"/>
      <c r="AA5621" s="1"/>
      <c r="AB5621" s="1"/>
      <c r="AC5621" s="41"/>
      <c r="AD5621" s="1"/>
      <c r="AE5621" s="1"/>
      <c r="AF5621" s="1"/>
      <c r="AG5621" s="1"/>
      <c r="AH5621" s="1"/>
      <c r="AI5621" s="1"/>
      <c r="AJ5621" s="41"/>
      <c r="AO5621" s="34"/>
      <c r="AP5621" s="34"/>
      <c r="AQ5621" s="34"/>
      <c r="AR5621" s="34"/>
    </row>
    <row r="5622" spans="1:44" ht="14.7" hidden="1" customHeight="1" x14ac:dyDescent="0.3">
      <c r="A5622">
        <v>5621</v>
      </c>
      <c r="B5622" t="s">
        <v>20162</v>
      </c>
      <c r="C5622">
        <v>1991</v>
      </c>
      <c r="D5622" t="s">
        <v>20163</v>
      </c>
      <c r="E5622" t="s">
        <v>20164</v>
      </c>
      <c r="K5622" t="s">
        <v>20165</v>
      </c>
      <c r="L5622" t="s">
        <v>19872</v>
      </c>
      <c r="M5622" s="34"/>
      <c r="N5622" s="34"/>
      <c r="O5622" s="34"/>
      <c r="P5622" s="1" t="s">
        <v>178</v>
      </c>
      <c r="Q5622" s="1" t="str">
        <f t="shared" si="387"/>
        <v>exclude_title</v>
      </c>
      <c r="R5622" s="1" t="s">
        <v>123</v>
      </c>
      <c r="S5622" s="1" t="s">
        <v>178</v>
      </c>
      <c r="T5622" s="1" t="str">
        <f t="shared" si="388"/>
        <v>exclude_title</v>
      </c>
      <c r="U5622" s="1" t="s">
        <v>422</v>
      </c>
      <c r="V5622" s="41" t="str">
        <f t="shared" ref="V5622:V5685" si="389">IF(Q5622=T5622,Q5622,IF(OR(Q5622="include",T5622="include"),"include",IF(OR(Q5622="duplicate",T5622="duplicate"),"duplicate",IF(OR(Q5622="correction/reply",T5622="correction/reply"),"correction/reply","exclude_title"))))</f>
        <v>exclude_title</v>
      </c>
      <c r="W5622" s="1"/>
      <c r="X5622" s="1"/>
      <c r="Y5622" s="1"/>
      <c r="Z5622" s="1"/>
      <c r="AA5622" s="1"/>
      <c r="AB5622" s="1"/>
      <c r="AC5622" s="41"/>
      <c r="AD5622" s="1"/>
      <c r="AE5622" s="1"/>
      <c r="AF5622" s="1"/>
      <c r="AG5622" s="1"/>
      <c r="AH5622" s="1"/>
      <c r="AI5622" s="1"/>
      <c r="AJ5622" s="41"/>
      <c r="AO5622" s="34"/>
      <c r="AP5622" s="34"/>
      <c r="AQ5622" s="34"/>
      <c r="AR5622" s="34"/>
    </row>
    <row r="5623" spans="1:44" ht="14.7" hidden="1" customHeight="1" x14ac:dyDescent="0.3">
      <c r="A5623">
        <v>5622</v>
      </c>
      <c r="B5623" t="s">
        <v>20157</v>
      </c>
      <c r="C5623">
        <v>1994</v>
      </c>
      <c r="D5623" t="s">
        <v>20166</v>
      </c>
      <c r="E5623" t="s">
        <v>20167</v>
      </c>
      <c r="J5623" t="s">
        <v>20168</v>
      </c>
      <c r="K5623" t="s">
        <v>20169</v>
      </c>
      <c r="L5623" t="s">
        <v>19872</v>
      </c>
      <c r="M5623" s="34">
        <v>5618</v>
      </c>
      <c r="N5623" s="34"/>
      <c r="O5623" s="34"/>
      <c r="P5623" s="1" t="s">
        <v>248</v>
      </c>
      <c r="Q5623" s="1" t="str">
        <f t="shared" si="387"/>
        <v>duplicate</v>
      </c>
      <c r="R5623" s="1" t="s">
        <v>123</v>
      </c>
      <c r="S5623" s="1" t="s">
        <v>248</v>
      </c>
      <c r="T5623" s="1" t="str">
        <f t="shared" si="388"/>
        <v>duplicate</v>
      </c>
      <c r="U5623" s="1" t="s">
        <v>124</v>
      </c>
      <c r="V5623" s="41" t="str">
        <f t="shared" si="389"/>
        <v>duplicate</v>
      </c>
      <c r="W5623" s="1"/>
      <c r="X5623" s="1"/>
      <c r="Y5623" s="1"/>
      <c r="Z5623" s="1"/>
      <c r="AA5623" s="1"/>
      <c r="AB5623" s="1"/>
      <c r="AC5623" s="41"/>
      <c r="AD5623" s="1"/>
      <c r="AE5623" s="1"/>
      <c r="AF5623" s="1"/>
      <c r="AG5623" s="1"/>
      <c r="AH5623" s="1"/>
      <c r="AI5623" s="1"/>
      <c r="AJ5623" s="41"/>
      <c r="AO5623" s="34"/>
      <c r="AP5623" s="34"/>
      <c r="AQ5623" s="34"/>
      <c r="AR5623" s="34"/>
    </row>
    <row r="5624" spans="1:44" ht="14.7" hidden="1" customHeight="1" x14ac:dyDescent="0.3">
      <c r="A5624">
        <v>5623</v>
      </c>
      <c r="B5624" t="s">
        <v>20170</v>
      </c>
      <c r="C5624">
        <v>1979</v>
      </c>
      <c r="D5624" t="s">
        <v>20171</v>
      </c>
      <c r="E5624" t="s">
        <v>20172</v>
      </c>
      <c r="F5624">
        <v>10</v>
      </c>
      <c r="G5624">
        <v>11</v>
      </c>
      <c r="H5624">
        <v>325</v>
      </c>
      <c r="I5624">
        <v>327</v>
      </c>
      <c r="J5624" t="s">
        <v>20173</v>
      </c>
      <c r="K5624" t="s">
        <v>20174</v>
      </c>
      <c r="L5624" t="s">
        <v>19872</v>
      </c>
      <c r="M5624" s="34"/>
      <c r="N5624" s="34"/>
      <c r="O5624" s="34"/>
      <c r="P5624" s="1" t="s">
        <v>155</v>
      </c>
      <c r="Q5624" s="1" t="str">
        <f t="shared" si="387"/>
        <v>exclude_title</v>
      </c>
      <c r="R5624" s="1" t="s">
        <v>123</v>
      </c>
      <c r="S5624" s="1" t="s">
        <v>133</v>
      </c>
      <c r="T5624" s="1" t="str">
        <f t="shared" si="388"/>
        <v>exclude_title</v>
      </c>
      <c r="U5624" s="1" t="s">
        <v>422</v>
      </c>
      <c r="V5624" s="41" t="str">
        <f t="shared" si="389"/>
        <v>exclude_title</v>
      </c>
      <c r="W5624" s="1"/>
      <c r="X5624" s="1"/>
      <c r="Y5624" s="1"/>
      <c r="Z5624" s="1"/>
      <c r="AA5624" s="1"/>
      <c r="AB5624" s="1"/>
      <c r="AC5624" s="41"/>
      <c r="AD5624" s="1"/>
      <c r="AE5624" s="1"/>
      <c r="AF5624" s="1"/>
      <c r="AG5624" s="1"/>
      <c r="AH5624" s="1"/>
      <c r="AI5624" s="1"/>
      <c r="AJ5624" s="41"/>
      <c r="AO5624" s="34"/>
      <c r="AP5624" s="34"/>
      <c r="AQ5624" s="34"/>
      <c r="AR5624" s="34"/>
    </row>
    <row r="5625" spans="1:44" ht="14.7" hidden="1" customHeight="1" x14ac:dyDescent="0.3">
      <c r="A5625">
        <v>5624</v>
      </c>
      <c r="B5625" t="s">
        <v>20175</v>
      </c>
      <c r="C5625">
        <v>1992</v>
      </c>
      <c r="D5625" t="s">
        <v>20176</v>
      </c>
      <c r="E5625" t="s">
        <v>20177</v>
      </c>
      <c r="F5625">
        <v>122</v>
      </c>
      <c r="G5625">
        <v>44228</v>
      </c>
      <c r="H5625">
        <v>135</v>
      </c>
      <c r="I5625">
        <v>164</v>
      </c>
      <c r="J5625" t="s">
        <v>20178</v>
      </c>
      <c r="K5625" t="s">
        <v>20179</v>
      </c>
      <c r="L5625" t="s">
        <v>19872</v>
      </c>
      <c r="M5625" s="34"/>
      <c r="N5625" s="34"/>
      <c r="O5625" s="34"/>
      <c r="P5625" s="1" t="s">
        <v>178</v>
      </c>
      <c r="Q5625" s="1" t="str">
        <f t="shared" si="387"/>
        <v>exclude_title</v>
      </c>
      <c r="R5625" s="1" t="s">
        <v>123</v>
      </c>
      <c r="S5625" s="1" t="s">
        <v>155</v>
      </c>
      <c r="T5625" s="1" t="str">
        <f t="shared" si="388"/>
        <v>exclude_title</v>
      </c>
      <c r="U5625" s="1" t="s">
        <v>422</v>
      </c>
      <c r="V5625" s="41" t="str">
        <f t="shared" si="389"/>
        <v>exclude_title</v>
      </c>
      <c r="W5625" s="1"/>
      <c r="X5625" s="1"/>
      <c r="Y5625" s="1"/>
      <c r="Z5625" s="1"/>
      <c r="AA5625" s="1"/>
      <c r="AB5625" s="1"/>
      <c r="AC5625" s="41"/>
      <c r="AD5625" s="1"/>
      <c r="AE5625" s="1"/>
      <c r="AF5625" s="1"/>
      <c r="AG5625" s="1"/>
      <c r="AH5625" s="1"/>
      <c r="AI5625" s="1"/>
      <c r="AJ5625" s="41"/>
      <c r="AO5625" s="34"/>
      <c r="AP5625" s="34"/>
      <c r="AQ5625" s="34"/>
      <c r="AR5625" s="34"/>
    </row>
    <row r="5626" spans="1:44" ht="14.7" hidden="1" customHeight="1" x14ac:dyDescent="0.3">
      <c r="A5626">
        <v>5625</v>
      </c>
      <c r="B5626" t="s">
        <v>20180</v>
      </c>
      <c r="C5626">
        <v>1992</v>
      </c>
      <c r="D5626" t="s">
        <v>20181</v>
      </c>
      <c r="E5626" t="s">
        <v>20182</v>
      </c>
      <c r="H5626">
        <v>238</v>
      </c>
      <c r="J5626" t="s">
        <v>20183</v>
      </c>
      <c r="K5626" t="s">
        <v>20184</v>
      </c>
      <c r="L5626" t="s">
        <v>19872</v>
      </c>
      <c r="M5626" s="34"/>
      <c r="N5626" s="34"/>
      <c r="O5626" s="34"/>
      <c r="P5626" s="1" t="s">
        <v>178</v>
      </c>
      <c r="Q5626" s="1" t="str">
        <f t="shared" si="387"/>
        <v>exclude_title</v>
      </c>
      <c r="R5626" s="1" t="s">
        <v>123</v>
      </c>
      <c r="S5626" s="1" t="s">
        <v>178</v>
      </c>
      <c r="T5626" s="1" t="str">
        <f t="shared" si="388"/>
        <v>exclude_title</v>
      </c>
      <c r="U5626" s="1" t="s">
        <v>422</v>
      </c>
      <c r="V5626" s="41" t="str">
        <f t="shared" si="389"/>
        <v>exclude_title</v>
      </c>
      <c r="W5626" s="1"/>
      <c r="X5626" s="1"/>
      <c r="Y5626" s="1"/>
      <c r="Z5626" s="1"/>
      <c r="AA5626" s="1"/>
      <c r="AB5626" s="1"/>
      <c r="AC5626" s="41"/>
      <c r="AD5626" s="1"/>
      <c r="AE5626" s="1"/>
      <c r="AF5626" s="1"/>
      <c r="AG5626" s="1"/>
      <c r="AH5626" s="1"/>
      <c r="AI5626" s="1"/>
      <c r="AJ5626" s="41"/>
      <c r="AO5626" s="34"/>
      <c r="AP5626" s="34"/>
      <c r="AQ5626" s="34"/>
      <c r="AR5626" s="34"/>
    </row>
    <row r="5627" spans="1:44" ht="14.7" hidden="1" customHeight="1" x14ac:dyDescent="0.3">
      <c r="A5627">
        <v>5626</v>
      </c>
      <c r="B5627" t="s">
        <v>20185</v>
      </c>
      <c r="C5627">
        <v>1993</v>
      </c>
      <c r="D5627" t="s">
        <v>20186</v>
      </c>
      <c r="E5627" t="s">
        <v>20049</v>
      </c>
      <c r="J5627" t="s">
        <v>20187</v>
      </c>
      <c r="K5627" t="s">
        <v>20188</v>
      </c>
      <c r="L5627" t="s">
        <v>19872</v>
      </c>
      <c r="M5627" s="34"/>
      <c r="N5627" s="34"/>
      <c r="O5627" s="34"/>
      <c r="P5627" s="1" t="s">
        <v>178</v>
      </c>
      <c r="Q5627" s="1" t="str">
        <f t="shared" si="387"/>
        <v>exclude_title</v>
      </c>
      <c r="R5627" s="1" t="s">
        <v>123</v>
      </c>
      <c r="S5627" s="1" t="s">
        <v>122</v>
      </c>
      <c r="T5627" s="1" t="str">
        <f t="shared" si="388"/>
        <v>include</v>
      </c>
      <c r="U5627" s="1" t="s">
        <v>422</v>
      </c>
      <c r="V5627" s="41" t="str">
        <f t="shared" si="389"/>
        <v>include</v>
      </c>
      <c r="W5627" s="1" t="s">
        <v>143</v>
      </c>
      <c r="X5627" s="1" t="str">
        <f>IF(OR(W5627="include",W5627="no_abstract_available"),"include", IF(W5627="duplicate","duplicate", IF(W5627="correction/reply","correction/reply", "exclude_abstract")))</f>
        <v>exclude_abstract</v>
      </c>
      <c r="Y5627" s="1" t="s">
        <v>123</v>
      </c>
      <c r="Z5627" s="1"/>
      <c r="AA5627" s="1"/>
      <c r="AB5627" s="1"/>
      <c r="AC5627" s="41" t="str">
        <f>IF(X5627=AA5627,X5627,IF(OR(X5627="include",AA5627="include"),"include",IF(OR(X5627="duplicate",AA5627="duplicate"),"duplicate",IF(OR(X5627="correction/reply",AA5627="correction/reply"),"correction/reply","exclude_abstract"))))</f>
        <v>exclude_abstract</v>
      </c>
      <c r="AD5627" s="1"/>
      <c r="AE5627" s="1"/>
      <c r="AF5627" s="1"/>
      <c r="AG5627" s="1"/>
      <c r="AH5627" s="1"/>
      <c r="AI5627" s="1"/>
      <c r="AJ5627" s="41"/>
      <c r="AO5627" s="34"/>
      <c r="AP5627" s="34"/>
      <c r="AQ5627" s="34"/>
      <c r="AR5627" s="34"/>
    </row>
    <row r="5628" spans="1:44" ht="14.7" hidden="1" customHeight="1" x14ac:dyDescent="0.3">
      <c r="A5628">
        <v>5627</v>
      </c>
      <c r="B5628" t="s">
        <v>20189</v>
      </c>
      <c r="C5628">
        <v>1993</v>
      </c>
      <c r="D5628" t="s">
        <v>20190</v>
      </c>
      <c r="E5628" t="s">
        <v>12916</v>
      </c>
      <c r="F5628">
        <v>74</v>
      </c>
      <c r="G5628">
        <v>7</v>
      </c>
      <c r="H5628">
        <v>2045</v>
      </c>
      <c r="I5628">
        <v>2055</v>
      </c>
      <c r="J5628" t="s">
        <v>20191</v>
      </c>
      <c r="K5628" t="s">
        <v>20192</v>
      </c>
      <c r="L5628" t="s">
        <v>19872</v>
      </c>
      <c r="M5628" s="34">
        <v>1749</v>
      </c>
      <c r="N5628" s="34"/>
      <c r="O5628" s="34"/>
      <c r="P5628" s="1" t="s">
        <v>248</v>
      </c>
      <c r="Q5628" s="1" t="str">
        <f t="shared" si="387"/>
        <v>duplicate</v>
      </c>
      <c r="R5628" s="1" t="s">
        <v>123</v>
      </c>
      <c r="S5628" s="1" t="s">
        <v>248</v>
      </c>
      <c r="T5628" s="1" t="str">
        <f t="shared" si="388"/>
        <v>duplicate</v>
      </c>
      <c r="U5628" s="1" t="s">
        <v>422</v>
      </c>
      <c r="V5628" s="41" t="str">
        <f t="shared" si="389"/>
        <v>duplicate</v>
      </c>
      <c r="W5628" s="1"/>
      <c r="X5628" s="1"/>
      <c r="Y5628" s="1"/>
      <c r="Z5628" s="1"/>
      <c r="AA5628" s="1"/>
      <c r="AB5628" s="1"/>
      <c r="AC5628" s="41"/>
      <c r="AD5628" s="1"/>
      <c r="AE5628" s="1"/>
      <c r="AF5628" s="1"/>
      <c r="AG5628" s="1"/>
      <c r="AH5628" s="1"/>
      <c r="AI5628" s="1"/>
      <c r="AJ5628" s="41"/>
      <c r="AO5628" s="34"/>
      <c r="AP5628" s="34"/>
      <c r="AQ5628" s="34"/>
      <c r="AR5628" s="34"/>
    </row>
    <row r="5629" spans="1:44" ht="14.7" hidden="1" customHeight="1" x14ac:dyDescent="0.3">
      <c r="A5629">
        <v>5628</v>
      </c>
      <c r="B5629" t="s">
        <v>20193</v>
      </c>
      <c r="C5629">
        <v>1986</v>
      </c>
      <c r="D5629" t="s">
        <v>20194</v>
      </c>
      <c r="E5629" t="s">
        <v>20195</v>
      </c>
      <c r="H5629">
        <v>5</v>
      </c>
      <c r="I5629">
        <v>25</v>
      </c>
      <c r="K5629" t="s">
        <v>20196</v>
      </c>
      <c r="L5629" t="s">
        <v>19872</v>
      </c>
      <c r="M5629" s="34">
        <v>5261</v>
      </c>
      <c r="N5629" s="34"/>
      <c r="O5629" s="34"/>
      <c r="P5629" s="1" t="s">
        <v>248</v>
      </c>
      <c r="Q5629" s="1" t="str">
        <f t="shared" si="387"/>
        <v>duplicate</v>
      </c>
      <c r="R5629" s="1" t="s">
        <v>123</v>
      </c>
      <c r="S5629" s="1" t="s">
        <v>248</v>
      </c>
      <c r="T5629" s="1" t="str">
        <f t="shared" si="388"/>
        <v>duplicate</v>
      </c>
      <c r="U5629" s="1" t="s">
        <v>124</v>
      </c>
      <c r="V5629" s="41" t="str">
        <f t="shared" si="389"/>
        <v>duplicate</v>
      </c>
      <c r="W5629" s="1"/>
      <c r="X5629" s="1"/>
      <c r="Y5629" s="1"/>
      <c r="Z5629" s="1"/>
      <c r="AA5629" s="1"/>
      <c r="AB5629" s="1"/>
      <c r="AC5629" s="41"/>
      <c r="AD5629" s="1"/>
      <c r="AE5629" s="1"/>
      <c r="AF5629" s="1"/>
      <c r="AG5629" s="1"/>
      <c r="AH5629" s="1"/>
      <c r="AI5629" s="1"/>
      <c r="AJ5629" s="41"/>
      <c r="AO5629" s="34"/>
      <c r="AP5629" s="34"/>
      <c r="AQ5629" s="34"/>
      <c r="AR5629" s="34"/>
    </row>
    <row r="5630" spans="1:44" ht="14.7" hidden="1" customHeight="1" x14ac:dyDescent="0.3">
      <c r="A5630">
        <v>5629</v>
      </c>
      <c r="B5630" t="s">
        <v>20197</v>
      </c>
      <c r="C5630">
        <v>1992</v>
      </c>
      <c r="D5630" t="s">
        <v>20198</v>
      </c>
      <c r="E5630" t="s">
        <v>20199</v>
      </c>
      <c r="J5630" t="s">
        <v>20200</v>
      </c>
      <c r="K5630" t="s">
        <v>20201</v>
      </c>
      <c r="L5630" t="s">
        <v>19872</v>
      </c>
      <c r="M5630" s="34"/>
      <c r="N5630" s="34"/>
      <c r="O5630" s="34"/>
      <c r="P5630" s="1" t="s">
        <v>178</v>
      </c>
      <c r="Q5630" s="1" t="str">
        <f t="shared" si="387"/>
        <v>exclude_title</v>
      </c>
      <c r="R5630" s="1" t="s">
        <v>123</v>
      </c>
      <c r="S5630" s="1" t="s">
        <v>178</v>
      </c>
      <c r="T5630" s="1" t="str">
        <f t="shared" si="388"/>
        <v>exclude_title</v>
      </c>
      <c r="U5630" s="1" t="s">
        <v>422</v>
      </c>
      <c r="V5630" s="41" t="str">
        <f t="shared" si="389"/>
        <v>exclude_title</v>
      </c>
      <c r="W5630" s="1"/>
      <c r="X5630" s="1"/>
      <c r="Y5630" s="1"/>
      <c r="Z5630" s="1"/>
      <c r="AA5630" s="1"/>
      <c r="AB5630" s="1"/>
      <c r="AC5630" s="41"/>
      <c r="AD5630" s="1"/>
      <c r="AE5630" s="1"/>
      <c r="AF5630" s="1"/>
      <c r="AG5630" s="1"/>
      <c r="AH5630" s="1"/>
      <c r="AI5630" s="1"/>
      <c r="AJ5630" s="41"/>
      <c r="AO5630" s="34"/>
      <c r="AP5630" s="34"/>
      <c r="AQ5630" s="34"/>
      <c r="AR5630" s="34"/>
    </row>
    <row r="5631" spans="1:44" ht="14.7" hidden="1" customHeight="1" x14ac:dyDescent="0.3">
      <c r="A5631">
        <v>5630</v>
      </c>
      <c r="B5631" t="s">
        <v>20202</v>
      </c>
      <c r="C5631">
        <v>1992</v>
      </c>
      <c r="D5631" t="s">
        <v>20203</v>
      </c>
      <c r="E5631" t="s">
        <v>20204</v>
      </c>
      <c r="F5631">
        <v>6</v>
      </c>
      <c r="G5631">
        <v>3</v>
      </c>
      <c r="H5631">
        <v>297</v>
      </c>
      <c r="I5631">
        <v>301</v>
      </c>
      <c r="J5631" t="s">
        <v>20205</v>
      </c>
      <c r="K5631" t="s">
        <v>20206</v>
      </c>
      <c r="L5631" t="s">
        <v>19872</v>
      </c>
      <c r="M5631" s="34">
        <v>2059</v>
      </c>
      <c r="N5631" s="34"/>
      <c r="O5631" s="34"/>
      <c r="P5631" s="1" t="s">
        <v>248</v>
      </c>
      <c r="Q5631" s="1" t="str">
        <f t="shared" si="387"/>
        <v>duplicate</v>
      </c>
      <c r="R5631" s="1" t="s">
        <v>123</v>
      </c>
      <c r="S5631" s="1" t="s">
        <v>248</v>
      </c>
      <c r="T5631" s="1" t="str">
        <f t="shared" si="388"/>
        <v>duplicate</v>
      </c>
      <c r="U5631" s="1" t="s">
        <v>124</v>
      </c>
      <c r="V5631" s="41" t="str">
        <f t="shared" si="389"/>
        <v>duplicate</v>
      </c>
      <c r="W5631" s="1"/>
      <c r="X5631" s="1"/>
      <c r="Y5631" s="1"/>
      <c r="Z5631" s="1"/>
      <c r="AA5631" s="1"/>
      <c r="AB5631" s="1"/>
      <c r="AC5631" s="41"/>
      <c r="AD5631" s="1"/>
      <c r="AE5631" s="1"/>
      <c r="AF5631" s="1"/>
      <c r="AG5631" s="1"/>
      <c r="AH5631" s="1"/>
      <c r="AI5631" s="1"/>
      <c r="AJ5631" s="41"/>
      <c r="AO5631" s="34"/>
      <c r="AP5631" s="34"/>
      <c r="AQ5631" s="34"/>
      <c r="AR5631" s="34"/>
    </row>
    <row r="5632" spans="1:44" ht="14.7" hidden="1" customHeight="1" x14ac:dyDescent="0.3">
      <c r="A5632">
        <v>5631</v>
      </c>
      <c r="B5632" t="s">
        <v>20207</v>
      </c>
      <c r="C5632">
        <v>1991</v>
      </c>
      <c r="D5632" t="s">
        <v>20208</v>
      </c>
      <c r="E5632" t="s">
        <v>20209</v>
      </c>
      <c r="J5632" t="s">
        <v>20210</v>
      </c>
      <c r="K5632" t="s">
        <v>20211</v>
      </c>
      <c r="L5632" t="s">
        <v>19872</v>
      </c>
      <c r="M5632" s="34"/>
      <c r="N5632" s="34"/>
      <c r="O5632" s="34"/>
      <c r="P5632" s="1" t="s">
        <v>178</v>
      </c>
      <c r="Q5632" s="1" t="str">
        <f t="shared" si="387"/>
        <v>exclude_title</v>
      </c>
      <c r="R5632" s="1" t="s">
        <v>123</v>
      </c>
      <c r="S5632" s="1" t="s">
        <v>122</v>
      </c>
      <c r="T5632" s="1" t="str">
        <f t="shared" si="388"/>
        <v>include</v>
      </c>
      <c r="U5632" s="1" t="s">
        <v>422</v>
      </c>
      <c r="V5632" s="41" t="str">
        <f t="shared" si="389"/>
        <v>include</v>
      </c>
      <c r="W5632" s="1" t="s">
        <v>190</v>
      </c>
      <c r="X5632" s="1" t="str">
        <f>IF(OR(W5632="include",W5632="no_abstract_available"),"include", IF(W5632="duplicate","duplicate", IF(W5632="correction/reply","correction/reply", "exclude_abstract")))</f>
        <v>exclude_abstract</v>
      </c>
      <c r="Y5632" s="1" t="s">
        <v>123</v>
      </c>
      <c r="Z5632" s="1"/>
      <c r="AA5632" s="1"/>
      <c r="AB5632" s="1"/>
      <c r="AC5632" s="41" t="str">
        <f>IF(X5632=AA5632,X5632,IF(OR(X5632="include",AA5632="include"),"include",IF(OR(X5632="duplicate",AA5632="duplicate"),"duplicate",IF(OR(X5632="correction/reply",AA5632="correction/reply"),"correction/reply","exclude_abstract"))))</f>
        <v>exclude_abstract</v>
      </c>
      <c r="AD5632" s="1"/>
      <c r="AE5632" s="1"/>
      <c r="AF5632" s="1"/>
      <c r="AG5632" s="1"/>
      <c r="AH5632" s="1"/>
      <c r="AI5632" s="1"/>
      <c r="AJ5632" s="41"/>
      <c r="AO5632" s="34"/>
      <c r="AP5632" s="34"/>
      <c r="AQ5632" s="34"/>
      <c r="AR5632" s="34"/>
    </row>
    <row r="5633" spans="1:44" ht="14.7" hidden="1" customHeight="1" x14ac:dyDescent="0.3">
      <c r="A5633">
        <v>5632</v>
      </c>
      <c r="B5633" t="s">
        <v>20212</v>
      </c>
      <c r="C5633">
        <v>1991</v>
      </c>
      <c r="D5633" t="s">
        <v>20213</v>
      </c>
      <c r="E5633" t="s">
        <v>20214</v>
      </c>
      <c r="J5633" t="s">
        <v>20215</v>
      </c>
      <c r="K5633" t="s">
        <v>20216</v>
      </c>
      <c r="L5633" t="s">
        <v>19872</v>
      </c>
      <c r="M5633" s="34"/>
      <c r="N5633" s="34"/>
      <c r="O5633" s="34"/>
      <c r="P5633" s="1" t="s">
        <v>178</v>
      </c>
      <c r="Q5633" s="1" t="str">
        <f t="shared" si="387"/>
        <v>exclude_title</v>
      </c>
      <c r="R5633" s="1" t="s">
        <v>123</v>
      </c>
      <c r="S5633" s="1" t="s">
        <v>178</v>
      </c>
      <c r="T5633" s="1" t="str">
        <f t="shared" si="388"/>
        <v>exclude_title</v>
      </c>
      <c r="U5633" s="1" t="s">
        <v>422</v>
      </c>
      <c r="V5633" s="41" t="str">
        <f t="shared" si="389"/>
        <v>exclude_title</v>
      </c>
      <c r="W5633" s="1"/>
      <c r="X5633" s="1"/>
      <c r="Y5633" s="1"/>
      <c r="Z5633" s="1"/>
      <c r="AA5633" s="1"/>
      <c r="AB5633" s="1"/>
      <c r="AC5633" s="41"/>
      <c r="AD5633" s="1"/>
      <c r="AE5633" s="1"/>
      <c r="AF5633" s="1"/>
      <c r="AG5633" s="1"/>
      <c r="AH5633" s="1"/>
      <c r="AI5633" s="1"/>
      <c r="AJ5633" s="41"/>
      <c r="AO5633" s="34"/>
      <c r="AP5633" s="34"/>
      <c r="AQ5633" s="34"/>
      <c r="AR5633" s="34"/>
    </row>
    <row r="5634" spans="1:44" ht="14.7" hidden="1" customHeight="1" x14ac:dyDescent="0.3">
      <c r="A5634">
        <v>5633</v>
      </c>
      <c r="B5634" t="s">
        <v>20217</v>
      </c>
      <c r="C5634">
        <v>1986</v>
      </c>
      <c r="D5634" t="s">
        <v>20218</v>
      </c>
      <c r="E5634" t="s">
        <v>20219</v>
      </c>
      <c r="F5634">
        <v>19</v>
      </c>
      <c r="G5634">
        <v>3</v>
      </c>
      <c r="H5634">
        <v>181</v>
      </c>
      <c r="I5634">
        <v>187</v>
      </c>
      <c r="J5634" t="s">
        <v>20220</v>
      </c>
      <c r="K5634" t="s">
        <v>20221</v>
      </c>
      <c r="L5634" t="s">
        <v>19872</v>
      </c>
      <c r="M5634" s="34"/>
      <c r="N5634" s="34"/>
      <c r="O5634" s="34"/>
      <c r="P5634" s="1" t="s">
        <v>178</v>
      </c>
      <c r="Q5634" s="1" t="str">
        <f t="shared" ref="Q5634:Q5697" si="390">IF(P5634="include","include", IF(P5634="duplicate","duplicate", IF(P5634="correction/reply","correction/reply", "exclude_title")))</f>
        <v>exclude_title</v>
      </c>
      <c r="R5634" s="1" t="s">
        <v>123</v>
      </c>
      <c r="S5634" s="1" t="s">
        <v>155</v>
      </c>
      <c r="T5634" s="1" t="str">
        <f t="shared" si="388"/>
        <v>exclude_title</v>
      </c>
      <c r="U5634" s="1" t="s">
        <v>422</v>
      </c>
      <c r="V5634" s="41" t="str">
        <f t="shared" si="389"/>
        <v>exclude_title</v>
      </c>
      <c r="W5634" s="1"/>
      <c r="X5634" s="1"/>
      <c r="Y5634" s="1"/>
      <c r="Z5634" s="1"/>
      <c r="AA5634" s="1"/>
      <c r="AB5634" s="1"/>
      <c r="AC5634" s="41"/>
      <c r="AD5634" s="1"/>
      <c r="AE5634" s="1"/>
      <c r="AF5634" s="1"/>
      <c r="AG5634" s="1"/>
      <c r="AH5634" s="1"/>
      <c r="AI5634" s="1"/>
      <c r="AJ5634" s="41"/>
      <c r="AO5634" s="34"/>
      <c r="AP5634" s="34"/>
      <c r="AQ5634" s="34"/>
      <c r="AR5634" s="34"/>
    </row>
    <row r="5635" spans="1:44" ht="14.7" hidden="1" customHeight="1" x14ac:dyDescent="0.3">
      <c r="A5635">
        <v>5634</v>
      </c>
      <c r="B5635" t="s">
        <v>20222</v>
      </c>
      <c r="C5635">
        <v>1982</v>
      </c>
      <c r="D5635" t="s">
        <v>20223</v>
      </c>
      <c r="E5635" t="s">
        <v>20224</v>
      </c>
      <c r="J5635" t="s">
        <v>20225</v>
      </c>
      <c r="K5635" t="s">
        <v>20226</v>
      </c>
      <c r="L5635" t="s">
        <v>19872</v>
      </c>
      <c r="M5635" s="34"/>
      <c r="N5635" s="34"/>
      <c r="O5635" s="34"/>
      <c r="P5635" s="1" t="s">
        <v>155</v>
      </c>
      <c r="Q5635" s="1" t="str">
        <f t="shared" si="390"/>
        <v>exclude_title</v>
      </c>
      <c r="R5635" s="1" t="s">
        <v>123</v>
      </c>
      <c r="S5635" s="1" t="s">
        <v>178</v>
      </c>
      <c r="T5635" s="1" t="str">
        <f t="shared" si="388"/>
        <v>exclude_title</v>
      </c>
      <c r="U5635" s="1" t="s">
        <v>422</v>
      </c>
      <c r="V5635" s="41" t="str">
        <f t="shared" si="389"/>
        <v>exclude_title</v>
      </c>
      <c r="W5635" s="1"/>
      <c r="X5635" s="1"/>
      <c r="Y5635" s="1"/>
      <c r="Z5635" s="1"/>
      <c r="AA5635" s="1"/>
      <c r="AB5635" s="1"/>
      <c r="AC5635" s="41"/>
      <c r="AD5635" s="1"/>
      <c r="AE5635" s="1"/>
      <c r="AF5635" s="1"/>
      <c r="AG5635" s="1"/>
      <c r="AH5635" s="1"/>
      <c r="AI5635" s="1"/>
      <c r="AJ5635" s="41"/>
      <c r="AO5635" s="34"/>
      <c r="AP5635" s="34"/>
      <c r="AQ5635" s="34"/>
      <c r="AR5635" s="34"/>
    </row>
    <row r="5636" spans="1:44" ht="14.7" hidden="1" customHeight="1" x14ac:dyDescent="0.3">
      <c r="A5636">
        <v>5635</v>
      </c>
      <c r="B5636" t="s">
        <v>20227</v>
      </c>
      <c r="C5636">
        <v>1981</v>
      </c>
      <c r="D5636" t="s">
        <v>20228</v>
      </c>
      <c r="E5636" t="s">
        <v>20229</v>
      </c>
      <c r="J5636" t="s">
        <v>20230</v>
      </c>
      <c r="K5636" t="s">
        <v>20231</v>
      </c>
      <c r="L5636" t="s">
        <v>19872</v>
      </c>
      <c r="M5636" s="34"/>
      <c r="N5636" s="34"/>
      <c r="O5636" s="34"/>
      <c r="P5636" s="1" t="s">
        <v>178</v>
      </c>
      <c r="Q5636" s="1" t="str">
        <f t="shared" si="390"/>
        <v>exclude_title</v>
      </c>
      <c r="R5636" s="1" t="s">
        <v>123</v>
      </c>
      <c r="S5636" s="1" t="s">
        <v>122</v>
      </c>
      <c r="T5636" s="1" t="str">
        <f t="shared" ref="T5636:T5699" si="391">IF(S5636="include","include", IF(S5636="duplicate","duplicate", IF(S5636="correction/reply","correction/reply", "exclude_title")))</f>
        <v>include</v>
      </c>
      <c r="U5636" s="1" t="s">
        <v>422</v>
      </c>
      <c r="V5636" s="41" t="str">
        <f t="shared" si="389"/>
        <v>include</v>
      </c>
      <c r="W5636" s="1" t="s">
        <v>156</v>
      </c>
      <c r="X5636" s="1" t="str">
        <f>IF(OR(W5636="include",W5636="no_abstract_available"),"include", IF(W5636="duplicate","duplicate", IF(W5636="correction/reply","correction/reply", "exclude_abstract")))</f>
        <v>exclude_abstract</v>
      </c>
      <c r="Y5636" s="1" t="s">
        <v>123</v>
      </c>
      <c r="Z5636" s="1"/>
      <c r="AA5636" s="1"/>
      <c r="AB5636" s="1"/>
      <c r="AC5636" s="41" t="str">
        <f>IF(X5636=AA5636,X5636,IF(OR(X5636="include",AA5636="include"),"include",IF(OR(X5636="duplicate",AA5636="duplicate"),"duplicate",IF(OR(X5636="correction/reply",AA5636="correction/reply"),"correction/reply","exclude_abstract"))))</f>
        <v>exclude_abstract</v>
      </c>
      <c r="AD5636" s="1"/>
      <c r="AE5636" s="1"/>
      <c r="AF5636" s="1"/>
      <c r="AG5636" s="1"/>
      <c r="AH5636" s="1"/>
      <c r="AI5636" s="1"/>
      <c r="AJ5636" s="41"/>
      <c r="AO5636" s="34"/>
      <c r="AP5636" s="34"/>
      <c r="AQ5636" s="34"/>
      <c r="AR5636" s="34"/>
    </row>
    <row r="5637" spans="1:44" ht="14.7" hidden="1" customHeight="1" x14ac:dyDescent="0.3">
      <c r="A5637">
        <v>5636</v>
      </c>
      <c r="B5637" t="s">
        <v>20232</v>
      </c>
      <c r="C5637">
        <v>1978</v>
      </c>
      <c r="D5637" t="s">
        <v>20233</v>
      </c>
      <c r="E5637" t="s">
        <v>20234</v>
      </c>
      <c r="H5637">
        <v>577</v>
      </c>
      <c r="I5637">
        <v>598</v>
      </c>
      <c r="J5637" t="s">
        <v>20235</v>
      </c>
      <c r="K5637" t="s">
        <v>20236</v>
      </c>
      <c r="L5637" t="s">
        <v>19872</v>
      </c>
      <c r="M5637" s="34"/>
      <c r="N5637" s="34"/>
      <c r="O5637" s="34"/>
      <c r="P5637" s="1" t="s">
        <v>155</v>
      </c>
      <c r="Q5637" s="1" t="str">
        <f t="shared" si="390"/>
        <v>exclude_title</v>
      </c>
      <c r="R5637" s="1" t="s">
        <v>123</v>
      </c>
      <c r="S5637" s="1" t="s">
        <v>155</v>
      </c>
      <c r="T5637" s="1" t="str">
        <f t="shared" si="391"/>
        <v>exclude_title</v>
      </c>
      <c r="U5637" s="1" t="s">
        <v>422</v>
      </c>
      <c r="V5637" s="41" t="str">
        <f t="shared" si="389"/>
        <v>exclude_title</v>
      </c>
      <c r="W5637" s="1"/>
      <c r="X5637" s="1"/>
      <c r="Y5637" s="1"/>
      <c r="Z5637" s="1"/>
      <c r="AA5637" s="1"/>
      <c r="AB5637" s="1"/>
      <c r="AC5637" s="41"/>
      <c r="AD5637" s="1"/>
      <c r="AE5637" s="1"/>
      <c r="AF5637" s="1"/>
      <c r="AG5637" s="1"/>
      <c r="AH5637" s="1"/>
      <c r="AI5637" s="1"/>
      <c r="AJ5637" s="41"/>
      <c r="AO5637" s="34"/>
      <c r="AP5637" s="34"/>
      <c r="AQ5637" s="34"/>
      <c r="AR5637" s="34"/>
    </row>
    <row r="5638" spans="1:44" ht="14.7" hidden="1" customHeight="1" x14ac:dyDescent="0.3">
      <c r="A5638">
        <v>5637</v>
      </c>
      <c r="B5638" t="s">
        <v>20237</v>
      </c>
      <c r="C5638">
        <v>2020</v>
      </c>
      <c r="D5638" t="s">
        <v>20238</v>
      </c>
      <c r="E5638" t="s">
        <v>20239</v>
      </c>
      <c r="F5638">
        <v>6</v>
      </c>
      <c r="J5638" t="s">
        <v>20240</v>
      </c>
      <c r="K5638" t="s">
        <v>20241</v>
      </c>
      <c r="L5638" t="s">
        <v>19872</v>
      </c>
      <c r="M5638" s="34"/>
      <c r="N5638" s="34"/>
      <c r="O5638" s="34"/>
      <c r="P5638" s="1" t="s">
        <v>155</v>
      </c>
      <c r="Q5638" s="1" t="str">
        <f t="shared" si="390"/>
        <v>exclude_title</v>
      </c>
      <c r="R5638" s="1" t="s">
        <v>123</v>
      </c>
      <c r="S5638" s="1" t="s">
        <v>133</v>
      </c>
      <c r="T5638" s="1" t="str">
        <f t="shared" si="391"/>
        <v>exclude_title</v>
      </c>
      <c r="U5638" s="1" t="s">
        <v>422</v>
      </c>
      <c r="V5638" s="41" t="str">
        <f t="shared" si="389"/>
        <v>exclude_title</v>
      </c>
      <c r="W5638" s="1"/>
      <c r="X5638" s="1"/>
      <c r="Y5638" s="1"/>
      <c r="Z5638" s="1"/>
      <c r="AA5638" s="1"/>
      <c r="AB5638" s="1"/>
      <c r="AC5638" s="41"/>
      <c r="AD5638" s="1"/>
      <c r="AE5638" s="1"/>
      <c r="AF5638" s="1"/>
      <c r="AG5638" s="1"/>
      <c r="AH5638" s="1"/>
      <c r="AI5638" s="1"/>
      <c r="AJ5638" s="41"/>
      <c r="AO5638" s="34"/>
      <c r="AP5638" s="34"/>
      <c r="AQ5638" s="34"/>
      <c r="AR5638" s="34"/>
    </row>
    <row r="5639" spans="1:44" ht="14.7" hidden="1" customHeight="1" x14ac:dyDescent="0.3">
      <c r="A5639">
        <v>5638</v>
      </c>
      <c r="B5639" t="s">
        <v>20242</v>
      </c>
      <c r="C5639">
        <v>1988</v>
      </c>
      <c r="D5639" t="s">
        <v>20243</v>
      </c>
      <c r="E5639" t="s">
        <v>20244</v>
      </c>
      <c r="H5639">
        <v>348</v>
      </c>
      <c r="J5639" t="s">
        <v>20245</v>
      </c>
      <c r="K5639" t="s">
        <v>20246</v>
      </c>
      <c r="L5639" t="s">
        <v>19872</v>
      </c>
      <c r="M5639" s="34"/>
      <c r="N5639" s="34"/>
      <c r="O5639" s="34"/>
      <c r="P5639" s="1" t="s">
        <v>155</v>
      </c>
      <c r="Q5639" s="1" t="str">
        <f t="shared" si="390"/>
        <v>exclude_title</v>
      </c>
      <c r="R5639" s="1" t="s">
        <v>123</v>
      </c>
      <c r="S5639" s="1" t="s">
        <v>133</v>
      </c>
      <c r="T5639" s="1" t="str">
        <f t="shared" si="391"/>
        <v>exclude_title</v>
      </c>
      <c r="U5639" s="1" t="s">
        <v>422</v>
      </c>
      <c r="V5639" s="41" t="str">
        <f t="shared" si="389"/>
        <v>exclude_title</v>
      </c>
      <c r="W5639" s="1"/>
      <c r="X5639" s="1"/>
      <c r="Y5639" s="1"/>
      <c r="Z5639" s="1"/>
      <c r="AA5639" s="1"/>
      <c r="AB5639" s="1"/>
      <c r="AC5639" s="41"/>
      <c r="AD5639" s="1"/>
      <c r="AE5639" s="1"/>
      <c r="AF5639" s="1"/>
      <c r="AG5639" s="1"/>
      <c r="AH5639" s="1"/>
      <c r="AI5639" s="1"/>
      <c r="AJ5639" s="41"/>
      <c r="AO5639" s="34"/>
      <c r="AP5639" s="34"/>
      <c r="AQ5639" s="34"/>
      <c r="AR5639" s="34"/>
    </row>
    <row r="5640" spans="1:44" ht="14.7" hidden="1" customHeight="1" x14ac:dyDescent="0.3">
      <c r="A5640">
        <v>5639</v>
      </c>
      <c r="B5640" t="s">
        <v>20247</v>
      </c>
      <c r="C5640">
        <v>1996</v>
      </c>
      <c r="D5640" t="s">
        <v>2078</v>
      </c>
      <c r="E5640" t="s">
        <v>19964</v>
      </c>
      <c r="F5640">
        <v>84</v>
      </c>
      <c r="G5640">
        <v>6</v>
      </c>
      <c r="H5640">
        <v>905</v>
      </c>
      <c r="I5640">
        <v>914</v>
      </c>
      <c r="J5640" t="s">
        <v>20248</v>
      </c>
      <c r="K5640" t="s">
        <v>20249</v>
      </c>
      <c r="L5640" t="s">
        <v>19872</v>
      </c>
      <c r="M5640" s="34">
        <v>436</v>
      </c>
      <c r="N5640" s="34"/>
      <c r="O5640" s="34"/>
      <c r="P5640" s="1" t="s">
        <v>248</v>
      </c>
      <c r="Q5640" s="1" t="str">
        <f t="shared" si="390"/>
        <v>duplicate</v>
      </c>
      <c r="R5640" s="1" t="s">
        <v>123</v>
      </c>
      <c r="S5640" s="1" t="s">
        <v>248</v>
      </c>
      <c r="T5640" s="1" t="str">
        <f t="shared" si="391"/>
        <v>duplicate</v>
      </c>
      <c r="U5640" s="1" t="s">
        <v>124</v>
      </c>
      <c r="V5640" s="41" t="str">
        <f t="shared" si="389"/>
        <v>duplicate</v>
      </c>
      <c r="W5640" s="1"/>
      <c r="X5640" s="1"/>
      <c r="Y5640" s="1"/>
      <c r="Z5640" s="1"/>
      <c r="AA5640" s="1"/>
      <c r="AB5640" s="1"/>
      <c r="AC5640" s="41"/>
      <c r="AD5640" s="1"/>
      <c r="AE5640" s="1"/>
      <c r="AF5640" s="1"/>
      <c r="AG5640" s="1"/>
      <c r="AH5640" s="1"/>
      <c r="AI5640" s="1"/>
      <c r="AJ5640" s="41"/>
      <c r="AO5640" s="34"/>
      <c r="AP5640" s="34"/>
      <c r="AQ5640" s="34"/>
      <c r="AR5640" s="34"/>
    </row>
    <row r="5641" spans="1:44" ht="14.7" hidden="1" customHeight="1" x14ac:dyDescent="0.3">
      <c r="A5641">
        <v>5640</v>
      </c>
      <c r="B5641" t="s">
        <v>20250</v>
      </c>
      <c r="C5641">
        <v>1996</v>
      </c>
      <c r="D5641" t="s">
        <v>20251</v>
      </c>
      <c r="E5641" t="s">
        <v>19875</v>
      </c>
      <c r="J5641" s="15" t="s">
        <v>20252</v>
      </c>
      <c r="K5641" t="s">
        <v>20253</v>
      </c>
      <c r="L5641" t="s">
        <v>19872</v>
      </c>
      <c r="M5641" s="34"/>
      <c r="N5641" s="34" t="s">
        <v>19154</v>
      </c>
      <c r="O5641" s="34"/>
      <c r="P5641" s="1" t="s">
        <v>122</v>
      </c>
      <c r="Q5641" s="1" t="str">
        <f t="shared" si="390"/>
        <v>include</v>
      </c>
      <c r="R5641" s="1" t="s">
        <v>123</v>
      </c>
      <c r="S5641" s="1" t="s">
        <v>122</v>
      </c>
      <c r="T5641" s="1" t="str">
        <f t="shared" si="391"/>
        <v>include</v>
      </c>
      <c r="U5641" s="1" t="s">
        <v>422</v>
      </c>
      <c r="V5641" s="41" t="str">
        <f t="shared" si="389"/>
        <v>include</v>
      </c>
      <c r="W5641" s="1" t="s">
        <v>122</v>
      </c>
      <c r="X5641" s="1" t="str">
        <f>IF(OR(W5641="include",W5641="no_abstract_available"),"include", IF(W5641="duplicate","duplicate", IF(W5641="correction/reply","correction/reply", "exclude_abstract")))</f>
        <v>include</v>
      </c>
      <c r="Y5641" s="1" t="s">
        <v>123</v>
      </c>
      <c r="Z5641" s="1"/>
      <c r="AA5641" s="1"/>
      <c r="AB5641" s="1"/>
      <c r="AC5641" s="41" t="str">
        <f>IF(X5641=AA5641,X5641,IF(OR(X5641="include",AA5641="include"),"include",IF(OR(X5641="duplicate",AA5641="duplicate"),"duplicate",IF(OR(X5641="correction/reply",AA5641="correction/reply"),"correction/reply","exclude_abstract"))))</f>
        <v>include</v>
      </c>
      <c r="AD5641" s="1" t="s">
        <v>18262</v>
      </c>
      <c r="AE5641" s="1"/>
      <c r="AF5641" s="1" t="s">
        <v>4302</v>
      </c>
      <c r="AG5641" s="1"/>
      <c r="AH5641" s="1"/>
      <c r="AI5641" s="1"/>
      <c r="AJ5641" s="41" t="str">
        <f>IF(AD5641=AG5641,AD5641, (IF(AG5641=0, AD5641,"different!")))</f>
        <v>exclude_no_full_text</v>
      </c>
      <c r="AN5641" t="s">
        <v>18940</v>
      </c>
      <c r="AO5641" s="34"/>
      <c r="AP5641" s="34"/>
      <c r="AQ5641" s="34"/>
      <c r="AR5641" s="34"/>
    </row>
    <row r="5642" spans="1:44" ht="14.7" hidden="1" customHeight="1" x14ac:dyDescent="0.3">
      <c r="A5642">
        <v>5641</v>
      </c>
      <c r="B5642" t="s">
        <v>20254</v>
      </c>
      <c r="C5642">
        <v>1979</v>
      </c>
      <c r="D5642" t="s">
        <v>20255</v>
      </c>
      <c r="E5642" t="s">
        <v>12789</v>
      </c>
      <c r="F5642">
        <v>42</v>
      </c>
      <c r="G5642">
        <v>1</v>
      </c>
      <c r="H5642">
        <v>62</v>
      </c>
      <c r="I5642">
        <v>79</v>
      </c>
      <c r="J5642" t="s">
        <v>20256</v>
      </c>
      <c r="K5642" t="s">
        <v>20257</v>
      </c>
      <c r="L5642" t="s">
        <v>19872</v>
      </c>
      <c r="M5642" s="34">
        <v>1246</v>
      </c>
      <c r="N5642" s="34"/>
      <c r="O5642" s="34"/>
      <c r="P5642" s="1" t="s">
        <v>248</v>
      </c>
      <c r="Q5642" s="1" t="str">
        <f t="shared" si="390"/>
        <v>duplicate</v>
      </c>
      <c r="R5642" s="1" t="s">
        <v>123</v>
      </c>
      <c r="S5642" s="1" t="s">
        <v>248</v>
      </c>
      <c r="T5642" s="1" t="str">
        <f t="shared" si="391"/>
        <v>duplicate</v>
      </c>
      <c r="U5642" s="1" t="s">
        <v>124</v>
      </c>
      <c r="V5642" s="41" t="str">
        <f t="shared" si="389"/>
        <v>duplicate</v>
      </c>
      <c r="W5642" s="1"/>
      <c r="X5642" s="1"/>
      <c r="Y5642" s="1"/>
      <c r="Z5642" s="1"/>
      <c r="AA5642" s="1"/>
      <c r="AB5642" s="1"/>
      <c r="AC5642" s="41"/>
      <c r="AD5642" s="1"/>
      <c r="AE5642" s="1"/>
      <c r="AF5642" s="1"/>
      <c r="AG5642" s="1"/>
      <c r="AH5642" s="1"/>
      <c r="AI5642" s="1"/>
      <c r="AJ5642" s="41"/>
      <c r="AO5642" s="34"/>
      <c r="AP5642" s="34"/>
      <c r="AQ5642" s="34"/>
      <c r="AR5642" s="34"/>
    </row>
    <row r="5643" spans="1:44" ht="14.7" hidden="1" customHeight="1" x14ac:dyDescent="0.3">
      <c r="A5643">
        <v>5642</v>
      </c>
      <c r="B5643" t="s">
        <v>20258</v>
      </c>
      <c r="C5643">
        <v>1979</v>
      </c>
      <c r="D5643" t="s">
        <v>20259</v>
      </c>
      <c r="E5643" t="s">
        <v>20260</v>
      </c>
      <c r="F5643">
        <v>5</v>
      </c>
      <c r="H5643">
        <v>22</v>
      </c>
      <c r="I5643">
        <v>42</v>
      </c>
      <c r="J5643" t="s">
        <v>20261</v>
      </c>
      <c r="K5643" t="s">
        <v>20262</v>
      </c>
      <c r="L5643" t="s">
        <v>19872</v>
      </c>
      <c r="M5643" s="34"/>
      <c r="N5643" s="34"/>
      <c r="O5643" s="34"/>
      <c r="P5643" s="1" t="s">
        <v>122</v>
      </c>
      <c r="Q5643" s="1" t="str">
        <f t="shared" si="390"/>
        <v>include</v>
      </c>
      <c r="R5643" s="1" t="s">
        <v>123</v>
      </c>
      <c r="S5643" s="1" t="s">
        <v>122</v>
      </c>
      <c r="T5643" s="1" t="str">
        <f t="shared" si="391"/>
        <v>include</v>
      </c>
      <c r="U5643" s="1" t="s">
        <v>422</v>
      </c>
      <c r="V5643" s="41" t="str">
        <f t="shared" si="389"/>
        <v>include</v>
      </c>
      <c r="W5643" s="1" t="s">
        <v>156</v>
      </c>
      <c r="X5643" s="1" t="str">
        <f>IF(OR(W5643="include",W5643="no_abstract_available"),"include", IF(W5643="duplicate","duplicate", IF(W5643="correction/reply","correction/reply", "exclude_abstract")))</f>
        <v>exclude_abstract</v>
      </c>
      <c r="Y5643" s="1" t="s">
        <v>123</v>
      </c>
      <c r="Z5643" s="1"/>
      <c r="AA5643" s="1"/>
      <c r="AB5643" s="1"/>
      <c r="AC5643" s="41" t="str">
        <f>IF(X5643=AA5643,X5643,IF(OR(X5643="include",AA5643="include"),"include",IF(OR(X5643="duplicate",AA5643="duplicate"),"duplicate",IF(OR(X5643="correction/reply",AA5643="correction/reply"),"correction/reply","exclude_abstract"))))</f>
        <v>exclude_abstract</v>
      </c>
      <c r="AD5643" s="1"/>
      <c r="AE5643" s="1"/>
      <c r="AF5643" s="1"/>
      <c r="AG5643" s="1"/>
      <c r="AH5643" s="1"/>
      <c r="AI5643" s="1"/>
      <c r="AJ5643" s="41"/>
      <c r="AO5643" s="34"/>
      <c r="AP5643" s="34"/>
      <c r="AQ5643" s="34"/>
      <c r="AR5643" s="34"/>
    </row>
    <row r="5644" spans="1:44" ht="14.7" hidden="1" customHeight="1" x14ac:dyDescent="0.3">
      <c r="A5644">
        <v>5643</v>
      </c>
      <c r="B5644" t="s">
        <v>20263</v>
      </c>
      <c r="C5644">
        <v>1980</v>
      </c>
      <c r="D5644" t="s">
        <v>20264</v>
      </c>
      <c r="E5644" t="s">
        <v>20265</v>
      </c>
      <c r="J5644" t="s">
        <v>20266</v>
      </c>
      <c r="K5644" t="s">
        <v>20267</v>
      </c>
      <c r="L5644" t="s">
        <v>19872</v>
      </c>
      <c r="M5644" s="34">
        <v>873</v>
      </c>
      <c r="N5644" s="34"/>
      <c r="O5644" s="34"/>
      <c r="P5644" s="1" t="s">
        <v>248</v>
      </c>
      <c r="Q5644" s="1" t="str">
        <f t="shared" si="390"/>
        <v>duplicate</v>
      </c>
      <c r="R5644" s="1" t="s">
        <v>123</v>
      </c>
      <c r="S5644" s="1" t="s">
        <v>248</v>
      </c>
      <c r="T5644" s="1" t="str">
        <f t="shared" si="391"/>
        <v>duplicate</v>
      </c>
      <c r="U5644" s="1" t="s">
        <v>124</v>
      </c>
      <c r="V5644" s="41" t="str">
        <f t="shared" si="389"/>
        <v>duplicate</v>
      </c>
      <c r="W5644" s="1"/>
      <c r="X5644" s="1"/>
      <c r="Y5644" s="1"/>
      <c r="Z5644" s="1"/>
      <c r="AA5644" s="1"/>
      <c r="AB5644" s="1"/>
      <c r="AC5644" s="41"/>
      <c r="AD5644" s="1"/>
      <c r="AE5644" s="1"/>
      <c r="AF5644" s="1"/>
      <c r="AG5644" s="1"/>
      <c r="AH5644" s="1"/>
      <c r="AI5644" s="1"/>
      <c r="AJ5644" s="41"/>
      <c r="AO5644" s="34"/>
      <c r="AP5644" s="34"/>
      <c r="AQ5644" s="34"/>
      <c r="AR5644" s="34"/>
    </row>
    <row r="5645" spans="1:44" ht="14.7" hidden="1" customHeight="1" x14ac:dyDescent="0.3">
      <c r="A5645">
        <v>5644</v>
      </c>
      <c r="B5645" t="s">
        <v>20268</v>
      </c>
      <c r="C5645">
        <v>1980</v>
      </c>
      <c r="D5645" t="s">
        <v>19555</v>
      </c>
      <c r="E5645" t="s">
        <v>20265</v>
      </c>
      <c r="H5645">
        <v>531</v>
      </c>
      <c r="I5645">
        <v>552</v>
      </c>
      <c r="J5645" t="s">
        <v>20269</v>
      </c>
      <c r="K5645" t="s">
        <v>20270</v>
      </c>
      <c r="L5645" t="s">
        <v>19872</v>
      </c>
      <c r="M5645" s="34">
        <v>5443</v>
      </c>
      <c r="N5645" s="34"/>
      <c r="O5645" s="34"/>
      <c r="P5645" s="1" t="s">
        <v>248</v>
      </c>
      <c r="Q5645" s="1" t="str">
        <f t="shared" si="390"/>
        <v>duplicate</v>
      </c>
      <c r="R5645" s="1" t="s">
        <v>123</v>
      </c>
      <c r="S5645" s="1" t="s">
        <v>248</v>
      </c>
      <c r="T5645" s="1" t="str">
        <f t="shared" si="391"/>
        <v>duplicate</v>
      </c>
      <c r="U5645" s="1" t="s">
        <v>124</v>
      </c>
      <c r="V5645" s="41" t="str">
        <f t="shared" si="389"/>
        <v>duplicate</v>
      </c>
      <c r="W5645" s="1"/>
      <c r="X5645" s="1"/>
      <c r="Y5645" s="1"/>
      <c r="Z5645" s="1"/>
      <c r="AA5645" s="1"/>
      <c r="AB5645" s="1"/>
      <c r="AC5645" s="41"/>
      <c r="AD5645" s="1"/>
      <c r="AE5645" s="1"/>
      <c r="AF5645" s="1"/>
      <c r="AG5645" s="1"/>
      <c r="AH5645" s="1"/>
      <c r="AI5645" s="1"/>
      <c r="AJ5645" s="41"/>
      <c r="AO5645" s="34"/>
      <c r="AP5645" s="34"/>
      <c r="AQ5645" s="34"/>
      <c r="AR5645" s="34"/>
    </row>
    <row r="5646" spans="1:44" ht="14.7" hidden="1" customHeight="1" x14ac:dyDescent="0.3">
      <c r="A5646">
        <v>5645</v>
      </c>
      <c r="B5646" t="s">
        <v>20271</v>
      </c>
      <c r="C5646">
        <v>2008</v>
      </c>
      <c r="D5646" t="s">
        <v>9175</v>
      </c>
      <c r="E5646" t="s">
        <v>14015</v>
      </c>
      <c r="F5646">
        <v>76</v>
      </c>
      <c r="G5646">
        <v>1</v>
      </c>
      <c r="H5646">
        <v>1</v>
      </c>
      <c r="I5646">
        <v>21</v>
      </c>
      <c r="J5646" t="s">
        <v>20272</v>
      </c>
      <c r="K5646" t="s">
        <v>20273</v>
      </c>
      <c r="L5646" t="s">
        <v>19872</v>
      </c>
      <c r="M5646" s="34"/>
      <c r="N5646" s="34"/>
      <c r="O5646" s="34"/>
      <c r="P5646" s="1" t="s">
        <v>178</v>
      </c>
      <c r="Q5646" s="1" t="str">
        <f t="shared" si="390"/>
        <v>exclude_title</v>
      </c>
      <c r="R5646" s="1" t="s">
        <v>123</v>
      </c>
      <c r="S5646" s="1" t="s">
        <v>155</v>
      </c>
      <c r="T5646" s="1" t="str">
        <f t="shared" si="391"/>
        <v>exclude_title</v>
      </c>
      <c r="U5646" s="1" t="s">
        <v>422</v>
      </c>
      <c r="V5646" s="41" t="str">
        <f t="shared" si="389"/>
        <v>exclude_title</v>
      </c>
      <c r="W5646" s="1"/>
      <c r="X5646" s="1"/>
      <c r="Y5646" s="1"/>
      <c r="Z5646" s="1"/>
      <c r="AA5646" s="1"/>
      <c r="AB5646" s="1"/>
      <c r="AC5646" s="41"/>
      <c r="AD5646" s="1"/>
      <c r="AE5646" s="1"/>
      <c r="AF5646" s="1"/>
      <c r="AG5646" s="1"/>
      <c r="AH5646" s="1"/>
      <c r="AI5646" s="1"/>
      <c r="AJ5646" s="41"/>
      <c r="AO5646" s="34"/>
      <c r="AP5646" s="34"/>
      <c r="AQ5646" s="34"/>
      <c r="AR5646" s="34"/>
    </row>
    <row r="5647" spans="1:44" ht="14.7" hidden="1" customHeight="1" x14ac:dyDescent="0.3">
      <c r="A5647">
        <v>5646</v>
      </c>
      <c r="B5647" t="s">
        <v>20274</v>
      </c>
      <c r="C5647">
        <v>2009</v>
      </c>
      <c r="D5647" t="s">
        <v>20275</v>
      </c>
      <c r="E5647" t="s">
        <v>20276</v>
      </c>
      <c r="F5647">
        <v>41</v>
      </c>
      <c r="G5647">
        <v>4</v>
      </c>
      <c r="H5647">
        <v>434</v>
      </c>
      <c r="I5647">
        <v>441</v>
      </c>
      <c r="J5647" t="s">
        <v>20277</v>
      </c>
      <c r="K5647" t="s">
        <v>20278</v>
      </c>
      <c r="L5647" t="s">
        <v>19872</v>
      </c>
      <c r="M5647" s="34">
        <v>370</v>
      </c>
      <c r="N5647" s="34"/>
      <c r="O5647" s="34"/>
      <c r="P5647" s="1" t="s">
        <v>248</v>
      </c>
      <c r="Q5647" s="1" t="str">
        <f t="shared" si="390"/>
        <v>duplicate</v>
      </c>
      <c r="R5647" s="1" t="s">
        <v>123</v>
      </c>
      <c r="S5647" s="1" t="s">
        <v>248</v>
      </c>
      <c r="T5647" s="1" t="str">
        <f t="shared" si="391"/>
        <v>duplicate</v>
      </c>
      <c r="U5647" s="1" t="s">
        <v>124</v>
      </c>
      <c r="V5647" s="41" t="str">
        <f t="shared" si="389"/>
        <v>duplicate</v>
      </c>
      <c r="W5647" s="1"/>
      <c r="X5647" s="1"/>
      <c r="Y5647" s="1"/>
      <c r="Z5647" s="1"/>
      <c r="AA5647" s="1"/>
      <c r="AB5647" s="1"/>
      <c r="AC5647" s="41"/>
      <c r="AD5647" s="1"/>
      <c r="AE5647" s="1"/>
      <c r="AF5647" s="1"/>
      <c r="AG5647" s="1"/>
      <c r="AH5647" s="1"/>
      <c r="AI5647" s="1"/>
      <c r="AJ5647" s="41"/>
      <c r="AO5647" s="34"/>
      <c r="AP5647" s="34"/>
      <c r="AQ5647" s="34"/>
      <c r="AR5647" s="34"/>
    </row>
    <row r="5648" spans="1:44" ht="14.7" hidden="1" customHeight="1" x14ac:dyDescent="0.3">
      <c r="A5648">
        <v>5647</v>
      </c>
      <c r="B5648" t="s">
        <v>20279</v>
      </c>
      <c r="C5648">
        <v>1999</v>
      </c>
      <c r="D5648" t="s">
        <v>20280</v>
      </c>
      <c r="E5648" t="s">
        <v>20281</v>
      </c>
      <c r="J5648" t="s">
        <v>20282</v>
      </c>
      <c r="K5648" t="s">
        <v>20283</v>
      </c>
      <c r="L5648" t="s">
        <v>19872</v>
      </c>
      <c r="M5648" s="34"/>
      <c r="N5648" s="34"/>
      <c r="O5648" s="34"/>
      <c r="P5648" s="1" t="s">
        <v>178</v>
      </c>
      <c r="Q5648" s="1" t="str">
        <f t="shared" si="390"/>
        <v>exclude_title</v>
      </c>
      <c r="R5648" s="1" t="s">
        <v>123</v>
      </c>
      <c r="S5648" s="1" t="s">
        <v>155</v>
      </c>
      <c r="T5648" s="1" t="str">
        <f t="shared" si="391"/>
        <v>exclude_title</v>
      </c>
      <c r="U5648" s="1" t="s">
        <v>422</v>
      </c>
      <c r="V5648" s="41" t="str">
        <f t="shared" si="389"/>
        <v>exclude_title</v>
      </c>
      <c r="W5648" s="1"/>
      <c r="X5648" s="1"/>
      <c r="Y5648" s="1"/>
      <c r="Z5648" s="1"/>
      <c r="AA5648" s="1"/>
      <c r="AB5648" s="1"/>
      <c r="AC5648" s="41"/>
      <c r="AD5648" s="1"/>
      <c r="AE5648" s="1"/>
      <c r="AF5648" s="1"/>
      <c r="AG5648" s="1"/>
      <c r="AH5648" s="1"/>
      <c r="AI5648" s="1"/>
      <c r="AJ5648" s="41"/>
      <c r="AO5648" s="34"/>
      <c r="AP5648" s="34"/>
      <c r="AQ5648" s="34"/>
      <c r="AR5648" s="34"/>
    </row>
    <row r="5649" spans="1:44" ht="14.7" hidden="1" customHeight="1" x14ac:dyDescent="0.3">
      <c r="A5649">
        <v>5648</v>
      </c>
      <c r="B5649" t="s">
        <v>20284</v>
      </c>
      <c r="C5649">
        <v>1997</v>
      </c>
      <c r="D5649" t="s">
        <v>20285</v>
      </c>
      <c r="E5649" t="s">
        <v>20286</v>
      </c>
      <c r="F5649">
        <v>25</v>
      </c>
      <c r="H5649">
        <v>365</v>
      </c>
      <c r="I5649">
        <v>379</v>
      </c>
      <c r="J5649" t="s">
        <v>20287</v>
      </c>
      <c r="K5649" t="s">
        <v>20288</v>
      </c>
      <c r="L5649" t="s">
        <v>19872</v>
      </c>
      <c r="M5649" s="34"/>
      <c r="N5649" s="34"/>
      <c r="O5649" s="34"/>
      <c r="P5649" s="1" t="s">
        <v>178</v>
      </c>
      <c r="Q5649" s="1" t="str">
        <f t="shared" si="390"/>
        <v>exclude_title</v>
      </c>
      <c r="R5649" s="1" t="s">
        <v>123</v>
      </c>
      <c r="S5649" s="1" t="s">
        <v>155</v>
      </c>
      <c r="T5649" s="1" t="str">
        <f t="shared" si="391"/>
        <v>exclude_title</v>
      </c>
      <c r="U5649" s="1" t="s">
        <v>422</v>
      </c>
      <c r="V5649" s="41" t="str">
        <f t="shared" si="389"/>
        <v>exclude_title</v>
      </c>
      <c r="W5649" s="1"/>
      <c r="X5649" s="1"/>
      <c r="Y5649" s="1"/>
      <c r="Z5649" s="1"/>
      <c r="AA5649" s="1"/>
      <c r="AB5649" s="1"/>
      <c r="AC5649" s="41"/>
      <c r="AD5649" s="1"/>
      <c r="AE5649" s="1"/>
      <c r="AF5649" s="1"/>
      <c r="AG5649" s="1"/>
      <c r="AH5649" s="1"/>
      <c r="AI5649" s="1"/>
      <c r="AJ5649" s="41"/>
      <c r="AO5649" s="34"/>
      <c r="AP5649" s="34"/>
      <c r="AQ5649" s="34"/>
      <c r="AR5649" s="34"/>
    </row>
    <row r="5650" spans="1:44" ht="14.7" hidden="1" customHeight="1" x14ac:dyDescent="0.3">
      <c r="A5650">
        <v>5649</v>
      </c>
      <c r="B5650" t="s">
        <v>20284</v>
      </c>
      <c r="C5650">
        <v>1992</v>
      </c>
      <c r="D5650" t="s">
        <v>20289</v>
      </c>
      <c r="E5650" t="s">
        <v>20290</v>
      </c>
      <c r="H5650">
        <v>164</v>
      </c>
      <c r="I5650">
        <v>173</v>
      </c>
      <c r="J5650" t="s">
        <v>20291</v>
      </c>
      <c r="K5650" t="s">
        <v>20292</v>
      </c>
      <c r="L5650" t="s">
        <v>19872</v>
      </c>
      <c r="M5650" s="34">
        <v>5002</v>
      </c>
      <c r="N5650" s="34"/>
      <c r="O5650" s="34"/>
      <c r="P5650" s="1" t="s">
        <v>248</v>
      </c>
      <c r="Q5650" s="1" t="str">
        <f t="shared" si="390"/>
        <v>duplicate</v>
      </c>
      <c r="R5650" s="1" t="s">
        <v>123</v>
      </c>
      <c r="S5650" s="1" t="s">
        <v>248</v>
      </c>
      <c r="T5650" s="1" t="str">
        <f t="shared" si="391"/>
        <v>duplicate</v>
      </c>
      <c r="U5650" s="1" t="s">
        <v>124</v>
      </c>
      <c r="V5650" s="41" t="str">
        <f t="shared" si="389"/>
        <v>duplicate</v>
      </c>
      <c r="W5650" s="1"/>
      <c r="X5650" s="1"/>
      <c r="Y5650" s="1"/>
      <c r="Z5650" s="1"/>
      <c r="AA5650" s="1"/>
      <c r="AB5650" s="1"/>
      <c r="AC5650" s="41"/>
      <c r="AD5650" s="1"/>
      <c r="AE5650" s="1"/>
      <c r="AF5650" s="1"/>
      <c r="AG5650" s="1"/>
      <c r="AH5650" s="1"/>
      <c r="AI5650" s="1"/>
      <c r="AJ5650" s="41"/>
      <c r="AO5650" s="34"/>
      <c r="AP5650" s="34"/>
      <c r="AQ5650" s="34"/>
      <c r="AR5650" s="34"/>
    </row>
    <row r="5651" spans="1:44" ht="14.7" hidden="1" customHeight="1" x14ac:dyDescent="0.3">
      <c r="A5651">
        <v>5650</v>
      </c>
      <c r="B5651" t="s">
        <v>20293</v>
      </c>
      <c r="C5651">
        <v>1978</v>
      </c>
      <c r="D5651" t="s">
        <v>20294</v>
      </c>
      <c r="E5651" t="s">
        <v>13077</v>
      </c>
      <c r="F5651">
        <v>31</v>
      </c>
      <c r="G5651">
        <v>1</v>
      </c>
      <c r="H5651">
        <v>7</v>
      </c>
      <c r="I5651">
        <v>23</v>
      </c>
      <c r="J5651" t="s">
        <v>20295</v>
      </c>
      <c r="K5651" t="s">
        <v>20296</v>
      </c>
      <c r="L5651" t="s">
        <v>19872</v>
      </c>
      <c r="M5651" s="34"/>
      <c r="N5651" s="34"/>
      <c r="O5651" s="34"/>
      <c r="P5651" s="1" t="s">
        <v>178</v>
      </c>
      <c r="Q5651" s="1" t="str">
        <f t="shared" si="390"/>
        <v>exclude_title</v>
      </c>
      <c r="R5651" s="1" t="s">
        <v>123</v>
      </c>
      <c r="S5651" s="1" t="s">
        <v>155</v>
      </c>
      <c r="T5651" s="1" t="str">
        <f t="shared" si="391"/>
        <v>exclude_title</v>
      </c>
      <c r="U5651" s="1" t="s">
        <v>422</v>
      </c>
      <c r="V5651" s="41" t="str">
        <f t="shared" si="389"/>
        <v>exclude_title</v>
      </c>
      <c r="W5651" s="1"/>
      <c r="X5651" s="1"/>
      <c r="Y5651" s="1"/>
      <c r="Z5651" s="1"/>
      <c r="AA5651" s="1"/>
      <c r="AB5651" s="1"/>
      <c r="AC5651" s="41"/>
      <c r="AD5651" s="1"/>
      <c r="AE5651" s="1"/>
      <c r="AF5651" s="1"/>
      <c r="AG5651" s="1"/>
      <c r="AH5651" s="1"/>
      <c r="AI5651" s="1"/>
      <c r="AJ5651" s="41"/>
      <c r="AO5651" s="34"/>
      <c r="AP5651" s="34"/>
      <c r="AQ5651" s="34"/>
      <c r="AR5651" s="34"/>
    </row>
    <row r="5652" spans="1:44" ht="14.7" hidden="1" customHeight="1" x14ac:dyDescent="0.3">
      <c r="A5652">
        <v>5651</v>
      </c>
      <c r="B5652" t="s">
        <v>20279</v>
      </c>
      <c r="C5652">
        <v>1999</v>
      </c>
      <c r="D5652" t="s">
        <v>20280</v>
      </c>
      <c r="E5652" t="s">
        <v>20281</v>
      </c>
      <c r="J5652" t="s">
        <v>20282</v>
      </c>
      <c r="K5652" t="s">
        <v>20283</v>
      </c>
      <c r="L5652" t="s">
        <v>19872</v>
      </c>
      <c r="M5652" s="34">
        <v>5647</v>
      </c>
      <c r="N5652" s="34"/>
      <c r="O5652" s="34"/>
      <c r="P5652" s="1" t="s">
        <v>248</v>
      </c>
      <c r="Q5652" s="1" t="str">
        <f t="shared" si="390"/>
        <v>duplicate</v>
      </c>
      <c r="R5652" s="1" t="s">
        <v>123</v>
      </c>
      <c r="S5652" s="1" t="s">
        <v>248</v>
      </c>
      <c r="T5652" s="1" t="str">
        <f t="shared" si="391"/>
        <v>duplicate</v>
      </c>
      <c r="U5652" s="1" t="s">
        <v>124</v>
      </c>
      <c r="V5652" s="41" t="str">
        <f t="shared" si="389"/>
        <v>duplicate</v>
      </c>
      <c r="W5652" s="1"/>
      <c r="X5652" s="1"/>
      <c r="Y5652" s="1"/>
      <c r="Z5652" s="1"/>
      <c r="AA5652" s="1"/>
      <c r="AB5652" s="1"/>
      <c r="AC5652" s="41"/>
      <c r="AD5652" s="1"/>
      <c r="AE5652" s="1"/>
      <c r="AF5652" s="1"/>
      <c r="AG5652" s="1"/>
      <c r="AH5652" s="1"/>
      <c r="AI5652" s="1"/>
      <c r="AJ5652" s="41"/>
      <c r="AO5652" s="34"/>
      <c r="AP5652" s="34"/>
      <c r="AQ5652" s="34"/>
      <c r="AR5652" s="34"/>
    </row>
    <row r="5653" spans="1:44" ht="14.7" hidden="1" customHeight="1" x14ac:dyDescent="0.3">
      <c r="A5653">
        <v>5652</v>
      </c>
      <c r="B5653" t="s">
        <v>20284</v>
      </c>
      <c r="C5653">
        <v>1997</v>
      </c>
      <c r="D5653" t="s">
        <v>20285</v>
      </c>
      <c r="E5653" t="s">
        <v>20286</v>
      </c>
      <c r="F5653">
        <v>25</v>
      </c>
      <c r="H5653">
        <v>365</v>
      </c>
      <c r="I5653">
        <v>379</v>
      </c>
      <c r="J5653" t="s">
        <v>20287</v>
      </c>
      <c r="K5653" t="s">
        <v>20288</v>
      </c>
      <c r="L5653" t="s">
        <v>19872</v>
      </c>
      <c r="M5653" s="34">
        <v>5648</v>
      </c>
      <c r="N5653" s="34"/>
      <c r="O5653" s="34"/>
      <c r="P5653" s="1" t="s">
        <v>248</v>
      </c>
      <c r="Q5653" s="1" t="str">
        <f t="shared" si="390"/>
        <v>duplicate</v>
      </c>
      <c r="R5653" s="1" t="s">
        <v>123</v>
      </c>
      <c r="S5653" s="1" t="s">
        <v>248</v>
      </c>
      <c r="T5653" s="1" t="str">
        <f t="shared" si="391"/>
        <v>duplicate</v>
      </c>
      <c r="U5653" s="1" t="s">
        <v>124</v>
      </c>
      <c r="V5653" s="41" t="str">
        <f t="shared" si="389"/>
        <v>duplicate</v>
      </c>
      <c r="W5653" s="1"/>
      <c r="X5653" s="1"/>
      <c r="Y5653" s="1"/>
      <c r="Z5653" s="1"/>
      <c r="AA5653" s="1"/>
      <c r="AB5653" s="1"/>
      <c r="AC5653" s="41"/>
      <c r="AD5653" s="1"/>
      <c r="AE5653" s="1"/>
      <c r="AF5653" s="1"/>
      <c r="AG5653" s="1"/>
      <c r="AH5653" s="1"/>
      <c r="AI5653" s="1"/>
      <c r="AJ5653" s="41"/>
      <c r="AO5653" s="34"/>
      <c r="AP5653" s="34"/>
      <c r="AQ5653" s="34"/>
      <c r="AR5653" s="34"/>
    </row>
    <row r="5654" spans="1:44" ht="14.7" hidden="1" customHeight="1" x14ac:dyDescent="0.3">
      <c r="A5654">
        <v>5653</v>
      </c>
      <c r="B5654" t="s">
        <v>20297</v>
      </c>
      <c r="C5654">
        <v>2000</v>
      </c>
      <c r="D5654" t="s">
        <v>20298</v>
      </c>
      <c r="E5654" t="s">
        <v>19875</v>
      </c>
      <c r="J5654" t="s">
        <v>20299</v>
      </c>
      <c r="K5654" t="s">
        <v>20300</v>
      </c>
      <c r="L5654" t="s">
        <v>19872</v>
      </c>
      <c r="M5654" s="34"/>
      <c r="N5654" s="34"/>
      <c r="O5654" s="34"/>
      <c r="P5654" s="1" t="s">
        <v>178</v>
      </c>
      <c r="Q5654" s="1" t="str">
        <f t="shared" si="390"/>
        <v>exclude_title</v>
      </c>
      <c r="R5654" s="1" t="s">
        <v>123</v>
      </c>
      <c r="S5654" s="1" t="s">
        <v>155</v>
      </c>
      <c r="T5654" s="1" t="str">
        <f t="shared" si="391"/>
        <v>exclude_title</v>
      </c>
      <c r="U5654" s="1" t="s">
        <v>422</v>
      </c>
      <c r="V5654" s="41" t="str">
        <f t="shared" si="389"/>
        <v>exclude_title</v>
      </c>
      <c r="W5654" s="1"/>
      <c r="X5654" s="1"/>
      <c r="Y5654" s="1"/>
      <c r="Z5654" s="1"/>
      <c r="AA5654" s="1"/>
      <c r="AB5654" s="1"/>
      <c r="AC5654" s="41"/>
      <c r="AD5654" s="1"/>
      <c r="AE5654" s="1"/>
      <c r="AF5654" s="1"/>
      <c r="AG5654" s="1"/>
      <c r="AH5654" s="1"/>
      <c r="AI5654" s="1"/>
      <c r="AJ5654" s="41"/>
      <c r="AO5654" s="34"/>
      <c r="AP5654" s="34"/>
      <c r="AQ5654" s="34"/>
      <c r="AR5654" s="34"/>
    </row>
    <row r="5655" spans="1:44" ht="14.7" hidden="1" customHeight="1" x14ac:dyDescent="0.3">
      <c r="A5655">
        <v>5654</v>
      </c>
      <c r="B5655" t="s">
        <v>20301</v>
      </c>
      <c r="C5655">
        <v>1999</v>
      </c>
      <c r="D5655" t="s">
        <v>20302</v>
      </c>
      <c r="E5655" t="s">
        <v>20049</v>
      </c>
      <c r="J5655" t="s">
        <v>20303</v>
      </c>
      <c r="K5655" t="s">
        <v>20304</v>
      </c>
      <c r="L5655" t="s">
        <v>19872</v>
      </c>
      <c r="M5655" s="34"/>
      <c r="N5655" s="34"/>
      <c r="O5655" s="34"/>
      <c r="P5655" s="1" t="s">
        <v>178</v>
      </c>
      <c r="Q5655" s="1" t="str">
        <f t="shared" si="390"/>
        <v>exclude_title</v>
      </c>
      <c r="R5655" s="1" t="s">
        <v>123</v>
      </c>
      <c r="S5655" s="1" t="s">
        <v>155</v>
      </c>
      <c r="T5655" s="1" t="str">
        <f t="shared" si="391"/>
        <v>exclude_title</v>
      </c>
      <c r="U5655" s="1" t="s">
        <v>422</v>
      </c>
      <c r="V5655" s="41" t="str">
        <f t="shared" si="389"/>
        <v>exclude_title</v>
      </c>
      <c r="W5655" s="1"/>
      <c r="X5655" s="1"/>
      <c r="Y5655" s="1"/>
      <c r="Z5655" s="1"/>
      <c r="AA5655" s="1"/>
      <c r="AB5655" s="1"/>
      <c r="AC5655" s="41"/>
      <c r="AD5655" s="1"/>
      <c r="AE5655" s="1"/>
      <c r="AF5655" s="1"/>
      <c r="AG5655" s="1"/>
      <c r="AH5655" s="1"/>
      <c r="AI5655" s="1"/>
      <c r="AJ5655" s="41"/>
      <c r="AO5655" s="34"/>
      <c r="AP5655" s="34"/>
      <c r="AQ5655" s="34"/>
      <c r="AR5655" s="34"/>
    </row>
    <row r="5656" spans="1:44" ht="14.7" hidden="1" customHeight="1" x14ac:dyDescent="0.3">
      <c r="A5656">
        <v>5655</v>
      </c>
      <c r="B5656" t="s">
        <v>20305</v>
      </c>
      <c r="C5656">
        <v>2001</v>
      </c>
      <c r="D5656" t="s">
        <v>20306</v>
      </c>
      <c r="E5656" t="s">
        <v>20307</v>
      </c>
      <c r="F5656">
        <v>79</v>
      </c>
      <c r="G5656">
        <v>5</v>
      </c>
      <c r="H5656">
        <v>746</v>
      </c>
      <c r="I5656">
        <v>758</v>
      </c>
      <c r="J5656" t="s">
        <v>20308</v>
      </c>
      <c r="K5656" t="s">
        <v>20309</v>
      </c>
      <c r="L5656" t="s">
        <v>19872</v>
      </c>
      <c r="M5656" s="34">
        <v>153</v>
      </c>
      <c r="N5656" s="34"/>
      <c r="O5656" s="34"/>
      <c r="P5656" s="1" t="s">
        <v>248</v>
      </c>
      <c r="Q5656" s="1" t="str">
        <f t="shared" si="390"/>
        <v>duplicate</v>
      </c>
      <c r="R5656" s="1" t="s">
        <v>123</v>
      </c>
      <c r="S5656" s="1" t="s">
        <v>248</v>
      </c>
      <c r="T5656" s="1" t="str">
        <f t="shared" si="391"/>
        <v>duplicate</v>
      </c>
      <c r="U5656" s="1" t="s">
        <v>422</v>
      </c>
      <c r="V5656" s="41" t="str">
        <f t="shared" si="389"/>
        <v>duplicate</v>
      </c>
      <c r="W5656" s="1"/>
      <c r="X5656" s="1"/>
      <c r="Y5656" s="1"/>
      <c r="Z5656" s="1"/>
      <c r="AA5656" s="1"/>
      <c r="AB5656" s="1"/>
      <c r="AC5656" s="41"/>
      <c r="AD5656" s="1"/>
      <c r="AE5656" s="1"/>
      <c r="AF5656" s="1"/>
      <c r="AG5656" s="1"/>
      <c r="AH5656" s="1"/>
      <c r="AI5656" s="1"/>
      <c r="AJ5656" s="41"/>
      <c r="AO5656" s="34"/>
      <c r="AP5656" s="34"/>
      <c r="AQ5656" s="34"/>
      <c r="AR5656" s="34"/>
    </row>
    <row r="5657" spans="1:44" ht="14.7" hidden="1" customHeight="1" x14ac:dyDescent="0.3">
      <c r="A5657">
        <v>5656</v>
      </c>
      <c r="B5657" t="s">
        <v>20310</v>
      </c>
      <c r="C5657">
        <v>1996</v>
      </c>
      <c r="D5657" t="s">
        <v>20251</v>
      </c>
      <c r="E5657" t="s">
        <v>19875</v>
      </c>
      <c r="J5657" t="s">
        <v>20311</v>
      </c>
      <c r="K5657" t="s">
        <v>20312</v>
      </c>
      <c r="L5657" t="s">
        <v>19872</v>
      </c>
      <c r="M5657" s="34">
        <v>5640</v>
      </c>
      <c r="N5657" s="34"/>
      <c r="O5657" s="34"/>
      <c r="P5657" s="1" t="s">
        <v>248</v>
      </c>
      <c r="Q5657" s="1" t="str">
        <f t="shared" si="390"/>
        <v>duplicate</v>
      </c>
      <c r="R5657" s="1" t="s">
        <v>123</v>
      </c>
      <c r="S5657" s="1" t="s">
        <v>248</v>
      </c>
      <c r="T5657" s="1" t="str">
        <f t="shared" si="391"/>
        <v>duplicate</v>
      </c>
      <c r="U5657" s="1" t="s">
        <v>124</v>
      </c>
      <c r="V5657" s="41" t="str">
        <f t="shared" si="389"/>
        <v>duplicate</v>
      </c>
      <c r="W5657" s="1"/>
      <c r="X5657" s="1"/>
      <c r="Y5657" s="1"/>
      <c r="Z5657" s="1"/>
      <c r="AA5657" s="1"/>
      <c r="AB5657" s="1"/>
      <c r="AC5657" s="41"/>
      <c r="AD5657" s="1"/>
      <c r="AE5657" s="1"/>
      <c r="AF5657" s="1"/>
      <c r="AG5657" s="1"/>
      <c r="AH5657" s="1"/>
      <c r="AI5657" s="1"/>
      <c r="AJ5657" s="41"/>
      <c r="AO5657" s="34"/>
      <c r="AP5657" s="34"/>
      <c r="AQ5657" s="34"/>
      <c r="AR5657" s="34"/>
    </row>
    <row r="5658" spans="1:44" ht="14.7" hidden="1" customHeight="1" x14ac:dyDescent="0.3">
      <c r="A5658">
        <v>5657</v>
      </c>
      <c r="B5658" t="s">
        <v>20313</v>
      </c>
      <c r="C5658">
        <v>1996</v>
      </c>
      <c r="D5658" t="s">
        <v>20314</v>
      </c>
      <c r="E5658" t="s">
        <v>19964</v>
      </c>
      <c r="F5658">
        <v>84</v>
      </c>
      <c r="G5658">
        <v>4</v>
      </c>
      <c r="H5658">
        <v>503</v>
      </c>
      <c r="I5658">
        <v>513</v>
      </c>
      <c r="J5658" t="s">
        <v>20315</v>
      </c>
      <c r="K5658" t="s">
        <v>20316</v>
      </c>
      <c r="L5658" t="s">
        <v>19872</v>
      </c>
      <c r="M5658" s="34">
        <v>1388</v>
      </c>
      <c r="N5658" s="34"/>
      <c r="O5658" s="34"/>
      <c r="P5658" s="1" t="s">
        <v>248</v>
      </c>
      <c r="Q5658" s="1" t="str">
        <f t="shared" si="390"/>
        <v>duplicate</v>
      </c>
      <c r="R5658" s="1" t="s">
        <v>123</v>
      </c>
      <c r="S5658" s="1" t="s">
        <v>248</v>
      </c>
      <c r="T5658" s="1" t="str">
        <f t="shared" si="391"/>
        <v>duplicate</v>
      </c>
      <c r="U5658" s="1" t="s">
        <v>124</v>
      </c>
      <c r="V5658" s="41" t="str">
        <f t="shared" si="389"/>
        <v>duplicate</v>
      </c>
      <c r="W5658" s="1"/>
      <c r="X5658" s="1"/>
      <c r="Y5658" s="1"/>
      <c r="Z5658" s="1"/>
      <c r="AA5658" s="1"/>
      <c r="AB5658" s="1"/>
      <c r="AC5658" s="41"/>
      <c r="AD5658" s="1"/>
      <c r="AE5658" s="1"/>
      <c r="AF5658" s="1"/>
      <c r="AG5658" s="1"/>
      <c r="AH5658" s="1"/>
      <c r="AI5658" s="1"/>
      <c r="AJ5658" s="41"/>
      <c r="AO5658" s="34"/>
      <c r="AP5658" s="34"/>
      <c r="AQ5658" s="34"/>
      <c r="AR5658" s="34"/>
    </row>
    <row r="5659" spans="1:44" ht="14.7" hidden="1" customHeight="1" x14ac:dyDescent="0.3">
      <c r="A5659">
        <v>5658</v>
      </c>
      <c r="B5659" t="s">
        <v>20284</v>
      </c>
      <c r="C5659">
        <v>1993</v>
      </c>
      <c r="D5659" t="s">
        <v>20317</v>
      </c>
      <c r="E5659" t="s">
        <v>19928</v>
      </c>
      <c r="J5659" t="s">
        <v>20318</v>
      </c>
      <c r="K5659" t="s">
        <v>20319</v>
      </c>
      <c r="L5659" t="s">
        <v>19872</v>
      </c>
      <c r="M5659" s="34"/>
      <c r="N5659" s="34"/>
      <c r="O5659" s="34"/>
      <c r="P5659" s="1" t="s">
        <v>178</v>
      </c>
      <c r="Q5659" s="1" t="str">
        <f t="shared" si="390"/>
        <v>exclude_title</v>
      </c>
      <c r="R5659" s="1" t="s">
        <v>123</v>
      </c>
      <c r="S5659" s="1" t="s">
        <v>155</v>
      </c>
      <c r="T5659" s="1" t="str">
        <f t="shared" si="391"/>
        <v>exclude_title</v>
      </c>
      <c r="U5659" s="1" t="s">
        <v>422</v>
      </c>
      <c r="V5659" s="41" t="str">
        <f t="shared" si="389"/>
        <v>exclude_title</v>
      </c>
      <c r="W5659" s="1"/>
      <c r="X5659" s="1"/>
      <c r="Y5659" s="1"/>
      <c r="Z5659" s="1"/>
      <c r="AA5659" s="1"/>
      <c r="AB5659" s="1"/>
      <c r="AC5659" s="41"/>
      <c r="AD5659" s="1"/>
      <c r="AE5659" s="1"/>
      <c r="AF5659" s="1"/>
      <c r="AG5659" s="1"/>
      <c r="AH5659" s="1"/>
      <c r="AI5659" s="1"/>
      <c r="AJ5659" s="41"/>
      <c r="AO5659" s="34"/>
      <c r="AP5659" s="34"/>
      <c r="AQ5659" s="34"/>
      <c r="AR5659" s="34"/>
    </row>
    <row r="5660" spans="1:44" ht="14.7" hidden="1" customHeight="1" x14ac:dyDescent="0.3">
      <c r="A5660">
        <v>5659</v>
      </c>
      <c r="B5660" t="s">
        <v>20313</v>
      </c>
      <c r="C5660">
        <v>1994</v>
      </c>
      <c r="D5660" t="s">
        <v>20320</v>
      </c>
      <c r="E5660" t="s">
        <v>20167</v>
      </c>
      <c r="J5660" s="15" t="s">
        <v>20321</v>
      </c>
      <c r="K5660" t="s">
        <v>20322</v>
      </c>
      <c r="L5660" t="s">
        <v>19872</v>
      </c>
      <c r="M5660" s="34"/>
      <c r="N5660" s="34"/>
      <c r="O5660" s="34"/>
      <c r="P5660" s="1" t="s">
        <v>122</v>
      </c>
      <c r="Q5660" s="1" t="str">
        <f t="shared" si="390"/>
        <v>include</v>
      </c>
      <c r="R5660" s="1" t="s">
        <v>123</v>
      </c>
      <c r="S5660" s="1" t="s">
        <v>122</v>
      </c>
      <c r="T5660" s="1" t="str">
        <f t="shared" si="391"/>
        <v>include</v>
      </c>
      <c r="U5660" s="1" t="s">
        <v>422</v>
      </c>
      <c r="V5660" s="41" t="str">
        <f t="shared" si="389"/>
        <v>include</v>
      </c>
      <c r="W5660" s="1" t="s">
        <v>122</v>
      </c>
      <c r="X5660" s="1" t="str">
        <f>IF(OR(W5660="include",W5660="no_abstract_available"),"include", IF(W5660="duplicate","duplicate", IF(W5660="correction/reply","correction/reply", "exclude_abstract")))</f>
        <v>include</v>
      </c>
      <c r="Y5660" s="1" t="s">
        <v>123</v>
      </c>
      <c r="Z5660" s="1"/>
      <c r="AA5660" s="1"/>
      <c r="AB5660" s="1"/>
      <c r="AC5660" s="41" t="str">
        <f>IF(X5660=AA5660,X5660,IF(OR(X5660="include",AA5660="include"),"include",IF(OR(X5660="duplicate",AA5660="duplicate"),"duplicate",IF(OR(X5660="correction/reply",AA5660="correction/reply"),"correction/reply","exclude_abstract"))))</f>
        <v>include</v>
      </c>
      <c r="AD5660" s="1" t="s">
        <v>3533</v>
      </c>
      <c r="AE5660" s="1"/>
      <c r="AF5660" s="1" t="s">
        <v>4302</v>
      </c>
      <c r="AG5660" s="1"/>
      <c r="AH5660" s="1"/>
      <c r="AI5660" s="1"/>
      <c r="AJ5660" s="41" t="str">
        <f>IF(AD5660=AG5660,AD5660, (IF(AG5660=0, AD5660,"different!")))</f>
        <v>exclude_other</v>
      </c>
      <c r="AN5660" t="s">
        <v>20065</v>
      </c>
      <c r="AO5660" s="34"/>
      <c r="AP5660" s="34"/>
      <c r="AQ5660" s="34"/>
      <c r="AR5660" s="34"/>
    </row>
    <row r="5661" spans="1:44" ht="14.7" hidden="1" customHeight="1" x14ac:dyDescent="0.3">
      <c r="A5661">
        <v>5660</v>
      </c>
      <c r="B5661" t="s">
        <v>20323</v>
      </c>
      <c r="C5661">
        <v>2018</v>
      </c>
      <c r="D5661" t="s">
        <v>20324</v>
      </c>
      <c r="E5661" t="s">
        <v>19964</v>
      </c>
      <c r="F5661">
        <v>106</v>
      </c>
      <c r="G5661">
        <v>3</v>
      </c>
      <c r="H5661">
        <v>1256</v>
      </c>
      <c r="I5661">
        <v>1265</v>
      </c>
      <c r="J5661" t="s">
        <v>20325</v>
      </c>
      <c r="K5661" t="s">
        <v>20326</v>
      </c>
      <c r="L5661" t="s">
        <v>19872</v>
      </c>
      <c r="M5661" s="34">
        <v>39</v>
      </c>
      <c r="N5661" s="34"/>
      <c r="O5661" s="34"/>
      <c r="P5661" s="1" t="s">
        <v>248</v>
      </c>
      <c r="Q5661" s="1" t="str">
        <f t="shared" si="390"/>
        <v>duplicate</v>
      </c>
      <c r="R5661" s="1" t="s">
        <v>123</v>
      </c>
      <c r="S5661" s="1" t="s">
        <v>248</v>
      </c>
      <c r="T5661" s="1" t="str">
        <f t="shared" si="391"/>
        <v>duplicate</v>
      </c>
      <c r="U5661" s="1" t="s">
        <v>124</v>
      </c>
      <c r="V5661" s="41" t="str">
        <f t="shared" si="389"/>
        <v>duplicate</v>
      </c>
      <c r="W5661" s="1"/>
      <c r="X5661" s="1"/>
      <c r="Y5661" s="1"/>
      <c r="Z5661" s="1"/>
      <c r="AA5661" s="1"/>
      <c r="AB5661" s="1"/>
      <c r="AC5661" s="41"/>
      <c r="AD5661" s="1"/>
      <c r="AE5661" s="1"/>
      <c r="AF5661" s="1"/>
      <c r="AG5661" s="1"/>
      <c r="AH5661" s="1"/>
      <c r="AI5661" s="1"/>
      <c r="AJ5661" s="41"/>
      <c r="AO5661" s="34"/>
      <c r="AP5661" s="34"/>
      <c r="AQ5661" s="34"/>
      <c r="AR5661" s="34"/>
    </row>
    <row r="5662" spans="1:44" ht="14.7" hidden="1" customHeight="1" x14ac:dyDescent="0.3">
      <c r="A5662">
        <v>5661</v>
      </c>
      <c r="B5662" s="14" t="s">
        <v>20327</v>
      </c>
      <c r="C5662">
        <v>2014</v>
      </c>
      <c r="D5662" t="s">
        <v>1630</v>
      </c>
      <c r="E5662" t="s">
        <v>19951</v>
      </c>
      <c r="F5662">
        <v>4</v>
      </c>
      <c r="H5662">
        <v>379</v>
      </c>
      <c r="I5662">
        <v>383</v>
      </c>
      <c r="J5662" t="s">
        <v>19952</v>
      </c>
      <c r="K5662" t="s">
        <v>19953</v>
      </c>
      <c r="L5662" t="s">
        <v>19872</v>
      </c>
      <c r="M5662" s="34">
        <v>331</v>
      </c>
      <c r="N5662" s="34"/>
      <c r="O5662" s="34"/>
      <c r="P5662" s="1" t="s">
        <v>248</v>
      </c>
      <c r="Q5662" s="1" t="str">
        <f t="shared" si="390"/>
        <v>duplicate</v>
      </c>
      <c r="R5662" s="1" t="s">
        <v>123</v>
      </c>
      <c r="S5662" s="1" t="s">
        <v>248</v>
      </c>
      <c r="T5662" s="1" t="str">
        <f t="shared" si="391"/>
        <v>duplicate</v>
      </c>
      <c r="U5662" s="1" t="s">
        <v>124</v>
      </c>
      <c r="V5662" s="41" t="str">
        <f t="shared" si="389"/>
        <v>duplicate</v>
      </c>
      <c r="W5662" s="1"/>
      <c r="X5662" s="1"/>
      <c r="Y5662" s="1"/>
      <c r="Z5662" s="1"/>
      <c r="AA5662" s="1"/>
      <c r="AB5662" s="1"/>
      <c r="AC5662" s="41"/>
      <c r="AD5662" s="1"/>
      <c r="AE5662" s="1"/>
      <c r="AF5662" s="1"/>
      <c r="AG5662" s="1"/>
      <c r="AH5662" s="1"/>
      <c r="AI5662" s="1"/>
      <c r="AJ5662" s="41"/>
      <c r="AO5662" s="34"/>
      <c r="AP5662" s="34"/>
      <c r="AQ5662" s="34"/>
      <c r="AR5662" s="34"/>
    </row>
    <row r="5663" spans="1:44" ht="14.7" hidden="1" customHeight="1" x14ac:dyDescent="0.3">
      <c r="A5663">
        <v>5662</v>
      </c>
      <c r="B5663" t="s">
        <v>20328</v>
      </c>
      <c r="C5663">
        <v>2013</v>
      </c>
      <c r="D5663" t="s">
        <v>19387</v>
      </c>
      <c r="E5663" t="s">
        <v>19928</v>
      </c>
      <c r="J5663" t="s">
        <v>20329</v>
      </c>
      <c r="K5663" t="s">
        <v>20330</v>
      </c>
      <c r="L5663" t="s">
        <v>19872</v>
      </c>
      <c r="M5663" s="34">
        <v>5344</v>
      </c>
      <c r="N5663" s="34"/>
      <c r="O5663" s="34"/>
      <c r="P5663" s="1" t="s">
        <v>248</v>
      </c>
      <c r="Q5663" s="1" t="str">
        <f t="shared" si="390"/>
        <v>duplicate</v>
      </c>
      <c r="R5663" s="1" t="s">
        <v>123</v>
      </c>
      <c r="S5663" s="1" t="s">
        <v>248</v>
      </c>
      <c r="T5663" s="1" t="str">
        <f t="shared" si="391"/>
        <v>duplicate</v>
      </c>
      <c r="U5663" s="1" t="s">
        <v>124</v>
      </c>
      <c r="V5663" s="41" t="str">
        <f t="shared" si="389"/>
        <v>duplicate</v>
      </c>
      <c r="W5663" s="1"/>
      <c r="X5663" s="1"/>
      <c r="Y5663" s="1"/>
      <c r="Z5663" s="1"/>
      <c r="AA5663" s="1"/>
      <c r="AB5663" s="1"/>
      <c r="AC5663" s="41"/>
      <c r="AD5663" s="1"/>
      <c r="AE5663" s="1"/>
      <c r="AF5663" s="1"/>
      <c r="AG5663" s="1"/>
      <c r="AH5663" s="1"/>
      <c r="AI5663" s="1"/>
      <c r="AJ5663" s="41"/>
      <c r="AO5663" s="34"/>
      <c r="AP5663" s="34"/>
      <c r="AQ5663" s="34"/>
      <c r="AR5663" s="34"/>
    </row>
    <row r="5664" spans="1:44" ht="14.7" hidden="1" customHeight="1" x14ac:dyDescent="0.3">
      <c r="A5664">
        <v>5663</v>
      </c>
      <c r="B5664" t="s">
        <v>20073</v>
      </c>
      <c r="C5664">
        <v>2014</v>
      </c>
      <c r="D5664" t="s">
        <v>19963</v>
      </c>
      <c r="E5664" t="s">
        <v>19964</v>
      </c>
      <c r="F5664">
        <v>102</v>
      </c>
      <c r="G5664">
        <v>2</v>
      </c>
      <c r="H5664">
        <v>508</v>
      </c>
      <c r="I5664">
        <v>517</v>
      </c>
      <c r="J5664" t="s">
        <v>19965</v>
      </c>
      <c r="K5664" t="s">
        <v>20331</v>
      </c>
      <c r="L5664" t="s">
        <v>19872</v>
      </c>
      <c r="M5664" s="34">
        <v>1385</v>
      </c>
      <c r="N5664" s="34"/>
      <c r="O5664" s="34"/>
      <c r="P5664" s="1" t="s">
        <v>248</v>
      </c>
      <c r="Q5664" s="1" t="str">
        <f t="shared" si="390"/>
        <v>duplicate</v>
      </c>
      <c r="R5664" s="1" t="s">
        <v>123</v>
      </c>
      <c r="S5664" s="1" t="s">
        <v>248</v>
      </c>
      <c r="T5664" s="1" t="str">
        <f t="shared" si="391"/>
        <v>duplicate</v>
      </c>
      <c r="U5664" s="1" t="s">
        <v>124</v>
      </c>
      <c r="V5664" s="41" t="str">
        <f t="shared" si="389"/>
        <v>duplicate</v>
      </c>
      <c r="W5664" s="1"/>
      <c r="X5664" s="1"/>
      <c r="Y5664" s="1"/>
      <c r="Z5664" s="1"/>
      <c r="AA5664" s="1"/>
      <c r="AB5664" s="1"/>
      <c r="AC5664" s="41"/>
      <c r="AD5664" s="1"/>
      <c r="AE5664" s="1"/>
      <c r="AF5664" s="1"/>
      <c r="AG5664" s="1"/>
      <c r="AH5664" s="1"/>
      <c r="AI5664" s="1"/>
      <c r="AJ5664" s="41"/>
      <c r="AO5664" s="34"/>
      <c r="AP5664" s="34"/>
      <c r="AQ5664" s="34"/>
      <c r="AR5664" s="34"/>
    </row>
    <row r="5665" spans="1:44" ht="14.7" hidden="1" customHeight="1" x14ac:dyDescent="0.3">
      <c r="A5665">
        <v>5664</v>
      </c>
      <c r="B5665" t="s">
        <v>20332</v>
      </c>
      <c r="C5665">
        <v>2010</v>
      </c>
      <c r="D5665" t="s">
        <v>20333</v>
      </c>
      <c r="E5665" t="s">
        <v>20334</v>
      </c>
      <c r="F5665">
        <v>210</v>
      </c>
      <c r="G5665">
        <v>1</v>
      </c>
      <c r="H5665">
        <v>19</v>
      </c>
      <c r="I5665">
        <v>30</v>
      </c>
      <c r="J5665" t="s">
        <v>20335</v>
      </c>
      <c r="K5665" t="s">
        <v>6957</v>
      </c>
      <c r="L5665" t="s">
        <v>19872</v>
      </c>
      <c r="M5665" s="34"/>
      <c r="N5665" s="34"/>
      <c r="O5665" s="34"/>
      <c r="P5665" s="1" t="s">
        <v>122</v>
      </c>
      <c r="Q5665" s="1" t="str">
        <f t="shared" si="390"/>
        <v>include</v>
      </c>
      <c r="R5665" s="1" t="s">
        <v>123</v>
      </c>
      <c r="S5665" s="1" t="s">
        <v>122</v>
      </c>
      <c r="T5665" s="1" t="str">
        <f t="shared" si="391"/>
        <v>include</v>
      </c>
      <c r="U5665" s="1" t="s">
        <v>422</v>
      </c>
      <c r="V5665" s="41" t="str">
        <f t="shared" si="389"/>
        <v>include</v>
      </c>
      <c r="W5665" s="1" t="s">
        <v>156</v>
      </c>
      <c r="X5665" s="1" t="str">
        <f>IF(OR(W5665="include",W5665="no_abstract_available"),"include", IF(W5665="duplicate","duplicate", IF(W5665="correction/reply","correction/reply", "exclude_abstract")))</f>
        <v>exclude_abstract</v>
      </c>
      <c r="Y5665" s="1" t="s">
        <v>123</v>
      </c>
      <c r="Z5665" s="1"/>
      <c r="AA5665" s="1"/>
      <c r="AB5665" s="1"/>
      <c r="AC5665" s="41" t="str">
        <f>IF(X5665=AA5665,X5665,IF(OR(X5665="include",AA5665="include"),"include",IF(OR(X5665="duplicate",AA5665="duplicate"),"duplicate",IF(OR(X5665="correction/reply",AA5665="correction/reply"),"correction/reply","exclude_abstract"))))</f>
        <v>exclude_abstract</v>
      </c>
      <c r="AD5665" s="1"/>
      <c r="AE5665" s="1"/>
      <c r="AF5665" s="1"/>
      <c r="AG5665" s="1"/>
      <c r="AH5665" s="1"/>
      <c r="AI5665" s="1"/>
      <c r="AJ5665" s="41"/>
      <c r="AO5665" s="34"/>
      <c r="AP5665" s="34"/>
      <c r="AQ5665" s="34"/>
      <c r="AR5665" s="34"/>
    </row>
    <row r="5666" spans="1:44" ht="14.7" hidden="1" customHeight="1" x14ac:dyDescent="0.3">
      <c r="A5666">
        <v>5665</v>
      </c>
      <c r="B5666" s="14" t="s">
        <v>20336</v>
      </c>
      <c r="C5666">
        <v>2008</v>
      </c>
      <c r="D5666" t="s">
        <v>20048</v>
      </c>
      <c r="E5666" t="s">
        <v>20049</v>
      </c>
      <c r="J5666" t="s">
        <v>20337</v>
      </c>
      <c r="K5666" t="s">
        <v>20338</v>
      </c>
      <c r="L5666" t="s">
        <v>19872</v>
      </c>
      <c r="M5666" s="34"/>
      <c r="N5666" s="34" t="s">
        <v>19136</v>
      </c>
      <c r="O5666" s="34" t="s">
        <v>121</v>
      </c>
      <c r="P5666" s="1" t="s">
        <v>122</v>
      </c>
      <c r="Q5666" s="1" t="str">
        <f t="shared" si="390"/>
        <v>include</v>
      </c>
      <c r="R5666" s="1" t="s">
        <v>123</v>
      </c>
      <c r="S5666" s="1" t="s">
        <v>122</v>
      </c>
      <c r="T5666" s="1" t="str">
        <f t="shared" si="391"/>
        <v>include</v>
      </c>
      <c r="U5666" s="1" t="s">
        <v>422</v>
      </c>
      <c r="V5666" s="41" t="str">
        <f t="shared" si="389"/>
        <v>include</v>
      </c>
      <c r="W5666" s="1" t="s">
        <v>122</v>
      </c>
      <c r="X5666" s="1" t="str">
        <f>IF(OR(W5666="include",W5666="no_abstract_available"),"include", IF(W5666="duplicate","duplicate", IF(W5666="correction/reply","correction/reply", "exclude_abstract")))</f>
        <v>include</v>
      </c>
      <c r="Y5666" s="1" t="s">
        <v>123</v>
      </c>
      <c r="Z5666" s="1"/>
      <c r="AA5666" s="1"/>
      <c r="AB5666" s="1"/>
      <c r="AC5666" s="41" t="str">
        <f>IF(X5666=AA5666,X5666,IF(OR(X5666="include",AA5666="include"),"include",IF(OR(X5666="duplicate",AA5666="duplicate"),"duplicate",IF(OR(X5666="correction/reply",AA5666="correction/reply"),"correction/reply","exclude_abstract"))))</f>
        <v>include</v>
      </c>
      <c r="AD5666" s="1" t="s">
        <v>19122</v>
      </c>
      <c r="AE5666" s="1"/>
      <c r="AF5666" s="1" t="s">
        <v>124</v>
      </c>
      <c r="AG5666" s="1"/>
      <c r="AH5666" s="1"/>
      <c r="AI5666" s="1"/>
      <c r="AJ5666" s="41" t="str">
        <f>IF(AD5666=AG5666,AD5666, (IF(AG5666=0, AD5666,"different!")))</f>
        <v>exclude_redundant</v>
      </c>
      <c r="AK5666" t="s">
        <v>124</v>
      </c>
      <c r="AL5666" t="s">
        <v>126</v>
      </c>
      <c r="AN5666" t="s">
        <v>20339</v>
      </c>
      <c r="AO5666" s="34"/>
      <c r="AP5666" s="34"/>
      <c r="AQ5666" s="34"/>
      <c r="AR5666" s="34"/>
    </row>
    <row r="5667" spans="1:44" ht="14.7" hidden="1" customHeight="1" x14ac:dyDescent="0.3">
      <c r="A5667">
        <v>5666</v>
      </c>
      <c r="B5667" t="s">
        <v>20340</v>
      </c>
      <c r="C5667">
        <v>2007</v>
      </c>
      <c r="D5667" t="s">
        <v>20341</v>
      </c>
      <c r="E5667" t="s">
        <v>12916</v>
      </c>
      <c r="F5667">
        <v>88</v>
      </c>
      <c r="G5667">
        <v>11</v>
      </c>
      <c r="H5667">
        <v>2752</v>
      </c>
      <c r="I5667">
        <v>2757</v>
      </c>
      <c r="J5667" t="s">
        <v>20342</v>
      </c>
      <c r="K5667" t="s">
        <v>20343</v>
      </c>
      <c r="L5667" t="s">
        <v>19872</v>
      </c>
      <c r="M5667" s="34">
        <v>636</v>
      </c>
      <c r="N5667" s="34"/>
      <c r="O5667" s="34"/>
      <c r="P5667" s="1" t="s">
        <v>248</v>
      </c>
      <c r="Q5667" s="1" t="str">
        <f t="shared" si="390"/>
        <v>duplicate</v>
      </c>
      <c r="R5667" s="1" t="s">
        <v>123</v>
      </c>
      <c r="S5667" s="1" t="s">
        <v>248</v>
      </c>
      <c r="T5667" s="1" t="str">
        <f t="shared" si="391"/>
        <v>duplicate</v>
      </c>
      <c r="U5667" s="1" t="s">
        <v>124</v>
      </c>
      <c r="V5667" s="41" t="str">
        <f t="shared" si="389"/>
        <v>duplicate</v>
      </c>
      <c r="W5667" s="1"/>
      <c r="X5667" s="1"/>
      <c r="Y5667" s="1"/>
      <c r="Z5667" s="1"/>
      <c r="AA5667" s="1"/>
      <c r="AB5667" s="1"/>
      <c r="AC5667" s="41"/>
      <c r="AD5667" s="1"/>
      <c r="AE5667" s="1"/>
      <c r="AF5667" s="1"/>
      <c r="AG5667" s="1"/>
      <c r="AH5667" s="1"/>
      <c r="AI5667" s="1"/>
      <c r="AJ5667" s="41"/>
      <c r="AO5667" s="34"/>
      <c r="AP5667" s="34"/>
      <c r="AQ5667" s="34"/>
      <c r="AR5667" s="34"/>
    </row>
    <row r="5668" spans="1:44" ht="14.7" hidden="1" customHeight="1" x14ac:dyDescent="0.3">
      <c r="A5668">
        <v>5667</v>
      </c>
      <c r="B5668" t="s">
        <v>20344</v>
      </c>
      <c r="C5668">
        <v>2004</v>
      </c>
      <c r="D5668" t="s">
        <v>20345</v>
      </c>
      <c r="E5668" t="s">
        <v>20346</v>
      </c>
      <c r="F5668">
        <v>44</v>
      </c>
      <c r="G5668">
        <v>2</v>
      </c>
      <c r="H5668">
        <v>119</v>
      </c>
      <c r="I5668">
        <v>129</v>
      </c>
      <c r="J5668" t="s">
        <v>20347</v>
      </c>
      <c r="L5668" t="s">
        <v>19872</v>
      </c>
      <c r="M5668" s="34">
        <v>366</v>
      </c>
      <c r="N5668" s="34"/>
      <c r="O5668" s="34"/>
      <c r="P5668" s="1" t="s">
        <v>248</v>
      </c>
      <c r="Q5668" s="1" t="str">
        <f t="shared" si="390"/>
        <v>duplicate</v>
      </c>
      <c r="R5668" s="1" t="s">
        <v>123</v>
      </c>
      <c r="S5668" s="1" t="s">
        <v>248</v>
      </c>
      <c r="T5668" s="1" t="str">
        <f t="shared" si="391"/>
        <v>duplicate</v>
      </c>
      <c r="U5668" s="1" t="s">
        <v>124</v>
      </c>
      <c r="V5668" s="41" t="str">
        <f t="shared" si="389"/>
        <v>duplicate</v>
      </c>
      <c r="W5668" s="1"/>
      <c r="X5668" s="1"/>
      <c r="Y5668" s="1"/>
      <c r="Z5668" s="1"/>
      <c r="AA5668" s="1"/>
      <c r="AB5668" s="1"/>
      <c r="AC5668" s="41"/>
      <c r="AD5668" s="1"/>
      <c r="AE5668" s="1"/>
      <c r="AF5668" s="1"/>
      <c r="AG5668" s="1"/>
      <c r="AH5668" s="1"/>
      <c r="AI5668" s="1"/>
      <c r="AJ5668" s="41"/>
      <c r="AO5668" s="34"/>
      <c r="AP5668" s="34"/>
      <c r="AQ5668" s="34"/>
      <c r="AR5668" s="34"/>
    </row>
    <row r="5669" spans="1:44" ht="14.7" hidden="1" customHeight="1" x14ac:dyDescent="0.3">
      <c r="A5669">
        <v>5668</v>
      </c>
      <c r="B5669" t="s">
        <v>20348</v>
      </c>
      <c r="C5669">
        <v>2005</v>
      </c>
      <c r="D5669" t="s">
        <v>20349</v>
      </c>
      <c r="E5669" t="s">
        <v>12789</v>
      </c>
      <c r="F5669">
        <v>145</v>
      </c>
      <c r="G5669">
        <v>2</v>
      </c>
      <c r="H5669">
        <v>288</v>
      </c>
      <c r="I5669">
        <v>297</v>
      </c>
      <c r="J5669" t="s">
        <v>20350</v>
      </c>
      <c r="K5669" t="s">
        <v>20351</v>
      </c>
      <c r="L5669" t="s">
        <v>19872</v>
      </c>
      <c r="M5669" s="34">
        <v>654</v>
      </c>
      <c r="N5669" s="34"/>
      <c r="O5669" s="34"/>
      <c r="P5669" s="1" t="s">
        <v>248</v>
      </c>
      <c r="Q5669" s="1" t="str">
        <f t="shared" si="390"/>
        <v>duplicate</v>
      </c>
      <c r="R5669" s="1" t="s">
        <v>123</v>
      </c>
      <c r="S5669" s="1" t="s">
        <v>248</v>
      </c>
      <c r="T5669" s="1" t="str">
        <f t="shared" si="391"/>
        <v>duplicate</v>
      </c>
      <c r="U5669" s="1" t="s">
        <v>124</v>
      </c>
      <c r="V5669" s="41" t="str">
        <f t="shared" si="389"/>
        <v>duplicate</v>
      </c>
      <c r="W5669" s="1"/>
      <c r="X5669" s="1"/>
      <c r="Y5669" s="1"/>
      <c r="Z5669" s="1"/>
      <c r="AA5669" s="1"/>
      <c r="AB5669" s="1"/>
      <c r="AC5669" s="41"/>
      <c r="AD5669" s="1"/>
      <c r="AE5669" s="1"/>
      <c r="AF5669" s="1"/>
      <c r="AG5669" s="1"/>
      <c r="AH5669" s="1"/>
      <c r="AI5669" s="1"/>
      <c r="AJ5669" s="41"/>
      <c r="AO5669" s="34"/>
      <c r="AP5669" s="34"/>
      <c r="AQ5669" s="34"/>
      <c r="AR5669" s="34"/>
    </row>
    <row r="5670" spans="1:44" ht="14.7" hidden="1" customHeight="1" x14ac:dyDescent="0.3">
      <c r="A5670">
        <v>5669</v>
      </c>
      <c r="B5670" t="s">
        <v>20352</v>
      </c>
      <c r="C5670">
        <v>2004</v>
      </c>
      <c r="D5670" t="s">
        <v>5992</v>
      </c>
      <c r="E5670" t="s">
        <v>19901</v>
      </c>
      <c r="F5670">
        <v>23</v>
      </c>
      <c r="G5670">
        <v>2</v>
      </c>
      <c r="H5670">
        <v>131</v>
      </c>
      <c r="I5670">
        <v>140</v>
      </c>
      <c r="J5670" t="s">
        <v>20102</v>
      </c>
      <c r="K5670" t="s">
        <v>20353</v>
      </c>
      <c r="L5670" t="s">
        <v>19872</v>
      </c>
      <c r="M5670" s="34">
        <v>1370</v>
      </c>
      <c r="N5670" s="34"/>
      <c r="O5670" s="34"/>
      <c r="P5670" s="1" t="s">
        <v>248</v>
      </c>
      <c r="Q5670" s="1" t="str">
        <f t="shared" si="390"/>
        <v>duplicate</v>
      </c>
      <c r="R5670" s="1" t="s">
        <v>123</v>
      </c>
      <c r="S5670" s="1" t="s">
        <v>248</v>
      </c>
      <c r="T5670" s="1" t="str">
        <f t="shared" si="391"/>
        <v>duplicate</v>
      </c>
      <c r="U5670" s="1" t="s">
        <v>124</v>
      </c>
      <c r="V5670" s="41" t="str">
        <f t="shared" si="389"/>
        <v>duplicate</v>
      </c>
      <c r="W5670" s="1"/>
      <c r="X5670" s="1"/>
      <c r="Y5670" s="1"/>
      <c r="Z5670" s="1"/>
      <c r="AA5670" s="1"/>
      <c r="AB5670" s="1"/>
      <c r="AC5670" s="41"/>
      <c r="AD5670" s="1"/>
      <c r="AE5670" s="1"/>
      <c r="AF5670" s="1"/>
      <c r="AG5670" s="1"/>
      <c r="AH5670" s="1"/>
      <c r="AI5670" s="1"/>
      <c r="AJ5670" s="41"/>
      <c r="AO5670" s="34"/>
      <c r="AP5670" s="34"/>
      <c r="AQ5670" s="34"/>
      <c r="AR5670" s="34"/>
    </row>
    <row r="5671" spans="1:44" ht="14.7" hidden="1" customHeight="1" x14ac:dyDescent="0.3">
      <c r="A5671">
        <v>5670</v>
      </c>
      <c r="B5671" t="s">
        <v>20113</v>
      </c>
      <c r="C5671">
        <v>2003</v>
      </c>
      <c r="D5671" t="s">
        <v>1516</v>
      </c>
      <c r="E5671" t="s">
        <v>20115</v>
      </c>
      <c r="F5671">
        <v>81</v>
      </c>
      <c r="G5671">
        <v>5</v>
      </c>
      <c r="H5671">
        <v>827</v>
      </c>
      <c r="I5671">
        <v>843</v>
      </c>
      <c r="J5671" t="s">
        <v>20116</v>
      </c>
      <c r="K5671" t="s">
        <v>20354</v>
      </c>
      <c r="L5671" t="s">
        <v>19872</v>
      </c>
      <c r="M5671" s="34">
        <v>305</v>
      </c>
      <c r="N5671" s="34"/>
      <c r="O5671" s="34"/>
      <c r="P5671" s="1" t="s">
        <v>248</v>
      </c>
      <c r="Q5671" s="1" t="str">
        <f t="shared" si="390"/>
        <v>duplicate</v>
      </c>
      <c r="R5671" s="1" t="s">
        <v>123</v>
      </c>
      <c r="S5671" s="1" t="s">
        <v>248</v>
      </c>
      <c r="T5671" s="1" t="str">
        <f t="shared" si="391"/>
        <v>duplicate</v>
      </c>
      <c r="U5671" s="1" t="s">
        <v>124</v>
      </c>
      <c r="V5671" s="41" t="str">
        <f t="shared" si="389"/>
        <v>duplicate</v>
      </c>
      <c r="W5671" s="1"/>
      <c r="X5671" s="1"/>
      <c r="Y5671" s="1"/>
      <c r="Z5671" s="1"/>
      <c r="AA5671" s="1"/>
      <c r="AB5671" s="1"/>
      <c r="AC5671" s="41"/>
      <c r="AD5671" s="1"/>
      <c r="AE5671" s="1"/>
      <c r="AF5671" s="1"/>
      <c r="AG5671" s="1"/>
      <c r="AH5671" s="1"/>
      <c r="AI5671" s="1"/>
      <c r="AJ5671" s="41"/>
      <c r="AO5671" s="34"/>
      <c r="AP5671" s="34"/>
      <c r="AQ5671" s="34"/>
      <c r="AR5671" s="34"/>
    </row>
    <row r="5672" spans="1:44" ht="14.7" hidden="1" customHeight="1" x14ac:dyDescent="0.3">
      <c r="A5672">
        <v>5671</v>
      </c>
      <c r="B5672" t="s">
        <v>20348</v>
      </c>
      <c r="C5672">
        <v>1999</v>
      </c>
      <c r="D5672" t="s">
        <v>20355</v>
      </c>
      <c r="E5672" t="s">
        <v>20049</v>
      </c>
      <c r="J5672" t="s">
        <v>20356</v>
      </c>
      <c r="K5672" t="s">
        <v>20357</v>
      </c>
      <c r="L5672" t="s">
        <v>19872</v>
      </c>
      <c r="M5672" s="34"/>
      <c r="N5672" s="34" t="s">
        <v>19136</v>
      </c>
      <c r="O5672" s="34" t="s">
        <v>121</v>
      </c>
      <c r="P5672" s="1" t="s">
        <v>122</v>
      </c>
      <c r="Q5672" s="1" t="str">
        <f t="shared" si="390"/>
        <v>include</v>
      </c>
      <c r="R5672" s="1" t="s">
        <v>123</v>
      </c>
      <c r="S5672" s="1" t="s">
        <v>122</v>
      </c>
      <c r="T5672" s="1" t="str">
        <f t="shared" si="391"/>
        <v>include</v>
      </c>
      <c r="U5672" s="1" t="s">
        <v>422</v>
      </c>
      <c r="V5672" s="41" t="str">
        <f t="shared" si="389"/>
        <v>include</v>
      </c>
      <c r="W5672" s="1" t="s">
        <v>122</v>
      </c>
      <c r="X5672" s="1" t="str">
        <f>IF(OR(W5672="include",W5672="no_abstract_available"),"include", IF(W5672="duplicate","duplicate", IF(W5672="correction/reply","correction/reply", "exclude_abstract")))</f>
        <v>include</v>
      </c>
      <c r="Y5672" s="1" t="s">
        <v>123</v>
      </c>
      <c r="Z5672" s="1"/>
      <c r="AA5672" s="1"/>
      <c r="AB5672" s="1"/>
      <c r="AC5672" s="41" t="str">
        <f>IF(X5672=AA5672,X5672,IF(OR(X5672="include",AA5672="include"),"include",IF(OR(X5672="duplicate",AA5672="duplicate"),"duplicate",IF(OR(X5672="correction/reply",AA5672="correction/reply"),"correction/reply","exclude_abstract"))))</f>
        <v>include</v>
      </c>
      <c r="AD5672" s="1" t="s">
        <v>541</v>
      </c>
      <c r="AE5672" s="1"/>
      <c r="AF5672" s="1" t="s">
        <v>124</v>
      </c>
      <c r="AG5672" s="1"/>
      <c r="AH5672" s="1"/>
      <c r="AI5672" s="1"/>
      <c r="AJ5672" s="41" t="str">
        <f>IF(AD5672=AG5672,AD5672, (IF(AG5672=0, AD5672,"different!")))</f>
        <v>exclude_population_coordinates</v>
      </c>
      <c r="AK5672" t="s">
        <v>124</v>
      </c>
      <c r="AL5672" t="s">
        <v>126</v>
      </c>
      <c r="AN5672" t="s">
        <v>2529</v>
      </c>
      <c r="AO5672" s="34"/>
      <c r="AP5672" s="34"/>
      <c r="AQ5672" s="34"/>
      <c r="AR5672" s="34"/>
    </row>
    <row r="5673" spans="1:44" ht="14.7" hidden="1" customHeight="1" x14ac:dyDescent="0.3">
      <c r="A5673">
        <v>5672</v>
      </c>
      <c r="B5673" t="s">
        <v>20358</v>
      </c>
      <c r="C5673">
        <v>1996</v>
      </c>
      <c r="D5673" t="s">
        <v>17913</v>
      </c>
      <c r="E5673" t="s">
        <v>17914</v>
      </c>
      <c r="F5673">
        <v>23</v>
      </c>
      <c r="G5673">
        <v>4</v>
      </c>
      <c r="H5673">
        <v>253</v>
      </c>
      <c r="I5673">
        <v>259</v>
      </c>
      <c r="J5673" t="s">
        <v>20359</v>
      </c>
      <c r="K5673" t="s">
        <v>20360</v>
      </c>
      <c r="L5673" t="s">
        <v>19872</v>
      </c>
      <c r="M5673" s="34">
        <v>991</v>
      </c>
      <c r="N5673" s="34"/>
      <c r="O5673" s="34"/>
      <c r="P5673" s="1" t="s">
        <v>248</v>
      </c>
      <c r="Q5673" s="1" t="str">
        <f t="shared" si="390"/>
        <v>duplicate</v>
      </c>
      <c r="R5673" s="1" t="s">
        <v>123</v>
      </c>
      <c r="S5673" s="1" t="s">
        <v>248</v>
      </c>
      <c r="T5673" s="1" t="str">
        <f t="shared" si="391"/>
        <v>duplicate</v>
      </c>
      <c r="U5673" s="1" t="s">
        <v>124</v>
      </c>
      <c r="V5673" s="41" t="str">
        <f t="shared" si="389"/>
        <v>duplicate</v>
      </c>
      <c r="W5673" s="1"/>
      <c r="X5673" s="1"/>
      <c r="Y5673" s="1"/>
      <c r="Z5673" s="1"/>
      <c r="AA5673" s="1"/>
      <c r="AB5673" s="1"/>
      <c r="AC5673" s="41"/>
      <c r="AD5673" s="1"/>
      <c r="AE5673" s="1"/>
      <c r="AF5673" s="1"/>
      <c r="AG5673" s="1"/>
      <c r="AH5673" s="1"/>
      <c r="AI5673" s="1"/>
      <c r="AJ5673" s="41"/>
      <c r="AO5673" s="34"/>
      <c r="AP5673" s="34"/>
      <c r="AQ5673" s="34"/>
      <c r="AR5673" s="34"/>
    </row>
    <row r="5674" spans="1:44" ht="14.7" hidden="1" customHeight="1" x14ac:dyDescent="0.3">
      <c r="A5674">
        <v>5673</v>
      </c>
      <c r="B5674" t="s">
        <v>20361</v>
      </c>
      <c r="C5674">
        <v>1977</v>
      </c>
      <c r="D5674" t="s">
        <v>20362</v>
      </c>
      <c r="E5674" t="s">
        <v>20363</v>
      </c>
      <c r="H5674">
        <v>531</v>
      </c>
      <c r="I5674">
        <v>545</v>
      </c>
      <c r="J5674" t="s">
        <v>20359</v>
      </c>
      <c r="K5674" t="s">
        <v>20364</v>
      </c>
      <c r="L5674" t="s">
        <v>19872</v>
      </c>
      <c r="M5674" s="34"/>
      <c r="N5674" s="34"/>
      <c r="O5674" s="34"/>
      <c r="P5674" s="1" t="s">
        <v>122</v>
      </c>
      <c r="Q5674" s="1" t="str">
        <f t="shared" si="390"/>
        <v>include</v>
      </c>
      <c r="R5674" s="1" t="s">
        <v>123</v>
      </c>
      <c r="S5674" s="1" t="s">
        <v>122</v>
      </c>
      <c r="T5674" s="1" t="str">
        <f t="shared" si="391"/>
        <v>include</v>
      </c>
      <c r="U5674" s="1" t="s">
        <v>422</v>
      </c>
      <c r="V5674" s="41" t="str">
        <f t="shared" si="389"/>
        <v>include</v>
      </c>
      <c r="W5674" s="1" t="s">
        <v>156</v>
      </c>
      <c r="X5674" s="1" t="str">
        <f>IF(OR(W5674="include",W5674="no_abstract_available"),"include", IF(W5674="duplicate","duplicate", IF(W5674="correction/reply","correction/reply", "exclude_abstract")))</f>
        <v>exclude_abstract</v>
      </c>
      <c r="Y5674" s="1" t="s">
        <v>123</v>
      </c>
      <c r="Z5674" s="1"/>
      <c r="AA5674" s="1"/>
      <c r="AB5674" s="1"/>
      <c r="AC5674" s="41" t="str">
        <f>IF(X5674=AA5674,X5674,IF(OR(X5674="include",AA5674="include"),"include",IF(OR(X5674="duplicate",AA5674="duplicate"),"duplicate",IF(OR(X5674="correction/reply",AA5674="correction/reply"),"correction/reply","exclude_abstract"))))</f>
        <v>exclude_abstract</v>
      </c>
      <c r="AD5674" s="1"/>
      <c r="AE5674" s="1"/>
      <c r="AF5674" s="1"/>
      <c r="AG5674" s="1"/>
      <c r="AH5674" s="1"/>
      <c r="AI5674" s="1"/>
      <c r="AJ5674" s="41"/>
      <c r="AO5674" s="34"/>
      <c r="AP5674" s="34"/>
      <c r="AQ5674" s="34"/>
      <c r="AR5674" s="34"/>
    </row>
    <row r="5675" spans="1:44" ht="14.7" hidden="1" customHeight="1" x14ac:dyDescent="0.3">
      <c r="A5675">
        <v>5674</v>
      </c>
      <c r="B5675" t="s">
        <v>20365</v>
      </c>
      <c r="C5675">
        <v>1993</v>
      </c>
      <c r="D5675" t="s">
        <v>20366</v>
      </c>
      <c r="E5675" t="s">
        <v>20049</v>
      </c>
      <c r="K5675" t="s">
        <v>20367</v>
      </c>
      <c r="L5675" t="s">
        <v>19872</v>
      </c>
      <c r="M5675" s="34"/>
      <c r="N5675" s="34" t="s">
        <v>19136</v>
      </c>
      <c r="O5675" s="34" t="s">
        <v>121</v>
      </c>
      <c r="P5675" s="1" t="s">
        <v>122</v>
      </c>
      <c r="Q5675" s="1" t="str">
        <f t="shared" si="390"/>
        <v>include</v>
      </c>
      <c r="R5675" s="1" t="s">
        <v>123</v>
      </c>
      <c r="S5675" s="1" t="s">
        <v>122</v>
      </c>
      <c r="T5675" s="1" t="str">
        <f t="shared" si="391"/>
        <v>include</v>
      </c>
      <c r="U5675" s="1" t="s">
        <v>422</v>
      </c>
      <c r="V5675" s="41" t="str">
        <f t="shared" si="389"/>
        <v>include</v>
      </c>
      <c r="W5675" s="1" t="s">
        <v>122</v>
      </c>
      <c r="X5675" s="1" t="str">
        <f>IF(OR(W5675="include",W5675="no_abstract_available"),"include", IF(W5675="duplicate","duplicate", IF(W5675="correction/reply","correction/reply", "exclude_abstract")))</f>
        <v>include</v>
      </c>
      <c r="Y5675" s="1" t="s">
        <v>123</v>
      </c>
      <c r="Z5675" s="1"/>
      <c r="AA5675" s="1"/>
      <c r="AB5675" s="1"/>
      <c r="AC5675" s="41" t="str">
        <f>IF(X5675=AA5675,X5675,IF(OR(X5675="include",AA5675="include"),"include",IF(OR(X5675="duplicate",AA5675="duplicate"),"duplicate",IF(OR(X5675="correction/reply",AA5675="correction/reply"),"correction/reply","exclude_abstract"))))</f>
        <v>include</v>
      </c>
      <c r="AD5675" s="1" t="s">
        <v>122</v>
      </c>
      <c r="AE5675" s="1"/>
      <c r="AF5675" s="1" t="s">
        <v>124</v>
      </c>
      <c r="AG5675" s="1"/>
      <c r="AH5675" s="1"/>
      <c r="AI5675" s="1"/>
      <c r="AJ5675" s="41" t="str">
        <f>IF(AD5675=AG5675,AD5675, (IF(AG5675=0, AD5675,"different!")))</f>
        <v>include</v>
      </c>
      <c r="AK5675" t="s">
        <v>124</v>
      </c>
      <c r="AL5675" t="s">
        <v>121</v>
      </c>
      <c r="AM5675" t="s">
        <v>126</v>
      </c>
      <c r="AO5675" s="34" t="s">
        <v>121</v>
      </c>
      <c r="AP5675" s="34" t="s">
        <v>124</v>
      </c>
      <c r="AQ5675" s="34">
        <v>23</v>
      </c>
      <c r="AR5675" s="34">
        <v>1</v>
      </c>
    </row>
    <row r="5676" spans="1:44" ht="14.7" hidden="1" customHeight="1" x14ac:dyDescent="0.3">
      <c r="A5676">
        <v>5675</v>
      </c>
      <c r="B5676" t="s">
        <v>20368</v>
      </c>
      <c r="C5676">
        <v>2019</v>
      </c>
      <c r="D5676" t="s">
        <v>20369</v>
      </c>
      <c r="E5676" t="s">
        <v>19465</v>
      </c>
      <c r="F5676">
        <v>42</v>
      </c>
      <c r="G5676">
        <v>10</v>
      </c>
      <c r="H5676">
        <v>1881</v>
      </c>
      <c r="I5676">
        <v>1897</v>
      </c>
      <c r="J5676" t="s">
        <v>20370</v>
      </c>
      <c r="K5676" t="s">
        <v>20371</v>
      </c>
      <c r="L5676" t="s">
        <v>19872</v>
      </c>
      <c r="M5676" s="34">
        <v>4</v>
      </c>
      <c r="N5676" s="34"/>
      <c r="O5676" s="34"/>
      <c r="P5676" s="1" t="s">
        <v>248</v>
      </c>
      <c r="Q5676" s="1" t="str">
        <f t="shared" si="390"/>
        <v>duplicate</v>
      </c>
      <c r="R5676" s="1" t="s">
        <v>123</v>
      </c>
      <c r="S5676" s="1" t="s">
        <v>248</v>
      </c>
      <c r="T5676" s="1" t="str">
        <f t="shared" si="391"/>
        <v>duplicate</v>
      </c>
      <c r="U5676" s="1" t="s">
        <v>124</v>
      </c>
      <c r="V5676" s="41" t="str">
        <f t="shared" si="389"/>
        <v>duplicate</v>
      </c>
      <c r="W5676" s="1"/>
      <c r="X5676" s="1"/>
      <c r="Y5676" s="1"/>
      <c r="Z5676" s="1"/>
      <c r="AA5676" s="1"/>
      <c r="AB5676" s="1"/>
      <c r="AC5676" s="41"/>
      <c r="AD5676" s="1"/>
      <c r="AE5676" s="1"/>
      <c r="AF5676" s="1"/>
      <c r="AG5676" s="1"/>
      <c r="AH5676" s="1"/>
      <c r="AI5676" s="1"/>
      <c r="AJ5676" s="41"/>
      <c r="AO5676" s="34"/>
      <c r="AP5676" s="34"/>
      <c r="AQ5676" s="34"/>
      <c r="AR5676" s="34"/>
    </row>
    <row r="5677" spans="1:44" ht="14.7" hidden="1" customHeight="1" x14ac:dyDescent="0.3">
      <c r="A5677">
        <v>5676</v>
      </c>
      <c r="B5677" t="s">
        <v>20323</v>
      </c>
      <c r="C5677">
        <v>2018</v>
      </c>
      <c r="D5677" t="s">
        <v>20372</v>
      </c>
      <c r="E5677" t="s">
        <v>19465</v>
      </c>
      <c r="F5677">
        <v>41</v>
      </c>
      <c r="H5677">
        <v>1845</v>
      </c>
      <c r="I5677">
        <v>1853</v>
      </c>
      <c r="J5677" t="s">
        <v>20373</v>
      </c>
      <c r="K5677" t="s">
        <v>20374</v>
      </c>
      <c r="L5677" t="s">
        <v>19872</v>
      </c>
      <c r="M5677" s="34">
        <v>756</v>
      </c>
      <c r="N5677" s="34"/>
      <c r="O5677" s="34"/>
      <c r="P5677" s="1" t="s">
        <v>248</v>
      </c>
      <c r="Q5677" s="1" t="str">
        <f t="shared" si="390"/>
        <v>duplicate</v>
      </c>
      <c r="R5677" s="1" t="s">
        <v>123</v>
      </c>
      <c r="S5677" s="1" t="s">
        <v>248</v>
      </c>
      <c r="T5677" s="1" t="str">
        <f t="shared" si="391"/>
        <v>duplicate</v>
      </c>
      <c r="U5677" s="1" t="s">
        <v>124</v>
      </c>
      <c r="V5677" s="41" t="str">
        <f t="shared" si="389"/>
        <v>duplicate</v>
      </c>
      <c r="W5677" s="1"/>
      <c r="X5677" s="1"/>
      <c r="Y5677" s="1"/>
      <c r="Z5677" s="1"/>
      <c r="AA5677" s="1"/>
      <c r="AB5677" s="1"/>
      <c r="AC5677" s="41"/>
      <c r="AD5677" s="1"/>
      <c r="AE5677" s="1"/>
      <c r="AF5677" s="1"/>
      <c r="AG5677" s="1"/>
      <c r="AH5677" s="1"/>
      <c r="AI5677" s="1"/>
      <c r="AJ5677" s="41"/>
      <c r="AO5677" s="34"/>
      <c r="AP5677" s="34"/>
      <c r="AQ5677" s="34"/>
      <c r="AR5677" s="34"/>
    </row>
    <row r="5678" spans="1:44" ht="14.7" hidden="1" customHeight="1" x14ac:dyDescent="0.3">
      <c r="A5678">
        <v>5677</v>
      </c>
      <c r="B5678" t="s">
        <v>20323</v>
      </c>
      <c r="C5678">
        <v>2018</v>
      </c>
      <c r="D5678" t="s">
        <v>20324</v>
      </c>
      <c r="E5678" t="s">
        <v>19964</v>
      </c>
      <c r="F5678">
        <v>106</v>
      </c>
      <c r="G5678">
        <v>3</v>
      </c>
      <c r="H5678">
        <v>1256</v>
      </c>
      <c r="I5678">
        <v>1265</v>
      </c>
      <c r="J5678" t="s">
        <v>20325</v>
      </c>
      <c r="K5678" t="s">
        <v>20375</v>
      </c>
      <c r="L5678" t="s">
        <v>19872</v>
      </c>
      <c r="M5678" s="34">
        <v>39</v>
      </c>
      <c r="N5678" s="34"/>
      <c r="O5678" s="34"/>
      <c r="P5678" s="1" t="s">
        <v>248</v>
      </c>
      <c r="Q5678" s="1" t="str">
        <f t="shared" si="390"/>
        <v>duplicate</v>
      </c>
      <c r="R5678" s="1" t="s">
        <v>123</v>
      </c>
      <c r="S5678" s="1" t="s">
        <v>248</v>
      </c>
      <c r="T5678" s="1" t="str">
        <f t="shared" si="391"/>
        <v>duplicate</v>
      </c>
      <c r="U5678" s="1" t="s">
        <v>124</v>
      </c>
      <c r="V5678" s="41" t="str">
        <f t="shared" si="389"/>
        <v>duplicate</v>
      </c>
      <c r="W5678" s="1"/>
      <c r="X5678" s="1"/>
      <c r="Y5678" s="1"/>
      <c r="Z5678" s="1"/>
      <c r="AA5678" s="1"/>
      <c r="AB5678" s="1"/>
      <c r="AC5678" s="41"/>
      <c r="AD5678" s="1"/>
      <c r="AE5678" s="1"/>
      <c r="AF5678" s="1"/>
      <c r="AG5678" s="1"/>
      <c r="AH5678" s="1"/>
      <c r="AI5678" s="1"/>
      <c r="AJ5678" s="41"/>
      <c r="AO5678" s="34"/>
      <c r="AP5678" s="34"/>
      <c r="AQ5678" s="34"/>
      <c r="AR5678" s="34"/>
    </row>
    <row r="5679" spans="1:44" ht="14.7" hidden="1" customHeight="1" x14ac:dyDescent="0.3">
      <c r="A5679">
        <v>5678</v>
      </c>
      <c r="B5679" t="s">
        <v>20328</v>
      </c>
      <c r="C5679">
        <v>2013</v>
      </c>
      <c r="D5679" t="s">
        <v>19955</v>
      </c>
      <c r="E5679" t="s">
        <v>19928</v>
      </c>
      <c r="J5679" t="s">
        <v>20329</v>
      </c>
      <c r="K5679" t="s">
        <v>20376</v>
      </c>
      <c r="L5679" t="s">
        <v>19872</v>
      </c>
      <c r="M5679" s="34">
        <v>5344</v>
      </c>
      <c r="N5679" s="34"/>
      <c r="O5679" s="34"/>
      <c r="P5679" s="1" t="s">
        <v>248</v>
      </c>
      <c r="Q5679" s="1" t="str">
        <f t="shared" si="390"/>
        <v>duplicate</v>
      </c>
      <c r="R5679" s="1" t="s">
        <v>123</v>
      </c>
      <c r="S5679" s="1" t="s">
        <v>248</v>
      </c>
      <c r="T5679" s="1" t="str">
        <f t="shared" si="391"/>
        <v>duplicate</v>
      </c>
      <c r="U5679" s="1" t="s">
        <v>124</v>
      </c>
      <c r="V5679" s="41" t="str">
        <f t="shared" si="389"/>
        <v>duplicate</v>
      </c>
      <c r="W5679" s="1"/>
      <c r="X5679" s="1"/>
      <c r="Y5679" s="1"/>
      <c r="Z5679" s="1"/>
      <c r="AA5679" s="1"/>
      <c r="AB5679" s="1"/>
      <c r="AC5679" s="41"/>
      <c r="AD5679" s="1"/>
      <c r="AE5679" s="1"/>
      <c r="AF5679" s="1"/>
      <c r="AG5679" s="1"/>
      <c r="AH5679" s="1"/>
      <c r="AI5679" s="1"/>
      <c r="AJ5679" s="41"/>
      <c r="AO5679" s="34"/>
      <c r="AP5679" s="34"/>
      <c r="AQ5679" s="34"/>
      <c r="AR5679" s="34"/>
    </row>
    <row r="5680" spans="1:44" ht="14.7" hidden="1" customHeight="1" x14ac:dyDescent="0.3">
      <c r="A5680">
        <v>5679</v>
      </c>
      <c r="B5680" t="s">
        <v>20377</v>
      </c>
      <c r="C5680">
        <v>2011</v>
      </c>
      <c r="D5680" t="s">
        <v>20378</v>
      </c>
      <c r="E5680" t="s">
        <v>20379</v>
      </c>
      <c r="J5680" t="s">
        <v>20380</v>
      </c>
      <c r="K5680" t="s">
        <v>20381</v>
      </c>
      <c r="L5680" t="s">
        <v>19872</v>
      </c>
      <c r="M5680" s="34"/>
      <c r="N5680" s="34"/>
      <c r="O5680" s="34"/>
      <c r="P5680" s="1" t="s">
        <v>122</v>
      </c>
      <c r="Q5680" s="1" t="str">
        <f t="shared" si="390"/>
        <v>include</v>
      </c>
      <c r="R5680" s="1" t="s">
        <v>123</v>
      </c>
      <c r="S5680" s="1" t="s">
        <v>122</v>
      </c>
      <c r="T5680" s="1" t="str">
        <f t="shared" si="391"/>
        <v>include</v>
      </c>
      <c r="U5680" s="1" t="s">
        <v>422</v>
      </c>
      <c r="V5680" s="41" t="str">
        <f t="shared" si="389"/>
        <v>include</v>
      </c>
      <c r="W5680" s="1" t="s">
        <v>143</v>
      </c>
      <c r="X5680" s="1" t="str">
        <f>IF(OR(W5680="include",W5680="no_abstract_available"),"include", IF(W5680="duplicate","duplicate", IF(W5680="correction/reply","correction/reply", "exclude_abstract")))</f>
        <v>exclude_abstract</v>
      </c>
      <c r="Y5680" s="1" t="s">
        <v>123</v>
      </c>
      <c r="Z5680" s="1"/>
      <c r="AA5680" s="1"/>
      <c r="AB5680" s="1"/>
      <c r="AC5680" s="41" t="str">
        <f>IF(X5680=AA5680,X5680,IF(OR(X5680="include",AA5680="include"),"include",IF(OR(X5680="duplicate",AA5680="duplicate"),"duplicate",IF(OR(X5680="correction/reply",AA5680="correction/reply"),"correction/reply","exclude_abstract"))))</f>
        <v>exclude_abstract</v>
      </c>
      <c r="AD5680" s="1"/>
      <c r="AE5680" s="1"/>
      <c r="AF5680" s="1"/>
      <c r="AG5680" s="1"/>
      <c r="AH5680" s="1"/>
      <c r="AI5680" s="1"/>
      <c r="AJ5680" s="41"/>
      <c r="AO5680" s="34"/>
      <c r="AP5680" s="34"/>
      <c r="AQ5680" s="34"/>
      <c r="AR5680" s="34"/>
    </row>
    <row r="5681" spans="1:44" ht="14.7" hidden="1" customHeight="1" x14ac:dyDescent="0.3">
      <c r="A5681">
        <v>5680</v>
      </c>
      <c r="B5681" t="s">
        <v>20382</v>
      </c>
      <c r="C5681">
        <v>2010</v>
      </c>
      <c r="D5681" t="s">
        <v>20383</v>
      </c>
      <c r="E5681" t="s">
        <v>20384</v>
      </c>
      <c r="J5681" t="s">
        <v>20385</v>
      </c>
      <c r="K5681" t="s">
        <v>20386</v>
      </c>
      <c r="L5681" t="s">
        <v>19872</v>
      </c>
      <c r="M5681" s="34"/>
      <c r="N5681" s="34"/>
      <c r="O5681" s="34"/>
      <c r="P5681" s="1" t="s">
        <v>122</v>
      </c>
      <c r="Q5681" s="1" t="str">
        <f t="shared" si="390"/>
        <v>include</v>
      </c>
      <c r="R5681" s="1" t="s">
        <v>123</v>
      </c>
      <c r="S5681" s="1" t="s">
        <v>122</v>
      </c>
      <c r="T5681" s="1" t="str">
        <f t="shared" si="391"/>
        <v>include</v>
      </c>
      <c r="U5681" s="1" t="s">
        <v>422</v>
      </c>
      <c r="V5681" s="41" t="str">
        <f t="shared" si="389"/>
        <v>include</v>
      </c>
      <c r="W5681" s="1" t="s">
        <v>122</v>
      </c>
      <c r="X5681" s="1" t="str">
        <f>IF(OR(W5681="include",W5681="no_abstract_available"),"include", IF(W5681="duplicate","duplicate", IF(W5681="correction/reply","correction/reply", "exclude_abstract")))</f>
        <v>include</v>
      </c>
      <c r="Y5681" s="1" t="s">
        <v>123</v>
      </c>
      <c r="Z5681" s="1"/>
      <c r="AA5681" s="1"/>
      <c r="AB5681" s="1"/>
      <c r="AC5681" s="41" t="str">
        <f>IF(X5681=AA5681,X5681,IF(OR(X5681="include",AA5681="include"),"include",IF(OR(X5681="duplicate",AA5681="duplicate"),"duplicate",IF(OR(X5681="correction/reply",AA5681="correction/reply"),"correction/reply","exclude_abstract"))))</f>
        <v>include</v>
      </c>
      <c r="AD5681" s="1" t="s">
        <v>3533</v>
      </c>
      <c r="AE5681" s="1"/>
      <c r="AF5681" s="1" t="s">
        <v>4302</v>
      </c>
      <c r="AG5681" s="1"/>
      <c r="AH5681" s="1"/>
      <c r="AI5681" s="1"/>
      <c r="AJ5681" s="41" t="str">
        <f>IF(AD5681=AG5681,AD5681, (IF(AG5681=0, AD5681,"different!")))</f>
        <v>exclude_other</v>
      </c>
      <c r="AN5681" t="s">
        <v>20065</v>
      </c>
      <c r="AO5681" s="34"/>
      <c r="AP5681" s="34"/>
      <c r="AQ5681" s="34"/>
      <c r="AR5681" s="34"/>
    </row>
    <row r="5682" spans="1:44" ht="14.7" hidden="1" customHeight="1" x14ac:dyDescent="0.3">
      <c r="A5682">
        <v>5681</v>
      </c>
      <c r="B5682" t="s">
        <v>20387</v>
      </c>
      <c r="C5682">
        <v>2009</v>
      </c>
      <c r="D5682" t="s">
        <v>20388</v>
      </c>
      <c r="E5682" t="s">
        <v>20389</v>
      </c>
      <c r="J5682" s="15" t="s">
        <v>20390</v>
      </c>
      <c r="K5682" t="s">
        <v>20391</v>
      </c>
      <c r="L5682" t="s">
        <v>19872</v>
      </c>
      <c r="M5682" s="34"/>
      <c r="N5682" s="34"/>
      <c r="O5682" s="34"/>
      <c r="P5682" s="1" t="s">
        <v>122</v>
      </c>
      <c r="Q5682" s="1" t="str">
        <f t="shared" si="390"/>
        <v>include</v>
      </c>
      <c r="R5682" s="1" t="s">
        <v>123</v>
      </c>
      <c r="S5682" s="1" t="s">
        <v>122</v>
      </c>
      <c r="T5682" s="1" t="str">
        <f t="shared" si="391"/>
        <v>include</v>
      </c>
      <c r="U5682" s="1" t="s">
        <v>422</v>
      </c>
      <c r="V5682" s="41" t="str">
        <f t="shared" si="389"/>
        <v>include</v>
      </c>
      <c r="W5682" s="1" t="s">
        <v>122</v>
      </c>
      <c r="X5682" s="1" t="str">
        <f>IF(OR(W5682="include",W5682="no_abstract_available"),"include", IF(W5682="duplicate","duplicate", IF(W5682="correction/reply","correction/reply", "exclude_abstract")))</f>
        <v>include</v>
      </c>
      <c r="Y5682" s="1" t="s">
        <v>123</v>
      </c>
      <c r="Z5682" s="1"/>
      <c r="AA5682" s="1"/>
      <c r="AB5682" s="1"/>
      <c r="AC5682" s="41" t="str">
        <f>IF(X5682=AA5682,X5682,IF(OR(X5682="include",AA5682="include"),"include",IF(OR(X5682="duplicate",AA5682="duplicate"),"duplicate",IF(OR(X5682="correction/reply",AA5682="correction/reply"),"correction/reply","exclude_abstract"))))</f>
        <v>include</v>
      </c>
      <c r="AD5682" s="1" t="s">
        <v>3533</v>
      </c>
      <c r="AE5682" s="1"/>
      <c r="AF5682" s="1" t="s">
        <v>4302</v>
      </c>
      <c r="AG5682" s="1"/>
      <c r="AH5682" s="1"/>
      <c r="AI5682" s="1"/>
      <c r="AJ5682" s="41" t="str">
        <f>IF(AD5682=AG5682,AD5682, (IF(AG5682=0, AD5682,"different!")))</f>
        <v>exclude_other</v>
      </c>
      <c r="AN5682" t="s">
        <v>20065</v>
      </c>
      <c r="AO5682" s="34"/>
      <c r="AP5682" s="34"/>
      <c r="AQ5682" s="34"/>
      <c r="AR5682" s="34"/>
    </row>
    <row r="5683" spans="1:44" ht="14.7" hidden="1" customHeight="1" x14ac:dyDescent="0.3">
      <c r="A5683">
        <v>5682</v>
      </c>
      <c r="B5683" t="s">
        <v>20392</v>
      </c>
      <c r="C5683">
        <v>2010</v>
      </c>
      <c r="D5683" t="s">
        <v>20393</v>
      </c>
      <c r="E5683" t="s">
        <v>20049</v>
      </c>
      <c r="J5683" t="s">
        <v>20394</v>
      </c>
      <c r="K5683" t="s">
        <v>20395</v>
      </c>
      <c r="L5683" t="s">
        <v>19872</v>
      </c>
      <c r="M5683" s="34">
        <v>5253</v>
      </c>
      <c r="N5683" s="34"/>
      <c r="O5683" s="34"/>
      <c r="P5683" s="1" t="s">
        <v>248</v>
      </c>
      <c r="Q5683" s="1" t="str">
        <f t="shared" si="390"/>
        <v>duplicate</v>
      </c>
      <c r="R5683" s="1" t="s">
        <v>123</v>
      </c>
      <c r="S5683" s="1" t="s">
        <v>248</v>
      </c>
      <c r="T5683" s="1" t="str">
        <f t="shared" si="391"/>
        <v>duplicate</v>
      </c>
      <c r="U5683" s="1" t="s">
        <v>124</v>
      </c>
      <c r="V5683" s="41" t="str">
        <f t="shared" si="389"/>
        <v>duplicate</v>
      </c>
      <c r="W5683" s="1"/>
      <c r="X5683" s="1"/>
      <c r="Y5683" s="1"/>
      <c r="Z5683" s="1"/>
      <c r="AA5683" s="1"/>
      <c r="AB5683" s="1"/>
      <c r="AC5683" s="41"/>
      <c r="AD5683" s="1"/>
      <c r="AE5683" s="1"/>
      <c r="AF5683" s="1"/>
      <c r="AG5683" s="1"/>
      <c r="AH5683" s="1"/>
      <c r="AI5683" s="1"/>
      <c r="AJ5683" s="41"/>
      <c r="AO5683" s="34"/>
      <c r="AP5683" s="34"/>
      <c r="AQ5683" s="34"/>
      <c r="AR5683" s="34"/>
    </row>
    <row r="5684" spans="1:44" ht="14.7" hidden="1" customHeight="1" x14ac:dyDescent="0.3">
      <c r="A5684">
        <v>5683</v>
      </c>
      <c r="B5684" t="s">
        <v>20396</v>
      </c>
      <c r="C5684">
        <v>2010</v>
      </c>
      <c r="D5684" t="s">
        <v>20397</v>
      </c>
      <c r="E5684" t="s">
        <v>20029</v>
      </c>
      <c r="K5684" t="s">
        <v>20398</v>
      </c>
      <c r="L5684" t="s">
        <v>19872</v>
      </c>
      <c r="M5684" s="34"/>
      <c r="N5684" s="34"/>
      <c r="O5684" s="34"/>
      <c r="P5684" s="1" t="s">
        <v>122</v>
      </c>
      <c r="Q5684" s="1" t="str">
        <f t="shared" si="390"/>
        <v>include</v>
      </c>
      <c r="R5684" s="1" t="s">
        <v>123</v>
      </c>
      <c r="S5684" s="1" t="s">
        <v>122</v>
      </c>
      <c r="T5684" s="1" t="str">
        <f t="shared" si="391"/>
        <v>include</v>
      </c>
      <c r="U5684" s="1" t="s">
        <v>422</v>
      </c>
      <c r="V5684" s="41" t="str">
        <f t="shared" si="389"/>
        <v>include</v>
      </c>
      <c r="W5684" s="1" t="s">
        <v>122</v>
      </c>
      <c r="X5684" s="1" t="str">
        <f>IF(OR(W5684="include",W5684="no_abstract_available"),"include", IF(W5684="duplicate","duplicate", IF(W5684="correction/reply","correction/reply", "exclude_abstract")))</f>
        <v>include</v>
      </c>
      <c r="Y5684" s="1" t="s">
        <v>123</v>
      </c>
      <c r="Z5684" s="1"/>
      <c r="AA5684" s="1"/>
      <c r="AB5684" s="1"/>
      <c r="AC5684" s="41" t="str">
        <f>IF(X5684=AA5684,X5684,IF(OR(X5684="include",AA5684="include"),"include",IF(OR(X5684="duplicate",AA5684="duplicate"),"duplicate",IF(OR(X5684="correction/reply",AA5684="correction/reply"),"correction/reply","exclude_abstract"))))</f>
        <v>include</v>
      </c>
      <c r="AD5684" s="1" t="s">
        <v>3533</v>
      </c>
      <c r="AE5684" s="1"/>
      <c r="AF5684" s="1" t="s">
        <v>4302</v>
      </c>
      <c r="AG5684" s="1"/>
      <c r="AH5684" s="1"/>
      <c r="AI5684" s="1"/>
      <c r="AJ5684" s="41" t="str">
        <f>IF(AD5684=AG5684,AD5684, (IF(AG5684=0, AD5684,"different!")))</f>
        <v>exclude_other</v>
      </c>
      <c r="AN5684" t="s">
        <v>20065</v>
      </c>
      <c r="AO5684" s="34"/>
      <c r="AP5684" s="34"/>
      <c r="AQ5684" s="34"/>
      <c r="AR5684" s="34"/>
    </row>
    <row r="5685" spans="1:44" ht="14.7" hidden="1" customHeight="1" x14ac:dyDescent="0.3">
      <c r="A5685">
        <v>5684</v>
      </c>
      <c r="B5685" t="s">
        <v>20392</v>
      </c>
      <c r="C5685">
        <v>2008</v>
      </c>
      <c r="D5685" t="s">
        <v>20399</v>
      </c>
      <c r="E5685" t="s">
        <v>20400</v>
      </c>
      <c r="J5685" t="s">
        <v>20401</v>
      </c>
      <c r="K5685" t="s">
        <v>20402</v>
      </c>
      <c r="L5685" t="s">
        <v>19872</v>
      </c>
      <c r="M5685" s="34">
        <v>5597</v>
      </c>
      <c r="N5685" s="34"/>
      <c r="O5685" s="34"/>
      <c r="P5685" s="1" t="s">
        <v>248</v>
      </c>
      <c r="Q5685" s="1" t="str">
        <f t="shared" si="390"/>
        <v>duplicate</v>
      </c>
      <c r="R5685" s="1" t="s">
        <v>123</v>
      </c>
      <c r="S5685" s="1" t="s">
        <v>248</v>
      </c>
      <c r="T5685" s="1" t="str">
        <f t="shared" si="391"/>
        <v>duplicate</v>
      </c>
      <c r="U5685" s="1" t="s">
        <v>124</v>
      </c>
      <c r="V5685" s="41" t="str">
        <f t="shared" si="389"/>
        <v>duplicate</v>
      </c>
      <c r="W5685" s="1"/>
      <c r="X5685" s="1"/>
      <c r="Y5685" s="1"/>
      <c r="Z5685" s="1"/>
      <c r="AA5685" s="1"/>
      <c r="AB5685" s="1"/>
      <c r="AC5685" s="41"/>
      <c r="AD5685" s="1"/>
      <c r="AE5685" s="1"/>
      <c r="AF5685" s="1"/>
      <c r="AG5685" s="1"/>
      <c r="AH5685" s="1"/>
      <c r="AI5685" s="1"/>
      <c r="AJ5685" s="41"/>
      <c r="AO5685" s="34"/>
      <c r="AP5685" s="34"/>
      <c r="AQ5685" s="34"/>
      <c r="AR5685" s="34"/>
    </row>
    <row r="5686" spans="1:44" ht="14.7" hidden="1" customHeight="1" x14ac:dyDescent="0.3">
      <c r="A5686">
        <v>5685</v>
      </c>
      <c r="B5686" t="s">
        <v>20403</v>
      </c>
      <c r="C5686">
        <v>2008</v>
      </c>
      <c r="D5686" t="s">
        <v>20404</v>
      </c>
      <c r="E5686" t="s">
        <v>20400</v>
      </c>
      <c r="J5686" t="s">
        <v>20401</v>
      </c>
      <c r="K5686" t="s">
        <v>20405</v>
      </c>
      <c r="L5686" t="s">
        <v>19872</v>
      </c>
      <c r="M5686" s="34"/>
      <c r="N5686" s="34"/>
      <c r="O5686" s="34"/>
      <c r="P5686" s="1" t="s">
        <v>178</v>
      </c>
      <c r="Q5686" s="1" t="str">
        <f t="shared" si="390"/>
        <v>exclude_title</v>
      </c>
      <c r="R5686" s="1" t="s">
        <v>123</v>
      </c>
      <c r="S5686" s="1" t="s">
        <v>122</v>
      </c>
      <c r="T5686" s="1" t="str">
        <f t="shared" si="391"/>
        <v>include</v>
      </c>
      <c r="U5686" s="1" t="s">
        <v>422</v>
      </c>
      <c r="V5686" s="41" t="str">
        <f t="shared" ref="V5686:V5749" si="392">IF(Q5686=T5686,Q5686,IF(OR(Q5686="include",T5686="include"),"include",IF(OR(Q5686="duplicate",T5686="duplicate"),"duplicate",IF(OR(Q5686="correction/reply",T5686="correction/reply"),"correction/reply","exclude_title"))))</f>
        <v>include</v>
      </c>
      <c r="W5686" s="1" t="s">
        <v>190</v>
      </c>
      <c r="X5686" s="1" t="str">
        <f>IF(OR(W5686="include",W5686="no_abstract_available"),"include", IF(W5686="duplicate","duplicate", IF(W5686="correction/reply","correction/reply", "exclude_abstract")))</f>
        <v>exclude_abstract</v>
      </c>
      <c r="Y5686" s="1" t="s">
        <v>123</v>
      </c>
      <c r="Z5686" s="1"/>
      <c r="AA5686" s="1"/>
      <c r="AB5686" s="1"/>
      <c r="AC5686" s="41" t="str">
        <f>IF(X5686=AA5686,X5686,IF(OR(X5686="include",AA5686="include"),"include",IF(OR(X5686="duplicate",AA5686="duplicate"),"duplicate",IF(OR(X5686="correction/reply",AA5686="correction/reply"),"correction/reply","exclude_abstract"))))</f>
        <v>exclude_abstract</v>
      </c>
      <c r="AD5686" s="1"/>
      <c r="AE5686" s="1"/>
      <c r="AF5686" s="1"/>
      <c r="AG5686" s="1"/>
      <c r="AH5686" s="1"/>
      <c r="AI5686" s="1"/>
      <c r="AJ5686" s="41"/>
      <c r="AO5686" s="34"/>
      <c r="AP5686" s="34"/>
      <c r="AQ5686" s="34"/>
      <c r="AR5686" s="34"/>
    </row>
    <row r="5687" spans="1:44" ht="14.7" hidden="1" customHeight="1" x14ac:dyDescent="0.3">
      <c r="A5687">
        <v>5686</v>
      </c>
      <c r="B5687" t="s">
        <v>20387</v>
      </c>
      <c r="C5687">
        <v>2007</v>
      </c>
      <c r="D5687" t="s">
        <v>20406</v>
      </c>
      <c r="E5687" t="s">
        <v>20407</v>
      </c>
      <c r="J5687" s="15" t="s">
        <v>20408</v>
      </c>
      <c r="K5687" t="s">
        <v>20409</v>
      </c>
      <c r="L5687" t="s">
        <v>19872</v>
      </c>
      <c r="M5687" s="34"/>
      <c r="N5687" s="34"/>
      <c r="O5687" s="34"/>
      <c r="P5687" s="1" t="s">
        <v>122</v>
      </c>
      <c r="Q5687" s="1" t="str">
        <f t="shared" si="390"/>
        <v>include</v>
      </c>
      <c r="R5687" s="1" t="s">
        <v>123</v>
      </c>
      <c r="S5687" s="1" t="s">
        <v>122</v>
      </c>
      <c r="T5687" s="1" t="str">
        <f t="shared" si="391"/>
        <v>include</v>
      </c>
      <c r="U5687" s="1" t="s">
        <v>422</v>
      </c>
      <c r="V5687" s="41" t="str">
        <f t="shared" si="392"/>
        <v>include</v>
      </c>
      <c r="W5687" s="1" t="s">
        <v>122</v>
      </c>
      <c r="X5687" s="1" t="str">
        <f>IF(OR(W5687="include",W5687="no_abstract_available"),"include", IF(W5687="duplicate","duplicate", IF(W5687="correction/reply","correction/reply", "exclude_abstract")))</f>
        <v>include</v>
      </c>
      <c r="Y5687" s="1" t="s">
        <v>123</v>
      </c>
      <c r="Z5687" s="1"/>
      <c r="AA5687" s="1"/>
      <c r="AB5687" s="1"/>
      <c r="AC5687" s="41" t="str">
        <f>IF(X5687=AA5687,X5687,IF(OR(X5687="include",AA5687="include"),"include",IF(OR(X5687="duplicate",AA5687="duplicate"),"duplicate",IF(OR(X5687="correction/reply",AA5687="correction/reply"),"correction/reply","exclude_abstract"))))</f>
        <v>include</v>
      </c>
      <c r="AD5687" s="1" t="s">
        <v>3533</v>
      </c>
      <c r="AE5687" s="1"/>
      <c r="AF5687" s="1" t="s">
        <v>4302</v>
      </c>
      <c r="AG5687" s="1"/>
      <c r="AH5687" s="1"/>
      <c r="AI5687" s="1"/>
      <c r="AJ5687" s="41" t="str">
        <f>IF(AD5687=AG5687,AD5687, (IF(AG5687=0, AD5687,"different!")))</f>
        <v>exclude_other</v>
      </c>
      <c r="AN5687" t="s">
        <v>20065</v>
      </c>
      <c r="AO5687" s="34"/>
      <c r="AP5687" s="34"/>
      <c r="AQ5687" s="34"/>
      <c r="AR5687" s="34"/>
    </row>
    <row r="5688" spans="1:44" ht="14.7" hidden="1" customHeight="1" x14ac:dyDescent="0.3">
      <c r="A5688">
        <v>5687</v>
      </c>
      <c r="B5688" t="s">
        <v>20410</v>
      </c>
      <c r="C5688">
        <v>1995</v>
      </c>
      <c r="D5688" t="s">
        <v>2547</v>
      </c>
      <c r="E5688" t="s">
        <v>20411</v>
      </c>
      <c r="F5688">
        <v>27</v>
      </c>
      <c r="G5688">
        <v>1</v>
      </c>
      <c r="H5688">
        <v>44</v>
      </c>
      <c r="I5688">
        <v>53</v>
      </c>
      <c r="J5688" t="s">
        <v>20412</v>
      </c>
      <c r="K5688" t="s">
        <v>20413</v>
      </c>
      <c r="L5688" t="s">
        <v>19872</v>
      </c>
      <c r="M5688" s="34">
        <v>544</v>
      </c>
      <c r="N5688" s="34"/>
      <c r="O5688" s="34"/>
      <c r="P5688" s="1" t="s">
        <v>248</v>
      </c>
      <c r="Q5688" s="1" t="str">
        <f t="shared" si="390"/>
        <v>duplicate</v>
      </c>
      <c r="R5688" s="1" t="s">
        <v>123</v>
      </c>
      <c r="S5688" s="1" t="s">
        <v>248</v>
      </c>
      <c r="T5688" s="1" t="str">
        <f t="shared" si="391"/>
        <v>duplicate</v>
      </c>
      <c r="U5688" s="1" t="s">
        <v>124</v>
      </c>
      <c r="V5688" s="41" t="str">
        <f t="shared" si="392"/>
        <v>duplicate</v>
      </c>
      <c r="W5688" s="1"/>
      <c r="X5688" s="1"/>
      <c r="Y5688" s="1"/>
      <c r="Z5688" s="1"/>
      <c r="AA5688" s="1"/>
      <c r="AB5688" s="1"/>
      <c r="AC5688" s="41"/>
      <c r="AD5688" s="1"/>
      <c r="AE5688" s="1"/>
      <c r="AF5688" s="1"/>
      <c r="AG5688" s="1"/>
      <c r="AH5688" s="1"/>
      <c r="AI5688" s="1"/>
      <c r="AJ5688" s="41"/>
      <c r="AO5688" s="34"/>
      <c r="AP5688" s="34"/>
      <c r="AQ5688" s="34"/>
      <c r="AR5688" s="34"/>
    </row>
    <row r="5689" spans="1:44" ht="14.7" hidden="1" customHeight="1" x14ac:dyDescent="0.3">
      <c r="A5689">
        <v>5688</v>
      </c>
      <c r="B5689" t="s">
        <v>20414</v>
      </c>
      <c r="C5689">
        <v>2003</v>
      </c>
      <c r="D5689" t="s">
        <v>5227</v>
      </c>
      <c r="E5689" t="s">
        <v>20415</v>
      </c>
      <c r="F5689">
        <v>10</v>
      </c>
      <c r="G5689">
        <v>1</v>
      </c>
      <c r="H5689">
        <v>57</v>
      </c>
      <c r="I5689">
        <v>65</v>
      </c>
      <c r="J5689" t="s">
        <v>20416</v>
      </c>
      <c r="K5689" t="s">
        <v>20417</v>
      </c>
      <c r="L5689" t="s">
        <v>19872</v>
      </c>
      <c r="M5689" s="34">
        <v>1186</v>
      </c>
      <c r="N5689" s="34"/>
      <c r="O5689" s="34"/>
      <c r="P5689" s="1" t="s">
        <v>248</v>
      </c>
      <c r="Q5689" s="1" t="str">
        <f t="shared" si="390"/>
        <v>duplicate</v>
      </c>
      <c r="R5689" s="1" t="s">
        <v>123</v>
      </c>
      <c r="S5689" s="1" t="s">
        <v>248</v>
      </c>
      <c r="T5689" s="1" t="str">
        <f t="shared" si="391"/>
        <v>duplicate</v>
      </c>
      <c r="U5689" s="1" t="s">
        <v>124</v>
      </c>
      <c r="V5689" s="41" t="str">
        <f t="shared" si="392"/>
        <v>duplicate</v>
      </c>
      <c r="W5689" s="1"/>
      <c r="X5689" s="1"/>
      <c r="Y5689" s="1"/>
      <c r="Z5689" s="1"/>
      <c r="AA5689" s="1"/>
      <c r="AB5689" s="1"/>
      <c r="AC5689" s="41"/>
      <c r="AD5689" s="1"/>
      <c r="AE5689" s="1"/>
      <c r="AF5689" s="1"/>
      <c r="AG5689" s="1"/>
      <c r="AH5689" s="1"/>
      <c r="AI5689" s="1"/>
      <c r="AJ5689" s="41"/>
      <c r="AO5689" s="34"/>
      <c r="AP5689" s="34"/>
      <c r="AQ5689" s="34"/>
      <c r="AR5689" s="34"/>
    </row>
    <row r="5690" spans="1:44" ht="14.7" hidden="1" customHeight="1" x14ac:dyDescent="0.3">
      <c r="A5690">
        <v>5689</v>
      </c>
      <c r="B5690" t="s">
        <v>20418</v>
      </c>
      <c r="C5690">
        <v>2002</v>
      </c>
      <c r="D5690" t="s">
        <v>20419</v>
      </c>
      <c r="E5690" t="s">
        <v>20420</v>
      </c>
      <c r="F5690">
        <v>9</v>
      </c>
      <c r="G5690">
        <v>1</v>
      </c>
      <c r="H5690">
        <v>112</v>
      </c>
      <c r="I5690">
        <v>118</v>
      </c>
      <c r="J5690" t="s">
        <v>20421</v>
      </c>
      <c r="K5690" t="s">
        <v>20422</v>
      </c>
      <c r="L5690" t="s">
        <v>19872</v>
      </c>
      <c r="M5690" s="34">
        <v>1258</v>
      </c>
      <c r="N5690" s="34"/>
      <c r="O5690" s="34"/>
      <c r="P5690" s="1" t="s">
        <v>248</v>
      </c>
      <c r="Q5690" s="1" t="str">
        <f t="shared" si="390"/>
        <v>duplicate</v>
      </c>
      <c r="R5690" s="1" t="s">
        <v>123</v>
      </c>
      <c r="S5690" s="1" t="s">
        <v>248</v>
      </c>
      <c r="T5690" s="1" t="str">
        <f t="shared" si="391"/>
        <v>duplicate</v>
      </c>
      <c r="U5690" s="1" t="s">
        <v>124</v>
      </c>
      <c r="V5690" s="41" t="str">
        <f t="shared" si="392"/>
        <v>duplicate</v>
      </c>
      <c r="W5690" s="1"/>
      <c r="X5690" s="1"/>
      <c r="Y5690" s="1"/>
      <c r="Z5690" s="1"/>
      <c r="AA5690" s="1"/>
      <c r="AB5690" s="1"/>
      <c r="AC5690" s="41"/>
      <c r="AD5690" s="1"/>
      <c r="AE5690" s="1"/>
      <c r="AF5690" s="1"/>
      <c r="AG5690" s="1"/>
      <c r="AH5690" s="1"/>
      <c r="AI5690" s="1"/>
      <c r="AJ5690" s="41"/>
      <c r="AO5690" s="34"/>
      <c r="AP5690" s="34"/>
      <c r="AQ5690" s="34"/>
      <c r="AR5690" s="34"/>
    </row>
    <row r="5691" spans="1:44" ht="14.7" hidden="1" customHeight="1" x14ac:dyDescent="0.3">
      <c r="A5691">
        <v>5690</v>
      </c>
      <c r="B5691" t="s">
        <v>20423</v>
      </c>
      <c r="C5691">
        <v>1996</v>
      </c>
      <c r="D5691" t="s">
        <v>5722</v>
      </c>
      <c r="E5691" t="s">
        <v>19964</v>
      </c>
      <c r="F5691">
        <v>84</v>
      </c>
      <c r="G5691">
        <v>6</v>
      </c>
      <c r="H5691">
        <v>841</v>
      </c>
      <c r="I5691">
        <v>851</v>
      </c>
      <c r="J5691" t="s">
        <v>20424</v>
      </c>
      <c r="K5691" t="s">
        <v>20425</v>
      </c>
      <c r="L5691" t="s">
        <v>19872</v>
      </c>
      <c r="M5691" s="34">
        <v>1305</v>
      </c>
      <c r="N5691" s="34"/>
      <c r="O5691" s="34"/>
      <c r="P5691" s="1" t="s">
        <v>248</v>
      </c>
      <c r="Q5691" s="1" t="str">
        <f t="shared" si="390"/>
        <v>duplicate</v>
      </c>
      <c r="R5691" s="1" t="s">
        <v>123</v>
      </c>
      <c r="S5691" s="1" t="s">
        <v>248</v>
      </c>
      <c r="T5691" s="1" t="str">
        <f t="shared" si="391"/>
        <v>duplicate</v>
      </c>
      <c r="U5691" s="1" t="s">
        <v>124</v>
      </c>
      <c r="V5691" s="41" t="str">
        <f t="shared" si="392"/>
        <v>duplicate</v>
      </c>
      <c r="W5691" s="1"/>
      <c r="X5691" s="1"/>
      <c r="Y5691" s="1"/>
      <c r="Z5691" s="1"/>
      <c r="AA5691" s="1"/>
      <c r="AB5691" s="1"/>
      <c r="AC5691" s="41"/>
      <c r="AD5691" s="1"/>
      <c r="AE5691" s="1"/>
      <c r="AF5691" s="1"/>
      <c r="AG5691" s="1"/>
      <c r="AH5691" s="1"/>
      <c r="AI5691" s="1"/>
      <c r="AJ5691" s="41"/>
      <c r="AO5691" s="34"/>
      <c r="AP5691" s="34"/>
      <c r="AQ5691" s="34"/>
      <c r="AR5691" s="34"/>
    </row>
    <row r="5692" spans="1:44" ht="14.7" hidden="1" customHeight="1" x14ac:dyDescent="0.3">
      <c r="A5692">
        <v>5691</v>
      </c>
      <c r="B5692" t="s">
        <v>20426</v>
      </c>
      <c r="C5692">
        <v>2000</v>
      </c>
      <c r="D5692" t="s">
        <v>19385</v>
      </c>
      <c r="E5692" t="s">
        <v>20276</v>
      </c>
      <c r="F5692">
        <v>32</v>
      </c>
      <c r="G5692">
        <v>4</v>
      </c>
      <c r="H5692">
        <v>449</v>
      </c>
      <c r="I5692">
        <v>455</v>
      </c>
      <c r="J5692" t="s">
        <v>20427</v>
      </c>
      <c r="K5692" t="s">
        <v>20428</v>
      </c>
      <c r="L5692" t="s">
        <v>19872</v>
      </c>
      <c r="M5692" s="34">
        <v>906</v>
      </c>
      <c r="N5692" s="34"/>
      <c r="O5692" s="34"/>
      <c r="P5692" s="1" t="s">
        <v>248</v>
      </c>
      <c r="Q5692" s="1" t="str">
        <f t="shared" si="390"/>
        <v>duplicate</v>
      </c>
      <c r="R5692" s="1" t="s">
        <v>123</v>
      </c>
      <c r="S5692" s="1" t="s">
        <v>248</v>
      </c>
      <c r="T5692" s="1" t="str">
        <f t="shared" si="391"/>
        <v>duplicate</v>
      </c>
      <c r="U5692" s="1" t="s">
        <v>124</v>
      </c>
      <c r="V5692" s="41" t="str">
        <f t="shared" si="392"/>
        <v>duplicate</v>
      </c>
      <c r="W5692" s="1"/>
      <c r="X5692" s="1"/>
      <c r="Y5692" s="1"/>
      <c r="Z5692" s="1"/>
      <c r="AA5692" s="1"/>
      <c r="AB5692" s="1"/>
      <c r="AC5692" s="41"/>
      <c r="AD5692" s="1"/>
      <c r="AE5692" s="1"/>
      <c r="AF5692" s="1"/>
      <c r="AG5692" s="1"/>
      <c r="AH5692" s="1"/>
      <c r="AI5692" s="1"/>
      <c r="AJ5692" s="41"/>
      <c r="AO5692" s="34"/>
      <c r="AP5692" s="34"/>
      <c r="AQ5692" s="34"/>
      <c r="AR5692" s="34"/>
    </row>
    <row r="5693" spans="1:44" ht="14.7" hidden="1" customHeight="1" x14ac:dyDescent="0.3">
      <c r="A5693">
        <v>5692</v>
      </c>
      <c r="B5693" t="s">
        <v>20429</v>
      </c>
      <c r="C5693">
        <v>1997</v>
      </c>
      <c r="D5693" t="s">
        <v>20430</v>
      </c>
      <c r="E5693" t="s">
        <v>20049</v>
      </c>
      <c r="J5693" t="s">
        <v>20431</v>
      </c>
      <c r="K5693" t="s">
        <v>20147</v>
      </c>
      <c r="L5693" t="s">
        <v>19872</v>
      </c>
      <c r="M5693" s="34">
        <v>5257</v>
      </c>
      <c r="N5693" s="34"/>
      <c r="O5693" s="34"/>
      <c r="P5693" s="1" t="s">
        <v>248</v>
      </c>
      <c r="Q5693" s="1" t="str">
        <f t="shared" si="390"/>
        <v>duplicate</v>
      </c>
      <c r="R5693" s="1" t="s">
        <v>123</v>
      </c>
      <c r="S5693" s="1" t="s">
        <v>248</v>
      </c>
      <c r="T5693" s="1" t="str">
        <f t="shared" si="391"/>
        <v>duplicate</v>
      </c>
      <c r="U5693" s="1" t="s">
        <v>124</v>
      </c>
      <c r="V5693" s="41" t="str">
        <f t="shared" si="392"/>
        <v>duplicate</v>
      </c>
      <c r="W5693" s="1"/>
      <c r="X5693" s="1"/>
      <c r="Y5693" s="1"/>
      <c r="Z5693" s="1"/>
      <c r="AA5693" s="1"/>
      <c r="AB5693" s="1"/>
      <c r="AC5693" s="41"/>
      <c r="AD5693" s="1"/>
      <c r="AE5693" s="1"/>
      <c r="AF5693" s="1"/>
      <c r="AG5693" s="1"/>
      <c r="AH5693" s="1"/>
      <c r="AI5693" s="1"/>
      <c r="AJ5693" s="41"/>
      <c r="AO5693" s="34"/>
      <c r="AP5693" s="34"/>
      <c r="AQ5693" s="34"/>
      <c r="AR5693" s="34"/>
    </row>
    <row r="5694" spans="1:44" ht="14.7" hidden="1" customHeight="1" x14ac:dyDescent="0.3">
      <c r="A5694">
        <v>5693</v>
      </c>
      <c r="B5694" t="s">
        <v>20365</v>
      </c>
      <c r="C5694">
        <v>1993</v>
      </c>
      <c r="D5694" t="s">
        <v>20432</v>
      </c>
      <c r="E5694" t="s">
        <v>20049</v>
      </c>
      <c r="K5694" t="s">
        <v>20433</v>
      </c>
      <c r="L5694" t="s">
        <v>19872</v>
      </c>
      <c r="M5694" s="34">
        <v>5674</v>
      </c>
      <c r="N5694" s="34"/>
      <c r="O5694" s="34"/>
      <c r="P5694" s="1" t="s">
        <v>248</v>
      </c>
      <c r="Q5694" s="1" t="str">
        <f t="shared" si="390"/>
        <v>duplicate</v>
      </c>
      <c r="R5694" s="1" t="s">
        <v>123</v>
      </c>
      <c r="S5694" s="1" t="s">
        <v>248</v>
      </c>
      <c r="T5694" s="1" t="str">
        <f t="shared" si="391"/>
        <v>duplicate</v>
      </c>
      <c r="U5694" s="1" t="s">
        <v>124</v>
      </c>
      <c r="V5694" s="41" t="str">
        <f t="shared" si="392"/>
        <v>duplicate</v>
      </c>
      <c r="W5694" s="1"/>
      <c r="X5694" s="1"/>
      <c r="Y5694" s="1"/>
      <c r="Z5694" s="1"/>
      <c r="AA5694" s="1"/>
      <c r="AB5694" s="1"/>
      <c r="AC5694" s="41"/>
      <c r="AD5694" s="1"/>
      <c r="AE5694" s="1"/>
      <c r="AF5694" s="1"/>
      <c r="AG5694" s="1"/>
      <c r="AH5694" s="1"/>
      <c r="AI5694" s="1"/>
      <c r="AJ5694" s="41"/>
      <c r="AO5694" s="34"/>
      <c r="AP5694" s="34"/>
      <c r="AQ5694" s="34"/>
      <c r="AR5694" s="34"/>
    </row>
    <row r="5695" spans="1:44" ht="14.7" hidden="1" customHeight="1" x14ac:dyDescent="0.3">
      <c r="A5695">
        <v>5694</v>
      </c>
      <c r="B5695" t="s">
        <v>20434</v>
      </c>
      <c r="C5695">
        <v>1992</v>
      </c>
      <c r="D5695" t="s">
        <v>20435</v>
      </c>
      <c r="E5695" t="s">
        <v>20436</v>
      </c>
      <c r="K5695" t="s">
        <v>20437</v>
      </c>
      <c r="L5695" t="s">
        <v>19872</v>
      </c>
      <c r="M5695" s="34"/>
      <c r="N5695" s="34"/>
      <c r="O5695" s="34"/>
      <c r="P5695" s="1" t="s">
        <v>178</v>
      </c>
      <c r="Q5695" s="1" t="str">
        <f t="shared" si="390"/>
        <v>exclude_title</v>
      </c>
      <c r="R5695" s="1" t="s">
        <v>123</v>
      </c>
      <c r="S5695" s="1" t="s">
        <v>178</v>
      </c>
      <c r="T5695" s="1" t="str">
        <f t="shared" si="391"/>
        <v>exclude_title</v>
      </c>
      <c r="U5695" s="1" t="s">
        <v>422</v>
      </c>
      <c r="V5695" s="41" t="str">
        <f t="shared" si="392"/>
        <v>exclude_title</v>
      </c>
      <c r="W5695" s="1"/>
      <c r="X5695" s="1"/>
      <c r="Y5695" s="1"/>
      <c r="Z5695" s="1"/>
      <c r="AA5695" s="1"/>
      <c r="AB5695" s="1"/>
      <c r="AC5695" s="41"/>
      <c r="AD5695" s="1"/>
      <c r="AE5695" s="1"/>
      <c r="AF5695" s="1"/>
      <c r="AG5695" s="1"/>
      <c r="AH5695" s="1"/>
      <c r="AI5695" s="1"/>
      <c r="AJ5695" s="41"/>
      <c r="AO5695" s="34"/>
      <c r="AP5695" s="34"/>
      <c r="AQ5695" s="34"/>
      <c r="AR5695" s="34"/>
    </row>
    <row r="5696" spans="1:44" ht="14.7" hidden="1" customHeight="1" x14ac:dyDescent="0.3">
      <c r="A5696">
        <v>5695</v>
      </c>
      <c r="B5696" t="s">
        <v>20438</v>
      </c>
      <c r="C5696">
        <v>1991</v>
      </c>
      <c r="D5696" t="s">
        <v>20439</v>
      </c>
      <c r="E5696" t="s">
        <v>20049</v>
      </c>
      <c r="K5696" t="s">
        <v>20440</v>
      </c>
      <c r="L5696" t="s">
        <v>19872</v>
      </c>
      <c r="M5696" s="34"/>
      <c r="N5696" s="34" t="s">
        <v>19136</v>
      </c>
      <c r="O5696" s="34"/>
      <c r="P5696" s="1" t="s">
        <v>122</v>
      </c>
      <c r="Q5696" s="1" t="str">
        <f t="shared" si="390"/>
        <v>include</v>
      </c>
      <c r="R5696" s="1" t="s">
        <v>123</v>
      </c>
      <c r="S5696" s="1" t="s">
        <v>122</v>
      </c>
      <c r="T5696" s="1" t="str">
        <f t="shared" si="391"/>
        <v>include</v>
      </c>
      <c r="U5696" s="1" t="s">
        <v>422</v>
      </c>
      <c r="V5696" s="41" t="str">
        <f t="shared" si="392"/>
        <v>include</v>
      </c>
      <c r="W5696" s="1" t="s">
        <v>122</v>
      </c>
      <c r="X5696" s="1" t="str">
        <f>IF(OR(W5696="include",W5696="no_abstract_available"),"include", IF(W5696="duplicate","duplicate", IF(W5696="correction/reply","correction/reply", "exclude_abstract")))</f>
        <v>include</v>
      </c>
      <c r="Y5696" s="1" t="s">
        <v>123</v>
      </c>
      <c r="Z5696" s="1"/>
      <c r="AA5696" s="1"/>
      <c r="AB5696" s="1"/>
      <c r="AC5696" s="41" t="str">
        <f>IF(X5696=AA5696,X5696,IF(OR(X5696="include",AA5696="include"),"include",IF(OR(X5696="duplicate",AA5696="duplicate"),"duplicate",IF(OR(X5696="correction/reply",AA5696="correction/reply"),"correction/reply","exclude_abstract"))))</f>
        <v>include</v>
      </c>
      <c r="AD5696" s="1" t="s">
        <v>3533</v>
      </c>
      <c r="AE5696" s="1"/>
      <c r="AF5696" s="1" t="s">
        <v>4302</v>
      </c>
      <c r="AG5696" s="1"/>
      <c r="AH5696" s="1"/>
      <c r="AI5696" s="1"/>
      <c r="AJ5696" s="41" t="str">
        <f>IF(AD5696=AG5696,AD5696, (IF(AG5696=0, AD5696,"different!")))</f>
        <v>exclude_other</v>
      </c>
      <c r="AM5696" t="s">
        <v>121</v>
      </c>
      <c r="AN5696" t="s">
        <v>20441</v>
      </c>
      <c r="AO5696" s="34"/>
      <c r="AP5696" s="34"/>
      <c r="AQ5696" s="34"/>
      <c r="AR5696" s="34"/>
    </row>
    <row r="5697" spans="1:44" ht="14.7" hidden="1" customHeight="1" x14ac:dyDescent="0.3">
      <c r="A5697">
        <v>5696</v>
      </c>
      <c r="B5697" t="s">
        <v>20442</v>
      </c>
      <c r="C5697">
        <v>1980</v>
      </c>
      <c r="D5697" t="s">
        <v>20443</v>
      </c>
      <c r="E5697" t="s">
        <v>20411</v>
      </c>
      <c r="F5697">
        <v>12</v>
      </c>
      <c r="G5697">
        <v>4</v>
      </c>
      <c r="J5697" s="33" t="s">
        <v>20444</v>
      </c>
      <c r="K5697" t="s">
        <v>20445</v>
      </c>
      <c r="L5697" t="s">
        <v>19872</v>
      </c>
      <c r="M5697" s="34"/>
      <c r="N5697" s="34"/>
      <c r="O5697" s="34"/>
      <c r="P5697" s="1" t="s">
        <v>122</v>
      </c>
      <c r="Q5697" s="1" t="str">
        <f t="shared" si="390"/>
        <v>include</v>
      </c>
      <c r="R5697" s="1" t="s">
        <v>123</v>
      </c>
      <c r="S5697" s="1" t="s">
        <v>122</v>
      </c>
      <c r="T5697" s="1" t="str">
        <f t="shared" si="391"/>
        <v>include</v>
      </c>
      <c r="U5697" s="1" t="s">
        <v>422</v>
      </c>
      <c r="V5697" s="41" t="str">
        <f t="shared" si="392"/>
        <v>include</v>
      </c>
      <c r="W5697" s="1" t="s">
        <v>190</v>
      </c>
      <c r="X5697" s="1" t="str">
        <f>IF(OR(W5697="include",W5697="no_abstract_available"),"include", IF(W5697="duplicate","duplicate", IF(W5697="correction/reply","correction/reply", "exclude_abstract")))</f>
        <v>exclude_abstract</v>
      </c>
      <c r="Y5697" s="1" t="s">
        <v>123</v>
      </c>
      <c r="Z5697" s="1"/>
      <c r="AA5697" s="1"/>
      <c r="AB5697" s="1"/>
      <c r="AC5697" s="41" t="str">
        <f>IF(X5697=AA5697,X5697,IF(OR(X5697="include",AA5697="include"),"include",IF(OR(X5697="duplicate",AA5697="duplicate"),"duplicate",IF(OR(X5697="correction/reply",AA5697="correction/reply"),"correction/reply","exclude_abstract"))))</f>
        <v>exclude_abstract</v>
      </c>
      <c r="AD5697" s="1"/>
      <c r="AE5697" s="1"/>
      <c r="AF5697" s="1"/>
      <c r="AG5697" s="1"/>
      <c r="AH5697" s="1"/>
      <c r="AI5697" s="1"/>
      <c r="AJ5697" s="41"/>
      <c r="AO5697" s="34"/>
      <c r="AP5697" s="34"/>
      <c r="AQ5697" s="34"/>
      <c r="AR5697" s="34"/>
    </row>
    <row r="5698" spans="1:44" ht="14.7" hidden="1" customHeight="1" x14ac:dyDescent="0.3">
      <c r="A5698">
        <v>5697</v>
      </c>
      <c r="B5698" t="s">
        <v>20446</v>
      </c>
      <c r="C5698">
        <v>2019</v>
      </c>
      <c r="D5698" t="s">
        <v>20369</v>
      </c>
      <c r="E5698" t="s">
        <v>19465</v>
      </c>
      <c r="F5698">
        <v>42</v>
      </c>
      <c r="G5698">
        <v>10</v>
      </c>
      <c r="H5698">
        <v>1881</v>
      </c>
      <c r="I5698">
        <v>1897</v>
      </c>
      <c r="J5698" t="s">
        <v>20370</v>
      </c>
      <c r="K5698" t="s">
        <v>20371</v>
      </c>
      <c r="L5698" t="s">
        <v>19872</v>
      </c>
      <c r="M5698" s="34">
        <v>4</v>
      </c>
      <c r="N5698" s="34"/>
      <c r="O5698" s="34"/>
      <c r="P5698" s="1" t="s">
        <v>248</v>
      </c>
      <c r="Q5698" s="1" t="str">
        <f t="shared" ref="Q5698:Q5761" si="393">IF(P5698="include","include", IF(P5698="duplicate","duplicate", IF(P5698="correction/reply","correction/reply", "exclude_title")))</f>
        <v>duplicate</v>
      </c>
      <c r="R5698" s="1" t="s">
        <v>123</v>
      </c>
      <c r="S5698" s="1" t="s">
        <v>248</v>
      </c>
      <c r="T5698" s="1" t="str">
        <f t="shared" si="391"/>
        <v>duplicate</v>
      </c>
      <c r="U5698" s="1" t="s">
        <v>124</v>
      </c>
      <c r="V5698" s="41" t="str">
        <f t="shared" si="392"/>
        <v>duplicate</v>
      </c>
      <c r="W5698" s="1"/>
      <c r="X5698" s="1"/>
      <c r="Y5698" s="1"/>
      <c r="Z5698" s="1"/>
      <c r="AA5698" s="1"/>
      <c r="AB5698" s="1"/>
      <c r="AC5698" s="41"/>
      <c r="AD5698" s="1"/>
      <c r="AE5698" s="1"/>
      <c r="AF5698" s="1"/>
      <c r="AG5698" s="1"/>
      <c r="AH5698" s="1"/>
      <c r="AI5698" s="1"/>
      <c r="AJ5698" s="41"/>
      <c r="AO5698" s="34"/>
      <c r="AP5698" s="34"/>
      <c r="AQ5698" s="34"/>
      <c r="AR5698" s="34"/>
    </row>
    <row r="5699" spans="1:44" ht="14.7" hidden="1" customHeight="1" x14ac:dyDescent="0.3">
      <c r="A5699">
        <v>5698</v>
      </c>
      <c r="B5699" t="s">
        <v>20323</v>
      </c>
      <c r="C5699">
        <v>2018</v>
      </c>
      <c r="D5699" t="s">
        <v>20324</v>
      </c>
      <c r="E5699" t="s">
        <v>19964</v>
      </c>
      <c r="F5699">
        <v>106</v>
      </c>
      <c r="G5699">
        <v>3</v>
      </c>
      <c r="H5699">
        <v>1256</v>
      </c>
      <c r="I5699">
        <v>1265</v>
      </c>
      <c r="J5699" t="s">
        <v>20325</v>
      </c>
      <c r="K5699" t="s">
        <v>20447</v>
      </c>
      <c r="L5699" t="s">
        <v>19872</v>
      </c>
      <c r="M5699" s="34">
        <v>39</v>
      </c>
      <c r="N5699" s="34"/>
      <c r="O5699" s="34"/>
      <c r="P5699" s="1" t="s">
        <v>248</v>
      </c>
      <c r="Q5699" s="1" t="str">
        <f t="shared" si="393"/>
        <v>duplicate</v>
      </c>
      <c r="R5699" s="1" t="s">
        <v>123</v>
      </c>
      <c r="S5699" s="1" t="s">
        <v>248</v>
      </c>
      <c r="T5699" s="1" t="str">
        <f t="shared" si="391"/>
        <v>duplicate</v>
      </c>
      <c r="U5699" s="1" t="s">
        <v>124</v>
      </c>
      <c r="V5699" s="41" t="str">
        <f t="shared" si="392"/>
        <v>duplicate</v>
      </c>
      <c r="W5699" s="1"/>
      <c r="X5699" s="1"/>
      <c r="Y5699" s="1"/>
      <c r="Z5699" s="1"/>
      <c r="AA5699" s="1"/>
      <c r="AB5699" s="1"/>
      <c r="AC5699" s="41"/>
      <c r="AD5699" s="1"/>
      <c r="AE5699" s="1"/>
      <c r="AF5699" s="1"/>
      <c r="AG5699" s="1"/>
      <c r="AH5699" s="1"/>
      <c r="AI5699" s="1"/>
      <c r="AJ5699" s="41"/>
      <c r="AO5699" s="34"/>
      <c r="AP5699" s="34"/>
      <c r="AQ5699" s="34"/>
      <c r="AR5699" s="34"/>
    </row>
    <row r="5700" spans="1:44" ht="14.7" hidden="1" customHeight="1" x14ac:dyDescent="0.3">
      <c r="A5700">
        <v>5699</v>
      </c>
      <c r="B5700" t="s">
        <v>20448</v>
      </c>
      <c r="C5700">
        <v>2013</v>
      </c>
      <c r="D5700" t="s">
        <v>19387</v>
      </c>
      <c r="E5700" t="s">
        <v>19875</v>
      </c>
      <c r="J5700" t="s">
        <v>20329</v>
      </c>
      <c r="K5700" t="s">
        <v>20376</v>
      </c>
      <c r="L5700" t="s">
        <v>19872</v>
      </c>
      <c r="M5700" s="34">
        <v>5344</v>
      </c>
      <c r="N5700" s="34"/>
      <c r="O5700" s="34"/>
      <c r="P5700" s="1" t="s">
        <v>248</v>
      </c>
      <c r="Q5700" s="1" t="str">
        <f t="shared" si="393"/>
        <v>duplicate</v>
      </c>
      <c r="R5700" s="1" t="s">
        <v>123</v>
      </c>
      <c r="S5700" s="1" t="s">
        <v>248</v>
      </c>
      <c r="T5700" s="1" t="str">
        <f t="shared" ref="T5700:T5763" si="394">IF(S5700="include","include", IF(S5700="duplicate","duplicate", IF(S5700="correction/reply","correction/reply", "exclude_title")))</f>
        <v>duplicate</v>
      </c>
      <c r="U5700" s="1" t="s">
        <v>124</v>
      </c>
      <c r="V5700" s="41" t="str">
        <f t="shared" si="392"/>
        <v>duplicate</v>
      </c>
      <c r="W5700" s="1"/>
      <c r="X5700" s="1"/>
      <c r="Y5700" s="1"/>
      <c r="Z5700" s="1"/>
      <c r="AA5700" s="1"/>
      <c r="AB5700" s="1"/>
      <c r="AC5700" s="41"/>
      <c r="AD5700" s="1"/>
      <c r="AE5700" s="1"/>
      <c r="AF5700" s="1"/>
      <c r="AG5700" s="1"/>
      <c r="AH5700" s="1"/>
      <c r="AI5700" s="1"/>
      <c r="AJ5700" s="41"/>
      <c r="AO5700" s="34"/>
      <c r="AP5700" s="34"/>
      <c r="AQ5700" s="34"/>
      <c r="AR5700" s="34"/>
    </row>
    <row r="5701" spans="1:44" ht="14.7" hidden="1" customHeight="1" x14ac:dyDescent="0.3">
      <c r="A5701">
        <v>5700</v>
      </c>
      <c r="B5701" t="s">
        <v>20382</v>
      </c>
      <c r="C5701">
        <v>2010</v>
      </c>
      <c r="D5701" t="s">
        <v>20383</v>
      </c>
      <c r="E5701" t="s">
        <v>20384</v>
      </c>
      <c r="J5701" t="s">
        <v>20385</v>
      </c>
      <c r="K5701" t="s">
        <v>20449</v>
      </c>
      <c r="L5701" t="s">
        <v>19872</v>
      </c>
      <c r="M5701" s="34">
        <v>5680</v>
      </c>
      <c r="N5701" s="34"/>
      <c r="O5701" s="34"/>
      <c r="P5701" s="1" t="s">
        <v>248</v>
      </c>
      <c r="Q5701" s="1" t="str">
        <f t="shared" si="393"/>
        <v>duplicate</v>
      </c>
      <c r="R5701" s="1" t="s">
        <v>123</v>
      </c>
      <c r="S5701" s="1" t="s">
        <v>248</v>
      </c>
      <c r="T5701" s="1" t="str">
        <f t="shared" si="394"/>
        <v>duplicate</v>
      </c>
      <c r="U5701" s="1" t="s">
        <v>124</v>
      </c>
      <c r="V5701" s="41" t="str">
        <f t="shared" si="392"/>
        <v>duplicate</v>
      </c>
      <c r="W5701" s="1"/>
      <c r="X5701" s="1"/>
      <c r="Y5701" s="1"/>
      <c r="Z5701" s="1"/>
      <c r="AA5701" s="1"/>
      <c r="AB5701" s="1"/>
      <c r="AC5701" s="41"/>
      <c r="AD5701" s="1"/>
      <c r="AE5701" s="1"/>
      <c r="AF5701" s="1"/>
      <c r="AG5701" s="1"/>
      <c r="AH5701" s="1"/>
      <c r="AI5701" s="1"/>
      <c r="AJ5701" s="41"/>
      <c r="AO5701" s="34"/>
      <c r="AP5701" s="34"/>
      <c r="AQ5701" s="34"/>
      <c r="AR5701" s="34"/>
    </row>
    <row r="5702" spans="1:44" ht="14.7" hidden="1" customHeight="1" x14ac:dyDescent="0.3">
      <c r="A5702">
        <v>5701</v>
      </c>
      <c r="B5702" t="s">
        <v>20450</v>
      </c>
      <c r="C5702">
        <v>2010</v>
      </c>
      <c r="D5702" t="s">
        <v>20333</v>
      </c>
      <c r="E5702" t="s">
        <v>20334</v>
      </c>
      <c r="F5702">
        <v>210</v>
      </c>
      <c r="G5702">
        <v>1</v>
      </c>
      <c r="H5702">
        <v>19</v>
      </c>
      <c r="I5702">
        <v>30</v>
      </c>
      <c r="J5702" t="s">
        <v>20335</v>
      </c>
      <c r="K5702" t="s">
        <v>20451</v>
      </c>
      <c r="L5702" t="s">
        <v>19872</v>
      </c>
      <c r="M5702" s="34">
        <v>5664</v>
      </c>
      <c r="N5702" s="34"/>
      <c r="O5702" s="34"/>
      <c r="P5702" s="1" t="s">
        <v>248</v>
      </c>
      <c r="Q5702" s="1" t="str">
        <f t="shared" si="393"/>
        <v>duplicate</v>
      </c>
      <c r="R5702" s="1" t="s">
        <v>123</v>
      </c>
      <c r="S5702" s="1" t="s">
        <v>248</v>
      </c>
      <c r="T5702" s="1" t="str">
        <f t="shared" si="394"/>
        <v>duplicate</v>
      </c>
      <c r="U5702" s="1" t="s">
        <v>124</v>
      </c>
      <c r="V5702" s="41" t="str">
        <f t="shared" si="392"/>
        <v>duplicate</v>
      </c>
      <c r="W5702" s="1"/>
      <c r="X5702" s="1"/>
      <c r="Y5702" s="1"/>
      <c r="Z5702" s="1"/>
      <c r="AA5702" s="1"/>
      <c r="AB5702" s="1"/>
      <c r="AC5702" s="41"/>
      <c r="AD5702" s="1"/>
      <c r="AE5702" s="1"/>
      <c r="AF5702" s="1"/>
      <c r="AG5702" s="1"/>
      <c r="AH5702" s="1"/>
      <c r="AI5702" s="1"/>
      <c r="AJ5702" s="41"/>
      <c r="AO5702" s="34"/>
      <c r="AP5702" s="34"/>
      <c r="AQ5702" s="34"/>
      <c r="AR5702" s="34"/>
    </row>
    <row r="5703" spans="1:44" ht="14.7" hidden="1" customHeight="1" x14ac:dyDescent="0.3">
      <c r="A5703">
        <v>5702</v>
      </c>
      <c r="B5703" t="s">
        <v>20396</v>
      </c>
      <c r="C5703">
        <v>2010</v>
      </c>
      <c r="D5703" t="s">
        <v>20397</v>
      </c>
      <c r="E5703" t="s">
        <v>20029</v>
      </c>
      <c r="J5703" t="s">
        <v>20359</v>
      </c>
      <c r="K5703" t="s">
        <v>20452</v>
      </c>
      <c r="L5703" t="s">
        <v>19872</v>
      </c>
      <c r="M5703" s="34">
        <v>5683</v>
      </c>
      <c r="N5703" s="34"/>
      <c r="O5703" s="34"/>
      <c r="P5703" s="1" t="s">
        <v>248</v>
      </c>
      <c r="Q5703" s="1" t="str">
        <f t="shared" si="393"/>
        <v>duplicate</v>
      </c>
      <c r="R5703" s="1" t="s">
        <v>123</v>
      </c>
      <c r="S5703" s="1" t="s">
        <v>248</v>
      </c>
      <c r="T5703" s="1" t="str">
        <f t="shared" si="394"/>
        <v>duplicate</v>
      </c>
      <c r="U5703" s="1" t="s">
        <v>124</v>
      </c>
      <c r="V5703" s="41" t="str">
        <f t="shared" si="392"/>
        <v>duplicate</v>
      </c>
      <c r="W5703" s="1"/>
      <c r="X5703" s="1"/>
      <c r="Y5703" s="1"/>
      <c r="Z5703" s="1"/>
      <c r="AA5703" s="1"/>
      <c r="AB5703" s="1"/>
      <c r="AC5703" s="41"/>
      <c r="AD5703" s="1"/>
      <c r="AE5703" s="1"/>
      <c r="AF5703" s="1"/>
      <c r="AG5703" s="1"/>
      <c r="AH5703" s="1"/>
      <c r="AI5703" s="1"/>
      <c r="AJ5703" s="41"/>
      <c r="AO5703" s="34"/>
      <c r="AP5703" s="34"/>
      <c r="AQ5703" s="34"/>
      <c r="AR5703" s="34"/>
    </row>
    <row r="5704" spans="1:44" ht="14.7" hidden="1" customHeight="1" x14ac:dyDescent="0.3">
      <c r="A5704">
        <v>5703</v>
      </c>
      <c r="B5704" t="s">
        <v>20453</v>
      </c>
      <c r="C5704">
        <v>2007</v>
      </c>
      <c r="D5704" t="s">
        <v>2938</v>
      </c>
      <c r="E5704" t="s">
        <v>12916</v>
      </c>
      <c r="F5704">
        <v>88</v>
      </c>
      <c r="G5704">
        <v>11</v>
      </c>
      <c r="H5704">
        <v>2752</v>
      </c>
      <c r="I5704">
        <v>2757</v>
      </c>
      <c r="J5704" t="s">
        <v>20342</v>
      </c>
      <c r="K5704" t="s">
        <v>20343</v>
      </c>
      <c r="L5704" t="s">
        <v>19872</v>
      </c>
      <c r="M5704" s="34">
        <v>636</v>
      </c>
      <c r="N5704" s="34"/>
      <c r="O5704" s="34"/>
      <c r="P5704" s="1" t="s">
        <v>248</v>
      </c>
      <c r="Q5704" s="1" t="str">
        <f t="shared" si="393"/>
        <v>duplicate</v>
      </c>
      <c r="R5704" s="1" t="s">
        <v>123</v>
      </c>
      <c r="S5704" s="1" t="s">
        <v>248</v>
      </c>
      <c r="T5704" s="1" t="str">
        <f t="shared" si="394"/>
        <v>duplicate</v>
      </c>
      <c r="U5704" s="1" t="s">
        <v>124</v>
      </c>
      <c r="V5704" s="41" t="str">
        <f t="shared" si="392"/>
        <v>duplicate</v>
      </c>
      <c r="W5704" s="1"/>
      <c r="X5704" s="1"/>
      <c r="Y5704" s="1"/>
      <c r="Z5704" s="1"/>
      <c r="AA5704" s="1"/>
      <c r="AB5704" s="1"/>
      <c r="AC5704" s="41"/>
      <c r="AD5704" s="1"/>
      <c r="AE5704" s="1"/>
      <c r="AF5704" s="1"/>
      <c r="AG5704" s="1"/>
      <c r="AH5704" s="1"/>
      <c r="AI5704" s="1"/>
      <c r="AJ5704" s="41"/>
      <c r="AO5704" s="34"/>
      <c r="AP5704" s="34"/>
      <c r="AQ5704" s="34"/>
      <c r="AR5704" s="34"/>
    </row>
    <row r="5705" spans="1:44" ht="14.7" hidden="1" customHeight="1" x14ac:dyDescent="0.3">
      <c r="A5705">
        <v>5704</v>
      </c>
      <c r="B5705" t="s">
        <v>20454</v>
      </c>
      <c r="C5705">
        <v>2002</v>
      </c>
      <c r="D5705" t="s">
        <v>20455</v>
      </c>
      <c r="E5705" t="s">
        <v>20049</v>
      </c>
      <c r="J5705" t="s">
        <v>20356</v>
      </c>
      <c r="K5705" t="s">
        <v>20456</v>
      </c>
      <c r="L5705" t="s">
        <v>19872</v>
      </c>
      <c r="M5705" s="34"/>
      <c r="N5705" s="34"/>
      <c r="O5705" s="34"/>
      <c r="P5705" s="1" t="s">
        <v>122</v>
      </c>
      <c r="Q5705" s="1" t="str">
        <f t="shared" si="393"/>
        <v>include</v>
      </c>
      <c r="R5705" s="1" t="s">
        <v>123</v>
      </c>
      <c r="S5705" s="1" t="s">
        <v>122</v>
      </c>
      <c r="T5705" s="1" t="str">
        <f t="shared" si="394"/>
        <v>include</v>
      </c>
      <c r="U5705" s="1" t="s">
        <v>422</v>
      </c>
      <c r="V5705" s="41" t="str">
        <f t="shared" si="392"/>
        <v>include</v>
      </c>
      <c r="W5705" s="1" t="s">
        <v>156</v>
      </c>
      <c r="X5705" s="1" t="str">
        <f>IF(OR(W5705="include",W5705="no_abstract_available"),"include", IF(W5705="duplicate","duplicate", IF(W5705="correction/reply","correction/reply", "exclude_abstract")))</f>
        <v>exclude_abstract</v>
      </c>
      <c r="Y5705" s="1" t="s">
        <v>123</v>
      </c>
      <c r="Z5705" s="1"/>
      <c r="AA5705" s="1"/>
      <c r="AB5705" s="1"/>
      <c r="AC5705" s="41" t="str">
        <f>IF(X5705=AA5705,X5705,IF(OR(X5705="include",AA5705="include"),"include",IF(OR(X5705="duplicate",AA5705="duplicate"),"duplicate",IF(OR(X5705="correction/reply",AA5705="correction/reply"),"correction/reply","exclude_abstract"))))</f>
        <v>exclude_abstract</v>
      </c>
      <c r="AD5705" s="1"/>
      <c r="AE5705" s="1"/>
      <c r="AF5705" s="1"/>
      <c r="AG5705" s="1"/>
      <c r="AH5705" s="1"/>
      <c r="AI5705" s="1"/>
      <c r="AJ5705" s="41"/>
      <c r="AO5705" s="34"/>
      <c r="AP5705" s="34"/>
      <c r="AQ5705" s="34"/>
      <c r="AR5705" s="34"/>
    </row>
    <row r="5706" spans="1:44" ht="14.7" hidden="1" customHeight="1" x14ac:dyDescent="0.3">
      <c r="A5706">
        <v>5705</v>
      </c>
      <c r="B5706" t="s">
        <v>20348</v>
      </c>
      <c r="C5706">
        <v>1999</v>
      </c>
      <c r="D5706" t="s">
        <v>20457</v>
      </c>
      <c r="E5706" t="s">
        <v>20049</v>
      </c>
      <c r="J5706" t="s">
        <v>20356</v>
      </c>
      <c r="K5706" t="s">
        <v>20458</v>
      </c>
      <c r="L5706" t="s">
        <v>19872</v>
      </c>
      <c r="M5706" s="34">
        <v>5671</v>
      </c>
      <c r="N5706" s="34"/>
      <c r="O5706" s="34"/>
      <c r="P5706" s="1" t="s">
        <v>248</v>
      </c>
      <c r="Q5706" s="1" t="str">
        <f t="shared" si="393"/>
        <v>duplicate</v>
      </c>
      <c r="R5706" s="1" t="s">
        <v>123</v>
      </c>
      <c r="S5706" s="1" t="s">
        <v>248</v>
      </c>
      <c r="T5706" s="1" t="str">
        <f t="shared" si="394"/>
        <v>duplicate</v>
      </c>
      <c r="U5706" s="1" t="s">
        <v>124</v>
      </c>
      <c r="V5706" s="41" t="str">
        <f t="shared" si="392"/>
        <v>duplicate</v>
      </c>
      <c r="W5706" s="1"/>
      <c r="X5706" s="1"/>
      <c r="Y5706" s="1"/>
      <c r="Z5706" s="1"/>
      <c r="AA5706" s="1"/>
      <c r="AB5706" s="1"/>
      <c r="AC5706" s="41"/>
      <c r="AD5706" s="1"/>
      <c r="AE5706" s="1"/>
      <c r="AF5706" s="1"/>
      <c r="AG5706" s="1"/>
      <c r="AH5706" s="1"/>
      <c r="AI5706" s="1"/>
      <c r="AJ5706" s="41"/>
      <c r="AO5706" s="34"/>
      <c r="AP5706" s="34"/>
      <c r="AQ5706" s="34"/>
      <c r="AR5706" s="34"/>
    </row>
    <row r="5707" spans="1:44" ht="14.7" hidden="1" customHeight="1" x14ac:dyDescent="0.3">
      <c r="A5707">
        <v>5706</v>
      </c>
      <c r="B5707" t="s">
        <v>20268</v>
      </c>
      <c r="C5707">
        <v>1980</v>
      </c>
      <c r="D5707" t="s">
        <v>19555</v>
      </c>
      <c r="E5707" t="s">
        <v>20411</v>
      </c>
      <c r="F5707">
        <v>12</v>
      </c>
      <c r="G5707">
        <v>4</v>
      </c>
      <c r="H5707">
        <v>531</v>
      </c>
      <c r="I5707">
        <v>552</v>
      </c>
      <c r="J5707" t="s">
        <v>20269</v>
      </c>
      <c r="K5707" t="s">
        <v>20459</v>
      </c>
      <c r="L5707" t="s">
        <v>19872</v>
      </c>
      <c r="M5707" s="34">
        <v>855</v>
      </c>
      <c r="N5707" s="34"/>
      <c r="O5707" s="34"/>
      <c r="P5707" s="1" t="s">
        <v>248</v>
      </c>
      <c r="Q5707" s="1" t="str">
        <f t="shared" si="393"/>
        <v>duplicate</v>
      </c>
      <c r="R5707" s="1" t="s">
        <v>123</v>
      </c>
      <c r="S5707" s="1" t="s">
        <v>248</v>
      </c>
      <c r="T5707" s="1" t="str">
        <f t="shared" si="394"/>
        <v>duplicate</v>
      </c>
      <c r="U5707" s="1" t="s">
        <v>422</v>
      </c>
      <c r="V5707" s="41" t="str">
        <f t="shared" si="392"/>
        <v>duplicate</v>
      </c>
      <c r="W5707" s="1"/>
      <c r="X5707" s="1"/>
      <c r="Y5707" s="1"/>
      <c r="Z5707" s="1"/>
      <c r="AA5707" s="1"/>
      <c r="AB5707" s="1"/>
      <c r="AC5707" s="41"/>
      <c r="AD5707" s="1"/>
      <c r="AE5707" s="1"/>
      <c r="AF5707" s="1"/>
      <c r="AG5707" s="1"/>
      <c r="AH5707" s="1"/>
      <c r="AI5707" s="1"/>
      <c r="AJ5707" s="41"/>
      <c r="AO5707" s="34"/>
      <c r="AP5707" s="34"/>
      <c r="AQ5707" s="34"/>
      <c r="AR5707" s="34"/>
    </row>
    <row r="5708" spans="1:44" ht="14.7" hidden="1" customHeight="1" x14ac:dyDescent="0.3">
      <c r="A5708">
        <v>5707</v>
      </c>
      <c r="B5708" t="s">
        <v>20460</v>
      </c>
      <c r="C5708">
        <v>1980</v>
      </c>
      <c r="D5708" t="s">
        <v>20265</v>
      </c>
      <c r="E5708" t="s">
        <v>20411</v>
      </c>
      <c r="F5708">
        <v>12</v>
      </c>
      <c r="G5708">
        <v>4</v>
      </c>
      <c r="J5708" t="s">
        <v>20444</v>
      </c>
      <c r="K5708" t="s">
        <v>20461</v>
      </c>
      <c r="L5708" t="s">
        <v>19872</v>
      </c>
      <c r="M5708" s="34">
        <v>5696</v>
      </c>
      <c r="N5708" s="34"/>
      <c r="O5708" s="34"/>
      <c r="P5708" s="1" t="s">
        <v>248</v>
      </c>
      <c r="Q5708" s="1" t="str">
        <f t="shared" si="393"/>
        <v>duplicate</v>
      </c>
      <c r="R5708" s="1" t="s">
        <v>123</v>
      </c>
      <c r="S5708" s="1" t="s">
        <v>248</v>
      </c>
      <c r="T5708" s="1" t="str">
        <f t="shared" si="394"/>
        <v>duplicate</v>
      </c>
      <c r="U5708" s="1" t="s">
        <v>124</v>
      </c>
      <c r="V5708" s="41" t="str">
        <f t="shared" si="392"/>
        <v>duplicate</v>
      </c>
      <c r="W5708" s="1"/>
      <c r="X5708" s="1"/>
      <c r="Y5708" s="1"/>
      <c r="Z5708" s="1"/>
      <c r="AA5708" s="1"/>
      <c r="AB5708" s="1"/>
      <c r="AC5708" s="41"/>
      <c r="AD5708" s="1"/>
      <c r="AE5708" s="1"/>
      <c r="AF5708" s="1"/>
      <c r="AG5708" s="1"/>
      <c r="AH5708" s="1"/>
      <c r="AI5708" s="1"/>
      <c r="AJ5708" s="41"/>
      <c r="AO5708" s="34"/>
      <c r="AP5708" s="34"/>
      <c r="AQ5708" s="34"/>
      <c r="AR5708" s="34"/>
    </row>
    <row r="5709" spans="1:44" ht="14.7" hidden="1" customHeight="1" x14ac:dyDescent="0.3">
      <c r="A5709">
        <v>5708</v>
      </c>
      <c r="B5709" t="s">
        <v>20462</v>
      </c>
      <c r="C5709">
        <v>2007</v>
      </c>
      <c r="D5709" t="s">
        <v>20463</v>
      </c>
      <c r="J5709" t="s">
        <v>20408</v>
      </c>
      <c r="K5709" t="s">
        <v>20464</v>
      </c>
      <c r="L5709" t="s">
        <v>19872</v>
      </c>
      <c r="M5709" s="34"/>
      <c r="N5709" s="34"/>
      <c r="O5709" s="34"/>
      <c r="P5709" s="1" t="s">
        <v>122</v>
      </c>
      <c r="Q5709" s="1" t="str">
        <f t="shared" si="393"/>
        <v>include</v>
      </c>
      <c r="R5709" s="1" t="s">
        <v>123</v>
      </c>
      <c r="S5709" s="1" t="s">
        <v>155</v>
      </c>
      <c r="T5709" s="1" t="str">
        <f t="shared" si="394"/>
        <v>exclude_title</v>
      </c>
      <c r="U5709" s="1" t="s">
        <v>422</v>
      </c>
      <c r="V5709" s="41" t="str">
        <f t="shared" si="392"/>
        <v>include</v>
      </c>
      <c r="W5709" s="1" t="s">
        <v>155</v>
      </c>
      <c r="X5709" s="1" t="str">
        <f>IF(OR(W5709="include",W5709="no_abstract_available"),"include", IF(W5709="duplicate","duplicate", IF(W5709="correction/reply","correction/reply", "exclude_abstract")))</f>
        <v>exclude_abstract</v>
      </c>
      <c r="Y5709" s="1" t="s">
        <v>123</v>
      </c>
      <c r="Z5709" s="1"/>
      <c r="AA5709" s="1"/>
      <c r="AB5709" s="1"/>
      <c r="AC5709" s="41" t="str">
        <f>IF(X5709=AA5709,X5709,IF(OR(X5709="include",AA5709="include"),"include",IF(OR(X5709="duplicate",AA5709="duplicate"),"duplicate",IF(OR(X5709="correction/reply",AA5709="correction/reply"),"correction/reply","exclude_abstract"))))</f>
        <v>exclude_abstract</v>
      </c>
      <c r="AD5709" s="1"/>
      <c r="AE5709" s="1"/>
      <c r="AF5709" s="1"/>
      <c r="AG5709" s="1"/>
      <c r="AH5709" s="1"/>
      <c r="AI5709" s="1"/>
      <c r="AJ5709" s="41"/>
      <c r="AO5709" s="34"/>
      <c r="AP5709" s="34"/>
      <c r="AQ5709" s="34"/>
      <c r="AR5709" s="34"/>
    </row>
    <row r="5710" spans="1:44" ht="14.7" hidden="1" customHeight="1" x14ac:dyDescent="0.3">
      <c r="A5710">
        <v>5709</v>
      </c>
      <c r="B5710" t="s">
        <v>20465</v>
      </c>
      <c r="C5710">
        <v>2007</v>
      </c>
      <c r="D5710" t="s">
        <v>20466</v>
      </c>
      <c r="E5710" t="s">
        <v>20467</v>
      </c>
      <c r="K5710" t="s">
        <v>20467</v>
      </c>
      <c r="L5710" t="s">
        <v>19872</v>
      </c>
      <c r="M5710" s="34"/>
      <c r="N5710" s="34"/>
      <c r="O5710" s="34"/>
      <c r="P5710" s="1" t="s">
        <v>122</v>
      </c>
      <c r="Q5710" s="1" t="str">
        <f t="shared" si="393"/>
        <v>include</v>
      </c>
      <c r="R5710" s="1" t="s">
        <v>123</v>
      </c>
      <c r="S5710" s="1" t="s">
        <v>122</v>
      </c>
      <c r="T5710" s="1" t="str">
        <f t="shared" si="394"/>
        <v>include</v>
      </c>
      <c r="U5710" s="1" t="s">
        <v>422</v>
      </c>
      <c r="V5710" s="41" t="str">
        <f t="shared" si="392"/>
        <v>include</v>
      </c>
      <c r="W5710" s="1" t="s">
        <v>2405</v>
      </c>
      <c r="X5710" s="1" t="str">
        <f>IF(OR(W5710="include",W5710="no_abstract_available"),"include", IF(W5710="duplicate","duplicate", IF(W5710="correction/reply","correction/reply", "exclude_abstract")))</f>
        <v>include</v>
      </c>
      <c r="Y5710" s="1" t="s">
        <v>123</v>
      </c>
      <c r="Z5710" s="1"/>
      <c r="AA5710" s="1"/>
      <c r="AB5710" s="1"/>
      <c r="AC5710" s="41" t="str">
        <f>IF(X5710=AA5710,X5710,IF(OR(X5710="include",AA5710="include"),"include",IF(OR(X5710="duplicate",AA5710="duplicate"),"duplicate",IF(OR(X5710="correction/reply",AA5710="correction/reply"),"correction/reply","exclude_abstract"))))</f>
        <v>include</v>
      </c>
      <c r="AD5710" s="1" t="s">
        <v>18262</v>
      </c>
      <c r="AE5710" s="1"/>
      <c r="AF5710" s="1" t="s">
        <v>4302</v>
      </c>
      <c r="AG5710" s="1"/>
      <c r="AH5710" s="1"/>
      <c r="AI5710" s="1"/>
      <c r="AJ5710" s="41" t="str">
        <f>IF(AD5710=AG5710,AD5710, (IF(AG5710=0, AD5710,"different!")))</f>
        <v>exclude_no_full_text</v>
      </c>
      <c r="AN5710" t="s">
        <v>18940</v>
      </c>
      <c r="AO5710" s="34"/>
      <c r="AP5710" s="34"/>
      <c r="AQ5710" s="34"/>
      <c r="AR5710" s="34"/>
    </row>
    <row r="5711" spans="1:44" ht="14.7" hidden="1" customHeight="1" x14ac:dyDescent="0.3">
      <c r="A5711">
        <v>5710</v>
      </c>
      <c r="B5711" t="s">
        <v>20468</v>
      </c>
      <c r="C5711">
        <v>2007</v>
      </c>
      <c r="D5711" t="s">
        <v>20469</v>
      </c>
      <c r="E5711" t="s">
        <v>20407</v>
      </c>
      <c r="J5711" t="s">
        <v>20408</v>
      </c>
      <c r="K5711" t="s">
        <v>20470</v>
      </c>
      <c r="L5711" t="s">
        <v>19872</v>
      </c>
      <c r="M5711" s="34"/>
      <c r="N5711" s="34"/>
      <c r="O5711" s="34"/>
      <c r="P5711" s="1" t="s">
        <v>122</v>
      </c>
      <c r="Q5711" s="1" t="str">
        <f t="shared" si="393"/>
        <v>include</v>
      </c>
      <c r="R5711" s="1" t="s">
        <v>123</v>
      </c>
      <c r="S5711" s="1" t="s">
        <v>155</v>
      </c>
      <c r="T5711" s="1" t="str">
        <f t="shared" si="394"/>
        <v>exclude_title</v>
      </c>
      <c r="U5711" s="1" t="s">
        <v>422</v>
      </c>
      <c r="V5711" s="41" t="str">
        <f t="shared" si="392"/>
        <v>include</v>
      </c>
      <c r="W5711" s="1" t="s">
        <v>156</v>
      </c>
      <c r="X5711" s="1" t="str">
        <f>IF(OR(W5711="include",W5711="no_abstract_available"),"include", IF(W5711="duplicate","duplicate", IF(W5711="correction/reply","correction/reply", "exclude_abstract")))</f>
        <v>exclude_abstract</v>
      </c>
      <c r="Y5711" s="1" t="s">
        <v>123</v>
      </c>
      <c r="Z5711" s="1"/>
      <c r="AA5711" s="1"/>
      <c r="AB5711" s="1"/>
      <c r="AC5711" s="41" t="str">
        <f>IF(X5711=AA5711,X5711,IF(OR(X5711="include",AA5711="include"),"include",IF(OR(X5711="duplicate",AA5711="duplicate"),"duplicate",IF(OR(X5711="correction/reply",AA5711="correction/reply"),"correction/reply","exclude_abstract"))))</f>
        <v>exclude_abstract</v>
      </c>
      <c r="AD5711" s="1"/>
      <c r="AE5711" s="1"/>
      <c r="AF5711" s="1"/>
      <c r="AG5711" s="1"/>
      <c r="AH5711" s="1"/>
      <c r="AI5711" s="1"/>
      <c r="AJ5711" s="41"/>
      <c r="AO5711" s="34"/>
      <c r="AP5711" s="34"/>
      <c r="AQ5711" s="34"/>
      <c r="AR5711" s="34"/>
    </row>
    <row r="5712" spans="1:44" ht="14.7" hidden="1" customHeight="1" x14ac:dyDescent="0.3">
      <c r="A5712">
        <v>5711</v>
      </c>
      <c r="B5712" t="s">
        <v>20471</v>
      </c>
      <c r="C5712">
        <v>1992</v>
      </c>
      <c r="D5712" t="s">
        <v>20472</v>
      </c>
      <c r="E5712" t="s">
        <v>20473</v>
      </c>
      <c r="K5712" t="s">
        <v>20474</v>
      </c>
      <c r="L5712" t="s">
        <v>19872</v>
      </c>
      <c r="M5712" s="34"/>
      <c r="N5712" s="34"/>
      <c r="O5712" s="34"/>
      <c r="P5712" s="1" t="s">
        <v>122</v>
      </c>
      <c r="Q5712" s="1" t="str">
        <f t="shared" si="393"/>
        <v>include</v>
      </c>
      <c r="R5712" s="1" t="s">
        <v>123</v>
      </c>
      <c r="S5712" s="1" t="s">
        <v>122</v>
      </c>
      <c r="T5712" s="1" t="str">
        <f t="shared" si="394"/>
        <v>include</v>
      </c>
      <c r="U5712" s="1" t="s">
        <v>422</v>
      </c>
      <c r="V5712" s="41" t="str">
        <f t="shared" si="392"/>
        <v>include</v>
      </c>
      <c r="W5712" s="1" t="s">
        <v>156</v>
      </c>
      <c r="X5712" s="1" t="str">
        <f>IF(OR(W5712="include",W5712="no_abstract_available"),"include", IF(W5712="duplicate","duplicate", IF(W5712="correction/reply","correction/reply", "exclude_abstract")))</f>
        <v>exclude_abstract</v>
      </c>
      <c r="Y5712" s="1" t="s">
        <v>123</v>
      </c>
      <c r="Z5712" s="1"/>
      <c r="AA5712" s="1"/>
      <c r="AB5712" s="1"/>
      <c r="AC5712" s="41" t="str">
        <f>IF(X5712=AA5712,X5712,IF(OR(X5712="include",AA5712="include"),"include",IF(OR(X5712="duplicate",AA5712="duplicate"),"duplicate",IF(OR(X5712="correction/reply",AA5712="correction/reply"),"correction/reply","exclude_abstract"))))</f>
        <v>exclude_abstract</v>
      </c>
      <c r="AD5712" s="1"/>
      <c r="AE5712" s="1"/>
      <c r="AF5712" s="1"/>
      <c r="AG5712" s="1"/>
      <c r="AH5712" s="1"/>
      <c r="AI5712" s="1"/>
      <c r="AJ5712" s="41"/>
      <c r="AO5712" s="34"/>
      <c r="AP5712" s="34"/>
      <c r="AQ5712" s="34"/>
      <c r="AR5712" s="34"/>
    </row>
    <row r="5713" spans="1:44" ht="14.7" hidden="1" customHeight="1" x14ac:dyDescent="0.3">
      <c r="A5713">
        <v>5712</v>
      </c>
      <c r="B5713" t="s">
        <v>20475</v>
      </c>
      <c r="C5713">
        <v>2014</v>
      </c>
      <c r="D5713" t="s">
        <v>20476</v>
      </c>
      <c r="E5713" t="s">
        <v>20049</v>
      </c>
      <c r="J5713" s="15" t="s">
        <v>20477</v>
      </c>
      <c r="K5713" t="s">
        <v>20478</v>
      </c>
      <c r="L5713" t="s">
        <v>19872</v>
      </c>
      <c r="M5713" s="34"/>
      <c r="N5713" s="34" t="s">
        <v>19136</v>
      </c>
      <c r="O5713" s="34" t="s">
        <v>121</v>
      </c>
      <c r="P5713" s="1" t="s">
        <v>122</v>
      </c>
      <c r="Q5713" s="1" t="str">
        <f t="shared" si="393"/>
        <v>include</v>
      </c>
      <c r="R5713" s="1" t="s">
        <v>123</v>
      </c>
      <c r="S5713" s="1" t="s">
        <v>122</v>
      </c>
      <c r="T5713" s="1" t="str">
        <f t="shared" si="394"/>
        <v>include</v>
      </c>
      <c r="U5713" s="1" t="s">
        <v>422</v>
      </c>
      <c r="V5713" s="41" t="str">
        <f t="shared" si="392"/>
        <v>include</v>
      </c>
      <c r="W5713" s="1" t="s">
        <v>122</v>
      </c>
      <c r="X5713" s="1" t="str">
        <f>IF(OR(W5713="include",W5713="no_abstract_available"),"include", IF(W5713="duplicate","duplicate", IF(W5713="correction/reply","correction/reply", "exclude_abstract")))</f>
        <v>include</v>
      </c>
      <c r="Y5713" s="1" t="s">
        <v>123</v>
      </c>
      <c r="Z5713" s="1"/>
      <c r="AA5713" s="1"/>
      <c r="AB5713" s="1"/>
      <c r="AC5713" s="41" t="str">
        <f>IF(X5713=AA5713,X5713,IF(OR(X5713="include",AA5713="include"),"include",IF(OR(X5713="duplicate",AA5713="duplicate"),"duplicate",IF(OR(X5713="correction/reply",AA5713="correction/reply"),"correction/reply","exclude_abstract"))))</f>
        <v>include</v>
      </c>
      <c r="AD5713" s="1" t="s">
        <v>155</v>
      </c>
      <c r="AE5713" s="1"/>
      <c r="AF5713" s="1" t="s">
        <v>124</v>
      </c>
      <c r="AG5713" s="1"/>
      <c r="AH5713" s="1"/>
      <c r="AI5713" s="1"/>
      <c r="AJ5713" s="41" t="str">
        <f>IF(AD5713=AG5713,AD5713, (IF(AG5713=0, AD5713,"different!")))</f>
        <v>exclude_exposure_herbivore</v>
      </c>
      <c r="AK5713" t="s">
        <v>124</v>
      </c>
      <c r="AL5713" t="s">
        <v>126</v>
      </c>
      <c r="AN5713" t="s">
        <v>20479</v>
      </c>
      <c r="AO5713" s="34"/>
      <c r="AP5713" s="34"/>
      <c r="AQ5713" s="34"/>
      <c r="AR5713" s="34"/>
    </row>
    <row r="5714" spans="1:44" ht="14.7" hidden="1" customHeight="1" x14ac:dyDescent="0.3">
      <c r="A5714">
        <v>5713</v>
      </c>
      <c r="B5714" t="s">
        <v>20468</v>
      </c>
      <c r="C5714">
        <v>2007</v>
      </c>
      <c r="D5714" t="s">
        <v>20469</v>
      </c>
      <c r="E5714" t="s">
        <v>20407</v>
      </c>
      <c r="J5714" t="s">
        <v>20408</v>
      </c>
      <c r="K5714" t="s">
        <v>20470</v>
      </c>
      <c r="L5714" t="s">
        <v>19872</v>
      </c>
      <c r="M5714" s="34">
        <v>5710</v>
      </c>
      <c r="N5714" s="34"/>
      <c r="O5714" s="34"/>
      <c r="P5714" s="1" t="s">
        <v>248</v>
      </c>
      <c r="Q5714" s="1" t="str">
        <f t="shared" si="393"/>
        <v>duplicate</v>
      </c>
      <c r="R5714" s="1" t="s">
        <v>123</v>
      </c>
      <c r="S5714" s="1" t="s">
        <v>248</v>
      </c>
      <c r="T5714" s="1" t="str">
        <f t="shared" si="394"/>
        <v>duplicate</v>
      </c>
      <c r="U5714" s="1" t="s">
        <v>124</v>
      </c>
      <c r="V5714" s="41" t="str">
        <f t="shared" si="392"/>
        <v>duplicate</v>
      </c>
      <c r="W5714" s="1"/>
      <c r="X5714" s="1"/>
      <c r="Y5714" s="1"/>
      <c r="Z5714" s="1"/>
      <c r="AA5714" s="1"/>
      <c r="AB5714" s="1"/>
      <c r="AC5714" s="41"/>
      <c r="AD5714" s="1"/>
      <c r="AE5714" s="1"/>
      <c r="AF5714" s="1"/>
      <c r="AG5714" s="1"/>
      <c r="AH5714" s="1"/>
      <c r="AI5714" s="1"/>
      <c r="AJ5714" s="41"/>
      <c r="AO5714" s="34"/>
      <c r="AP5714" s="34"/>
      <c r="AQ5714" s="34"/>
      <c r="AR5714" s="34"/>
    </row>
    <row r="5715" spans="1:44" ht="14.7" hidden="1" customHeight="1" x14ac:dyDescent="0.3">
      <c r="A5715">
        <v>5714</v>
      </c>
      <c r="B5715" t="s">
        <v>20480</v>
      </c>
      <c r="C5715">
        <v>1986</v>
      </c>
      <c r="D5715" t="s">
        <v>20481</v>
      </c>
      <c r="E5715" t="s">
        <v>20115</v>
      </c>
      <c r="F5715">
        <v>64</v>
      </c>
      <c r="G5715">
        <v>3</v>
      </c>
      <c r="H5715">
        <v>622</v>
      </c>
      <c r="I5715">
        <v>629</v>
      </c>
      <c r="J5715" t="s">
        <v>20482</v>
      </c>
      <c r="K5715" t="s">
        <v>20483</v>
      </c>
      <c r="L5715" t="s">
        <v>19872</v>
      </c>
      <c r="M5715" s="34"/>
      <c r="N5715" s="34"/>
      <c r="O5715" s="34"/>
      <c r="P5715" s="1" t="s">
        <v>122</v>
      </c>
      <c r="Q5715" s="1" t="str">
        <f t="shared" si="393"/>
        <v>include</v>
      </c>
      <c r="R5715" s="1" t="s">
        <v>123</v>
      </c>
      <c r="S5715" s="1" t="s">
        <v>122</v>
      </c>
      <c r="T5715" s="1" t="str">
        <f t="shared" si="394"/>
        <v>include</v>
      </c>
      <c r="U5715" s="1" t="s">
        <v>422</v>
      </c>
      <c r="V5715" s="41" t="str">
        <f t="shared" si="392"/>
        <v>include</v>
      </c>
      <c r="W5715" s="1" t="s">
        <v>156</v>
      </c>
      <c r="X5715" s="1" t="str">
        <f>IF(OR(W5715="include",W5715="no_abstract_available"),"include", IF(W5715="duplicate","duplicate", IF(W5715="correction/reply","correction/reply", "exclude_abstract")))</f>
        <v>exclude_abstract</v>
      </c>
      <c r="Y5715" s="1" t="s">
        <v>123</v>
      </c>
      <c r="Z5715" s="1"/>
      <c r="AA5715" s="1"/>
      <c r="AB5715" s="1"/>
      <c r="AC5715" s="41" t="str">
        <f>IF(X5715=AA5715,X5715,IF(OR(X5715="include",AA5715="include"),"include",IF(OR(X5715="duplicate",AA5715="duplicate"),"duplicate",IF(OR(X5715="correction/reply",AA5715="correction/reply"),"correction/reply","exclude_abstract"))))</f>
        <v>exclude_abstract</v>
      </c>
      <c r="AD5715" s="1"/>
      <c r="AE5715" s="1"/>
      <c r="AF5715" s="1"/>
      <c r="AG5715" s="1"/>
      <c r="AH5715" s="1"/>
      <c r="AI5715" s="1"/>
      <c r="AJ5715" s="41"/>
      <c r="AO5715" s="34"/>
      <c r="AP5715" s="34"/>
      <c r="AQ5715" s="34"/>
      <c r="AR5715" s="34"/>
    </row>
    <row r="5716" spans="1:44" ht="14.7" hidden="1" customHeight="1" x14ac:dyDescent="0.3">
      <c r="A5716">
        <v>5715</v>
      </c>
      <c r="B5716" t="s">
        <v>20446</v>
      </c>
      <c r="C5716">
        <v>2019</v>
      </c>
      <c r="D5716" t="s">
        <v>20484</v>
      </c>
      <c r="E5716" t="s">
        <v>19465</v>
      </c>
      <c r="F5716">
        <v>42</v>
      </c>
      <c r="G5716">
        <v>10</v>
      </c>
      <c r="H5716">
        <v>1881</v>
      </c>
      <c r="I5716">
        <v>1897</v>
      </c>
      <c r="J5716" t="s">
        <v>20370</v>
      </c>
      <c r="K5716" t="s">
        <v>20371</v>
      </c>
      <c r="L5716" t="s">
        <v>19872</v>
      </c>
      <c r="M5716" s="34">
        <v>4</v>
      </c>
      <c r="N5716" s="34"/>
      <c r="O5716" s="34"/>
      <c r="P5716" s="1" t="s">
        <v>248</v>
      </c>
      <c r="Q5716" s="1" t="str">
        <f t="shared" si="393"/>
        <v>duplicate</v>
      </c>
      <c r="R5716" s="1" t="s">
        <v>123</v>
      </c>
      <c r="S5716" s="1" t="s">
        <v>248</v>
      </c>
      <c r="T5716" s="1" t="str">
        <f t="shared" si="394"/>
        <v>duplicate</v>
      </c>
      <c r="U5716" s="1" t="s">
        <v>422</v>
      </c>
      <c r="V5716" s="41" t="str">
        <f t="shared" si="392"/>
        <v>duplicate</v>
      </c>
      <c r="W5716" s="1"/>
      <c r="X5716" s="1"/>
      <c r="Y5716" s="1"/>
      <c r="Z5716" s="1"/>
      <c r="AA5716" s="1"/>
      <c r="AB5716" s="1"/>
      <c r="AC5716" s="41"/>
      <c r="AD5716" s="1"/>
      <c r="AE5716" s="1"/>
      <c r="AF5716" s="1"/>
      <c r="AG5716" s="1"/>
      <c r="AH5716" s="1"/>
      <c r="AI5716" s="1"/>
      <c r="AJ5716" s="41"/>
      <c r="AO5716" s="34"/>
      <c r="AP5716" s="34"/>
      <c r="AQ5716" s="34"/>
      <c r="AR5716" s="34"/>
    </row>
    <row r="5717" spans="1:44" ht="14.7" hidden="1" customHeight="1" x14ac:dyDescent="0.3">
      <c r="A5717">
        <v>5716</v>
      </c>
      <c r="B5717" t="s">
        <v>20485</v>
      </c>
      <c r="C5717">
        <v>2011</v>
      </c>
      <c r="D5717" t="s">
        <v>20486</v>
      </c>
      <c r="E5717" t="s">
        <v>20379</v>
      </c>
      <c r="J5717" t="s">
        <v>20487</v>
      </c>
      <c r="K5717" t="s">
        <v>20488</v>
      </c>
      <c r="L5717" t="s">
        <v>19872</v>
      </c>
      <c r="M5717" s="34"/>
      <c r="N5717" s="34"/>
      <c r="O5717" s="34"/>
      <c r="P5717" s="1" t="s">
        <v>122</v>
      </c>
      <c r="Q5717" s="1" t="str">
        <f t="shared" si="393"/>
        <v>include</v>
      </c>
      <c r="R5717" s="1" t="s">
        <v>123</v>
      </c>
      <c r="S5717" s="1" t="s">
        <v>122</v>
      </c>
      <c r="T5717" s="1" t="str">
        <f t="shared" si="394"/>
        <v>include</v>
      </c>
      <c r="U5717" s="1" t="s">
        <v>422</v>
      </c>
      <c r="V5717" s="41" t="str">
        <f t="shared" si="392"/>
        <v>include</v>
      </c>
      <c r="W5717" s="1" t="s">
        <v>143</v>
      </c>
      <c r="X5717" s="1" t="str">
        <f>IF(OR(W5717="include",W5717="no_abstract_available"),"include", IF(W5717="duplicate","duplicate", IF(W5717="correction/reply","correction/reply", "exclude_abstract")))</f>
        <v>exclude_abstract</v>
      </c>
      <c r="Y5717" s="1" t="s">
        <v>123</v>
      </c>
      <c r="Z5717" s="1"/>
      <c r="AA5717" s="1"/>
      <c r="AB5717" s="1"/>
      <c r="AC5717" s="41" t="str">
        <f>IF(X5717=AA5717,X5717,IF(OR(X5717="include",AA5717="include"),"include",IF(OR(X5717="duplicate",AA5717="duplicate"),"duplicate",IF(OR(X5717="correction/reply",AA5717="correction/reply"),"correction/reply","exclude_abstract"))))</f>
        <v>exclude_abstract</v>
      </c>
      <c r="AD5717" s="1"/>
      <c r="AE5717" s="1"/>
      <c r="AF5717" s="1"/>
      <c r="AG5717" s="1"/>
      <c r="AH5717" s="1"/>
      <c r="AI5717" s="1"/>
      <c r="AJ5717" s="41"/>
      <c r="AO5717" s="34"/>
      <c r="AP5717" s="34"/>
      <c r="AQ5717" s="34"/>
      <c r="AR5717" s="34"/>
    </row>
    <row r="5718" spans="1:44" ht="14.7" hidden="1" customHeight="1" x14ac:dyDescent="0.3">
      <c r="A5718">
        <v>5717</v>
      </c>
      <c r="B5718" t="s">
        <v>20489</v>
      </c>
      <c r="C5718">
        <v>2017</v>
      </c>
      <c r="D5718" t="s">
        <v>2374</v>
      </c>
      <c r="E5718" t="s">
        <v>19465</v>
      </c>
      <c r="F5718">
        <v>40</v>
      </c>
      <c r="G5718">
        <v>11</v>
      </c>
      <c r="H5718">
        <v>2329</v>
      </c>
      <c r="I5718">
        <v>2334</v>
      </c>
      <c r="J5718" t="s">
        <v>20490</v>
      </c>
      <c r="K5718" t="s">
        <v>20491</v>
      </c>
      <c r="L5718" t="s">
        <v>19872</v>
      </c>
      <c r="M5718" s="34">
        <v>503</v>
      </c>
      <c r="N5718" s="34"/>
      <c r="O5718" s="34"/>
      <c r="P5718" s="1" t="s">
        <v>248</v>
      </c>
      <c r="Q5718" s="1" t="str">
        <f t="shared" si="393"/>
        <v>duplicate</v>
      </c>
      <c r="R5718" s="1" t="s">
        <v>123</v>
      </c>
      <c r="S5718" s="1" t="s">
        <v>248</v>
      </c>
      <c r="T5718" s="1" t="str">
        <f t="shared" si="394"/>
        <v>duplicate</v>
      </c>
      <c r="U5718" s="1" t="s">
        <v>124</v>
      </c>
      <c r="V5718" s="41" t="str">
        <f t="shared" si="392"/>
        <v>duplicate</v>
      </c>
      <c r="W5718" s="1"/>
      <c r="X5718" s="1"/>
      <c r="Y5718" s="1"/>
      <c r="Z5718" s="1"/>
      <c r="AA5718" s="1"/>
      <c r="AB5718" s="1"/>
      <c r="AC5718" s="41"/>
      <c r="AD5718" s="1"/>
      <c r="AE5718" s="1"/>
      <c r="AF5718" s="1"/>
      <c r="AG5718" s="1"/>
      <c r="AH5718" s="1"/>
      <c r="AI5718" s="1"/>
      <c r="AJ5718" s="41"/>
      <c r="AO5718" s="34"/>
      <c r="AP5718" s="34"/>
      <c r="AQ5718" s="34"/>
      <c r="AR5718" s="34"/>
    </row>
    <row r="5719" spans="1:44" ht="14.7" hidden="1" customHeight="1" x14ac:dyDescent="0.3">
      <c r="A5719">
        <v>5718</v>
      </c>
      <c r="B5719" t="s">
        <v>20492</v>
      </c>
      <c r="C5719">
        <v>2015</v>
      </c>
      <c r="D5719" t="s">
        <v>14552</v>
      </c>
      <c r="E5719" t="s">
        <v>20493</v>
      </c>
      <c r="F5719">
        <v>10</v>
      </c>
      <c r="G5719">
        <v>1</v>
      </c>
      <c r="J5719" t="s">
        <v>20494</v>
      </c>
      <c r="K5719" t="s">
        <v>6677</v>
      </c>
      <c r="L5719" t="s">
        <v>19872</v>
      </c>
      <c r="M5719" s="34">
        <v>1538</v>
      </c>
      <c r="N5719" s="34"/>
      <c r="O5719" s="34"/>
      <c r="P5719" s="1" t="s">
        <v>248</v>
      </c>
      <c r="Q5719" s="1" t="str">
        <f t="shared" si="393"/>
        <v>duplicate</v>
      </c>
      <c r="R5719" s="1" t="s">
        <v>123</v>
      </c>
      <c r="S5719" s="1" t="s">
        <v>248</v>
      </c>
      <c r="T5719" s="1" t="str">
        <f t="shared" si="394"/>
        <v>duplicate</v>
      </c>
      <c r="U5719" s="1" t="s">
        <v>124</v>
      </c>
      <c r="V5719" s="41" t="str">
        <f t="shared" si="392"/>
        <v>duplicate</v>
      </c>
      <c r="W5719" s="1"/>
      <c r="X5719" s="1"/>
      <c r="Y5719" s="1"/>
      <c r="Z5719" s="1"/>
      <c r="AA5719" s="1"/>
      <c r="AB5719" s="1"/>
      <c r="AC5719" s="41"/>
      <c r="AD5719" s="1"/>
      <c r="AE5719" s="1"/>
      <c r="AF5719" s="1"/>
      <c r="AG5719" s="1"/>
      <c r="AH5719" s="1"/>
      <c r="AI5719" s="1"/>
      <c r="AJ5719" s="41"/>
      <c r="AO5719" s="34"/>
      <c r="AP5719" s="34"/>
      <c r="AQ5719" s="34"/>
      <c r="AR5719" s="34"/>
    </row>
    <row r="5720" spans="1:44" ht="14.7" hidden="1" customHeight="1" x14ac:dyDescent="0.3">
      <c r="A5720">
        <v>5719</v>
      </c>
      <c r="B5720" t="s">
        <v>20495</v>
      </c>
      <c r="C5720">
        <v>2014</v>
      </c>
      <c r="D5720" t="s">
        <v>20496</v>
      </c>
      <c r="E5720" t="s">
        <v>19465</v>
      </c>
      <c r="F5720">
        <v>37</v>
      </c>
      <c r="G5720">
        <v>6</v>
      </c>
      <c r="H5720">
        <v>845</v>
      </c>
      <c r="I5720">
        <v>857</v>
      </c>
      <c r="J5720" t="s">
        <v>20497</v>
      </c>
      <c r="K5720" t="s">
        <v>20498</v>
      </c>
      <c r="L5720" t="s">
        <v>19872</v>
      </c>
      <c r="M5720" s="34">
        <v>893</v>
      </c>
      <c r="N5720" s="34"/>
      <c r="O5720" s="34"/>
      <c r="P5720" s="1" t="s">
        <v>248</v>
      </c>
      <c r="Q5720" s="1" t="str">
        <f t="shared" si="393"/>
        <v>duplicate</v>
      </c>
      <c r="R5720" s="1" t="s">
        <v>123</v>
      </c>
      <c r="S5720" s="1" t="s">
        <v>248</v>
      </c>
      <c r="T5720" s="1" t="str">
        <f t="shared" si="394"/>
        <v>duplicate</v>
      </c>
      <c r="U5720" s="1" t="s">
        <v>124</v>
      </c>
      <c r="V5720" s="41" t="str">
        <f t="shared" si="392"/>
        <v>duplicate</v>
      </c>
      <c r="W5720" s="1"/>
      <c r="X5720" s="1"/>
      <c r="Y5720" s="1"/>
      <c r="Z5720" s="1"/>
      <c r="AA5720" s="1"/>
      <c r="AB5720" s="1"/>
      <c r="AC5720" s="41"/>
      <c r="AD5720" s="1"/>
      <c r="AE5720" s="1"/>
      <c r="AF5720" s="1"/>
      <c r="AG5720" s="1"/>
      <c r="AH5720" s="1"/>
      <c r="AI5720" s="1"/>
      <c r="AJ5720" s="41"/>
      <c r="AO5720" s="34"/>
      <c r="AP5720" s="34"/>
      <c r="AQ5720" s="34"/>
      <c r="AR5720" s="34"/>
    </row>
    <row r="5721" spans="1:44" ht="14.7" hidden="1" customHeight="1" x14ac:dyDescent="0.3">
      <c r="A5721">
        <v>5720</v>
      </c>
      <c r="B5721" t="s">
        <v>20499</v>
      </c>
      <c r="C5721">
        <v>2011</v>
      </c>
      <c r="D5721" t="s">
        <v>20500</v>
      </c>
      <c r="E5721" t="s">
        <v>20379</v>
      </c>
      <c r="J5721" t="s">
        <v>20501</v>
      </c>
      <c r="K5721" t="s">
        <v>20502</v>
      </c>
      <c r="L5721" t="s">
        <v>19872</v>
      </c>
      <c r="M5721" s="34"/>
      <c r="N5721" s="34"/>
      <c r="O5721" s="34"/>
      <c r="P5721" s="1" t="s">
        <v>122</v>
      </c>
      <c r="Q5721" s="1" t="str">
        <f t="shared" si="393"/>
        <v>include</v>
      </c>
      <c r="R5721" s="1" t="s">
        <v>123</v>
      </c>
      <c r="S5721" s="1" t="s">
        <v>122</v>
      </c>
      <c r="T5721" s="1" t="str">
        <f t="shared" si="394"/>
        <v>include</v>
      </c>
      <c r="U5721" s="1" t="s">
        <v>422</v>
      </c>
      <c r="V5721" s="41" t="str">
        <f t="shared" si="392"/>
        <v>include</v>
      </c>
      <c r="W5721" s="1" t="s">
        <v>143</v>
      </c>
      <c r="X5721" s="1" t="str">
        <f>IF(OR(W5721="include",W5721="no_abstract_available"),"include", IF(W5721="duplicate","duplicate", IF(W5721="correction/reply","correction/reply", "exclude_abstract")))</f>
        <v>exclude_abstract</v>
      </c>
      <c r="Y5721" s="1" t="s">
        <v>123</v>
      </c>
      <c r="Z5721" s="1"/>
      <c r="AA5721" s="1"/>
      <c r="AB5721" s="1"/>
      <c r="AC5721" s="41" t="str">
        <f>IF(X5721=AA5721,X5721,IF(OR(X5721="include",AA5721="include"),"include",IF(OR(X5721="duplicate",AA5721="duplicate"),"duplicate",IF(OR(X5721="correction/reply",AA5721="correction/reply"),"correction/reply","exclude_abstract"))))</f>
        <v>exclude_abstract</v>
      </c>
      <c r="AD5721" s="1"/>
      <c r="AE5721" s="1"/>
      <c r="AF5721" s="1"/>
      <c r="AG5721" s="1"/>
      <c r="AH5721" s="1"/>
      <c r="AI5721" s="1"/>
      <c r="AJ5721" s="41"/>
      <c r="AO5721" s="34"/>
      <c r="AP5721" s="34"/>
      <c r="AQ5721" s="34"/>
      <c r="AR5721" s="34"/>
    </row>
    <row r="5722" spans="1:44" ht="14.7" hidden="1" customHeight="1" x14ac:dyDescent="0.3">
      <c r="A5722">
        <v>5721</v>
      </c>
      <c r="B5722" t="s">
        <v>20503</v>
      </c>
      <c r="C5722">
        <v>2009</v>
      </c>
      <c r="D5722" t="s">
        <v>20504</v>
      </c>
      <c r="E5722" t="s">
        <v>20505</v>
      </c>
      <c r="F5722">
        <v>17</v>
      </c>
      <c r="G5722">
        <v>3</v>
      </c>
      <c r="H5722">
        <v>105</v>
      </c>
      <c r="I5722">
        <v>106</v>
      </c>
      <c r="J5722" t="s">
        <v>20506</v>
      </c>
      <c r="K5722" t="s">
        <v>20507</v>
      </c>
      <c r="L5722" t="s">
        <v>19872</v>
      </c>
      <c r="M5722" s="34"/>
      <c r="N5722" s="34"/>
      <c r="O5722" s="34"/>
      <c r="P5722" s="1" t="s">
        <v>122</v>
      </c>
      <c r="Q5722" s="1" t="str">
        <f t="shared" si="393"/>
        <v>include</v>
      </c>
      <c r="R5722" s="1" t="s">
        <v>123</v>
      </c>
      <c r="S5722" s="1" t="s">
        <v>122</v>
      </c>
      <c r="T5722" s="1" t="str">
        <f t="shared" si="394"/>
        <v>include</v>
      </c>
      <c r="U5722" s="1" t="s">
        <v>422</v>
      </c>
      <c r="V5722" s="41" t="str">
        <f t="shared" si="392"/>
        <v>include</v>
      </c>
      <c r="W5722" s="1" t="s">
        <v>190</v>
      </c>
      <c r="X5722" s="1" t="str">
        <f>IF(OR(W5722="include",W5722="no_abstract_available"),"include", IF(W5722="duplicate","duplicate", IF(W5722="correction/reply","correction/reply", "exclude_abstract")))</f>
        <v>exclude_abstract</v>
      </c>
      <c r="Y5722" s="1" t="s">
        <v>123</v>
      </c>
      <c r="Z5722" s="1"/>
      <c r="AA5722" s="1"/>
      <c r="AB5722" s="1"/>
      <c r="AC5722" s="41" t="str">
        <f>IF(X5722=AA5722,X5722,IF(OR(X5722="include",AA5722="include"),"include",IF(OR(X5722="duplicate",AA5722="duplicate"),"duplicate",IF(OR(X5722="correction/reply",AA5722="correction/reply"),"correction/reply","exclude_abstract"))))</f>
        <v>exclude_abstract</v>
      </c>
      <c r="AD5722" s="1"/>
      <c r="AE5722" s="1"/>
      <c r="AF5722" s="1"/>
      <c r="AG5722" s="1"/>
      <c r="AH5722" s="1"/>
      <c r="AI5722" s="1"/>
      <c r="AJ5722" s="41"/>
      <c r="AO5722" s="34"/>
      <c r="AP5722" s="34"/>
      <c r="AQ5722" s="34"/>
      <c r="AR5722" s="34"/>
    </row>
    <row r="5723" spans="1:44" ht="14.7" hidden="1" customHeight="1" x14ac:dyDescent="0.3">
      <c r="A5723">
        <v>5722</v>
      </c>
      <c r="B5723" t="s">
        <v>20508</v>
      </c>
      <c r="C5723">
        <v>2011</v>
      </c>
      <c r="D5723" t="s">
        <v>20508</v>
      </c>
      <c r="E5723" t="s">
        <v>20509</v>
      </c>
      <c r="F5723">
        <v>43</v>
      </c>
      <c r="G5723">
        <v>2</v>
      </c>
      <c r="H5723">
        <v>198</v>
      </c>
      <c r="I5723">
        <v>206</v>
      </c>
      <c r="J5723" t="s">
        <v>20510</v>
      </c>
      <c r="K5723" t="s">
        <v>20511</v>
      </c>
      <c r="L5723" t="s">
        <v>19872</v>
      </c>
      <c r="M5723" s="34">
        <v>51</v>
      </c>
      <c r="N5723" s="34"/>
      <c r="O5723" s="34"/>
      <c r="P5723" s="1" t="s">
        <v>248</v>
      </c>
      <c r="Q5723" s="1" t="str">
        <f t="shared" si="393"/>
        <v>duplicate</v>
      </c>
      <c r="R5723" s="1" t="s">
        <v>123</v>
      </c>
      <c r="S5723" s="1" t="s">
        <v>248</v>
      </c>
      <c r="T5723" s="1" t="str">
        <f t="shared" si="394"/>
        <v>duplicate</v>
      </c>
      <c r="U5723" s="1" t="s">
        <v>124</v>
      </c>
      <c r="V5723" s="41" t="str">
        <f t="shared" si="392"/>
        <v>duplicate</v>
      </c>
      <c r="W5723" s="1"/>
      <c r="X5723" s="1"/>
      <c r="Y5723" s="1"/>
      <c r="Z5723" s="1"/>
      <c r="AA5723" s="1"/>
      <c r="AB5723" s="1"/>
      <c r="AC5723" s="41"/>
      <c r="AD5723" s="1"/>
      <c r="AE5723" s="1"/>
      <c r="AF5723" s="1"/>
      <c r="AG5723" s="1"/>
      <c r="AH5723" s="1"/>
      <c r="AI5723" s="1"/>
      <c r="AJ5723" s="41"/>
      <c r="AO5723" s="34"/>
      <c r="AP5723" s="34"/>
      <c r="AQ5723" s="34"/>
      <c r="AR5723" s="34"/>
    </row>
    <row r="5724" spans="1:44" ht="14.7" hidden="1" customHeight="1" x14ac:dyDescent="0.3">
      <c r="A5724">
        <v>5723</v>
      </c>
      <c r="B5724" t="s">
        <v>20512</v>
      </c>
      <c r="C5724">
        <v>2005</v>
      </c>
      <c r="D5724" t="s">
        <v>20513</v>
      </c>
      <c r="E5724" t="s">
        <v>19478</v>
      </c>
      <c r="F5724">
        <v>11</v>
      </c>
      <c r="G5724">
        <v>6</v>
      </c>
      <c r="H5724">
        <v>856</v>
      </c>
      <c r="I5724">
        <v>868</v>
      </c>
      <c r="J5724" t="s">
        <v>20514</v>
      </c>
      <c r="K5724" t="s">
        <v>20515</v>
      </c>
      <c r="L5724" t="s">
        <v>19872</v>
      </c>
      <c r="M5724" s="34">
        <v>1590</v>
      </c>
      <c r="N5724" s="34"/>
      <c r="O5724" s="34"/>
      <c r="P5724" s="1" t="s">
        <v>248</v>
      </c>
      <c r="Q5724" s="1" t="str">
        <f t="shared" si="393"/>
        <v>duplicate</v>
      </c>
      <c r="R5724" s="1" t="s">
        <v>123</v>
      </c>
      <c r="S5724" s="1" t="s">
        <v>248</v>
      </c>
      <c r="T5724" s="1" t="str">
        <f t="shared" si="394"/>
        <v>duplicate</v>
      </c>
      <c r="U5724" s="1" t="s">
        <v>422</v>
      </c>
      <c r="V5724" s="41" t="str">
        <f t="shared" si="392"/>
        <v>duplicate</v>
      </c>
      <c r="W5724" s="1"/>
      <c r="X5724" s="1"/>
      <c r="Y5724" s="1"/>
      <c r="Z5724" s="1"/>
      <c r="AA5724" s="1"/>
      <c r="AB5724" s="1"/>
      <c r="AC5724" s="41"/>
      <c r="AD5724" s="1"/>
      <c r="AE5724" s="1"/>
      <c r="AF5724" s="1"/>
      <c r="AG5724" s="1"/>
      <c r="AH5724" s="1"/>
      <c r="AI5724" s="1"/>
      <c r="AJ5724" s="41"/>
      <c r="AO5724" s="34"/>
      <c r="AP5724" s="34"/>
      <c r="AQ5724" s="34"/>
      <c r="AR5724" s="34"/>
    </row>
    <row r="5725" spans="1:44" ht="14.7" hidden="1" customHeight="1" x14ac:dyDescent="0.3">
      <c r="A5725">
        <v>5724</v>
      </c>
      <c r="B5725" t="s">
        <v>20516</v>
      </c>
      <c r="C5725">
        <v>2008</v>
      </c>
      <c r="D5725" t="s">
        <v>20517</v>
      </c>
      <c r="E5725" t="s">
        <v>20518</v>
      </c>
      <c r="J5725" s="15" t="s">
        <v>20401</v>
      </c>
      <c r="K5725" t="s">
        <v>20519</v>
      </c>
      <c r="L5725" t="s">
        <v>19872</v>
      </c>
      <c r="M5725" s="34"/>
      <c r="N5725" s="34"/>
      <c r="O5725" s="34"/>
      <c r="P5725" s="1" t="s">
        <v>122</v>
      </c>
      <c r="Q5725" s="1" t="str">
        <f t="shared" si="393"/>
        <v>include</v>
      </c>
      <c r="R5725" s="1" t="s">
        <v>123</v>
      </c>
      <c r="S5725" s="1" t="s">
        <v>122</v>
      </c>
      <c r="T5725" s="1" t="str">
        <f t="shared" si="394"/>
        <v>include</v>
      </c>
      <c r="U5725" s="1" t="s">
        <v>422</v>
      </c>
      <c r="V5725" s="41" t="str">
        <f t="shared" si="392"/>
        <v>include</v>
      </c>
      <c r="W5725" s="1" t="s">
        <v>122</v>
      </c>
      <c r="X5725" s="1" t="str">
        <f>IF(OR(W5725="include",W5725="no_abstract_available"),"include", IF(W5725="duplicate","duplicate", IF(W5725="correction/reply","correction/reply", "exclude_abstract")))</f>
        <v>include</v>
      </c>
      <c r="Y5725" s="1" t="s">
        <v>123</v>
      </c>
      <c r="Z5725" s="1"/>
      <c r="AA5725" s="1"/>
      <c r="AB5725" s="1"/>
      <c r="AC5725" s="41" t="str">
        <f>IF(X5725=AA5725,X5725,IF(OR(X5725="include",AA5725="include"),"include",IF(OR(X5725="duplicate",AA5725="duplicate"),"duplicate",IF(OR(X5725="correction/reply",AA5725="correction/reply"),"correction/reply","exclude_abstract"))))</f>
        <v>include</v>
      </c>
      <c r="AD5725" s="1" t="s">
        <v>18262</v>
      </c>
      <c r="AE5725" s="1"/>
      <c r="AF5725" s="1" t="s">
        <v>4302</v>
      </c>
      <c r="AG5725" s="1"/>
      <c r="AH5725" s="1"/>
      <c r="AI5725" s="1"/>
      <c r="AJ5725" s="41" t="str">
        <f>IF(AD5725=AG5725,AD5725, (IF(AG5725=0, AD5725,"different!")))</f>
        <v>exclude_no_full_text</v>
      </c>
      <c r="AN5725" t="s">
        <v>20520</v>
      </c>
      <c r="AO5725" s="34"/>
      <c r="AP5725" s="34"/>
      <c r="AQ5725" s="34"/>
      <c r="AR5725" s="34"/>
    </row>
    <row r="5726" spans="1:44" ht="14.7" hidden="1" customHeight="1" x14ac:dyDescent="0.3">
      <c r="A5726">
        <v>5725</v>
      </c>
      <c r="B5726" t="s">
        <v>20521</v>
      </c>
      <c r="C5726">
        <v>1994</v>
      </c>
      <c r="D5726" t="s">
        <v>18124</v>
      </c>
      <c r="E5726" t="s">
        <v>20115</v>
      </c>
      <c r="F5726">
        <v>72</v>
      </c>
      <c r="G5726">
        <v>8</v>
      </c>
      <c r="H5726">
        <v>1426</v>
      </c>
      <c r="I5726">
        <v>1435</v>
      </c>
      <c r="J5726" t="s">
        <v>20522</v>
      </c>
      <c r="K5726" t="s">
        <v>20523</v>
      </c>
      <c r="L5726" t="s">
        <v>19872</v>
      </c>
      <c r="M5726" s="34">
        <v>175</v>
      </c>
      <c r="N5726" s="34"/>
      <c r="O5726" s="34"/>
      <c r="P5726" s="1" t="s">
        <v>248</v>
      </c>
      <c r="Q5726" s="1" t="str">
        <f t="shared" si="393"/>
        <v>duplicate</v>
      </c>
      <c r="R5726" s="1" t="s">
        <v>123</v>
      </c>
      <c r="S5726" s="1" t="s">
        <v>248</v>
      </c>
      <c r="T5726" s="1" t="str">
        <f t="shared" si="394"/>
        <v>duplicate</v>
      </c>
      <c r="U5726" s="1" t="s">
        <v>124</v>
      </c>
      <c r="V5726" s="41" t="str">
        <f t="shared" si="392"/>
        <v>duplicate</v>
      </c>
      <c r="W5726" s="1"/>
      <c r="X5726" s="1"/>
      <c r="Y5726" s="1"/>
      <c r="Z5726" s="1"/>
      <c r="AA5726" s="1"/>
      <c r="AB5726" s="1"/>
      <c r="AC5726" s="41"/>
      <c r="AD5726" s="1"/>
      <c r="AE5726" s="1"/>
      <c r="AF5726" s="1"/>
      <c r="AG5726" s="1"/>
      <c r="AH5726" s="1"/>
      <c r="AI5726" s="1"/>
      <c r="AJ5726" s="41"/>
      <c r="AO5726" s="34"/>
      <c r="AP5726" s="34"/>
      <c r="AQ5726" s="34"/>
      <c r="AR5726" s="34"/>
    </row>
    <row r="5727" spans="1:44" ht="14.7" hidden="1" customHeight="1" x14ac:dyDescent="0.3">
      <c r="A5727">
        <v>5726</v>
      </c>
      <c r="B5727" t="s">
        <v>20524</v>
      </c>
      <c r="C5727">
        <v>1996</v>
      </c>
      <c r="D5727" t="s">
        <v>17913</v>
      </c>
      <c r="E5727" t="s">
        <v>17914</v>
      </c>
      <c r="F5727">
        <v>23</v>
      </c>
      <c r="G5727">
        <v>4</v>
      </c>
      <c r="H5727">
        <v>253</v>
      </c>
      <c r="I5727">
        <v>259</v>
      </c>
      <c r="J5727" t="s">
        <v>20359</v>
      </c>
      <c r="K5727" t="s">
        <v>20360</v>
      </c>
      <c r="L5727" t="s">
        <v>19872</v>
      </c>
      <c r="M5727" s="34">
        <v>991</v>
      </c>
      <c r="N5727" s="34"/>
      <c r="O5727" s="34"/>
      <c r="P5727" s="1" t="s">
        <v>248</v>
      </c>
      <c r="Q5727" s="1" t="str">
        <f t="shared" si="393"/>
        <v>duplicate</v>
      </c>
      <c r="R5727" s="1" t="s">
        <v>123</v>
      </c>
      <c r="S5727" s="1" t="s">
        <v>248</v>
      </c>
      <c r="T5727" s="1" t="str">
        <f t="shared" si="394"/>
        <v>duplicate</v>
      </c>
      <c r="U5727" s="1" t="s">
        <v>124</v>
      </c>
      <c r="V5727" s="41" t="str">
        <f t="shared" si="392"/>
        <v>duplicate</v>
      </c>
      <c r="W5727" s="1"/>
      <c r="X5727" s="1"/>
      <c r="Y5727" s="1"/>
      <c r="Z5727" s="1"/>
      <c r="AA5727" s="1"/>
      <c r="AB5727" s="1"/>
      <c r="AC5727" s="41"/>
      <c r="AD5727" s="1"/>
      <c r="AE5727" s="1"/>
      <c r="AF5727" s="1"/>
      <c r="AG5727" s="1"/>
      <c r="AH5727" s="1"/>
      <c r="AI5727" s="1"/>
      <c r="AJ5727" s="41"/>
      <c r="AO5727" s="34"/>
      <c r="AP5727" s="34"/>
      <c r="AQ5727" s="34"/>
      <c r="AR5727" s="34"/>
    </row>
    <row r="5728" spans="1:44" ht="14.7" hidden="1" customHeight="1" x14ac:dyDescent="0.3">
      <c r="A5728">
        <v>5727</v>
      </c>
      <c r="B5728" t="s">
        <v>20247</v>
      </c>
      <c r="C5728">
        <v>1996</v>
      </c>
      <c r="D5728" t="s">
        <v>2078</v>
      </c>
      <c r="E5728" t="s">
        <v>19964</v>
      </c>
      <c r="F5728">
        <v>84</v>
      </c>
      <c r="G5728">
        <v>6</v>
      </c>
      <c r="H5728">
        <v>905</v>
      </c>
      <c r="I5728">
        <v>914</v>
      </c>
      <c r="J5728" t="s">
        <v>20525</v>
      </c>
      <c r="K5728" t="s">
        <v>20526</v>
      </c>
      <c r="L5728" t="s">
        <v>19872</v>
      </c>
      <c r="M5728" s="34">
        <v>436</v>
      </c>
      <c r="N5728" s="34"/>
      <c r="O5728" s="34"/>
      <c r="P5728" s="1" t="s">
        <v>248</v>
      </c>
      <c r="Q5728" s="1" t="str">
        <f t="shared" si="393"/>
        <v>duplicate</v>
      </c>
      <c r="R5728" s="1" t="s">
        <v>123</v>
      </c>
      <c r="S5728" s="1" t="s">
        <v>248</v>
      </c>
      <c r="T5728" s="1" t="str">
        <f t="shared" si="394"/>
        <v>duplicate</v>
      </c>
      <c r="U5728" s="1" t="s">
        <v>124</v>
      </c>
      <c r="V5728" s="41" t="str">
        <f t="shared" si="392"/>
        <v>duplicate</v>
      </c>
      <c r="W5728" s="1"/>
      <c r="X5728" s="1"/>
      <c r="Y5728" s="1"/>
      <c r="Z5728" s="1"/>
      <c r="AA5728" s="1"/>
      <c r="AB5728" s="1"/>
      <c r="AC5728" s="41"/>
      <c r="AD5728" s="1"/>
      <c r="AE5728" s="1"/>
      <c r="AF5728" s="1"/>
      <c r="AG5728" s="1"/>
      <c r="AH5728" s="1"/>
      <c r="AI5728" s="1"/>
      <c r="AJ5728" s="41"/>
      <c r="AO5728" s="34"/>
      <c r="AP5728" s="34"/>
      <c r="AQ5728" s="34"/>
      <c r="AR5728" s="34"/>
    </row>
    <row r="5729" spans="1:44" ht="14.7" hidden="1" customHeight="1" x14ac:dyDescent="0.3">
      <c r="A5729">
        <v>5728</v>
      </c>
      <c r="B5729" t="s">
        <v>20527</v>
      </c>
      <c r="C5729">
        <v>2001</v>
      </c>
      <c r="D5729" t="s">
        <v>20528</v>
      </c>
      <c r="E5729" t="s">
        <v>20467</v>
      </c>
      <c r="F5729">
        <v>135</v>
      </c>
      <c r="K5729" t="s">
        <v>20529</v>
      </c>
      <c r="L5729" t="s">
        <v>19872</v>
      </c>
      <c r="M5729" s="34"/>
      <c r="N5729" s="34"/>
      <c r="O5729" s="34"/>
      <c r="P5729" s="1" t="s">
        <v>122</v>
      </c>
      <c r="Q5729" s="1" t="str">
        <f t="shared" si="393"/>
        <v>include</v>
      </c>
      <c r="R5729" s="1" t="s">
        <v>123</v>
      </c>
      <c r="S5729" s="1" t="s">
        <v>122</v>
      </c>
      <c r="T5729" s="1" t="str">
        <f t="shared" si="394"/>
        <v>include</v>
      </c>
      <c r="U5729" s="1" t="s">
        <v>422</v>
      </c>
      <c r="V5729" s="41" t="str">
        <f t="shared" si="392"/>
        <v>include</v>
      </c>
      <c r="W5729" s="1" t="s">
        <v>143</v>
      </c>
      <c r="X5729" s="1" t="str">
        <f>IF(OR(W5729="include",W5729="no_abstract_available"),"include", IF(W5729="duplicate","duplicate", IF(W5729="correction/reply","correction/reply", "exclude_abstract")))</f>
        <v>exclude_abstract</v>
      </c>
      <c r="Y5729" s="1" t="s">
        <v>123</v>
      </c>
      <c r="Z5729" s="1"/>
      <c r="AA5729" s="1"/>
      <c r="AB5729" s="1"/>
      <c r="AC5729" s="41" t="str">
        <f>IF(X5729=AA5729,X5729,IF(OR(X5729="include",AA5729="include"),"include",IF(OR(X5729="duplicate",AA5729="duplicate"),"duplicate",IF(OR(X5729="correction/reply",AA5729="correction/reply"),"correction/reply","exclude_abstract"))))</f>
        <v>exclude_abstract</v>
      </c>
      <c r="AD5729" s="1"/>
      <c r="AE5729" s="1"/>
      <c r="AF5729" s="1"/>
      <c r="AG5729" s="1"/>
      <c r="AH5729" s="1"/>
      <c r="AI5729" s="1"/>
      <c r="AJ5729" s="41"/>
      <c r="AO5729" s="34"/>
      <c r="AP5729" s="34"/>
      <c r="AQ5729" s="34"/>
      <c r="AR5729" s="34"/>
    </row>
    <row r="5730" spans="1:44" ht="14.7" hidden="1" customHeight="1" x14ac:dyDescent="0.3">
      <c r="A5730">
        <v>5729</v>
      </c>
      <c r="B5730" t="s">
        <v>20530</v>
      </c>
      <c r="C5730">
        <v>2002</v>
      </c>
      <c r="D5730" t="s">
        <v>20531</v>
      </c>
      <c r="E5730" t="s">
        <v>13077</v>
      </c>
      <c r="F5730">
        <v>55</v>
      </c>
      <c r="G5730">
        <v>4</v>
      </c>
      <c r="H5730">
        <v>389</v>
      </c>
      <c r="I5730">
        <v>392</v>
      </c>
      <c r="J5730" t="s">
        <v>20532</v>
      </c>
      <c r="K5730" t="s">
        <v>17294</v>
      </c>
      <c r="L5730" t="s">
        <v>19872</v>
      </c>
      <c r="M5730" s="34">
        <v>82</v>
      </c>
      <c r="N5730" s="34"/>
      <c r="O5730" s="34"/>
      <c r="P5730" s="1" t="s">
        <v>248</v>
      </c>
      <c r="Q5730" s="1" t="str">
        <f t="shared" si="393"/>
        <v>duplicate</v>
      </c>
      <c r="R5730" s="1" t="s">
        <v>123</v>
      </c>
      <c r="S5730" s="1" t="s">
        <v>248</v>
      </c>
      <c r="T5730" s="1" t="str">
        <f t="shared" si="394"/>
        <v>duplicate</v>
      </c>
      <c r="U5730" s="1" t="s">
        <v>124</v>
      </c>
      <c r="V5730" s="41" t="str">
        <f t="shared" si="392"/>
        <v>duplicate</v>
      </c>
      <c r="W5730" s="1"/>
      <c r="X5730" s="1"/>
      <c r="Y5730" s="1"/>
      <c r="Z5730" s="1"/>
      <c r="AA5730" s="1"/>
      <c r="AB5730" s="1"/>
      <c r="AC5730" s="41"/>
      <c r="AD5730" s="1"/>
      <c r="AE5730" s="1"/>
      <c r="AF5730" s="1"/>
      <c r="AG5730" s="1"/>
      <c r="AH5730" s="1"/>
      <c r="AI5730" s="1"/>
      <c r="AJ5730" s="41"/>
      <c r="AO5730" s="34"/>
      <c r="AP5730" s="34"/>
      <c r="AQ5730" s="34"/>
      <c r="AR5730" s="34"/>
    </row>
    <row r="5731" spans="1:44" ht="14.7" hidden="1" customHeight="1" x14ac:dyDescent="0.3">
      <c r="A5731">
        <v>5730</v>
      </c>
      <c r="B5731" t="s">
        <v>20533</v>
      </c>
      <c r="C5731">
        <v>2001</v>
      </c>
      <c r="D5731" t="s">
        <v>20534</v>
      </c>
      <c r="E5731" t="s">
        <v>20535</v>
      </c>
      <c r="F5731">
        <v>65</v>
      </c>
      <c r="G5731">
        <v>2</v>
      </c>
      <c r="H5731">
        <v>271</v>
      </c>
      <c r="I5731">
        <v>281</v>
      </c>
      <c r="J5731" t="s">
        <v>20536</v>
      </c>
      <c r="K5731" t="s">
        <v>20537</v>
      </c>
      <c r="L5731" t="s">
        <v>19872</v>
      </c>
      <c r="M5731" s="34"/>
      <c r="N5731" s="34"/>
      <c r="O5731" s="34"/>
      <c r="P5731" s="1" t="s">
        <v>122</v>
      </c>
      <c r="Q5731" s="1" t="str">
        <f t="shared" si="393"/>
        <v>include</v>
      </c>
      <c r="R5731" s="1" t="s">
        <v>123</v>
      </c>
      <c r="S5731" s="1" t="s">
        <v>122</v>
      </c>
      <c r="T5731" s="1" t="str">
        <f t="shared" si="394"/>
        <v>include</v>
      </c>
      <c r="U5731" s="1" t="s">
        <v>422</v>
      </c>
      <c r="V5731" s="41" t="str">
        <f t="shared" si="392"/>
        <v>include</v>
      </c>
      <c r="W5731" s="1" t="s">
        <v>156</v>
      </c>
      <c r="X5731" s="1" t="str">
        <f>IF(OR(W5731="include",W5731="no_abstract_available"),"include", IF(W5731="duplicate","duplicate", IF(W5731="correction/reply","correction/reply", "exclude_abstract")))</f>
        <v>exclude_abstract</v>
      </c>
      <c r="Y5731" s="1" t="s">
        <v>123</v>
      </c>
      <c r="Z5731" s="1"/>
      <c r="AA5731" s="1"/>
      <c r="AB5731" s="1"/>
      <c r="AC5731" s="41" t="str">
        <f>IF(X5731=AA5731,X5731,IF(OR(X5731="include",AA5731="include"),"include",IF(OR(X5731="duplicate",AA5731="duplicate"),"duplicate",IF(OR(X5731="correction/reply",AA5731="correction/reply"),"correction/reply","exclude_abstract"))))</f>
        <v>exclude_abstract</v>
      </c>
      <c r="AD5731" s="1"/>
      <c r="AE5731" s="1"/>
      <c r="AF5731" s="1"/>
      <c r="AG5731" s="1"/>
      <c r="AH5731" s="1"/>
      <c r="AI5731" s="1"/>
      <c r="AJ5731" s="41"/>
      <c r="AO5731" s="34"/>
      <c r="AP5731" s="34"/>
      <c r="AQ5731" s="34"/>
      <c r="AR5731" s="34"/>
    </row>
    <row r="5732" spans="1:44" ht="14.7" hidden="1" customHeight="1" x14ac:dyDescent="0.3">
      <c r="A5732">
        <v>5731</v>
      </c>
      <c r="B5732" t="s">
        <v>20538</v>
      </c>
      <c r="C5732">
        <v>2000</v>
      </c>
      <c r="D5732" t="s">
        <v>20539</v>
      </c>
      <c r="E5732" t="s">
        <v>20276</v>
      </c>
      <c r="F5732">
        <v>32</v>
      </c>
      <c r="G5732">
        <v>3</v>
      </c>
      <c r="H5732">
        <v>278</v>
      </c>
      <c r="I5732">
        <v>285</v>
      </c>
      <c r="J5732" t="s">
        <v>20540</v>
      </c>
      <c r="K5732" t="s">
        <v>20541</v>
      </c>
      <c r="L5732" t="s">
        <v>19872</v>
      </c>
      <c r="M5732" s="34">
        <v>792</v>
      </c>
      <c r="N5732" s="34"/>
      <c r="O5732" s="34"/>
      <c r="P5732" s="1" t="s">
        <v>248</v>
      </c>
      <c r="Q5732" s="1" t="str">
        <f t="shared" si="393"/>
        <v>duplicate</v>
      </c>
      <c r="R5732" s="1" t="s">
        <v>123</v>
      </c>
      <c r="S5732" s="1" t="s">
        <v>248</v>
      </c>
      <c r="T5732" s="1" t="str">
        <f t="shared" si="394"/>
        <v>duplicate</v>
      </c>
      <c r="U5732" s="1" t="s">
        <v>124</v>
      </c>
      <c r="V5732" s="41" t="str">
        <f t="shared" si="392"/>
        <v>duplicate</v>
      </c>
      <c r="W5732" s="1"/>
      <c r="X5732" s="1"/>
      <c r="Y5732" s="1"/>
      <c r="Z5732" s="1"/>
      <c r="AA5732" s="1"/>
      <c r="AB5732" s="1"/>
      <c r="AC5732" s="41"/>
      <c r="AD5732" s="1"/>
      <c r="AE5732" s="1"/>
      <c r="AF5732" s="1"/>
      <c r="AG5732" s="1"/>
      <c r="AH5732" s="1"/>
      <c r="AI5732" s="1"/>
      <c r="AJ5732" s="41"/>
      <c r="AO5732" s="34"/>
      <c r="AP5732" s="34"/>
      <c r="AQ5732" s="34"/>
      <c r="AR5732" s="34"/>
    </row>
    <row r="5733" spans="1:44" ht="14.7" hidden="1" customHeight="1" x14ac:dyDescent="0.3">
      <c r="A5733">
        <v>5732</v>
      </c>
      <c r="B5733" t="s">
        <v>20542</v>
      </c>
      <c r="C5733">
        <v>1999</v>
      </c>
      <c r="D5733" t="s">
        <v>20543</v>
      </c>
      <c r="E5733" t="s">
        <v>20115</v>
      </c>
      <c r="F5733">
        <v>77</v>
      </c>
      <c r="G5733">
        <v>12</v>
      </c>
      <c r="H5733">
        <v>1908</v>
      </c>
      <c r="I5733">
        <v>1918</v>
      </c>
      <c r="J5733" t="s">
        <v>20544</v>
      </c>
      <c r="K5733" t="s">
        <v>20545</v>
      </c>
      <c r="L5733" t="s">
        <v>19872</v>
      </c>
      <c r="M5733" s="34">
        <v>1760</v>
      </c>
      <c r="N5733" s="34"/>
      <c r="O5733" s="34"/>
      <c r="P5733" s="1" t="s">
        <v>248</v>
      </c>
      <c r="Q5733" s="1" t="str">
        <f t="shared" si="393"/>
        <v>duplicate</v>
      </c>
      <c r="R5733" s="1" t="s">
        <v>123</v>
      </c>
      <c r="S5733" s="1" t="s">
        <v>248</v>
      </c>
      <c r="T5733" s="1" t="str">
        <f t="shared" si="394"/>
        <v>duplicate</v>
      </c>
      <c r="U5733" s="1" t="s">
        <v>124</v>
      </c>
      <c r="V5733" s="41" t="str">
        <f t="shared" si="392"/>
        <v>duplicate</v>
      </c>
      <c r="W5733" s="1"/>
      <c r="X5733" s="1"/>
      <c r="Y5733" s="1"/>
      <c r="Z5733" s="1"/>
      <c r="AA5733" s="1"/>
      <c r="AB5733" s="1"/>
      <c r="AC5733" s="41"/>
      <c r="AD5733" s="1"/>
      <c r="AE5733" s="1"/>
      <c r="AF5733" s="1"/>
      <c r="AG5733" s="1"/>
      <c r="AH5733" s="1"/>
      <c r="AI5733" s="1"/>
      <c r="AJ5733" s="41"/>
      <c r="AO5733" s="34"/>
      <c r="AP5733" s="34"/>
      <c r="AQ5733" s="34"/>
      <c r="AR5733" s="34"/>
    </row>
    <row r="5734" spans="1:44" ht="14.7" hidden="1" customHeight="1" x14ac:dyDescent="0.3">
      <c r="A5734">
        <v>5733</v>
      </c>
      <c r="B5734" t="s">
        <v>20546</v>
      </c>
      <c r="C5734">
        <v>1999</v>
      </c>
      <c r="D5734" t="s">
        <v>6033</v>
      </c>
      <c r="E5734" t="s">
        <v>20276</v>
      </c>
      <c r="F5734">
        <v>31</v>
      </c>
      <c r="G5734">
        <v>1</v>
      </c>
      <c r="H5734">
        <v>21</v>
      </c>
      <c r="I5734">
        <v>26</v>
      </c>
      <c r="J5734" t="s">
        <v>20547</v>
      </c>
      <c r="K5734" t="s">
        <v>20548</v>
      </c>
      <c r="L5734" t="s">
        <v>19872</v>
      </c>
      <c r="M5734" s="34">
        <v>986</v>
      </c>
      <c r="N5734" s="34"/>
      <c r="O5734" s="34"/>
      <c r="P5734" s="1" t="s">
        <v>248</v>
      </c>
      <c r="Q5734" s="1" t="str">
        <f t="shared" si="393"/>
        <v>duplicate</v>
      </c>
      <c r="R5734" s="1" t="s">
        <v>123</v>
      </c>
      <c r="S5734" s="1" t="s">
        <v>248</v>
      </c>
      <c r="T5734" s="1" t="str">
        <f t="shared" si="394"/>
        <v>duplicate</v>
      </c>
      <c r="U5734" s="1" t="s">
        <v>124</v>
      </c>
      <c r="V5734" s="41" t="str">
        <f t="shared" si="392"/>
        <v>duplicate</v>
      </c>
      <c r="W5734" s="1"/>
      <c r="X5734" s="1"/>
      <c r="Y5734" s="1"/>
      <c r="Z5734" s="1"/>
      <c r="AA5734" s="1"/>
      <c r="AB5734" s="1"/>
      <c r="AC5734" s="41"/>
      <c r="AD5734" s="1"/>
      <c r="AE5734" s="1"/>
      <c r="AF5734" s="1"/>
      <c r="AG5734" s="1"/>
      <c r="AH5734" s="1"/>
      <c r="AI5734" s="1"/>
      <c r="AJ5734" s="41"/>
      <c r="AO5734" s="34"/>
      <c r="AP5734" s="34"/>
      <c r="AQ5734" s="34"/>
      <c r="AR5734" s="34"/>
    </row>
    <row r="5735" spans="1:44" ht="14.7" hidden="1" customHeight="1" x14ac:dyDescent="0.3">
      <c r="A5735">
        <v>5734</v>
      </c>
      <c r="B5735" t="s">
        <v>20549</v>
      </c>
      <c r="C5735">
        <v>1995</v>
      </c>
      <c r="D5735" t="s">
        <v>20550</v>
      </c>
      <c r="E5735" t="s">
        <v>20551</v>
      </c>
      <c r="K5735" t="s">
        <v>20552</v>
      </c>
      <c r="L5735" t="s">
        <v>19872</v>
      </c>
      <c r="M5735" s="34">
        <v>964</v>
      </c>
      <c r="N5735" s="34"/>
      <c r="O5735" s="34"/>
      <c r="P5735" s="1" t="s">
        <v>248</v>
      </c>
      <c r="Q5735" s="1" t="str">
        <f t="shared" si="393"/>
        <v>duplicate</v>
      </c>
      <c r="R5735" s="1" t="s">
        <v>123</v>
      </c>
      <c r="S5735" s="1" t="s">
        <v>248</v>
      </c>
      <c r="T5735" s="1" t="str">
        <f t="shared" si="394"/>
        <v>duplicate</v>
      </c>
      <c r="U5735" s="1" t="s">
        <v>124</v>
      </c>
      <c r="V5735" s="41" t="str">
        <f t="shared" si="392"/>
        <v>duplicate</v>
      </c>
      <c r="W5735" s="1"/>
      <c r="X5735" s="1"/>
      <c r="Y5735" s="1"/>
      <c r="Z5735" s="1"/>
      <c r="AA5735" s="1"/>
      <c r="AB5735" s="1"/>
      <c r="AC5735" s="41"/>
      <c r="AD5735" s="1"/>
      <c r="AE5735" s="1"/>
      <c r="AF5735" s="1"/>
      <c r="AG5735" s="1"/>
      <c r="AH5735" s="1"/>
      <c r="AI5735" s="1"/>
      <c r="AJ5735" s="41"/>
      <c r="AO5735" s="34"/>
      <c r="AP5735" s="34"/>
      <c r="AQ5735" s="34"/>
      <c r="AR5735" s="34"/>
    </row>
    <row r="5736" spans="1:44" ht="14.7" hidden="1" customHeight="1" x14ac:dyDescent="0.3">
      <c r="A5736">
        <v>5735</v>
      </c>
      <c r="B5736" t="s">
        <v>20553</v>
      </c>
      <c r="C5736">
        <v>1991</v>
      </c>
      <c r="D5736" t="s">
        <v>20554</v>
      </c>
      <c r="E5736" t="s">
        <v>20164</v>
      </c>
      <c r="K5736" t="s">
        <v>20555</v>
      </c>
      <c r="L5736" t="s">
        <v>19872</v>
      </c>
      <c r="M5736" s="34"/>
      <c r="N5736" s="34"/>
      <c r="O5736" s="34"/>
      <c r="P5736" s="1" t="s">
        <v>122</v>
      </c>
      <c r="Q5736" s="1" t="str">
        <f t="shared" si="393"/>
        <v>include</v>
      </c>
      <c r="R5736" s="1" t="s">
        <v>123</v>
      </c>
      <c r="S5736" s="1" t="s">
        <v>122</v>
      </c>
      <c r="T5736" s="1" t="str">
        <f t="shared" si="394"/>
        <v>include</v>
      </c>
      <c r="U5736" s="1" t="s">
        <v>422</v>
      </c>
      <c r="V5736" s="41" t="str">
        <f t="shared" si="392"/>
        <v>include</v>
      </c>
      <c r="W5736" s="1" t="s">
        <v>143</v>
      </c>
      <c r="X5736" s="1" t="str">
        <f t="shared" ref="X5736:X5744" si="395">IF(OR(W5736="include",W5736="no_abstract_available"),"include", IF(W5736="duplicate","duplicate", IF(W5736="correction/reply","correction/reply", "exclude_abstract")))</f>
        <v>exclude_abstract</v>
      </c>
      <c r="Y5736" s="1" t="s">
        <v>123</v>
      </c>
      <c r="Z5736" s="1"/>
      <c r="AA5736" s="1"/>
      <c r="AB5736" s="1"/>
      <c r="AC5736" s="41" t="str">
        <f t="shared" ref="AC5736:AC5744" si="396">IF(X5736=AA5736,X5736,IF(OR(X5736="include",AA5736="include"),"include",IF(OR(X5736="duplicate",AA5736="duplicate"),"duplicate",IF(OR(X5736="correction/reply",AA5736="correction/reply"),"correction/reply","exclude_abstract"))))</f>
        <v>exclude_abstract</v>
      </c>
      <c r="AD5736" s="1"/>
      <c r="AE5736" s="1"/>
      <c r="AF5736" s="1"/>
      <c r="AG5736" s="1"/>
      <c r="AH5736" s="1"/>
      <c r="AI5736" s="1"/>
      <c r="AJ5736" s="41"/>
      <c r="AO5736" s="34"/>
      <c r="AP5736" s="34"/>
      <c r="AQ5736" s="34"/>
      <c r="AR5736" s="34"/>
    </row>
    <row r="5737" spans="1:44" ht="14.7" hidden="1" customHeight="1" x14ac:dyDescent="0.3">
      <c r="A5737">
        <v>5736</v>
      </c>
      <c r="B5737" t="s">
        <v>20556</v>
      </c>
      <c r="C5737">
        <v>1994</v>
      </c>
      <c r="D5737" t="s">
        <v>20557</v>
      </c>
      <c r="E5737" t="s">
        <v>20558</v>
      </c>
      <c r="K5737" t="s">
        <v>20559</v>
      </c>
      <c r="L5737" t="s">
        <v>19872</v>
      </c>
      <c r="M5737" s="34"/>
      <c r="N5737" s="34"/>
      <c r="O5737" s="34"/>
      <c r="P5737" s="1" t="s">
        <v>122</v>
      </c>
      <c r="Q5737" s="1" t="str">
        <f t="shared" si="393"/>
        <v>include</v>
      </c>
      <c r="R5737" s="1" t="s">
        <v>123</v>
      </c>
      <c r="S5737" s="1" t="s">
        <v>122</v>
      </c>
      <c r="T5737" s="1" t="str">
        <f t="shared" si="394"/>
        <v>include</v>
      </c>
      <c r="U5737" s="1" t="s">
        <v>422</v>
      </c>
      <c r="V5737" s="41" t="str">
        <f t="shared" si="392"/>
        <v>include</v>
      </c>
      <c r="W5737" s="1" t="s">
        <v>122</v>
      </c>
      <c r="X5737" s="1" t="str">
        <f t="shared" si="395"/>
        <v>include</v>
      </c>
      <c r="Y5737" s="1" t="s">
        <v>123</v>
      </c>
      <c r="Z5737" s="1"/>
      <c r="AA5737" s="1"/>
      <c r="AB5737" s="1"/>
      <c r="AC5737" s="41" t="str">
        <f t="shared" si="396"/>
        <v>include</v>
      </c>
      <c r="AD5737" s="1" t="s">
        <v>18262</v>
      </c>
      <c r="AE5737" s="1"/>
      <c r="AF5737" s="1" t="s">
        <v>4302</v>
      </c>
      <c r="AG5737" s="1"/>
      <c r="AH5737" s="1"/>
      <c r="AI5737" s="1"/>
      <c r="AJ5737" s="41" t="str">
        <f>IF(AD5737=AG5737,AD5737, (IF(AG5737=0, AD5737,"different!")))</f>
        <v>exclude_no_full_text</v>
      </c>
      <c r="AN5737" t="s">
        <v>18940</v>
      </c>
      <c r="AO5737" s="34"/>
      <c r="AP5737" s="34"/>
      <c r="AQ5737" s="34"/>
      <c r="AR5737" s="34"/>
    </row>
    <row r="5738" spans="1:44" ht="14.7" hidden="1" customHeight="1" x14ac:dyDescent="0.3">
      <c r="A5738">
        <v>5737</v>
      </c>
      <c r="B5738" t="s">
        <v>20560</v>
      </c>
      <c r="C5738">
        <v>1994</v>
      </c>
      <c r="D5738" t="s">
        <v>20561</v>
      </c>
      <c r="E5738" t="s">
        <v>20562</v>
      </c>
      <c r="K5738" t="s">
        <v>20563</v>
      </c>
      <c r="L5738" t="s">
        <v>19872</v>
      </c>
      <c r="M5738" s="34"/>
      <c r="N5738" s="34"/>
      <c r="O5738" s="34"/>
      <c r="P5738" s="1" t="s">
        <v>122</v>
      </c>
      <c r="Q5738" s="1" t="str">
        <f t="shared" si="393"/>
        <v>include</v>
      </c>
      <c r="R5738" s="1" t="s">
        <v>123</v>
      </c>
      <c r="S5738" s="1" t="s">
        <v>122</v>
      </c>
      <c r="T5738" s="1" t="str">
        <f t="shared" si="394"/>
        <v>include</v>
      </c>
      <c r="U5738" s="1" t="s">
        <v>422</v>
      </c>
      <c r="V5738" s="41" t="str">
        <f t="shared" si="392"/>
        <v>include</v>
      </c>
      <c r="W5738" s="1" t="s">
        <v>156</v>
      </c>
      <c r="X5738" s="1" t="str">
        <f t="shared" si="395"/>
        <v>exclude_abstract</v>
      </c>
      <c r="Y5738" s="1" t="s">
        <v>123</v>
      </c>
      <c r="Z5738" s="1"/>
      <c r="AA5738" s="1"/>
      <c r="AB5738" s="1"/>
      <c r="AC5738" s="41" t="str">
        <f t="shared" si="396"/>
        <v>exclude_abstract</v>
      </c>
      <c r="AD5738" s="1"/>
      <c r="AE5738" s="1"/>
      <c r="AF5738" s="1"/>
      <c r="AG5738" s="1"/>
      <c r="AH5738" s="1"/>
      <c r="AI5738" s="1"/>
      <c r="AJ5738" s="41"/>
      <c r="AO5738" s="34"/>
      <c r="AP5738" s="34"/>
      <c r="AQ5738" s="34"/>
      <c r="AR5738" s="34"/>
    </row>
    <row r="5739" spans="1:44" ht="14.7" hidden="1" customHeight="1" x14ac:dyDescent="0.3">
      <c r="A5739">
        <v>5738</v>
      </c>
      <c r="B5739" t="s">
        <v>20564</v>
      </c>
      <c r="C5739">
        <v>1991</v>
      </c>
      <c r="D5739" t="s">
        <v>20565</v>
      </c>
      <c r="E5739" t="s">
        <v>20290</v>
      </c>
      <c r="J5739" t="s">
        <v>20359</v>
      </c>
      <c r="K5739" t="s">
        <v>20566</v>
      </c>
      <c r="L5739" t="s">
        <v>19872</v>
      </c>
      <c r="M5739" s="34"/>
      <c r="N5739" s="34"/>
      <c r="O5739" s="34"/>
      <c r="P5739" s="1" t="s">
        <v>122</v>
      </c>
      <c r="Q5739" s="1" t="str">
        <f t="shared" si="393"/>
        <v>include</v>
      </c>
      <c r="R5739" s="1" t="s">
        <v>123</v>
      </c>
      <c r="S5739" s="1" t="s">
        <v>122</v>
      </c>
      <c r="T5739" s="1" t="str">
        <f t="shared" si="394"/>
        <v>include</v>
      </c>
      <c r="U5739" s="1" t="s">
        <v>422</v>
      </c>
      <c r="V5739" s="41" t="str">
        <f t="shared" si="392"/>
        <v>include</v>
      </c>
      <c r="W5739" s="1" t="s">
        <v>143</v>
      </c>
      <c r="X5739" s="1" t="str">
        <f t="shared" si="395"/>
        <v>exclude_abstract</v>
      </c>
      <c r="Y5739" s="1" t="s">
        <v>123</v>
      </c>
      <c r="Z5739" s="1"/>
      <c r="AA5739" s="1"/>
      <c r="AB5739" s="1"/>
      <c r="AC5739" s="41" t="str">
        <f t="shared" si="396"/>
        <v>exclude_abstract</v>
      </c>
      <c r="AD5739" s="1"/>
      <c r="AE5739" s="1"/>
      <c r="AF5739" s="1"/>
      <c r="AG5739" s="1"/>
      <c r="AH5739" s="1"/>
      <c r="AI5739" s="1"/>
      <c r="AJ5739" s="41"/>
      <c r="AO5739" s="34"/>
      <c r="AP5739" s="34"/>
      <c r="AQ5739" s="34"/>
      <c r="AR5739" s="34"/>
    </row>
    <row r="5740" spans="1:44" ht="14.7" hidden="1" customHeight="1" x14ac:dyDescent="0.3">
      <c r="A5740">
        <v>5739</v>
      </c>
      <c r="B5740" t="s">
        <v>20423</v>
      </c>
      <c r="C5740">
        <v>1992</v>
      </c>
      <c r="D5740" t="s">
        <v>20567</v>
      </c>
      <c r="E5740" t="s">
        <v>20568</v>
      </c>
      <c r="K5740" t="s">
        <v>20569</v>
      </c>
      <c r="L5740" t="s">
        <v>19872</v>
      </c>
      <c r="M5740" s="34"/>
      <c r="N5740" s="34"/>
      <c r="O5740" s="34"/>
      <c r="P5740" s="1" t="s">
        <v>122</v>
      </c>
      <c r="Q5740" s="1" t="str">
        <f t="shared" si="393"/>
        <v>include</v>
      </c>
      <c r="R5740" s="1" t="s">
        <v>123</v>
      </c>
      <c r="S5740" s="1" t="s">
        <v>122</v>
      </c>
      <c r="T5740" s="1" t="str">
        <f t="shared" si="394"/>
        <v>include</v>
      </c>
      <c r="U5740" s="1" t="s">
        <v>422</v>
      </c>
      <c r="V5740" s="41" t="str">
        <f t="shared" si="392"/>
        <v>include</v>
      </c>
      <c r="W5740" s="1" t="s">
        <v>143</v>
      </c>
      <c r="X5740" s="1" t="str">
        <f t="shared" si="395"/>
        <v>exclude_abstract</v>
      </c>
      <c r="Y5740" s="1" t="s">
        <v>123</v>
      </c>
      <c r="Z5740" s="1"/>
      <c r="AA5740" s="1"/>
      <c r="AB5740" s="1"/>
      <c r="AC5740" s="41" t="str">
        <f t="shared" si="396"/>
        <v>exclude_abstract</v>
      </c>
      <c r="AD5740" s="1"/>
      <c r="AE5740" s="1"/>
      <c r="AF5740" s="1"/>
      <c r="AG5740" s="1"/>
      <c r="AH5740" s="1"/>
      <c r="AI5740" s="1"/>
      <c r="AJ5740" s="41"/>
      <c r="AO5740" s="34"/>
      <c r="AP5740" s="34"/>
      <c r="AQ5740" s="34"/>
      <c r="AR5740" s="34"/>
    </row>
    <row r="5741" spans="1:44" ht="14.7" hidden="1" customHeight="1" x14ac:dyDescent="0.3">
      <c r="A5741">
        <v>5740</v>
      </c>
      <c r="B5741" t="s">
        <v>20418</v>
      </c>
      <c r="C5741">
        <v>1992</v>
      </c>
      <c r="D5741" t="s">
        <v>20570</v>
      </c>
      <c r="E5741" t="s">
        <v>20571</v>
      </c>
      <c r="K5741" t="s">
        <v>20572</v>
      </c>
      <c r="L5741" t="s">
        <v>19872</v>
      </c>
      <c r="M5741" s="34"/>
      <c r="N5741" s="34"/>
      <c r="O5741" s="34"/>
      <c r="P5741" s="1" t="s">
        <v>122</v>
      </c>
      <c r="Q5741" s="1" t="str">
        <f t="shared" si="393"/>
        <v>include</v>
      </c>
      <c r="R5741" s="1" t="s">
        <v>123</v>
      </c>
      <c r="S5741" s="1" t="s">
        <v>122</v>
      </c>
      <c r="T5741" s="1" t="str">
        <f t="shared" si="394"/>
        <v>include</v>
      </c>
      <c r="U5741" s="1" t="s">
        <v>422</v>
      </c>
      <c r="V5741" s="41" t="str">
        <f t="shared" si="392"/>
        <v>include</v>
      </c>
      <c r="W5741" s="1" t="s">
        <v>143</v>
      </c>
      <c r="X5741" s="1" t="str">
        <f t="shared" si="395"/>
        <v>exclude_abstract</v>
      </c>
      <c r="Y5741" s="1" t="s">
        <v>123</v>
      </c>
      <c r="Z5741" s="1"/>
      <c r="AA5741" s="1"/>
      <c r="AB5741" s="1"/>
      <c r="AC5741" s="41" t="str">
        <f t="shared" si="396"/>
        <v>exclude_abstract</v>
      </c>
      <c r="AD5741" s="1"/>
      <c r="AE5741" s="1"/>
      <c r="AF5741" s="1"/>
      <c r="AG5741" s="1"/>
      <c r="AH5741" s="1"/>
      <c r="AI5741" s="1"/>
      <c r="AJ5741" s="41"/>
      <c r="AO5741" s="34"/>
      <c r="AP5741" s="34"/>
      <c r="AQ5741" s="34"/>
      <c r="AR5741" s="34"/>
    </row>
    <row r="5742" spans="1:44" ht="14.7" hidden="1" customHeight="1" x14ac:dyDescent="0.3">
      <c r="A5742">
        <v>5741</v>
      </c>
      <c r="B5742" t="s">
        <v>20564</v>
      </c>
      <c r="C5742">
        <v>1991</v>
      </c>
      <c r="D5742" t="s">
        <v>20573</v>
      </c>
      <c r="E5742" t="s">
        <v>20574</v>
      </c>
      <c r="J5742" s="15" t="s">
        <v>20359</v>
      </c>
      <c r="K5742" t="s">
        <v>20575</v>
      </c>
      <c r="L5742" t="s">
        <v>19872</v>
      </c>
      <c r="M5742" s="34"/>
      <c r="N5742" s="34"/>
      <c r="O5742" s="34"/>
      <c r="P5742" s="1" t="s">
        <v>122</v>
      </c>
      <c r="Q5742" s="1" t="str">
        <f t="shared" si="393"/>
        <v>include</v>
      </c>
      <c r="R5742" s="1" t="s">
        <v>123</v>
      </c>
      <c r="S5742" s="1" t="s">
        <v>122</v>
      </c>
      <c r="T5742" s="1" t="str">
        <f t="shared" si="394"/>
        <v>include</v>
      </c>
      <c r="U5742" s="1" t="s">
        <v>422</v>
      </c>
      <c r="V5742" s="41" t="str">
        <f t="shared" si="392"/>
        <v>include</v>
      </c>
      <c r="W5742" s="1" t="s">
        <v>122</v>
      </c>
      <c r="X5742" s="1" t="str">
        <f t="shared" si="395"/>
        <v>include</v>
      </c>
      <c r="Y5742" s="1" t="s">
        <v>123</v>
      </c>
      <c r="Z5742" s="1"/>
      <c r="AA5742" s="1"/>
      <c r="AB5742" s="1"/>
      <c r="AC5742" s="41" t="str">
        <f t="shared" si="396"/>
        <v>include</v>
      </c>
      <c r="AD5742" s="1" t="s">
        <v>18262</v>
      </c>
      <c r="AE5742" s="1"/>
      <c r="AF5742" s="1" t="s">
        <v>4302</v>
      </c>
      <c r="AG5742" s="1"/>
      <c r="AH5742" s="1"/>
      <c r="AI5742" s="1"/>
      <c r="AJ5742" s="41" t="str">
        <f>IF(AD5742=AG5742,AD5742, (IF(AG5742=0, AD5742,"different!")))</f>
        <v>exclude_no_full_text</v>
      </c>
      <c r="AN5742" t="s">
        <v>18940</v>
      </c>
      <c r="AO5742" s="34"/>
      <c r="AP5742" s="34"/>
      <c r="AQ5742" s="34"/>
      <c r="AR5742" s="34"/>
    </row>
    <row r="5743" spans="1:44" ht="14.7" hidden="1" customHeight="1" x14ac:dyDescent="0.3">
      <c r="A5743">
        <v>5742</v>
      </c>
      <c r="B5743" t="s">
        <v>20576</v>
      </c>
      <c r="C5743">
        <v>1981</v>
      </c>
      <c r="D5743" t="s">
        <v>20577</v>
      </c>
      <c r="E5743" t="s">
        <v>20578</v>
      </c>
      <c r="H5743">
        <v>319</v>
      </c>
      <c r="I5743">
        <v>328</v>
      </c>
      <c r="J5743" t="s">
        <v>20359</v>
      </c>
      <c r="K5743" t="s">
        <v>20579</v>
      </c>
      <c r="L5743" t="s">
        <v>19872</v>
      </c>
      <c r="M5743" s="34"/>
      <c r="N5743" s="34"/>
      <c r="O5743" s="34"/>
      <c r="P5743" s="1" t="s">
        <v>122</v>
      </c>
      <c r="Q5743" s="1" t="str">
        <f t="shared" si="393"/>
        <v>include</v>
      </c>
      <c r="R5743" s="1" t="s">
        <v>123</v>
      </c>
      <c r="S5743" s="1" t="s">
        <v>122</v>
      </c>
      <c r="T5743" s="1" t="str">
        <f t="shared" si="394"/>
        <v>include</v>
      </c>
      <c r="U5743" s="1" t="s">
        <v>422</v>
      </c>
      <c r="V5743" s="41" t="str">
        <f t="shared" si="392"/>
        <v>include</v>
      </c>
      <c r="W5743" s="1" t="s">
        <v>156</v>
      </c>
      <c r="X5743" s="1" t="str">
        <f t="shared" si="395"/>
        <v>exclude_abstract</v>
      </c>
      <c r="Y5743" s="1" t="s">
        <v>123</v>
      </c>
      <c r="Z5743" s="1"/>
      <c r="AA5743" s="1"/>
      <c r="AB5743" s="1"/>
      <c r="AC5743" s="41" t="str">
        <f t="shared" si="396"/>
        <v>exclude_abstract</v>
      </c>
      <c r="AD5743" s="1"/>
      <c r="AE5743" s="1"/>
      <c r="AF5743" s="1"/>
      <c r="AG5743" s="1"/>
      <c r="AH5743" s="1"/>
      <c r="AI5743" s="1"/>
      <c r="AJ5743" s="41"/>
      <c r="AO5743" s="34"/>
      <c r="AP5743" s="34"/>
      <c r="AQ5743" s="34"/>
      <c r="AR5743" s="34"/>
    </row>
    <row r="5744" spans="1:44" ht="14.7" hidden="1" customHeight="1" x14ac:dyDescent="0.3">
      <c r="A5744">
        <v>5743</v>
      </c>
      <c r="B5744" t="s">
        <v>20580</v>
      </c>
      <c r="C5744">
        <v>1981</v>
      </c>
      <c r="D5744" t="s">
        <v>20581</v>
      </c>
      <c r="E5744" t="s">
        <v>20582</v>
      </c>
      <c r="F5744">
        <v>13</v>
      </c>
      <c r="H5744">
        <v>49</v>
      </c>
      <c r="I5744">
        <v>55</v>
      </c>
      <c r="J5744" t="s">
        <v>20359</v>
      </c>
      <c r="K5744" t="s">
        <v>20583</v>
      </c>
      <c r="L5744" t="s">
        <v>19872</v>
      </c>
      <c r="M5744" s="34"/>
      <c r="N5744" s="34"/>
      <c r="O5744" s="34"/>
      <c r="P5744" s="1" t="s">
        <v>122</v>
      </c>
      <c r="Q5744" s="1" t="str">
        <f t="shared" si="393"/>
        <v>include</v>
      </c>
      <c r="R5744" s="1" t="s">
        <v>123</v>
      </c>
      <c r="S5744" s="1" t="s">
        <v>122</v>
      </c>
      <c r="T5744" s="1" t="str">
        <f t="shared" si="394"/>
        <v>include</v>
      </c>
      <c r="U5744" s="1" t="s">
        <v>422</v>
      </c>
      <c r="V5744" s="41" t="str">
        <f t="shared" si="392"/>
        <v>include</v>
      </c>
      <c r="W5744" s="1" t="s">
        <v>156</v>
      </c>
      <c r="X5744" s="1" t="str">
        <f t="shared" si="395"/>
        <v>exclude_abstract</v>
      </c>
      <c r="Y5744" s="1" t="s">
        <v>123</v>
      </c>
      <c r="Z5744" s="1"/>
      <c r="AA5744" s="1"/>
      <c r="AB5744" s="1"/>
      <c r="AC5744" s="41" t="str">
        <f t="shared" si="396"/>
        <v>exclude_abstract</v>
      </c>
      <c r="AD5744" s="1"/>
      <c r="AE5744" s="1"/>
      <c r="AF5744" s="1"/>
      <c r="AG5744" s="1"/>
      <c r="AH5744" s="1"/>
      <c r="AI5744" s="1"/>
      <c r="AJ5744" s="41"/>
      <c r="AO5744" s="34"/>
      <c r="AP5744" s="34"/>
      <c r="AQ5744" s="34"/>
      <c r="AR5744" s="34"/>
    </row>
    <row r="5745" spans="1:44" ht="14.7" hidden="1" customHeight="1" x14ac:dyDescent="0.3">
      <c r="A5745">
        <v>5744</v>
      </c>
      <c r="B5745" t="s">
        <v>20328</v>
      </c>
      <c r="C5745">
        <v>2013</v>
      </c>
      <c r="D5745" t="s">
        <v>20584</v>
      </c>
      <c r="E5745" t="s">
        <v>19964</v>
      </c>
      <c r="F5745">
        <v>101</v>
      </c>
      <c r="G5745">
        <v>3</v>
      </c>
      <c r="H5745">
        <v>671</v>
      </c>
      <c r="I5745">
        <v>683</v>
      </c>
      <c r="J5745" t="s">
        <v>20585</v>
      </c>
      <c r="K5745" t="s">
        <v>20586</v>
      </c>
      <c r="L5745" t="s">
        <v>19872</v>
      </c>
      <c r="M5745" s="34">
        <v>17</v>
      </c>
      <c r="N5745" s="34"/>
      <c r="O5745" s="34"/>
      <c r="P5745" s="1" t="s">
        <v>248</v>
      </c>
      <c r="Q5745" s="1" t="str">
        <f t="shared" si="393"/>
        <v>duplicate</v>
      </c>
      <c r="R5745" s="1" t="s">
        <v>123</v>
      </c>
      <c r="S5745" s="1" t="s">
        <v>248</v>
      </c>
      <c r="T5745" s="1" t="str">
        <f t="shared" si="394"/>
        <v>duplicate</v>
      </c>
      <c r="U5745" s="1" t="s">
        <v>124</v>
      </c>
      <c r="V5745" s="41" t="str">
        <f t="shared" si="392"/>
        <v>duplicate</v>
      </c>
      <c r="W5745" s="1"/>
      <c r="X5745" s="1"/>
      <c r="Y5745" s="1"/>
      <c r="Z5745" s="1"/>
      <c r="AA5745" s="1"/>
      <c r="AB5745" s="1"/>
      <c r="AC5745" s="41"/>
      <c r="AD5745" s="1"/>
      <c r="AE5745" s="1"/>
      <c r="AF5745" s="1"/>
      <c r="AG5745" s="1"/>
      <c r="AH5745" s="1"/>
      <c r="AI5745" s="1"/>
      <c r="AJ5745" s="41"/>
      <c r="AO5745" s="34"/>
      <c r="AP5745" s="34"/>
      <c r="AQ5745" s="34"/>
      <c r="AR5745" s="34"/>
    </row>
    <row r="5746" spans="1:44" ht="14.7" hidden="1" customHeight="1" x14ac:dyDescent="0.3">
      <c r="A5746">
        <v>5745</v>
      </c>
      <c r="B5746" t="s">
        <v>20521</v>
      </c>
      <c r="C5746">
        <v>1994</v>
      </c>
      <c r="D5746" t="s">
        <v>18124</v>
      </c>
      <c r="E5746" t="s">
        <v>20115</v>
      </c>
      <c r="F5746">
        <v>72</v>
      </c>
      <c r="G5746">
        <v>8</v>
      </c>
      <c r="H5746">
        <v>1426</v>
      </c>
      <c r="I5746">
        <v>1435</v>
      </c>
      <c r="J5746" t="s">
        <v>20522</v>
      </c>
      <c r="K5746" t="s">
        <v>20587</v>
      </c>
      <c r="L5746" t="s">
        <v>19872</v>
      </c>
      <c r="M5746" s="34">
        <v>175</v>
      </c>
      <c r="N5746" s="34"/>
      <c r="O5746" s="34"/>
      <c r="P5746" s="1" t="s">
        <v>248</v>
      </c>
      <c r="Q5746" s="1" t="str">
        <f t="shared" si="393"/>
        <v>duplicate</v>
      </c>
      <c r="R5746" s="1" t="s">
        <v>123</v>
      </c>
      <c r="S5746" s="1" t="s">
        <v>248</v>
      </c>
      <c r="T5746" s="1" t="str">
        <f t="shared" si="394"/>
        <v>duplicate</v>
      </c>
      <c r="U5746" s="1" t="s">
        <v>124</v>
      </c>
      <c r="V5746" s="41" t="str">
        <f t="shared" si="392"/>
        <v>duplicate</v>
      </c>
      <c r="W5746" s="1"/>
      <c r="X5746" s="1"/>
      <c r="Y5746" s="1"/>
      <c r="Z5746" s="1"/>
      <c r="AA5746" s="1"/>
      <c r="AB5746" s="1"/>
      <c r="AC5746" s="41"/>
      <c r="AD5746" s="1"/>
      <c r="AE5746" s="1"/>
      <c r="AF5746" s="1"/>
      <c r="AG5746" s="1"/>
      <c r="AH5746" s="1"/>
      <c r="AI5746" s="1"/>
      <c r="AJ5746" s="41"/>
      <c r="AO5746" s="34"/>
      <c r="AP5746" s="34"/>
      <c r="AQ5746" s="34"/>
      <c r="AR5746" s="34"/>
    </row>
    <row r="5747" spans="1:44" ht="14.7" hidden="1" customHeight="1" x14ac:dyDescent="0.3">
      <c r="A5747">
        <v>5746</v>
      </c>
      <c r="B5747" t="s">
        <v>20588</v>
      </c>
      <c r="C5747">
        <v>2001</v>
      </c>
      <c r="D5747" t="s">
        <v>20135</v>
      </c>
      <c r="E5747" t="s">
        <v>20115</v>
      </c>
      <c r="F5747">
        <v>79</v>
      </c>
      <c r="G5747">
        <v>5</v>
      </c>
      <c r="H5747">
        <v>874</v>
      </c>
      <c r="I5747">
        <v>880</v>
      </c>
      <c r="J5747" t="s">
        <v>20136</v>
      </c>
      <c r="K5747" t="s">
        <v>664</v>
      </c>
      <c r="L5747" t="s">
        <v>19872</v>
      </c>
      <c r="M5747" s="34">
        <v>113</v>
      </c>
      <c r="N5747" s="34"/>
      <c r="O5747" s="34"/>
      <c r="P5747" s="1" t="s">
        <v>248</v>
      </c>
      <c r="Q5747" s="1" t="str">
        <f t="shared" si="393"/>
        <v>duplicate</v>
      </c>
      <c r="R5747" s="1" t="s">
        <v>123</v>
      </c>
      <c r="S5747" s="1" t="s">
        <v>248</v>
      </c>
      <c r="T5747" s="1" t="str">
        <f t="shared" si="394"/>
        <v>duplicate</v>
      </c>
      <c r="U5747" s="1" t="s">
        <v>124</v>
      </c>
      <c r="V5747" s="41" t="str">
        <f t="shared" si="392"/>
        <v>duplicate</v>
      </c>
      <c r="W5747" s="1"/>
      <c r="X5747" s="1"/>
      <c r="Y5747" s="1"/>
      <c r="Z5747" s="1"/>
      <c r="AA5747" s="1"/>
      <c r="AB5747" s="1"/>
      <c r="AC5747" s="41"/>
      <c r="AD5747" s="1"/>
      <c r="AE5747" s="1"/>
      <c r="AF5747" s="1"/>
      <c r="AG5747" s="1"/>
      <c r="AH5747" s="1"/>
      <c r="AI5747" s="1"/>
      <c r="AJ5747" s="41"/>
      <c r="AO5747" s="34"/>
      <c r="AP5747" s="34"/>
      <c r="AQ5747" s="34"/>
      <c r="AR5747" s="34"/>
    </row>
    <row r="5748" spans="1:44" ht="14.7" hidden="1" customHeight="1" x14ac:dyDescent="0.3">
      <c r="A5748">
        <v>5747</v>
      </c>
      <c r="B5748" t="s">
        <v>20495</v>
      </c>
      <c r="C5748">
        <v>2014</v>
      </c>
      <c r="D5748" t="s">
        <v>20589</v>
      </c>
      <c r="E5748" t="s">
        <v>19465</v>
      </c>
      <c r="F5748">
        <v>37</v>
      </c>
      <c r="G5748">
        <v>6</v>
      </c>
      <c r="H5748">
        <v>845</v>
      </c>
      <c r="I5748">
        <v>857</v>
      </c>
      <c r="J5748" t="s">
        <v>20497</v>
      </c>
      <c r="K5748" t="s">
        <v>20590</v>
      </c>
      <c r="L5748" t="s">
        <v>19872</v>
      </c>
      <c r="M5748" s="34">
        <v>893</v>
      </c>
      <c r="N5748" s="34"/>
      <c r="O5748" s="34"/>
      <c r="P5748" s="1" t="s">
        <v>248</v>
      </c>
      <c r="Q5748" s="1" t="str">
        <f t="shared" si="393"/>
        <v>duplicate</v>
      </c>
      <c r="R5748" s="1" t="s">
        <v>123</v>
      </c>
      <c r="S5748" s="1" t="s">
        <v>248</v>
      </c>
      <c r="T5748" s="1" t="str">
        <f t="shared" si="394"/>
        <v>duplicate</v>
      </c>
      <c r="U5748" s="1" t="s">
        <v>124</v>
      </c>
      <c r="V5748" s="41" t="str">
        <f t="shared" si="392"/>
        <v>duplicate</v>
      </c>
      <c r="W5748" s="1"/>
      <c r="X5748" s="1"/>
      <c r="Y5748" s="1"/>
      <c r="Z5748" s="1"/>
      <c r="AA5748" s="1"/>
      <c r="AB5748" s="1"/>
      <c r="AC5748" s="41"/>
      <c r="AD5748" s="1"/>
      <c r="AE5748" s="1"/>
      <c r="AF5748" s="1"/>
      <c r="AG5748" s="1"/>
      <c r="AH5748" s="1"/>
      <c r="AI5748" s="1"/>
      <c r="AJ5748" s="41"/>
      <c r="AO5748" s="34"/>
      <c r="AP5748" s="34"/>
      <c r="AQ5748" s="34"/>
      <c r="AR5748" s="34"/>
    </row>
    <row r="5749" spans="1:44" ht="14.7" hidden="1" customHeight="1" x14ac:dyDescent="0.3">
      <c r="A5749">
        <v>5748</v>
      </c>
      <c r="B5749" t="s">
        <v>20340</v>
      </c>
      <c r="C5749">
        <v>2007</v>
      </c>
      <c r="D5749" t="s">
        <v>20591</v>
      </c>
      <c r="E5749" t="s">
        <v>12916</v>
      </c>
      <c r="F5749">
        <v>88</v>
      </c>
      <c r="G5749">
        <v>11</v>
      </c>
      <c r="H5749">
        <v>2752</v>
      </c>
      <c r="I5749">
        <v>2757</v>
      </c>
      <c r="J5749" t="s">
        <v>20342</v>
      </c>
      <c r="K5749" t="s">
        <v>20592</v>
      </c>
      <c r="L5749" t="s">
        <v>19872</v>
      </c>
      <c r="M5749" s="34">
        <v>636</v>
      </c>
      <c r="N5749" s="34"/>
      <c r="O5749" s="34"/>
      <c r="P5749" s="1" t="s">
        <v>248</v>
      </c>
      <c r="Q5749" s="1" t="str">
        <f t="shared" si="393"/>
        <v>duplicate</v>
      </c>
      <c r="R5749" s="1" t="s">
        <v>123</v>
      </c>
      <c r="S5749" s="1" t="s">
        <v>248</v>
      </c>
      <c r="T5749" s="1" t="str">
        <f t="shared" si="394"/>
        <v>duplicate</v>
      </c>
      <c r="U5749" s="1" t="s">
        <v>124</v>
      </c>
      <c r="V5749" s="41" t="str">
        <f t="shared" si="392"/>
        <v>duplicate</v>
      </c>
      <c r="W5749" s="1"/>
      <c r="X5749" s="1"/>
      <c r="Y5749" s="1"/>
      <c r="Z5749" s="1"/>
      <c r="AA5749" s="1"/>
      <c r="AB5749" s="1"/>
      <c r="AC5749" s="41"/>
      <c r="AD5749" s="1"/>
      <c r="AE5749" s="1"/>
      <c r="AF5749" s="1"/>
      <c r="AG5749" s="1"/>
      <c r="AH5749" s="1"/>
      <c r="AI5749" s="1"/>
      <c r="AJ5749" s="41"/>
      <c r="AO5749" s="34"/>
      <c r="AP5749" s="34"/>
      <c r="AQ5749" s="34"/>
      <c r="AR5749" s="34"/>
    </row>
    <row r="5750" spans="1:44" ht="14.7" hidden="1" customHeight="1" x14ac:dyDescent="0.3">
      <c r="A5750">
        <v>5749</v>
      </c>
      <c r="B5750" t="s">
        <v>20593</v>
      </c>
      <c r="C5750">
        <v>1996</v>
      </c>
      <c r="D5750" t="s">
        <v>20594</v>
      </c>
      <c r="E5750" t="s">
        <v>17914</v>
      </c>
      <c r="F5750">
        <v>23</v>
      </c>
      <c r="G5750">
        <v>4</v>
      </c>
      <c r="H5750">
        <v>245</v>
      </c>
      <c r="I5750">
        <v>252</v>
      </c>
      <c r="J5750" t="s">
        <v>20359</v>
      </c>
      <c r="K5750" t="s">
        <v>20595</v>
      </c>
      <c r="L5750" t="s">
        <v>19872</v>
      </c>
      <c r="M5750" s="34">
        <v>150</v>
      </c>
      <c r="N5750" s="34"/>
      <c r="O5750" s="34"/>
      <c r="P5750" s="1" t="s">
        <v>248</v>
      </c>
      <c r="Q5750" s="1" t="str">
        <f t="shared" si="393"/>
        <v>duplicate</v>
      </c>
      <c r="R5750" s="1" t="s">
        <v>123</v>
      </c>
      <c r="S5750" s="1" t="s">
        <v>248</v>
      </c>
      <c r="T5750" s="1" t="str">
        <f t="shared" si="394"/>
        <v>duplicate</v>
      </c>
      <c r="U5750" s="1" t="s">
        <v>124</v>
      </c>
      <c r="V5750" s="41" t="str">
        <f t="shared" ref="V5750:V5802" si="397">IF(Q5750=T5750,Q5750,IF(OR(Q5750="include",T5750="include"),"include",IF(OR(Q5750="duplicate",T5750="duplicate"),"duplicate",IF(OR(Q5750="correction/reply",T5750="correction/reply"),"correction/reply","exclude_title"))))</f>
        <v>duplicate</v>
      </c>
      <c r="W5750" s="1"/>
      <c r="X5750" s="1"/>
      <c r="Y5750" s="1"/>
      <c r="Z5750" s="1"/>
      <c r="AA5750" s="1"/>
      <c r="AB5750" s="1"/>
      <c r="AC5750" s="41"/>
      <c r="AD5750" s="1"/>
      <c r="AE5750" s="1"/>
      <c r="AF5750" s="1"/>
      <c r="AG5750" s="1"/>
      <c r="AH5750" s="1"/>
      <c r="AI5750" s="1"/>
      <c r="AJ5750" s="41"/>
      <c r="AO5750" s="34"/>
      <c r="AP5750" s="34"/>
      <c r="AQ5750" s="34"/>
      <c r="AR5750" s="34"/>
    </row>
    <row r="5751" spans="1:44" ht="14.7" hidden="1" customHeight="1" x14ac:dyDescent="0.3">
      <c r="A5751">
        <v>5750</v>
      </c>
      <c r="B5751" t="s">
        <v>20313</v>
      </c>
      <c r="C5751">
        <v>1996</v>
      </c>
      <c r="D5751" t="s">
        <v>20596</v>
      </c>
      <c r="E5751" t="s">
        <v>19964</v>
      </c>
      <c r="F5751">
        <v>84</v>
      </c>
      <c r="G5751">
        <v>4</v>
      </c>
      <c r="H5751">
        <v>503</v>
      </c>
      <c r="I5751">
        <v>513</v>
      </c>
      <c r="J5751" t="s">
        <v>20597</v>
      </c>
      <c r="K5751" t="s">
        <v>20598</v>
      </c>
      <c r="L5751" t="s">
        <v>19872</v>
      </c>
      <c r="M5751" s="34">
        <v>1388</v>
      </c>
      <c r="N5751" s="34"/>
      <c r="O5751" s="34"/>
      <c r="P5751" s="1" t="s">
        <v>248</v>
      </c>
      <c r="Q5751" s="1" t="str">
        <f t="shared" si="393"/>
        <v>duplicate</v>
      </c>
      <c r="R5751" s="1" t="s">
        <v>123</v>
      </c>
      <c r="S5751" s="1" t="s">
        <v>248</v>
      </c>
      <c r="T5751" s="1" t="str">
        <f t="shared" si="394"/>
        <v>duplicate</v>
      </c>
      <c r="U5751" s="1" t="s">
        <v>124</v>
      </c>
      <c r="V5751" s="41" t="str">
        <f t="shared" si="397"/>
        <v>duplicate</v>
      </c>
      <c r="W5751" s="1"/>
      <c r="X5751" s="1"/>
      <c r="Y5751" s="1"/>
      <c r="Z5751" s="1"/>
      <c r="AA5751" s="1"/>
      <c r="AB5751" s="1"/>
      <c r="AC5751" s="41"/>
      <c r="AD5751" s="1"/>
      <c r="AE5751" s="1"/>
      <c r="AF5751" s="1"/>
      <c r="AG5751" s="1"/>
      <c r="AH5751" s="1"/>
      <c r="AI5751" s="1"/>
      <c r="AJ5751" s="41"/>
      <c r="AO5751" s="34"/>
      <c r="AP5751" s="34"/>
      <c r="AQ5751" s="34"/>
      <c r="AR5751" s="34"/>
    </row>
    <row r="5752" spans="1:44" ht="14.7" hidden="1" customHeight="1" x14ac:dyDescent="0.3">
      <c r="A5752">
        <v>5751</v>
      </c>
      <c r="B5752" t="s">
        <v>20599</v>
      </c>
      <c r="C5752">
        <v>1980</v>
      </c>
      <c r="D5752" t="s">
        <v>20600</v>
      </c>
      <c r="E5752" t="s">
        <v>20411</v>
      </c>
      <c r="F5752">
        <v>12</v>
      </c>
      <c r="G5752">
        <v>4</v>
      </c>
      <c r="H5752">
        <v>511</v>
      </c>
      <c r="I5752">
        <v>529</v>
      </c>
      <c r="J5752" t="s">
        <v>20601</v>
      </c>
      <c r="K5752" t="s">
        <v>20602</v>
      </c>
      <c r="L5752" t="s">
        <v>19872</v>
      </c>
      <c r="M5752" s="34"/>
      <c r="N5752" s="34"/>
      <c r="O5752" s="34"/>
      <c r="P5752" s="1" t="s">
        <v>122</v>
      </c>
      <c r="Q5752" s="1" t="str">
        <f t="shared" si="393"/>
        <v>include</v>
      </c>
      <c r="R5752" s="1" t="s">
        <v>123</v>
      </c>
      <c r="S5752" s="1" t="s">
        <v>122</v>
      </c>
      <c r="T5752" s="1" t="str">
        <f t="shared" si="394"/>
        <v>include</v>
      </c>
      <c r="U5752" s="1" t="s">
        <v>422</v>
      </c>
      <c r="V5752" s="41" t="str">
        <f t="shared" si="397"/>
        <v>include</v>
      </c>
      <c r="W5752" s="1" t="s">
        <v>156</v>
      </c>
      <c r="X5752" s="1" t="str">
        <f>IF(OR(W5752="include",W5752="no_abstract_available"),"include", IF(W5752="duplicate","duplicate", IF(W5752="correction/reply","correction/reply", "exclude_abstract")))</f>
        <v>exclude_abstract</v>
      </c>
      <c r="Y5752" s="1" t="s">
        <v>123</v>
      </c>
      <c r="Z5752" s="1"/>
      <c r="AA5752" s="1"/>
      <c r="AB5752" s="1"/>
      <c r="AC5752" s="41" t="str">
        <f>IF(X5752=AA5752,X5752,IF(OR(X5752="include",AA5752="include"),"include",IF(OR(X5752="duplicate",AA5752="duplicate"),"duplicate",IF(OR(X5752="correction/reply",AA5752="correction/reply"),"correction/reply","exclude_abstract"))))</f>
        <v>exclude_abstract</v>
      </c>
      <c r="AD5752" s="1"/>
      <c r="AE5752" s="1"/>
      <c r="AF5752" s="1"/>
      <c r="AG5752" s="1"/>
      <c r="AH5752" s="1"/>
      <c r="AI5752" s="1"/>
      <c r="AJ5752" s="41"/>
      <c r="AO5752" s="34"/>
      <c r="AP5752" s="34"/>
      <c r="AQ5752" s="34"/>
      <c r="AR5752" s="34"/>
    </row>
    <row r="5753" spans="1:44" ht="14.7" hidden="1" customHeight="1" x14ac:dyDescent="0.3">
      <c r="A5753">
        <v>5752</v>
      </c>
      <c r="B5753" t="s">
        <v>20603</v>
      </c>
      <c r="C5753">
        <v>1978</v>
      </c>
      <c r="D5753" t="s">
        <v>20604</v>
      </c>
      <c r="E5753" t="s">
        <v>20605</v>
      </c>
      <c r="G5753">
        <v>340</v>
      </c>
      <c r="H5753">
        <v>412</v>
      </c>
      <c r="I5753">
        <v>469</v>
      </c>
      <c r="J5753" t="s">
        <v>20359</v>
      </c>
      <c r="K5753" t="s">
        <v>20606</v>
      </c>
      <c r="L5753" t="s">
        <v>19872</v>
      </c>
      <c r="M5753" s="34"/>
      <c r="N5753" s="34"/>
      <c r="O5753" s="34"/>
      <c r="P5753" s="1" t="s">
        <v>122</v>
      </c>
      <c r="Q5753" s="1" t="str">
        <f t="shared" si="393"/>
        <v>include</v>
      </c>
      <c r="R5753" s="1" t="s">
        <v>123</v>
      </c>
      <c r="S5753" s="1" t="s">
        <v>122</v>
      </c>
      <c r="T5753" s="1" t="str">
        <f t="shared" si="394"/>
        <v>include</v>
      </c>
      <c r="U5753" s="1" t="s">
        <v>422</v>
      </c>
      <c r="V5753" s="41" t="str">
        <f t="shared" si="397"/>
        <v>include</v>
      </c>
      <c r="W5753" s="1" t="s">
        <v>190</v>
      </c>
      <c r="X5753" s="1" t="str">
        <f>IF(OR(W5753="include",W5753="no_abstract_available"),"include", IF(W5753="duplicate","duplicate", IF(W5753="correction/reply","correction/reply", "exclude_abstract")))</f>
        <v>exclude_abstract</v>
      </c>
      <c r="Y5753" s="1" t="s">
        <v>123</v>
      </c>
      <c r="Z5753" s="1"/>
      <c r="AA5753" s="1"/>
      <c r="AB5753" s="1"/>
      <c r="AC5753" s="41" t="str">
        <f>IF(X5753=AA5753,X5753,IF(OR(X5753="include",AA5753="include"),"include",IF(OR(X5753="duplicate",AA5753="duplicate"),"duplicate",IF(OR(X5753="correction/reply",AA5753="correction/reply"),"correction/reply","exclude_abstract"))))</f>
        <v>exclude_abstract</v>
      </c>
      <c r="AD5753" s="1"/>
      <c r="AE5753" s="1"/>
      <c r="AF5753" s="1"/>
      <c r="AG5753" s="1"/>
      <c r="AH5753" s="1"/>
      <c r="AI5753" s="1"/>
      <c r="AJ5753" s="41"/>
      <c r="AO5753" s="34"/>
      <c r="AP5753" s="34"/>
      <c r="AQ5753" s="34"/>
      <c r="AR5753" s="34"/>
    </row>
    <row r="5754" spans="1:44" ht="14.7" hidden="1" customHeight="1" x14ac:dyDescent="0.3">
      <c r="A5754">
        <v>5753</v>
      </c>
      <c r="B5754" t="s">
        <v>20607</v>
      </c>
      <c r="C5754">
        <v>2005</v>
      </c>
      <c r="D5754" t="s">
        <v>439</v>
      </c>
      <c r="E5754" t="s">
        <v>13994</v>
      </c>
      <c r="F5754">
        <v>55</v>
      </c>
      <c r="G5754">
        <v>4</v>
      </c>
      <c r="H5754">
        <v>311</v>
      </c>
      <c r="I5754">
        <v>322</v>
      </c>
      <c r="J5754" t="s">
        <v>20608</v>
      </c>
      <c r="K5754" t="s">
        <v>20609</v>
      </c>
      <c r="L5754" t="s">
        <v>20610</v>
      </c>
      <c r="M5754" s="34">
        <v>65</v>
      </c>
      <c r="N5754" s="34"/>
      <c r="O5754" s="34"/>
      <c r="P5754" s="1" t="s">
        <v>248</v>
      </c>
      <c r="Q5754" s="1" t="str">
        <f t="shared" si="393"/>
        <v>duplicate</v>
      </c>
      <c r="R5754" s="1" t="s">
        <v>123</v>
      </c>
      <c r="S5754" s="1" t="s">
        <v>248</v>
      </c>
      <c r="T5754" s="1" t="str">
        <f t="shared" si="394"/>
        <v>duplicate</v>
      </c>
      <c r="U5754" s="1" t="s">
        <v>422</v>
      </c>
      <c r="V5754" s="41" t="str">
        <f t="shared" si="397"/>
        <v>duplicate</v>
      </c>
      <c r="W5754" s="1"/>
      <c r="X5754" s="1"/>
      <c r="Y5754" s="1"/>
      <c r="Z5754" s="1"/>
      <c r="AA5754" s="1"/>
      <c r="AB5754" s="1"/>
      <c r="AC5754" s="41"/>
      <c r="AD5754" s="1"/>
      <c r="AE5754" s="1"/>
      <c r="AF5754" s="1"/>
      <c r="AG5754" s="1"/>
      <c r="AH5754" s="1"/>
      <c r="AI5754" s="1"/>
      <c r="AJ5754" s="41"/>
      <c r="AO5754" s="34"/>
      <c r="AP5754" s="34"/>
      <c r="AQ5754" s="34"/>
      <c r="AR5754" s="34"/>
    </row>
    <row r="5755" spans="1:44" ht="14.7" hidden="1" customHeight="1" x14ac:dyDescent="0.3">
      <c r="A5755">
        <v>5754</v>
      </c>
      <c r="B5755" t="s">
        <v>20611</v>
      </c>
      <c r="C5755">
        <v>2014</v>
      </c>
      <c r="D5755" t="s">
        <v>19927</v>
      </c>
      <c r="E5755" s="12" t="s">
        <v>19875</v>
      </c>
      <c r="J5755" s="15" t="s">
        <v>20612</v>
      </c>
      <c r="K5755" t="s">
        <v>20613</v>
      </c>
      <c r="L5755" t="s">
        <v>20614</v>
      </c>
      <c r="M5755" s="34"/>
      <c r="N5755" s="34"/>
      <c r="O5755" s="34"/>
      <c r="P5755" s="1" t="s">
        <v>122</v>
      </c>
      <c r="Q5755" s="1" t="str">
        <f t="shared" si="393"/>
        <v>include</v>
      </c>
      <c r="R5755" s="1" t="s">
        <v>123</v>
      </c>
      <c r="S5755" s="1" t="s">
        <v>122</v>
      </c>
      <c r="T5755" s="1" t="str">
        <f t="shared" si="394"/>
        <v>include</v>
      </c>
      <c r="U5755" s="1" t="s">
        <v>125</v>
      </c>
      <c r="V5755" s="41" t="str">
        <f t="shared" si="397"/>
        <v>include</v>
      </c>
      <c r="W5755" s="1" t="s">
        <v>190</v>
      </c>
      <c r="X5755" s="1" t="str">
        <f>IF(OR(W5755="include",W5755="no_abstract_available"),"include", IF(W5755="duplicate","duplicate", IF(W5755="correction/reply","correction/reply", "exclude_abstract")))</f>
        <v>exclude_abstract</v>
      </c>
      <c r="Y5755" s="1" t="s">
        <v>123</v>
      </c>
      <c r="Z5755" s="1"/>
      <c r="AA5755" s="1"/>
      <c r="AB5755" s="1"/>
      <c r="AC5755" s="41" t="str">
        <f>IF(X5755=AA5755,X5755,IF(OR(X5755="include",AA5755="include"),"include",IF(OR(X5755="duplicate",AA5755="duplicate"),"duplicate",IF(OR(X5755="correction/reply",AA5755="correction/reply"),"correction/reply","exclude_abstract"))))</f>
        <v>exclude_abstract</v>
      </c>
      <c r="AD5755" s="1"/>
      <c r="AE5755" s="1"/>
      <c r="AF5755" s="1"/>
      <c r="AG5755" s="1"/>
      <c r="AH5755" s="1"/>
      <c r="AI5755" s="1"/>
      <c r="AJ5755" s="41"/>
      <c r="AO5755" s="34"/>
      <c r="AP5755" s="34"/>
      <c r="AQ5755" s="34"/>
      <c r="AR5755" s="34"/>
    </row>
    <row r="5756" spans="1:44" ht="14.7" hidden="1" customHeight="1" x14ac:dyDescent="0.3">
      <c r="A5756">
        <v>5755</v>
      </c>
      <c r="B5756" t="s">
        <v>20615</v>
      </c>
      <c r="C5756">
        <v>2009</v>
      </c>
      <c r="D5756" t="s">
        <v>20616</v>
      </c>
      <c r="E5756" t="s">
        <v>15027</v>
      </c>
      <c r="F5756">
        <v>11</v>
      </c>
      <c r="G5756">
        <v>8</v>
      </c>
      <c r="H5756">
        <v>1205</v>
      </c>
      <c r="I5756">
        <v>1216</v>
      </c>
      <c r="J5756" s="22"/>
      <c r="K5756" s="12" t="s">
        <v>20617</v>
      </c>
      <c r="L5756" t="s">
        <v>20618</v>
      </c>
      <c r="M5756" s="34">
        <v>206</v>
      </c>
      <c r="N5756" s="34"/>
      <c r="O5756" s="34"/>
      <c r="P5756" s="1" t="s">
        <v>248</v>
      </c>
      <c r="Q5756" s="1" t="str">
        <f t="shared" si="393"/>
        <v>duplicate</v>
      </c>
      <c r="R5756" s="1" t="s">
        <v>123</v>
      </c>
      <c r="S5756" s="1" t="s">
        <v>248</v>
      </c>
      <c r="T5756" s="1" t="str">
        <f t="shared" si="394"/>
        <v>duplicate</v>
      </c>
      <c r="U5756" s="1" t="s">
        <v>20619</v>
      </c>
      <c r="V5756" s="41" t="str">
        <f t="shared" si="397"/>
        <v>duplicate</v>
      </c>
      <c r="W5756" s="1"/>
      <c r="X5756" s="1"/>
      <c r="Y5756" s="1"/>
      <c r="Z5756" s="1"/>
      <c r="AA5756" s="1"/>
      <c r="AB5756" s="1"/>
      <c r="AC5756" s="41"/>
      <c r="AD5756" s="1"/>
      <c r="AE5756" s="1"/>
      <c r="AF5756" s="1"/>
      <c r="AG5756" s="1"/>
      <c r="AH5756" s="1"/>
      <c r="AI5756" s="1"/>
      <c r="AJ5756" s="41"/>
      <c r="AO5756" s="34"/>
      <c r="AP5756" s="34"/>
      <c r="AQ5756" s="34"/>
      <c r="AR5756" s="34"/>
    </row>
    <row r="5757" spans="1:44" ht="14.7" hidden="1" customHeight="1" x14ac:dyDescent="0.3">
      <c r="A5757">
        <v>5756</v>
      </c>
      <c r="B5757" t="s">
        <v>20620</v>
      </c>
      <c r="C5757">
        <v>2017</v>
      </c>
      <c r="D5757" t="s">
        <v>20621</v>
      </c>
      <c r="E5757" t="s">
        <v>12874</v>
      </c>
      <c r="F5757">
        <v>7</v>
      </c>
      <c r="G5757">
        <v>16</v>
      </c>
      <c r="H5757">
        <v>6423</v>
      </c>
      <c r="I5757">
        <v>6431</v>
      </c>
      <c r="J5757" s="15" t="s">
        <v>20622</v>
      </c>
      <c r="K5757" s="12" t="s">
        <v>20623</v>
      </c>
      <c r="L5757" t="s">
        <v>20618</v>
      </c>
      <c r="M5757" s="34">
        <v>990</v>
      </c>
      <c r="N5757" s="34"/>
      <c r="O5757" s="34"/>
      <c r="P5757" s="1" t="s">
        <v>248</v>
      </c>
      <c r="Q5757" s="1" t="str">
        <f t="shared" si="393"/>
        <v>duplicate</v>
      </c>
      <c r="R5757" s="1" t="s">
        <v>123</v>
      </c>
      <c r="S5757" s="1" t="s">
        <v>248</v>
      </c>
      <c r="T5757" s="1" t="str">
        <f t="shared" si="394"/>
        <v>duplicate</v>
      </c>
      <c r="U5757" s="1" t="s">
        <v>20619</v>
      </c>
      <c r="V5757" s="41" t="str">
        <f t="shared" si="397"/>
        <v>duplicate</v>
      </c>
      <c r="W5757" s="1"/>
      <c r="X5757" s="1"/>
      <c r="Y5757" s="1"/>
      <c r="Z5757" s="1"/>
      <c r="AA5757" s="1"/>
      <c r="AB5757" s="1"/>
      <c r="AC5757" s="41"/>
      <c r="AD5757" s="1"/>
      <c r="AE5757" s="1"/>
      <c r="AF5757" s="1"/>
      <c r="AG5757" s="1"/>
      <c r="AH5757" s="1"/>
      <c r="AI5757" s="1"/>
      <c r="AJ5757" s="41"/>
      <c r="AO5757" s="34"/>
      <c r="AP5757" s="34"/>
      <c r="AQ5757" s="34"/>
      <c r="AR5757" s="34"/>
    </row>
    <row r="5758" spans="1:44" ht="14.7" hidden="1" customHeight="1" x14ac:dyDescent="0.3">
      <c r="A5758">
        <v>5757</v>
      </c>
      <c r="B5758" t="s">
        <v>20624</v>
      </c>
      <c r="C5758">
        <v>2021</v>
      </c>
      <c r="D5758" t="s">
        <v>20625</v>
      </c>
      <c r="E5758" t="s">
        <v>12713</v>
      </c>
      <c r="F5758">
        <v>12</v>
      </c>
      <c r="G5758">
        <v>9</v>
      </c>
      <c r="J5758" s="15" t="s">
        <v>20626</v>
      </c>
      <c r="K5758" s="12" t="s">
        <v>20627</v>
      </c>
      <c r="L5758" t="s">
        <v>20618</v>
      </c>
      <c r="M5758" s="34"/>
      <c r="N5758" s="34"/>
      <c r="O5758" s="34" t="s">
        <v>121</v>
      </c>
      <c r="P5758" s="1" t="s">
        <v>122</v>
      </c>
      <c r="Q5758" s="1" t="str">
        <f t="shared" si="393"/>
        <v>include</v>
      </c>
      <c r="R5758" s="1" t="s">
        <v>123</v>
      </c>
      <c r="S5758" s="1" t="s">
        <v>122</v>
      </c>
      <c r="T5758" s="1" t="str">
        <f t="shared" si="394"/>
        <v>include</v>
      </c>
      <c r="U5758" s="1" t="s">
        <v>125</v>
      </c>
      <c r="V5758" s="41" t="str">
        <f t="shared" si="397"/>
        <v>include</v>
      </c>
      <c r="W5758" s="1" t="s">
        <v>122</v>
      </c>
      <c r="X5758" s="1" t="str">
        <f>IF(OR(W5758="include",W5758="no_abstract_available"),"include", IF(W5758="duplicate","duplicate", IF(W5758="correction/reply","correction/reply", "exclude_abstract")))</f>
        <v>include</v>
      </c>
      <c r="Y5758" s="1" t="s">
        <v>123</v>
      </c>
      <c r="Z5758" s="1"/>
      <c r="AA5758" s="1"/>
      <c r="AB5758" s="1"/>
      <c r="AC5758" s="41" t="str">
        <f>IF(X5758=AA5758,X5758,IF(OR(X5758="include",AA5758="include"),"include",IF(OR(X5758="duplicate",AA5758="duplicate"),"duplicate",IF(OR(X5758="correction/reply",AA5758="correction/reply"),"correction/reply","exclude_abstract"))))</f>
        <v>include</v>
      </c>
      <c r="AD5758" s="1" t="s">
        <v>122</v>
      </c>
      <c r="AE5758" s="1"/>
      <c r="AF5758" s="1" t="s">
        <v>124</v>
      </c>
      <c r="AG5758" s="1"/>
      <c r="AH5758" s="1"/>
      <c r="AI5758" s="1"/>
      <c r="AJ5758" s="41" t="str">
        <f>IF(AD5758=AG5758,AD5758, (IF(AG5758=0, AD5758,"different!")))</f>
        <v>include</v>
      </c>
      <c r="AK5758" t="s">
        <v>124</v>
      </c>
      <c r="AL5758" t="s">
        <v>121</v>
      </c>
      <c r="AM5758" t="s">
        <v>126</v>
      </c>
      <c r="AO5758" s="34" t="s">
        <v>121</v>
      </c>
      <c r="AP5758" s="34" t="s">
        <v>124</v>
      </c>
      <c r="AQ5758" s="34">
        <v>12</v>
      </c>
      <c r="AR5758" s="34">
        <v>0</v>
      </c>
    </row>
    <row r="5759" spans="1:44" ht="14.7" hidden="1" customHeight="1" x14ac:dyDescent="0.3">
      <c r="A5759">
        <v>5758</v>
      </c>
      <c r="B5759" t="s">
        <v>20628</v>
      </c>
      <c r="C5759">
        <v>2006</v>
      </c>
      <c r="D5759" t="s">
        <v>20629</v>
      </c>
      <c r="E5759" t="s">
        <v>16416</v>
      </c>
      <c r="F5759">
        <v>84</v>
      </c>
      <c r="G5759">
        <v>6</v>
      </c>
      <c r="H5759">
        <v>9959</v>
      </c>
      <c r="I5759">
        <v>1004</v>
      </c>
      <c r="J5759" s="15" t="s">
        <v>20630</v>
      </c>
      <c r="K5759" s="12" t="s">
        <v>2901</v>
      </c>
      <c r="L5759" t="s">
        <v>20618</v>
      </c>
      <c r="M5759" s="34">
        <v>627</v>
      </c>
      <c r="N5759" s="34"/>
      <c r="O5759" s="34"/>
      <c r="P5759" s="1" t="s">
        <v>248</v>
      </c>
      <c r="Q5759" s="1" t="str">
        <f t="shared" si="393"/>
        <v>duplicate</v>
      </c>
      <c r="R5759" s="1" t="s">
        <v>123</v>
      </c>
      <c r="S5759" s="1" t="s">
        <v>248</v>
      </c>
      <c r="T5759" s="1" t="str">
        <f t="shared" si="394"/>
        <v>duplicate</v>
      </c>
      <c r="U5759" s="1" t="s">
        <v>20619</v>
      </c>
      <c r="V5759" s="41" t="str">
        <f t="shared" si="397"/>
        <v>duplicate</v>
      </c>
      <c r="W5759" s="1"/>
      <c r="X5759" s="1"/>
      <c r="Y5759" s="1"/>
      <c r="Z5759" s="1"/>
      <c r="AA5759" s="1"/>
      <c r="AB5759" s="1"/>
      <c r="AC5759" s="41"/>
      <c r="AD5759" s="1"/>
      <c r="AE5759" s="1"/>
      <c r="AF5759" s="1"/>
      <c r="AG5759" s="1"/>
      <c r="AH5759" s="1"/>
      <c r="AI5759" s="1"/>
      <c r="AJ5759" s="41"/>
      <c r="AO5759" s="34"/>
      <c r="AP5759" s="34"/>
      <c r="AQ5759" s="34"/>
      <c r="AR5759" s="34"/>
    </row>
    <row r="5760" spans="1:44" ht="14.7" hidden="1" customHeight="1" x14ac:dyDescent="0.3">
      <c r="A5760">
        <v>5759</v>
      </c>
      <c r="B5760" t="s">
        <v>20631</v>
      </c>
      <c r="C5760">
        <v>2008</v>
      </c>
      <c r="D5760" t="s">
        <v>20632</v>
      </c>
      <c r="E5760" t="s">
        <v>19928</v>
      </c>
      <c r="J5760" s="15" t="s">
        <v>20633</v>
      </c>
      <c r="K5760" s="12" t="s">
        <v>20634</v>
      </c>
      <c r="L5760" t="s">
        <v>20618</v>
      </c>
      <c r="M5760" s="34"/>
      <c r="N5760" s="34"/>
      <c r="O5760" s="34"/>
      <c r="P5760" s="1" t="s">
        <v>122</v>
      </c>
      <c r="Q5760" s="1" t="str">
        <f t="shared" si="393"/>
        <v>include</v>
      </c>
      <c r="R5760" s="1" t="s">
        <v>123</v>
      </c>
      <c r="S5760" s="1" t="s">
        <v>122</v>
      </c>
      <c r="T5760" s="1" t="str">
        <f t="shared" si="394"/>
        <v>include</v>
      </c>
      <c r="U5760" s="1" t="s">
        <v>125</v>
      </c>
      <c r="V5760" s="41" t="str">
        <f t="shared" si="397"/>
        <v>include</v>
      </c>
      <c r="W5760" s="1" t="s">
        <v>156</v>
      </c>
      <c r="X5760" s="1" t="str">
        <f>IF(OR(W5760="include",W5760="no_abstract_available"),"include", IF(W5760="duplicate","duplicate", IF(W5760="correction/reply","correction/reply", "exclude_abstract")))</f>
        <v>exclude_abstract</v>
      </c>
      <c r="Y5760" s="1" t="s">
        <v>123</v>
      </c>
      <c r="Z5760" s="1"/>
      <c r="AA5760" s="1"/>
      <c r="AB5760" s="1"/>
      <c r="AC5760" s="41" t="str">
        <f>IF(X5760=AA5760,X5760,IF(OR(X5760="include",AA5760="include"),"include",IF(OR(X5760="duplicate",AA5760="duplicate"),"duplicate",IF(OR(X5760="correction/reply",AA5760="correction/reply"),"correction/reply","exclude_abstract"))))</f>
        <v>exclude_abstract</v>
      </c>
      <c r="AD5760" s="1"/>
      <c r="AE5760" s="1"/>
      <c r="AF5760" s="1"/>
      <c r="AG5760" s="1"/>
      <c r="AH5760" s="1"/>
      <c r="AI5760" s="1"/>
      <c r="AJ5760" s="41"/>
      <c r="AO5760" s="34"/>
      <c r="AP5760" s="34"/>
      <c r="AQ5760" s="34"/>
      <c r="AR5760" s="34"/>
    </row>
    <row r="5761" spans="1:44" ht="14.7" hidden="1" customHeight="1" x14ac:dyDescent="0.3">
      <c r="A5761">
        <v>5760</v>
      </c>
      <c r="B5761" t="s">
        <v>20635</v>
      </c>
      <c r="C5761">
        <v>2018</v>
      </c>
      <c r="D5761" t="s">
        <v>13720</v>
      </c>
      <c r="E5761" t="s">
        <v>12988</v>
      </c>
      <c r="F5761">
        <v>9</v>
      </c>
      <c r="J5761" s="22" t="s">
        <v>20636</v>
      </c>
      <c r="K5761" s="12" t="s">
        <v>20637</v>
      </c>
      <c r="L5761" t="s">
        <v>20618</v>
      </c>
      <c r="M5761" s="34"/>
      <c r="N5761" s="34"/>
      <c r="O5761" s="34"/>
      <c r="P5761" s="1" t="s">
        <v>122</v>
      </c>
      <c r="Q5761" s="1" t="str">
        <f t="shared" si="393"/>
        <v>include</v>
      </c>
      <c r="R5761" s="1" t="s">
        <v>123</v>
      </c>
      <c r="S5761" s="1" t="s">
        <v>122</v>
      </c>
      <c r="T5761" s="1" t="str">
        <f t="shared" si="394"/>
        <v>include</v>
      </c>
      <c r="U5761" s="1" t="s">
        <v>125</v>
      </c>
      <c r="V5761" s="41" t="str">
        <f t="shared" si="397"/>
        <v>include</v>
      </c>
      <c r="W5761" s="1" t="s">
        <v>156</v>
      </c>
      <c r="X5761" s="1" t="str">
        <f>IF(OR(W5761="include",W5761="no_abstract_available"),"include", IF(W5761="duplicate","duplicate", IF(W5761="correction/reply","correction/reply", "exclude_abstract")))</f>
        <v>exclude_abstract</v>
      </c>
      <c r="Y5761" s="1" t="s">
        <v>123</v>
      </c>
      <c r="Z5761" s="1"/>
      <c r="AA5761" s="1"/>
      <c r="AB5761" s="1"/>
      <c r="AC5761" s="41" t="str">
        <f>IF(X5761=AA5761,X5761,IF(OR(X5761="include",AA5761="include"),"include",IF(OR(X5761="duplicate",AA5761="duplicate"),"duplicate",IF(OR(X5761="correction/reply",AA5761="correction/reply"),"correction/reply","exclude_abstract"))))</f>
        <v>exclude_abstract</v>
      </c>
      <c r="AD5761" s="1"/>
      <c r="AE5761" s="1"/>
      <c r="AF5761" s="1"/>
      <c r="AG5761" s="1"/>
      <c r="AH5761" s="1"/>
      <c r="AI5761" s="1"/>
      <c r="AJ5761" s="41"/>
      <c r="AO5761" s="34"/>
      <c r="AP5761" s="34"/>
      <c r="AQ5761" s="34"/>
      <c r="AR5761" s="34"/>
    </row>
    <row r="5762" spans="1:44" ht="14.7" hidden="1" customHeight="1" x14ac:dyDescent="0.3">
      <c r="A5762">
        <v>5761</v>
      </c>
      <c r="B5762" t="s">
        <v>20638</v>
      </c>
      <c r="C5762">
        <v>2004</v>
      </c>
      <c r="D5762" t="s">
        <v>135</v>
      </c>
      <c r="E5762" t="s">
        <v>20639</v>
      </c>
      <c r="F5762">
        <v>41</v>
      </c>
      <c r="G5762">
        <v>5</v>
      </c>
      <c r="H5762">
        <v>870</v>
      </c>
      <c r="I5762">
        <v>879</v>
      </c>
      <c r="J5762" s="15" t="s">
        <v>20640</v>
      </c>
      <c r="K5762" s="12" t="s">
        <v>20641</v>
      </c>
      <c r="L5762" t="s">
        <v>20642</v>
      </c>
      <c r="M5762" s="34"/>
      <c r="N5762" s="34"/>
      <c r="O5762" s="34"/>
      <c r="P5762" s="1" t="s">
        <v>248</v>
      </c>
      <c r="Q5762" s="1" t="str">
        <f t="shared" ref="Q5762:Q5825" si="398">IF(P5762="include","include", IF(P5762="duplicate","duplicate", IF(P5762="correction/reply","correction/reply", "exclude_title")))</f>
        <v>duplicate</v>
      </c>
      <c r="R5762" s="1" t="s">
        <v>123</v>
      </c>
      <c r="S5762" s="1" t="s">
        <v>248</v>
      </c>
      <c r="T5762" s="1" t="str">
        <f t="shared" si="394"/>
        <v>duplicate</v>
      </c>
      <c r="U5762" s="1" t="s">
        <v>20619</v>
      </c>
      <c r="V5762" s="41" t="str">
        <f t="shared" si="397"/>
        <v>duplicate</v>
      </c>
      <c r="W5762" s="1"/>
      <c r="X5762" s="1"/>
      <c r="Y5762" s="1"/>
      <c r="Z5762" s="1"/>
      <c r="AA5762" s="1"/>
      <c r="AB5762" s="1"/>
      <c r="AC5762" s="41"/>
      <c r="AD5762" s="1"/>
      <c r="AE5762" s="1"/>
      <c r="AF5762" s="1"/>
      <c r="AG5762" s="1"/>
      <c r="AH5762" s="1"/>
      <c r="AI5762" s="1"/>
      <c r="AJ5762" s="41"/>
      <c r="AO5762" s="34"/>
      <c r="AP5762" s="34"/>
      <c r="AQ5762" s="34"/>
      <c r="AR5762" s="34"/>
    </row>
    <row r="5763" spans="1:44" ht="14.7" hidden="1" customHeight="1" x14ac:dyDescent="0.3">
      <c r="A5763">
        <v>5762</v>
      </c>
      <c r="B5763" s="12" t="s">
        <v>20643</v>
      </c>
      <c r="C5763">
        <v>2018</v>
      </c>
      <c r="D5763" t="s">
        <v>20644</v>
      </c>
      <c r="E5763" t="s">
        <v>19547</v>
      </c>
      <c r="F5763">
        <v>106</v>
      </c>
      <c r="G5763">
        <v>1</v>
      </c>
      <c r="H5763">
        <v>357</v>
      </c>
      <c r="I5763">
        <v>366</v>
      </c>
      <c r="J5763" s="15" t="s">
        <v>20645</v>
      </c>
      <c r="K5763" s="12" t="s">
        <v>20646</v>
      </c>
      <c r="L5763" t="s">
        <v>20642</v>
      </c>
      <c r="M5763" s="34"/>
      <c r="N5763" s="34"/>
      <c r="O5763" s="34"/>
      <c r="P5763" s="1" t="s">
        <v>122</v>
      </c>
      <c r="Q5763" s="1" t="str">
        <f t="shared" si="398"/>
        <v>include</v>
      </c>
      <c r="R5763" s="1" t="s">
        <v>123</v>
      </c>
      <c r="S5763" s="1" t="s">
        <v>122</v>
      </c>
      <c r="T5763" s="1" t="str">
        <f t="shared" si="394"/>
        <v>include</v>
      </c>
      <c r="U5763" s="1" t="s">
        <v>125</v>
      </c>
      <c r="V5763" s="41" t="str">
        <f t="shared" si="397"/>
        <v>include</v>
      </c>
      <c r="W5763" s="1" t="s">
        <v>133</v>
      </c>
      <c r="X5763" s="1" t="str">
        <f>IF(OR(W5763="include",W5763="no_abstract_available"),"include", IF(W5763="duplicate","duplicate", IF(W5763="correction/reply","correction/reply", "exclude_abstract")))</f>
        <v>exclude_abstract</v>
      </c>
      <c r="Y5763" s="1" t="s">
        <v>123</v>
      </c>
      <c r="Z5763" s="1"/>
      <c r="AA5763" s="1"/>
      <c r="AB5763" s="1"/>
      <c r="AC5763" s="41" t="str">
        <f>IF(X5763=AA5763,X5763,IF(OR(X5763="include",AA5763="include"),"include",IF(OR(X5763="duplicate",AA5763="duplicate"),"duplicate",IF(OR(X5763="correction/reply",AA5763="correction/reply"),"correction/reply","exclude_abstract"))))</f>
        <v>exclude_abstract</v>
      </c>
      <c r="AD5763" s="1"/>
      <c r="AE5763" s="1"/>
      <c r="AF5763" s="1"/>
      <c r="AG5763" s="1"/>
      <c r="AH5763" s="1"/>
      <c r="AI5763" s="1"/>
      <c r="AJ5763" s="41"/>
      <c r="AO5763" s="34"/>
      <c r="AP5763" s="34"/>
      <c r="AQ5763" s="34"/>
      <c r="AR5763" s="34"/>
    </row>
    <row r="5764" spans="1:44" ht="14.7" hidden="1" customHeight="1" x14ac:dyDescent="0.3">
      <c r="A5764">
        <v>5763</v>
      </c>
      <c r="B5764" t="s">
        <v>20647</v>
      </c>
      <c r="C5764">
        <v>2018</v>
      </c>
      <c r="D5764" t="s">
        <v>20648</v>
      </c>
      <c r="F5764">
        <v>8</v>
      </c>
      <c r="G5764">
        <v>1</v>
      </c>
      <c r="H5764">
        <v>9089</v>
      </c>
      <c r="I5764">
        <v>12</v>
      </c>
      <c r="J5764" s="15" t="s">
        <v>20649</v>
      </c>
      <c r="K5764" s="12" t="s">
        <v>20650</v>
      </c>
      <c r="L5764" t="s">
        <v>20642</v>
      </c>
      <c r="M5764" s="34"/>
      <c r="N5764" s="34"/>
      <c r="O5764" s="34"/>
      <c r="P5764" s="1" t="s">
        <v>122</v>
      </c>
      <c r="Q5764" s="1" t="str">
        <f t="shared" si="398"/>
        <v>include</v>
      </c>
      <c r="R5764" s="1" t="s">
        <v>123</v>
      </c>
      <c r="S5764" s="1" t="s">
        <v>122</v>
      </c>
      <c r="T5764" s="1" t="str">
        <f t="shared" ref="T5764:T5822" si="399">IF(S5764="include","include", IF(S5764="duplicate","duplicate", IF(S5764="correction/reply","correction/reply", "exclude_title")))</f>
        <v>include</v>
      </c>
      <c r="U5764" s="1" t="s">
        <v>125</v>
      </c>
      <c r="V5764" s="41" t="str">
        <f t="shared" si="397"/>
        <v>include</v>
      </c>
      <c r="W5764" s="1" t="s">
        <v>133</v>
      </c>
      <c r="X5764" s="1" t="str">
        <f>IF(OR(W5764="include",W5764="no_abstract_available"),"include", IF(W5764="duplicate","duplicate", IF(W5764="correction/reply","correction/reply", "exclude_abstract")))</f>
        <v>exclude_abstract</v>
      </c>
      <c r="Y5764" s="1" t="s">
        <v>123</v>
      </c>
      <c r="Z5764" s="1"/>
      <c r="AA5764" s="1"/>
      <c r="AB5764" s="1"/>
      <c r="AC5764" s="41" t="str">
        <f>IF(X5764=AA5764,X5764,IF(OR(X5764="include",AA5764="include"),"include",IF(OR(X5764="duplicate",AA5764="duplicate"),"duplicate",IF(OR(X5764="correction/reply",AA5764="correction/reply"),"correction/reply","exclude_abstract"))))</f>
        <v>exclude_abstract</v>
      </c>
      <c r="AD5764" s="1"/>
      <c r="AE5764" s="1"/>
      <c r="AF5764" s="1"/>
      <c r="AG5764" s="1"/>
      <c r="AH5764" s="1"/>
      <c r="AI5764" s="1"/>
      <c r="AJ5764" s="41"/>
      <c r="AO5764" s="34"/>
      <c r="AP5764" s="34"/>
      <c r="AQ5764" s="34"/>
      <c r="AR5764" s="34"/>
    </row>
    <row r="5765" spans="1:44" ht="14.7" hidden="1" customHeight="1" x14ac:dyDescent="0.3">
      <c r="A5765">
        <v>5764</v>
      </c>
      <c r="B5765" t="s">
        <v>20651</v>
      </c>
      <c r="C5765">
        <v>2014</v>
      </c>
      <c r="D5765" t="s">
        <v>1347</v>
      </c>
      <c r="E5765" t="s">
        <v>19547</v>
      </c>
      <c r="F5765">
        <v>102</v>
      </c>
      <c r="G5765">
        <v>6</v>
      </c>
      <c r="H5765">
        <v>1661</v>
      </c>
      <c r="I5765">
        <v>1672</v>
      </c>
      <c r="J5765" t="s">
        <v>20652</v>
      </c>
      <c r="K5765" s="12" t="s">
        <v>20653</v>
      </c>
      <c r="L5765" t="s">
        <v>20642</v>
      </c>
      <c r="M5765" s="34">
        <v>267</v>
      </c>
      <c r="N5765" s="34"/>
      <c r="O5765" s="34"/>
      <c r="P5765" s="1" t="s">
        <v>248</v>
      </c>
      <c r="Q5765" s="1" t="str">
        <f t="shared" si="398"/>
        <v>duplicate</v>
      </c>
      <c r="R5765" s="1" t="s">
        <v>123</v>
      </c>
      <c r="S5765" s="1" t="s">
        <v>248</v>
      </c>
      <c r="T5765" s="1" t="str">
        <f t="shared" si="399"/>
        <v>duplicate</v>
      </c>
      <c r="U5765" s="1" t="s">
        <v>20619</v>
      </c>
      <c r="V5765" s="41" t="str">
        <f t="shared" si="397"/>
        <v>duplicate</v>
      </c>
      <c r="W5765" s="1"/>
      <c r="X5765" s="1"/>
      <c r="Y5765" s="1"/>
      <c r="Z5765" s="1"/>
      <c r="AA5765" s="1"/>
      <c r="AB5765" s="1"/>
      <c r="AC5765" s="41"/>
      <c r="AD5765" s="1"/>
      <c r="AE5765" s="1"/>
      <c r="AF5765" s="1"/>
      <c r="AG5765" s="1"/>
      <c r="AH5765" s="1"/>
      <c r="AI5765" s="1"/>
      <c r="AJ5765" s="41"/>
      <c r="AO5765" s="34"/>
      <c r="AP5765" s="34"/>
      <c r="AQ5765" s="34"/>
      <c r="AR5765" s="34"/>
    </row>
    <row r="5766" spans="1:44" ht="14.7" hidden="1" customHeight="1" x14ac:dyDescent="0.3">
      <c r="A5766">
        <v>5765</v>
      </c>
      <c r="B5766" t="s">
        <v>20654</v>
      </c>
      <c r="C5766">
        <v>2003</v>
      </c>
      <c r="D5766" t="s">
        <v>20655</v>
      </c>
      <c r="E5766" t="s">
        <v>20656</v>
      </c>
      <c r="F5766">
        <v>26</v>
      </c>
      <c r="G5766">
        <v>4</v>
      </c>
      <c r="H5766">
        <v>503</v>
      </c>
      <c r="I5766">
        <v>513</v>
      </c>
      <c r="J5766" s="15" t="s">
        <v>20657</v>
      </c>
      <c r="K5766" s="12" t="s">
        <v>20658</v>
      </c>
      <c r="L5766" t="s">
        <v>20642</v>
      </c>
      <c r="M5766" s="34"/>
      <c r="N5766" s="34"/>
      <c r="O5766" s="34" t="s">
        <v>121</v>
      </c>
      <c r="P5766" s="1" t="s">
        <v>122</v>
      </c>
      <c r="Q5766" s="1" t="str">
        <f t="shared" si="398"/>
        <v>include</v>
      </c>
      <c r="R5766" s="1" t="s">
        <v>123</v>
      </c>
      <c r="S5766" s="1" t="s">
        <v>122</v>
      </c>
      <c r="T5766" s="1" t="str">
        <f t="shared" si="399"/>
        <v>include</v>
      </c>
      <c r="U5766" s="1" t="s">
        <v>125</v>
      </c>
      <c r="V5766" s="41" t="str">
        <f t="shared" si="397"/>
        <v>include</v>
      </c>
      <c r="W5766" s="1" t="s">
        <v>122</v>
      </c>
      <c r="X5766" s="1" t="str">
        <f>IF(OR(W5766="include",W5766="no_abstract_available"),"include", IF(W5766="duplicate","duplicate", IF(W5766="correction/reply","correction/reply", "exclude_abstract")))</f>
        <v>include</v>
      </c>
      <c r="Y5766" s="1" t="s">
        <v>123</v>
      </c>
      <c r="Z5766" s="1"/>
      <c r="AA5766" s="1"/>
      <c r="AB5766" s="1"/>
      <c r="AC5766" s="41" t="str">
        <f>IF(X5766=AA5766,X5766,IF(OR(X5766="include",AA5766="include"),"include",IF(OR(X5766="duplicate",AA5766="duplicate"),"duplicate",IF(OR(X5766="correction/reply",AA5766="correction/reply"),"correction/reply","exclude_abstract"))))</f>
        <v>include</v>
      </c>
      <c r="AD5766" s="1" t="s">
        <v>122</v>
      </c>
      <c r="AE5766" s="1"/>
      <c r="AF5766" s="1" t="s">
        <v>124</v>
      </c>
      <c r="AG5766" s="1"/>
      <c r="AH5766" s="1"/>
      <c r="AI5766" s="1"/>
      <c r="AJ5766" s="41" t="str">
        <f>IF(AD5766=AG5766,AD5766, (IF(AG5766=0, AD5766,"different!")))</f>
        <v>include</v>
      </c>
      <c r="AK5766" t="s">
        <v>124</v>
      </c>
      <c r="AL5766" t="s">
        <v>121</v>
      </c>
      <c r="AM5766" t="s">
        <v>121</v>
      </c>
      <c r="AN5766" t="s">
        <v>20659</v>
      </c>
      <c r="AO5766" s="34" t="s">
        <v>121</v>
      </c>
      <c r="AP5766" s="34" t="s">
        <v>124</v>
      </c>
      <c r="AQ5766" s="34">
        <v>9</v>
      </c>
      <c r="AR5766" s="34">
        <v>0</v>
      </c>
    </row>
    <row r="5767" spans="1:44" ht="14.7" hidden="1" customHeight="1" x14ac:dyDescent="0.3">
      <c r="A5767">
        <v>5766</v>
      </c>
      <c r="B5767" t="s">
        <v>20660</v>
      </c>
      <c r="C5767">
        <v>2019</v>
      </c>
      <c r="D5767" t="s">
        <v>20661</v>
      </c>
      <c r="E5767" t="s">
        <v>19547</v>
      </c>
      <c r="F5767">
        <v>107</v>
      </c>
      <c r="G5767">
        <v>6</v>
      </c>
      <c r="H5767">
        <v>2724</v>
      </c>
      <c r="I5767">
        <v>2736</v>
      </c>
      <c r="J5767" s="15" t="s">
        <v>20662</v>
      </c>
      <c r="K5767" s="12" t="s">
        <v>1598</v>
      </c>
      <c r="L5767" t="s">
        <v>20642</v>
      </c>
      <c r="M5767" s="34">
        <v>323</v>
      </c>
      <c r="N5767" s="34"/>
      <c r="O5767" s="34"/>
      <c r="P5767" s="1" t="s">
        <v>248</v>
      </c>
      <c r="Q5767" s="1" t="str">
        <f t="shared" si="398"/>
        <v>duplicate</v>
      </c>
      <c r="R5767" s="1" t="s">
        <v>123</v>
      </c>
      <c r="S5767" s="1" t="s">
        <v>248</v>
      </c>
      <c r="T5767" s="1" t="str">
        <f t="shared" si="399"/>
        <v>duplicate</v>
      </c>
      <c r="U5767" s="1" t="s">
        <v>20619</v>
      </c>
      <c r="V5767" s="41" t="str">
        <f t="shared" si="397"/>
        <v>duplicate</v>
      </c>
      <c r="W5767" s="1"/>
      <c r="X5767" s="1"/>
      <c r="Y5767" s="1"/>
      <c r="Z5767" s="1"/>
      <c r="AA5767" s="1"/>
      <c r="AB5767" s="1"/>
      <c r="AC5767" s="41"/>
      <c r="AD5767" s="1"/>
      <c r="AE5767" s="1"/>
      <c r="AF5767" s="1"/>
      <c r="AG5767" s="1"/>
      <c r="AH5767" s="1"/>
      <c r="AI5767" s="1"/>
      <c r="AJ5767" s="41"/>
      <c r="AO5767" s="34"/>
      <c r="AP5767" s="34"/>
      <c r="AQ5767" s="34"/>
      <c r="AR5767" s="34"/>
    </row>
    <row r="5768" spans="1:44" ht="14.7" hidden="1" customHeight="1" x14ac:dyDescent="0.3">
      <c r="A5768">
        <v>5767</v>
      </c>
      <c r="B5768" t="s">
        <v>20663</v>
      </c>
      <c r="C5768">
        <v>2019</v>
      </c>
      <c r="D5768" t="s">
        <v>1419</v>
      </c>
      <c r="E5768" t="s">
        <v>12919</v>
      </c>
      <c r="F5768">
        <v>30</v>
      </c>
      <c r="G5768">
        <v>4</v>
      </c>
      <c r="H5768">
        <v>698</v>
      </c>
      <c r="I5768">
        <v>708</v>
      </c>
      <c r="J5768" s="15" t="s">
        <v>20664</v>
      </c>
      <c r="K5768" s="12" t="s">
        <v>20665</v>
      </c>
      <c r="L5768" t="s">
        <v>20642</v>
      </c>
      <c r="M5768" s="34">
        <v>283</v>
      </c>
      <c r="N5768" s="34"/>
      <c r="O5768" s="34"/>
      <c r="P5768" s="1" t="s">
        <v>248</v>
      </c>
      <c r="Q5768" s="1" t="str">
        <f t="shared" si="398"/>
        <v>duplicate</v>
      </c>
      <c r="R5768" s="1" t="s">
        <v>123</v>
      </c>
      <c r="S5768" s="1" t="s">
        <v>248</v>
      </c>
      <c r="T5768" s="1" t="str">
        <f t="shared" si="399"/>
        <v>duplicate</v>
      </c>
      <c r="U5768" s="1" t="s">
        <v>20619</v>
      </c>
      <c r="V5768" s="41" t="str">
        <f t="shared" si="397"/>
        <v>duplicate</v>
      </c>
      <c r="W5768" s="1"/>
      <c r="X5768" s="1"/>
      <c r="Y5768" s="1"/>
      <c r="Z5768" s="1"/>
      <c r="AA5768" s="1"/>
      <c r="AB5768" s="1"/>
      <c r="AC5768" s="41"/>
      <c r="AD5768" s="1"/>
      <c r="AE5768" s="1"/>
      <c r="AF5768" s="1"/>
      <c r="AG5768" s="1"/>
      <c r="AH5768" s="1"/>
      <c r="AI5768" s="1"/>
      <c r="AJ5768" s="41"/>
      <c r="AO5768" s="34"/>
      <c r="AP5768" s="34"/>
      <c r="AQ5768" s="34"/>
      <c r="AR5768" s="34"/>
    </row>
    <row r="5769" spans="1:44" ht="14.7" hidden="1" customHeight="1" x14ac:dyDescent="0.3">
      <c r="A5769">
        <v>5768</v>
      </c>
      <c r="B5769" t="s">
        <v>20666</v>
      </c>
      <c r="C5769">
        <v>2018</v>
      </c>
      <c r="D5769" t="s">
        <v>20667</v>
      </c>
      <c r="E5769" t="s">
        <v>12874</v>
      </c>
      <c r="F5769">
        <v>8</v>
      </c>
      <c r="G5769">
        <v>2</v>
      </c>
      <c r="H5769">
        <v>1019</v>
      </c>
      <c r="I5769">
        <v>1030</v>
      </c>
      <c r="J5769" t="s">
        <v>20668</v>
      </c>
      <c r="K5769" s="12" t="s">
        <v>20669</v>
      </c>
      <c r="L5769" t="s">
        <v>20642</v>
      </c>
      <c r="M5769" s="34">
        <v>329</v>
      </c>
      <c r="N5769" s="34"/>
      <c r="O5769" s="34"/>
      <c r="P5769" s="1" t="s">
        <v>248</v>
      </c>
      <c r="Q5769" s="1" t="str">
        <f t="shared" si="398"/>
        <v>duplicate</v>
      </c>
      <c r="R5769" s="1" t="s">
        <v>123</v>
      </c>
      <c r="S5769" s="1" t="s">
        <v>248</v>
      </c>
      <c r="T5769" s="1" t="str">
        <f t="shared" si="399"/>
        <v>duplicate</v>
      </c>
      <c r="U5769" s="1" t="s">
        <v>20619</v>
      </c>
      <c r="V5769" s="41" t="str">
        <f t="shared" si="397"/>
        <v>duplicate</v>
      </c>
      <c r="W5769" s="1"/>
      <c r="X5769" s="1"/>
      <c r="Y5769" s="1"/>
      <c r="Z5769" s="1"/>
      <c r="AA5769" s="1"/>
      <c r="AB5769" s="1"/>
      <c r="AC5769" s="41"/>
      <c r="AD5769" s="1"/>
      <c r="AE5769" s="1"/>
      <c r="AF5769" s="1"/>
      <c r="AG5769" s="1"/>
      <c r="AH5769" s="1"/>
      <c r="AI5769" s="1"/>
      <c r="AJ5769" s="41"/>
      <c r="AO5769" s="34"/>
      <c r="AP5769" s="34"/>
      <c r="AQ5769" s="34"/>
      <c r="AR5769" s="34"/>
    </row>
    <row r="5770" spans="1:44" ht="14.7" hidden="1" customHeight="1" x14ac:dyDescent="0.3">
      <c r="A5770">
        <v>5769</v>
      </c>
      <c r="B5770" t="s">
        <v>20670</v>
      </c>
      <c r="C5770">
        <v>2011</v>
      </c>
      <c r="D5770" t="s">
        <v>20671</v>
      </c>
      <c r="E5770" t="s">
        <v>12720</v>
      </c>
      <c r="F5770">
        <v>6</v>
      </c>
      <c r="G5770">
        <v>4</v>
      </c>
      <c r="H5770">
        <v>45507</v>
      </c>
      <c r="J5770" t="s">
        <v>20672</v>
      </c>
      <c r="K5770" s="12" t="s">
        <v>20673</v>
      </c>
      <c r="L5770" t="s">
        <v>20642</v>
      </c>
      <c r="M5770" s="34">
        <v>37</v>
      </c>
      <c r="N5770" s="34"/>
      <c r="O5770" s="34"/>
      <c r="P5770" s="1" t="s">
        <v>248</v>
      </c>
      <c r="Q5770" s="1" t="str">
        <f t="shared" si="398"/>
        <v>duplicate</v>
      </c>
      <c r="R5770" s="1" t="s">
        <v>123</v>
      </c>
      <c r="S5770" s="1" t="s">
        <v>248</v>
      </c>
      <c r="T5770" s="1" t="str">
        <f t="shared" si="399"/>
        <v>duplicate</v>
      </c>
      <c r="U5770" s="1" t="s">
        <v>20619</v>
      </c>
      <c r="V5770" s="41" t="str">
        <f t="shared" si="397"/>
        <v>duplicate</v>
      </c>
      <c r="W5770" s="1"/>
      <c r="X5770" s="1"/>
      <c r="Y5770" s="1"/>
      <c r="Z5770" s="1"/>
      <c r="AA5770" s="1"/>
      <c r="AB5770" s="1"/>
      <c r="AC5770" s="41"/>
      <c r="AD5770" s="1"/>
      <c r="AE5770" s="1"/>
      <c r="AF5770" s="1"/>
      <c r="AG5770" s="1"/>
      <c r="AH5770" s="1"/>
      <c r="AI5770" s="1"/>
      <c r="AJ5770" s="41"/>
      <c r="AO5770" s="34"/>
      <c r="AP5770" s="34"/>
      <c r="AQ5770" s="34"/>
      <c r="AR5770" s="34"/>
    </row>
    <row r="5771" spans="1:44" ht="14.7" hidden="1" customHeight="1" x14ac:dyDescent="0.3">
      <c r="A5771">
        <v>5770</v>
      </c>
      <c r="B5771" t="s">
        <v>20674</v>
      </c>
      <c r="C5771">
        <v>2021</v>
      </c>
      <c r="D5771" t="s">
        <v>20675</v>
      </c>
      <c r="E5771" t="s">
        <v>12838</v>
      </c>
      <c r="F5771">
        <v>35</v>
      </c>
      <c r="G5771">
        <v>8</v>
      </c>
      <c r="H5771">
        <v>1822</v>
      </c>
      <c r="I5771">
        <v>1832</v>
      </c>
      <c r="J5771" s="15" t="s">
        <v>20676</v>
      </c>
      <c r="K5771" s="12" t="s">
        <v>20677</v>
      </c>
      <c r="L5771" t="s">
        <v>20642</v>
      </c>
      <c r="M5771" s="34"/>
      <c r="N5771" s="34"/>
      <c r="O5771" s="34"/>
      <c r="P5771" s="1" t="s">
        <v>122</v>
      </c>
      <c r="Q5771" s="1" t="str">
        <f t="shared" si="398"/>
        <v>include</v>
      </c>
      <c r="R5771" s="1" t="s">
        <v>123</v>
      </c>
      <c r="S5771" s="1" t="s">
        <v>122</v>
      </c>
      <c r="T5771" s="1" t="str">
        <f t="shared" si="399"/>
        <v>include</v>
      </c>
      <c r="U5771" s="1" t="s">
        <v>125</v>
      </c>
      <c r="V5771" s="41" t="str">
        <f t="shared" si="397"/>
        <v>include</v>
      </c>
      <c r="W5771" s="1" t="s">
        <v>133</v>
      </c>
      <c r="X5771" s="1" t="str">
        <f>IF(OR(W5771="include",W5771="no_abstract_available"),"include", IF(W5771="duplicate","duplicate", IF(W5771="correction/reply","correction/reply", "exclude_abstract")))</f>
        <v>exclude_abstract</v>
      </c>
      <c r="Y5771" s="1" t="s">
        <v>123</v>
      </c>
      <c r="Z5771" s="1"/>
      <c r="AA5771" s="1"/>
      <c r="AB5771" s="1"/>
      <c r="AC5771" s="41" t="str">
        <f>IF(X5771=AA5771,X5771,IF(OR(X5771="include",AA5771="include"),"include",IF(OR(X5771="duplicate",AA5771="duplicate"),"duplicate",IF(OR(X5771="correction/reply",AA5771="correction/reply"),"correction/reply","exclude_abstract"))))</f>
        <v>exclude_abstract</v>
      </c>
      <c r="AD5771" s="1"/>
      <c r="AE5771" s="1"/>
      <c r="AF5771" s="1"/>
      <c r="AG5771" s="1"/>
      <c r="AH5771" s="1"/>
      <c r="AI5771" s="1"/>
      <c r="AJ5771" s="41"/>
      <c r="AO5771" s="34"/>
      <c r="AP5771" s="34"/>
      <c r="AQ5771" s="34"/>
      <c r="AR5771" s="34"/>
    </row>
    <row r="5772" spans="1:44" ht="14.7" hidden="1" customHeight="1" x14ac:dyDescent="0.3">
      <c r="A5772">
        <v>5771</v>
      </c>
      <c r="B5772" s="12" t="s">
        <v>20678</v>
      </c>
      <c r="C5772">
        <v>2021</v>
      </c>
      <c r="D5772" t="s">
        <v>20679</v>
      </c>
      <c r="E5772" t="s">
        <v>12874</v>
      </c>
      <c r="F5772">
        <v>11</v>
      </c>
      <c r="G5772">
        <v>17</v>
      </c>
      <c r="H5772">
        <v>12141</v>
      </c>
      <c r="I5772">
        <v>12152</v>
      </c>
      <c r="J5772" t="s">
        <v>20680</v>
      </c>
      <c r="K5772" s="12" t="s">
        <v>1549</v>
      </c>
      <c r="L5772" t="s">
        <v>20642</v>
      </c>
      <c r="M5772" s="34">
        <v>312</v>
      </c>
      <c r="N5772" s="34"/>
      <c r="O5772" s="34"/>
      <c r="P5772" s="1" t="s">
        <v>248</v>
      </c>
      <c r="Q5772" s="1" t="str">
        <f t="shared" si="398"/>
        <v>duplicate</v>
      </c>
      <c r="R5772" s="1" t="s">
        <v>123</v>
      </c>
      <c r="S5772" s="1" t="s">
        <v>248</v>
      </c>
      <c r="T5772" s="1" t="str">
        <f t="shared" si="399"/>
        <v>duplicate</v>
      </c>
      <c r="U5772" s="1" t="s">
        <v>20619</v>
      </c>
      <c r="V5772" s="41" t="str">
        <f t="shared" si="397"/>
        <v>duplicate</v>
      </c>
      <c r="W5772" s="1"/>
      <c r="X5772" s="1"/>
      <c r="Y5772" s="1"/>
      <c r="Z5772" s="1"/>
      <c r="AA5772" s="1"/>
      <c r="AB5772" s="1"/>
      <c r="AC5772" s="41"/>
      <c r="AD5772" s="1"/>
      <c r="AE5772" s="1"/>
      <c r="AF5772" s="1"/>
      <c r="AG5772" s="1"/>
      <c r="AH5772" s="1"/>
      <c r="AI5772" s="1"/>
      <c r="AJ5772" s="41"/>
      <c r="AO5772" s="34"/>
      <c r="AP5772" s="34"/>
      <c r="AQ5772" s="34"/>
      <c r="AR5772" s="34"/>
    </row>
    <row r="5773" spans="1:44" ht="14.7" hidden="1" customHeight="1" x14ac:dyDescent="0.3">
      <c r="A5773">
        <v>5772</v>
      </c>
      <c r="B5773" t="s">
        <v>20681</v>
      </c>
      <c r="C5773">
        <v>2021</v>
      </c>
      <c r="D5773" t="s">
        <v>482</v>
      </c>
      <c r="E5773" t="s">
        <v>12686</v>
      </c>
      <c r="F5773">
        <v>27</v>
      </c>
      <c r="G5773">
        <v>18</v>
      </c>
      <c r="H5773">
        <v>4254</v>
      </c>
      <c r="I5773">
        <v>4268</v>
      </c>
      <c r="J5773" s="15" t="s">
        <v>20682</v>
      </c>
      <c r="K5773" s="12" t="s">
        <v>484</v>
      </c>
      <c r="L5773" t="s">
        <v>20642</v>
      </c>
      <c r="M5773" s="34">
        <v>74</v>
      </c>
      <c r="N5773" s="34"/>
      <c r="O5773" s="34"/>
      <c r="P5773" s="1" t="s">
        <v>248</v>
      </c>
      <c r="Q5773" s="1" t="str">
        <f t="shared" si="398"/>
        <v>duplicate</v>
      </c>
      <c r="R5773" s="1" t="s">
        <v>123</v>
      </c>
      <c r="S5773" s="1" t="s">
        <v>248</v>
      </c>
      <c r="T5773" s="1" t="str">
        <f t="shared" si="399"/>
        <v>duplicate</v>
      </c>
      <c r="U5773" s="1" t="s">
        <v>20619</v>
      </c>
      <c r="V5773" s="41" t="str">
        <f t="shared" si="397"/>
        <v>duplicate</v>
      </c>
      <c r="W5773" s="1"/>
      <c r="X5773" s="1"/>
      <c r="Y5773" s="1"/>
      <c r="Z5773" s="1"/>
      <c r="AA5773" s="1"/>
      <c r="AB5773" s="1"/>
      <c r="AC5773" s="41"/>
      <c r="AD5773" s="1"/>
      <c r="AE5773" s="1"/>
      <c r="AF5773" s="1"/>
      <c r="AG5773" s="1"/>
      <c r="AH5773" s="1"/>
      <c r="AI5773" s="1"/>
      <c r="AJ5773" s="41"/>
      <c r="AO5773" s="34"/>
      <c r="AP5773" s="34"/>
      <c r="AQ5773" s="34"/>
      <c r="AR5773" s="34"/>
    </row>
    <row r="5774" spans="1:44" ht="14.7" hidden="1" customHeight="1" x14ac:dyDescent="0.3">
      <c r="A5774">
        <v>5773</v>
      </c>
      <c r="B5774" t="s">
        <v>20683</v>
      </c>
      <c r="C5774">
        <v>2017</v>
      </c>
      <c r="D5774" t="s">
        <v>20684</v>
      </c>
      <c r="E5774" t="s">
        <v>12874</v>
      </c>
      <c r="F5774">
        <v>7</v>
      </c>
      <c r="G5774">
        <v>16</v>
      </c>
      <c r="H5774">
        <v>6423</v>
      </c>
      <c r="I5774">
        <v>6431</v>
      </c>
      <c r="J5774" s="15" t="s">
        <v>20622</v>
      </c>
      <c r="K5774" s="12" t="s">
        <v>20623</v>
      </c>
      <c r="L5774" t="s">
        <v>20642</v>
      </c>
      <c r="M5774" s="34">
        <v>990</v>
      </c>
      <c r="N5774" s="34"/>
      <c r="O5774" s="34"/>
      <c r="P5774" s="1" t="s">
        <v>248</v>
      </c>
      <c r="Q5774" s="1" t="str">
        <f t="shared" si="398"/>
        <v>duplicate</v>
      </c>
      <c r="R5774" s="1" t="s">
        <v>123</v>
      </c>
      <c r="S5774" s="1" t="s">
        <v>248</v>
      </c>
      <c r="T5774" s="1" t="str">
        <f t="shared" si="399"/>
        <v>duplicate</v>
      </c>
      <c r="U5774" s="1" t="s">
        <v>20619</v>
      </c>
      <c r="V5774" s="41" t="str">
        <f t="shared" si="397"/>
        <v>duplicate</v>
      </c>
      <c r="W5774" s="1"/>
      <c r="X5774" s="1"/>
      <c r="Y5774" s="1"/>
      <c r="Z5774" s="1"/>
      <c r="AA5774" s="1"/>
      <c r="AB5774" s="1"/>
      <c r="AC5774" s="41"/>
      <c r="AD5774" s="1"/>
      <c r="AE5774" s="1"/>
      <c r="AF5774" s="1"/>
      <c r="AG5774" s="1"/>
      <c r="AH5774" s="1"/>
      <c r="AI5774" s="1"/>
      <c r="AJ5774" s="41"/>
      <c r="AO5774" s="34"/>
      <c r="AP5774" s="34"/>
      <c r="AQ5774" s="34"/>
      <c r="AR5774" s="34"/>
    </row>
    <row r="5775" spans="1:44" ht="14.7" hidden="1" customHeight="1" x14ac:dyDescent="0.3">
      <c r="A5775">
        <v>5774</v>
      </c>
      <c r="B5775" t="s">
        <v>20685</v>
      </c>
      <c r="C5775">
        <v>2018</v>
      </c>
      <c r="D5775" t="s">
        <v>20686</v>
      </c>
      <c r="E5775" t="s">
        <v>12838</v>
      </c>
      <c r="F5775">
        <v>32</v>
      </c>
      <c r="G5775">
        <v>11</v>
      </c>
      <c r="H5775">
        <v>2615</v>
      </c>
      <c r="I5775">
        <v>2624</v>
      </c>
      <c r="J5775" s="15" t="s">
        <v>20687</v>
      </c>
      <c r="K5775" s="12" t="s">
        <v>20688</v>
      </c>
      <c r="L5775" t="s">
        <v>20642</v>
      </c>
      <c r="M5775" s="34"/>
      <c r="N5775" s="34"/>
      <c r="O5775" s="34" t="s">
        <v>121</v>
      </c>
      <c r="P5775" s="1" t="s">
        <v>122</v>
      </c>
      <c r="Q5775" s="1" t="str">
        <f t="shared" si="398"/>
        <v>include</v>
      </c>
      <c r="R5775" s="1" t="s">
        <v>123</v>
      </c>
      <c r="S5775" s="1" t="s">
        <v>122</v>
      </c>
      <c r="T5775" s="1" t="str">
        <f t="shared" si="399"/>
        <v>include</v>
      </c>
      <c r="U5775" s="1" t="s">
        <v>125</v>
      </c>
      <c r="V5775" s="41" t="str">
        <f t="shared" si="397"/>
        <v>include</v>
      </c>
      <c r="W5775" s="1" t="s">
        <v>122</v>
      </c>
      <c r="X5775" s="1" t="str">
        <f>IF(OR(W5775="include",W5775="no_abstract_available"),"include", IF(W5775="duplicate","duplicate", IF(W5775="correction/reply","correction/reply", "exclude_abstract")))</f>
        <v>include</v>
      </c>
      <c r="Y5775" s="1" t="s">
        <v>123</v>
      </c>
      <c r="Z5775" s="1"/>
      <c r="AA5775" s="1"/>
      <c r="AB5775" s="1"/>
      <c r="AC5775" s="41" t="str">
        <f>IF(X5775=AA5775,X5775,IF(OR(X5775="include",AA5775="include"),"include",IF(OR(X5775="duplicate",AA5775="duplicate"),"duplicate",IF(OR(X5775="correction/reply",AA5775="correction/reply"),"correction/reply","exclude_abstract"))))</f>
        <v>include</v>
      </c>
      <c r="AD5775" s="1" t="s">
        <v>541</v>
      </c>
      <c r="AE5775" s="1"/>
      <c r="AF5775" s="1" t="s">
        <v>124</v>
      </c>
      <c r="AG5775" s="1"/>
      <c r="AH5775" s="1"/>
      <c r="AI5775" s="1"/>
      <c r="AJ5775" s="41" t="str">
        <f>IF(AD5775=AG5775,AD5775, (IF(AG5775=0, AD5775,"different!")))</f>
        <v>exclude_population_coordinates</v>
      </c>
      <c r="AK5775" t="s">
        <v>124</v>
      </c>
      <c r="AL5775" t="s">
        <v>126</v>
      </c>
      <c r="AN5775" t="s">
        <v>20689</v>
      </c>
      <c r="AO5775" s="34"/>
      <c r="AP5775" s="34"/>
      <c r="AQ5775" s="34"/>
      <c r="AR5775" s="34"/>
    </row>
    <row r="5776" spans="1:44" ht="14.7" hidden="1" customHeight="1" x14ac:dyDescent="0.3">
      <c r="A5776">
        <v>5775</v>
      </c>
      <c r="B5776" t="s">
        <v>20690</v>
      </c>
      <c r="C5776">
        <v>2013</v>
      </c>
      <c r="D5776" t="s">
        <v>20691</v>
      </c>
      <c r="E5776" t="s">
        <v>20692</v>
      </c>
      <c r="F5776">
        <v>8</v>
      </c>
      <c r="G5776">
        <v>1</v>
      </c>
      <c r="H5776" t="s">
        <v>20693</v>
      </c>
      <c r="I5776" t="s">
        <v>20693</v>
      </c>
      <c r="J5776" s="15" t="s">
        <v>20694</v>
      </c>
      <c r="K5776" s="12" t="s">
        <v>20695</v>
      </c>
      <c r="L5776" t="s">
        <v>20642</v>
      </c>
      <c r="M5776" s="34"/>
      <c r="N5776" s="34"/>
      <c r="O5776" s="34"/>
      <c r="P5776" s="1" t="s">
        <v>122</v>
      </c>
      <c r="Q5776" s="1" t="str">
        <f t="shared" si="398"/>
        <v>include</v>
      </c>
      <c r="R5776" s="1" t="s">
        <v>123</v>
      </c>
      <c r="S5776" s="1" t="s">
        <v>122</v>
      </c>
      <c r="T5776" s="1" t="str">
        <f t="shared" si="399"/>
        <v>include</v>
      </c>
      <c r="U5776" s="1" t="s">
        <v>125</v>
      </c>
      <c r="V5776" s="41" t="str">
        <f t="shared" si="397"/>
        <v>include</v>
      </c>
      <c r="W5776" s="1" t="s">
        <v>133</v>
      </c>
      <c r="X5776" s="1" t="str">
        <f>IF(OR(W5776="include",W5776="no_abstract_available"),"include", IF(W5776="duplicate","duplicate", IF(W5776="correction/reply","correction/reply", "exclude_abstract")))</f>
        <v>exclude_abstract</v>
      </c>
      <c r="Y5776" s="1" t="s">
        <v>123</v>
      </c>
      <c r="Z5776" s="1"/>
      <c r="AA5776" s="1"/>
      <c r="AB5776" s="1"/>
      <c r="AC5776" s="41" t="str">
        <f>IF(X5776=AA5776,X5776,IF(OR(X5776="include",AA5776="include"),"include",IF(OR(X5776="duplicate",AA5776="duplicate"),"duplicate",IF(OR(X5776="correction/reply",AA5776="correction/reply"),"correction/reply","exclude_abstract"))))</f>
        <v>exclude_abstract</v>
      </c>
      <c r="AD5776" s="1"/>
      <c r="AE5776" s="1"/>
      <c r="AF5776" s="1"/>
      <c r="AG5776" s="1"/>
      <c r="AH5776" s="1"/>
      <c r="AI5776" s="1"/>
      <c r="AJ5776" s="41"/>
      <c r="AO5776" s="34"/>
      <c r="AP5776" s="34"/>
      <c r="AQ5776" s="34"/>
      <c r="AR5776" s="34"/>
    </row>
    <row r="5777" spans="1:44" ht="14.7" hidden="1" customHeight="1" x14ac:dyDescent="0.3">
      <c r="A5777">
        <v>5776</v>
      </c>
      <c r="B5777" s="12" t="s">
        <v>20696</v>
      </c>
      <c r="C5777">
        <v>2019</v>
      </c>
      <c r="D5777" t="s">
        <v>20697</v>
      </c>
      <c r="E5777" t="s">
        <v>20698</v>
      </c>
      <c r="F5777">
        <v>17</v>
      </c>
      <c r="G5777">
        <v>7</v>
      </c>
      <c r="H5777" t="s">
        <v>20699</v>
      </c>
      <c r="I5777" t="s">
        <v>20699</v>
      </c>
      <c r="J5777" s="15" t="s">
        <v>20700</v>
      </c>
      <c r="K5777" s="12" t="s">
        <v>20701</v>
      </c>
      <c r="L5777" t="s">
        <v>20642</v>
      </c>
      <c r="M5777" s="34"/>
      <c r="N5777" s="34"/>
      <c r="O5777" s="34" t="s">
        <v>121</v>
      </c>
      <c r="P5777" s="1" t="s">
        <v>122</v>
      </c>
      <c r="Q5777" s="1" t="str">
        <f t="shared" si="398"/>
        <v>include</v>
      </c>
      <c r="R5777" s="1" t="s">
        <v>123</v>
      </c>
      <c r="S5777" s="1" t="s">
        <v>122</v>
      </c>
      <c r="T5777" s="1" t="str">
        <f t="shared" si="399"/>
        <v>include</v>
      </c>
      <c r="U5777" s="1" t="s">
        <v>125</v>
      </c>
      <c r="V5777" s="41" t="str">
        <f t="shared" si="397"/>
        <v>include</v>
      </c>
      <c r="W5777" s="1" t="s">
        <v>122</v>
      </c>
      <c r="X5777" s="1" t="str">
        <f>IF(OR(W5777="include",W5777="no_abstract_available"),"include", IF(W5777="duplicate","duplicate", IF(W5777="correction/reply","correction/reply", "exclude_abstract")))</f>
        <v>include</v>
      </c>
      <c r="Y5777" s="1" t="s">
        <v>123</v>
      </c>
      <c r="Z5777" s="1"/>
      <c r="AA5777" s="1"/>
      <c r="AB5777" s="1"/>
      <c r="AC5777" s="41" t="str">
        <f>IF(X5777=AA5777,X5777,IF(OR(X5777="include",AA5777="include"),"include",IF(OR(X5777="duplicate",AA5777="duplicate"),"duplicate",IF(OR(X5777="correction/reply",AA5777="correction/reply"),"correction/reply","exclude_abstract"))))</f>
        <v>include</v>
      </c>
      <c r="AD5777" s="1" t="s">
        <v>240</v>
      </c>
      <c r="AE5777" s="1"/>
      <c r="AF5777" s="1" t="s">
        <v>124</v>
      </c>
      <c r="AG5777" s="1"/>
      <c r="AH5777" s="1"/>
      <c r="AI5777" s="1"/>
      <c r="AJ5777" s="41" t="str">
        <f>IF(AD5777=AG5777,AD5777, (IF(AG5777=0, AD5777,"different!")))</f>
        <v>exclude_population_habitat</v>
      </c>
      <c r="AK5777" t="s">
        <v>124</v>
      </c>
      <c r="AL5777" t="s">
        <v>126</v>
      </c>
      <c r="AN5777" t="s">
        <v>20702</v>
      </c>
      <c r="AO5777" s="34"/>
      <c r="AP5777" s="34"/>
      <c r="AQ5777" s="34"/>
      <c r="AR5777" s="34"/>
    </row>
    <row r="5778" spans="1:44" ht="14.7" hidden="1" customHeight="1" x14ac:dyDescent="0.3">
      <c r="A5778">
        <v>5777</v>
      </c>
      <c r="B5778" s="12" t="s">
        <v>20703</v>
      </c>
      <c r="C5778">
        <v>2017</v>
      </c>
      <c r="D5778" t="s">
        <v>20704</v>
      </c>
      <c r="E5778" t="s">
        <v>20705</v>
      </c>
      <c r="F5778">
        <v>12</v>
      </c>
      <c r="G5778">
        <v>2</v>
      </c>
      <c r="H5778">
        <v>25001</v>
      </c>
      <c r="J5778" s="15" t="s">
        <v>20706</v>
      </c>
      <c r="K5778" s="12" t="s">
        <v>20707</v>
      </c>
      <c r="L5778" t="s">
        <v>20642</v>
      </c>
      <c r="M5778" s="34">
        <v>57</v>
      </c>
      <c r="N5778" s="34"/>
      <c r="O5778" s="34"/>
      <c r="P5778" s="1" t="s">
        <v>248</v>
      </c>
      <c r="Q5778" s="1" t="str">
        <f t="shared" si="398"/>
        <v>duplicate</v>
      </c>
      <c r="R5778" s="1" t="s">
        <v>123</v>
      </c>
      <c r="S5778" s="1" t="s">
        <v>248</v>
      </c>
      <c r="T5778" s="1" t="str">
        <f t="shared" si="399"/>
        <v>duplicate</v>
      </c>
      <c r="U5778" s="1" t="s">
        <v>20619</v>
      </c>
      <c r="V5778" s="41" t="str">
        <f t="shared" si="397"/>
        <v>duplicate</v>
      </c>
      <c r="W5778" s="1"/>
      <c r="X5778" s="1"/>
      <c r="Y5778" s="1"/>
      <c r="Z5778" s="1"/>
      <c r="AA5778" s="1"/>
      <c r="AB5778" s="1"/>
      <c r="AC5778" s="41"/>
      <c r="AD5778" s="1"/>
      <c r="AE5778" s="1"/>
      <c r="AF5778" s="1"/>
      <c r="AG5778" s="1"/>
      <c r="AH5778" s="1"/>
      <c r="AI5778" s="1"/>
      <c r="AJ5778" s="41"/>
      <c r="AO5778" s="34"/>
      <c r="AP5778" s="34"/>
      <c r="AQ5778" s="34"/>
      <c r="AR5778" s="34"/>
    </row>
    <row r="5779" spans="1:44" ht="14.7" hidden="1" customHeight="1" x14ac:dyDescent="0.3">
      <c r="A5779">
        <v>5778</v>
      </c>
      <c r="B5779" s="12" t="s">
        <v>20708</v>
      </c>
      <c r="C5779">
        <v>2012</v>
      </c>
      <c r="D5779" t="s">
        <v>20709</v>
      </c>
      <c r="E5779" t="s">
        <v>16873</v>
      </c>
      <c r="F5779">
        <v>93</v>
      </c>
      <c r="G5779">
        <v>4</v>
      </c>
      <c r="H5779">
        <v>1283</v>
      </c>
      <c r="I5779">
        <v>1291</v>
      </c>
      <c r="J5779" s="15" t="s">
        <v>20710</v>
      </c>
      <c r="K5779" s="12" t="s">
        <v>20711</v>
      </c>
      <c r="L5779" t="s">
        <v>20642</v>
      </c>
      <c r="M5779" s="34"/>
      <c r="N5779" s="34"/>
      <c r="O5779" s="34"/>
      <c r="P5779" s="1" t="s">
        <v>122</v>
      </c>
      <c r="Q5779" s="1" t="str">
        <f t="shared" si="398"/>
        <v>include</v>
      </c>
      <c r="R5779" s="1" t="s">
        <v>123</v>
      </c>
      <c r="S5779" s="1" t="s">
        <v>122</v>
      </c>
      <c r="T5779" s="1" t="str">
        <f t="shared" si="399"/>
        <v>include</v>
      </c>
      <c r="U5779" s="1" t="s">
        <v>125</v>
      </c>
      <c r="V5779" s="41" t="str">
        <f t="shared" si="397"/>
        <v>include</v>
      </c>
      <c r="W5779" s="1" t="s">
        <v>133</v>
      </c>
      <c r="X5779" s="1" t="str">
        <f>IF(OR(W5779="include",W5779="no_abstract_available"),"include", IF(W5779="duplicate","duplicate", IF(W5779="correction/reply","correction/reply", "exclude_abstract")))</f>
        <v>exclude_abstract</v>
      </c>
      <c r="Y5779" s="1" t="s">
        <v>123</v>
      </c>
      <c r="Z5779" s="1"/>
      <c r="AA5779" s="1"/>
      <c r="AB5779" s="1"/>
      <c r="AC5779" s="41" t="str">
        <f>IF(X5779=AA5779,X5779,IF(OR(X5779="include",AA5779="include"),"include",IF(OR(X5779="duplicate",AA5779="duplicate"),"duplicate",IF(OR(X5779="correction/reply",AA5779="correction/reply"),"correction/reply","exclude_abstract"))))</f>
        <v>exclude_abstract</v>
      </c>
      <c r="AD5779" s="1"/>
      <c r="AE5779" s="1"/>
      <c r="AF5779" s="1"/>
      <c r="AG5779" s="1"/>
      <c r="AH5779" s="1"/>
      <c r="AI5779" s="1"/>
      <c r="AJ5779" s="41"/>
      <c r="AO5779" s="34"/>
      <c r="AP5779" s="34"/>
      <c r="AQ5779" s="34"/>
      <c r="AR5779" s="34"/>
    </row>
    <row r="5780" spans="1:44" ht="14.7" hidden="1" customHeight="1" x14ac:dyDescent="0.3">
      <c r="A5780">
        <v>5779</v>
      </c>
      <c r="B5780" s="12" t="s">
        <v>20712</v>
      </c>
      <c r="C5780">
        <v>2009</v>
      </c>
      <c r="D5780" t="s">
        <v>15944</v>
      </c>
      <c r="E5780" t="s">
        <v>12908</v>
      </c>
      <c r="F5780">
        <v>41</v>
      </c>
      <c r="G5780">
        <v>3</v>
      </c>
      <c r="H5780">
        <v>330</v>
      </c>
      <c r="I5780">
        <v>338</v>
      </c>
      <c r="J5780" t="s">
        <v>20713</v>
      </c>
      <c r="K5780" s="12" t="s">
        <v>15945</v>
      </c>
      <c r="L5780" t="s">
        <v>20642</v>
      </c>
      <c r="M5780" s="34">
        <v>872</v>
      </c>
      <c r="N5780" s="34"/>
      <c r="O5780" s="34"/>
      <c r="P5780" s="1" t="s">
        <v>248</v>
      </c>
      <c r="Q5780" s="1" t="str">
        <f t="shared" si="398"/>
        <v>duplicate</v>
      </c>
      <c r="R5780" s="1" t="s">
        <v>123</v>
      </c>
      <c r="S5780" s="1" t="s">
        <v>248</v>
      </c>
      <c r="T5780" s="1" t="str">
        <f t="shared" si="399"/>
        <v>duplicate</v>
      </c>
      <c r="U5780" s="1" t="s">
        <v>20619</v>
      </c>
      <c r="V5780" s="41" t="str">
        <f t="shared" si="397"/>
        <v>duplicate</v>
      </c>
      <c r="W5780" s="1"/>
      <c r="X5780" s="1"/>
      <c r="Y5780" s="1"/>
      <c r="Z5780" s="1"/>
      <c r="AA5780" s="1"/>
      <c r="AB5780" s="1"/>
      <c r="AC5780" s="41"/>
      <c r="AD5780" s="1"/>
      <c r="AE5780" s="1"/>
      <c r="AF5780" s="1"/>
      <c r="AG5780" s="1"/>
      <c r="AH5780" s="1"/>
      <c r="AI5780" s="1"/>
      <c r="AJ5780" s="41"/>
      <c r="AO5780" s="34"/>
      <c r="AP5780" s="34"/>
      <c r="AQ5780" s="34"/>
      <c r="AR5780" s="34"/>
    </row>
    <row r="5781" spans="1:44" ht="14.7" hidden="1" customHeight="1" x14ac:dyDescent="0.3">
      <c r="A5781">
        <v>5780</v>
      </c>
      <c r="B5781" s="12" t="s">
        <v>20714</v>
      </c>
      <c r="C5781">
        <v>2017</v>
      </c>
      <c r="D5781" t="s">
        <v>20715</v>
      </c>
      <c r="E5781" t="s">
        <v>20716</v>
      </c>
      <c r="F5781">
        <v>7</v>
      </c>
      <c r="G5781">
        <v>1</v>
      </c>
      <c r="H5781">
        <v>16035</v>
      </c>
      <c r="I5781">
        <v>13</v>
      </c>
      <c r="J5781" s="15" t="s">
        <v>20717</v>
      </c>
      <c r="K5781" s="12" t="s">
        <v>20718</v>
      </c>
      <c r="L5781" t="s">
        <v>20642</v>
      </c>
      <c r="M5781" s="34"/>
      <c r="N5781" s="34"/>
      <c r="O5781" s="34"/>
      <c r="P5781" s="1" t="s">
        <v>122</v>
      </c>
      <c r="Q5781" s="1" t="str">
        <f t="shared" si="398"/>
        <v>include</v>
      </c>
      <c r="R5781" s="1" t="s">
        <v>123</v>
      </c>
      <c r="S5781" s="1" t="s">
        <v>122</v>
      </c>
      <c r="T5781" s="1" t="str">
        <f t="shared" si="399"/>
        <v>include</v>
      </c>
      <c r="U5781" s="1" t="s">
        <v>125</v>
      </c>
      <c r="V5781" s="41" t="str">
        <f t="shared" si="397"/>
        <v>include</v>
      </c>
      <c r="W5781" s="1" t="s">
        <v>133</v>
      </c>
      <c r="X5781" s="1" t="str">
        <f t="shared" ref="X5781:X5801" si="400">IF(OR(W5781="include",W5781="no_abstract_available"),"include", IF(W5781="duplicate","duplicate", IF(W5781="correction/reply","correction/reply", "exclude_abstract")))</f>
        <v>exclude_abstract</v>
      </c>
      <c r="Y5781" s="1" t="s">
        <v>123</v>
      </c>
      <c r="Z5781" s="1"/>
      <c r="AA5781" s="1"/>
      <c r="AB5781" s="1"/>
      <c r="AC5781" s="41" t="str">
        <f t="shared" ref="AC5781:AC5801" si="401">IF(X5781=AA5781,X5781,IF(OR(X5781="include",AA5781="include"),"include",IF(OR(X5781="duplicate",AA5781="duplicate"),"duplicate",IF(OR(X5781="correction/reply",AA5781="correction/reply"),"correction/reply","exclude_abstract"))))</f>
        <v>exclude_abstract</v>
      </c>
      <c r="AD5781" s="1"/>
      <c r="AE5781" s="1"/>
      <c r="AF5781" s="1"/>
      <c r="AG5781" s="1"/>
      <c r="AH5781" s="1"/>
      <c r="AI5781" s="1"/>
      <c r="AJ5781" s="41"/>
      <c r="AO5781" s="34"/>
      <c r="AP5781" s="34"/>
      <c r="AQ5781" s="34"/>
      <c r="AR5781" s="34"/>
    </row>
    <row r="5782" spans="1:44" ht="14.7" hidden="1" customHeight="1" x14ac:dyDescent="0.3">
      <c r="A5782">
        <v>5781</v>
      </c>
      <c r="B5782" s="12" t="s">
        <v>20719</v>
      </c>
      <c r="C5782">
        <v>2003</v>
      </c>
      <c r="D5782" t="s">
        <v>20720</v>
      </c>
      <c r="E5782" s="11" t="s">
        <v>19636</v>
      </c>
      <c r="F5782">
        <v>39</v>
      </c>
      <c r="H5782">
        <v>177</v>
      </c>
      <c r="I5782">
        <v>192</v>
      </c>
      <c r="J5782" s="15" t="s">
        <v>20721</v>
      </c>
      <c r="K5782" s="12" t="s">
        <v>20722</v>
      </c>
      <c r="L5782" t="s">
        <v>20642</v>
      </c>
      <c r="M5782" s="34"/>
      <c r="N5782" s="34"/>
      <c r="O5782" s="34" t="s">
        <v>121</v>
      </c>
      <c r="P5782" s="1" t="s">
        <v>122</v>
      </c>
      <c r="Q5782" s="1" t="str">
        <f t="shared" si="398"/>
        <v>include</v>
      </c>
      <c r="R5782" s="1" t="s">
        <v>123</v>
      </c>
      <c r="S5782" s="1" t="s">
        <v>122</v>
      </c>
      <c r="T5782" s="1" t="str">
        <f t="shared" si="399"/>
        <v>include</v>
      </c>
      <c r="U5782" s="1" t="s">
        <v>125</v>
      </c>
      <c r="V5782" s="41" t="str">
        <f t="shared" si="397"/>
        <v>include</v>
      </c>
      <c r="W5782" s="1" t="s">
        <v>122</v>
      </c>
      <c r="X5782" s="1" t="str">
        <f t="shared" si="400"/>
        <v>include</v>
      </c>
      <c r="Y5782" s="1" t="s">
        <v>123</v>
      </c>
      <c r="Z5782" s="1"/>
      <c r="AA5782" s="1"/>
      <c r="AB5782" s="1"/>
      <c r="AC5782" s="41" t="str">
        <f t="shared" si="401"/>
        <v>include</v>
      </c>
      <c r="AD5782" s="1" t="s">
        <v>190</v>
      </c>
      <c r="AE5782" s="1"/>
      <c r="AF5782" s="1" t="s">
        <v>124</v>
      </c>
      <c r="AG5782" s="1"/>
      <c r="AH5782" s="1"/>
      <c r="AI5782" s="1"/>
      <c r="AJ5782" s="41" t="str">
        <f>IF(AD5782=AG5782,AD5782, (IF(AG5782=0, AD5782,"different!")))</f>
        <v>exclude_study_design</v>
      </c>
      <c r="AK5782" t="s">
        <v>124</v>
      </c>
      <c r="AL5782" t="s">
        <v>126</v>
      </c>
      <c r="AN5782" t="s">
        <v>20723</v>
      </c>
      <c r="AO5782" s="34"/>
      <c r="AP5782" s="34"/>
      <c r="AQ5782" s="34"/>
      <c r="AR5782" s="34"/>
    </row>
    <row r="5783" spans="1:44" ht="14.7" hidden="1" customHeight="1" x14ac:dyDescent="0.3">
      <c r="A5783">
        <v>5782</v>
      </c>
      <c r="B5783" t="s">
        <v>20724</v>
      </c>
      <c r="C5783">
        <v>2016</v>
      </c>
      <c r="D5783" t="s">
        <v>20725</v>
      </c>
      <c r="E5783" s="11" t="s">
        <v>20692</v>
      </c>
      <c r="F5783">
        <v>11</v>
      </c>
      <c r="G5783">
        <v>7</v>
      </c>
      <c r="H5783" t="s">
        <v>20726</v>
      </c>
      <c r="I5783" t="s">
        <v>20726</v>
      </c>
      <c r="J5783" s="15" t="s">
        <v>20727</v>
      </c>
      <c r="K5783" t="s">
        <v>20728</v>
      </c>
      <c r="L5783" t="s">
        <v>20642</v>
      </c>
      <c r="M5783" s="34"/>
      <c r="N5783" s="34"/>
      <c r="O5783" s="34"/>
      <c r="P5783" s="1" t="s">
        <v>122</v>
      </c>
      <c r="Q5783" s="1" t="str">
        <f t="shared" si="398"/>
        <v>include</v>
      </c>
      <c r="R5783" s="1" t="s">
        <v>123</v>
      </c>
      <c r="S5783" s="1" t="s">
        <v>122</v>
      </c>
      <c r="T5783" s="1" t="str">
        <f t="shared" si="399"/>
        <v>include</v>
      </c>
      <c r="U5783" s="1" t="s">
        <v>125</v>
      </c>
      <c r="V5783" s="41" t="str">
        <f t="shared" si="397"/>
        <v>include</v>
      </c>
      <c r="W5783" s="1" t="s">
        <v>133</v>
      </c>
      <c r="X5783" s="1" t="str">
        <f t="shared" si="400"/>
        <v>exclude_abstract</v>
      </c>
      <c r="Y5783" s="1" t="s">
        <v>422</v>
      </c>
      <c r="Z5783" s="1"/>
      <c r="AA5783" s="1"/>
      <c r="AB5783" s="1"/>
      <c r="AC5783" s="41" t="str">
        <f t="shared" si="401"/>
        <v>exclude_abstract</v>
      </c>
      <c r="AD5783" s="1"/>
      <c r="AE5783" s="1"/>
      <c r="AF5783" s="1"/>
      <c r="AG5783" s="1"/>
      <c r="AH5783" s="1"/>
      <c r="AI5783" s="1"/>
      <c r="AJ5783" s="41"/>
      <c r="AO5783" s="34"/>
      <c r="AP5783" s="34"/>
      <c r="AQ5783" s="34"/>
      <c r="AR5783" s="34"/>
    </row>
    <row r="5784" spans="1:44" ht="14.7" hidden="1" customHeight="1" x14ac:dyDescent="0.3">
      <c r="A5784">
        <v>5783</v>
      </c>
      <c r="B5784" t="s">
        <v>20729</v>
      </c>
      <c r="C5784">
        <v>2020</v>
      </c>
      <c r="D5784" t="s">
        <v>20730</v>
      </c>
      <c r="E5784" t="s">
        <v>19547</v>
      </c>
      <c r="F5784">
        <v>108</v>
      </c>
      <c r="G5784">
        <v>6</v>
      </c>
      <c r="H5784">
        <v>2511</v>
      </c>
      <c r="I5784">
        <v>2520</v>
      </c>
      <c r="J5784" s="15" t="s">
        <v>20731</v>
      </c>
      <c r="K5784" t="s">
        <v>20732</v>
      </c>
      <c r="L5784" t="s">
        <v>20642</v>
      </c>
      <c r="M5784" s="34"/>
      <c r="N5784" s="34"/>
      <c r="O5784" s="34"/>
      <c r="P5784" s="1" t="s">
        <v>122</v>
      </c>
      <c r="Q5784" s="1" t="str">
        <f t="shared" si="398"/>
        <v>include</v>
      </c>
      <c r="R5784" s="1" t="s">
        <v>123</v>
      </c>
      <c r="S5784" s="1" t="s">
        <v>122</v>
      </c>
      <c r="T5784" s="1" t="str">
        <f t="shared" si="399"/>
        <v>include</v>
      </c>
      <c r="U5784" s="1" t="s">
        <v>125</v>
      </c>
      <c r="V5784" s="41" t="str">
        <f t="shared" si="397"/>
        <v>include</v>
      </c>
      <c r="W5784" s="1" t="s">
        <v>133</v>
      </c>
      <c r="X5784" s="1" t="str">
        <f t="shared" si="400"/>
        <v>exclude_abstract</v>
      </c>
      <c r="Y5784" s="1" t="s">
        <v>422</v>
      </c>
      <c r="Z5784" s="1"/>
      <c r="AA5784" s="1"/>
      <c r="AB5784" s="1"/>
      <c r="AC5784" s="41" t="str">
        <f t="shared" si="401"/>
        <v>exclude_abstract</v>
      </c>
      <c r="AD5784" s="1"/>
      <c r="AE5784" s="1"/>
      <c r="AF5784" s="1"/>
      <c r="AG5784" s="1"/>
      <c r="AH5784" s="1"/>
      <c r="AI5784" s="1"/>
      <c r="AJ5784" s="41"/>
      <c r="AO5784" s="34"/>
      <c r="AP5784" s="34"/>
      <c r="AQ5784" s="34"/>
      <c r="AR5784" s="34"/>
    </row>
    <row r="5785" spans="1:44" ht="14.7" hidden="1" customHeight="1" x14ac:dyDescent="0.3">
      <c r="A5785">
        <v>5784</v>
      </c>
      <c r="B5785" t="s">
        <v>20733</v>
      </c>
      <c r="C5785">
        <v>2019</v>
      </c>
      <c r="D5785" t="s">
        <v>20734</v>
      </c>
      <c r="E5785" t="s">
        <v>20656</v>
      </c>
      <c r="F5785">
        <v>42</v>
      </c>
      <c r="G5785">
        <v>4</v>
      </c>
      <c r="H5785">
        <v>780</v>
      </c>
      <c r="I5785">
        <v>790</v>
      </c>
      <c r="J5785" s="15" t="s">
        <v>20735</v>
      </c>
      <c r="K5785" t="s">
        <v>20736</v>
      </c>
      <c r="L5785" t="s">
        <v>20642</v>
      </c>
      <c r="M5785" s="34"/>
      <c r="N5785" s="34"/>
      <c r="O5785" s="34"/>
      <c r="P5785" s="1" t="s">
        <v>122</v>
      </c>
      <c r="Q5785" s="1" t="str">
        <f t="shared" si="398"/>
        <v>include</v>
      </c>
      <c r="R5785" s="1" t="s">
        <v>123</v>
      </c>
      <c r="S5785" s="1" t="s">
        <v>122</v>
      </c>
      <c r="T5785" s="1" t="str">
        <f t="shared" si="399"/>
        <v>include</v>
      </c>
      <c r="U5785" s="1" t="s">
        <v>125</v>
      </c>
      <c r="V5785" s="41" t="str">
        <f t="shared" si="397"/>
        <v>include</v>
      </c>
      <c r="W5785" s="1" t="s">
        <v>133</v>
      </c>
      <c r="X5785" s="1" t="str">
        <f t="shared" si="400"/>
        <v>exclude_abstract</v>
      </c>
      <c r="Y5785" s="1" t="s">
        <v>422</v>
      </c>
      <c r="Z5785" s="1"/>
      <c r="AA5785" s="1"/>
      <c r="AB5785" s="1"/>
      <c r="AC5785" s="41" t="str">
        <f t="shared" si="401"/>
        <v>exclude_abstract</v>
      </c>
      <c r="AD5785" s="1"/>
      <c r="AE5785" s="1"/>
      <c r="AF5785" s="1"/>
      <c r="AG5785" s="1"/>
      <c r="AH5785" s="1"/>
      <c r="AI5785" s="1"/>
      <c r="AJ5785" s="41"/>
      <c r="AO5785" s="34"/>
      <c r="AP5785" s="34"/>
      <c r="AQ5785" s="34"/>
      <c r="AR5785" s="34"/>
    </row>
    <row r="5786" spans="1:44" ht="14.7" hidden="1" customHeight="1" x14ac:dyDescent="0.3">
      <c r="A5786">
        <v>5785</v>
      </c>
      <c r="B5786" t="s">
        <v>20737</v>
      </c>
      <c r="C5786">
        <v>2019</v>
      </c>
      <c r="D5786" t="s">
        <v>20738</v>
      </c>
      <c r="E5786" t="s">
        <v>12874</v>
      </c>
      <c r="F5786">
        <v>9</v>
      </c>
      <c r="G5786">
        <v>6</v>
      </c>
      <c r="H5786">
        <v>3577</v>
      </c>
      <c r="I5786">
        <v>3587</v>
      </c>
      <c r="J5786" s="15" t="s">
        <v>20739</v>
      </c>
      <c r="K5786" t="s">
        <v>20740</v>
      </c>
      <c r="L5786" t="s">
        <v>20642</v>
      </c>
      <c r="M5786" s="34"/>
      <c r="N5786" s="34"/>
      <c r="O5786" s="34"/>
      <c r="P5786" s="1" t="s">
        <v>122</v>
      </c>
      <c r="Q5786" s="1" t="str">
        <f t="shared" si="398"/>
        <v>include</v>
      </c>
      <c r="R5786" s="1" t="s">
        <v>123</v>
      </c>
      <c r="S5786" s="1" t="s">
        <v>122</v>
      </c>
      <c r="T5786" s="1" t="str">
        <f t="shared" si="399"/>
        <v>include</v>
      </c>
      <c r="U5786" s="1" t="s">
        <v>125</v>
      </c>
      <c r="V5786" s="41" t="str">
        <f t="shared" si="397"/>
        <v>include</v>
      </c>
      <c r="W5786" s="1" t="s">
        <v>133</v>
      </c>
      <c r="X5786" s="1" t="str">
        <f t="shared" si="400"/>
        <v>exclude_abstract</v>
      </c>
      <c r="Y5786" s="1" t="s">
        <v>422</v>
      </c>
      <c r="Z5786" s="1"/>
      <c r="AA5786" s="1"/>
      <c r="AB5786" s="1"/>
      <c r="AC5786" s="41" t="str">
        <f t="shared" si="401"/>
        <v>exclude_abstract</v>
      </c>
      <c r="AD5786" s="1"/>
      <c r="AE5786" s="1"/>
      <c r="AF5786" s="1"/>
      <c r="AG5786" s="1"/>
      <c r="AH5786" s="1"/>
      <c r="AI5786" s="1"/>
      <c r="AJ5786" s="41"/>
      <c r="AO5786" s="34"/>
      <c r="AP5786" s="34"/>
      <c r="AQ5786" s="34"/>
      <c r="AR5786" s="34"/>
    </row>
    <row r="5787" spans="1:44" ht="14.7" hidden="1" customHeight="1" x14ac:dyDescent="0.3">
      <c r="A5787">
        <v>5786</v>
      </c>
      <c r="B5787" t="s">
        <v>20741</v>
      </c>
      <c r="C5787">
        <v>2012</v>
      </c>
      <c r="D5787" t="s">
        <v>20742</v>
      </c>
      <c r="E5787" t="s">
        <v>20656</v>
      </c>
      <c r="F5787">
        <v>35</v>
      </c>
      <c r="G5787">
        <v>2</v>
      </c>
      <c r="H5787">
        <v>105</v>
      </c>
      <c r="I5787">
        <v>112</v>
      </c>
      <c r="J5787" s="15" t="s">
        <v>20743</v>
      </c>
      <c r="K5787" t="s">
        <v>20744</v>
      </c>
      <c r="L5787" t="s">
        <v>20642</v>
      </c>
      <c r="M5787" s="34"/>
      <c r="N5787" s="34"/>
      <c r="O5787" s="34"/>
      <c r="P5787" s="1" t="s">
        <v>122</v>
      </c>
      <c r="Q5787" s="1" t="str">
        <f t="shared" si="398"/>
        <v>include</v>
      </c>
      <c r="R5787" s="1" t="s">
        <v>123</v>
      </c>
      <c r="S5787" s="1" t="s">
        <v>122</v>
      </c>
      <c r="T5787" s="1" t="str">
        <f t="shared" si="399"/>
        <v>include</v>
      </c>
      <c r="U5787" s="1" t="s">
        <v>125</v>
      </c>
      <c r="V5787" s="41" t="str">
        <f t="shared" si="397"/>
        <v>include</v>
      </c>
      <c r="W5787" s="1" t="s">
        <v>133</v>
      </c>
      <c r="X5787" s="1" t="str">
        <f t="shared" si="400"/>
        <v>exclude_abstract</v>
      </c>
      <c r="Y5787" s="1" t="s">
        <v>422</v>
      </c>
      <c r="Z5787" s="1"/>
      <c r="AA5787" s="1"/>
      <c r="AB5787" s="1"/>
      <c r="AC5787" s="41" t="str">
        <f t="shared" si="401"/>
        <v>exclude_abstract</v>
      </c>
      <c r="AD5787" s="1"/>
      <c r="AE5787" s="1"/>
      <c r="AF5787" s="1"/>
      <c r="AG5787" s="1"/>
      <c r="AH5787" s="1"/>
      <c r="AI5787" s="1"/>
      <c r="AJ5787" s="41"/>
      <c r="AO5787" s="34"/>
      <c r="AP5787" s="34"/>
      <c r="AQ5787" s="34"/>
      <c r="AR5787" s="34"/>
    </row>
    <row r="5788" spans="1:44" ht="14.7" hidden="1" customHeight="1" x14ac:dyDescent="0.3">
      <c r="A5788">
        <v>5787</v>
      </c>
      <c r="B5788" t="s">
        <v>20745</v>
      </c>
      <c r="C5788">
        <v>1998</v>
      </c>
      <c r="D5788" t="s">
        <v>20746</v>
      </c>
      <c r="E5788" t="s">
        <v>20747</v>
      </c>
      <c r="F5788">
        <v>86</v>
      </c>
      <c r="G5788">
        <v>6</v>
      </c>
      <c r="H5788">
        <v>974</v>
      </c>
      <c r="I5788">
        <v>982</v>
      </c>
      <c r="J5788" s="15" t="s">
        <v>20748</v>
      </c>
      <c r="K5788" t="s">
        <v>20749</v>
      </c>
      <c r="L5788" t="s">
        <v>20642</v>
      </c>
      <c r="M5788" s="34"/>
      <c r="N5788" s="34"/>
      <c r="O5788" s="34"/>
      <c r="P5788" s="1" t="s">
        <v>122</v>
      </c>
      <c r="Q5788" s="1" t="str">
        <f t="shared" si="398"/>
        <v>include</v>
      </c>
      <c r="R5788" s="1" t="s">
        <v>123</v>
      </c>
      <c r="S5788" s="1" t="s">
        <v>122</v>
      </c>
      <c r="T5788" s="1" t="str">
        <f t="shared" si="399"/>
        <v>include</v>
      </c>
      <c r="U5788" s="1" t="s">
        <v>125</v>
      </c>
      <c r="V5788" s="41" t="str">
        <f t="shared" si="397"/>
        <v>include</v>
      </c>
      <c r="W5788" s="1" t="s">
        <v>133</v>
      </c>
      <c r="X5788" s="1" t="str">
        <f t="shared" si="400"/>
        <v>exclude_abstract</v>
      </c>
      <c r="Y5788" s="1" t="s">
        <v>422</v>
      </c>
      <c r="Z5788" s="1"/>
      <c r="AA5788" s="1"/>
      <c r="AB5788" s="1"/>
      <c r="AC5788" s="41" t="str">
        <f t="shared" si="401"/>
        <v>exclude_abstract</v>
      </c>
      <c r="AD5788" s="1"/>
      <c r="AE5788" s="1"/>
      <c r="AF5788" s="1"/>
      <c r="AG5788" s="1"/>
      <c r="AH5788" s="1"/>
      <c r="AI5788" s="1"/>
      <c r="AJ5788" s="41"/>
      <c r="AO5788" s="34"/>
      <c r="AP5788" s="34"/>
      <c r="AQ5788" s="34"/>
      <c r="AR5788" s="34"/>
    </row>
    <row r="5789" spans="1:44" ht="14.7" hidden="1" customHeight="1" x14ac:dyDescent="0.3">
      <c r="A5789">
        <v>5788</v>
      </c>
      <c r="B5789" s="12" t="s">
        <v>20750</v>
      </c>
      <c r="C5789">
        <v>2021</v>
      </c>
      <c r="D5789" t="s">
        <v>20751</v>
      </c>
      <c r="E5789" s="11" t="s">
        <v>19547</v>
      </c>
      <c r="F5789">
        <v>109</v>
      </c>
      <c r="G5789">
        <v>4</v>
      </c>
      <c r="H5789">
        <v>1703</v>
      </c>
      <c r="I5789">
        <v>1716</v>
      </c>
      <c r="J5789" s="15" t="s">
        <v>20752</v>
      </c>
      <c r="K5789" t="s">
        <v>20753</v>
      </c>
      <c r="L5789" t="s">
        <v>20642</v>
      </c>
      <c r="M5789" s="34"/>
      <c r="N5789" s="34"/>
      <c r="O5789" s="34" t="s">
        <v>121</v>
      </c>
      <c r="P5789" s="1" t="s">
        <v>122</v>
      </c>
      <c r="Q5789" s="1" t="str">
        <f t="shared" si="398"/>
        <v>include</v>
      </c>
      <c r="R5789" s="1" t="s">
        <v>123</v>
      </c>
      <c r="S5789" s="1" t="s">
        <v>122</v>
      </c>
      <c r="T5789" s="1" t="str">
        <f t="shared" si="399"/>
        <v>include</v>
      </c>
      <c r="U5789" s="1" t="s">
        <v>125</v>
      </c>
      <c r="V5789" s="41" t="str">
        <f t="shared" si="397"/>
        <v>include</v>
      </c>
      <c r="W5789" s="1" t="s">
        <v>122</v>
      </c>
      <c r="X5789" s="1" t="str">
        <f t="shared" si="400"/>
        <v>include</v>
      </c>
      <c r="Y5789" s="1" t="s">
        <v>422</v>
      </c>
      <c r="Z5789" s="1"/>
      <c r="AA5789" s="1"/>
      <c r="AB5789" s="1"/>
      <c r="AC5789" s="41" t="str">
        <f t="shared" si="401"/>
        <v>include</v>
      </c>
      <c r="AD5789" s="1" t="s">
        <v>541</v>
      </c>
      <c r="AE5789" s="1"/>
      <c r="AF5789" s="1" t="s">
        <v>124</v>
      </c>
      <c r="AG5789" s="1"/>
      <c r="AH5789" s="1"/>
      <c r="AI5789" s="1"/>
      <c r="AJ5789" s="41" t="str">
        <f>IF(AD5789=AG5789,AD5789, (IF(AG5789=0, AD5789,"different!")))</f>
        <v>exclude_population_coordinates</v>
      </c>
      <c r="AK5789" t="s">
        <v>124</v>
      </c>
      <c r="AL5789" t="s">
        <v>126</v>
      </c>
      <c r="AN5789" t="s">
        <v>11604</v>
      </c>
      <c r="AO5789" s="34"/>
      <c r="AP5789" s="34"/>
      <c r="AQ5789" s="34"/>
      <c r="AR5789" s="34"/>
    </row>
    <row r="5790" spans="1:44" ht="14.7" hidden="1" customHeight="1" x14ac:dyDescent="0.3">
      <c r="A5790">
        <v>5789</v>
      </c>
      <c r="B5790" t="s">
        <v>20754</v>
      </c>
      <c r="C5790">
        <v>2011</v>
      </c>
      <c r="D5790" t="s">
        <v>20755</v>
      </c>
      <c r="E5790" t="s">
        <v>12838</v>
      </c>
      <c r="F5790">
        <v>25</v>
      </c>
      <c r="G5790">
        <v>5</v>
      </c>
      <c r="H5790">
        <v>1018</v>
      </c>
      <c r="I5790">
        <v>1023</v>
      </c>
      <c r="J5790" s="15" t="s">
        <v>20756</v>
      </c>
      <c r="K5790" t="s">
        <v>20757</v>
      </c>
      <c r="L5790" t="s">
        <v>20642</v>
      </c>
      <c r="M5790" s="34"/>
      <c r="N5790" s="34"/>
      <c r="O5790" s="34" t="s">
        <v>121</v>
      </c>
      <c r="P5790" s="1" t="s">
        <v>122</v>
      </c>
      <c r="Q5790" s="1" t="str">
        <f t="shared" si="398"/>
        <v>include</v>
      </c>
      <c r="R5790" s="1" t="s">
        <v>123</v>
      </c>
      <c r="S5790" s="1" t="s">
        <v>122</v>
      </c>
      <c r="T5790" s="1" t="str">
        <f t="shared" si="399"/>
        <v>include</v>
      </c>
      <c r="U5790" s="1" t="s">
        <v>125</v>
      </c>
      <c r="V5790" s="41" t="str">
        <f t="shared" si="397"/>
        <v>include</v>
      </c>
      <c r="W5790" s="1" t="s">
        <v>122</v>
      </c>
      <c r="X5790" s="1" t="str">
        <f t="shared" si="400"/>
        <v>include</v>
      </c>
      <c r="Y5790" s="1" t="s">
        <v>422</v>
      </c>
      <c r="Z5790" s="1"/>
      <c r="AA5790" s="1"/>
      <c r="AB5790" s="1"/>
      <c r="AC5790" s="41" t="str">
        <f t="shared" si="401"/>
        <v>include</v>
      </c>
      <c r="AD5790" s="1" t="s">
        <v>541</v>
      </c>
      <c r="AE5790" s="1"/>
      <c r="AF5790" s="1" t="s">
        <v>124</v>
      </c>
      <c r="AG5790" s="1"/>
      <c r="AH5790" s="1"/>
      <c r="AI5790" s="1"/>
      <c r="AJ5790" s="41" t="str">
        <f>IF(AD5790=AG5790,AD5790, (IF(AG5790=0, AD5790,"different!")))</f>
        <v>exclude_population_coordinates</v>
      </c>
      <c r="AK5790" t="s">
        <v>124</v>
      </c>
      <c r="AL5790" t="s">
        <v>126</v>
      </c>
      <c r="AN5790" t="s">
        <v>1235</v>
      </c>
      <c r="AO5790" s="34"/>
      <c r="AP5790" s="34"/>
      <c r="AQ5790" s="34"/>
      <c r="AR5790" s="34"/>
    </row>
    <row r="5791" spans="1:44" ht="14.7" hidden="1" customHeight="1" x14ac:dyDescent="0.3">
      <c r="A5791">
        <v>5790</v>
      </c>
      <c r="B5791" t="s">
        <v>20758</v>
      </c>
      <c r="C5791">
        <v>2021</v>
      </c>
      <c r="D5791" t="s">
        <v>20759</v>
      </c>
      <c r="E5791" s="11" t="s">
        <v>20760</v>
      </c>
      <c r="F5791">
        <v>13</v>
      </c>
      <c r="G5791">
        <v>25</v>
      </c>
      <c r="H5791">
        <v>25</v>
      </c>
      <c r="J5791" s="15" t="s">
        <v>20761</v>
      </c>
      <c r="K5791" s="23" t="s">
        <v>20762</v>
      </c>
      <c r="L5791" t="s">
        <v>20642</v>
      </c>
      <c r="M5791" s="34"/>
      <c r="N5791" s="34"/>
      <c r="O5791" s="34"/>
      <c r="P5791" s="1" t="s">
        <v>122</v>
      </c>
      <c r="Q5791" s="1" t="str">
        <f t="shared" si="398"/>
        <v>include</v>
      </c>
      <c r="R5791" s="1" t="s">
        <v>123</v>
      </c>
      <c r="S5791" s="1" t="s">
        <v>122</v>
      </c>
      <c r="T5791" s="1" t="str">
        <f t="shared" si="399"/>
        <v>include</v>
      </c>
      <c r="U5791" s="1" t="s">
        <v>125</v>
      </c>
      <c r="V5791" s="41" t="str">
        <f t="shared" si="397"/>
        <v>include</v>
      </c>
      <c r="W5791" s="1" t="s">
        <v>133</v>
      </c>
      <c r="X5791" s="1" t="str">
        <f t="shared" si="400"/>
        <v>exclude_abstract</v>
      </c>
      <c r="Y5791" s="1" t="s">
        <v>422</v>
      </c>
      <c r="Z5791" s="1"/>
      <c r="AA5791" s="1"/>
      <c r="AB5791" s="1"/>
      <c r="AC5791" s="41" t="str">
        <f t="shared" si="401"/>
        <v>exclude_abstract</v>
      </c>
      <c r="AD5791" s="1"/>
      <c r="AE5791" s="1"/>
      <c r="AF5791" s="1"/>
      <c r="AG5791" s="1"/>
      <c r="AH5791" s="1"/>
      <c r="AI5791" s="1"/>
      <c r="AJ5791" s="41"/>
      <c r="AO5791" s="34"/>
      <c r="AP5791" s="34"/>
      <c r="AQ5791" s="34"/>
      <c r="AR5791" s="34"/>
    </row>
    <row r="5792" spans="1:44" ht="14.7" hidden="1" customHeight="1" x14ac:dyDescent="0.3">
      <c r="A5792">
        <v>5791</v>
      </c>
      <c r="B5792" s="12" t="s">
        <v>20763</v>
      </c>
      <c r="C5792">
        <v>2017</v>
      </c>
      <c r="D5792" t="s">
        <v>20764</v>
      </c>
      <c r="E5792" s="11" t="s">
        <v>12789</v>
      </c>
      <c r="F5792">
        <v>184</v>
      </c>
      <c r="G5792">
        <v>3</v>
      </c>
      <c r="H5792">
        <v>685</v>
      </c>
      <c r="I5792">
        <v>699</v>
      </c>
      <c r="J5792" s="15" t="s">
        <v>20765</v>
      </c>
      <c r="K5792" t="s">
        <v>20766</v>
      </c>
      <c r="L5792" t="s">
        <v>20642</v>
      </c>
      <c r="M5792" s="34"/>
      <c r="N5792" s="34"/>
      <c r="O5792" s="34"/>
      <c r="P5792" s="1" t="s">
        <v>122</v>
      </c>
      <c r="Q5792" s="1" t="str">
        <f t="shared" si="398"/>
        <v>include</v>
      </c>
      <c r="R5792" s="1" t="s">
        <v>123</v>
      </c>
      <c r="S5792" s="1" t="s">
        <v>122</v>
      </c>
      <c r="T5792" s="1" t="str">
        <f t="shared" si="399"/>
        <v>include</v>
      </c>
      <c r="U5792" s="1" t="s">
        <v>125</v>
      </c>
      <c r="V5792" s="41" t="str">
        <f t="shared" si="397"/>
        <v>include</v>
      </c>
      <c r="W5792" s="1" t="s">
        <v>133</v>
      </c>
      <c r="X5792" s="1" t="str">
        <f t="shared" si="400"/>
        <v>exclude_abstract</v>
      </c>
      <c r="Y5792" s="1" t="s">
        <v>422</v>
      </c>
      <c r="Z5792" s="1"/>
      <c r="AA5792" s="1"/>
      <c r="AB5792" s="1"/>
      <c r="AC5792" s="41" t="str">
        <f t="shared" si="401"/>
        <v>exclude_abstract</v>
      </c>
      <c r="AD5792" s="1"/>
      <c r="AE5792" s="1"/>
      <c r="AF5792" s="1"/>
      <c r="AG5792" s="1"/>
      <c r="AH5792" s="1"/>
      <c r="AI5792" s="1"/>
      <c r="AJ5792" s="41"/>
      <c r="AO5792" s="34"/>
      <c r="AP5792" s="34"/>
      <c r="AQ5792" s="34"/>
      <c r="AR5792" s="34"/>
    </row>
    <row r="5793" spans="1:44" ht="14.7" hidden="1" customHeight="1" x14ac:dyDescent="0.3">
      <c r="A5793">
        <v>5792</v>
      </c>
      <c r="B5793" s="12" t="s">
        <v>20767</v>
      </c>
      <c r="C5793">
        <v>2017</v>
      </c>
      <c r="D5793" t="s">
        <v>20768</v>
      </c>
      <c r="E5793" s="11" t="s">
        <v>12838</v>
      </c>
      <c r="F5793">
        <v>31</v>
      </c>
      <c r="G5793">
        <v>3</v>
      </c>
      <c r="H5793">
        <v>790</v>
      </c>
      <c r="I5793">
        <v>801</v>
      </c>
      <c r="J5793" s="15" t="s">
        <v>20769</v>
      </c>
      <c r="K5793" t="s">
        <v>20770</v>
      </c>
      <c r="L5793" t="s">
        <v>20642</v>
      </c>
      <c r="M5793" s="34"/>
      <c r="N5793" s="34"/>
      <c r="O5793" s="34"/>
      <c r="P5793" s="1" t="s">
        <v>122</v>
      </c>
      <c r="Q5793" s="1" t="str">
        <f t="shared" si="398"/>
        <v>include</v>
      </c>
      <c r="R5793" s="1" t="s">
        <v>123</v>
      </c>
      <c r="S5793" s="1" t="s">
        <v>122</v>
      </c>
      <c r="T5793" s="1" t="str">
        <f t="shared" si="399"/>
        <v>include</v>
      </c>
      <c r="U5793" s="1" t="s">
        <v>125</v>
      </c>
      <c r="V5793" s="41" t="str">
        <f t="shared" si="397"/>
        <v>include</v>
      </c>
      <c r="W5793" s="1" t="s">
        <v>133</v>
      </c>
      <c r="X5793" s="1" t="str">
        <f t="shared" si="400"/>
        <v>exclude_abstract</v>
      </c>
      <c r="Y5793" s="1" t="s">
        <v>422</v>
      </c>
      <c r="Z5793" s="1"/>
      <c r="AA5793" s="1"/>
      <c r="AB5793" s="1"/>
      <c r="AC5793" s="41" t="str">
        <f t="shared" si="401"/>
        <v>exclude_abstract</v>
      </c>
      <c r="AD5793" s="1"/>
      <c r="AE5793" s="1"/>
      <c r="AF5793" s="1"/>
      <c r="AG5793" s="1"/>
      <c r="AH5793" s="1"/>
      <c r="AI5793" s="1"/>
      <c r="AJ5793" s="41"/>
      <c r="AO5793" s="34"/>
      <c r="AP5793" s="34"/>
      <c r="AQ5793" s="34"/>
      <c r="AR5793" s="34"/>
    </row>
    <row r="5794" spans="1:44" ht="14.7" hidden="1" customHeight="1" x14ac:dyDescent="0.3">
      <c r="A5794">
        <v>5793</v>
      </c>
      <c r="B5794" t="s">
        <v>20771</v>
      </c>
      <c r="C5794">
        <v>2020</v>
      </c>
      <c r="D5794" t="s">
        <v>20772</v>
      </c>
      <c r="E5794" t="s">
        <v>20692</v>
      </c>
      <c r="F5794">
        <v>15</v>
      </c>
      <c r="G5794">
        <v>1</v>
      </c>
      <c r="H5794" t="s">
        <v>20773</v>
      </c>
      <c r="I5794" t="s">
        <v>20773</v>
      </c>
      <c r="J5794" s="15" t="s">
        <v>20774</v>
      </c>
      <c r="K5794" t="s">
        <v>20775</v>
      </c>
      <c r="L5794" t="s">
        <v>20642</v>
      </c>
      <c r="M5794" s="34"/>
      <c r="N5794" s="34"/>
      <c r="O5794" s="34"/>
      <c r="P5794" s="1" t="s">
        <v>122</v>
      </c>
      <c r="Q5794" s="1" t="str">
        <f t="shared" si="398"/>
        <v>include</v>
      </c>
      <c r="R5794" s="1" t="s">
        <v>123</v>
      </c>
      <c r="S5794" s="1" t="s">
        <v>122</v>
      </c>
      <c r="T5794" s="1" t="str">
        <f t="shared" si="399"/>
        <v>include</v>
      </c>
      <c r="U5794" s="1" t="s">
        <v>125</v>
      </c>
      <c r="V5794" s="41" t="str">
        <f t="shared" si="397"/>
        <v>include</v>
      </c>
      <c r="W5794" s="1" t="s">
        <v>133</v>
      </c>
      <c r="X5794" s="1" t="str">
        <f t="shared" si="400"/>
        <v>exclude_abstract</v>
      </c>
      <c r="Y5794" s="1" t="s">
        <v>422</v>
      </c>
      <c r="Z5794" s="1"/>
      <c r="AA5794" s="1"/>
      <c r="AB5794" s="1"/>
      <c r="AC5794" s="41" t="str">
        <f t="shared" si="401"/>
        <v>exclude_abstract</v>
      </c>
      <c r="AD5794" s="1"/>
      <c r="AE5794" s="1"/>
      <c r="AF5794" s="1"/>
      <c r="AG5794" s="1"/>
      <c r="AH5794" s="1"/>
      <c r="AI5794" s="1"/>
      <c r="AJ5794" s="41"/>
      <c r="AO5794" s="34"/>
      <c r="AP5794" s="34"/>
      <c r="AQ5794" s="34"/>
      <c r="AR5794" s="34"/>
    </row>
    <row r="5795" spans="1:44" ht="14.7" hidden="1" customHeight="1" x14ac:dyDescent="0.3">
      <c r="A5795">
        <v>5794</v>
      </c>
      <c r="B5795" t="s">
        <v>20776</v>
      </c>
      <c r="C5795">
        <v>2021</v>
      </c>
      <c r="D5795" t="s">
        <v>20777</v>
      </c>
      <c r="E5795" t="s">
        <v>20760</v>
      </c>
      <c r="F5795">
        <v>13</v>
      </c>
      <c r="G5795">
        <v>2</v>
      </c>
      <c r="H5795">
        <v>84</v>
      </c>
      <c r="J5795" s="15" t="s">
        <v>20778</v>
      </c>
      <c r="K5795" t="s">
        <v>20779</v>
      </c>
      <c r="L5795" t="s">
        <v>20642</v>
      </c>
      <c r="M5795" s="34"/>
      <c r="N5795" s="34"/>
      <c r="O5795" s="34"/>
      <c r="P5795" s="1" t="s">
        <v>122</v>
      </c>
      <c r="Q5795" s="1" t="str">
        <f t="shared" si="398"/>
        <v>include</v>
      </c>
      <c r="R5795" s="1" t="s">
        <v>123</v>
      </c>
      <c r="S5795" s="1" t="s">
        <v>122</v>
      </c>
      <c r="T5795" s="1" t="str">
        <f t="shared" si="399"/>
        <v>include</v>
      </c>
      <c r="U5795" s="1" t="s">
        <v>125</v>
      </c>
      <c r="V5795" s="41" t="str">
        <f t="shared" si="397"/>
        <v>include</v>
      </c>
      <c r="W5795" s="1" t="s">
        <v>143</v>
      </c>
      <c r="X5795" s="1" t="str">
        <f t="shared" si="400"/>
        <v>exclude_abstract</v>
      </c>
      <c r="Y5795" s="1" t="s">
        <v>422</v>
      </c>
      <c r="Z5795" s="1"/>
      <c r="AA5795" s="1"/>
      <c r="AB5795" s="1"/>
      <c r="AC5795" s="41" t="str">
        <f t="shared" si="401"/>
        <v>exclude_abstract</v>
      </c>
      <c r="AD5795" s="1"/>
      <c r="AE5795" s="1"/>
      <c r="AF5795" s="1"/>
      <c r="AG5795" s="1"/>
      <c r="AH5795" s="1"/>
      <c r="AI5795" s="1"/>
      <c r="AJ5795" s="41"/>
      <c r="AO5795" s="34"/>
      <c r="AP5795" s="34"/>
      <c r="AQ5795" s="34"/>
      <c r="AR5795" s="34"/>
    </row>
    <row r="5796" spans="1:44" ht="14.7" hidden="1" customHeight="1" x14ac:dyDescent="0.3">
      <c r="A5796">
        <v>5795</v>
      </c>
      <c r="B5796" t="s">
        <v>20780</v>
      </c>
      <c r="C5796">
        <v>2011</v>
      </c>
      <c r="D5796" t="s">
        <v>20781</v>
      </c>
      <c r="E5796" t="s">
        <v>15019</v>
      </c>
      <c r="F5796">
        <v>212</v>
      </c>
      <c r="G5796">
        <v>8</v>
      </c>
      <c r="H5796">
        <v>1299</v>
      </c>
      <c r="I5796">
        <v>1312</v>
      </c>
      <c r="J5796" s="15" t="s">
        <v>20782</v>
      </c>
      <c r="K5796" t="s">
        <v>20783</v>
      </c>
      <c r="L5796" t="s">
        <v>20642</v>
      </c>
      <c r="M5796" s="34"/>
      <c r="N5796" s="34"/>
      <c r="O5796" s="34" t="s">
        <v>121</v>
      </c>
      <c r="P5796" s="1" t="s">
        <v>122</v>
      </c>
      <c r="Q5796" s="1" t="str">
        <f t="shared" si="398"/>
        <v>include</v>
      </c>
      <c r="R5796" s="1" t="s">
        <v>123</v>
      </c>
      <c r="S5796" s="1" t="s">
        <v>122</v>
      </c>
      <c r="T5796" s="1" t="str">
        <f t="shared" si="399"/>
        <v>include</v>
      </c>
      <c r="U5796" s="1" t="s">
        <v>125</v>
      </c>
      <c r="V5796" s="41" t="str">
        <f t="shared" si="397"/>
        <v>include</v>
      </c>
      <c r="W5796" s="1" t="s">
        <v>122</v>
      </c>
      <c r="X5796" s="1" t="str">
        <f t="shared" si="400"/>
        <v>include</v>
      </c>
      <c r="Y5796" s="1" t="s">
        <v>422</v>
      </c>
      <c r="Z5796" s="1"/>
      <c r="AA5796" s="1"/>
      <c r="AB5796" s="1"/>
      <c r="AC5796" s="41" t="str">
        <f t="shared" si="401"/>
        <v>include</v>
      </c>
      <c r="AD5796" s="1" t="s">
        <v>541</v>
      </c>
      <c r="AE5796" s="1"/>
      <c r="AF5796" s="1" t="s">
        <v>124</v>
      </c>
      <c r="AG5796" s="1"/>
      <c r="AH5796" s="1"/>
      <c r="AI5796" s="1"/>
      <c r="AJ5796" s="41" t="str">
        <f>IF(AD5796=AG5796,AD5796, (IF(AG5796=0, AD5796,"different!")))</f>
        <v>exclude_population_coordinates</v>
      </c>
      <c r="AK5796" t="s">
        <v>124</v>
      </c>
      <c r="AL5796" t="s">
        <v>126</v>
      </c>
      <c r="AN5796" t="s">
        <v>1235</v>
      </c>
      <c r="AO5796" s="34"/>
      <c r="AP5796" s="34"/>
      <c r="AQ5796" s="34"/>
      <c r="AR5796" s="34"/>
    </row>
    <row r="5797" spans="1:44" ht="14.7" hidden="1" customHeight="1" x14ac:dyDescent="0.3">
      <c r="A5797">
        <v>5796</v>
      </c>
      <c r="B5797" t="s">
        <v>20784</v>
      </c>
      <c r="C5797">
        <v>2018</v>
      </c>
      <c r="D5797" t="s">
        <v>20785</v>
      </c>
      <c r="E5797" t="s">
        <v>12874</v>
      </c>
      <c r="F5797">
        <v>8</v>
      </c>
      <c r="G5797">
        <v>5</v>
      </c>
      <c r="H5797">
        <v>2812</v>
      </c>
      <c r="I5797">
        <v>2823</v>
      </c>
      <c r="J5797" s="15" t="s">
        <v>20786</v>
      </c>
      <c r="K5797" t="s">
        <v>20787</v>
      </c>
      <c r="L5797" t="s">
        <v>20642</v>
      </c>
      <c r="M5797" s="34"/>
      <c r="N5797" s="34"/>
      <c r="O5797" s="34"/>
      <c r="P5797" s="1" t="s">
        <v>122</v>
      </c>
      <c r="Q5797" s="1" t="str">
        <f t="shared" si="398"/>
        <v>include</v>
      </c>
      <c r="R5797" s="1" t="s">
        <v>123</v>
      </c>
      <c r="S5797" s="1" t="s">
        <v>122</v>
      </c>
      <c r="T5797" s="1" t="str">
        <f t="shared" si="399"/>
        <v>include</v>
      </c>
      <c r="U5797" s="1" t="s">
        <v>125</v>
      </c>
      <c r="V5797" s="41" t="str">
        <f t="shared" si="397"/>
        <v>include</v>
      </c>
      <c r="W5797" s="1" t="s">
        <v>133</v>
      </c>
      <c r="X5797" s="1" t="str">
        <f t="shared" si="400"/>
        <v>exclude_abstract</v>
      </c>
      <c r="Y5797" s="1" t="s">
        <v>422</v>
      </c>
      <c r="Z5797" s="1"/>
      <c r="AA5797" s="1"/>
      <c r="AB5797" s="1"/>
      <c r="AC5797" s="41" t="str">
        <f t="shared" si="401"/>
        <v>exclude_abstract</v>
      </c>
      <c r="AD5797" s="1"/>
      <c r="AE5797" s="1"/>
      <c r="AF5797" s="1"/>
      <c r="AG5797" s="1"/>
      <c r="AH5797" s="1"/>
      <c r="AI5797" s="1"/>
      <c r="AJ5797" s="41"/>
      <c r="AO5797" s="34"/>
      <c r="AP5797" s="34"/>
      <c r="AQ5797" s="34"/>
      <c r="AR5797" s="34"/>
    </row>
    <row r="5798" spans="1:44" ht="14.7" hidden="1" customHeight="1" x14ac:dyDescent="0.3">
      <c r="A5798">
        <v>5797</v>
      </c>
      <c r="B5798" t="s">
        <v>20788</v>
      </c>
      <c r="C5798">
        <v>2013</v>
      </c>
      <c r="D5798" t="s">
        <v>20789</v>
      </c>
      <c r="E5798" t="s">
        <v>20790</v>
      </c>
      <c r="F5798">
        <v>8</v>
      </c>
      <c r="G5798">
        <v>10</v>
      </c>
      <c r="H5798" t="s">
        <v>20791</v>
      </c>
      <c r="I5798" t="s">
        <v>20791</v>
      </c>
      <c r="J5798" s="15" t="s">
        <v>20792</v>
      </c>
      <c r="K5798" t="s">
        <v>20793</v>
      </c>
      <c r="L5798" t="s">
        <v>20642</v>
      </c>
      <c r="M5798" s="34"/>
      <c r="N5798" s="34"/>
      <c r="O5798" s="34" t="s">
        <v>121</v>
      </c>
      <c r="P5798" s="1" t="s">
        <v>122</v>
      </c>
      <c r="Q5798" s="1" t="str">
        <f t="shared" si="398"/>
        <v>include</v>
      </c>
      <c r="R5798" s="1" t="s">
        <v>123</v>
      </c>
      <c r="S5798" s="1" t="s">
        <v>122</v>
      </c>
      <c r="T5798" s="1" t="str">
        <f t="shared" si="399"/>
        <v>include</v>
      </c>
      <c r="U5798" s="1" t="s">
        <v>125</v>
      </c>
      <c r="V5798" s="41" t="str">
        <f t="shared" si="397"/>
        <v>include</v>
      </c>
      <c r="W5798" s="1" t="s">
        <v>122</v>
      </c>
      <c r="X5798" s="1" t="str">
        <f t="shared" si="400"/>
        <v>include</v>
      </c>
      <c r="Y5798" s="1" t="s">
        <v>422</v>
      </c>
      <c r="Z5798" s="1"/>
      <c r="AA5798" s="1"/>
      <c r="AB5798" s="1"/>
      <c r="AC5798" s="41" t="str">
        <f t="shared" si="401"/>
        <v>include</v>
      </c>
      <c r="AD5798" s="1" t="s">
        <v>541</v>
      </c>
      <c r="AE5798" s="1"/>
      <c r="AF5798" s="1" t="s">
        <v>124</v>
      </c>
      <c r="AG5798" s="1"/>
      <c r="AH5798" s="1"/>
      <c r="AI5798" s="1"/>
      <c r="AJ5798" s="41" t="str">
        <f>IF(AD5798=AG5798,AD5798, (IF(AG5798=0, AD5798,"different!")))</f>
        <v>exclude_population_coordinates</v>
      </c>
      <c r="AK5798" t="s">
        <v>124</v>
      </c>
      <c r="AL5798" t="s">
        <v>126</v>
      </c>
      <c r="AN5798" t="s">
        <v>20794</v>
      </c>
      <c r="AO5798" s="34"/>
      <c r="AP5798" s="34"/>
      <c r="AQ5798" s="34"/>
      <c r="AR5798" s="34"/>
    </row>
    <row r="5799" spans="1:44" ht="14.7" hidden="1" customHeight="1" x14ac:dyDescent="0.3">
      <c r="A5799">
        <v>5798</v>
      </c>
      <c r="B5799" t="s">
        <v>20795</v>
      </c>
      <c r="C5799">
        <v>2011</v>
      </c>
      <c r="D5799" t="s">
        <v>20796</v>
      </c>
      <c r="E5799" t="s">
        <v>20639</v>
      </c>
      <c r="F5799">
        <v>48</v>
      </c>
      <c r="G5799">
        <v>5</v>
      </c>
      <c r="H5799">
        <v>1269</v>
      </c>
      <c r="I5799">
        <v>1277</v>
      </c>
      <c r="J5799" s="15" t="s">
        <v>20797</v>
      </c>
      <c r="K5799" t="s">
        <v>20798</v>
      </c>
      <c r="L5799" t="s">
        <v>20642</v>
      </c>
      <c r="M5799" s="34"/>
      <c r="N5799" s="34"/>
      <c r="O5799" s="34"/>
      <c r="P5799" s="1" t="s">
        <v>122</v>
      </c>
      <c r="Q5799" s="1" t="str">
        <f t="shared" si="398"/>
        <v>include</v>
      </c>
      <c r="R5799" s="1" t="s">
        <v>123</v>
      </c>
      <c r="S5799" s="1" t="s">
        <v>122</v>
      </c>
      <c r="T5799" s="1" t="str">
        <f t="shared" si="399"/>
        <v>include</v>
      </c>
      <c r="U5799" s="1" t="s">
        <v>125</v>
      </c>
      <c r="V5799" s="41" t="str">
        <f t="shared" si="397"/>
        <v>include</v>
      </c>
      <c r="W5799" s="1" t="s">
        <v>133</v>
      </c>
      <c r="X5799" s="1" t="str">
        <f t="shared" si="400"/>
        <v>exclude_abstract</v>
      </c>
      <c r="Y5799" s="1" t="s">
        <v>422</v>
      </c>
      <c r="Z5799" s="1"/>
      <c r="AA5799" s="1"/>
      <c r="AB5799" s="1"/>
      <c r="AC5799" s="41" t="str">
        <f t="shared" si="401"/>
        <v>exclude_abstract</v>
      </c>
      <c r="AD5799" s="1"/>
      <c r="AE5799" s="1"/>
      <c r="AF5799" s="1"/>
      <c r="AG5799" s="1"/>
      <c r="AH5799" s="1"/>
      <c r="AI5799" s="1"/>
      <c r="AJ5799" s="41"/>
      <c r="AO5799" s="34"/>
      <c r="AP5799" s="34"/>
      <c r="AQ5799" s="34"/>
      <c r="AR5799" s="34"/>
    </row>
    <row r="5800" spans="1:44" ht="14.7" hidden="1" customHeight="1" x14ac:dyDescent="0.3">
      <c r="A5800">
        <v>5799</v>
      </c>
      <c r="B5800" t="s">
        <v>20799</v>
      </c>
      <c r="C5800">
        <v>2015</v>
      </c>
      <c r="D5800" t="s">
        <v>20800</v>
      </c>
      <c r="E5800" t="s">
        <v>20692</v>
      </c>
      <c r="F5800">
        <v>10</v>
      </c>
      <c r="G5800">
        <v>2</v>
      </c>
      <c r="H5800" t="s">
        <v>20801</v>
      </c>
      <c r="I5800" s="12" t="s">
        <v>20801</v>
      </c>
      <c r="J5800" s="15" t="s">
        <v>20802</v>
      </c>
      <c r="K5800" t="s">
        <v>20803</v>
      </c>
      <c r="L5800" t="s">
        <v>20642</v>
      </c>
      <c r="M5800" s="34"/>
      <c r="N5800" s="34"/>
      <c r="O5800" s="34"/>
      <c r="P5800" s="1" t="s">
        <v>122</v>
      </c>
      <c r="Q5800" s="1" t="str">
        <f t="shared" si="398"/>
        <v>include</v>
      </c>
      <c r="R5800" s="1" t="s">
        <v>123</v>
      </c>
      <c r="S5800" s="1" t="s">
        <v>122</v>
      </c>
      <c r="T5800" s="1" t="str">
        <f t="shared" si="399"/>
        <v>include</v>
      </c>
      <c r="U5800" s="1" t="s">
        <v>125</v>
      </c>
      <c r="V5800" s="41" t="str">
        <f t="shared" si="397"/>
        <v>include</v>
      </c>
      <c r="W5800" s="1" t="s">
        <v>133</v>
      </c>
      <c r="X5800" s="1" t="str">
        <f t="shared" si="400"/>
        <v>exclude_abstract</v>
      </c>
      <c r="Y5800" s="1" t="s">
        <v>422</v>
      </c>
      <c r="Z5800" s="1"/>
      <c r="AA5800" s="1"/>
      <c r="AB5800" s="1"/>
      <c r="AC5800" s="41" t="str">
        <f t="shared" si="401"/>
        <v>exclude_abstract</v>
      </c>
      <c r="AD5800" s="1"/>
      <c r="AE5800" s="1"/>
      <c r="AF5800" s="1"/>
      <c r="AG5800" s="1"/>
      <c r="AH5800" s="1"/>
      <c r="AI5800" s="1"/>
      <c r="AJ5800" s="41"/>
      <c r="AO5800" s="34"/>
      <c r="AP5800" s="34"/>
      <c r="AQ5800" s="34"/>
      <c r="AR5800" s="34"/>
    </row>
    <row r="5801" spans="1:44" ht="14.7" hidden="1" customHeight="1" x14ac:dyDescent="0.3">
      <c r="A5801">
        <v>5800</v>
      </c>
      <c r="B5801" t="s">
        <v>20804</v>
      </c>
      <c r="C5801">
        <v>2017</v>
      </c>
      <c r="D5801" t="s">
        <v>20805</v>
      </c>
      <c r="E5801" t="s">
        <v>13559</v>
      </c>
      <c r="F5801">
        <v>17</v>
      </c>
      <c r="G5801">
        <v>1</v>
      </c>
      <c r="H5801">
        <v>32</v>
      </c>
      <c r="I5801">
        <v>32</v>
      </c>
      <c r="J5801" s="15" t="s">
        <v>20806</v>
      </c>
      <c r="K5801" t="s">
        <v>20807</v>
      </c>
      <c r="L5801" t="s">
        <v>20642</v>
      </c>
      <c r="M5801" s="34"/>
      <c r="N5801" s="34"/>
      <c r="O5801" s="34"/>
      <c r="P5801" s="1" t="s">
        <v>122</v>
      </c>
      <c r="Q5801" s="1" t="str">
        <f t="shared" si="398"/>
        <v>include</v>
      </c>
      <c r="R5801" s="1" t="s">
        <v>123</v>
      </c>
      <c r="S5801" s="1" t="s">
        <v>122</v>
      </c>
      <c r="T5801" s="1" t="str">
        <f t="shared" si="399"/>
        <v>include</v>
      </c>
      <c r="U5801" s="1" t="s">
        <v>125</v>
      </c>
      <c r="V5801" s="41" t="str">
        <f t="shared" si="397"/>
        <v>include</v>
      </c>
      <c r="W5801" s="1" t="s">
        <v>143</v>
      </c>
      <c r="X5801" s="1" t="str">
        <f t="shared" si="400"/>
        <v>exclude_abstract</v>
      </c>
      <c r="Y5801" s="1" t="s">
        <v>422</v>
      </c>
      <c r="Z5801" s="1"/>
      <c r="AA5801" s="1"/>
      <c r="AB5801" s="1"/>
      <c r="AC5801" s="41" t="str">
        <f t="shared" si="401"/>
        <v>exclude_abstract</v>
      </c>
      <c r="AD5801" s="1"/>
      <c r="AE5801" s="1"/>
      <c r="AF5801" s="1"/>
      <c r="AG5801" s="1"/>
      <c r="AH5801" s="1"/>
      <c r="AI5801" s="1"/>
      <c r="AJ5801" s="41"/>
      <c r="AO5801" s="34"/>
      <c r="AP5801" s="34"/>
      <c r="AQ5801" s="34"/>
      <c r="AR5801" s="34"/>
    </row>
    <row r="5802" spans="1:44" ht="14.7" hidden="1" customHeight="1" x14ac:dyDescent="0.3">
      <c r="A5802">
        <v>5801</v>
      </c>
      <c r="B5802" t="s">
        <v>20808</v>
      </c>
      <c r="C5802">
        <v>2004</v>
      </c>
      <c r="D5802" t="s">
        <v>20809</v>
      </c>
      <c r="E5802" t="s">
        <v>12828</v>
      </c>
      <c r="F5802">
        <v>22</v>
      </c>
      <c r="G5802">
        <v>6</v>
      </c>
      <c r="H5802">
        <v>741</v>
      </c>
      <c r="I5802">
        <v>747</v>
      </c>
      <c r="J5802" s="15" t="s">
        <v>20810</v>
      </c>
      <c r="K5802" t="s">
        <v>1438</v>
      </c>
      <c r="L5802" t="s">
        <v>20811</v>
      </c>
      <c r="M5802" s="34">
        <v>287</v>
      </c>
      <c r="N5802" s="34"/>
      <c r="O5802" s="34"/>
      <c r="P5802" s="1" t="s">
        <v>248</v>
      </c>
      <c r="Q5802" s="1" t="str">
        <f t="shared" si="398"/>
        <v>duplicate</v>
      </c>
      <c r="R5802" s="1" t="s">
        <v>123</v>
      </c>
      <c r="S5802" s="1" t="s">
        <v>248</v>
      </c>
      <c r="T5802" s="1" t="str">
        <f t="shared" si="399"/>
        <v>duplicate</v>
      </c>
      <c r="U5802" s="1" t="s">
        <v>124</v>
      </c>
      <c r="V5802" s="41" t="str">
        <f t="shared" si="397"/>
        <v>duplicate</v>
      </c>
      <c r="W5802" s="1"/>
      <c r="X5802" s="1"/>
      <c r="Y5802" s="1"/>
      <c r="Z5802" s="1"/>
      <c r="AA5802" s="1"/>
      <c r="AB5802" s="1"/>
      <c r="AC5802" s="41"/>
      <c r="AD5802" s="1"/>
      <c r="AE5802" s="1"/>
      <c r="AF5802" s="1"/>
      <c r="AG5802" s="1"/>
      <c r="AH5802" s="1"/>
      <c r="AI5802" s="1"/>
      <c r="AJ5802" s="41"/>
      <c r="AO5802" s="34"/>
      <c r="AP5802" s="34"/>
      <c r="AQ5802" s="34"/>
      <c r="AR5802" s="34"/>
    </row>
    <row r="5803" spans="1:44" ht="14.7" hidden="1" customHeight="1" x14ac:dyDescent="0.3">
      <c r="A5803">
        <v>5802</v>
      </c>
      <c r="B5803" t="s">
        <v>20812</v>
      </c>
      <c r="C5803">
        <v>2015</v>
      </c>
      <c r="D5803" t="s">
        <v>20813</v>
      </c>
      <c r="E5803" t="s">
        <v>12686</v>
      </c>
      <c r="F5803">
        <v>21</v>
      </c>
      <c r="G5803">
        <v>10</v>
      </c>
      <c r="J5803" s="15" t="s">
        <v>20814</v>
      </c>
      <c r="K5803" t="s">
        <v>20815</v>
      </c>
      <c r="L5803" t="s">
        <v>20811</v>
      </c>
      <c r="M5803" s="34">
        <v>273</v>
      </c>
      <c r="N5803" s="34"/>
      <c r="O5803" s="34"/>
      <c r="P5803" s="1" t="s">
        <v>122</v>
      </c>
      <c r="Q5803" s="1" t="str">
        <f t="shared" si="398"/>
        <v>include</v>
      </c>
      <c r="R5803" s="1" t="s">
        <v>123</v>
      </c>
      <c r="S5803" s="1" t="s">
        <v>122</v>
      </c>
      <c r="T5803" s="1" t="str">
        <f t="shared" si="399"/>
        <v>include</v>
      </c>
      <c r="U5803" s="1" t="s">
        <v>124</v>
      </c>
      <c r="V5803" s="41" t="s">
        <v>248</v>
      </c>
      <c r="W5803" s="1"/>
      <c r="X5803" s="1"/>
      <c r="Y5803" s="1"/>
      <c r="Z5803" s="1"/>
      <c r="AA5803" s="1"/>
      <c r="AB5803" s="1"/>
      <c r="AC5803" s="41"/>
      <c r="AD5803" s="1"/>
      <c r="AE5803" s="1"/>
      <c r="AF5803" s="1"/>
      <c r="AG5803" s="1"/>
      <c r="AH5803" s="1"/>
      <c r="AI5803" s="1"/>
      <c r="AJ5803" s="41"/>
      <c r="AK5803" t="s">
        <v>124</v>
      </c>
      <c r="AN5803" t="s">
        <v>20816</v>
      </c>
      <c r="AO5803" s="34"/>
      <c r="AP5803" s="34"/>
      <c r="AQ5803" s="34"/>
      <c r="AR5803" s="34"/>
    </row>
    <row r="5804" spans="1:44" ht="14.7" hidden="1" customHeight="1" x14ac:dyDescent="0.3">
      <c r="A5804">
        <v>5803</v>
      </c>
      <c r="B5804" t="s">
        <v>20817</v>
      </c>
      <c r="C5804">
        <v>2012</v>
      </c>
      <c r="D5804" t="s">
        <v>20818</v>
      </c>
      <c r="E5804" t="s">
        <v>12864</v>
      </c>
      <c r="F5804">
        <v>15</v>
      </c>
      <c r="H5804">
        <v>18</v>
      </c>
      <c r="I5804">
        <v>33</v>
      </c>
      <c r="J5804" s="15" t="s">
        <v>20819</v>
      </c>
      <c r="K5804" t="s">
        <v>20820</v>
      </c>
      <c r="L5804" t="s">
        <v>20811</v>
      </c>
      <c r="M5804" s="34">
        <v>172</v>
      </c>
      <c r="N5804" s="34"/>
      <c r="O5804" s="34"/>
      <c r="P5804" s="1" t="s">
        <v>248</v>
      </c>
      <c r="Q5804" s="1" t="str">
        <f t="shared" si="398"/>
        <v>duplicate</v>
      </c>
      <c r="R5804" s="1" t="s">
        <v>123</v>
      </c>
      <c r="S5804" s="1" t="s">
        <v>248</v>
      </c>
      <c r="T5804" s="1" t="str">
        <f t="shared" si="399"/>
        <v>duplicate</v>
      </c>
      <c r="U5804" s="1" t="s">
        <v>124</v>
      </c>
      <c r="V5804" s="41" t="str">
        <f t="shared" ref="V5804:V5822" si="402">IF(Q5804=T5804,Q5804,IF(OR(Q5804="include",T5804="include"),"include",IF(OR(Q5804="duplicate",T5804="duplicate"),"duplicate",IF(OR(Q5804="correction/reply",T5804="correction/reply"),"correction/reply","exclude_title"))))</f>
        <v>duplicate</v>
      </c>
      <c r="W5804" s="1"/>
      <c r="X5804" s="1"/>
      <c r="Y5804" s="1"/>
      <c r="Z5804" s="1"/>
      <c r="AA5804" s="1"/>
      <c r="AB5804" s="1"/>
      <c r="AC5804" s="41"/>
      <c r="AD5804" s="1"/>
      <c r="AE5804" s="1"/>
      <c r="AF5804" s="1"/>
      <c r="AG5804" s="1"/>
      <c r="AH5804" s="1"/>
      <c r="AI5804" s="1"/>
      <c r="AJ5804" s="41"/>
      <c r="AO5804" s="34"/>
      <c r="AP5804" s="34"/>
      <c r="AQ5804" s="34"/>
      <c r="AR5804" s="34"/>
    </row>
    <row r="5805" spans="1:44" ht="14.7" hidden="1" customHeight="1" x14ac:dyDescent="0.3">
      <c r="A5805">
        <v>5804</v>
      </c>
      <c r="B5805" t="s">
        <v>20821</v>
      </c>
      <c r="C5805">
        <v>2021</v>
      </c>
      <c r="D5805" t="s">
        <v>20822</v>
      </c>
      <c r="E5805" t="s">
        <v>20823</v>
      </c>
      <c r="F5805">
        <v>4</v>
      </c>
      <c r="G5805">
        <v>773223</v>
      </c>
      <c r="J5805" t="s">
        <v>20824</v>
      </c>
      <c r="K5805" t="s">
        <v>20825</v>
      </c>
      <c r="L5805" t="s">
        <v>20811</v>
      </c>
      <c r="M5805" s="34"/>
      <c r="N5805" s="34"/>
      <c r="O5805" s="34" t="s">
        <v>121</v>
      </c>
      <c r="P5805" s="1" t="s">
        <v>122</v>
      </c>
      <c r="Q5805" s="1" t="str">
        <f t="shared" si="398"/>
        <v>include</v>
      </c>
      <c r="R5805" s="1" t="s">
        <v>123</v>
      </c>
      <c r="S5805" s="1" t="s">
        <v>122</v>
      </c>
      <c r="T5805" s="1" t="str">
        <f t="shared" si="399"/>
        <v>include</v>
      </c>
      <c r="U5805" s="1" t="s">
        <v>124</v>
      </c>
      <c r="V5805" s="41" t="str">
        <f t="shared" si="402"/>
        <v>include</v>
      </c>
      <c r="W5805" s="1" t="s">
        <v>122</v>
      </c>
      <c r="X5805" s="1" t="str">
        <f>IF(OR(W5805="include",W5805="no_abstract_available"),"include", IF(W5805="duplicate","duplicate", IF(W5805="correction/reply","correction/reply", "exclude_abstract")))</f>
        <v>include</v>
      </c>
      <c r="Y5805" s="1" t="s">
        <v>422</v>
      </c>
      <c r="Z5805" s="1"/>
      <c r="AA5805" s="1"/>
      <c r="AB5805" s="1"/>
      <c r="AC5805" s="41" t="str">
        <f>IF(X5805=AA5805,X5805,IF(OR(X5805="include",AA5805="include"),"include",IF(OR(X5805="duplicate",AA5805="duplicate"),"duplicate",IF(OR(X5805="correction/reply",AA5805="correction/reply"),"correction/reply","exclude_abstract"))))</f>
        <v>include</v>
      </c>
      <c r="AD5805" s="1" t="s">
        <v>143</v>
      </c>
      <c r="AE5805" s="1"/>
      <c r="AF5805" s="1" t="s">
        <v>124</v>
      </c>
      <c r="AG5805" s="1"/>
      <c r="AH5805" s="1"/>
      <c r="AI5805" s="1"/>
      <c r="AJ5805" s="41" t="str">
        <f>IF(AD5805=AG5805,AD5805, (IF(AG5805=0, AD5805,"different!")))</f>
        <v>exclude_comparator</v>
      </c>
      <c r="AK5805" t="s">
        <v>124</v>
      </c>
      <c r="AL5805" t="s">
        <v>126</v>
      </c>
      <c r="AN5805" t="s">
        <v>20826</v>
      </c>
      <c r="AO5805" s="34"/>
      <c r="AP5805" s="34"/>
      <c r="AQ5805" s="34"/>
      <c r="AR5805" s="34"/>
    </row>
    <row r="5806" spans="1:44" ht="14.7" hidden="1" customHeight="1" x14ac:dyDescent="0.3">
      <c r="A5806">
        <v>5805</v>
      </c>
      <c r="B5806" t="s">
        <v>20827</v>
      </c>
      <c r="C5806">
        <v>2013</v>
      </c>
      <c r="D5806" t="s">
        <v>20828</v>
      </c>
      <c r="E5806" t="s">
        <v>13437</v>
      </c>
      <c r="F5806">
        <v>32</v>
      </c>
      <c r="G5806">
        <v>18610</v>
      </c>
      <c r="J5806" s="15" t="s">
        <v>20829</v>
      </c>
      <c r="K5806" t="s">
        <v>20830</v>
      </c>
      <c r="L5806" t="s">
        <v>20811</v>
      </c>
      <c r="M5806" s="34"/>
      <c r="N5806" s="34"/>
      <c r="O5806" s="34"/>
      <c r="P5806" s="1" t="s">
        <v>122</v>
      </c>
      <c r="Q5806" s="1" t="str">
        <f t="shared" si="398"/>
        <v>include</v>
      </c>
      <c r="R5806" s="1" t="s">
        <v>123</v>
      </c>
      <c r="S5806" s="1" t="s">
        <v>122</v>
      </c>
      <c r="T5806" s="1" t="str">
        <f t="shared" si="399"/>
        <v>include</v>
      </c>
      <c r="U5806" s="1" t="s">
        <v>124</v>
      </c>
      <c r="V5806" s="41" t="str">
        <f t="shared" si="402"/>
        <v>include</v>
      </c>
      <c r="W5806" s="1" t="s">
        <v>133</v>
      </c>
      <c r="X5806" s="1" t="str">
        <f>IF(OR(W5806="include",W5806="no_abstract_available"),"include", IF(W5806="duplicate","duplicate", IF(W5806="correction/reply","correction/reply", "exclude_abstract")))</f>
        <v>exclude_abstract</v>
      </c>
      <c r="Y5806" s="1" t="s">
        <v>422</v>
      </c>
      <c r="Z5806" s="1"/>
      <c r="AA5806" s="1"/>
      <c r="AB5806" s="1"/>
      <c r="AC5806" s="41" t="str">
        <f>IF(X5806=AA5806,X5806,IF(OR(X5806="include",AA5806="include"),"include",IF(OR(X5806="duplicate",AA5806="duplicate"),"duplicate",IF(OR(X5806="correction/reply",AA5806="correction/reply"),"correction/reply","exclude_abstract"))))</f>
        <v>exclude_abstract</v>
      </c>
      <c r="AD5806" s="1"/>
      <c r="AE5806" s="1"/>
      <c r="AF5806" s="1"/>
      <c r="AG5806" s="1"/>
      <c r="AH5806" s="1"/>
      <c r="AI5806" s="1"/>
      <c r="AJ5806" s="41"/>
      <c r="AO5806" s="34"/>
      <c r="AP5806" s="34"/>
      <c r="AQ5806" s="34"/>
      <c r="AR5806" s="34"/>
    </row>
    <row r="5807" spans="1:44" ht="14.7" hidden="1" customHeight="1" x14ac:dyDescent="0.3">
      <c r="A5807">
        <v>5806</v>
      </c>
      <c r="B5807" t="s">
        <v>20831</v>
      </c>
      <c r="C5807">
        <v>2017</v>
      </c>
      <c r="D5807" t="s">
        <v>20832</v>
      </c>
      <c r="E5807" t="s">
        <v>19738</v>
      </c>
      <c r="J5807" s="15" t="s">
        <v>20833</v>
      </c>
      <c r="K5807" t="s">
        <v>20834</v>
      </c>
      <c r="L5807" t="s">
        <v>20811</v>
      </c>
      <c r="M5807" s="34"/>
      <c r="N5807" s="34"/>
      <c r="O5807" s="34"/>
      <c r="P5807" s="1" t="s">
        <v>122</v>
      </c>
      <c r="Q5807" s="1" t="str">
        <f t="shared" si="398"/>
        <v>include</v>
      </c>
      <c r="R5807" s="1" t="s">
        <v>123</v>
      </c>
      <c r="S5807" s="1" t="s">
        <v>143</v>
      </c>
      <c r="T5807" s="1" t="str">
        <f t="shared" si="399"/>
        <v>exclude_title</v>
      </c>
      <c r="U5807" s="1" t="s">
        <v>124</v>
      </c>
      <c r="V5807" s="41" t="str">
        <f t="shared" si="402"/>
        <v>include</v>
      </c>
      <c r="W5807" s="1" t="s">
        <v>143</v>
      </c>
      <c r="X5807" s="1" t="str">
        <f>IF(OR(W5807="include",W5807="no_abstract_available"),"include", IF(W5807="duplicate","duplicate", IF(W5807="correction/reply","correction/reply", "exclude_abstract")))</f>
        <v>exclude_abstract</v>
      </c>
      <c r="Y5807" s="1" t="s">
        <v>422</v>
      </c>
      <c r="Z5807" s="1"/>
      <c r="AA5807" s="1"/>
      <c r="AB5807" s="1"/>
      <c r="AC5807" s="41" t="str">
        <f>IF(X5807=AA5807,X5807,IF(OR(X5807="include",AA5807="include"),"include",IF(OR(X5807="duplicate",AA5807="duplicate"),"duplicate",IF(OR(X5807="correction/reply",AA5807="correction/reply"),"correction/reply","exclude_abstract"))))</f>
        <v>exclude_abstract</v>
      </c>
      <c r="AD5807" s="1"/>
      <c r="AE5807" s="1"/>
      <c r="AF5807" s="1"/>
      <c r="AG5807" s="1"/>
      <c r="AH5807" s="1"/>
      <c r="AI5807" s="1"/>
      <c r="AJ5807" s="41"/>
      <c r="AO5807" s="34"/>
      <c r="AP5807" s="34"/>
      <c r="AQ5807" s="34"/>
      <c r="AR5807" s="34"/>
    </row>
    <row r="5808" spans="1:44" ht="14.7" hidden="1" customHeight="1" x14ac:dyDescent="0.3">
      <c r="A5808">
        <v>5807</v>
      </c>
      <c r="B5808" t="s">
        <v>20835</v>
      </c>
      <c r="C5808">
        <v>2021</v>
      </c>
      <c r="D5808" t="s">
        <v>20836</v>
      </c>
      <c r="E5808" t="s">
        <v>20837</v>
      </c>
      <c r="F5808">
        <v>160</v>
      </c>
      <c r="J5808" t="s">
        <v>20838</v>
      </c>
      <c r="K5808" t="s">
        <v>20839</v>
      </c>
      <c r="L5808" t="s">
        <v>20811</v>
      </c>
      <c r="M5808" s="34"/>
      <c r="N5808" s="34"/>
      <c r="O5808" s="34" t="s">
        <v>121</v>
      </c>
      <c r="P5808" s="1" t="s">
        <v>122</v>
      </c>
      <c r="Q5808" s="1" t="str">
        <f t="shared" si="398"/>
        <v>include</v>
      </c>
      <c r="R5808" s="1" t="s">
        <v>123</v>
      </c>
      <c r="S5808" s="1" t="s">
        <v>122</v>
      </c>
      <c r="T5808" s="1" t="str">
        <f t="shared" si="399"/>
        <v>include</v>
      </c>
      <c r="U5808" s="1" t="s">
        <v>124</v>
      </c>
      <c r="V5808" s="41" t="str">
        <f t="shared" si="402"/>
        <v>include</v>
      </c>
      <c r="W5808" s="1" t="s">
        <v>122</v>
      </c>
      <c r="X5808" s="1" t="str">
        <f>IF(OR(W5808="include",W5808="no_abstract_available"),"include", IF(W5808="duplicate","duplicate", IF(W5808="correction/reply","correction/reply", "exclude_abstract")))</f>
        <v>include</v>
      </c>
      <c r="Y5808" s="1" t="s">
        <v>422</v>
      </c>
      <c r="Z5808" s="1"/>
      <c r="AA5808" s="1"/>
      <c r="AB5808" s="1"/>
      <c r="AC5808" s="41" t="str">
        <f>IF(X5808=AA5808,X5808,IF(OR(X5808="include",AA5808="include"),"include",IF(OR(X5808="duplicate",AA5808="duplicate"),"duplicate",IF(OR(X5808="correction/reply",AA5808="correction/reply"),"correction/reply","exclude_abstract"))))</f>
        <v>include</v>
      </c>
      <c r="AD5808" s="1" t="s">
        <v>541</v>
      </c>
      <c r="AE5808" s="1"/>
      <c r="AF5808" s="1" t="s">
        <v>124</v>
      </c>
      <c r="AG5808" s="1"/>
      <c r="AH5808" s="1"/>
      <c r="AI5808" s="1"/>
      <c r="AJ5808" s="41" t="str">
        <f>IF(AD5808=AG5808,AD5808, (IF(AG5808=0, AD5808,"different!")))</f>
        <v>exclude_population_coordinates</v>
      </c>
      <c r="AK5808" t="s">
        <v>124</v>
      </c>
      <c r="AL5808" t="s">
        <v>126</v>
      </c>
      <c r="AN5808" t="s">
        <v>20840</v>
      </c>
      <c r="AO5808" s="34"/>
      <c r="AP5808" s="34"/>
      <c r="AQ5808" s="34"/>
      <c r="AR5808" s="34"/>
    </row>
    <row r="5809" spans="1:44" ht="14.7" hidden="1" customHeight="1" x14ac:dyDescent="0.3">
      <c r="A5809">
        <v>5808</v>
      </c>
      <c r="B5809" t="s">
        <v>20841</v>
      </c>
      <c r="C5809">
        <v>2002</v>
      </c>
      <c r="D5809" t="s">
        <v>20842</v>
      </c>
      <c r="E5809" t="s">
        <v>19738</v>
      </c>
      <c r="F5809">
        <v>382</v>
      </c>
      <c r="J5809" t="s">
        <v>20843</v>
      </c>
      <c r="K5809" t="s">
        <v>20844</v>
      </c>
      <c r="L5809" t="s">
        <v>20811</v>
      </c>
      <c r="M5809" s="34"/>
      <c r="N5809" s="34" t="s">
        <v>19154</v>
      </c>
      <c r="O5809" s="34" t="s">
        <v>121</v>
      </c>
      <c r="P5809" s="1" t="s">
        <v>122</v>
      </c>
      <c r="Q5809" s="1" t="str">
        <f t="shared" si="398"/>
        <v>include</v>
      </c>
      <c r="R5809" s="1" t="s">
        <v>123</v>
      </c>
      <c r="S5809" s="1" t="s">
        <v>122</v>
      </c>
      <c r="T5809" s="1" t="str">
        <f t="shared" si="399"/>
        <v>include</v>
      </c>
      <c r="U5809" s="1" t="s">
        <v>124</v>
      </c>
      <c r="V5809" s="41" t="str">
        <f t="shared" si="402"/>
        <v>include</v>
      </c>
      <c r="W5809" s="1" t="s">
        <v>122</v>
      </c>
      <c r="X5809" s="1" t="str">
        <f>IF(OR(W5809="include",W5809="no_abstract_available"),"include", IF(W5809="duplicate","duplicate", IF(W5809="correction/reply","correction/reply", "exclude_abstract")))</f>
        <v>include</v>
      </c>
      <c r="Y5809" s="1" t="s">
        <v>422</v>
      </c>
      <c r="Z5809" s="1"/>
      <c r="AA5809" s="1"/>
      <c r="AB5809" s="1"/>
      <c r="AC5809" s="41" t="str">
        <f>IF(X5809=AA5809,X5809,IF(OR(X5809="include",AA5809="include"),"include",IF(OR(X5809="duplicate",AA5809="duplicate"),"duplicate",IF(OR(X5809="correction/reply",AA5809="correction/reply"),"correction/reply","exclude_abstract"))))</f>
        <v>include</v>
      </c>
      <c r="AD5809" s="1" t="s">
        <v>240</v>
      </c>
      <c r="AE5809" s="1" t="s">
        <v>21445</v>
      </c>
      <c r="AF5809" s="1" t="s">
        <v>124</v>
      </c>
      <c r="AG5809" s="1" t="s">
        <v>240</v>
      </c>
      <c r="AH5809" s="1" t="s">
        <v>21445</v>
      </c>
      <c r="AI5809" s="1" t="s">
        <v>416</v>
      </c>
      <c r="AJ5809" s="41" t="str">
        <f>IF(AD5809=AG5809,AD5809, (IF(AG5809=0, AD5809,"different!")))</f>
        <v>exclude_population_habitat</v>
      </c>
      <c r="AK5809" t="s">
        <v>124</v>
      </c>
      <c r="AL5809" t="s">
        <v>126</v>
      </c>
      <c r="AN5809" t="s">
        <v>20845</v>
      </c>
      <c r="AO5809" s="34"/>
      <c r="AP5809" s="34"/>
      <c r="AQ5809" s="34"/>
      <c r="AR5809" s="34"/>
    </row>
    <row r="5810" spans="1:44" ht="14.7" hidden="1" customHeight="1" x14ac:dyDescent="0.3">
      <c r="A5810">
        <v>5809</v>
      </c>
      <c r="B5810" t="s">
        <v>20846</v>
      </c>
      <c r="C5810">
        <v>2014</v>
      </c>
      <c r="D5810" t="s">
        <v>20847</v>
      </c>
      <c r="E5810" t="s">
        <v>13380</v>
      </c>
      <c r="F5810">
        <v>76</v>
      </c>
      <c r="G5810">
        <v>1</v>
      </c>
      <c r="H5810">
        <v>14</v>
      </c>
      <c r="I5810">
        <v>25</v>
      </c>
      <c r="J5810" s="15" t="s">
        <v>20848</v>
      </c>
      <c r="K5810" t="s">
        <v>20849</v>
      </c>
      <c r="L5810" t="s">
        <v>20811</v>
      </c>
      <c r="M5810" s="34">
        <v>372</v>
      </c>
      <c r="N5810" s="34"/>
      <c r="O5810" s="34"/>
      <c r="P5810" s="1" t="s">
        <v>248</v>
      </c>
      <c r="Q5810" s="1" t="str">
        <f t="shared" si="398"/>
        <v>duplicate</v>
      </c>
      <c r="R5810" s="1" t="s">
        <v>123</v>
      </c>
      <c r="S5810" s="1" t="s">
        <v>248</v>
      </c>
      <c r="T5810" s="1" t="str">
        <f t="shared" si="399"/>
        <v>duplicate</v>
      </c>
      <c r="U5810" s="1" t="s">
        <v>124</v>
      </c>
      <c r="V5810" s="41" t="str">
        <f t="shared" si="402"/>
        <v>duplicate</v>
      </c>
      <c r="W5810" s="1"/>
      <c r="X5810" s="1"/>
      <c r="Y5810" s="1"/>
      <c r="Z5810" s="1"/>
      <c r="AA5810" s="1"/>
      <c r="AB5810" s="1"/>
      <c r="AC5810" s="41"/>
      <c r="AD5810" s="1"/>
      <c r="AE5810" s="1"/>
      <c r="AF5810" s="1"/>
      <c r="AG5810" s="1"/>
      <c r="AH5810" s="1"/>
      <c r="AI5810" s="1"/>
      <c r="AJ5810" s="41"/>
      <c r="AO5810" s="34"/>
      <c r="AP5810" s="34"/>
      <c r="AQ5810" s="34"/>
      <c r="AR5810" s="34"/>
    </row>
    <row r="5811" spans="1:44" ht="14.7" hidden="1" customHeight="1" x14ac:dyDescent="0.3">
      <c r="A5811">
        <v>5810</v>
      </c>
      <c r="B5811" t="s">
        <v>20850</v>
      </c>
      <c r="C5811">
        <v>2014</v>
      </c>
      <c r="D5811" t="s">
        <v>20851</v>
      </c>
      <c r="E5811" t="s">
        <v>18511</v>
      </c>
      <c r="F5811">
        <v>48</v>
      </c>
      <c r="G5811">
        <v>3</v>
      </c>
      <c r="J5811" s="15" t="s">
        <v>20852</v>
      </c>
      <c r="K5811" t="s">
        <v>20853</v>
      </c>
      <c r="L5811" t="s">
        <v>20811</v>
      </c>
      <c r="M5811" s="34"/>
      <c r="N5811" s="34"/>
      <c r="O5811" s="34"/>
      <c r="P5811" s="1" t="s">
        <v>122</v>
      </c>
      <c r="Q5811" s="1" t="str">
        <f t="shared" si="398"/>
        <v>include</v>
      </c>
      <c r="R5811" s="1" t="s">
        <v>123</v>
      </c>
      <c r="S5811" s="1" t="s">
        <v>122</v>
      </c>
      <c r="T5811" s="1" t="str">
        <f t="shared" si="399"/>
        <v>include</v>
      </c>
      <c r="U5811" s="1" t="s">
        <v>124</v>
      </c>
      <c r="V5811" s="41" t="str">
        <f t="shared" si="402"/>
        <v>include</v>
      </c>
      <c r="W5811" s="1" t="s">
        <v>133</v>
      </c>
      <c r="X5811" s="1" t="str">
        <f>IF(OR(W5811="include",W5811="no_abstract_available"),"include", IF(W5811="duplicate","duplicate", IF(W5811="correction/reply","correction/reply", "exclude_abstract")))</f>
        <v>exclude_abstract</v>
      </c>
      <c r="Y5811" s="1" t="s">
        <v>422</v>
      </c>
      <c r="Z5811" s="1"/>
      <c r="AA5811" s="1"/>
      <c r="AB5811" s="1"/>
      <c r="AC5811" s="41" t="str">
        <f>IF(X5811=AA5811,X5811,IF(OR(X5811="include",AA5811="include"),"include",IF(OR(X5811="duplicate",AA5811="duplicate"),"duplicate",IF(OR(X5811="correction/reply",AA5811="correction/reply"),"correction/reply","exclude_abstract"))))</f>
        <v>exclude_abstract</v>
      </c>
      <c r="AD5811" s="1"/>
      <c r="AE5811" s="1"/>
      <c r="AF5811" s="1"/>
      <c r="AG5811" s="1"/>
      <c r="AH5811" s="1"/>
      <c r="AI5811" s="1"/>
      <c r="AJ5811" s="41"/>
      <c r="AO5811" s="34"/>
      <c r="AP5811" s="34"/>
      <c r="AQ5811" s="34"/>
      <c r="AR5811" s="34"/>
    </row>
    <row r="5812" spans="1:44" ht="14.7" hidden="1" customHeight="1" x14ac:dyDescent="0.3">
      <c r="A5812">
        <v>5811</v>
      </c>
      <c r="B5812" t="s">
        <v>20854</v>
      </c>
      <c r="C5812">
        <v>2006</v>
      </c>
      <c r="D5812" t="s">
        <v>20855</v>
      </c>
      <c r="E5812" t="s">
        <v>13380</v>
      </c>
      <c r="F5812">
        <v>31</v>
      </c>
      <c r="G5812" s="35" t="s">
        <v>303</v>
      </c>
      <c r="H5812">
        <v>20</v>
      </c>
      <c r="I5812">
        <v>31</v>
      </c>
      <c r="J5812" s="15" t="s">
        <v>20856</v>
      </c>
      <c r="K5812" t="s">
        <v>20857</v>
      </c>
      <c r="L5812" t="s">
        <v>20811</v>
      </c>
      <c r="M5812" s="34">
        <v>275</v>
      </c>
      <c r="N5812" s="34"/>
      <c r="O5812" s="34"/>
      <c r="P5812" s="1" t="s">
        <v>248</v>
      </c>
      <c r="Q5812" s="1" t="str">
        <f t="shared" si="398"/>
        <v>duplicate</v>
      </c>
      <c r="R5812" s="1" t="s">
        <v>123</v>
      </c>
      <c r="S5812" s="1" t="s">
        <v>248</v>
      </c>
      <c r="T5812" s="1" t="str">
        <f t="shared" si="399"/>
        <v>duplicate</v>
      </c>
      <c r="U5812" s="1" t="s">
        <v>124</v>
      </c>
      <c r="V5812" s="41" t="str">
        <f t="shared" si="402"/>
        <v>duplicate</v>
      </c>
      <c r="W5812" s="1"/>
      <c r="X5812" s="1"/>
      <c r="Y5812" s="1"/>
      <c r="Z5812" s="1"/>
      <c r="AA5812" s="1"/>
      <c r="AB5812" s="1"/>
      <c r="AC5812" s="41"/>
      <c r="AD5812" s="1"/>
      <c r="AE5812" s="1"/>
      <c r="AF5812" s="1"/>
      <c r="AG5812" s="1"/>
      <c r="AH5812" s="1"/>
      <c r="AI5812" s="1"/>
      <c r="AJ5812" s="41"/>
      <c r="AO5812" s="34"/>
      <c r="AP5812" s="34"/>
      <c r="AQ5812" s="34"/>
      <c r="AR5812" s="34"/>
    </row>
    <row r="5813" spans="1:44" ht="14.7" hidden="1" customHeight="1" x14ac:dyDescent="0.3">
      <c r="A5813">
        <v>5812</v>
      </c>
      <c r="B5813" t="s">
        <v>20858</v>
      </c>
      <c r="C5813">
        <v>2008</v>
      </c>
      <c r="D5813" t="s">
        <v>20859</v>
      </c>
      <c r="E5813" t="s">
        <v>19738</v>
      </c>
      <c r="J5813" t="s">
        <v>20860</v>
      </c>
      <c r="K5813" t="s">
        <v>20861</v>
      </c>
      <c r="L5813" t="s">
        <v>20862</v>
      </c>
      <c r="M5813" s="34"/>
      <c r="N5813" s="34" t="s">
        <v>19154</v>
      </c>
      <c r="O5813" s="34" t="s">
        <v>121</v>
      </c>
      <c r="P5813" s="1" t="s">
        <v>122</v>
      </c>
      <c r="Q5813" s="1" t="str">
        <f t="shared" si="398"/>
        <v>include</v>
      </c>
      <c r="R5813" s="1" t="s">
        <v>123</v>
      </c>
      <c r="S5813" s="1" t="s">
        <v>122</v>
      </c>
      <c r="T5813" s="1" t="str">
        <f t="shared" si="399"/>
        <v>include</v>
      </c>
      <c r="U5813" s="1" t="s">
        <v>124</v>
      </c>
      <c r="V5813" s="41" t="str">
        <f t="shared" si="402"/>
        <v>include</v>
      </c>
      <c r="W5813" s="1" t="s">
        <v>122</v>
      </c>
      <c r="X5813" s="1" t="str">
        <f>IF(OR(W5813="include",W5813="no_abstract_available"),"include", IF(W5813="duplicate","duplicate", IF(W5813="correction/reply","correction/reply", "exclude_abstract")))</f>
        <v>include</v>
      </c>
      <c r="Y5813" s="1" t="s">
        <v>422</v>
      </c>
      <c r="Z5813" s="1"/>
      <c r="AA5813" s="1"/>
      <c r="AB5813" s="1"/>
      <c r="AC5813" s="41" t="str">
        <f>IF(X5813=AA5813,X5813,IF(OR(X5813="include",AA5813="include"),"include",IF(OR(X5813="duplicate",AA5813="duplicate"),"duplicate",IF(OR(X5813="correction/reply",AA5813="correction/reply"),"correction/reply","exclude_abstract"))))</f>
        <v>include</v>
      </c>
      <c r="AD5813" s="1" t="s">
        <v>122</v>
      </c>
      <c r="AE5813" s="1"/>
      <c r="AF5813" s="1" t="s">
        <v>124</v>
      </c>
      <c r="AG5813" s="1"/>
      <c r="AH5813" s="1"/>
      <c r="AI5813" s="1"/>
      <c r="AJ5813" s="41" t="str">
        <f>IF(AD5813=AG5813,AD5813, (IF(AG5813=0, AD5813,"different!")))</f>
        <v>include</v>
      </c>
      <c r="AK5813" t="s">
        <v>124</v>
      </c>
      <c r="AL5813" t="s">
        <v>121</v>
      </c>
      <c r="AM5813" t="s">
        <v>126</v>
      </c>
      <c r="AN5813" t="s">
        <v>20863</v>
      </c>
      <c r="AO5813" s="34" t="s">
        <v>121</v>
      </c>
      <c r="AP5813" s="34" t="s">
        <v>124</v>
      </c>
      <c r="AQ5813" s="34">
        <v>38</v>
      </c>
      <c r="AR5813" s="34">
        <v>1</v>
      </c>
    </row>
    <row r="5814" spans="1:44" ht="14.7" hidden="1" customHeight="1" x14ac:dyDescent="0.3">
      <c r="A5814">
        <v>5813</v>
      </c>
      <c r="B5814" t="s">
        <v>20864</v>
      </c>
      <c r="C5814">
        <v>2018</v>
      </c>
      <c r="D5814" t="s">
        <v>20865</v>
      </c>
      <c r="E5814" t="s">
        <v>19738</v>
      </c>
      <c r="J5814" s="15" t="s">
        <v>20866</v>
      </c>
      <c r="K5814" t="s">
        <v>20867</v>
      </c>
      <c r="L5814" t="s">
        <v>20862</v>
      </c>
      <c r="M5814" s="34"/>
      <c r="N5814" s="34"/>
      <c r="O5814" s="34"/>
      <c r="P5814" s="1" t="s">
        <v>122</v>
      </c>
      <c r="Q5814" s="1" t="str">
        <f t="shared" si="398"/>
        <v>include</v>
      </c>
      <c r="R5814" s="1" t="s">
        <v>123</v>
      </c>
      <c r="S5814" s="1" t="s">
        <v>122</v>
      </c>
      <c r="T5814" s="1" t="str">
        <f t="shared" si="399"/>
        <v>include</v>
      </c>
      <c r="U5814" s="1" t="s">
        <v>124</v>
      </c>
      <c r="V5814" s="41" t="str">
        <f t="shared" si="402"/>
        <v>include</v>
      </c>
      <c r="W5814" s="1" t="s">
        <v>133</v>
      </c>
      <c r="X5814" s="1" t="str">
        <f>IF(OR(W5814="include",W5814="no_abstract_available"),"include", IF(W5814="duplicate","duplicate", IF(W5814="correction/reply","correction/reply", "exclude_abstract")))</f>
        <v>exclude_abstract</v>
      </c>
      <c r="Y5814" s="1" t="s">
        <v>422</v>
      </c>
      <c r="Z5814" s="1"/>
      <c r="AA5814" s="1"/>
      <c r="AB5814" s="1"/>
      <c r="AC5814" s="41" t="str">
        <f>IF(X5814=AA5814,X5814,IF(OR(X5814="include",AA5814="include"),"include",IF(OR(X5814="duplicate",AA5814="duplicate"),"duplicate",IF(OR(X5814="correction/reply",AA5814="correction/reply"),"correction/reply","exclude_abstract"))))</f>
        <v>exclude_abstract</v>
      </c>
      <c r="AD5814" s="1"/>
      <c r="AE5814" s="1"/>
      <c r="AF5814" s="1"/>
      <c r="AG5814" s="1"/>
      <c r="AH5814" s="1"/>
      <c r="AI5814" s="1"/>
      <c r="AJ5814" s="41"/>
      <c r="AO5814" s="34"/>
      <c r="AP5814" s="34"/>
      <c r="AQ5814" s="34"/>
      <c r="AR5814" s="34"/>
    </row>
    <row r="5815" spans="1:44" ht="14.7" hidden="1" customHeight="1" x14ac:dyDescent="0.3">
      <c r="A5815">
        <v>5814</v>
      </c>
      <c r="B5815" t="s">
        <v>20868</v>
      </c>
      <c r="C5815">
        <v>2009</v>
      </c>
      <c r="D5815" t="s">
        <v>20869</v>
      </c>
      <c r="E5815" t="s">
        <v>19738</v>
      </c>
      <c r="J5815" s="15" t="s">
        <v>20870</v>
      </c>
      <c r="K5815" t="s">
        <v>20871</v>
      </c>
      <c r="L5815" t="s">
        <v>20872</v>
      </c>
      <c r="M5815" s="34"/>
      <c r="N5815" s="34" t="s">
        <v>19154</v>
      </c>
      <c r="O5815" s="34" t="s">
        <v>121</v>
      </c>
      <c r="P5815" s="1" t="s">
        <v>122</v>
      </c>
      <c r="Q5815" s="1" t="str">
        <f t="shared" si="398"/>
        <v>include</v>
      </c>
      <c r="R5815" s="1" t="s">
        <v>123</v>
      </c>
      <c r="S5815" s="1" t="s">
        <v>122</v>
      </c>
      <c r="T5815" s="1" t="str">
        <f t="shared" si="399"/>
        <v>include</v>
      </c>
      <c r="U5815" s="1" t="s">
        <v>124</v>
      </c>
      <c r="V5815" s="41" t="str">
        <f t="shared" si="402"/>
        <v>include</v>
      </c>
      <c r="W5815" s="1" t="s">
        <v>122</v>
      </c>
      <c r="X5815" s="1" t="str">
        <f>IF(OR(W5815="include",W5815="no_abstract_available"),"include", IF(W5815="duplicate","duplicate", IF(W5815="correction/reply","correction/reply", "exclude_abstract")))</f>
        <v>include</v>
      </c>
      <c r="Y5815" s="1" t="s">
        <v>422</v>
      </c>
      <c r="Z5815" s="1"/>
      <c r="AA5815" s="1"/>
      <c r="AB5815" s="1"/>
      <c r="AC5815" s="41" t="str">
        <f>IF(X5815=AA5815,X5815,IF(OR(X5815="include",AA5815="include"),"include",IF(OR(X5815="duplicate",AA5815="duplicate"),"duplicate",IF(OR(X5815="correction/reply",AA5815="correction/reply"),"correction/reply","exclude_abstract"))))</f>
        <v>include</v>
      </c>
      <c r="AD5815" s="1" t="s">
        <v>19122</v>
      </c>
      <c r="AE5815" s="1"/>
      <c r="AF5815" s="1" t="s">
        <v>124</v>
      </c>
      <c r="AG5815" s="1"/>
      <c r="AH5815" s="1"/>
      <c r="AI5815" s="1"/>
      <c r="AJ5815" s="41" t="str">
        <f>IF(AD5815=AG5815,AD5815, (IF(AG5815=0, AD5815,"different!")))</f>
        <v>exclude_redundant</v>
      </c>
      <c r="AK5815" t="s">
        <v>124</v>
      </c>
      <c r="AL5815" t="s">
        <v>126</v>
      </c>
      <c r="AN5815" t="s">
        <v>20873</v>
      </c>
      <c r="AO5815" s="34"/>
      <c r="AP5815" s="34"/>
      <c r="AQ5815" s="34"/>
      <c r="AR5815" s="34"/>
    </row>
    <row r="5816" spans="1:44" ht="14.7" hidden="1" customHeight="1" x14ac:dyDescent="0.3">
      <c r="A5816">
        <v>5815</v>
      </c>
      <c r="B5816" t="s">
        <v>20874</v>
      </c>
      <c r="C5816">
        <v>2017</v>
      </c>
      <c r="D5816" t="s">
        <v>20875</v>
      </c>
      <c r="E5816" t="s">
        <v>19738</v>
      </c>
      <c r="J5816" s="15" t="s">
        <v>20876</v>
      </c>
      <c r="K5816" t="s">
        <v>20877</v>
      </c>
      <c r="L5816" s="3" t="s">
        <v>20878</v>
      </c>
      <c r="M5816" s="34"/>
      <c r="N5816" s="34" t="s">
        <v>19136</v>
      </c>
      <c r="O5816" s="34" t="s">
        <v>121</v>
      </c>
      <c r="P5816" s="1" t="s">
        <v>122</v>
      </c>
      <c r="Q5816" s="1" t="str">
        <f t="shared" si="398"/>
        <v>include</v>
      </c>
      <c r="R5816" s="1" t="s">
        <v>123</v>
      </c>
      <c r="S5816" s="1" t="s">
        <v>122</v>
      </c>
      <c r="T5816" s="1" t="str">
        <f t="shared" si="399"/>
        <v>include</v>
      </c>
      <c r="U5816" s="1" t="s">
        <v>124</v>
      </c>
      <c r="V5816" s="41" t="str">
        <f t="shared" si="402"/>
        <v>include</v>
      </c>
      <c r="W5816" s="1" t="s">
        <v>122</v>
      </c>
      <c r="X5816" s="1" t="str">
        <f>IF(OR(W5816="include",W5816="no_abstract_available"),"include", IF(W5816="duplicate","duplicate", IF(W5816="correction/reply","correction/reply", "exclude_abstract")))</f>
        <v>include</v>
      </c>
      <c r="Y5816" s="1" t="s">
        <v>422</v>
      </c>
      <c r="Z5816" s="1"/>
      <c r="AA5816" s="1"/>
      <c r="AB5816" s="1"/>
      <c r="AC5816" s="41" t="str">
        <f>IF(X5816=AA5816,X5816,IF(OR(X5816="include",AA5816="include"),"include",IF(OR(X5816="duplicate",AA5816="duplicate"),"duplicate",IF(OR(X5816="correction/reply",AA5816="correction/reply"),"correction/reply","exclude_abstract"))))</f>
        <v>include</v>
      </c>
      <c r="AD5816" s="1" t="s">
        <v>122</v>
      </c>
      <c r="AE5816" s="1"/>
      <c r="AF5816" s="1" t="s">
        <v>124</v>
      </c>
      <c r="AG5816" s="1"/>
      <c r="AH5816" s="1"/>
      <c r="AI5816" s="1"/>
      <c r="AJ5816" s="41" t="str">
        <f>IF(AD5816=AG5816,AD5816, (IF(AG5816=0, AD5816,"different!")))</f>
        <v>include</v>
      </c>
      <c r="AK5816" t="s">
        <v>124</v>
      </c>
      <c r="AL5816" t="s">
        <v>121</v>
      </c>
      <c r="AM5816" t="s">
        <v>126</v>
      </c>
      <c r="AO5816" s="34" t="s">
        <v>121</v>
      </c>
      <c r="AP5816" s="34" t="s">
        <v>124</v>
      </c>
      <c r="AQ5816" s="34">
        <f>28+8+10</f>
        <v>46</v>
      </c>
      <c r="AR5816" s="34">
        <v>0</v>
      </c>
    </row>
    <row r="5817" spans="1:44" ht="14.7" hidden="1" customHeight="1" x14ac:dyDescent="0.3">
      <c r="A5817">
        <v>5816</v>
      </c>
      <c r="B5817" t="s">
        <v>20879</v>
      </c>
      <c r="C5817">
        <v>2011</v>
      </c>
      <c r="D5817" t="s">
        <v>20880</v>
      </c>
      <c r="E5817" t="s">
        <v>19738</v>
      </c>
      <c r="J5817" s="15" t="s">
        <v>20881</v>
      </c>
      <c r="K5817" t="s">
        <v>20882</v>
      </c>
      <c r="L5817" s="3" t="s">
        <v>20878</v>
      </c>
      <c r="M5817" s="34"/>
      <c r="N5817" s="34" t="s">
        <v>19154</v>
      </c>
      <c r="O5817" s="34" t="s">
        <v>121</v>
      </c>
      <c r="P5817" s="1" t="s">
        <v>122</v>
      </c>
      <c r="Q5817" s="1" t="str">
        <f t="shared" si="398"/>
        <v>include</v>
      </c>
      <c r="R5817" s="1" t="s">
        <v>123</v>
      </c>
      <c r="S5817" s="1" t="s">
        <v>122</v>
      </c>
      <c r="T5817" s="1" t="str">
        <f t="shared" si="399"/>
        <v>include</v>
      </c>
      <c r="U5817" s="1" t="s">
        <v>124</v>
      </c>
      <c r="V5817" s="41" t="str">
        <f t="shared" si="402"/>
        <v>include</v>
      </c>
      <c r="W5817" s="1" t="s">
        <v>122</v>
      </c>
      <c r="X5817" s="1" t="str">
        <f>IF(OR(W5817="include",W5817="no_abstract_available"),"include", IF(W5817="duplicate","duplicate", IF(W5817="correction/reply","correction/reply", "exclude_abstract")))</f>
        <v>include</v>
      </c>
      <c r="Y5817" s="1" t="s">
        <v>422</v>
      </c>
      <c r="Z5817" s="1"/>
      <c r="AA5817" s="1"/>
      <c r="AB5817" s="1"/>
      <c r="AC5817" s="41" t="str">
        <f>IF(X5817=AA5817,X5817,IF(OR(X5817="include",AA5817="include"),"include",IF(OR(X5817="duplicate",AA5817="duplicate"),"duplicate",IF(OR(X5817="correction/reply",AA5817="correction/reply"),"correction/reply","exclude_abstract"))))</f>
        <v>include</v>
      </c>
      <c r="AD5817" s="1" t="s">
        <v>122</v>
      </c>
      <c r="AE5817" s="1"/>
      <c r="AF5817" s="1" t="s">
        <v>124</v>
      </c>
      <c r="AG5817" s="1"/>
      <c r="AH5817" s="1"/>
      <c r="AI5817" s="1"/>
      <c r="AJ5817" s="41" t="str">
        <f>IF(AD5817=AG5817,AD5817, (IF(AG5817=0, AD5817,"different!")))</f>
        <v>include</v>
      </c>
      <c r="AK5817" t="s">
        <v>124</v>
      </c>
      <c r="AL5817" t="s">
        <v>121</v>
      </c>
      <c r="AM5817" t="s">
        <v>126</v>
      </c>
      <c r="AO5817" s="34" t="s">
        <v>121</v>
      </c>
      <c r="AP5817" s="34" t="s">
        <v>124</v>
      </c>
      <c r="AQ5817" s="34">
        <v>25</v>
      </c>
      <c r="AR5817" s="34">
        <v>2</v>
      </c>
    </row>
    <row r="5818" spans="1:44" ht="14.7" hidden="1" customHeight="1" x14ac:dyDescent="0.3">
      <c r="A5818">
        <v>5817</v>
      </c>
      <c r="B5818" t="s">
        <v>20868</v>
      </c>
      <c r="C5818">
        <v>2009</v>
      </c>
      <c r="D5818" t="s">
        <v>20883</v>
      </c>
      <c r="E5818" t="s">
        <v>19738</v>
      </c>
      <c r="J5818" s="15" t="s">
        <v>20884</v>
      </c>
      <c r="K5818" t="s">
        <v>20885</v>
      </c>
      <c r="L5818" s="3" t="s">
        <v>20878</v>
      </c>
      <c r="M5818" s="34">
        <v>5814</v>
      </c>
      <c r="N5818" s="34"/>
      <c r="O5818" s="34"/>
      <c r="P5818" s="1" t="s">
        <v>248</v>
      </c>
      <c r="Q5818" s="1" t="str">
        <f t="shared" si="398"/>
        <v>duplicate</v>
      </c>
      <c r="R5818" s="1" t="s">
        <v>123</v>
      </c>
      <c r="S5818" s="1" t="s">
        <v>248</v>
      </c>
      <c r="T5818" s="1" t="str">
        <f t="shared" si="399"/>
        <v>duplicate</v>
      </c>
      <c r="U5818" s="1" t="s">
        <v>124</v>
      </c>
      <c r="V5818" s="41" t="str">
        <f t="shared" si="402"/>
        <v>duplicate</v>
      </c>
      <c r="W5818" s="1"/>
      <c r="X5818" s="1"/>
      <c r="Y5818" s="1"/>
      <c r="Z5818" s="1"/>
      <c r="AA5818" s="1"/>
      <c r="AB5818" s="1"/>
      <c r="AC5818" s="41"/>
      <c r="AD5818" s="1"/>
      <c r="AE5818" s="1"/>
      <c r="AF5818" s="1"/>
      <c r="AG5818" s="1"/>
      <c r="AH5818" s="1"/>
      <c r="AI5818" s="1"/>
      <c r="AJ5818" s="41"/>
      <c r="AO5818" s="34"/>
      <c r="AP5818" s="34"/>
      <c r="AQ5818" s="34"/>
      <c r="AR5818" s="34"/>
    </row>
    <row r="5819" spans="1:44" ht="14.7" hidden="1" customHeight="1" x14ac:dyDescent="0.3">
      <c r="A5819">
        <v>5818</v>
      </c>
      <c r="B5819" t="s">
        <v>20886</v>
      </c>
      <c r="C5819">
        <v>2018</v>
      </c>
      <c r="D5819" t="s">
        <v>20887</v>
      </c>
      <c r="E5819" t="s">
        <v>19738</v>
      </c>
      <c r="J5819" s="15" t="s">
        <v>20888</v>
      </c>
      <c r="K5819" t="s">
        <v>20889</v>
      </c>
      <c r="L5819" s="3" t="s">
        <v>20878</v>
      </c>
      <c r="M5819" s="34">
        <v>5314</v>
      </c>
      <c r="N5819" s="34"/>
      <c r="O5819" s="34"/>
      <c r="P5819" s="1" t="s">
        <v>248</v>
      </c>
      <c r="Q5819" s="1" t="str">
        <f t="shared" si="398"/>
        <v>duplicate</v>
      </c>
      <c r="R5819" s="1" t="s">
        <v>123</v>
      </c>
      <c r="S5819" s="1" t="s">
        <v>248</v>
      </c>
      <c r="T5819" s="1" t="str">
        <f t="shared" si="399"/>
        <v>duplicate</v>
      </c>
      <c r="U5819" s="1" t="s">
        <v>124</v>
      </c>
      <c r="V5819" s="41" t="str">
        <f t="shared" si="402"/>
        <v>duplicate</v>
      </c>
      <c r="W5819" s="1"/>
      <c r="X5819" s="1"/>
      <c r="Y5819" s="1"/>
      <c r="Z5819" s="1"/>
      <c r="AA5819" s="1"/>
      <c r="AB5819" s="1"/>
      <c r="AC5819" s="41"/>
      <c r="AD5819" s="1"/>
      <c r="AE5819" s="1"/>
      <c r="AF5819" s="1"/>
      <c r="AG5819" s="1"/>
      <c r="AH5819" s="1"/>
      <c r="AI5819" s="1"/>
      <c r="AJ5819" s="41"/>
      <c r="AO5819" s="34"/>
      <c r="AP5819" s="34"/>
      <c r="AQ5819" s="34"/>
      <c r="AR5819" s="34"/>
    </row>
    <row r="5820" spans="1:44" ht="14.7" hidden="1" customHeight="1" x14ac:dyDescent="0.3">
      <c r="A5820">
        <v>5819</v>
      </c>
      <c r="B5820" t="s">
        <v>20890</v>
      </c>
      <c r="C5820">
        <v>2009</v>
      </c>
      <c r="D5820" t="s">
        <v>20891</v>
      </c>
      <c r="E5820" t="s">
        <v>19738</v>
      </c>
      <c r="J5820" s="15" t="s">
        <v>20892</v>
      </c>
      <c r="K5820" t="s">
        <v>20893</v>
      </c>
      <c r="L5820" s="3" t="s">
        <v>20878</v>
      </c>
      <c r="M5820" s="34"/>
      <c r="N5820" s="34" t="s">
        <v>19136</v>
      </c>
      <c r="O5820" s="34" t="s">
        <v>121</v>
      </c>
      <c r="P5820" s="1" t="s">
        <v>122</v>
      </c>
      <c r="Q5820" s="1" t="str">
        <f t="shared" si="398"/>
        <v>include</v>
      </c>
      <c r="R5820" s="1" t="s">
        <v>123</v>
      </c>
      <c r="S5820" s="1" t="s">
        <v>122</v>
      </c>
      <c r="T5820" s="1" t="str">
        <f t="shared" si="399"/>
        <v>include</v>
      </c>
      <c r="U5820" s="1" t="s">
        <v>124</v>
      </c>
      <c r="V5820" s="41" t="str">
        <f t="shared" si="402"/>
        <v>include</v>
      </c>
      <c r="W5820" s="1" t="s">
        <v>122</v>
      </c>
      <c r="X5820" s="1" t="str">
        <f>IF(OR(W5820="include",W5820="no_abstract_available"),"include", IF(W5820="duplicate","duplicate", IF(W5820="correction/reply","correction/reply", "exclude_abstract")))</f>
        <v>include</v>
      </c>
      <c r="Y5820" s="1" t="s">
        <v>422</v>
      </c>
      <c r="Z5820" s="1"/>
      <c r="AA5820" s="1"/>
      <c r="AB5820" s="1"/>
      <c r="AC5820" s="41" t="str">
        <f t="shared" ref="AC5820:AC5851" si="403">IF(X5820=AA5820,X5820,IF(OR(X5820="include",AA5820="include"),"include",IF(OR(X5820="duplicate",AA5820="duplicate"),"duplicate",IF(OR(X5820="correction/reply",AA5820="correction/reply"),"correction/reply","exclude_abstract"))))</f>
        <v>include</v>
      </c>
      <c r="AD5820" s="1" t="s">
        <v>122</v>
      </c>
      <c r="AE5820" s="1"/>
      <c r="AF5820" s="1" t="s">
        <v>124</v>
      </c>
      <c r="AG5820" s="1"/>
      <c r="AH5820" s="1"/>
      <c r="AI5820" s="1"/>
      <c r="AJ5820" s="41" t="str">
        <f t="shared" ref="AJ5820:AJ5851" si="404">IF(AD5820=AG5820,AD5820, (IF(AG5820=0, AD5820,"different!")))</f>
        <v>include</v>
      </c>
      <c r="AK5820" t="s">
        <v>124</v>
      </c>
      <c r="AL5820" t="s">
        <v>121</v>
      </c>
      <c r="AM5820" t="s">
        <v>126</v>
      </c>
      <c r="AN5820" t="s">
        <v>20894</v>
      </c>
      <c r="AO5820" s="34" t="s">
        <v>121</v>
      </c>
      <c r="AP5820" s="34" t="s">
        <v>124</v>
      </c>
      <c r="AQ5820" s="34">
        <v>17</v>
      </c>
      <c r="AR5820" s="34">
        <v>1</v>
      </c>
    </row>
    <row r="5821" spans="1:44" ht="14.7" hidden="1" customHeight="1" x14ac:dyDescent="0.3">
      <c r="A5821">
        <v>5820</v>
      </c>
      <c r="B5821" t="s">
        <v>20895</v>
      </c>
      <c r="C5821">
        <v>2001</v>
      </c>
      <c r="D5821" t="s">
        <v>20896</v>
      </c>
      <c r="E5821" t="s">
        <v>19738</v>
      </c>
      <c r="J5821" s="15" t="s">
        <v>20897</v>
      </c>
      <c r="K5821" t="s">
        <v>20898</v>
      </c>
      <c r="L5821" s="3" t="s">
        <v>20878</v>
      </c>
      <c r="M5821" s="34"/>
      <c r="N5821" s="34" t="s">
        <v>19136</v>
      </c>
      <c r="O5821" s="34" t="s">
        <v>121</v>
      </c>
      <c r="P5821" s="1" t="s">
        <v>122</v>
      </c>
      <c r="Q5821" s="1" t="str">
        <f t="shared" si="398"/>
        <v>include</v>
      </c>
      <c r="R5821" s="1" t="s">
        <v>123</v>
      </c>
      <c r="S5821" s="1" t="s">
        <v>122</v>
      </c>
      <c r="T5821" s="1" t="str">
        <f t="shared" si="399"/>
        <v>include</v>
      </c>
      <c r="U5821" s="1" t="s">
        <v>124</v>
      </c>
      <c r="V5821" s="41" t="str">
        <f t="shared" si="402"/>
        <v>include</v>
      </c>
      <c r="W5821" s="1" t="s">
        <v>122</v>
      </c>
      <c r="X5821" s="1" t="str">
        <f>IF(OR(W5821="include",W5821="no_abstract_available"),"include", IF(W5821="duplicate","duplicate", IF(W5821="correction/reply","correction/reply", "exclude_abstract")))</f>
        <v>include</v>
      </c>
      <c r="Y5821" s="1" t="s">
        <v>422</v>
      </c>
      <c r="Z5821" s="1"/>
      <c r="AA5821" s="1"/>
      <c r="AB5821" s="1"/>
      <c r="AC5821" s="41" t="str">
        <f t="shared" si="403"/>
        <v>include</v>
      </c>
      <c r="AD5821" s="1" t="s">
        <v>143</v>
      </c>
      <c r="AE5821" s="1"/>
      <c r="AF5821" s="1" t="s">
        <v>124</v>
      </c>
      <c r="AG5821" s="1"/>
      <c r="AH5821" s="1"/>
      <c r="AI5821" s="1"/>
      <c r="AJ5821" s="41" t="str">
        <f t="shared" si="404"/>
        <v>exclude_comparator</v>
      </c>
      <c r="AK5821" t="s">
        <v>124</v>
      </c>
      <c r="AL5821" t="s">
        <v>126</v>
      </c>
      <c r="AM5821" t="s">
        <v>126</v>
      </c>
      <c r="AN5821" t="s">
        <v>20899</v>
      </c>
      <c r="AO5821" s="34"/>
      <c r="AP5821" s="34"/>
      <c r="AQ5821" s="34"/>
      <c r="AR5821" s="34"/>
    </row>
    <row r="5822" spans="1:44" ht="14.7" hidden="1" customHeight="1" x14ac:dyDescent="0.3">
      <c r="A5822">
        <v>5821</v>
      </c>
      <c r="B5822" t="s">
        <v>20900</v>
      </c>
      <c r="C5822">
        <v>1997</v>
      </c>
      <c r="D5822" t="s">
        <v>19151</v>
      </c>
      <c r="E5822" t="s">
        <v>19738</v>
      </c>
      <c r="J5822" s="15" t="s">
        <v>20901</v>
      </c>
      <c r="K5822" t="s">
        <v>20902</v>
      </c>
      <c r="L5822" s="3" t="s">
        <v>20878</v>
      </c>
      <c r="M5822" s="34"/>
      <c r="N5822" s="34" t="s">
        <v>19136</v>
      </c>
      <c r="O5822" s="34" t="s">
        <v>121</v>
      </c>
      <c r="P5822" s="1" t="s">
        <v>122</v>
      </c>
      <c r="Q5822" s="1" t="str">
        <f t="shared" si="398"/>
        <v>include</v>
      </c>
      <c r="R5822" s="1" t="s">
        <v>123</v>
      </c>
      <c r="S5822" s="1" t="s">
        <v>122</v>
      </c>
      <c r="T5822" s="1" t="str">
        <f t="shared" si="399"/>
        <v>include</v>
      </c>
      <c r="U5822" s="1" t="s">
        <v>124</v>
      </c>
      <c r="V5822" s="41" t="str">
        <f t="shared" si="402"/>
        <v>include</v>
      </c>
      <c r="W5822" s="1" t="s">
        <v>122</v>
      </c>
      <c r="X5822" s="1" t="str">
        <f>IF(OR(W5822="include",W5822="no_abstract_available"),"include", IF(W5822="duplicate","duplicate", IF(W5822="correction/reply","correction/reply", "exclude_abstract")))</f>
        <v>include</v>
      </c>
      <c r="Y5822" s="1" t="s">
        <v>422</v>
      </c>
      <c r="Z5822" s="1"/>
      <c r="AA5822" s="1"/>
      <c r="AB5822" s="1"/>
      <c r="AC5822" s="41" t="str">
        <f t="shared" si="403"/>
        <v>include</v>
      </c>
      <c r="AD5822" s="1" t="s">
        <v>541</v>
      </c>
      <c r="AE5822" s="1"/>
      <c r="AF5822" s="1" t="s">
        <v>123</v>
      </c>
      <c r="AG5822" s="1"/>
      <c r="AH5822" s="1"/>
      <c r="AI5822" s="1"/>
      <c r="AJ5822" s="41" t="str">
        <f t="shared" si="404"/>
        <v>exclude_population_coordinates</v>
      </c>
      <c r="AK5822" t="s">
        <v>123</v>
      </c>
      <c r="AL5822" t="s">
        <v>126</v>
      </c>
      <c r="AM5822" t="s">
        <v>126</v>
      </c>
      <c r="AO5822" s="34"/>
      <c r="AP5822" s="34"/>
      <c r="AQ5822" s="34"/>
      <c r="AR5822" s="34"/>
    </row>
    <row r="5823" spans="1:44" ht="14.7" customHeight="1" x14ac:dyDescent="0.3">
      <c r="A5823">
        <v>5822</v>
      </c>
      <c r="B5823" t="s">
        <v>20903</v>
      </c>
      <c r="C5823">
        <v>1986</v>
      </c>
      <c r="D5823" t="s">
        <v>20904</v>
      </c>
      <c r="E5823" t="s">
        <v>12819</v>
      </c>
      <c r="F5823">
        <v>74</v>
      </c>
      <c r="G5823">
        <v>3</v>
      </c>
      <c r="H5823">
        <v>693</v>
      </c>
      <c r="I5823">
        <v>706</v>
      </c>
      <c r="L5823" t="s">
        <v>81</v>
      </c>
      <c r="M5823" s="34"/>
      <c r="N5823" s="34"/>
      <c r="O5823" s="34" t="s">
        <v>121</v>
      </c>
      <c r="P5823" s="1" t="s">
        <v>122</v>
      </c>
      <c r="Q5823" s="1" t="str">
        <f t="shared" si="398"/>
        <v>include</v>
      </c>
      <c r="R5823" s="1" t="s">
        <v>124</v>
      </c>
      <c r="S5823" s="1"/>
      <c r="T5823" s="1"/>
      <c r="U5823" s="1"/>
      <c r="V5823" s="41" t="s">
        <v>122</v>
      </c>
      <c r="W5823" s="1" t="s">
        <v>122</v>
      </c>
      <c r="X5823" s="1" t="str">
        <f t="shared" ref="X5823:X5854" si="405">IF(W5823="include","include", IF(W5823="duplicate","duplicate", IF(W5823="correction/reply","correction/reply", "exclude_title")))</f>
        <v>include</v>
      </c>
      <c r="Y5823" s="1" t="s">
        <v>124</v>
      </c>
      <c r="Z5823" s="1"/>
      <c r="AA5823" s="1"/>
      <c r="AB5823" s="1"/>
      <c r="AC5823" s="41" t="str">
        <f t="shared" si="403"/>
        <v>include</v>
      </c>
      <c r="AD5823" s="1" t="s">
        <v>122</v>
      </c>
      <c r="AE5823" s="1"/>
      <c r="AF5823" s="1" t="s">
        <v>124</v>
      </c>
      <c r="AG5823" s="1"/>
      <c r="AH5823" s="1"/>
      <c r="AI5823" s="1"/>
      <c r="AJ5823" s="41" t="str">
        <f t="shared" si="404"/>
        <v>include</v>
      </c>
      <c r="AK5823" t="s">
        <v>124</v>
      </c>
      <c r="AL5823" t="s">
        <v>121</v>
      </c>
      <c r="AM5823" t="s">
        <v>126</v>
      </c>
      <c r="AO5823" s="34" t="s">
        <v>121</v>
      </c>
      <c r="AP5823" s="34" t="s">
        <v>124</v>
      </c>
      <c r="AQ5823" s="34">
        <v>4</v>
      </c>
      <c r="AR5823" s="34">
        <v>1</v>
      </c>
    </row>
    <row r="5824" spans="1:44" ht="14.7" customHeight="1" x14ac:dyDescent="0.3">
      <c r="A5824">
        <v>5823</v>
      </c>
      <c r="B5824" t="s">
        <v>20905</v>
      </c>
      <c r="C5824">
        <v>1990</v>
      </c>
      <c r="D5824" t="s">
        <v>20906</v>
      </c>
      <c r="E5824" t="s">
        <v>12765</v>
      </c>
      <c r="F5824">
        <v>27</v>
      </c>
      <c r="H5824">
        <v>242</v>
      </c>
      <c r="I5824">
        <v>258</v>
      </c>
      <c r="L5824" t="s">
        <v>81</v>
      </c>
      <c r="M5824" s="34"/>
      <c r="N5824" s="34"/>
      <c r="O5824" s="34" t="s">
        <v>121</v>
      </c>
      <c r="P5824" s="1" t="s">
        <v>122</v>
      </c>
      <c r="Q5824" s="1" t="str">
        <f t="shared" si="398"/>
        <v>include</v>
      </c>
      <c r="R5824" s="1" t="s">
        <v>124</v>
      </c>
      <c r="S5824" s="1"/>
      <c r="T5824" s="1"/>
      <c r="U5824" s="1"/>
      <c r="V5824" s="41" t="s">
        <v>122</v>
      </c>
      <c r="W5824" s="1" t="s">
        <v>122</v>
      </c>
      <c r="X5824" s="1" t="str">
        <f t="shared" si="405"/>
        <v>include</v>
      </c>
      <c r="Y5824" s="1" t="s">
        <v>124</v>
      </c>
      <c r="Z5824" s="1"/>
      <c r="AA5824" s="1"/>
      <c r="AB5824" s="1"/>
      <c r="AC5824" s="41" t="str">
        <f t="shared" si="403"/>
        <v>include</v>
      </c>
      <c r="AD5824" s="1" t="s">
        <v>143</v>
      </c>
      <c r="AE5824" s="1"/>
      <c r="AF5824" s="1" t="s">
        <v>124</v>
      </c>
      <c r="AG5824" s="1"/>
      <c r="AH5824" s="1"/>
      <c r="AI5824" s="1"/>
      <c r="AJ5824" s="41" t="str">
        <f t="shared" si="404"/>
        <v>exclude_comparator</v>
      </c>
      <c r="AK5824" t="s">
        <v>124</v>
      </c>
      <c r="AL5824" t="s">
        <v>126</v>
      </c>
      <c r="AN5824" t="s">
        <v>20907</v>
      </c>
      <c r="AO5824" s="34"/>
      <c r="AP5824" s="34"/>
      <c r="AQ5824" s="34"/>
      <c r="AR5824" s="34"/>
    </row>
    <row r="5825" spans="1:44" ht="14.7" customHeight="1" x14ac:dyDescent="0.3">
      <c r="A5825">
        <v>5824</v>
      </c>
      <c r="B5825" t="s">
        <v>20908</v>
      </c>
      <c r="C5825">
        <v>1979</v>
      </c>
      <c r="D5825" s="4" t="s">
        <v>20909</v>
      </c>
      <c r="E5825" t="s">
        <v>16416</v>
      </c>
      <c r="F5825">
        <v>57</v>
      </c>
      <c r="H5825">
        <v>1439</v>
      </c>
      <c r="I5825">
        <v>1450</v>
      </c>
      <c r="L5825" t="s">
        <v>81</v>
      </c>
      <c r="M5825" s="34"/>
      <c r="N5825" s="34"/>
      <c r="O5825" s="34" t="s">
        <v>121</v>
      </c>
      <c r="P5825" s="1" t="s">
        <v>122</v>
      </c>
      <c r="Q5825" s="1" t="str">
        <f t="shared" si="398"/>
        <v>include</v>
      </c>
      <c r="R5825" s="1" t="s">
        <v>124</v>
      </c>
      <c r="S5825" s="1"/>
      <c r="T5825" s="1"/>
      <c r="U5825" s="1"/>
      <c r="V5825" s="41" t="s">
        <v>122</v>
      </c>
      <c r="W5825" s="1" t="s">
        <v>122</v>
      </c>
      <c r="X5825" s="1" t="str">
        <f t="shared" si="405"/>
        <v>include</v>
      </c>
      <c r="Y5825" s="1" t="s">
        <v>124</v>
      </c>
      <c r="Z5825" s="1"/>
      <c r="AA5825" s="1"/>
      <c r="AB5825" s="1"/>
      <c r="AC5825" s="41" t="str">
        <f t="shared" si="403"/>
        <v>include</v>
      </c>
      <c r="AD5825" s="1" t="s">
        <v>143</v>
      </c>
      <c r="AE5825" s="1"/>
      <c r="AF5825" s="1" t="s">
        <v>124</v>
      </c>
      <c r="AG5825" s="1"/>
      <c r="AH5825" s="1"/>
      <c r="AI5825" s="1"/>
      <c r="AJ5825" s="41" t="str">
        <f t="shared" si="404"/>
        <v>exclude_comparator</v>
      </c>
      <c r="AK5825" t="s">
        <v>124</v>
      </c>
      <c r="AL5825" t="s">
        <v>126</v>
      </c>
      <c r="AN5825" t="s">
        <v>20907</v>
      </c>
      <c r="AO5825" s="34"/>
      <c r="AP5825" s="34"/>
      <c r="AQ5825" s="34"/>
      <c r="AR5825" s="34"/>
    </row>
    <row r="5826" spans="1:44" ht="14.7" customHeight="1" x14ac:dyDescent="0.3">
      <c r="A5826">
        <v>5825</v>
      </c>
      <c r="B5826" t="s">
        <v>20910</v>
      </c>
      <c r="C5826">
        <v>1984</v>
      </c>
      <c r="D5826" t="s">
        <v>20911</v>
      </c>
      <c r="E5826" t="s">
        <v>20912</v>
      </c>
      <c r="L5826" t="s">
        <v>81</v>
      </c>
      <c r="M5826" s="34"/>
      <c r="N5826" s="34" t="s">
        <v>19136</v>
      </c>
      <c r="O5826" s="34" t="s">
        <v>121</v>
      </c>
      <c r="P5826" s="1" t="s">
        <v>122</v>
      </c>
      <c r="Q5826" s="1" t="str">
        <f t="shared" ref="Q5826:Q5889" si="406">IF(P5826="include","include", IF(P5826="duplicate","duplicate", IF(P5826="correction/reply","correction/reply", "exclude_title")))</f>
        <v>include</v>
      </c>
      <c r="R5826" s="1" t="s">
        <v>124</v>
      </c>
      <c r="S5826" s="1"/>
      <c r="T5826" s="1"/>
      <c r="U5826" s="1"/>
      <c r="V5826" s="41" t="s">
        <v>122</v>
      </c>
      <c r="W5826" s="1" t="s">
        <v>122</v>
      </c>
      <c r="X5826" s="1" t="str">
        <f t="shared" si="405"/>
        <v>include</v>
      </c>
      <c r="Y5826" s="1" t="s">
        <v>124</v>
      </c>
      <c r="Z5826" s="1"/>
      <c r="AA5826" s="1"/>
      <c r="AB5826" s="1"/>
      <c r="AC5826" s="41" t="str">
        <f t="shared" si="403"/>
        <v>include</v>
      </c>
      <c r="AD5826" s="1" t="s">
        <v>19122</v>
      </c>
      <c r="AE5826" s="1"/>
      <c r="AF5826" s="1" t="s">
        <v>124</v>
      </c>
      <c r="AG5826" s="1"/>
      <c r="AH5826" s="1"/>
      <c r="AI5826" s="1"/>
      <c r="AJ5826" s="41" t="str">
        <f t="shared" si="404"/>
        <v>exclude_redundant</v>
      </c>
      <c r="AK5826" t="s">
        <v>124</v>
      </c>
      <c r="AL5826" t="s">
        <v>126</v>
      </c>
      <c r="AN5826" t="s">
        <v>20913</v>
      </c>
      <c r="AO5826" s="34"/>
      <c r="AP5826" s="34"/>
      <c r="AQ5826" s="34"/>
      <c r="AR5826" s="34"/>
    </row>
    <row r="5827" spans="1:44" ht="14.7" customHeight="1" x14ac:dyDescent="0.3">
      <c r="A5827">
        <v>5826</v>
      </c>
      <c r="B5827" t="s">
        <v>20914</v>
      </c>
      <c r="C5827">
        <v>1997</v>
      </c>
      <c r="D5827" s="4" t="s">
        <v>20915</v>
      </c>
      <c r="E5827" t="s">
        <v>20916</v>
      </c>
      <c r="L5827" t="s">
        <v>81</v>
      </c>
      <c r="M5827" s="34"/>
      <c r="N5827" s="34"/>
      <c r="O5827" s="34"/>
      <c r="P5827" s="1" t="s">
        <v>122</v>
      </c>
      <c r="Q5827" s="1" t="str">
        <f t="shared" si="406"/>
        <v>include</v>
      </c>
      <c r="R5827" s="1" t="s">
        <v>124</v>
      </c>
      <c r="S5827" s="1"/>
      <c r="T5827" s="1"/>
      <c r="U5827" s="1"/>
      <c r="V5827" s="41" t="s">
        <v>122</v>
      </c>
      <c r="W5827" s="1" t="s">
        <v>122</v>
      </c>
      <c r="X5827" s="1" t="str">
        <f t="shared" si="405"/>
        <v>include</v>
      </c>
      <c r="Y5827" s="1" t="s">
        <v>124</v>
      </c>
      <c r="Z5827" s="1"/>
      <c r="AA5827" s="1"/>
      <c r="AB5827" s="1"/>
      <c r="AC5827" s="41" t="str">
        <f t="shared" si="403"/>
        <v>include</v>
      </c>
      <c r="AD5827" s="1" t="s">
        <v>18262</v>
      </c>
      <c r="AE5827" s="1"/>
      <c r="AF5827" s="1" t="s">
        <v>4302</v>
      </c>
      <c r="AG5827" s="1"/>
      <c r="AH5827" s="1"/>
      <c r="AI5827" s="1"/>
      <c r="AJ5827" s="41" t="str">
        <f t="shared" si="404"/>
        <v>exclude_no_full_text</v>
      </c>
      <c r="AN5827" t="s">
        <v>18940</v>
      </c>
      <c r="AO5827" s="34"/>
      <c r="AP5827" s="34"/>
      <c r="AQ5827" s="34"/>
      <c r="AR5827" s="34"/>
    </row>
    <row r="5828" spans="1:44" ht="14.7" customHeight="1" x14ac:dyDescent="0.3">
      <c r="A5828">
        <v>5827</v>
      </c>
      <c r="B5828" t="s">
        <v>20917</v>
      </c>
      <c r="C5828">
        <v>2002</v>
      </c>
      <c r="D5828" t="s">
        <v>20918</v>
      </c>
      <c r="E5828" t="s">
        <v>20919</v>
      </c>
      <c r="L5828" t="s">
        <v>81</v>
      </c>
      <c r="M5828" s="34"/>
      <c r="N5828" s="34"/>
      <c r="O5828" s="34"/>
      <c r="P5828" s="1" t="s">
        <v>122</v>
      </c>
      <c r="Q5828" s="1" t="str">
        <f t="shared" si="406"/>
        <v>include</v>
      </c>
      <c r="R5828" s="1" t="s">
        <v>124</v>
      </c>
      <c r="S5828" s="1"/>
      <c r="T5828" s="1"/>
      <c r="U5828" s="1"/>
      <c r="V5828" s="41" t="s">
        <v>122</v>
      </c>
      <c r="W5828" s="1" t="s">
        <v>122</v>
      </c>
      <c r="X5828" s="1" t="str">
        <f t="shared" si="405"/>
        <v>include</v>
      </c>
      <c r="Y5828" s="1" t="s">
        <v>124</v>
      </c>
      <c r="Z5828" s="1"/>
      <c r="AA5828" s="1"/>
      <c r="AB5828" s="1"/>
      <c r="AC5828" s="41" t="str">
        <f t="shared" si="403"/>
        <v>include</v>
      </c>
      <c r="AD5828" s="1" t="s">
        <v>190</v>
      </c>
      <c r="AE5828" s="1"/>
      <c r="AF5828" s="1" t="s">
        <v>124</v>
      </c>
      <c r="AG5828" s="1"/>
      <c r="AH5828" s="1"/>
      <c r="AI5828" s="1"/>
      <c r="AJ5828" s="41" t="str">
        <f t="shared" si="404"/>
        <v>exclude_study_design</v>
      </c>
      <c r="AK5828" t="s">
        <v>124</v>
      </c>
      <c r="AN5828" t="s">
        <v>20920</v>
      </c>
      <c r="AO5828" s="34"/>
      <c r="AP5828" s="34"/>
      <c r="AQ5828" s="34"/>
      <c r="AR5828" s="34"/>
    </row>
    <row r="5829" spans="1:44" ht="14.7" customHeight="1" x14ac:dyDescent="0.3">
      <c r="A5829">
        <v>5828</v>
      </c>
      <c r="B5829" t="s">
        <v>20921</v>
      </c>
      <c r="C5829">
        <v>1986</v>
      </c>
      <c r="D5829" t="s">
        <v>20922</v>
      </c>
      <c r="E5829" t="s">
        <v>19049</v>
      </c>
      <c r="F5829">
        <v>6</v>
      </c>
      <c r="G5829">
        <v>2</v>
      </c>
      <c r="H5829">
        <v>357</v>
      </c>
      <c r="I5829">
        <v>358</v>
      </c>
      <c r="J5829" t="s">
        <v>20923</v>
      </c>
      <c r="L5829" t="s">
        <v>81</v>
      </c>
      <c r="M5829" s="34"/>
      <c r="N5829" s="34"/>
      <c r="O5829" s="34" t="s">
        <v>121</v>
      </c>
      <c r="P5829" s="1" t="s">
        <v>122</v>
      </c>
      <c r="Q5829" s="1" t="str">
        <f t="shared" si="406"/>
        <v>include</v>
      </c>
      <c r="R5829" s="1" t="s">
        <v>124</v>
      </c>
      <c r="S5829" s="1"/>
      <c r="T5829" s="1"/>
      <c r="U5829" s="1"/>
      <c r="V5829" s="41" t="s">
        <v>122</v>
      </c>
      <c r="W5829" s="1" t="s">
        <v>122</v>
      </c>
      <c r="X5829" s="1" t="str">
        <f t="shared" si="405"/>
        <v>include</v>
      </c>
      <c r="Y5829" s="1" t="s">
        <v>124</v>
      </c>
      <c r="Z5829" s="1"/>
      <c r="AA5829" s="1"/>
      <c r="AB5829" s="1"/>
      <c r="AC5829" s="41" t="str">
        <f t="shared" si="403"/>
        <v>include</v>
      </c>
      <c r="AD5829" s="1" t="s">
        <v>541</v>
      </c>
      <c r="AE5829" s="1"/>
      <c r="AF5829" s="1" t="s">
        <v>124</v>
      </c>
      <c r="AG5829" s="1"/>
      <c r="AH5829" s="1"/>
      <c r="AI5829" s="1"/>
      <c r="AJ5829" s="41" t="str">
        <f t="shared" si="404"/>
        <v>exclude_population_coordinates</v>
      </c>
      <c r="AK5829" t="s">
        <v>124</v>
      </c>
      <c r="AL5829" t="s">
        <v>126</v>
      </c>
      <c r="AN5829" t="s">
        <v>20924</v>
      </c>
      <c r="AO5829" s="34"/>
      <c r="AP5829" s="34"/>
      <c r="AQ5829" s="34"/>
      <c r="AR5829" s="34"/>
    </row>
    <row r="5830" spans="1:44" ht="14.7" customHeight="1" x14ac:dyDescent="0.3">
      <c r="A5830">
        <v>5829</v>
      </c>
      <c r="B5830" t="s">
        <v>20925</v>
      </c>
      <c r="C5830">
        <v>1993</v>
      </c>
      <c r="D5830" t="s">
        <v>20926</v>
      </c>
      <c r="E5830" t="s">
        <v>19049</v>
      </c>
      <c r="F5830">
        <v>13</v>
      </c>
      <c r="H5830">
        <v>15</v>
      </c>
      <c r="I5830">
        <v>19</v>
      </c>
      <c r="J5830" t="s">
        <v>20927</v>
      </c>
      <c r="L5830" t="s">
        <v>81</v>
      </c>
      <c r="M5830" s="34"/>
      <c r="N5830" s="34"/>
      <c r="O5830" s="34"/>
      <c r="P5830" s="1" t="s">
        <v>122</v>
      </c>
      <c r="Q5830" s="1" t="str">
        <f t="shared" si="406"/>
        <v>include</v>
      </c>
      <c r="R5830" s="1" t="s">
        <v>123</v>
      </c>
      <c r="S5830" s="1"/>
      <c r="T5830" s="1"/>
      <c r="U5830" s="1"/>
      <c r="V5830" s="41" t="s">
        <v>122</v>
      </c>
      <c r="W5830" s="1" t="s">
        <v>122</v>
      </c>
      <c r="X5830" s="1" t="str">
        <f t="shared" si="405"/>
        <v>include</v>
      </c>
      <c r="Y5830" s="1" t="s">
        <v>123</v>
      </c>
      <c r="Z5830" s="1"/>
      <c r="AA5830" s="1"/>
      <c r="AB5830" s="1"/>
      <c r="AC5830" s="41" t="str">
        <f t="shared" si="403"/>
        <v>include</v>
      </c>
      <c r="AD5830" s="1" t="s">
        <v>143</v>
      </c>
      <c r="AE5830" s="1"/>
      <c r="AF5830" s="1" t="s">
        <v>123</v>
      </c>
      <c r="AG5830" s="1"/>
      <c r="AH5830" s="1"/>
      <c r="AI5830" s="1"/>
      <c r="AJ5830" s="41" t="str">
        <f t="shared" si="404"/>
        <v>exclude_comparator</v>
      </c>
      <c r="AK5830" t="s">
        <v>123</v>
      </c>
      <c r="AO5830" s="34"/>
      <c r="AP5830" s="34"/>
      <c r="AQ5830" s="34"/>
      <c r="AR5830" s="34"/>
    </row>
    <row r="5831" spans="1:44" ht="14.7" customHeight="1" x14ac:dyDescent="0.3">
      <c r="A5831">
        <v>5830</v>
      </c>
      <c r="B5831" t="s">
        <v>20928</v>
      </c>
      <c r="C5831">
        <v>1987</v>
      </c>
      <c r="D5831" t="s">
        <v>20929</v>
      </c>
      <c r="E5831" t="s">
        <v>12916</v>
      </c>
      <c r="F5831">
        <v>68</v>
      </c>
      <c r="H5831">
        <v>1319</v>
      </c>
      <c r="I5831">
        <v>1327</v>
      </c>
      <c r="J5831" t="s">
        <v>20930</v>
      </c>
      <c r="L5831" t="s">
        <v>81</v>
      </c>
      <c r="M5831" s="34"/>
      <c r="N5831" s="34"/>
      <c r="O5831" s="34" t="s">
        <v>121</v>
      </c>
      <c r="P5831" s="1" t="s">
        <v>122</v>
      </c>
      <c r="Q5831" s="1" t="str">
        <f t="shared" si="406"/>
        <v>include</v>
      </c>
      <c r="R5831" s="1" t="s">
        <v>124</v>
      </c>
      <c r="S5831" s="1"/>
      <c r="T5831" s="1"/>
      <c r="U5831" s="1"/>
      <c r="V5831" s="41" t="s">
        <v>122</v>
      </c>
      <c r="W5831" s="1" t="s">
        <v>122</v>
      </c>
      <c r="X5831" s="1" t="str">
        <f t="shared" si="405"/>
        <v>include</v>
      </c>
      <c r="Y5831" s="1" t="s">
        <v>124</v>
      </c>
      <c r="Z5831" s="1"/>
      <c r="AA5831" s="1"/>
      <c r="AB5831" s="1"/>
      <c r="AC5831" s="41" t="str">
        <f t="shared" si="403"/>
        <v>include</v>
      </c>
      <c r="AD5831" s="1" t="s">
        <v>541</v>
      </c>
      <c r="AE5831" s="1"/>
      <c r="AF5831" s="1" t="s">
        <v>124</v>
      </c>
      <c r="AG5831" s="1"/>
      <c r="AH5831" s="1"/>
      <c r="AI5831" s="1"/>
      <c r="AJ5831" s="41" t="str">
        <f t="shared" si="404"/>
        <v>exclude_population_coordinates</v>
      </c>
      <c r="AK5831" t="s">
        <v>124</v>
      </c>
      <c r="AL5831" t="s">
        <v>126</v>
      </c>
      <c r="AN5831" t="s">
        <v>18172</v>
      </c>
      <c r="AO5831" s="34"/>
      <c r="AP5831" s="34"/>
      <c r="AQ5831" s="34"/>
      <c r="AR5831" s="34"/>
    </row>
    <row r="5832" spans="1:44" ht="14.7" customHeight="1" x14ac:dyDescent="0.3">
      <c r="A5832">
        <v>5831</v>
      </c>
      <c r="B5832" t="s">
        <v>20931</v>
      </c>
      <c r="C5832">
        <v>2014</v>
      </c>
      <c r="D5832" t="s">
        <v>20932</v>
      </c>
      <c r="E5832" t="s">
        <v>19654</v>
      </c>
      <c r="F5832">
        <v>79</v>
      </c>
      <c r="H5832">
        <v>306</v>
      </c>
      <c r="I5832">
        <v>312</v>
      </c>
      <c r="J5832" s="15" t="s">
        <v>20933</v>
      </c>
      <c r="L5832" t="s">
        <v>81</v>
      </c>
      <c r="M5832" s="34"/>
      <c r="N5832" s="34"/>
      <c r="O5832" s="34"/>
      <c r="P5832" s="1" t="s">
        <v>122</v>
      </c>
      <c r="Q5832" s="1" t="str">
        <f t="shared" si="406"/>
        <v>include</v>
      </c>
      <c r="R5832" s="1" t="s">
        <v>123</v>
      </c>
      <c r="S5832" s="1"/>
      <c r="T5832" s="1"/>
      <c r="U5832" s="1"/>
      <c r="V5832" s="41" t="s">
        <v>122</v>
      </c>
      <c r="W5832" s="1" t="s">
        <v>122</v>
      </c>
      <c r="X5832" s="1" t="str">
        <f t="shared" si="405"/>
        <v>include</v>
      </c>
      <c r="Y5832" s="1" t="s">
        <v>123</v>
      </c>
      <c r="Z5832" s="1"/>
      <c r="AA5832" s="1"/>
      <c r="AB5832" s="1"/>
      <c r="AC5832" s="41" t="str">
        <f t="shared" si="403"/>
        <v>include</v>
      </c>
      <c r="AD5832" s="1" t="s">
        <v>143</v>
      </c>
      <c r="AE5832" s="1"/>
      <c r="AF5832" s="1" t="s">
        <v>123</v>
      </c>
      <c r="AG5832" s="1"/>
      <c r="AH5832" s="1"/>
      <c r="AI5832" s="1"/>
      <c r="AJ5832" s="41" t="str">
        <f t="shared" si="404"/>
        <v>exclude_comparator</v>
      </c>
      <c r="AK5832" t="s">
        <v>123</v>
      </c>
      <c r="AO5832" s="34"/>
      <c r="AP5832" s="34"/>
      <c r="AQ5832" s="34"/>
      <c r="AR5832" s="34"/>
    </row>
    <row r="5833" spans="1:44" ht="14.7" customHeight="1" x14ac:dyDescent="0.3">
      <c r="A5833">
        <v>5832</v>
      </c>
      <c r="B5833" t="s">
        <v>20934</v>
      </c>
      <c r="C5833">
        <v>1985</v>
      </c>
      <c r="D5833" t="s">
        <v>20935</v>
      </c>
      <c r="E5833" t="s">
        <v>12765</v>
      </c>
      <c r="F5833">
        <v>22</v>
      </c>
      <c r="G5833">
        <v>3</v>
      </c>
      <c r="H5833">
        <v>693</v>
      </c>
      <c r="I5833">
        <v>703</v>
      </c>
      <c r="J5833" s="15" t="s">
        <v>20936</v>
      </c>
      <c r="L5833" t="s">
        <v>81</v>
      </c>
      <c r="M5833" s="34"/>
      <c r="N5833" s="34"/>
      <c r="O5833" s="34" t="s">
        <v>121</v>
      </c>
      <c r="P5833" s="1" t="s">
        <v>122</v>
      </c>
      <c r="Q5833" s="1" t="str">
        <f t="shared" si="406"/>
        <v>include</v>
      </c>
      <c r="R5833" s="1" t="s">
        <v>124</v>
      </c>
      <c r="S5833" s="1"/>
      <c r="T5833" s="1"/>
      <c r="U5833" s="1"/>
      <c r="V5833" s="41" t="s">
        <v>122</v>
      </c>
      <c r="W5833" s="1" t="s">
        <v>122</v>
      </c>
      <c r="X5833" s="1" t="str">
        <f t="shared" si="405"/>
        <v>include</v>
      </c>
      <c r="Y5833" s="1" t="s">
        <v>124</v>
      </c>
      <c r="Z5833" s="1"/>
      <c r="AA5833" s="1"/>
      <c r="AB5833" s="1"/>
      <c r="AC5833" s="41" t="str">
        <f t="shared" si="403"/>
        <v>include</v>
      </c>
      <c r="AD5833" s="1" t="s">
        <v>122</v>
      </c>
      <c r="AE5833" s="1"/>
      <c r="AF5833" s="1" t="s">
        <v>124</v>
      </c>
      <c r="AG5833" s="1"/>
      <c r="AH5833" s="1"/>
      <c r="AI5833" s="1"/>
      <c r="AJ5833" s="41" t="str">
        <f t="shared" si="404"/>
        <v>include</v>
      </c>
      <c r="AK5833" t="s">
        <v>124</v>
      </c>
      <c r="AL5833" t="s">
        <v>121</v>
      </c>
      <c r="AM5833" t="s">
        <v>126</v>
      </c>
      <c r="AO5833" s="34" t="s">
        <v>121</v>
      </c>
      <c r="AP5833" s="34" t="s">
        <v>124</v>
      </c>
      <c r="AQ5833" s="34">
        <v>4</v>
      </c>
      <c r="AR5833" s="34">
        <v>0</v>
      </c>
    </row>
    <row r="5834" spans="1:44" ht="14.7" customHeight="1" x14ac:dyDescent="0.3">
      <c r="A5834">
        <v>5833</v>
      </c>
      <c r="B5834" t="s">
        <v>20937</v>
      </c>
      <c r="C5834">
        <v>1994</v>
      </c>
      <c r="D5834" t="s">
        <v>20938</v>
      </c>
      <c r="E5834" t="s">
        <v>12886</v>
      </c>
      <c r="F5834">
        <v>71</v>
      </c>
      <c r="H5834">
        <v>193</v>
      </c>
      <c r="I5834">
        <v>206</v>
      </c>
      <c r="J5834" s="15"/>
      <c r="L5834" t="s">
        <v>81</v>
      </c>
      <c r="M5834" s="34"/>
      <c r="N5834" s="34"/>
      <c r="O5834" s="34"/>
      <c r="P5834" s="1" t="s">
        <v>122</v>
      </c>
      <c r="Q5834" s="1" t="str">
        <f t="shared" si="406"/>
        <v>include</v>
      </c>
      <c r="R5834" s="1" t="s">
        <v>123</v>
      </c>
      <c r="S5834" s="1"/>
      <c r="T5834" s="1"/>
      <c r="U5834" s="1"/>
      <c r="V5834" s="41" t="s">
        <v>122</v>
      </c>
      <c r="W5834" s="1" t="s">
        <v>122</v>
      </c>
      <c r="X5834" s="1" t="str">
        <f t="shared" si="405"/>
        <v>include</v>
      </c>
      <c r="Y5834" s="1" t="s">
        <v>123</v>
      </c>
      <c r="Z5834" s="1"/>
      <c r="AA5834" s="1"/>
      <c r="AB5834" s="1"/>
      <c r="AC5834" s="41" t="str">
        <f t="shared" si="403"/>
        <v>include</v>
      </c>
      <c r="AD5834" s="1" t="s">
        <v>190</v>
      </c>
      <c r="AE5834" s="1"/>
      <c r="AF5834" s="1" t="s">
        <v>123</v>
      </c>
      <c r="AG5834" s="1"/>
      <c r="AH5834" s="1"/>
      <c r="AI5834" s="1"/>
      <c r="AJ5834" s="41" t="str">
        <f t="shared" si="404"/>
        <v>exclude_study_design</v>
      </c>
      <c r="AK5834" t="s">
        <v>123</v>
      </c>
      <c r="AO5834" s="34"/>
      <c r="AP5834" s="34"/>
      <c r="AQ5834" s="34"/>
      <c r="AR5834" s="34"/>
    </row>
    <row r="5835" spans="1:44" ht="14.7" customHeight="1" x14ac:dyDescent="0.3">
      <c r="A5835">
        <v>5834</v>
      </c>
      <c r="B5835" t="s">
        <v>20939</v>
      </c>
      <c r="C5835">
        <v>1990</v>
      </c>
      <c r="D5835" t="s">
        <v>20940</v>
      </c>
      <c r="E5835" t="s">
        <v>20941</v>
      </c>
      <c r="F5835">
        <v>22</v>
      </c>
      <c r="H5835">
        <v>51</v>
      </c>
      <c r="I5835">
        <v>64</v>
      </c>
      <c r="L5835" t="s">
        <v>81</v>
      </c>
      <c r="M5835" s="34"/>
      <c r="N5835" s="34"/>
      <c r="O5835" s="34"/>
      <c r="P5835" s="1" t="s">
        <v>122</v>
      </c>
      <c r="Q5835" s="1" t="str">
        <f t="shared" si="406"/>
        <v>include</v>
      </c>
      <c r="R5835" s="1" t="s">
        <v>123</v>
      </c>
      <c r="S5835" s="1"/>
      <c r="T5835" s="1"/>
      <c r="U5835" s="1"/>
      <c r="V5835" s="41" t="s">
        <v>122</v>
      </c>
      <c r="W5835" s="1" t="s">
        <v>122</v>
      </c>
      <c r="X5835" s="1" t="str">
        <f t="shared" si="405"/>
        <v>include</v>
      </c>
      <c r="Y5835" s="1" t="s">
        <v>123</v>
      </c>
      <c r="Z5835" s="1"/>
      <c r="AA5835" s="1"/>
      <c r="AB5835" s="1"/>
      <c r="AC5835" s="41" t="str">
        <f t="shared" si="403"/>
        <v>include</v>
      </c>
      <c r="AD5835" s="1" t="s">
        <v>156</v>
      </c>
      <c r="AE5835" s="1"/>
      <c r="AF5835" s="1" t="s">
        <v>123</v>
      </c>
      <c r="AG5835" s="1"/>
      <c r="AH5835" s="1"/>
      <c r="AI5835" s="1"/>
      <c r="AJ5835" s="41" t="str">
        <f t="shared" si="404"/>
        <v>exclude_outcome_effect</v>
      </c>
      <c r="AK5835" t="s">
        <v>123</v>
      </c>
      <c r="AO5835" s="34"/>
      <c r="AP5835" s="34"/>
      <c r="AQ5835" s="34"/>
      <c r="AR5835" s="34"/>
    </row>
    <row r="5836" spans="1:44" ht="14.7" customHeight="1" x14ac:dyDescent="0.3">
      <c r="A5836">
        <v>5835</v>
      </c>
      <c r="B5836" t="s">
        <v>20942</v>
      </c>
      <c r="C5836">
        <v>2003</v>
      </c>
      <c r="D5836" t="s">
        <v>20943</v>
      </c>
      <c r="E5836" t="s">
        <v>19636</v>
      </c>
      <c r="F5836">
        <v>39</v>
      </c>
      <c r="H5836">
        <v>193</v>
      </c>
      <c r="I5836">
        <v>202</v>
      </c>
      <c r="L5836" t="s">
        <v>81</v>
      </c>
      <c r="M5836" s="34"/>
      <c r="N5836" s="34"/>
      <c r="O5836" s="34" t="s">
        <v>121</v>
      </c>
      <c r="P5836" s="1" t="s">
        <v>122</v>
      </c>
      <c r="Q5836" s="1" t="str">
        <f t="shared" si="406"/>
        <v>include</v>
      </c>
      <c r="R5836" s="1" t="s">
        <v>124</v>
      </c>
      <c r="S5836" s="1"/>
      <c r="T5836" s="1"/>
      <c r="U5836" s="1"/>
      <c r="V5836" s="41" t="s">
        <v>122</v>
      </c>
      <c r="W5836" s="1" t="s">
        <v>122</v>
      </c>
      <c r="X5836" s="1" t="str">
        <f t="shared" si="405"/>
        <v>include</v>
      </c>
      <c r="Y5836" s="1" t="s">
        <v>124</v>
      </c>
      <c r="Z5836" s="1"/>
      <c r="AA5836" s="1"/>
      <c r="AB5836" s="1"/>
      <c r="AC5836" s="41" t="str">
        <f t="shared" si="403"/>
        <v>include</v>
      </c>
      <c r="AD5836" s="1" t="s">
        <v>541</v>
      </c>
      <c r="AE5836" s="1"/>
      <c r="AF5836" s="1" t="s">
        <v>124</v>
      </c>
      <c r="AG5836" s="1"/>
      <c r="AH5836" s="1"/>
      <c r="AI5836" s="1"/>
      <c r="AJ5836" s="41" t="str">
        <f t="shared" si="404"/>
        <v>exclude_population_coordinates</v>
      </c>
      <c r="AK5836" t="s">
        <v>124</v>
      </c>
      <c r="AL5836" t="s">
        <v>126</v>
      </c>
      <c r="AN5836" t="s">
        <v>18172</v>
      </c>
      <c r="AO5836" s="34"/>
      <c r="AP5836" s="34"/>
      <c r="AQ5836" s="34"/>
      <c r="AR5836" s="34"/>
    </row>
    <row r="5837" spans="1:44" ht="14.7" customHeight="1" x14ac:dyDescent="0.3">
      <c r="A5837">
        <v>5836</v>
      </c>
      <c r="B5837" t="s">
        <v>20944</v>
      </c>
      <c r="C5837">
        <v>1985</v>
      </c>
      <c r="D5837" t="s">
        <v>20945</v>
      </c>
      <c r="E5837" t="s">
        <v>12916</v>
      </c>
      <c r="F5837">
        <v>66</v>
      </c>
      <c r="H5837">
        <v>1564</v>
      </c>
      <c r="I5837">
        <v>1575</v>
      </c>
      <c r="L5837" t="s">
        <v>81</v>
      </c>
      <c r="M5837" s="34"/>
      <c r="N5837" s="34"/>
      <c r="O5837" s="34"/>
      <c r="P5837" s="1" t="s">
        <v>122</v>
      </c>
      <c r="Q5837" s="1" t="str">
        <f t="shared" si="406"/>
        <v>include</v>
      </c>
      <c r="R5837" s="1" t="s">
        <v>123</v>
      </c>
      <c r="S5837" s="1"/>
      <c r="T5837" s="1"/>
      <c r="U5837" s="1"/>
      <c r="V5837" s="41" t="s">
        <v>122</v>
      </c>
      <c r="W5837" s="1" t="s">
        <v>122</v>
      </c>
      <c r="X5837" s="1" t="str">
        <f t="shared" si="405"/>
        <v>include</v>
      </c>
      <c r="Y5837" s="1" t="s">
        <v>123</v>
      </c>
      <c r="Z5837" s="1"/>
      <c r="AA5837" s="1"/>
      <c r="AB5837" s="1"/>
      <c r="AC5837" s="41" t="str">
        <f t="shared" si="403"/>
        <v>include</v>
      </c>
      <c r="AD5837" s="1" t="s">
        <v>143</v>
      </c>
      <c r="AE5837" s="1"/>
      <c r="AF5837" s="1" t="s">
        <v>123</v>
      </c>
      <c r="AG5837" s="1"/>
      <c r="AH5837" s="1"/>
      <c r="AI5837" s="1"/>
      <c r="AJ5837" s="41" t="str">
        <f t="shared" si="404"/>
        <v>exclude_comparator</v>
      </c>
      <c r="AK5837" t="s">
        <v>123</v>
      </c>
      <c r="AO5837" s="34"/>
      <c r="AP5837" s="34"/>
      <c r="AQ5837" s="34"/>
      <c r="AR5837" s="34"/>
    </row>
    <row r="5838" spans="1:44" ht="14.7" customHeight="1" x14ac:dyDescent="0.3">
      <c r="A5838">
        <v>5837</v>
      </c>
      <c r="B5838" t="s">
        <v>20946</v>
      </c>
      <c r="C5838">
        <v>2007</v>
      </c>
      <c r="D5838" t="s">
        <v>20947</v>
      </c>
      <c r="E5838" t="s">
        <v>19049</v>
      </c>
      <c r="F5838">
        <v>17</v>
      </c>
      <c r="H5838">
        <v>199</v>
      </c>
      <c r="I5838">
        <v>207</v>
      </c>
      <c r="L5838" t="s">
        <v>81</v>
      </c>
      <c r="M5838" s="34"/>
      <c r="N5838" s="34"/>
      <c r="O5838" s="34"/>
      <c r="P5838" s="1" t="s">
        <v>122</v>
      </c>
      <c r="Q5838" s="1" t="str">
        <f t="shared" si="406"/>
        <v>include</v>
      </c>
      <c r="R5838" s="1" t="s">
        <v>123</v>
      </c>
      <c r="S5838" s="1"/>
      <c r="T5838" s="1"/>
      <c r="U5838" s="1"/>
      <c r="V5838" s="41" t="s">
        <v>122</v>
      </c>
      <c r="W5838" s="1" t="s">
        <v>122</v>
      </c>
      <c r="X5838" s="1" t="str">
        <f t="shared" si="405"/>
        <v>include</v>
      </c>
      <c r="Y5838" s="1" t="s">
        <v>123</v>
      </c>
      <c r="Z5838" s="1"/>
      <c r="AA5838" s="1"/>
      <c r="AB5838" s="1"/>
      <c r="AC5838" s="41" t="str">
        <f t="shared" si="403"/>
        <v>include</v>
      </c>
      <c r="AD5838" s="1" t="s">
        <v>143</v>
      </c>
      <c r="AE5838" s="1"/>
      <c r="AF5838" s="1" t="s">
        <v>123</v>
      </c>
      <c r="AG5838" s="1"/>
      <c r="AH5838" s="1"/>
      <c r="AI5838" s="1"/>
      <c r="AJ5838" s="41" t="str">
        <f t="shared" si="404"/>
        <v>exclude_comparator</v>
      </c>
      <c r="AK5838" t="s">
        <v>123</v>
      </c>
      <c r="AO5838" s="34"/>
      <c r="AP5838" s="34"/>
      <c r="AQ5838" s="34"/>
      <c r="AR5838" s="34"/>
    </row>
    <row r="5839" spans="1:44" ht="14.7" customHeight="1" x14ac:dyDescent="0.3">
      <c r="A5839">
        <v>5838</v>
      </c>
      <c r="B5839" t="s">
        <v>20948</v>
      </c>
      <c r="C5839">
        <v>1973</v>
      </c>
      <c r="D5839" t="s">
        <v>20949</v>
      </c>
      <c r="E5839" t="s">
        <v>14243</v>
      </c>
      <c r="F5839">
        <v>75</v>
      </c>
      <c r="H5839">
        <v>293</v>
      </c>
      <c r="I5839">
        <v>300</v>
      </c>
      <c r="L5839" t="s">
        <v>81</v>
      </c>
      <c r="M5839" s="34"/>
      <c r="N5839" s="34"/>
      <c r="O5839" s="34"/>
      <c r="P5839" s="1" t="s">
        <v>122</v>
      </c>
      <c r="Q5839" s="1" t="str">
        <f t="shared" si="406"/>
        <v>include</v>
      </c>
      <c r="R5839" s="1" t="s">
        <v>123</v>
      </c>
      <c r="S5839" s="1"/>
      <c r="T5839" s="1"/>
      <c r="U5839" s="1"/>
      <c r="V5839" s="41" t="s">
        <v>122</v>
      </c>
      <c r="W5839" s="1" t="s">
        <v>122</v>
      </c>
      <c r="X5839" s="1" t="str">
        <f t="shared" si="405"/>
        <v>include</v>
      </c>
      <c r="Y5839" s="1" t="s">
        <v>123</v>
      </c>
      <c r="Z5839" s="1"/>
      <c r="AA5839" s="1"/>
      <c r="AB5839" s="1"/>
      <c r="AC5839" s="41" t="str">
        <f t="shared" si="403"/>
        <v>include</v>
      </c>
      <c r="AD5839" s="1" t="s">
        <v>156</v>
      </c>
      <c r="AE5839" s="1"/>
      <c r="AF5839" s="1" t="s">
        <v>123</v>
      </c>
      <c r="AG5839" s="1"/>
      <c r="AH5839" s="1"/>
      <c r="AI5839" s="1"/>
      <c r="AJ5839" s="41" t="str">
        <f t="shared" si="404"/>
        <v>exclude_outcome_effect</v>
      </c>
      <c r="AK5839" t="s">
        <v>123</v>
      </c>
      <c r="AO5839" s="34"/>
      <c r="AP5839" s="34"/>
      <c r="AQ5839" s="34"/>
      <c r="AR5839" s="34"/>
    </row>
    <row r="5840" spans="1:44" ht="14.7" customHeight="1" x14ac:dyDescent="0.3">
      <c r="A5840">
        <v>5839</v>
      </c>
      <c r="B5840" t="s">
        <v>20950</v>
      </c>
      <c r="C5840">
        <v>1966</v>
      </c>
      <c r="D5840" t="s">
        <v>20951</v>
      </c>
      <c r="E5840" t="s">
        <v>16919</v>
      </c>
      <c r="F5840">
        <v>83</v>
      </c>
      <c r="H5840">
        <v>603</v>
      </c>
      <c r="I5840">
        <v>615</v>
      </c>
      <c r="L5840" t="s">
        <v>81</v>
      </c>
      <c r="M5840" s="34"/>
      <c r="N5840" s="34"/>
      <c r="O5840" s="34"/>
      <c r="P5840" s="1" t="s">
        <v>122</v>
      </c>
      <c r="Q5840" s="1" t="str">
        <f t="shared" si="406"/>
        <v>include</v>
      </c>
      <c r="R5840" s="1" t="s">
        <v>123</v>
      </c>
      <c r="S5840" s="1"/>
      <c r="T5840" s="1"/>
      <c r="U5840" s="1"/>
      <c r="V5840" s="41" t="s">
        <v>122</v>
      </c>
      <c r="W5840" s="1" t="s">
        <v>122</v>
      </c>
      <c r="X5840" s="1" t="str">
        <f t="shared" si="405"/>
        <v>include</v>
      </c>
      <c r="Y5840" s="1" t="s">
        <v>123</v>
      </c>
      <c r="Z5840" s="1"/>
      <c r="AA5840" s="1"/>
      <c r="AB5840" s="1"/>
      <c r="AC5840" s="41" t="str">
        <f t="shared" si="403"/>
        <v>include</v>
      </c>
      <c r="AD5840" s="1" t="s">
        <v>156</v>
      </c>
      <c r="AE5840" s="1"/>
      <c r="AF5840" s="1" t="s">
        <v>123</v>
      </c>
      <c r="AG5840" s="1"/>
      <c r="AH5840" s="1"/>
      <c r="AI5840" s="1"/>
      <c r="AJ5840" s="41" t="str">
        <f t="shared" si="404"/>
        <v>exclude_outcome_effect</v>
      </c>
      <c r="AK5840" t="s">
        <v>123</v>
      </c>
      <c r="AO5840" s="34"/>
      <c r="AP5840" s="34"/>
      <c r="AQ5840" s="34"/>
      <c r="AR5840" s="34"/>
    </row>
    <row r="5841" spans="1:44" ht="14.7" customHeight="1" x14ac:dyDescent="0.3">
      <c r="A5841">
        <v>5840</v>
      </c>
      <c r="B5841" t="s">
        <v>20952</v>
      </c>
      <c r="C5841">
        <v>2001</v>
      </c>
      <c r="D5841" t="s">
        <v>20953</v>
      </c>
      <c r="E5841" t="s">
        <v>12919</v>
      </c>
      <c r="F5841">
        <v>12</v>
      </c>
      <c r="H5841">
        <v>473</v>
      </c>
      <c r="I5841">
        <v>480</v>
      </c>
      <c r="J5841" s="15" t="s">
        <v>20954</v>
      </c>
      <c r="L5841" t="s">
        <v>81</v>
      </c>
      <c r="M5841" s="34"/>
      <c r="N5841" s="34"/>
      <c r="O5841" s="34" t="s">
        <v>121</v>
      </c>
      <c r="P5841" s="1" t="s">
        <v>122</v>
      </c>
      <c r="Q5841" s="1" t="str">
        <f t="shared" si="406"/>
        <v>include</v>
      </c>
      <c r="R5841" s="1" t="s">
        <v>124</v>
      </c>
      <c r="S5841" s="1"/>
      <c r="T5841" s="1"/>
      <c r="U5841" s="1"/>
      <c r="V5841" s="41" t="s">
        <v>122</v>
      </c>
      <c r="W5841" s="1" t="s">
        <v>122</v>
      </c>
      <c r="X5841" s="1" t="str">
        <f t="shared" si="405"/>
        <v>include</v>
      </c>
      <c r="Y5841" s="1" t="s">
        <v>124</v>
      </c>
      <c r="Z5841" s="1"/>
      <c r="AA5841" s="1"/>
      <c r="AB5841" s="1"/>
      <c r="AC5841" s="41" t="str">
        <f t="shared" si="403"/>
        <v>include</v>
      </c>
      <c r="AD5841" s="1" t="s">
        <v>240</v>
      </c>
      <c r="AE5841" s="1"/>
      <c r="AF5841" s="1" t="s">
        <v>124</v>
      </c>
      <c r="AG5841" s="1"/>
      <c r="AH5841" s="1"/>
      <c r="AI5841" s="1"/>
      <c r="AJ5841" s="41" t="str">
        <f t="shared" si="404"/>
        <v>exclude_population_habitat</v>
      </c>
      <c r="AK5841" t="s">
        <v>124</v>
      </c>
      <c r="AL5841" t="s">
        <v>126</v>
      </c>
      <c r="AN5841" t="s">
        <v>20955</v>
      </c>
      <c r="AO5841" s="34"/>
      <c r="AP5841" s="34"/>
      <c r="AQ5841" s="34"/>
      <c r="AR5841" s="34"/>
    </row>
    <row r="5842" spans="1:44" ht="14.7" customHeight="1" x14ac:dyDescent="0.3">
      <c r="A5842">
        <v>5841</v>
      </c>
      <c r="B5842" t="s">
        <v>20956</v>
      </c>
      <c r="C5842">
        <v>2009</v>
      </c>
      <c r="D5842" t="s">
        <v>20957</v>
      </c>
      <c r="E5842" t="s">
        <v>14509</v>
      </c>
      <c r="F5842">
        <v>10</v>
      </c>
      <c r="H5842">
        <v>141</v>
      </c>
      <c r="I5842">
        <v>150</v>
      </c>
      <c r="J5842" s="15" t="s">
        <v>20958</v>
      </c>
      <c r="L5842" t="s">
        <v>81</v>
      </c>
      <c r="M5842" s="34"/>
      <c r="N5842" s="34"/>
      <c r="O5842" s="34"/>
      <c r="P5842" s="1" t="s">
        <v>122</v>
      </c>
      <c r="Q5842" s="1" t="str">
        <f t="shared" si="406"/>
        <v>include</v>
      </c>
      <c r="R5842" s="1" t="s">
        <v>123</v>
      </c>
      <c r="S5842" s="1"/>
      <c r="T5842" s="1"/>
      <c r="U5842" s="1"/>
      <c r="V5842" s="41" t="s">
        <v>122</v>
      </c>
      <c r="W5842" s="1" t="s">
        <v>122</v>
      </c>
      <c r="X5842" s="1" t="str">
        <f t="shared" si="405"/>
        <v>include</v>
      </c>
      <c r="Y5842" s="1" t="s">
        <v>123</v>
      </c>
      <c r="Z5842" s="1"/>
      <c r="AA5842" s="1"/>
      <c r="AB5842" s="1"/>
      <c r="AC5842" s="41" t="str">
        <f t="shared" si="403"/>
        <v>include</v>
      </c>
      <c r="AD5842" s="1" t="s">
        <v>541</v>
      </c>
      <c r="AE5842" s="1"/>
      <c r="AF5842" s="1" t="s">
        <v>123</v>
      </c>
      <c r="AG5842" s="1"/>
      <c r="AH5842" s="1"/>
      <c r="AI5842" s="1"/>
      <c r="AJ5842" s="41" t="str">
        <f t="shared" si="404"/>
        <v>exclude_population_coordinates</v>
      </c>
      <c r="AK5842" t="s">
        <v>123</v>
      </c>
      <c r="AO5842" s="34"/>
      <c r="AP5842" s="34"/>
      <c r="AQ5842" s="34"/>
      <c r="AR5842" s="34"/>
    </row>
    <row r="5843" spans="1:44" ht="14.7" customHeight="1" x14ac:dyDescent="0.3">
      <c r="A5843">
        <v>5842</v>
      </c>
      <c r="B5843" t="s">
        <v>20959</v>
      </c>
      <c r="C5843">
        <v>2000</v>
      </c>
      <c r="D5843" t="s">
        <v>20960</v>
      </c>
      <c r="E5843" t="s">
        <v>12886</v>
      </c>
      <c r="F5843">
        <v>91</v>
      </c>
      <c r="H5843">
        <v>493</v>
      </c>
      <c r="I5843">
        <v>498</v>
      </c>
      <c r="L5843" t="s">
        <v>81</v>
      </c>
      <c r="M5843" s="34"/>
      <c r="N5843" s="34"/>
      <c r="O5843" s="34"/>
      <c r="P5843" s="1" t="s">
        <v>122</v>
      </c>
      <c r="Q5843" s="1" t="str">
        <f t="shared" si="406"/>
        <v>include</v>
      </c>
      <c r="R5843" s="1" t="s">
        <v>123</v>
      </c>
      <c r="S5843" s="1"/>
      <c r="T5843" s="1"/>
      <c r="U5843" s="1"/>
      <c r="V5843" s="41" t="s">
        <v>122</v>
      </c>
      <c r="W5843" s="1" t="s">
        <v>122</v>
      </c>
      <c r="X5843" s="1" t="str">
        <f t="shared" si="405"/>
        <v>include</v>
      </c>
      <c r="Y5843" s="1" t="s">
        <v>123</v>
      </c>
      <c r="Z5843" s="1"/>
      <c r="AA5843" s="1"/>
      <c r="AB5843" s="1"/>
      <c r="AC5843" s="41" t="str">
        <f t="shared" si="403"/>
        <v>include</v>
      </c>
      <c r="AD5843" s="1" t="s">
        <v>143</v>
      </c>
      <c r="AE5843" s="1"/>
      <c r="AF5843" s="1" t="s">
        <v>123</v>
      </c>
      <c r="AG5843" s="1"/>
      <c r="AH5843" s="1"/>
      <c r="AI5843" s="1"/>
      <c r="AJ5843" s="41" t="str">
        <f t="shared" si="404"/>
        <v>exclude_comparator</v>
      </c>
      <c r="AK5843" t="s">
        <v>123</v>
      </c>
      <c r="AL5843" t="s">
        <v>126</v>
      </c>
      <c r="AO5843" s="34"/>
      <c r="AP5843" s="34"/>
      <c r="AQ5843" s="34"/>
      <c r="AR5843" s="34"/>
    </row>
    <row r="5844" spans="1:44" ht="14.7" customHeight="1" x14ac:dyDescent="0.3">
      <c r="A5844">
        <v>5843</v>
      </c>
      <c r="B5844" t="s">
        <v>20961</v>
      </c>
      <c r="C5844">
        <v>2005</v>
      </c>
      <c r="D5844" t="s">
        <v>20962</v>
      </c>
      <c r="E5844" t="s">
        <v>19049</v>
      </c>
      <c r="F5844">
        <v>25</v>
      </c>
      <c r="G5844">
        <v>1</v>
      </c>
      <c r="H5844">
        <v>5</v>
      </c>
      <c r="I5844">
        <v>18</v>
      </c>
      <c r="J5844" s="15" t="s">
        <v>20963</v>
      </c>
      <c r="K5844" t="s">
        <v>20964</v>
      </c>
      <c r="L5844" t="s">
        <v>81</v>
      </c>
      <c r="M5844" s="34"/>
      <c r="N5844" s="34"/>
      <c r="O5844" s="34"/>
      <c r="P5844" s="1" t="s">
        <v>122</v>
      </c>
      <c r="Q5844" s="1" t="str">
        <f t="shared" si="406"/>
        <v>include</v>
      </c>
      <c r="R5844" s="1" t="s">
        <v>123</v>
      </c>
      <c r="S5844" s="1"/>
      <c r="T5844" s="1"/>
      <c r="U5844" s="1"/>
      <c r="V5844" s="41" t="s">
        <v>122</v>
      </c>
      <c r="W5844" s="1" t="s">
        <v>122</v>
      </c>
      <c r="X5844" s="1" t="str">
        <f t="shared" si="405"/>
        <v>include</v>
      </c>
      <c r="Y5844" s="1" t="s">
        <v>123</v>
      </c>
      <c r="Z5844" s="1"/>
      <c r="AA5844" s="1"/>
      <c r="AB5844" s="1"/>
      <c r="AC5844" s="41" t="str">
        <f t="shared" si="403"/>
        <v>include</v>
      </c>
      <c r="AD5844" s="1" t="s">
        <v>143</v>
      </c>
      <c r="AE5844" s="1"/>
      <c r="AF5844" s="1" t="s">
        <v>123</v>
      </c>
      <c r="AG5844" s="1"/>
      <c r="AH5844" s="1"/>
      <c r="AI5844" s="1"/>
      <c r="AJ5844" s="41" t="str">
        <f t="shared" si="404"/>
        <v>exclude_comparator</v>
      </c>
      <c r="AK5844" t="s">
        <v>123</v>
      </c>
      <c r="AL5844" t="s">
        <v>126</v>
      </c>
      <c r="AO5844" s="34"/>
      <c r="AP5844" s="34"/>
      <c r="AQ5844" s="34"/>
      <c r="AR5844" s="34"/>
    </row>
    <row r="5845" spans="1:44" ht="14.7" customHeight="1" x14ac:dyDescent="0.3">
      <c r="A5845">
        <v>5844</v>
      </c>
      <c r="B5845" t="s">
        <v>20965</v>
      </c>
      <c r="C5845">
        <v>1991</v>
      </c>
      <c r="D5845" t="s">
        <v>20966</v>
      </c>
      <c r="L5845" t="s">
        <v>81</v>
      </c>
      <c r="M5845" s="34"/>
      <c r="N5845" s="34" t="s">
        <v>19136</v>
      </c>
      <c r="O5845" s="34"/>
      <c r="P5845" s="1" t="s">
        <v>122</v>
      </c>
      <c r="Q5845" s="1" t="str">
        <f t="shared" si="406"/>
        <v>include</v>
      </c>
      <c r="R5845" s="1" t="s">
        <v>123</v>
      </c>
      <c r="S5845" s="1"/>
      <c r="T5845" s="1"/>
      <c r="U5845" s="1"/>
      <c r="V5845" s="41" t="s">
        <v>122</v>
      </c>
      <c r="W5845" s="1" t="s">
        <v>122</v>
      </c>
      <c r="X5845" s="1" t="str">
        <f t="shared" si="405"/>
        <v>include</v>
      </c>
      <c r="Y5845" s="1" t="s">
        <v>123</v>
      </c>
      <c r="Z5845" s="1"/>
      <c r="AA5845" s="1"/>
      <c r="AB5845" s="1"/>
      <c r="AC5845" s="41" t="str">
        <f t="shared" si="403"/>
        <v>include</v>
      </c>
      <c r="AD5845" s="1" t="s">
        <v>18262</v>
      </c>
      <c r="AE5845" s="1"/>
      <c r="AF5845" s="1" t="s">
        <v>4302</v>
      </c>
      <c r="AG5845" s="1"/>
      <c r="AH5845" s="1"/>
      <c r="AI5845" s="1"/>
      <c r="AJ5845" s="41" t="str">
        <f t="shared" si="404"/>
        <v>exclude_no_full_text</v>
      </c>
      <c r="AN5845" t="s">
        <v>20967</v>
      </c>
      <c r="AO5845" s="34"/>
      <c r="AP5845" s="34"/>
      <c r="AQ5845" s="34"/>
      <c r="AR5845" s="34"/>
    </row>
    <row r="5846" spans="1:44" ht="14.7" customHeight="1" x14ac:dyDescent="0.3">
      <c r="A5846">
        <v>5845</v>
      </c>
      <c r="B5846" t="s">
        <v>20968</v>
      </c>
      <c r="C5846">
        <v>1995</v>
      </c>
      <c r="D5846" t="s">
        <v>20969</v>
      </c>
      <c r="E5846" t="s">
        <v>20970</v>
      </c>
      <c r="L5846" t="s">
        <v>81</v>
      </c>
      <c r="M5846" s="34"/>
      <c r="N5846" s="34" t="s">
        <v>19136</v>
      </c>
      <c r="O5846" s="34" t="s">
        <v>121</v>
      </c>
      <c r="P5846" s="1" t="s">
        <v>122</v>
      </c>
      <c r="Q5846" s="1" t="str">
        <f t="shared" si="406"/>
        <v>include</v>
      </c>
      <c r="R5846" s="1" t="s">
        <v>123</v>
      </c>
      <c r="S5846" s="1"/>
      <c r="T5846" s="1"/>
      <c r="U5846" s="1"/>
      <c r="V5846" s="41" t="s">
        <v>122</v>
      </c>
      <c r="W5846" s="1" t="s">
        <v>122</v>
      </c>
      <c r="X5846" s="1" t="str">
        <f t="shared" si="405"/>
        <v>include</v>
      </c>
      <c r="Y5846" s="1" t="s">
        <v>123</v>
      </c>
      <c r="Z5846" s="1"/>
      <c r="AA5846" s="1"/>
      <c r="AB5846" s="1"/>
      <c r="AC5846" s="41" t="str">
        <f t="shared" si="403"/>
        <v>include</v>
      </c>
      <c r="AD5846" s="1" t="s">
        <v>122</v>
      </c>
      <c r="AE5846" s="1"/>
      <c r="AF5846" s="1" t="s">
        <v>4302</v>
      </c>
      <c r="AG5846" s="1"/>
      <c r="AH5846" s="1"/>
      <c r="AI5846" s="1"/>
      <c r="AJ5846" s="41" t="str">
        <f t="shared" si="404"/>
        <v>include</v>
      </c>
      <c r="AK5846" t="s">
        <v>124</v>
      </c>
      <c r="AL5846" t="s">
        <v>121</v>
      </c>
      <c r="AN5846" t="s">
        <v>20971</v>
      </c>
      <c r="AO5846" s="34" t="s">
        <v>121</v>
      </c>
      <c r="AP5846" s="34" t="s">
        <v>124</v>
      </c>
      <c r="AQ5846" s="34">
        <v>19</v>
      </c>
      <c r="AR5846" s="34">
        <v>0</v>
      </c>
    </row>
    <row r="5847" spans="1:44" ht="14.7" customHeight="1" x14ac:dyDescent="0.3">
      <c r="A5847">
        <v>5846</v>
      </c>
      <c r="B5847" t="s">
        <v>20972</v>
      </c>
      <c r="C5847">
        <v>1992</v>
      </c>
      <c r="D5847" t="s">
        <v>20973</v>
      </c>
      <c r="L5847" t="s">
        <v>81</v>
      </c>
      <c r="M5847" s="34"/>
      <c r="N5847" s="34" t="s">
        <v>19154</v>
      </c>
      <c r="O5847" s="34"/>
      <c r="P5847" s="1" t="s">
        <v>122</v>
      </c>
      <c r="Q5847" s="1" t="str">
        <f t="shared" si="406"/>
        <v>include</v>
      </c>
      <c r="R5847" s="1" t="s">
        <v>123</v>
      </c>
      <c r="S5847" s="1"/>
      <c r="T5847" s="1"/>
      <c r="U5847" s="1"/>
      <c r="V5847" s="41" t="s">
        <v>122</v>
      </c>
      <c r="W5847" s="1" t="s">
        <v>122</v>
      </c>
      <c r="X5847" s="1" t="str">
        <f t="shared" si="405"/>
        <v>include</v>
      </c>
      <c r="Y5847" s="1" t="s">
        <v>123</v>
      </c>
      <c r="Z5847" s="1"/>
      <c r="AA5847" s="1"/>
      <c r="AB5847" s="1"/>
      <c r="AC5847" s="41" t="str">
        <f t="shared" si="403"/>
        <v>include</v>
      </c>
      <c r="AD5847" s="1" t="s">
        <v>18262</v>
      </c>
      <c r="AE5847" s="1"/>
      <c r="AF5847" s="1" t="s">
        <v>4302</v>
      </c>
      <c r="AG5847" s="1"/>
      <c r="AH5847" s="1"/>
      <c r="AI5847" s="1"/>
      <c r="AJ5847" s="41" t="str">
        <f t="shared" si="404"/>
        <v>exclude_no_full_text</v>
      </c>
      <c r="AN5847" t="s">
        <v>18940</v>
      </c>
      <c r="AO5847" s="34"/>
      <c r="AP5847" s="34"/>
      <c r="AQ5847" s="34"/>
      <c r="AR5847" s="34"/>
    </row>
    <row r="5848" spans="1:44" ht="14.7" customHeight="1" x14ac:dyDescent="0.3">
      <c r="A5848">
        <v>5847</v>
      </c>
      <c r="B5848" t="s">
        <v>20974</v>
      </c>
      <c r="C5848" s="36">
        <v>1987</v>
      </c>
      <c r="D5848" t="s">
        <v>20975</v>
      </c>
      <c r="L5848" t="s">
        <v>81</v>
      </c>
      <c r="M5848" s="34"/>
      <c r="N5848" s="34" t="s">
        <v>19136</v>
      </c>
      <c r="O5848" s="34"/>
      <c r="P5848" s="1" t="s">
        <v>122</v>
      </c>
      <c r="Q5848" s="1" t="str">
        <f t="shared" si="406"/>
        <v>include</v>
      </c>
      <c r="R5848" s="1" t="s">
        <v>123</v>
      </c>
      <c r="S5848" s="1"/>
      <c r="T5848" s="1"/>
      <c r="U5848" s="1"/>
      <c r="V5848" s="41" t="s">
        <v>122</v>
      </c>
      <c r="W5848" s="1" t="s">
        <v>122</v>
      </c>
      <c r="X5848" s="1" t="str">
        <f t="shared" si="405"/>
        <v>include</v>
      </c>
      <c r="Y5848" s="1" t="s">
        <v>123</v>
      </c>
      <c r="Z5848" s="1"/>
      <c r="AA5848" s="1"/>
      <c r="AB5848" s="1"/>
      <c r="AC5848" s="41" t="str">
        <f t="shared" si="403"/>
        <v>include</v>
      </c>
      <c r="AD5848" s="1" t="s">
        <v>18262</v>
      </c>
      <c r="AE5848" s="1"/>
      <c r="AF5848" s="1" t="s">
        <v>4302</v>
      </c>
      <c r="AG5848" s="1"/>
      <c r="AH5848" s="1"/>
      <c r="AI5848" s="1"/>
      <c r="AJ5848" s="41" t="str">
        <f t="shared" si="404"/>
        <v>exclude_no_full_text</v>
      </c>
      <c r="AN5848" t="s">
        <v>18940</v>
      </c>
      <c r="AO5848" s="34"/>
      <c r="AP5848" s="34"/>
      <c r="AQ5848" s="34"/>
      <c r="AR5848" s="34"/>
    </row>
    <row r="5849" spans="1:44" ht="14.7" customHeight="1" x14ac:dyDescent="0.3">
      <c r="A5849">
        <v>5848</v>
      </c>
      <c r="B5849" t="s">
        <v>20976</v>
      </c>
      <c r="C5849">
        <v>2005</v>
      </c>
      <c r="D5849" t="s">
        <v>20977</v>
      </c>
      <c r="E5849" t="s">
        <v>12886</v>
      </c>
      <c r="F5849">
        <v>110</v>
      </c>
      <c r="H5849">
        <v>360</v>
      </c>
      <c r="I5849">
        <v>368</v>
      </c>
      <c r="L5849" t="s">
        <v>81</v>
      </c>
      <c r="M5849" s="34"/>
      <c r="N5849" s="34"/>
      <c r="O5849" s="34" t="s">
        <v>121</v>
      </c>
      <c r="P5849" s="1" t="s">
        <v>122</v>
      </c>
      <c r="Q5849" s="1" t="str">
        <f t="shared" si="406"/>
        <v>include</v>
      </c>
      <c r="R5849" s="1" t="s">
        <v>124</v>
      </c>
      <c r="S5849" s="1"/>
      <c r="T5849" s="1"/>
      <c r="U5849" s="1"/>
      <c r="V5849" s="41" t="s">
        <v>122</v>
      </c>
      <c r="W5849" s="1" t="s">
        <v>122</v>
      </c>
      <c r="X5849" s="1" t="str">
        <f t="shared" si="405"/>
        <v>include</v>
      </c>
      <c r="Y5849" s="1" t="s">
        <v>124</v>
      </c>
      <c r="Z5849" s="1"/>
      <c r="AA5849" s="1"/>
      <c r="AB5849" s="1"/>
      <c r="AC5849" s="41" t="str">
        <f t="shared" si="403"/>
        <v>include</v>
      </c>
      <c r="AD5849" s="1" t="s">
        <v>122</v>
      </c>
      <c r="AE5849" s="1"/>
      <c r="AF5849" s="1" t="s">
        <v>124</v>
      </c>
      <c r="AG5849" s="1"/>
      <c r="AH5849" s="1"/>
      <c r="AI5849" s="1"/>
      <c r="AJ5849" s="41" t="str">
        <f t="shared" si="404"/>
        <v>include</v>
      </c>
      <c r="AK5849" t="s">
        <v>124</v>
      </c>
      <c r="AL5849" t="s">
        <v>121</v>
      </c>
      <c r="AM5849" t="s">
        <v>126</v>
      </c>
      <c r="AO5849" s="34" t="s">
        <v>121</v>
      </c>
      <c r="AP5849" s="34" t="s">
        <v>124</v>
      </c>
      <c r="AQ5849" s="34">
        <v>9</v>
      </c>
      <c r="AR5849" s="34">
        <v>1</v>
      </c>
    </row>
    <row r="5850" spans="1:44" ht="14.7" customHeight="1" x14ac:dyDescent="0.3">
      <c r="A5850">
        <v>5849</v>
      </c>
      <c r="B5850" t="s">
        <v>20978</v>
      </c>
      <c r="C5850">
        <v>1999</v>
      </c>
      <c r="D5850" t="s">
        <v>20979</v>
      </c>
      <c r="E5850" t="s">
        <v>19049</v>
      </c>
      <c r="F5850">
        <v>19</v>
      </c>
      <c r="H5850">
        <v>3</v>
      </c>
      <c r="I5850">
        <v>11</v>
      </c>
      <c r="L5850" t="s">
        <v>81</v>
      </c>
      <c r="M5850" s="34"/>
      <c r="N5850" s="34"/>
      <c r="O5850" s="34" t="s">
        <v>121</v>
      </c>
      <c r="P5850" s="1" t="s">
        <v>122</v>
      </c>
      <c r="Q5850" s="1" t="str">
        <f t="shared" si="406"/>
        <v>include</v>
      </c>
      <c r="R5850" s="1" t="s">
        <v>124</v>
      </c>
      <c r="S5850" s="1"/>
      <c r="T5850" s="1"/>
      <c r="U5850" s="1"/>
      <c r="V5850" s="41" t="s">
        <v>122</v>
      </c>
      <c r="W5850" s="1" t="s">
        <v>122</v>
      </c>
      <c r="X5850" s="1" t="str">
        <f t="shared" si="405"/>
        <v>include</v>
      </c>
      <c r="Y5850" s="1" t="s">
        <v>124</v>
      </c>
      <c r="Z5850" s="1"/>
      <c r="AA5850" s="1"/>
      <c r="AB5850" s="1"/>
      <c r="AC5850" s="41" t="str">
        <f t="shared" si="403"/>
        <v>include</v>
      </c>
      <c r="AD5850" s="1" t="s">
        <v>19122</v>
      </c>
      <c r="AE5850" s="1"/>
      <c r="AF5850" s="1" t="s">
        <v>124</v>
      </c>
      <c r="AG5850" s="1"/>
      <c r="AH5850" s="1"/>
      <c r="AI5850" s="1"/>
      <c r="AJ5850" s="41" t="str">
        <f t="shared" si="404"/>
        <v>exclude_redundant</v>
      </c>
      <c r="AK5850" t="s">
        <v>124</v>
      </c>
      <c r="AL5850" t="s">
        <v>126</v>
      </c>
      <c r="AN5850" t="s">
        <v>20980</v>
      </c>
      <c r="AO5850" s="34"/>
      <c r="AP5850" s="34"/>
      <c r="AQ5850" s="34"/>
      <c r="AR5850" s="34"/>
    </row>
    <row r="5851" spans="1:44" ht="14.7" customHeight="1" x14ac:dyDescent="0.3">
      <c r="A5851">
        <v>5850</v>
      </c>
      <c r="B5851" t="s">
        <v>20981</v>
      </c>
      <c r="C5851">
        <v>1984</v>
      </c>
      <c r="D5851" t="s">
        <v>20982</v>
      </c>
      <c r="L5851" t="s">
        <v>81</v>
      </c>
      <c r="M5851" s="34"/>
      <c r="N5851" s="34" t="s">
        <v>19154</v>
      </c>
      <c r="O5851" s="34"/>
      <c r="P5851" s="1" t="s">
        <v>122</v>
      </c>
      <c r="Q5851" s="1" t="str">
        <f t="shared" si="406"/>
        <v>include</v>
      </c>
      <c r="R5851" s="1" t="s">
        <v>123</v>
      </c>
      <c r="S5851" s="1"/>
      <c r="T5851" s="1"/>
      <c r="U5851" s="1"/>
      <c r="V5851" s="41" t="s">
        <v>122</v>
      </c>
      <c r="W5851" s="1" t="s">
        <v>122</v>
      </c>
      <c r="X5851" s="1" t="str">
        <f t="shared" si="405"/>
        <v>include</v>
      </c>
      <c r="Y5851" s="1" t="s">
        <v>123</v>
      </c>
      <c r="Z5851" s="1"/>
      <c r="AA5851" s="1"/>
      <c r="AB5851" s="1"/>
      <c r="AC5851" s="41" t="str">
        <f t="shared" si="403"/>
        <v>include</v>
      </c>
      <c r="AD5851" s="1" t="s">
        <v>18262</v>
      </c>
      <c r="AE5851" s="1"/>
      <c r="AF5851" s="1" t="s">
        <v>4302</v>
      </c>
      <c r="AG5851" s="1"/>
      <c r="AH5851" s="1"/>
      <c r="AI5851" s="1"/>
      <c r="AJ5851" s="41" t="str">
        <f t="shared" si="404"/>
        <v>exclude_no_full_text</v>
      </c>
      <c r="AN5851" t="s">
        <v>20983</v>
      </c>
      <c r="AO5851" s="34"/>
      <c r="AP5851" s="34"/>
      <c r="AQ5851" s="34"/>
      <c r="AR5851" s="34"/>
    </row>
    <row r="5852" spans="1:44" ht="14.7" customHeight="1" x14ac:dyDescent="0.3">
      <c r="A5852">
        <v>5851</v>
      </c>
      <c r="B5852" t="s">
        <v>2149</v>
      </c>
      <c r="C5852">
        <v>1987</v>
      </c>
      <c r="D5852" t="s">
        <v>20984</v>
      </c>
      <c r="E5852" t="s">
        <v>20985</v>
      </c>
      <c r="F5852">
        <v>40</v>
      </c>
      <c r="H5852">
        <v>336</v>
      </c>
      <c r="I5852">
        <v>338</v>
      </c>
      <c r="J5852" s="15" t="s">
        <v>20986</v>
      </c>
      <c r="K5852" t="s">
        <v>20987</v>
      </c>
      <c r="L5852" t="s">
        <v>81</v>
      </c>
      <c r="M5852" s="34"/>
      <c r="N5852" s="34"/>
      <c r="O5852" s="34" t="s">
        <v>121</v>
      </c>
      <c r="P5852" s="1" t="s">
        <v>122</v>
      </c>
      <c r="Q5852" s="1" t="str">
        <f t="shared" si="406"/>
        <v>include</v>
      </c>
      <c r="R5852" s="1" t="s">
        <v>123</v>
      </c>
      <c r="S5852" s="1"/>
      <c r="T5852" s="1"/>
      <c r="U5852" s="1"/>
      <c r="V5852" s="41" t="s">
        <v>122</v>
      </c>
      <c r="W5852" s="1" t="s">
        <v>122</v>
      </c>
      <c r="X5852" s="1" t="str">
        <f t="shared" si="405"/>
        <v>include</v>
      </c>
      <c r="Y5852" s="1" t="s">
        <v>123</v>
      </c>
      <c r="Z5852" s="1"/>
      <c r="AA5852" s="1"/>
      <c r="AB5852" s="1"/>
      <c r="AC5852" s="41" t="str">
        <f t="shared" ref="AC5852:AC5883" si="407">IF(X5852=AA5852,X5852,IF(OR(X5852="include",AA5852="include"),"include",IF(OR(X5852="duplicate",AA5852="duplicate"),"duplicate",IF(OR(X5852="correction/reply",AA5852="correction/reply"),"correction/reply","exclude_abstract"))))</f>
        <v>include</v>
      </c>
      <c r="AD5852" s="1" t="s">
        <v>122</v>
      </c>
      <c r="AE5852" s="1"/>
      <c r="AF5852" s="1" t="s">
        <v>123</v>
      </c>
      <c r="AG5852" s="1"/>
      <c r="AH5852" s="1"/>
      <c r="AI5852" s="1"/>
      <c r="AJ5852" s="41" t="str">
        <f t="shared" ref="AJ5852:AJ5883" si="408">IF(AD5852=AG5852,AD5852, (IF(AG5852=0, AD5852,"different!")))</f>
        <v>include</v>
      </c>
      <c r="AK5852" t="s">
        <v>123</v>
      </c>
      <c r="AL5852" t="s">
        <v>121</v>
      </c>
      <c r="AM5852" t="s">
        <v>126</v>
      </c>
      <c r="AO5852" s="34" t="s">
        <v>121</v>
      </c>
      <c r="AP5852" s="34" t="s">
        <v>123</v>
      </c>
      <c r="AQ5852" s="34">
        <v>2</v>
      </c>
      <c r="AR5852" s="34">
        <v>0</v>
      </c>
    </row>
    <row r="5853" spans="1:44" ht="14.7" customHeight="1" x14ac:dyDescent="0.3">
      <c r="A5853">
        <v>5852</v>
      </c>
      <c r="B5853" t="s">
        <v>20988</v>
      </c>
      <c r="C5853">
        <v>2000</v>
      </c>
      <c r="D5853" t="s">
        <v>20989</v>
      </c>
      <c r="E5853" t="s">
        <v>12886</v>
      </c>
      <c r="F5853">
        <v>90</v>
      </c>
      <c r="H5853">
        <v>295</v>
      </c>
      <c r="I5853">
        <v>300</v>
      </c>
      <c r="L5853" t="s">
        <v>81</v>
      </c>
      <c r="M5853" s="34"/>
      <c r="N5853" s="34"/>
      <c r="O5853" s="34" t="s">
        <v>121</v>
      </c>
      <c r="P5853" s="1" t="s">
        <v>122</v>
      </c>
      <c r="Q5853" s="1" t="str">
        <f t="shared" si="406"/>
        <v>include</v>
      </c>
      <c r="R5853" s="1" t="s">
        <v>124</v>
      </c>
      <c r="S5853" s="1"/>
      <c r="T5853" s="1"/>
      <c r="U5853" s="1"/>
      <c r="V5853" s="41" t="s">
        <v>122</v>
      </c>
      <c r="W5853" s="1" t="s">
        <v>122</v>
      </c>
      <c r="X5853" s="1" t="str">
        <f t="shared" si="405"/>
        <v>include</v>
      </c>
      <c r="Y5853" s="1" t="s">
        <v>124</v>
      </c>
      <c r="Z5853" s="1"/>
      <c r="AA5853" s="1"/>
      <c r="AB5853" s="1"/>
      <c r="AC5853" s="41" t="str">
        <f t="shared" si="407"/>
        <v>include</v>
      </c>
      <c r="AD5853" s="1" t="s">
        <v>122</v>
      </c>
      <c r="AE5853" s="1"/>
      <c r="AF5853" s="1" t="s">
        <v>124</v>
      </c>
      <c r="AG5853" s="1"/>
      <c r="AH5853" s="1"/>
      <c r="AI5853" s="1"/>
      <c r="AJ5853" s="41" t="str">
        <f t="shared" si="408"/>
        <v>include</v>
      </c>
      <c r="AK5853" t="s">
        <v>124</v>
      </c>
      <c r="AL5853" t="s">
        <v>121</v>
      </c>
      <c r="AM5853" t="s">
        <v>126</v>
      </c>
      <c r="AO5853" s="34" t="s">
        <v>121</v>
      </c>
      <c r="AP5853" s="34" t="s">
        <v>124</v>
      </c>
      <c r="AQ5853" s="34">
        <v>5</v>
      </c>
      <c r="AR5853" s="34">
        <v>2</v>
      </c>
    </row>
    <row r="5854" spans="1:44" ht="14.7" customHeight="1" x14ac:dyDescent="0.3">
      <c r="A5854">
        <v>5853</v>
      </c>
      <c r="B5854" t="s">
        <v>20990</v>
      </c>
      <c r="C5854">
        <v>2002</v>
      </c>
      <c r="D5854" t="s">
        <v>20991</v>
      </c>
      <c r="E5854" t="s">
        <v>12886</v>
      </c>
      <c r="F5854">
        <v>96</v>
      </c>
      <c r="H5854">
        <v>164</v>
      </c>
      <c r="I5854">
        <v>168</v>
      </c>
      <c r="J5854" s="15" t="s">
        <v>20992</v>
      </c>
      <c r="K5854" t="s">
        <v>20993</v>
      </c>
      <c r="L5854" t="s">
        <v>81</v>
      </c>
      <c r="M5854" s="34"/>
      <c r="N5854" s="34"/>
      <c r="O5854" s="34"/>
      <c r="P5854" s="1" t="s">
        <v>122</v>
      </c>
      <c r="Q5854" s="1" t="str">
        <f t="shared" si="406"/>
        <v>include</v>
      </c>
      <c r="R5854" s="1" t="s">
        <v>123</v>
      </c>
      <c r="S5854" s="1"/>
      <c r="T5854" s="1"/>
      <c r="U5854" s="1"/>
      <c r="V5854" s="41" t="s">
        <v>122</v>
      </c>
      <c r="W5854" s="1" t="s">
        <v>122</v>
      </c>
      <c r="X5854" s="1" t="str">
        <f t="shared" si="405"/>
        <v>include</v>
      </c>
      <c r="Y5854" s="1" t="s">
        <v>123</v>
      </c>
      <c r="Z5854" s="1"/>
      <c r="AA5854" s="1"/>
      <c r="AB5854" s="1"/>
      <c r="AC5854" s="41" t="str">
        <f t="shared" si="407"/>
        <v>include</v>
      </c>
      <c r="AD5854" s="1" t="s">
        <v>190</v>
      </c>
      <c r="AE5854" s="1"/>
      <c r="AF5854" s="1" t="s">
        <v>123</v>
      </c>
      <c r="AG5854" s="1"/>
      <c r="AH5854" s="1"/>
      <c r="AI5854" s="1"/>
      <c r="AJ5854" s="41" t="str">
        <f t="shared" si="408"/>
        <v>exclude_study_design</v>
      </c>
      <c r="AK5854" t="s">
        <v>123</v>
      </c>
      <c r="AL5854" t="s">
        <v>126</v>
      </c>
      <c r="AM5854" t="s">
        <v>126</v>
      </c>
      <c r="AO5854" s="34"/>
      <c r="AP5854" s="34"/>
      <c r="AQ5854" s="34"/>
      <c r="AR5854" s="34"/>
    </row>
    <row r="5855" spans="1:44" ht="14.7" customHeight="1" x14ac:dyDescent="0.3">
      <c r="A5855">
        <v>5854</v>
      </c>
      <c r="B5855" t="s">
        <v>20994</v>
      </c>
      <c r="C5855">
        <v>1987</v>
      </c>
      <c r="D5855" t="s">
        <v>20995</v>
      </c>
      <c r="E5855" t="s">
        <v>12819</v>
      </c>
      <c r="F5855">
        <v>75</v>
      </c>
      <c r="H5855">
        <v>533</v>
      </c>
      <c r="I5855">
        <v>544</v>
      </c>
      <c r="J5855" s="15" t="s">
        <v>20996</v>
      </c>
      <c r="K5855" t="s">
        <v>20997</v>
      </c>
      <c r="L5855" t="s">
        <v>81</v>
      </c>
      <c r="M5855" s="34"/>
      <c r="N5855" s="34"/>
      <c r="O5855" s="34"/>
      <c r="P5855" s="1" t="s">
        <v>122</v>
      </c>
      <c r="Q5855" s="1" t="str">
        <f t="shared" si="406"/>
        <v>include</v>
      </c>
      <c r="R5855" s="1" t="s">
        <v>123</v>
      </c>
      <c r="S5855" s="1"/>
      <c r="T5855" s="1"/>
      <c r="U5855" s="1"/>
      <c r="V5855" s="41" t="s">
        <v>122</v>
      </c>
      <c r="W5855" s="1" t="s">
        <v>122</v>
      </c>
      <c r="X5855" s="1" t="str">
        <f t="shared" ref="X5855:X5886" si="409">IF(W5855="include","include", IF(W5855="duplicate","duplicate", IF(W5855="correction/reply","correction/reply", "exclude_title")))</f>
        <v>include</v>
      </c>
      <c r="Y5855" s="1" t="s">
        <v>123</v>
      </c>
      <c r="Z5855" s="1"/>
      <c r="AA5855" s="1"/>
      <c r="AB5855" s="1"/>
      <c r="AC5855" s="41" t="str">
        <f t="shared" si="407"/>
        <v>include</v>
      </c>
      <c r="AD5855" s="1" t="s">
        <v>541</v>
      </c>
      <c r="AE5855" s="1"/>
      <c r="AF5855" s="1" t="s">
        <v>123</v>
      </c>
      <c r="AG5855" s="1"/>
      <c r="AH5855" s="1"/>
      <c r="AI5855" s="1"/>
      <c r="AJ5855" s="41" t="str">
        <f t="shared" si="408"/>
        <v>exclude_population_coordinates</v>
      </c>
      <c r="AK5855" t="s">
        <v>123</v>
      </c>
      <c r="AL5855" t="s">
        <v>126</v>
      </c>
      <c r="AM5855" t="s">
        <v>126</v>
      </c>
      <c r="AO5855" s="34"/>
      <c r="AP5855" s="34"/>
      <c r="AQ5855" s="34"/>
      <c r="AR5855" s="34"/>
    </row>
    <row r="5856" spans="1:44" ht="14.7" customHeight="1" x14ac:dyDescent="0.3">
      <c r="A5856">
        <v>5855</v>
      </c>
      <c r="B5856" t="s">
        <v>20998</v>
      </c>
      <c r="C5856">
        <v>1985</v>
      </c>
      <c r="D5856" t="s">
        <v>20999</v>
      </c>
      <c r="E5856" t="s">
        <v>12886</v>
      </c>
      <c r="F5856">
        <v>44</v>
      </c>
      <c r="H5856">
        <v>75</v>
      </c>
      <c r="I5856">
        <v>81</v>
      </c>
      <c r="J5856" s="15" t="s">
        <v>21000</v>
      </c>
      <c r="K5856" s="15" t="s">
        <v>21000</v>
      </c>
      <c r="L5856" t="s">
        <v>81</v>
      </c>
      <c r="M5856" s="34"/>
      <c r="N5856" s="34"/>
      <c r="O5856" s="34"/>
      <c r="P5856" s="1" t="s">
        <v>122</v>
      </c>
      <c r="Q5856" s="1" t="str">
        <f t="shared" si="406"/>
        <v>include</v>
      </c>
      <c r="R5856" s="1" t="s">
        <v>123</v>
      </c>
      <c r="S5856" s="1"/>
      <c r="T5856" s="1"/>
      <c r="U5856" s="1"/>
      <c r="V5856" s="41" t="s">
        <v>122</v>
      </c>
      <c r="W5856" s="1" t="s">
        <v>122</v>
      </c>
      <c r="X5856" s="1" t="str">
        <f t="shared" si="409"/>
        <v>include</v>
      </c>
      <c r="Y5856" s="1" t="s">
        <v>123</v>
      </c>
      <c r="Z5856" s="1"/>
      <c r="AA5856" s="1"/>
      <c r="AB5856" s="1"/>
      <c r="AC5856" s="41" t="str">
        <f t="shared" si="407"/>
        <v>include</v>
      </c>
      <c r="AD5856" s="1" t="s">
        <v>541</v>
      </c>
      <c r="AE5856" s="1"/>
      <c r="AF5856" s="1" t="s">
        <v>123</v>
      </c>
      <c r="AG5856" s="1"/>
      <c r="AH5856" s="1"/>
      <c r="AI5856" s="1"/>
      <c r="AJ5856" s="41" t="str">
        <f t="shared" si="408"/>
        <v>exclude_population_coordinates</v>
      </c>
      <c r="AK5856" t="s">
        <v>123</v>
      </c>
      <c r="AL5856" t="s">
        <v>126</v>
      </c>
      <c r="AM5856" t="s">
        <v>126</v>
      </c>
      <c r="AO5856" s="34"/>
      <c r="AP5856" s="34"/>
      <c r="AQ5856" s="34"/>
      <c r="AR5856" s="34"/>
    </row>
    <row r="5857" spans="1:44" ht="14.7" customHeight="1" x14ac:dyDescent="0.3">
      <c r="A5857">
        <v>5856</v>
      </c>
      <c r="B5857" t="s">
        <v>21001</v>
      </c>
      <c r="C5857">
        <v>1985</v>
      </c>
      <c r="D5857" t="s">
        <v>21002</v>
      </c>
      <c r="E5857" t="s">
        <v>12916</v>
      </c>
      <c r="F5857">
        <v>66</v>
      </c>
      <c r="H5857">
        <v>1867</v>
      </c>
      <c r="I5857">
        <v>1878</v>
      </c>
      <c r="J5857" s="15" t="s">
        <v>21003</v>
      </c>
      <c r="L5857" t="s">
        <v>81</v>
      </c>
      <c r="M5857" s="34"/>
      <c r="N5857" s="34"/>
      <c r="O5857" s="34"/>
      <c r="P5857" s="1" t="s">
        <v>122</v>
      </c>
      <c r="Q5857" s="1" t="str">
        <f t="shared" si="406"/>
        <v>include</v>
      </c>
      <c r="R5857" s="1" t="s">
        <v>123</v>
      </c>
      <c r="S5857" s="1"/>
      <c r="T5857" s="1"/>
      <c r="U5857" s="1"/>
      <c r="V5857" s="41" t="s">
        <v>122</v>
      </c>
      <c r="W5857" s="1" t="s">
        <v>122</v>
      </c>
      <c r="X5857" s="1" t="str">
        <f t="shared" si="409"/>
        <v>include</v>
      </c>
      <c r="Y5857" s="1" t="s">
        <v>123</v>
      </c>
      <c r="Z5857" s="1"/>
      <c r="AA5857" s="1"/>
      <c r="AB5857" s="1"/>
      <c r="AC5857" s="41" t="str">
        <f t="shared" si="407"/>
        <v>include</v>
      </c>
      <c r="AD5857" s="1" t="s">
        <v>19122</v>
      </c>
      <c r="AE5857" s="1"/>
      <c r="AF5857" s="1" t="s">
        <v>123</v>
      </c>
      <c r="AG5857" s="1"/>
      <c r="AH5857" s="1"/>
      <c r="AI5857" s="1"/>
      <c r="AJ5857" s="41" t="str">
        <f t="shared" si="408"/>
        <v>exclude_redundant</v>
      </c>
      <c r="AK5857" t="s">
        <v>123</v>
      </c>
      <c r="AL5857" t="s">
        <v>126</v>
      </c>
      <c r="AM5857" t="s">
        <v>126</v>
      </c>
      <c r="AN5857" t="s">
        <v>21004</v>
      </c>
      <c r="AO5857" s="34"/>
      <c r="AP5857" s="34"/>
      <c r="AQ5857" s="34"/>
      <c r="AR5857" s="34"/>
    </row>
    <row r="5858" spans="1:44" ht="14.7" customHeight="1" x14ac:dyDescent="0.3">
      <c r="A5858">
        <v>5857</v>
      </c>
      <c r="B5858" t="s">
        <v>21005</v>
      </c>
      <c r="C5858">
        <v>2003</v>
      </c>
      <c r="D5858" t="s">
        <v>21006</v>
      </c>
      <c r="E5858" t="s">
        <v>19049</v>
      </c>
      <c r="F5858">
        <v>23</v>
      </c>
      <c r="H5858">
        <v>3</v>
      </c>
      <c r="I5858">
        <v>12</v>
      </c>
      <c r="J5858" s="15" t="s">
        <v>21007</v>
      </c>
      <c r="K5858" t="s">
        <v>21008</v>
      </c>
      <c r="L5858" t="s">
        <v>81</v>
      </c>
      <c r="M5858" s="34"/>
      <c r="N5858" s="34"/>
      <c r="O5858" s="34" t="s">
        <v>121</v>
      </c>
      <c r="P5858" s="1" t="s">
        <v>122</v>
      </c>
      <c r="Q5858" s="1" t="str">
        <f t="shared" si="406"/>
        <v>include</v>
      </c>
      <c r="R5858" s="1" t="s">
        <v>123</v>
      </c>
      <c r="S5858" s="1"/>
      <c r="T5858" s="1"/>
      <c r="U5858" s="1"/>
      <c r="V5858" s="41" t="s">
        <v>122</v>
      </c>
      <c r="W5858" s="1" t="s">
        <v>122</v>
      </c>
      <c r="X5858" s="1" t="str">
        <f t="shared" si="409"/>
        <v>include</v>
      </c>
      <c r="Y5858" s="1" t="s">
        <v>123</v>
      </c>
      <c r="Z5858" s="1"/>
      <c r="AA5858" s="1"/>
      <c r="AB5858" s="1"/>
      <c r="AC5858" s="41" t="str">
        <f t="shared" si="407"/>
        <v>include</v>
      </c>
      <c r="AD5858" s="1" t="s">
        <v>240</v>
      </c>
      <c r="AE5858" s="1"/>
      <c r="AF5858" s="1" t="s">
        <v>123</v>
      </c>
      <c r="AG5858" s="1"/>
      <c r="AH5858" s="1"/>
      <c r="AI5858" s="1"/>
      <c r="AJ5858" s="41" t="str">
        <f t="shared" si="408"/>
        <v>exclude_population_habitat</v>
      </c>
      <c r="AK5858" t="s">
        <v>123</v>
      </c>
      <c r="AL5858" t="s">
        <v>126</v>
      </c>
      <c r="AM5858" t="s">
        <v>126</v>
      </c>
      <c r="AO5858" s="34"/>
      <c r="AP5858" s="34"/>
      <c r="AQ5858" s="34"/>
      <c r="AR5858" s="34"/>
    </row>
    <row r="5859" spans="1:44" ht="14.7" customHeight="1" x14ac:dyDescent="0.3">
      <c r="A5859">
        <v>5858</v>
      </c>
      <c r="B5859" t="s">
        <v>21009</v>
      </c>
      <c r="C5859">
        <v>2001</v>
      </c>
      <c r="D5859" t="s">
        <v>21010</v>
      </c>
      <c r="E5859" t="s">
        <v>12789</v>
      </c>
      <c r="F5859">
        <v>127</v>
      </c>
      <c r="H5859">
        <v>334</v>
      </c>
      <c r="I5859">
        <v>342</v>
      </c>
      <c r="J5859" s="15" t="s">
        <v>21011</v>
      </c>
      <c r="K5859" t="s">
        <v>21012</v>
      </c>
      <c r="L5859" t="s">
        <v>81</v>
      </c>
      <c r="M5859" s="34"/>
      <c r="N5859" s="34"/>
      <c r="O5859" s="34" t="s">
        <v>121</v>
      </c>
      <c r="P5859" s="1" t="s">
        <v>122</v>
      </c>
      <c r="Q5859" s="1" t="str">
        <f t="shared" si="406"/>
        <v>include</v>
      </c>
      <c r="R5859" s="1" t="s">
        <v>123</v>
      </c>
      <c r="S5859" s="1"/>
      <c r="T5859" s="1"/>
      <c r="U5859" s="1"/>
      <c r="V5859" s="41" t="s">
        <v>122</v>
      </c>
      <c r="W5859" s="1" t="s">
        <v>122</v>
      </c>
      <c r="X5859" s="1" t="str">
        <f t="shared" si="409"/>
        <v>include</v>
      </c>
      <c r="Y5859" s="1" t="s">
        <v>123</v>
      </c>
      <c r="Z5859" s="1"/>
      <c r="AA5859" s="1"/>
      <c r="AB5859" s="1"/>
      <c r="AC5859" s="41" t="str">
        <f t="shared" si="407"/>
        <v>include</v>
      </c>
      <c r="AD5859" s="1" t="s">
        <v>541</v>
      </c>
      <c r="AE5859" s="1"/>
      <c r="AF5859" s="1" t="s">
        <v>123</v>
      </c>
      <c r="AG5859" s="1"/>
      <c r="AH5859" s="1"/>
      <c r="AI5859" s="1"/>
      <c r="AJ5859" s="41" t="str">
        <f t="shared" si="408"/>
        <v>exclude_population_coordinates</v>
      </c>
      <c r="AK5859" t="s">
        <v>123</v>
      </c>
      <c r="AL5859" t="s">
        <v>126</v>
      </c>
      <c r="AM5859" t="s">
        <v>126</v>
      </c>
      <c r="AO5859" s="34"/>
      <c r="AP5859" s="34"/>
      <c r="AQ5859" s="34"/>
      <c r="AR5859" s="34"/>
    </row>
    <row r="5860" spans="1:44" ht="14.7" customHeight="1" x14ac:dyDescent="0.3">
      <c r="A5860">
        <v>5859</v>
      </c>
      <c r="B5860" t="s">
        <v>21013</v>
      </c>
      <c r="C5860">
        <v>1985</v>
      </c>
      <c r="D5860" t="s">
        <v>21014</v>
      </c>
      <c r="E5860" t="s">
        <v>17746</v>
      </c>
      <c r="F5860">
        <v>17</v>
      </c>
      <c r="H5860">
        <v>199</v>
      </c>
      <c r="I5860">
        <v>204</v>
      </c>
      <c r="L5860" t="s">
        <v>81</v>
      </c>
      <c r="M5860" s="34"/>
      <c r="N5860" s="34"/>
      <c r="O5860" s="34"/>
      <c r="P5860" s="1" t="s">
        <v>122</v>
      </c>
      <c r="Q5860" s="1" t="str">
        <f t="shared" si="406"/>
        <v>include</v>
      </c>
      <c r="R5860" s="1" t="s">
        <v>124</v>
      </c>
      <c r="S5860" s="1"/>
      <c r="T5860" s="1"/>
      <c r="U5860" s="1"/>
      <c r="V5860" s="41" t="s">
        <v>122</v>
      </c>
      <c r="W5860" s="1" t="s">
        <v>122</v>
      </c>
      <c r="X5860" s="1" t="str">
        <f t="shared" si="409"/>
        <v>include</v>
      </c>
      <c r="Y5860" s="1" t="s">
        <v>124</v>
      </c>
      <c r="Z5860" s="1"/>
      <c r="AA5860" s="1"/>
      <c r="AB5860" s="1"/>
      <c r="AC5860" s="41" t="str">
        <f t="shared" si="407"/>
        <v>include</v>
      </c>
      <c r="AD5860" s="1" t="s">
        <v>541</v>
      </c>
      <c r="AE5860" s="1"/>
      <c r="AF5860" s="1" t="s">
        <v>124</v>
      </c>
      <c r="AG5860" s="1"/>
      <c r="AH5860" s="1"/>
      <c r="AI5860" s="1"/>
      <c r="AJ5860" s="41" t="str">
        <f t="shared" si="408"/>
        <v>exclude_population_coordinates</v>
      </c>
      <c r="AK5860" t="s">
        <v>124</v>
      </c>
      <c r="AO5860" s="34"/>
      <c r="AP5860" s="34"/>
      <c r="AQ5860" s="34"/>
      <c r="AR5860" s="34"/>
    </row>
    <row r="5861" spans="1:44" ht="14.7" customHeight="1" x14ac:dyDescent="0.3">
      <c r="A5861">
        <v>5860</v>
      </c>
      <c r="B5861" t="s">
        <v>21015</v>
      </c>
      <c r="C5861">
        <v>1975</v>
      </c>
      <c r="D5861" t="s">
        <v>21016</v>
      </c>
      <c r="E5861" t="s">
        <v>21017</v>
      </c>
      <c r="L5861" t="s">
        <v>81</v>
      </c>
      <c r="M5861" s="34"/>
      <c r="N5861" s="34"/>
      <c r="O5861" s="34"/>
      <c r="P5861" s="1" t="s">
        <v>122</v>
      </c>
      <c r="Q5861" s="1" t="str">
        <f t="shared" si="406"/>
        <v>include</v>
      </c>
      <c r="R5861" s="1" t="s">
        <v>124</v>
      </c>
      <c r="S5861" s="1"/>
      <c r="T5861" s="1"/>
      <c r="U5861" s="1"/>
      <c r="V5861" s="41" t="s">
        <v>122</v>
      </c>
      <c r="W5861" s="1" t="s">
        <v>122</v>
      </c>
      <c r="X5861" s="1" t="str">
        <f t="shared" si="409"/>
        <v>include</v>
      </c>
      <c r="Y5861" s="1" t="s">
        <v>124</v>
      </c>
      <c r="Z5861" s="1"/>
      <c r="AA5861" s="1"/>
      <c r="AB5861" s="1"/>
      <c r="AC5861" s="41" t="str">
        <f t="shared" si="407"/>
        <v>include</v>
      </c>
      <c r="AD5861" s="1" t="s">
        <v>18262</v>
      </c>
      <c r="AE5861" s="1"/>
      <c r="AF5861" s="1" t="s">
        <v>4302</v>
      </c>
      <c r="AG5861" s="1"/>
      <c r="AH5861" s="1"/>
      <c r="AI5861" s="1"/>
      <c r="AJ5861" s="41" t="str">
        <f t="shared" si="408"/>
        <v>exclude_no_full_text</v>
      </c>
      <c r="AN5861" t="s">
        <v>18940</v>
      </c>
      <c r="AO5861" s="34"/>
      <c r="AP5861" s="34"/>
      <c r="AQ5861" s="34"/>
      <c r="AR5861" s="34"/>
    </row>
    <row r="5862" spans="1:44" ht="14.7" customHeight="1" x14ac:dyDescent="0.3">
      <c r="A5862">
        <v>5861</v>
      </c>
      <c r="B5862" t="s">
        <v>21018</v>
      </c>
      <c r="C5862">
        <v>1989</v>
      </c>
      <c r="D5862" t="s">
        <v>21019</v>
      </c>
      <c r="E5862" t="s">
        <v>12789</v>
      </c>
      <c r="F5862">
        <v>81</v>
      </c>
      <c r="H5862">
        <v>242</v>
      </c>
      <c r="I5862">
        <v>248</v>
      </c>
      <c r="L5862" t="s">
        <v>81</v>
      </c>
      <c r="M5862" s="34"/>
      <c r="N5862" s="34"/>
      <c r="O5862" s="34" t="s">
        <v>121</v>
      </c>
      <c r="P5862" s="1" t="s">
        <v>122</v>
      </c>
      <c r="Q5862" s="1" t="str">
        <f t="shared" si="406"/>
        <v>include</v>
      </c>
      <c r="R5862" s="1" t="s">
        <v>124</v>
      </c>
      <c r="S5862" s="1"/>
      <c r="T5862" s="1"/>
      <c r="U5862" s="1"/>
      <c r="V5862" s="41" t="s">
        <v>122</v>
      </c>
      <c r="W5862" s="1" t="s">
        <v>122</v>
      </c>
      <c r="X5862" s="1" t="str">
        <f t="shared" si="409"/>
        <v>include</v>
      </c>
      <c r="Y5862" s="1" t="s">
        <v>124</v>
      </c>
      <c r="Z5862" s="1"/>
      <c r="AA5862" s="1"/>
      <c r="AB5862" s="1"/>
      <c r="AC5862" s="41" t="str">
        <f t="shared" si="407"/>
        <v>include</v>
      </c>
      <c r="AD5862" s="1" t="s">
        <v>190</v>
      </c>
      <c r="AE5862" s="1"/>
      <c r="AF5862" s="1" t="s">
        <v>124</v>
      </c>
      <c r="AG5862" s="1"/>
      <c r="AH5862" s="1"/>
      <c r="AI5862" s="1"/>
      <c r="AJ5862" s="41" t="str">
        <f t="shared" si="408"/>
        <v>exclude_study_design</v>
      </c>
      <c r="AK5862" t="s">
        <v>124</v>
      </c>
      <c r="AO5862" s="34"/>
      <c r="AP5862" s="34"/>
      <c r="AQ5862" s="34"/>
      <c r="AR5862" s="34"/>
    </row>
    <row r="5863" spans="1:44" ht="14.7" customHeight="1" x14ac:dyDescent="0.3">
      <c r="A5863">
        <v>5862</v>
      </c>
      <c r="B5863" t="s">
        <v>21020</v>
      </c>
      <c r="C5863">
        <v>1981</v>
      </c>
      <c r="D5863" t="s">
        <v>21021</v>
      </c>
      <c r="E5863" t="s">
        <v>21022</v>
      </c>
      <c r="L5863" t="s">
        <v>81</v>
      </c>
      <c r="M5863" s="34"/>
      <c r="N5863" s="34" t="s">
        <v>19136</v>
      </c>
      <c r="O5863" s="34"/>
      <c r="P5863" s="1" t="s">
        <v>122</v>
      </c>
      <c r="Q5863" s="1" t="str">
        <f t="shared" si="406"/>
        <v>include</v>
      </c>
      <c r="R5863" s="1" t="s">
        <v>124</v>
      </c>
      <c r="S5863" s="1"/>
      <c r="T5863" s="1"/>
      <c r="U5863" s="1"/>
      <c r="V5863" s="41" t="s">
        <v>122</v>
      </c>
      <c r="W5863" s="1" t="s">
        <v>122</v>
      </c>
      <c r="X5863" s="1" t="str">
        <f t="shared" si="409"/>
        <v>include</v>
      </c>
      <c r="Y5863" s="1" t="s">
        <v>124</v>
      </c>
      <c r="Z5863" s="1"/>
      <c r="AA5863" s="1"/>
      <c r="AB5863" s="1"/>
      <c r="AC5863" s="41" t="str">
        <f t="shared" si="407"/>
        <v>include</v>
      </c>
      <c r="AD5863" s="1" t="s">
        <v>18262</v>
      </c>
      <c r="AE5863" s="1"/>
      <c r="AF5863" s="1" t="s">
        <v>4302</v>
      </c>
      <c r="AG5863" s="1"/>
      <c r="AH5863" s="1"/>
      <c r="AI5863" s="1"/>
      <c r="AJ5863" s="41" t="str">
        <f t="shared" si="408"/>
        <v>exclude_no_full_text</v>
      </c>
      <c r="AN5863" t="s">
        <v>18940</v>
      </c>
      <c r="AO5863" s="34"/>
      <c r="AP5863" s="34"/>
      <c r="AQ5863" s="34"/>
      <c r="AR5863" s="34"/>
    </row>
    <row r="5864" spans="1:44" ht="14.7" customHeight="1" x14ac:dyDescent="0.3">
      <c r="A5864">
        <v>5863</v>
      </c>
      <c r="B5864" t="s">
        <v>21023</v>
      </c>
      <c r="C5864">
        <v>1993</v>
      </c>
      <c r="D5864" t="s">
        <v>21024</v>
      </c>
      <c r="E5864" t="s">
        <v>12916</v>
      </c>
      <c r="F5864">
        <v>74</v>
      </c>
      <c r="H5864">
        <v>1136</v>
      </c>
      <c r="I5864">
        <v>1142</v>
      </c>
      <c r="L5864" t="s">
        <v>81</v>
      </c>
      <c r="M5864" s="34"/>
      <c r="N5864" s="34"/>
      <c r="O5864" s="34" t="s">
        <v>121</v>
      </c>
      <c r="P5864" s="1" t="s">
        <v>122</v>
      </c>
      <c r="Q5864" s="1" t="str">
        <f t="shared" si="406"/>
        <v>include</v>
      </c>
      <c r="R5864" s="1" t="s">
        <v>124</v>
      </c>
      <c r="S5864" s="1"/>
      <c r="T5864" s="1"/>
      <c r="U5864" s="1"/>
      <c r="V5864" s="41" t="s">
        <v>122</v>
      </c>
      <c r="W5864" s="1" t="s">
        <v>122</v>
      </c>
      <c r="X5864" s="1" t="str">
        <f t="shared" si="409"/>
        <v>include</v>
      </c>
      <c r="Y5864" s="1" t="s">
        <v>124</v>
      </c>
      <c r="Z5864" s="1"/>
      <c r="AA5864" s="1"/>
      <c r="AB5864" s="1"/>
      <c r="AC5864" s="41" t="str">
        <f t="shared" si="407"/>
        <v>include</v>
      </c>
      <c r="AD5864" s="1" t="s">
        <v>541</v>
      </c>
      <c r="AE5864" s="1"/>
      <c r="AF5864" s="1" t="s">
        <v>124</v>
      </c>
      <c r="AG5864" s="1"/>
      <c r="AH5864" s="1"/>
      <c r="AI5864" s="1"/>
      <c r="AJ5864" s="41" t="str">
        <f t="shared" si="408"/>
        <v>exclude_population_coordinates</v>
      </c>
      <c r="AK5864" t="s">
        <v>124</v>
      </c>
      <c r="AO5864" s="34"/>
      <c r="AP5864" s="34"/>
      <c r="AQ5864" s="34"/>
      <c r="AR5864" s="34"/>
    </row>
    <row r="5865" spans="1:44" ht="14.7" customHeight="1" x14ac:dyDescent="0.3">
      <c r="A5865">
        <v>5864</v>
      </c>
      <c r="B5865" t="s">
        <v>21025</v>
      </c>
      <c r="C5865">
        <v>1990</v>
      </c>
      <c r="D5865" t="s">
        <v>21026</v>
      </c>
      <c r="E5865" t="s">
        <v>12789</v>
      </c>
      <c r="F5865">
        <v>82</v>
      </c>
      <c r="H5865">
        <v>238</v>
      </c>
      <c r="I5865">
        <v>247</v>
      </c>
      <c r="L5865" t="s">
        <v>81</v>
      </c>
      <c r="M5865" s="34"/>
      <c r="N5865" s="34"/>
      <c r="O5865" s="34" t="s">
        <v>121</v>
      </c>
      <c r="P5865" s="1" t="s">
        <v>122</v>
      </c>
      <c r="Q5865" s="1" t="str">
        <f t="shared" si="406"/>
        <v>include</v>
      </c>
      <c r="R5865" s="1" t="s">
        <v>124</v>
      </c>
      <c r="S5865" s="1"/>
      <c r="T5865" s="1"/>
      <c r="U5865" s="1"/>
      <c r="V5865" s="41" t="s">
        <v>122</v>
      </c>
      <c r="W5865" s="1" t="s">
        <v>122</v>
      </c>
      <c r="X5865" s="1" t="str">
        <f t="shared" si="409"/>
        <v>include</v>
      </c>
      <c r="Y5865" s="1" t="s">
        <v>124</v>
      </c>
      <c r="Z5865" s="1"/>
      <c r="AA5865" s="1"/>
      <c r="AB5865" s="1"/>
      <c r="AC5865" s="41" t="str">
        <f t="shared" si="407"/>
        <v>include</v>
      </c>
      <c r="AD5865" s="1" t="s">
        <v>122</v>
      </c>
      <c r="AE5865" s="1"/>
      <c r="AF5865" s="1" t="s">
        <v>124</v>
      </c>
      <c r="AG5865" s="1"/>
      <c r="AH5865" s="1"/>
      <c r="AI5865" s="1"/>
      <c r="AJ5865" s="41" t="str">
        <f t="shared" si="408"/>
        <v>include</v>
      </c>
      <c r="AK5865" t="s">
        <v>124</v>
      </c>
      <c r="AL5865" t="s">
        <v>121</v>
      </c>
      <c r="AM5865" t="s">
        <v>126</v>
      </c>
      <c r="AO5865" s="34" t="s">
        <v>121</v>
      </c>
      <c r="AP5865" s="34" t="s">
        <v>124</v>
      </c>
      <c r="AQ5865" s="34">
        <v>3</v>
      </c>
      <c r="AR5865" s="34">
        <v>1</v>
      </c>
    </row>
    <row r="5866" spans="1:44" ht="14.7" customHeight="1" x14ac:dyDescent="0.3">
      <c r="A5866">
        <v>5865</v>
      </c>
      <c r="B5866" t="s">
        <v>21027</v>
      </c>
      <c r="C5866">
        <v>1989</v>
      </c>
      <c r="D5866" t="s">
        <v>21028</v>
      </c>
      <c r="E5866" t="s">
        <v>12886</v>
      </c>
      <c r="F5866">
        <v>55</v>
      </c>
      <c r="H5866">
        <v>11</v>
      </c>
      <c r="I5866">
        <v>18</v>
      </c>
      <c r="L5866" t="s">
        <v>81</v>
      </c>
      <c r="M5866" s="34"/>
      <c r="N5866" s="34"/>
      <c r="O5866" s="34" t="s">
        <v>121</v>
      </c>
      <c r="P5866" s="1" t="s">
        <v>122</v>
      </c>
      <c r="Q5866" s="1" t="str">
        <f t="shared" si="406"/>
        <v>include</v>
      </c>
      <c r="R5866" s="1" t="s">
        <v>124</v>
      </c>
      <c r="S5866" s="1"/>
      <c r="T5866" s="1"/>
      <c r="U5866" s="1"/>
      <c r="V5866" s="41" t="s">
        <v>122</v>
      </c>
      <c r="W5866" s="1" t="s">
        <v>122</v>
      </c>
      <c r="X5866" s="1" t="str">
        <f t="shared" si="409"/>
        <v>include</v>
      </c>
      <c r="Y5866" s="1" t="s">
        <v>124</v>
      </c>
      <c r="Z5866" s="1"/>
      <c r="AA5866" s="1"/>
      <c r="AB5866" s="1"/>
      <c r="AC5866" s="41" t="str">
        <f t="shared" si="407"/>
        <v>include</v>
      </c>
      <c r="AD5866" s="1" t="s">
        <v>541</v>
      </c>
      <c r="AE5866" s="1"/>
      <c r="AF5866" s="1" t="s">
        <v>124</v>
      </c>
      <c r="AG5866" s="1"/>
      <c r="AH5866" s="1"/>
      <c r="AI5866" s="1"/>
      <c r="AJ5866" s="41" t="str">
        <f t="shared" si="408"/>
        <v>exclude_population_coordinates</v>
      </c>
      <c r="AK5866" t="s">
        <v>124</v>
      </c>
      <c r="AO5866" s="34"/>
      <c r="AP5866" s="34"/>
      <c r="AQ5866" s="34"/>
      <c r="AR5866" s="34"/>
    </row>
    <row r="5867" spans="1:44" ht="14.7" customHeight="1" x14ac:dyDescent="0.3">
      <c r="A5867">
        <v>5866</v>
      </c>
      <c r="B5867" t="s">
        <v>21029</v>
      </c>
      <c r="C5867">
        <v>2001</v>
      </c>
      <c r="D5867" t="s">
        <v>21030</v>
      </c>
      <c r="E5867" t="s">
        <v>21031</v>
      </c>
      <c r="L5867" t="s">
        <v>81</v>
      </c>
      <c r="M5867" s="34"/>
      <c r="N5867" s="34" t="s">
        <v>19154</v>
      </c>
      <c r="O5867" s="34" t="s">
        <v>121</v>
      </c>
      <c r="P5867" s="1" t="s">
        <v>122</v>
      </c>
      <c r="Q5867" s="1" t="str">
        <f t="shared" si="406"/>
        <v>include</v>
      </c>
      <c r="R5867" s="1" t="s">
        <v>124</v>
      </c>
      <c r="S5867" s="1"/>
      <c r="T5867" s="1"/>
      <c r="U5867" s="1"/>
      <c r="V5867" s="41" t="s">
        <v>122</v>
      </c>
      <c r="W5867" s="1" t="s">
        <v>122</v>
      </c>
      <c r="X5867" s="1" t="str">
        <f t="shared" si="409"/>
        <v>include</v>
      </c>
      <c r="Y5867" s="1" t="s">
        <v>124</v>
      </c>
      <c r="Z5867" s="1"/>
      <c r="AA5867" s="1"/>
      <c r="AB5867" s="1"/>
      <c r="AC5867" s="41" t="str">
        <f t="shared" si="407"/>
        <v>include</v>
      </c>
      <c r="AD5867" s="1" t="s">
        <v>19122</v>
      </c>
      <c r="AE5867" s="1"/>
      <c r="AF5867" s="1" t="s">
        <v>124</v>
      </c>
      <c r="AG5867" s="1"/>
      <c r="AH5867" s="1"/>
      <c r="AI5867" s="1"/>
      <c r="AJ5867" s="41" t="str">
        <f t="shared" si="408"/>
        <v>exclude_redundant</v>
      </c>
      <c r="AK5867" t="s">
        <v>124</v>
      </c>
      <c r="AN5867" t="s">
        <v>21032</v>
      </c>
      <c r="AO5867" s="34"/>
      <c r="AP5867" s="34"/>
      <c r="AQ5867" s="34"/>
      <c r="AR5867" s="34"/>
    </row>
    <row r="5868" spans="1:44" ht="14.7" customHeight="1" x14ac:dyDescent="0.3">
      <c r="A5868">
        <v>5867</v>
      </c>
      <c r="B5868" t="s">
        <v>21033</v>
      </c>
      <c r="C5868">
        <v>1991</v>
      </c>
      <c r="D5868" t="s">
        <v>21034</v>
      </c>
      <c r="E5868" t="s">
        <v>12819</v>
      </c>
      <c r="F5868">
        <v>79</v>
      </c>
      <c r="H5868">
        <v>715</v>
      </c>
      <c r="I5868">
        <v>730</v>
      </c>
      <c r="L5868" t="s">
        <v>81</v>
      </c>
      <c r="M5868" s="34"/>
      <c r="N5868" s="34"/>
      <c r="O5868" s="34" t="s">
        <v>121</v>
      </c>
      <c r="P5868" s="1" t="s">
        <v>122</v>
      </c>
      <c r="Q5868" s="1" t="str">
        <f t="shared" si="406"/>
        <v>include</v>
      </c>
      <c r="R5868" s="1" t="s">
        <v>124</v>
      </c>
      <c r="S5868" s="1"/>
      <c r="T5868" s="1"/>
      <c r="U5868" s="1"/>
      <c r="V5868" s="41" t="s">
        <v>122</v>
      </c>
      <c r="W5868" s="1" t="s">
        <v>122</v>
      </c>
      <c r="X5868" s="1" t="str">
        <f t="shared" si="409"/>
        <v>include</v>
      </c>
      <c r="Y5868" s="1" t="s">
        <v>124</v>
      </c>
      <c r="Z5868" s="1"/>
      <c r="AA5868" s="1"/>
      <c r="AB5868" s="1"/>
      <c r="AC5868" s="41" t="str">
        <f t="shared" si="407"/>
        <v>include</v>
      </c>
      <c r="AD5868" s="1" t="s">
        <v>122</v>
      </c>
      <c r="AE5868" s="1"/>
      <c r="AF5868" s="1" t="s">
        <v>124</v>
      </c>
      <c r="AG5868" s="1"/>
      <c r="AH5868" s="1"/>
      <c r="AI5868" s="1"/>
      <c r="AJ5868" s="41" t="str">
        <f t="shared" si="408"/>
        <v>include</v>
      </c>
      <c r="AK5868" t="s">
        <v>124</v>
      </c>
      <c r="AL5868" t="s">
        <v>121</v>
      </c>
      <c r="AM5868" t="s">
        <v>121</v>
      </c>
      <c r="AO5868" s="34" t="s">
        <v>121</v>
      </c>
      <c r="AP5868" s="34" t="s">
        <v>124</v>
      </c>
      <c r="AQ5868" s="34">
        <v>10</v>
      </c>
      <c r="AR5868" s="34">
        <v>0</v>
      </c>
    </row>
    <row r="5869" spans="1:44" ht="14.7" customHeight="1" x14ac:dyDescent="0.3">
      <c r="A5869">
        <v>5868</v>
      </c>
      <c r="B5869" t="s">
        <v>21035</v>
      </c>
      <c r="C5869">
        <v>1990</v>
      </c>
      <c r="D5869" t="s">
        <v>21036</v>
      </c>
      <c r="E5869" t="s">
        <v>12819</v>
      </c>
      <c r="F5869">
        <v>78</v>
      </c>
      <c r="H5869">
        <v>180</v>
      </c>
      <c r="I5869">
        <v>195</v>
      </c>
      <c r="L5869" t="s">
        <v>81</v>
      </c>
      <c r="M5869" s="34"/>
      <c r="N5869" s="34"/>
      <c r="O5869" s="34" t="s">
        <v>121</v>
      </c>
      <c r="P5869" s="1" t="s">
        <v>122</v>
      </c>
      <c r="Q5869" s="1" t="str">
        <f t="shared" si="406"/>
        <v>include</v>
      </c>
      <c r="R5869" s="1" t="s">
        <v>124</v>
      </c>
      <c r="S5869" s="1"/>
      <c r="T5869" s="1"/>
      <c r="U5869" s="1"/>
      <c r="V5869" s="41" t="s">
        <v>122</v>
      </c>
      <c r="W5869" s="1" t="s">
        <v>122</v>
      </c>
      <c r="X5869" s="1" t="str">
        <f t="shared" si="409"/>
        <v>include</v>
      </c>
      <c r="Y5869" s="1" t="s">
        <v>124</v>
      </c>
      <c r="Z5869" s="1"/>
      <c r="AA5869" s="1"/>
      <c r="AB5869" s="1"/>
      <c r="AC5869" s="41" t="str">
        <f t="shared" si="407"/>
        <v>include</v>
      </c>
      <c r="AD5869" s="1" t="s">
        <v>122</v>
      </c>
      <c r="AE5869" s="1"/>
      <c r="AF5869" s="1" t="s">
        <v>124</v>
      </c>
      <c r="AG5869" s="1"/>
      <c r="AH5869" s="1"/>
      <c r="AI5869" s="1"/>
      <c r="AJ5869" s="41" t="str">
        <f t="shared" si="408"/>
        <v>include</v>
      </c>
      <c r="AK5869" t="s">
        <v>124</v>
      </c>
      <c r="AL5869" t="s">
        <v>121</v>
      </c>
      <c r="AM5869" t="s">
        <v>121</v>
      </c>
      <c r="AO5869" s="34" t="s">
        <v>121</v>
      </c>
      <c r="AP5869" s="34" t="s">
        <v>124</v>
      </c>
      <c r="AQ5869" s="34">
        <v>6</v>
      </c>
      <c r="AR5869" s="34">
        <v>0</v>
      </c>
    </row>
    <row r="5870" spans="1:44" ht="14.7" customHeight="1" x14ac:dyDescent="0.3">
      <c r="A5870">
        <v>5869</v>
      </c>
      <c r="B5870" t="s">
        <v>21037</v>
      </c>
      <c r="C5870">
        <v>2012</v>
      </c>
      <c r="D5870" t="s">
        <v>21038</v>
      </c>
      <c r="E5870" t="s">
        <v>21039</v>
      </c>
      <c r="F5870">
        <v>126</v>
      </c>
      <c r="H5870">
        <v>189</v>
      </c>
      <c r="I5870">
        <v>193</v>
      </c>
      <c r="L5870" t="s">
        <v>81</v>
      </c>
      <c r="M5870" s="34"/>
      <c r="N5870" s="34"/>
      <c r="O5870" s="34"/>
      <c r="P5870" s="1" t="s">
        <v>122</v>
      </c>
      <c r="Q5870" s="1" t="str">
        <f t="shared" si="406"/>
        <v>include</v>
      </c>
      <c r="R5870" s="1" t="s">
        <v>124</v>
      </c>
      <c r="S5870" s="1"/>
      <c r="T5870" s="1"/>
      <c r="U5870" s="1"/>
      <c r="V5870" s="41" t="s">
        <v>122</v>
      </c>
      <c r="W5870" s="1" t="s">
        <v>122</v>
      </c>
      <c r="X5870" s="1" t="str">
        <f t="shared" si="409"/>
        <v>include</v>
      </c>
      <c r="Y5870" s="1" t="s">
        <v>124</v>
      </c>
      <c r="Z5870" s="1"/>
      <c r="AA5870" s="1"/>
      <c r="AB5870" s="1"/>
      <c r="AC5870" s="41" t="str">
        <f t="shared" si="407"/>
        <v>include</v>
      </c>
      <c r="AD5870" s="1" t="s">
        <v>541</v>
      </c>
      <c r="AE5870" s="1"/>
      <c r="AF5870" s="1" t="s">
        <v>124</v>
      </c>
      <c r="AG5870" s="1"/>
      <c r="AH5870" s="1"/>
      <c r="AI5870" s="1"/>
      <c r="AJ5870" s="41" t="str">
        <f t="shared" si="408"/>
        <v>exclude_population_coordinates</v>
      </c>
      <c r="AK5870" t="s">
        <v>124</v>
      </c>
      <c r="AO5870" s="34"/>
      <c r="AP5870" s="34"/>
      <c r="AQ5870" s="34"/>
      <c r="AR5870" s="34"/>
    </row>
    <row r="5871" spans="1:44" ht="14.4" x14ac:dyDescent="0.3">
      <c r="A5871">
        <v>5870</v>
      </c>
      <c r="B5871" t="s">
        <v>21040</v>
      </c>
      <c r="C5871">
        <v>2006</v>
      </c>
      <c r="D5871" t="s">
        <v>21041</v>
      </c>
      <c r="E5871" t="s">
        <v>21042</v>
      </c>
      <c r="F5871">
        <v>52</v>
      </c>
      <c r="H5871">
        <v>108</v>
      </c>
      <c r="I5871">
        <v>111</v>
      </c>
      <c r="L5871" t="s">
        <v>81</v>
      </c>
      <c r="M5871" s="34"/>
      <c r="N5871" s="34"/>
      <c r="O5871" s="34" t="s">
        <v>121</v>
      </c>
      <c r="P5871" s="1" t="s">
        <v>122</v>
      </c>
      <c r="Q5871" s="1" t="str">
        <f t="shared" si="406"/>
        <v>include</v>
      </c>
      <c r="R5871" s="1" t="s">
        <v>124</v>
      </c>
      <c r="S5871" s="1"/>
      <c r="T5871" s="1"/>
      <c r="U5871" s="1"/>
      <c r="V5871" s="41" t="s">
        <v>122</v>
      </c>
      <c r="W5871" s="1" t="s">
        <v>122</v>
      </c>
      <c r="X5871" s="1" t="str">
        <f t="shared" si="409"/>
        <v>include</v>
      </c>
      <c r="Y5871" s="1" t="s">
        <v>124</v>
      </c>
      <c r="Z5871" s="1"/>
      <c r="AA5871" s="1"/>
      <c r="AB5871" s="1"/>
      <c r="AC5871" s="41" t="str">
        <f t="shared" si="407"/>
        <v>include</v>
      </c>
      <c r="AD5871" s="1" t="s">
        <v>1519</v>
      </c>
      <c r="AE5871" s="1"/>
      <c r="AF5871" s="1" t="s">
        <v>4302</v>
      </c>
      <c r="AG5871" s="1"/>
      <c r="AH5871" s="1"/>
      <c r="AI5871" s="1"/>
      <c r="AJ5871" s="41" t="str">
        <f t="shared" si="408"/>
        <v>exclude_outcome</v>
      </c>
      <c r="AN5871" s="15" t="s">
        <v>21043</v>
      </c>
      <c r="AO5871" s="34"/>
      <c r="AP5871" s="34"/>
      <c r="AQ5871" s="34"/>
      <c r="AR5871" s="34"/>
    </row>
    <row r="5872" spans="1:44" ht="14.4" x14ac:dyDescent="0.3">
      <c r="A5872">
        <v>5871</v>
      </c>
      <c r="B5872" t="s">
        <v>21044</v>
      </c>
      <c r="C5872">
        <v>1982</v>
      </c>
      <c r="D5872" t="s">
        <v>21045</v>
      </c>
      <c r="E5872" t="s">
        <v>12886</v>
      </c>
      <c r="F5872">
        <v>40</v>
      </c>
      <c r="H5872">
        <v>337</v>
      </c>
      <c r="I5872">
        <v>343</v>
      </c>
      <c r="L5872" t="s">
        <v>81</v>
      </c>
      <c r="M5872" s="34"/>
      <c r="N5872" s="34"/>
      <c r="O5872" s="34" t="s">
        <v>121</v>
      </c>
      <c r="P5872" s="1" t="s">
        <v>122</v>
      </c>
      <c r="Q5872" s="1" t="str">
        <f t="shared" si="406"/>
        <v>include</v>
      </c>
      <c r="R5872" s="1" t="s">
        <v>123</v>
      </c>
      <c r="S5872" s="1"/>
      <c r="T5872" s="1"/>
      <c r="U5872" s="1"/>
      <c r="V5872" s="41" t="s">
        <v>122</v>
      </c>
      <c r="W5872" s="1" t="s">
        <v>122</v>
      </c>
      <c r="X5872" s="1" t="str">
        <f t="shared" si="409"/>
        <v>include</v>
      </c>
      <c r="Y5872" s="1" t="s">
        <v>123</v>
      </c>
      <c r="Z5872" s="1"/>
      <c r="AA5872" s="1"/>
      <c r="AB5872" s="1"/>
      <c r="AC5872" s="41" t="str">
        <f t="shared" si="407"/>
        <v>include</v>
      </c>
      <c r="AD5872" s="1" t="s">
        <v>143</v>
      </c>
      <c r="AE5872" s="1"/>
      <c r="AF5872" s="1" t="s">
        <v>123</v>
      </c>
      <c r="AG5872" s="1"/>
      <c r="AH5872" s="1"/>
      <c r="AI5872" s="1"/>
      <c r="AJ5872" s="41" t="str">
        <f t="shared" si="408"/>
        <v>exclude_comparator</v>
      </c>
      <c r="AK5872" t="s">
        <v>123</v>
      </c>
      <c r="AL5872" t="s">
        <v>126</v>
      </c>
      <c r="AM5872" t="s">
        <v>126</v>
      </c>
      <c r="AN5872" t="s">
        <v>21046</v>
      </c>
      <c r="AO5872" s="34"/>
      <c r="AP5872" s="34"/>
      <c r="AQ5872" s="34"/>
      <c r="AR5872" s="34"/>
    </row>
    <row r="5873" spans="1:44" ht="14.4" x14ac:dyDescent="0.3">
      <c r="A5873">
        <v>5872</v>
      </c>
      <c r="B5873" t="s">
        <v>21047</v>
      </c>
      <c r="C5873">
        <v>1988</v>
      </c>
      <c r="D5873" t="s">
        <v>21048</v>
      </c>
      <c r="E5873" t="s">
        <v>21049</v>
      </c>
      <c r="L5873" t="s">
        <v>81</v>
      </c>
      <c r="M5873" s="34"/>
      <c r="N5873" s="34" t="s">
        <v>19136</v>
      </c>
      <c r="O5873" s="34"/>
      <c r="P5873" s="1" t="s">
        <v>122</v>
      </c>
      <c r="Q5873" s="1" t="str">
        <f t="shared" si="406"/>
        <v>include</v>
      </c>
      <c r="R5873" s="1" t="s">
        <v>124</v>
      </c>
      <c r="S5873" s="1"/>
      <c r="T5873" s="1"/>
      <c r="U5873" s="1"/>
      <c r="V5873" s="41" t="s">
        <v>122</v>
      </c>
      <c r="W5873" s="1" t="s">
        <v>122</v>
      </c>
      <c r="X5873" s="1" t="str">
        <f t="shared" si="409"/>
        <v>include</v>
      </c>
      <c r="Y5873" s="1" t="s">
        <v>124</v>
      </c>
      <c r="Z5873" s="1"/>
      <c r="AA5873" s="1"/>
      <c r="AB5873" s="1"/>
      <c r="AC5873" s="41" t="str">
        <f t="shared" si="407"/>
        <v>include</v>
      </c>
      <c r="AD5873" s="1" t="s">
        <v>18262</v>
      </c>
      <c r="AE5873" s="1"/>
      <c r="AF5873" s="1" t="s">
        <v>4302</v>
      </c>
      <c r="AG5873" s="1"/>
      <c r="AH5873" s="1"/>
      <c r="AI5873" s="1"/>
      <c r="AJ5873" s="41" t="str">
        <f t="shared" si="408"/>
        <v>exclude_no_full_text</v>
      </c>
      <c r="AN5873" t="s">
        <v>18940</v>
      </c>
      <c r="AO5873" s="34"/>
      <c r="AP5873" s="34"/>
      <c r="AQ5873" s="34"/>
      <c r="AR5873" s="34"/>
    </row>
    <row r="5874" spans="1:44" ht="14.4" x14ac:dyDescent="0.3">
      <c r="A5874">
        <v>5873</v>
      </c>
      <c r="B5874" t="s">
        <v>21050</v>
      </c>
      <c r="C5874">
        <v>1995</v>
      </c>
      <c r="D5874" t="s">
        <v>21051</v>
      </c>
      <c r="E5874" t="s">
        <v>21052</v>
      </c>
      <c r="F5874">
        <v>153</v>
      </c>
      <c r="H5874">
        <v>93</v>
      </c>
      <c r="I5874">
        <v>105</v>
      </c>
      <c r="L5874" t="s">
        <v>81</v>
      </c>
      <c r="M5874" s="34"/>
      <c r="N5874" s="34"/>
      <c r="O5874" s="34"/>
      <c r="P5874" s="1" t="s">
        <v>122</v>
      </c>
      <c r="Q5874" s="1" t="str">
        <f t="shared" si="406"/>
        <v>include</v>
      </c>
      <c r="R5874" s="1" t="s">
        <v>124</v>
      </c>
      <c r="S5874" s="1"/>
      <c r="T5874" s="1"/>
      <c r="U5874" s="1"/>
      <c r="V5874" s="41" t="s">
        <v>122</v>
      </c>
      <c r="W5874" s="1" t="s">
        <v>122</v>
      </c>
      <c r="X5874" s="1" t="str">
        <f t="shared" si="409"/>
        <v>include</v>
      </c>
      <c r="Y5874" s="1" t="s">
        <v>124</v>
      </c>
      <c r="Z5874" s="1"/>
      <c r="AA5874" s="1"/>
      <c r="AB5874" s="1"/>
      <c r="AC5874" s="41" t="str">
        <f t="shared" si="407"/>
        <v>include</v>
      </c>
      <c r="AD5874" s="1" t="s">
        <v>18262</v>
      </c>
      <c r="AE5874" s="1"/>
      <c r="AF5874" s="1" t="s">
        <v>4302</v>
      </c>
      <c r="AG5874" s="1"/>
      <c r="AH5874" s="1"/>
      <c r="AI5874" s="1"/>
      <c r="AJ5874" s="41" t="str">
        <f t="shared" si="408"/>
        <v>exclude_no_full_text</v>
      </c>
      <c r="AN5874" t="s">
        <v>18940</v>
      </c>
      <c r="AO5874" s="34"/>
      <c r="AP5874" s="34"/>
      <c r="AQ5874" s="34"/>
      <c r="AR5874" s="34"/>
    </row>
    <row r="5875" spans="1:44" ht="14.4" x14ac:dyDescent="0.3">
      <c r="A5875">
        <v>5874</v>
      </c>
      <c r="B5875" t="s">
        <v>21053</v>
      </c>
      <c r="C5875">
        <v>2003</v>
      </c>
      <c r="D5875" t="s">
        <v>21054</v>
      </c>
      <c r="E5875" t="s">
        <v>21055</v>
      </c>
      <c r="L5875" s="3" t="s">
        <v>81</v>
      </c>
      <c r="M5875" s="34"/>
      <c r="N5875" s="34"/>
      <c r="O5875" s="34" t="s">
        <v>121</v>
      </c>
      <c r="P5875" s="1" t="s">
        <v>122</v>
      </c>
      <c r="Q5875" s="1" t="str">
        <f t="shared" si="406"/>
        <v>include</v>
      </c>
      <c r="R5875" s="1" t="s">
        <v>123</v>
      </c>
      <c r="S5875" s="1"/>
      <c r="T5875" s="1"/>
      <c r="U5875" s="1"/>
      <c r="V5875" s="41" t="s">
        <v>122</v>
      </c>
      <c r="W5875" s="1" t="s">
        <v>122</v>
      </c>
      <c r="X5875" s="1" t="str">
        <f t="shared" si="409"/>
        <v>include</v>
      </c>
      <c r="Y5875" s="1" t="s">
        <v>123</v>
      </c>
      <c r="Z5875" s="1"/>
      <c r="AA5875" s="1"/>
      <c r="AB5875" s="1"/>
      <c r="AC5875" s="41" t="str">
        <f t="shared" si="407"/>
        <v>include</v>
      </c>
      <c r="AD5875" s="1" t="s">
        <v>122</v>
      </c>
      <c r="AE5875" s="1"/>
      <c r="AF5875" s="1" t="s">
        <v>123</v>
      </c>
      <c r="AG5875" s="1"/>
      <c r="AH5875" s="1"/>
      <c r="AI5875" s="1"/>
      <c r="AJ5875" s="41" t="str">
        <f t="shared" si="408"/>
        <v>include</v>
      </c>
      <c r="AK5875" t="s">
        <v>123</v>
      </c>
      <c r="AL5875" t="s">
        <v>121</v>
      </c>
      <c r="AM5875" t="s">
        <v>126</v>
      </c>
      <c r="AO5875" s="34" t="s">
        <v>121</v>
      </c>
      <c r="AP5875" s="34" t="s">
        <v>124</v>
      </c>
      <c r="AQ5875" s="34">
        <v>9</v>
      </c>
      <c r="AR5875" s="34">
        <v>0</v>
      </c>
    </row>
    <row r="5876" spans="1:44" ht="14.4" x14ac:dyDescent="0.3">
      <c r="A5876">
        <v>5875</v>
      </c>
      <c r="B5876" t="s">
        <v>21056</v>
      </c>
      <c r="C5876">
        <v>2003</v>
      </c>
      <c r="D5876" t="s">
        <v>21057</v>
      </c>
      <c r="E5876" t="s">
        <v>21058</v>
      </c>
      <c r="L5876" s="3" t="s">
        <v>81</v>
      </c>
      <c r="M5876" s="34"/>
      <c r="N5876" s="34"/>
      <c r="O5876" s="34"/>
      <c r="P5876" s="1" t="s">
        <v>122</v>
      </c>
      <c r="Q5876" s="1" t="str">
        <f t="shared" si="406"/>
        <v>include</v>
      </c>
      <c r="R5876" s="1" t="s">
        <v>124</v>
      </c>
      <c r="S5876" s="1"/>
      <c r="T5876" s="1"/>
      <c r="U5876" s="1"/>
      <c r="V5876" s="41" t="s">
        <v>122</v>
      </c>
      <c r="W5876" s="1" t="s">
        <v>122</v>
      </c>
      <c r="X5876" s="1" t="str">
        <f t="shared" si="409"/>
        <v>include</v>
      </c>
      <c r="Y5876" s="1" t="s">
        <v>124</v>
      </c>
      <c r="Z5876" s="1"/>
      <c r="AA5876" s="1"/>
      <c r="AB5876" s="1"/>
      <c r="AC5876" s="41" t="str">
        <f t="shared" si="407"/>
        <v>include</v>
      </c>
      <c r="AD5876" s="1" t="s">
        <v>19122</v>
      </c>
      <c r="AE5876" s="1"/>
      <c r="AF5876" s="1" t="s">
        <v>124</v>
      </c>
      <c r="AG5876" s="1"/>
      <c r="AH5876" s="1"/>
      <c r="AI5876" s="1"/>
      <c r="AJ5876" s="41" t="str">
        <f t="shared" si="408"/>
        <v>exclude_redundant</v>
      </c>
      <c r="AK5876" t="s">
        <v>124</v>
      </c>
      <c r="AN5876" t="s">
        <v>21059</v>
      </c>
      <c r="AO5876" s="34"/>
      <c r="AP5876" s="34"/>
      <c r="AQ5876" s="34"/>
      <c r="AR5876" s="34"/>
    </row>
    <row r="5877" spans="1:44" ht="14.4" x14ac:dyDescent="0.3">
      <c r="A5877">
        <v>5876</v>
      </c>
      <c r="B5877" t="s">
        <v>21060</v>
      </c>
      <c r="C5877">
        <v>1996</v>
      </c>
      <c r="D5877" t="s">
        <v>21061</v>
      </c>
      <c r="E5877" t="s">
        <v>19049</v>
      </c>
      <c r="F5877">
        <v>16</v>
      </c>
      <c r="G5877">
        <v>2</v>
      </c>
      <c r="H5877">
        <v>69</v>
      </c>
      <c r="I5877">
        <v>77</v>
      </c>
      <c r="L5877" s="3" t="s">
        <v>81</v>
      </c>
      <c r="M5877" s="34"/>
      <c r="N5877" s="34"/>
      <c r="O5877" s="34" t="s">
        <v>121</v>
      </c>
      <c r="P5877" s="1" t="s">
        <v>122</v>
      </c>
      <c r="Q5877" s="1" t="str">
        <f t="shared" si="406"/>
        <v>include</v>
      </c>
      <c r="R5877" s="1" t="s">
        <v>124</v>
      </c>
      <c r="S5877" s="1"/>
      <c r="T5877" s="1"/>
      <c r="U5877" s="1"/>
      <c r="V5877" s="41" t="s">
        <v>122</v>
      </c>
      <c r="W5877" s="1" t="s">
        <v>122</v>
      </c>
      <c r="X5877" s="1" t="str">
        <f t="shared" si="409"/>
        <v>include</v>
      </c>
      <c r="Y5877" s="1" t="s">
        <v>124</v>
      </c>
      <c r="Z5877" s="1"/>
      <c r="AA5877" s="1"/>
      <c r="AB5877" s="1"/>
      <c r="AC5877" s="41" t="str">
        <f t="shared" si="407"/>
        <v>include</v>
      </c>
      <c r="AD5877" s="1" t="s">
        <v>122</v>
      </c>
      <c r="AE5877" s="1"/>
      <c r="AF5877" s="1" t="s">
        <v>124</v>
      </c>
      <c r="AG5877" s="1"/>
      <c r="AH5877" s="1"/>
      <c r="AI5877" s="1"/>
      <c r="AJ5877" s="41" t="str">
        <f t="shared" si="408"/>
        <v>include</v>
      </c>
      <c r="AK5877" t="s">
        <v>124</v>
      </c>
      <c r="AL5877" t="s">
        <v>121</v>
      </c>
      <c r="AM5877" t="s">
        <v>126</v>
      </c>
      <c r="AO5877" s="34" t="s">
        <v>121</v>
      </c>
      <c r="AP5877" s="34" t="s">
        <v>124</v>
      </c>
      <c r="AQ5877" s="34">
        <v>8</v>
      </c>
      <c r="AR5877" s="34">
        <v>1</v>
      </c>
    </row>
    <row r="5878" spans="1:44" ht="15" customHeight="1" x14ac:dyDescent="0.3">
      <c r="A5878">
        <v>5877</v>
      </c>
      <c r="B5878" t="s">
        <v>21062</v>
      </c>
      <c r="C5878">
        <v>1981</v>
      </c>
      <c r="D5878" t="s">
        <v>21063</v>
      </c>
      <c r="E5878" t="s">
        <v>21064</v>
      </c>
      <c r="F5878">
        <v>17</v>
      </c>
      <c r="H5878">
        <v>7</v>
      </c>
      <c r="I5878">
        <v>31</v>
      </c>
      <c r="L5878" s="3" t="s">
        <v>81</v>
      </c>
      <c r="M5878" s="34"/>
      <c r="N5878" s="34"/>
      <c r="O5878" s="34"/>
      <c r="P5878" s="1" t="s">
        <v>122</v>
      </c>
      <c r="Q5878" s="1" t="str">
        <f t="shared" si="406"/>
        <v>include</v>
      </c>
      <c r="R5878" s="1" t="s">
        <v>124</v>
      </c>
      <c r="S5878" s="1"/>
      <c r="T5878" s="1"/>
      <c r="U5878" s="1"/>
      <c r="V5878" s="41" t="s">
        <v>122</v>
      </c>
      <c r="W5878" s="1" t="s">
        <v>122</v>
      </c>
      <c r="X5878" s="1" t="str">
        <f t="shared" si="409"/>
        <v>include</v>
      </c>
      <c r="Y5878" s="1" t="s">
        <v>124</v>
      </c>
      <c r="Z5878" s="1"/>
      <c r="AA5878" s="1"/>
      <c r="AB5878" s="1"/>
      <c r="AC5878" s="41" t="str">
        <f t="shared" si="407"/>
        <v>include</v>
      </c>
      <c r="AD5878" s="1" t="s">
        <v>18262</v>
      </c>
      <c r="AE5878" s="1"/>
      <c r="AF5878" s="1" t="s">
        <v>4302</v>
      </c>
      <c r="AG5878" s="1"/>
      <c r="AH5878" s="1"/>
      <c r="AI5878" s="1"/>
      <c r="AJ5878" s="41" t="str">
        <f t="shared" si="408"/>
        <v>exclude_no_full_text</v>
      </c>
      <c r="AN5878" t="s">
        <v>18940</v>
      </c>
      <c r="AO5878" s="34"/>
      <c r="AP5878" s="34"/>
      <c r="AQ5878" s="34"/>
      <c r="AR5878" s="34"/>
    </row>
    <row r="5879" spans="1:44" ht="15" customHeight="1" x14ac:dyDescent="0.3">
      <c r="A5879">
        <v>5878</v>
      </c>
      <c r="B5879" t="s">
        <v>21065</v>
      </c>
      <c r="C5879">
        <v>1999</v>
      </c>
      <c r="D5879" t="s">
        <v>21066</v>
      </c>
      <c r="E5879" t="s">
        <v>21067</v>
      </c>
      <c r="F5879">
        <v>122</v>
      </c>
      <c r="H5879">
        <v>61</v>
      </c>
      <c r="I5879">
        <v>77</v>
      </c>
      <c r="L5879" s="3" t="s">
        <v>81</v>
      </c>
      <c r="M5879" s="34"/>
      <c r="N5879" s="34"/>
      <c r="O5879" s="34"/>
      <c r="P5879" s="1" t="s">
        <v>122</v>
      </c>
      <c r="Q5879" s="1" t="str">
        <f t="shared" si="406"/>
        <v>include</v>
      </c>
      <c r="R5879" s="1" t="s">
        <v>124</v>
      </c>
      <c r="S5879" s="1"/>
      <c r="T5879" s="1"/>
      <c r="U5879" s="1"/>
      <c r="V5879" s="41" t="s">
        <v>122</v>
      </c>
      <c r="W5879" s="1" t="s">
        <v>122</v>
      </c>
      <c r="X5879" s="1" t="str">
        <f t="shared" si="409"/>
        <v>include</v>
      </c>
      <c r="Y5879" s="1" t="s">
        <v>124</v>
      </c>
      <c r="Z5879" s="1"/>
      <c r="AA5879" s="1"/>
      <c r="AB5879" s="1"/>
      <c r="AC5879" s="41" t="str">
        <f t="shared" si="407"/>
        <v>include</v>
      </c>
      <c r="AD5879" s="1" t="s">
        <v>18262</v>
      </c>
      <c r="AE5879" s="1"/>
      <c r="AF5879" s="1" t="s">
        <v>4302</v>
      </c>
      <c r="AG5879" s="1"/>
      <c r="AH5879" s="1"/>
      <c r="AI5879" s="1"/>
      <c r="AJ5879" s="41" t="str">
        <f t="shared" si="408"/>
        <v>exclude_no_full_text</v>
      </c>
      <c r="AN5879" t="s">
        <v>18940</v>
      </c>
      <c r="AO5879" s="34"/>
      <c r="AP5879" s="34"/>
      <c r="AQ5879" s="34"/>
      <c r="AR5879" s="34"/>
    </row>
    <row r="5880" spans="1:44" ht="15" customHeight="1" x14ac:dyDescent="0.3">
      <c r="A5880">
        <v>5879</v>
      </c>
      <c r="B5880" t="s">
        <v>21068</v>
      </c>
      <c r="C5880">
        <v>1970</v>
      </c>
      <c r="D5880" t="s">
        <v>21069</v>
      </c>
      <c r="E5880" t="s">
        <v>16284</v>
      </c>
      <c r="F5880">
        <v>84</v>
      </c>
      <c r="H5880">
        <v>175</v>
      </c>
      <c r="I5880">
        <v>177</v>
      </c>
      <c r="L5880" s="3" t="s">
        <v>81</v>
      </c>
      <c r="M5880" s="34"/>
      <c r="N5880" s="34"/>
      <c r="O5880" s="34" t="s">
        <v>121</v>
      </c>
      <c r="P5880" s="1" t="s">
        <v>122</v>
      </c>
      <c r="Q5880" s="1" t="str">
        <f t="shared" si="406"/>
        <v>include</v>
      </c>
      <c r="R5880" s="1" t="s">
        <v>124</v>
      </c>
      <c r="S5880" s="1"/>
      <c r="T5880" s="1"/>
      <c r="U5880" s="1"/>
      <c r="V5880" s="41" t="s">
        <v>122</v>
      </c>
      <c r="W5880" s="1" t="s">
        <v>122</v>
      </c>
      <c r="X5880" s="1" t="str">
        <f t="shared" si="409"/>
        <v>include</v>
      </c>
      <c r="Y5880" s="1" t="s">
        <v>124</v>
      </c>
      <c r="Z5880" s="1"/>
      <c r="AA5880" s="1"/>
      <c r="AB5880" s="1"/>
      <c r="AC5880" s="41" t="str">
        <f t="shared" si="407"/>
        <v>include</v>
      </c>
      <c r="AD5880" s="1" t="s">
        <v>1519</v>
      </c>
      <c r="AE5880" s="1"/>
      <c r="AF5880" s="1" t="s">
        <v>4302</v>
      </c>
      <c r="AG5880" s="1"/>
      <c r="AH5880" s="1"/>
      <c r="AI5880" s="1"/>
      <c r="AJ5880" s="41" t="str">
        <f t="shared" si="408"/>
        <v>exclude_outcome</v>
      </c>
      <c r="AN5880" t="s">
        <v>21070</v>
      </c>
      <c r="AO5880" s="34"/>
      <c r="AP5880" s="34"/>
      <c r="AQ5880" s="34"/>
      <c r="AR5880" s="34"/>
    </row>
    <row r="5881" spans="1:44" ht="15" customHeight="1" x14ac:dyDescent="0.3">
      <c r="A5881">
        <v>5880</v>
      </c>
      <c r="B5881" t="s">
        <v>21071</v>
      </c>
      <c r="C5881">
        <v>1985</v>
      </c>
      <c r="D5881" t="s">
        <v>21072</v>
      </c>
      <c r="E5881" t="s">
        <v>12789</v>
      </c>
      <c r="F5881">
        <v>65</v>
      </c>
      <c r="H5881">
        <v>214</v>
      </c>
      <c r="I5881">
        <v>222</v>
      </c>
      <c r="L5881" t="s">
        <v>81</v>
      </c>
      <c r="M5881" s="34"/>
      <c r="N5881" s="34"/>
      <c r="O5881" s="34" t="s">
        <v>121</v>
      </c>
      <c r="P5881" s="1" t="s">
        <v>122</v>
      </c>
      <c r="Q5881" s="1" t="str">
        <f t="shared" si="406"/>
        <v>include</v>
      </c>
      <c r="R5881" s="1" t="s">
        <v>124</v>
      </c>
      <c r="S5881" s="1"/>
      <c r="T5881" s="1"/>
      <c r="U5881" s="1"/>
      <c r="V5881" s="41" t="s">
        <v>122</v>
      </c>
      <c r="W5881" s="1" t="s">
        <v>122</v>
      </c>
      <c r="X5881" s="1" t="str">
        <f t="shared" si="409"/>
        <v>include</v>
      </c>
      <c r="Y5881" s="1" t="s">
        <v>124</v>
      </c>
      <c r="Z5881" s="1"/>
      <c r="AA5881" s="1"/>
      <c r="AB5881" s="1"/>
      <c r="AC5881" s="41" t="str">
        <f t="shared" si="407"/>
        <v>include</v>
      </c>
      <c r="AD5881" s="1" t="s">
        <v>240</v>
      </c>
      <c r="AE5881" s="1"/>
      <c r="AF5881" s="1" t="s">
        <v>124</v>
      </c>
      <c r="AG5881" s="1"/>
      <c r="AH5881" s="1"/>
      <c r="AI5881" s="1"/>
      <c r="AJ5881" s="41" t="str">
        <f t="shared" si="408"/>
        <v>exclude_population_habitat</v>
      </c>
      <c r="AK5881" t="s">
        <v>124</v>
      </c>
      <c r="AN5881" t="s">
        <v>21073</v>
      </c>
      <c r="AO5881" s="34"/>
      <c r="AP5881" s="34"/>
      <c r="AQ5881" s="34"/>
      <c r="AR5881" s="34"/>
    </row>
    <row r="5882" spans="1:44" ht="15" customHeight="1" x14ac:dyDescent="0.3">
      <c r="A5882">
        <v>5881</v>
      </c>
      <c r="B5882" t="s">
        <v>21060</v>
      </c>
      <c r="C5882">
        <v>1996</v>
      </c>
      <c r="D5882" t="s">
        <v>21074</v>
      </c>
      <c r="E5882" t="s">
        <v>21075</v>
      </c>
      <c r="L5882" s="3" t="s">
        <v>81</v>
      </c>
      <c r="M5882" s="34"/>
      <c r="N5882" s="34" t="s">
        <v>19154</v>
      </c>
      <c r="O5882" s="34" t="s">
        <v>121</v>
      </c>
      <c r="P5882" s="1" t="s">
        <v>122</v>
      </c>
      <c r="Q5882" s="1" t="str">
        <f t="shared" si="406"/>
        <v>include</v>
      </c>
      <c r="R5882" s="1" t="s">
        <v>124</v>
      </c>
      <c r="S5882" s="1"/>
      <c r="T5882" s="1"/>
      <c r="U5882" s="1"/>
      <c r="V5882" s="41" t="s">
        <v>122</v>
      </c>
      <c r="W5882" s="1" t="s">
        <v>122</v>
      </c>
      <c r="X5882" s="1" t="str">
        <f t="shared" si="409"/>
        <v>include</v>
      </c>
      <c r="Y5882" s="1" t="s">
        <v>124</v>
      </c>
      <c r="Z5882" s="1"/>
      <c r="AA5882" s="1"/>
      <c r="AB5882" s="1"/>
      <c r="AC5882" s="41" t="str">
        <f t="shared" si="407"/>
        <v>include</v>
      </c>
      <c r="AD5882" s="1" t="s">
        <v>122</v>
      </c>
      <c r="AE5882" s="1"/>
      <c r="AF5882" s="1" t="s">
        <v>124</v>
      </c>
      <c r="AG5882" s="1"/>
      <c r="AH5882" s="1"/>
      <c r="AI5882" s="1"/>
      <c r="AJ5882" s="41" t="str">
        <f t="shared" si="408"/>
        <v>include</v>
      </c>
      <c r="AK5882" t="s">
        <v>124</v>
      </c>
      <c r="AL5882" t="s">
        <v>121</v>
      </c>
      <c r="AM5882" t="s">
        <v>126</v>
      </c>
      <c r="AO5882" s="34" t="s">
        <v>121</v>
      </c>
      <c r="AP5882" s="34" t="s">
        <v>124</v>
      </c>
      <c r="AQ5882" s="34">
        <v>11</v>
      </c>
      <c r="AR5882" s="34">
        <v>0</v>
      </c>
    </row>
    <row r="5883" spans="1:44" ht="15" customHeight="1" x14ac:dyDescent="0.3">
      <c r="A5883">
        <v>5882</v>
      </c>
      <c r="B5883" t="s">
        <v>21076</v>
      </c>
      <c r="C5883">
        <v>1998</v>
      </c>
      <c r="D5883" t="s">
        <v>21077</v>
      </c>
      <c r="E5883" t="s">
        <v>12789</v>
      </c>
      <c r="F5883">
        <v>115</v>
      </c>
      <c r="H5883">
        <v>161</v>
      </c>
      <c r="I5883">
        <v>166</v>
      </c>
      <c r="L5883" s="3" t="s">
        <v>81</v>
      </c>
      <c r="M5883" s="34"/>
      <c r="N5883" s="34"/>
      <c r="O5883" s="34" t="s">
        <v>121</v>
      </c>
      <c r="P5883" s="1" t="s">
        <v>122</v>
      </c>
      <c r="Q5883" s="1" t="str">
        <f t="shared" si="406"/>
        <v>include</v>
      </c>
      <c r="R5883" s="1" t="s">
        <v>123</v>
      </c>
      <c r="S5883" s="1"/>
      <c r="T5883" s="1"/>
      <c r="U5883" s="1"/>
      <c r="V5883" s="41" t="s">
        <v>122</v>
      </c>
      <c r="W5883" s="1" t="s">
        <v>122</v>
      </c>
      <c r="X5883" s="1" t="str">
        <f t="shared" si="409"/>
        <v>include</v>
      </c>
      <c r="Y5883" s="1" t="s">
        <v>123</v>
      </c>
      <c r="Z5883" s="1"/>
      <c r="AA5883" s="1"/>
      <c r="AB5883" s="1"/>
      <c r="AC5883" s="41" t="str">
        <f t="shared" si="407"/>
        <v>include</v>
      </c>
      <c r="AD5883" s="1" t="s">
        <v>541</v>
      </c>
      <c r="AE5883" s="1"/>
      <c r="AF5883" s="1" t="s">
        <v>123</v>
      </c>
      <c r="AG5883" s="1"/>
      <c r="AH5883" s="1"/>
      <c r="AI5883" s="1"/>
      <c r="AJ5883" s="41" t="str">
        <f t="shared" si="408"/>
        <v>exclude_population_coordinates</v>
      </c>
      <c r="AK5883" t="s">
        <v>123</v>
      </c>
      <c r="AL5883" t="s">
        <v>126</v>
      </c>
      <c r="AM5883" t="s">
        <v>126</v>
      </c>
      <c r="AO5883" s="34"/>
      <c r="AP5883" s="34"/>
      <c r="AQ5883" s="34"/>
      <c r="AR5883" s="34"/>
    </row>
    <row r="5884" spans="1:44" ht="15" customHeight="1" x14ac:dyDescent="0.3">
      <c r="A5884">
        <v>5883</v>
      </c>
      <c r="B5884" t="s">
        <v>21078</v>
      </c>
      <c r="C5884">
        <v>1987</v>
      </c>
      <c r="D5884" t="s">
        <v>21460</v>
      </c>
      <c r="E5884" t="s">
        <v>21079</v>
      </c>
      <c r="L5884" s="3" t="s">
        <v>81</v>
      </c>
      <c r="M5884" s="34"/>
      <c r="N5884" s="34" t="s">
        <v>19136</v>
      </c>
      <c r="O5884" s="34" t="s">
        <v>121</v>
      </c>
      <c r="P5884" s="1" t="s">
        <v>122</v>
      </c>
      <c r="Q5884" s="1" t="str">
        <f t="shared" si="406"/>
        <v>include</v>
      </c>
      <c r="R5884" s="1" t="s">
        <v>124</v>
      </c>
      <c r="S5884" s="1"/>
      <c r="T5884" s="1"/>
      <c r="U5884" s="1"/>
      <c r="V5884" s="41" t="s">
        <v>122</v>
      </c>
      <c r="W5884" s="1" t="s">
        <v>122</v>
      </c>
      <c r="X5884" s="1" t="str">
        <f t="shared" si="409"/>
        <v>include</v>
      </c>
      <c r="Y5884" s="1" t="s">
        <v>124</v>
      </c>
      <c r="Z5884" s="1"/>
      <c r="AA5884" s="1"/>
      <c r="AB5884" s="1"/>
      <c r="AC5884" s="41" t="str">
        <f t="shared" ref="AC5884:AC5901" si="410">IF(X5884=AA5884,X5884,IF(OR(X5884="include",AA5884="include"),"include",IF(OR(X5884="duplicate",AA5884="duplicate"),"duplicate",IF(OR(X5884="correction/reply",AA5884="correction/reply"),"correction/reply","exclude_abstract"))))</f>
        <v>include</v>
      </c>
      <c r="AD5884" s="1" t="s">
        <v>122</v>
      </c>
      <c r="AE5884" s="1"/>
      <c r="AF5884" s="1" t="s">
        <v>124</v>
      </c>
      <c r="AG5884" s="1"/>
      <c r="AH5884" s="1"/>
      <c r="AI5884" s="1"/>
      <c r="AJ5884" s="41" t="str">
        <f t="shared" ref="AJ5884:AJ5893" si="411">IF(AD5884=AG5884,AD5884, (IF(AG5884=0, AD5884,"different!")))</f>
        <v>include</v>
      </c>
      <c r="AK5884" t="s">
        <v>124</v>
      </c>
      <c r="AL5884" t="s">
        <v>121</v>
      </c>
      <c r="AM5884" t="s">
        <v>126</v>
      </c>
      <c r="AN5884" t="s">
        <v>21459</v>
      </c>
      <c r="AO5884" s="34" t="s">
        <v>121</v>
      </c>
      <c r="AP5884" s="34" t="s">
        <v>124</v>
      </c>
      <c r="AQ5884" s="34">
        <v>7</v>
      </c>
      <c r="AR5884" s="34">
        <v>0</v>
      </c>
    </row>
    <row r="5885" spans="1:44" ht="15" customHeight="1" x14ac:dyDescent="0.3">
      <c r="A5885">
        <v>5884</v>
      </c>
      <c r="B5885" t="s">
        <v>21080</v>
      </c>
      <c r="C5885">
        <v>1995</v>
      </c>
      <c r="D5885" t="s">
        <v>21081</v>
      </c>
      <c r="E5885" t="s">
        <v>21082</v>
      </c>
      <c r="J5885" s="15" t="s">
        <v>21083</v>
      </c>
      <c r="L5885" s="3" t="s">
        <v>81</v>
      </c>
      <c r="M5885" s="34"/>
      <c r="N5885" s="34" t="s">
        <v>19136</v>
      </c>
      <c r="O5885" s="34"/>
      <c r="P5885" s="1" t="s">
        <v>122</v>
      </c>
      <c r="Q5885" s="1" t="str">
        <f t="shared" si="406"/>
        <v>include</v>
      </c>
      <c r="R5885" s="1" t="s">
        <v>124</v>
      </c>
      <c r="S5885" s="1"/>
      <c r="T5885" s="1"/>
      <c r="U5885" s="1"/>
      <c r="V5885" s="41" t="s">
        <v>122</v>
      </c>
      <c r="W5885" s="1" t="s">
        <v>122</v>
      </c>
      <c r="X5885" s="1" t="str">
        <f t="shared" si="409"/>
        <v>include</v>
      </c>
      <c r="Y5885" s="1" t="s">
        <v>124</v>
      </c>
      <c r="Z5885" s="1"/>
      <c r="AA5885" s="1"/>
      <c r="AB5885" s="1"/>
      <c r="AC5885" s="41" t="str">
        <f t="shared" si="410"/>
        <v>include</v>
      </c>
      <c r="AD5885" s="1" t="s">
        <v>18262</v>
      </c>
      <c r="AE5885" s="1"/>
      <c r="AF5885" s="1" t="s">
        <v>4302</v>
      </c>
      <c r="AG5885" s="1"/>
      <c r="AH5885" s="1"/>
      <c r="AI5885" s="1"/>
      <c r="AJ5885" s="41" t="str">
        <f t="shared" si="411"/>
        <v>exclude_no_full_text</v>
      </c>
      <c r="AN5885" t="s">
        <v>21084</v>
      </c>
      <c r="AO5885" s="34"/>
      <c r="AP5885" s="34"/>
      <c r="AQ5885" s="34"/>
      <c r="AR5885" s="34"/>
    </row>
    <row r="5886" spans="1:44" ht="15" customHeight="1" x14ac:dyDescent="0.3">
      <c r="A5886">
        <v>5885</v>
      </c>
      <c r="B5886" t="s">
        <v>21085</v>
      </c>
      <c r="C5886">
        <v>2006</v>
      </c>
      <c r="D5886" t="s">
        <v>21086</v>
      </c>
      <c r="E5886" t="s">
        <v>21087</v>
      </c>
      <c r="L5886" s="3" t="s">
        <v>81</v>
      </c>
      <c r="M5886" s="34"/>
      <c r="N5886" s="34"/>
      <c r="O5886" s="34" t="s">
        <v>121</v>
      </c>
      <c r="P5886" s="1" t="s">
        <v>122</v>
      </c>
      <c r="Q5886" s="1" t="str">
        <f t="shared" si="406"/>
        <v>include</v>
      </c>
      <c r="R5886" s="1" t="s">
        <v>124</v>
      </c>
      <c r="S5886" s="1"/>
      <c r="T5886" s="1"/>
      <c r="U5886" s="1"/>
      <c r="V5886" s="41" t="s">
        <v>122</v>
      </c>
      <c r="W5886" s="1" t="s">
        <v>122</v>
      </c>
      <c r="X5886" s="1" t="str">
        <f t="shared" si="409"/>
        <v>include</v>
      </c>
      <c r="Y5886" s="1" t="s">
        <v>124</v>
      </c>
      <c r="Z5886" s="1"/>
      <c r="AA5886" s="1"/>
      <c r="AB5886" s="1"/>
      <c r="AC5886" s="41" t="str">
        <f t="shared" si="410"/>
        <v>include</v>
      </c>
      <c r="AD5886" s="1" t="s">
        <v>19122</v>
      </c>
      <c r="AE5886" s="1"/>
      <c r="AF5886" s="1" t="s">
        <v>124</v>
      </c>
      <c r="AG5886" s="1"/>
      <c r="AH5886" s="1"/>
      <c r="AI5886" s="1"/>
      <c r="AJ5886" s="41" t="str">
        <f t="shared" si="411"/>
        <v>exclude_redundant</v>
      </c>
      <c r="AK5886" t="s">
        <v>124</v>
      </c>
      <c r="AN5886" t="s">
        <v>21088</v>
      </c>
      <c r="AO5886" s="34"/>
      <c r="AP5886" s="34"/>
      <c r="AQ5886" s="34"/>
      <c r="AR5886" s="34"/>
    </row>
    <row r="5887" spans="1:44" ht="15" customHeight="1" x14ac:dyDescent="0.3">
      <c r="A5887">
        <v>5886</v>
      </c>
      <c r="B5887" t="s">
        <v>21089</v>
      </c>
      <c r="C5887">
        <v>1999</v>
      </c>
      <c r="D5887" t="s">
        <v>21090</v>
      </c>
      <c r="E5887" t="s">
        <v>21087</v>
      </c>
      <c r="L5887" s="3" t="s">
        <v>81</v>
      </c>
      <c r="M5887" s="34"/>
      <c r="N5887" s="34" t="s">
        <v>19136</v>
      </c>
      <c r="O5887" s="34" t="s">
        <v>121</v>
      </c>
      <c r="P5887" s="1" t="s">
        <v>122</v>
      </c>
      <c r="Q5887" s="1" t="str">
        <f t="shared" si="406"/>
        <v>include</v>
      </c>
      <c r="R5887" s="1" t="s">
        <v>124</v>
      </c>
      <c r="S5887" s="1"/>
      <c r="T5887" s="1"/>
      <c r="U5887" s="1"/>
      <c r="V5887" s="41" t="s">
        <v>122</v>
      </c>
      <c r="W5887" s="1" t="s">
        <v>122</v>
      </c>
      <c r="X5887" s="1" t="str">
        <f t="shared" ref="X5887:X5892" si="412">IF(W5887="include","include", IF(W5887="duplicate","duplicate", IF(W5887="correction/reply","correction/reply", "exclude_title")))</f>
        <v>include</v>
      </c>
      <c r="Y5887" s="1" t="s">
        <v>124</v>
      </c>
      <c r="Z5887" s="1"/>
      <c r="AA5887" s="1"/>
      <c r="AB5887" s="1"/>
      <c r="AC5887" s="41" t="str">
        <f t="shared" si="410"/>
        <v>include</v>
      </c>
      <c r="AD5887" s="1" t="s">
        <v>122</v>
      </c>
      <c r="AE5887" s="1"/>
      <c r="AF5887" s="1" t="s">
        <v>124</v>
      </c>
      <c r="AG5887" s="1"/>
      <c r="AH5887" s="1"/>
      <c r="AI5887" s="1"/>
      <c r="AJ5887" s="41" t="str">
        <f t="shared" si="411"/>
        <v>include</v>
      </c>
      <c r="AK5887" t="s">
        <v>124</v>
      </c>
      <c r="AL5887" t="s">
        <v>121</v>
      </c>
      <c r="AM5887" t="s">
        <v>126</v>
      </c>
      <c r="AN5887" t="s">
        <v>21091</v>
      </c>
      <c r="AO5887" s="34" t="s">
        <v>121</v>
      </c>
      <c r="AP5887" s="34" t="s">
        <v>124</v>
      </c>
      <c r="AQ5887" s="34">
        <v>9</v>
      </c>
      <c r="AR5887" s="34">
        <v>0</v>
      </c>
    </row>
    <row r="5888" spans="1:44" ht="15" customHeight="1" x14ac:dyDescent="0.3">
      <c r="A5888">
        <v>5887</v>
      </c>
      <c r="B5888" t="s">
        <v>21092</v>
      </c>
      <c r="C5888">
        <v>1987</v>
      </c>
      <c r="D5888" t="s">
        <v>21093</v>
      </c>
      <c r="E5888" t="s">
        <v>21094</v>
      </c>
      <c r="L5888" s="3" t="s">
        <v>81</v>
      </c>
      <c r="M5888" s="34"/>
      <c r="N5888" s="34"/>
      <c r="O5888" s="34"/>
      <c r="P5888" s="1" t="s">
        <v>122</v>
      </c>
      <c r="Q5888" s="1" t="str">
        <f t="shared" si="406"/>
        <v>include</v>
      </c>
      <c r="R5888" s="1" t="s">
        <v>123</v>
      </c>
      <c r="S5888" s="1"/>
      <c r="T5888" s="1"/>
      <c r="U5888" s="1"/>
      <c r="V5888" s="41" t="s">
        <v>122</v>
      </c>
      <c r="W5888" s="1" t="s">
        <v>122</v>
      </c>
      <c r="X5888" s="1" t="str">
        <f t="shared" si="412"/>
        <v>include</v>
      </c>
      <c r="Y5888" s="1" t="s">
        <v>123</v>
      </c>
      <c r="Z5888" s="1"/>
      <c r="AA5888" s="1"/>
      <c r="AB5888" s="1"/>
      <c r="AC5888" s="41" t="str">
        <f t="shared" si="410"/>
        <v>include</v>
      </c>
      <c r="AD5888" s="1" t="s">
        <v>18262</v>
      </c>
      <c r="AE5888" s="1"/>
      <c r="AF5888" s="1" t="s">
        <v>4302</v>
      </c>
      <c r="AG5888" s="1"/>
      <c r="AH5888" s="1"/>
      <c r="AI5888" s="1"/>
      <c r="AJ5888" s="41" t="str">
        <f t="shared" si="411"/>
        <v>exclude_no_full_text</v>
      </c>
      <c r="AN5888" t="s">
        <v>18940</v>
      </c>
      <c r="AO5888" s="34"/>
      <c r="AP5888" s="34"/>
      <c r="AQ5888" s="34"/>
      <c r="AR5888" s="34"/>
    </row>
    <row r="5889" spans="1:44" ht="15" customHeight="1" x14ac:dyDescent="0.3">
      <c r="A5889">
        <v>5888</v>
      </c>
      <c r="B5889" t="s">
        <v>21095</v>
      </c>
      <c r="C5889">
        <v>1985</v>
      </c>
      <c r="D5889" t="s">
        <v>21096</v>
      </c>
      <c r="E5889" t="s">
        <v>12916</v>
      </c>
      <c r="F5889">
        <v>66</v>
      </c>
      <c r="H5889">
        <v>1867</v>
      </c>
      <c r="I5889">
        <v>1878</v>
      </c>
      <c r="J5889" s="15" t="s">
        <v>21003</v>
      </c>
      <c r="K5889" t="s">
        <v>21097</v>
      </c>
      <c r="L5889" s="3" t="s">
        <v>81</v>
      </c>
      <c r="M5889" s="34"/>
      <c r="N5889" s="34"/>
      <c r="O5889" s="34" t="s">
        <v>121</v>
      </c>
      <c r="P5889" s="1" t="s">
        <v>122</v>
      </c>
      <c r="Q5889" s="1" t="str">
        <f t="shared" si="406"/>
        <v>include</v>
      </c>
      <c r="R5889" s="1" t="s">
        <v>123</v>
      </c>
      <c r="S5889" s="1"/>
      <c r="T5889" s="1"/>
      <c r="U5889" s="1"/>
      <c r="V5889" s="41" t="s">
        <v>122</v>
      </c>
      <c r="W5889" s="1" t="s">
        <v>122</v>
      </c>
      <c r="X5889" s="1" t="str">
        <f t="shared" si="412"/>
        <v>include</v>
      </c>
      <c r="Y5889" s="1" t="s">
        <v>123</v>
      </c>
      <c r="Z5889" s="1"/>
      <c r="AA5889" s="1"/>
      <c r="AB5889" s="1"/>
      <c r="AC5889" s="41" t="str">
        <f t="shared" si="410"/>
        <v>include</v>
      </c>
      <c r="AD5889" s="1" t="s">
        <v>143</v>
      </c>
      <c r="AE5889" s="1"/>
      <c r="AF5889" s="1" t="s">
        <v>123</v>
      </c>
      <c r="AG5889" s="1"/>
      <c r="AH5889" s="1"/>
      <c r="AI5889" s="1"/>
      <c r="AJ5889" s="41" t="str">
        <f t="shared" si="411"/>
        <v>exclude_comparator</v>
      </c>
      <c r="AK5889" t="s">
        <v>123</v>
      </c>
      <c r="AL5889" t="s">
        <v>126</v>
      </c>
      <c r="AM5889" t="s">
        <v>126</v>
      </c>
      <c r="AO5889" s="34"/>
      <c r="AP5889" s="34"/>
      <c r="AQ5889" s="34"/>
      <c r="AR5889" s="34"/>
    </row>
    <row r="5890" spans="1:44" ht="15" customHeight="1" x14ac:dyDescent="0.3">
      <c r="A5890">
        <v>5889</v>
      </c>
      <c r="B5890" t="s">
        <v>21098</v>
      </c>
      <c r="C5890">
        <v>1945</v>
      </c>
      <c r="D5890" t="s">
        <v>21099</v>
      </c>
      <c r="E5890" t="s">
        <v>21100</v>
      </c>
      <c r="F5890">
        <v>10</v>
      </c>
      <c r="H5890">
        <v>1</v>
      </c>
      <c r="I5890">
        <v>48</v>
      </c>
      <c r="L5890" s="3" t="s">
        <v>81</v>
      </c>
      <c r="M5890" s="34"/>
      <c r="N5890" s="34"/>
      <c r="O5890" s="34" t="s">
        <v>121</v>
      </c>
      <c r="P5890" s="1" t="s">
        <v>122</v>
      </c>
      <c r="Q5890" s="1" t="str">
        <f t="shared" ref="Q5890:Q5893" si="413">IF(P5890="include","include", IF(P5890="duplicate","duplicate", IF(P5890="correction/reply","correction/reply", "exclude_title")))</f>
        <v>include</v>
      </c>
      <c r="R5890" s="1" t="s">
        <v>124</v>
      </c>
      <c r="S5890" s="1"/>
      <c r="T5890" s="1"/>
      <c r="U5890" s="1"/>
      <c r="V5890" s="41" t="s">
        <v>122</v>
      </c>
      <c r="W5890" s="1" t="s">
        <v>122</v>
      </c>
      <c r="X5890" s="1" t="str">
        <f t="shared" si="412"/>
        <v>include</v>
      </c>
      <c r="Y5890" s="1" t="s">
        <v>124</v>
      </c>
      <c r="Z5890" s="1"/>
      <c r="AA5890" s="1"/>
      <c r="AB5890" s="1"/>
      <c r="AC5890" s="41" t="str">
        <f t="shared" si="410"/>
        <v>include</v>
      </c>
      <c r="AD5890" s="1" t="s">
        <v>1519</v>
      </c>
      <c r="AE5890" s="1"/>
      <c r="AF5890" s="1" t="s">
        <v>124</v>
      </c>
      <c r="AG5890" s="1"/>
      <c r="AH5890" s="1"/>
      <c r="AI5890" s="1"/>
      <c r="AJ5890" s="41" t="str">
        <f t="shared" si="411"/>
        <v>exclude_outcome</v>
      </c>
      <c r="AN5890" s="15" t="s">
        <v>21101</v>
      </c>
      <c r="AO5890" s="34"/>
      <c r="AP5890" s="34"/>
      <c r="AQ5890" s="34"/>
      <c r="AR5890" s="34"/>
    </row>
    <row r="5891" spans="1:44" ht="15" customHeight="1" x14ac:dyDescent="0.3">
      <c r="A5891">
        <v>5890</v>
      </c>
      <c r="B5891" s="20" t="s">
        <v>21102</v>
      </c>
      <c r="C5891">
        <v>1980</v>
      </c>
      <c r="D5891" s="20" t="s">
        <v>21103</v>
      </c>
      <c r="E5891" s="20" t="s">
        <v>21104</v>
      </c>
      <c r="F5891">
        <v>5</v>
      </c>
      <c r="H5891">
        <v>5</v>
      </c>
      <c r="I5891">
        <v>13</v>
      </c>
      <c r="L5891" t="s">
        <v>81</v>
      </c>
      <c r="M5891" s="34"/>
      <c r="N5891" s="34"/>
      <c r="O5891" s="34"/>
      <c r="P5891" s="1" t="s">
        <v>122</v>
      </c>
      <c r="Q5891" s="1" t="str">
        <f t="shared" si="413"/>
        <v>include</v>
      </c>
      <c r="R5891" s="1" t="s">
        <v>123</v>
      </c>
      <c r="S5891" s="1"/>
      <c r="T5891" s="1"/>
      <c r="U5891" s="1"/>
      <c r="V5891" s="41" t="s">
        <v>122</v>
      </c>
      <c r="W5891" s="1" t="s">
        <v>122</v>
      </c>
      <c r="X5891" s="1" t="str">
        <f t="shared" si="412"/>
        <v>include</v>
      </c>
      <c r="Y5891" s="1" t="s">
        <v>123</v>
      </c>
      <c r="Z5891" s="1"/>
      <c r="AA5891" s="1"/>
      <c r="AB5891" s="1"/>
      <c r="AC5891" s="41" t="str">
        <f t="shared" si="410"/>
        <v>include</v>
      </c>
      <c r="AD5891" s="1" t="s">
        <v>18262</v>
      </c>
      <c r="AE5891" s="1"/>
      <c r="AF5891" s="1" t="s">
        <v>4302</v>
      </c>
      <c r="AG5891" s="1"/>
      <c r="AH5891" s="1"/>
      <c r="AI5891" s="1"/>
      <c r="AJ5891" s="41" t="str">
        <f t="shared" si="411"/>
        <v>exclude_no_full_text</v>
      </c>
      <c r="AN5891" t="s">
        <v>18940</v>
      </c>
      <c r="AO5891" s="34"/>
      <c r="AP5891" s="34"/>
      <c r="AQ5891" s="34"/>
      <c r="AR5891" s="34"/>
    </row>
    <row r="5892" spans="1:44" ht="15" customHeight="1" x14ac:dyDescent="0.3">
      <c r="A5892">
        <v>5891</v>
      </c>
      <c r="B5892" t="s">
        <v>21105</v>
      </c>
      <c r="C5892">
        <v>1997</v>
      </c>
      <c r="D5892" t="s">
        <v>21106</v>
      </c>
      <c r="E5892" t="s">
        <v>21107</v>
      </c>
      <c r="L5892" t="s">
        <v>81</v>
      </c>
      <c r="M5892" s="34"/>
      <c r="N5892" s="34" t="s">
        <v>19154</v>
      </c>
      <c r="O5892" s="34"/>
      <c r="P5892" s="1" t="s">
        <v>122</v>
      </c>
      <c r="Q5892" s="1" t="str">
        <f t="shared" si="413"/>
        <v>include</v>
      </c>
      <c r="R5892" s="1" t="s">
        <v>123</v>
      </c>
      <c r="S5892" s="1"/>
      <c r="T5892" s="1"/>
      <c r="U5892" s="1"/>
      <c r="V5892" s="41" t="s">
        <v>122</v>
      </c>
      <c r="W5892" s="1" t="s">
        <v>122</v>
      </c>
      <c r="X5892" s="1" t="str">
        <f t="shared" si="412"/>
        <v>include</v>
      </c>
      <c r="Y5892" s="1" t="s">
        <v>123</v>
      </c>
      <c r="Z5892" s="1"/>
      <c r="AA5892" s="1"/>
      <c r="AB5892" s="1"/>
      <c r="AC5892" s="41" t="str">
        <f t="shared" si="410"/>
        <v>include</v>
      </c>
      <c r="AD5892" s="1" t="s">
        <v>18262</v>
      </c>
      <c r="AE5892" s="1"/>
      <c r="AF5892" s="1" t="s">
        <v>4302</v>
      </c>
      <c r="AG5892" s="1"/>
      <c r="AH5892" s="1"/>
      <c r="AI5892" s="1"/>
      <c r="AJ5892" s="41" t="str">
        <f t="shared" si="411"/>
        <v>exclude_no_full_text</v>
      </c>
      <c r="AN5892" t="s">
        <v>18940</v>
      </c>
      <c r="AO5892" s="34"/>
      <c r="AP5892" s="34"/>
      <c r="AQ5892" s="34"/>
      <c r="AR5892" s="34"/>
    </row>
    <row r="5893" spans="1:44" ht="15" hidden="1" customHeight="1" x14ac:dyDescent="0.3">
      <c r="A5893">
        <v>5892</v>
      </c>
      <c r="B5893" t="s">
        <v>21108</v>
      </c>
      <c r="C5893">
        <v>2005</v>
      </c>
      <c r="D5893" t="s">
        <v>21109</v>
      </c>
      <c r="E5893" t="s">
        <v>21110</v>
      </c>
      <c r="F5893">
        <v>941</v>
      </c>
      <c r="J5893" s="15" t="s">
        <v>21111</v>
      </c>
      <c r="K5893" s="4" t="s">
        <v>21112</v>
      </c>
      <c r="L5893" t="s">
        <v>20811</v>
      </c>
      <c r="M5893" s="34"/>
      <c r="N5893" s="34"/>
      <c r="O5893" s="34" t="s">
        <v>121</v>
      </c>
      <c r="P5893" s="1" t="s">
        <v>122</v>
      </c>
      <c r="Q5893" s="1" t="str">
        <f t="shared" si="413"/>
        <v>include</v>
      </c>
      <c r="R5893" s="1" t="s">
        <v>934</v>
      </c>
      <c r="S5893" s="1"/>
      <c r="T5893" s="1"/>
      <c r="U5893" s="1"/>
      <c r="V5893" s="41" t="s">
        <v>122</v>
      </c>
      <c r="W5893" s="1" t="s">
        <v>122</v>
      </c>
      <c r="X5893" s="1" t="str">
        <f t="shared" ref="X5893:X5924" si="414">IF(W5893="include","include", IF(W5893="duplicate","duplicate", IF(W5893="correction/reply","correction/reply", "exclude_title")))</f>
        <v>include</v>
      </c>
      <c r="Y5893" s="1" t="s">
        <v>934</v>
      </c>
      <c r="Z5893" s="1"/>
      <c r="AA5893" s="1"/>
      <c r="AB5893" s="1"/>
      <c r="AC5893" s="41" t="str">
        <f t="shared" si="410"/>
        <v>include</v>
      </c>
      <c r="AD5893" s="1" t="s">
        <v>122</v>
      </c>
      <c r="AE5893" s="1"/>
      <c r="AF5893" s="1" t="s">
        <v>934</v>
      </c>
      <c r="AG5893" s="1"/>
      <c r="AH5893" s="1"/>
      <c r="AI5893" s="1"/>
      <c r="AJ5893" s="41" t="str">
        <f t="shared" si="411"/>
        <v>include</v>
      </c>
      <c r="AK5893" t="s">
        <v>934</v>
      </c>
      <c r="AL5893" t="s">
        <v>121</v>
      </c>
      <c r="AM5893" t="s">
        <v>126</v>
      </c>
      <c r="AO5893" s="34"/>
      <c r="AP5893" s="34"/>
      <c r="AQ5893" s="34"/>
      <c r="AR5893" s="34"/>
    </row>
    <row r="5894" spans="1:44" ht="15" hidden="1" customHeight="1" x14ac:dyDescent="0.3">
      <c r="A5894">
        <v>5893</v>
      </c>
      <c r="B5894" t="s">
        <v>21113</v>
      </c>
      <c r="C5894">
        <v>2003</v>
      </c>
      <c r="D5894" t="s">
        <v>21114</v>
      </c>
      <c r="E5894" t="s">
        <v>21115</v>
      </c>
      <c r="H5894">
        <v>60</v>
      </c>
      <c r="I5894">
        <v>65</v>
      </c>
      <c r="K5894" t="s">
        <v>21116</v>
      </c>
      <c r="L5894" t="s">
        <v>21117</v>
      </c>
      <c r="M5894" s="34"/>
      <c r="N5894" s="34"/>
      <c r="O5894" s="34"/>
      <c r="P5894" s="1" t="s">
        <v>122</v>
      </c>
      <c r="Q5894" s="1" t="str">
        <f t="shared" ref="Q5894:Q5925" si="415">IF(P5894="include","include", IF(P5894="duplicate","duplicate", IF(P5894="correction/reply","correction/reply", "exclude_title")))</f>
        <v>include</v>
      </c>
      <c r="R5894" s="1" t="s">
        <v>604</v>
      </c>
      <c r="S5894" s="1"/>
      <c r="T5894" s="1"/>
      <c r="U5894" s="1"/>
      <c r="V5894" s="41" t="s">
        <v>122</v>
      </c>
      <c r="W5894" s="1" t="s">
        <v>178</v>
      </c>
      <c r="X5894" s="1" t="str">
        <f t="shared" si="414"/>
        <v>exclude_title</v>
      </c>
      <c r="Y5894" s="1" t="s">
        <v>604</v>
      </c>
      <c r="Z5894" s="1"/>
      <c r="AA5894" s="1"/>
      <c r="AB5894" s="1"/>
      <c r="AC5894" s="41" t="str">
        <f t="shared" si="410"/>
        <v>exclude_abstract</v>
      </c>
      <c r="AJ5894" s="41"/>
    </row>
    <row r="5895" spans="1:44" ht="15" hidden="1" customHeight="1" x14ac:dyDescent="0.3">
      <c r="A5895">
        <v>5894</v>
      </c>
      <c r="B5895" t="s">
        <v>21118</v>
      </c>
      <c r="C5895">
        <v>1989</v>
      </c>
      <c r="D5895" t="s">
        <v>21119</v>
      </c>
      <c r="E5895" t="s">
        <v>21115</v>
      </c>
      <c r="H5895">
        <v>41</v>
      </c>
      <c r="I5895">
        <v>50</v>
      </c>
      <c r="K5895" t="s">
        <v>21116</v>
      </c>
      <c r="L5895" t="s">
        <v>21117</v>
      </c>
      <c r="M5895" s="34"/>
      <c r="N5895" s="34"/>
      <c r="O5895" s="34"/>
      <c r="P5895" s="1" t="s">
        <v>122</v>
      </c>
      <c r="Q5895" s="1" t="str">
        <f t="shared" si="415"/>
        <v>include</v>
      </c>
      <c r="R5895" s="1" t="s">
        <v>604</v>
      </c>
      <c r="S5895" s="1"/>
      <c r="T5895" s="1"/>
      <c r="U5895" s="1"/>
      <c r="V5895" s="41" t="s">
        <v>122</v>
      </c>
      <c r="W5895" s="1" t="s">
        <v>178</v>
      </c>
      <c r="X5895" s="1" t="str">
        <f t="shared" si="414"/>
        <v>exclude_title</v>
      </c>
      <c r="Y5895" s="1" t="s">
        <v>604</v>
      </c>
      <c r="Z5895" s="1"/>
      <c r="AA5895" s="1"/>
      <c r="AB5895" s="1"/>
      <c r="AC5895" s="41" t="str">
        <f t="shared" si="410"/>
        <v>exclude_abstract</v>
      </c>
      <c r="AJ5895" s="41"/>
    </row>
    <row r="5896" spans="1:44" ht="15" hidden="1" customHeight="1" x14ac:dyDescent="0.3">
      <c r="A5896">
        <v>5895</v>
      </c>
      <c r="B5896" t="s">
        <v>21120</v>
      </c>
      <c r="C5896">
        <v>2004</v>
      </c>
      <c r="D5896" t="s">
        <v>21121</v>
      </c>
      <c r="E5896" t="s">
        <v>21122</v>
      </c>
      <c r="H5896">
        <v>17</v>
      </c>
      <c r="I5896">
        <v>25</v>
      </c>
      <c r="K5896" t="s">
        <v>21123</v>
      </c>
      <c r="L5896" t="s">
        <v>21117</v>
      </c>
      <c r="M5896" s="34"/>
      <c r="N5896" s="34"/>
      <c r="O5896" s="34"/>
      <c r="P5896" s="1" t="s">
        <v>122</v>
      </c>
      <c r="Q5896" s="1" t="str">
        <f t="shared" si="415"/>
        <v>include</v>
      </c>
      <c r="R5896" s="1" t="s">
        <v>604</v>
      </c>
      <c r="S5896" s="1"/>
      <c r="T5896" s="1"/>
      <c r="U5896" s="1"/>
      <c r="V5896" s="41" t="s">
        <v>122</v>
      </c>
      <c r="W5896" s="1" t="s">
        <v>178</v>
      </c>
      <c r="X5896" s="1" t="str">
        <f t="shared" si="414"/>
        <v>exclude_title</v>
      </c>
      <c r="Y5896" s="1" t="s">
        <v>604</v>
      </c>
      <c r="Z5896" s="1"/>
      <c r="AA5896" s="1"/>
      <c r="AB5896" s="1"/>
      <c r="AC5896" s="41" t="str">
        <f t="shared" si="410"/>
        <v>exclude_abstract</v>
      </c>
      <c r="AJ5896" s="41"/>
    </row>
    <row r="5897" spans="1:44" ht="15" hidden="1" customHeight="1" x14ac:dyDescent="0.3">
      <c r="A5897">
        <v>5896</v>
      </c>
      <c r="B5897" t="s">
        <v>21124</v>
      </c>
      <c r="C5897">
        <v>1996</v>
      </c>
      <c r="D5897" t="s">
        <v>21125</v>
      </c>
      <c r="E5897" t="s">
        <v>21126</v>
      </c>
      <c r="F5897">
        <v>10</v>
      </c>
      <c r="H5897">
        <v>31</v>
      </c>
      <c r="I5897">
        <v>89</v>
      </c>
      <c r="K5897" s="9" t="s">
        <v>21127</v>
      </c>
      <c r="L5897" t="s">
        <v>21117</v>
      </c>
      <c r="M5897" s="34"/>
      <c r="N5897" s="34"/>
      <c r="O5897" s="34"/>
      <c r="P5897" s="1" t="s">
        <v>122</v>
      </c>
      <c r="Q5897" s="1" t="str">
        <f t="shared" si="415"/>
        <v>include</v>
      </c>
      <c r="R5897" s="1" t="s">
        <v>604</v>
      </c>
      <c r="S5897" s="1"/>
      <c r="T5897" s="1"/>
      <c r="U5897" s="1"/>
      <c r="V5897" s="41" t="s">
        <v>122</v>
      </c>
      <c r="W5897" s="1" t="s">
        <v>178</v>
      </c>
      <c r="X5897" s="1" t="str">
        <f t="shared" si="414"/>
        <v>exclude_title</v>
      </c>
      <c r="Y5897" s="1" t="s">
        <v>604</v>
      </c>
      <c r="Z5897" s="1"/>
      <c r="AA5897" s="1"/>
      <c r="AB5897" s="1"/>
      <c r="AC5897" s="41" t="str">
        <f t="shared" si="410"/>
        <v>exclude_abstract</v>
      </c>
      <c r="AJ5897" s="41"/>
    </row>
    <row r="5898" spans="1:44" ht="15" hidden="1" customHeight="1" x14ac:dyDescent="0.3">
      <c r="A5898">
        <v>5897</v>
      </c>
      <c r="B5898" t="s">
        <v>21128</v>
      </c>
      <c r="C5898">
        <v>2001</v>
      </c>
      <c r="D5898" t="s">
        <v>21129</v>
      </c>
      <c r="E5898" t="s">
        <v>21115</v>
      </c>
      <c r="H5898">
        <v>3</v>
      </c>
      <c r="K5898" t="s">
        <v>21116</v>
      </c>
      <c r="L5898" t="s">
        <v>21117</v>
      </c>
      <c r="M5898" s="34"/>
      <c r="N5898" s="34"/>
      <c r="O5898" s="34"/>
      <c r="P5898" s="1" t="s">
        <v>122</v>
      </c>
      <c r="Q5898" s="1" t="str">
        <f t="shared" si="415"/>
        <v>include</v>
      </c>
      <c r="R5898" s="1" t="s">
        <v>604</v>
      </c>
      <c r="S5898" s="1"/>
      <c r="T5898" s="1"/>
      <c r="U5898" s="1"/>
      <c r="V5898" s="41" t="s">
        <v>122</v>
      </c>
      <c r="W5898" s="1" t="s">
        <v>178</v>
      </c>
      <c r="X5898" s="1" t="str">
        <f t="shared" si="414"/>
        <v>exclude_title</v>
      </c>
      <c r="Y5898" s="1" t="s">
        <v>604</v>
      </c>
      <c r="Z5898" s="1"/>
      <c r="AA5898" s="1"/>
      <c r="AB5898" s="1"/>
      <c r="AC5898" s="41" t="str">
        <f t="shared" si="410"/>
        <v>exclude_abstract</v>
      </c>
      <c r="AJ5898" s="41"/>
    </row>
    <row r="5899" spans="1:44" ht="15" hidden="1" customHeight="1" x14ac:dyDescent="0.3">
      <c r="A5899">
        <v>5898</v>
      </c>
      <c r="B5899" t="s">
        <v>21130</v>
      </c>
      <c r="D5899" t="s">
        <v>21131</v>
      </c>
      <c r="E5899" t="s">
        <v>21132</v>
      </c>
      <c r="K5899" t="s">
        <v>21116</v>
      </c>
      <c r="L5899" t="s">
        <v>21117</v>
      </c>
      <c r="M5899" s="34"/>
      <c r="N5899" s="34"/>
      <c r="O5899" s="34"/>
      <c r="P5899" s="1" t="s">
        <v>122</v>
      </c>
      <c r="Q5899" s="1" t="str">
        <f t="shared" si="415"/>
        <v>include</v>
      </c>
      <c r="R5899" s="1" t="s">
        <v>604</v>
      </c>
      <c r="S5899" s="1"/>
      <c r="T5899" s="1"/>
      <c r="U5899" s="1"/>
      <c r="V5899" s="41" t="s">
        <v>122</v>
      </c>
      <c r="W5899" s="1" t="s">
        <v>178</v>
      </c>
      <c r="X5899" s="1" t="str">
        <f t="shared" si="414"/>
        <v>exclude_title</v>
      </c>
      <c r="Y5899" s="1" t="s">
        <v>604</v>
      </c>
      <c r="Z5899" s="1"/>
      <c r="AA5899" s="1"/>
      <c r="AB5899" s="1"/>
      <c r="AC5899" s="41" t="str">
        <f t="shared" si="410"/>
        <v>exclude_abstract</v>
      </c>
      <c r="AJ5899" s="41"/>
    </row>
    <row r="5900" spans="1:44" ht="15" hidden="1" customHeight="1" x14ac:dyDescent="0.3">
      <c r="A5900">
        <v>5899</v>
      </c>
      <c r="B5900" t="s">
        <v>21133</v>
      </c>
      <c r="C5900">
        <v>2001</v>
      </c>
      <c r="D5900" t="s">
        <v>21134</v>
      </c>
      <c r="E5900" t="s">
        <v>21115</v>
      </c>
      <c r="H5900">
        <v>69</v>
      </c>
      <c r="I5900">
        <v>73</v>
      </c>
      <c r="K5900" t="s">
        <v>21116</v>
      </c>
      <c r="L5900" t="s">
        <v>21117</v>
      </c>
      <c r="M5900" s="34"/>
      <c r="N5900" s="34"/>
      <c r="O5900" s="34"/>
      <c r="P5900" s="1" t="s">
        <v>122</v>
      </c>
      <c r="Q5900" s="1" t="str">
        <f t="shared" si="415"/>
        <v>include</v>
      </c>
      <c r="R5900" s="1" t="s">
        <v>604</v>
      </c>
      <c r="S5900" s="1"/>
      <c r="T5900" s="1"/>
      <c r="U5900" s="1"/>
      <c r="V5900" s="41" t="s">
        <v>122</v>
      </c>
      <c r="W5900" s="1" t="s">
        <v>178</v>
      </c>
      <c r="X5900" s="1" t="str">
        <f t="shared" si="414"/>
        <v>exclude_title</v>
      </c>
      <c r="Y5900" s="1" t="s">
        <v>604</v>
      </c>
      <c r="Z5900" s="1"/>
      <c r="AA5900" s="1"/>
      <c r="AB5900" s="1"/>
      <c r="AC5900" s="41" t="str">
        <f t="shared" si="410"/>
        <v>exclude_abstract</v>
      </c>
      <c r="AJ5900" s="41"/>
    </row>
    <row r="5901" spans="1:44" ht="15" hidden="1" customHeight="1" x14ac:dyDescent="0.3">
      <c r="A5901">
        <v>5900</v>
      </c>
      <c r="B5901" t="s">
        <v>21135</v>
      </c>
      <c r="C5901">
        <v>2003</v>
      </c>
      <c r="D5901" t="s">
        <v>21136</v>
      </c>
      <c r="E5901" t="s">
        <v>21115</v>
      </c>
      <c r="H5901">
        <v>67</v>
      </c>
      <c r="I5901">
        <v>73</v>
      </c>
      <c r="K5901" t="s">
        <v>21116</v>
      </c>
      <c r="L5901" t="s">
        <v>21117</v>
      </c>
      <c r="M5901" s="34"/>
      <c r="N5901" s="34"/>
      <c r="O5901" s="34"/>
      <c r="P5901" s="1" t="s">
        <v>122</v>
      </c>
      <c r="Q5901" s="1" t="str">
        <f t="shared" si="415"/>
        <v>include</v>
      </c>
      <c r="R5901" s="1" t="s">
        <v>604</v>
      </c>
      <c r="S5901" s="1"/>
      <c r="T5901" s="1"/>
      <c r="U5901" s="1"/>
      <c r="V5901" s="41" t="s">
        <v>122</v>
      </c>
      <c r="W5901" s="1" t="s">
        <v>178</v>
      </c>
      <c r="X5901" s="1" t="str">
        <f t="shared" si="414"/>
        <v>exclude_title</v>
      </c>
      <c r="Y5901" s="1" t="s">
        <v>604</v>
      </c>
      <c r="Z5901" s="1"/>
      <c r="AA5901" s="1"/>
      <c r="AB5901" s="1"/>
      <c r="AC5901" s="41" t="str">
        <f t="shared" si="410"/>
        <v>exclude_abstract</v>
      </c>
      <c r="AJ5901" s="41"/>
    </row>
    <row r="5902" spans="1:44" ht="15" hidden="1" customHeight="1" x14ac:dyDescent="0.3">
      <c r="A5902">
        <v>5901</v>
      </c>
      <c r="B5902" t="s">
        <v>21137</v>
      </c>
      <c r="C5902">
        <v>2018</v>
      </c>
      <c r="D5902" t="s">
        <v>3309</v>
      </c>
      <c r="E5902" t="s">
        <v>13748</v>
      </c>
      <c r="F5902">
        <v>14</v>
      </c>
      <c r="G5902">
        <v>5</v>
      </c>
      <c r="H5902">
        <v>20180054</v>
      </c>
      <c r="J5902" s="33" t="s">
        <v>21138</v>
      </c>
      <c r="K5902" t="s">
        <v>21139</v>
      </c>
      <c r="L5902" t="s">
        <v>21140</v>
      </c>
      <c r="M5902" s="34"/>
      <c r="N5902" s="34"/>
      <c r="O5902" s="34"/>
      <c r="P5902" s="1" t="s">
        <v>248</v>
      </c>
      <c r="Q5902" s="1" t="str">
        <f t="shared" si="415"/>
        <v>duplicate</v>
      </c>
      <c r="R5902" s="1" t="s">
        <v>21141</v>
      </c>
      <c r="S5902" s="1"/>
      <c r="T5902" s="1"/>
      <c r="U5902" s="1"/>
      <c r="V5902" s="41" t="s">
        <v>248</v>
      </c>
      <c r="W5902" s="1"/>
      <c r="X5902" s="1"/>
      <c r="Y5902" s="1"/>
      <c r="Z5902" s="1"/>
      <c r="AA5902" s="1"/>
      <c r="AB5902" s="1"/>
      <c r="AC5902" s="41"/>
      <c r="AJ5902" s="41"/>
    </row>
    <row r="5903" spans="1:44" ht="15" hidden="1" customHeight="1" x14ac:dyDescent="0.3">
      <c r="A5903">
        <v>5902</v>
      </c>
      <c r="B5903" t="s">
        <v>21142</v>
      </c>
      <c r="C5903">
        <v>2019</v>
      </c>
      <c r="D5903" t="s">
        <v>21143</v>
      </c>
      <c r="F5903">
        <v>22</v>
      </c>
      <c r="H5903">
        <v>1095</v>
      </c>
      <c r="I5903">
        <v>1107</v>
      </c>
      <c r="J5903" s="33" t="s">
        <v>21144</v>
      </c>
      <c r="K5903" t="s">
        <v>12864</v>
      </c>
      <c r="L5903" t="s">
        <v>21140</v>
      </c>
      <c r="M5903" s="34"/>
      <c r="N5903" s="34"/>
      <c r="O5903" s="34"/>
      <c r="P5903" s="1" t="s">
        <v>248</v>
      </c>
      <c r="Q5903" s="1" t="str">
        <f t="shared" si="415"/>
        <v>duplicate</v>
      </c>
      <c r="R5903" s="1" t="s">
        <v>21141</v>
      </c>
      <c r="S5903" s="1"/>
      <c r="T5903" s="1"/>
      <c r="U5903" s="1"/>
      <c r="V5903" s="41" t="s">
        <v>248</v>
      </c>
      <c r="W5903" s="1"/>
      <c r="X5903" s="1"/>
      <c r="Y5903" s="1"/>
      <c r="Z5903" s="1"/>
      <c r="AA5903" s="1"/>
      <c r="AB5903" s="1"/>
      <c r="AC5903" s="41"/>
      <c r="AJ5903" s="41"/>
    </row>
    <row r="5904" spans="1:44" ht="15" hidden="1" customHeight="1" x14ac:dyDescent="0.3">
      <c r="A5904">
        <v>5903</v>
      </c>
      <c r="B5904" t="s">
        <v>21145</v>
      </c>
      <c r="C5904">
        <v>2019</v>
      </c>
      <c r="D5904" t="s">
        <v>21146</v>
      </c>
      <c r="E5904" t="s">
        <v>21147</v>
      </c>
      <c r="J5904" s="33" t="s">
        <v>21148</v>
      </c>
      <c r="K5904" t="s">
        <v>21149</v>
      </c>
      <c r="L5904" t="s">
        <v>21150</v>
      </c>
      <c r="M5904" s="34"/>
      <c r="N5904" s="34"/>
      <c r="O5904" s="34"/>
      <c r="P5904" s="1" t="s">
        <v>122</v>
      </c>
      <c r="Q5904" s="1" t="str">
        <f t="shared" si="415"/>
        <v>include</v>
      </c>
      <c r="R5904" s="1" t="s">
        <v>2649</v>
      </c>
      <c r="S5904" s="1"/>
      <c r="T5904" s="1"/>
      <c r="U5904" s="1"/>
      <c r="V5904" s="41" t="s">
        <v>122</v>
      </c>
      <c r="W5904" s="1" t="s">
        <v>178</v>
      </c>
      <c r="X5904" s="1" t="str">
        <f t="shared" si="414"/>
        <v>exclude_title</v>
      </c>
      <c r="Y5904" s="1" t="s">
        <v>2649</v>
      </c>
      <c r="Z5904" s="1"/>
      <c r="AA5904" s="1"/>
      <c r="AB5904" s="1"/>
      <c r="AC5904" s="41" t="str">
        <f t="shared" ref="AC5904:AC5935" si="416">IF(X5904=AA5904,X5904,IF(OR(X5904="include",AA5904="include"),"include",IF(OR(X5904="duplicate",AA5904="duplicate"),"duplicate",IF(OR(X5904="correction/reply",AA5904="correction/reply"),"correction/reply","exclude_abstract"))))</f>
        <v>exclude_abstract</v>
      </c>
      <c r="AJ5904" s="41"/>
    </row>
    <row r="5905" spans="1:36" ht="15" hidden="1" customHeight="1" x14ac:dyDescent="0.3">
      <c r="A5905">
        <v>5904</v>
      </c>
      <c r="B5905" t="s">
        <v>21151</v>
      </c>
      <c r="C5905">
        <v>2017</v>
      </c>
      <c r="D5905" t="s">
        <v>21152</v>
      </c>
      <c r="E5905" t="s">
        <v>21147</v>
      </c>
      <c r="J5905" s="33" t="s">
        <v>21153</v>
      </c>
      <c r="K5905" t="s">
        <v>21154</v>
      </c>
      <c r="L5905" t="s">
        <v>21150</v>
      </c>
      <c r="M5905" s="34"/>
      <c r="N5905" s="34"/>
      <c r="O5905" s="34"/>
      <c r="P5905" s="1" t="s">
        <v>122</v>
      </c>
      <c r="Q5905" s="1" t="str">
        <f t="shared" si="415"/>
        <v>include</v>
      </c>
      <c r="R5905" s="1" t="s">
        <v>2649</v>
      </c>
      <c r="S5905" s="1"/>
      <c r="T5905" s="1"/>
      <c r="U5905" s="1"/>
      <c r="V5905" s="41" t="s">
        <v>122</v>
      </c>
      <c r="W5905" s="1" t="s">
        <v>178</v>
      </c>
      <c r="X5905" s="1" t="str">
        <f t="shared" si="414"/>
        <v>exclude_title</v>
      </c>
      <c r="Y5905" s="1" t="s">
        <v>2649</v>
      </c>
      <c r="Z5905" s="1"/>
      <c r="AA5905" s="1"/>
      <c r="AB5905" s="1"/>
      <c r="AC5905" s="41" t="str">
        <f t="shared" si="416"/>
        <v>exclude_abstract</v>
      </c>
      <c r="AJ5905" s="41"/>
    </row>
    <row r="5906" spans="1:36" ht="15" hidden="1" customHeight="1" x14ac:dyDescent="0.3">
      <c r="A5906">
        <v>5905</v>
      </c>
      <c r="B5906" t="s">
        <v>21155</v>
      </c>
      <c r="C5906">
        <v>2018</v>
      </c>
      <c r="D5906" t="s">
        <v>21156</v>
      </c>
      <c r="E5906" t="s">
        <v>21157</v>
      </c>
      <c r="H5906">
        <v>46</v>
      </c>
      <c r="I5906">
        <v>52</v>
      </c>
      <c r="J5906" s="33" t="s">
        <v>21158</v>
      </c>
      <c r="K5906" t="s">
        <v>21116</v>
      </c>
      <c r="L5906" t="s">
        <v>21150</v>
      </c>
      <c r="M5906" s="34"/>
      <c r="N5906" s="34"/>
      <c r="O5906" s="34"/>
      <c r="P5906" s="1" t="s">
        <v>122</v>
      </c>
      <c r="Q5906" s="1" t="str">
        <f t="shared" si="415"/>
        <v>include</v>
      </c>
      <c r="R5906" s="1" t="s">
        <v>2649</v>
      </c>
      <c r="S5906" s="1"/>
      <c r="T5906" s="1"/>
      <c r="U5906" s="1"/>
      <c r="V5906" s="41" t="s">
        <v>122</v>
      </c>
      <c r="W5906" s="1" t="s">
        <v>155</v>
      </c>
      <c r="X5906" s="1" t="str">
        <f t="shared" si="414"/>
        <v>exclude_title</v>
      </c>
      <c r="Y5906" s="1" t="s">
        <v>2649</v>
      </c>
      <c r="Z5906" s="1"/>
      <c r="AA5906" s="1"/>
      <c r="AB5906" s="1"/>
      <c r="AC5906" s="41" t="str">
        <f t="shared" si="416"/>
        <v>exclude_abstract</v>
      </c>
      <c r="AJ5906" s="41"/>
    </row>
    <row r="5907" spans="1:36" ht="15" hidden="1" customHeight="1" x14ac:dyDescent="0.3">
      <c r="A5907">
        <v>5906</v>
      </c>
      <c r="B5907" t="s">
        <v>21159</v>
      </c>
      <c r="C5907">
        <v>2020</v>
      </c>
      <c r="D5907" t="s">
        <v>21160</v>
      </c>
      <c r="E5907" s="12" t="s">
        <v>14867</v>
      </c>
      <c r="F5907">
        <v>10</v>
      </c>
      <c r="H5907">
        <v>106</v>
      </c>
      <c r="I5907">
        <v>117</v>
      </c>
      <c r="J5907" s="33" t="s">
        <v>21161</v>
      </c>
      <c r="K5907" s="12" t="s">
        <v>21162</v>
      </c>
      <c r="L5907" t="s">
        <v>21150</v>
      </c>
      <c r="M5907" s="34"/>
      <c r="N5907" s="34"/>
      <c r="O5907" s="34"/>
      <c r="P5907" s="1" t="s">
        <v>122</v>
      </c>
      <c r="Q5907" s="1" t="str">
        <f t="shared" si="415"/>
        <v>include</v>
      </c>
      <c r="R5907" s="1" t="s">
        <v>2649</v>
      </c>
      <c r="S5907" s="1"/>
      <c r="T5907" s="1"/>
      <c r="U5907" s="1"/>
      <c r="V5907" s="41" t="s">
        <v>122</v>
      </c>
      <c r="W5907" s="1" t="s">
        <v>155</v>
      </c>
      <c r="X5907" s="1" t="str">
        <f t="shared" si="414"/>
        <v>exclude_title</v>
      </c>
      <c r="Y5907" s="1" t="s">
        <v>2649</v>
      </c>
      <c r="Z5907" s="1"/>
      <c r="AA5907" s="1"/>
      <c r="AB5907" s="1"/>
      <c r="AC5907" s="41" t="str">
        <f t="shared" si="416"/>
        <v>exclude_abstract</v>
      </c>
      <c r="AJ5907" s="41"/>
    </row>
    <row r="5908" spans="1:36" ht="15" hidden="1" customHeight="1" x14ac:dyDescent="0.3">
      <c r="A5908">
        <v>5907</v>
      </c>
      <c r="B5908" t="s">
        <v>21163</v>
      </c>
      <c r="C5908">
        <v>2005</v>
      </c>
      <c r="D5908" t="s">
        <v>21164</v>
      </c>
      <c r="E5908" t="s">
        <v>21165</v>
      </c>
      <c r="F5908">
        <v>83</v>
      </c>
      <c r="G5908">
        <v>12</v>
      </c>
      <c r="H5908">
        <v>1638</v>
      </c>
      <c r="I5908">
        <v>1644</v>
      </c>
      <c r="J5908" s="33" t="s">
        <v>21166</v>
      </c>
      <c r="K5908" t="s">
        <v>21167</v>
      </c>
      <c r="L5908" t="s">
        <v>21168</v>
      </c>
      <c r="M5908" s="34"/>
      <c r="N5908" s="34"/>
      <c r="O5908" s="34"/>
      <c r="P5908" s="1" t="s">
        <v>122</v>
      </c>
      <c r="Q5908" s="1" t="str">
        <f t="shared" si="415"/>
        <v>include</v>
      </c>
      <c r="R5908" s="1" t="s">
        <v>2649</v>
      </c>
      <c r="S5908" s="1"/>
      <c r="T5908" s="1"/>
      <c r="U5908" s="1"/>
      <c r="V5908" s="41" t="s">
        <v>122</v>
      </c>
      <c r="W5908" s="1" t="s">
        <v>133</v>
      </c>
      <c r="X5908" s="1" t="str">
        <f t="shared" si="414"/>
        <v>exclude_title</v>
      </c>
      <c r="Y5908" s="1" t="s">
        <v>2649</v>
      </c>
      <c r="Z5908" s="1"/>
      <c r="AA5908" s="1"/>
      <c r="AB5908" s="1"/>
      <c r="AC5908" s="41" t="str">
        <f t="shared" si="416"/>
        <v>exclude_abstract</v>
      </c>
      <c r="AJ5908" s="41"/>
    </row>
    <row r="5909" spans="1:36" ht="15" hidden="1" customHeight="1" x14ac:dyDescent="0.3">
      <c r="A5909">
        <v>5908</v>
      </c>
      <c r="B5909" t="s">
        <v>21169</v>
      </c>
      <c r="C5909">
        <v>2001</v>
      </c>
      <c r="D5909" t="s">
        <v>21170</v>
      </c>
      <c r="E5909" t="s">
        <v>12698</v>
      </c>
      <c r="F5909">
        <v>24</v>
      </c>
      <c r="G5909">
        <v>6</v>
      </c>
      <c r="H5909">
        <v>683</v>
      </c>
      <c r="I5909">
        <v>695</v>
      </c>
      <c r="J5909" s="9" t="s">
        <v>21171</v>
      </c>
      <c r="K5909" s="9" t="s">
        <v>21172</v>
      </c>
      <c r="L5909" t="s">
        <v>21168</v>
      </c>
      <c r="M5909" s="34"/>
      <c r="N5909" s="34"/>
      <c r="O5909" s="34"/>
      <c r="P5909" s="1" t="s">
        <v>122</v>
      </c>
      <c r="Q5909" s="1" t="str">
        <f t="shared" si="415"/>
        <v>include</v>
      </c>
      <c r="R5909" s="1" t="s">
        <v>2649</v>
      </c>
      <c r="S5909" s="1"/>
      <c r="T5909" s="1"/>
      <c r="U5909" s="1"/>
      <c r="V5909" s="41" t="s">
        <v>122</v>
      </c>
      <c r="W5909" s="1" t="s">
        <v>1519</v>
      </c>
      <c r="X5909" s="1" t="str">
        <f t="shared" si="414"/>
        <v>exclude_title</v>
      </c>
      <c r="Y5909" s="1" t="s">
        <v>2649</v>
      </c>
      <c r="Z5909" s="1"/>
      <c r="AA5909" s="1"/>
      <c r="AB5909" s="1"/>
      <c r="AC5909" s="41" t="str">
        <f t="shared" si="416"/>
        <v>exclude_abstract</v>
      </c>
      <c r="AJ5909" s="41"/>
    </row>
    <row r="5910" spans="1:36" ht="15" hidden="1" customHeight="1" x14ac:dyDescent="0.3">
      <c r="A5910">
        <v>5909</v>
      </c>
      <c r="B5910" t="s">
        <v>21173</v>
      </c>
      <c r="C5910">
        <v>2011</v>
      </c>
      <c r="D5910" t="s">
        <v>21174</v>
      </c>
      <c r="E5910" t="s">
        <v>21175</v>
      </c>
      <c r="F5910">
        <v>93</v>
      </c>
      <c r="G5910">
        <v>4</v>
      </c>
      <c r="H5910">
        <v>243</v>
      </c>
      <c r="I5910">
        <v>252</v>
      </c>
      <c r="J5910" s="33" t="s">
        <v>21176</v>
      </c>
      <c r="K5910" s="37" t="s">
        <v>21177</v>
      </c>
      <c r="L5910" t="s">
        <v>21168</v>
      </c>
      <c r="M5910" s="34"/>
      <c r="N5910" s="34"/>
      <c r="O5910" s="34"/>
      <c r="P5910" s="1" t="s">
        <v>122</v>
      </c>
      <c r="Q5910" s="1" t="str">
        <f t="shared" si="415"/>
        <v>include</v>
      </c>
      <c r="R5910" s="1" t="s">
        <v>2649</v>
      </c>
      <c r="S5910" s="1"/>
      <c r="T5910" s="1"/>
      <c r="U5910" s="1"/>
      <c r="V5910" s="41" t="s">
        <v>122</v>
      </c>
      <c r="W5910" s="1" t="s">
        <v>155</v>
      </c>
      <c r="X5910" s="1" t="str">
        <f t="shared" si="414"/>
        <v>exclude_title</v>
      </c>
      <c r="Y5910" s="1" t="s">
        <v>2649</v>
      </c>
      <c r="Z5910" s="1"/>
      <c r="AA5910" s="1"/>
      <c r="AB5910" s="1"/>
      <c r="AC5910" s="41" t="str">
        <f t="shared" si="416"/>
        <v>exclude_abstract</v>
      </c>
      <c r="AJ5910" s="41"/>
    </row>
    <row r="5911" spans="1:36" ht="15" hidden="1" customHeight="1" x14ac:dyDescent="0.3">
      <c r="A5911">
        <v>5910</v>
      </c>
      <c r="B5911" s="9" t="s">
        <v>21178</v>
      </c>
      <c r="C5911">
        <v>2000</v>
      </c>
      <c r="D5911" t="s">
        <v>21179</v>
      </c>
      <c r="E5911" t="s">
        <v>13130</v>
      </c>
      <c r="F5911">
        <v>29</v>
      </c>
      <c r="G5911">
        <v>2</v>
      </c>
      <c r="H5911">
        <v>90</v>
      </c>
      <c r="I5911">
        <v>97</v>
      </c>
      <c r="J5911" s="38" t="s">
        <v>21180</v>
      </c>
      <c r="K5911" s="9" t="s">
        <v>21181</v>
      </c>
      <c r="L5911" t="s">
        <v>21168</v>
      </c>
      <c r="M5911" s="34"/>
      <c r="N5911" s="34"/>
      <c r="O5911" s="34"/>
      <c r="P5911" s="1" t="s">
        <v>122</v>
      </c>
      <c r="Q5911" s="1" t="str">
        <f t="shared" si="415"/>
        <v>include</v>
      </c>
      <c r="R5911" s="1" t="s">
        <v>2649</v>
      </c>
      <c r="S5911" s="1"/>
      <c r="T5911" s="1"/>
      <c r="U5911" s="1"/>
      <c r="V5911" s="41" t="s">
        <v>122</v>
      </c>
      <c r="W5911" s="1" t="s">
        <v>1519</v>
      </c>
      <c r="X5911" s="1" t="str">
        <f t="shared" si="414"/>
        <v>exclude_title</v>
      </c>
      <c r="Y5911" s="1" t="s">
        <v>2649</v>
      </c>
      <c r="Z5911" s="1"/>
      <c r="AA5911" s="1"/>
      <c r="AB5911" s="1"/>
      <c r="AC5911" s="41" t="str">
        <f t="shared" si="416"/>
        <v>exclude_abstract</v>
      </c>
      <c r="AJ5911" s="41"/>
    </row>
    <row r="5912" spans="1:36" ht="15" hidden="1" customHeight="1" x14ac:dyDescent="0.3">
      <c r="A5912">
        <v>5911</v>
      </c>
      <c r="B5912" t="s">
        <v>21182</v>
      </c>
      <c r="C5912">
        <v>2008</v>
      </c>
      <c r="D5912" t="s">
        <v>21183</v>
      </c>
      <c r="E5912" t="s">
        <v>21184</v>
      </c>
      <c r="F5912">
        <v>54</v>
      </c>
      <c r="G5912">
        <v>3</v>
      </c>
      <c r="H5912">
        <v>461</v>
      </c>
      <c r="I5912">
        <v>468</v>
      </c>
      <c r="J5912" s="33" t="s">
        <v>21185</v>
      </c>
      <c r="K5912" t="s">
        <v>21186</v>
      </c>
      <c r="L5912" t="s">
        <v>21168</v>
      </c>
      <c r="M5912" s="34"/>
      <c r="N5912" s="34"/>
      <c r="O5912" s="34"/>
      <c r="P5912" s="1" t="s">
        <v>122</v>
      </c>
      <c r="Q5912" s="1" t="str">
        <f t="shared" si="415"/>
        <v>include</v>
      </c>
      <c r="R5912" s="1" t="s">
        <v>2649</v>
      </c>
      <c r="S5912" s="1"/>
      <c r="T5912" s="1"/>
      <c r="U5912" s="1"/>
      <c r="V5912" s="41" t="s">
        <v>122</v>
      </c>
      <c r="W5912" s="1" t="s">
        <v>122</v>
      </c>
      <c r="X5912" s="1" t="str">
        <f t="shared" si="414"/>
        <v>include</v>
      </c>
      <c r="Y5912" s="1" t="s">
        <v>2649</v>
      </c>
      <c r="Z5912" s="1"/>
      <c r="AA5912" s="1"/>
      <c r="AB5912" s="1"/>
      <c r="AC5912" s="41" t="str">
        <f t="shared" si="416"/>
        <v>include</v>
      </c>
      <c r="AD5912" t="s">
        <v>541</v>
      </c>
      <c r="AF5912" s="1" t="s">
        <v>124</v>
      </c>
      <c r="AJ5912" s="41" t="str">
        <f t="shared" ref="AJ5912:AJ5921" si="417">IF(AD5912=AG5912,AD5912, (IF(AG5912=0, AD5912,"different!")))</f>
        <v>exclude_population_coordinates</v>
      </c>
    </row>
    <row r="5913" spans="1:36" ht="15" hidden="1" customHeight="1" x14ac:dyDescent="0.3">
      <c r="A5913">
        <v>5912</v>
      </c>
      <c r="B5913" t="s">
        <v>21187</v>
      </c>
      <c r="C5913">
        <v>2007</v>
      </c>
      <c r="D5913" t="s">
        <v>21188</v>
      </c>
      <c r="E5913" t="s">
        <v>21184</v>
      </c>
      <c r="F5913">
        <v>54</v>
      </c>
      <c r="G5913">
        <v>1</v>
      </c>
      <c r="H5913">
        <v>27</v>
      </c>
      <c r="I5913">
        <v>35</v>
      </c>
      <c r="J5913" s="33" t="s">
        <v>21189</v>
      </c>
      <c r="K5913" t="s">
        <v>21190</v>
      </c>
      <c r="L5913" t="s">
        <v>21168</v>
      </c>
      <c r="M5913" s="34"/>
      <c r="N5913" s="34"/>
      <c r="O5913" s="34"/>
      <c r="P5913" s="1" t="s">
        <v>122</v>
      </c>
      <c r="Q5913" s="1" t="str">
        <f t="shared" si="415"/>
        <v>include</v>
      </c>
      <c r="R5913" s="1" t="s">
        <v>2649</v>
      </c>
      <c r="S5913" s="1"/>
      <c r="T5913" s="1"/>
      <c r="U5913" s="1"/>
      <c r="V5913" s="41" t="s">
        <v>122</v>
      </c>
      <c r="W5913" s="1" t="s">
        <v>133</v>
      </c>
      <c r="X5913" s="1" t="str">
        <f t="shared" si="414"/>
        <v>exclude_title</v>
      </c>
      <c r="Y5913" s="1" t="s">
        <v>2649</v>
      </c>
      <c r="Z5913" s="1"/>
      <c r="AA5913" s="1"/>
      <c r="AB5913" s="1"/>
      <c r="AC5913" s="41" t="str">
        <f t="shared" si="416"/>
        <v>exclude_abstract</v>
      </c>
      <c r="AJ5913" s="41"/>
    </row>
    <row r="5914" spans="1:36" ht="15" hidden="1" customHeight="1" x14ac:dyDescent="0.3">
      <c r="A5914">
        <v>5913</v>
      </c>
      <c r="B5914" t="s">
        <v>21191</v>
      </c>
      <c r="C5914">
        <v>2015</v>
      </c>
      <c r="D5914" t="s">
        <v>21192</v>
      </c>
      <c r="E5914" t="s">
        <v>21193</v>
      </c>
      <c r="F5914">
        <v>10</v>
      </c>
      <c r="G5914">
        <v>6</v>
      </c>
      <c r="H5914" t="s">
        <v>21194</v>
      </c>
      <c r="I5914" t="s">
        <v>21194</v>
      </c>
      <c r="J5914" s="33" t="s">
        <v>21195</v>
      </c>
      <c r="K5914" t="s">
        <v>21196</v>
      </c>
      <c r="L5914" t="s">
        <v>21168</v>
      </c>
      <c r="M5914" s="34"/>
      <c r="N5914" s="34"/>
      <c r="O5914" s="34"/>
      <c r="P5914" s="1" t="s">
        <v>122</v>
      </c>
      <c r="Q5914" s="1" t="str">
        <f t="shared" si="415"/>
        <v>include</v>
      </c>
      <c r="R5914" s="1" t="s">
        <v>2649</v>
      </c>
      <c r="S5914" s="1"/>
      <c r="T5914" s="1"/>
      <c r="U5914" s="1"/>
      <c r="V5914" s="41" t="s">
        <v>122</v>
      </c>
      <c r="W5914" s="1" t="s">
        <v>133</v>
      </c>
      <c r="X5914" s="1" t="str">
        <f t="shared" si="414"/>
        <v>exclude_title</v>
      </c>
      <c r="Y5914" s="1" t="s">
        <v>2649</v>
      </c>
      <c r="Z5914" s="1"/>
      <c r="AA5914" s="1"/>
      <c r="AB5914" s="1"/>
      <c r="AC5914" s="41" t="str">
        <f t="shared" si="416"/>
        <v>exclude_abstract</v>
      </c>
      <c r="AJ5914" s="41"/>
    </row>
    <row r="5915" spans="1:36" ht="15" hidden="1" customHeight="1" x14ac:dyDescent="0.3">
      <c r="A5915">
        <v>5914</v>
      </c>
      <c r="B5915" t="s">
        <v>21197</v>
      </c>
      <c r="C5915">
        <v>2002</v>
      </c>
      <c r="D5915" t="s">
        <v>21198</v>
      </c>
      <c r="F5915">
        <v>22</v>
      </c>
      <c r="G5915">
        <v>4</v>
      </c>
      <c r="H5915">
        <v>435</v>
      </c>
      <c r="I5915">
        <v>461</v>
      </c>
      <c r="J5915" s="33" t="s">
        <v>21199</v>
      </c>
      <c r="K5915" t="s">
        <v>21200</v>
      </c>
      <c r="L5915" t="s">
        <v>21168</v>
      </c>
      <c r="M5915" s="34"/>
      <c r="N5915" s="34"/>
      <c r="O5915" s="34"/>
      <c r="P5915" s="1" t="s">
        <v>122</v>
      </c>
      <c r="Q5915" s="1" t="str">
        <f t="shared" si="415"/>
        <v>include</v>
      </c>
      <c r="R5915" s="1" t="s">
        <v>2649</v>
      </c>
      <c r="S5915" s="1"/>
      <c r="T5915" s="1"/>
      <c r="U5915" s="1"/>
      <c r="V5915" s="41" t="s">
        <v>122</v>
      </c>
      <c r="W5915" s="1" t="s">
        <v>133</v>
      </c>
      <c r="X5915" s="1" t="str">
        <f t="shared" si="414"/>
        <v>exclude_title</v>
      </c>
      <c r="Y5915" s="1" t="s">
        <v>2649</v>
      </c>
      <c r="Z5915" s="1"/>
      <c r="AA5915" s="1"/>
      <c r="AB5915" s="1"/>
      <c r="AC5915" s="41" t="str">
        <f t="shared" si="416"/>
        <v>exclude_abstract</v>
      </c>
      <c r="AJ5915" s="41"/>
    </row>
    <row r="5916" spans="1:36" ht="15" hidden="1" customHeight="1" x14ac:dyDescent="0.3">
      <c r="A5916">
        <v>5915</v>
      </c>
      <c r="B5916" t="s">
        <v>21201</v>
      </c>
      <c r="C5916">
        <v>2002</v>
      </c>
      <c r="D5916" t="s">
        <v>21202</v>
      </c>
      <c r="E5916" t="s">
        <v>19547</v>
      </c>
      <c r="F5916">
        <v>90</v>
      </c>
      <c r="G5916">
        <v>1</v>
      </c>
      <c r="H5916">
        <v>68</v>
      </c>
      <c r="I5916">
        <v>77</v>
      </c>
      <c r="J5916" s="9" t="s">
        <v>21203</v>
      </c>
      <c r="K5916" t="s">
        <v>21204</v>
      </c>
      <c r="L5916" t="s">
        <v>21168</v>
      </c>
      <c r="M5916" s="34"/>
      <c r="N5916" s="34"/>
      <c r="O5916" s="34"/>
      <c r="P5916" s="1" t="s">
        <v>122</v>
      </c>
      <c r="Q5916" s="1" t="str">
        <f t="shared" si="415"/>
        <v>include</v>
      </c>
      <c r="R5916" s="1" t="s">
        <v>2649</v>
      </c>
      <c r="S5916" s="1"/>
      <c r="T5916" s="1"/>
      <c r="U5916" s="1"/>
      <c r="V5916" s="41" t="s">
        <v>122</v>
      </c>
      <c r="W5916" s="1" t="s">
        <v>155</v>
      </c>
      <c r="X5916" s="1" t="str">
        <f t="shared" si="414"/>
        <v>exclude_title</v>
      </c>
      <c r="Y5916" s="1" t="s">
        <v>2649</v>
      </c>
      <c r="Z5916" s="1"/>
      <c r="AA5916" s="1"/>
      <c r="AB5916" s="1"/>
      <c r="AC5916" s="41" t="str">
        <f t="shared" si="416"/>
        <v>exclude_abstract</v>
      </c>
      <c r="AJ5916" s="41"/>
    </row>
    <row r="5917" spans="1:36" ht="15" hidden="1" customHeight="1" x14ac:dyDescent="0.3">
      <c r="A5917">
        <v>5916</v>
      </c>
      <c r="B5917" t="s">
        <v>21205</v>
      </c>
      <c r="C5917">
        <v>2017</v>
      </c>
      <c r="D5917" t="s">
        <v>21206</v>
      </c>
      <c r="E5917" t="s">
        <v>21207</v>
      </c>
      <c r="F5917">
        <v>81</v>
      </c>
      <c r="G5917">
        <v>1</v>
      </c>
      <c r="H5917">
        <v>174</v>
      </c>
      <c r="I5917">
        <v>181</v>
      </c>
      <c r="J5917" s="38" t="s">
        <v>21208</v>
      </c>
      <c r="K5917" t="s">
        <v>21209</v>
      </c>
      <c r="L5917" t="s">
        <v>21168</v>
      </c>
      <c r="M5917" s="34"/>
      <c r="N5917" s="34"/>
      <c r="O5917" s="34"/>
      <c r="P5917" s="1" t="s">
        <v>122</v>
      </c>
      <c r="Q5917" s="1" t="str">
        <f t="shared" si="415"/>
        <v>include</v>
      </c>
      <c r="R5917" s="1" t="s">
        <v>2649</v>
      </c>
      <c r="S5917" s="1"/>
      <c r="T5917" s="1"/>
      <c r="U5917" s="1"/>
      <c r="V5917" s="41" t="s">
        <v>122</v>
      </c>
      <c r="W5917" s="1" t="s">
        <v>178</v>
      </c>
      <c r="X5917" s="1" t="str">
        <f t="shared" si="414"/>
        <v>exclude_title</v>
      </c>
      <c r="Y5917" s="1" t="s">
        <v>2649</v>
      </c>
      <c r="Z5917" s="1"/>
      <c r="AA5917" s="1"/>
      <c r="AB5917" s="1"/>
      <c r="AC5917" s="41" t="str">
        <f t="shared" si="416"/>
        <v>exclude_abstract</v>
      </c>
      <c r="AJ5917" s="41"/>
    </row>
    <row r="5918" spans="1:36" ht="15" hidden="1" customHeight="1" x14ac:dyDescent="0.3">
      <c r="A5918">
        <v>5917</v>
      </c>
      <c r="B5918" t="s">
        <v>21210</v>
      </c>
      <c r="C5918">
        <v>2020</v>
      </c>
      <c r="D5918" t="s">
        <v>21211</v>
      </c>
      <c r="E5918" t="s">
        <v>21212</v>
      </c>
      <c r="F5918">
        <v>6</v>
      </c>
      <c r="G5918">
        <v>17</v>
      </c>
      <c r="J5918" s="33" t="s">
        <v>21213</v>
      </c>
      <c r="K5918" t="s">
        <v>21214</v>
      </c>
      <c r="L5918" t="s">
        <v>21215</v>
      </c>
      <c r="M5918" s="34"/>
      <c r="N5918" s="34"/>
      <c r="O5918" s="34"/>
      <c r="P5918" s="1" t="s">
        <v>122</v>
      </c>
      <c r="Q5918" s="1" t="str">
        <f t="shared" si="415"/>
        <v>include</v>
      </c>
      <c r="R5918" s="1" t="s">
        <v>2649</v>
      </c>
      <c r="S5918" s="1"/>
      <c r="T5918" s="1"/>
      <c r="U5918" s="1"/>
      <c r="V5918" s="41" t="s">
        <v>122</v>
      </c>
      <c r="W5918" s="1" t="s">
        <v>122</v>
      </c>
      <c r="X5918" s="1" t="str">
        <f t="shared" si="414"/>
        <v>include</v>
      </c>
      <c r="Y5918" s="1" t="s">
        <v>2649</v>
      </c>
      <c r="Z5918" s="1"/>
      <c r="AA5918" s="1"/>
      <c r="AB5918" s="1"/>
      <c r="AC5918" s="41" t="str">
        <f t="shared" si="416"/>
        <v>include</v>
      </c>
      <c r="AD5918" t="s">
        <v>19122</v>
      </c>
      <c r="AF5918" t="s">
        <v>2649</v>
      </c>
      <c r="AJ5918" s="41" t="str">
        <f t="shared" si="417"/>
        <v>exclude_redundant</v>
      </c>
    </row>
    <row r="5919" spans="1:36" ht="15" hidden="1" customHeight="1" x14ac:dyDescent="0.3">
      <c r="A5919">
        <v>5918</v>
      </c>
      <c r="B5919" t="s">
        <v>21216</v>
      </c>
      <c r="C5919">
        <v>1999</v>
      </c>
      <c r="D5919" t="s">
        <v>21217</v>
      </c>
      <c r="E5919" t="s">
        <v>21218</v>
      </c>
      <c r="F5919">
        <v>31</v>
      </c>
      <c r="H5919">
        <v>75</v>
      </c>
      <c r="I5919">
        <v>80</v>
      </c>
      <c r="K5919" t="s">
        <v>21219</v>
      </c>
      <c r="L5919" t="s">
        <v>21215</v>
      </c>
      <c r="M5919" s="34"/>
      <c r="N5919" s="34"/>
      <c r="O5919" s="34"/>
      <c r="P5919" s="1" t="s">
        <v>122</v>
      </c>
      <c r="Q5919" s="1" t="str">
        <f t="shared" si="415"/>
        <v>include</v>
      </c>
      <c r="R5919" s="1" t="s">
        <v>2649</v>
      </c>
      <c r="S5919" s="1"/>
      <c r="T5919" s="1"/>
      <c r="U5919" s="1"/>
      <c r="V5919" s="41" t="s">
        <v>122</v>
      </c>
      <c r="W5919" s="1" t="s">
        <v>178</v>
      </c>
      <c r="X5919" s="1" t="str">
        <f t="shared" si="414"/>
        <v>exclude_title</v>
      </c>
      <c r="Y5919" s="1" t="s">
        <v>2649</v>
      </c>
      <c r="Z5919" s="1"/>
      <c r="AA5919" s="1"/>
      <c r="AB5919" s="1"/>
      <c r="AC5919" s="41" t="str">
        <f t="shared" si="416"/>
        <v>exclude_abstract</v>
      </c>
      <c r="AJ5919" s="41"/>
    </row>
    <row r="5920" spans="1:36" ht="15" hidden="1" customHeight="1" x14ac:dyDescent="0.3">
      <c r="A5920">
        <v>5919</v>
      </c>
      <c r="B5920" t="s">
        <v>21220</v>
      </c>
      <c r="C5920">
        <v>2006</v>
      </c>
      <c r="D5920" t="s">
        <v>21221</v>
      </c>
      <c r="E5920" t="s">
        <v>21222</v>
      </c>
      <c r="F5920">
        <v>184</v>
      </c>
      <c r="H5920">
        <v>245</v>
      </c>
      <c r="I5920">
        <v>264</v>
      </c>
      <c r="K5920" t="s">
        <v>21223</v>
      </c>
      <c r="L5920" t="s">
        <v>21215</v>
      </c>
      <c r="M5920" s="34"/>
      <c r="N5920" s="34"/>
      <c r="O5920" s="34"/>
      <c r="P5920" s="1" t="s">
        <v>122</v>
      </c>
      <c r="Q5920" s="1" t="str">
        <f t="shared" si="415"/>
        <v>include</v>
      </c>
      <c r="R5920" s="1" t="s">
        <v>2649</v>
      </c>
      <c r="S5920" s="1"/>
      <c r="T5920" s="1"/>
      <c r="U5920" s="1"/>
      <c r="V5920" s="41" t="s">
        <v>122</v>
      </c>
      <c r="W5920" s="1" t="s">
        <v>143</v>
      </c>
      <c r="X5920" s="1" t="str">
        <f t="shared" si="414"/>
        <v>exclude_title</v>
      </c>
      <c r="Y5920" s="1" t="s">
        <v>2649</v>
      </c>
      <c r="Z5920" s="1"/>
      <c r="AA5920" s="1"/>
      <c r="AB5920" s="1"/>
      <c r="AC5920" s="41" t="str">
        <f t="shared" si="416"/>
        <v>exclude_abstract</v>
      </c>
      <c r="AJ5920" s="41"/>
    </row>
    <row r="5921" spans="1:36" ht="15" hidden="1" customHeight="1" x14ac:dyDescent="0.3">
      <c r="A5921">
        <v>5921</v>
      </c>
      <c r="B5921" t="s">
        <v>21224</v>
      </c>
      <c r="C5921">
        <v>1992</v>
      </c>
      <c r="D5921" t="s">
        <v>21225</v>
      </c>
      <c r="E5921" t="s">
        <v>21226</v>
      </c>
      <c r="F5921">
        <v>121</v>
      </c>
      <c r="H5921">
        <v>32</v>
      </c>
      <c r="I5921">
        <v>54</v>
      </c>
      <c r="J5921" s="33" t="s">
        <v>21227</v>
      </c>
      <c r="K5921" t="s">
        <v>21228</v>
      </c>
      <c r="L5921" t="s">
        <v>21229</v>
      </c>
      <c r="M5921" s="34"/>
      <c r="N5921" s="34"/>
      <c r="O5921" s="34"/>
      <c r="P5921" s="1" t="s">
        <v>122</v>
      </c>
      <c r="Q5921" s="1" t="str">
        <f t="shared" si="415"/>
        <v>include</v>
      </c>
      <c r="R5921" s="1" t="s">
        <v>2649</v>
      </c>
      <c r="S5921" s="1"/>
      <c r="T5921" s="1"/>
      <c r="U5921" s="1"/>
      <c r="V5921" s="41" t="s">
        <v>122</v>
      </c>
      <c r="W5921" s="1" t="s">
        <v>122</v>
      </c>
      <c r="X5921" s="1" t="str">
        <f t="shared" si="414"/>
        <v>include</v>
      </c>
      <c r="Y5921" s="1" t="s">
        <v>2649</v>
      </c>
      <c r="Z5921" s="1"/>
      <c r="AA5921" s="1"/>
      <c r="AB5921" s="1"/>
      <c r="AC5921" s="41" t="str">
        <f t="shared" si="416"/>
        <v>include</v>
      </c>
      <c r="AD5921" t="s">
        <v>143</v>
      </c>
      <c r="AF5921" t="s">
        <v>2649</v>
      </c>
      <c r="AJ5921" s="41" t="str">
        <f t="shared" si="417"/>
        <v>exclude_comparator</v>
      </c>
    </row>
    <row r="5922" spans="1:36" ht="15" hidden="1" customHeight="1" x14ac:dyDescent="0.3">
      <c r="A5922">
        <v>5922</v>
      </c>
      <c r="B5922" t="s">
        <v>21230</v>
      </c>
      <c r="C5922">
        <v>2004</v>
      </c>
      <c r="D5922" t="s">
        <v>21231</v>
      </c>
      <c r="E5922" t="s">
        <v>19875</v>
      </c>
      <c r="K5922" s="33" t="s">
        <v>21232</v>
      </c>
      <c r="L5922" t="s">
        <v>21233</v>
      </c>
      <c r="M5922" s="34"/>
      <c r="N5922" s="34" t="s">
        <v>19154</v>
      </c>
      <c r="O5922" s="34"/>
      <c r="P5922" s="1" t="s">
        <v>122</v>
      </c>
      <c r="Q5922" s="1" t="str">
        <f t="shared" si="415"/>
        <v>include</v>
      </c>
      <c r="R5922" s="1" t="s">
        <v>144</v>
      </c>
      <c r="S5922" s="1"/>
      <c r="T5922" s="1"/>
      <c r="U5922" s="1"/>
      <c r="V5922" s="41" t="s">
        <v>122</v>
      </c>
      <c r="W5922" s="1" t="s">
        <v>143</v>
      </c>
      <c r="X5922" s="1" t="str">
        <f t="shared" si="414"/>
        <v>exclude_title</v>
      </c>
      <c r="Y5922" s="1" t="s">
        <v>144</v>
      </c>
      <c r="Z5922" s="1"/>
      <c r="AA5922" s="1"/>
      <c r="AB5922" s="1"/>
      <c r="AC5922" s="41" t="str">
        <f t="shared" si="416"/>
        <v>exclude_abstract</v>
      </c>
      <c r="AJ5922" s="41"/>
    </row>
    <row r="5923" spans="1:36" ht="15" hidden="1" customHeight="1" x14ac:dyDescent="0.3">
      <c r="A5923">
        <v>5923</v>
      </c>
      <c r="B5923" t="s">
        <v>21234</v>
      </c>
      <c r="C5923">
        <v>2006</v>
      </c>
      <c r="D5923" t="s">
        <v>21235</v>
      </c>
      <c r="E5923" t="s">
        <v>19875</v>
      </c>
      <c r="K5923" s="33" t="s">
        <v>21236</v>
      </c>
      <c r="L5923" t="s">
        <v>21233</v>
      </c>
      <c r="M5923" s="34"/>
      <c r="N5923" s="34" t="s">
        <v>19154</v>
      </c>
      <c r="O5923" s="34"/>
      <c r="P5923" s="1" t="s">
        <v>122</v>
      </c>
      <c r="Q5923" s="1" t="str">
        <f t="shared" si="415"/>
        <v>include</v>
      </c>
      <c r="R5923" s="1" t="s">
        <v>144</v>
      </c>
      <c r="S5923" s="1"/>
      <c r="T5923" s="1"/>
      <c r="U5923" s="1"/>
      <c r="V5923" s="41" t="s">
        <v>122</v>
      </c>
      <c r="W5923" s="1" t="s">
        <v>143</v>
      </c>
      <c r="X5923" s="1" t="str">
        <f t="shared" si="414"/>
        <v>exclude_title</v>
      </c>
      <c r="Y5923" s="1" t="s">
        <v>144</v>
      </c>
      <c r="Z5923" s="1"/>
      <c r="AA5923" s="1"/>
      <c r="AB5923" s="1"/>
      <c r="AC5923" s="41" t="str">
        <f t="shared" si="416"/>
        <v>exclude_abstract</v>
      </c>
      <c r="AJ5923" s="41"/>
    </row>
    <row r="5924" spans="1:36" ht="15" hidden="1" customHeight="1" x14ac:dyDescent="0.3">
      <c r="A5924">
        <v>5924</v>
      </c>
      <c r="B5924" t="s">
        <v>21237</v>
      </c>
      <c r="C5924">
        <v>2003</v>
      </c>
      <c r="D5924" t="s">
        <v>21238</v>
      </c>
      <c r="E5924" t="s">
        <v>19875</v>
      </c>
      <c r="K5924" s="33" t="s">
        <v>21239</v>
      </c>
      <c r="L5924" t="s">
        <v>21233</v>
      </c>
      <c r="M5924" s="34"/>
      <c r="N5924" s="34" t="s">
        <v>19154</v>
      </c>
      <c r="O5924" s="34"/>
      <c r="P5924" s="1" t="s">
        <v>122</v>
      </c>
      <c r="Q5924" s="1" t="str">
        <f t="shared" si="415"/>
        <v>include</v>
      </c>
      <c r="R5924" s="1" t="s">
        <v>144</v>
      </c>
      <c r="S5924" s="1"/>
      <c r="T5924" s="1"/>
      <c r="U5924" s="1"/>
      <c r="V5924" s="41" t="s">
        <v>122</v>
      </c>
      <c r="W5924" s="1" t="s">
        <v>143</v>
      </c>
      <c r="X5924" s="1" t="str">
        <f t="shared" si="414"/>
        <v>exclude_title</v>
      </c>
      <c r="Y5924" s="1" t="s">
        <v>144</v>
      </c>
      <c r="Z5924" s="1"/>
      <c r="AA5924" s="1"/>
      <c r="AB5924" s="1"/>
      <c r="AC5924" s="41" t="str">
        <f t="shared" si="416"/>
        <v>exclude_abstract</v>
      </c>
      <c r="AJ5924" s="41"/>
    </row>
    <row r="5925" spans="1:36" ht="15" hidden="1" customHeight="1" x14ac:dyDescent="0.3">
      <c r="A5925">
        <v>5925</v>
      </c>
      <c r="B5925" t="s">
        <v>21240</v>
      </c>
      <c r="C5925">
        <v>2009</v>
      </c>
      <c r="D5925" t="s">
        <v>21241</v>
      </c>
      <c r="E5925" t="s">
        <v>19875</v>
      </c>
      <c r="K5925" s="33" t="s">
        <v>21242</v>
      </c>
      <c r="L5925" t="s">
        <v>21233</v>
      </c>
      <c r="M5925" s="34"/>
      <c r="N5925" s="34" t="s">
        <v>19154</v>
      </c>
      <c r="O5925" s="34"/>
      <c r="P5925" s="1" t="s">
        <v>122</v>
      </c>
      <c r="Q5925" s="1" t="str">
        <f t="shared" si="415"/>
        <v>include</v>
      </c>
      <c r="R5925" s="1" t="s">
        <v>144</v>
      </c>
      <c r="S5925" s="1"/>
      <c r="T5925" s="1"/>
      <c r="U5925" s="1"/>
      <c r="V5925" s="41" t="s">
        <v>122</v>
      </c>
      <c r="W5925" s="1" t="s">
        <v>155</v>
      </c>
      <c r="X5925" s="1" t="str">
        <f t="shared" ref="X5925:X5945" si="418">IF(W5925="include","include", IF(W5925="duplicate","duplicate", IF(W5925="correction/reply","correction/reply", "exclude_title")))</f>
        <v>exclude_title</v>
      </c>
      <c r="Y5925" s="1" t="s">
        <v>144</v>
      </c>
      <c r="Z5925" s="1"/>
      <c r="AA5925" s="1"/>
      <c r="AB5925" s="1"/>
      <c r="AC5925" s="41" t="str">
        <f t="shared" si="416"/>
        <v>exclude_abstract</v>
      </c>
      <c r="AJ5925" s="41"/>
    </row>
    <row r="5926" spans="1:36" ht="15" hidden="1" customHeight="1" x14ac:dyDescent="0.3">
      <c r="A5926">
        <v>5926</v>
      </c>
      <c r="B5926" t="s">
        <v>21243</v>
      </c>
      <c r="C5926">
        <v>1998</v>
      </c>
      <c r="D5926" t="s">
        <v>21244</v>
      </c>
      <c r="E5926" t="s">
        <v>21110</v>
      </c>
      <c r="F5926">
        <v>678</v>
      </c>
      <c r="J5926" s="33" t="s">
        <v>21245</v>
      </c>
      <c r="K5926" t="s">
        <v>21116</v>
      </c>
      <c r="L5926" t="s">
        <v>20811</v>
      </c>
      <c r="M5926" s="34"/>
      <c r="N5926" s="34"/>
      <c r="O5926" s="34"/>
      <c r="P5926" s="1" t="s">
        <v>122</v>
      </c>
      <c r="Q5926" s="1" t="str">
        <f t="shared" ref="Q5926:Q5945" si="419">IF(P5926="include","include", IF(P5926="duplicate","duplicate", IF(P5926="correction/reply","correction/reply", "exclude_title")))</f>
        <v>include</v>
      </c>
      <c r="R5926" s="1" t="s">
        <v>934</v>
      </c>
      <c r="S5926" s="1"/>
      <c r="T5926" s="1"/>
      <c r="U5926" s="1"/>
      <c r="V5926" s="41" t="s">
        <v>122</v>
      </c>
      <c r="W5926" s="1" t="s">
        <v>133</v>
      </c>
      <c r="X5926" s="1" t="str">
        <f t="shared" si="418"/>
        <v>exclude_title</v>
      </c>
      <c r="Y5926" s="1" t="s">
        <v>934</v>
      </c>
      <c r="Z5926" s="1"/>
      <c r="AA5926" s="1"/>
      <c r="AB5926" s="1"/>
      <c r="AC5926" s="41" t="str">
        <f t="shared" si="416"/>
        <v>exclude_abstract</v>
      </c>
      <c r="AJ5926" s="41"/>
    </row>
    <row r="5927" spans="1:36" ht="15" hidden="1" customHeight="1" x14ac:dyDescent="0.3">
      <c r="A5927">
        <v>5927</v>
      </c>
      <c r="B5927" t="s">
        <v>21246</v>
      </c>
      <c r="C5927">
        <v>2004</v>
      </c>
      <c r="D5927" t="s">
        <v>21247</v>
      </c>
      <c r="E5927" t="s">
        <v>21248</v>
      </c>
      <c r="F5927">
        <v>303</v>
      </c>
      <c r="J5927" s="33" t="s">
        <v>21249</v>
      </c>
      <c r="K5927" s="4" t="s">
        <v>21250</v>
      </c>
      <c r="L5927" t="s">
        <v>20811</v>
      </c>
      <c r="M5927" s="34"/>
      <c r="N5927" s="34"/>
      <c r="O5927" s="34"/>
      <c r="P5927" s="1" t="s">
        <v>122</v>
      </c>
      <c r="Q5927" s="1" t="str">
        <f t="shared" si="419"/>
        <v>include</v>
      </c>
      <c r="R5927" s="1" t="s">
        <v>934</v>
      </c>
      <c r="S5927" s="1"/>
      <c r="T5927" s="1"/>
      <c r="U5927" s="1"/>
      <c r="V5927" s="41" t="s">
        <v>122</v>
      </c>
      <c r="W5927" s="1" t="s">
        <v>143</v>
      </c>
      <c r="X5927" s="1" t="str">
        <f t="shared" si="418"/>
        <v>exclude_title</v>
      </c>
      <c r="Y5927" s="1" t="s">
        <v>934</v>
      </c>
      <c r="Z5927" s="1"/>
      <c r="AA5927" s="1"/>
      <c r="AB5927" s="1"/>
      <c r="AC5927" s="41" t="str">
        <f t="shared" si="416"/>
        <v>exclude_abstract</v>
      </c>
      <c r="AJ5927" s="41"/>
    </row>
    <row r="5928" spans="1:36" ht="15" hidden="1" customHeight="1" x14ac:dyDescent="0.3">
      <c r="A5928">
        <v>5928</v>
      </c>
      <c r="B5928" t="s">
        <v>21251</v>
      </c>
      <c r="C5928">
        <v>2004</v>
      </c>
      <c r="D5928" t="s">
        <v>21252</v>
      </c>
      <c r="E5928" t="s">
        <v>21248</v>
      </c>
      <c r="F5928">
        <v>319</v>
      </c>
      <c r="J5928" s="33" t="s">
        <v>21253</v>
      </c>
      <c r="K5928" t="s">
        <v>21116</v>
      </c>
      <c r="L5928" t="s">
        <v>20811</v>
      </c>
      <c r="M5928" s="34"/>
      <c r="N5928" s="34"/>
      <c r="O5928" s="34"/>
      <c r="P5928" s="1" t="s">
        <v>122</v>
      </c>
      <c r="Q5928" s="1" t="str">
        <f t="shared" si="419"/>
        <v>include</v>
      </c>
      <c r="R5928" s="1" t="s">
        <v>934</v>
      </c>
      <c r="S5928" s="1"/>
      <c r="T5928" s="1"/>
      <c r="U5928" s="1"/>
      <c r="V5928" s="41" t="s">
        <v>122</v>
      </c>
      <c r="W5928" s="1" t="s">
        <v>143</v>
      </c>
      <c r="X5928" s="1" t="str">
        <f t="shared" si="418"/>
        <v>exclude_title</v>
      </c>
      <c r="Y5928" s="1" t="s">
        <v>934</v>
      </c>
      <c r="Z5928" s="1"/>
      <c r="AA5928" s="1"/>
      <c r="AB5928" s="1"/>
      <c r="AC5928" s="41" t="str">
        <f t="shared" si="416"/>
        <v>exclude_abstract</v>
      </c>
      <c r="AJ5928" s="41"/>
    </row>
    <row r="5929" spans="1:36" ht="15" hidden="1" customHeight="1" x14ac:dyDescent="0.3">
      <c r="A5929">
        <v>5929</v>
      </c>
      <c r="B5929" t="s">
        <v>21254</v>
      </c>
      <c r="C5929">
        <v>2010</v>
      </c>
      <c r="D5929" t="s">
        <v>21255</v>
      </c>
      <c r="E5929" t="s">
        <v>21256</v>
      </c>
      <c r="F5929" s="39"/>
      <c r="J5929" s="33" t="s">
        <v>21257</v>
      </c>
      <c r="K5929" t="s">
        <v>21116</v>
      </c>
      <c r="L5929" t="s">
        <v>20811</v>
      </c>
      <c r="M5929" s="34"/>
      <c r="N5929" s="34"/>
      <c r="O5929" s="34"/>
      <c r="P5929" s="1" t="s">
        <v>122</v>
      </c>
      <c r="Q5929" s="1" t="str">
        <f t="shared" si="419"/>
        <v>include</v>
      </c>
      <c r="R5929" s="1" t="s">
        <v>934</v>
      </c>
      <c r="S5929" s="1"/>
      <c r="T5929" s="1"/>
      <c r="U5929" s="1"/>
      <c r="V5929" s="41" t="s">
        <v>122</v>
      </c>
      <c r="W5929" s="1" t="s">
        <v>143</v>
      </c>
      <c r="X5929" s="1" t="str">
        <f t="shared" si="418"/>
        <v>exclude_title</v>
      </c>
      <c r="Y5929" s="1" t="s">
        <v>934</v>
      </c>
      <c r="Z5929" s="1"/>
      <c r="AA5929" s="1"/>
      <c r="AB5929" s="1"/>
      <c r="AC5929" s="41" t="str">
        <f t="shared" si="416"/>
        <v>exclude_abstract</v>
      </c>
      <c r="AJ5929" s="41"/>
    </row>
    <row r="5930" spans="1:36" ht="15" hidden="1" customHeight="1" x14ac:dyDescent="0.3">
      <c r="A5930">
        <v>5930</v>
      </c>
      <c r="B5930" t="s">
        <v>21258</v>
      </c>
      <c r="C5930">
        <v>2019</v>
      </c>
      <c r="D5930" t="s">
        <v>21259</v>
      </c>
      <c r="E5930" t="s">
        <v>21260</v>
      </c>
      <c r="F5930">
        <v>33</v>
      </c>
      <c r="J5930" s="33" t="s">
        <v>21261</v>
      </c>
      <c r="K5930" s="4" t="s">
        <v>21262</v>
      </c>
      <c r="L5930" t="s">
        <v>20811</v>
      </c>
      <c r="M5930" s="34"/>
      <c r="N5930" s="34"/>
      <c r="O5930" s="34"/>
      <c r="P5930" s="1" t="s">
        <v>122</v>
      </c>
      <c r="Q5930" s="1" t="str">
        <f t="shared" si="419"/>
        <v>include</v>
      </c>
      <c r="R5930" s="1" t="s">
        <v>934</v>
      </c>
      <c r="S5930" s="1"/>
      <c r="T5930" s="1"/>
      <c r="U5930" s="1"/>
      <c r="V5930" s="41" t="s">
        <v>122</v>
      </c>
      <c r="W5930" s="1" t="s">
        <v>143</v>
      </c>
      <c r="X5930" s="1" t="str">
        <f t="shared" si="418"/>
        <v>exclude_title</v>
      </c>
      <c r="Y5930" s="1" t="s">
        <v>934</v>
      </c>
      <c r="Z5930" s="1"/>
      <c r="AA5930" s="1"/>
      <c r="AB5930" s="1"/>
      <c r="AC5930" s="41" t="str">
        <f t="shared" si="416"/>
        <v>exclude_abstract</v>
      </c>
      <c r="AJ5930" s="41"/>
    </row>
    <row r="5931" spans="1:36" ht="15" hidden="1" customHeight="1" x14ac:dyDescent="0.3">
      <c r="A5931">
        <v>5931</v>
      </c>
      <c r="B5931" t="s">
        <v>21263</v>
      </c>
      <c r="C5931">
        <v>2007</v>
      </c>
      <c r="D5931" t="s">
        <v>21264</v>
      </c>
      <c r="E5931" t="s">
        <v>21265</v>
      </c>
      <c r="F5931">
        <v>3</v>
      </c>
      <c r="J5931" s="33" t="s">
        <v>21266</v>
      </c>
      <c r="K5931" s="4" t="s">
        <v>21267</v>
      </c>
      <c r="L5931" t="s">
        <v>21268</v>
      </c>
      <c r="M5931" s="34"/>
      <c r="N5931" s="34"/>
      <c r="O5931" s="34"/>
      <c r="P5931" s="1" t="s">
        <v>122</v>
      </c>
      <c r="Q5931" s="1" t="str">
        <f t="shared" si="419"/>
        <v>include</v>
      </c>
      <c r="R5931" s="1" t="s">
        <v>934</v>
      </c>
      <c r="S5931" s="1"/>
      <c r="T5931" s="1"/>
      <c r="U5931" s="1"/>
      <c r="V5931" s="41" t="s">
        <v>122</v>
      </c>
      <c r="W5931" s="1" t="s">
        <v>143</v>
      </c>
      <c r="X5931" s="1" t="str">
        <f t="shared" si="418"/>
        <v>exclude_title</v>
      </c>
      <c r="Y5931" s="1" t="s">
        <v>934</v>
      </c>
      <c r="Z5931" s="1"/>
      <c r="AA5931" s="1"/>
      <c r="AB5931" s="1"/>
      <c r="AC5931" s="41" t="str">
        <f t="shared" si="416"/>
        <v>exclude_abstract</v>
      </c>
      <c r="AJ5931" s="41"/>
    </row>
    <row r="5932" spans="1:36" ht="15" hidden="1" customHeight="1" x14ac:dyDescent="0.3">
      <c r="A5932">
        <v>5932</v>
      </c>
      <c r="B5932" t="s">
        <v>21269</v>
      </c>
      <c r="C5932">
        <v>2004</v>
      </c>
      <c r="D5932" t="s">
        <v>21270</v>
      </c>
      <c r="E5932" t="s">
        <v>19875</v>
      </c>
      <c r="K5932" s="33" t="s">
        <v>21271</v>
      </c>
      <c r="L5932" t="s">
        <v>21233</v>
      </c>
      <c r="M5932" s="34"/>
      <c r="N5932" s="34" t="s">
        <v>19154</v>
      </c>
      <c r="O5932" s="34"/>
      <c r="P5932" s="1" t="s">
        <v>122</v>
      </c>
      <c r="Q5932" s="1" t="str">
        <f t="shared" si="419"/>
        <v>include</v>
      </c>
      <c r="R5932" s="1" t="s">
        <v>144</v>
      </c>
      <c r="S5932" s="1"/>
      <c r="T5932" s="1"/>
      <c r="U5932" s="1"/>
      <c r="V5932" s="41" t="s">
        <v>122</v>
      </c>
      <c r="W5932" s="1" t="s">
        <v>133</v>
      </c>
      <c r="X5932" s="1" t="str">
        <f t="shared" si="418"/>
        <v>exclude_title</v>
      </c>
      <c r="Y5932" s="1" t="s">
        <v>144</v>
      </c>
      <c r="Z5932" s="1"/>
      <c r="AA5932" s="1"/>
      <c r="AB5932" s="1"/>
      <c r="AC5932" s="41" t="str">
        <f t="shared" si="416"/>
        <v>exclude_abstract</v>
      </c>
      <c r="AJ5932" s="41"/>
    </row>
    <row r="5933" spans="1:36" ht="15" hidden="1" customHeight="1" x14ac:dyDescent="0.3">
      <c r="A5933">
        <v>5933</v>
      </c>
      <c r="B5933" t="s">
        <v>21272</v>
      </c>
      <c r="C5933">
        <v>2009</v>
      </c>
      <c r="D5933" t="s">
        <v>21241</v>
      </c>
      <c r="E5933" t="s">
        <v>19875</v>
      </c>
      <c r="K5933" s="33" t="s">
        <v>21242</v>
      </c>
      <c r="L5933" t="s">
        <v>21233</v>
      </c>
      <c r="M5933" s="34"/>
      <c r="N5933" s="34" t="s">
        <v>19154</v>
      </c>
      <c r="O5933" s="34"/>
      <c r="P5933" s="1" t="s">
        <v>122</v>
      </c>
      <c r="Q5933" s="1" t="str">
        <f t="shared" si="419"/>
        <v>include</v>
      </c>
      <c r="R5933" s="1" t="s">
        <v>144</v>
      </c>
      <c r="S5933" s="1"/>
      <c r="T5933" s="1"/>
      <c r="U5933" s="1"/>
      <c r="V5933" s="41" t="s">
        <v>122</v>
      </c>
      <c r="W5933" s="1" t="s">
        <v>155</v>
      </c>
      <c r="X5933" s="1" t="str">
        <f t="shared" si="418"/>
        <v>exclude_title</v>
      </c>
      <c r="Y5933" s="1" t="s">
        <v>144</v>
      </c>
      <c r="Z5933" s="1"/>
      <c r="AA5933" s="1"/>
      <c r="AB5933" s="1"/>
      <c r="AC5933" s="41" t="str">
        <f t="shared" si="416"/>
        <v>exclude_abstract</v>
      </c>
      <c r="AJ5933" s="41"/>
    </row>
    <row r="5934" spans="1:36" ht="15" hidden="1" customHeight="1" x14ac:dyDescent="0.3">
      <c r="A5934">
        <v>5934</v>
      </c>
      <c r="B5934" t="s">
        <v>21273</v>
      </c>
      <c r="C5934">
        <v>2012</v>
      </c>
      <c r="D5934" t="s">
        <v>21274</v>
      </c>
      <c r="E5934" t="s">
        <v>19875</v>
      </c>
      <c r="K5934" s="33" t="s">
        <v>21275</v>
      </c>
      <c r="L5934" t="s">
        <v>21233</v>
      </c>
      <c r="M5934" s="34"/>
      <c r="N5934" s="34" t="s">
        <v>19154</v>
      </c>
      <c r="O5934" s="34"/>
      <c r="P5934" s="1" t="s">
        <v>122</v>
      </c>
      <c r="Q5934" s="1" t="str">
        <f t="shared" si="419"/>
        <v>include</v>
      </c>
      <c r="R5934" s="1" t="s">
        <v>144</v>
      </c>
      <c r="S5934" s="1"/>
      <c r="T5934" s="1"/>
      <c r="U5934" s="1"/>
      <c r="V5934" s="41" t="s">
        <v>122</v>
      </c>
      <c r="W5934" s="1" t="s">
        <v>143</v>
      </c>
      <c r="X5934" s="1" t="str">
        <f t="shared" si="418"/>
        <v>exclude_title</v>
      </c>
      <c r="Y5934" s="1" t="s">
        <v>144</v>
      </c>
      <c r="Z5934" s="1"/>
      <c r="AA5934" s="1"/>
      <c r="AB5934" s="1"/>
      <c r="AC5934" s="41" t="str">
        <f t="shared" si="416"/>
        <v>exclude_abstract</v>
      </c>
      <c r="AJ5934" s="41"/>
    </row>
    <row r="5935" spans="1:36" ht="15" hidden="1" customHeight="1" x14ac:dyDescent="0.3">
      <c r="A5935">
        <v>5935</v>
      </c>
      <c r="B5935" t="s">
        <v>21276</v>
      </c>
      <c r="C5935">
        <v>2008</v>
      </c>
      <c r="D5935" t="s">
        <v>21277</v>
      </c>
      <c r="E5935" t="s">
        <v>21278</v>
      </c>
      <c r="K5935" t="s">
        <v>21279</v>
      </c>
      <c r="L5935" t="s">
        <v>21280</v>
      </c>
      <c r="M5935" s="34"/>
      <c r="N5935" s="34" t="s">
        <v>18961</v>
      </c>
      <c r="O5935" s="34"/>
      <c r="P5935" s="1" t="s">
        <v>122</v>
      </c>
      <c r="Q5935" s="1" t="str">
        <f t="shared" si="419"/>
        <v>include</v>
      </c>
      <c r="R5935" s="1" t="s">
        <v>604</v>
      </c>
      <c r="S5935" s="1"/>
      <c r="T5935" s="1"/>
      <c r="U5935" s="1"/>
      <c r="V5935" s="41" t="s">
        <v>122</v>
      </c>
      <c r="W5935" s="1" t="s">
        <v>178</v>
      </c>
      <c r="X5935" s="1" t="str">
        <f t="shared" si="418"/>
        <v>exclude_title</v>
      </c>
      <c r="Y5935" s="1" t="s">
        <v>604</v>
      </c>
      <c r="Z5935" s="1"/>
      <c r="AA5935" s="1"/>
      <c r="AB5935" s="1"/>
      <c r="AC5935" s="41" t="str">
        <f t="shared" si="416"/>
        <v>exclude_abstract</v>
      </c>
      <c r="AJ5935" s="41"/>
    </row>
    <row r="5936" spans="1:36" ht="15" hidden="1" customHeight="1" x14ac:dyDescent="0.3">
      <c r="A5936">
        <v>5936</v>
      </c>
      <c r="B5936" t="s">
        <v>19731</v>
      </c>
      <c r="C5936">
        <v>2018</v>
      </c>
      <c r="D5936" t="s">
        <v>19732</v>
      </c>
      <c r="E5936" t="s">
        <v>20970</v>
      </c>
      <c r="K5936" t="s">
        <v>19734</v>
      </c>
      <c r="L5936" t="s">
        <v>21280</v>
      </c>
      <c r="M5936" s="34"/>
      <c r="N5936" s="34" t="s">
        <v>19136</v>
      </c>
      <c r="O5936" s="34"/>
      <c r="P5936" s="1" t="s">
        <v>248</v>
      </c>
      <c r="Q5936" s="1" t="str">
        <f t="shared" si="419"/>
        <v>duplicate</v>
      </c>
      <c r="R5936" s="1" t="s">
        <v>604</v>
      </c>
      <c r="S5936" s="1"/>
      <c r="T5936" s="1"/>
      <c r="U5936" s="1"/>
      <c r="V5936" s="41" t="s">
        <v>248</v>
      </c>
      <c r="W5936" s="1"/>
      <c r="X5936" s="1"/>
      <c r="Y5936" s="1"/>
      <c r="Z5936" s="1"/>
      <c r="AA5936" s="1"/>
      <c r="AB5936" s="1"/>
      <c r="AC5936" s="41"/>
      <c r="AJ5936" s="41"/>
    </row>
    <row r="5937" spans="1:36" ht="15" hidden="1" customHeight="1" x14ac:dyDescent="0.3">
      <c r="A5937">
        <v>5937</v>
      </c>
      <c r="B5937" t="s">
        <v>19741</v>
      </c>
      <c r="C5937">
        <v>2015</v>
      </c>
      <c r="D5937" t="s">
        <v>19742</v>
      </c>
      <c r="E5937" t="s">
        <v>19875</v>
      </c>
      <c r="K5937" t="s">
        <v>19744</v>
      </c>
      <c r="L5937" t="s">
        <v>21280</v>
      </c>
      <c r="M5937" s="34"/>
      <c r="N5937" s="34" t="s">
        <v>19154</v>
      </c>
      <c r="O5937" s="34"/>
      <c r="P5937" s="1" t="s">
        <v>248</v>
      </c>
      <c r="Q5937" s="1" t="str">
        <f t="shared" si="419"/>
        <v>duplicate</v>
      </c>
      <c r="R5937" s="1" t="s">
        <v>604</v>
      </c>
      <c r="S5937" s="1"/>
      <c r="T5937" s="1"/>
      <c r="U5937" s="1"/>
      <c r="V5937" s="41" t="s">
        <v>248</v>
      </c>
      <c r="W5937" s="1"/>
      <c r="X5937" s="1"/>
      <c r="Y5937" s="1"/>
      <c r="Z5937" s="1"/>
      <c r="AA5937" s="1"/>
      <c r="AB5937" s="1"/>
      <c r="AC5937" s="41"/>
      <c r="AJ5937" s="41"/>
    </row>
    <row r="5938" spans="1:36" ht="15" hidden="1" customHeight="1" x14ac:dyDescent="0.3">
      <c r="A5938">
        <v>5938</v>
      </c>
      <c r="B5938" t="s">
        <v>19746</v>
      </c>
      <c r="C5938">
        <v>2016</v>
      </c>
      <c r="D5938" t="s">
        <v>19747</v>
      </c>
      <c r="E5938" t="s">
        <v>20970</v>
      </c>
      <c r="K5938" t="s">
        <v>19749</v>
      </c>
      <c r="L5938" t="s">
        <v>21280</v>
      </c>
      <c r="M5938" s="34"/>
      <c r="N5938" s="34" t="s">
        <v>19136</v>
      </c>
      <c r="O5938" s="34"/>
      <c r="P5938" s="1" t="s">
        <v>248</v>
      </c>
      <c r="Q5938" s="1" t="str">
        <f t="shared" si="419"/>
        <v>duplicate</v>
      </c>
      <c r="R5938" s="1" t="s">
        <v>604</v>
      </c>
      <c r="S5938" s="1"/>
      <c r="T5938" s="1"/>
      <c r="U5938" s="1"/>
      <c r="V5938" s="41" t="s">
        <v>248</v>
      </c>
      <c r="W5938" s="1"/>
      <c r="X5938" s="1"/>
      <c r="Y5938" s="1"/>
      <c r="Z5938" s="1"/>
      <c r="AA5938" s="1"/>
      <c r="AB5938" s="1"/>
      <c r="AC5938" s="41"/>
      <c r="AJ5938" s="41"/>
    </row>
    <row r="5939" spans="1:36" ht="15" hidden="1" customHeight="1" x14ac:dyDescent="0.3">
      <c r="A5939">
        <v>5939</v>
      </c>
      <c r="B5939" s="40" t="s">
        <v>21281</v>
      </c>
      <c r="C5939" s="9">
        <v>2021</v>
      </c>
      <c r="D5939" s="9" t="s">
        <v>21282</v>
      </c>
      <c r="E5939" t="s">
        <v>21283</v>
      </c>
      <c r="F5939" s="9">
        <v>6948</v>
      </c>
      <c r="L5939" t="s">
        <v>21284</v>
      </c>
      <c r="M5939" s="34"/>
      <c r="N5939" s="34"/>
      <c r="O5939" s="34"/>
      <c r="P5939" s="1" t="s">
        <v>122</v>
      </c>
      <c r="Q5939" s="1" t="str">
        <f t="shared" si="419"/>
        <v>include</v>
      </c>
      <c r="R5939" s="1" t="s">
        <v>21285</v>
      </c>
      <c r="S5939" s="1"/>
      <c r="T5939" s="1"/>
      <c r="U5939" s="1"/>
      <c r="V5939" s="41" t="s">
        <v>122</v>
      </c>
      <c r="W5939" s="1" t="s">
        <v>190</v>
      </c>
      <c r="X5939" s="1" t="str">
        <f t="shared" si="418"/>
        <v>exclude_title</v>
      </c>
      <c r="Y5939" s="1" t="s">
        <v>21285</v>
      </c>
      <c r="Z5939" s="1"/>
      <c r="AA5939" s="1"/>
      <c r="AB5939" s="1"/>
      <c r="AC5939" s="41" t="str">
        <f t="shared" ref="AC5939:AC5945" si="420">IF(X5939=AA5939,X5939,IF(OR(X5939="include",AA5939="include"),"include",IF(OR(X5939="duplicate",AA5939="duplicate"),"duplicate",IF(OR(X5939="correction/reply",AA5939="correction/reply"),"correction/reply","exclude_abstract"))))</f>
        <v>exclude_abstract</v>
      </c>
      <c r="AJ5939" s="41"/>
    </row>
    <row r="5940" spans="1:36" ht="15" hidden="1" customHeight="1" x14ac:dyDescent="0.3">
      <c r="A5940">
        <v>5940</v>
      </c>
      <c r="B5940" s="9" t="s">
        <v>21286</v>
      </c>
      <c r="C5940" s="9">
        <v>2013</v>
      </c>
      <c r="D5940" s="9" t="s">
        <v>21287</v>
      </c>
      <c r="E5940" t="s">
        <v>21283</v>
      </c>
      <c r="F5940" s="9">
        <v>6564</v>
      </c>
      <c r="L5940" t="s">
        <v>21284</v>
      </c>
      <c r="M5940" s="34"/>
      <c r="N5940" s="34"/>
      <c r="O5940" s="34"/>
      <c r="P5940" s="1" t="s">
        <v>122</v>
      </c>
      <c r="Q5940" s="1" t="str">
        <f t="shared" si="419"/>
        <v>include</v>
      </c>
      <c r="R5940" s="1" t="s">
        <v>21285</v>
      </c>
      <c r="S5940" s="1"/>
      <c r="T5940" s="1"/>
      <c r="U5940" s="1"/>
      <c r="V5940" s="41" t="s">
        <v>122</v>
      </c>
      <c r="W5940" s="1" t="s">
        <v>1519</v>
      </c>
      <c r="X5940" s="1" t="str">
        <f t="shared" si="418"/>
        <v>exclude_title</v>
      </c>
      <c r="Y5940" s="1" t="s">
        <v>21285</v>
      </c>
      <c r="Z5940" s="1"/>
      <c r="AA5940" s="1"/>
      <c r="AB5940" s="1"/>
      <c r="AC5940" s="41" t="str">
        <f t="shared" si="420"/>
        <v>exclude_abstract</v>
      </c>
      <c r="AJ5940" s="41"/>
    </row>
    <row r="5941" spans="1:36" ht="15" hidden="1" customHeight="1" x14ac:dyDescent="0.3">
      <c r="A5941">
        <v>5941</v>
      </c>
      <c r="B5941" s="9" t="s">
        <v>21288</v>
      </c>
      <c r="C5941" s="9">
        <v>2018</v>
      </c>
      <c r="D5941" s="9" t="s">
        <v>21289</v>
      </c>
      <c r="E5941" t="s">
        <v>21283</v>
      </c>
      <c r="F5941" s="9">
        <v>6841</v>
      </c>
      <c r="L5941" t="s">
        <v>21284</v>
      </c>
      <c r="M5941" s="34"/>
      <c r="N5941" s="34"/>
      <c r="O5941" s="34"/>
      <c r="P5941" s="1" t="s">
        <v>122</v>
      </c>
      <c r="Q5941" s="1" t="str">
        <f t="shared" si="419"/>
        <v>include</v>
      </c>
      <c r="R5941" s="1" t="s">
        <v>21285</v>
      </c>
      <c r="S5941" s="1"/>
      <c r="T5941" s="1"/>
      <c r="U5941" s="1"/>
      <c r="V5941" s="41" t="s">
        <v>122</v>
      </c>
      <c r="W5941" s="1" t="s">
        <v>190</v>
      </c>
      <c r="X5941" s="1" t="str">
        <f t="shared" si="418"/>
        <v>exclude_title</v>
      </c>
      <c r="Y5941" s="1" t="s">
        <v>21285</v>
      </c>
      <c r="Z5941" s="1"/>
      <c r="AA5941" s="1"/>
      <c r="AB5941" s="1"/>
      <c r="AC5941" s="41" t="str">
        <f t="shared" si="420"/>
        <v>exclude_abstract</v>
      </c>
      <c r="AJ5941" s="41"/>
    </row>
    <row r="5942" spans="1:36" ht="15" hidden="1" customHeight="1" x14ac:dyDescent="0.3">
      <c r="A5942">
        <v>5942</v>
      </c>
      <c r="B5942" s="9" t="s">
        <v>21290</v>
      </c>
      <c r="C5942" s="9">
        <v>2019</v>
      </c>
      <c r="D5942" s="9" t="s">
        <v>21291</v>
      </c>
      <c r="E5942" t="s">
        <v>21283</v>
      </c>
      <c r="F5942" s="9">
        <v>6902</v>
      </c>
      <c r="L5942" t="s">
        <v>21284</v>
      </c>
      <c r="M5942" s="34"/>
      <c r="N5942" s="34"/>
      <c r="O5942" s="34"/>
      <c r="P5942" s="1" t="s">
        <v>122</v>
      </c>
      <c r="Q5942" s="1" t="str">
        <f t="shared" si="419"/>
        <v>include</v>
      </c>
      <c r="R5942" s="1" t="s">
        <v>21285</v>
      </c>
      <c r="S5942" s="1"/>
      <c r="T5942" s="1"/>
      <c r="U5942" s="1"/>
      <c r="V5942" s="41" t="s">
        <v>122</v>
      </c>
      <c r="W5942" s="1" t="s">
        <v>133</v>
      </c>
      <c r="X5942" s="1" t="str">
        <f t="shared" si="418"/>
        <v>exclude_title</v>
      </c>
      <c r="Y5942" s="1" t="s">
        <v>21285</v>
      </c>
      <c r="Z5942" s="1"/>
      <c r="AA5942" s="1"/>
      <c r="AB5942" s="1"/>
      <c r="AC5942" s="41" t="str">
        <f t="shared" si="420"/>
        <v>exclude_abstract</v>
      </c>
      <c r="AJ5942" s="41"/>
    </row>
    <row r="5943" spans="1:36" ht="15" hidden="1" customHeight="1" x14ac:dyDescent="0.3">
      <c r="A5943">
        <v>5943</v>
      </c>
      <c r="B5943" s="9" t="s">
        <v>21292</v>
      </c>
      <c r="C5943" s="9">
        <v>2020</v>
      </c>
      <c r="D5943" s="9" t="s">
        <v>21293</v>
      </c>
      <c r="E5943" t="s">
        <v>21283</v>
      </c>
      <c r="F5943" s="9">
        <v>6847</v>
      </c>
      <c r="L5943" t="s">
        <v>21284</v>
      </c>
      <c r="M5943" s="34"/>
      <c r="N5943" s="34"/>
      <c r="O5943" s="34"/>
      <c r="P5943" s="1" t="s">
        <v>122</v>
      </c>
      <c r="Q5943" s="1" t="str">
        <f t="shared" si="419"/>
        <v>include</v>
      </c>
      <c r="R5943" s="1" t="s">
        <v>21285</v>
      </c>
      <c r="S5943" s="1"/>
      <c r="T5943" s="1"/>
      <c r="U5943" s="1"/>
      <c r="V5943" s="41" t="s">
        <v>122</v>
      </c>
      <c r="W5943" s="1" t="s">
        <v>133</v>
      </c>
      <c r="X5943" s="1" t="str">
        <f t="shared" si="418"/>
        <v>exclude_title</v>
      </c>
      <c r="Y5943" s="1" t="s">
        <v>21285</v>
      </c>
      <c r="Z5943" s="1"/>
      <c r="AA5943" s="1"/>
      <c r="AB5943" s="1"/>
      <c r="AC5943" s="41" t="str">
        <f t="shared" si="420"/>
        <v>exclude_abstract</v>
      </c>
      <c r="AJ5943" s="41"/>
    </row>
    <row r="5944" spans="1:36" ht="15" hidden="1" customHeight="1" x14ac:dyDescent="0.3">
      <c r="A5944">
        <v>5944</v>
      </c>
      <c r="B5944" s="9" t="s">
        <v>21294</v>
      </c>
      <c r="C5944" s="9">
        <v>2021</v>
      </c>
      <c r="D5944" s="9" t="s">
        <v>21295</v>
      </c>
      <c r="E5944" t="s">
        <v>21283</v>
      </c>
      <c r="F5944" s="9">
        <v>6959</v>
      </c>
      <c r="L5944" t="s">
        <v>21284</v>
      </c>
      <c r="M5944" s="34"/>
      <c r="N5944" s="34"/>
      <c r="O5944" s="34"/>
      <c r="P5944" s="1" t="s">
        <v>122</v>
      </c>
      <c r="Q5944" s="1" t="str">
        <f t="shared" si="419"/>
        <v>include</v>
      </c>
      <c r="R5944" s="1" t="s">
        <v>21285</v>
      </c>
      <c r="S5944" s="1"/>
      <c r="T5944" s="1"/>
      <c r="U5944" s="1"/>
      <c r="V5944" s="41" t="s">
        <v>122</v>
      </c>
      <c r="W5944" s="1" t="s">
        <v>190</v>
      </c>
      <c r="X5944" s="1" t="str">
        <f t="shared" si="418"/>
        <v>exclude_title</v>
      </c>
      <c r="Y5944" s="1" t="s">
        <v>21285</v>
      </c>
      <c r="Z5944" s="1"/>
      <c r="AA5944" s="1"/>
      <c r="AB5944" s="1"/>
      <c r="AC5944" s="41" t="str">
        <f t="shared" si="420"/>
        <v>exclude_abstract</v>
      </c>
      <c r="AJ5944" s="41"/>
    </row>
    <row r="5945" spans="1:36" ht="15" hidden="1" customHeight="1" x14ac:dyDescent="0.3">
      <c r="A5945">
        <v>5945</v>
      </c>
      <c r="B5945" s="9" t="s">
        <v>21296</v>
      </c>
      <c r="C5945" s="9">
        <v>2021</v>
      </c>
      <c r="D5945" s="9" t="s">
        <v>21297</v>
      </c>
      <c r="E5945" t="s">
        <v>21283</v>
      </c>
      <c r="F5945" s="9">
        <v>6976</v>
      </c>
      <c r="L5945" t="s">
        <v>21284</v>
      </c>
      <c r="M5945" s="34"/>
      <c r="N5945" s="34"/>
      <c r="O5945" s="34"/>
      <c r="P5945" s="1" t="s">
        <v>122</v>
      </c>
      <c r="Q5945" s="1" t="str">
        <f t="shared" si="419"/>
        <v>include</v>
      </c>
      <c r="R5945" s="1" t="s">
        <v>21285</v>
      </c>
      <c r="S5945" s="1"/>
      <c r="T5945" s="1"/>
      <c r="U5945" s="1"/>
      <c r="V5945" s="41" t="s">
        <v>122</v>
      </c>
      <c r="W5945" s="1" t="s">
        <v>133</v>
      </c>
      <c r="X5945" s="1" t="str">
        <f t="shared" si="418"/>
        <v>exclude_title</v>
      </c>
      <c r="Y5945" s="1" t="s">
        <v>21285</v>
      </c>
      <c r="Z5945" s="1"/>
      <c r="AA5945" s="1"/>
      <c r="AB5945" s="1"/>
      <c r="AC5945" s="41" t="str">
        <f t="shared" si="420"/>
        <v>exclude_abstract</v>
      </c>
      <c r="AJ5945" s="41"/>
    </row>
  </sheetData>
  <autoFilter ref="A1:AR5945" xr:uid="{00000000-0009-0000-0000-000001000000}">
    <filterColumn colId="11">
      <filters>
        <filter val="snowballing"/>
      </filters>
    </filterColumn>
    <sortState xmlns:xlrd2="http://schemas.microsoft.com/office/spreadsheetml/2017/richdata2" ref="A44:AR5813">
      <sortCondition ref="A1:A5823"/>
    </sortState>
  </autoFilter>
  <sortState xmlns:xlrd2="http://schemas.microsoft.com/office/spreadsheetml/2017/richdata2" ref="A2:AR5892">
    <sortCondition ref="A2:A5892"/>
  </sortState>
  <dataValidations count="1">
    <dataValidation allowBlank="1" showInputMessage="1" showErrorMessage="1" sqref="AD1:AE1 AI1:AJ1048576 AG1:AH1" xr:uid="{00000000-0002-0000-0100-000000000000}"/>
  </dataValidations>
  <hyperlinks>
    <hyperlink ref="B5507" r:id="rId1" display="https://skemman.is/browse?type=author&amp;value=Liebig%2C+Edwin+Carl%2C+1986-" xr:uid="{00000000-0004-0000-0100-000000000000}"/>
    <hyperlink ref="B5695" r:id="rId2" display="https://www.aina.ucalgary.ca/scripts/mwimain.dll/305/AU/Klein,~20E.?KEYSEARCH&amp;DATABASE=ASTIS" xr:uid="{00000000-0004-0000-0100-000001000000}"/>
    <hyperlink ref="J5463" r:id="rId3" xr:uid="{00000000-0004-0000-0100-000002000000}"/>
    <hyperlink ref="J5464" r:id="rId4" xr:uid="{00000000-0004-0000-0100-000003000000}"/>
    <hyperlink ref="J5465" r:id="rId5" xr:uid="{00000000-0004-0000-0100-000004000000}"/>
    <hyperlink ref="J5466" r:id="rId6" xr:uid="{00000000-0004-0000-0100-000005000000}"/>
    <hyperlink ref="J5467" r:id="rId7" xr:uid="{00000000-0004-0000-0100-000006000000}"/>
    <hyperlink ref="J5468" r:id="rId8" xr:uid="{00000000-0004-0000-0100-000007000000}"/>
    <hyperlink ref="J5469" r:id="rId9" xr:uid="{00000000-0004-0000-0100-000008000000}"/>
    <hyperlink ref="J5470" r:id="rId10" xr:uid="{00000000-0004-0000-0100-000009000000}"/>
    <hyperlink ref="J5471" r:id="rId11" xr:uid="{00000000-0004-0000-0100-00000A000000}"/>
    <hyperlink ref="J5472" r:id="rId12" xr:uid="{00000000-0004-0000-0100-00000B000000}"/>
    <hyperlink ref="J5473" r:id="rId13" xr:uid="{00000000-0004-0000-0100-00000C000000}"/>
    <hyperlink ref="J5474" r:id="rId14" xr:uid="{00000000-0004-0000-0100-00000D000000}"/>
    <hyperlink ref="J5475" r:id="rId15" xr:uid="{00000000-0004-0000-0100-00000E000000}"/>
    <hyperlink ref="J5477" r:id="rId16" xr:uid="{00000000-0004-0000-0100-00000F000000}"/>
    <hyperlink ref="J5478" r:id="rId17" xr:uid="{00000000-0004-0000-0100-000010000000}"/>
    <hyperlink ref="J5481" r:id="rId18" xr:uid="{00000000-0004-0000-0100-000011000000}"/>
    <hyperlink ref="J5482" r:id="rId19" xr:uid="{00000000-0004-0000-0100-000012000000}"/>
    <hyperlink ref="J5484" r:id="rId20" xr:uid="{00000000-0004-0000-0100-000013000000}"/>
    <hyperlink ref="J5485" r:id="rId21" xr:uid="{00000000-0004-0000-0100-000014000000}"/>
    <hyperlink ref="J5486" r:id="rId22" xr:uid="{00000000-0004-0000-0100-000015000000}"/>
    <hyperlink ref="J5489" r:id="rId23" xr:uid="{00000000-0004-0000-0100-000016000000}"/>
    <hyperlink ref="J5491" r:id="rId24" xr:uid="{00000000-0004-0000-0100-000017000000}"/>
    <hyperlink ref="J5493" r:id="rId25" xr:uid="{00000000-0004-0000-0100-000018000000}"/>
    <hyperlink ref="J5494" r:id="rId26" xr:uid="{00000000-0004-0000-0100-000019000000}"/>
    <hyperlink ref="J5495" r:id="rId27" xr:uid="{00000000-0004-0000-0100-00001A000000}"/>
    <hyperlink ref="J5496" r:id="rId28" xr:uid="{00000000-0004-0000-0100-00001B000000}"/>
    <hyperlink ref="J5497" r:id="rId29" xr:uid="{00000000-0004-0000-0100-00001C000000}"/>
    <hyperlink ref="J5498" r:id="rId30" xr:uid="{00000000-0004-0000-0100-00001D000000}"/>
    <hyperlink ref="J5499" r:id="rId31" xr:uid="{00000000-0004-0000-0100-00001E000000}"/>
    <hyperlink ref="J5500" r:id="rId32" xr:uid="{00000000-0004-0000-0100-00001F000000}"/>
    <hyperlink ref="J5501" r:id="rId33" xr:uid="{00000000-0004-0000-0100-000020000000}"/>
    <hyperlink ref="J5502" r:id="rId34" xr:uid="{00000000-0004-0000-0100-000021000000}"/>
    <hyperlink ref="J5503" r:id="rId35" xr:uid="{00000000-0004-0000-0100-000022000000}"/>
    <hyperlink ref="J5569" r:id="rId36" xr:uid="{00000000-0004-0000-0100-000023000000}"/>
    <hyperlink ref="J5578" r:id="rId37" xr:uid="{00000000-0004-0000-0100-000024000000}"/>
    <hyperlink ref="J5581" r:id="rId38" xr:uid="{00000000-0004-0000-0100-000025000000}"/>
    <hyperlink ref="J5584" r:id="rId39" xr:uid="{00000000-0004-0000-0100-000026000000}"/>
    <hyperlink ref="J5585" r:id="rId40" xr:uid="{00000000-0004-0000-0100-000027000000}"/>
    <hyperlink ref="J5586" r:id="rId41" xr:uid="{00000000-0004-0000-0100-000028000000}"/>
    <hyperlink ref="J5587" r:id="rId42" xr:uid="{00000000-0004-0000-0100-000029000000}"/>
    <hyperlink ref="J5589" r:id="rId43" xr:uid="{00000000-0004-0000-0100-00002A000000}"/>
    <hyperlink ref="J5590" r:id="rId44" xr:uid="{00000000-0004-0000-0100-00002B000000}"/>
    <hyperlink ref="J5591" r:id="rId45" xr:uid="{00000000-0004-0000-0100-00002C000000}"/>
    <hyperlink ref="J5593" r:id="rId46" xr:uid="{00000000-0004-0000-0100-00002D000000}"/>
    <hyperlink ref="J5594" r:id="rId47" xr:uid="{00000000-0004-0000-0100-00002E000000}"/>
    <hyperlink ref="J5595" r:id="rId48" xr:uid="{00000000-0004-0000-0100-00002F000000}"/>
    <hyperlink ref="J5596" r:id="rId49" xr:uid="{00000000-0004-0000-0100-000030000000}"/>
    <hyperlink ref="J5597" r:id="rId50" xr:uid="{00000000-0004-0000-0100-000031000000}"/>
    <hyperlink ref="J5598" r:id="rId51" xr:uid="{00000000-0004-0000-0100-000032000000}"/>
    <hyperlink ref="J5601" r:id="rId52" xr:uid="{00000000-0004-0000-0100-000033000000}"/>
    <hyperlink ref="J5602" r:id="rId53" xr:uid="{00000000-0004-0000-0100-000034000000}"/>
    <hyperlink ref="J5605" r:id="rId54" xr:uid="{00000000-0004-0000-0100-000035000000}"/>
    <hyperlink ref="J5604" r:id="rId55" xr:uid="{00000000-0004-0000-0100-000036000000}"/>
    <hyperlink ref="J5606" r:id="rId56" xr:uid="{00000000-0004-0000-0100-000037000000}"/>
    <hyperlink ref="J5607" r:id="rId57" xr:uid="{00000000-0004-0000-0100-000038000000}"/>
    <hyperlink ref="J5608" r:id="rId58" xr:uid="{00000000-0004-0000-0100-000039000000}"/>
    <hyperlink ref="J5609" r:id="rId59" xr:uid="{00000000-0004-0000-0100-00003A000000}"/>
    <hyperlink ref="J5611" r:id="rId60" xr:uid="{00000000-0004-0000-0100-00003B000000}"/>
    <hyperlink ref="J5612" r:id="rId61" xr:uid="{00000000-0004-0000-0100-00003C000000}"/>
    <hyperlink ref="J5614" r:id="rId62" xr:uid="{00000000-0004-0000-0100-00003D000000}"/>
    <hyperlink ref="J5615" r:id="rId63" xr:uid="{00000000-0004-0000-0100-00003E000000}"/>
    <hyperlink ref="J5616" r:id="rId64" xr:uid="{00000000-0004-0000-0100-00003F000000}"/>
    <hyperlink ref="J5619" r:id="rId65" xr:uid="{00000000-0004-0000-0100-000040000000}"/>
    <hyperlink ref="J5620" r:id="rId66" xr:uid="{00000000-0004-0000-0100-000041000000}"/>
    <hyperlink ref="J5621" r:id="rId67" xr:uid="{00000000-0004-0000-0100-000042000000}"/>
    <hyperlink ref="J5624" r:id="rId68" xr:uid="{00000000-0004-0000-0100-000043000000}"/>
    <hyperlink ref="J5625" r:id="rId69" xr:uid="{00000000-0004-0000-0100-000044000000}"/>
    <hyperlink ref="J5626" r:id="rId70" xr:uid="{00000000-0004-0000-0100-000045000000}"/>
    <hyperlink ref="J5627" r:id="rId71" xr:uid="{00000000-0004-0000-0100-000046000000}"/>
    <hyperlink ref="J5634" r:id="rId72" xr:uid="{00000000-0004-0000-0100-000047000000}"/>
    <hyperlink ref="J5640" r:id="rId73" xr:uid="{00000000-0004-0000-0100-000048000000}"/>
    <hyperlink ref="J5642" r:id="rId74" xr:uid="{00000000-0004-0000-0100-000049000000}"/>
    <hyperlink ref="J5643" r:id="rId75" xr:uid="{00000000-0004-0000-0100-00004A000000}"/>
    <hyperlink ref="J5650" r:id="rId76" xr:uid="{00000000-0004-0000-0100-00004B000000}"/>
    <hyperlink ref="J5654" r:id="rId77" xr:uid="{00000000-0004-0000-0100-00004C000000}"/>
    <hyperlink ref="J5655" r:id="rId78" xr:uid="{00000000-0004-0000-0100-00004D000000}"/>
    <hyperlink ref="J5656" r:id="rId79" xr:uid="{00000000-0004-0000-0100-00004E000000}"/>
    <hyperlink ref="J5657" r:id="rId80" xr:uid="{00000000-0004-0000-0100-00004F000000}"/>
    <hyperlink ref="J5661" r:id="rId81" xr:uid="{00000000-0004-0000-0100-000050000000}"/>
    <hyperlink ref="J5662" r:id="rId82" xr:uid="{00000000-0004-0000-0100-000051000000}"/>
    <hyperlink ref="J5663" r:id="rId83" xr:uid="{00000000-0004-0000-0100-000052000000}"/>
    <hyperlink ref="J5664" r:id="rId84" xr:uid="{00000000-0004-0000-0100-000053000000}"/>
    <hyperlink ref="J5665" r:id="rId85" xr:uid="{00000000-0004-0000-0100-000054000000}"/>
    <hyperlink ref="J5666" r:id="rId86" xr:uid="{00000000-0004-0000-0100-000055000000}"/>
    <hyperlink ref="J5667" r:id="rId87" xr:uid="{00000000-0004-0000-0100-000056000000}"/>
    <hyperlink ref="J5668" r:id="rId88" xr:uid="{00000000-0004-0000-0100-000057000000}"/>
    <hyperlink ref="J5669" r:id="rId89" xr:uid="{00000000-0004-0000-0100-000058000000}"/>
    <hyperlink ref="J5670" r:id="rId90" xr:uid="{00000000-0004-0000-0100-000059000000}"/>
    <hyperlink ref="J5671" r:id="rId91" xr:uid="{00000000-0004-0000-0100-00005A000000}"/>
    <hyperlink ref="J5672" r:id="rId92" xr:uid="{00000000-0004-0000-0100-00005B000000}"/>
    <hyperlink ref="J5673" r:id="rId93" xr:uid="{00000000-0004-0000-0100-00005C000000}"/>
    <hyperlink ref="J5674" r:id="rId94" xr:uid="{00000000-0004-0000-0100-00005D000000}"/>
    <hyperlink ref="J5681" r:id="rId95" xr:uid="{00000000-0004-0000-0100-00005E000000}"/>
    <hyperlink ref="J5689" r:id="rId96" xr:uid="{00000000-0004-0000-0100-00005F000000}"/>
    <hyperlink ref="J5697" r:id="rId97" xr:uid="{00000000-0004-0000-0100-000060000000}"/>
    <hyperlink ref="J5698" r:id="rId98" xr:uid="{00000000-0004-0000-0100-000061000000}"/>
    <hyperlink ref="J5700" r:id="rId99" xr:uid="{00000000-0004-0000-0100-000062000000}"/>
    <hyperlink ref="J5716" r:id="rId100" xr:uid="{00000000-0004-0000-0100-000063000000}"/>
    <hyperlink ref="J5717" r:id="rId101" xr:uid="{00000000-0004-0000-0100-000064000000}"/>
    <hyperlink ref="J5724" r:id="rId102" xr:uid="{00000000-0004-0000-0100-000065000000}"/>
    <hyperlink ref="J5727" r:id="rId103" xr:uid="{00000000-0004-0000-0100-000066000000}"/>
    <hyperlink ref="J5744" r:id="rId104" xr:uid="{00000000-0004-0000-0100-000067000000}"/>
    <hyperlink ref="J5745" r:id="rId105" xr:uid="{00000000-0004-0000-0100-000068000000}"/>
    <hyperlink ref="J5749" r:id="rId106" xr:uid="{00000000-0004-0000-0100-000069000000}"/>
    <hyperlink ref="J5751" r:id="rId107" display="http://dx.doi.org/10.2307/2261473" xr:uid="{00000000-0004-0000-0100-00006A000000}"/>
    <hyperlink ref="J5752" r:id="rId108" xr:uid="{00000000-0004-0000-0100-00006B000000}"/>
    <hyperlink ref="J5754" r:id="rId109" xr:uid="{00000000-0004-0000-0100-00006C000000}"/>
    <hyperlink ref="J5755" r:id="rId110" xr:uid="{00000000-0004-0000-0100-00006D000000}"/>
    <hyperlink ref="J5757" r:id="rId111" xr:uid="{00000000-0004-0000-0100-00006E000000}"/>
    <hyperlink ref="J5758" r:id="rId112" xr:uid="{00000000-0004-0000-0100-00006F000000}"/>
    <hyperlink ref="J5759" r:id="rId113" xr:uid="{00000000-0004-0000-0100-000070000000}"/>
    <hyperlink ref="J5760" r:id="rId114" xr:uid="{00000000-0004-0000-0100-000071000000}"/>
    <hyperlink ref="J5762" r:id="rId115" xr:uid="{00000000-0004-0000-0100-000072000000}"/>
    <hyperlink ref="J5763" r:id="rId116" xr:uid="{00000000-0004-0000-0100-000073000000}"/>
    <hyperlink ref="J5764" r:id="rId117" xr:uid="{00000000-0004-0000-0100-000074000000}"/>
    <hyperlink ref="J5766" r:id="rId118" xr:uid="{00000000-0004-0000-0100-000075000000}"/>
    <hyperlink ref="J5767" r:id="rId119" xr:uid="{00000000-0004-0000-0100-000076000000}"/>
    <hyperlink ref="J5768" r:id="rId120" xr:uid="{00000000-0004-0000-0100-000077000000}"/>
    <hyperlink ref="J5771" r:id="rId121" xr:uid="{00000000-0004-0000-0100-000078000000}"/>
    <hyperlink ref="J5773" r:id="rId122" xr:uid="{00000000-0004-0000-0100-000079000000}"/>
    <hyperlink ref="J5774" r:id="rId123" xr:uid="{00000000-0004-0000-0100-00007A000000}"/>
    <hyperlink ref="J5775" r:id="rId124" xr:uid="{00000000-0004-0000-0100-00007B000000}"/>
    <hyperlink ref="J5776" r:id="rId125" xr:uid="{00000000-0004-0000-0100-00007C000000}"/>
    <hyperlink ref="J5778" r:id="rId126" xr:uid="{00000000-0004-0000-0100-00007D000000}"/>
    <hyperlink ref="J5779" r:id="rId127" xr:uid="{00000000-0004-0000-0100-00007E000000}"/>
    <hyperlink ref="J5781" r:id="rId128" xr:uid="{00000000-0004-0000-0100-00007F000000}"/>
    <hyperlink ref="J5783" r:id="rId129" xr:uid="{00000000-0004-0000-0100-000080000000}"/>
    <hyperlink ref="J5784" r:id="rId130" xr:uid="{00000000-0004-0000-0100-000081000000}"/>
    <hyperlink ref="J5785" r:id="rId131" xr:uid="{00000000-0004-0000-0100-000082000000}"/>
    <hyperlink ref="J5786" r:id="rId132" xr:uid="{00000000-0004-0000-0100-000083000000}"/>
    <hyperlink ref="J5787" r:id="rId133" xr:uid="{00000000-0004-0000-0100-000084000000}"/>
    <hyperlink ref="J5788" r:id="rId134" xr:uid="{00000000-0004-0000-0100-000085000000}"/>
    <hyperlink ref="J5789" r:id="rId135" xr:uid="{00000000-0004-0000-0100-000086000000}"/>
    <hyperlink ref="J5790" r:id="rId136" xr:uid="{00000000-0004-0000-0100-000087000000}"/>
    <hyperlink ref="J5791" r:id="rId137" xr:uid="{00000000-0004-0000-0100-000088000000}"/>
    <hyperlink ref="J5792" r:id="rId138" xr:uid="{00000000-0004-0000-0100-000089000000}"/>
    <hyperlink ref="J5793" r:id="rId139" xr:uid="{00000000-0004-0000-0100-00008A000000}"/>
    <hyperlink ref="J5794" r:id="rId140" xr:uid="{00000000-0004-0000-0100-00008B000000}"/>
    <hyperlink ref="J5795" r:id="rId141" xr:uid="{00000000-0004-0000-0100-00008C000000}"/>
    <hyperlink ref="J5796" r:id="rId142" xr:uid="{00000000-0004-0000-0100-00008D000000}"/>
    <hyperlink ref="J5797" r:id="rId143" xr:uid="{00000000-0004-0000-0100-00008E000000}"/>
    <hyperlink ref="J5798" r:id="rId144" xr:uid="{00000000-0004-0000-0100-00008F000000}"/>
    <hyperlink ref="J5799" r:id="rId145" xr:uid="{00000000-0004-0000-0100-000090000000}"/>
    <hyperlink ref="J5800" r:id="rId146" xr:uid="{00000000-0004-0000-0100-000091000000}"/>
    <hyperlink ref="J5801" r:id="rId147" xr:uid="{00000000-0004-0000-0100-000092000000}"/>
    <hyperlink ref="J5802" r:id="rId148" xr:uid="{00000000-0004-0000-0100-000093000000}"/>
    <hyperlink ref="J5803" r:id="rId149" xr:uid="{00000000-0004-0000-0100-000094000000}"/>
    <hyperlink ref="J5804" r:id="rId150" xr:uid="{00000000-0004-0000-0100-000095000000}"/>
    <hyperlink ref="J5806" r:id="rId151" xr:uid="{00000000-0004-0000-0100-000096000000}"/>
    <hyperlink ref="J5807" r:id="rId152" xr:uid="{00000000-0004-0000-0100-000097000000}"/>
    <hyperlink ref="J5810" r:id="rId153" xr:uid="{00000000-0004-0000-0100-000098000000}"/>
    <hyperlink ref="J5811" r:id="rId154" xr:uid="{00000000-0004-0000-0100-000099000000}"/>
    <hyperlink ref="J5812" r:id="rId155" xr:uid="{00000000-0004-0000-0100-00009A000000}"/>
    <hyperlink ref="J5814" r:id="rId156" location="!/search?bookMark=eNqNyrsKwjAYhuGAXTz0HgLOgrGHpKMWpQ6CQ_cS9QMr6Z-apNXLF_QGnN7heWcsIkuYsLiQhUqlEHKdy3TKtvUd_OwwagMKXNONl7brDd58h_ACiJ9012nTavrqkTyugVdwl3a0Dn7BouAGxL_M2fKwr8tq1Tv7HOBD87CDI218s8lUluRKCZH8d30AUfM3wg" xr:uid="{00000000-0004-0000-0100-00009B000000}"/>
    <hyperlink ref="J5815" r:id="rId157" xr:uid="{00000000-0004-0000-0100-00009C000000}"/>
    <hyperlink ref="J5816" r:id="rId158" location="#AN=328EDA247785FE97&amp;db=ddu" xr:uid="{00000000-0004-0000-0100-00009D000000}"/>
    <hyperlink ref="J5817" r:id="rId159" xr:uid="{00000000-0004-0000-0100-00009E000000}"/>
    <hyperlink ref="J5818" r:id="rId160" xr:uid="{00000000-0004-0000-0100-00009F000000}"/>
    <hyperlink ref="J5819" r:id="rId161" xr:uid="{00000000-0004-0000-0100-0000A0000000}"/>
    <hyperlink ref="J5820" r:id="rId162" xr:uid="{00000000-0004-0000-0100-0000A1000000}"/>
    <hyperlink ref="J5821" r:id="rId163" xr:uid="{00000000-0004-0000-0100-0000A2000000}"/>
    <hyperlink ref="J5822" r:id="rId164" xr:uid="{00000000-0004-0000-0100-0000A3000000}"/>
    <hyperlink ref="J5480" r:id="rId165" xr:uid="{00000000-0004-0000-0100-0000A4000000}"/>
    <hyperlink ref="J5490" r:id="rId166" xr:uid="{00000000-0004-0000-0100-0000A5000000}"/>
    <hyperlink ref="J5492" r:id="rId167" xr:uid="{00000000-0004-0000-0100-0000A6000000}"/>
    <hyperlink ref="J5488" r:id="rId168" xr:uid="{00000000-0004-0000-0100-0000A7000000}"/>
    <hyperlink ref="J5782" r:id="rId169" xr:uid="{00000000-0004-0000-0100-0000A8000000}"/>
    <hyperlink ref="J5777" r:id="rId170" xr:uid="{00000000-0004-0000-0100-0000A9000000}"/>
    <hyperlink ref="J5742" r:id="rId171" xr:uid="{00000000-0004-0000-0100-0000AA000000}"/>
    <hyperlink ref="J5725" r:id="rId172" xr:uid="{00000000-0004-0000-0100-0000AB000000}"/>
    <hyperlink ref="J5713" r:id="rId173" xr:uid="{00000000-0004-0000-0100-0000AC000000}"/>
    <hyperlink ref="J5687" r:id="rId174" xr:uid="{00000000-0004-0000-0100-0000AD000000}"/>
    <hyperlink ref="J5682" r:id="rId175" xr:uid="{00000000-0004-0000-0100-0000AE000000}"/>
    <hyperlink ref="J5660" r:id="rId176" xr:uid="{00000000-0004-0000-0100-0000AF000000}"/>
    <hyperlink ref="J5641" r:id="rId177" xr:uid="{00000000-0004-0000-0100-0000B0000000}"/>
    <hyperlink ref="J5545" r:id="rId178" xr:uid="{00000000-0004-0000-0100-0000B1000000}"/>
    <hyperlink ref="J5544" r:id="rId179" xr:uid="{00000000-0004-0000-0100-0000B2000000}"/>
    <hyperlink ref="J5507" r:id="rId180" xr:uid="{00000000-0004-0000-0100-0000B3000000}"/>
    <hyperlink ref="J5504" r:id="rId181" xr:uid="{00000000-0004-0000-0100-0000B4000000}"/>
    <hyperlink ref="J4088" r:id="rId182" xr:uid="{00000000-0004-0000-0100-0000B5000000}"/>
    <hyperlink ref="J5829" r:id="rId183" xr:uid="{00000000-0004-0000-0100-0000B6000000}"/>
    <hyperlink ref="J5830" r:id="rId184" xr:uid="{00000000-0004-0000-0100-0000B7000000}"/>
    <hyperlink ref="J5831" r:id="rId185" xr:uid="{00000000-0004-0000-0100-0000B8000000}"/>
    <hyperlink ref="J5832" r:id="rId186" xr:uid="{00000000-0004-0000-0100-0000B9000000}"/>
    <hyperlink ref="J5833" r:id="rId187" xr:uid="{00000000-0004-0000-0100-0000BA000000}"/>
    <hyperlink ref="J5841" r:id="rId188" xr:uid="{00000000-0004-0000-0100-0000BB000000}"/>
    <hyperlink ref="J5842" r:id="rId189" xr:uid="{00000000-0004-0000-0100-0000BC000000}"/>
    <hyperlink ref="J5844" r:id="rId190" xr:uid="{00000000-0004-0000-0100-0000BD000000}"/>
    <hyperlink ref="J5852" r:id="rId191" xr:uid="{00000000-0004-0000-0100-0000BE000000}"/>
    <hyperlink ref="J5854" r:id="rId192" xr:uid="{00000000-0004-0000-0100-0000BF000000}"/>
    <hyperlink ref="J5855" r:id="rId193" xr:uid="{00000000-0004-0000-0100-0000C0000000}"/>
    <hyperlink ref="J5856" r:id="rId194" xr:uid="{00000000-0004-0000-0100-0000C1000000}"/>
    <hyperlink ref="K5856" r:id="rId195" xr:uid="{00000000-0004-0000-0100-0000C2000000}"/>
    <hyperlink ref="J5857" r:id="rId196" xr:uid="{00000000-0004-0000-0100-0000C3000000}"/>
    <hyperlink ref="J5858" r:id="rId197" xr:uid="{00000000-0004-0000-0100-0000C4000000}"/>
    <hyperlink ref="J5859" r:id="rId198" xr:uid="{00000000-0004-0000-0100-0000C5000000}"/>
    <hyperlink ref="J5885" r:id="rId199" xr:uid="{00000000-0004-0000-0100-0000C6000000}"/>
    <hyperlink ref="J5889" r:id="rId200" xr:uid="{00000000-0004-0000-0100-0000C7000000}"/>
    <hyperlink ref="J5893" r:id="rId201" xr:uid="{00000000-0004-0000-0100-0000C8000000}"/>
    <hyperlink ref="AN5284" r:id="rId202" xr:uid="{00000000-0004-0000-0100-0000C9000000}"/>
    <hyperlink ref="AN5871" r:id="rId203" xr:uid="{00000000-0004-0000-0100-0000CA000000}"/>
    <hyperlink ref="AN5890" r:id="rId204" display="https://digital.library.unt.edu/ark:/67531/metadc100536/m2/1/high_res_d/metadc100536.pdf; no quantitative data presented that can be extracted (more of a narrative presentation of results) -- huge pity because they presented a ton of sites across Alaska where they did different types of grazing simulations..." xr:uid="{00000000-0004-0000-0100-0000CB000000}"/>
    <hyperlink ref="B5938" r:id="rId205" display="https://skemman.is/browse?type=author&amp;value=Liebig%2C+Edwin+Carl%2C+1986-" xr:uid="{00000000-0004-0000-0100-0000CC000000}"/>
    <hyperlink ref="J5931" r:id="rId206" xr:uid="{00000000-0004-0000-0100-0000CD000000}"/>
    <hyperlink ref="J5930" r:id="rId207" xr:uid="{00000000-0004-0000-0100-0000CE000000}"/>
    <hyperlink ref="J5929" r:id="rId208" xr:uid="{00000000-0004-0000-0100-0000CF000000}"/>
    <hyperlink ref="J5928" r:id="rId209" xr:uid="{00000000-0004-0000-0100-0000D0000000}"/>
    <hyperlink ref="J5927" r:id="rId210" xr:uid="{00000000-0004-0000-0100-0000D1000000}"/>
    <hyperlink ref="J5926" r:id="rId211" xr:uid="{00000000-0004-0000-0100-0000D2000000}"/>
    <hyperlink ref="J5921" r:id="rId212" xr:uid="{00000000-0004-0000-0100-0000D3000000}"/>
    <hyperlink ref="J5918" r:id="rId213" xr:uid="{00000000-0004-0000-0100-0000D4000000}"/>
    <hyperlink ref="J5915" r:id="rId214" xr:uid="{00000000-0004-0000-0100-0000D5000000}"/>
    <hyperlink ref="J5914" r:id="rId215" xr:uid="{00000000-0004-0000-0100-0000D6000000}"/>
    <hyperlink ref="J5913" r:id="rId216" xr:uid="{00000000-0004-0000-0100-0000D7000000}"/>
    <hyperlink ref="J5912" r:id="rId217" xr:uid="{00000000-0004-0000-0100-0000D8000000}"/>
    <hyperlink ref="J5910" r:id="rId218" xr:uid="{00000000-0004-0000-0100-0000D9000000}"/>
    <hyperlink ref="J5908" r:id="rId219" xr:uid="{00000000-0004-0000-0100-0000DA000000}"/>
    <hyperlink ref="J5907" r:id="rId220" xr:uid="{00000000-0004-0000-0100-0000DB000000}"/>
    <hyperlink ref="J5906" r:id="rId221" xr:uid="{00000000-0004-0000-0100-0000DC000000}"/>
    <hyperlink ref="J5905" r:id="rId222" xr:uid="{00000000-0004-0000-0100-0000DD000000}"/>
    <hyperlink ref="J5904" r:id="rId223" xr:uid="{00000000-0004-0000-0100-0000DE000000}"/>
    <hyperlink ref="J5903" r:id="rId224" xr:uid="{00000000-0004-0000-0100-0000DF000000}"/>
    <hyperlink ref="J5902" r:id="rId225" xr:uid="{00000000-0004-0000-0100-0000E0000000}"/>
    <hyperlink ref="K5922" r:id="rId226" xr:uid="{00000000-0004-0000-0100-0000E1000000}"/>
    <hyperlink ref="K5923" r:id="rId227" xr:uid="{00000000-0004-0000-0100-0000E2000000}"/>
    <hyperlink ref="K5924" r:id="rId228" xr:uid="{00000000-0004-0000-0100-0000E3000000}"/>
    <hyperlink ref="K5925" r:id="rId229" xr:uid="{00000000-0004-0000-0100-0000E4000000}"/>
    <hyperlink ref="K5932" r:id="rId230" xr:uid="{00000000-0004-0000-0100-0000E5000000}"/>
    <hyperlink ref="K5933" r:id="rId231" xr:uid="{00000000-0004-0000-0100-0000E6000000}"/>
    <hyperlink ref="K5934" r:id="rId232" xr:uid="{00000000-0004-0000-0100-0000E7000000}"/>
  </hyperlinks>
  <pageMargins left="0.7" right="0.7" top="0.75" bottom="0.75" header="0.3" footer="0.3"/>
  <pageSetup paperSize="9" orientation="portrait" r:id="rId233"/>
  <legacyDrawing r:id="rId23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1000000}">
          <x14:formula1>
            <xm:f>dropdown_values!$D$2</xm:f>
          </x14:formula1>
          <xm:sqref>O5199:O5231 O963:O4720 O5233:O5261 O1:O961 O4722:O5183 O5185 O5187:O5194 O5196:O5197 O5263:O5822</xm:sqref>
        </x14:dataValidation>
        <x14:dataValidation type="list" allowBlank="1" showInputMessage="1" showErrorMessage="1" xr:uid="{00000000-0002-0000-0100-000002000000}">
          <x14:formula1>
            <xm:f>dropdown_values!$B$2:$B$8</xm:f>
          </x14:formula1>
          <xm:sqref>Z1819:AA1819</xm:sqref>
        </x14:dataValidation>
        <x14:dataValidation type="list" allowBlank="1" showInputMessage="1" showErrorMessage="1" xr:uid="{00000000-0002-0000-0100-000003000000}">
          <x14:formula1>
            <xm:f>dropdown_values!$A$2:$A$10</xm:f>
          </x14:formula1>
          <xm:sqref>M4442:O4442 X4442 W5823:X5892 S777:T5822 R777:R5271 R5311:R5822 R5273:R5309 R2:T776 P2:Q5892 AA4442:AC4442</xm:sqref>
        </x14:dataValidation>
        <x14:dataValidation type="list" allowBlank="1" showInputMessage="1" showErrorMessage="1" xr:uid="{00000000-0002-0000-0100-000004000000}">
          <x14:formula1>
            <xm:f>dropdown_values!$B$2:$B$10</xm:f>
          </x14:formula1>
          <xm:sqref>O4721 O5232 O5262 W1:X5822 W5908 W5913:W5915 W5926 W5932 W5942:W5943 W5945 Z175 Z228 Z230 Z237 Z243 Z255</xm:sqref>
        </x14:dataValidation>
        <x14:dataValidation type="list" allowBlank="1" showInputMessage="1" showErrorMessage="1" xr:uid="{00000000-0002-0000-0100-000005000000}">
          <x14:formula1>
            <xm:f>dropdown_values!$C$2:$C$12</xm:f>
          </x14:formula1>
          <xm:sqref>Z1820:AA5822 AE5810:AE5893 AH268:AH443 AH5810:AH5876 AD5947:AE1048576 AG5878:AH1048576 AD2:AD5893 AH7:AH60 AE2:AE60 AE62:AE104 AE210:AE218 AE106:AE208 AE445:AE586 AE588:AE593 AE595:AE638 AE640:AE701 AE703:AE790 AE792:AE809 AE811:AE970 AE972:AE1004 AE1006:AE4431 AE4433:AE4480 AE4482:AE5544 AE5546:AE5808 AG2:AG104 AE220:AE443 AG106:AG5876 AH102:AH104 AH210:AH218 AH129:AH208 AH445:AH586 AH588:AH593 AH595:AH638 AH640:AH701 AH703:AH790 AH792:AH809 AH811:AH970 AH972:AH1004 AH1006:AH4431 AH4433:AH4480 AH4482:AH5544 AH5546:AH5808 AH3 AH78:AH100 AH107:AH110 AH112:AH119 AH121:AH126 AH220:AH266 AA1:AA1818 Z1:Z174 Z176:Z227 Z229 Z231:Z236 Z238:Z242 Z244:Z254 Z256:Z1818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5"/>
  <sheetViews>
    <sheetView zoomScale="85" zoomScaleNormal="85" workbookViewId="0">
      <selection activeCell="B38" sqref="B38"/>
    </sheetView>
  </sheetViews>
  <sheetFormatPr defaultColWidth="11.5546875" defaultRowHeight="14.4" x14ac:dyDescent="0.3"/>
  <cols>
    <col min="1" max="2" width="27.33203125" bestFit="1" customWidth="1"/>
    <col min="3" max="3" width="31.33203125" bestFit="1" customWidth="1"/>
  </cols>
  <sheetData>
    <row r="1" spans="1:4" x14ac:dyDescent="0.3">
      <c r="A1" s="26" t="s">
        <v>90</v>
      </c>
      <c r="B1" s="26" t="s">
        <v>92</v>
      </c>
      <c r="C1" s="26" t="s">
        <v>94</v>
      </c>
      <c r="D1" s="26" t="s">
        <v>35</v>
      </c>
    </row>
    <row r="2" spans="1:4" x14ac:dyDescent="0.3">
      <c r="A2" t="s">
        <v>248</v>
      </c>
      <c r="B2" s="9" t="s">
        <v>133</v>
      </c>
      <c r="C2" t="s">
        <v>18262</v>
      </c>
      <c r="D2" t="s">
        <v>121</v>
      </c>
    </row>
    <row r="3" spans="1:4" x14ac:dyDescent="0.3">
      <c r="A3" t="s">
        <v>133</v>
      </c>
      <c r="B3" s="9" t="s">
        <v>155</v>
      </c>
      <c r="C3" s="9" t="s">
        <v>541</v>
      </c>
    </row>
    <row r="4" spans="1:4" x14ac:dyDescent="0.3">
      <c r="A4" t="s">
        <v>155</v>
      </c>
      <c r="B4" s="9" t="s">
        <v>143</v>
      </c>
      <c r="C4" s="9" t="s">
        <v>240</v>
      </c>
    </row>
    <row r="5" spans="1:4" x14ac:dyDescent="0.3">
      <c r="A5" t="s">
        <v>178</v>
      </c>
      <c r="B5" s="9" t="s">
        <v>190</v>
      </c>
      <c r="C5" s="9" t="s">
        <v>155</v>
      </c>
    </row>
    <row r="6" spans="1:4" x14ac:dyDescent="0.3">
      <c r="A6" t="s">
        <v>143</v>
      </c>
      <c r="B6" s="9" t="s">
        <v>156</v>
      </c>
      <c r="C6" s="9" t="s">
        <v>143</v>
      </c>
    </row>
    <row r="7" spans="1:4" x14ac:dyDescent="0.3">
      <c r="A7" t="s">
        <v>190</v>
      </c>
      <c r="B7" s="9" t="s">
        <v>1519</v>
      </c>
      <c r="C7" s="9" t="s">
        <v>190</v>
      </c>
    </row>
    <row r="8" spans="1:4" x14ac:dyDescent="0.3">
      <c r="A8" t="s">
        <v>1519</v>
      </c>
      <c r="B8" s="9" t="s">
        <v>122</v>
      </c>
      <c r="C8" t="s">
        <v>1519</v>
      </c>
    </row>
    <row r="9" spans="1:4" x14ac:dyDescent="0.3">
      <c r="A9" t="s">
        <v>122</v>
      </c>
      <c r="B9" s="9" t="s">
        <v>3532</v>
      </c>
      <c r="C9" s="9" t="s">
        <v>156</v>
      </c>
    </row>
    <row r="10" spans="1:4" x14ac:dyDescent="0.3">
      <c r="A10" t="s">
        <v>3532</v>
      </c>
      <c r="B10" s="9" t="s">
        <v>2405</v>
      </c>
      <c r="C10" s="9" t="s">
        <v>3533</v>
      </c>
    </row>
    <row r="11" spans="1:4" x14ac:dyDescent="0.3">
      <c r="B11" s="9"/>
      <c r="C11" s="9" t="s">
        <v>19122</v>
      </c>
    </row>
    <row r="12" spans="1:4" x14ac:dyDescent="0.3">
      <c r="C12" s="9" t="s">
        <v>122</v>
      </c>
    </row>
    <row r="15" spans="1:4" x14ac:dyDescent="0.3">
      <c r="B15"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5"/>
  <sheetViews>
    <sheetView topLeftCell="A46" zoomScale="85" zoomScaleNormal="85" workbookViewId="0">
      <selection activeCell="H77" sqref="H77"/>
    </sheetView>
  </sheetViews>
  <sheetFormatPr defaultColWidth="8.6640625" defaultRowHeight="14.4" x14ac:dyDescent="0.3"/>
  <cols>
    <col min="1" max="1" width="43.5546875" customWidth="1"/>
    <col min="2" max="3" width="40.6640625" customWidth="1"/>
    <col min="4" max="4" width="10.44140625" customWidth="1"/>
    <col min="5" max="5" width="18.6640625" customWidth="1"/>
    <col min="6" max="6" width="9.6640625" bestFit="1" customWidth="1"/>
    <col min="7" max="7" width="15.5546875" bestFit="1" customWidth="1"/>
    <col min="8" max="8" width="40" style="4" customWidth="1"/>
    <col min="9" max="9" width="17.6640625" customWidth="1"/>
    <col min="10" max="10" width="9.33203125" bestFit="1" customWidth="1"/>
  </cols>
  <sheetData>
    <row r="1" spans="1:10" s="2" customFormat="1" x14ac:dyDescent="0.3">
      <c r="A1" s="2" t="s">
        <v>99</v>
      </c>
      <c r="B1" s="2" t="s">
        <v>101</v>
      </c>
      <c r="C1" s="2" t="s">
        <v>103</v>
      </c>
      <c r="D1" s="2" t="s">
        <v>105</v>
      </c>
      <c r="E1" s="2" t="s">
        <v>107</v>
      </c>
      <c r="F1" s="2" t="s">
        <v>109</v>
      </c>
      <c r="G1" s="2" t="s">
        <v>21298</v>
      </c>
      <c r="H1" s="16" t="s">
        <v>21299</v>
      </c>
      <c r="I1" s="2" t="s">
        <v>113</v>
      </c>
    </row>
    <row r="2" spans="1:10" x14ac:dyDescent="0.3">
      <c r="A2" s="3" t="s">
        <v>19585</v>
      </c>
      <c r="B2" s="27" t="s">
        <v>21300</v>
      </c>
      <c r="C2" s="27"/>
      <c r="D2" s="3" t="s">
        <v>21301</v>
      </c>
      <c r="E2" s="28">
        <v>44452</v>
      </c>
      <c r="F2" s="28" t="s">
        <v>123</v>
      </c>
      <c r="G2">
        <v>41</v>
      </c>
      <c r="I2" s="3" t="s">
        <v>21302</v>
      </c>
      <c r="J2" s="28"/>
    </row>
    <row r="3" spans="1:10" x14ac:dyDescent="0.3">
      <c r="A3" s="3" t="s">
        <v>21303</v>
      </c>
      <c r="B3" s="27" t="s">
        <v>21304</v>
      </c>
      <c r="C3" s="27"/>
      <c r="D3" s="3" t="s">
        <v>21301</v>
      </c>
      <c r="E3" s="28">
        <v>44452</v>
      </c>
      <c r="F3" s="28" t="s">
        <v>123</v>
      </c>
      <c r="G3" t="s">
        <v>21446</v>
      </c>
      <c r="H3" s="3" t="s">
        <v>21305</v>
      </c>
      <c r="I3" s="3" t="s">
        <v>21302</v>
      </c>
    </row>
    <row r="4" spans="1:10" x14ac:dyDescent="0.3">
      <c r="A4" s="3" t="s">
        <v>21306</v>
      </c>
      <c r="B4" s="27" t="s">
        <v>21307</v>
      </c>
      <c r="C4" s="27"/>
      <c r="D4" s="3" t="s">
        <v>21301</v>
      </c>
      <c r="E4" s="28">
        <v>44452</v>
      </c>
      <c r="F4" s="28" t="s">
        <v>123</v>
      </c>
      <c r="G4">
        <v>0</v>
      </c>
      <c r="I4" s="3" t="s">
        <v>21308</v>
      </c>
    </row>
    <row r="5" spans="1:10" x14ac:dyDescent="0.3">
      <c r="A5" s="3" t="s">
        <v>21309</v>
      </c>
      <c r="B5" s="27" t="s">
        <v>21310</v>
      </c>
      <c r="C5" s="27"/>
      <c r="D5" s="3" t="s">
        <v>21301</v>
      </c>
      <c r="E5" s="28">
        <v>44452</v>
      </c>
      <c r="F5" s="28" t="s">
        <v>123</v>
      </c>
      <c r="G5">
        <v>0</v>
      </c>
      <c r="I5" s="10" t="s">
        <v>21311</v>
      </c>
    </row>
    <row r="6" spans="1:10" x14ac:dyDescent="0.3">
      <c r="A6" t="s">
        <v>21309</v>
      </c>
      <c r="B6" t="s">
        <v>21310</v>
      </c>
      <c r="D6" t="s">
        <v>21312</v>
      </c>
      <c r="E6" s="28">
        <v>44575</v>
      </c>
      <c r="F6" s="28" t="s">
        <v>934</v>
      </c>
      <c r="G6">
        <v>0</v>
      </c>
      <c r="I6" t="s">
        <v>21313</v>
      </c>
    </row>
    <row r="7" spans="1:10" x14ac:dyDescent="0.3">
      <c r="A7" s="3" t="s">
        <v>21314</v>
      </c>
      <c r="B7" s="27" t="s">
        <v>21315</v>
      </c>
      <c r="C7" s="27"/>
      <c r="D7" s="3" t="s">
        <v>21301</v>
      </c>
      <c r="E7" s="28">
        <v>44575</v>
      </c>
      <c r="F7" s="28" t="s">
        <v>123</v>
      </c>
      <c r="G7">
        <v>0</v>
      </c>
      <c r="I7" s="10" t="s">
        <v>21311</v>
      </c>
    </row>
    <row r="8" spans="1:10" x14ac:dyDescent="0.3">
      <c r="A8" s="3" t="s">
        <v>19872</v>
      </c>
      <c r="B8" s="27" t="s">
        <v>21316</v>
      </c>
      <c r="C8" s="27"/>
      <c r="D8" s="3" t="s">
        <v>21301</v>
      </c>
      <c r="E8" t="s">
        <v>21317</v>
      </c>
      <c r="F8" s="28" t="s">
        <v>123</v>
      </c>
      <c r="G8">
        <v>201</v>
      </c>
      <c r="I8" s="3" t="s">
        <v>21318</v>
      </c>
    </row>
    <row r="9" spans="1:10" x14ac:dyDescent="0.3">
      <c r="A9" s="3" t="s">
        <v>19872</v>
      </c>
      <c r="B9" s="3" t="s">
        <v>21316</v>
      </c>
      <c r="C9" s="3"/>
      <c r="D9" s="3" t="s">
        <v>21319</v>
      </c>
      <c r="E9" s="28">
        <v>44494</v>
      </c>
      <c r="F9" s="28" t="s">
        <v>123</v>
      </c>
      <c r="G9">
        <v>1</v>
      </c>
      <c r="I9" s="3" t="s">
        <v>21320</v>
      </c>
    </row>
    <row r="10" spans="1:10" x14ac:dyDescent="0.3">
      <c r="A10" s="3" t="s">
        <v>21321</v>
      </c>
      <c r="B10" s="3" t="s">
        <v>21322</v>
      </c>
      <c r="C10" s="3"/>
      <c r="D10" s="3" t="s">
        <v>21301</v>
      </c>
      <c r="E10" s="28">
        <v>44472</v>
      </c>
      <c r="F10" s="28" t="s">
        <v>123</v>
      </c>
      <c r="G10">
        <v>0</v>
      </c>
      <c r="I10" s="10" t="s">
        <v>21311</v>
      </c>
    </row>
    <row r="11" spans="1:10" x14ac:dyDescent="0.3">
      <c r="A11" s="3" t="s">
        <v>21323</v>
      </c>
      <c r="B11" s="3" t="s">
        <v>21324</v>
      </c>
      <c r="C11" s="3"/>
      <c r="D11" s="3" t="s">
        <v>21301</v>
      </c>
      <c r="E11" s="28">
        <v>44472</v>
      </c>
      <c r="F11" s="28" t="s">
        <v>123</v>
      </c>
      <c r="G11" t="s">
        <v>21446</v>
      </c>
      <c r="H11" s="3" t="s">
        <v>21305</v>
      </c>
      <c r="I11" s="10" t="s">
        <v>21311</v>
      </c>
    </row>
    <row r="12" spans="1:10" x14ac:dyDescent="0.3">
      <c r="A12" s="3" t="s">
        <v>20618</v>
      </c>
      <c r="B12" s="3" t="s">
        <v>21325</v>
      </c>
      <c r="C12" s="3"/>
      <c r="D12" s="3" t="s">
        <v>21301</v>
      </c>
      <c r="E12" s="28">
        <v>44494</v>
      </c>
      <c r="F12" s="28" t="s">
        <v>123</v>
      </c>
      <c r="G12">
        <v>6</v>
      </c>
      <c r="I12" s="10" t="s">
        <v>21311</v>
      </c>
    </row>
    <row r="13" spans="1:10" x14ac:dyDescent="0.3">
      <c r="A13" t="s">
        <v>21326</v>
      </c>
      <c r="B13" s="29" t="s">
        <v>21327</v>
      </c>
      <c r="C13" s="29"/>
      <c r="D13" t="s">
        <v>21328</v>
      </c>
      <c r="E13" s="28">
        <v>44496</v>
      </c>
      <c r="F13" s="28" t="s">
        <v>21141</v>
      </c>
      <c r="G13">
        <v>0</v>
      </c>
      <c r="I13" t="s">
        <v>21329</v>
      </c>
    </row>
    <row r="14" spans="1:10" x14ac:dyDescent="0.3">
      <c r="A14" t="s">
        <v>21330</v>
      </c>
      <c r="B14" t="s">
        <v>21331</v>
      </c>
      <c r="D14" t="s">
        <v>21332</v>
      </c>
      <c r="E14" s="28">
        <v>44553</v>
      </c>
      <c r="F14" s="28" t="s">
        <v>144</v>
      </c>
      <c r="G14">
        <v>7</v>
      </c>
      <c r="I14" t="s">
        <v>21333</v>
      </c>
    </row>
    <row r="15" spans="1:10" x14ac:dyDescent="0.3">
      <c r="A15" s="3" t="s">
        <v>21268</v>
      </c>
      <c r="B15" s="27" t="s">
        <v>21334</v>
      </c>
      <c r="C15" s="27"/>
      <c r="D15" s="3" t="s">
        <v>21301</v>
      </c>
      <c r="E15" s="28">
        <v>44472</v>
      </c>
      <c r="F15" s="28" t="s">
        <v>123</v>
      </c>
      <c r="G15">
        <v>0</v>
      </c>
      <c r="I15" s="3" t="s">
        <v>21335</v>
      </c>
    </row>
    <row r="16" spans="1:10" x14ac:dyDescent="0.3">
      <c r="A16" t="s">
        <v>21336</v>
      </c>
      <c r="B16" t="s">
        <v>21334</v>
      </c>
      <c r="D16" t="s">
        <v>21312</v>
      </c>
      <c r="E16" s="28">
        <v>44578</v>
      </c>
      <c r="F16" s="28" t="s">
        <v>934</v>
      </c>
      <c r="G16">
        <v>1</v>
      </c>
      <c r="I16" t="s">
        <v>21337</v>
      </c>
    </row>
    <row r="17" spans="1:9" x14ac:dyDescent="0.3">
      <c r="A17" s="3" t="s">
        <v>20878</v>
      </c>
      <c r="B17" t="s">
        <v>21338</v>
      </c>
      <c r="D17" t="s">
        <v>21301</v>
      </c>
      <c r="E17" s="28">
        <v>44578</v>
      </c>
      <c r="F17" s="28" t="s">
        <v>123</v>
      </c>
      <c r="G17">
        <v>7</v>
      </c>
      <c r="I17" t="s">
        <v>21311</v>
      </c>
    </row>
    <row r="18" spans="1:9" x14ac:dyDescent="0.3">
      <c r="A18" s="3" t="s">
        <v>21339</v>
      </c>
      <c r="B18" s="3" t="s">
        <v>21340</v>
      </c>
      <c r="C18" s="3"/>
      <c r="D18" s="3" t="s">
        <v>21301</v>
      </c>
      <c r="E18" s="28">
        <v>44501</v>
      </c>
      <c r="F18" s="28" t="s">
        <v>123</v>
      </c>
      <c r="G18">
        <v>40</v>
      </c>
      <c r="I18" s="3" t="s">
        <v>21341</v>
      </c>
    </row>
    <row r="19" spans="1:9" x14ac:dyDescent="0.3">
      <c r="A19" s="3" t="s">
        <v>21339</v>
      </c>
      <c r="B19" s="3" t="s">
        <v>21340</v>
      </c>
      <c r="C19" s="3"/>
      <c r="D19" s="3" t="s">
        <v>21319</v>
      </c>
      <c r="E19" s="28">
        <v>44501</v>
      </c>
      <c r="F19" s="28" t="s">
        <v>123</v>
      </c>
      <c r="G19">
        <v>0</v>
      </c>
      <c r="I19" s="3" t="s">
        <v>21320</v>
      </c>
    </row>
    <row r="20" spans="1:9" x14ac:dyDescent="0.3">
      <c r="A20" s="3" t="s">
        <v>21342</v>
      </c>
      <c r="B20" s="32" t="s">
        <v>21343</v>
      </c>
      <c r="C20" s="3"/>
      <c r="D20" s="3" t="s">
        <v>21301</v>
      </c>
      <c r="E20" s="28">
        <v>44501</v>
      </c>
      <c r="F20" s="28" t="s">
        <v>123</v>
      </c>
      <c r="G20">
        <v>0</v>
      </c>
      <c r="I20" s="3" t="s">
        <v>21447</v>
      </c>
    </row>
    <row r="21" spans="1:9" x14ac:dyDescent="0.3">
      <c r="A21" s="3" t="s">
        <v>21344</v>
      </c>
      <c r="B21" s="3" t="s">
        <v>21345</v>
      </c>
      <c r="C21" s="3"/>
      <c r="D21" s="3" t="s">
        <v>21301</v>
      </c>
      <c r="E21" s="28">
        <v>44502</v>
      </c>
      <c r="F21" s="28" t="s">
        <v>123</v>
      </c>
      <c r="G21">
        <v>0</v>
      </c>
      <c r="I21" s="3" t="s">
        <v>21447</v>
      </c>
    </row>
    <row r="22" spans="1:9" x14ac:dyDescent="0.3">
      <c r="A22" s="3" t="s">
        <v>21346</v>
      </c>
      <c r="B22" s="3" t="s">
        <v>21347</v>
      </c>
      <c r="C22" s="3"/>
      <c r="D22" s="3" t="s">
        <v>21301</v>
      </c>
      <c r="E22" s="28">
        <v>44502</v>
      </c>
      <c r="F22" s="28" t="s">
        <v>123</v>
      </c>
      <c r="G22">
        <v>0</v>
      </c>
      <c r="I22" s="10" t="s">
        <v>21348</v>
      </c>
    </row>
    <row r="23" spans="1:9" x14ac:dyDescent="0.3">
      <c r="A23" t="s">
        <v>21346</v>
      </c>
      <c r="B23" t="s">
        <v>21347</v>
      </c>
      <c r="D23" t="s">
        <v>21312</v>
      </c>
      <c r="E23" s="28">
        <v>44575</v>
      </c>
      <c r="F23" s="28" t="s">
        <v>934</v>
      </c>
      <c r="G23">
        <v>0</v>
      </c>
      <c r="I23" t="s">
        <v>21349</v>
      </c>
    </row>
    <row r="24" spans="1:9" x14ac:dyDescent="0.3">
      <c r="A24" s="3" t="s">
        <v>21350</v>
      </c>
      <c r="B24" s="3" t="s">
        <v>21351</v>
      </c>
      <c r="C24" s="3"/>
      <c r="D24" s="3" t="s">
        <v>21301</v>
      </c>
      <c r="E24" s="28">
        <v>44502</v>
      </c>
      <c r="F24" s="28" t="s">
        <v>123</v>
      </c>
      <c r="G24">
        <v>0</v>
      </c>
      <c r="I24" s="3" t="s">
        <v>21352</v>
      </c>
    </row>
    <row r="25" spans="1:9" x14ac:dyDescent="0.3">
      <c r="A25" s="3" t="s">
        <v>18936</v>
      </c>
      <c r="B25" s="15" t="s">
        <v>21353</v>
      </c>
      <c r="C25" s="3"/>
      <c r="D25" s="3" t="s">
        <v>21301</v>
      </c>
      <c r="E25" s="28">
        <v>44446</v>
      </c>
      <c r="F25" s="30" t="s">
        <v>123</v>
      </c>
      <c r="G25">
        <v>280</v>
      </c>
      <c r="H25" t="s">
        <v>21354</v>
      </c>
      <c r="I25" s="3" t="s">
        <v>21355</v>
      </c>
    </row>
    <row r="26" spans="1:9" x14ac:dyDescent="0.3">
      <c r="A26" t="s">
        <v>21448</v>
      </c>
      <c r="B26" s="29" t="s">
        <v>21356</v>
      </c>
      <c r="C26" s="29"/>
      <c r="D26" t="s">
        <v>21357</v>
      </c>
      <c r="E26" s="28">
        <v>44494</v>
      </c>
      <c r="F26" s="28" t="s">
        <v>21141</v>
      </c>
      <c r="G26">
        <v>0</v>
      </c>
      <c r="I26" t="s">
        <v>21358</v>
      </c>
    </row>
    <row r="27" spans="1:9" x14ac:dyDescent="0.3">
      <c r="A27" s="3" t="s">
        <v>21448</v>
      </c>
      <c r="B27" s="29" t="s">
        <v>21356</v>
      </c>
      <c r="C27" s="29"/>
      <c r="D27" s="3" t="s">
        <v>21301</v>
      </c>
      <c r="E27" s="28">
        <v>44494</v>
      </c>
      <c r="F27" s="28" t="s">
        <v>21141</v>
      </c>
      <c r="G27">
        <v>2</v>
      </c>
      <c r="I27" s="3" t="s">
        <v>21311</v>
      </c>
    </row>
    <row r="28" spans="1:9" x14ac:dyDescent="0.3">
      <c r="A28" t="s">
        <v>21359</v>
      </c>
      <c r="B28" s="29" t="s">
        <v>21360</v>
      </c>
      <c r="C28" s="29"/>
      <c r="D28" t="s">
        <v>21357</v>
      </c>
      <c r="E28" s="28">
        <v>44495</v>
      </c>
      <c r="F28" s="28" t="s">
        <v>21141</v>
      </c>
      <c r="G28">
        <v>0</v>
      </c>
      <c r="I28" t="s">
        <v>21361</v>
      </c>
    </row>
    <row r="29" spans="1:9" x14ac:dyDescent="0.3">
      <c r="A29" s="3" t="s">
        <v>21359</v>
      </c>
      <c r="B29" s="3" t="s">
        <v>21362</v>
      </c>
      <c r="C29" s="3"/>
      <c r="D29" s="3" t="s">
        <v>21301</v>
      </c>
      <c r="E29" s="28">
        <v>44495</v>
      </c>
      <c r="F29" s="28" t="s">
        <v>21141</v>
      </c>
      <c r="G29">
        <v>0</v>
      </c>
      <c r="I29" s="3" t="s">
        <v>21363</v>
      </c>
    </row>
    <row r="30" spans="1:9" x14ac:dyDescent="0.3">
      <c r="A30" s="3" t="s">
        <v>21364</v>
      </c>
      <c r="B30" s="3" t="s">
        <v>21365</v>
      </c>
      <c r="C30" s="3"/>
      <c r="D30" s="3" t="s">
        <v>21301</v>
      </c>
      <c r="E30" s="28">
        <v>44505</v>
      </c>
      <c r="F30" s="28" t="s">
        <v>2649</v>
      </c>
      <c r="G30">
        <v>0</v>
      </c>
      <c r="I30" s="3" t="s">
        <v>21366</v>
      </c>
    </row>
    <row r="31" spans="1:9" x14ac:dyDescent="0.3">
      <c r="A31" s="9" t="s">
        <v>21367</v>
      </c>
      <c r="B31" s="29" t="s">
        <v>21365</v>
      </c>
      <c r="C31" s="29"/>
      <c r="D31" t="s">
        <v>21328</v>
      </c>
      <c r="E31" s="28">
        <v>44505</v>
      </c>
      <c r="F31" s="28" t="s">
        <v>2649</v>
      </c>
      <c r="G31">
        <v>0</v>
      </c>
      <c r="I31" t="s">
        <v>21368</v>
      </c>
    </row>
    <row r="32" spans="1:9" x14ac:dyDescent="0.3">
      <c r="A32" s="3" t="s">
        <v>21369</v>
      </c>
      <c r="B32" s="3" t="s">
        <v>21370</v>
      </c>
      <c r="C32" s="3"/>
      <c r="D32" s="3" t="s">
        <v>21301</v>
      </c>
      <c r="E32" s="28">
        <v>44503</v>
      </c>
      <c r="F32" s="28" t="s">
        <v>123</v>
      </c>
      <c r="G32">
        <v>0</v>
      </c>
      <c r="I32" s="3" t="s">
        <v>21449</v>
      </c>
    </row>
    <row r="33" spans="1:9" x14ac:dyDescent="0.3">
      <c r="A33" s="3" t="s">
        <v>21371</v>
      </c>
      <c r="B33" s="3" t="s">
        <v>21372</v>
      </c>
      <c r="C33" s="3"/>
      <c r="D33" s="3" t="s">
        <v>21301</v>
      </c>
      <c r="E33" s="28">
        <v>44474</v>
      </c>
      <c r="F33" s="28" t="s">
        <v>604</v>
      </c>
      <c r="G33">
        <v>0</v>
      </c>
      <c r="I33" s="3" t="s">
        <v>21311</v>
      </c>
    </row>
    <row r="34" spans="1:9" x14ac:dyDescent="0.3">
      <c r="A34" t="s">
        <v>21373</v>
      </c>
      <c r="B34" t="s">
        <v>21372</v>
      </c>
      <c r="D34" t="s">
        <v>21374</v>
      </c>
      <c r="E34" s="28">
        <v>44474</v>
      </c>
      <c r="F34" t="s">
        <v>604</v>
      </c>
      <c r="G34">
        <v>8</v>
      </c>
      <c r="I34" t="s">
        <v>21375</v>
      </c>
    </row>
    <row r="35" spans="1:9" x14ac:dyDescent="0.3">
      <c r="A35" s="3" t="s">
        <v>21376</v>
      </c>
      <c r="B35" s="3" t="s">
        <v>21377</v>
      </c>
      <c r="C35" s="3"/>
      <c r="D35" s="3" t="s">
        <v>21301</v>
      </c>
      <c r="E35" s="28">
        <v>44956</v>
      </c>
      <c r="F35" t="s">
        <v>15730</v>
      </c>
      <c r="G35">
        <v>0</v>
      </c>
      <c r="I35" s="3" t="s">
        <v>21378</v>
      </c>
    </row>
    <row r="36" spans="1:9" x14ac:dyDescent="0.3">
      <c r="A36" t="s">
        <v>21376</v>
      </c>
      <c r="B36" t="s">
        <v>21379</v>
      </c>
      <c r="D36" t="s">
        <v>21332</v>
      </c>
      <c r="E36" s="28">
        <v>44956</v>
      </c>
      <c r="F36" t="s">
        <v>15730</v>
      </c>
      <c r="G36">
        <v>0</v>
      </c>
      <c r="I36" t="s">
        <v>21380</v>
      </c>
    </row>
    <row r="37" spans="1:9" x14ac:dyDescent="0.3">
      <c r="A37" s="3" t="s">
        <v>21381</v>
      </c>
      <c r="B37" s="3" t="s">
        <v>21382</v>
      </c>
      <c r="C37" s="3"/>
      <c r="D37" s="31" t="s">
        <v>21301</v>
      </c>
      <c r="E37" s="28">
        <v>44503</v>
      </c>
      <c r="F37" s="3" t="s">
        <v>123</v>
      </c>
      <c r="G37">
        <v>0</v>
      </c>
      <c r="I37" s="3" t="s">
        <v>21450</v>
      </c>
    </row>
    <row r="38" spans="1:9" x14ac:dyDescent="0.3">
      <c r="A38" s="3" t="s">
        <v>21381</v>
      </c>
      <c r="B38" s="3" t="s">
        <v>21382</v>
      </c>
      <c r="C38" s="3"/>
      <c r="D38" s="31" t="s">
        <v>21319</v>
      </c>
      <c r="E38" s="28">
        <v>44503</v>
      </c>
      <c r="F38" s="3" t="s">
        <v>123</v>
      </c>
      <c r="G38">
        <v>0</v>
      </c>
      <c r="I38" s="3" t="s">
        <v>21451</v>
      </c>
    </row>
    <row r="39" spans="1:9" x14ac:dyDescent="0.3">
      <c r="A39" s="3" t="s">
        <v>20811</v>
      </c>
      <c r="B39" s="3" t="s">
        <v>21383</v>
      </c>
      <c r="C39" s="3"/>
      <c r="D39" s="3" t="s">
        <v>21301</v>
      </c>
      <c r="E39" s="28">
        <v>44503</v>
      </c>
      <c r="F39" s="28" t="s">
        <v>123</v>
      </c>
      <c r="G39" s="4">
        <v>11</v>
      </c>
      <c r="I39" s="10" t="s">
        <v>21454</v>
      </c>
    </row>
    <row r="40" spans="1:9" x14ac:dyDescent="0.3">
      <c r="A40" t="s">
        <v>20811</v>
      </c>
      <c r="B40" t="s">
        <v>21383</v>
      </c>
      <c r="D40" t="s">
        <v>21312</v>
      </c>
      <c r="E40" s="28">
        <v>44574</v>
      </c>
      <c r="F40" s="28" t="s">
        <v>934</v>
      </c>
      <c r="G40" s="4">
        <v>6</v>
      </c>
      <c r="I40" t="s">
        <v>21384</v>
      </c>
    </row>
    <row r="41" spans="1:9" x14ac:dyDescent="0.3">
      <c r="A41" s="3" t="s">
        <v>21385</v>
      </c>
      <c r="B41" s="27" t="s">
        <v>21386</v>
      </c>
      <c r="C41" s="27"/>
      <c r="D41" s="3" t="s">
        <v>21301</v>
      </c>
      <c r="E41" s="28">
        <v>44512</v>
      </c>
      <c r="F41" s="28" t="s">
        <v>123</v>
      </c>
      <c r="G41" s="4">
        <v>31</v>
      </c>
      <c r="I41" s="3" t="s">
        <v>21311</v>
      </c>
    </row>
    <row r="42" spans="1:9" x14ac:dyDescent="0.3">
      <c r="A42" s="3" t="s">
        <v>21385</v>
      </c>
      <c r="B42" s="3" t="s">
        <v>21386</v>
      </c>
      <c r="C42" s="3"/>
      <c r="D42" s="3" t="s">
        <v>21328</v>
      </c>
      <c r="E42" s="28">
        <v>44511</v>
      </c>
      <c r="F42" s="28" t="s">
        <v>2649</v>
      </c>
      <c r="G42" s="4">
        <v>0</v>
      </c>
      <c r="I42" s="3" t="s">
        <v>21329</v>
      </c>
    </row>
    <row r="43" spans="1:9" x14ac:dyDescent="0.3">
      <c r="A43" s="3" t="s">
        <v>21387</v>
      </c>
      <c r="B43" s="3" t="s">
        <v>21388</v>
      </c>
      <c r="C43" s="3"/>
      <c r="D43" s="3" t="s">
        <v>21301</v>
      </c>
      <c r="E43" s="28">
        <v>44524</v>
      </c>
      <c r="F43" s="28" t="s">
        <v>123</v>
      </c>
      <c r="G43" s="4">
        <v>0</v>
      </c>
      <c r="I43" s="3" t="s">
        <v>21366</v>
      </c>
    </row>
    <row r="44" spans="1:9" x14ac:dyDescent="0.3">
      <c r="A44" s="3" t="s">
        <v>21389</v>
      </c>
      <c r="B44" s="3" t="s">
        <v>21390</v>
      </c>
      <c r="C44" s="3" t="s">
        <v>21453</v>
      </c>
      <c r="D44" s="3" t="s">
        <v>21301</v>
      </c>
      <c r="E44" s="28">
        <v>44512</v>
      </c>
      <c r="F44" s="28" t="s">
        <v>2649</v>
      </c>
      <c r="G44" s="4">
        <v>2</v>
      </c>
      <c r="H44" s="3" t="s">
        <v>21452</v>
      </c>
      <c r="I44" s="3" t="s">
        <v>21391</v>
      </c>
    </row>
    <row r="45" spans="1:9" x14ac:dyDescent="0.3">
      <c r="A45" t="s">
        <v>21389</v>
      </c>
      <c r="B45" t="s">
        <v>21390</v>
      </c>
      <c r="C45" t="s">
        <v>21453</v>
      </c>
      <c r="D45" t="s">
        <v>21328</v>
      </c>
      <c r="E45" s="28">
        <v>44512</v>
      </c>
      <c r="F45" s="28" t="s">
        <v>2649</v>
      </c>
      <c r="G45">
        <v>2</v>
      </c>
      <c r="H45" s="3" t="s">
        <v>21452</v>
      </c>
      <c r="I45" t="s">
        <v>21392</v>
      </c>
    </row>
    <row r="46" spans="1:9" x14ac:dyDescent="0.3">
      <c r="A46" s="3" t="s">
        <v>21393</v>
      </c>
      <c r="B46" s="3" t="s">
        <v>21394</v>
      </c>
      <c r="C46" s="3"/>
      <c r="D46" s="3" t="s">
        <v>21301</v>
      </c>
      <c r="E46" s="28">
        <v>44514</v>
      </c>
      <c r="F46" s="28" t="s">
        <v>2649</v>
      </c>
      <c r="G46">
        <v>0</v>
      </c>
      <c r="I46" s="3" t="s">
        <v>21391</v>
      </c>
    </row>
    <row r="47" spans="1:9" x14ac:dyDescent="0.3">
      <c r="A47" t="s">
        <v>21393</v>
      </c>
      <c r="B47" t="s">
        <v>21394</v>
      </c>
      <c r="D47" t="s">
        <v>21328</v>
      </c>
      <c r="E47" s="28">
        <v>44514</v>
      </c>
      <c r="F47" s="28" t="s">
        <v>2649</v>
      </c>
      <c r="G47">
        <v>0</v>
      </c>
      <c r="I47" t="s">
        <v>21392</v>
      </c>
    </row>
    <row r="48" spans="1:9" x14ac:dyDescent="0.3">
      <c r="A48" s="3" t="s">
        <v>21395</v>
      </c>
      <c r="B48" s="3" t="s">
        <v>21396</v>
      </c>
      <c r="C48" s="3"/>
      <c r="D48" s="3" t="s">
        <v>21301</v>
      </c>
      <c r="E48" s="28">
        <v>44514</v>
      </c>
      <c r="F48" s="28" t="s">
        <v>2649</v>
      </c>
      <c r="G48">
        <v>0</v>
      </c>
      <c r="I48" s="3" t="s">
        <v>21397</v>
      </c>
    </row>
    <row r="49" spans="1:9" x14ac:dyDescent="0.3">
      <c r="A49" t="s">
        <v>21395</v>
      </c>
      <c r="B49" t="s">
        <v>21396</v>
      </c>
      <c r="D49" t="s">
        <v>21328</v>
      </c>
      <c r="E49" s="28">
        <v>44514</v>
      </c>
      <c r="F49" s="28" t="s">
        <v>2649</v>
      </c>
      <c r="G49">
        <v>0</v>
      </c>
      <c r="I49" t="s">
        <v>21398</v>
      </c>
    </row>
    <row r="50" spans="1:9" x14ac:dyDescent="0.3">
      <c r="A50" s="3" t="s">
        <v>21168</v>
      </c>
      <c r="B50" s="15" t="s">
        <v>21399</v>
      </c>
      <c r="C50" s="15"/>
      <c r="D50" s="3" t="s">
        <v>21301</v>
      </c>
      <c r="E50" s="28">
        <v>44514</v>
      </c>
      <c r="F50" s="28" t="s">
        <v>2649</v>
      </c>
      <c r="G50">
        <v>10</v>
      </c>
      <c r="I50" s="3" t="s">
        <v>21400</v>
      </c>
    </row>
    <row r="51" spans="1:9" x14ac:dyDescent="0.3">
      <c r="A51" t="s">
        <v>21168</v>
      </c>
      <c r="B51" s="15" t="s">
        <v>21399</v>
      </c>
      <c r="C51" s="15"/>
      <c r="D51" t="s">
        <v>21328</v>
      </c>
      <c r="E51" s="28">
        <v>44514</v>
      </c>
      <c r="F51" s="28" t="s">
        <v>2649</v>
      </c>
      <c r="G51">
        <v>0</v>
      </c>
      <c r="I51" t="s">
        <v>21401</v>
      </c>
    </row>
    <row r="52" spans="1:9" x14ac:dyDescent="0.3">
      <c r="A52" s="3" t="s">
        <v>21215</v>
      </c>
      <c r="B52" s="3" t="s">
        <v>21402</v>
      </c>
      <c r="C52" s="3"/>
      <c r="D52" s="3" t="s">
        <v>21301</v>
      </c>
      <c r="E52" s="28">
        <v>44514</v>
      </c>
      <c r="F52" s="28" t="s">
        <v>2649</v>
      </c>
      <c r="G52">
        <v>2</v>
      </c>
      <c r="I52" s="3" t="s">
        <v>21403</v>
      </c>
    </row>
    <row r="53" spans="1:9" x14ac:dyDescent="0.3">
      <c r="A53" t="s">
        <v>21215</v>
      </c>
      <c r="B53" t="s">
        <v>21402</v>
      </c>
      <c r="D53" t="s">
        <v>21328</v>
      </c>
      <c r="E53" s="28">
        <v>44514</v>
      </c>
      <c r="F53" s="28" t="s">
        <v>2649</v>
      </c>
      <c r="G53">
        <v>1</v>
      </c>
      <c r="I53" t="s">
        <v>21404</v>
      </c>
    </row>
    <row r="54" spans="1:9" x14ac:dyDescent="0.3">
      <c r="A54" s="3" t="s">
        <v>21229</v>
      </c>
      <c r="B54" s="3" t="s">
        <v>21405</v>
      </c>
      <c r="C54" s="3"/>
      <c r="D54" s="3" t="s">
        <v>21301</v>
      </c>
      <c r="E54" s="28">
        <v>44488</v>
      </c>
      <c r="F54" s="28" t="s">
        <v>2649</v>
      </c>
      <c r="G54">
        <v>1</v>
      </c>
      <c r="I54" s="3" t="s">
        <v>21406</v>
      </c>
    </row>
    <row r="55" spans="1:9" x14ac:dyDescent="0.3">
      <c r="A55" t="s">
        <v>21229</v>
      </c>
      <c r="B55" s="29" t="s">
        <v>21407</v>
      </c>
      <c r="C55" s="29"/>
      <c r="D55" t="s">
        <v>21328</v>
      </c>
      <c r="E55" s="28">
        <v>44515</v>
      </c>
      <c r="F55" s="28" t="s">
        <v>2649</v>
      </c>
      <c r="G55">
        <v>1</v>
      </c>
      <c r="I55" t="s">
        <v>21408</v>
      </c>
    </row>
    <row r="56" spans="1:9" x14ac:dyDescent="0.3">
      <c r="A56" s="3" t="s">
        <v>20872</v>
      </c>
      <c r="B56" s="29" t="s">
        <v>21409</v>
      </c>
      <c r="C56" s="29"/>
      <c r="D56" t="s">
        <v>21301</v>
      </c>
      <c r="E56" s="28">
        <v>44526</v>
      </c>
      <c r="F56" s="28" t="s">
        <v>123</v>
      </c>
      <c r="G56">
        <v>1</v>
      </c>
      <c r="I56" t="s">
        <v>21311</v>
      </c>
    </row>
    <row r="57" spans="1:9" x14ac:dyDescent="0.3">
      <c r="A57" s="3" t="s">
        <v>21410</v>
      </c>
      <c r="B57" s="29" t="s">
        <v>21411</v>
      </c>
      <c r="C57" s="29"/>
      <c r="D57" t="s">
        <v>21301</v>
      </c>
      <c r="E57" s="28">
        <v>44526</v>
      </c>
      <c r="F57" s="28" t="s">
        <v>123</v>
      </c>
      <c r="G57">
        <v>0</v>
      </c>
      <c r="I57" t="s">
        <v>21311</v>
      </c>
    </row>
    <row r="58" spans="1:9" x14ac:dyDescent="0.3">
      <c r="A58" t="s">
        <v>21412</v>
      </c>
      <c r="B58" t="s">
        <v>21413</v>
      </c>
      <c r="D58" t="s">
        <v>21357</v>
      </c>
      <c r="E58" s="28">
        <v>44496</v>
      </c>
      <c r="F58" s="28" t="s">
        <v>21141</v>
      </c>
      <c r="G58">
        <v>0</v>
      </c>
      <c r="I58" t="s">
        <v>21414</v>
      </c>
    </row>
    <row r="59" spans="1:9" x14ac:dyDescent="0.3">
      <c r="A59" s="3" t="s">
        <v>19767</v>
      </c>
      <c r="B59" s="3" t="s">
        <v>21413</v>
      </c>
      <c r="C59" s="3"/>
      <c r="D59" s="3" t="s">
        <v>21301</v>
      </c>
      <c r="E59" s="28">
        <v>44496</v>
      </c>
      <c r="F59" s="28" t="s">
        <v>21141</v>
      </c>
      <c r="G59">
        <v>11</v>
      </c>
      <c r="I59" s="3" t="s">
        <v>21415</v>
      </c>
    </row>
    <row r="60" spans="1:9" x14ac:dyDescent="0.3">
      <c r="A60" s="3" t="s">
        <v>21416</v>
      </c>
      <c r="B60" s="3" t="s">
        <v>21417</v>
      </c>
      <c r="C60" s="3"/>
      <c r="D60" s="3" t="s">
        <v>21301</v>
      </c>
      <c r="E60" s="28">
        <v>44956</v>
      </c>
      <c r="F60" s="4" t="s">
        <v>15730</v>
      </c>
      <c r="G60" s="4">
        <v>0</v>
      </c>
      <c r="I60" s="3" t="s">
        <v>21311</v>
      </c>
    </row>
    <row r="61" spans="1:9" x14ac:dyDescent="0.3">
      <c r="A61" t="s">
        <v>21416</v>
      </c>
      <c r="B61" t="s">
        <v>21417</v>
      </c>
      <c r="D61" t="s">
        <v>21332</v>
      </c>
      <c r="E61" s="28">
        <v>44956</v>
      </c>
      <c r="F61" s="4" t="s">
        <v>15730</v>
      </c>
      <c r="G61" s="4">
        <v>0</v>
      </c>
      <c r="I61" t="s">
        <v>21418</v>
      </c>
    </row>
    <row r="62" spans="1:9" x14ac:dyDescent="0.3">
      <c r="A62" s="3" t="s">
        <v>21419</v>
      </c>
      <c r="B62" s="3" t="s">
        <v>21420</v>
      </c>
      <c r="C62" s="3"/>
      <c r="D62" s="3" t="s">
        <v>21301</v>
      </c>
      <c r="E62" s="28">
        <v>44956</v>
      </c>
      <c r="F62" s="4" t="s">
        <v>15730</v>
      </c>
      <c r="G62" s="4">
        <v>0</v>
      </c>
      <c r="I62" s="3" t="s">
        <v>21421</v>
      </c>
    </row>
    <row r="63" spans="1:9" x14ac:dyDescent="0.3">
      <c r="A63" t="s">
        <v>21419</v>
      </c>
      <c r="B63" t="s">
        <v>21420</v>
      </c>
      <c r="D63" t="s">
        <v>21332</v>
      </c>
      <c r="E63" s="28">
        <v>44956</v>
      </c>
      <c r="F63" s="4" t="s">
        <v>15730</v>
      </c>
      <c r="G63" s="4">
        <v>0</v>
      </c>
      <c r="I63" t="s">
        <v>21422</v>
      </c>
    </row>
    <row r="64" spans="1:9" x14ac:dyDescent="0.3">
      <c r="A64" s="3" t="s">
        <v>12665</v>
      </c>
      <c r="B64" s="32" t="s">
        <v>21423</v>
      </c>
      <c r="C64" s="32"/>
      <c r="D64" s="3" t="s">
        <v>21301</v>
      </c>
      <c r="E64" s="28">
        <v>44472</v>
      </c>
      <c r="F64" s="28" t="s">
        <v>123</v>
      </c>
      <c r="G64">
        <v>2179</v>
      </c>
      <c r="I64" s="3" t="s">
        <v>21311</v>
      </c>
    </row>
    <row r="65" spans="1:9" x14ac:dyDescent="0.3">
      <c r="A65" s="3" t="s">
        <v>21424</v>
      </c>
      <c r="B65" s="3" t="s">
        <v>21425</v>
      </c>
      <c r="C65" s="3"/>
      <c r="D65" s="3" t="s">
        <v>21301</v>
      </c>
      <c r="E65" s="28">
        <v>44326</v>
      </c>
      <c r="F65" s="28" t="s">
        <v>604</v>
      </c>
      <c r="G65">
        <v>6</v>
      </c>
      <c r="I65" s="3" t="s">
        <v>21311</v>
      </c>
    </row>
    <row r="66" spans="1:9" x14ac:dyDescent="0.3">
      <c r="A66" t="s">
        <v>21424</v>
      </c>
      <c r="B66" t="s">
        <v>21425</v>
      </c>
      <c r="D66" t="s">
        <v>21374</v>
      </c>
      <c r="E66" s="28">
        <v>44691</v>
      </c>
      <c r="F66" s="28" t="s">
        <v>604</v>
      </c>
      <c r="G66">
        <v>5</v>
      </c>
      <c r="I66" t="s">
        <v>21426</v>
      </c>
    </row>
    <row r="67" spans="1:9" x14ac:dyDescent="0.3">
      <c r="A67" s="3" t="s">
        <v>21427</v>
      </c>
      <c r="B67" s="3" t="s">
        <v>21428</v>
      </c>
      <c r="C67" s="3"/>
      <c r="D67" s="3" t="s">
        <v>21301</v>
      </c>
      <c r="E67" s="28">
        <v>44734</v>
      </c>
      <c r="F67" s="28" t="s">
        <v>21285</v>
      </c>
      <c r="G67">
        <v>0</v>
      </c>
      <c r="I67" s="3" t="s">
        <v>21311</v>
      </c>
    </row>
    <row r="68" spans="1:9" x14ac:dyDescent="0.3">
      <c r="A68" t="s">
        <v>21427</v>
      </c>
      <c r="B68" t="s">
        <v>21428</v>
      </c>
      <c r="D68" t="s">
        <v>21429</v>
      </c>
      <c r="E68" s="28">
        <v>44734</v>
      </c>
      <c r="F68" s="28" t="s">
        <v>21285</v>
      </c>
      <c r="G68">
        <v>7</v>
      </c>
      <c r="I68" t="s">
        <v>21430</v>
      </c>
    </row>
    <row r="69" spans="1:9" x14ac:dyDescent="0.3">
      <c r="A69" t="s">
        <v>21431</v>
      </c>
      <c r="B69" t="s">
        <v>21432</v>
      </c>
      <c r="D69" t="s">
        <v>21429</v>
      </c>
      <c r="E69" s="28">
        <v>44739</v>
      </c>
      <c r="F69" s="28" t="s">
        <v>21285</v>
      </c>
      <c r="G69">
        <v>0</v>
      </c>
      <c r="I69" t="s">
        <v>21430</v>
      </c>
    </row>
    <row r="70" spans="1:9" x14ac:dyDescent="0.3">
      <c r="A70" s="3" t="s">
        <v>21433</v>
      </c>
      <c r="B70" s="3" t="s">
        <v>21434</v>
      </c>
      <c r="C70" s="3"/>
      <c r="D70" s="3" t="s">
        <v>21301</v>
      </c>
      <c r="E70" s="28">
        <v>44526</v>
      </c>
      <c r="F70" s="28" t="s">
        <v>123</v>
      </c>
      <c r="G70">
        <v>0</v>
      </c>
      <c r="H70" s="31"/>
      <c r="I70" s="3" t="s">
        <v>21435</v>
      </c>
    </row>
    <row r="71" spans="1:9" x14ac:dyDescent="0.3">
      <c r="A71" s="3" t="s">
        <v>21436</v>
      </c>
      <c r="B71" s="3" t="s">
        <v>21437</v>
      </c>
      <c r="C71" s="3"/>
      <c r="D71" s="3" t="s">
        <v>21301</v>
      </c>
      <c r="E71" s="28">
        <v>44526</v>
      </c>
      <c r="F71" s="28" t="s">
        <v>123</v>
      </c>
      <c r="G71">
        <v>0</v>
      </c>
      <c r="I71" s="3" t="s">
        <v>21311</v>
      </c>
    </row>
    <row r="72" spans="1:9" x14ac:dyDescent="0.3">
      <c r="A72" s="3" t="s">
        <v>21438</v>
      </c>
      <c r="B72" s="3" t="s">
        <v>21439</v>
      </c>
      <c r="C72" s="3"/>
      <c r="D72" s="3" t="s">
        <v>21301</v>
      </c>
      <c r="E72" s="28">
        <v>44524</v>
      </c>
      <c r="F72" s="28" t="s">
        <v>123</v>
      </c>
      <c r="G72">
        <v>0</v>
      </c>
      <c r="H72" s="3" t="s">
        <v>21305</v>
      </c>
      <c r="I72" s="3" t="s">
        <v>21311</v>
      </c>
    </row>
    <row r="73" spans="1:9" x14ac:dyDescent="0.3">
      <c r="A73" s="3" t="s">
        <v>20862</v>
      </c>
      <c r="B73" s="3" t="s">
        <v>21440</v>
      </c>
      <c r="C73" s="3"/>
      <c r="D73" s="3" t="s">
        <v>21301</v>
      </c>
      <c r="E73" s="28">
        <v>44526</v>
      </c>
      <c r="F73" s="28" t="s">
        <v>123</v>
      </c>
      <c r="G73">
        <v>2</v>
      </c>
      <c r="I73" s="3" t="s">
        <v>21311</v>
      </c>
    </row>
    <row r="74" spans="1:9" x14ac:dyDescent="0.3">
      <c r="A74" s="3" t="s">
        <v>21441</v>
      </c>
      <c r="B74" t="s">
        <v>21442</v>
      </c>
      <c r="D74" s="3" t="s">
        <v>21301</v>
      </c>
      <c r="E74" s="28">
        <v>44467</v>
      </c>
      <c r="F74" t="s">
        <v>123</v>
      </c>
      <c r="G74">
        <v>3002</v>
      </c>
      <c r="I74" s="3" t="s">
        <v>21311</v>
      </c>
    </row>
    <row r="75" spans="1:9" x14ac:dyDescent="0.3">
      <c r="A75" s="3" t="s">
        <v>80</v>
      </c>
      <c r="D75" s="3" t="s">
        <v>21301</v>
      </c>
      <c r="E75" t="s">
        <v>21456</v>
      </c>
      <c r="F75" s="28" t="s">
        <v>21455</v>
      </c>
      <c r="G75">
        <v>70</v>
      </c>
      <c r="I75" s="3" t="s">
        <v>21458</v>
      </c>
    </row>
  </sheetData>
  <hyperlinks>
    <hyperlink ref="B13" r:id="rId1" xr:uid="{00000000-0004-0000-0300-000000000000}"/>
    <hyperlink ref="B31" r:id="rId2" display="http://www.grida.no/" xr:uid="{00000000-0004-0000-0300-000001000000}"/>
    <hyperlink ref="B45" r:id="rId3" display="http://www.norut.no/" xr:uid="{00000000-0004-0000-0300-000002000000}"/>
    <hyperlink ref="B47" r:id="rId4" display="http://www.landbruksdirektoratet.no/" xr:uid="{00000000-0004-0000-0300-000003000000}"/>
    <hyperlink ref="B49" r:id="rId5" display="http://www.miljødirektoratet.no/" xr:uid="{00000000-0004-0000-0300-000004000000}"/>
    <hyperlink ref="B53" r:id="rId6" display="http://www.nibio.no/" xr:uid="{00000000-0004-0000-0300-000005000000}"/>
    <hyperlink ref="B6" r:id="rId7" xr:uid="{00000000-0004-0000-0300-000006000000}"/>
    <hyperlink ref="B16" r:id="rId8" display="http://www.doria.fi/" xr:uid="{00000000-0004-0000-0300-000007000000}"/>
    <hyperlink ref="B23" r:id="rId9" xr:uid="{00000000-0004-0000-0300-000008000000}"/>
    <hyperlink ref="B40" r:id="rId10" xr:uid="{00000000-0004-0000-0300-000009000000}"/>
    <hyperlink ref="B14" r:id="rId11" xr:uid="{00000000-0004-0000-0300-00000A000000}"/>
    <hyperlink ref="B36" r:id="rId12" xr:uid="{00000000-0004-0000-0300-00000B000000}"/>
    <hyperlink ref="B63" r:id="rId13" xr:uid="{00000000-0004-0000-0300-00000C000000}"/>
    <hyperlink ref="B61" r:id="rId14" display="http://www.rusrec.ru/" xr:uid="{00000000-0004-0000-0300-00000D000000}"/>
    <hyperlink ref="B26" r:id="rId15" xr:uid="{00000000-0004-0000-0300-00000E000000}"/>
    <hyperlink ref="B58" r:id="rId16" xr:uid="{00000000-0004-0000-0300-00000F000000}"/>
    <hyperlink ref="B34" r:id="rId17" display="http://landbunadur.is/" xr:uid="{00000000-0004-0000-0300-000010000000}"/>
    <hyperlink ref="B66" r:id="rId18" xr:uid="{00000000-0004-0000-0300-000011000000}"/>
    <hyperlink ref="B28" r:id="rId19" xr:uid="{00000000-0004-0000-0300-000012000000}"/>
    <hyperlink ref="B68" r:id="rId20" xr:uid="{00000000-0004-0000-0300-000013000000}"/>
    <hyperlink ref="B55" r:id="rId21" xr:uid="{00000000-0004-0000-0300-000014000000}"/>
    <hyperlink ref="B56" r:id="rId22" xr:uid="{00000000-0004-0000-0300-000015000000}"/>
    <hyperlink ref="B57" r:id="rId23" xr:uid="{00000000-0004-0000-0300-000016000000}"/>
    <hyperlink ref="B4" r:id="rId24" location="/search" xr:uid="{00000000-0004-0000-0300-000017000000}"/>
    <hyperlink ref="B2" r:id="rId25" xr:uid="{00000000-0004-0000-0300-000018000000}"/>
    <hyperlink ref="B3" r:id="rId26" xr:uid="{00000000-0004-0000-0300-000019000000}"/>
    <hyperlink ref="B5" r:id="rId27" xr:uid="{00000000-0004-0000-0300-00001A000000}"/>
    <hyperlink ref="B8" r:id="rId28" xr:uid="{00000000-0004-0000-0300-00001B000000}"/>
    <hyperlink ref="B7" r:id="rId29" xr:uid="{00000000-0004-0000-0300-00001C000000}"/>
    <hyperlink ref="B27" r:id="rId30" xr:uid="{00000000-0004-0000-0300-00001D000000}"/>
    <hyperlink ref="B15" r:id="rId31" xr:uid="{00000000-0004-0000-0300-00001E000000}"/>
    <hyperlink ref="B41" r:id="rId32" xr:uid="{00000000-0004-0000-0300-00001F000000}"/>
    <hyperlink ref="B50" r:id="rId33" xr:uid="{00000000-0004-0000-0300-000020000000}"/>
    <hyperlink ref="B51" r:id="rId34" xr:uid="{00000000-0004-0000-0300-000021000000}"/>
    <hyperlink ref="B64" r:id="rId35" xr:uid="{00000000-0004-0000-0300-000022000000}"/>
    <hyperlink ref="B20" r:id="rId36" xr:uid="{00000000-0004-0000-0300-000023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40895DD28129342A5003E391AFDDDEC" ma:contentTypeVersion="18" ma:contentTypeDescription="Create a new document." ma:contentTypeScope="" ma:versionID="6ab8f9a04ee03ff538f0f9fcaf327bd9">
  <xsd:schema xmlns:xsd="http://www.w3.org/2001/XMLSchema" xmlns:xs="http://www.w3.org/2001/XMLSchema" xmlns:p="http://schemas.microsoft.com/office/2006/metadata/properties" xmlns:ns2="c21f4e29-973e-4428-a632-57af6e6d8ec6" xmlns:ns3="50d269d0-56bb-4e3f-a198-545c91d1997e" targetNamespace="http://schemas.microsoft.com/office/2006/metadata/properties" ma:root="true" ma:fieldsID="764b3bf2c7a15d576b5ca24be1226820" ns2:_="" ns3:_="">
    <xsd:import namespace="c21f4e29-973e-4428-a632-57af6e6d8ec6"/>
    <xsd:import namespace="50d269d0-56bb-4e3f-a198-545c91d1997e"/>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2:TaxCatchAll"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1f4e29-973e-4428-a632-57af6e6d8ec6"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c439d016-d177-42d3-8ab2-8fb53c922d92}" ma:internalName="TaxCatchAll" ma:showField="CatchAllData" ma:web="c21f4e29-973e-4428-a632-57af6e6d8ec6">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0d269d0-56bb-4e3f-a198-545c91d1997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eea1d401-ac04-46f1-9878-c8838732bb8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SharedWithUsers xmlns="c21f4e29-973e-4428-a632-57af6e6d8ec6">
      <UserInfo>
        <DisplayName>Isabel C Barrio - LBHI</DisplayName>
        <AccountId>13</AccountId>
        <AccountType/>
      </UserInfo>
    </SharedWithUsers>
    <TaxCatchAll xmlns="c21f4e29-973e-4428-a632-57af6e6d8ec6" xsi:nil="true"/>
    <lcf76f155ced4ddcb4097134ff3c332f xmlns="50d269d0-56bb-4e3f-a198-545c91d1997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1A922AA-16AF-444E-8FC5-90058D5D0654}"/>
</file>

<file path=customXml/itemProps2.xml><?xml version="1.0" encoding="utf-8"?>
<ds:datastoreItem xmlns:ds="http://schemas.openxmlformats.org/officeDocument/2006/customXml" ds:itemID="{FD0A9326-C0B2-402F-91FD-25440341C13E}">
  <ds:schemaRefs>
    <ds:schemaRef ds:uri="http://schemas.microsoft.com/sharepoint/v3/contenttype/forms"/>
  </ds:schemaRefs>
</ds:datastoreItem>
</file>

<file path=customXml/itemProps3.xml><?xml version="1.0" encoding="utf-8"?>
<ds:datastoreItem xmlns:ds="http://schemas.openxmlformats.org/officeDocument/2006/customXml" ds:itemID="{B83AF506-8335-44D8-BC38-227C4A9DD5D2}">
  <ds:schemaRefs>
    <ds:schemaRef ds:uri="http://schemas.microsoft.com/DataMashup"/>
  </ds:schemaRefs>
</ds:datastoreItem>
</file>

<file path=customXml/itemProps4.xml><?xml version="1.0" encoding="utf-8"?>
<ds:datastoreItem xmlns:ds="http://schemas.openxmlformats.org/officeDocument/2006/customXml" ds:itemID="{FBB20F10-D3F6-4F4D-9825-B594363F83B2}">
  <ds:schemaRefs>
    <ds:schemaRef ds:uri="http://purl.org/dc/terms/"/>
    <ds:schemaRef ds:uri="http://purl.org/dc/dcmitype/"/>
    <ds:schemaRef ds:uri="50d269d0-56bb-4e3f-a198-545c91d1997e"/>
    <ds:schemaRef ds:uri="http://schemas.microsoft.com/office/2006/documentManagement/types"/>
    <ds:schemaRef ds:uri="http://schemas.microsoft.com/office/infopath/2007/PartnerControls"/>
    <ds:schemaRef ds:uri="http://www.w3.org/XML/1998/namespace"/>
    <ds:schemaRef ds:uri="http://schemas.openxmlformats.org/package/2006/metadata/core-properties"/>
    <ds:schemaRef ds:uri="c21f4e29-973e-4428-a632-57af6e6d8ec6"/>
    <ds:schemaRef ds:uri="http://schemas.microsoft.com/office/2006/metadata/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screening</vt:lpstr>
      <vt:lpstr>dropdown_values</vt:lpstr>
      <vt:lpstr>databases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Laura Barbero Palacios</dc:creator>
  <cp:keywords/>
  <dc:description/>
  <cp:lastModifiedBy>Isabel C Barrio - LBHI</cp:lastModifiedBy>
  <cp:revision/>
  <dcterms:created xsi:type="dcterms:W3CDTF">2021-08-25T13:47:49Z</dcterms:created>
  <dcterms:modified xsi:type="dcterms:W3CDTF">2023-09-29T09:02:23Z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0x010100240895DD28129342A5003E391AFDDDEC</vt:lpwstr>
  </property>
  <property fmtid="{D5CDD505-2E9C-101B-9397-08002B2CF9AE}" pid="3" name="_ExtendedDescription">
    <vt:lpwstr/>
  </property>
  <property fmtid="{D5CDD505-2E9C-101B-9397-08002B2CF9AE}" pid="4" name="MediaServiceImageTags">
    <vt:lpwstr/>
  </property>
</Properties>
</file>